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\Documents\University\PhD\Code\Glass Calc R\Bulk Filtering\"/>
    </mc:Choice>
  </mc:AlternateContent>
  <xr:revisionPtr revIDLastSave="0" documentId="8_{F62D7AC7-7FC4-440F-ABD1-B82230256153}" xr6:coauthVersionLast="47" xr6:coauthVersionMax="47" xr10:uidLastSave="{00000000-0000-0000-0000-000000000000}"/>
  <bookViews>
    <workbookView xWindow="-120" yWindow="-120" windowWidth="25440" windowHeight="15990" xr2:uid="{A687280C-2867-45B1-B202-E5212160B7D0}"/>
  </bookViews>
  <sheets>
    <sheet name="comp_wt_export_050924" sheetId="1" r:id="rId1"/>
  </sheets>
  <calcPr calcId="0"/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8762" i="1"/>
  <c r="AB8763" i="1"/>
  <c r="AB8764" i="1"/>
  <c r="AB8765" i="1"/>
  <c r="AB8766" i="1"/>
  <c r="AB8767" i="1"/>
  <c r="AB8768" i="1"/>
  <c r="AB8769" i="1"/>
  <c r="AB8770" i="1"/>
  <c r="AB8771" i="1"/>
  <c r="AB8772" i="1"/>
  <c r="AB8773" i="1"/>
  <c r="AB8774" i="1"/>
  <c r="AB8775" i="1"/>
  <c r="AB8776" i="1"/>
  <c r="AB8777" i="1"/>
  <c r="AB8778" i="1"/>
  <c r="AB8779" i="1"/>
  <c r="AB8780" i="1"/>
  <c r="AB8781" i="1"/>
  <c r="AB8782" i="1"/>
  <c r="AB8783" i="1"/>
  <c r="AB8784" i="1"/>
  <c r="AB8785" i="1"/>
  <c r="AB8786" i="1"/>
  <c r="AB8787" i="1"/>
  <c r="AB8788" i="1"/>
  <c r="AB8789" i="1"/>
  <c r="AB8790" i="1"/>
  <c r="AB8791" i="1"/>
  <c r="AB8792" i="1"/>
  <c r="AB8793" i="1"/>
  <c r="AB8794" i="1"/>
  <c r="AB8795" i="1"/>
  <c r="AB8796" i="1"/>
  <c r="AB8797" i="1"/>
  <c r="AB8798" i="1"/>
  <c r="AB8799" i="1"/>
  <c r="AB8800" i="1"/>
  <c r="AB8801" i="1"/>
  <c r="AB8802" i="1"/>
  <c r="AB8803" i="1"/>
  <c r="AB8804" i="1"/>
  <c r="AB8805" i="1"/>
  <c r="AB8806" i="1"/>
  <c r="AB8807" i="1"/>
  <c r="AB8808" i="1"/>
  <c r="AB8809" i="1"/>
  <c r="AB8810" i="1"/>
  <c r="AB8811" i="1"/>
  <c r="AB8812" i="1"/>
  <c r="AB8813" i="1"/>
  <c r="AB8814" i="1"/>
  <c r="AB8815" i="1"/>
  <c r="AB8816" i="1"/>
  <c r="AB8817" i="1"/>
  <c r="AB8818" i="1"/>
  <c r="AB8819" i="1"/>
  <c r="AB8820" i="1"/>
  <c r="AB8821" i="1"/>
  <c r="AB8822" i="1"/>
  <c r="AB8823" i="1"/>
  <c r="AB8824" i="1"/>
  <c r="AB8825" i="1"/>
  <c r="AB8826" i="1"/>
  <c r="AB8827" i="1"/>
  <c r="AB8828" i="1"/>
  <c r="AB8829" i="1"/>
  <c r="AB8830" i="1"/>
  <c r="AB8831" i="1"/>
  <c r="AB8832" i="1"/>
  <c r="AB8833" i="1"/>
  <c r="AB8834" i="1"/>
  <c r="AB8835" i="1"/>
  <c r="AB8836" i="1"/>
  <c r="AB8837" i="1"/>
  <c r="AB8838" i="1"/>
  <c r="AB8839" i="1"/>
  <c r="AB8840" i="1"/>
  <c r="AB8841" i="1"/>
  <c r="AB8842" i="1"/>
  <c r="AB8843" i="1"/>
  <c r="AB8844" i="1"/>
  <c r="AB8845" i="1"/>
  <c r="AB8846" i="1"/>
  <c r="AB8847" i="1"/>
  <c r="AB8848" i="1"/>
  <c r="AB8849" i="1"/>
  <c r="AB8850" i="1"/>
  <c r="AB8851" i="1"/>
  <c r="AB8852" i="1"/>
  <c r="AB8853" i="1"/>
  <c r="AB8854" i="1"/>
  <c r="AB8855" i="1"/>
  <c r="AB8856" i="1"/>
  <c r="AB8857" i="1"/>
  <c r="AB8858" i="1"/>
  <c r="AB8859" i="1"/>
  <c r="AB8860" i="1"/>
  <c r="AB8861" i="1"/>
  <c r="AB8862" i="1"/>
  <c r="AB8863" i="1"/>
  <c r="AB8864" i="1"/>
  <c r="AB8865" i="1"/>
  <c r="AB8866" i="1"/>
  <c r="AB8867" i="1"/>
  <c r="AB8868" i="1"/>
  <c r="AB8869" i="1"/>
  <c r="AB8870" i="1"/>
  <c r="AB8871" i="1"/>
  <c r="AB8872" i="1"/>
  <c r="AB8873" i="1"/>
  <c r="AB8874" i="1"/>
  <c r="AB8875" i="1"/>
  <c r="AB8876" i="1"/>
  <c r="AB8877" i="1"/>
  <c r="AB8878" i="1"/>
  <c r="AB8879" i="1"/>
  <c r="AB8880" i="1"/>
  <c r="AB8881" i="1"/>
  <c r="AB8882" i="1"/>
  <c r="AB8883" i="1"/>
  <c r="AB8884" i="1"/>
  <c r="AB8885" i="1"/>
  <c r="AB8886" i="1"/>
  <c r="AB8887" i="1"/>
  <c r="AB8888" i="1"/>
  <c r="AB8889" i="1"/>
  <c r="AB8890" i="1"/>
  <c r="AB8891" i="1"/>
  <c r="AB8892" i="1"/>
  <c r="AB8893" i="1"/>
  <c r="AB8894" i="1"/>
  <c r="AB8895" i="1"/>
  <c r="AA4588" i="1" l="1"/>
  <c r="AA4740" i="1"/>
  <c r="AA5223" i="1"/>
  <c r="AA5225" i="1"/>
  <c r="AA5461" i="1"/>
  <c r="AA5481" i="1"/>
  <c r="AA5672" i="1"/>
  <c r="AA5689" i="1"/>
  <c r="AA5839" i="1"/>
  <c r="AA5986" i="1"/>
  <c r="AA6016" i="1"/>
  <c r="AA6126" i="1"/>
  <c r="AA6128" i="1"/>
  <c r="AA6238" i="1"/>
  <c r="AA6240" i="1"/>
  <c r="AA6350" i="1"/>
  <c r="AA6353" i="1"/>
  <c r="AA6447" i="1"/>
  <c r="AA6466" i="1"/>
  <c r="AA6527" i="1"/>
  <c r="AA6545" i="1"/>
  <c r="AA6612" i="1"/>
  <c r="AA6615" i="1"/>
  <c r="AA6670" i="1"/>
  <c r="AA6672" i="1"/>
  <c r="AA6727" i="1"/>
  <c r="AA6730" i="1"/>
  <c r="AA6782" i="1"/>
  <c r="AA6834" i="1"/>
  <c r="AA6846" i="1"/>
  <c r="AA6895" i="1"/>
  <c r="AA6942" i="1"/>
  <c r="AA6944" i="1"/>
  <c r="AA6991" i="1"/>
  <c r="AA6994" i="1"/>
  <c r="AA7039" i="1"/>
  <c r="AA7042" i="1"/>
  <c r="AA7087" i="1"/>
  <c r="AA7122" i="1"/>
  <c r="AA7167" i="1"/>
  <c r="AA7199" i="1"/>
  <c r="AA7202" i="1"/>
  <c r="AA7234" i="1"/>
  <c r="AA7244" i="1"/>
  <c r="AA7276" i="1"/>
  <c r="AA7278" i="1"/>
  <c r="AA7310" i="1"/>
  <c r="AA7312" i="1"/>
  <c r="AA7344" i="1"/>
  <c r="AA7350" i="1"/>
  <c r="AA7382" i="1"/>
  <c r="AA7423" i="1"/>
  <c r="AA7455" i="1"/>
  <c r="AA7458" i="1"/>
  <c r="AA7490" i="1"/>
  <c r="AA7500" i="1"/>
  <c r="AA7532" i="1"/>
  <c r="AA7534" i="1"/>
  <c r="AA7566" i="1"/>
  <c r="AA7568" i="1"/>
  <c r="AA7600" i="1"/>
  <c r="AA7606" i="1"/>
  <c r="AA7638" i="1"/>
  <c r="AA7679" i="1"/>
  <c r="AA7711" i="1"/>
  <c r="AA7714" i="1"/>
  <c r="AA7746" i="1"/>
  <c r="AA7756" i="1"/>
  <c r="AA7788" i="1"/>
  <c r="AA7790" i="1"/>
  <c r="AA7822" i="1"/>
  <c r="AA7824" i="1"/>
  <c r="AA7855" i="1"/>
  <c r="AA7857" i="1"/>
  <c r="AA7887" i="1"/>
  <c r="AA7889" i="1"/>
  <c r="AA7919" i="1"/>
  <c r="AA7921" i="1"/>
  <c r="AA7951" i="1"/>
  <c r="AA7953" i="1"/>
  <c r="AA7983" i="1"/>
  <c r="AA7985" i="1"/>
  <c r="AA8015" i="1"/>
  <c r="AA8017" i="1"/>
  <c r="AA8047" i="1"/>
  <c r="AA8049" i="1"/>
  <c r="AA8079" i="1"/>
  <c r="AA8081" i="1"/>
  <c r="AA8111" i="1"/>
  <c r="AA8113" i="1"/>
  <c r="AA8143" i="1"/>
  <c r="AA8145" i="1"/>
  <c r="AA8174" i="1"/>
  <c r="AA8176" i="1"/>
  <c r="AA8204" i="1"/>
  <c r="AA8206" i="1"/>
  <c r="AA8230" i="1"/>
  <c r="AA8236" i="1"/>
  <c r="AA8257" i="1"/>
  <c r="AA8262" i="1"/>
  <c r="AA8287" i="1"/>
  <c r="AA8289" i="1"/>
  <c r="AA8319" i="1"/>
  <c r="AA8347" i="1"/>
  <c r="AA8370" i="1"/>
  <c r="AA8400" i="1"/>
  <c r="AA8402" i="1"/>
  <c r="AA8430" i="1"/>
  <c r="AA8432" i="1"/>
  <c r="AA8481" i="1"/>
  <c r="AA8486" i="1"/>
  <c r="AA8508" i="1"/>
  <c r="AA8510" i="1"/>
  <c r="AA8529" i="1"/>
  <c r="AA8534" i="1"/>
  <c r="AA8554" i="1"/>
  <c r="AA8556" i="1"/>
  <c r="AA8574" i="1"/>
  <c r="AA8576" i="1"/>
  <c r="AA8594" i="1"/>
  <c r="AA8598" i="1"/>
  <c r="AA8618" i="1"/>
  <c r="AA8620" i="1"/>
  <c r="AA8638" i="1"/>
  <c r="AA8640" i="1"/>
  <c r="AA8658" i="1"/>
  <c r="AA8662" i="1"/>
  <c r="AA8682" i="1"/>
  <c r="AA8684" i="1"/>
  <c r="AA8702" i="1"/>
  <c r="AA8704" i="1"/>
  <c r="AA8722" i="1"/>
  <c r="AA8726" i="1"/>
  <c r="AA8744" i="1"/>
  <c r="AA8761" i="1"/>
  <c r="AA8777" i="1"/>
  <c r="AA8793" i="1"/>
  <c r="AA8809" i="1"/>
  <c r="AA8825" i="1"/>
  <c r="AA8841" i="1"/>
  <c r="AA8857" i="1"/>
  <c r="AA8873" i="1"/>
  <c r="AA8889" i="1"/>
  <c r="Z2" i="1"/>
  <c r="AA2" i="1" s="1"/>
  <c r="Z3" i="1"/>
  <c r="AA3" i="1" s="1"/>
  <c r="Z4" i="1"/>
  <c r="AA4" i="1" s="1"/>
  <c r="Z5" i="1"/>
  <c r="AA5" i="1" s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16" i="1"/>
  <c r="AA16" i="1" s="1"/>
  <c r="Z17" i="1"/>
  <c r="AA17" i="1" s="1"/>
  <c r="Z18" i="1"/>
  <c r="AA18" i="1" s="1"/>
  <c r="Z19" i="1"/>
  <c r="AA19" i="1" s="1"/>
  <c r="Z20" i="1"/>
  <c r="AA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Z31" i="1"/>
  <c r="AA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AA71" i="1" s="1"/>
  <c r="Z72" i="1"/>
  <c r="AA72" i="1" s="1"/>
  <c r="Z73" i="1"/>
  <c r="AA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Z122" i="1"/>
  <c r="AA122" i="1" s="1"/>
  <c r="Z123" i="1"/>
  <c r="AA123" i="1" s="1"/>
  <c r="Z124" i="1"/>
  <c r="AA124" i="1" s="1"/>
  <c r="Z125" i="1"/>
  <c r="AA125" i="1" s="1"/>
  <c r="Z126" i="1"/>
  <c r="AA126" i="1" s="1"/>
  <c r="Z127" i="1"/>
  <c r="AA12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35" i="1"/>
  <c r="AA135" i="1" s="1"/>
  <c r="Z136" i="1"/>
  <c r="AA136" i="1" s="1"/>
  <c r="Z137" i="1"/>
  <c r="AA137" i="1" s="1"/>
  <c r="Z138" i="1"/>
  <c r="AA138" i="1" s="1"/>
  <c r="Z139" i="1"/>
  <c r="AA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Z145" i="1"/>
  <c r="AA145" i="1" s="1"/>
  <c r="Z146" i="1"/>
  <c r="AA146" i="1" s="1"/>
  <c r="Z147" i="1"/>
  <c r="AA147" i="1" s="1"/>
  <c r="Z148" i="1"/>
  <c r="AA148" i="1" s="1"/>
  <c r="Z149" i="1"/>
  <c r="AA149" i="1" s="1"/>
  <c r="Z150" i="1"/>
  <c r="AA150" i="1" s="1"/>
  <c r="Z151" i="1"/>
  <c r="AA151" i="1" s="1"/>
  <c r="Z152" i="1"/>
  <c r="AA152" i="1" s="1"/>
  <c r="Z153" i="1"/>
  <c r="AA153" i="1" s="1"/>
  <c r="Z154" i="1"/>
  <c r="AA154" i="1" s="1"/>
  <c r="Z155" i="1"/>
  <c r="AA155" i="1" s="1"/>
  <c r="Z156" i="1"/>
  <c r="AA156" i="1" s="1"/>
  <c r="Z157" i="1"/>
  <c r="AA157" i="1" s="1"/>
  <c r="Z158" i="1"/>
  <c r="AA158" i="1" s="1"/>
  <c r="Z159" i="1"/>
  <c r="AA159" i="1" s="1"/>
  <c r="Z160" i="1"/>
  <c r="AA160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6" i="1"/>
  <c r="AA166" i="1" s="1"/>
  <c r="Z167" i="1"/>
  <c r="AA167" i="1" s="1"/>
  <c r="Z168" i="1"/>
  <c r="AA168" i="1" s="1"/>
  <c r="Z169" i="1"/>
  <c r="AA169" i="1" s="1"/>
  <c r="Z170" i="1"/>
  <c r="AA170" i="1" s="1"/>
  <c r="Z171" i="1"/>
  <c r="AA171" i="1" s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AA182" i="1" s="1"/>
  <c r="Z183" i="1"/>
  <c r="AA183" i="1" s="1"/>
  <c r="Z184" i="1"/>
  <c r="AA184" i="1" s="1"/>
  <c r="Z185" i="1"/>
  <c r="AA185" i="1" s="1"/>
  <c r="Z186" i="1"/>
  <c r="AA186" i="1" s="1"/>
  <c r="Z187" i="1"/>
  <c r="AA187" i="1" s="1"/>
  <c r="Z188" i="1"/>
  <c r="AA188" i="1" s="1"/>
  <c r="Z189" i="1"/>
  <c r="AA189" i="1" s="1"/>
  <c r="Z190" i="1"/>
  <c r="AA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Z197" i="1"/>
  <c r="AA197" i="1" s="1"/>
  <c r="Z198" i="1"/>
  <c r="AA198" i="1" s="1"/>
  <c r="Z199" i="1"/>
  <c r="AA199" i="1" s="1"/>
  <c r="Z200" i="1"/>
  <c r="AA200" i="1" s="1"/>
  <c r="Z201" i="1"/>
  <c r="AA201" i="1" s="1"/>
  <c r="Z202" i="1"/>
  <c r="AA202" i="1" s="1"/>
  <c r="Z203" i="1"/>
  <c r="AA203" i="1" s="1"/>
  <c r="Z204" i="1"/>
  <c r="AA204" i="1" s="1"/>
  <c r="Z205" i="1"/>
  <c r="AA205" i="1" s="1"/>
  <c r="Z206" i="1"/>
  <c r="AA206" i="1" s="1"/>
  <c r="Z207" i="1"/>
  <c r="AA207" i="1" s="1"/>
  <c r="Z208" i="1"/>
  <c r="AA208" i="1" s="1"/>
  <c r="Z209" i="1"/>
  <c r="AA209" i="1" s="1"/>
  <c r="Z210" i="1"/>
  <c r="AA210" i="1" s="1"/>
  <c r="Z211" i="1"/>
  <c r="AA211" i="1" s="1"/>
  <c r="Z212" i="1"/>
  <c r="AA212" i="1" s="1"/>
  <c r="Z213" i="1"/>
  <c r="AA213" i="1" s="1"/>
  <c r="Z214" i="1"/>
  <c r="AA214" i="1" s="1"/>
  <c r="Z215" i="1"/>
  <c r="AA215" i="1" s="1"/>
  <c r="Z216" i="1"/>
  <c r="AA216" i="1" s="1"/>
  <c r="Z217" i="1"/>
  <c r="AA217" i="1" s="1"/>
  <c r="Z218" i="1"/>
  <c r="AA218" i="1" s="1"/>
  <c r="Z219" i="1"/>
  <c r="AA219" i="1" s="1"/>
  <c r="Z220" i="1"/>
  <c r="AA220" i="1" s="1"/>
  <c r="Z221" i="1"/>
  <c r="AA221" i="1" s="1"/>
  <c r="Z222" i="1"/>
  <c r="AA222" i="1" s="1"/>
  <c r="Z223" i="1"/>
  <c r="AA223" i="1" s="1"/>
  <c r="Z224" i="1"/>
  <c r="AA224" i="1" s="1"/>
  <c r="Z225" i="1"/>
  <c r="AA225" i="1" s="1"/>
  <c r="Z226" i="1"/>
  <c r="AA226" i="1" s="1"/>
  <c r="Z227" i="1"/>
  <c r="AA227" i="1" s="1"/>
  <c r="Z228" i="1"/>
  <c r="AA228" i="1" s="1"/>
  <c r="Z229" i="1"/>
  <c r="AA229" i="1" s="1"/>
  <c r="Z230" i="1"/>
  <c r="AA230" i="1" s="1"/>
  <c r="Z231" i="1"/>
  <c r="AA231" i="1" s="1"/>
  <c r="Z232" i="1"/>
  <c r="AA232" i="1" s="1"/>
  <c r="Z233" i="1"/>
  <c r="AA233" i="1" s="1"/>
  <c r="Z234" i="1"/>
  <c r="AA234" i="1" s="1"/>
  <c r="Z235" i="1"/>
  <c r="AA235" i="1" s="1"/>
  <c r="Z236" i="1"/>
  <c r="AA236" i="1" s="1"/>
  <c r="Z237" i="1"/>
  <c r="AA237" i="1" s="1"/>
  <c r="Z238" i="1"/>
  <c r="AA238" i="1" s="1"/>
  <c r="Z239" i="1"/>
  <c r="AA239" i="1" s="1"/>
  <c r="Z240" i="1"/>
  <c r="AA240" i="1" s="1"/>
  <c r="Z241" i="1"/>
  <c r="AA241" i="1" s="1"/>
  <c r="Z242" i="1"/>
  <c r="AA242" i="1" s="1"/>
  <c r="Z243" i="1"/>
  <c r="AA243" i="1" s="1"/>
  <c r="Z244" i="1"/>
  <c r="AA244" i="1" s="1"/>
  <c r="Z245" i="1"/>
  <c r="AA245" i="1" s="1"/>
  <c r="Z246" i="1"/>
  <c r="AA246" i="1" s="1"/>
  <c r="Z247" i="1"/>
  <c r="AA247" i="1" s="1"/>
  <c r="Z248" i="1"/>
  <c r="AA248" i="1" s="1"/>
  <c r="Z249" i="1"/>
  <c r="AA249" i="1" s="1"/>
  <c r="Z250" i="1"/>
  <c r="AA250" i="1" s="1"/>
  <c r="Z251" i="1"/>
  <c r="AA251" i="1" s="1"/>
  <c r="Z252" i="1"/>
  <c r="AA252" i="1" s="1"/>
  <c r="Z253" i="1"/>
  <c r="AA253" i="1" s="1"/>
  <c r="Z254" i="1"/>
  <c r="AA254" i="1" s="1"/>
  <c r="Z255" i="1"/>
  <c r="AA255" i="1" s="1"/>
  <c r="Z256" i="1"/>
  <c r="AA256" i="1" s="1"/>
  <c r="Z257" i="1"/>
  <c r="AA257" i="1" s="1"/>
  <c r="Z258" i="1"/>
  <c r="AA258" i="1" s="1"/>
  <c r="Z259" i="1"/>
  <c r="AA259" i="1" s="1"/>
  <c r="Z260" i="1"/>
  <c r="AA260" i="1" s="1"/>
  <c r="Z261" i="1"/>
  <c r="AA261" i="1" s="1"/>
  <c r="Z262" i="1"/>
  <c r="AA262" i="1" s="1"/>
  <c r="Z263" i="1"/>
  <c r="AA263" i="1" s="1"/>
  <c r="Z264" i="1"/>
  <c r="AA264" i="1" s="1"/>
  <c r="Z265" i="1"/>
  <c r="AA265" i="1" s="1"/>
  <c r="Z266" i="1"/>
  <c r="AA266" i="1" s="1"/>
  <c r="Z267" i="1"/>
  <c r="AA267" i="1" s="1"/>
  <c r="Z268" i="1"/>
  <c r="AA268" i="1" s="1"/>
  <c r="Z269" i="1"/>
  <c r="AA269" i="1" s="1"/>
  <c r="Z270" i="1"/>
  <c r="AA270" i="1" s="1"/>
  <c r="Z271" i="1"/>
  <c r="AA271" i="1" s="1"/>
  <c r="Z272" i="1"/>
  <c r="AA272" i="1" s="1"/>
  <c r="Z273" i="1"/>
  <c r="AA273" i="1" s="1"/>
  <c r="Z274" i="1"/>
  <c r="AA274" i="1" s="1"/>
  <c r="Z275" i="1"/>
  <c r="AA275" i="1" s="1"/>
  <c r="Z276" i="1"/>
  <c r="AA276" i="1" s="1"/>
  <c r="Z277" i="1"/>
  <c r="AA277" i="1" s="1"/>
  <c r="Z278" i="1"/>
  <c r="AA278" i="1" s="1"/>
  <c r="Z279" i="1"/>
  <c r="AA279" i="1" s="1"/>
  <c r="Z280" i="1"/>
  <c r="AA280" i="1" s="1"/>
  <c r="Z281" i="1"/>
  <c r="AA281" i="1" s="1"/>
  <c r="Z282" i="1"/>
  <c r="AA282" i="1" s="1"/>
  <c r="Z283" i="1"/>
  <c r="AA283" i="1" s="1"/>
  <c r="Z284" i="1"/>
  <c r="AA284" i="1" s="1"/>
  <c r="Z285" i="1"/>
  <c r="AA285" i="1" s="1"/>
  <c r="Z286" i="1"/>
  <c r="AA286" i="1" s="1"/>
  <c r="Z287" i="1"/>
  <c r="AA287" i="1" s="1"/>
  <c r="Z288" i="1"/>
  <c r="AA288" i="1" s="1"/>
  <c r="Z289" i="1"/>
  <c r="AA289" i="1" s="1"/>
  <c r="Z290" i="1"/>
  <c r="AA290" i="1" s="1"/>
  <c r="Z291" i="1"/>
  <c r="AA291" i="1" s="1"/>
  <c r="Z292" i="1"/>
  <c r="AA292" i="1" s="1"/>
  <c r="Z293" i="1"/>
  <c r="AA293" i="1" s="1"/>
  <c r="Z294" i="1"/>
  <c r="AA294" i="1" s="1"/>
  <c r="Z295" i="1"/>
  <c r="AA295" i="1" s="1"/>
  <c r="Z296" i="1"/>
  <c r="AA296" i="1" s="1"/>
  <c r="Z297" i="1"/>
  <c r="AA297" i="1" s="1"/>
  <c r="Z298" i="1"/>
  <c r="AA298" i="1" s="1"/>
  <c r="Z299" i="1"/>
  <c r="AA299" i="1" s="1"/>
  <c r="Z300" i="1"/>
  <c r="AA300" i="1" s="1"/>
  <c r="Z301" i="1"/>
  <c r="AA301" i="1" s="1"/>
  <c r="Z302" i="1"/>
  <c r="AA302" i="1" s="1"/>
  <c r="Z303" i="1"/>
  <c r="AA303" i="1" s="1"/>
  <c r="Z304" i="1"/>
  <c r="AA304" i="1" s="1"/>
  <c r="Z305" i="1"/>
  <c r="AA305" i="1" s="1"/>
  <c r="Z306" i="1"/>
  <c r="AA306" i="1" s="1"/>
  <c r="Z307" i="1"/>
  <c r="AA307" i="1" s="1"/>
  <c r="Z308" i="1"/>
  <c r="AA308" i="1" s="1"/>
  <c r="Z309" i="1"/>
  <c r="AA309" i="1" s="1"/>
  <c r="Z310" i="1"/>
  <c r="AA310" i="1" s="1"/>
  <c r="Z311" i="1"/>
  <c r="AA311" i="1" s="1"/>
  <c r="Z312" i="1"/>
  <c r="AA312" i="1" s="1"/>
  <c r="Z313" i="1"/>
  <c r="AA313" i="1" s="1"/>
  <c r="Z314" i="1"/>
  <c r="AA314" i="1" s="1"/>
  <c r="Z315" i="1"/>
  <c r="AA315" i="1" s="1"/>
  <c r="Z316" i="1"/>
  <c r="AA316" i="1" s="1"/>
  <c r="Z317" i="1"/>
  <c r="AA317" i="1" s="1"/>
  <c r="Z318" i="1"/>
  <c r="AA318" i="1" s="1"/>
  <c r="Z319" i="1"/>
  <c r="AA319" i="1" s="1"/>
  <c r="Z320" i="1"/>
  <c r="AA320" i="1" s="1"/>
  <c r="Z321" i="1"/>
  <c r="AA321" i="1" s="1"/>
  <c r="Z322" i="1"/>
  <c r="AA322" i="1" s="1"/>
  <c r="Z323" i="1"/>
  <c r="AA323" i="1" s="1"/>
  <c r="Z324" i="1"/>
  <c r="AA324" i="1" s="1"/>
  <c r="Z325" i="1"/>
  <c r="AA325" i="1" s="1"/>
  <c r="Z326" i="1"/>
  <c r="AA326" i="1" s="1"/>
  <c r="Z327" i="1"/>
  <c r="AA327" i="1" s="1"/>
  <c r="Z328" i="1"/>
  <c r="AA328" i="1" s="1"/>
  <c r="Z329" i="1"/>
  <c r="AA329" i="1" s="1"/>
  <c r="Z330" i="1"/>
  <c r="AA330" i="1" s="1"/>
  <c r="Z331" i="1"/>
  <c r="AA331" i="1" s="1"/>
  <c r="Z332" i="1"/>
  <c r="AA332" i="1" s="1"/>
  <c r="Z333" i="1"/>
  <c r="AA333" i="1" s="1"/>
  <c r="Z334" i="1"/>
  <c r="AA334" i="1" s="1"/>
  <c r="Z335" i="1"/>
  <c r="AA335" i="1" s="1"/>
  <c r="Z336" i="1"/>
  <c r="AA336" i="1" s="1"/>
  <c r="Z337" i="1"/>
  <c r="AA337" i="1" s="1"/>
  <c r="Z338" i="1"/>
  <c r="AA338" i="1" s="1"/>
  <c r="Z339" i="1"/>
  <c r="AA339" i="1" s="1"/>
  <c r="Z340" i="1"/>
  <c r="AA340" i="1" s="1"/>
  <c r="Z341" i="1"/>
  <c r="AA341" i="1" s="1"/>
  <c r="Z342" i="1"/>
  <c r="AA342" i="1" s="1"/>
  <c r="Z343" i="1"/>
  <c r="AA343" i="1" s="1"/>
  <c r="Z344" i="1"/>
  <c r="AA344" i="1" s="1"/>
  <c r="Z345" i="1"/>
  <c r="AA345" i="1" s="1"/>
  <c r="Z346" i="1"/>
  <c r="AA346" i="1" s="1"/>
  <c r="Z347" i="1"/>
  <c r="AA347" i="1" s="1"/>
  <c r="Z348" i="1"/>
  <c r="AA348" i="1" s="1"/>
  <c r="Z349" i="1"/>
  <c r="AA349" i="1" s="1"/>
  <c r="Z350" i="1"/>
  <c r="AA350" i="1" s="1"/>
  <c r="Z351" i="1"/>
  <c r="AA351" i="1" s="1"/>
  <c r="Z352" i="1"/>
  <c r="AA352" i="1" s="1"/>
  <c r="Z353" i="1"/>
  <c r="AA353" i="1" s="1"/>
  <c r="Z354" i="1"/>
  <c r="AA354" i="1" s="1"/>
  <c r="Z355" i="1"/>
  <c r="AA355" i="1" s="1"/>
  <c r="Z356" i="1"/>
  <c r="AA356" i="1" s="1"/>
  <c r="Z357" i="1"/>
  <c r="AA357" i="1" s="1"/>
  <c r="Z358" i="1"/>
  <c r="AA358" i="1" s="1"/>
  <c r="Z359" i="1"/>
  <c r="AA359" i="1" s="1"/>
  <c r="Z360" i="1"/>
  <c r="AA360" i="1" s="1"/>
  <c r="Z361" i="1"/>
  <c r="AA361" i="1" s="1"/>
  <c r="Z362" i="1"/>
  <c r="AA362" i="1" s="1"/>
  <c r="Z363" i="1"/>
  <c r="AA363" i="1" s="1"/>
  <c r="Z364" i="1"/>
  <c r="AA364" i="1" s="1"/>
  <c r="Z365" i="1"/>
  <c r="AA365" i="1" s="1"/>
  <c r="Z366" i="1"/>
  <c r="AA366" i="1" s="1"/>
  <c r="Z367" i="1"/>
  <c r="AA367" i="1" s="1"/>
  <c r="Z368" i="1"/>
  <c r="AA368" i="1" s="1"/>
  <c r="Z369" i="1"/>
  <c r="AA369" i="1" s="1"/>
  <c r="Z370" i="1"/>
  <c r="AA370" i="1" s="1"/>
  <c r="Z371" i="1"/>
  <c r="AA371" i="1" s="1"/>
  <c r="Z372" i="1"/>
  <c r="AA372" i="1" s="1"/>
  <c r="Z373" i="1"/>
  <c r="AA373" i="1" s="1"/>
  <c r="Z374" i="1"/>
  <c r="AA374" i="1" s="1"/>
  <c r="Z375" i="1"/>
  <c r="AA375" i="1" s="1"/>
  <c r="Z376" i="1"/>
  <c r="AA376" i="1" s="1"/>
  <c r="Z377" i="1"/>
  <c r="AA377" i="1" s="1"/>
  <c r="Z378" i="1"/>
  <c r="AA378" i="1" s="1"/>
  <c r="Z379" i="1"/>
  <c r="AA379" i="1" s="1"/>
  <c r="Z380" i="1"/>
  <c r="AA380" i="1" s="1"/>
  <c r="Z381" i="1"/>
  <c r="AA381" i="1" s="1"/>
  <c r="Z382" i="1"/>
  <c r="AA382" i="1" s="1"/>
  <c r="Z383" i="1"/>
  <c r="AA383" i="1" s="1"/>
  <c r="Z384" i="1"/>
  <c r="AA384" i="1" s="1"/>
  <c r="Z385" i="1"/>
  <c r="AA385" i="1" s="1"/>
  <c r="Z386" i="1"/>
  <c r="AA386" i="1" s="1"/>
  <c r="Z387" i="1"/>
  <c r="AA387" i="1" s="1"/>
  <c r="Z388" i="1"/>
  <c r="AA388" i="1" s="1"/>
  <c r="Z389" i="1"/>
  <c r="AA389" i="1" s="1"/>
  <c r="Z390" i="1"/>
  <c r="AA390" i="1" s="1"/>
  <c r="Z391" i="1"/>
  <c r="AA391" i="1" s="1"/>
  <c r="Z392" i="1"/>
  <c r="AA392" i="1" s="1"/>
  <c r="Z393" i="1"/>
  <c r="AA393" i="1" s="1"/>
  <c r="Z394" i="1"/>
  <c r="AA394" i="1" s="1"/>
  <c r="Z395" i="1"/>
  <c r="AA395" i="1" s="1"/>
  <c r="Z396" i="1"/>
  <c r="AA396" i="1" s="1"/>
  <c r="Z397" i="1"/>
  <c r="AA397" i="1" s="1"/>
  <c r="Z398" i="1"/>
  <c r="AA398" i="1" s="1"/>
  <c r="Z399" i="1"/>
  <c r="AA399" i="1" s="1"/>
  <c r="Z400" i="1"/>
  <c r="AA400" i="1" s="1"/>
  <c r="Z401" i="1"/>
  <c r="AA401" i="1" s="1"/>
  <c r="Z402" i="1"/>
  <c r="AA402" i="1" s="1"/>
  <c r="Z403" i="1"/>
  <c r="AA403" i="1" s="1"/>
  <c r="Z404" i="1"/>
  <c r="AA404" i="1" s="1"/>
  <c r="Z405" i="1"/>
  <c r="AA405" i="1" s="1"/>
  <c r="Z406" i="1"/>
  <c r="AA406" i="1" s="1"/>
  <c r="Z407" i="1"/>
  <c r="AA407" i="1" s="1"/>
  <c r="Z408" i="1"/>
  <c r="AA408" i="1" s="1"/>
  <c r="Z409" i="1"/>
  <c r="AA409" i="1" s="1"/>
  <c r="Z410" i="1"/>
  <c r="AA410" i="1" s="1"/>
  <c r="Z411" i="1"/>
  <c r="AA411" i="1" s="1"/>
  <c r="Z412" i="1"/>
  <c r="AA412" i="1" s="1"/>
  <c r="Z413" i="1"/>
  <c r="AA413" i="1" s="1"/>
  <c r="Z414" i="1"/>
  <c r="AA414" i="1" s="1"/>
  <c r="Z415" i="1"/>
  <c r="AA415" i="1" s="1"/>
  <c r="Z416" i="1"/>
  <c r="AA416" i="1" s="1"/>
  <c r="Z417" i="1"/>
  <c r="AA417" i="1" s="1"/>
  <c r="Z418" i="1"/>
  <c r="AA418" i="1" s="1"/>
  <c r="Z419" i="1"/>
  <c r="AA419" i="1" s="1"/>
  <c r="Z420" i="1"/>
  <c r="AA420" i="1" s="1"/>
  <c r="Z421" i="1"/>
  <c r="AA421" i="1" s="1"/>
  <c r="Z422" i="1"/>
  <c r="AA422" i="1" s="1"/>
  <c r="Z423" i="1"/>
  <c r="AA423" i="1" s="1"/>
  <c r="Z424" i="1"/>
  <c r="AA424" i="1" s="1"/>
  <c r="Z425" i="1"/>
  <c r="AA425" i="1" s="1"/>
  <c r="Z426" i="1"/>
  <c r="AA426" i="1" s="1"/>
  <c r="Z427" i="1"/>
  <c r="AA427" i="1" s="1"/>
  <c r="Z428" i="1"/>
  <c r="AA428" i="1" s="1"/>
  <c r="Z429" i="1"/>
  <c r="AA429" i="1" s="1"/>
  <c r="Z430" i="1"/>
  <c r="AA430" i="1" s="1"/>
  <c r="Z431" i="1"/>
  <c r="AA431" i="1" s="1"/>
  <c r="Z432" i="1"/>
  <c r="AA432" i="1" s="1"/>
  <c r="Z433" i="1"/>
  <c r="AA433" i="1" s="1"/>
  <c r="Z434" i="1"/>
  <c r="AA434" i="1" s="1"/>
  <c r="Z435" i="1"/>
  <c r="AA435" i="1" s="1"/>
  <c r="Z436" i="1"/>
  <c r="AA436" i="1" s="1"/>
  <c r="Z437" i="1"/>
  <c r="AA437" i="1" s="1"/>
  <c r="Z438" i="1"/>
  <c r="AA438" i="1" s="1"/>
  <c r="Z439" i="1"/>
  <c r="AA439" i="1" s="1"/>
  <c r="Z440" i="1"/>
  <c r="AA440" i="1" s="1"/>
  <c r="Z441" i="1"/>
  <c r="AA441" i="1" s="1"/>
  <c r="Z442" i="1"/>
  <c r="AA442" i="1" s="1"/>
  <c r="Z443" i="1"/>
  <c r="AA443" i="1" s="1"/>
  <c r="Z444" i="1"/>
  <c r="AA444" i="1" s="1"/>
  <c r="Z445" i="1"/>
  <c r="AA445" i="1" s="1"/>
  <c r="Z446" i="1"/>
  <c r="AA446" i="1" s="1"/>
  <c r="Z447" i="1"/>
  <c r="AA447" i="1" s="1"/>
  <c r="Z448" i="1"/>
  <c r="AA448" i="1" s="1"/>
  <c r="Z449" i="1"/>
  <c r="AA449" i="1" s="1"/>
  <c r="Z450" i="1"/>
  <c r="AA450" i="1" s="1"/>
  <c r="Z451" i="1"/>
  <c r="AA451" i="1" s="1"/>
  <c r="Z452" i="1"/>
  <c r="AA452" i="1" s="1"/>
  <c r="Z453" i="1"/>
  <c r="AA453" i="1" s="1"/>
  <c r="Z454" i="1"/>
  <c r="AA454" i="1" s="1"/>
  <c r="Z455" i="1"/>
  <c r="AA455" i="1" s="1"/>
  <c r="Z456" i="1"/>
  <c r="AA456" i="1" s="1"/>
  <c r="Z457" i="1"/>
  <c r="AA457" i="1" s="1"/>
  <c r="Z458" i="1"/>
  <c r="AA458" i="1" s="1"/>
  <c r="Z459" i="1"/>
  <c r="AA459" i="1" s="1"/>
  <c r="Z460" i="1"/>
  <c r="AA460" i="1" s="1"/>
  <c r="Z461" i="1"/>
  <c r="AA461" i="1" s="1"/>
  <c r="Z462" i="1"/>
  <c r="AA462" i="1" s="1"/>
  <c r="Z463" i="1"/>
  <c r="AA463" i="1" s="1"/>
  <c r="Z464" i="1"/>
  <c r="AA464" i="1" s="1"/>
  <c r="Z465" i="1"/>
  <c r="AA465" i="1" s="1"/>
  <c r="Z466" i="1"/>
  <c r="AA466" i="1" s="1"/>
  <c r="Z467" i="1"/>
  <c r="AA467" i="1" s="1"/>
  <c r="Z468" i="1"/>
  <c r="AA468" i="1" s="1"/>
  <c r="Z469" i="1"/>
  <c r="AA469" i="1" s="1"/>
  <c r="Z470" i="1"/>
  <c r="AA470" i="1" s="1"/>
  <c r="Z471" i="1"/>
  <c r="AA471" i="1" s="1"/>
  <c r="Z472" i="1"/>
  <c r="AA472" i="1" s="1"/>
  <c r="Z473" i="1"/>
  <c r="AA473" i="1" s="1"/>
  <c r="Z474" i="1"/>
  <c r="AA474" i="1" s="1"/>
  <c r="Z475" i="1"/>
  <c r="AA475" i="1" s="1"/>
  <c r="Z476" i="1"/>
  <c r="AA476" i="1" s="1"/>
  <c r="Z477" i="1"/>
  <c r="AA477" i="1" s="1"/>
  <c r="Z478" i="1"/>
  <c r="AA478" i="1" s="1"/>
  <c r="Z479" i="1"/>
  <c r="AA479" i="1" s="1"/>
  <c r="Z480" i="1"/>
  <c r="AA480" i="1" s="1"/>
  <c r="Z481" i="1"/>
  <c r="AA481" i="1" s="1"/>
  <c r="Z482" i="1"/>
  <c r="AA482" i="1" s="1"/>
  <c r="Z483" i="1"/>
  <c r="AA483" i="1" s="1"/>
  <c r="Z484" i="1"/>
  <c r="AA484" i="1" s="1"/>
  <c r="Z485" i="1"/>
  <c r="AA485" i="1" s="1"/>
  <c r="Z486" i="1"/>
  <c r="AA486" i="1" s="1"/>
  <c r="Z487" i="1"/>
  <c r="AA487" i="1" s="1"/>
  <c r="Z488" i="1"/>
  <c r="AA488" i="1" s="1"/>
  <c r="Z489" i="1"/>
  <c r="AA489" i="1" s="1"/>
  <c r="Z490" i="1"/>
  <c r="AA490" i="1" s="1"/>
  <c r="Z491" i="1"/>
  <c r="AA491" i="1" s="1"/>
  <c r="Z492" i="1"/>
  <c r="AA492" i="1" s="1"/>
  <c r="Z493" i="1"/>
  <c r="AA493" i="1" s="1"/>
  <c r="Z494" i="1"/>
  <c r="AA494" i="1" s="1"/>
  <c r="Z495" i="1"/>
  <c r="AA495" i="1" s="1"/>
  <c r="Z496" i="1"/>
  <c r="AA496" i="1" s="1"/>
  <c r="Z497" i="1"/>
  <c r="AA497" i="1" s="1"/>
  <c r="Z498" i="1"/>
  <c r="AA498" i="1" s="1"/>
  <c r="Z499" i="1"/>
  <c r="AA499" i="1" s="1"/>
  <c r="Z500" i="1"/>
  <c r="AA500" i="1" s="1"/>
  <c r="Z501" i="1"/>
  <c r="AA501" i="1" s="1"/>
  <c r="Z502" i="1"/>
  <c r="AA502" i="1" s="1"/>
  <c r="Z503" i="1"/>
  <c r="AA503" i="1" s="1"/>
  <c r="Z504" i="1"/>
  <c r="AA504" i="1" s="1"/>
  <c r="Z505" i="1"/>
  <c r="AA505" i="1" s="1"/>
  <c r="Z506" i="1"/>
  <c r="AA506" i="1" s="1"/>
  <c r="Z507" i="1"/>
  <c r="AA507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515" i="1"/>
  <c r="AA515" i="1" s="1"/>
  <c r="Z516" i="1"/>
  <c r="AA516" i="1" s="1"/>
  <c r="Z517" i="1"/>
  <c r="AA517" i="1" s="1"/>
  <c r="Z518" i="1"/>
  <c r="AA518" i="1" s="1"/>
  <c r="Z519" i="1"/>
  <c r="AA519" i="1" s="1"/>
  <c r="Z520" i="1"/>
  <c r="AA520" i="1" s="1"/>
  <c r="Z521" i="1"/>
  <c r="AA521" i="1" s="1"/>
  <c r="Z522" i="1"/>
  <c r="AA522" i="1" s="1"/>
  <c r="Z523" i="1"/>
  <c r="AA523" i="1" s="1"/>
  <c r="Z524" i="1"/>
  <c r="AA524" i="1" s="1"/>
  <c r="Z525" i="1"/>
  <c r="AA525" i="1" s="1"/>
  <c r="Z526" i="1"/>
  <c r="AA526" i="1" s="1"/>
  <c r="Z527" i="1"/>
  <c r="AA527" i="1" s="1"/>
  <c r="Z528" i="1"/>
  <c r="AA528" i="1" s="1"/>
  <c r="Z529" i="1"/>
  <c r="AA529" i="1" s="1"/>
  <c r="Z530" i="1"/>
  <c r="AA530" i="1" s="1"/>
  <c r="Z531" i="1"/>
  <c r="AA531" i="1" s="1"/>
  <c r="Z532" i="1"/>
  <c r="AA532" i="1" s="1"/>
  <c r="Z533" i="1"/>
  <c r="AA533" i="1" s="1"/>
  <c r="Z534" i="1"/>
  <c r="AA534" i="1" s="1"/>
  <c r="Z535" i="1"/>
  <c r="AA535" i="1" s="1"/>
  <c r="Z536" i="1"/>
  <c r="AA536" i="1" s="1"/>
  <c r="Z537" i="1"/>
  <c r="AA537" i="1" s="1"/>
  <c r="Z538" i="1"/>
  <c r="AA538" i="1" s="1"/>
  <c r="Z539" i="1"/>
  <c r="AA539" i="1" s="1"/>
  <c r="Z540" i="1"/>
  <c r="AA540" i="1" s="1"/>
  <c r="Z541" i="1"/>
  <c r="AA541" i="1" s="1"/>
  <c r="Z542" i="1"/>
  <c r="AA542" i="1" s="1"/>
  <c r="Z543" i="1"/>
  <c r="AA543" i="1" s="1"/>
  <c r="Z544" i="1"/>
  <c r="AA544" i="1" s="1"/>
  <c r="Z545" i="1"/>
  <c r="AA545" i="1" s="1"/>
  <c r="Z546" i="1"/>
  <c r="AA546" i="1" s="1"/>
  <c r="Z547" i="1"/>
  <c r="AA547" i="1" s="1"/>
  <c r="Z548" i="1"/>
  <c r="AA548" i="1" s="1"/>
  <c r="Z549" i="1"/>
  <c r="AA549" i="1" s="1"/>
  <c r="Z550" i="1"/>
  <c r="AA550" i="1" s="1"/>
  <c r="Z551" i="1"/>
  <c r="AA551" i="1" s="1"/>
  <c r="Z552" i="1"/>
  <c r="AA552" i="1" s="1"/>
  <c r="Z553" i="1"/>
  <c r="AA553" i="1" s="1"/>
  <c r="Z554" i="1"/>
  <c r="AA554" i="1" s="1"/>
  <c r="Z555" i="1"/>
  <c r="AA555" i="1" s="1"/>
  <c r="Z556" i="1"/>
  <c r="AA556" i="1" s="1"/>
  <c r="Z557" i="1"/>
  <c r="AA557" i="1" s="1"/>
  <c r="Z558" i="1"/>
  <c r="AA558" i="1" s="1"/>
  <c r="Z559" i="1"/>
  <c r="AA559" i="1" s="1"/>
  <c r="Z560" i="1"/>
  <c r="AA560" i="1" s="1"/>
  <c r="Z561" i="1"/>
  <c r="AA561" i="1" s="1"/>
  <c r="Z562" i="1"/>
  <c r="AA562" i="1" s="1"/>
  <c r="Z563" i="1"/>
  <c r="AA563" i="1" s="1"/>
  <c r="Z564" i="1"/>
  <c r="AA564" i="1" s="1"/>
  <c r="Z565" i="1"/>
  <c r="AA565" i="1" s="1"/>
  <c r="Z566" i="1"/>
  <c r="AA566" i="1" s="1"/>
  <c r="Z567" i="1"/>
  <c r="AA567" i="1" s="1"/>
  <c r="Z568" i="1"/>
  <c r="AA568" i="1" s="1"/>
  <c r="Z569" i="1"/>
  <c r="AA569" i="1" s="1"/>
  <c r="Z570" i="1"/>
  <c r="AA570" i="1" s="1"/>
  <c r="Z571" i="1"/>
  <c r="AA571" i="1" s="1"/>
  <c r="Z572" i="1"/>
  <c r="AA572" i="1" s="1"/>
  <c r="Z573" i="1"/>
  <c r="AA573" i="1" s="1"/>
  <c r="Z574" i="1"/>
  <c r="AA574" i="1" s="1"/>
  <c r="Z575" i="1"/>
  <c r="AA575" i="1" s="1"/>
  <c r="Z576" i="1"/>
  <c r="AA576" i="1" s="1"/>
  <c r="Z577" i="1"/>
  <c r="AA577" i="1" s="1"/>
  <c r="Z578" i="1"/>
  <c r="AA578" i="1" s="1"/>
  <c r="Z579" i="1"/>
  <c r="AA579" i="1" s="1"/>
  <c r="Z580" i="1"/>
  <c r="AA580" i="1" s="1"/>
  <c r="Z581" i="1"/>
  <c r="AA581" i="1" s="1"/>
  <c r="Z582" i="1"/>
  <c r="AA582" i="1" s="1"/>
  <c r="Z583" i="1"/>
  <c r="AA583" i="1" s="1"/>
  <c r="Z584" i="1"/>
  <c r="AA584" i="1" s="1"/>
  <c r="Z585" i="1"/>
  <c r="AA585" i="1" s="1"/>
  <c r="Z586" i="1"/>
  <c r="AA586" i="1" s="1"/>
  <c r="Z587" i="1"/>
  <c r="AA587" i="1" s="1"/>
  <c r="Z588" i="1"/>
  <c r="AA588" i="1" s="1"/>
  <c r="Z589" i="1"/>
  <c r="AA589" i="1" s="1"/>
  <c r="Z590" i="1"/>
  <c r="AA590" i="1" s="1"/>
  <c r="Z591" i="1"/>
  <c r="AA591" i="1" s="1"/>
  <c r="Z592" i="1"/>
  <c r="AA592" i="1" s="1"/>
  <c r="Z593" i="1"/>
  <c r="AA593" i="1" s="1"/>
  <c r="Z594" i="1"/>
  <c r="AA594" i="1" s="1"/>
  <c r="Z595" i="1"/>
  <c r="AA595" i="1" s="1"/>
  <c r="Z596" i="1"/>
  <c r="AA596" i="1" s="1"/>
  <c r="Z597" i="1"/>
  <c r="AA597" i="1" s="1"/>
  <c r="Z598" i="1"/>
  <c r="AA598" i="1" s="1"/>
  <c r="Z599" i="1"/>
  <c r="AA599" i="1" s="1"/>
  <c r="Z600" i="1"/>
  <c r="AA600" i="1" s="1"/>
  <c r="Z601" i="1"/>
  <c r="AA601" i="1" s="1"/>
  <c r="Z602" i="1"/>
  <c r="AA602" i="1" s="1"/>
  <c r="Z603" i="1"/>
  <c r="AA603" i="1" s="1"/>
  <c r="Z604" i="1"/>
  <c r="AA604" i="1" s="1"/>
  <c r="Z605" i="1"/>
  <c r="AA605" i="1" s="1"/>
  <c r="Z606" i="1"/>
  <c r="AA606" i="1" s="1"/>
  <c r="Z607" i="1"/>
  <c r="AA607" i="1" s="1"/>
  <c r="Z608" i="1"/>
  <c r="AA608" i="1" s="1"/>
  <c r="Z609" i="1"/>
  <c r="AA609" i="1" s="1"/>
  <c r="Z610" i="1"/>
  <c r="AA610" i="1" s="1"/>
  <c r="Z611" i="1"/>
  <c r="AA611" i="1" s="1"/>
  <c r="Z612" i="1"/>
  <c r="AA612" i="1" s="1"/>
  <c r="Z613" i="1"/>
  <c r="AA613" i="1" s="1"/>
  <c r="Z614" i="1"/>
  <c r="AA614" i="1" s="1"/>
  <c r="Z615" i="1"/>
  <c r="AA615" i="1" s="1"/>
  <c r="Z616" i="1"/>
  <c r="AA616" i="1" s="1"/>
  <c r="Z617" i="1"/>
  <c r="AA617" i="1" s="1"/>
  <c r="Z618" i="1"/>
  <c r="AA618" i="1" s="1"/>
  <c r="Z619" i="1"/>
  <c r="AA619" i="1" s="1"/>
  <c r="Z620" i="1"/>
  <c r="AA620" i="1" s="1"/>
  <c r="Z621" i="1"/>
  <c r="AA621" i="1" s="1"/>
  <c r="Z622" i="1"/>
  <c r="AA622" i="1" s="1"/>
  <c r="Z623" i="1"/>
  <c r="AA623" i="1" s="1"/>
  <c r="Z624" i="1"/>
  <c r="AA624" i="1" s="1"/>
  <c r="Z625" i="1"/>
  <c r="AA625" i="1" s="1"/>
  <c r="Z626" i="1"/>
  <c r="AA626" i="1" s="1"/>
  <c r="Z627" i="1"/>
  <c r="AA627" i="1" s="1"/>
  <c r="Z628" i="1"/>
  <c r="AA628" i="1" s="1"/>
  <c r="Z629" i="1"/>
  <c r="AA629" i="1" s="1"/>
  <c r="Z630" i="1"/>
  <c r="AA630" i="1" s="1"/>
  <c r="Z631" i="1"/>
  <c r="AA631" i="1" s="1"/>
  <c r="Z632" i="1"/>
  <c r="AA632" i="1" s="1"/>
  <c r="Z633" i="1"/>
  <c r="AA633" i="1" s="1"/>
  <c r="Z634" i="1"/>
  <c r="AA634" i="1" s="1"/>
  <c r="Z635" i="1"/>
  <c r="AA635" i="1" s="1"/>
  <c r="Z636" i="1"/>
  <c r="AA636" i="1" s="1"/>
  <c r="Z637" i="1"/>
  <c r="AA637" i="1" s="1"/>
  <c r="Z638" i="1"/>
  <c r="AA638" i="1" s="1"/>
  <c r="Z639" i="1"/>
  <c r="AA639" i="1" s="1"/>
  <c r="Z640" i="1"/>
  <c r="AA640" i="1" s="1"/>
  <c r="Z641" i="1"/>
  <c r="AA641" i="1" s="1"/>
  <c r="Z642" i="1"/>
  <c r="AA642" i="1" s="1"/>
  <c r="Z643" i="1"/>
  <c r="AA643" i="1" s="1"/>
  <c r="Z644" i="1"/>
  <c r="AA644" i="1" s="1"/>
  <c r="Z645" i="1"/>
  <c r="AA645" i="1" s="1"/>
  <c r="Z646" i="1"/>
  <c r="AA646" i="1" s="1"/>
  <c r="Z647" i="1"/>
  <c r="AA647" i="1" s="1"/>
  <c r="Z648" i="1"/>
  <c r="AA648" i="1" s="1"/>
  <c r="Z649" i="1"/>
  <c r="AA649" i="1" s="1"/>
  <c r="Z650" i="1"/>
  <c r="AA650" i="1" s="1"/>
  <c r="Z651" i="1"/>
  <c r="AA651" i="1" s="1"/>
  <c r="Z652" i="1"/>
  <c r="AA652" i="1" s="1"/>
  <c r="Z653" i="1"/>
  <c r="AA653" i="1" s="1"/>
  <c r="Z654" i="1"/>
  <c r="AA654" i="1" s="1"/>
  <c r="Z655" i="1"/>
  <c r="AA655" i="1" s="1"/>
  <c r="Z656" i="1"/>
  <c r="AA656" i="1" s="1"/>
  <c r="Z657" i="1"/>
  <c r="AA657" i="1" s="1"/>
  <c r="Z658" i="1"/>
  <c r="AA658" i="1" s="1"/>
  <c r="Z659" i="1"/>
  <c r="AA659" i="1" s="1"/>
  <c r="Z660" i="1"/>
  <c r="AA660" i="1" s="1"/>
  <c r="Z661" i="1"/>
  <c r="AA661" i="1" s="1"/>
  <c r="Z662" i="1"/>
  <c r="AA662" i="1" s="1"/>
  <c r="Z663" i="1"/>
  <c r="AA663" i="1" s="1"/>
  <c r="Z664" i="1"/>
  <c r="AA664" i="1" s="1"/>
  <c r="Z665" i="1"/>
  <c r="AA665" i="1" s="1"/>
  <c r="Z666" i="1"/>
  <c r="AA666" i="1" s="1"/>
  <c r="Z667" i="1"/>
  <c r="AA667" i="1" s="1"/>
  <c r="Z668" i="1"/>
  <c r="AA668" i="1" s="1"/>
  <c r="Z669" i="1"/>
  <c r="AA669" i="1" s="1"/>
  <c r="Z670" i="1"/>
  <c r="AA670" i="1" s="1"/>
  <c r="Z671" i="1"/>
  <c r="AA671" i="1" s="1"/>
  <c r="Z672" i="1"/>
  <c r="AA672" i="1" s="1"/>
  <c r="Z673" i="1"/>
  <c r="AA673" i="1" s="1"/>
  <c r="Z674" i="1"/>
  <c r="AA674" i="1" s="1"/>
  <c r="Z675" i="1"/>
  <c r="AA675" i="1" s="1"/>
  <c r="Z676" i="1"/>
  <c r="AA676" i="1" s="1"/>
  <c r="Z677" i="1"/>
  <c r="AA677" i="1" s="1"/>
  <c r="Z678" i="1"/>
  <c r="AA678" i="1" s="1"/>
  <c r="Z679" i="1"/>
  <c r="AA679" i="1" s="1"/>
  <c r="Z680" i="1"/>
  <c r="AA680" i="1" s="1"/>
  <c r="Z681" i="1"/>
  <c r="AA681" i="1" s="1"/>
  <c r="Z682" i="1"/>
  <c r="AA682" i="1" s="1"/>
  <c r="Z683" i="1"/>
  <c r="AA683" i="1" s="1"/>
  <c r="Z684" i="1"/>
  <c r="AA684" i="1" s="1"/>
  <c r="Z685" i="1"/>
  <c r="AA685" i="1" s="1"/>
  <c r="Z686" i="1"/>
  <c r="AA686" i="1" s="1"/>
  <c r="Z687" i="1"/>
  <c r="AA687" i="1" s="1"/>
  <c r="Z688" i="1"/>
  <c r="AA688" i="1" s="1"/>
  <c r="Z689" i="1"/>
  <c r="AA689" i="1" s="1"/>
  <c r="Z690" i="1"/>
  <c r="AA690" i="1" s="1"/>
  <c r="Z691" i="1"/>
  <c r="AA691" i="1" s="1"/>
  <c r="Z692" i="1"/>
  <c r="AA692" i="1" s="1"/>
  <c r="Z693" i="1"/>
  <c r="AA693" i="1" s="1"/>
  <c r="Z694" i="1"/>
  <c r="AA694" i="1" s="1"/>
  <c r="Z695" i="1"/>
  <c r="AA695" i="1" s="1"/>
  <c r="Z696" i="1"/>
  <c r="AA696" i="1" s="1"/>
  <c r="Z697" i="1"/>
  <c r="AA697" i="1" s="1"/>
  <c r="Z698" i="1"/>
  <c r="AA698" i="1" s="1"/>
  <c r="Z699" i="1"/>
  <c r="AA699" i="1" s="1"/>
  <c r="Z700" i="1"/>
  <c r="AA700" i="1" s="1"/>
  <c r="Z701" i="1"/>
  <c r="AA701" i="1" s="1"/>
  <c r="Z702" i="1"/>
  <c r="AA702" i="1" s="1"/>
  <c r="Z703" i="1"/>
  <c r="AA703" i="1" s="1"/>
  <c r="Z704" i="1"/>
  <c r="AA704" i="1" s="1"/>
  <c r="Z705" i="1"/>
  <c r="AA705" i="1" s="1"/>
  <c r="Z706" i="1"/>
  <c r="AA706" i="1" s="1"/>
  <c r="Z707" i="1"/>
  <c r="AA707" i="1" s="1"/>
  <c r="Z708" i="1"/>
  <c r="AA708" i="1" s="1"/>
  <c r="Z709" i="1"/>
  <c r="AA709" i="1" s="1"/>
  <c r="Z710" i="1"/>
  <c r="AA710" i="1" s="1"/>
  <c r="Z711" i="1"/>
  <c r="AA711" i="1" s="1"/>
  <c r="Z712" i="1"/>
  <c r="AA712" i="1" s="1"/>
  <c r="Z713" i="1"/>
  <c r="AA713" i="1" s="1"/>
  <c r="Z714" i="1"/>
  <c r="AA714" i="1" s="1"/>
  <c r="Z715" i="1"/>
  <c r="AA715" i="1" s="1"/>
  <c r="Z716" i="1"/>
  <c r="AA716" i="1" s="1"/>
  <c r="Z717" i="1"/>
  <c r="AA717" i="1" s="1"/>
  <c r="Z718" i="1"/>
  <c r="AA718" i="1" s="1"/>
  <c r="Z719" i="1"/>
  <c r="AA719" i="1" s="1"/>
  <c r="Z720" i="1"/>
  <c r="AA720" i="1" s="1"/>
  <c r="Z721" i="1"/>
  <c r="AA721" i="1" s="1"/>
  <c r="Z722" i="1"/>
  <c r="AA722" i="1" s="1"/>
  <c r="Z723" i="1"/>
  <c r="AA723" i="1" s="1"/>
  <c r="Z724" i="1"/>
  <c r="AA724" i="1" s="1"/>
  <c r="Z725" i="1"/>
  <c r="AA725" i="1" s="1"/>
  <c r="Z726" i="1"/>
  <c r="AA726" i="1" s="1"/>
  <c r="Z727" i="1"/>
  <c r="AA727" i="1" s="1"/>
  <c r="Z728" i="1"/>
  <c r="AA728" i="1" s="1"/>
  <c r="Z729" i="1"/>
  <c r="AA729" i="1" s="1"/>
  <c r="Z730" i="1"/>
  <c r="AA730" i="1" s="1"/>
  <c r="Z731" i="1"/>
  <c r="AA731" i="1" s="1"/>
  <c r="Z732" i="1"/>
  <c r="AA732" i="1" s="1"/>
  <c r="Z733" i="1"/>
  <c r="AA733" i="1" s="1"/>
  <c r="Z734" i="1"/>
  <c r="AA734" i="1" s="1"/>
  <c r="Z735" i="1"/>
  <c r="AA735" i="1" s="1"/>
  <c r="Z736" i="1"/>
  <c r="AA736" i="1" s="1"/>
  <c r="Z737" i="1"/>
  <c r="AA737" i="1" s="1"/>
  <c r="Z738" i="1"/>
  <c r="AA738" i="1" s="1"/>
  <c r="Z739" i="1"/>
  <c r="AA739" i="1" s="1"/>
  <c r="Z740" i="1"/>
  <c r="AA740" i="1" s="1"/>
  <c r="Z741" i="1"/>
  <c r="AA741" i="1" s="1"/>
  <c r="Z742" i="1"/>
  <c r="AA742" i="1" s="1"/>
  <c r="Z743" i="1"/>
  <c r="AA743" i="1" s="1"/>
  <c r="Z744" i="1"/>
  <c r="AA744" i="1" s="1"/>
  <c r="Z745" i="1"/>
  <c r="AA745" i="1" s="1"/>
  <c r="Z746" i="1"/>
  <c r="AA746" i="1" s="1"/>
  <c r="Z747" i="1"/>
  <c r="AA747" i="1" s="1"/>
  <c r="Z748" i="1"/>
  <c r="AA748" i="1" s="1"/>
  <c r="Z749" i="1"/>
  <c r="AA749" i="1" s="1"/>
  <c r="Z750" i="1"/>
  <c r="AA750" i="1" s="1"/>
  <c r="Z751" i="1"/>
  <c r="AA751" i="1" s="1"/>
  <c r="Z752" i="1"/>
  <c r="AA752" i="1" s="1"/>
  <c r="Z753" i="1"/>
  <c r="AA753" i="1" s="1"/>
  <c r="Z754" i="1"/>
  <c r="AA754" i="1" s="1"/>
  <c r="Z755" i="1"/>
  <c r="AA755" i="1" s="1"/>
  <c r="Z756" i="1"/>
  <c r="AA756" i="1" s="1"/>
  <c r="Z757" i="1"/>
  <c r="AA757" i="1" s="1"/>
  <c r="Z758" i="1"/>
  <c r="AA758" i="1" s="1"/>
  <c r="Z759" i="1"/>
  <c r="AA759" i="1" s="1"/>
  <c r="Z760" i="1"/>
  <c r="AA760" i="1" s="1"/>
  <c r="Z761" i="1"/>
  <c r="AA761" i="1" s="1"/>
  <c r="Z762" i="1"/>
  <c r="AA762" i="1" s="1"/>
  <c r="Z763" i="1"/>
  <c r="AA763" i="1" s="1"/>
  <c r="Z764" i="1"/>
  <c r="AA764" i="1" s="1"/>
  <c r="Z765" i="1"/>
  <c r="AA765" i="1" s="1"/>
  <c r="Z766" i="1"/>
  <c r="AA766" i="1" s="1"/>
  <c r="Z767" i="1"/>
  <c r="AA767" i="1" s="1"/>
  <c r="Z768" i="1"/>
  <c r="AA768" i="1" s="1"/>
  <c r="Z769" i="1"/>
  <c r="AA769" i="1" s="1"/>
  <c r="Z770" i="1"/>
  <c r="AA770" i="1" s="1"/>
  <c r="Z771" i="1"/>
  <c r="AA771" i="1" s="1"/>
  <c r="Z772" i="1"/>
  <c r="AA772" i="1" s="1"/>
  <c r="Z773" i="1"/>
  <c r="AA773" i="1" s="1"/>
  <c r="Z774" i="1"/>
  <c r="AA774" i="1" s="1"/>
  <c r="Z775" i="1"/>
  <c r="AA775" i="1" s="1"/>
  <c r="Z776" i="1"/>
  <c r="AA776" i="1" s="1"/>
  <c r="Z777" i="1"/>
  <c r="AA777" i="1" s="1"/>
  <c r="Z778" i="1"/>
  <c r="AA778" i="1" s="1"/>
  <c r="Z779" i="1"/>
  <c r="AA779" i="1" s="1"/>
  <c r="Z780" i="1"/>
  <c r="AA780" i="1" s="1"/>
  <c r="Z781" i="1"/>
  <c r="AA781" i="1" s="1"/>
  <c r="Z782" i="1"/>
  <c r="AA782" i="1" s="1"/>
  <c r="Z783" i="1"/>
  <c r="AA783" i="1" s="1"/>
  <c r="Z784" i="1"/>
  <c r="AA784" i="1" s="1"/>
  <c r="Z785" i="1"/>
  <c r="AA785" i="1" s="1"/>
  <c r="Z786" i="1"/>
  <c r="AA786" i="1" s="1"/>
  <c r="Z787" i="1"/>
  <c r="AA787" i="1" s="1"/>
  <c r="Z788" i="1"/>
  <c r="AA788" i="1" s="1"/>
  <c r="Z789" i="1"/>
  <c r="AA789" i="1" s="1"/>
  <c r="Z790" i="1"/>
  <c r="AA790" i="1" s="1"/>
  <c r="Z791" i="1"/>
  <c r="AA791" i="1" s="1"/>
  <c r="Z792" i="1"/>
  <c r="AA792" i="1" s="1"/>
  <c r="Z793" i="1"/>
  <c r="AA793" i="1" s="1"/>
  <c r="Z794" i="1"/>
  <c r="AA794" i="1" s="1"/>
  <c r="Z795" i="1"/>
  <c r="AA795" i="1" s="1"/>
  <c r="Z796" i="1"/>
  <c r="AA796" i="1" s="1"/>
  <c r="Z797" i="1"/>
  <c r="AA797" i="1" s="1"/>
  <c r="Z798" i="1"/>
  <c r="AA798" i="1" s="1"/>
  <c r="Z799" i="1"/>
  <c r="AA799" i="1" s="1"/>
  <c r="Z800" i="1"/>
  <c r="AA800" i="1" s="1"/>
  <c r="Z801" i="1"/>
  <c r="AA801" i="1" s="1"/>
  <c r="Z802" i="1"/>
  <c r="AA802" i="1" s="1"/>
  <c r="Z803" i="1"/>
  <c r="AA803" i="1" s="1"/>
  <c r="Z804" i="1"/>
  <c r="AA804" i="1" s="1"/>
  <c r="Z805" i="1"/>
  <c r="AA805" i="1" s="1"/>
  <c r="Z806" i="1"/>
  <c r="AA806" i="1" s="1"/>
  <c r="Z807" i="1"/>
  <c r="AA807" i="1" s="1"/>
  <c r="Z808" i="1"/>
  <c r="AA808" i="1" s="1"/>
  <c r="Z809" i="1"/>
  <c r="AA809" i="1" s="1"/>
  <c r="Z810" i="1"/>
  <c r="AA810" i="1" s="1"/>
  <c r="Z811" i="1"/>
  <c r="AA811" i="1" s="1"/>
  <c r="Z812" i="1"/>
  <c r="AA812" i="1" s="1"/>
  <c r="Z813" i="1"/>
  <c r="AA813" i="1" s="1"/>
  <c r="Z814" i="1"/>
  <c r="AA814" i="1" s="1"/>
  <c r="Z815" i="1"/>
  <c r="AA815" i="1" s="1"/>
  <c r="Z816" i="1"/>
  <c r="AA816" i="1" s="1"/>
  <c r="Z817" i="1"/>
  <c r="AA817" i="1" s="1"/>
  <c r="Z818" i="1"/>
  <c r="AA818" i="1" s="1"/>
  <c r="Z819" i="1"/>
  <c r="AA819" i="1" s="1"/>
  <c r="Z820" i="1"/>
  <c r="AA820" i="1" s="1"/>
  <c r="Z821" i="1"/>
  <c r="AA821" i="1" s="1"/>
  <c r="Z822" i="1"/>
  <c r="AA822" i="1" s="1"/>
  <c r="Z823" i="1"/>
  <c r="AA823" i="1" s="1"/>
  <c r="Z824" i="1"/>
  <c r="AA824" i="1" s="1"/>
  <c r="Z825" i="1"/>
  <c r="AA825" i="1" s="1"/>
  <c r="Z826" i="1"/>
  <c r="AA826" i="1" s="1"/>
  <c r="Z827" i="1"/>
  <c r="AA827" i="1" s="1"/>
  <c r="Z828" i="1"/>
  <c r="AA828" i="1" s="1"/>
  <c r="Z829" i="1"/>
  <c r="AA829" i="1" s="1"/>
  <c r="Z830" i="1"/>
  <c r="AA830" i="1" s="1"/>
  <c r="Z831" i="1"/>
  <c r="AA831" i="1" s="1"/>
  <c r="Z832" i="1"/>
  <c r="AA832" i="1" s="1"/>
  <c r="Z833" i="1"/>
  <c r="AA833" i="1" s="1"/>
  <c r="Z834" i="1"/>
  <c r="AA834" i="1" s="1"/>
  <c r="Z835" i="1"/>
  <c r="AA835" i="1" s="1"/>
  <c r="Z836" i="1"/>
  <c r="AA836" i="1" s="1"/>
  <c r="Z837" i="1"/>
  <c r="AA837" i="1" s="1"/>
  <c r="Z838" i="1"/>
  <c r="AA838" i="1" s="1"/>
  <c r="Z839" i="1"/>
  <c r="AA839" i="1" s="1"/>
  <c r="Z840" i="1"/>
  <c r="AA840" i="1" s="1"/>
  <c r="Z841" i="1"/>
  <c r="AA841" i="1" s="1"/>
  <c r="Z842" i="1"/>
  <c r="AA842" i="1" s="1"/>
  <c r="Z843" i="1"/>
  <c r="AA843" i="1" s="1"/>
  <c r="Z844" i="1"/>
  <c r="AA844" i="1" s="1"/>
  <c r="Z845" i="1"/>
  <c r="AA845" i="1" s="1"/>
  <c r="Z846" i="1"/>
  <c r="AA846" i="1" s="1"/>
  <c r="Z847" i="1"/>
  <c r="AA847" i="1" s="1"/>
  <c r="Z848" i="1"/>
  <c r="AA848" i="1" s="1"/>
  <c r="Z849" i="1"/>
  <c r="AA849" i="1" s="1"/>
  <c r="Z850" i="1"/>
  <c r="AA850" i="1" s="1"/>
  <c r="Z851" i="1"/>
  <c r="AA851" i="1" s="1"/>
  <c r="Z852" i="1"/>
  <c r="AA852" i="1" s="1"/>
  <c r="Z853" i="1"/>
  <c r="AA853" i="1" s="1"/>
  <c r="Z854" i="1"/>
  <c r="AA854" i="1" s="1"/>
  <c r="Z855" i="1"/>
  <c r="AA855" i="1" s="1"/>
  <c r="Z856" i="1"/>
  <c r="AA856" i="1" s="1"/>
  <c r="Z857" i="1"/>
  <c r="AA857" i="1" s="1"/>
  <c r="Z858" i="1"/>
  <c r="AA858" i="1" s="1"/>
  <c r="Z859" i="1"/>
  <c r="AA859" i="1" s="1"/>
  <c r="Z860" i="1"/>
  <c r="AA860" i="1" s="1"/>
  <c r="Z861" i="1"/>
  <c r="AA861" i="1" s="1"/>
  <c r="Z862" i="1"/>
  <c r="AA862" i="1" s="1"/>
  <c r="Z863" i="1"/>
  <c r="AA863" i="1" s="1"/>
  <c r="Z864" i="1"/>
  <c r="AA864" i="1" s="1"/>
  <c r="Z865" i="1"/>
  <c r="AA865" i="1" s="1"/>
  <c r="Z866" i="1"/>
  <c r="AA866" i="1" s="1"/>
  <c r="Z867" i="1"/>
  <c r="AA867" i="1" s="1"/>
  <c r="Z868" i="1"/>
  <c r="AA868" i="1" s="1"/>
  <c r="Z869" i="1"/>
  <c r="AA869" i="1" s="1"/>
  <c r="Z870" i="1"/>
  <c r="AA870" i="1" s="1"/>
  <c r="Z871" i="1"/>
  <c r="AA871" i="1" s="1"/>
  <c r="Z872" i="1"/>
  <c r="AA872" i="1" s="1"/>
  <c r="Z873" i="1"/>
  <c r="AA873" i="1" s="1"/>
  <c r="Z874" i="1"/>
  <c r="AA874" i="1" s="1"/>
  <c r="Z875" i="1"/>
  <c r="AA875" i="1" s="1"/>
  <c r="Z876" i="1"/>
  <c r="AA876" i="1" s="1"/>
  <c r="Z877" i="1"/>
  <c r="AA877" i="1" s="1"/>
  <c r="Z878" i="1"/>
  <c r="AA878" i="1" s="1"/>
  <c r="Z879" i="1"/>
  <c r="AA879" i="1" s="1"/>
  <c r="Z880" i="1"/>
  <c r="AA880" i="1" s="1"/>
  <c r="Z881" i="1"/>
  <c r="AA881" i="1" s="1"/>
  <c r="Z882" i="1"/>
  <c r="AA882" i="1" s="1"/>
  <c r="Z883" i="1"/>
  <c r="AA883" i="1" s="1"/>
  <c r="Z884" i="1"/>
  <c r="AA884" i="1" s="1"/>
  <c r="Z885" i="1"/>
  <c r="AA885" i="1" s="1"/>
  <c r="Z886" i="1"/>
  <c r="AA886" i="1" s="1"/>
  <c r="Z887" i="1"/>
  <c r="AA887" i="1" s="1"/>
  <c r="Z888" i="1"/>
  <c r="AA888" i="1" s="1"/>
  <c r="Z889" i="1"/>
  <c r="AA889" i="1" s="1"/>
  <c r="Z890" i="1"/>
  <c r="AA890" i="1" s="1"/>
  <c r="Z891" i="1"/>
  <c r="AA891" i="1" s="1"/>
  <c r="Z892" i="1"/>
  <c r="AA892" i="1" s="1"/>
  <c r="Z893" i="1"/>
  <c r="AA893" i="1" s="1"/>
  <c r="Z894" i="1"/>
  <c r="AA894" i="1" s="1"/>
  <c r="Z895" i="1"/>
  <c r="AA895" i="1" s="1"/>
  <c r="Z896" i="1"/>
  <c r="AA896" i="1" s="1"/>
  <c r="Z897" i="1"/>
  <c r="AA897" i="1" s="1"/>
  <c r="Z898" i="1"/>
  <c r="AA898" i="1" s="1"/>
  <c r="Z899" i="1"/>
  <c r="AA899" i="1" s="1"/>
  <c r="Z900" i="1"/>
  <c r="AA900" i="1" s="1"/>
  <c r="Z901" i="1"/>
  <c r="AA901" i="1" s="1"/>
  <c r="Z902" i="1"/>
  <c r="AA902" i="1" s="1"/>
  <c r="Z903" i="1"/>
  <c r="AA903" i="1" s="1"/>
  <c r="Z904" i="1"/>
  <c r="AA904" i="1" s="1"/>
  <c r="Z905" i="1"/>
  <c r="AA905" i="1" s="1"/>
  <c r="Z906" i="1"/>
  <c r="AA906" i="1" s="1"/>
  <c r="Z907" i="1"/>
  <c r="AA907" i="1" s="1"/>
  <c r="Z908" i="1"/>
  <c r="AA908" i="1" s="1"/>
  <c r="Z909" i="1"/>
  <c r="AA909" i="1" s="1"/>
  <c r="Z910" i="1"/>
  <c r="AA910" i="1" s="1"/>
  <c r="Z911" i="1"/>
  <c r="AA911" i="1" s="1"/>
  <c r="Z912" i="1"/>
  <c r="AA912" i="1" s="1"/>
  <c r="Z913" i="1"/>
  <c r="AA913" i="1" s="1"/>
  <c r="Z914" i="1"/>
  <c r="AA914" i="1" s="1"/>
  <c r="Z915" i="1"/>
  <c r="AA915" i="1" s="1"/>
  <c r="Z916" i="1"/>
  <c r="AA916" i="1" s="1"/>
  <c r="Z917" i="1"/>
  <c r="AA917" i="1" s="1"/>
  <c r="Z918" i="1"/>
  <c r="AA918" i="1" s="1"/>
  <c r="Z919" i="1"/>
  <c r="AA919" i="1" s="1"/>
  <c r="Z920" i="1"/>
  <c r="AA920" i="1" s="1"/>
  <c r="Z921" i="1"/>
  <c r="AA921" i="1" s="1"/>
  <c r="Z922" i="1"/>
  <c r="AA922" i="1" s="1"/>
  <c r="Z923" i="1"/>
  <c r="AA923" i="1" s="1"/>
  <c r="Z924" i="1"/>
  <c r="AA924" i="1" s="1"/>
  <c r="Z925" i="1"/>
  <c r="AA925" i="1" s="1"/>
  <c r="Z926" i="1"/>
  <c r="AA926" i="1" s="1"/>
  <c r="Z927" i="1"/>
  <c r="AA927" i="1" s="1"/>
  <c r="Z928" i="1"/>
  <c r="AA928" i="1" s="1"/>
  <c r="Z929" i="1"/>
  <c r="AA929" i="1" s="1"/>
  <c r="Z930" i="1"/>
  <c r="AA930" i="1" s="1"/>
  <c r="Z931" i="1"/>
  <c r="AA931" i="1" s="1"/>
  <c r="Z932" i="1"/>
  <c r="AA932" i="1" s="1"/>
  <c r="Z933" i="1"/>
  <c r="AA933" i="1" s="1"/>
  <c r="Z934" i="1"/>
  <c r="AA934" i="1" s="1"/>
  <c r="Z935" i="1"/>
  <c r="AA935" i="1" s="1"/>
  <c r="Z936" i="1"/>
  <c r="AA936" i="1" s="1"/>
  <c r="Z937" i="1"/>
  <c r="AA937" i="1" s="1"/>
  <c r="Z938" i="1"/>
  <c r="AA938" i="1" s="1"/>
  <c r="Z939" i="1"/>
  <c r="AA939" i="1" s="1"/>
  <c r="Z940" i="1"/>
  <c r="AA940" i="1" s="1"/>
  <c r="Z941" i="1"/>
  <c r="AA941" i="1" s="1"/>
  <c r="Z942" i="1"/>
  <c r="AA942" i="1" s="1"/>
  <c r="Z943" i="1"/>
  <c r="AA943" i="1" s="1"/>
  <c r="Z944" i="1"/>
  <c r="AA944" i="1" s="1"/>
  <c r="Z945" i="1"/>
  <c r="AA945" i="1" s="1"/>
  <c r="Z946" i="1"/>
  <c r="AA946" i="1" s="1"/>
  <c r="Z947" i="1"/>
  <c r="AA947" i="1" s="1"/>
  <c r="Z948" i="1"/>
  <c r="AA948" i="1" s="1"/>
  <c r="Z949" i="1"/>
  <c r="AA949" i="1" s="1"/>
  <c r="Z950" i="1"/>
  <c r="AA950" i="1" s="1"/>
  <c r="Z951" i="1"/>
  <c r="AA951" i="1" s="1"/>
  <c r="Z952" i="1"/>
  <c r="AA952" i="1" s="1"/>
  <c r="Z953" i="1"/>
  <c r="AA953" i="1" s="1"/>
  <c r="Z954" i="1"/>
  <c r="AA954" i="1" s="1"/>
  <c r="Z955" i="1"/>
  <c r="AA955" i="1" s="1"/>
  <c r="Z956" i="1"/>
  <c r="AA956" i="1" s="1"/>
  <c r="Z957" i="1"/>
  <c r="AA957" i="1" s="1"/>
  <c r="Z958" i="1"/>
  <c r="AA958" i="1" s="1"/>
  <c r="Z959" i="1"/>
  <c r="AA959" i="1" s="1"/>
  <c r="Z960" i="1"/>
  <c r="AA960" i="1" s="1"/>
  <c r="Z961" i="1"/>
  <c r="AA961" i="1" s="1"/>
  <c r="Z962" i="1"/>
  <c r="AA962" i="1" s="1"/>
  <c r="Z963" i="1"/>
  <c r="AA963" i="1" s="1"/>
  <c r="Z964" i="1"/>
  <c r="AA964" i="1" s="1"/>
  <c r="Z965" i="1"/>
  <c r="AA965" i="1" s="1"/>
  <c r="Z966" i="1"/>
  <c r="AA966" i="1" s="1"/>
  <c r="Z967" i="1"/>
  <c r="AA967" i="1" s="1"/>
  <c r="Z968" i="1"/>
  <c r="AA968" i="1" s="1"/>
  <c r="Z969" i="1"/>
  <c r="AA969" i="1" s="1"/>
  <c r="Z970" i="1"/>
  <c r="AA970" i="1" s="1"/>
  <c r="Z971" i="1"/>
  <c r="AA971" i="1" s="1"/>
  <c r="Z972" i="1"/>
  <c r="AA972" i="1" s="1"/>
  <c r="Z973" i="1"/>
  <c r="AA973" i="1" s="1"/>
  <c r="Z974" i="1"/>
  <c r="AA974" i="1" s="1"/>
  <c r="Z975" i="1"/>
  <c r="AA975" i="1" s="1"/>
  <c r="Z976" i="1"/>
  <c r="AA976" i="1" s="1"/>
  <c r="Z977" i="1"/>
  <c r="AA977" i="1" s="1"/>
  <c r="Z978" i="1"/>
  <c r="AA978" i="1" s="1"/>
  <c r="Z979" i="1"/>
  <c r="AA979" i="1" s="1"/>
  <c r="Z980" i="1"/>
  <c r="AA980" i="1" s="1"/>
  <c r="Z981" i="1"/>
  <c r="AA981" i="1" s="1"/>
  <c r="Z982" i="1"/>
  <c r="AA982" i="1" s="1"/>
  <c r="Z983" i="1"/>
  <c r="AA983" i="1" s="1"/>
  <c r="Z984" i="1"/>
  <c r="AA984" i="1" s="1"/>
  <c r="Z985" i="1"/>
  <c r="AA985" i="1" s="1"/>
  <c r="Z986" i="1"/>
  <c r="AA986" i="1" s="1"/>
  <c r="Z987" i="1"/>
  <c r="AA987" i="1" s="1"/>
  <c r="Z988" i="1"/>
  <c r="AA988" i="1" s="1"/>
  <c r="Z989" i="1"/>
  <c r="AA989" i="1" s="1"/>
  <c r="Z990" i="1"/>
  <c r="AA990" i="1" s="1"/>
  <c r="Z991" i="1"/>
  <c r="AA991" i="1" s="1"/>
  <c r="Z992" i="1"/>
  <c r="AA992" i="1" s="1"/>
  <c r="Z993" i="1"/>
  <c r="AA993" i="1" s="1"/>
  <c r="Z994" i="1"/>
  <c r="AA994" i="1" s="1"/>
  <c r="Z995" i="1"/>
  <c r="AA995" i="1" s="1"/>
  <c r="Z996" i="1"/>
  <c r="AA996" i="1" s="1"/>
  <c r="Z997" i="1"/>
  <c r="AA997" i="1" s="1"/>
  <c r="Z998" i="1"/>
  <c r="AA998" i="1" s="1"/>
  <c r="Z999" i="1"/>
  <c r="AA999" i="1" s="1"/>
  <c r="Z1000" i="1"/>
  <c r="AA1000" i="1" s="1"/>
  <c r="Z1001" i="1"/>
  <c r="AA1001" i="1" s="1"/>
  <c r="Z1002" i="1"/>
  <c r="AA1002" i="1" s="1"/>
  <c r="Z1003" i="1"/>
  <c r="AA1003" i="1" s="1"/>
  <c r="Z1004" i="1"/>
  <c r="AA1004" i="1" s="1"/>
  <c r="Z1005" i="1"/>
  <c r="AA1005" i="1" s="1"/>
  <c r="Z1006" i="1"/>
  <c r="AA1006" i="1" s="1"/>
  <c r="Z1007" i="1"/>
  <c r="AA1007" i="1" s="1"/>
  <c r="Z1008" i="1"/>
  <c r="AA1008" i="1" s="1"/>
  <c r="Z1009" i="1"/>
  <c r="AA1009" i="1" s="1"/>
  <c r="Z1010" i="1"/>
  <c r="AA1010" i="1" s="1"/>
  <c r="Z1011" i="1"/>
  <c r="AA1011" i="1" s="1"/>
  <c r="Z1012" i="1"/>
  <c r="AA1012" i="1" s="1"/>
  <c r="Z1013" i="1"/>
  <c r="AA1013" i="1" s="1"/>
  <c r="Z1014" i="1"/>
  <c r="AA1014" i="1" s="1"/>
  <c r="Z1015" i="1"/>
  <c r="AA1015" i="1" s="1"/>
  <c r="Z1016" i="1"/>
  <c r="AA1016" i="1" s="1"/>
  <c r="Z1017" i="1"/>
  <c r="AA1017" i="1" s="1"/>
  <c r="Z1018" i="1"/>
  <c r="AA1018" i="1" s="1"/>
  <c r="Z1019" i="1"/>
  <c r="AA1019" i="1" s="1"/>
  <c r="Z1020" i="1"/>
  <c r="AA1020" i="1" s="1"/>
  <c r="Z1021" i="1"/>
  <c r="AA1021" i="1" s="1"/>
  <c r="Z1022" i="1"/>
  <c r="AA1022" i="1" s="1"/>
  <c r="Z1023" i="1"/>
  <c r="AA1023" i="1" s="1"/>
  <c r="Z1024" i="1"/>
  <c r="AA1024" i="1" s="1"/>
  <c r="Z1025" i="1"/>
  <c r="AA1025" i="1" s="1"/>
  <c r="Z1026" i="1"/>
  <c r="AA1026" i="1" s="1"/>
  <c r="Z1027" i="1"/>
  <c r="AA1027" i="1" s="1"/>
  <c r="Z1028" i="1"/>
  <c r="AA1028" i="1" s="1"/>
  <c r="Z1029" i="1"/>
  <c r="AA1029" i="1" s="1"/>
  <c r="Z1030" i="1"/>
  <c r="AA1030" i="1" s="1"/>
  <c r="Z1031" i="1"/>
  <c r="AA1031" i="1" s="1"/>
  <c r="Z1032" i="1"/>
  <c r="AA1032" i="1" s="1"/>
  <c r="Z1033" i="1"/>
  <c r="AA1033" i="1" s="1"/>
  <c r="Z1034" i="1"/>
  <c r="AA1034" i="1" s="1"/>
  <c r="Z1035" i="1"/>
  <c r="AA1035" i="1" s="1"/>
  <c r="Z1036" i="1"/>
  <c r="AA1036" i="1" s="1"/>
  <c r="Z1037" i="1"/>
  <c r="AA1037" i="1" s="1"/>
  <c r="Z1038" i="1"/>
  <c r="AA1038" i="1" s="1"/>
  <c r="Z1039" i="1"/>
  <c r="AA1039" i="1" s="1"/>
  <c r="Z1040" i="1"/>
  <c r="AA1040" i="1" s="1"/>
  <c r="Z1041" i="1"/>
  <c r="AA1041" i="1" s="1"/>
  <c r="Z1042" i="1"/>
  <c r="AA1042" i="1" s="1"/>
  <c r="Z1043" i="1"/>
  <c r="AA1043" i="1" s="1"/>
  <c r="Z1044" i="1"/>
  <c r="AA1044" i="1" s="1"/>
  <c r="Z1045" i="1"/>
  <c r="AA1045" i="1" s="1"/>
  <c r="Z1046" i="1"/>
  <c r="AA1046" i="1" s="1"/>
  <c r="Z1047" i="1"/>
  <c r="AA1047" i="1" s="1"/>
  <c r="Z1048" i="1"/>
  <c r="AA1048" i="1" s="1"/>
  <c r="Z1049" i="1"/>
  <c r="AA1049" i="1" s="1"/>
  <c r="Z1050" i="1"/>
  <c r="AA1050" i="1" s="1"/>
  <c r="Z1051" i="1"/>
  <c r="AA1051" i="1" s="1"/>
  <c r="Z1052" i="1"/>
  <c r="AA1052" i="1" s="1"/>
  <c r="Z1053" i="1"/>
  <c r="AA1053" i="1" s="1"/>
  <c r="Z1054" i="1"/>
  <c r="AA1054" i="1" s="1"/>
  <c r="Z1055" i="1"/>
  <c r="AA1055" i="1" s="1"/>
  <c r="Z1056" i="1"/>
  <c r="AA1056" i="1" s="1"/>
  <c r="Z1057" i="1"/>
  <c r="AA1057" i="1" s="1"/>
  <c r="Z1058" i="1"/>
  <c r="AA1058" i="1" s="1"/>
  <c r="Z1059" i="1"/>
  <c r="AA1059" i="1" s="1"/>
  <c r="Z1060" i="1"/>
  <c r="AA1060" i="1" s="1"/>
  <c r="Z1061" i="1"/>
  <c r="AA1061" i="1" s="1"/>
  <c r="Z1062" i="1"/>
  <c r="AA1062" i="1" s="1"/>
  <c r="Z1063" i="1"/>
  <c r="AA1063" i="1" s="1"/>
  <c r="Z1064" i="1"/>
  <c r="AA1064" i="1" s="1"/>
  <c r="Z1065" i="1"/>
  <c r="AA1065" i="1" s="1"/>
  <c r="Z1066" i="1"/>
  <c r="AA1066" i="1" s="1"/>
  <c r="Z1067" i="1"/>
  <c r="AA1067" i="1" s="1"/>
  <c r="Z1068" i="1"/>
  <c r="AA1068" i="1" s="1"/>
  <c r="Z1069" i="1"/>
  <c r="AA1069" i="1" s="1"/>
  <c r="Z1070" i="1"/>
  <c r="AA1070" i="1" s="1"/>
  <c r="Z1071" i="1"/>
  <c r="AA1071" i="1" s="1"/>
  <c r="Z1072" i="1"/>
  <c r="AA1072" i="1" s="1"/>
  <c r="Z1073" i="1"/>
  <c r="AA1073" i="1" s="1"/>
  <c r="Z1074" i="1"/>
  <c r="AA1074" i="1" s="1"/>
  <c r="Z1075" i="1"/>
  <c r="AA1075" i="1" s="1"/>
  <c r="Z1076" i="1"/>
  <c r="AA1076" i="1" s="1"/>
  <c r="Z1077" i="1"/>
  <c r="AA1077" i="1" s="1"/>
  <c r="Z1078" i="1"/>
  <c r="AA1078" i="1" s="1"/>
  <c r="Z1079" i="1"/>
  <c r="AA1079" i="1" s="1"/>
  <c r="Z1080" i="1"/>
  <c r="AA1080" i="1" s="1"/>
  <c r="Z1081" i="1"/>
  <c r="AA1081" i="1" s="1"/>
  <c r="Z1082" i="1"/>
  <c r="AA1082" i="1" s="1"/>
  <c r="Z1083" i="1"/>
  <c r="AA1083" i="1" s="1"/>
  <c r="Z1084" i="1"/>
  <c r="AA1084" i="1" s="1"/>
  <c r="Z1085" i="1"/>
  <c r="AA1085" i="1" s="1"/>
  <c r="Z1086" i="1"/>
  <c r="AA1086" i="1" s="1"/>
  <c r="Z1087" i="1"/>
  <c r="AA1087" i="1" s="1"/>
  <c r="Z1088" i="1"/>
  <c r="AA1088" i="1" s="1"/>
  <c r="Z1089" i="1"/>
  <c r="AA1089" i="1" s="1"/>
  <c r="Z1090" i="1"/>
  <c r="AA1090" i="1" s="1"/>
  <c r="Z1091" i="1"/>
  <c r="AA1091" i="1" s="1"/>
  <c r="Z1092" i="1"/>
  <c r="AA1092" i="1" s="1"/>
  <c r="Z1093" i="1"/>
  <c r="AA1093" i="1" s="1"/>
  <c r="Z1094" i="1"/>
  <c r="AA1094" i="1" s="1"/>
  <c r="Z1095" i="1"/>
  <c r="AA1095" i="1" s="1"/>
  <c r="Z1096" i="1"/>
  <c r="AA1096" i="1" s="1"/>
  <c r="Z1097" i="1"/>
  <c r="AA1097" i="1" s="1"/>
  <c r="Z1098" i="1"/>
  <c r="AA1098" i="1" s="1"/>
  <c r="Z1099" i="1"/>
  <c r="AA1099" i="1" s="1"/>
  <c r="Z1100" i="1"/>
  <c r="AA1100" i="1" s="1"/>
  <c r="Z1101" i="1"/>
  <c r="AA1101" i="1" s="1"/>
  <c r="Z1102" i="1"/>
  <c r="AA1102" i="1" s="1"/>
  <c r="Z1103" i="1"/>
  <c r="AA1103" i="1" s="1"/>
  <c r="Z1104" i="1"/>
  <c r="AA1104" i="1" s="1"/>
  <c r="Z1105" i="1"/>
  <c r="AA1105" i="1" s="1"/>
  <c r="Z1106" i="1"/>
  <c r="AA1106" i="1" s="1"/>
  <c r="Z1107" i="1"/>
  <c r="AA1107" i="1" s="1"/>
  <c r="Z1108" i="1"/>
  <c r="AA1108" i="1" s="1"/>
  <c r="Z1109" i="1"/>
  <c r="AA1109" i="1" s="1"/>
  <c r="Z1110" i="1"/>
  <c r="AA1110" i="1" s="1"/>
  <c r="Z1111" i="1"/>
  <c r="AA1111" i="1" s="1"/>
  <c r="Z1112" i="1"/>
  <c r="AA1112" i="1" s="1"/>
  <c r="Z1113" i="1"/>
  <c r="AA1113" i="1" s="1"/>
  <c r="Z1114" i="1"/>
  <c r="AA1114" i="1" s="1"/>
  <c r="Z1115" i="1"/>
  <c r="AA1115" i="1" s="1"/>
  <c r="Z1116" i="1"/>
  <c r="AA1116" i="1" s="1"/>
  <c r="Z1117" i="1"/>
  <c r="AA1117" i="1" s="1"/>
  <c r="Z1118" i="1"/>
  <c r="AA1118" i="1" s="1"/>
  <c r="Z1119" i="1"/>
  <c r="AA1119" i="1" s="1"/>
  <c r="Z1120" i="1"/>
  <c r="AA1120" i="1" s="1"/>
  <c r="Z1121" i="1"/>
  <c r="AA1121" i="1" s="1"/>
  <c r="Z1122" i="1"/>
  <c r="AA1122" i="1" s="1"/>
  <c r="Z1123" i="1"/>
  <c r="AA1123" i="1" s="1"/>
  <c r="Z1124" i="1"/>
  <c r="AA1124" i="1" s="1"/>
  <c r="Z1125" i="1"/>
  <c r="AA1125" i="1" s="1"/>
  <c r="Z1126" i="1"/>
  <c r="AA1126" i="1" s="1"/>
  <c r="Z1127" i="1"/>
  <c r="AA1127" i="1" s="1"/>
  <c r="Z1128" i="1"/>
  <c r="AA1128" i="1" s="1"/>
  <c r="Z1129" i="1"/>
  <c r="AA1129" i="1" s="1"/>
  <c r="Z1130" i="1"/>
  <c r="AA1130" i="1" s="1"/>
  <c r="Z1131" i="1"/>
  <c r="AA1131" i="1" s="1"/>
  <c r="Z1132" i="1"/>
  <c r="AA1132" i="1" s="1"/>
  <c r="Z1133" i="1"/>
  <c r="AA1133" i="1" s="1"/>
  <c r="Z1134" i="1"/>
  <c r="AA1134" i="1" s="1"/>
  <c r="Z1135" i="1"/>
  <c r="AA1135" i="1" s="1"/>
  <c r="Z1136" i="1"/>
  <c r="AA1136" i="1" s="1"/>
  <c r="Z1137" i="1"/>
  <c r="AA1137" i="1" s="1"/>
  <c r="Z1138" i="1"/>
  <c r="AA1138" i="1" s="1"/>
  <c r="Z1139" i="1"/>
  <c r="AA1139" i="1" s="1"/>
  <c r="Z1140" i="1"/>
  <c r="AA1140" i="1" s="1"/>
  <c r="Z1141" i="1"/>
  <c r="AA1141" i="1" s="1"/>
  <c r="Z1142" i="1"/>
  <c r="AA1142" i="1" s="1"/>
  <c r="Z1143" i="1"/>
  <c r="AA1143" i="1" s="1"/>
  <c r="Z1144" i="1"/>
  <c r="AA1144" i="1" s="1"/>
  <c r="Z1145" i="1"/>
  <c r="AA1145" i="1" s="1"/>
  <c r="Z1146" i="1"/>
  <c r="AA1146" i="1" s="1"/>
  <c r="Z1147" i="1"/>
  <c r="AA1147" i="1" s="1"/>
  <c r="Z1148" i="1"/>
  <c r="AA1148" i="1" s="1"/>
  <c r="Z1149" i="1"/>
  <c r="AA1149" i="1" s="1"/>
  <c r="Z1150" i="1"/>
  <c r="AA1150" i="1" s="1"/>
  <c r="Z1151" i="1"/>
  <c r="AA1151" i="1" s="1"/>
  <c r="Z1152" i="1"/>
  <c r="AA1152" i="1" s="1"/>
  <c r="Z1153" i="1"/>
  <c r="AA1153" i="1" s="1"/>
  <c r="Z1154" i="1"/>
  <c r="AA1154" i="1" s="1"/>
  <c r="Z1155" i="1"/>
  <c r="AA1155" i="1" s="1"/>
  <c r="Z1156" i="1"/>
  <c r="AA1156" i="1" s="1"/>
  <c r="Z1157" i="1"/>
  <c r="AA1157" i="1" s="1"/>
  <c r="Z1158" i="1"/>
  <c r="AA1158" i="1" s="1"/>
  <c r="Z1159" i="1"/>
  <c r="AA1159" i="1" s="1"/>
  <c r="Z1160" i="1"/>
  <c r="AA1160" i="1" s="1"/>
  <c r="Z1161" i="1"/>
  <c r="AA1161" i="1" s="1"/>
  <c r="Z1162" i="1"/>
  <c r="AA1162" i="1" s="1"/>
  <c r="Z1163" i="1"/>
  <c r="AA1163" i="1" s="1"/>
  <c r="Z1164" i="1"/>
  <c r="AA1164" i="1" s="1"/>
  <c r="Z1165" i="1"/>
  <c r="AA1165" i="1" s="1"/>
  <c r="Z1166" i="1"/>
  <c r="AA1166" i="1" s="1"/>
  <c r="Z1167" i="1"/>
  <c r="AA1167" i="1" s="1"/>
  <c r="Z1168" i="1"/>
  <c r="AA1168" i="1" s="1"/>
  <c r="Z1169" i="1"/>
  <c r="AA1169" i="1" s="1"/>
  <c r="Z1170" i="1"/>
  <c r="AA1170" i="1" s="1"/>
  <c r="Z1171" i="1"/>
  <c r="AA1171" i="1" s="1"/>
  <c r="Z1172" i="1"/>
  <c r="AA1172" i="1" s="1"/>
  <c r="Z1173" i="1"/>
  <c r="AA1173" i="1" s="1"/>
  <c r="Z1174" i="1"/>
  <c r="AA1174" i="1" s="1"/>
  <c r="Z1175" i="1"/>
  <c r="AA1175" i="1" s="1"/>
  <c r="Z1176" i="1"/>
  <c r="AA1176" i="1" s="1"/>
  <c r="Z1177" i="1"/>
  <c r="AA1177" i="1" s="1"/>
  <c r="Z1178" i="1"/>
  <c r="AA1178" i="1" s="1"/>
  <c r="Z1179" i="1"/>
  <c r="AA1179" i="1" s="1"/>
  <c r="Z1180" i="1"/>
  <c r="AA1180" i="1" s="1"/>
  <c r="Z1181" i="1"/>
  <c r="AA1181" i="1" s="1"/>
  <c r="Z1182" i="1"/>
  <c r="AA1182" i="1" s="1"/>
  <c r="Z1183" i="1"/>
  <c r="AA1183" i="1" s="1"/>
  <c r="Z1184" i="1"/>
  <c r="AA1184" i="1" s="1"/>
  <c r="Z1185" i="1"/>
  <c r="AA1185" i="1" s="1"/>
  <c r="Z1186" i="1"/>
  <c r="AA1186" i="1" s="1"/>
  <c r="Z1187" i="1"/>
  <c r="AA1187" i="1" s="1"/>
  <c r="Z1188" i="1"/>
  <c r="AA1188" i="1" s="1"/>
  <c r="Z1189" i="1"/>
  <c r="AA1189" i="1" s="1"/>
  <c r="Z1190" i="1"/>
  <c r="AA1190" i="1" s="1"/>
  <c r="Z1191" i="1"/>
  <c r="AA1191" i="1" s="1"/>
  <c r="Z1192" i="1"/>
  <c r="AA1192" i="1" s="1"/>
  <c r="Z1193" i="1"/>
  <c r="AA1193" i="1" s="1"/>
  <c r="Z1194" i="1"/>
  <c r="AA1194" i="1" s="1"/>
  <c r="Z1195" i="1"/>
  <c r="AA1195" i="1" s="1"/>
  <c r="Z1196" i="1"/>
  <c r="AA1196" i="1" s="1"/>
  <c r="Z1197" i="1"/>
  <c r="AA1197" i="1" s="1"/>
  <c r="Z1198" i="1"/>
  <c r="AA1198" i="1" s="1"/>
  <c r="Z1199" i="1"/>
  <c r="AA1199" i="1" s="1"/>
  <c r="Z1200" i="1"/>
  <c r="AA1200" i="1" s="1"/>
  <c r="Z1201" i="1"/>
  <c r="AA1201" i="1" s="1"/>
  <c r="Z1202" i="1"/>
  <c r="AA1202" i="1" s="1"/>
  <c r="Z1203" i="1"/>
  <c r="AA1203" i="1" s="1"/>
  <c r="Z1204" i="1"/>
  <c r="AA1204" i="1" s="1"/>
  <c r="Z1205" i="1"/>
  <c r="AA1205" i="1" s="1"/>
  <c r="Z1206" i="1"/>
  <c r="AA1206" i="1" s="1"/>
  <c r="Z1207" i="1"/>
  <c r="AA1207" i="1" s="1"/>
  <c r="Z1208" i="1"/>
  <c r="AA1208" i="1" s="1"/>
  <c r="Z1209" i="1"/>
  <c r="AA1209" i="1" s="1"/>
  <c r="Z1210" i="1"/>
  <c r="AA1210" i="1" s="1"/>
  <c r="Z1211" i="1"/>
  <c r="AA1211" i="1" s="1"/>
  <c r="Z1212" i="1"/>
  <c r="AA1212" i="1" s="1"/>
  <c r="Z1213" i="1"/>
  <c r="AA1213" i="1" s="1"/>
  <c r="Z1214" i="1"/>
  <c r="AA1214" i="1" s="1"/>
  <c r="Z1215" i="1"/>
  <c r="AA1215" i="1" s="1"/>
  <c r="Z1216" i="1"/>
  <c r="AA1216" i="1" s="1"/>
  <c r="Z1217" i="1"/>
  <c r="AA1217" i="1" s="1"/>
  <c r="Z1218" i="1"/>
  <c r="AA1218" i="1" s="1"/>
  <c r="Z1219" i="1"/>
  <c r="AA1219" i="1" s="1"/>
  <c r="Z1220" i="1"/>
  <c r="AA1220" i="1" s="1"/>
  <c r="Z1221" i="1"/>
  <c r="AA1221" i="1" s="1"/>
  <c r="Z1222" i="1"/>
  <c r="AA1222" i="1" s="1"/>
  <c r="Z1223" i="1"/>
  <c r="AA1223" i="1" s="1"/>
  <c r="Z1224" i="1"/>
  <c r="AA1224" i="1" s="1"/>
  <c r="Z1225" i="1"/>
  <c r="AA1225" i="1" s="1"/>
  <c r="Z1226" i="1"/>
  <c r="AA1226" i="1" s="1"/>
  <c r="Z1227" i="1"/>
  <c r="AA1227" i="1" s="1"/>
  <c r="Z1228" i="1"/>
  <c r="AA1228" i="1" s="1"/>
  <c r="Z1229" i="1"/>
  <c r="AA1229" i="1" s="1"/>
  <c r="Z1230" i="1"/>
  <c r="AA1230" i="1" s="1"/>
  <c r="Z1231" i="1"/>
  <c r="AA1231" i="1" s="1"/>
  <c r="Z1232" i="1"/>
  <c r="AA1232" i="1" s="1"/>
  <c r="Z1233" i="1"/>
  <c r="AA1233" i="1" s="1"/>
  <c r="Z1234" i="1"/>
  <c r="AA1234" i="1" s="1"/>
  <c r="Z1235" i="1"/>
  <c r="AA1235" i="1" s="1"/>
  <c r="Z1236" i="1"/>
  <c r="AA1236" i="1" s="1"/>
  <c r="Z1237" i="1"/>
  <c r="AA1237" i="1" s="1"/>
  <c r="Z1238" i="1"/>
  <c r="AA1238" i="1" s="1"/>
  <c r="Z1239" i="1"/>
  <c r="AA1239" i="1" s="1"/>
  <c r="Z1240" i="1"/>
  <c r="AA1240" i="1" s="1"/>
  <c r="Z1241" i="1"/>
  <c r="AA1241" i="1" s="1"/>
  <c r="Z1242" i="1"/>
  <c r="AA1242" i="1" s="1"/>
  <c r="Z1243" i="1"/>
  <c r="AA1243" i="1" s="1"/>
  <c r="Z1244" i="1"/>
  <c r="AA1244" i="1" s="1"/>
  <c r="Z1245" i="1"/>
  <c r="AA1245" i="1" s="1"/>
  <c r="Z1246" i="1"/>
  <c r="AA1246" i="1" s="1"/>
  <c r="Z1247" i="1"/>
  <c r="AA1247" i="1" s="1"/>
  <c r="Z1248" i="1"/>
  <c r="AA1248" i="1" s="1"/>
  <c r="Z1249" i="1"/>
  <c r="AA1249" i="1" s="1"/>
  <c r="Z1250" i="1"/>
  <c r="AA1250" i="1" s="1"/>
  <c r="Z1251" i="1"/>
  <c r="AA1251" i="1" s="1"/>
  <c r="Z1252" i="1"/>
  <c r="AA1252" i="1" s="1"/>
  <c r="Z1253" i="1"/>
  <c r="AA1253" i="1" s="1"/>
  <c r="Z1254" i="1"/>
  <c r="AA1254" i="1" s="1"/>
  <c r="Z1255" i="1"/>
  <c r="AA1255" i="1" s="1"/>
  <c r="Z1256" i="1"/>
  <c r="AA1256" i="1" s="1"/>
  <c r="Z1257" i="1"/>
  <c r="AA1257" i="1" s="1"/>
  <c r="Z1258" i="1"/>
  <c r="AA1258" i="1" s="1"/>
  <c r="Z1259" i="1"/>
  <c r="AA1259" i="1" s="1"/>
  <c r="Z1260" i="1"/>
  <c r="AA1260" i="1" s="1"/>
  <c r="Z1261" i="1"/>
  <c r="AA1261" i="1" s="1"/>
  <c r="Z1262" i="1"/>
  <c r="AA1262" i="1" s="1"/>
  <c r="Z1263" i="1"/>
  <c r="AA1263" i="1" s="1"/>
  <c r="Z1264" i="1"/>
  <c r="AA1264" i="1" s="1"/>
  <c r="Z1265" i="1"/>
  <c r="AA1265" i="1" s="1"/>
  <c r="Z1266" i="1"/>
  <c r="AA1266" i="1" s="1"/>
  <c r="Z1267" i="1"/>
  <c r="AA1267" i="1" s="1"/>
  <c r="Z1268" i="1"/>
  <c r="AA1268" i="1" s="1"/>
  <c r="Z1269" i="1"/>
  <c r="AA1269" i="1" s="1"/>
  <c r="Z1270" i="1"/>
  <c r="AA1270" i="1" s="1"/>
  <c r="Z1271" i="1"/>
  <c r="AA1271" i="1" s="1"/>
  <c r="Z1272" i="1"/>
  <c r="AA1272" i="1" s="1"/>
  <c r="Z1273" i="1"/>
  <c r="AA1273" i="1" s="1"/>
  <c r="Z1274" i="1"/>
  <c r="AA1274" i="1" s="1"/>
  <c r="Z1275" i="1"/>
  <c r="AA1275" i="1" s="1"/>
  <c r="Z1276" i="1"/>
  <c r="AA1276" i="1" s="1"/>
  <c r="Z1277" i="1"/>
  <c r="AA1277" i="1" s="1"/>
  <c r="Z1278" i="1"/>
  <c r="AA1278" i="1" s="1"/>
  <c r="Z1279" i="1"/>
  <c r="AA1279" i="1" s="1"/>
  <c r="Z1280" i="1"/>
  <c r="AA1280" i="1" s="1"/>
  <c r="Z1281" i="1"/>
  <c r="AA1281" i="1" s="1"/>
  <c r="Z1282" i="1"/>
  <c r="AA1282" i="1" s="1"/>
  <c r="Z1283" i="1"/>
  <c r="AA1283" i="1" s="1"/>
  <c r="Z1284" i="1"/>
  <c r="AA1284" i="1" s="1"/>
  <c r="Z1285" i="1"/>
  <c r="AA1285" i="1" s="1"/>
  <c r="Z1286" i="1"/>
  <c r="AA1286" i="1" s="1"/>
  <c r="Z1287" i="1"/>
  <c r="AA1287" i="1" s="1"/>
  <c r="Z1288" i="1"/>
  <c r="AA1288" i="1" s="1"/>
  <c r="Z1289" i="1"/>
  <c r="AA1289" i="1" s="1"/>
  <c r="Z1290" i="1"/>
  <c r="AA1290" i="1" s="1"/>
  <c r="Z1291" i="1"/>
  <c r="AA1291" i="1" s="1"/>
  <c r="Z1292" i="1"/>
  <c r="AA1292" i="1" s="1"/>
  <c r="Z1293" i="1"/>
  <c r="AA1293" i="1" s="1"/>
  <c r="Z1294" i="1"/>
  <c r="AA1294" i="1" s="1"/>
  <c r="Z1295" i="1"/>
  <c r="AA1295" i="1" s="1"/>
  <c r="Z1296" i="1"/>
  <c r="AA1296" i="1" s="1"/>
  <c r="Z1297" i="1"/>
  <c r="AA1297" i="1" s="1"/>
  <c r="Z1298" i="1"/>
  <c r="AA1298" i="1" s="1"/>
  <c r="Z1299" i="1"/>
  <c r="AA1299" i="1" s="1"/>
  <c r="Z1300" i="1"/>
  <c r="AA1300" i="1" s="1"/>
  <c r="Z1301" i="1"/>
  <c r="AA1301" i="1" s="1"/>
  <c r="Z1302" i="1"/>
  <c r="AA1302" i="1" s="1"/>
  <c r="Z1303" i="1"/>
  <c r="AA1303" i="1" s="1"/>
  <c r="Z1304" i="1"/>
  <c r="AA1304" i="1" s="1"/>
  <c r="Z1305" i="1"/>
  <c r="AA1305" i="1" s="1"/>
  <c r="Z1306" i="1"/>
  <c r="AA1306" i="1" s="1"/>
  <c r="Z1307" i="1"/>
  <c r="AA1307" i="1" s="1"/>
  <c r="Z1308" i="1"/>
  <c r="AA1308" i="1" s="1"/>
  <c r="Z1309" i="1"/>
  <c r="AA1309" i="1" s="1"/>
  <c r="Z1310" i="1"/>
  <c r="AA1310" i="1" s="1"/>
  <c r="Z1311" i="1"/>
  <c r="AA1311" i="1" s="1"/>
  <c r="Z1312" i="1"/>
  <c r="AA1312" i="1" s="1"/>
  <c r="Z1313" i="1"/>
  <c r="AA1313" i="1" s="1"/>
  <c r="Z1314" i="1"/>
  <c r="AA1314" i="1" s="1"/>
  <c r="Z1315" i="1"/>
  <c r="AA1315" i="1" s="1"/>
  <c r="Z1316" i="1"/>
  <c r="AA1316" i="1" s="1"/>
  <c r="Z1317" i="1"/>
  <c r="AA1317" i="1" s="1"/>
  <c r="Z1318" i="1"/>
  <c r="AA1318" i="1" s="1"/>
  <c r="Z1319" i="1"/>
  <c r="AA1319" i="1" s="1"/>
  <c r="Z1320" i="1"/>
  <c r="AA1320" i="1" s="1"/>
  <c r="Z1321" i="1"/>
  <c r="AA1321" i="1" s="1"/>
  <c r="Z1322" i="1"/>
  <c r="AA1322" i="1" s="1"/>
  <c r="Z1323" i="1"/>
  <c r="AA1323" i="1" s="1"/>
  <c r="Z1324" i="1"/>
  <c r="AA1324" i="1" s="1"/>
  <c r="Z1325" i="1"/>
  <c r="AA1325" i="1" s="1"/>
  <c r="Z1326" i="1"/>
  <c r="AA1326" i="1" s="1"/>
  <c r="Z1327" i="1"/>
  <c r="AA1327" i="1" s="1"/>
  <c r="Z1328" i="1"/>
  <c r="AA1328" i="1" s="1"/>
  <c r="Z1329" i="1"/>
  <c r="AA1329" i="1" s="1"/>
  <c r="Z1330" i="1"/>
  <c r="AA1330" i="1" s="1"/>
  <c r="Z1331" i="1"/>
  <c r="AA1331" i="1" s="1"/>
  <c r="Z1332" i="1"/>
  <c r="AA1332" i="1" s="1"/>
  <c r="Z1333" i="1"/>
  <c r="AA1333" i="1" s="1"/>
  <c r="Z1334" i="1"/>
  <c r="AA1334" i="1" s="1"/>
  <c r="Z1335" i="1"/>
  <c r="AA1335" i="1" s="1"/>
  <c r="Z1336" i="1"/>
  <c r="AA1336" i="1" s="1"/>
  <c r="Z1337" i="1"/>
  <c r="AA1337" i="1" s="1"/>
  <c r="Z1338" i="1"/>
  <c r="AA1338" i="1" s="1"/>
  <c r="Z1339" i="1"/>
  <c r="AA1339" i="1" s="1"/>
  <c r="Z1340" i="1"/>
  <c r="AA1340" i="1" s="1"/>
  <c r="Z1341" i="1"/>
  <c r="AA1341" i="1" s="1"/>
  <c r="Z1342" i="1"/>
  <c r="AA1342" i="1" s="1"/>
  <c r="Z1343" i="1"/>
  <c r="AA1343" i="1" s="1"/>
  <c r="Z1344" i="1"/>
  <c r="AA1344" i="1" s="1"/>
  <c r="Z1345" i="1"/>
  <c r="AA1345" i="1" s="1"/>
  <c r="Z1346" i="1"/>
  <c r="AA1346" i="1" s="1"/>
  <c r="Z1347" i="1"/>
  <c r="AA1347" i="1" s="1"/>
  <c r="Z1348" i="1"/>
  <c r="AA1348" i="1" s="1"/>
  <c r="Z1349" i="1"/>
  <c r="AA1349" i="1" s="1"/>
  <c r="Z1350" i="1"/>
  <c r="AA1350" i="1" s="1"/>
  <c r="Z1351" i="1"/>
  <c r="AA1351" i="1" s="1"/>
  <c r="Z1352" i="1"/>
  <c r="AA1352" i="1" s="1"/>
  <c r="Z1353" i="1"/>
  <c r="AA1353" i="1" s="1"/>
  <c r="Z1354" i="1"/>
  <c r="AA1354" i="1" s="1"/>
  <c r="Z1355" i="1"/>
  <c r="AA1355" i="1" s="1"/>
  <c r="Z1356" i="1"/>
  <c r="AA1356" i="1" s="1"/>
  <c r="Z1357" i="1"/>
  <c r="AA1357" i="1" s="1"/>
  <c r="Z1358" i="1"/>
  <c r="AA1358" i="1" s="1"/>
  <c r="Z1359" i="1"/>
  <c r="AA1359" i="1" s="1"/>
  <c r="Z1360" i="1"/>
  <c r="AA1360" i="1" s="1"/>
  <c r="Z1361" i="1"/>
  <c r="AA1361" i="1" s="1"/>
  <c r="Z1362" i="1"/>
  <c r="AA1362" i="1" s="1"/>
  <c r="Z1363" i="1"/>
  <c r="AA1363" i="1" s="1"/>
  <c r="Z1364" i="1"/>
  <c r="AA1364" i="1" s="1"/>
  <c r="Z1365" i="1"/>
  <c r="AA1365" i="1" s="1"/>
  <c r="Z1366" i="1"/>
  <c r="AA1366" i="1" s="1"/>
  <c r="Z1367" i="1"/>
  <c r="AA1367" i="1" s="1"/>
  <c r="Z1368" i="1"/>
  <c r="AA1368" i="1" s="1"/>
  <c r="Z1369" i="1"/>
  <c r="AA1369" i="1" s="1"/>
  <c r="Z1370" i="1"/>
  <c r="AA1370" i="1" s="1"/>
  <c r="Z1371" i="1"/>
  <c r="AA1371" i="1" s="1"/>
  <c r="Z1372" i="1"/>
  <c r="AA1372" i="1" s="1"/>
  <c r="Z1373" i="1"/>
  <c r="AA1373" i="1" s="1"/>
  <c r="Z1374" i="1"/>
  <c r="AA1374" i="1" s="1"/>
  <c r="Z1375" i="1"/>
  <c r="AA1375" i="1" s="1"/>
  <c r="Z1376" i="1"/>
  <c r="AA1376" i="1" s="1"/>
  <c r="Z1377" i="1"/>
  <c r="AA1377" i="1" s="1"/>
  <c r="Z1378" i="1"/>
  <c r="AA1378" i="1" s="1"/>
  <c r="Z1379" i="1"/>
  <c r="AA1379" i="1" s="1"/>
  <c r="Z1380" i="1"/>
  <c r="AA1380" i="1" s="1"/>
  <c r="Z1381" i="1"/>
  <c r="AA1381" i="1" s="1"/>
  <c r="Z1382" i="1"/>
  <c r="AA1382" i="1" s="1"/>
  <c r="Z1383" i="1"/>
  <c r="AA1383" i="1" s="1"/>
  <c r="Z1384" i="1"/>
  <c r="AA1384" i="1" s="1"/>
  <c r="Z1385" i="1"/>
  <c r="AA1385" i="1" s="1"/>
  <c r="Z1386" i="1"/>
  <c r="AA1386" i="1" s="1"/>
  <c r="Z1387" i="1"/>
  <c r="AA1387" i="1" s="1"/>
  <c r="Z1388" i="1"/>
  <c r="AA1388" i="1" s="1"/>
  <c r="Z1389" i="1"/>
  <c r="AA1389" i="1" s="1"/>
  <c r="Z1390" i="1"/>
  <c r="AA1390" i="1" s="1"/>
  <c r="Z1391" i="1"/>
  <c r="AA1391" i="1" s="1"/>
  <c r="Z1392" i="1"/>
  <c r="AA1392" i="1" s="1"/>
  <c r="Z1393" i="1"/>
  <c r="AA1393" i="1" s="1"/>
  <c r="Z1394" i="1"/>
  <c r="AA1394" i="1" s="1"/>
  <c r="Z1395" i="1"/>
  <c r="AA1395" i="1" s="1"/>
  <c r="Z1396" i="1"/>
  <c r="AA1396" i="1" s="1"/>
  <c r="Z1397" i="1"/>
  <c r="AA1397" i="1" s="1"/>
  <c r="Z1398" i="1"/>
  <c r="AA1398" i="1" s="1"/>
  <c r="Z1399" i="1"/>
  <c r="AA1399" i="1" s="1"/>
  <c r="Z1400" i="1"/>
  <c r="AA1400" i="1" s="1"/>
  <c r="Z1401" i="1"/>
  <c r="AA1401" i="1" s="1"/>
  <c r="Z1402" i="1"/>
  <c r="AA1402" i="1" s="1"/>
  <c r="Z1403" i="1"/>
  <c r="AA1403" i="1" s="1"/>
  <c r="Z1404" i="1"/>
  <c r="AA1404" i="1" s="1"/>
  <c r="Z1405" i="1"/>
  <c r="AA1405" i="1" s="1"/>
  <c r="Z1406" i="1"/>
  <c r="AA1406" i="1" s="1"/>
  <c r="Z1407" i="1"/>
  <c r="AA1407" i="1" s="1"/>
  <c r="Z1408" i="1"/>
  <c r="AA1408" i="1" s="1"/>
  <c r="Z1409" i="1"/>
  <c r="AA1409" i="1" s="1"/>
  <c r="Z1410" i="1"/>
  <c r="AA1410" i="1" s="1"/>
  <c r="Z1411" i="1"/>
  <c r="AA1411" i="1" s="1"/>
  <c r="Z1412" i="1"/>
  <c r="AA1412" i="1" s="1"/>
  <c r="Z1413" i="1"/>
  <c r="AA1413" i="1" s="1"/>
  <c r="Z1414" i="1"/>
  <c r="AA1414" i="1" s="1"/>
  <c r="Z1415" i="1"/>
  <c r="AA1415" i="1" s="1"/>
  <c r="Z1416" i="1"/>
  <c r="AA1416" i="1" s="1"/>
  <c r="Z1417" i="1"/>
  <c r="AA1417" i="1" s="1"/>
  <c r="Z1418" i="1"/>
  <c r="AA1418" i="1" s="1"/>
  <c r="Z1419" i="1"/>
  <c r="AA1419" i="1" s="1"/>
  <c r="Z1420" i="1"/>
  <c r="AA1420" i="1" s="1"/>
  <c r="Z1421" i="1"/>
  <c r="AA1421" i="1" s="1"/>
  <c r="Z1422" i="1"/>
  <c r="AA1422" i="1" s="1"/>
  <c r="Z1423" i="1"/>
  <c r="AA1423" i="1" s="1"/>
  <c r="Z1424" i="1"/>
  <c r="AA1424" i="1" s="1"/>
  <c r="Z1425" i="1"/>
  <c r="AA1425" i="1" s="1"/>
  <c r="Z1426" i="1"/>
  <c r="AA1426" i="1" s="1"/>
  <c r="Z1427" i="1"/>
  <c r="AA1427" i="1" s="1"/>
  <c r="Z1428" i="1"/>
  <c r="AA1428" i="1" s="1"/>
  <c r="Z1429" i="1"/>
  <c r="AA1429" i="1" s="1"/>
  <c r="Z1430" i="1"/>
  <c r="AA1430" i="1" s="1"/>
  <c r="Z1431" i="1"/>
  <c r="AA1431" i="1" s="1"/>
  <c r="Z1432" i="1"/>
  <c r="AA1432" i="1" s="1"/>
  <c r="Z1433" i="1"/>
  <c r="AA1433" i="1" s="1"/>
  <c r="Z1434" i="1"/>
  <c r="AA1434" i="1" s="1"/>
  <c r="Z1435" i="1"/>
  <c r="AA1435" i="1" s="1"/>
  <c r="Z1436" i="1"/>
  <c r="AA1436" i="1" s="1"/>
  <c r="Z1437" i="1"/>
  <c r="AA1437" i="1" s="1"/>
  <c r="Z1438" i="1"/>
  <c r="AA1438" i="1" s="1"/>
  <c r="Z1439" i="1"/>
  <c r="AA1439" i="1" s="1"/>
  <c r="Z1440" i="1"/>
  <c r="AA1440" i="1" s="1"/>
  <c r="Z1441" i="1"/>
  <c r="AA1441" i="1" s="1"/>
  <c r="Z1442" i="1"/>
  <c r="AA1442" i="1" s="1"/>
  <c r="Z1443" i="1"/>
  <c r="AA1443" i="1" s="1"/>
  <c r="Z1444" i="1"/>
  <c r="AA1444" i="1" s="1"/>
  <c r="Z1445" i="1"/>
  <c r="AA1445" i="1" s="1"/>
  <c r="Z1446" i="1"/>
  <c r="AA1446" i="1" s="1"/>
  <c r="Z1447" i="1"/>
  <c r="AA1447" i="1" s="1"/>
  <c r="Z1448" i="1"/>
  <c r="AA1448" i="1" s="1"/>
  <c r="Z1449" i="1"/>
  <c r="AA1449" i="1" s="1"/>
  <c r="Z1450" i="1"/>
  <c r="AA1450" i="1" s="1"/>
  <c r="Z1451" i="1"/>
  <c r="AA1451" i="1" s="1"/>
  <c r="Z1452" i="1"/>
  <c r="AA1452" i="1" s="1"/>
  <c r="Z1453" i="1"/>
  <c r="AA1453" i="1" s="1"/>
  <c r="Z1454" i="1"/>
  <c r="AA1454" i="1" s="1"/>
  <c r="Z1455" i="1"/>
  <c r="AA1455" i="1" s="1"/>
  <c r="Z1456" i="1"/>
  <c r="AA1456" i="1" s="1"/>
  <c r="Z1457" i="1"/>
  <c r="AA1457" i="1" s="1"/>
  <c r="Z1458" i="1"/>
  <c r="AA1458" i="1" s="1"/>
  <c r="Z1459" i="1"/>
  <c r="AA1459" i="1" s="1"/>
  <c r="Z1460" i="1"/>
  <c r="AA1460" i="1" s="1"/>
  <c r="Z1461" i="1"/>
  <c r="AA1461" i="1" s="1"/>
  <c r="Z1462" i="1"/>
  <c r="AA1462" i="1" s="1"/>
  <c r="Z1463" i="1"/>
  <c r="AA1463" i="1" s="1"/>
  <c r="Z1464" i="1"/>
  <c r="AA1464" i="1" s="1"/>
  <c r="Z1465" i="1"/>
  <c r="AA1465" i="1" s="1"/>
  <c r="Z1466" i="1"/>
  <c r="AA1466" i="1" s="1"/>
  <c r="Z1467" i="1"/>
  <c r="AA1467" i="1" s="1"/>
  <c r="Z1468" i="1"/>
  <c r="AA1468" i="1" s="1"/>
  <c r="Z1469" i="1"/>
  <c r="AA1469" i="1" s="1"/>
  <c r="Z1470" i="1"/>
  <c r="AA1470" i="1" s="1"/>
  <c r="Z1471" i="1"/>
  <c r="AA1471" i="1" s="1"/>
  <c r="Z1472" i="1"/>
  <c r="AA1472" i="1" s="1"/>
  <c r="Z1473" i="1"/>
  <c r="AA1473" i="1" s="1"/>
  <c r="Z1474" i="1"/>
  <c r="AA1474" i="1" s="1"/>
  <c r="Z1475" i="1"/>
  <c r="AA1475" i="1" s="1"/>
  <c r="Z1476" i="1"/>
  <c r="AA1476" i="1" s="1"/>
  <c r="Z1477" i="1"/>
  <c r="AA1477" i="1" s="1"/>
  <c r="Z1478" i="1"/>
  <c r="AA1478" i="1" s="1"/>
  <c r="Z1479" i="1"/>
  <c r="AA1479" i="1" s="1"/>
  <c r="Z1480" i="1"/>
  <c r="AA1480" i="1" s="1"/>
  <c r="Z1481" i="1"/>
  <c r="AA1481" i="1" s="1"/>
  <c r="Z1482" i="1"/>
  <c r="AA1482" i="1" s="1"/>
  <c r="Z1483" i="1"/>
  <c r="AA1483" i="1" s="1"/>
  <c r="Z1484" i="1"/>
  <c r="AA1484" i="1" s="1"/>
  <c r="Z1485" i="1"/>
  <c r="AA1485" i="1" s="1"/>
  <c r="Z1486" i="1"/>
  <c r="AA1486" i="1" s="1"/>
  <c r="Z1487" i="1"/>
  <c r="AA1487" i="1" s="1"/>
  <c r="Z1488" i="1"/>
  <c r="AA1488" i="1" s="1"/>
  <c r="Z1489" i="1"/>
  <c r="AA1489" i="1" s="1"/>
  <c r="Z1490" i="1"/>
  <c r="AA1490" i="1" s="1"/>
  <c r="Z1491" i="1"/>
  <c r="AA1491" i="1" s="1"/>
  <c r="Z1492" i="1"/>
  <c r="AA1492" i="1" s="1"/>
  <c r="Z1493" i="1"/>
  <c r="AA1493" i="1" s="1"/>
  <c r="Z1494" i="1"/>
  <c r="AA1494" i="1" s="1"/>
  <c r="Z1495" i="1"/>
  <c r="AA1495" i="1" s="1"/>
  <c r="Z1496" i="1"/>
  <c r="AA1496" i="1" s="1"/>
  <c r="Z1497" i="1"/>
  <c r="AA1497" i="1" s="1"/>
  <c r="Z1498" i="1"/>
  <c r="AA1498" i="1" s="1"/>
  <c r="Z1499" i="1"/>
  <c r="AA1499" i="1" s="1"/>
  <c r="Z1500" i="1"/>
  <c r="AA1500" i="1" s="1"/>
  <c r="Z1501" i="1"/>
  <c r="AA1501" i="1" s="1"/>
  <c r="Z1502" i="1"/>
  <c r="AA1502" i="1" s="1"/>
  <c r="Z1503" i="1"/>
  <c r="AA1503" i="1" s="1"/>
  <c r="Z1504" i="1"/>
  <c r="AA1504" i="1" s="1"/>
  <c r="Z1505" i="1"/>
  <c r="AA1505" i="1" s="1"/>
  <c r="Z1506" i="1"/>
  <c r="AA1506" i="1" s="1"/>
  <c r="Z1507" i="1"/>
  <c r="AA1507" i="1" s="1"/>
  <c r="Z1508" i="1"/>
  <c r="AA1508" i="1" s="1"/>
  <c r="Z1509" i="1"/>
  <c r="AA1509" i="1" s="1"/>
  <c r="Z1510" i="1"/>
  <c r="AA1510" i="1" s="1"/>
  <c r="Z1511" i="1"/>
  <c r="AA1511" i="1" s="1"/>
  <c r="Z1512" i="1"/>
  <c r="AA1512" i="1" s="1"/>
  <c r="Z1513" i="1"/>
  <c r="AA1513" i="1" s="1"/>
  <c r="Z1514" i="1"/>
  <c r="AA1514" i="1" s="1"/>
  <c r="Z1515" i="1"/>
  <c r="AA1515" i="1" s="1"/>
  <c r="Z1516" i="1"/>
  <c r="AA1516" i="1" s="1"/>
  <c r="Z1517" i="1"/>
  <c r="AA1517" i="1" s="1"/>
  <c r="Z1518" i="1"/>
  <c r="AA1518" i="1" s="1"/>
  <c r="Z1519" i="1"/>
  <c r="AA1519" i="1" s="1"/>
  <c r="Z1520" i="1"/>
  <c r="AA1520" i="1" s="1"/>
  <c r="Z1521" i="1"/>
  <c r="AA1521" i="1" s="1"/>
  <c r="Z1522" i="1"/>
  <c r="AA1522" i="1" s="1"/>
  <c r="Z1523" i="1"/>
  <c r="AA1523" i="1" s="1"/>
  <c r="Z1524" i="1"/>
  <c r="AA1524" i="1" s="1"/>
  <c r="Z1525" i="1"/>
  <c r="AA1525" i="1" s="1"/>
  <c r="Z1526" i="1"/>
  <c r="AA1526" i="1" s="1"/>
  <c r="Z1527" i="1"/>
  <c r="AA1527" i="1" s="1"/>
  <c r="Z1528" i="1"/>
  <c r="AA1528" i="1" s="1"/>
  <c r="Z1529" i="1"/>
  <c r="AA1529" i="1" s="1"/>
  <c r="Z1530" i="1"/>
  <c r="AA1530" i="1" s="1"/>
  <c r="Z1531" i="1"/>
  <c r="AA1531" i="1" s="1"/>
  <c r="Z1532" i="1"/>
  <c r="AA1532" i="1" s="1"/>
  <c r="Z1533" i="1"/>
  <c r="AA1533" i="1" s="1"/>
  <c r="Z1534" i="1"/>
  <c r="AA1534" i="1" s="1"/>
  <c r="Z1535" i="1"/>
  <c r="AA1535" i="1" s="1"/>
  <c r="Z1536" i="1"/>
  <c r="AA1536" i="1" s="1"/>
  <c r="Z1537" i="1"/>
  <c r="AA1537" i="1" s="1"/>
  <c r="Z1538" i="1"/>
  <c r="AA1538" i="1" s="1"/>
  <c r="Z1539" i="1"/>
  <c r="AA1539" i="1" s="1"/>
  <c r="Z1540" i="1"/>
  <c r="AA1540" i="1" s="1"/>
  <c r="Z1541" i="1"/>
  <c r="AA1541" i="1" s="1"/>
  <c r="Z1542" i="1"/>
  <c r="AA1542" i="1" s="1"/>
  <c r="Z1543" i="1"/>
  <c r="AA1543" i="1" s="1"/>
  <c r="Z1544" i="1"/>
  <c r="AA1544" i="1" s="1"/>
  <c r="Z1545" i="1"/>
  <c r="AA1545" i="1" s="1"/>
  <c r="Z1546" i="1"/>
  <c r="AA1546" i="1" s="1"/>
  <c r="Z1547" i="1"/>
  <c r="AA1547" i="1" s="1"/>
  <c r="Z1548" i="1"/>
  <c r="AA1548" i="1" s="1"/>
  <c r="Z1549" i="1"/>
  <c r="AA1549" i="1" s="1"/>
  <c r="Z1550" i="1"/>
  <c r="AA1550" i="1" s="1"/>
  <c r="Z1551" i="1"/>
  <c r="AA1551" i="1" s="1"/>
  <c r="Z1552" i="1"/>
  <c r="AA1552" i="1" s="1"/>
  <c r="Z1553" i="1"/>
  <c r="AA1553" i="1" s="1"/>
  <c r="Z1554" i="1"/>
  <c r="AA1554" i="1" s="1"/>
  <c r="Z1555" i="1"/>
  <c r="AA1555" i="1" s="1"/>
  <c r="Z1556" i="1"/>
  <c r="AA1556" i="1" s="1"/>
  <c r="Z1557" i="1"/>
  <c r="AA1557" i="1" s="1"/>
  <c r="Z1558" i="1"/>
  <c r="AA1558" i="1" s="1"/>
  <c r="Z1559" i="1"/>
  <c r="AA1559" i="1" s="1"/>
  <c r="Z1560" i="1"/>
  <c r="AA1560" i="1" s="1"/>
  <c r="Z1561" i="1"/>
  <c r="AA1561" i="1" s="1"/>
  <c r="Z1562" i="1"/>
  <c r="AA1562" i="1" s="1"/>
  <c r="Z1563" i="1"/>
  <c r="AA1563" i="1" s="1"/>
  <c r="Z1564" i="1"/>
  <c r="AA1564" i="1" s="1"/>
  <c r="Z1565" i="1"/>
  <c r="AA1565" i="1" s="1"/>
  <c r="Z1566" i="1"/>
  <c r="AA1566" i="1" s="1"/>
  <c r="Z1567" i="1"/>
  <c r="AA1567" i="1" s="1"/>
  <c r="Z1568" i="1"/>
  <c r="AA1568" i="1" s="1"/>
  <c r="Z1569" i="1"/>
  <c r="AA1569" i="1" s="1"/>
  <c r="Z1570" i="1"/>
  <c r="AA1570" i="1" s="1"/>
  <c r="Z1571" i="1"/>
  <c r="AA1571" i="1" s="1"/>
  <c r="Z1572" i="1"/>
  <c r="AA1572" i="1" s="1"/>
  <c r="Z1573" i="1"/>
  <c r="AA1573" i="1" s="1"/>
  <c r="Z1574" i="1"/>
  <c r="AA1574" i="1" s="1"/>
  <c r="Z1575" i="1"/>
  <c r="AA1575" i="1" s="1"/>
  <c r="Z1576" i="1"/>
  <c r="AA1576" i="1" s="1"/>
  <c r="Z1577" i="1"/>
  <c r="AA1577" i="1" s="1"/>
  <c r="Z1578" i="1"/>
  <c r="AA1578" i="1" s="1"/>
  <c r="Z1579" i="1"/>
  <c r="AA1579" i="1" s="1"/>
  <c r="Z1580" i="1"/>
  <c r="AA1580" i="1" s="1"/>
  <c r="Z1581" i="1"/>
  <c r="AA1581" i="1" s="1"/>
  <c r="Z1582" i="1"/>
  <c r="AA1582" i="1" s="1"/>
  <c r="Z1583" i="1"/>
  <c r="AA1583" i="1" s="1"/>
  <c r="Z1584" i="1"/>
  <c r="AA1584" i="1" s="1"/>
  <c r="Z1585" i="1"/>
  <c r="AA1585" i="1" s="1"/>
  <c r="Z1586" i="1"/>
  <c r="AA1586" i="1" s="1"/>
  <c r="Z1587" i="1"/>
  <c r="AA1587" i="1" s="1"/>
  <c r="Z1588" i="1"/>
  <c r="AA1588" i="1" s="1"/>
  <c r="Z1589" i="1"/>
  <c r="AA1589" i="1" s="1"/>
  <c r="Z1590" i="1"/>
  <c r="AA1590" i="1" s="1"/>
  <c r="Z1591" i="1"/>
  <c r="AA1591" i="1" s="1"/>
  <c r="Z1592" i="1"/>
  <c r="AA1592" i="1" s="1"/>
  <c r="Z1593" i="1"/>
  <c r="AA1593" i="1" s="1"/>
  <c r="Z1594" i="1"/>
  <c r="AA1594" i="1" s="1"/>
  <c r="Z1595" i="1"/>
  <c r="AA1595" i="1" s="1"/>
  <c r="Z1596" i="1"/>
  <c r="AA1596" i="1" s="1"/>
  <c r="Z1597" i="1"/>
  <c r="AA1597" i="1" s="1"/>
  <c r="Z1598" i="1"/>
  <c r="AA1598" i="1" s="1"/>
  <c r="Z1599" i="1"/>
  <c r="AA1599" i="1" s="1"/>
  <c r="Z1600" i="1"/>
  <c r="AA1600" i="1" s="1"/>
  <c r="Z1601" i="1"/>
  <c r="AA1601" i="1" s="1"/>
  <c r="Z1602" i="1"/>
  <c r="AA1602" i="1" s="1"/>
  <c r="Z1603" i="1"/>
  <c r="AA1603" i="1" s="1"/>
  <c r="Z1604" i="1"/>
  <c r="AA1604" i="1" s="1"/>
  <c r="Z1605" i="1"/>
  <c r="AA1605" i="1" s="1"/>
  <c r="Z1606" i="1"/>
  <c r="AA1606" i="1" s="1"/>
  <c r="Z1607" i="1"/>
  <c r="AA1607" i="1" s="1"/>
  <c r="Z1608" i="1"/>
  <c r="AA1608" i="1" s="1"/>
  <c r="Z1609" i="1"/>
  <c r="AA1609" i="1" s="1"/>
  <c r="Z1610" i="1"/>
  <c r="AA1610" i="1" s="1"/>
  <c r="Z1611" i="1"/>
  <c r="AA1611" i="1" s="1"/>
  <c r="Z1612" i="1"/>
  <c r="AA1612" i="1" s="1"/>
  <c r="Z1613" i="1"/>
  <c r="AA1613" i="1" s="1"/>
  <c r="Z1614" i="1"/>
  <c r="AA1614" i="1" s="1"/>
  <c r="Z1615" i="1"/>
  <c r="AA1615" i="1" s="1"/>
  <c r="Z1616" i="1"/>
  <c r="AA1616" i="1" s="1"/>
  <c r="Z1617" i="1"/>
  <c r="AA1617" i="1" s="1"/>
  <c r="Z1618" i="1"/>
  <c r="AA1618" i="1" s="1"/>
  <c r="Z1619" i="1"/>
  <c r="AA1619" i="1" s="1"/>
  <c r="Z1620" i="1"/>
  <c r="AA1620" i="1" s="1"/>
  <c r="Z1621" i="1"/>
  <c r="AA1621" i="1" s="1"/>
  <c r="Z1622" i="1"/>
  <c r="AA1622" i="1" s="1"/>
  <c r="Z1623" i="1"/>
  <c r="AA1623" i="1" s="1"/>
  <c r="Z1624" i="1"/>
  <c r="AA1624" i="1" s="1"/>
  <c r="Z1625" i="1"/>
  <c r="AA1625" i="1" s="1"/>
  <c r="Z1626" i="1"/>
  <c r="AA1626" i="1" s="1"/>
  <c r="Z1627" i="1"/>
  <c r="AA1627" i="1" s="1"/>
  <c r="Z1628" i="1"/>
  <c r="AA1628" i="1" s="1"/>
  <c r="Z1629" i="1"/>
  <c r="AA1629" i="1" s="1"/>
  <c r="Z1630" i="1"/>
  <c r="AA1630" i="1" s="1"/>
  <c r="Z1631" i="1"/>
  <c r="AA1631" i="1" s="1"/>
  <c r="Z1632" i="1"/>
  <c r="AA1632" i="1" s="1"/>
  <c r="Z1633" i="1"/>
  <c r="AA1633" i="1" s="1"/>
  <c r="Z1634" i="1"/>
  <c r="AA1634" i="1" s="1"/>
  <c r="Z1635" i="1"/>
  <c r="AA1635" i="1" s="1"/>
  <c r="Z1636" i="1"/>
  <c r="AA1636" i="1" s="1"/>
  <c r="Z1637" i="1"/>
  <c r="AA1637" i="1" s="1"/>
  <c r="Z1638" i="1"/>
  <c r="AA1638" i="1" s="1"/>
  <c r="Z1639" i="1"/>
  <c r="AA1639" i="1" s="1"/>
  <c r="Z1640" i="1"/>
  <c r="AA1640" i="1" s="1"/>
  <c r="Z1641" i="1"/>
  <c r="AA1641" i="1" s="1"/>
  <c r="Z1642" i="1"/>
  <c r="AA1642" i="1" s="1"/>
  <c r="Z1643" i="1"/>
  <c r="AA1643" i="1" s="1"/>
  <c r="Z1644" i="1"/>
  <c r="AA1644" i="1" s="1"/>
  <c r="Z1645" i="1"/>
  <c r="AA1645" i="1" s="1"/>
  <c r="Z1646" i="1"/>
  <c r="AA1646" i="1" s="1"/>
  <c r="Z1647" i="1"/>
  <c r="AA1647" i="1" s="1"/>
  <c r="Z1648" i="1"/>
  <c r="AA1648" i="1" s="1"/>
  <c r="Z1649" i="1"/>
  <c r="AA1649" i="1" s="1"/>
  <c r="Z1650" i="1"/>
  <c r="AA1650" i="1" s="1"/>
  <c r="Z1651" i="1"/>
  <c r="AA1651" i="1" s="1"/>
  <c r="Z1652" i="1"/>
  <c r="AA1652" i="1" s="1"/>
  <c r="Z1653" i="1"/>
  <c r="AA1653" i="1" s="1"/>
  <c r="Z1654" i="1"/>
  <c r="AA1654" i="1" s="1"/>
  <c r="Z1655" i="1"/>
  <c r="AA1655" i="1" s="1"/>
  <c r="Z1656" i="1"/>
  <c r="AA1656" i="1" s="1"/>
  <c r="Z1657" i="1"/>
  <c r="AA1657" i="1" s="1"/>
  <c r="Z1658" i="1"/>
  <c r="AA1658" i="1" s="1"/>
  <c r="Z1659" i="1"/>
  <c r="AA1659" i="1" s="1"/>
  <c r="Z1660" i="1"/>
  <c r="AA1660" i="1" s="1"/>
  <c r="Z1661" i="1"/>
  <c r="AA1661" i="1" s="1"/>
  <c r="Z1662" i="1"/>
  <c r="AA1662" i="1" s="1"/>
  <c r="Z1663" i="1"/>
  <c r="AA1663" i="1" s="1"/>
  <c r="Z1664" i="1"/>
  <c r="AA1664" i="1" s="1"/>
  <c r="Z1665" i="1"/>
  <c r="AA1665" i="1" s="1"/>
  <c r="Z1666" i="1"/>
  <c r="AA1666" i="1" s="1"/>
  <c r="Z1667" i="1"/>
  <c r="AA1667" i="1" s="1"/>
  <c r="Z1668" i="1"/>
  <c r="AA1668" i="1" s="1"/>
  <c r="Z1669" i="1"/>
  <c r="AA1669" i="1" s="1"/>
  <c r="Z1670" i="1"/>
  <c r="AA1670" i="1" s="1"/>
  <c r="Z1671" i="1"/>
  <c r="AA1671" i="1" s="1"/>
  <c r="Z1672" i="1"/>
  <c r="AA1672" i="1" s="1"/>
  <c r="Z1673" i="1"/>
  <c r="AA1673" i="1" s="1"/>
  <c r="Z1674" i="1"/>
  <c r="AA1674" i="1" s="1"/>
  <c r="Z1675" i="1"/>
  <c r="AA1675" i="1" s="1"/>
  <c r="Z1676" i="1"/>
  <c r="AA1676" i="1" s="1"/>
  <c r="Z1677" i="1"/>
  <c r="AA1677" i="1" s="1"/>
  <c r="Z1678" i="1"/>
  <c r="AA1678" i="1" s="1"/>
  <c r="Z1679" i="1"/>
  <c r="AA1679" i="1" s="1"/>
  <c r="Z1680" i="1"/>
  <c r="AA1680" i="1" s="1"/>
  <c r="Z1681" i="1"/>
  <c r="AA1681" i="1" s="1"/>
  <c r="Z1682" i="1"/>
  <c r="AA1682" i="1" s="1"/>
  <c r="Z1683" i="1"/>
  <c r="AA1683" i="1" s="1"/>
  <c r="Z1684" i="1"/>
  <c r="AA1684" i="1" s="1"/>
  <c r="Z1685" i="1"/>
  <c r="AA1685" i="1" s="1"/>
  <c r="Z1686" i="1"/>
  <c r="AA1686" i="1" s="1"/>
  <c r="Z1687" i="1"/>
  <c r="AA1687" i="1" s="1"/>
  <c r="Z1688" i="1"/>
  <c r="AA1688" i="1" s="1"/>
  <c r="Z1689" i="1"/>
  <c r="AA1689" i="1" s="1"/>
  <c r="Z1690" i="1"/>
  <c r="AA1690" i="1" s="1"/>
  <c r="Z1691" i="1"/>
  <c r="AA1691" i="1" s="1"/>
  <c r="Z1692" i="1"/>
  <c r="AA1692" i="1" s="1"/>
  <c r="Z1693" i="1"/>
  <c r="AA1693" i="1" s="1"/>
  <c r="Z1694" i="1"/>
  <c r="AA1694" i="1" s="1"/>
  <c r="Z1695" i="1"/>
  <c r="AA1695" i="1" s="1"/>
  <c r="Z1696" i="1"/>
  <c r="AA1696" i="1" s="1"/>
  <c r="Z1697" i="1"/>
  <c r="AA1697" i="1" s="1"/>
  <c r="Z1698" i="1"/>
  <c r="AA1698" i="1" s="1"/>
  <c r="Z1699" i="1"/>
  <c r="AA1699" i="1" s="1"/>
  <c r="Z1700" i="1"/>
  <c r="AA1700" i="1" s="1"/>
  <c r="Z1701" i="1"/>
  <c r="AA1701" i="1" s="1"/>
  <c r="Z1702" i="1"/>
  <c r="AA1702" i="1" s="1"/>
  <c r="Z1703" i="1"/>
  <c r="AA1703" i="1" s="1"/>
  <c r="Z1704" i="1"/>
  <c r="AA1704" i="1" s="1"/>
  <c r="Z1705" i="1"/>
  <c r="AA1705" i="1" s="1"/>
  <c r="Z1706" i="1"/>
  <c r="AA1706" i="1" s="1"/>
  <c r="Z1707" i="1"/>
  <c r="AA1707" i="1" s="1"/>
  <c r="Z1708" i="1"/>
  <c r="AA1708" i="1" s="1"/>
  <c r="Z1709" i="1"/>
  <c r="AA1709" i="1" s="1"/>
  <c r="Z1710" i="1"/>
  <c r="AA1710" i="1" s="1"/>
  <c r="Z1711" i="1"/>
  <c r="AA1711" i="1" s="1"/>
  <c r="Z1712" i="1"/>
  <c r="AA1712" i="1" s="1"/>
  <c r="Z1713" i="1"/>
  <c r="AA1713" i="1" s="1"/>
  <c r="Z1714" i="1"/>
  <c r="AA1714" i="1" s="1"/>
  <c r="Z1715" i="1"/>
  <c r="AA1715" i="1" s="1"/>
  <c r="Z1716" i="1"/>
  <c r="AA1716" i="1" s="1"/>
  <c r="Z1717" i="1"/>
  <c r="AA1717" i="1" s="1"/>
  <c r="Z1718" i="1"/>
  <c r="AA1718" i="1" s="1"/>
  <c r="Z1719" i="1"/>
  <c r="AA1719" i="1" s="1"/>
  <c r="Z1720" i="1"/>
  <c r="AA1720" i="1" s="1"/>
  <c r="Z1721" i="1"/>
  <c r="AA1721" i="1" s="1"/>
  <c r="Z1722" i="1"/>
  <c r="AA1722" i="1" s="1"/>
  <c r="Z1723" i="1"/>
  <c r="AA1723" i="1" s="1"/>
  <c r="Z1724" i="1"/>
  <c r="AA1724" i="1" s="1"/>
  <c r="Z1725" i="1"/>
  <c r="AA1725" i="1" s="1"/>
  <c r="Z1726" i="1"/>
  <c r="AA1726" i="1" s="1"/>
  <c r="Z1727" i="1"/>
  <c r="AA1727" i="1" s="1"/>
  <c r="Z1728" i="1"/>
  <c r="AA1728" i="1" s="1"/>
  <c r="Z1729" i="1"/>
  <c r="AA1729" i="1" s="1"/>
  <c r="Z1730" i="1"/>
  <c r="AA1730" i="1" s="1"/>
  <c r="Z1731" i="1"/>
  <c r="AA1731" i="1" s="1"/>
  <c r="Z1732" i="1"/>
  <c r="AA1732" i="1" s="1"/>
  <c r="Z1733" i="1"/>
  <c r="AA1733" i="1" s="1"/>
  <c r="Z1734" i="1"/>
  <c r="AA1734" i="1" s="1"/>
  <c r="Z1735" i="1"/>
  <c r="AA1735" i="1" s="1"/>
  <c r="Z1736" i="1"/>
  <c r="AA1736" i="1" s="1"/>
  <c r="Z1737" i="1"/>
  <c r="AA1737" i="1" s="1"/>
  <c r="Z1738" i="1"/>
  <c r="AA1738" i="1" s="1"/>
  <c r="Z1739" i="1"/>
  <c r="AA1739" i="1" s="1"/>
  <c r="Z1740" i="1"/>
  <c r="AA1740" i="1" s="1"/>
  <c r="Z1741" i="1"/>
  <c r="AA1741" i="1" s="1"/>
  <c r="Z1742" i="1"/>
  <c r="AA1742" i="1" s="1"/>
  <c r="Z1743" i="1"/>
  <c r="AA1743" i="1" s="1"/>
  <c r="Z1744" i="1"/>
  <c r="AA1744" i="1" s="1"/>
  <c r="Z1745" i="1"/>
  <c r="AA1745" i="1" s="1"/>
  <c r="Z1746" i="1"/>
  <c r="AA1746" i="1" s="1"/>
  <c r="Z1747" i="1"/>
  <c r="AA1747" i="1" s="1"/>
  <c r="Z1748" i="1"/>
  <c r="AA1748" i="1" s="1"/>
  <c r="Z1749" i="1"/>
  <c r="AA1749" i="1" s="1"/>
  <c r="Z1750" i="1"/>
  <c r="AA1750" i="1" s="1"/>
  <c r="Z1751" i="1"/>
  <c r="AA1751" i="1" s="1"/>
  <c r="Z1752" i="1"/>
  <c r="AA1752" i="1" s="1"/>
  <c r="Z1753" i="1"/>
  <c r="AA1753" i="1" s="1"/>
  <c r="Z1754" i="1"/>
  <c r="AA1754" i="1" s="1"/>
  <c r="Z1755" i="1"/>
  <c r="AA1755" i="1" s="1"/>
  <c r="Z1756" i="1"/>
  <c r="AA1756" i="1" s="1"/>
  <c r="Z1757" i="1"/>
  <c r="AA1757" i="1" s="1"/>
  <c r="Z1758" i="1"/>
  <c r="AA1758" i="1" s="1"/>
  <c r="Z1759" i="1"/>
  <c r="AA1759" i="1" s="1"/>
  <c r="Z1760" i="1"/>
  <c r="AA1760" i="1" s="1"/>
  <c r="Z1761" i="1"/>
  <c r="AA1761" i="1" s="1"/>
  <c r="Z1762" i="1"/>
  <c r="AA1762" i="1" s="1"/>
  <c r="Z1763" i="1"/>
  <c r="AA1763" i="1" s="1"/>
  <c r="Z1764" i="1"/>
  <c r="AA1764" i="1" s="1"/>
  <c r="Z1765" i="1"/>
  <c r="AA1765" i="1" s="1"/>
  <c r="Z1766" i="1"/>
  <c r="AA1766" i="1" s="1"/>
  <c r="Z1767" i="1"/>
  <c r="AA1767" i="1" s="1"/>
  <c r="Z1768" i="1"/>
  <c r="AA1768" i="1" s="1"/>
  <c r="Z1769" i="1"/>
  <c r="AA1769" i="1" s="1"/>
  <c r="Z1770" i="1"/>
  <c r="AA1770" i="1" s="1"/>
  <c r="Z1771" i="1"/>
  <c r="AA1771" i="1" s="1"/>
  <c r="Z1772" i="1"/>
  <c r="AA1772" i="1" s="1"/>
  <c r="Z1773" i="1"/>
  <c r="AA1773" i="1" s="1"/>
  <c r="Z1774" i="1"/>
  <c r="AA1774" i="1" s="1"/>
  <c r="Z1775" i="1"/>
  <c r="AA1775" i="1" s="1"/>
  <c r="Z1776" i="1"/>
  <c r="AA1776" i="1" s="1"/>
  <c r="Z1777" i="1"/>
  <c r="AA1777" i="1" s="1"/>
  <c r="Z1778" i="1"/>
  <c r="AA1778" i="1" s="1"/>
  <c r="Z1779" i="1"/>
  <c r="AA1779" i="1" s="1"/>
  <c r="Z1780" i="1"/>
  <c r="AA1780" i="1" s="1"/>
  <c r="Z1781" i="1"/>
  <c r="AA1781" i="1" s="1"/>
  <c r="Z1782" i="1"/>
  <c r="AA1782" i="1" s="1"/>
  <c r="Z1783" i="1"/>
  <c r="AA1783" i="1" s="1"/>
  <c r="Z1784" i="1"/>
  <c r="AA1784" i="1" s="1"/>
  <c r="Z1785" i="1"/>
  <c r="AA1785" i="1" s="1"/>
  <c r="Z1786" i="1"/>
  <c r="AA1786" i="1" s="1"/>
  <c r="Z1787" i="1"/>
  <c r="AA1787" i="1" s="1"/>
  <c r="Z1788" i="1"/>
  <c r="AA1788" i="1" s="1"/>
  <c r="Z1789" i="1"/>
  <c r="AA1789" i="1" s="1"/>
  <c r="Z1790" i="1"/>
  <c r="AA1790" i="1" s="1"/>
  <c r="Z1791" i="1"/>
  <c r="AA1791" i="1" s="1"/>
  <c r="Z1792" i="1"/>
  <c r="AA1792" i="1" s="1"/>
  <c r="Z1793" i="1"/>
  <c r="AA1793" i="1" s="1"/>
  <c r="Z1794" i="1"/>
  <c r="AA1794" i="1" s="1"/>
  <c r="Z1795" i="1"/>
  <c r="AA1795" i="1" s="1"/>
  <c r="Z1796" i="1"/>
  <c r="AA1796" i="1" s="1"/>
  <c r="Z1797" i="1"/>
  <c r="AA1797" i="1" s="1"/>
  <c r="Z1798" i="1"/>
  <c r="AA1798" i="1" s="1"/>
  <c r="Z1799" i="1"/>
  <c r="AA1799" i="1" s="1"/>
  <c r="Z1800" i="1"/>
  <c r="AA1800" i="1" s="1"/>
  <c r="Z1801" i="1"/>
  <c r="AA1801" i="1" s="1"/>
  <c r="Z1802" i="1"/>
  <c r="AA1802" i="1" s="1"/>
  <c r="Z1803" i="1"/>
  <c r="AA1803" i="1" s="1"/>
  <c r="Z1804" i="1"/>
  <c r="AA1804" i="1" s="1"/>
  <c r="Z1805" i="1"/>
  <c r="AA1805" i="1" s="1"/>
  <c r="Z1806" i="1"/>
  <c r="AA1806" i="1" s="1"/>
  <c r="Z1807" i="1"/>
  <c r="AA1807" i="1" s="1"/>
  <c r="Z1808" i="1"/>
  <c r="AA1808" i="1" s="1"/>
  <c r="Z1809" i="1"/>
  <c r="AA1809" i="1" s="1"/>
  <c r="Z1810" i="1"/>
  <c r="AA1810" i="1" s="1"/>
  <c r="Z1811" i="1"/>
  <c r="AA1811" i="1" s="1"/>
  <c r="Z1812" i="1"/>
  <c r="AA1812" i="1" s="1"/>
  <c r="Z1813" i="1"/>
  <c r="AA1813" i="1" s="1"/>
  <c r="Z1814" i="1"/>
  <c r="AA1814" i="1" s="1"/>
  <c r="Z1815" i="1"/>
  <c r="AA1815" i="1" s="1"/>
  <c r="Z1816" i="1"/>
  <c r="AA1816" i="1" s="1"/>
  <c r="Z1817" i="1"/>
  <c r="AA1817" i="1" s="1"/>
  <c r="Z1818" i="1"/>
  <c r="AA1818" i="1" s="1"/>
  <c r="Z1819" i="1"/>
  <c r="AA1819" i="1" s="1"/>
  <c r="Z1820" i="1"/>
  <c r="AA1820" i="1" s="1"/>
  <c r="Z1821" i="1"/>
  <c r="AA1821" i="1" s="1"/>
  <c r="Z1822" i="1"/>
  <c r="AA1822" i="1" s="1"/>
  <c r="Z1823" i="1"/>
  <c r="AA1823" i="1" s="1"/>
  <c r="Z1824" i="1"/>
  <c r="AA1824" i="1" s="1"/>
  <c r="Z1825" i="1"/>
  <c r="AA1825" i="1" s="1"/>
  <c r="Z1826" i="1"/>
  <c r="AA1826" i="1" s="1"/>
  <c r="Z1827" i="1"/>
  <c r="AA1827" i="1" s="1"/>
  <c r="Z1828" i="1"/>
  <c r="AA1828" i="1" s="1"/>
  <c r="Z1829" i="1"/>
  <c r="AA1829" i="1" s="1"/>
  <c r="Z1830" i="1"/>
  <c r="AA1830" i="1" s="1"/>
  <c r="Z1831" i="1"/>
  <c r="AA1831" i="1" s="1"/>
  <c r="Z1832" i="1"/>
  <c r="AA1832" i="1" s="1"/>
  <c r="Z1833" i="1"/>
  <c r="AA1833" i="1" s="1"/>
  <c r="Z1834" i="1"/>
  <c r="AA1834" i="1" s="1"/>
  <c r="Z1835" i="1"/>
  <c r="AA1835" i="1" s="1"/>
  <c r="Z1836" i="1"/>
  <c r="AA1836" i="1" s="1"/>
  <c r="Z1837" i="1"/>
  <c r="AA1837" i="1" s="1"/>
  <c r="Z1838" i="1"/>
  <c r="AA1838" i="1" s="1"/>
  <c r="Z1839" i="1"/>
  <c r="AA1839" i="1" s="1"/>
  <c r="Z1840" i="1"/>
  <c r="AA1840" i="1" s="1"/>
  <c r="Z1841" i="1"/>
  <c r="AA1841" i="1" s="1"/>
  <c r="Z1842" i="1"/>
  <c r="AA1842" i="1" s="1"/>
  <c r="Z1843" i="1"/>
  <c r="AA1843" i="1" s="1"/>
  <c r="Z1844" i="1"/>
  <c r="AA1844" i="1" s="1"/>
  <c r="Z1845" i="1"/>
  <c r="AA1845" i="1" s="1"/>
  <c r="Z1846" i="1"/>
  <c r="AA1846" i="1" s="1"/>
  <c r="Z1847" i="1"/>
  <c r="AA1847" i="1" s="1"/>
  <c r="Z1848" i="1"/>
  <c r="AA1848" i="1" s="1"/>
  <c r="Z1849" i="1"/>
  <c r="AA1849" i="1" s="1"/>
  <c r="Z1850" i="1"/>
  <c r="AA1850" i="1" s="1"/>
  <c r="Z1851" i="1"/>
  <c r="AA1851" i="1" s="1"/>
  <c r="Z1852" i="1"/>
  <c r="AA1852" i="1" s="1"/>
  <c r="Z1853" i="1"/>
  <c r="AA1853" i="1" s="1"/>
  <c r="Z1854" i="1"/>
  <c r="AA1854" i="1" s="1"/>
  <c r="Z1855" i="1"/>
  <c r="AA1855" i="1" s="1"/>
  <c r="Z1856" i="1"/>
  <c r="AA1856" i="1" s="1"/>
  <c r="Z1857" i="1"/>
  <c r="AA1857" i="1" s="1"/>
  <c r="Z1858" i="1"/>
  <c r="AA1858" i="1" s="1"/>
  <c r="Z1859" i="1"/>
  <c r="AA1859" i="1" s="1"/>
  <c r="Z1860" i="1"/>
  <c r="AA1860" i="1" s="1"/>
  <c r="Z1861" i="1"/>
  <c r="AA1861" i="1" s="1"/>
  <c r="Z1862" i="1"/>
  <c r="AA1862" i="1" s="1"/>
  <c r="Z1863" i="1"/>
  <c r="AA1863" i="1" s="1"/>
  <c r="Z1864" i="1"/>
  <c r="AA1864" i="1" s="1"/>
  <c r="Z1865" i="1"/>
  <c r="AA1865" i="1" s="1"/>
  <c r="Z1866" i="1"/>
  <c r="AA1866" i="1" s="1"/>
  <c r="Z1867" i="1"/>
  <c r="AA1867" i="1" s="1"/>
  <c r="Z1868" i="1"/>
  <c r="AA1868" i="1" s="1"/>
  <c r="Z1869" i="1"/>
  <c r="AA1869" i="1" s="1"/>
  <c r="Z1870" i="1"/>
  <c r="AA1870" i="1" s="1"/>
  <c r="Z1871" i="1"/>
  <c r="AA1871" i="1" s="1"/>
  <c r="Z1872" i="1"/>
  <c r="AA1872" i="1" s="1"/>
  <c r="Z1873" i="1"/>
  <c r="AA1873" i="1" s="1"/>
  <c r="Z1874" i="1"/>
  <c r="AA1874" i="1" s="1"/>
  <c r="Z1875" i="1"/>
  <c r="AA1875" i="1" s="1"/>
  <c r="Z1876" i="1"/>
  <c r="AA1876" i="1" s="1"/>
  <c r="Z1877" i="1"/>
  <c r="AA1877" i="1" s="1"/>
  <c r="Z1878" i="1"/>
  <c r="AA1878" i="1" s="1"/>
  <c r="Z1879" i="1"/>
  <c r="AA1879" i="1" s="1"/>
  <c r="Z1880" i="1"/>
  <c r="AA1880" i="1" s="1"/>
  <c r="Z1881" i="1"/>
  <c r="AA1881" i="1" s="1"/>
  <c r="Z1882" i="1"/>
  <c r="AA1882" i="1" s="1"/>
  <c r="Z1883" i="1"/>
  <c r="AA1883" i="1" s="1"/>
  <c r="Z1884" i="1"/>
  <c r="AA1884" i="1" s="1"/>
  <c r="Z1885" i="1"/>
  <c r="AA1885" i="1" s="1"/>
  <c r="Z1886" i="1"/>
  <c r="AA1886" i="1" s="1"/>
  <c r="Z1887" i="1"/>
  <c r="AA1887" i="1" s="1"/>
  <c r="Z1888" i="1"/>
  <c r="AA1888" i="1" s="1"/>
  <c r="Z1889" i="1"/>
  <c r="AA1889" i="1" s="1"/>
  <c r="Z1890" i="1"/>
  <c r="AA1890" i="1" s="1"/>
  <c r="Z1891" i="1"/>
  <c r="AA1891" i="1" s="1"/>
  <c r="Z1892" i="1"/>
  <c r="AA1892" i="1" s="1"/>
  <c r="Z1893" i="1"/>
  <c r="AA1893" i="1" s="1"/>
  <c r="Z1894" i="1"/>
  <c r="AA1894" i="1" s="1"/>
  <c r="Z1895" i="1"/>
  <c r="AA1895" i="1" s="1"/>
  <c r="Z1896" i="1"/>
  <c r="AA1896" i="1" s="1"/>
  <c r="Z1897" i="1"/>
  <c r="AA1897" i="1" s="1"/>
  <c r="Z1898" i="1"/>
  <c r="AA1898" i="1" s="1"/>
  <c r="Z1899" i="1"/>
  <c r="AA1899" i="1" s="1"/>
  <c r="Z1900" i="1"/>
  <c r="AA1900" i="1" s="1"/>
  <c r="Z1901" i="1"/>
  <c r="AA1901" i="1" s="1"/>
  <c r="Z1902" i="1"/>
  <c r="AA1902" i="1" s="1"/>
  <c r="Z1903" i="1"/>
  <c r="AA1903" i="1" s="1"/>
  <c r="Z1904" i="1"/>
  <c r="AA1904" i="1" s="1"/>
  <c r="Z1905" i="1"/>
  <c r="AA1905" i="1" s="1"/>
  <c r="Z1906" i="1"/>
  <c r="AA1906" i="1" s="1"/>
  <c r="Z1907" i="1"/>
  <c r="AA1907" i="1" s="1"/>
  <c r="Z1908" i="1"/>
  <c r="AA1908" i="1" s="1"/>
  <c r="Z1909" i="1"/>
  <c r="AA1909" i="1" s="1"/>
  <c r="Z1910" i="1"/>
  <c r="AA1910" i="1" s="1"/>
  <c r="Z1911" i="1"/>
  <c r="AA1911" i="1" s="1"/>
  <c r="Z1912" i="1"/>
  <c r="AA1912" i="1" s="1"/>
  <c r="Z1913" i="1"/>
  <c r="AA1913" i="1" s="1"/>
  <c r="Z1914" i="1"/>
  <c r="AA1914" i="1" s="1"/>
  <c r="Z1915" i="1"/>
  <c r="AA1915" i="1" s="1"/>
  <c r="Z1916" i="1"/>
  <c r="AA1916" i="1" s="1"/>
  <c r="Z1917" i="1"/>
  <c r="AA1917" i="1" s="1"/>
  <c r="Z1918" i="1"/>
  <c r="AA1918" i="1" s="1"/>
  <c r="Z1919" i="1"/>
  <c r="AA1919" i="1" s="1"/>
  <c r="Z1920" i="1"/>
  <c r="AA1920" i="1" s="1"/>
  <c r="Z1921" i="1"/>
  <c r="AA1921" i="1" s="1"/>
  <c r="Z1922" i="1"/>
  <c r="AA1922" i="1" s="1"/>
  <c r="Z1923" i="1"/>
  <c r="AA1923" i="1" s="1"/>
  <c r="Z1924" i="1"/>
  <c r="AA1924" i="1" s="1"/>
  <c r="Z1925" i="1"/>
  <c r="AA1925" i="1" s="1"/>
  <c r="Z1926" i="1"/>
  <c r="AA1926" i="1" s="1"/>
  <c r="Z1927" i="1"/>
  <c r="AA1927" i="1" s="1"/>
  <c r="Z1928" i="1"/>
  <c r="AA1928" i="1" s="1"/>
  <c r="Z1929" i="1"/>
  <c r="AA1929" i="1" s="1"/>
  <c r="Z1930" i="1"/>
  <c r="AA1930" i="1" s="1"/>
  <c r="Z1931" i="1"/>
  <c r="AA1931" i="1" s="1"/>
  <c r="Z1932" i="1"/>
  <c r="AA1932" i="1" s="1"/>
  <c r="Z1933" i="1"/>
  <c r="AA1933" i="1" s="1"/>
  <c r="Z1934" i="1"/>
  <c r="AA1934" i="1" s="1"/>
  <c r="Z1935" i="1"/>
  <c r="AA1935" i="1" s="1"/>
  <c r="Z1936" i="1"/>
  <c r="AA1936" i="1" s="1"/>
  <c r="Z1937" i="1"/>
  <c r="AA1937" i="1" s="1"/>
  <c r="Z1938" i="1"/>
  <c r="AA1938" i="1" s="1"/>
  <c r="Z1939" i="1"/>
  <c r="AA1939" i="1" s="1"/>
  <c r="Z1940" i="1"/>
  <c r="AA1940" i="1" s="1"/>
  <c r="Z1941" i="1"/>
  <c r="AA1941" i="1" s="1"/>
  <c r="Z1942" i="1"/>
  <c r="AA1942" i="1" s="1"/>
  <c r="Z1943" i="1"/>
  <c r="AA1943" i="1" s="1"/>
  <c r="Z1944" i="1"/>
  <c r="AA1944" i="1" s="1"/>
  <c r="Z1945" i="1"/>
  <c r="AA1945" i="1" s="1"/>
  <c r="Z1946" i="1"/>
  <c r="AA1946" i="1" s="1"/>
  <c r="Z1947" i="1"/>
  <c r="AA1947" i="1" s="1"/>
  <c r="Z1948" i="1"/>
  <c r="AA1948" i="1" s="1"/>
  <c r="Z1949" i="1"/>
  <c r="AA1949" i="1" s="1"/>
  <c r="Z1950" i="1"/>
  <c r="AA1950" i="1" s="1"/>
  <c r="Z1951" i="1"/>
  <c r="AA1951" i="1" s="1"/>
  <c r="Z1952" i="1"/>
  <c r="AA1952" i="1" s="1"/>
  <c r="Z1953" i="1"/>
  <c r="AA1953" i="1" s="1"/>
  <c r="Z1954" i="1"/>
  <c r="AA1954" i="1" s="1"/>
  <c r="Z1955" i="1"/>
  <c r="AA1955" i="1" s="1"/>
  <c r="Z1956" i="1"/>
  <c r="AA1956" i="1" s="1"/>
  <c r="Z1957" i="1"/>
  <c r="AA1957" i="1" s="1"/>
  <c r="Z1958" i="1"/>
  <c r="AA1958" i="1" s="1"/>
  <c r="Z1959" i="1"/>
  <c r="AA1959" i="1" s="1"/>
  <c r="Z1960" i="1"/>
  <c r="AA1960" i="1" s="1"/>
  <c r="Z1961" i="1"/>
  <c r="AA1961" i="1" s="1"/>
  <c r="Z1962" i="1"/>
  <c r="AA1962" i="1" s="1"/>
  <c r="Z1963" i="1"/>
  <c r="AA1963" i="1" s="1"/>
  <c r="Z1964" i="1"/>
  <c r="AA1964" i="1" s="1"/>
  <c r="Z1965" i="1"/>
  <c r="AA1965" i="1" s="1"/>
  <c r="Z1966" i="1"/>
  <c r="AA1966" i="1" s="1"/>
  <c r="Z1967" i="1"/>
  <c r="AA1967" i="1" s="1"/>
  <c r="Z1968" i="1"/>
  <c r="AA1968" i="1" s="1"/>
  <c r="Z1969" i="1"/>
  <c r="AA1969" i="1" s="1"/>
  <c r="Z1970" i="1"/>
  <c r="AA1970" i="1" s="1"/>
  <c r="Z1971" i="1"/>
  <c r="AA1971" i="1" s="1"/>
  <c r="Z1972" i="1"/>
  <c r="AA1972" i="1" s="1"/>
  <c r="Z1973" i="1"/>
  <c r="AA1973" i="1" s="1"/>
  <c r="Z1974" i="1"/>
  <c r="AA1974" i="1" s="1"/>
  <c r="Z1975" i="1"/>
  <c r="AA1975" i="1" s="1"/>
  <c r="Z1976" i="1"/>
  <c r="AA1976" i="1" s="1"/>
  <c r="Z1977" i="1"/>
  <c r="AA1977" i="1" s="1"/>
  <c r="Z1978" i="1"/>
  <c r="AA1978" i="1" s="1"/>
  <c r="Z1979" i="1"/>
  <c r="AA1979" i="1" s="1"/>
  <c r="Z1980" i="1"/>
  <c r="AA1980" i="1" s="1"/>
  <c r="Z1981" i="1"/>
  <c r="AA1981" i="1" s="1"/>
  <c r="Z1982" i="1"/>
  <c r="AA1982" i="1" s="1"/>
  <c r="Z1983" i="1"/>
  <c r="AA1983" i="1" s="1"/>
  <c r="Z1984" i="1"/>
  <c r="AA1984" i="1" s="1"/>
  <c r="Z1985" i="1"/>
  <c r="AA1985" i="1" s="1"/>
  <c r="Z1986" i="1"/>
  <c r="AA1986" i="1" s="1"/>
  <c r="Z1987" i="1"/>
  <c r="AA1987" i="1" s="1"/>
  <c r="Z1988" i="1"/>
  <c r="AA1988" i="1" s="1"/>
  <c r="Z1989" i="1"/>
  <c r="AA1989" i="1" s="1"/>
  <c r="Z1990" i="1"/>
  <c r="AA1990" i="1" s="1"/>
  <c r="Z1991" i="1"/>
  <c r="AA1991" i="1" s="1"/>
  <c r="Z1992" i="1"/>
  <c r="AA1992" i="1" s="1"/>
  <c r="Z1993" i="1"/>
  <c r="AA1993" i="1" s="1"/>
  <c r="Z1994" i="1"/>
  <c r="AA1994" i="1" s="1"/>
  <c r="Z1995" i="1"/>
  <c r="AA1995" i="1" s="1"/>
  <c r="Z1996" i="1"/>
  <c r="AA1996" i="1" s="1"/>
  <c r="Z1997" i="1"/>
  <c r="AA1997" i="1" s="1"/>
  <c r="Z1998" i="1"/>
  <c r="AA1998" i="1" s="1"/>
  <c r="Z1999" i="1"/>
  <c r="AA1999" i="1" s="1"/>
  <c r="Z2000" i="1"/>
  <c r="AA2000" i="1" s="1"/>
  <c r="Z2001" i="1"/>
  <c r="AA2001" i="1" s="1"/>
  <c r="Z2002" i="1"/>
  <c r="AA2002" i="1" s="1"/>
  <c r="Z2003" i="1"/>
  <c r="AA2003" i="1" s="1"/>
  <c r="Z2004" i="1"/>
  <c r="AA2004" i="1" s="1"/>
  <c r="Z2005" i="1"/>
  <c r="AA2005" i="1" s="1"/>
  <c r="Z2006" i="1"/>
  <c r="AA2006" i="1" s="1"/>
  <c r="Z2007" i="1"/>
  <c r="AA2007" i="1" s="1"/>
  <c r="Z2008" i="1"/>
  <c r="AA2008" i="1" s="1"/>
  <c r="Z2009" i="1"/>
  <c r="AA2009" i="1" s="1"/>
  <c r="Z2010" i="1"/>
  <c r="AA2010" i="1" s="1"/>
  <c r="Z2011" i="1"/>
  <c r="AA2011" i="1" s="1"/>
  <c r="Z2012" i="1"/>
  <c r="AA2012" i="1" s="1"/>
  <c r="Z2013" i="1"/>
  <c r="AA2013" i="1" s="1"/>
  <c r="Z2014" i="1"/>
  <c r="AA2014" i="1" s="1"/>
  <c r="Z2015" i="1"/>
  <c r="AA2015" i="1" s="1"/>
  <c r="Z2016" i="1"/>
  <c r="AA2016" i="1" s="1"/>
  <c r="Z2017" i="1"/>
  <c r="AA2017" i="1" s="1"/>
  <c r="Z2018" i="1"/>
  <c r="AA2018" i="1" s="1"/>
  <c r="Z2019" i="1"/>
  <c r="AA2019" i="1" s="1"/>
  <c r="Z2020" i="1"/>
  <c r="AA2020" i="1" s="1"/>
  <c r="Z2021" i="1"/>
  <c r="AA2021" i="1" s="1"/>
  <c r="Z2022" i="1"/>
  <c r="AA2022" i="1" s="1"/>
  <c r="Z2023" i="1"/>
  <c r="AA2023" i="1" s="1"/>
  <c r="Z2024" i="1"/>
  <c r="AA2024" i="1" s="1"/>
  <c r="Z2025" i="1"/>
  <c r="AA2025" i="1" s="1"/>
  <c r="Z2026" i="1"/>
  <c r="AA2026" i="1" s="1"/>
  <c r="Z2027" i="1"/>
  <c r="AA2027" i="1" s="1"/>
  <c r="Z2028" i="1"/>
  <c r="AA2028" i="1" s="1"/>
  <c r="Z2029" i="1"/>
  <c r="AA2029" i="1" s="1"/>
  <c r="Z2030" i="1"/>
  <c r="AA2030" i="1" s="1"/>
  <c r="Z2031" i="1"/>
  <c r="AA2031" i="1" s="1"/>
  <c r="Z2032" i="1"/>
  <c r="AA2032" i="1" s="1"/>
  <c r="Z2033" i="1"/>
  <c r="AA2033" i="1" s="1"/>
  <c r="Z2034" i="1"/>
  <c r="AA2034" i="1" s="1"/>
  <c r="Z2035" i="1"/>
  <c r="AA2035" i="1" s="1"/>
  <c r="Z2036" i="1"/>
  <c r="AA2036" i="1" s="1"/>
  <c r="Z2037" i="1"/>
  <c r="AA2037" i="1" s="1"/>
  <c r="Z2038" i="1"/>
  <c r="AA2038" i="1" s="1"/>
  <c r="Z2039" i="1"/>
  <c r="AA2039" i="1" s="1"/>
  <c r="Z2040" i="1"/>
  <c r="AA2040" i="1" s="1"/>
  <c r="Z2041" i="1"/>
  <c r="AA2041" i="1" s="1"/>
  <c r="Z2042" i="1"/>
  <c r="AA2042" i="1" s="1"/>
  <c r="Z2043" i="1"/>
  <c r="AA2043" i="1" s="1"/>
  <c r="Z2044" i="1"/>
  <c r="AA2044" i="1" s="1"/>
  <c r="Z2045" i="1"/>
  <c r="AA2045" i="1" s="1"/>
  <c r="Z2046" i="1"/>
  <c r="AA2046" i="1" s="1"/>
  <c r="Z2047" i="1"/>
  <c r="AA2047" i="1" s="1"/>
  <c r="Z2048" i="1"/>
  <c r="AA2048" i="1" s="1"/>
  <c r="Z2049" i="1"/>
  <c r="AA2049" i="1" s="1"/>
  <c r="Z2050" i="1"/>
  <c r="AA2050" i="1" s="1"/>
  <c r="Z2051" i="1"/>
  <c r="AA2051" i="1" s="1"/>
  <c r="Z2052" i="1"/>
  <c r="AA2052" i="1" s="1"/>
  <c r="Z2053" i="1"/>
  <c r="AA2053" i="1" s="1"/>
  <c r="Z2054" i="1"/>
  <c r="AA2054" i="1" s="1"/>
  <c r="Z2055" i="1"/>
  <c r="AA2055" i="1" s="1"/>
  <c r="Z2056" i="1"/>
  <c r="AA2056" i="1" s="1"/>
  <c r="Z2057" i="1"/>
  <c r="AA2057" i="1" s="1"/>
  <c r="Z2058" i="1"/>
  <c r="AA2058" i="1" s="1"/>
  <c r="Z2059" i="1"/>
  <c r="AA2059" i="1" s="1"/>
  <c r="Z2060" i="1"/>
  <c r="AA2060" i="1" s="1"/>
  <c r="Z2061" i="1"/>
  <c r="AA2061" i="1" s="1"/>
  <c r="Z2062" i="1"/>
  <c r="AA2062" i="1" s="1"/>
  <c r="Z2063" i="1"/>
  <c r="AA2063" i="1" s="1"/>
  <c r="Z2064" i="1"/>
  <c r="AA2064" i="1" s="1"/>
  <c r="Z2065" i="1"/>
  <c r="AA2065" i="1" s="1"/>
  <c r="Z2066" i="1"/>
  <c r="AA2066" i="1" s="1"/>
  <c r="Z2067" i="1"/>
  <c r="AA2067" i="1" s="1"/>
  <c r="Z2068" i="1"/>
  <c r="AA2068" i="1" s="1"/>
  <c r="Z2069" i="1"/>
  <c r="AA2069" i="1" s="1"/>
  <c r="Z2070" i="1"/>
  <c r="AA2070" i="1" s="1"/>
  <c r="Z2071" i="1"/>
  <c r="AA2071" i="1" s="1"/>
  <c r="Z2072" i="1"/>
  <c r="AA2072" i="1" s="1"/>
  <c r="Z2073" i="1"/>
  <c r="AA2073" i="1" s="1"/>
  <c r="Z2074" i="1"/>
  <c r="AA2074" i="1" s="1"/>
  <c r="Z2075" i="1"/>
  <c r="AA2075" i="1" s="1"/>
  <c r="Z2076" i="1"/>
  <c r="AA2076" i="1" s="1"/>
  <c r="Z2077" i="1"/>
  <c r="AA2077" i="1" s="1"/>
  <c r="Z2078" i="1"/>
  <c r="AA2078" i="1" s="1"/>
  <c r="Z2079" i="1"/>
  <c r="AA2079" i="1" s="1"/>
  <c r="Z2080" i="1"/>
  <c r="AA2080" i="1" s="1"/>
  <c r="Z2081" i="1"/>
  <c r="AA2081" i="1" s="1"/>
  <c r="Z2082" i="1"/>
  <c r="AA2082" i="1" s="1"/>
  <c r="Z2083" i="1"/>
  <c r="AA2083" i="1" s="1"/>
  <c r="Z2084" i="1"/>
  <c r="AA2084" i="1" s="1"/>
  <c r="Z2085" i="1"/>
  <c r="AA2085" i="1" s="1"/>
  <c r="Z2086" i="1"/>
  <c r="AA2086" i="1" s="1"/>
  <c r="Z2087" i="1"/>
  <c r="AA2087" i="1" s="1"/>
  <c r="Z2088" i="1"/>
  <c r="AA2088" i="1" s="1"/>
  <c r="Z2089" i="1"/>
  <c r="AA2089" i="1" s="1"/>
  <c r="Z2090" i="1"/>
  <c r="AA2090" i="1" s="1"/>
  <c r="Z2091" i="1"/>
  <c r="AA2091" i="1" s="1"/>
  <c r="Z2092" i="1"/>
  <c r="AA2092" i="1" s="1"/>
  <c r="Z2093" i="1"/>
  <c r="AA2093" i="1" s="1"/>
  <c r="Z2094" i="1"/>
  <c r="AA2094" i="1" s="1"/>
  <c r="Z2095" i="1"/>
  <c r="AA2095" i="1" s="1"/>
  <c r="Z2096" i="1"/>
  <c r="AA2096" i="1" s="1"/>
  <c r="Z2097" i="1"/>
  <c r="AA2097" i="1" s="1"/>
  <c r="Z2098" i="1"/>
  <c r="AA2098" i="1" s="1"/>
  <c r="Z2099" i="1"/>
  <c r="AA2099" i="1" s="1"/>
  <c r="Z2100" i="1"/>
  <c r="AA2100" i="1" s="1"/>
  <c r="Z2101" i="1"/>
  <c r="AA2101" i="1" s="1"/>
  <c r="Z2102" i="1"/>
  <c r="AA2102" i="1" s="1"/>
  <c r="Z2103" i="1"/>
  <c r="AA2103" i="1" s="1"/>
  <c r="Z2104" i="1"/>
  <c r="AA2104" i="1" s="1"/>
  <c r="Z2105" i="1"/>
  <c r="AA2105" i="1" s="1"/>
  <c r="Z2106" i="1"/>
  <c r="AA2106" i="1" s="1"/>
  <c r="Z2107" i="1"/>
  <c r="AA2107" i="1" s="1"/>
  <c r="Z2108" i="1"/>
  <c r="AA2108" i="1" s="1"/>
  <c r="Z2109" i="1"/>
  <c r="AA2109" i="1" s="1"/>
  <c r="Z2110" i="1"/>
  <c r="AA2110" i="1" s="1"/>
  <c r="Z2111" i="1"/>
  <c r="AA2111" i="1" s="1"/>
  <c r="Z2112" i="1"/>
  <c r="AA2112" i="1" s="1"/>
  <c r="Z2113" i="1"/>
  <c r="AA2113" i="1" s="1"/>
  <c r="Z2114" i="1"/>
  <c r="AA2114" i="1" s="1"/>
  <c r="Z2115" i="1"/>
  <c r="AA2115" i="1" s="1"/>
  <c r="Z2116" i="1"/>
  <c r="AA2116" i="1" s="1"/>
  <c r="Z2117" i="1"/>
  <c r="AA2117" i="1" s="1"/>
  <c r="Z2118" i="1"/>
  <c r="AA2118" i="1" s="1"/>
  <c r="Z2119" i="1"/>
  <c r="AA2119" i="1" s="1"/>
  <c r="Z2120" i="1"/>
  <c r="AA2120" i="1" s="1"/>
  <c r="Z2121" i="1"/>
  <c r="AA2121" i="1" s="1"/>
  <c r="Z2122" i="1"/>
  <c r="AA2122" i="1" s="1"/>
  <c r="Z2123" i="1"/>
  <c r="AA2123" i="1" s="1"/>
  <c r="Z2124" i="1"/>
  <c r="AA2124" i="1" s="1"/>
  <c r="Z2125" i="1"/>
  <c r="AA2125" i="1" s="1"/>
  <c r="Z2126" i="1"/>
  <c r="AA2126" i="1" s="1"/>
  <c r="Z2127" i="1"/>
  <c r="AA2127" i="1" s="1"/>
  <c r="Z2128" i="1"/>
  <c r="AA2128" i="1" s="1"/>
  <c r="Z2129" i="1"/>
  <c r="AA2129" i="1" s="1"/>
  <c r="Z2130" i="1"/>
  <c r="AA2130" i="1" s="1"/>
  <c r="Z2131" i="1"/>
  <c r="AA2131" i="1" s="1"/>
  <c r="Z2132" i="1"/>
  <c r="AA2132" i="1" s="1"/>
  <c r="Z2133" i="1"/>
  <c r="AA2133" i="1" s="1"/>
  <c r="Z2134" i="1"/>
  <c r="AA2134" i="1" s="1"/>
  <c r="Z2135" i="1"/>
  <c r="AA2135" i="1" s="1"/>
  <c r="Z2136" i="1"/>
  <c r="AA2136" i="1" s="1"/>
  <c r="Z2137" i="1"/>
  <c r="AA2137" i="1" s="1"/>
  <c r="Z2138" i="1"/>
  <c r="AA2138" i="1" s="1"/>
  <c r="Z2139" i="1"/>
  <c r="AA2139" i="1" s="1"/>
  <c r="Z2140" i="1"/>
  <c r="AA2140" i="1" s="1"/>
  <c r="Z2141" i="1"/>
  <c r="AA2141" i="1" s="1"/>
  <c r="Z2142" i="1"/>
  <c r="AA2142" i="1" s="1"/>
  <c r="Z2143" i="1"/>
  <c r="AA2143" i="1" s="1"/>
  <c r="Z2144" i="1"/>
  <c r="AA2144" i="1" s="1"/>
  <c r="Z2145" i="1"/>
  <c r="AA2145" i="1" s="1"/>
  <c r="Z2146" i="1"/>
  <c r="AA2146" i="1" s="1"/>
  <c r="Z2147" i="1"/>
  <c r="AA2147" i="1" s="1"/>
  <c r="Z2148" i="1"/>
  <c r="AA2148" i="1" s="1"/>
  <c r="Z2149" i="1"/>
  <c r="AA2149" i="1" s="1"/>
  <c r="Z2150" i="1"/>
  <c r="AA2150" i="1" s="1"/>
  <c r="Z2151" i="1"/>
  <c r="AA2151" i="1" s="1"/>
  <c r="Z2152" i="1"/>
  <c r="AA2152" i="1" s="1"/>
  <c r="Z2153" i="1"/>
  <c r="AA2153" i="1" s="1"/>
  <c r="Z2154" i="1"/>
  <c r="AA2154" i="1" s="1"/>
  <c r="Z2155" i="1"/>
  <c r="AA2155" i="1" s="1"/>
  <c r="Z2156" i="1"/>
  <c r="AA2156" i="1" s="1"/>
  <c r="Z2157" i="1"/>
  <c r="AA2157" i="1" s="1"/>
  <c r="Z2158" i="1"/>
  <c r="AA2158" i="1" s="1"/>
  <c r="Z2159" i="1"/>
  <c r="AA2159" i="1" s="1"/>
  <c r="Z2160" i="1"/>
  <c r="AA2160" i="1" s="1"/>
  <c r="Z2161" i="1"/>
  <c r="AA2161" i="1" s="1"/>
  <c r="Z2162" i="1"/>
  <c r="AA2162" i="1" s="1"/>
  <c r="Z2163" i="1"/>
  <c r="AA2163" i="1" s="1"/>
  <c r="Z2164" i="1"/>
  <c r="AA2164" i="1" s="1"/>
  <c r="Z2165" i="1"/>
  <c r="AA2165" i="1" s="1"/>
  <c r="Z2166" i="1"/>
  <c r="AA2166" i="1" s="1"/>
  <c r="Z2167" i="1"/>
  <c r="AA2167" i="1" s="1"/>
  <c r="Z2168" i="1"/>
  <c r="AA2168" i="1" s="1"/>
  <c r="Z2169" i="1"/>
  <c r="AA2169" i="1" s="1"/>
  <c r="Z2170" i="1"/>
  <c r="AA2170" i="1" s="1"/>
  <c r="Z2171" i="1"/>
  <c r="AA2171" i="1" s="1"/>
  <c r="Z2172" i="1"/>
  <c r="AA2172" i="1" s="1"/>
  <c r="Z2173" i="1"/>
  <c r="AA2173" i="1" s="1"/>
  <c r="Z2174" i="1"/>
  <c r="AA2174" i="1" s="1"/>
  <c r="Z2175" i="1"/>
  <c r="AA2175" i="1" s="1"/>
  <c r="Z2176" i="1"/>
  <c r="AA2176" i="1" s="1"/>
  <c r="Z2177" i="1"/>
  <c r="AA2177" i="1" s="1"/>
  <c r="Z2178" i="1"/>
  <c r="AA2178" i="1" s="1"/>
  <c r="Z2179" i="1"/>
  <c r="AA2179" i="1" s="1"/>
  <c r="Z2180" i="1"/>
  <c r="AA2180" i="1" s="1"/>
  <c r="Z2181" i="1"/>
  <c r="AA2181" i="1" s="1"/>
  <c r="Z2182" i="1"/>
  <c r="AA2182" i="1" s="1"/>
  <c r="Z2183" i="1"/>
  <c r="AA2183" i="1" s="1"/>
  <c r="Z2184" i="1"/>
  <c r="AA2184" i="1" s="1"/>
  <c r="Z2185" i="1"/>
  <c r="AA2185" i="1" s="1"/>
  <c r="Z2186" i="1"/>
  <c r="AA2186" i="1" s="1"/>
  <c r="Z2187" i="1"/>
  <c r="AA2187" i="1" s="1"/>
  <c r="Z2188" i="1"/>
  <c r="AA2188" i="1" s="1"/>
  <c r="Z2189" i="1"/>
  <c r="AA2189" i="1" s="1"/>
  <c r="Z2190" i="1"/>
  <c r="AA2190" i="1" s="1"/>
  <c r="Z2191" i="1"/>
  <c r="AA2191" i="1" s="1"/>
  <c r="Z2192" i="1"/>
  <c r="AA2192" i="1" s="1"/>
  <c r="Z2193" i="1"/>
  <c r="AA2193" i="1" s="1"/>
  <c r="Z2194" i="1"/>
  <c r="AA2194" i="1" s="1"/>
  <c r="Z2195" i="1"/>
  <c r="AA2195" i="1" s="1"/>
  <c r="Z2196" i="1"/>
  <c r="AA2196" i="1" s="1"/>
  <c r="Z2197" i="1"/>
  <c r="AA2197" i="1" s="1"/>
  <c r="Z2198" i="1"/>
  <c r="AA2198" i="1" s="1"/>
  <c r="Z2199" i="1"/>
  <c r="AA2199" i="1" s="1"/>
  <c r="Z2200" i="1"/>
  <c r="AA2200" i="1" s="1"/>
  <c r="Z2201" i="1"/>
  <c r="AA2201" i="1" s="1"/>
  <c r="Z2202" i="1"/>
  <c r="AA2202" i="1" s="1"/>
  <c r="Z2203" i="1"/>
  <c r="AA2203" i="1" s="1"/>
  <c r="Z2204" i="1"/>
  <c r="AA2204" i="1" s="1"/>
  <c r="Z2205" i="1"/>
  <c r="AA2205" i="1" s="1"/>
  <c r="Z2206" i="1"/>
  <c r="AA2206" i="1" s="1"/>
  <c r="Z2207" i="1"/>
  <c r="AA2207" i="1" s="1"/>
  <c r="Z2208" i="1"/>
  <c r="AA2208" i="1" s="1"/>
  <c r="Z2209" i="1"/>
  <c r="AA2209" i="1" s="1"/>
  <c r="Z2210" i="1"/>
  <c r="AA2210" i="1" s="1"/>
  <c r="Z2211" i="1"/>
  <c r="AA2211" i="1" s="1"/>
  <c r="Z2212" i="1"/>
  <c r="AA2212" i="1" s="1"/>
  <c r="Z2213" i="1"/>
  <c r="AA2213" i="1" s="1"/>
  <c r="Z2214" i="1"/>
  <c r="AA2214" i="1" s="1"/>
  <c r="Z2215" i="1"/>
  <c r="AA2215" i="1" s="1"/>
  <c r="Z2216" i="1"/>
  <c r="AA2216" i="1" s="1"/>
  <c r="Z2217" i="1"/>
  <c r="AA2217" i="1" s="1"/>
  <c r="Z2218" i="1"/>
  <c r="AA2218" i="1" s="1"/>
  <c r="Z2219" i="1"/>
  <c r="AA2219" i="1" s="1"/>
  <c r="Z2220" i="1"/>
  <c r="AA2220" i="1" s="1"/>
  <c r="Z2221" i="1"/>
  <c r="AA2221" i="1" s="1"/>
  <c r="Z2222" i="1"/>
  <c r="AA2222" i="1" s="1"/>
  <c r="Z2223" i="1"/>
  <c r="AA2223" i="1" s="1"/>
  <c r="Z2224" i="1"/>
  <c r="AA2224" i="1" s="1"/>
  <c r="Z2225" i="1"/>
  <c r="AA2225" i="1" s="1"/>
  <c r="Z2226" i="1"/>
  <c r="AA2226" i="1" s="1"/>
  <c r="Z2227" i="1"/>
  <c r="AA2227" i="1" s="1"/>
  <c r="Z2228" i="1"/>
  <c r="AA2228" i="1" s="1"/>
  <c r="Z2229" i="1"/>
  <c r="AA2229" i="1" s="1"/>
  <c r="Z2230" i="1"/>
  <c r="AA2230" i="1" s="1"/>
  <c r="Z2231" i="1"/>
  <c r="AA2231" i="1" s="1"/>
  <c r="Z2232" i="1"/>
  <c r="AA2232" i="1" s="1"/>
  <c r="Z2233" i="1"/>
  <c r="AA2233" i="1" s="1"/>
  <c r="Z2234" i="1"/>
  <c r="AA2234" i="1" s="1"/>
  <c r="Z2235" i="1"/>
  <c r="AA2235" i="1" s="1"/>
  <c r="Z2236" i="1"/>
  <c r="AA2236" i="1" s="1"/>
  <c r="Z2237" i="1"/>
  <c r="AA2237" i="1" s="1"/>
  <c r="Z2238" i="1"/>
  <c r="AA2238" i="1" s="1"/>
  <c r="Z2239" i="1"/>
  <c r="AA2239" i="1" s="1"/>
  <c r="Z2240" i="1"/>
  <c r="AA2240" i="1" s="1"/>
  <c r="Z2241" i="1"/>
  <c r="AA2241" i="1" s="1"/>
  <c r="Z2242" i="1"/>
  <c r="AA2242" i="1" s="1"/>
  <c r="Z2243" i="1"/>
  <c r="AA2243" i="1" s="1"/>
  <c r="Z2244" i="1"/>
  <c r="AA2244" i="1" s="1"/>
  <c r="Z2245" i="1"/>
  <c r="AA2245" i="1" s="1"/>
  <c r="Z2246" i="1"/>
  <c r="AA2246" i="1" s="1"/>
  <c r="Z2247" i="1"/>
  <c r="AA2247" i="1" s="1"/>
  <c r="Z2248" i="1"/>
  <c r="AA2248" i="1" s="1"/>
  <c r="Z2249" i="1"/>
  <c r="AA2249" i="1" s="1"/>
  <c r="Z2250" i="1"/>
  <c r="AA2250" i="1" s="1"/>
  <c r="Z2251" i="1"/>
  <c r="AA2251" i="1" s="1"/>
  <c r="Z2252" i="1"/>
  <c r="AA2252" i="1" s="1"/>
  <c r="Z2253" i="1"/>
  <c r="AA2253" i="1" s="1"/>
  <c r="Z2254" i="1"/>
  <c r="AA2254" i="1" s="1"/>
  <c r="Z2255" i="1"/>
  <c r="AA2255" i="1" s="1"/>
  <c r="Z2256" i="1"/>
  <c r="AA2256" i="1" s="1"/>
  <c r="Z2257" i="1"/>
  <c r="AA2257" i="1" s="1"/>
  <c r="Z2258" i="1"/>
  <c r="AA2258" i="1" s="1"/>
  <c r="Z2259" i="1"/>
  <c r="AA2259" i="1" s="1"/>
  <c r="Z2260" i="1"/>
  <c r="AA2260" i="1" s="1"/>
  <c r="Z2261" i="1"/>
  <c r="AA2261" i="1" s="1"/>
  <c r="Z2262" i="1"/>
  <c r="AA2262" i="1" s="1"/>
  <c r="Z2263" i="1"/>
  <c r="AA2263" i="1" s="1"/>
  <c r="Z2264" i="1"/>
  <c r="AA2264" i="1" s="1"/>
  <c r="Z2265" i="1"/>
  <c r="AA2265" i="1" s="1"/>
  <c r="Z2266" i="1"/>
  <c r="AA2266" i="1" s="1"/>
  <c r="Z2267" i="1"/>
  <c r="AA2267" i="1" s="1"/>
  <c r="Z2268" i="1"/>
  <c r="AA2268" i="1" s="1"/>
  <c r="Z2269" i="1"/>
  <c r="AA2269" i="1" s="1"/>
  <c r="Z2270" i="1"/>
  <c r="AA2270" i="1" s="1"/>
  <c r="Z2271" i="1"/>
  <c r="AA2271" i="1" s="1"/>
  <c r="Z2272" i="1"/>
  <c r="AA2272" i="1" s="1"/>
  <c r="Z2273" i="1"/>
  <c r="AA2273" i="1" s="1"/>
  <c r="Z2274" i="1"/>
  <c r="AA2274" i="1" s="1"/>
  <c r="Z2275" i="1"/>
  <c r="AA2275" i="1" s="1"/>
  <c r="Z2276" i="1"/>
  <c r="AA2276" i="1" s="1"/>
  <c r="Z2277" i="1"/>
  <c r="AA2277" i="1" s="1"/>
  <c r="Z2278" i="1"/>
  <c r="AA2278" i="1" s="1"/>
  <c r="Z2279" i="1"/>
  <c r="AA2279" i="1" s="1"/>
  <c r="Z2280" i="1"/>
  <c r="AA2280" i="1" s="1"/>
  <c r="Z2281" i="1"/>
  <c r="AA2281" i="1" s="1"/>
  <c r="Z2282" i="1"/>
  <c r="AA2282" i="1" s="1"/>
  <c r="Z2283" i="1"/>
  <c r="AA2283" i="1" s="1"/>
  <c r="Z2284" i="1"/>
  <c r="AA2284" i="1" s="1"/>
  <c r="Z2285" i="1"/>
  <c r="AA2285" i="1" s="1"/>
  <c r="Z2286" i="1"/>
  <c r="AA2286" i="1" s="1"/>
  <c r="Z2287" i="1"/>
  <c r="AA2287" i="1" s="1"/>
  <c r="Z2288" i="1"/>
  <c r="AA2288" i="1" s="1"/>
  <c r="Z2289" i="1"/>
  <c r="AA2289" i="1" s="1"/>
  <c r="Z2290" i="1"/>
  <c r="AA2290" i="1" s="1"/>
  <c r="Z2291" i="1"/>
  <c r="AA2291" i="1" s="1"/>
  <c r="Z2292" i="1"/>
  <c r="AA2292" i="1" s="1"/>
  <c r="Z2293" i="1"/>
  <c r="AA2293" i="1" s="1"/>
  <c r="Z2294" i="1"/>
  <c r="AA2294" i="1" s="1"/>
  <c r="Z2295" i="1"/>
  <c r="AA2295" i="1" s="1"/>
  <c r="Z2296" i="1"/>
  <c r="AA2296" i="1" s="1"/>
  <c r="Z2297" i="1"/>
  <c r="AA2297" i="1" s="1"/>
  <c r="Z2298" i="1"/>
  <c r="AA2298" i="1" s="1"/>
  <c r="Z2299" i="1"/>
  <c r="AA2299" i="1" s="1"/>
  <c r="Z2300" i="1"/>
  <c r="AA2300" i="1" s="1"/>
  <c r="Z2301" i="1"/>
  <c r="AA2301" i="1" s="1"/>
  <c r="Z2302" i="1"/>
  <c r="AA2302" i="1" s="1"/>
  <c r="Z2303" i="1"/>
  <c r="AA2303" i="1" s="1"/>
  <c r="Z2304" i="1"/>
  <c r="AA2304" i="1" s="1"/>
  <c r="Z2305" i="1"/>
  <c r="AA2305" i="1" s="1"/>
  <c r="Z2306" i="1"/>
  <c r="AA2306" i="1" s="1"/>
  <c r="Z2307" i="1"/>
  <c r="AA2307" i="1" s="1"/>
  <c r="Z2308" i="1"/>
  <c r="AA2308" i="1" s="1"/>
  <c r="Z2309" i="1"/>
  <c r="AA2309" i="1" s="1"/>
  <c r="Z2310" i="1"/>
  <c r="AA2310" i="1" s="1"/>
  <c r="Z2311" i="1"/>
  <c r="AA2311" i="1" s="1"/>
  <c r="Z2312" i="1"/>
  <c r="AA2312" i="1" s="1"/>
  <c r="Z2313" i="1"/>
  <c r="AA2313" i="1" s="1"/>
  <c r="Z2314" i="1"/>
  <c r="AA2314" i="1" s="1"/>
  <c r="Z2315" i="1"/>
  <c r="AA2315" i="1" s="1"/>
  <c r="Z2316" i="1"/>
  <c r="AA2316" i="1" s="1"/>
  <c r="Z2317" i="1"/>
  <c r="AA2317" i="1" s="1"/>
  <c r="Z2318" i="1"/>
  <c r="AA2318" i="1" s="1"/>
  <c r="Z2319" i="1"/>
  <c r="AA2319" i="1" s="1"/>
  <c r="Z2320" i="1"/>
  <c r="AA2320" i="1" s="1"/>
  <c r="Z2321" i="1"/>
  <c r="AA2321" i="1" s="1"/>
  <c r="Z2322" i="1"/>
  <c r="AA2322" i="1" s="1"/>
  <c r="Z2323" i="1"/>
  <c r="AA2323" i="1" s="1"/>
  <c r="Z2324" i="1"/>
  <c r="AA2324" i="1" s="1"/>
  <c r="Z2325" i="1"/>
  <c r="AA2325" i="1" s="1"/>
  <c r="Z2326" i="1"/>
  <c r="AA2326" i="1" s="1"/>
  <c r="Z2327" i="1"/>
  <c r="AA2327" i="1" s="1"/>
  <c r="Z2328" i="1"/>
  <c r="AA2328" i="1" s="1"/>
  <c r="Z2329" i="1"/>
  <c r="AA2329" i="1" s="1"/>
  <c r="Z2330" i="1"/>
  <c r="AA2330" i="1" s="1"/>
  <c r="Z2331" i="1"/>
  <c r="AA2331" i="1" s="1"/>
  <c r="Z2332" i="1"/>
  <c r="AA2332" i="1" s="1"/>
  <c r="Z2333" i="1"/>
  <c r="AA2333" i="1" s="1"/>
  <c r="Z2334" i="1"/>
  <c r="AA2334" i="1" s="1"/>
  <c r="Z2335" i="1"/>
  <c r="AA2335" i="1" s="1"/>
  <c r="Z2336" i="1"/>
  <c r="AA2336" i="1" s="1"/>
  <c r="Z2337" i="1"/>
  <c r="AA2337" i="1" s="1"/>
  <c r="Z2338" i="1"/>
  <c r="AA2338" i="1" s="1"/>
  <c r="Z2339" i="1"/>
  <c r="AA2339" i="1" s="1"/>
  <c r="Z2340" i="1"/>
  <c r="AA2340" i="1" s="1"/>
  <c r="Z2341" i="1"/>
  <c r="AA2341" i="1" s="1"/>
  <c r="Z2342" i="1"/>
  <c r="AA2342" i="1" s="1"/>
  <c r="Z2343" i="1"/>
  <c r="AA2343" i="1" s="1"/>
  <c r="Z2344" i="1"/>
  <c r="AA2344" i="1" s="1"/>
  <c r="Z2345" i="1"/>
  <c r="AA2345" i="1" s="1"/>
  <c r="Z2346" i="1"/>
  <c r="AA2346" i="1" s="1"/>
  <c r="Z2347" i="1"/>
  <c r="AA2347" i="1" s="1"/>
  <c r="Z2348" i="1"/>
  <c r="AA2348" i="1" s="1"/>
  <c r="Z2349" i="1"/>
  <c r="AA2349" i="1" s="1"/>
  <c r="Z2350" i="1"/>
  <c r="AA2350" i="1" s="1"/>
  <c r="Z2351" i="1"/>
  <c r="AA2351" i="1" s="1"/>
  <c r="Z2352" i="1"/>
  <c r="AA2352" i="1" s="1"/>
  <c r="Z2353" i="1"/>
  <c r="AA2353" i="1" s="1"/>
  <c r="Z2354" i="1"/>
  <c r="AA2354" i="1" s="1"/>
  <c r="Z2355" i="1"/>
  <c r="AA2355" i="1" s="1"/>
  <c r="Z2356" i="1"/>
  <c r="AA2356" i="1" s="1"/>
  <c r="Z2357" i="1"/>
  <c r="AA2357" i="1" s="1"/>
  <c r="Z2358" i="1"/>
  <c r="AA2358" i="1" s="1"/>
  <c r="Z2359" i="1"/>
  <c r="AA2359" i="1" s="1"/>
  <c r="Z2360" i="1"/>
  <c r="AA2360" i="1" s="1"/>
  <c r="Z2361" i="1"/>
  <c r="AA2361" i="1" s="1"/>
  <c r="Z2362" i="1"/>
  <c r="AA2362" i="1" s="1"/>
  <c r="Z2363" i="1"/>
  <c r="AA2363" i="1" s="1"/>
  <c r="Z2364" i="1"/>
  <c r="AA2364" i="1" s="1"/>
  <c r="Z2365" i="1"/>
  <c r="AA2365" i="1" s="1"/>
  <c r="Z2366" i="1"/>
  <c r="AA2366" i="1" s="1"/>
  <c r="Z2367" i="1"/>
  <c r="AA2367" i="1" s="1"/>
  <c r="Z2368" i="1"/>
  <c r="AA2368" i="1" s="1"/>
  <c r="Z2369" i="1"/>
  <c r="AA2369" i="1" s="1"/>
  <c r="Z2370" i="1"/>
  <c r="AA2370" i="1" s="1"/>
  <c r="Z2371" i="1"/>
  <c r="AA2371" i="1" s="1"/>
  <c r="Z2372" i="1"/>
  <c r="AA2372" i="1" s="1"/>
  <c r="Z2373" i="1"/>
  <c r="AA2373" i="1" s="1"/>
  <c r="Z2374" i="1"/>
  <c r="AA2374" i="1" s="1"/>
  <c r="Z2375" i="1"/>
  <c r="AA2375" i="1" s="1"/>
  <c r="Z2376" i="1"/>
  <c r="AA2376" i="1" s="1"/>
  <c r="Z2377" i="1"/>
  <c r="AA2377" i="1" s="1"/>
  <c r="Z2378" i="1"/>
  <c r="AA2378" i="1" s="1"/>
  <c r="Z2379" i="1"/>
  <c r="AA2379" i="1" s="1"/>
  <c r="Z2380" i="1"/>
  <c r="AA2380" i="1" s="1"/>
  <c r="Z2381" i="1"/>
  <c r="AA2381" i="1" s="1"/>
  <c r="Z2382" i="1"/>
  <c r="AA2382" i="1" s="1"/>
  <c r="Z2383" i="1"/>
  <c r="AA2383" i="1" s="1"/>
  <c r="Z2384" i="1"/>
  <c r="AA2384" i="1" s="1"/>
  <c r="Z2385" i="1"/>
  <c r="AA2385" i="1" s="1"/>
  <c r="Z2386" i="1"/>
  <c r="AA2386" i="1" s="1"/>
  <c r="Z2387" i="1"/>
  <c r="AA2387" i="1" s="1"/>
  <c r="Z2388" i="1"/>
  <c r="AA2388" i="1" s="1"/>
  <c r="Z2389" i="1"/>
  <c r="AA2389" i="1" s="1"/>
  <c r="Z2390" i="1"/>
  <c r="AA2390" i="1" s="1"/>
  <c r="Z2391" i="1"/>
  <c r="AA2391" i="1" s="1"/>
  <c r="Z2392" i="1"/>
  <c r="AA2392" i="1" s="1"/>
  <c r="Z2393" i="1"/>
  <c r="AA2393" i="1" s="1"/>
  <c r="Z2394" i="1"/>
  <c r="AA2394" i="1" s="1"/>
  <c r="Z2395" i="1"/>
  <c r="AA2395" i="1" s="1"/>
  <c r="Z2396" i="1"/>
  <c r="AA2396" i="1" s="1"/>
  <c r="Z2397" i="1"/>
  <c r="AA2397" i="1" s="1"/>
  <c r="Z2398" i="1"/>
  <c r="AA2398" i="1" s="1"/>
  <c r="Z2399" i="1"/>
  <c r="AA2399" i="1" s="1"/>
  <c r="Z2400" i="1"/>
  <c r="AA2400" i="1" s="1"/>
  <c r="Z2401" i="1"/>
  <c r="AA2401" i="1" s="1"/>
  <c r="Z2402" i="1"/>
  <c r="AA2402" i="1" s="1"/>
  <c r="Z2403" i="1"/>
  <c r="AA2403" i="1" s="1"/>
  <c r="Z2404" i="1"/>
  <c r="AA2404" i="1" s="1"/>
  <c r="Z2405" i="1"/>
  <c r="AA2405" i="1" s="1"/>
  <c r="Z2406" i="1"/>
  <c r="AA2406" i="1" s="1"/>
  <c r="Z2407" i="1"/>
  <c r="AA2407" i="1" s="1"/>
  <c r="Z2408" i="1"/>
  <c r="AA2408" i="1" s="1"/>
  <c r="Z2409" i="1"/>
  <c r="AA2409" i="1" s="1"/>
  <c r="Z2410" i="1"/>
  <c r="AA2410" i="1" s="1"/>
  <c r="Z2411" i="1"/>
  <c r="AA2411" i="1" s="1"/>
  <c r="Z2412" i="1"/>
  <c r="AA2412" i="1" s="1"/>
  <c r="Z2413" i="1"/>
  <c r="AA2413" i="1" s="1"/>
  <c r="Z2414" i="1"/>
  <c r="AA2414" i="1" s="1"/>
  <c r="Z2415" i="1"/>
  <c r="AA2415" i="1" s="1"/>
  <c r="Z2416" i="1"/>
  <c r="AA2416" i="1" s="1"/>
  <c r="Z2417" i="1"/>
  <c r="AA2417" i="1" s="1"/>
  <c r="Z2418" i="1"/>
  <c r="AA2418" i="1" s="1"/>
  <c r="Z2419" i="1"/>
  <c r="AA2419" i="1" s="1"/>
  <c r="Z2420" i="1"/>
  <c r="AA2420" i="1" s="1"/>
  <c r="Z2421" i="1"/>
  <c r="AA2421" i="1" s="1"/>
  <c r="Z2422" i="1"/>
  <c r="AA2422" i="1" s="1"/>
  <c r="Z2423" i="1"/>
  <c r="AA2423" i="1" s="1"/>
  <c r="Z2424" i="1"/>
  <c r="AA2424" i="1" s="1"/>
  <c r="Z2425" i="1"/>
  <c r="AA2425" i="1" s="1"/>
  <c r="Z2426" i="1"/>
  <c r="AA2426" i="1" s="1"/>
  <c r="Z2427" i="1"/>
  <c r="AA2427" i="1" s="1"/>
  <c r="Z2428" i="1"/>
  <c r="AA2428" i="1" s="1"/>
  <c r="Z2429" i="1"/>
  <c r="AA2429" i="1" s="1"/>
  <c r="Z2430" i="1"/>
  <c r="AA2430" i="1" s="1"/>
  <c r="Z2431" i="1"/>
  <c r="AA2431" i="1" s="1"/>
  <c r="Z2432" i="1"/>
  <c r="AA2432" i="1" s="1"/>
  <c r="Z2433" i="1"/>
  <c r="AA2433" i="1" s="1"/>
  <c r="Z2434" i="1"/>
  <c r="AA2434" i="1" s="1"/>
  <c r="Z2435" i="1"/>
  <c r="AA2435" i="1" s="1"/>
  <c r="Z2436" i="1"/>
  <c r="AA2436" i="1" s="1"/>
  <c r="Z2437" i="1"/>
  <c r="AA2437" i="1" s="1"/>
  <c r="Z2438" i="1"/>
  <c r="AA2438" i="1" s="1"/>
  <c r="Z2439" i="1"/>
  <c r="AA2439" i="1" s="1"/>
  <c r="Z2440" i="1"/>
  <c r="AA2440" i="1" s="1"/>
  <c r="Z2441" i="1"/>
  <c r="AA2441" i="1" s="1"/>
  <c r="Z2442" i="1"/>
  <c r="AA2442" i="1" s="1"/>
  <c r="Z2443" i="1"/>
  <c r="AA2443" i="1" s="1"/>
  <c r="Z2444" i="1"/>
  <c r="AA2444" i="1" s="1"/>
  <c r="Z2445" i="1"/>
  <c r="AA2445" i="1" s="1"/>
  <c r="Z2446" i="1"/>
  <c r="AA2446" i="1" s="1"/>
  <c r="Z2447" i="1"/>
  <c r="AA2447" i="1" s="1"/>
  <c r="Z2448" i="1"/>
  <c r="AA2448" i="1" s="1"/>
  <c r="Z2449" i="1"/>
  <c r="AA2449" i="1" s="1"/>
  <c r="Z2450" i="1"/>
  <c r="AA2450" i="1" s="1"/>
  <c r="Z2451" i="1"/>
  <c r="AA2451" i="1" s="1"/>
  <c r="Z2452" i="1"/>
  <c r="AA2452" i="1" s="1"/>
  <c r="Z2453" i="1"/>
  <c r="AA2453" i="1" s="1"/>
  <c r="Z2454" i="1"/>
  <c r="AA2454" i="1" s="1"/>
  <c r="Z2455" i="1"/>
  <c r="AA2455" i="1" s="1"/>
  <c r="Z2456" i="1"/>
  <c r="AA2456" i="1" s="1"/>
  <c r="Z2457" i="1"/>
  <c r="AA2457" i="1" s="1"/>
  <c r="Z2458" i="1"/>
  <c r="AA2458" i="1" s="1"/>
  <c r="Z2459" i="1"/>
  <c r="AA2459" i="1" s="1"/>
  <c r="Z2460" i="1"/>
  <c r="AA2460" i="1" s="1"/>
  <c r="Z2461" i="1"/>
  <c r="AA2461" i="1" s="1"/>
  <c r="Z2462" i="1"/>
  <c r="AA2462" i="1" s="1"/>
  <c r="Z2463" i="1"/>
  <c r="AA2463" i="1" s="1"/>
  <c r="Z2464" i="1"/>
  <c r="AA2464" i="1" s="1"/>
  <c r="Z2465" i="1"/>
  <c r="AA2465" i="1" s="1"/>
  <c r="Z2466" i="1"/>
  <c r="AA2466" i="1" s="1"/>
  <c r="Z2467" i="1"/>
  <c r="AA2467" i="1" s="1"/>
  <c r="Z2468" i="1"/>
  <c r="AA2468" i="1" s="1"/>
  <c r="Z2469" i="1"/>
  <c r="AA2469" i="1" s="1"/>
  <c r="Z2470" i="1"/>
  <c r="AA2470" i="1" s="1"/>
  <c r="Z2471" i="1"/>
  <c r="AA2471" i="1" s="1"/>
  <c r="Z2472" i="1"/>
  <c r="AA2472" i="1" s="1"/>
  <c r="Z2473" i="1"/>
  <c r="AA2473" i="1" s="1"/>
  <c r="Z2474" i="1"/>
  <c r="AA2474" i="1" s="1"/>
  <c r="Z2475" i="1"/>
  <c r="AA2475" i="1" s="1"/>
  <c r="Z2476" i="1"/>
  <c r="AA2476" i="1" s="1"/>
  <c r="Z2477" i="1"/>
  <c r="AA2477" i="1" s="1"/>
  <c r="Z2478" i="1"/>
  <c r="AA2478" i="1" s="1"/>
  <c r="Z2479" i="1"/>
  <c r="AA2479" i="1" s="1"/>
  <c r="Z2480" i="1"/>
  <c r="AA2480" i="1" s="1"/>
  <c r="Z2481" i="1"/>
  <c r="AA2481" i="1" s="1"/>
  <c r="Z2482" i="1"/>
  <c r="AA2482" i="1" s="1"/>
  <c r="Z2483" i="1"/>
  <c r="AA2483" i="1" s="1"/>
  <c r="Z2484" i="1"/>
  <c r="AA2484" i="1" s="1"/>
  <c r="Z2485" i="1"/>
  <c r="AA2485" i="1" s="1"/>
  <c r="Z2486" i="1"/>
  <c r="AA2486" i="1" s="1"/>
  <c r="Z2487" i="1"/>
  <c r="AA2487" i="1" s="1"/>
  <c r="Z2488" i="1"/>
  <c r="AA2488" i="1" s="1"/>
  <c r="Z2489" i="1"/>
  <c r="AA2489" i="1" s="1"/>
  <c r="Z2490" i="1"/>
  <c r="AA2490" i="1" s="1"/>
  <c r="Z2491" i="1"/>
  <c r="AA2491" i="1" s="1"/>
  <c r="Z2492" i="1"/>
  <c r="AA2492" i="1" s="1"/>
  <c r="Z2493" i="1"/>
  <c r="AA2493" i="1" s="1"/>
  <c r="Z2494" i="1"/>
  <c r="AA2494" i="1" s="1"/>
  <c r="Z2495" i="1"/>
  <c r="AA2495" i="1" s="1"/>
  <c r="Z2496" i="1"/>
  <c r="AA2496" i="1" s="1"/>
  <c r="Z2497" i="1"/>
  <c r="AA2497" i="1" s="1"/>
  <c r="Z2498" i="1"/>
  <c r="AA2498" i="1" s="1"/>
  <c r="Z2499" i="1"/>
  <c r="AA2499" i="1" s="1"/>
  <c r="Z2500" i="1"/>
  <c r="AA2500" i="1" s="1"/>
  <c r="Z2501" i="1"/>
  <c r="AA2501" i="1" s="1"/>
  <c r="Z2502" i="1"/>
  <c r="AA2502" i="1" s="1"/>
  <c r="Z2503" i="1"/>
  <c r="AA2503" i="1" s="1"/>
  <c r="Z2504" i="1"/>
  <c r="AA2504" i="1" s="1"/>
  <c r="Z2505" i="1"/>
  <c r="AA2505" i="1" s="1"/>
  <c r="Z2506" i="1"/>
  <c r="AA2506" i="1" s="1"/>
  <c r="Z2507" i="1"/>
  <c r="AA2507" i="1" s="1"/>
  <c r="Z2508" i="1"/>
  <c r="AA2508" i="1" s="1"/>
  <c r="Z2509" i="1"/>
  <c r="AA2509" i="1" s="1"/>
  <c r="Z2510" i="1"/>
  <c r="AA2510" i="1" s="1"/>
  <c r="Z2511" i="1"/>
  <c r="AA2511" i="1" s="1"/>
  <c r="Z2512" i="1"/>
  <c r="AA2512" i="1" s="1"/>
  <c r="Z2513" i="1"/>
  <c r="AA2513" i="1" s="1"/>
  <c r="Z2514" i="1"/>
  <c r="AA2514" i="1" s="1"/>
  <c r="Z2515" i="1"/>
  <c r="AA2515" i="1" s="1"/>
  <c r="Z2516" i="1"/>
  <c r="AA2516" i="1" s="1"/>
  <c r="Z2517" i="1"/>
  <c r="AA2517" i="1" s="1"/>
  <c r="Z2518" i="1"/>
  <c r="AA2518" i="1" s="1"/>
  <c r="Z2519" i="1"/>
  <c r="AA2519" i="1" s="1"/>
  <c r="Z2520" i="1"/>
  <c r="AA2520" i="1" s="1"/>
  <c r="Z2521" i="1"/>
  <c r="AA2521" i="1" s="1"/>
  <c r="Z2522" i="1"/>
  <c r="AA2522" i="1" s="1"/>
  <c r="Z2523" i="1"/>
  <c r="AA2523" i="1" s="1"/>
  <c r="Z2524" i="1"/>
  <c r="AA2524" i="1" s="1"/>
  <c r="Z2525" i="1"/>
  <c r="AA2525" i="1" s="1"/>
  <c r="Z2526" i="1"/>
  <c r="AA2526" i="1" s="1"/>
  <c r="Z2527" i="1"/>
  <c r="AA2527" i="1" s="1"/>
  <c r="Z2528" i="1"/>
  <c r="AA2528" i="1" s="1"/>
  <c r="Z2529" i="1"/>
  <c r="AA2529" i="1" s="1"/>
  <c r="Z2530" i="1"/>
  <c r="AA2530" i="1" s="1"/>
  <c r="Z2531" i="1"/>
  <c r="AA2531" i="1" s="1"/>
  <c r="Z2532" i="1"/>
  <c r="AA2532" i="1" s="1"/>
  <c r="Z2533" i="1"/>
  <c r="AA2533" i="1" s="1"/>
  <c r="Z2534" i="1"/>
  <c r="AA2534" i="1" s="1"/>
  <c r="Z2535" i="1"/>
  <c r="AA2535" i="1" s="1"/>
  <c r="Z2536" i="1"/>
  <c r="AA2536" i="1" s="1"/>
  <c r="Z2537" i="1"/>
  <c r="AA2537" i="1" s="1"/>
  <c r="Z2538" i="1"/>
  <c r="AA2538" i="1" s="1"/>
  <c r="Z2539" i="1"/>
  <c r="AA2539" i="1" s="1"/>
  <c r="Z2540" i="1"/>
  <c r="AA2540" i="1" s="1"/>
  <c r="Z2541" i="1"/>
  <c r="AA2541" i="1" s="1"/>
  <c r="Z2542" i="1"/>
  <c r="AA2542" i="1" s="1"/>
  <c r="Z2543" i="1"/>
  <c r="AA2543" i="1" s="1"/>
  <c r="Z2544" i="1"/>
  <c r="AA2544" i="1" s="1"/>
  <c r="Z2545" i="1"/>
  <c r="AA2545" i="1" s="1"/>
  <c r="Z2546" i="1"/>
  <c r="AA2546" i="1" s="1"/>
  <c r="Z2547" i="1"/>
  <c r="AA2547" i="1" s="1"/>
  <c r="Z2548" i="1"/>
  <c r="AA2548" i="1" s="1"/>
  <c r="Z2549" i="1"/>
  <c r="AA2549" i="1" s="1"/>
  <c r="Z2550" i="1"/>
  <c r="AA2550" i="1" s="1"/>
  <c r="Z2551" i="1"/>
  <c r="AA2551" i="1" s="1"/>
  <c r="Z2552" i="1"/>
  <c r="AA2552" i="1" s="1"/>
  <c r="Z2553" i="1"/>
  <c r="AA2553" i="1" s="1"/>
  <c r="Z2554" i="1"/>
  <c r="AA2554" i="1" s="1"/>
  <c r="Z2555" i="1"/>
  <c r="AA2555" i="1" s="1"/>
  <c r="Z2556" i="1"/>
  <c r="AA2556" i="1" s="1"/>
  <c r="Z2557" i="1"/>
  <c r="AA2557" i="1" s="1"/>
  <c r="Z2558" i="1"/>
  <c r="AA2558" i="1" s="1"/>
  <c r="Z2559" i="1"/>
  <c r="AA2559" i="1" s="1"/>
  <c r="Z2560" i="1"/>
  <c r="AA2560" i="1" s="1"/>
  <c r="Z2561" i="1"/>
  <c r="AA2561" i="1" s="1"/>
  <c r="Z2562" i="1"/>
  <c r="AA2562" i="1" s="1"/>
  <c r="Z2563" i="1"/>
  <c r="AA2563" i="1" s="1"/>
  <c r="Z2564" i="1"/>
  <c r="AA2564" i="1" s="1"/>
  <c r="Z2565" i="1"/>
  <c r="AA2565" i="1" s="1"/>
  <c r="Z2566" i="1"/>
  <c r="AA2566" i="1" s="1"/>
  <c r="Z2567" i="1"/>
  <c r="AA2567" i="1" s="1"/>
  <c r="Z2568" i="1"/>
  <c r="AA2568" i="1" s="1"/>
  <c r="Z2569" i="1"/>
  <c r="AA2569" i="1" s="1"/>
  <c r="Z2570" i="1"/>
  <c r="AA2570" i="1" s="1"/>
  <c r="Z2571" i="1"/>
  <c r="AA2571" i="1" s="1"/>
  <c r="Z2572" i="1"/>
  <c r="AA2572" i="1" s="1"/>
  <c r="Z2573" i="1"/>
  <c r="AA2573" i="1" s="1"/>
  <c r="Z2574" i="1"/>
  <c r="AA2574" i="1" s="1"/>
  <c r="Z2575" i="1"/>
  <c r="AA2575" i="1" s="1"/>
  <c r="Z2576" i="1"/>
  <c r="AA2576" i="1" s="1"/>
  <c r="Z2577" i="1"/>
  <c r="AA2577" i="1" s="1"/>
  <c r="Z2578" i="1"/>
  <c r="AA2578" i="1" s="1"/>
  <c r="Z2579" i="1"/>
  <c r="AA2579" i="1" s="1"/>
  <c r="Z2580" i="1"/>
  <c r="AA2580" i="1" s="1"/>
  <c r="Z2581" i="1"/>
  <c r="AA2581" i="1" s="1"/>
  <c r="Z2582" i="1"/>
  <c r="AA2582" i="1" s="1"/>
  <c r="Z2583" i="1"/>
  <c r="AA2583" i="1" s="1"/>
  <c r="Z2584" i="1"/>
  <c r="AA2584" i="1" s="1"/>
  <c r="Z2585" i="1"/>
  <c r="AA2585" i="1" s="1"/>
  <c r="Z2586" i="1"/>
  <c r="AA2586" i="1" s="1"/>
  <c r="Z2587" i="1"/>
  <c r="AA2587" i="1" s="1"/>
  <c r="Z2588" i="1"/>
  <c r="AA2588" i="1" s="1"/>
  <c r="Z2589" i="1"/>
  <c r="AA2589" i="1" s="1"/>
  <c r="Z2590" i="1"/>
  <c r="AA2590" i="1" s="1"/>
  <c r="Z2591" i="1"/>
  <c r="AA2591" i="1" s="1"/>
  <c r="Z2592" i="1"/>
  <c r="AA2592" i="1" s="1"/>
  <c r="Z2593" i="1"/>
  <c r="AA2593" i="1" s="1"/>
  <c r="Z2594" i="1"/>
  <c r="AA2594" i="1" s="1"/>
  <c r="Z2595" i="1"/>
  <c r="AA2595" i="1" s="1"/>
  <c r="Z2596" i="1"/>
  <c r="AA2596" i="1" s="1"/>
  <c r="Z2597" i="1"/>
  <c r="AA2597" i="1" s="1"/>
  <c r="Z2598" i="1"/>
  <c r="AA2598" i="1" s="1"/>
  <c r="Z2599" i="1"/>
  <c r="AA2599" i="1" s="1"/>
  <c r="Z2600" i="1"/>
  <c r="AA2600" i="1" s="1"/>
  <c r="Z2601" i="1"/>
  <c r="AA2601" i="1" s="1"/>
  <c r="Z2602" i="1"/>
  <c r="AA2602" i="1" s="1"/>
  <c r="Z2603" i="1"/>
  <c r="AA2603" i="1" s="1"/>
  <c r="Z2604" i="1"/>
  <c r="AA2604" i="1" s="1"/>
  <c r="Z2605" i="1"/>
  <c r="AA2605" i="1" s="1"/>
  <c r="Z2606" i="1"/>
  <c r="AA2606" i="1" s="1"/>
  <c r="Z2607" i="1"/>
  <c r="AA2607" i="1" s="1"/>
  <c r="Z2608" i="1"/>
  <c r="AA2608" i="1" s="1"/>
  <c r="Z2609" i="1"/>
  <c r="AA2609" i="1" s="1"/>
  <c r="Z2610" i="1"/>
  <c r="AA2610" i="1" s="1"/>
  <c r="Z2611" i="1"/>
  <c r="AA2611" i="1" s="1"/>
  <c r="Z2612" i="1"/>
  <c r="AA2612" i="1" s="1"/>
  <c r="Z2613" i="1"/>
  <c r="AA2613" i="1" s="1"/>
  <c r="Z2614" i="1"/>
  <c r="AA2614" i="1" s="1"/>
  <c r="Z2615" i="1"/>
  <c r="AA2615" i="1" s="1"/>
  <c r="Z2616" i="1"/>
  <c r="AA2616" i="1" s="1"/>
  <c r="Z2617" i="1"/>
  <c r="AA2617" i="1" s="1"/>
  <c r="Z2618" i="1"/>
  <c r="AA2618" i="1" s="1"/>
  <c r="Z2619" i="1"/>
  <c r="AA2619" i="1" s="1"/>
  <c r="Z2620" i="1"/>
  <c r="AA2620" i="1" s="1"/>
  <c r="Z2621" i="1"/>
  <c r="AA2621" i="1" s="1"/>
  <c r="Z2622" i="1"/>
  <c r="AA2622" i="1" s="1"/>
  <c r="Z2623" i="1"/>
  <c r="AA2623" i="1" s="1"/>
  <c r="Z2624" i="1"/>
  <c r="AA2624" i="1" s="1"/>
  <c r="Z2625" i="1"/>
  <c r="AA2625" i="1" s="1"/>
  <c r="Z2626" i="1"/>
  <c r="AA2626" i="1" s="1"/>
  <c r="Z2627" i="1"/>
  <c r="AA2627" i="1" s="1"/>
  <c r="Z2628" i="1"/>
  <c r="AA2628" i="1" s="1"/>
  <c r="Z2629" i="1"/>
  <c r="AA2629" i="1" s="1"/>
  <c r="Z2630" i="1"/>
  <c r="AA2630" i="1" s="1"/>
  <c r="Z2631" i="1"/>
  <c r="AA2631" i="1" s="1"/>
  <c r="Z2632" i="1"/>
  <c r="AA2632" i="1" s="1"/>
  <c r="Z2633" i="1"/>
  <c r="AA2633" i="1" s="1"/>
  <c r="Z2634" i="1"/>
  <c r="AA2634" i="1" s="1"/>
  <c r="Z2635" i="1"/>
  <c r="AA2635" i="1" s="1"/>
  <c r="Z2636" i="1"/>
  <c r="AA2636" i="1" s="1"/>
  <c r="Z2637" i="1"/>
  <c r="AA2637" i="1" s="1"/>
  <c r="Z2638" i="1"/>
  <c r="AA2638" i="1" s="1"/>
  <c r="Z2639" i="1"/>
  <c r="AA2639" i="1" s="1"/>
  <c r="Z2640" i="1"/>
  <c r="AA2640" i="1" s="1"/>
  <c r="Z2641" i="1"/>
  <c r="AA2641" i="1" s="1"/>
  <c r="Z2642" i="1"/>
  <c r="AA2642" i="1" s="1"/>
  <c r="Z2643" i="1"/>
  <c r="AA2643" i="1" s="1"/>
  <c r="Z2644" i="1"/>
  <c r="AA2644" i="1" s="1"/>
  <c r="Z2645" i="1"/>
  <c r="AA2645" i="1" s="1"/>
  <c r="Z2646" i="1"/>
  <c r="AA2646" i="1" s="1"/>
  <c r="Z2647" i="1"/>
  <c r="AA2647" i="1" s="1"/>
  <c r="Z2648" i="1"/>
  <c r="AA2648" i="1" s="1"/>
  <c r="Z2649" i="1"/>
  <c r="AA2649" i="1" s="1"/>
  <c r="Z2650" i="1"/>
  <c r="AA2650" i="1" s="1"/>
  <c r="Z2651" i="1"/>
  <c r="AA2651" i="1" s="1"/>
  <c r="Z2652" i="1"/>
  <c r="AA2652" i="1" s="1"/>
  <c r="Z2653" i="1"/>
  <c r="AA2653" i="1" s="1"/>
  <c r="Z2654" i="1"/>
  <c r="AA2654" i="1" s="1"/>
  <c r="Z2655" i="1"/>
  <c r="AA2655" i="1" s="1"/>
  <c r="Z2656" i="1"/>
  <c r="AA2656" i="1" s="1"/>
  <c r="Z2657" i="1"/>
  <c r="AA2657" i="1" s="1"/>
  <c r="Z2658" i="1"/>
  <c r="AA2658" i="1" s="1"/>
  <c r="Z2659" i="1"/>
  <c r="AA2659" i="1" s="1"/>
  <c r="Z2660" i="1"/>
  <c r="AA2660" i="1" s="1"/>
  <c r="Z2661" i="1"/>
  <c r="AA2661" i="1" s="1"/>
  <c r="Z2662" i="1"/>
  <c r="AA2662" i="1" s="1"/>
  <c r="Z2663" i="1"/>
  <c r="AA2663" i="1" s="1"/>
  <c r="Z2664" i="1"/>
  <c r="AA2664" i="1" s="1"/>
  <c r="Z2665" i="1"/>
  <c r="AA2665" i="1" s="1"/>
  <c r="Z2666" i="1"/>
  <c r="AA2666" i="1" s="1"/>
  <c r="Z2667" i="1"/>
  <c r="AA2667" i="1" s="1"/>
  <c r="Z2668" i="1"/>
  <c r="AA2668" i="1" s="1"/>
  <c r="Z2669" i="1"/>
  <c r="AA2669" i="1" s="1"/>
  <c r="Z2670" i="1"/>
  <c r="AA2670" i="1" s="1"/>
  <c r="Z2671" i="1"/>
  <c r="AA2671" i="1" s="1"/>
  <c r="Z2672" i="1"/>
  <c r="AA2672" i="1" s="1"/>
  <c r="Z2673" i="1"/>
  <c r="AA2673" i="1" s="1"/>
  <c r="Z2674" i="1"/>
  <c r="AA2674" i="1" s="1"/>
  <c r="Z2675" i="1"/>
  <c r="AA2675" i="1" s="1"/>
  <c r="Z2676" i="1"/>
  <c r="AA2676" i="1" s="1"/>
  <c r="Z2677" i="1"/>
  <c r="AA2677" i="1" s="1"/>
  <c r="Z2678" i="1"/>
  <c r="AA2678" i="1" s="1"/>
  <c r="Z2679" i="1"/>
  <c r="AA2679" i="1" s="1"/>
  <c r="Z2680" i="1"/>
  <c r="AA2680" i="1" s="1"/>
  <c r="Z2681" i="1"/>
  <c r="AA2681" i="1" s="1"/>
  <c r="Z2682" i="1"/>
  <c r="AA2682" i="1" s="1"/>
  <c r="Z2683" i="1"/>
  <c r="AA2683" i="1" s="1"/>
  <c r="Z2684" i="1"/>
  <c r="AA2684" i="1" s="1"/>
  <c r="Z2685" i="1"/>
  <c r="AA2685" i="1" s="1"/>
  <c r="Z2686" i="1"/>
  <c r="AA2686" i="1" s="1"/>
  <c r="Z2687" i="1"/>
  <c r="AA2687" i="1" s="1"/>
  <c r="Z2688" i="1"/>
  <c r="AA2688" i="1" s="1"/>
  <c r="Z2689" i="1"/>
  <c r="AA2689" i="1" s="1"/>
  <c r="Z2690" i="1"/>
  <c r="AA2690" i="1" s="1"/>
  <c r="Z2691" i="1"/>
  <c r="AA2691" i="1" s="1"/>
  <c r="Z2692" i="1"/>
  <c r="AA2692" i="1" s="1"/>
  <c r="Z2693" i="1"/>
  <c r="AA2693" i="1" s="1"/>
  <c r="Z2694" i="1"/>
  <c r="AA2694" i="1" s="1"/>
  <c r="Z2695" i="1"/>
  <c r="AA2695" i="1" s="1"/>
  <c r="Z2696" i="1"/>
  <c r="AA2696" i="1" s="1"/>
  <c r="Z2697" i="1"/>
  <c r="AA2697" i="1" s="1"/>
  <c r="Z2698" i="1"/>
  <c r="AA2698" i="1" s="1"/>
  <c r="Z2699" i="1"/>
  <c r="AA2699" i="1" s="1"/>
  <c r="Z2700" i="1"/>
  <c r="AA2700" i="1" s="1"/>
  <c r="Z2701" i="1"/>
  <c r="AA2701" i="1" s="1"/>
  <c r="Z2702" i="1"/>
  <c r="AA2702" i="1" s="1"/>
  <c r="Z2703" i="1"/>
  <c r="AA2703" i="1" s="1"/>
  <c r="Z2704" i="1"/>
  <c r="AA2704" i="1" s="1"/>
  <c r="Z2705" i="1"/>
  <c r="AA2705" i="1" s="1"/>
  <c r="Z2706" i="1"/>
  <c r="AA2706" i="1" s="1"/>
  <c r="Z2707" i="1"/>
  <c r="AA2707" i="1" s="1"/>
  <c r="Z2708" i="1"/>
  <c r="AA2708" i="1" s="1"/>
  <c r="Z2709" i="1"/>
  <c r="AA2709" i="1" s="1"/>
  <c r="Z2710" i="1"/>
  <c r="AA2710" i="1" s="1"/>
  <c r="Z2711" i="1"/>
  <c r="AA2711" i="1" s="1"/>
  <c r="Z2712" i="1"/>
  <c r="AA2712" i="1" s="1"/>
  <c r="Z2713" i="1"/>
  <c r="AA2713" i="1" s="1"/>
  <c r="Z2714" i="1"/>
  <c r="AA2714" i="1" s="1"/>
  <c r="Z2715" i="1"/>
  <c r="AA2715" i="1" s="1"/>
  <c r="Z2716" i="1"/>
  <c r="AA2716" i="1" s="1"/>
  <c r="Z2717" i="1"/>
  <c r="AA2717" i="1" s="1"/>
  <c r="Z2718" i="1"/>
  <c r="AA2718" i="1" s="1"/>
  <c r="Z2719" i="1"/>
  <c r="AA2719" i="1" s="1"/>
  <c r="Z2720" i="1"/>
  <c r="AA2720" i="1" s="1"/>
  <c r="Z2721" i="1"/>
  <c r="AA2721" i="1" s="1"/>
  <c r="Z2722" i="1"/>
  <c r="AA2722" i="1" s="1"/>
  <c r="Z2723" i="1"/>
  <c r="AA2723" i="1" s="1"/>
  <c r="Z2724" i="1"/>
  <c r="AA2724" i="1" s="1"/>
  <c r="Z2725" i="1"/>
  <c r="AA2725" i="1" s="1"/>
  <c r="Z2726" i="1"/>
  <c r="AA2726" i="1" s="1"/>
  <c r="Z2727" i="1"/>
  <c r="AA2727" i="1" s="1"/>
  <c r="Z2728" i="1"/>
  <c r="AA2728" i="1" s="1"/>
  <c r="Z2729" i="1"/>
  <c r="AA2729" i="1" s="1"/>
  <c r="Z2730" i="1"/>
  <c r="AA2730" i="1" s="1"/>
  <c r="Z2731" i="1"/>
  <c r="AA2731" i="1" s="1"/>
  <c r="Z2732" i="1"/>
  <c r="AA2732" i="1" s="1"/>
  <c r="Z2733" i="1"/>
  <c r="AA2733" i="1" s="1"/>
  <c r="Z2734" i="1"/>
  <c r="AA2734" i="1" s="1"/>
  <c r="Z2735" i="1"/>
  <c r="AA2735" i="1" s="1"/>
  <c r="Z2736" i="1"/>
  <c r="AA2736" i="1" s="1"/>
  <c r="Z2737" i="1"/>
  <c r="AA2737" i="1" s="1"/>
  <c r="Z2738" i="1"/>
  <c r="AA2738" i="1" s="1"/>
  <c r="Z2739" i="1"/>
  <c r="AA2739" i="1" s="1"/>
  <c r="Z2740" i="1"/>
  <c r="AA2740" i="1" s="1"/>
  <c r="Z2741" i="1"/>
  <c r="AA2741" i="1" s="1"/>
  <c r="Z2742" i="1"/>
  <c r="AA2742" i="1" s="1"/>
  <c r="Z2743" i="1"/>
  <c r="AA2743" i="1" s="1"/>
  <c r="Z2744" i="1"/>
  <c r="AA2744" i="1" s="1"/>
  <c r="Z2745" i="1"/>
  <c r="AA2745" i="1" s="1"/>
  <c r="Z2746" i="1"/>
  <c r="AA2746" i="1" s="1"/>
  <c r="Z2747" i="1"/>
  <c r="AA2747" i="1" s="1"/>
  <c r="Z2748" i="1"/>
  <c r="AA2748" i="1" s="1"/>
  <c r="Z2749" i="1"/>
  <c r="AA2749" i="1" s="1"/>
  <c r="Z2750" i="1"/>
  <c r="AA2750" i="1" s="1"/>
  <c r="Z2751" i="1"/>
  <c r="AA2751" i="1" s="1"/>
  <c r="Z2752" i="1"/>
  <c r="AA2752" i="1" s="1"/>
  <c r="Z2753" i="1"/>
  <c r="AA2753" i="1" s="1"/>
  <c r="Z2754" i="1"/>
  <c r="AA2754" i="1" s="1"/>
  <c r="Z2755" i="1"/>
  <c r="AA2755" i="1" s="1"/>
  <c r="Z2756" i="1"/>
  <c r="AA2756" i="1" s="1"/>
  <c r="Z2757" i="1"/>
  <c r="AA2757" i="1" s="1"/>
  <c r="Z2758" i="1"/>
  <c r="AA2758" i="1" s="1"/>
  <c r="Z2759" i="1"/>
  <c r="AA2759" i="1" s="1"/>
  <c r="Z2760" i="1"/>
  <c r="AA2760" i="1" s="1"/>
  <c r="Z2761" i="1"/>
  <c r="AA2761" i="1" s="1"/>
  <c r="Z2762" i="1"/>
  <c r="AA2762" i="1" s="1"/>
  <c r="Z2763" i="1"/>
  <c r="AA2763" i="1" s="1"/>
  <c r="Z2764" i="1"/>
  <c r="AA2764" i="1" s="1"/>
  <c r="Z2765" i="1"/>
  <c r="AA2765" i="1" s="1"/>
  <c r="Z2766" i="1"/>
  <c r="AA2766" i="1" s="1"/>
  <c r="Z2767" i="1"/>
  <c r="AA2767" i="1" s="1"/>
  <c r="Z2768" i="1"/>
  <c r="AA2768" i="1" s="1"/>
  <c r="Z2769" i="1"/>
  <c r="AA2769" i="1" s="1"/>
  <c r="Z2770" i="1"/>
  <c r="AA2770" i="1" s="1"/>
  <c r="Z2771" i="1"/>
  <c r="AA2771" i="1" s="1"/>
  <c r="Z2772" i="1"/>
  <c r="AA2772" i="1" s="1"/>
  <c r="Z2773" i="1"/>
  <c r="AA2773" i="1" s="1"/>
  <c r="Z2774" i="1"/>
  <c r="AA2774" i="1" s="1"/>
  <c r="Z2775" i="1"/>
  <c r="AA2775" i="1" s="1"/>
  <c r="Z2776" i="1"/>
  <c r="AA2776" i="1" s="1"/>
  <c r="Z2777" i="1"/>
  <c r="AA2777" i="1" s="1"/>
  <c r="Z2778" i="1"/>
  <c r="AA2778" i="1" s="1"/>
  <c r="Z2779" i="1"/>
  <c r="AA2779" i="1" s="1"/>
  <c r="Z2780" i="1"/>
  <c r="AA2780" i="1" s="1"/>
  <c r="Z2781" i="1"/>
  <c r="AA2781" i="1" s="1"/>
  <c r="Z2782" i="1"/>
  <c r="AA2782" i="1" s="1"/>
  <c r="Z2783" i="1"/>
  <c r="AA2783" i="1" s="1"/>
  <c r="Z2784" i="1"/>
  <c r="AA2784" i="1" s="1"/>
  <c r="Z2785" i="1"/>
  <c r="AA2785" i="1" s="1"/>
  <c r="Z2786" i="1"/>
  <c r="AA2786" i="1" s="1"/>
  <c r="Z2787" i="1"/>
  <c r="AA2787" i="1" s="1"/>
  <c r="Z2788" i="1"/>
  <c r="AA2788" i="1" s="1"/>
  <c r="Z2789" i="1"/>
  <c r="AA2789" i="1" s="1"/>
  <c r="Z2790" i="1"/>
  <c r="AA2790" i="1" s="1"/>
  <c r="Z2791" i="1"/>
  <c r="AA2791" i="1" s="1"/>
  <c r="Z2792" i="1"/>
  <c r="AA2792" i="1" s="1"/>
  <c r="Z2793" i="1"/>
  <c r="AA2793" i="1" s="1"/>
  <c r="Z2794" i="1"/>
  <c r="AA2794" i="1" s="1"/>
  <c r="Z2795" i="1"/>
  <c r="AA2795" i="1" s="1"/>
  <c r="Z2796" i="1"/>
  <c r="AA2796" i="1" s="1"/>
  <c r="Z2797" i="1"/>
  <c r="AA2797" i="1" s="1"/>
  <c r="Z2798" i="1"/>
  <c r="AA2798" i="1" s="1"/>
  <c r="Z2799" i="1"/>
  <c r="AA2799" i="1" s="1"/>
  <c r="Z2800" i="1"/>
  <c r="AA2800" i="1" s="1"/>
  <c r="Z2801" i="1"/>
  <c r="AA2801" i="1" s="1"/>
  <c r="Z2802" i="1"/>
  <c r="AA2802" i="1" s="1"/>
  <c r="Z2803" i="1"/>
  <c r="AA2803" i="1" s="1"/>
  <c r="Z2804" i="1"/>
  <c r="AA2804" i="1" s="1"/>
  <c r="Z2805" i="1"/>
  <c r="AA2805" i="1" s="1"/>
  <c r="Z2806" i="1"/>
  <c r="AA2806" i="1" s="1"/>
  <c r="Z2807" i="1"/>
  <c r="AA2807" i="1" s="1"/>
  <c r="Z2808" i="1"/>
  <c r="AA2808" i="1" s="1"/>
  <c r="Z2809" i="1"/>
  <c r="AA2809" i="1" s="1"/>
  <c r="Z2810" i="1"/>
  <c r="AA2810" i="1" s="1"/>
  <c r="Z2811" i="1"/>
  <c r="AA2811" i="1" s="1"/>
  <c r="Z2812" i="1"/>
  <c r="AA2812" i="1" s="1"/>
  <c r="Z2813" i="1"/>
  <c r="AA2813" i="1" s="1"/>
  <c r="Z2814" i="1"/>
  <c r="AA2814" i="1" s="1"/>
  <c r="Z2815" i="1"/>
  <c r="AA2815" i="1" s="1"/>
  <c r="Z2816" i="1"/>
  <c r="AA2816" i="1" s="1"/>
  <c r="Z2817" i="1"/>
  <c r="AA2817" i="1" s="1"/>
  <c r="Z2818" i="1"/>
  <c r="AA2818" i="1" s="1"/>
  <c r="Z2819" i="1"/>
  <c r="AA2819" i="1" s="1"/>
  <c r="Z2820" i="1"/>
  <c r="AA2820" i="1" s="1"/>
  <c r="Z2821" i="1"/>
  <c r="AA2821" i="1" s="1"/>
  <c r="Z2822" i="1"/>
  <c r="AA2822" i="1" s="1"/>
  <c r="Z2823" i="1"/>
  <c r="AA2823" i="1" s="1"/>
  <c r="Z2824" i="1"/>
  <c r="AA2824" i="1" s="1"/>
  <c r="Z2825" i="1"/>
  <c r="AA2825" i="1" s="1"/>
  <c r="Z2826" i="1"/>
  <c r="AA2826" i="1" s="1"/>
  <c r="Z2827" i="1"/>
  <c r="AA2827" i="1" s="1"/>
  <c r="Z2828" i="1"/>
  <c r="AA2828" i="1" s="1"/>
  <c r="Z2829" i="1"/>
  <c r="AA2829" i="1" s="1"/>
  <c r="Z2830" i="1"/>
  <c r="AA2830" i="1" s="1"/>
  <c r="Z2831" i="1"/>
  <c r="AA2831" i="1" s="1"/>
  <c r="Z2832" i="1"/>
  <c r="AA2832" i="1" s="1"/>
  <c r="Z2833" i="1"/>
  <c r="AA2833" i="1" s="1"/>
  <c r="Z2834" i="1"/>
  <c r="AA2834" i="1" s="1"/>
  <c r="Z2835" i="1"/>
  <c r="AA2835" i="1" s="1"/>
  <c r="Z2836" i="1"/>
  <c r="AA2836" i="1" s="1"/>
  <c r="Z2837" i="1"/>
  <c r="AA2837" i="1" s="1"/>
  <c r="Z2838" i="1"/>
  <c r="AA2838" i="1" s="1"/>
  <c r="Z2839" i="1"/>
  <c r="AA2839" i="1" s="1"/>
  <c r="Z2840" i="1"/>
  <c r="AA2840" i="1" s="1"/>
  <c r="Z2841" i="1"/>
  <c r="AA2841" i="1" s="1"/>
  <c r="Z2842" i="1"/>
  <c r="AA2842" i="1" s="1"/>
  <c r="Z2843" i="1"/>
  <c r="AA2843" i="1" s="1"/>
  <c r="Z2844" i="1"/>
  <c r="AA2844" i="1" s="1"/>
  <c r="Z2845" i="1"/>
  <c r="AA2845" i="1" s="1"/>
  <c r="Z2846" i="1"/>
  <c r="AA2846" i="1" s="1"/>
  <c r="Z2847" i="1"/>
  <c r="AA2847" i="1" s="1"/>
  <c r="Z2848" i="1"/>
  <c r="AA2848" i="1" s="1"/>
  <c r="Z2849" i="1"/>
  <c r="AA2849" i="1" s="1"/>
  <c r="Z2850" i="1"/>
  <c r="AA2850" i="1" s="1"/>
  <c r="Z2851" i="1"/>
  <c r="AA2851" i="1" s="1"/>
  <c r="Z2852" i="1"/>
  <c r="AA2852" i="1" s="1"/>
  <c r="Z2853" i="1"/>
  <c r="AA2853" i="1" s="1"/>
  <c r="Z2854" i="1"/>
  <c r="AA2854" i="1" s="1"/>
  <c r="Z2855" i="1"/>
  <c r="AA2855" i="1" s="1"/>
  <c r="Z2856" i="1"/>
  <c r="AA2856" i="1" s="1"/>
  <c r="Z2857" i="1"/>
  <c r="AA2857" i="1" s="1"/>
  <c r="Z2858" i="1"/>
  <c r="AA2858" i="1" s="1"/>
  <c r="Z2859" i="1"/>
  <c r="AA2859" i="1" s="1"/>
  <c r="Z2860" i="1"/>
  <c r="AA2860" i="1" s="1"/>
  <c r="Z2861" i="1"/>
  <c r="AA2861" i="1" s="1"/>
  <c r="Z2862" i="1"/>
  <c r="AA2862" i="1" s="1"/>
  <c r="Z2863" i="1"/>
  <c r="AA2863" i="1" s="1"/>
  <c r="Z2864" i="1"/>
  <c r="AA2864" i="1" s="1"/>
  <c r="Z2865" i="1"/>
  <c r="AA2865" i="1" s="1"/>
  <c r="Z2866" i="1"/>
  <c r="AA2866" i="1" s="1"/>
  <c r="Z2867" i="1"/>
  <c r="AA2867" i="1" s="1"/>
  <c r="Z2868" i="1"/>
  <c r="AA2868" i="1" s="1"/>
  <c r="Z2869" i="1"/>
  <c r="AA2869" i="1" s="1"/>
  <c r="Z2870" i="1"/>
  <c r="AA2870" i="1" s="1"/>
  <c r="Z2871" i="1"/>
  <c r="AA2871" i="1" s="1"/>
  <c r="Z2872" i="1"/>
  <c r="AA2872" i="1" s="1"/>
  <c r="Z2873" i="1"/>
  <c r="AA2873" i="1" s="1"/>
  <c r="Z2874" i="1"/>
  <c r="AA2874" i="1" s="1"/>
  <c r="Z2875" i="1"/>
  <c r="AA2875" i="1" s="1"/>
  <c r="Z2876" i="1"/>
  <c r="AA2876" i="1" s="1"/>
  <c r="Z2877" i="1"/>
  <c r="AA2877" i="1" s="1"/>
  <c r="Z2878" i="1"/>
  <c r="AA2878" i="1" s="1"/>
  <c r="Z2879" i="1"/>
  <c r="AA2879" i="1" s="1"/>
  <c r="Z2880" i="1"/>
  <c r="AA2880" i="1" s="1"/>
  <c r="Z2881" i="1"/>
  <c r="AA2881" i="1" s="1"/>
  <c r="Z2882" i="1"/>
  <c r="AA2882" i="1" s="1"/>
  <c r="Z2883" i="1"/>
  <c r="AA2883" i="1" s="1"/>
  <c r="Z2884" i="1"/>
  <c r="AA2884" i="1" s="1"/>
  <c r="Z2885" i="1"/>
  <c r="AA2885" i="1" s="1"/>
  <c r="Z2886" i="1"/>
  <c r="AA2886" i="1" s="1"/>
  <c r="Z2887" i="1"/>
  <c r="AA2887" i="1" s="1"/>
  <c r="Z2888" i="1"/>
  <c r="AA2888" i="1" s="1"/>
  <c r="Z2889" i="1"/>
  <c r="AA2889" i="1" s="1"/>
  <c r="Z2890" i="1"/>
  <c r="AA2890" i="1" s="1"/>
  <c r="Z2891" i="1"/>
  <c r="AA2891" i="1" s="1"/>
  <c r="Z2892" i="1"/>
  <c r="AA2892" i="1" s="1"/>
  <c r="Z2893" i="1"/>
  <c r="AA2893" i="1" s="1"/>
  <c r="Z2894" i="1"/>
  <c r="AA2894" i="1" s="1"/>
  <c r="Z2895" i="1"/>
  <c r="AA2895" i="1" s="1"/>
  <c r="Z2896" i="1"/>
  <c r="AA2896" i="1" s="1"/>
  <c r="Z2897" i="1"/>
  <c r="AA2897" i="1" s="1"/>
  <c r="Z2898" i="1"/>
  <c r="AA2898" i="1" s="1"/>
  <c r="Z2899" i="1"/>
  <c r="AA2899" i="1" s="1"/>
  <c r="Z2900" i="1"/>
  <c r="AA2900" i="1" s="1"/>
  <c r="Z2901" i="1"/>
  <c r="AA2901" i="1" s="1"/>
  <c r="Z2902" i="1"/>
  <c r="AA2902" i="1" s="1"/>
  <c r="Z2903" i="1"/>
  <c r="AA2903" i="1" s="1"/>
  <c r="Z2904" i="1"/>
  <c r="AA2904" i="1" s="1"/>
  <c r="Z2905" i="1"/>
  <c r="AA2905" i="1" s="1"/>
  <c r="Z2906" i="1"/>
  <c r="AA2906" i="1" s="1"/>
  <c r="Z2907" i="1"/>
  <c r="AA2907" i="1" s="1"/>
  <c r="Z2908" i="1"/>
  <c r="AA2908" i="1" s="1"/>
  <c r="Z2909" i="1"/>
  <c r="AA2909" i="1" s="1"/>
  <c r="Z2910" i="1"/>
  <c r="AA2910" i="1" s="1"/>
  <c r="Z2911" i="1"/>
  <c r="AA2911" i="1" s="1"/>
  <c r="Z2912" i="1"/>
  <c r="AA2912" i="1" s="1"/>
  <c r="Z2913" i="1"/>
  <c r="AA2913" i="1" s="1"/>
  <c r="Z2914" i="1"/>
  <c r="AA2914" i="1" s="1"/>
  <c r="Z2915" i="1"/>
  <c r="AA2915" i="1" s="1"/>
  <c r="Z2916" i="1"/>
  <c r="AA2916" i="1" s="1"/>
  <c r="Z2917" i="1"/>
  <c r="AA2917" i="1" s="1"/>
  <c r="Z2918" i="1"/>
  <c r="AA2918" i="1" s="1"/>
  <c r="Z2919" i="1"/>
  <c r="AA2919" i="1" s="1"/>
  <c r="Z2920" i="1"/>
  <c r="AA2920" i="1" s="1"/>
  <c r="Z2921" i="1"/>
  <c r="AA2921" i="1" s="1"/>
  <c r="Z2922" i="1"/>
  <c r="AA2922" i="1" s="1"/>
  <c r="Z2923" i="1"/>
  <c r="AA2923" i="1" s="1"/>
  <c r="Z2924" i="1"/>
  <c r="AA2924" i="1" s="1"/>
  <c r="Z2925" i="1"/>
  <c r="AA2925" i="1" s="1"/>
  <c r="Z2926" i="1"/>
  <c r="AA2926" i="1" s="1"/>
  <c r="Z2927" i="1"/>
  <c r="AA2927" i="1" s="1"/>
  <c r="Z2928" i="1"/>
  <c r="AA2928" i="1" s="1"/>
  <c r="Z2929" i="1"/>
  <c r="AA2929" i="1" s="1"/>
  <c r="Z2930" i="1"/>
  <c r="AA2930" i="1" s="1"/>
  <c r="Z2931" i="1"/>
  <c r="AA2931" i="1" s="1"/>
  <c r="Z2932" i="1"/>
  <c r="AA2932" i="1" s="1"/>
  <c r="Z2933" i="1"/>
  <c r="AA2933" i="1" s="1"/>
  <c r="Z2934" i="1"/>
  <c r="AA2934" i="1" s="1"/>
  <c r="Z2935" i="1"/>
  <c r="AA2935" i="1" s="1"/>
  <c r="Z2936" i="1"/>
  <c r="AA2936" i="1" s="1"/>
  <c r="Z2937" i="1"/>
  <c r="AA2937" i="1" s="1"/>
  <c r="Z2938" i="1"/>
  <c r="AA2938" i="1" s="1"/>
  <c r="Z2939" i="1"/>
  <c r="AA2939" i="1" s="1"/>
  <c r="Z2940" i="1"/>
  <c r="AA2940" i="1" s="1"/>
  <c r="Z2941" i="1"/>
  <c r="AA2941" i="1" s="1"/>
  <c r="Z2942" i="1"/>
  <c r="AA2942" i="1" s="1"/>
  <c r="Z2943" i="1"/>
  <c r="AA2943" i="1" s="1"/>
  <c r="Z2944" i="1"/>
  <c r="AA2944" i="1" s="1"/>
  <c r="Z2945" i="1"/>
  <c r="AA2945" i="1" s="1"/>
  <c r="Z2946" i="1"/>
  <c r="AA2946" i="1" s="1"/>
  <c r="Z2947" i="1"/>
  <c r="AA2947" i="1" s="1"/>
  <c r="Z2948" i="1"/>
  <c r="AA2948" i="1" s="1"/>
  <c r="Z2949" i="1"/>
  <c r="AA2949" i="1" s="1"/>
  <c r="Z2950" i="1"/>
  <c r="AA2950" i="1" s="1"/>
  <c r="Z2951" i="1"/>
  <c r="AA2951" i="1" s="1"/>
  <c r="Z2952" i="1"/>
  <c r="AA2952" i="1" s="1"/>
  <c r="Z2953" i="1"/>
  <c r="AA2953" i="1" s="1"/>
  <c r="Z2954" i="1"/>
  <c r="AA2954" i="1" s="1"/>
  <c r="Z2955" i="1"/>
  <c r="AA2955" i="1" s="1"/>
  <c r="Z2956" i="1"/>
  <c r="AA2956" i="1" s="1"/>
  <c r="Z2957" i="1"/>
  <c r="AA2957" i="1" s="1"/>
  <c r="Z2958" i="1"/>
  <c r="AA2958" i="1" s="1"/>
  <c r="Z2959" i="1"/>
  <c r="AA2959" i="1" s="1"/>
  <c r="Z2960" i="1"/>
  <c r="AA2960" i="1" s="1"/>
  <c r="Z2961" i="1"/>
  <c r="AA2961" i="1" s="1"/>
  <c r="Z2962" i="1"/>
  <c r="AA2962" i="1" s="1"/>
  <c r="Z2963" i="1"/>
  <c r="AA2963" i="1" s="1"/>
  <c r="Z2964" i="1"/>
  <c r="AA2964" i="1" s="1"/>
  <c r="Z2965" i="1"/>
  <c r="AA2965" i="1" s="1"/>
  <c r="Z2966" i="1"/>
  <c r="AA2966" i="1" s="1"/>
  <c r="Z2967" i="1"/>
  <c r="AA2967" i="1" s="1"/>
  <c r="Z2968" i="1"/>
  <c r="AA2968" i="1" s="1"/>
  <c r="Z2969" i="1"/>
  <c r="AA2969" i="1" s="1"/>
  <c r="Z2970" i="1"/>
  <c r="AA2970" i="1" s="1"/>
  <c r="Z2971" i="1"/>
  <c r="AA2971" i="1" s="1"/>
  <c r="Z2972" i="1"/>
  <c r="AA2972" i="1" s="1"/>
  <c r="Z2973" i="1"/>
  <c r="AA2973" i="1" s="1"/>
  <c r="Z2974" i="1"/>
  <c r="AA2974" i="1" s="1"/>
  <c r="Z2975" i="1"/>
  <c r="AA2975" i="1" s="1"/>
  <c r="Z2976" i="1"/>
  <c r="AA2976" i="1" s="1"/>
  <c r="Z2977" i="1"/>
  <c r="AA2977" i="1" s="1"/>
  <c r="Z2978" i="1"/>
  <c r="AA2978" i="1" s="1"/>
  <c r="Z2979" i="1"/>
  <c r="AA2979" i="1" s="1"/>
  <c r="Z2980" i="1"/>
  <c r="AA2980" i="1" s="1"/>
  <c r="Z2981" i="1"/>
  <c r="AA2981" i="1" s="1"/>
  <c r="Z2982" i="1"/>
  <c r="AA2982" i="1" s="1"/>
  <c r="Z2983" i="1"/>
  <c r="AA2983" i="1" s="1"/>
  <c r="Z2984" i="1"/>
  <c r="AA2984" i="1" s="1"/>
  <c r="Z2985" i="1"/>
  <c r="AA2985" i="1" s="1"/>
  <c r="Z2986" i="1"/>
  <c r="AA2986" i="1" s="1"/>
  <c r="Z2987" i="1"/>
  <c r="AA2987" i="1" s="1"/>
  <c r="Z2988" i="1"/>
  <c r="AA2988" i="1" s="1"/>
  <c r="Z2989" i="1"/>
  <c r="AA2989" i="1" s="1"/>
  <c r="Z2990" i="1"/>
  <c r="AA2990" i="1" s="1"/>
  <c r="Z2991" i="1"/>
  <c r="AA2991" i="1" s="1"/>
  <c r="Z2992" i="1"/>
  <c r="AA2992" i="1" s="1"/>
  <c r="Z2993" i="1"/>
  <c r="AA2993" i="1" s="1"/>
  <c r="Z2994" i="1"/>
  <c r="AA2994" i="1" s="1"/>
  <c r="Z2995" i="1"/>
  <c r="AA2995" i="1" s="1"/>
  <c r="Z2996" i="1"/>
  <c r="AA2996" i="1" s="1"/>
  <c r="Z2997" i="1"/>
  <c r="AA2997" i="1" s="1"/>
  <c r="Z2998" i="1"/>
  <c r="AA2998" i="1" s="1"/>
  <c r="Z2999" i="1"/>
  <c r="AA2999" i="1" s="1"/>
  <c r="Z3000" i="1"/>
  <c r="AA3000" i="1" s="1"/>
  <c r="Z3001" i="1"/>
  <c r="AA3001" i="1" s="1"/>
  <c r="Z3002" i="1"/>
  <c r="AA3002" i="1" s="1"/>
  <c r="Z3003" i="1"/>
  <c r="AA3003" i="1" s="1"/>
  <c r="Z3004" i="1"/>
  <c r="AA3004" i="1" s="1"/>
  <c r="Z3005" i="1"/>
  <c r="AA3005" i="1" s="1"/>
  <c r="Z3006" i="1"/>
  <c r="AA3006" i="1" s="1"/>
  <c r="Z3007" i="1"/>
  <c r="AA3007" i="1" s="1"/>
  <c r="Z3008" i="1"/>
  <c r="AA3008" i="1" s="1"/>
  <c r="Z3009" i="1"/>
  <c r="AA3009" i="1" s="1"/>
  <c r="Z3010" i="1"/>
  <c r="AA3010" i="1" s="1"/>
  <c r="Z3011" i="1"/>
  <c r="AA3011" i="1" s="1"/>
  <c r="Z3012" i="1"/>
  <c r="AA3012" i="1" s="1"/>
  <c r="Z3013" i="1"/>
  <c r="AA3013" i="1" s="1"/>
  <c r="Z3014" i="1"/>
  <c r="AA3014" i="1" s="1"/>
  <c r="Z3015" i="1"/>
  <c r="AA3015" i="1" s="1"/>
  <c r="Z3016" i="1"/>
  <c r="AA3016" i="1" s="1"/>
  <c r="Z3017" i="1"/>
  <c r="AA3017" i="1" s="1"/>
  <c r="Z3018" i="1"/>
  <c r="AA3018" i="1" s="1"/>
  <c r="Z3019" i="1"/>
  <c r="AA3019" i="1" s="1"/>
  <c r="Z3020" i="1"/>
  <c r="AA3020" i="1" s="1"/>
  <c r="Z3021" i="1"/>
  <c r="AA3021" i="1" s="1"/>
  <c r="Z3022" i="1"/>
  <c r="AA3022" i="1" s="1"/>
  <c r="Z3023" i="1"/>
  <c r="AA3023" i="1" s="1"/>
  <c r="Z3024" i="1"/>
  <c r="AA3024" i="1" s="1"/>
  <c r="Z3025" i="1"/>
  <c r="AA3025" i="1" s="1"/>
  <c r="Z3026" i="1"/>
  <c r="AA3026" i="1" s="1"/>
  <c r="Z3027" i="1"/>
  <c r="AA3027" i="1" s="1"/>
  <c r="Z3028" i="1"/>
  <c r="AA3028" i="1" s="1"/>
  <c r="Z3029" i="1"/>
  <c r="AA3029" i="1" s="1"/>
  <c r="Z3030" i="1"/>
  <c r="AA3030" i="1" s="1"/>
  <c r="Z3031" i="1"/>
  <c r="AA3031" i="1" s="1"/>
  <c r="Z3032" i="1"/>
  <c r="AA3032" i="1" s="1"/>
  <c r="Z3033" i="1"/>
  <c r="AA3033" i="1" s="1"/>
  <c r="Z3034" i="1"/>
  <c r="AA3034" i="1" s="1"/>
  <c r="Z3035" i="1"/>
  <c r="AA3035" i="1" s="1"/>
  <c r="Z3036" i="1"/>
  <c r="AA3036" i="1" s="1"/>
  <c r="Z3037" i="1"/>
  <c r="AA3037" i="1" s="1"/>
  <c r="Z3038" i="1"/>
  <c r="AA3038" i="1" s="1"/>
  <c r="Z3039" i="1"/>
  <c r="AA3039" i="1" s="1"/>
  <c r="Z3040" i="1"/>
  <c r="AA3040" i="1" s="1"/>
  <c r="Z3041" i="1"/>
  <c r="AA3041" i="1" s="1"/>
  <c r="Z3042" i="1"/>
  <c r="AA3042" i="1" s="1"/>
  <c r="Z3043" i="1"/>
  <c r="AA3043" i="1" s="1"/>
  <c r="Z3044" i="1"/>
  <c r="AA3044" i="1" s="1"/>
  <c r="Z3045" i="1"/>
  <c r="AA3045" i="1" s="1"/>
  <c r="Z3046" i="1"/>
  <c r="AA3046" i="1" s="1"/>
  <c r="Z3047" i="1"/>
  <c r="AA3047" i="1" s="1"/>
  <c r="Z3048" i="1"/>
  <c r="AA3048" i="1" s="1"/>
  <c r="Z3049" i="1"/>
  <c r="AA3049" i="1" s="1"/>
  <c r="Z3050" i="1"/>
  <c r="AA3050" i="1" s="1"/>
  <c r="Z3051" i="1"/>
  <c r="AA3051" i="1" s="1"/>
  <c r="Z3052" i="1"/>
  <c r="AA3052" i="1" s="1"/>
  <c r="Z3053" i="1"/>
  <c r="AA3053" i="1" s="1"/>
  <c r="Z3054" i="1"/>
  <c r="AA3054" i="1" s="1"/>
  <c r="Z3055" i="1"/>
  <c r="AA3055" i="1" s="1"/>
  <c r="Z3056" i="1"/>
  <c r="AA3056" i="1" s="1"/>
  <c r="Z3057" i="1"/>
  <c r="AA3057" i="1" s="1"/>
  <c r="Z3058" i="1"/>
  <c r="AA3058" i="1" s="1"/>
  <c r="Z3059" i="1"/>
  <c r="AA3059" i="1" s="1"/>
  <c r="Z3060" i="1"/>
  <c r="AA3060" i="1" s="1"/>
  <c r="Z3061" i="1"/>
  <c r="AA3061" i="1" s="1"/>
  <c r="Z3062" i="1"/>
  <c r="AA3062" i="1" s="1"/>
  <c r="Z3063" i="1"/>
  <c r="AA3063" i="1" s="1"/>
  <c r="Z3064" i="1"/>
  <c r="AA3064" i="1" s="1"/>
  <c r="Z3065" i="1"/>
  <c r="AA3065" i="1" s="1"/>
  <c r="Z3066" i="1"/>
  <c r="AA3066" i="1" s="1"/>
  <c r="Z3067" i="1"/>
  <c r="AA3067" i="1" s="1"/>
  <c r="Z3068" i="1"/>
  <c r="AA3068" i="1" s="1"/>
  <c r="Z3069" i="1"/>
  <c r="AA3069" i="1" s="1"/>
  <c r="Z3070" i="1"/>
  <c r="AA3070" i="1" s="1"/>
  <c r="Z3071" i="1"/>
  <c r="AA3071" i="1" s="1"/>
  <c r="Z3072" i="1"/>
  <c r="AA3072" i="1" s="1"/>
  <c r="Z3073" i="1"/>
  <c r="AA3073" i="1" s="1"/>
  <c r="Z3074" i="1"/>
  <c r="AA3074" i="1" s="1"/>
  <c r="Z3075" i="1"/>
  <c r="AA3075" i="1" s="1"/>
  <c r="Z3076" i="1"/>
  <c r="AA3076" i="1" s="1"/>
  <c r="Z3077" i="1"/>
  <c r="AA3077" i="1" s="1"/>
  <c r="Z3078" i="1"/>
  <c r="AA3078" i="1" s="1"/>
  <c r="Z3079" i="1"/>
  <c r="AA3079" i="1" s="1"/>
  <c r="Z3080" i="1"/>
  <c r="AA3080" i="1" s="1"/>
  <c r="Z3081" i="1"/>
  <c r="AA3081" i="1" s="1"/>
  <c r="Z3082" i="1"/>
  <c r="AA3082" i="1" s="1"/>
  <c r="Z3083" i="1"/>
  <c r="AA3083" i="1" s="1"/>
  <c r="Z3084" i="1"/>
  <c r="AA3084" i="1" s="1"/>
  <c r="Z3085" i="1"/>
  <c r="AA3085" i="1" s="1"/>
  <c r="Z3086" i="1"/>
  <c r="AA3086" i="1" s="1"/>
  <c r="Z3087" i="1"/>
  <c r="AA3087" i="1" s="1"/>
  <c r="Z3088" i="1"/>
  <c r="AA3088" i="1" s="1"/>
  <c r="Z3089" i="1"/>
  <c r="AA3089" i="1" s="1"/>
  <c r="Z3090" i="1"/>
  <c r="AA3090" i="1" s="1"/>
  <c r="Z3091" i="1"/>
  <c r="AA3091" i="1" s="1"/>
  <c r="Z3092" i="1"/>
  <c r="AA3092" i="1" s="1"/>
  <c r="Z3093" i="1"/>
  <c r="AA3093" i="1" s="1"/>
  <c r="Z3094" i="1"/>
  <c r="AA3094" i="1" s="1"/>
  <c r="Z3095" i="1"/>
  <c r="AA3095" i="1" s="1"/>
  <c r="Z3096" i="1"/>
  <c r="AA3096" i="1" s="1"/>
  <c r="Z3097" i="1"/>
  <c r="AA3097" i="1" s="1"/>
  <c r="Z3098" i="1"/>
  <c r="AA3098" i="1" s="1"/>
  <c r="Z3099" i="1"/>
  <c r="AA3099" i="1" s="1"/>
  <c r="Z3100" i="1"/>
  <c r="AA3100" i="1" s="1"/>
  <c r="Z3101" i="1"/>
  <c r="AA3101" i="1" s="1"/>
  <c r="Z3102" i="1"/>
  <c r="AA3102" i="1" s="1"/>
  <c r="Z3103" i="1"/>
  <c r="AA3103" i="1" s="1"/>
  <c r="Z3104" i="1"/>
  <c r="AA3104" i="1" s="1"/>
  <c r="Z3105" i="1"/>
  <c r="AA3105" i="1" s="1"/>
  <c r="Z3106" i="1"/>
  <c r="AA3106" i="1" s="1"/>
  <c r="Z3107" i="1"/>
  <c r="AA3107" i="1" s="1"/>
  <c r="Z3108" i="1"/>
  <c r="AA3108" i="1" s="1"/>
  <c r="Z3109" i="1"/>
  <c r="AA3109" i="1" s="1"/>
  <c r="Z3110" i="1"/>
  <c r="AA3110" i="1" s="1"/>
  <c r="Z3111" i="1"/>
  <c r="AA3111" i="1" s="1"/>
  <c r="Z3112" i="1"/>
  <c r="AA3112" i="1" s="1"/>
  <c r="Z3113" i="1"/>
  <c r="AA3113" i="1" s="1"/>
  <c r="Z3114" i="1"/>
  <c r="AA3114" i="1" s="1"/>
  <c r="Z3115" i="1"/>
  <c r="AA3115" i="1" s="1"/>
  <c r="Z3116" i="1"/>
  <c r="AA3116" i="1" s="1"/>
  <c r="Z3117" i="1"/>
  <c r="AA3117" i="1" s="1"/>
  <c r="Z3118" i="1"/>
  <c r="AA3118" i="1" s="1"/>
  <c r="Z3119" i="1"/>
  <c r="AA3119" i="1" s="1"/>
  <c r="Z3120" i="1"/>
  <c r="AA3120" i="1" s="1"/>
  <c r="Z3121" i="1"/>
  <c r="AA3121" i="1" s="1"/>
  <c r="Z3122" i="1"/>
  <c r="AA3122" i="1" s="1"/>
  <c r="Z3123" i="1"/>
  <c r="AA3123" i="1" s="1"/>
  <c r="Z3124" i="1"/>
  <c r="AA3124" i="1" s="1"/>
  <c r="Z3125" i="1"/>
  <c r="AA3125" i="1" s="1"/>
  <c r="Z3126" i="1"/>
  <c r="AA3126" i="1" s="1"/>
  <c r="Z3127" i="1"/>
  <c r="AA3127" i="1" s="1"/>
  <c r="Z3128" i="1"/>
  <c r="AA3128" i="1" s="1"/>
  <c r="Z3129" i="1"/>
  <c r="AA3129" i="1" s="1"/>
  <c r="Z3130" i="1"/>
  <c r="AA3130" i="1" s="1"/>
  <c r="Z3131" i="1"/>
  <c r="AA3131" i="1" s="1"/>
  <c r="Z3132" i="1"/>
  <c r="AA3132" i="1" s="1"/>
  <c r="Z3133" i="1"/>
  <c r="AA3133" i="1" s="1"/>
  <c r="Z3134" i="1"/>
  <c r="AA3134" i="1" s="1"/>
  <c r="Z3135" i="1"/>
  <c r="AA3135" i="1" s="1"/>
  <c r="Z3136" i="1"/>
  <c r="AA3136" i="1" s="1"/>
  <c r="Z3137" i="1"/>
  <c r="AA3137" i="1" s="1"/>
  <c r="Z3138" i="1"/>
  <c r="AA3138" i="1" s="1"/>
  <c r="Z3139" i="1"/>
  <c r="AA3139" i="1" s="1"/>
  <c r="Z3140" i="1"/>
  <c r="AA3140" i="1" s="1"/>
  <c r="Z3141" i="1"/>
  <c r="AA3141" i="1" s="1"/>
  <c r="Z3142" i="1"/>
  <c r="AA3142" i="1" s="1"/>
  <c r="Z3143" i="1"/>
  <c r="AA3143" i="1" s="1"/>
  <c r="Z3144" i="1"/>
  <c r="AA3144" i="1" s="1"/>
  <c r="Z3145" i="1"/>
  <c r="AA3145" i="1" s="1"/>
  <c r="Z3146" i="1"/>
  <c r="AA3146" i="1" s="1"/>
  <c r="Z3147" i="1"/>
  <c r="AA3147" i="1" s="1"/>
  <c r="Z3148" i="1"/>
  <c r="AA3148" i="1" s="1"/>
  <c r="Z3149" i="1"/>
  <c r="AA3149" i="1" s="1"/>
  <c r="Z3150" i="1"/>
  <c r="AA3150" i="1" s="1"/>
  <c r="Z3151" i="1"/>
  <c r="AA3151" i="1" s="1"/>
  <c r="Z3152" i="1"/>
  <c r="AA3152" i="1" s="1"/>
  <c r="Z3153" i="1"/>
  <c r="AA3153" i="1" s="1"/>
  <c r="Z3154" i="1"/>
  <c r="AA3154" i="1" s="1"/>
  <c r="Z3155" i="1"/>
  <c r="AA3155" i="1" s="1"/>
  <c r="Z3156" i="1"/>
  <c r="AA3156" i="1" s="1"/>
  <c r="Z3157" i="1"/>
  <c r="AA3157" i="1" s="1"/>
  <c r="Z3158" i="1"/>
  <c r="AA3158" i="1" s="1"/>
  <c r="Z3159" i="1"/>
  <c r="AA3159" i="1" s="1"/>
  <c r="Z3160" i="1"/>
  <c r="AA3160" i="1" s="1"/>
  <c r="Z3161" i="1"/>
  <c r="AA3161" i="1" s="1"/>
  <c r="Z3162" i="1"/>
  <c r="AA3162" i="1" s="1"/>
  <c r="Z3163" i="1"/>
  <c r="AA3163" i="1" s="1"/>
  <c r="Z3164" i="1"/>
  <c r="AA3164" i="1" s="1"/>
  <c r="Z3165" i="1"/>
  <c r="AA3165" i="1" s="1"/>
  <c r="Z3166" i="1"/>
  <c r="AA3166" i="1" s="1"/>
  <c r="Z3167" i="1"/>
  <c r="AA3167" i="1" s="1"/>
  <c r="Z3168" i="1"/>
  <c r="AA3168" i="1" s="1"/>
  <c r="Z3169" i="1"/>
  <c r="AA3169" i="1" s="1"/>
  <c r="Z3170" i="1"/>
  <c r="AA3170" i="1" s="1"/>
  <c r="Z3171" i="1"/>
  <c r="AA3171" i="1" s="1"/>
  <c r="Z3172" i="1"/>
  <c r="AA3172" i="1" s="1"/>
  <c r="Z3173" i="1"/>
  <c r="AA3173" i="1" s="1"/>
  <c r="Z3174" i="1"/>
  <c r="AA3174" i="1" s="1"/>
  <c r="Z3175" i="1"/>
  <c r="AA3175" i="1" s="1"/>
  <c r="Z3176" i="1"/>
  <c r="AA3176" i="1" s="1"/>
  <c r="Z3177" i="1"/>
  <c r="AA3177" i="1" s="1"/>
  <c r="Z3178" i="1"/>
  <c r="AA3178" i="1" s="1"/>
  <c r="Z3179" i="1"/>
  <c r="AA3179" i="1" s="1"/>
  <c r="Z3180" i="1"/>
  <c r="AA3180" i="1" s="1"/>
  <c r="Z3181" i="1"/>
  <c r="AA3181" i="1" s="1"/>
  <c r="Z3182" i="1"/>
  <c r="AA3182" i="1" s="1"/>
  <c r="Z3183" i="1"/>
  <c r="AA3183" i="1" s="1"/>
  <c r="Z3184" i="1"/>
  <c r="AA3184" i="1" s="1"/>
  <c r="Z3185" i="1"/>
  <c r="AA3185" i="1" s="1"/>
  <c r="Z3186" i="1"/>
  <c r="AA3186" i="1" s="1"/>
  <c r="Z3187" i="1"/>
  <c r="AA3187" i="1" s="1"/>
  <c r="Z3188" i="1"/>
  <c r="AA3188" i="1" s="1"/>
  <c r="Z3189" i="1"/>
  <c r="AA3189" i="1" s="1"/>
  <c r="Z3190" i="1"/>
  <c r="AA3190" i="1" s="1"/>
  <c r="Z3191" i="1"/>
  <c r="AA3191" i="1" s="1"/>
  <c r="Z3192" i="1"/>
  <c r="AA3192" i="1" s="1"/>
  <c r="Z3193" i="1"/>
  <c r="AA3193" i="1" s="1"/>
  <c r="Z3194" i="1"/>
  <c r="AA3194" i="1" s="1"/>
  <c r="Z3195" i="1"/>
  <c r="AA3195" i="1" s="1"/>
  <c r="Z3196" i="1"/>
  <c r="AA3196" i="1" s="1"/>
  <c r="Z3197" i="1"/>
  <c r="AA3197" i="1" s="1"/>
  <c r="Z3198" i="1"/>
  <c r="AA3198" i="1" s="1"/>
  <c r="Z3199" i="1"/>
  <c r="AA3199" i="1" s="1"/>
  <c r="Z3200" i="1"/>
  <c r="AA3200" i="1" s="1"/>
  <c r="Z3201" i="1"/>
  <c r="AA3201" i="1" s="1"/>
  <c r="Z3202" i="1"/>
  <c r="AA3202" i="1" s="1"/>
  <c r="Z3203" i="1"/>
  <c r="AA3203" i="1" s="1"/>
  <c r="Z3204" i="1"/>
  <c r="AA3204" i="1" s="1"/>
  <c r="Z3205" i="1"/>
  <c r="AA3205" i="1" s="1"/>
  <c r="Z3206" i="1"/>
  <c r="AA3206" i="1" s="1"/>
  <c r="Z3207" i="1"/>
  <c r="AA3207" i="1" s="1"/>
  <c r="Z3208" i="1"/>
  <c r="AA3208" i="1" s="1"/>
  <c r="Z3209" i="1"/>
  <c r="AA3209" i="1" s="1"/>
  <c r="Z3210" i="1"/>
  <c r="AA3210" i="1" s="1"/>
  <c r="Z3211" i="1"/>
  <c r="AA3211" i="1" s="1"/>
  <c r="Z3212" i="1"/>
  <c r="AA3212" i="1" s="1"/>
  <c r="Z3213" i="1"/>
  <c r="AA3213" i="1" s="1"/>
  <c r="Z3214" i="1"/>
  <c r="AA3214" i="1" s="1"/>
  <c r="Z3215" i="1"/>
  <c r="AA3215" i="1" s="1"/>
  <c r="Z3216" i="1"/>
  <c r="AA3216" i="1" s="1"/>
  <c r="Z3217" i="1"/>
  <c r="AA3217" i="1" s="1"/>
  <c r="Z3218" i="1"/>
  <c r="AA3218" i="1" s="1"/>
  <c r="Z3219" i="1"/>
  <c r="AA3219" i="1" s="1"/>
  <c r="Z3220" i="1"/>
  <c r="AA3220" i="1" s="1"/>
  <c r="Z3221" i="1"/>
  <c r="AA3221" i="1" s="1"/>
  <c r="Z3222" i="1"/>
  <c r="AA3222" i="1" s="1"/>
  <c r="Z3223" i="1"/>
  <c r="AA3223" i="1" s="1"/>
  <c r="Z3224" i="1"/>
  <c r="AA3224" i="1" s="1"/>
  <c r="Z3225" i="1"/>
  <c r="AA3225" i="1" s="1"/>
  <c r="Z3226" i="1"/>
  <c r="AA3226" i="1" s="1"/>
  <c r="Z3227" i="1"/>
  <c r="AA3227" i="1" s="1"/>
  <c r="Z3228" i="1"/>
  <c r="AA3228" i="1" s="1"/>
  <c r="Z3229" i="1"/>
  <c r="AA3229" i="1" s="1"/>
  <c r="Z3230" i="1"/>
  <c r="AA3230" i="1" s="1"/>
  <c r="Z3231" i="1"/>
  <c r="AA3231" i="1" s="1"/>
  <c r="Z3232" i="1"/>
  <c r="AA3232" i="1" s="1"/>
  <c r="Z3233" i="1"/>
  <c r="AA3233" i="1" s="1"/>
  <c r="Z3234" i="1"/>
  <c r="AA3234" i="1" s="1"/>
  <c r="Z3235" i="1"/>
  <c r="AA3235" i="1" s="1"/>
  <c r="Z3236" i="1"/>
  <c r="AA3236" i="1" s="1"/>
  <c r="Z3237" i="1"/>
  <c r="AA3237" i="1" s="1"/>
  <c r="Z3238" i="1"/>
  <c r="AA3238" i="1" s="1"/>
  <c r="Z3239" i="1"/>
  <c r="AA3239" i="1" s="1"/>
  <c r="Z3240" i="1"/>
  <c r="AA3240" i="1" s="1"/>
  <c r="Z3241" i="1"/>
  <c r="AA3241" i="1" s="1"/>
  <c r="Z3242" i="1"/>
  <c r="AA3242" i="1" s="1"/>
  <c r="Z3243" i="1"/>
  <c r="AA3243" i="1" s="1"/>
  <c r="Z3244" i="1"/>
  <c r="AA3244" i="1" s="1"/>
  <c r="Z3245" i="1"/>
  <c r="AA3245" i="1" s="1"/>
  <c r="Z3246" i="1"/>
  <c r="AA3246" i="1" s="1"/>
  <c r="Z3247" i="1"/>
  <c r="AA3247" i="1" s="1"/>
  <c r="Z3248" i="1"/>
  <c r="AA3248" i="1" s="1"/>
  <c r="Z3249" i="1"/>
  <c r="AA3249" i="1" s="1"/>
  <c r="Z3250" i="1"/>
  <c r="AA3250" i="1" s="1"/>
  <c r="Z3251" i="1"/>
  <c r="AA3251" i="1" s="1"/>
  <c r="Z3252" i="1"/>
  <c r="AA3252" i="1" s="1"/>
  <c r="Z3253" i="1"/>
  <c r="AA3253" i="1" s="1"/>
  <c r="Z3254" i="1"/>
  <c r="AA3254" i="1" s="1"/>
  <c r="Z3255" i="1"/>
  <c r="AA3255" i="1" s="1"/>
  <c r="Z3256" i="1"/>
  <c r="AA3256" i="1" s="1"/>
  <c r="Z3257" i="1"/>
  <c r="AA3257" i="1" s="1"/>
  <c r="Z3258" i="1"/>
  <c r="AA3258" i="1" s="1"/>
  <c r="Z3259" i="1"/>
  <c r="AA3259" i="1" s="1"/>
  <c r="Z3260" i="1"/>
  <c r="AA3260" i="1" s="1"/>
  <c r="Z3261" i="1"/>
  <c r="AA3261" i="1" s="1"/>
  <c r="Z3262" i="1"/>
  <c r="AA3262" i="1" s="1"/>
  <c r="Z3263" i="1"/>
  <c r="AA3263" i="1" s="1"/>
  <c r="Z3264" i="1"/>
  <c r="AA3264" i="1" s="1"/>
  <c r="Z3265" i="1"/>
  <c r="AA3265" i="1" s="1"/>
  <c r="Z3266" i="1"/>
  <c r="AA3266" i="1" s="1"/>
  <c r="Z3267" i="1"/>
  <c r="AA3267" i="1" s="1"/>
  <c r="Z3268" i="1"/>
  <c r="AA3268" i="1" s="1"/>
  <c r="Z3269" i="1"/>
  <c r="AA3269" i="1" s="1"/>
  <c r="Z3270" i="1"/>
  <c r="AA3270" i="1" s="1"/>
  <c r="Z3271" i="1"/>
  <c r="AA3271" i="1" s="1"/>
  <c r="Z3272" i="1"/>
  <c r="AA3272" i="1" s="1"/>
  <c r="Z3273" i="1"/>
  <c r="AA3273" i="1" s="1"/>
  <c r="Z3274" i="1"/>
  <c r="AA3274" i="1" s="1"/>
  <c r="Z3275" i="1"/>
  <c r="AA3275" i="1" s="1"/>
  <c r="Z3276" i="1"/>
  <c r="AA3276" i="1" s="1"/>
  <c r="Z3277" i="1"/>
  <c r="AA3277" i="1" s="1"/>
  <c r="Z3278" i="1"/>
  <c r="AA3278" i="1" s="1"/>
  <c r="Z3279" i="1"/>
  <c r="AA3279" i="1" s="1"/>
  <c r="Z3280" i="1"/>
  <c r="AA3280" i="1" s="1"/>
  <c r="Z3281" i="1"/>
  <c r="AA3281" i="1" s="1"/>
  <c r="Z3282" i="1"/>
  <c r="AA3282" i="1" s="1"/>
  <c r="Z3283" i="1"/>
  <c r="AA3283" i="1" s="1"/>
  <c r="Z3284" i="1"/>
  <c r="AA3284" i="1" s="1"/>
  <c r="Z3285" i="1"/>
  <c r="AA3285" i="1" s="1"/>
  <c r="Z3286" i="1"/>
  <c r="AA3286" i="1" s="1"/>
  <c r="Z3287" i="1"/>
  <c r="AA3287" i="1" s="1"/>
  <c r="Z3288" i="1"/>
  <c r="AA3288" i="1" s="1"/>
  <c r="Z3289" i="1"/>
  <c r="AA3289" i="1" s="1"/>
  <c r="Z3290" i="1"/>
  <c r="AA3290" i="1" s="1"/>
  <c r="Z3291" i="1"/>
  <c r="AA3291" i="1" s="1"/>
  <c r="Z3292" i="1"/>
  <c r="AA3292" i="1" s="1"/>
  <c r="Z3293" i="1"/>
  <c r="AA3293" i="1" s="1"/>
  <c r="Z3294" i="1"/>
  <c r="AA3294" i="1" s="1"/>
  <c r="Z3295" i="1"/>
  <c r="AA3295" i="1" s="1"/>
  <c r="Z3296" i="1"/>
  <c r="AA3296" i="1" s="1"/>
  <c r="Z3297" i="1"/>
  <c r="AA3297" i="1" s="1"/>
  <c r="Z3298" i="1"/>
  <c r="AA3298" i="1" s="1"/>
  <c r="Z3299" i="1"/>
  <c r="AA3299" i="1" s="1"/>
  <c r="Z3300" i="1"/>
  <c r="AA3300" i="1" s="1"/>
  <c r="Z3301" i="1"/>
  <c r="AA3301" i="1" s="1"/>
  <c r="Z3302" i="1"/>
  <c r="AA3302" i="1" s="1"/>
  <c r="Z3303" i="1"/>
  <c r="AA3303" i="1" s="1"/>
  <c r="Z3304" i="1"/>
  <c r="AA3304" i="1" s="1"/>
  <c r="Z3305" i="1"/>
  <c r="AA3305" i="1" s="1"/>
  <c r="Z3306" i="1"/>
  <c r="AA3306" i="1" s="1"/>
  <c r="Z3307" i="1"/>
  <c r="AA3307" i="1" s="1"/>
  <c r="Z3308" i="1"/>
  <c r="AA3308" i="1" s="1"/>
  <c r="Z3309" i="1"/>
  <c r="AA3309" i="1" s="1"/>
  <c r="Z3310" i="1"/>
  <c r="AA3310" i="1" s="1"/>
  <c r="Z3311" i="1"/>
  <c r="AA3311" i="1" s="1"/>
  <c r="Z3312" i="1"/>
  <c r="AA3312" i="1" s="1"/>
  <c r="Z3313" i="1"/>
  <c r="AA3313" i="1" s="1"/>
  <c r="Z3314" i="1"/>
  <c r="AA3314" i="1" s="1"/>
  <c r="Z3315" i="1"/>
  <c r="AA3315" i="1" s="1"/>
  <c r="Z3316" i="1"/>
  <c r="AA3316" i="1" s="1"/>
  <c r="Z3317" i="1"/>
  <c r="AA3317" i="1" s="1"/>
  <c r="Z3318" i="1"/>
  <c r="AA3318" i="1" s="1"/>
  <c r="Z3319" i="1"/>
  <c r="AA3319" i="1" s="1"/>
  <c r="Z3320" i="1"/>
  <c r="AA3320" i="1" s="1"/>
  <c r="Z3321" i="1"/>
  <c r="AA3321" i="1" s="1"/>
  <c r="Z3322" i="1"/>
  <c r="AA3322" i="1" s="1"/>
  <c r="Z3323" i="1"/>
  <c r="AA3323" i="1" s="1"/>
  <c r="Z3324" i="1"/>
  <c r="AA3324" i="1" s="1"/>
  <c r="Z3325" i="1"/>
  <c r="AA3325" i="1" s="1"/>
  <c r="Z3326" i="1"/>
  <c r="AA3326" i="1" s="1"/>
  <c r="Z3327" i="1"/>
  <c r="AA3327" i="1" s="1"/>
  <c r="Z3328" i="1"/>
  <c r="AA3328" i="1" s="1"/>
  <c r="Z3329" i="1"/>
  <c r="AA3329" i="1" s="1"/>
  <c r="Z3330" i="1"/>
  <c r="AA3330" i="1" s="1"/>
  <c r="Z3331" i="1"/>
  <c r="AA3331" i="1" s="1"/>
  <c r="Z3332" i="1"/>
  <c r="AA3332" i="1" s="1"/>
  <c r="Z3333" i="1"/>
  <c r="AA3333" i="1" s="1"/>
  <c r="Z3334" i="1"/>
  <c r="AA3334" i="1" s="1"/>
  <c r="Z3335" i="1"/>
  <c r="AA3335" i="1" s="1"/>
  <c r="Z3336" i="1"/>
  <c r="AA3336" i="1" s="1"/>
  <c r="Z3337" i="1"/>
  <c r="AA3337" i="1" s="1"/>
  <c r="Z3338" i="1"/>
  <c r="AA3338" i="1" s="1"/>
  <c r="Z3339" i="1"/>
  <c r="AA3339" i="1" s="1"/>
  <c r="Z3340" i="1"/>
  <c r="AA3340" i="1" s="1"/>
  <c r="Z3341" i="1"/>
  <c r="AA3341" i="1" s="1"/>
  <c r="Z3342" i="1"/>
  <c r="AA3342" i="1" s="1"/>
  <c r="Z3343" i="1"/>
  <c r="AA3343" i="1" s="1"/>
  <c r="Z3344" i="1"/>
  <c r="AA3344" i="1" s="1"/>
  <c r="Z3345" i="1"/>
  <c r="AA3345" i="1" s="1"/>
  <c r="Z3346" i="1"/>
  <c r="AA3346" i="1" s="1"/>
  <c r="Z3347" i="1"/>
  <c r="AA3347" i="1" s="1"/>
  <c r="Z3348" i="1"/>
  <c r="AA3348" i="1" s="1"/>
  <c r="Z3349" i="1"/>
  <c r="AA3349" i="1" s="1"/>
  <c r="Z3350" i="1"/>
  <c r="AA3350" i="1" s="1"/>
  <c r="Z3351" i="1"/>
  <c r="AA3351" i="1" s="1"/>
  <c r="Z3352" i="1"/>
  <c r="AA3352" i="1" s="1"/>
  <c r="Z3353" i="1"/>
  <c r="AA3353" i="1" s="1"/>
  <c r="Z3354" i="1"/>
  <c r="AA3354" i="1" s="1"/>
  <c r="Z3355" i="1"/>
  <c r="AA3355" i="1" s="1"/>
  <c r="Z3356" i="1"/>
  <c r="AA3356" i="1" s="1"/>
  <c r="Z3357" i="1"/>
  <c r="AA3357" i="1" s="1"/>
  <c r="Z3358" i="1"/>
  <c r="AA3358" i="1" s="1"/>
  <c r="Z3359" i="1"/>
  <c r="AA3359" i="1" s="1"/>
  <c r="Z3360" i="1"/>
  <c r="AA3360" i="1" s="1"/>
  <c r="Z3361" i="1"/>
  <c r="AA3361" i="1" s="1"/>
  <c r="Z3362" i="1"/>
  <c r="AA3362" i="1" s="1"/>
  <c r="Z3363" i="1"/>
  <c r="AA3363" i="1" s="1"/>
  <c r="Z3364" i="1"/>
  <c r="AA3364" i="1" s="1"/>
  <c r="Z3365" i="1"/>
  <c r="AA3365" i="1" s="1"/>
  <c r="Z3366" i="1"/>
  <c r="AA3366" i="1" s="1"/>
  <c r="Z3367" i="1"/>
  <c r="AA3367" i="1" s="1"/>
  <c r="Z3368" i="1"/>
  <c r="AA3368" i="1" s="1"/>
  <c r="Z3369" i="1"/>
  <c r="AA3369" i="1" s="1"/>
  <c r="Z3370" i="1"/>
  <c r="AA3370" i="1" s="1"/>
  <c r="Z3371" i="1"/>
  <c r="AA3371" i="1" s="1"/>
  <c r="Z3372" i="1"/>
  <c r="AA3372" i="1" s="1"/>
  <c r="Z3373" i="1"/>
  <c r="AA3373" i="1" s="1"/>
  <c r="Z3374" i="1"/>
  <c r="AA3374" i="1" s="1"/>
  <c r="Z3375" i="1"/>
  <c r="AA3375" i="1" s="1"/>
  <c r="Z3376" i="1"/>
  <c r="AA3376" i="1" s="1"/>
  <c r="Z3377" i="1"/>
  <c r="AA3377" i="1" s="1"/>
  <c r="Z3378" i="1"/>
  <c r="AA3378" i="1" s="1"/>
  <c r="Z3379" i="1"/>
  <c r="AA3379" i="1" s="1"/>
  <c r="Z3380" i="1"/>
  <c r="AA3380" i="1" s="1"/>
  <c r="Z3381" i="1"/>
  <c r="AA3381" i="1" s="1"/>
  <c r="Z3382" i="1"/>
  <c r="AA3382" i="1" s="1"/>
  <c r="Z3383" i="1"/>
  <c r="AA3383" i="1" s="1"/>
  <c r="Z3384" i="1"/>
  <c r="AA3384" i="1" s="1"/>
  <c r="Z3385" i="1"/>
  <c r="AA3385" i="1" s="1"/>
  <c r="Z3386" i="1"/>
  <c r="AA3386" i="1" s="1"/>
  <c r="Z3387" i="1"/>
  <c r="AA3387" i="1" s="1"/>
  <c r="Z3388" i="1"/>
  <c r="AA3388" i="1" s="1"/>
  <c r="Z3389" i="1"/>
  <c r="AA3389" i="1" s="1"/>
  <c r="Z3390" i="1"/>
  <c r="AA3390" i="1" s="1"/>
  <c r="Z3391" i="1"/>
  <c r="AA3391" i="1" s="1"/>
  <c r="Z3392" i="1"/>
  <c r="AA3392" i="1" s="1"/>
  <c r="Z3393" i="1"/>
  <c r="AA3393" i="1" s="1"/>
  <c r="Z3394" i="1"/>
  <c r="AA3394" i="1" s="1"/>
  <c r="Z3395" i="1"/>
  <c r="AA3395" i="1" s="1"/>
  <c r="Z3396" i="1"/>
  <c r="AA3396" i="1" s="1"/>
  <c r="Z3397" i="1"/>
  <c r="AA3397" i="1" s="1"/>
  <c r="Z3398" i="1"/>
  <c r="AA3398" i="1" s="1"/>
  <c r="Z3399" i="1"/>
  <c r="AA3399" i="1" s="1"/>
  <c r="Z3400" i="1"/>
  <c r="AA3400" i="1" s="1"/>
  <c r="Z3401" i="1"/>
  <c r="AA3401" i="1" s="1"/>
  <c r="Z3402" i="1"/>
  <c r="AA3402" i="1" s="1"/>
  <c r="Z3403" i="1"/>
  <c r="AA3403" i="1" s="1"/>
  <c r="Z3404" i="1"/>
  <c r="AA3404" i="1" s="1"/>
  <c r="Z3405" i="1"/>
  <c r="AA3405" i="1" s="1"/>
  <c r="Z3406" i="1"/>
  <c r="AA3406" i="1" s="1"/>
  <c r="Z3407" i="1"/>
  <c r="AA3407" i="1" s="1"/>
  <c r="Z3408" i="1"/>
  <c r="AA3408" i="1" s="1"/>
  <c r="Z3409" i="1"/>
  <c r="AA3409" i="1" s="1"/>
  <c r="Z3410" i="1"/>
  <c r="AA3410" i="1" s="1"/>
  <c r="Z3411" i="1"/>
  <c r="AA3411" i="1" s="1"/>
  <c r="Z3412" i="1"/>
  <c r="AA3412" i="1" s="1"/>
  <c r="Z3413" i="1"/>
  <c r="AA3413" i="1" s="1"/>
  <c r="Z3414" i="1"/>
  <c r="AA3414" i="1" s="1"/>
  <c r="Z3415" i="1"/>
  <c r="AA3415" i="1" s="1"/>
  <c r="Z3416" i="1"/>
  <c r="AA3416" i="1" s="1"/>
  <c r="Z3417" i="1"/>
  <c r="AA3417" i="1" s="1"/>
  <c r="Z3418" i="1"/>
  <c r="AA3418" i="1" s="1"/>
  <c r="Z3419" i="1"/>
  <c r="AA3419" i="1" s="1"/>
  <c r="Z3420" i="1"/>
  <c r="AA3420" i="1" s="1"/>
  <c r="Z3421" i="1"/>
  <c r="AA3421" i="1" s="1"/>
  <c r="Z3422" i="1"/>
  <c r="AA3422" i="1" s="1"/>
  <c r="Z3423" i="1"/>
  <c r="AA3423" i="1" s="1"/>
  <c r="Z3424" i="1"/>
  <c r="AA3424" i="1" s="1"/>
  <c r="Z3425" i="1"/>
  <c r="AA3425" i="1" s="1"/>
  <c r="Z3426" i="1"/>
  <c r="AA3426" i="1" s="1"/>
  <c r="Z3427" i="1"/>
  <c r="AA3427" i="1" s="1"/>
  <c r="Z3428" i="1"/>
  <c r="AA3428" i="1" s="1"/>
  <c r="Z3429" i="1"/>
  <c r="AA3429" i="1" s="1"/>
  <c r="Z3430" i="1"/>
  <c r="AA3430" i="1" s="1"/>
  <c r="Z3431" i="1"/>
  <c r="AA3431" i="1" s="1"/>
  <c r="Z3432" i="1"/>
  <c r="AA3432" i="1" s="1"/>
  <c r="Z3433" i="1"/>
  <c r="AA3433" i="1" s="1"/>
  <c r="Z3434" i="1"/>
  <c r="AA3434" i="1" s="1"/>
  <c r="Z3435" i="1"/>
  <c r="AA3435" i="1" s="1"/>
  <c r="Z3436" i="1"/>
  <c r="AA3436" i="1" s="1"/>
  <c r="Z3437" i="1"/>
  <c r="AA3437" i="1" s="1"/>
  <c r="Z3438" i="1"/>
  <c r="AA3438" i="1" s="1"/>
  <c r="Z3439" i="1"/>
  <c r="AA3439" i="1" s="1"/>
  <c r="Z3440" i="1"/>
  <c r="AA3440" i="1" s="1"/>
  <c r="Z3441" i="1"/>
  <c r="AA3441" i="1" s="1"/>
  <c r="Z3442" i="1"/>
  <c r="AA3442" i="1" s="1"/>
  <c r="Z3443" i="1"/>
  <c r="AA3443" i="1" s="1"/>
  <c r="Z3444" i="1"/>
  <c r="AA3444" i="1" s="1"/>
  <c r="Z3445" i="1"/>
  <c r="AA3445" i="1" s="1"/>
  <c r="Z3446" i="1"/>
  <c r="AA3446" i="1" s="1"/>
  <c r="Z3447" i="1"/>
  <c r="AA3447" i="1" s="1"/>
  <c r="Z3448" i="1"/>
  <c r="AA3448" i="1" s="1"/>
  <c r="Z3449" i="1"/>
  <c r="AA3449" i="1" s="1"/>
  <c r="Z3450" i="1"/>
  <c r="AA3450" i="1" s="1"/>
  <c r="Z3451" i="1"/>
  <c r="AA3451" i="1" s="1"/>
  <c r="Z3452" i="1"/>
  <c r="AA3452" i="1" s="1"/>
  <c r="Z3453" i="1"/>
  <c r="AA3453" i="1" s="1"/>
  <c r="Z3454" i="1"/>
  <c r="AA3454" i="1" s="1"/>
  <c r="Z3455" i="1"/>
  <c r="AA3455" i="1" s="1"/>
  <c r="Z3456" i="1"/>
  <c r="AA3456" i="1" s="1"/>
  <c r="Z3457" i="1"/>
  <c r="AA3457" i="1" s="1"/>
  <c r="Z3458" i="1"/>
  <c r="AA3458" i="1" s="1"/>
  <c r="Z3459" i="1"/>
  <c r="AA3459" i="1" s="1"/>
  <c r="Z3460" i="1"/>
  <c r="AA3460" i="1" s="1"/>
  <c r="Z3461" i="1"/>
  <c r="AA3461" i="1" s="1"/>
  <c r="Z3462" i="1"/>
  <c r="AA3462" i="1" s="1"/>
  <c r="Z3463" i="1"/>
  <c r="AA3463" i="1" s="1"/>
  <c r="Z3464" i="1"/>
  <c r="AA3464" i="1" s="1"/>
  <c r="Z3465" i="1"/>
  <c r="AA3465" i="1" s="1"/>
  <c r="Z3466" i="1"/>
  <c r="AA3466" i="1" s="1"/>
  <c r="Z3467" i="1"/>
  <c r="AA3467" i="1" s="1"/>
  <c r="Z3468" i="1"/>
  <c r="AA3468" i="1" s="1"/>
  <c r="Z3469" i="1"/>
  <c r="AA3469" i="1" s="1"/>
  <c r="Z3470" i="1"/>
  <c r="AA3470" i="1" s="1"/>
  <c r="Z3471" i="1"/>
  <c r="AA3471" i="1" s="1"/>
  <c r="Z3472" i="1"/>
  <c r="AA3472" i="1" s="1"/>
  <c r="Z3473" i="1"/>
  <c r="AA3473" i="1" s="1"/>
  <c r="Z3474" i="1"/>
  <c r="AA3474" i="1" s="1"/>
  <c r="Z3475" i="1"/>
  <c r="AA3475" i="1" s="1"/>
  <c r="Z3476" i="1"/>
  <c r="AA3476" i="1" s="1"/>
  <c r="Z3477" i="1"/>
  <c r="AA3477" i="1" s="1"/>
  <c r="Z3478" i="1"/>
  <c r="AA3478" i="1" s="1"/>
  <c r="Z3479" i="1"/>
  <c r="AA3479" i="1" s="1"/>
  <c r="Z3480" i="1"/>
  <c r="AA3480" i="1" s="1"/>
  <c r="Z3481" i="1"/>
  <c r="AA3481" i="1" s="1"/>
  <c r="Z3482" i="1"/>
  <c r="AA3482" i="1" s="1"/>
  <c r="Z3483" i="1"/>
  <c r="AA3483" i="1" s="1"/>
  <c r="Z3484" i="1"/>
  <c r="AA3484" i="1" s="1"/>
  <c r="Z3485" i="1"/>
  <c r="AA3485" i="1" s="1"/>
  <c r="Z3486" i="1"/>
  <c r="AA3486" i="1" s="1"/>
  <c r="Z3487" i="1"/>
  <c r="AA3487" i="1" s="1"/>
  <c r="Z3488" i="1"/>
  <c r="AA3488" i="1" s="1"/>
  <c r="Z3489" i="1"/>
  <c r="AA3489" i="1" s="1"/>
  <c r="Z3490" i="1"/>
  <c r="AA3490" i="1" s="1"/>
  <c r="Z3491" i="1"/>
  <c r="AA3491" i="1" s="1"/>
  <c r="Z3492" i="1"/>
  <c r="AA3492" i="1" s="1"/>
  <c r="Z3493" i="1"/>
  <c r="AA3493" i="1" s="1"/>
  <c r="Z3494" i="1"/>
  <c r="AA3494" i="1" s="1"/>
  <c r="Z3495" i="1"/>
  <c r="AA3495" i="1" s="1"/>
  <c r="Z3496" i="1"/>
  <c r="AA3496" i="1" s="1"/>
  <c r="Z3497" i="1"/>
  <c r="AA3497" i="1" s="1"/>
  <c r="Z3498" i="1"/>
  <c r="AA3498" i="1" s="1"/>
  <c r="Z3499" i="1"/>
  <c r="AA3499" i="1" s="1"/>
  <c r="Z3500" i="1"/>
  <c r="AA3500" i="1" s="1"/>
  <c r="Z3501" i="1"/>
  <c r="AA3501" i="1" s="1"/>
  <c r="Z3502" i="1"/>
  <c r="AA3502" i="1" s="1"/>
  <c r="Z3503" i="1"/>
  <c r="AA3503" i="1" s="1"/>
  <c r="Z3504" i="1"/>
  <c r="AA3504" i="1" s="1"/>
  <c r="Z3505" i="1"/>
  <c r="AA3505" i="1" s="1"/>
  <c r="Z3506" i="1"/>
  <c r="AA3506" i="1" s="1"/>
  <c r="Z3507" i="1"/>
  <c r="AA3507" i="1" s="1"/>
  <c r="Z3508" i="1"/>
  <c r="AA3508" i="1" s="1"/>
  <c r="Z3509" i="1"/>
  <c r="AA3509" i="1" s="1"/>
  <c r="Z3510" i="1"/>
  <c r="AA3510" i="1" s="1"/>
  <c r="Z3511" i="1"/>
  <c r="AA3511" i="1" s="1"/>
  <c r="Z3512" i="1"/>
  <c r="AA3512" i="1" s="1"/>
  <c r="Z3513" i="1"/>
  <c r="AA3513" i="1" s="1"/>
  <c r="Z3514" i="1"/>
  <c r="AA3514" i="1" s="1"/>
  <c r="Z3515" i="1"/>
  <c r="AA3515" i="1" s="1"/>
  <c r="Z3516" i="1"/>
  <c r="AA3516" i="1" s="1"/>
  <c r="Z3517" i="1"/>
  <c r="AA3517" i="1" s="1"/>
  <c r="Z3518" i="1"/>
  <c r="AA3518" i="1" s="1"/>
  <c r="Z3519" i="1"/>
  <c r="AA3519" i="1" s="1"/>
  <c r="Z3520" i="1"/>
  <c r="AA3520" i="1" s="1"/>
  <c r="Z3521" i="1"/>
  <c r="AA3521" i="1" s="1"/>
  <c r="Z3522" i="1"/>
  <c r="AA3522" i="1" s="1"/>
  <c r="Z3523" i="1"/>
  <c r="AA3523" i="1" s="1"/>
  <c r="Z3524" i="1"/>
  <c r="AA3524" i="1" s="1"/>
  <c r="Z3525" i="1"/>
  <c r="AA3525" i="1" s="1"/>
  <c r="Z3526" i="1"/>
  <c r="AA3526" i="1" s="1"/>
  <c r="Z3527" i="1"/>
  <c r="AA3527" i="1" s="1"/>
  <c r="Z3528" i="1"/>
  <c r="AA3528" i="1" s="1"/>
  <c r="Z3529" i="1"/>
  <c r="AA3529" i="1" s="1"/>
  <c r="Z3530" i="1"/>
  <c r="AA3530" i="1" s="1"/>
  <c r="Z3531" i="1"/>
  <c r="AA3531" i="1" s="1"/>
  <c r="Z3532" i="1"/>
  <c r="AA3532" i="1" s="1"/>
  <c r="Z3533" i="1"/>
  <c r="AA3533" i="1" s="1"/>
  <c r="Z3534" i="1"/>
  <c r="AA3534" i="1" s="1"/>
  <c r="Z3535" i="1"/>
  <c r="AA3535" i="1" s="1"/>
  <c r="Z3536" i="1"/>
  <c r="AA3536" i="1" s="1"/>
  <c r="Z3537" i="1"/>
  <c r="AA3537" i="1" s="1"/>
  <c r="Z3538" i="1"/>
  <c r="AA3538" i="1" s="1"/>
  <c r="Z3539" i="1"/>
  <c r="AA3539" i="1" s="1"/>
  <c r="Z3540" i="1"/>
  <c r="AA3540" i="1" s="1"/>
  <c r="Z3541" i="1"/>
  <c r="AA3541" i="1" s="1"/>
  <c r="Z3542" i="1"/>
  <c r="AA3542" i="1" s="1"/>
  <c r="Z3543" i="1"/>
  <c r="AA3543" i="1" s="1"/>
  <c r="Z3544" i="1"/>
  <c r="AA3544" i="1" s="1"/>
  <c r="Z3545" i="1"/>
  <c r="AA3545" i="1" s="1"/>
  <c r="Z3546" i="1"/>
  <c r="AA3546" i="1" s="1"/>
  <c r="Z3547" i="1"/>
  <c r="AA3547" i="1" s="1"/>
  <c r="Z3548" i="1"/>
  <c r="AA3548" i="1" s="1"/>
  <c r="Z3549" i="1"/>
  <c r="AA3549" i="1" s="1"/>
  <c r="Z3550" i="1"/>
  <c r="AA3550" i="1" s="1"/>
  <c r="Z3551" i="1"/>
  <c r="AA3551" i="1" s="1"/>
  <c r="Z3552" i="1"/>
  <c r="AA3552" i="1" s="1"/>
  <c r="Z3553" i="1"/>
  <c r="AA3553" i="1" s="1"/>
  <c r="Z3554" i="1"/>
  <c r="AA3554" i="1" s="1"/>
  <c r="Z3555" i="1"/>
  <c r="AA3555" i="1" s="1"/>
  <c r="Z3556" i="1"/>
  <c r="AA3556" i="1" s="1"/>
  <c r="Z3557" i="1"/>
  <c r="AA3557" i="1" s="1"/>
  <c r="Z3558" i="1"/>
  <c r="AA3558" i="1" s="1"/>
  <c r="Z3559" i="1"/>
  <c r="AA3559" i="1" s="1"/>
  <c r="Z3560" i="1"/>
  <c r="AA3560" i="1" s="1"/>
  <c r="Z3561" i="1"/>
  <c r="AA3561" i="1" s="1"/>
  <c r="Z3562" i="1"/>
  <c r="AA3562" i="1" s="1"/>
  <c r="Z3563" i="1"/>
  <c r="AA3563" i="1" s="1"/>
  <c r="Z3564" i="1"/>
  <c r="AA3564" i="1" s="1"/>
  <c r="Z3565" i="1"/>
  <c r="AA3565" i="1" s="1"/>
  <c r="Z3566" i="1"/>
  <c r="AA3566" i="1" s="1"/>
  <c r="Z3567" i="1"/>
  <c r="AA3567" i="1" s="1"/>
  <c r="Z3568" i="1"/>
  <c r="AA3568" i="1" s="1"/>
  <c r="Z3569" i="1"/>
  <c r="AA3569" i="1" s="1"/>
  <c r="Z3570" i="1"/>
  <c r="AA3570" i="1" s="1"/>
  <c r="Z3571" i="1"/>
  <c r="AA3571" i="1" s="1"/>
  <c r="Z3572" i="1"/>
  <c r="AA3572" i="1" s="1"/>
  <c r="Z3573" i="1"/>
  <c r="AA3573" i="1" s="1"/>
  <c r="Z3574" i="1"/>
  <c r="AA3574" i="1" s="1"/>
  <c r="Z3575" i="1"/>
  <c r="AA3575" i="1" s="1"/>
  <c r="Z3576" i="1"/>
  <c r="AA3576" i="1" s="1"/>
  <c r="Z3577" i="1"/>
  <c r="AA3577" i="1" s="1"/>
  <c r="Z3578" i="1"/>
  <c r="AA3578" i="1" s="1"/>
  <c r="Z3579" i="1"/>
  <c r="AA3579" i="1" s="1"/>
  <c r="Z3580" i="1"/>
  <c r="AA3580" i="1" s="1"/>
  <c r="Z3581" i="1"/>
  <c r="AA3581" i="1" s="1"/>
  <c r="Z3582" i="1"/>
  <c r="AA3582" i="1" s="1"/>
  <c r="Z3583" i="1"/>
  <c r="AA3583" i="1" s="1"/>
  <c r="Z3584" i="1"/>
  <c r="AA3584" i="1" s="1"/>
  <c r="Z3585" i="1"/>
  <c r="AA3585" i="1" s="1"/>
  <c r="Z3586" i="1"/>
  <c r="AA3586" i="1" s="1"/>
  <c r="Z3587" i="1"/>
  <c r="AA3587" i="1" s="1"/>
  <c r="Z3588" i="1"/>
  <c r="AA3588" i="1" s="1"/>
  <c r="Z3589" i="1"/>
  <c r="AA3589" i="1" s="1"/>
  <c r="Z3590" i="1"/>
  <c r="AA3590" i="1" s="1"/>
  <c r="Z3591" i="1"/>
  <c r="AA3591" i="1" s="1"/>
  <c r="Z3592" i="1"/>
  <c r="AA3592" i="1" s="1"/>
  <c r="Z3593" i="1"/>
  <c r="AA3593" i="1" s="1"/>
  <c r="Z3594" i="1"/>
  <c r="AA3594" i="1" s="1"/>
  <c r="Z3595" i="1"/>
  <c r="AA3595" i="1" s="1"/>
  <c r="Z3596" i="1"/>
  <c r="AA3596" i="1" s="1"/>
  <c r="Z3597" i="1"/>
  <c r="AA3597" i="1" s="1"/>
  <c r="Z3598" i="1"/>
  <c r="AA3598" i="1" s="1"/>
  <c r="Z3599" i="1"/>
  <c r="AA3599" i="1" s="1"/>
  <c r="Z3600" i="1"/>
  <c r="AA3600" i="1" s="1"/>
  <c r="Z3601" i="1"/>
  <c r="AA3601" i="1" s="1"/>
  <c r="Z3602" i="1"/>
  <c r="AA3602" i="1" s="1"/>
  <c r="Z3603" i="1"/>
  <c r="AA3603" i="1" s="1"/>
  <c r="Z3604" i="1"/>
  <c r="AA3604" i="1" s="1"/>
  <c r="Z3605" i="1"/>
  <c r="AA3605" i="1" s="1"/>
  <c r="Z3606" i="1"/>
  <c r="AA3606" i="1" s="1"/>
  <c r="Z3607" i="1"/>
  <c r="AA3607" i="1" s="1"/>
  <c r="Z3608" i="1"/>
  <c r="AA3608" i="1" s="1"/>
  <c r="Z3609" i="1"/>
  <c r="AA3609" i="1" s="1"/>
  <c r="Z3610" i="1"/>
  <c r="AA3610" i="1" s="1"/>
  <c r="Z3611" i="1"/>
  <c r="AA3611" i="1" s="1"/>
  <c r="Z3612" i="1"/>
  <c r="AA3612" i="1" s="1"/>
  <c r="Z3613" i="1"/>
  <c r="AA3613" i="1" s="1"/>
  <c r="Z3614" i="1"/>
  <c r="AA3614" i="1" s="1"/>
  <c r="Z3615" i="1"/>
  <c r="AA3615" i="1" s="1"/>
  <c r="Z3616" i="1"/>
  <c r="AA3616" i="1" s="1"/>
  <c r="Z3617" i="1"/>
  <c r="AA3617" i="1" s="1"/>
  <c r="Z3618" i="1"/>
  <c r="AA3618" i="1" s="1"/>
  <c r="Z3619" i="1"/>
  <c r="AA3619" i="1" s="1"/>
  <c r="Z3620" i="1"/>
  <c r="AA3620" i="1" s="1"/>
  <c r="Z3621" i="1"/>
  <c r="AA3621" i="1" s="1"/>
  <c r="Z3622" i="1"/>
  <c r="AA3622" i="1" s="1"/>
  <c r="Z3623" i="1"/>
  <c r="AA3623" i="1" s="1"/>
  <c r="Z3624" i="1"/>
  <c r="AA3624" i="1" s="1"/>
  <c r="Z3625" i="1"/>
  <c r="AA3625" i="1" s="1"/>
  <c r="Z3626" i="1"/>
  <c r="AA3626" i="1" s="1"/>
  <c r="Z3627" i="1"/>
  <c r="AA3627" i="1" s="1"/>
  <c r="Z3628" i="1"/>
  <c r="AA3628" i="1" s="1"/>
  <c r="Z3629" i="1"/>
  <c r="AA3629" i="1" s="1"/>
  <c r="Z3630" i="1"/>
  <c r="AA3630" i="1" s="1"/>
  <c r="Z3631" i="1"/>
  <c r="AA3631" i="1" s="1"/>
  <c r="Z3632" i="1"/>
  <c r="AA3632" i="1" s="1"/>
  <c r="Z3633" i="1"/>
  <c r="AA3633" i="1" s="1"/>
  <c r="Z3634" i="1"/>
  <c r="AA3634" i="1" s="1"/>
  <c r="Z3635" i="1"/>
  <c r="AA3635" i="1" s="1"/>
  <c r="Z3636" i="1"/>
  <c r="AA3636" i="1" s="1"/>
  <c r="Z3637" i="1"/>
  <c r="AA3637" i="1" s="1"/>
  <c r="Z3638" i="1"/>
  <c r="AA3638" i="1" s="1"/>
  <c r="Z3639" i="1"/>
  <c r="AA3639" i="1" s="1"/>
  <c r="Z3640" i="1"/>
  <c r="AA3640" i="1" s="1"/>
  <c r="Z3641" i="1"/>
  <c r="AA3641" i="1" s="1"/>
  <c r="Z3642" i="1"/>
  <c r="AA3642" i="1" s="1"/>
  <c r="Z3643" i="1"/>
  <c r="AA3643" i="1" s="1"/>
  <c r="Z3644" i="1"/>
  <c r="AA3644" i="1" s="1"/>
  <c r="Z3645" i="1"/>
  <c r="AA3645" i="1" s="1"/>
  <c r="Z3646" i="1"/>
  <c r="AA3646" i="1" s="1"/>
  <c r="Z3647" i="1"/>
  <c r="AA3647" i="1" s="1"/>
  <c r="Z3648" i="1"/>
  <c r="AA3648" i="1" s="1"/>
  <c r="Z3649" i="1"/>
  <c r="AA3649" i="1" s="1"/>
  <c r="Z3650" i="1"/>
  <c r="AA3650" i="1" s="1"/>
  <c r="Z3651" i="1"/>
  <c r="AA3651" i="1" s="1"/>
  <c r="Z3652" i="1"/>
  <c r="AA3652" i="1" s="1"/>
  <c r="Z3653" i="1"/>
  <c r="AA3653" i="1" s="1"/>
  <c r="Z3654" i="1"/>
  <c r="AA3654" i="1" s="1"/>
  <c r="Z3655" i="1"/>
  <c r="AA3655" i="1" s="1"/>
  <c r="Z3656" i="1"/>
  <c r="AA3656" i="1" s="1"/>
  <c r="Z3657" i="1"/>
  <c r="AA3657" i="1" s="1"/>
  <c r="Z3658" i="1"/>
  <c r="AA3658" i="1" s="1"/>
  <c r="Z3659" i="1"/>
  <c r="AA3659" i="1" s="1"/>
  <c r="Z3660" i="1"/>
  <c r="AA3660" i="1" s="1"/>
  <c r="Z3661" i="1"/>
  <c r="AA3661" i="1" s="1"/>
  <c r="Z3662" i="1"/>
  <c r="AA3662" i="1" s="1"/>
  <c r="Z3663" i="1"/>
  <c r="AA3663" i="1" s="1"/>
  <c r="Z3664" i="1"/>
  <c r="AA3664" i="1" s="1"/>
  <c r="Z3665" i="1"/>
  <c r="AA3665" i="1" s="1"/>
  <c r="Z3666" i="1"/>
  <c r="AA3666" i="1" s="1"/>
  <c r="Z3667" i="1"/>
  <c r="AA3667" i="1" s="1"/>
  <c r="Z3668" i="1"/>
  <c r="AA3668" i="1" s="1"/>
  <c r="Z3669" i="1"/>
  <c r="AA3669" i="1" s="1"/>
  <c r="Z3670" i="1"/>
  <c r="AA3670" i="1" s="1"/>
  <c r="Z3671" i="1"/>
  <c r="AA3671" i="1" s="1"/>
  <c r="Z3672" i="1"/>
  <c r="AA3672" i="1" s="1"/>
  <c r="Z3673" i="1"/>
  <c r="AA3673" i="1" s="1"/>
  <c r="Z3674" i="1"/>
  <c r="AA3674" i="1" s="1"/>
  <c r="Z3675" i="1"/>
  <c r="AA3675" i="1" s="1"/>
  <c r="Z3676" i="1"/>
  <c r="AA3676" i="1" s="1"/>
  <c r="Z3677" i="1"/>
  <c r="AA3677" i="1" s="1"/>
  <c r="Z3678" i="1"/>
  <c r="AA3678" i="1" s="1"/>
  <c r="Z3679" i="1"/>
  <c r="AA3679" i="1" s="1"/>
  <c r="Z3680" i="1"/>
  <c r="AA3680" i="1" s="1"/>
  <c r="Z3681" i="1"/>
  <c r="AA3681" i="1" s="1"/>
  <c r="Z3682" i="1"/>
  <c r="AA3682" i="1" s="1"/>
  <c r="Z3683" i="1"/>
  <c r="AA3683" i="1" s="1"/>
  <c r="Z3684" i="1"/>
  <c r="AA3684" i="1" s="1"/>
  <c r="Z3685" i="1"/>
  <c r="AA3685" i="1" s="1"/>
  <c r="Z3686" i="1"/>
  <c r="AA3686" i="1" s="1"/>
  <c r="Z3687" i="1"/>
  <c r="AA3687" i="1" s="1"/>
  <c r="Z3688" i="1"/>
  <c r="AA3688" i="1" s="1"/>
  <c r="Z3689" i="1"/>
  <c r="AA3689" i="1" s="1"/>
  <c r="Z3690" i="1"/>
  <c r="AA3690" i="1" s="1"/>
  <c r="Z3691" i="1"/>
  <c r="AA3691" i="1" s="1"/>
  <c r="Z3692" i="1"/>
  <c r="AA3692" i="1" s="1"/>
  <c r="Z3693" i="1"/>
  <c r="AA3693" i="1" s="1"/>
  <c r="Z3694" i="1"/>
  <c r="AA3694" i="1" s="1"/>
  <c r="Z3695" i="1"/>
  <c r="AA3695" i="1" s="1"/>
  <c r="Z3696" i="1"/>
  <c r="AA3696" i="1" s="1"/>
  <c r="Z3697" i="1"/>
  <c r="AA3697" i="1" s="1"/>
  <c r="Z3698" i="1"/>
  <c r="AA3698" i="1" s="1"/>
  <c r="Z3699" i="1"/>
  <c r="AA3699" i="1" s="1"/>
  <c r="Z3700" i="1"/>
  <c r="AA3700" i="1" s="1"/>
  <c r="Z3701" i="1"/>
  <c r="AA3701" i="1" s="1"/>
  <c r="Z3702" i="1"/>
  <c r="AA3702" i="1" s="1"/>
  <c r="Z3703" i="1"/>
  <c r="AA3703" i="1" s="1"/>
  <c r="Z3704" i="1"/>
  <c r="AA3704" i="1" s="1"/>
  <c r="Z3705" i="1"/>
  <c r="AA3705" i="1" s="1"/>
  <c r="Z3706" i="1"/>
  <c r="AA3706" i="1" s="1"/>
  <c r="Z3707" i="1"/>
  <c r="AA3707" i="1" s="1"/>
  <c r="Z3708" i="1"/>
  <c r="AA3708" i="1" s="1"/>
  <c r="Z3709" i="1"/>
  <c r="AA3709" i="1" s="1"/>
  <c r="Z3710" i="1"/>
  <c r="AA3710" i="1" s="1"/>
  <c r="Z3711" i="1"/>
  <c r="AA3711" i="1" s="1"/>
  <c r="Z3712" i="1"/>
  <c r="AA3712" i="1" s="1"/>
  <c r="Z3713" i="1"/>
  <c r="AA3713" i="1" s="1"/>
  <c r="Z3714" i="1"/>
  <c r="AA3714" i="1" s="1"/>
  <c r="Z3715" i="1"/>
  <c r="AA3715" i="1" s="1"/>
  <c r="Z3716" i="1"/>
  <c r="AA3716" i="1" s="1"/>
  <c r="Z3717" i="1"/>
  <c r="AA3717" i="1" s="1"/>
  <c r="Z3718" i="1"/>
  <c r="AA3718" i="1" s="1"/>
  <c r="Z3719" i="1"/>
  <c r="AA3719" i="1" s="1"/>
  <c r="Z3720" i="1"/>
  <c r="AA3720" i="1" s="1"/>
  <c r="Z3721" i="1"/>
  <c r="AA3721" i="1" s="1"/>
  <c r="Z3722" i="1"/>
  <c r="AA3722" i="1" s="1"/>
  <c r="Z3723" i="1"/>
  <c r="AA3723" i="1" s="1"/>
  <c r="Z3724" i="1"/>
  <c r="AA3724" i="1" s="1"/>
  <c r="Z3725" i="1"/>
  <c r="AA3725" i="1" s="1"/>
  <c r="Z3726" i="1"/>
  <c r="AA3726" i="1" s="1"/>
  <c r="Z3727" i="1"/>
  <c r="AA3727" i="1" s="1"/>
  <c r="Z3728" i="1"/>
  <c r="AA3728" i="1" s="1"/>
  <c r="Z3729" i="1"/>
  <c r="AA3729" i="1" s="1"/>
  <c r="Z3730" i="1"/>
  <c r="AA3730" i="1" s="1"/>
  <c r="Z3731" i="1"/>
  <c r="AA3731" i="1" s="1"/>
  <c r="Z3732" i="1"/>
  <c r="AA3732" i="1" s="1"/>
  <c r="Z3733" i="1"/>
  <c r="AA3733" i="1" s="1"/>
  <c r="Z3734" i="1"/>
  <c r="AA3734" i="1" s="1"/>
  <c r="Z3735" i="1"/>
  <c r="AA3735" i="1" s="1"/>
  <c r="Z3736" i="1"/>
  <c r="AA3736" i="1" s="1"/>
  <c r="Z3737" i="1"/>
  <c r="AA3737" i="1" s="1"/>
  <c r="Z3738" i="1"/>
  <c r="AA3738" i="1" s="1"/>
  <c r="Z3739" i="1"/>
  <c r="AA3739" i="1" s="1"/>
  <c r="Z3740" i="1"/>
  <c r="AA3740" i="1" s="1"/>
  <c r="Z3741" i="1"/>
  <c r="AA3741" i="1" s="1"/>
  <c r="Z3742" i="1"/>
  <c r="AA3742" i="1" s="1"/>
  <c r="Z3743" i="1"/>
  <c r="AA3743" i="1" s="1"/>
  <c r="Z3744" i="1"/>
  <c r="AA3744" i="1" s="1"/>
  <c r="Z3745" i="1"/>
  <c r="AA3745" i="1" s="1"/>
  <c r="Z3746" i="1"/>
  <c r="AA3746" i="1" s="1"/>
  <c r="Z3747" i="1"/>
  <c r="AA3747" i="1" s="1"/>
  <c r="Z3748" i="1"/>
  <c r="AA3748" i="1" s="1"/>
  <c r="Z3749" i="1"/>
  <c r="AA3749" i="1" s="1"/>
  <c r="Z3750" i="1"/>
  <c r="AA3750" i="1" s="1"/>
  <c r="Z3751" i="1"/>
  <c r="AA3751" i="1" s="1"/>
  <c r="Z3752" i="1"/>
  <c r="AA3752" i="1" s="1"/>
  <c r="Z3753" i="1"/>
  <c r="AA3753" i="1" s="1"/>
  <c r="Z3754" i="1"/>
  <c r="AA3754" i="1" s="1"/>
  <c r="Z3755" i="1"/>
  <c r="AA3755" i="1" s="1"/>
  <c r="Z3756" i="1"/>
  <c r="AA3756" i="1" s="1"/>
  <c r="Z3757" i="1"/>
  <c r="AA3757" i="1" s="1"/>
  <c r="Z3758" i="1"/>
  <c r="AA3758" i="1" s="1"/>
  <c r="Z3759" i="1"/>
  <c r="AA3759" i="1" s="1"/>
  <c r="Z3760" i="1"/>
  <c r="AA3760" i="1" s="1"/>
  <c r="Z3761" i="1"/>
  <c r="AA3761" i="1" s="1"/>
  <c r="Z3762" i="1"/>
  <c r="AA3762" i="1" s="1"/>
  <c r="Z3763" i="1"/>
  <c r="AA3763" i="1" s="1"/>
  <c r="Z3764" i="1"/>
  <c r="AA3764" i="1" s="1"/>
  <c r="Z3765" i="1"/>
  <c r="AA3765" i="1" s="1"/>
  <c r="Z3766" i="1"/>
  <c r="AA3766" i="1" s="1"/>
  <c r="Z3767" i="1"/>
  <c r="AA3767" i="1" s="1"/>
  <c r="Z3768" i="1"/>
  <c r="AA3768" i="1" s="1"/>
  <c r="Z3769" i="1"/>
  <c r="AA3769" i="1" s="1"/>
  <c r="Z3770" i="1"/>
  <c r="AA3770" i="1" s="1"/>
  <c r="Z3771" i="1"/>
  <c r="AA3771" i="1" s="1"/>
  <c r="Z3772" i="1"/>
  <c r="AA3772" i="1" s="1"/>
  <c r="Z3773" i="1"/>
  <c r="AA3773" i="1" s="1"/>
  <c r="Z3774" i="1"/>
  <c r="AA3774" i="1" s="1"/>
  <c r="Z3775" i="1"/>
  <c r="AA3775" i="1" s="1"/>
  <c r="Z3776" i="1"/>
  <c r="AA3776" i="1" s="1"/>
  <c r="Z3777" i="1"/>
  <c r="AA3777" i="1" s="1"/>
  <c r="Z3778" i="1"/>
  <c r="AA3778" i="1" s="1"/>
  <c r="Z3779" i="1"/>
  <c r="AA3779" i="1" s="1"/>
  <c r="Z3780" i="1"/>
  <c r="AA3780" i="1" s="1"/>
  <c r="Z3781" i="1"/>
  <c r="AA3781" i="1" s="1"/>
  <c r="Z3782" i="1"/>
  <c r="AA3782" i="1" s="1"/>
  <c r="Z3783" i="1"/>
  <c r="AA3783" i="1" s="1"/>
  <c r="Z3784" i="1"/>
  <c r="AA3784" i="1" s="1"/>
  <c r="Z3785" i="1"/>
  <c r="AA3785" i="1" s="1"/>
  <c r="Z3786" i="1"/>
  <c r="AA3786" i="1" s="1"/>
  <c r="Z3787" i="1"/>
  <c r="AA3787" i="1" s="1"/>
  <c r="Z3788" i="1"/>
  <c r="AA3788" i="1" s="1"/>
  <c r="Z3789" i="1"/>
  <c r="AA3789" i="1" s="1"/>
  <c r="Z3790" i="1"/>
  <c r="AA3790" i="1" s="1"/>
  <c r="Z3791" i="1"/>
  <c r="AA3791" i="1" s="1"/>
  <c r="Z3792" i="1"/>
  <c r="AA3792" i="1" s="1"/>
  <c r="Z3793" i="1"/>
  <c r="AA3793" i="1" s="1"/>
  <c r="Z3794" i="1"/>
  <c r="AA3794" i="1" s="1"/>
  <c r="Z3795" i="1"/>
  <c r="AA3795" i="1" s="1"/>
  <c r="Z3796" i="1"/>
  <c r="AA3796" i="1" s="1"/>
  <c r="Z3797" i="1"/>
  <c r="AA3797" i="1" s="1"/>
  <c r="Z3798" i="1"/>
  <c r="AA3798" i="1" s="1"/>
  <c r="Z3799" i="1"/>
  <c r="AA3799" i="1" s="1"/>
  <c r="Z3800" i="1"/>
  <c r="AA3800" i="1" s="1"/>
  <c r="Z3801" i="1"/>
  <c r="AA3801" i="1" s="1"/>
  <c r="Z3802" i="1"/>
  <c r="AA3802" i="1" s="1"/>
  <c r="Z3803" i="1"/>
  <c r="AA3803" i="1" s="1"/>
  <c r="Z3804" i="1"/>
  <c r="AA3804" i="1" s="1"/>
  <c r="Z3805" i="1"/>
  <c r="AA3805" i="1" s="1"/>
  <c r="Z3806" i="1"/>
  <c r="AA3806" i="1" s="1"/>
  <c r="Z3807" i="1"/>
  <c r="AA3807" i="1" s="1"/>
  <c r="Z3808" i="1"/>
  <c r="AA3808" i="1" s="1"/>
  <c r="Z3809" i="1"/>
  <c r="AA3809" i="1" s="1"/>
  <c r="Z3810" i="1"/>
  <c r="AA3810" i="1" s="1"/>
  <c r="Z3811" i="1"/>
  <c r="AA3811" i="1" s="1"/>
  <c r="Z3812" i="1"/>
  <c r="AA3812" i="1" s="1"/>
  <c r="Z3813" i="1"/>
  <c r="AA3813" i="1" s="1"/>
  <c r="Z3814" i="1"/>
  <c r="AA3814" i="1" s="1"/>
  <c r="Z3815" i="1"/>
  <c r="AA3815" i="1" s="1"/>
  <c r="Z3816" i="1"/>
  <c r="AA3816" i="1" s="1"/>
  <c r="Z3817" i="1"/>
  <c r="AA3817" i="1" s="1"/>
  <c r="Z3818" i="1"/>
  <c r="AA3818" i="1" s="1"/>
  <c r="Z3819" i="1"/>
  <c r="AA3819" i="1" s="1"/>
  <c r="Z3820" i="1"/>
  <c r="AA3820" i="1" s="1"/>
  <c r="Z3821" i="1"/>
  <c r="AA3821" i="1" s="1"/>
  <c r="Z3822" i="1"/>
  <c r="AA3822" i="1" s="1"/>
  <c r="Z3823" i="1"/>
  <c r="AA3823" i="1" s="1"/>
  <c r="Z3824" i="1"/>
  <c r="AA3824" i="1" s="1"/>
  <c r="Z3825" i="1"/>
  <c r="AA3825" i="1" s="1"/>
  <c r="Z3826" i="1"/>
  <c r="AA3826" i="1" s="1"/>
  <c r="Z3827" i="1"/>
  <c r="AA3827" i="1" s="1"/>
  <c r="Z3828" i="1"/>
  <c r="AA3828" i="1" s="1"/>
  <c r="Z3829" i="1"/>
  <c r="AA3829" i="1" s="1"/>
  <c r="Z3830" i="1"/>
  <c r="AA3830" i="1" s="1"/>
  <c r="Z3831" i="1"/>
  <c r="AA3831" i="1" s="1"/>
  <c r="Z3832" i="1"/>
  <c r="AA3832" i="1" s="1"/>
  <c r="Z3833" i="1"/>
  <c r="AA3833" i="1" s="1"/>
  <c r="Z3834" i="1"/>
  <c r="AA3834" i="1" s="1"/>
  <c r="Z3835" i="1"/>
  <c r="AA3835" i="1" s="1"/>
  <c r="Z3836" i="1"/>
  <c r="AA3836" i="1" s="1"/>
  <c r="Z3837" i="1"/>
  <c r="AA3837" i="1" s="1"/>
  <c r="Z3838" i="1"/>
  <c r="AA3838" i="1" s="1"/>
  <c r="Z3839" i="1"/>
  <c r="AA3839" i="1" s="1"/>
  <c r="Z3840" i="1"/>
  <c r="AA3840" i="1" s="1"/>
  <c r="Z3841" i="1"/>
  <c r="AA3841" i="1" s="1"/>
  <c r="Z3842" i="1"/>
  <c r="AA3842" i="1" s="1"/>
  <c r="Z3843" i="1"/>
  <c r="AA3843" i="1" s="1"/>
  <c r="Z3844" i="1"/>
  <c r="AA3844" i="1" s="1"/>
  <c r="Z3845" i="1"/>
  <c r="AA3845" i="1" s="1"/>
  <c r="Z3846" i="1"/>
  <c r="AA3846" i="1" s="1"/>
  <c r="Z3847" i="1"/>
  <c r="AA3847" i="1" s="1"/>
  <c r="Z3848" i="1"/>
  <c r="AA3848" i="1" s="1"/>
  <c r="Z3849" i="1"/>
  <c r="AA3849" i="1" s="1"/>
  <c r="Z3850" i="1"/>
  <c r="AA3850" i="1" s="1"/>
  <c r="Z3851" i="1"/>
  <c r="AA3851" i="1" s="1"/>
  <c r="Z3852" i="1"/>
  <c r="AA3852" i="1" s="1"/>
  <c r="Z3853" i="1"/>
  <c r="AA3853" i="1" s="1"/>
  <c r="Z3854" i="1"/>
  <c r="AA3854" i="1" s="1"/>
  <c r="Z3855" i="1"/>
  <c r="AA3855" i="1" s="1"/>
  <c r="Z3856" i="1"/>
  <c r="AA3856" i="1" s="1"/>
  <c r="Z3857" i="1"/>
  <c r="AA3857" i="1" s="1"/>
  <c r="Z3858" i="1"/>
  <c r="AA3858" i="1" s="1"/>
  <c r="Z3859" i="1"/>
  <c r="AA3859" i="1" s="1"/>
  <c r="Z3860" i="1"/>
  <c r="AA3860" i="1" s="1"/>
  <c r="Z3861" i="1"/>
  <c r="AA3861" i="1" s="1"/>
  <c r="Z3862" i="1"/>
  <c r="AA3862" i="1" s="1"/>
  <c r="Z3863" i="1"/>
  <c r="AA3863" i="1" s="1"/>
  <c r="Z3864" i="1"/>
  <c r="AA3864" i="1" s="1"/>
  <c r="Z3865" i="1"/>
  <c r="AA3865" i="1" s="1"/>
  <c r="Z3866" i="1"/>
  <c r="AA3866" i="1" s="1"/>
  <c r="Z3867" i="1"/>
  <c r="AA3867" i="1" s="1"/>
  <c r="Z3868" i="1"/>
  <c r="AA3868" i="1" s="1"/>
  <c r="Z3869" i="1"/>
  <c r="AA3869" i="1" s="1"/>
  <c r="Z3870" i="1"/>
  <c r="AA3870" i="1" s="1"/>
  <c r="Z3871" i="1"/>
  <c r="AA3871" i="1" s="1"/>
  <c r="Z3872" i="1"/>
  <c r="AA3872" i="1" s="1"/>
  <c r="Z3873" i="1"/>
  <c r="AA3873" i="1" s="1"/>
  <c r="Z3874" i="1"/>
  <c r="AA3874" i="1" s="1"/>
  <c r="Z3875" i="1"/>
  <c r="AA3875" i="1" s="1"/>
  <c r="Z3876" i="1"/>
  <c r="AA3876" i="1" s="1"/>
  <c r="Z3877" i="1"/>
  <c r="AA3877" i="1" s="1"/>
  <c r="Z3878" i="1"/>
  <c r="AA3878" i="1" s="1"/>
  <c r="Z3879" i="1"/>
  <c r="AA3879" i="1" s="1"/>
  <c r="Z3880" i="1"/>
  <c r="AA3880" i="1" s="1"/>
  <c r="Z3881" i="1"/>
  <c r="AA3881" i="1" s="1"/>
  <c r="Z3882" i="1"/>
  <c r="AA3882" i="1" s="1"/>
  <c r="Z3883" i="1"/>
  <c r="AA3883" i="1" s="1"/>
  <c r="Z3884" i="1"/>
  <c r="AA3884" i="1" s="1"/>
  <c r="Z3885" i="1"/>
  <c r="AA3885" i="1" s="1"/>
  <c r="Z3886" i="1"/>
  <c r="AA3886" i="1" s="1"/>
  <c r="Z3887" i="1"/>
  <c r="AA3887" i="1" s="1"/>
  <c r="Z3888" i="1"/>
  <c r="AA3888" i="1" s="1"/>
  <c r="Z3889" i="1"/>
  <c r="AA3889" i="1" s="1"/>
  <c r="Z3890" i="1"/>
  <c r="AA3890" i="1" s="1"/>
  <c r="Z3891" i="1"/>
  <c r="AA3891" i="1" s="1"/>
  <c r="Z3892" i="1"/>
  <c r="AA3892" i="1" s="1"/>
  <c r="Z3893" i="1"/>
  <c r="AA3893" i="1" s="1"/>
  <c r="Z3894" i="1"/>
  <c r="AA3894" i="1" s="1"/>
  <c r="Z3895" i="1"/>
  <c r="AA3895" i="1" s="1"/>
  <c r="Z3896" i="1"/>
  <c r="AA3896" i="1" s="1"/>
  <c r="Z3897" i="1"/>
  <c r="AA3897" i="1" s="1"/>
  <c r="Z3898" i="1"/>
  <c r="AA3898" i="1" s="1"/>
  <c r="Z3899" i="1"/>
  <c r="AA3899" i="1" s="1"/>
  <c r="Z3900" i="1"/>
  <c r="AA3900" i="1" s="1"/>
  <c r="Z3901" i="1"/>
  <c r="AA3901" i="1" s="1"/>
  <c r="Z3902" i="1"/>
  <c r="AA3902" i="1" s="1"/>
  <c r="Z3903" i="1"/>
  <c r="AA3903" i="1" s="1"/>
  <c r="Z3904" i="1"/>
  <c r="AA3904" i="1" s="1"/>
  <c r="Z3905" i="1"/>
  <c r="AA3905" i="1" s="1"/>
  <c r="Z3906" i="1"/>
  <c r="AA3906" i="1" s="1"/>
  <c r="Z3907" i="1"/>
  <c r="AA3907" i="1" s="1"/>
  <c r="Z3908" i="1"/>
  <c r="AA3908" i="1" s="1"/>
  <c r="Z3909" i="1"/>
  <c r="AA3909" i="1" s="1"/>
  <c r="Z3910" i="1"/>
  <c r="AA3910" i="1" s="1"/>
  <c r="Z3911" i="1"/>
  <c r="AA3911" i="1" s="1"/>
  <c r="Z3912" i="1"/>
  <c r="AA3912" i="1" s="1"/>
  <c r="Z3913" i="1"/>
  <c r="AA3913" i="1" s="1"/>
  <c r="Z3914" i="1"/>
  <c r="AA3914" i="1" s="1"/>
  <c r="Z3915" i="1"/>
  <c r="AA3915" i="1" s="1"/>
  <c r="Z3916" i="1"/>
  <c r="AA3916" i="1" s="1"/>
  <c r="Z3917" i="1"/>
  <c r="AA3917" i="1" s="1"/>
  <c r="Z3918" i="1"/>
  <c r="AA3918" i="1" s="1"/>
  <c r="Z3919" i="1"/>
  <c r="AA3919" i="1" s="1"/>
  <c r="Z3920" i="1"/>
  <c r="AA3920" i="1" s="1"/>
  <c r="Z3921" i="1"/>
  <c r="AA3921" i="1" s="1"/>
  <c r="Z3922" i="1"/>
  <c r="AA3922" i="1" s="1"/>
  <c r="Z3923" i="1"/>
  <c r="AA3923" i="1" s="1"/>
  <c r="Z3924" i="1"/>
  <c r="AA3924" i="1" s="1"/>
  <c r="Z3925" i="1"/>
  <c r="AA3925" i="1" s="1"/>
  <c r="Z3926" i="1"/>
  <c r="AA3926" i="1" s="1"/>
  <c r="Z3927" i="1"/>
  <c r="AA3927" i="1" s="1"/>
  <c r="Z3928" i="1"/>
  <c r="AA3928" i="1" s="1"/>
  <c r="Z3929" i="1"/>
  <c r="AA3929" i="1" s="1"/>
  <c r="Z3930" i="1"/>
  <c r="AA3930" i="1" s="1"/>
  <c r="Z3931" i="1"/>
  <c r="AA3931" i="1" s="1"/>
  <c r="Z3932" i="1"/>
  <c r="AA3932" i="1" s="1"/>
  <c r="Z3933" i="1"/>
  <c r="AA3933" i="1" s="1"/>
  <c r="Z3934" i="1"/>
  <c r="AA3934" i="1" s="1"/>
  <c r="Z3935" i="1"/>
  <c r="AA3935" i="1" s="1"/>
  <c r="Z3936" i="1"/>
  <c r="AA3936" i="1" s="1"/>
  <c r="Z3937" i="1"/>
  <c r="AA3937" i="1" s="1"/>
  <c r="Z3938" i="1"/>
  <c r="AA3938" i="1" s="1"/>
  <c r="Z3939" i="1"/>
  <c r="AA3939" i="1" s="1"/>
  <c r="Z3940" i="1"/>
  <c r="AA3940" i="1" s="1"/>
  <c r="Z3941" i="1"/>
  <c r="AA3941" i="1" s="1"/>
  <c r="Z3942" i="1"/>
  <c r="AA3942" i="1" s="1"/>
  <c r="Z3943" i="1"/>
  <c r="AA3943" i="1" s="1"/>
  <c r="Z3944" i="1"/>
  <c r="AA3944" i="1" s="1"/>
  <c r="Z3945" i="1"/>
  <c r="AA3945" i="1" s="1"/>
  <c r="Z3946" i="1"/>
  <c r="AA3946" i="1" s="1"/>
  <c r="Z3947" i="1"/>
  <c r="AA3947" i="1" s="1"/>
  <c r="Z3948" i="1"/>
  <c r="AA3948" i="1" s="1"/>
  <c r="Z3949" i="1"/>
  <c r="AA3949" i="1" s="1"/>
  <c r="Z3950" i="1"/>
  <c r="AA3950" i="1" s="1"/>
  <c r="Z3951" i="1"/>
  <c r="AA3951" i="1" s="1"/>
  <c r="Z3952" i="1"/>
  <c r="AA3952" i="1" s="1"/>
  <c r="Z3953" i="1"/>
  <c r="AA3953" i="1" s="1"/>
  <c r="Z3954" i="1"/>
  <c r="AA3954" i="1" s="1"/>
  <c r="Z3955" i="1"/>
  <c r="AA3955" i="1" s="1"/>
  <c r="Z3956" i="1"/>
  <c r="AA3956" i="1" s="1"/>
  <c r="Z3957" i="1"/>
  <c r="AA3957" i="1" s="1"/>
  <c r="Z3958" i="1"/>
  <c r="AA3958" i="1" s="1"/>
  <c r="Z3959" i="1"/>
  <c r="AA3959" i="1" s="1"/>
  <c r="Z3960" i="1"/>
  <c r="AA3960" i="1" s="1"/>
  <c r="Z3961" i="1"/>
  <c r="AA3961" i="1" s="1"/>
  <c r="Z3962" i="1"/>
  <c r="AA3962" i="1" s="1"/>
  <c r="Z3963" i="1"/>
  <c r="AA3963" i="1" s="1"/>
  <c r="Z3964" i="1"/>
  <c r="AA3964" i="1" s="1"/>
  <c r="Z3965" i="1"/>
  <c r="AA3965" i="1" s="1"/>
  <c r="Z3966" i="1"/>
  <c r="AA3966" i="1" s="1"/>
  <c r="Z3967" i="1"/>
  <c r="AA3967" i="1" s="1"/>
  <c r="Z3968" i="1"/>
  <c r="AA3968" i="1" s="1"/>
  <c r="Z3969" i="1"/>
  <c r="AA3969" i="1" s="1"/>
  <c r="Z3970" i="1"/>
  <c r="AA3970" i="1" s="1"/>
  <c r="Z3971" i="1"/>
  <c r="AA3971" i="1" s="1"/>
  <c r="Z3972" i="1"/>
  <c r="AA3972" i="1" s="1"/>
  <c r="Z3973" i="1"/>
  <c r="AA3973" i="1" s="1"/>
  <c r="Z3974" i="1"/>
  <c r="AA3974" i="1" s="1"/>
  <c r="Z3975" i="1"/>
  <c r="AA3975" i="1" s="1"/>
  <c r="Z3976" i="1"/>
  <c r="AA3976" i="1" s="1"/>
  <c r="Z3977" i="1"/>
  <c r="AA3977" i="1" s="1"/>
  <c r="Z3978" i="1"/>
  <c r="AA3978" i="1" s="1"/>
  <c r="Z3979" i="1"/>
  <c r="AA3979" i="1" s="1"/>
  <c r="Z3980" i="1"/>
  <c r="AA3980" i="1" s="1"/>
  <c r="Z3981" i="1"/>
  <c r="AA3981" i="1" s="1"/>
  <c r="Z3982" i="1"/>
  <c r="AA3982" i="1" s="1"/>
  <c r="Z3983" i="1"/>
  <c r="AA3983" i="1" s="1"/>
  <c r="Z3984" i="1"/>
  <c r="AA3984" i="1" s="1"/>
  <c r="Z3985" i="1"/>
  <c r="AA3985" i="1" s="1"/>
  <c r="Z3986" i="1"/>
  <c r="AA3986" i="1" s="1"/>
  <c r="Z3987" i="1"/>
  <c r="AA3987" i="1" s="1"/>
  <c r="Z3988" i="1"/>
  <c r="AA3988" i="1" s="1"/>
  <c r="Z3989" i="1"/>
  <c r="AA3989" i="1" s="1"/>
  <c r="Z3990" i="1"/>
  <c r="AA3990" i="1" s="1"/>
  <c r="Z3991" i="1"/>
  <c r="AA3991" i="1" s="1"/>
  <c r="Z3992" i="1"/>
  <c r="AA3992" i="1" s="1"/>
  <c r="Z3993" i="1"/>
  <c r="AA3993" i="1" s="1"/>
  <c r="Z3994" i="1"/>
  <c r="AA3994" i="1" s="1"/>
  <c r="Z3995" i="1"/>
  <c r="AA3995" i="1" s="1"/>
  <c r="Z3996" i="1"/>
  <c r="AA3996" i="1" s="1"/>
  <c r="Z3997" i="1"/>
  <c r="AA3997" i="1" s="1"/>
  <c r="Z3998" i="1"/>
  <c r="AA3998" i="1" s="1"/>
  <c r="Z3999" i="1"/>
  <c r="AA3999" i="1" s="1"/>
  <c r="Z4000" i="1"/>
  <c r="AA4000" i="1" s="1"/>
  <c r="Z4001" i="1"/>
  <c r="AA4001" i="1" s="1"/>
  <c r="Z4002" i="1"/>
  <c r="AA4002" i="1" s="1"/>
  <c r="Z4003" i="1"/>
  <c r="AA4003" i="1" s="1"/>
  <c r="Z4004" i="1"/>
  <c r="AA4004" i="1" s="1"/>
  <c r="Z4005" i="1"/>
  <c r="AA4005" i="1" s="1"/>
  <c r="Z4006" i="1"/>
  <c r="AA4006" i="1" s="1"/>
  <c r="Z4007" i="1"/>
  <c r="AA4007" i="1" s="1"/>
  <c r="Z4008" i="1"/>
  <c r="AA4008" i="1" s="1"/>
  <c r="Z4009" i="1"/>
  <c r="AA4009" i="1" s="1"/>
  <c r="Z4010" i="1"/>
  <c r="AA4010" i="1" s="1"/>
  <c r="Z4011" i="1"/>
  <c r="AA4011" i="1" s="1"/>
  <c r="Z4012" i="1"/>
  <c r="AA4012" i="1" s="1"/>
  <c r="Z4013" i="1"/>
  <c r="AA4013" i="1" s="1"/>
  <c r="Z4014" i="1"/>
  <c r="AA4014" i="1" s="1"/>
  <c r="Z4015" i="1"/>
  <c r="AA4015" i="1" s="1"/>
  <c r="Z4016" i="1"/>
  <c r="AA4016" i="1" s="1"/>
  <c r="Z4017" i="1"/>
  <c r="AA4017" i="1" s="1"/>
  <c r="Z4018" i="1"/>
  <c r="AA4018" i="1" s="1"/>
  <c r="Z4019" i="1"/>
  <c r="AA4019" i="1" s="1"/>
  <c r="Z4020" i="1"/>
  <c r="AA4020" i="1" s="1"/>
  <c r="Z4021" i="1"/>
  <c r="AA4021" i="1" s="1"/>
  <c r="Z4022" i="1"/>
  <c r="AA4022" i="1" s="1"/>
  <c r="Z4023" i="1"/>
  <c r="AA4023" i="1" s="1"/>
  <c r="Z4024" i="1"/>
  <c r="AA4024" i="1" s="1"/>
  <c r="Z4025" i="1"/>
  <c r="AA4025" i="1" s="1"/>
  <c r="Z4026" i="1"/>
  <c r="AA4026" i="1" s="1"/>
  <c r="Z4027" i="1"/>
  <c r="AA4027" i="1" s="1"/>
  <c r="Z4028" i="1"/>
  <c r="AA4028" i="1" s="1"/>
  <c r="Z4029" i="1"/>
  <c r="AA4029" i="1" s="1"/>
  <c r="Z4030" i="1"/>
  <c r="AA4030" i="1" s="1"/>
  <c r="Z4031" i="1"/>
  <c r="AA4031" i="1" s="1"/>
  <c r="Z4032" i="1"/>
  <c r="AA4032" i="1" s="1"/>
  <c r="Z4033" i="1"/>
  <c r="AA4033" i="1" s="1"/>
  <c r="Z4034" i="1"/>
  <c r="AA4034" i="1" s="1"/>
  <c r="Z4035" i="1"/>
  <c r="AA4035" i="1" s="1"/>
  <c r="Z4036" i="1"/>
  <c r="AA4036" i="1" s="1"/>
  <c r="Z4037" i="1"/>
  <c r="AA4037" i="1" s="1"/>
  <c r="Z4038" i="1"/>
  <c r="AA4038" i="1" s="1"/>
  <c r="Z4039" i="1"/>
  <c r="AA4039" i="1" s="1"/>
  <c r="Z4040" i="1"/>
  <c r="AA4040" i="1" s="1"/>
  <c r="Z4041" i="1"/>
  <c r="AA4041" i="1" s="1"/>
  <c r="Z4042" i="1"/>
  <c r="AA4042" i="1" s="1"/>
  <c r="Z4043" i="1"/>
  <c r="AA4043" i="1" s="1"/>
  <c r="Z4044" i="1"/>
  <c r="AA4044" i="1" s="1"/>
  <c r="Z4045" i="1"/>
  <c r="AA4045" i="1" s="1"/>
  <c r="Z4046" i="1"/>
  <c r="AA4046" i="1" s="1"/>
  <c r="Z4047" i="1"/>
  <c r="AA4047" i="1" s="1"/>
  <c r="Z4048" i="1"/>
  <c r="AA4048" i="1" s="1"/>
  <c r="Z4049" i="1"/>
  <c r="AA4049" i="1" s="1"/>
  <c r="Z4050" i="1"/>
  <c r="AA4050" i="1" s="1"/>
  <c r="Z4051" i="1"/>
  <c r="AA4051" i="1" s="1"/>
  <c r="Z4052" i="1"/>
  <c r="AA4052" i="1" s="1"/>
  <c r="Z4053" i="1"/>
  <c r="AA4053" i="1" s="1"/>
  <c r="Z4054" i="1"/>
  <c r="AA4054" i="1" s="1"/>
  <c r="Z4055" i="1"/>
  <c r="AA4055" i="1" s="1"/>
  <c r="Z4056" i="1"/>
  <c r="AA4056" i="1" s="1"/>
  <c r="Z4057" i="1"/>
  <c r="AA4057" i="1" s="1"/>
  <c r="Z4058" i="1"/>
  <c r="AA4058" i="1" s="1"/>
  <c r="Z4059" i="1"/>
  <c r="AA4059" i="1" s="1"/>
  <c r="Z4060" i="1"/>
  <c r="AA4060" i="1" s="1"/>
  <c r="Z4061" i="1"/>
  <c r="AA4061" i="1" s="1"/>
  <c r="Z4062" i="1"/>
  <c r="AA4062" i="1" s="1"/>
  <c r="Z4063" i="1"/>
  <c r="AA4063" i="1" s="1"/>
  <c r="Z4064" i="1"/>
  <c r="AA4064" i="1" s="1"/>
  <c r="Z4065" i="1"/>
  <c r="AA4065" i="1" s="1"/>
  <c r="Z4066" i="1"/>
  <c r="AA4066" i="1" s="1"/>
  <c r="Z4067" i="1"/>
  <c r="AA4067" i="1" s="1"/>
  <c r="Z4068" i="1"/>
  <c r="AA4068" i="1" s="1"/>
  <c r="Z4069" i="1"/>
  <c r="AA4069" i="1" s="1"/>
  <c r="Z4070" i="1"/>
  <c r="AA4070" i="1" s="1"/>
  <c r="Z4071" i="1"/>
  <c r="AA4071" i="1" s="1"/>
  <c r="Z4072" i="1"/>
  <c r="AA4072" i="1" s="1"/>
  <c r="Z4073" i="1"/>
  <c r="AA4073" i="1" s="1"/>
  <c r="Z4074" i="1"/>
  <c r="AA4074" i="1" s="1"/>
  <c r="Z4075" i="1"/>
  <c r="AA4075" i="1" s="1"/>
  <c r="Z4076" i="1"/>
  <c r="AA4076" i="1" s="1"/>
  <c r="Z4077" i="1"/>
  <c r="AA4077" i="1" s="1"/>
  <c r="Z4078" i="1"/>
  <c r="AA4078" i="1" s="1"/>
  <c r="Z4079" i="1"/>
  <c r="AA4079" i="1" s="1"/>
  <c r="Z4080" i="1"/>
  <c r="AA4080" i="1" s="1"/>
  <c r="Z4081" i="1"/>
  <c r="AA4081" i="1" s="1"/>
  <c r="Z4082" i="1"/>
  <c r="AA4082" i="1" s="1"/>
  <c r="Z4083" i="1"/>
  <c r="AA4083" i="1" s="1"/>
  <c r="Z4084" i="1"/>
  <c r="AA4084" i="1" s="1"/>
  <c r="Z4085" i="1"/>
  <c r="AA4085" i="1" s="1"/>
  <c r="Z4086" i="1"/>
  <c r="AA4086" i="1" s="1"/>
  <c r="Z4087" i="1"/>
  <c r="AA4087" i="1" s="1"/>
  <c r="Z4088" i="1"/>
  <c r="AA4088" i="1" s="1"/>
  <c r="Z4089" i="1"/>
  <c r="AA4089" i="1" s="1"/>
  <c r="Z4090" i="1"/>
  <c r="AA4090" i="1" s="1"/>
  <c r="Z4091" i="1"/>
  <c r="AA4091" i="1" s="1"/>
  <c r="Z4092" i="1"/>
  <c r="AA4092" i="1" s="1"/>
  <c r="Z4093" i="1"/>
  <c r="AA4093" i="1" s="1"/>
  <c r="Z4094" i="1"/>
  <c r="AA4094" i="1" s="1"/>
  <c r="Z4095" i="1"/>
  <c r="AA4095" i="1" s="1"/>
  <c r="Z4096" i="1"/>
  <c r="AA4096" i="1" s="1"/>
  <c r="Z4097" i="1"/>
  <c r="AA4097" i="1" s="1"/>
  <c r="Z4098" i="1"/>
  <c r="AA4098" i="1" s="1"/>
  <c r="Z4099" i="1"/>
  <c r="AA4099" i="1" s="1"/>
  <c r="Z4100" i="1"/>
  <c r="AA4100" i="1" s="1"/>
  <c r="Z4101" i="1"/>
  <c r="AA4101" i="1" s="1"/>
  <c r="Z4102" i="1"/>
  <c r="AA4102" i="1" s="1"/>
  <c r="Z4103" i="1"/>
  <c r="AA4103" i="1" s="1"/>
  <c r="Z4104" i="1"/>
  <c r="AA4104" i="1" s="1"/>
  <c r="Z4105" i="1"/>
  <c r="AA4105" i="1" s="1"/>
  <c r="Z4106" i="1"/>
  <c r="AA4106" i="1" s="1"/>
  <c r="Z4107" i="1"/>
  <c r="AA4107" i="1" s="1"/>
  <c r="Z4108" i="1"/>
  <c r="AA4108" i="1" s="1"/>
  <c r="Z4109" i="1"/>
  <c r="AA4109" i="1" s="1"/>
  <c r="Z4110" i="1"/>
  <c r="AA4110" i="1" s="1"/>
  <c r="Z4111" i="1"/>
  <c r="AA4111" i="1" s="1"/>
  <c r="Z4112" i="1"/>
  <c r="AA4112" i="1" s="1"/>
  <c r="Z4113" i="1"/>
  <c r="AA4113" i="1" s="1"/>
  <c r="Z4114" i="1"/>
  <c r="AA4114" i="1" s="1"/>
  <c r="Z4115" i="1"/>
  <c r="AA4115" i="1" s="1"/>
  <c r="Z4116" i="1"/>
  <c r="AA4116" i="1" s="1"/>
  <c r="Z4117" i="1"/>
  <c r="AA4117" i="1" s="1"/>
  <c r="Z4118" i="1"/>
  <c r="AA4118" i="1" s="1"/>
  <c r="Z4119" i="1"/>
  <c r="AA4119" i="1" s="1"/>
  <c r="Z4120" i="1"/>
  <c r="AA4120" i="1" s="1"/>
  <c r="Z4121" i="1"/>
  <c r="AA4121" i="1" s="1"/>
  <c r="Z4122" i="1"/>
  <c r="AA4122" i="1" s="1"/>
  <c r="Z4123" i="1"/>
  <c r="AA4123" i="1" s="1"/>
  <c r="Z4124" i="1"/>
  <c r="AA4124" i="1" s="1"/>
  <c r="Z4125" i="1"/>
  <c r="AA4125" i="1" s="1"/>
  <c r="Z4126" i="1"/>
  <c r="AA4126" i="1" s="1"/>
  <c r="Z4127" i="1"/>
  <c r="AA4127" i="1" s="1"/>
  <c r="Z4128" i="1"/>
  <c r="AA4128" i="1" s="1"/>
  <c r="Z4129" i="1"/>
  <c r="AA4129" i="1" s="1"/>
  <c r="Z4130" i="1"/>
  <c r="AA4130" i="1" s="1"/>
  <c r="Z4131" i="1"/>
  <c r="AA4131" i="1" s="1"/>
  <c r="Z4132" i="1"/>
  <c r="AA4132" i="1" s="1"/>
  <c r="Z4133" i="1"/>
  <c r="AA4133" i="1" s="1"/>
  <c r="Z4134" i="1"/>
  <c r="AA4134" i="1" s="1"/>
  <c r="Z4135" i="1"/>
  <c r="AA4135" i="1" s="1"/>
  <c r="Z4136" i="1"/>
  <c r="AA4136" i="1" s="1"/>
  <c r="Z4137" i="1"/>
  <c r="AA4137" i="1" s="1"/>
  <c r="Z4138" i="1"/>
  <c r="AA4138" i="1" s="1"/>
  <c r="Z4139" i="1"/>
  <c r="AA4139" i="1" s="1"/>
  <c r="Z4140" i="1"/>
  <c r="AA4140" i="1" s="1"/>
  <c r="Z4141" i="1"/>
  <c r="AA4141" i="1" s="1"/>
  <c r="Z4142" i="1"/>
  <c r="AA4142" i="1" s="1"/>
  <c r="Z4143" i="1"/>
  <c r="AA4143" i="1" s="1"/>
  <c r="Z4144" i="1"/>
  <c r="AA4144" i="1" s="1"/>
  <c r="Z4145" i="1"/>
  <c r="AA4145" i="1" s="1"/>
  <c r="Z4146" i="1"/>
  <c r="AA4146" i="1" s="1"/>
  <c r="Z4147" i="1"/>
  <c r="AA4147" i="1" s="1"/>
  <c r="Z4148" i="1"/>
  <c r="AA4148" i="1" s="1"/>
  <c r="Z4149" i="1"/>
  <c r="AA4149" i="1" s="1"/>
  <c r="Z4150" i="1"/>
  <c r="AA4150" i="1" s="1"/>
  <c r="Z4151" i="1"/>
  <c r="AA4151" i="1" s="1"/>
  <c r="Z4152" i="1"/>
  <c r="AA4152" i="1" s="1"/>
  <c r="Z4153" i="1"/>
  <c r="AA4153" i="1" s="1"/>
  <c r="Z4154" i="1"/>
  <c r="AA4154" i="1" s="1"/>
  <c r="Z4155" i="1"/>
  <c r="AA4155" i="1" s="1"/>
  <c r="Z4156" i="1"/>
  <c r="AA4156" i="1" s="1"/>
  <c r="Z4157" i="1"/>
  <c r="AA4157" i="1" s="1"/>
  <c r="Z4158" i="1"/>
  <c r="AA4158" i="1" s="1"/>
  <c r="Z4159" i="1"/>
  <c r="AA4159" i="1" s="1"/>
  <c r="Z4160" i="1"/>
  <c r="AA4160" i="1" s="1"/>
  <c r="Z4161" i="1"/>
  <c r="AA4161" i="1" s="1"/>
  <c r="Z4162" i="1"/>
  <c r="AA4162" i="1" s="1"/>
  <c r="Z4163" i="1"/>
  <c r="AA4163" i="1" s="1"/>
  <c r="Z4164" i="1"/>
  <c r="AA4164" i="1" s="1"/>
  <c r="Z4165" i="1"/>
  <c r="AA4165" i="1" s="1"/>
  <c r="Z4166" i="1"/>
  <c r="AA4166" i="1" s="1"/>
  <c r="Z4167" i="1"/>
  <c r="AA4167" i="1" s="1"/>
  <c r="Z4168" i="1"/>
  <c r="AA4168" i="1" s="1"/>
  <c r="Z4169" i="1"/>
  <c r="AA4169" i="1" s="1"/>
  <c r="Z4170" i="1"/>
  <c r="AA4170" i="1" s="1"/>
  <c r="Z4171" i="1"/>
  <c r="AA4171" i="1" s="1"/>
  <c r="Z4172" i="1"/>
  <c r="AA4172" i="1" s="1"/>
  <c r="Z4173" i="1"/>
  <c r="AA4173" i="1" s="1"/>
  <c r="Z4174" i="1"/>
  <c r="AA4174" i="1" s="1"/>
  <c r="Z4175" i="1"/>
  <c r="AA4175" i="1" s="1"/>
  <c r="Z4176" i="1"/>
  <c r="AA4176" i="1" s="1"/>
  <c r="Z4177" i="1"/>
  <c r="AA4177" i="1" s="1"/>
  <c r="Z4178" i="1"/>
  <c r="AA4178" i="1" s="1"/>
  <c r="Z4179" i="1"/>
  <c r="AA4179" i="1" s="1"/>
  <c r="Z4180" i="1"/>
  <c r="AA4180" i="1" s="1"/>
  <c r="Z4181" i="1"/>
  <c r="AA4181" i="1" s="1"/>
  <c r="Z4182" i="1"/>
  <c r="AA4182" i="1" s="1"/>
  <c r="Z4183" i="1"/>
  <c r="AA4183" i="1" s="1"/>
  <c r="Z4184" i="1"/>
  <c r="AA4184" i="1" s="1"/>
  <c r="Z4185" i="1"/>
  <c r="AA4185" i="1" s="1"/>
  <c r="Z4186" i="1"/>
  <c r="AA4186" i="1" s="1"/>
  <c r="Z4187" i="1"/>
  <c r="AA4187" i="1" s="1"/>
  <c r="Z4188" i="1"/>
  <c r="AA4188" i="1" s="1"/>
  <c r="Z4189" i="1"/>
  <c r="AA4189" i="1" s="1"/>
  <c r="Z4190" i="1"/>
  <c r="AA4190" i="1" s="1"/>
  <c r="Z4191" i="1"/>
  <c r="AA4191" i="1" s="1"/>
  <c r="Z4192" i="1"/>
  <c r="AA4192" i="1" s="1"/>
  <c r="Z4193" i="1"/>
  <c r="AA4193" i="1" s="1"/>
  <c r="Z4194" i="1"/>
  <c r="AA4194" i="1" s="1"/>
  <c r="Z4195" i="1"/>
  <c r="AA4195" i="1" s="1"/>
  <c r="Z4196" i="1"/>
  <c r="AA4196" i="1" s="1"/>
  <c r="Z4197" i="1"/>
  <c r="AA4197" i="1" s="1"/>
  <c r="Z4198" i="1"/>
  <c r="AA4198" i="1" s="1"/>
  <c r="Z4199" i="1"/>
  <c r="AA4199" i="1" s="1"/>
  <c r="Z4200" i="1"/>
  <c r="AA4200" i="1" s="1"/>
  <c r="Z4201" i="1"/>
  <c r="AA4201" i="1" s="1"/>
  <c r="Z4202" i="1"/>
  <c r="AA4202" i="1" s="1"/>
  <c r="Z4203" i="1"/>
  <c r="AA4203" i="1" s="1"/>
  <c r="Z4204" i="1"/>
  <c r="AA4204" i="1" s="1"/>
  <c r="Z4205" i="1"/>
  <c r="AA4205" i="1" s="1"/>
  <c r="Z4206" i="1"/>
  <c r="AA4206" i="1" s="1"/>
  <c r="Z4207" i="1"/>
  <c r="AA4207" i="1" s="1"/>
  <c r="Z4208" i="1"/>
  <c r="AA4208" i="1" s="1"/>
  <c r="Z4209" i="1"/>
  <c r="AA4209" i="1" s="1"/>
  <c r="Z4210" i="1"/>
  <c r="AA4210" i="1" s="1"/>
  <c r="Z4211" i="1"/>
  <c r="AA4211" i="1" s="1"/>
  <c r="Z4212" i="1"/>
  <c r="AA4212" i="1" s="1"/>
  <c r="Z4213" i="1"/>
  <c r="AA4213" i="1" s="1"/>
  <c r="Z4214" i="1"/>
  <c r="AA4214" i="1" s="1"/>
  <c r="Z4215" i="1"/>
  <c r="AA4215" i="1" s="1"/>
  <c r="Z4216" i="1"/>
  <c r="AA4216" i="1" s="1"/>
  <c r="Z4217" i="1"/>
  <c r="AA4217" i="1" s="1"/>
  <c r="Z4218" i="1"/>
  <c r="AA4218" i="1" s="1"/>
  <c r="Z4219" i="1"/>
  <c r="AA4219" i="1" s="1"/>
  <c r="Z4220" i="1"/>
  <c r="AA4220" i="1" s="1"/>
  <c r="Z4221" i="1"/>
  <c r="AA4221" i="1" s="1"/>
  <c r="Z4222" i="1"/>
  <c r="AA4222" i="1" s="1"/>
  <c r="Z4223" i="1"/>
  <c r="AA4223" i="1" s="1"/>
  <c r="Z4224" i="1"/>
  <c r="AA4224" i="1" s="1"/>
  <c r="Z4225" i="1"/>
  <c r="AA4225" i="1" s="1"/>
  <c r="Z4226" i="1"/>
  <c r="AA4226" i="1" s="1"/>
  <c r="Z4227" i="1"/>
  <c r="AA4227" i="1" s="1"/>
  <c r="Z4228" i="1"/>
  <c r="AA4228" i="1" s="1"/>
  <c r="Z4229" i="1"/>
  <c r="AA4229" i="1" s="1"/>
  <c r="Z4230" i="1"/>
  <c r="AA4230" i="1" s="1"/>
  <c r="Z4231" i="1"/>
  <c r="AA4231" i="1" s="1"/>
  <c r="Z4232" i="1"/>
  <c r="AA4232" i="1" s="1"/>
  <c r="Z4233" i="1"/>
  <c r="AA4233" i="1" s="1"/>
  <c r="Z4234" i="1"/>
  <c r="AA4234" i="1" s="1"/>
  <c r="Z4235" i="1"/>
  <c r="AA4235" i="1" s="1"/>
  <c r="Z4236" i="1"/>
  <c r="AA4236" i="1" s="1"/>
  <c r="Z4237" i="1"/>
  <c r="AA4237" i="1" s="1"/>
  <c r="Z4238" i="1"/>
  <c r="AA4238" i="1" s="1"/>
  <c r="Z4239" i="1"/>
  <c r="AA4239" i="1" s="1"/>
  <c r="Z4240" i="1"/>
  <c r="AA4240" i="1" s="1"/>
  <c r="Z4241" i="1"/>
  <c r="AA4241" i="1" s="1"/>
  <c r="Z4242" i="1"/>
  <c r="AA4242" i="1" s="1"/>
  <c r="Z4243" i="1"/>
  <c r="AA4243" i="1" s="1"/>
  <c r="Z4244" i="1"/>
  <c r="AA4244" i="1" s="1"/>
  <c r="Z4245" i="1"/>
  <c r="AA4245" i="1" s="1"/>
  <c r="Z4246" i="1"/>
  <c r="AA4246" i="1" s="1"/>
  <c r="Z4247" i="1"/>
  <c r="AA4247" i="1" s="1"/>
  <c r="Z4248" i="1"/>
  <c r="AA4248" i="1" s="1"/>
  <c r="Z4249" i="1"/>
  <c r="AA4249" i="1" s="1"/>
  <c r="Z4250" i="1"/>
  <c r="AA4250" i="1" s="1"/>
  <c r="Z4251" i="1"/>
  <c r="AA4251" i="1" s="1"/>
  <c r="Z4252" i="1"/>
  <c r="AA4252" i="1" s="1"/>
  <c r="Z4253" i="1"/>
  <c r="AA4253" i="1" s="1"/>
  <c r="Z4254" i="1"/>
  <c r="AA4254" i="1" s="1"/>
  <c r="Z4255" i="1"/>
  <c r="AA4255" i="1" s="1"/>
  <c r="Z4256" i="1"/>
  <c r="AA4256" i="1" s="1"/>
  <c r="Z4257" i="1"/>
  <c r="AA4257" i="1" s="1"/>
  <c r="Z4258" i="1"/>
  <c r="AA4258" i="1" s="1"/>
  <c r="Z4259" i="1"/>
  <c r="AA4259" i="1" s="1"/>
  <c r="Z4260" i="1"/>
  <c r="AA4260" i="1" s="1"/>
  <c r="Z4261" i="1"/>
  <c r="AA4261" i="1" s="1"/>
  <c r="Z4262" i="1"/>
  <c r="AA4262" i="1" s="1"/>
  <c r="Z4263" i="1"/>
  <c r="AA4263" i="1" s="1"/>
  <c r="Z4264" i="1"/>
  <c r="AA4264" i="1" s="1"/>
  <c r="Z4265" i="1"/>
  <c r="AA4265" i="1" s="1"/>
  <c r="Z4266" i="1"/>
  <c r="AA4266" i="1" s="1"/>
  <c r="Z4267" i="1"/>
  <c r="AA4267" i="1" s="1"/>
  <c r="Z4268" i="1"/>
  <c r="AA4268" i="1" s="1"/>
  <c r="Z4269" i="1"/>
  <c r="AA4269" i="1" s="1"/>
  <c r="Z4270" i="1"/>
  <c r="AA4270" i="1" s="1"/>
  <c r="Z4271" i="1"/>
  <c r="AA4271" i="1" s="1"/>
  <c r="Z4272" i="1"/>
  <c r="AA4272" i="1" s="1"/>
  <c r="Z4273" i="1"/>
  <c r="AA4273" i="1" s="1"/>
  <c r="Z4274" i="1"/>
  <c r="AA4274" i="1" s="1"/>
  <c r="Z4275" i="1"/>
  <c r="AA4275" i="1" s="1"/>
  <c r="Z4276" i="1"/>
  <c r="AA4276" i="1" s="1"/>
  <c r="Z4277" i="1"/>
  <c r="AA4277" i="1" s="1"/>
  <c r="Z4278" i="1"/>
  <c r="AA4278" i="1" s="1"/>
  <c r="Z4279" i="1"/>
  <c r="AA4279" i="1" s="1"/>
  <c r="Z4280" i="1"/>
  <c r="AA4280" i="1" s="1"/>
  <c r="Z4281" i="1"/>
  <c r="AA4281" i="1" s="1"/>
  <c r="Z4282" i="1"/>
  <c r="AA4282" i="1" s="1"/>
  <c r="Z4283" i="1"/>
  <c r="AA4283" i="1" s="1"/>
  <c r="Z4284" i="1"/>
  <c r="AA4284" i="1" s="1"/>
  <c r="Z4285" i="1"/>
  <c r="AA4285" i="1" s="1"/>
  <c r="Z4286" i="1"/>
  <c r="AA4286" i="1" s="1"/>
  <c r="Z4287" i="1"/>
  <c r="AA4287" i="1" s="1"/>
  <c r="Z4288" i="1"/>
  <c r="AA4288" i="1" s="1"/>
  <c r="Z4289" i="1"/>
  <c r="AA4289" i="1" s="1"/>
  <c r="Z4290" i="1"/>
  <c r="AA4290" i="1" s="1"/>
  <c r="Z4291" i="1"/>
  <c r="AA4291" i="1" s="1"/>
  <c r="Z4292" i="1"/>
  <c r="AA4292" i="1" s="1"/>
  <c r="Z4293" i="1"/>
  <c r="AA4293" i="1" s="1"/>
  <c r="Z4294" i="1"/>
  <c r="AA4294" i="1" s="1"/>
  <c r="Z4295" i="1"/>
  <c r="AA4295" i="1" s="1"/>
  <c r="Z4296" i="1"/>
  <c r="AA4296" i="1" s="1"/>
  <c r="Z4297" i="1"/>
  <c r="AA4297" i="1" s="1"/>
  <c r="Z4298" i="1"/>
  <c r="AA4298" i="1" s="1"/>
  <c r="Z4299" i="1"/>
  <c r="AA4299" i="1" s="1"/>
  <c r="Z4300" i="1"/>
  <c r="AA4300" i="1" s="1"/>
  <c r="Z4301" i="1"/>
  <c r="AA4301" i="1" s="1"/>
  <c r="Z4302" i="1"/>
  <c r="AA4302" i="1" s="1"/>
  <c r="Z4303" i="1"/>
  <c r="AA4303" i="1" s="1"/>
  <c r="Z4304" i="1"/>
  <c r="AA4304" i="1" s="1"/>
  <c r="Z4305" i="1"/>
  <c r="AA4305" i="1" s="1"/>
  <c r="Z4306" i="1"/>
  <c r="AA4306" i="1" s="1"/>
  <c r="Z4307" i="1"/>
  <c r="AA4307" i="1" s="1"/>
  <c r="Z4308" i="1"/>
  <c r="AA4308" i="1" s="1"/>
  <c r="Z4309" i="1"/>
  <c r="AA4309" i="1" s="1"/>
  <c r="Z4310" i="1"/>
  <c r="AA4310" i="1" s="1"/>
  <c r="Z4311" i="1"/>
  <c r="AA4311" i="1" s="1"/>
  <c r="Z4312" i="1"/>
  <c r="AA4312" i="1" s="1"/>
  <c r="Z4313" i="1"/>
  <c r="AA4313" i="1" s="1"/>
  <c r="Z4314" i="1"/>
  <c r="AA4314" i="1" s="1"/>
  <c r="Z4315" i="1"/>
  <c r="AA4315" i="1" s="1"/>
  <c r="Z4316" i="1"/>
  <c r="AA4316" i="1" s="1"/>
  <c r="Z4317" i="1"/>
  <c r="AA4317" i="1" s="1"/>
  <c r="Z4318" i="1"/>
  <c r="AA4318" i="1" s="1"/>
  <c r="Z4319" i="1"/>
  <c r="AA4319" i="1" s="1"/>
  <c r="Z4320" i="1"/>
  <c r="AA4320" i="1" s="1"/>
  <c r="Z4321" i="1"/>
  <c r="AA4321" i="1" s="1"/>
  <c r="Z4322" i="1"/>
  <c r="AA4322" i="1" s="1"/>
  <c r="Z4323" i="1"/>
  <c r="AA4323" i="1" s="1"/>
  <c r="Z4324" i="1"/>
  <c r="AA4324" i="1" s="1"/>
  <c r="Z4325" i="1"/>
  <c r="AA4325" i="1" s="1"/>
  <c r="Z4326" i="1"/>
  <c r="AA4326" i="1" s="1"/>
  <c r="Z4327" i="1"/>
  <c r="AA4327" i="1" s="1"/>
  <c r="Z4328" i="1"/>
  <c r="AA4328" i="1" s="1"/>
  <c r="Z4329" i="1"/>
  <c r="AA4329" i="1" s="1"/>
  <c r="Z4330" i="1"/>
  <c r="AA4330" i="1" s="1"/>
  <c r="Z4331" i="1"/>
  <c r="AA4331" i="1" s="1"/>
  <c r="Z4332" i="1"/>
  <c r="AA4332" i="1" s="1"/>
  <c r="Z4333" i="1"/>
  <c r="AA4333" i="1" s="1"/>
  <c r="Z4334" i="1"/>
  <c r="AA4334" i="1" s="1"/>
  <c r="Z4335" i="1"/>
  <c r="AA4335" i="1" s="1"/>
  <c r="Z4336" i="1"/>
  <c r="AA4336" i="1" s="1"/>
  <c r="Z4337" i="1"/>
  <c r="AA4337" i="1" s="1"/>
  <c r="Z4338" i="1"/>
  <c r="AA4338" i="1" s="1"/>
  <c r="Z4339" i="1"/>
  <c r="AA4339" i="1" s="1"/>
  <c r="Z4340" i="1"/>
  <c r="AA4340" i="1" s="1"/>
  <c r="Z4341" i="1"/>
  <c r="AA4341" i="1" s="1"/>
  <c r="Z4342" i="1"/>
  <c r="AA4342" i="1" s="1"/>
  <c r="Z4343" i="1"/>
  <c r="AA4343" i="1" s="1"/>
  <c r="Z4344" i="1"/>
  <c r="AA4344" i="1" s="1"/>
  <c r="Z4345" i="1"/>
  <c r="AA4345" i="1" s="1"/>
  <c r="Z4346" i="1"/>
  <c r="AA4346" i="1" s="1"/>
  <c r="Z4347" i="1"/>
  <c r="AA4347" i="1" s="1"/>
  <c r="Z4348" i="1"/>
  <c r="AA4348" i="1" s="1"/>
  <c r="Z4349" i="1"/>
  <c r="AA4349" i="1" s="1"/>
  <c r="Z4350" i="1"/>
  <c r="AA4350" i="1" s="1"/>
  <c r="Z4351" i="1"/>
  <c r="AA4351" i="1" s="1"/>
  <c r="Z4352" i="1"/>
  <c r="AA4352" i="1" s="1"/>
  <c r="Z4353" i="1"/>
  <c r="AA4353" i="1" s="1"/>
  <c r="Z4354" i="1"/>
  <c r="AA4354" i="1" s="1"/>
  <c r="Z4355" i="1"/>
  <c r="AA4355" i="1" s="1"/>
  <c r="Z4356" i="1"/>
  <c r="AA4356" i="1" s="1"/>
  <c r="Z4357" i="1"/>
  <c r="AA4357" i="1" s="1"/>
  <c r="Z4358" i="1"/>
  <c r="AA4358" i="1" s="1"/>
  <c r="Z4359" i="1"/>
  <c r="AA4359" i="1" s="1"/>
  <c r="Z4360" i="1"/>
  <c r="AA4360" i="1" s="1"/>
  <c r="Z4361" i="1"/>
  <c r="AA4361" i="1" s="1"/>
  <c r="Z4362" i="1"/>
  <c r="AA4362" i="1" s="1"/>
  <c r="Z4363" i="1"/>
  <c r="AA4363" i="1" s="1"/>
  <c r="Z4364" i="1"/>
  <c r="AA4364" i="1" s="1"/>
  <c r="Z4365" i="1"/>
  <c r="AA4365" i="1" s="1"/>
  <c r="Z4366" i="1"/>
  <c r="AA4366" i="1" s="1"/>
  <c r="Z4367" i="1"/>
  <c r="AA4367" i="1" s="1"/>
  <c r="Z4368" i="1"/>
  <c r="AA4368" i="1" s="1"/>
  <c r="Z4369" i="1"/>
  <c r="AA4369" i="1" s="1"/>
  <c r="Z4370" i="1"/>
  <c r="AA4370" i="1" s="1"/>
  <c r="Z4371" i="1"/>
  <c r="AA4371" i="1" s="1"/>
  <c r="Z4372" i="1"/>
  <c r="AA4372" i="1" s="1"/>
  <c r="Z4373" i="1"/>
  <c r="AA4373" i="1" s="1"/>
  <c r="Z4374" i="1"/>
  <c r="AA4374" i="1" s="1"/>
  <c r="Z4375" i="1"/>
  <c r="AA4375" i="1" s="1"/>
  <c r="Z4376" i="1"/>
  <c r="AA4376" i="1" s="1"/>
  <c r="Z4377" i="1"/>
  <c r="AA4377" i="1" s="1"/>
  <c r="Z4378" i="1"/>
  <c r="AA4378" i="1" s="1"/>
  <c r="Z4379" i="1"/>
  <c r="AA4379" i="1" s="1"/>
  <c r="Z4380" i="1"/>
  <c r="AA4380" i="1" s="1"/>
  <c r="Z4381" i="1"/>
  <c r="AA4381" i="1" s="1"/>
  <c r="Z4382" i="1"/>
  <c r="AA4382" i="1" s="1"/>
  <c r="Z4383" i="1"/>
  <c r="AA4383" i="1" s="1"/>
  <c r="Z4384" i="1"/>
  <c r="AA4384" i="1" s="1"/>
  <c r="Z4385" i="1"/>
  <c r="AA4385" i="1" s="1"/>
  <c r="Z4386" i="1"/>
  <c r="AA4386" i="1" s="1"/>
  <c r="Z4387" i="1"/>
  <c r="AA4387" i="1" s="1"/>
  <c r="Z4388" i="1"/>
  <c r="AA4388" i="1" s="1"/>
  <c r="Z4389" i="1"/>
  <c r="AA4389" i="1" s="1"/>
  <c r="Z4390" i="1"/>
  <c r="AA4390" i="1" s="1"/>
  <c r="Z4391" i="1"/>
  <c r="AA4391" i="1" s="1"/>
  <c r="Z4392" i="1"/>
  <c r="AA4392" i="1" s="1"/>
  <c r="Z4393" i="1"/>
  <c r="AA4393" i="1" s="1"/>
  <c r="Z4394" i="1"/>
  <c r="AA4394" i="1" s="1"/>
  <c r="Z4395" i="1"/>
  <c r="AA4395" i="1" s="1"/>
  <c r="Z4396" i="1"/>
  <c r="AA4396" i="1" s="1"/>
  <c r="Z4397" i="1"/>
  <c r="AA4397" i="1" s="1"/>
  <c r="Z4398" i="1"/>
  <c r="AA4398" i="1" s="1"/>
  <c r="Z4399" i="1"/>
  <c r="AA4399" i="1" s="1"/>
  <c r="Z4400" i="1"/>
  <c r="AA4400" i="1" s="1"/>
  <c r="Z4401" i="1"/>
  <c r="AA4401" i="1" s="1"/>
  <c r="Z4402" i="1"/>
  <c r="AA4402" i="1" s="1"/>
  <c r="Z4403" i="1"/>
  <c r="AA4403" i="1" s="1"/>
  <c r="Z4404" i="1"/>
  <c r="AA4404" i="1" s="1"/>
  <c r="Z4405" i="1"/>
  <c r="AA4405" i="1" s="1"/>
  <c r="Z4406" i="1"/>
  <c r="AA4406" i="1" s="1"/>
  <c r="Z4407" i="1"/>
  <c r="AA4407" i="1" s="1"/>
  <c r="Z4408" i="1"/>
  <c r="AA4408" i="1" s="1"/>
  <c r="Z4409" i="1"/>
  <c r="AA4409" i="1" s="1"/>
  <c r="Z4410" i="1"/>
  <c r="AA4410" i="1" s="1"/>
  <c r="Z4411" i="1"/>
  <c r="AA4411" i="1" s="1"/>
  <c r="Z4412" i="1"/>
  <c r="AA4412" i="1" s="1"/>
  <c r="Z4413" i="1"/>
  <c r="AA4413" i="1" s="1"/>
  <c r="Z4414" i="1"/>
  <c r="AA4414" i="1" s="1"/>
  <c r="Z4415" i="1"/>
  <c r="AA4415" i="1" s="1"/>
  <c r="Z4416" i="1"/>
  <c r="AA4416" i="1" s="1"/>
  <c r="Z4417" i="1"/>
  <c r="AA4417" i="1" s="1"/>
  <c r="Z4418" i="1"/>
  <c r="AA4418" i="1" s="1"/>
  <c r="Z4419" i="1"/>
  <c r="AA4419" i="1" s="1"/>
  <c r="Z4420" i="1"/>
  <c r="AA4420" i="1" s="1"/>
  <c r="Z4421" i="1"/>
  <c r="AA4421" i="1" s="1"/>
  <c r="Z4422" i="1"/>
  <c r="AA4422" i="1" s="1"/>
  <c r="Z4423" i="1"/>
  <c r="AA4423" i="1" s="1"/>
  <c r="Z4424" i="1"/>
  <c r="AA4424" i="1" s="1"/>
  <c r="Z4425" i="1"/>
  <c r="AA4425" i="1" s="1"/>
  <c r="Z4426" i="1"/>
  <c r="AA4426" i="1" s="1"/>
  <c r="Z4427" i="1"/>
  <c r="AA4427" i="1" s="1"/>
  <c r="Z4428" i="1"/>
  <c r="AA4428" i="1" s="1"/>
  <c r="Z4429" i="1"/>
  <c r="AA4429" i="1" s="1"/>
  <c r="Z4430" i="1"/>
  <c r="AA4430" i="1" s="1"/>
  <c r="Z4431" i="1"/>
  <c r="AA4431" i="1" s="1"/>
  <c r="Z4432" i="1"/>
  <c r="AA4432" i="1" s="1"/>
  <c r="Z4433" i="1"/>
  <c r="AA4433" i="1" s="1"/>
  <c r="Z4434" i="1"/>
  <c r="AA4434" i="1" s="1"/>
  <c r="Z4435" i="1"/>
  <c r="AA4435" i="1" s="1"/>
  <c r="Z4436" i="1"/>
  <c r="AA4436" i="1" s="1"/>
  <c r="Z4437" i="1"/>
  <c r="AA4437" i="1" s="1"/>
  <c r="Z4438" i="1"/>
  <c r="AA4438" i="1" s="1"/>
  <c r="Z4439" i="1"/>
  <c r="AA4439" i="1" s="1"/>
  <c r="Z4440" i="1"/>
  <c r="AA4440" i="1" s="1"/>
  <c r="Z4441" i="1"/>
  <c r="AA4441" i="1" s="1"/>
  <c r="Z4442" i="1"/>
  <c r="AA4442" i="1" s="1"/>
  <c r="Z4443" i="1"/>
  <c r="AA4443" i="1" s="1"/>
  <c r="Z4444" i="1"/>
  <c r="AA4444" i="1" s="1"/>
  <c r="Z4445" i="1"/>
  <c r="AA4445" i="1" s="1"/>
  <c r="Z4446" i="1"/>
  <c r="AA4446" i="1" s="1"/>
  <c r="Z4447" i="1"/>
  <c r="AA4447" i="1" s="1"/>
  <c r="Z4448" i="1"/>
  <c r="AA4448" i="1" s="1"/>
  <c r="Z4449" i="1"/>
  <c r="AA4449" i="1" s="1"/>
  <c r="Z4450" i="1"/>
  <c r="AA4450" i="1" s="1"/>
  <c r="Z4451" i="1"/>
  <c r="AA4451" i="1" s="1"/>
  <c r="Z4452" i="1"/>
  <c r="AA4452" i="1" s="1"/>
  <c r="Z4453" i="1"/>
  <c r="AA4453" i="1" s="1"/>
  <c r="Z4454" i="1"/>
  <c r="AA4454" i="1" s="1"/>
  <c r="Z4455" i="1"/>
  <c r="AA4455" i="1" s="1"/>
  <c r="Z4456" i="1"/>
  <c r="AA4456" i="1" s="1"/>
  <c r="Z4457" i="1"/>
  <c r="AA4457" i="1" s="1"/>
  <c r="Z4458" i="1"/>
  <c r="AA4458" i="1" s="1"/>
  <c r="Z4459" i="1"/>
  <c r="AA4459" i="1" s="1"/>
  <c r="Z4460" i="1"/>
  <c r="AA4460" i="1" s="1"/>
  <c r="Z4461" i="1"/>
  <c r="AA4461" i="1" s="1"/>
  <c r="Z4462" i="1"/>
  <c r="AA4462" i="1" s="1"/>
  <c r="Z4463" i="1"/>
  <c r="AA4463" i="1" s="1"/>
  <c r="Z4464" i="1"/>
  <c r="AA4464" i="1" s="1"/>
  <c r="Z4465" i="1"/>
  <c r="AA4465" i="1" s="1"/>
  <c r="Z4466" i="1"/>
  <c r="AA4466" i="1" s="1"/>
  <c r="Z4467" i="1"/>
  <c r="AA4467" i="1" s="1"/>
  <c r="Z4468" i="1"/>
  <c r="AA4468" i="1" s="1"/>
  <c r="Z4469" i="1"/>
  <c r="AA4469" i="1" s="1"/>
  <c r="Z4470" i="1"/>
  <c r="AA4470" i="1" s="1"/>
  <c r="Z4471" i="1"/>
  <c r="AA4471" i="1" s="1"/>
  <c r="Z4472" i="1"/>
  <c r="AA4472" i="1" s="1"/>
  <c r="Z4473" i="1"/>
  <c r="AA4473" i="1" s="1"/>
  <c r="Z4474" i="1"/>
  <c r="AA4474" i="1" s="1"/>
  <c r="Z4475" i="1"/>
  <c r="AA4475" i="1" s="1"/>
  <c r="Z4476" i="1"/>
  <c r="AA4476" i="1" s="1"/>
  <c r="Z4477" i="1"/>
  <c r="AA4477" i="1" s="1"/>
  <c r="Z4478" i="1"/>
  <c r="AA4478" i="1" s="1"/>
  <c r="Z4479" i="1"/>
  <c r="AA4479" i="1" s="1"/>
  <c r="Z4480" i="1"/>
  <c r="AA4480" i="1" s="1"/>
  <c r="Z4481" i="1"/>
  <c r="AA4481" i="1" s="1"/>
  <c r="Z4482" i="1"/>
  <c r="AA4482" i="1" s="1"/>
  <c r="Z4483" i="1"/>
  <c r="AA4483" i="1" s="1"/>
  <c r="Z4484" i="1"/>
  <c r="AA4484" i="1" s="1"/>
  <c r="Z4485" i="1"/>
  <c r="AA4485" i="1" s="1"/>
  <c r="Z4486" i="1"/>
  <c r="AA4486" i="1" s="1"/>
  <c r="Z4487" i="1"/>
  <c r="AA4487" i="1" s="1"/>
  <c r="Z4488" i="1"/>
  <c r="AA4488" i="1" s="1"/>
  <c r="Z4489" i="1"/>
  <c r="AA4489" i="1" s="1"/>
  <c r="Z4490" i="1"/>
  <c r="AA4490" i="1" s="1"/>
  <c r="Z4491" i="1"/>
  <c r="AA4491" i="1" s="1"/>
  <c r="Z4492" i="1"/>
  <c r="AA4492" i="1" s="1"/>
  <c r="Z4493" i="1"/>
  <c r="AA4493" i="1" s="1"/>
  <c r="Z4494" i="1"/>
  <c r="AA4494" i="1" s="1"/>
  <c r="Z4495" i="1"/>
  <c r="AA4495" i="1" s="1"/>
  <c r="Z4496" i="1"/>
  <c r="AA4496" i="1" s="1"/>
  <c r="Z4497" i="1"/>
  <c r="AA4497" i="1" s="1"/>
  <c r="Z4498" i="1"/>
  <c r="AA4498" i="1" s="1"/>
  <c r="Z4499" i="1"/>
  <c r="AA4499" i="1" s="1"/>
  <c r="Z4500" i="1"/>
  <c r="AA4500" i="1" s="1"/>
  <c r="Z4501" i="1"/>
  <c r="AA4501" i="1" s="1"/>
  <c r="Z4502" i="1"/>
  <c r="AA4502" i="1" s="1"/>
  <c r="Z4503" i="1"/>
  <c r="AA4503" i="1" s="1"/>
  <c r="Z4504" i="1"/>
  <c r="AA4504" i="1" s="1"/>
  <c r="Z4505" i="1"/>
  <c r="AA4505" i="1" s="1"/>
  <c r="Z4506" i="1"/>
  <c r="AA4506" i="1" s="1"/>
  <c r="Z4507" i="1"/>
  <c r="AA4507" i="1" s="1"/>
  <c r="Z4508" i="1"/>
  <c r="AA4508" i="1" s="1"/>
  <c r="Z4509" i="1"/>
  <c r="AA4509" i="1" s="1"/>
  <c r="Z4510" i="1"/>
  <c r="AA4510" i="1" s="1"/>
  <c r="Z4511" i="1"/>
  <c r="AA4511" i="1" s="1"/>
  <c r="Z4512" i="1"/>
  <c r="AA4512" i="1" s="1"/>
  <c r="Z4513" i="1"/>
  <c r="AA4513" i="1" s="1"/>
  <c r="Z4514" i="1"/>
  <c r="AA4514" i="1" s="1"/>
  <c r="Z4515" i="1"/>
  <c r="AA4515" i="1" s="1"/>
  <c r="Z4516" i="1"/>
  <c r="AA4516" i="1" s="1"/>
  <c r="Z4517" i="1"/>
  <c r="AA4517" i="1" s="1"/>
  <c r="Z4518" i="1"/>
  <c r="AA4518" i="1" s="1"/>
  <c r="Z4519" i="1"/>
  <c r="AA4519" i="1" s="1"/>
  <c r="Z4520" i="1"/>
  <c r="AA4520" i="1" s="1"/>
  <c r="Z4521" i="1"/>
  <c r="AA4521" i="1" s="1"/>
  <c r="Z4522" i="1"/>
  <c r="AA4522" i="1" s="1"/>
  <c r="Z4523" i="1"/>
  <c r="AA4523" i="1" s="1"/>
  <c r="Z4524" i="1"/>
  <c r="AA4524" i="1" s="1"/>
  <c r="Z4525" i="1"/>
  <c r="AA4525" i="1" s="1"/>
  <c r="Z4526" i="1"/>
  <c r="AA4526" i="1" s="1"/>
  <c r="Z4527" i="1"/>
  <c r="AA4527" i="1" s="1"/>
  <c r="Z4528" i="1"/>
  <c r="AA4528" i="1" s="1"/>
  <c r="Z4529" i="1"/>
  <c r="AA4529" i="1" s="1"/>
  <c r="Z4530" i="1"/>
  <c r="AA4530" i="1" s="1"/>
  <c r="Z4531" i="1"/>
  <c r="AA4531" i="1" s="1"/>
  <c r="Z4532" i="1"/>
  <c r="AA4532" i="1" s="1"/>
  <c r="Z4533" i="1"/>
  <c r="AA4533" i="1" s="1"/>
  <c r="Z4534" i="1"/>
  <c r="AA4534" i="1" s="1"/>
  <c r="Z4535" i="1"/>
  <c r="AA4535" i="1" s="1"/>
  <c r="Z4536" i="1"/>
  <c r="AA4536" i="1" s="1"/>
  <c r="Z4537" i="1"/>
  <c r="AA4537" i="1" s="1"/>
  <c r="Z4538" i="1"/>
  <c r="AA4538" i="1" s="1"/>
  <c r="Z4539" i="1"/>
  <c r="AA4539" i="1" s="1"/>
  <c r="Z4540" i="1"/>
  <c r="AA4540" i="1" s="1"/>
  <c r="Z4541" i="1"/>
  <c r="AA4541" i="1" s="1"/>
  <c r="Z4542" i="1"/>
  <c r="AA4542" i="1" s="1"/>
  <c r="Z4543" i="1"/>
  <c r="AA4543" i="1" s="1"/>
  <c r="Z4544" i="1"/>
  <c r="AA4544" i="1" s="1"/>
  <c r="Z4545" i="1"/>
  <c r="AA4545" i="1" s="1"/>
  <c r="Z4546" i="1"/>
  <c r="AA4546" i="1" s="1"/>
  <c r="Z4547" i="1"/>
  <c r="AA4547" i="1" s="1"/>
  <c r="Z4548" i="1"/>
  <c r="AA4548" i="1" s="1"/>
  <c r="Z4549" i="1"/>
  <c r="AA4549" i="1" s="1"/>
  <c r="Z4550" i="1"/>
  <c r="AA4550" i="1" s="1"/>
  <c r="Z4551" i="1"/>
  <c r="AA4551" i="1" s="1"/>
  <c r="Z4552" i="1"/>
  <c r="AA4552" i="1" s="1"/>
  <c r="Z4553" i="1"/>
  <c r="AA4553" i="1" s="1"/>
  <c r="Z4554" i="1"/>
  <c r="AA4554" i="1" s="1"/>
  <c r="Z4555" i="1"/>
  <c r="AA4555" i="1" s="1"/>
  <c r="Z4556" i="1"/>
  <c r="AA4556" i="1" s="1"/>
  <c r="Z4557" i="1"/>
  <c r="AA4557" i="1" s="1"/>
  <c r="Z4558" i="1"/>
  <c r="AA4558" i="1" s="1"/>
  <c r="Z4559" i="1"/>
  <c r="AA4559" i="1" s="1"/>
  <c r="Z4560" i="1"/>
  <c r="AA4560" i="1" s="1"/>
  <c r="Z4561" i="1"/>
  <c r="AA4561" i="1" s="1"/>
  <c r="Z4562" i="1"/>
  <c r="AA4562" i="1" s="1"/>
  <c r="Z4563" i="1"/>
  <c r="AA4563" i="1" s="1"/>
  <c r="Z4564" i="1"/>
  <c r="AA4564" i="1" s="1"/>
  <c r="Z4565" i="1"/>
  <c r="AA4565" i="1" s="1"/>
  <c r="Z4566" i="1"/>
  <c r="AA4566" i="1" s="1"/>
  <c r="Z4567" i="1"/>
  <c r="AA4567" i="1" s="1"/>
  <c r="Z4568" i="1"/>
  <c r="AA4568" i="1" s="1"/>
  <c r="Z4569" i="1"/>
  <c r="AA4569" i="1" s="1"/>
  <c r="Z4570" i="1"/>
  <c r="AA4570" i="1" s="1"/>
  <c r="Z4571" i="1"/>
  <c r="AA4571" i="1" s="1"/>
  <c r="Z4572" i="1"/>
  <c r="AA4572" i="1" s="1"/>
  <c r="Z4573" i="1"/>
  <c r="AA4573" i="1" s="1"/>
  <c r="Z4574" i="1"/>
  <c r="AA4574" i="1" s="1"/>
  <c r="Z4575" i="1"/>
  <c r="AA4575" i="1" s="1"/>
  <c r="Z4576" i="1"/>
  <c r="AA4576" i="1" s="1"/>
  <c r="Z4577" i="1"/>
  <c r="AA4577" i="1" s="1"/>
  <c r="Z4578" i="1"/>
  <c r="AA4578" i="1" s="1"/>
  <c r="Z4579" i="1"/>
  <c r="AA4579" i="1" s="1"/>
  <c r="Z4580" i="1"/>
  <c r="AA4580" i="1" s="1"/>
  <c r="Z4581" i="1"/>
  <c r="AA4581" i="1" s="1"/>
  <c r="Z4582" i="1"/>
  <c r="AA4582" i="1" s="1"/>
  <c r="Z4583" i="1"/>
  <c r="AA4583" i="1" s="1"/>
  <c r="Z4584" i="1"/>
  <c r="AA4584" i="1" s="1"/>
  <c r="Z4585" i="1"/>
  <c r="AA4585" i="1" s="1"/>
  <c r="Z4586" i="1"/>
  <c r="AA4586" i="1" s="1"/>
  <c r="Z4587" i="1"/>
  <c r="AA4587" i="1" s="1"/>
  <c r="Z4588" i="1"/>
  <c r="Z4589" i="1"/>
  <c r="AA4589" i="1" s="1"/>
  <c r="Z4590" i="1"/>
  <c r="AA4590" i="1" s="1"/>
  <c r="Z4591" i="1"/>
  <c r="AA4591" i="1" s="1"/>
  <c r="Z4592" i="1"/>
  <c r="AA4592" i="1" s="1"/>
  <c r="Z4593" i="1"/>
  <c r="AA4593" i="1" s="1"/>
  <c r="Z4594" i="1"/>
  <c r="AA4594" i="1" s="1"/>
  <c r="Z4595" i="1"/>
  <c r="AA4595" i="1" s="1"/>
  <c r="Z4596" i="1"/>
  <c r="AA4596" i="1" s="1"/>
  <c r="Z4597" i="1"/>
  <c r="AA4597" i="1" s="1"/>
  <c r="Z4598" i="1"/>
  <c r="AA4598" i="1" s="1"/>
  <c r="Z4599" i="1"/>
  <c r="AA4599" i="1" s="1"/>
  <c r="Z4600" i="1"/>
  <c r="AA4600" i="1" s="1"/>
  <c r="Z4601" i="1"/>
  <c r="AA4601" i="1" s="1"/>
  <c r="Z4602" i="1"/>
  <c r="AA4602" i="1" s="1"/>
  <c r="Z4603" i="1"/>
  <c r="AA4603" i="1" s="1"/>
  <c r="Z4604" i="1"/>
  <c r="AA4604" i="1" s="1"/>
  <c r="Z4605" i="1"/>
  <c r="AA4605" i="1" s="1"/>
  <c r="Z4606" i="1"/>
  <c r="AA4606" i="1" s="1"/>
  <c r="Z4607" i="1"/>
  <c r="AA4607" i="1" s="1"/>
  <c r="Z4608" i="1"/>
  <c r="AA4608" i="1" s="1"/>
  <c r="Z4609" i="1"/>
  <c r="AA4609" i="1" s="1"/>
  <c r="Z4610" i="1"/>
  <c r="AA4610" i="1" s="1"/>
  <c r="Z4611" i="1"/>
  <c r="AA4611" i="1" s="1"/>
  <c r="Z4612" i="1"/>
  <c r="AA4612" i="1" s="1"/>
  <c r="Z4613" i="1"/>
  <c r="AA4613" i="1" s="1"/>
  <c r="Z4614" i="1"/>
  <c r="AA4614" i="1" s="1"/>
  <c r="Z4615" i="1"/>
  <c r="AA4615" i="1" s="1"/>
  <c r="Z4616" i="1"/>
  <c r="AA4616" i="1" s="1"/>
  <c r="Z4617" i="1"/>
  <c r="AA4617" i="1" s="1"/>
  <c r="Z4618" i="1"/>
  <c r="AA4618" i="1" s="1"/>
  <c r="Z4619" i="1"/>
  <c r="AA4619" i="1" s="1"/>
  <c r="Z4620" i="1"/>
  <c r="AA4620" i="1" s="1"/>
  <c r="Z4621" i="1"/>
  <c r="AA4621" i="1" s="1"/>
  <c r="Z4622" i="1"/>
  <c r="AA4622" i="1" s="1"/>
  <c r="Z4623" i="1"/>
  <c r="AA4623" i="1" s="1"/>
  <c r="Z4624" i="1"/>
  <c r="AA4624" i="1" s="1"/>
  <c r="Z4625" i="1"/>
  <c r="AA4625" i="1" s="1"/>
  <c r="Z4626" i="1"/>
  <c r="AA4626" i="1" s="1"/>
  <c r="Z4627" i="1"/>
  <c r="AA4627" i="1" s="1"/>
  <c r="Z4628" i="1"/>
  <c r="AA4628" i="1" s="1"/>
  <c r="Z4629" i="1"/>
  <c r="AA4629" i="1" s="1"/>
  <c r="Z4630" i="1"/>
  <c r="AA4630" i="1" s="1"/>
  <c r="Z4631" i="1"/>
  <c r="AA4631" i="1" s="1"/>
  <c r="Z4632" i="1"/>
  <c r="AA4632" i="1" s="1"/>
  <c r="Z4633" i="1"/>
  <c r="AA4633" i="1" s="1"/>
  <c r="Z4634" i="1"/>
  <c r="AA4634" i="1" s="1"/>
  <c r="Z4635" i="1"/>
  <c r="AA4635" i="1" s="1"/>
  <c r="Z4636" i="1"/>
  <c r="AA4636" i="1" s="1"/>
  <c r="Z4637" i="1"/>
  <c r="AA4637" i="1" s="1"/>
  <c r="Z4638" i="1"/>
  <c r="AA4638" i="1" s="1"/>
  <c r="Z4639" i="1"/>
  <c r="AA4639" i="1" s="1"/>
  <c r="Z4640" i="1"/>
  <c r="AA4640" i="1" s="1"/>
  <c r="Z4641" i="1"/>
  <c r="AA4641" i="1" s="1"/>
  <c r="Z4642" i="1"/>
  <c r="AA4642" i="1" s="1"/>
  <c r="Z4643" i="1"/>
  <c r="AA4643" i="1" s="1"/>
  <c r="Z4644" i="1"/>
  <c r="AA4644" i="1" s="1"/>
  <c r="Z4645" i="1"/>
  <c r="AA4645" i="1" s="1"/>
  <c r="Z4646" i="1"/>
  <c r="AA4646" i="1" s="1"/>
  <c r="Z4647" i="1"/>
  <c r="AA4647" i="1" s="1"/>
  <c r="Z4648" i="1"/>
  <c r="AA4648" i="1" s="1"/>
  <c r="Z4649" i="1"/>
  <c r="AA4649" i="1" s="1"/>
  <c r="Z4650" i="1"/>
  <c r="AA4650" i="1" s="1"/>
  <c r="Z4651" i="1"/>
  <c r="AA4651" i="1" s="1"/>
  <c r="Z4652" i="1"/>
  <c r="AA4652" i="1" s="1"/>
  <c r="Z4653" i="1"/>
  <c r="AA4653" i="1" s="1"/>
  <c r="Z4654" i="1"/>
  <c r="AA4654" i="1" s="1"/>
  <c r="Z4655" i="1"/>
  <c r="AA4655" i="1" s="1"/>
  <c r="Z4656" i="1"/>
  <c r="AA4656" i="1" s="1"/>
  <c r="Z4657" i="1"/>
  <c r="AA4657" i="1" s="1"/>
  <c r="Z4658" i="1"/>
  <c r="AA4658" i="1" s="1"/>
  <c r="Z4659" i="1"/>
  <c r="AA4659" i="1" s="1"/>
  <c r="Z4660" i="1"/>
  <c r="AA4660" i="1" s="1"/>
  <c r="Z4661" i="1"/>
  <c r="AA4661" i="1" s="1"/>
  <c r="Z4662" i="1"/>
  <c r="AA4662" i="1" s="1"/>
  <c r="Z4663" i="1"/>
  <c r="AA4663" i="1" s="1"/>
  <c r="Z4664" i="1"/>
  <c r="AA4664" i="1" s="1"/>
  <c r="Z4665" i="1"/>
  <c r="AA4665" i="1" s="1"/>
  <c r="Z4666" i="1"/>
  <c r="AA4666" i="1" s="1"/>
  <c r="Z4667" i="1"/>
  <c r="AA4667" i="1" s="1"/>
  <c r="Z4668" i="1"/>
  <c r="AA4668" i="1" s="1"/>
  <c r="Z4669" i="1"/>
  <c r="AA4669" i="1" s="1"/>
  <c r="Z4670" i="1"/>
  <c r="AA4670" i="1" s="1"/>
  <c r="Z4671" i="1"/>
  <c r="AA4671" i="1" s="1"/>
  <c r="Z4672" i="1"/>
  <c r="AA4672" i="1" s="1"/>
  <c r="Z4673" i="1"/>
  <c r="AA4673" i="1" s="1"/>
  <c r="Z4674" i="1"/>
  <c r="AA4674" i="1" s="1"/>
  <c r="Z4675" i="1"/>
  <c r="AA4675" i="1" s="1"/>
  <c r="Z4676" i="1"/>
  <c r="AA4676" i="1" s="1"/>
  <c r="Z4677" i="1"/>
  <c r="AA4677" i="1" s="1"/>
  <c r="Z4678" i="1"/>
  <c r="AA4678" i="1" s="1"/>
  <c r="Z4679" i="1"/>
  <c r="AA4679" i="1" s="1"/>
  <c r="Z4680" i="1"/>
  <c r="AA4680" i="1" s="1"/>
  <c r="Z4681" i="1"/>
  <c r="AA4681" i="1" s="1"/>
  <c r="Z4682" i="1"/>
  <c r="AA4682" i="1" s="1"/>
  <c r="Z4683" i="1"/>
  <c r="AA4683" i="1" s="1"/>
  <c r="Z4684" i="1"/>
  <c r="AA4684" i="1" s="1"/>
  <c r="Z4685" i="1"/>
  <c r="AA4685" i="1" s="1"/>
  <c r="Z4686" i="1"/>
  <c r="AA4686" i="1" s="1"/>
  <c r="Z4687" i="1"/>
  <c r="AA4687" i="1" s="1"/>
  <c r="Z4688" i="1"/>
  <c r="AA4688" i="1" s="1"/>
  <c r="Z4689" i="1"/>
  <c r="AA4689" i="1" s="1"/>
  <c r="Z4690" i="1"/>
  <c r="AA4690" i="1" s="1"/>
  <c r="Z4691" i="1"/>
  <c r="AA4691" i="1" s="1"/>
  <c r="Z4692" i="1"/>
  <c r="AA4692" i="1" s="1"/>
  <c r="Z4693" i="1"/>
  <c r="AA4693" i="1" s="1"/>
  <c r="Z4694" i="1"/>
  <c r="AA4694" i="1" s="1"/>
  <c r="Z4695" i="1"/>
  <c r="AA4695" i="1" s="1"/>
  <c r="Z4696" i="1"/>
  <c r="AA4696" i="1" s="1"/>
  <c r="Z4697" i="1"/>
  <c r="AA4697" i="1" s="1"/>
  <c r="Z4698" i="1"/>
  <c r="AA4698" i="1" s="1"/>
  <c r="Z4699" i="1"/>
  <c r="AA4699" i="1" s="1"/>
  <c r="Z4700" i="1"/>
  <c r="AA4700" i="1" s="1"/>
  <c r="Z4701" i="1"/>
  <c r="AA4701" i="1" s="1"/>
  <c r="Z4702" i="1"/>
  <c r="AA4702" i="1" s="1"/>
  <c r="Z4703" i="1"/>
  <c r="AA4703" i="1" s="1"/>
  <c r="Z4704" i="1"/>
  <c r="AA4704" i="1" s="1"/>
  <c r="Z4705" i="1"/>
  <c r="AA4705" i="1" s="1"/>
  <c r="Z4706" i="1"/>
  <c r="AA4706" i="1" s="1"/>
  <c r="Z4707" i="1"/>
  <c r="AA4707" i="1" s="1"/>
  <c r="Z4708" i="1"/>
  <c r="AA4708" i="1" s="1"/>
  <c r="Z4709" i="1"/>
  <c r="AA4709" i="1" s="1"/>
  <c r="Z4710" i="1"/>
  <c r="AA4710" i="1" s="1"/>
  <c r="Z4711" i="1"/>
  <c r="AA4711" i="1" s="1"/>
  <c r="Z4712" i="1"/>
  <c r="AA4712" i="1" s="1"/>
  <c r="Z4713" i="1"/>
  <c r="AA4713" i="1" s="1"/>
  <c r="Z4714" i="1"/>
  <c r="AA4714" i="1" s="1"/>
  <c r="Z4715" i="1"/>
  <c r="AA4715" i="1" s="1"/>
  <c r="Z4716" i="1"/>
  <c r="AA4716" i="1" s="1"/>
  <c r="Z4717" i="1"/>
  <c r="AA4717" i="1" s="1"/>
  <c r="Z4718" i="1"/>
  <c r="AA4718" i="1" s="1"/>
  <c r="Z4719" i="1"/>
  <c r="AA4719" i="1" s="1"/>
  <c r="Z4720" i="1"/>
  <c r="AA4720" i="1" s="1"/>
  <c r="Z4721" i="1"/>
  <c r="AA4721" i="1" s="1"/>
  <c r="Z4722" i="1"/>
  <c r="AA4722" i="1" s="1"/>
  <c r="Z4723" i="1"/>
  <c r="AA4723" i="1" s="1"/>
  <c r="Z4724" i="1"/>
  <c r="AA4724" i="1" s="1"/>
  <c r="Z4725" i="1"/>
  <c r="AA4725" i="1" s="1"/>
  <c r="Z4726" i="1"/>
  <c r="AA4726" i="1" s="1"/>
  <c r="Z4727" i="1"/>
  <c r="AA4727" i="1" s="1"/>
  <c r="Z4728" i="1"/>
  <c r="AA4728" i="1" s="1"/>
  <c r="Z4729" i="1"/>
  <c r="AA4729" i="1" s="1"/>
  <c r="Z4730" i="1"/>
  <c r="AA4730" i="1" s="1"/>
  <c r="Z4731" i="1"/>
  <c r="AA4731" i="1" s="1"/>
  <c r="Z4732" i="1"/>
  <c r="AA4732" i="1" s="1"/>
  <c r="Z4733" i="1"/>
  <c r="AA4733" i="1" s="1"/>
  <c r="Z4734" i="1"/>
  <c r="AA4734" i="1" s="1"/>
  <c r="Z4735" i="1"/>
  <c r="AA4735" i="1" s="1"/>
  <c r="Z4736" i="1"/>
  <c r="AA4736" i="1" s="1"/>
  <c r="Z4737" i="1"/>
  <c r="AA4737" i="1" s="1"/>
  <c r="Z4738" i="1"/>
  <c r="AA4738" i="1" s="1"/>
  <c r="Z4739" i="1"/>
  <c r="AA4739" i="1" s="1"/>
  <c r="Z4740" i="1"/>
  <c r="Z4741" i="1"/>
  <c r="AA4741" i="1" s="1"/>
  <c r="Z4742" i="1"/>
  <c r="AA4742" i="1" s="1"/>
  <c r="Z4743" i="1"/>
  <c r="AA4743" i="1" s="1"/>
  <c r="Z4744" i="1"/>
  <c r="AA4744" i="1" s="1"/>
  <c r="Z4745" i="1"/>
  <c r="AA4745" i="1" s="1"/>
  <c r="Z4746" i="1"/>
  <c r="AA4746" i="1" s="1"/>
  <c r="Z4747" i="1"/>
  <c r="AA4747" i="1" s="1"/>
  <c r="Z4748" i="1"/>
  <c r="AA4748" i="1" s="1"/>
  <c r="Z4749" i="1"/>
  <c r="AA4749" i="1" s="1"/>
  <c r="Z4750" i="1"/>
  <c r="AA4750" i="1" s="1"/>
  <c r="Z4751" i="1"/>
  <c r="AA4751" i="1" s="1"/>
  <c r="Z4752" i="1"/>
  <c r="AA4752" i="1" s="1"/>
  <c r="Z4753" i="1"/>
  <c r="AA4753" i="1" s="1"/>
  <c r="Z4754" i="1"/>
  <c r="AA4754" i="1" s="1"/>
  <c r="Z4755" i="1"/>
  <c r="AA4755" i="1" s="1"/>
  <c r="Z4756" i="1"/>
  <c r="AA4756" i="1" s="1"/>
  <c r="Z4757" i="1"/>
  <c r="AA4757" i="1" s="1"/>
  <c r="Z4758" i="1"/>
  <c r="AA4758" i="1" s="1"/>
  <c r="Z4759" i="1"/>
  <c r="AA4759" i="1" s="1"/>
  <c r="Z4760" i="1"/>
  <c r="AA4760" i="1" s="1"/>
  <c r="Z4761" i="1"/>
  <c r="AA4761" i="1" s="1"/>
  <c r="Z4762" i="1"/>
  <c r="AA4762" i="1" s="1"/>
  <c r="Z4763" i="1"/>
  <c r="AA4763" i="1" s="1"/>
  <c r="Z4764" i="1"/>
  <c r="AA4764" i="1" s="1"/>
  <c r="Z4765" i="1"/>
  <c r="AA4765" i="1" s="1"/>
  <c r="Z4766" i="1"/>
  <c r="AA4766" i="1" s="1"/>
  <c r="Z4767" i="1"/>
  <c r="AA4767" i="1" s="1"/>
  <c r="Z4768" i="1"/>
  <c r="AA4768" i="1" s="1"/>
  <c r="Z4769" i="1"/>
  <c r="AA4769" i="1" s="1"/>
  <c r="Z4770" i="1"/>
  <c r="AA4770" i="1" s="1"/>
  <c r="Z4771" i="1"/>
  <c r="AA4771" i="1" s="1"/>
  <c r="Z4772" i="1"/>
  <c r="AA4772" i="1" s="1"/>
  <c r="Z4773" i="1"/>
  <c r="AA4773" i="1" s="1"/>
  <c r="Z4774" i="1"/>
  <c r="AA4774" i="1" s="1"/>
  <c r="Z4775" i="1"/>
  <c r="AA4775" i="1" s="1"/>
  <c r="Z4776" i="1"/>
  <c r="AA4776" i="1" s="1"/>
  <c r="Z4777" i="1"/>
  <c r="AA4777" i="1" s="1"/>
  <c r="Z4778" i="1"/>
  <c r="AA4778" i="1" s="1"/>
  <c r="Z4779" i="1"/>
  <c r="AA4779" i="1" s="1"/>
  <c r="Z4780" i="1"/>
  <c r="AA4780" i="1" s="1"/>
  <c r="Z4781" i="1"/>
  <c r="AA4781" i="1" s="1"/>
  <c r="Z4782" i="1"/>
  <c r="AA4782" i="1" s="1"/>
  <c r="Z4783" i="1"/>
  <c r="AA4783" i="1" s="1"/>
  <c r="Z4784" i="1"/>
  <c r="AA4784" i="1" s="1"/>
  <c r="Z4785" i="1"/>
  <c r="AA4785" i="1" s="1"/>
  <c r="Z4786" i="1"/>
  <c r="AA4786" i="1" s="1"/>
  <c r="Z4787" i="1"/>
  <c r="AA4787" i="1" s="1"/>
  <c r="Z4788" i="1"/>
  <c r="AA4788" i="1" s="1"/>
  <c r="Z4789" i="1"/>
  <c r="AA4789" i="1" s="1"/>
  <c r="Z4790" i="1"/>
  <c r="AA4790" i="1" s="1"/>
  <c r="Z4791" i="1"/>
  <c r="AA4791" i="1" s="1"/>
  <c r="Z4792" i="1"/>
  <c r="AA4792" i="1" s="1"/>
  <c r="Z4793" i="1"/>
  <c r="AA4793" i="1" s="1"/>
  <c r="Z4794" i="1"/>
  <c r="AA4794" i="1" s="1"/>
  <c r="Z4795" i="1"/>
  <c r="AA4795" i="1" s="1"/>
  <c r="Z4796" i="1"/>
  <c r="AA4796" i="1" s="1"/>
  <c r="Z4797" i="1"/>
  <c r="AA4797" i="1" s="1"/>
  <c r="Z4798" i="1"/>
  <c r="AA4798" i="1" s="1"/>
  <c r="Z4799" i="1"/>
  <c r="AA4799" i="1" s="1"/>
  <c r="Z4800" i="1"/>
  <c r="AA4800" i="1" s="1"/>
  <c r="Z4801" i="1"/>
  <c r="AA4801" i="1" s="1"/>
  <c r="Z4802" i="1"/>
  <c r="AA4802" i="1" s="1"/>
  <c r="Z4803" i="1"/>
  <c r="AA4803" i="1" s="1"/>
  <c r="Z4804" i="1"/>
  <c r="AA4804" i="1" s="1"/>
  <c r="Z4805" i="1"/>
  <c r="AA4805" i="1" s="1"/>
  <c r="Z4806" i="1"/>
  <c r="AA4806" i="1" s="1"/>
  <c r="Z4807" i="1"/>
  <c r="AA4807" i="1" s="1"/>
  <c r="Z4808" i="1"/>
  <c r="AA4808" i="1" s="1"/>
  <c r="Z4809" i="1"/>
  <c r="AA4809" i="1" s="1"/>
  <c r="Z4810" i="1"/>
  <c r="AA4810" i="1" s="1"/>
  <c r="Z4811" i="1"/>
  <c r="AA4811" i="1" s="1"/>
  <c r="Z4812" i="1"/>
  <c r="AA4812" i="1" s="1"/>
  <c r="Z4813" i="1"/>
  <c r="AA4813" i="1" s="1"/>
  <c r="Z4814" i="1"/>
  <c r="AA4814" i="1" s="1"/>
  <c r="Z4815" i="1"/>
  <c r="AA4815" i="1" s="1"/>
  <c r="Z4816" i="1"/>
  <c r="AA4816" i="1" s="1"/>
  <c r="Z4817" i="1"/>
  <c r="AA4817" i="1" s="1"/>
  <c r="Z4818" i="1"/>
  <c r="AA4818" i="1" s="1"/>
  <c r="Z4819" i="1"/>
  <c r="AA4819" i="1" s="1"/>
  <c r="Z4820" i="1"/>
  <c r="AA4820" i="1" s="1"/>
  <c r="Z4821" i="1"/>
  <c r="AA4821" i="1" s="1"/>
  <c r="Z4822" i="1"/>
  <c r="AA4822" i="1" s="1"/>
  <c r="Z4823" i="1"/>
  <c r="AA4823" i="1" s="1"/>
  <c r="Z4824" i="1"/>
  <c r="AA4824" i="1" s="1"/>
  <c r="Z4825" i="1"/>
  <c r="AA4825" i="1" s="1"/>
  <c r="Z4826" i="1"/>
  <c r="AA4826" i="1" s="1"/>
  <c r="Z4827" i="1"/>
  <c r="AA4827" i="1" s="1"/>
  <c r="Z4828" i="1"/>
  <c r="AA4828" i="1" s="1"/>
  <c r="Z4829" i="1"/>
  <c r="AA4829" i="1" s="1"/>
  <c r="Z4830" i="1"/>
  <c r="AA4830" i="1" s="1"/>
  <c r="Z4831" i="1"/>
  <c r="AA4831" i="1" s="1"/>
  <c r="Z4832" i="1"/>
  <c r="AA4832" i="1" s="1"/>
  <c r="Z4833" i="1"/>
  <c r="AA4833" i="1" s="1"/>
  <c r="Z4834" i="1"/>
  <c r="AA4834" i="1" s="1"/>
  <c r="Z4835" i="1"/>
  <c r="AA4835" i="1" s="1"/>
  <c r="Z4836" i="1"/>
  <c r="AA4836" i="1" s="1"/>
  <c r="Z4837" i="1"/>
  <c r="AA4837" i="1" s="1"/>
  <c r="Z4838" i="1"/>
  <c r="AA4838" i="1" s="1"/>
  <c r="Z4839" i="1"/>
  <c r="AA4839" i="1" s="1"/>
  <c r="Z4840" i="1"/>
  <c r="AA4840" i="1" s="1"/>
  <c r="Z4841" i="1"/>
  <c r="AA4841" i="1" s="1"/>
  <c r="Z4842" i="1"/>
  <c r="AA4842" i="1" s="1"/>
  <c r="Z4843" i="1"/>
  <c r="AA4843" i="1" s="1"/>
  <c r="Z4844" i="1"/>
  <c r="AA4844" i="1" s="1"/>
  <c r="Z4845" i="1"/>
  <c r="AA4845" i="1" s="1"/>
  <c r="Z4846" i="1"/>
  <c r="AA4846" i="1" s="1"/>
  <c r="Z4847" i="1"/>
  <c r="AA4847" i="1" s="1"/>
  <c r="Z4848" i="1"/>
  <c r="AA4848" i="1" s="1"/>
  <c r="Z4849" i="1"/>
  <c r="AA4849" i="1" s="1"/>
  <c r="Z4850" i="1"/>
  <c r="AA4850" i="1" s="1"/>
  <c r="Z4851" i="1"/>
  <c r="AA4851" i="1" s="1"/>
  <c r="Z4852" i="1"/>
  <c r="AA4852" i="1" s="1"/>
  <c r="Z4853" i="1"/>
  <c r="AA4853" i="1" s="1"/>
  <c r="Z4854" i="1"/>
  <c r="AA4854" i="1" s="1"/>
  <c r="Z4855" i="1"/>
  <c r="AA4855" i="1" s="1"/>
  <c r="Z4856" i="1"/>
  <c r="AA4856" i="1" s="1"/>
  <c r="Z4857" i="1"/>
  <c r="AA4857" i="1" s="1"/>
  <c r="Z4858" i="1"/>
  <c r="AA4858" i="1" s="1"/>
  <c r="Z4859" i="1"/>
  <c r="AA4859" i="1" s="1"/>
  <c r="Z4860" i="1"/>
  <c r="AA4860" i="1" s="1"/>
  <c r="Z4861" i="1"/>
  <c r="AA4861" i="1" s="1"/>
  <c r="Z4862" i="1"/>
  <c r="AA4862" i="1" s="1"/>
  <c r="Z4863" i="1"/>
  <c r="AA4863" i="1" s="1"/>
  <c r="Z4864" i="1"/>
  <c r="AA4864" i="1" s="1"/>
  <c r="Z4865" i="1"/>
  <c r="AA4865" i="1" s="1"/>
  <c r="Z4866" i="1"/>
  <c r="AA4866" i="1" s="1"/>
  <c r="Z4867" i="1"/>
  <c r="AA4867" i="1" s="1"/>
  <c r="Z4868" i="1"/>
  <c r="AA4868" i="1" s="1"/>
  <c r="Z4869" i="1"/>
  <c r="AA4869" i="1" s="1"/>
  <c r="Z4870" i="1"/>
  <c r="AA4870" i="1" s="1"/>
  <c r="Z4871" i="1"/>
  <c r="AA4871" i="1" s="1"/>
  <c r="Z4872" i="1"/>
  <c r="AA4872" i="1" s="1"/>
  <c r="Z4873" i="1"/>
  <c r="AA4873" i="1" s="1"/>
  <c r="Z4874" i="1"/>
  <c r="AA4874" i="1" s="1"/>
  <c r="Z4875" i="1"/>
  <c r="AA4875" i="1" s="1"/>
  <c r="Z4876" i="1"/>
  <c r="AA4876" i="1" s="1"/>
  <c r="Z4877" i="1"/>
  <c r="AA4877" i="1" s="1"/>
  <c r="Z4878" i="1"/>
  <c r="AA4878" i="1" s="1"/>
  <c r="Z4879" i="1"/>
  <c r="AA4879" i="1" s="1"/>
  <c r="Z4880" i="1"/>
  <c r="AA4880" i="1" s="1"/>
  <c r="Z4881" i="1"/>
  <c r="AA4881" i="1" s="1"/>
  <c r="Z4882" i="1"/>
  <c r="AA4882" i="1" s="1"/>
  <c r="Z4883" i="1"/>
  <c r="AA4883" i="1" s="1"/>
  <c r="Z4884" i="1"/>
  <c r="AA4884" i="1" s="1"/>
  <c r="Z4885" i="1"/>
  <c r="AA4885" i="1" s="1"/>
  <c r="Z4886" i="1"/>
  <c r="AA4886" i="1" s="1"/>
  <c r="Z4887" i="1"/>
  <c r="AA4887" i="1" s="1"/>
  <c r="Z4888" i="1"/>
  <c r="AA4888" i="1" s="1"/>
  <c r="Z4889" i="1"/>
  <c r="AA4889" i="1" s="1"/>
  <c r="Z4890" i="1"/>
  <c r="AA4890" i="1" s="1"/>
  <c r="Z4891" i="1"/>
  <c r="AA4891" i="1" s="1"/>
  <c r="Z4892" i="1"/>
  <c r="AA4892" i="1" s="1"/>
  <c r="Z4893" i="1"/>
  <c r="AA4893" i="1" s="1"/>
  <c r="Z4894" i="1"/>
  <c r="AA4894" i="1" s="1"/>
  <c r="Z4895" i="1"/>
  <c r="AA4895" i="1" s="1"/>
  <c r="Z4896" i="1"/>
  <c r="AA4896" i="1" s="1"/>
  <c r="Z4897" i="1"/>
  <c r="AA4897" i="1" s="1"/>
  <c r="Z4898" i="1"/>
  <c r="AA4898" i="1" s="1"/>
  <c r="Z4899" i="1"/>
  <c r="AA4899" i="1" s="1"/>
  <c r="Z4900" i="1"/>
  <c r="AA4900" i="1" s="1"/>
  <c r="Z4901" i="1"/>
  <c r="AA4901" i="1" s="1"/>
  <c r="Z4902" i="1"/>
  <c r="AA4902" i="1" s="1"/>
  <c r="Z4903" i="1"/>
  <c r="AA4903" i="1" s="1"/>
  <c r="Z4904" i="1"/>
  <c r="AA4904" i="1" s="1"/>
  <c r="Z4905" i="1"/>
  <c r="AA4905" i="1" s="1"/>
  <c r="Z4906" i="1"/>
  <c r="AA4906" i="1" s="1"/>
  <c r="Z4907" i="1"/>
  <c r="AA4907" i="1" s="1"/>
  <c r="Z4908" i="1"/>
  <c r="AA4908" i="1" s="1"/>
  <c r="Z4909" i="1"/>
  <c r="AA4909" i="1" s="1"/>
  <c r="Z4910" i="1"/>
  <c r="AA4910" i="1" s="1"/>
  <c r="Z4911" i="1"/>
  <c r="AA4911" i="1" s="1"/>
  <c r="Z4912" i="1"/>
  <c r="AA4912" i="1" s="1"/>
  <c r="Z4913" i="1"/>
  <c r="AA4913" i="1" s="1"/>
  <c r="Z4914" i="1"/>
  <c r="AA4914" i="1" s="1"/>
  <c r="Z4915" i="1"/>
  <c r="AA4915" i="1" s="1"/>
  <c r="Z4916" i="1"/>
  <c r="AA4916" i="1" s="1"/>
  <c r="Z4917" i="1"/>
  <c r="AA4917" i="1" s="1"/>
  <c r="Z4918" i="1"/>
  <c r="AA4918" i="1" s="1"/>
  <c r="Z4919" i="1"/>
  <c r="AA4919" i="1" s="1"/>
  <c r="Z4920" i="1"/>
  <c r="AA4920" i="1" s="1"/>
  <c r="Z4921" i="1"/>
  <c r="AA4921" i="1" s="1"/>
  <c r="Z4922" i="1"/>
  <c r="AA4922" i="1" s="1"/>
  <c r="Z4923" i="1"/>
  <c r="AA4923" i="1" s="1"/>
  <c r="Z4924" i="1"/>
  <c r="AA4924" i="1" s="1"/>
  <c r="Z4925" i="1"/>
  <c r="AA4925" i="1" s="1"/>
  <c r="Z4926" i="1"/>
  <c r="AA4926" i="1" s="1"/>
  <c r="Z4927" i="1"/>
  <c r="AA4927" i="1" s="1"/>
  <c r="Z4928" i="1"/>
  <c r="AA4928" i="1" s="1"/>
  <c r="Z4929" i="1"/>
  <c r="AA4929" i="1" s="1"/>
  <c r="Z4930" i="1"/>
  <c r="AA4930" i="1" s="1"/>
  <c r="Z4931" i="1"/>
  <c r="AA4931" i="1" s="1"/>
  <c r="Z4932" i="1"/>
  <c r="AA4932" i="1" s="1"/>
  <c r="Z4933" i="1"/>
  <c r="AA4933" i="1" s="1"/>
  <c r="Z4934" i="1"/>
  <c r="AA4934" i="1" s="1"/>
  <c r="Z4935" i="1"/>
  <c r="AA4935" i="1" s="1"/>
  <c r="Z4936" i="1"/>
  <c r="AA4936" i="1" s="1"/>
  <c r="Z4937" i="1"/>
  <c r="AA4937" i="1" s="1"/>
  <c r="Z4938" i="1"/>
  <c r="AA4938" i="1" s="1"/>
  <c r="Z4939" i="1"/>
  <c r="AA4939" i="1" s="1"/>
  <c r="Z4940" i="1"/>
  <c r="AA4940" i="1" s="1"/>
  <c r="Z4941" i="1"/>
  <c r="AA4941" i="1" s="1"/>
  <c r="Z4942" i="1"/>
  <c r="AA4942" i="1" s="1"/>
  <c r="Z4943" i="1"/>
  <c r="AA4943" i="1" s="1"/>
  <c r="Z4944" i="1"/>
  <c r="AA4944" i="1" s="1"/>
  <c r="Z4945" i="1"/>
  <c r="AA4945" i="1" s="1"/>
  <c r="Z4946" i="1"/>
  <c r="AA4946" i="1" s="1"/>
  <c r="Z4947" i="1"/>
  <c r="AA4947" i="1" s="1"/>
  <c r="Z4948" i="1"/>
  <c r="AA4948" i="1" s="1"/>
  <c r="Z4949" i="1"/>
  <c r="AA4949" i="1" s="1"/>
  <c r="Z4950" i="1"/>
  <c r="AA4950" i="1" s="1"/>
  <c r="Z4951" i="1"/>
  <c r="AA4951" i="1" s="1"/>
  <c r="Z4952" i="1"/>
  <c r="AA4952" i="1" s="1"/>
  <c r="Z4953" i="1"/>
  <c r="AA4953" i="1" s="1"/>
  <c r="Z4954" i="1"/>
  <c r="AA4954" i="1" s="1"/>
  <c r="Z4955" i="1"/>
  <c r="AA4955" i="1" s="1"/>
  <c r="Z4956" i="1"/>
  <c r="AA4956" i="1" s="1"/>
  <c r="Z4957" i="1"/>
  <c r="AA4957" i="1" s="1"/>
  <c r="Z4958" i="1"/>
  <c r="AA4958" i="1" s="1"/>
  <c r="Z4959" i="1"/>
  <c r="AA4959" i="1" s="1"/>
  <c r="Z4960" i="1"/>
  <c r="AA4960" i="1" s="1"/>
  <c r="Z4961" i="1"/>
  <c r="AA4961" i="1" s="1"/>
  <c r="Z4962" i="1"/>
  <c r="AA4962" i="1" s="1"/>
  <c r="Z4963" i="1"/>
  <c r="AA4963" i="1" s="1"/>
  <c r="Z4964" i="1"/>
  <c r="AA4964" i="1" s="1"/>
  <c r="Z4965" i="1"/>
  <c r="AA4965" i="1" s="1"/>
  <c r="Z4966" i="1"/>
  <c r="AA4966" i="1" s="1"/>
  <c r="Z4967" i="1"/>
  <c r="AA4967" i="1" s="1"/>
  <c r="Z4968" i="1"/>
  <c r="AA4968" i="1" s="1"/>
  <c r="Z4969" i="1"/>
  <c r="AA4969" i="1" s="1"/>
  <c r="Z4970" i="1"/>
  <c r="AA4970" i="1" s="1"/>
  <c r="Z4971" i="1"/>
  <c r="AA4971" i="1" s="1"/>
  <c r="Z4972" i="1"/>
  <c r="AA4972" i="1" s="1"/>
  <c r="Z4973" i="1"/>
  <c r="AA4973" i="1" s="1"/>
  <c r="Z4974" i="1"/>
  <c r="AA4974" i="1" s="1"/>
  <c r="Z4975" i="1"/>
  <c r="AA4975" i="1" s="1"/>
  <c r="Z4976" i="1"/>
  <c r="AA4976" i="1" s="1"/>
  <c r="Z4977" i="1"/>
  <c r="AA4977" i="1" s="1"/>
  <c r="Z4978" i="1"/>
  <c r="AA4978" i="1" s="1"/>
  <c r="Z4979" i="1"/>
  <c r="AA4979" i="1" s="1"/>
  <c r="Z4980" i="1"/>
  <c r="AA4980" i="1" s="1"/>
  <c r="Z4981" i="1"/>
  <c r="AA4981" i="1" s="1"/>
  <c r="Z4982" i="1"/>
  <c r="AA4982" i="1" s="1"/>
  <c r="Z4983" i="1"/>
  <c r="AA4983" i="1" s="1"/>
  <c r="Z4984" i="1"/>
  <c r="AA4984" i="1" s="1"/>
  <c r="Z4985" i="1"/>
  <c r="AA4985" i="1" s="1"/>
  <c r="Z4986" i="1"/>
  <c r="AA4986" i="1" s="1"/>
  <c r="Z4987" i="1"/>
  <c r="AA4987" i="1" s="1"/>
  <c r="Z4988" i="1"/>
  <c r="AA4988" i="1" s="1"/>
  <c r="Z4989" i="1"/>
  <c r="AA4989" i="1" s="1"/>
  <c r="Z4990" i="1"/>
  <c r="AA4990" i="1" s="1"/>
  <c r="Z4991" i="1"/>
  <c r="AA4991" i="1" s="1"/>
  <c r="Z4992" i="1"/>
  <c r="AA4992" i="1" s="1"/>
  <c r="Z4993" i="1"/>
  <c r="AA4993" i="1" s="1"/>
  <c r="Z4994" i="1"/>
  <c r="AA4994" i="1" s="1"/>
  <c r="Z4995" i="1"/>
  <c r="AA4995" i="1" s="1"/>
  <c r="Z4996" i="1"/>
  <c r="AA4996" i="1" s="1"/>
  <c r="Z4997" i="1"/>
  <c r="AA4997" i="1" s="1"/>
  <c r="Z4998" i="1"/>
  <c r="AA4998" i="1" s="1"/>
  <c r="Z4999" i="1"/>
  <c r="AA4999" i="1" s="1"/>
  <c r="Z5000" i="1"/>
  <c r="AA5000" i="1" s="1"/>
  <c r="Z5001" i="1"/>
  <c r="AA5001" i="1" s="1"/>
  <c r="Z5002" i="1"/>
  <c r="AA5002" i="1" s="1"/>
  <c r="Z5003" i="1"/>
  <c r="AA5003" i="1" s="1"/>
  <c r="Z5004" i="1"/>
  <c r="AA5004" i="1" s="1"/>
  <c r="Z5005" i="1"/>
  <c r="AA5005" i="1" s="1"/>
  <c r="Z5006" i="1"/>
  <c r="AA5006" i="1" s="1"/>
  <c r="Z5007" i="1"/>
  <c r="AA5007" i="1" s="1"/>
  <c r="Z5008" i="1"/>
  <c r="AA5008" i="1" s="1"/>
  <c r="Z5009" i="1"/>
  <c r="AA5009" i="1" s="1"/>
  <c r="Z5010" i="1"/>
  <c r="AA5010" i="1" s="1"/>
  <c r="Z5011" i="1"/>
  <c r="AA5011" i="1" s="1"/>
  <c r="Z5012" i="1"/>
  <c r="AA5012" i="1" s="1"/>
  <c r="Z5013" i="1"/>
  <c r="AA5013" i="1" s="1"/>
  <c r="Z5014" i="1"/>
  <c r="AA5014" i="1" s="1"/>
  <c r="Z5015" i="1"/>
  <c r="AA5015" i="1" s="1"/>
  <c r="Z5016" i="1"/>
  <c r="AA5016" i="1" s="1"/>
  <c r="Z5017" i="1"/>
  <c r="AA5017" i="1" s="1"/>
  <c r="Z5018" i="1"/>
  <c r="AA5018" i="1" s="1"/>
  <c r="Z5019" i="1"/>
  <c r="AA5019" i="1" s="1"/>
  <c r="Z5020" i="1"/>
  <c r="AA5020" i="1" s="1"/>
  <c r="Z5021" i="1"/>
  <c r="AA5021" i="1" s="1"/>
  <c r="Z5022" i="1"/>
  <c r="AA5022" i="1" s="1"/>
  <c r="Z5023" i="1"/>
  <c r="AA5023" i="1" s="1"/>
  <c r="Z5024" i="1"/>
  <c r="AA5024" i="1" s="1"/>
  <c r="Z5025" i="1"/>
  <c r="AA5025" i="1" s="1"/>
  <c r="Z5026" i="1"/>
  <c r="AA5026" i="1" s="1"/>
  <c r="Z5027" i="1"/>
  <c r="AA5027" i="1" s="1"/>
  <c r="Z5028" i="1"/>
  <c r="AA5028" i="1" s="1"/>
  <c r="Z5029" i="1"/>
  <c r="AA5029" i="1" s="1"/>
  <c r="Z5030" i="1"/>
  <c r="AA5030" i="1" s="1"/>
  <c r="Z5031" i="1"/>
  <c r="AA5031" i="1" s="1"/>
  <c r="Z5032" i="1"/>
  <c r="AA5032" i="1" s="1"/>
  <c r="Z5033" i="1"/>
  <c r="AA5033" i="1" s="1"/>
  <c r="Z5034" i="1"/>
  <c r="AA5034" i="1" s="1"/>
  <c r="Z5035" i="1"/>
  <c r="AA5035" i="1" s="1"/>
  <c r="Z5036" i="1"/>
  <c r="AA5036" i="1" s="1"/>
  <c r="Z5037" i="1"/>
  <c r="AA5037" i="1" s="1"/>
  <c r="Z5038" i="1"/>
  <c r="AA5038" i="1" s="1"/>
  <c r="Z5039" i="1"/>
  <c r="AA5039" i="1" s="1"/>
  <c r="Z5040" i="1"/>
  <c r="AA5040" i="1" s="1"/>
  <c r="Z5041" i="1"/>
  <c r="AA5041" i="1" s="1"/>
  <c r="Z5042" i="1"/>
  <c r="AA5042" i="1" s="1"/>
  <c r="Z5043" i="1"/>
  <c r="AA5043" i="1" s="1"/>
  <c r="Z5044" i="1"/>
  <c r="AA5044" i="1" s="1"/>
  <c r="Z5045" i="1"/>
  <c r="AA5045" i="1" s="1"/>
  <c r="Z5046" i="1"/>
  <c r="AA5046" i="1" s="1"/>
  <c r="Z5047" i="1"/>
  <c r="AA5047" i="1" s="1"/>
  <c r="Z5048" i="1"/>
  <c r="AA5048" i="1" s="1"/>
  <c r="Z5049" i="1"/>
  <c r="AA5049" i="1" s="1"/>
  <c r="Z5050" i="1"/>
  <c r="AA5050" i="1" s="1"/>
  <c r="Z5051" i="1"/>
  <c r="AA5051" i="1" s="1"/>
  <c r="Z5052" i="1"/>
  <c r="AA5052" i="1" s="1"/>
  <c r="Z5053" i="1"/>
  <c r="AA5053" i="1" s="1"/>
  <c r="Z5054" i="1"/>
  <c r="AA5054" i="1" s="1"/>
  <c r="Z5055" i="1"/>
  <c r="AA5055" i="1" s="1"/>
  <c r="Z5056" i="1"/>
  <c r="AA5056" i="1" s="1"/>
  <c r="Z5057" i="1"/>
  <c r="AA5057" i="1" s="1"/>
  <c r="Z5058" i="1"/>
  <c r="AA5058" i="1" s="1"/>
  <c r="Z5059" i="1"/>
  <c r="AA5059" i="1" s="1"/>
  <c r="Z5060" i="1"/>
  <c r="AA5060" i="1" s="1"/>
  <c r="Z5061" i="1"/>
  <c r="AA5061" i="1" s="1"/>
  <c r="Z5062" i="1"/>
  <c r="AA5062" i="1" s="1"/>
  <c r="Z5063" i="1"/>
  <c r="AA5063" i="1" s="1"/>
  <c r="Z5064" i="1"/>
  <c r="AA5064" i="1" s="1"/>
  <c r="Z5065" i="1"/>
  <c r="AA5065" i="1" s="1"/>
  <c r="Z5066" i="1"/>
  <c r="AA5066" i="1" s="1"/>
  <c r="Z5067" i="1"/>
  <c r="AA5067" i="1" s="1"/>
  <c r="Z5068" i="1"/>
  <c r="AA5068" i="1" s="1"/>
  <c r="Z5069" i="1"/>
  <c r="AA5069" i="1" s="1"/>
  <c r="Z5070" i="1"/>
  <c r="AA5070" i="1" s="1"/>
  <c r="Z5071" i="1"/>
  <c r="AA5071" i="1" s="1"/>
  <c r="Z5072" i="1"/>
  <c r="AA5072" i="1" s="1"/>
  <c r="Z5073" i="1"/>
  <c r="AA5073" i="1" s="1"/>
  <c r="Z5074" i="1"/>
  <c r="AA5074" i="1" s="1"/>
  <c r="Z5075" i="1"/>
  <c r="AA5075" i="1" s="1"/>
  <c r="Z5076" i="1"/>
  <c r="AA5076" i="1" s="1"/>
  <c r="Z5077" i="1"/>
  <c r="AA5077" i="1" s="1"/>
  <c r="Z5078" i="1"/>
  <c r="AA5078" i="1" s="1"/>
  <c r="Z5079" i="1"/>
  <c r="AA5079" i="1" s="1"/>
  <c r="Z5080" i="1"/>
  <c r="AA5080" i="1" s="1"/>
  <c r="Z5081" i="1"/>
  <c r="AA5081" i="1" s="1"/>
  <c r="Z5082" i="1"/>
  <c r="AA5082" i="1" s="1"/>
  <c r="Z5083" i="1"/>
  <c r="AA5083" i="1" s="1"/>
  <c r="Z5084" i="1"/>
  <c r="AA5084" i="1" s="1"/>
  <c r="Z5085" i="1"/>
  <c r="AA5085" i="1" s="1"/>
  <c r="Z5086" i="1"/>
  <c r="AA5086" i="1" s="1"/>
  <c r="Z5087" i="1"/>
  <c r="AA5087" i="1" s="1"/>
  <c r="Z5088" i="1"/>
  <c r="AA5088" i="1" s="1"/>
  <c r="Z5089" i="1"/>
  <c r="AA5089" i="1" s="1"/>
  <c r="Z5090" i="1"/>
  <c r="AA5090" i="1" s="1"/>
  <c r="Z5091" i="1"/>
  <c r="AA5091" i="1" s="1"/>
  <c r="Z5092" i="1"/>
  <c r="AA5092" i="1" s="1"/>
  <c r="Z5093" i="1"/>
  <c r="AA5093" i="1" s="1"/>
  <c r="Z5094" i="1"/>
  <c r="AA5094" i="1" s="1"/>
  <c r="Z5095" i="1"/>
  <c r="AA5095" i="1" s="1"/>
  <c r="Z5096" i="1"/>
  <c r="AA5096" i="1" s="1"/>
  <c r="Z5097" i="1"/>
  <c r="AA5097" i="1" s="1"/>
  <c r="Z5098" i="1"/>
  <c r="AA5098" i="1" s="1"/>
  <c r="Z5099" i="1"/>
  <c r="AA5099" i="1" s="1"/>
  <c r="Z5100" i="1"/>
  <c r="AA5100" i="1" s="1"/>
  <c r="Z5101" i="1"/>
  <c r="AA5101" i="1" s="1"/>
  <c r="Z5102" i="1"/>
  <c r="AA5102" i="1" s="1"/>
  <c r="Z5103" i="1"/>
  <c r="AA5103" i="1" s="1"/>
  <c r="Z5104" i="1"/>
  <c r="AA5104" i="1" s="1"/>
  <c r="Z5105" i="1"/>
  <c r="AA5105" i="1" s="1"/>
  <c r="Z5106" i="1"/>
  <c r="AA5106" i="1" s="1"/>
  <c r="Z5107" i="1"/>
  <c r="AA5107" i="1" s="1"/>
  <c r="Z5108" i="1"/>
  <c r="AA5108" i="1" s="1"/>
  <c r="Z5109" i="1"/>
  <c r="AA5109" i="1" s="1"/>
  <c r="Z5110" i="1"/>
  <c r="AA5110" i="1" s="1"/>
  <c r="Z5111" i="1"/>
  <c r="AA5111" i="1" s="1"/>
  <c r="Z5112" i="1"/>
  <c r="AA5112" i="1" s="1"/>
  <c r="Z5113" i="1"/>
  <c r="AA5113" i="1" s="1"/>
  <c r="Z5114" i="1"/>
  <c r="AA5114" i="1" s="1"/>
  <c r="Z5115" i="1"/>
  <c r="AA5115" i="1" s="1"/>
  <c r="Z5116" i="1"/>
  <c r="AA5116" i="1" s="1"/>
  <c r="Z5117" i="1"/>
  <c r="AA5117" i="1" s="1"/>
  <c r="Z5118" i="1"/>
  <c r="AA5118" i="1" s="1"/>
  <c r="Z5119" i="1"/>
  <c r="AA5119" i="1" s="1"/>
  <c r="Z5120" i="1"/>
  <c r="AA5120" i="1" s="1"/>
  <c r="Z5121" i="1"/>
  <c r="AA5121" i="1" s="1"/>
  <c r="Z5122" i="1"/>
  <c r="AA5122" i="1" s="1"/>
  <c r="Z5123" i="1"/>
  <c r="AA5123" i="1" s="1"/>
  <c r="Z5124" i="1"/>
  <c r="AA5124" i="1" s="1"/>
  <c r="Z5125" i="1"/>
  <c r="AA5125" i="1" s="1"/>
  <c r="Z5126" i="1"/>
  <c r="AA5126" i="1" s="1"/>
  <c r="Z5127" i="1"/>
  <c r="AA5127" i="1" s="1"/>
  <c r="Z5128" i="1"/>
  <c r="AA5128" i="1" s="1"/>
  <c r="Z5129" i="1"/>
  <c r="AA5129" i="1" s="1"/>
  <c r="Z5130" i="1"/>
  <c r="AA5130" i="1" s="1"/>
  <c r="Z5131" i="1"/>
  <c r="AA5131" i="1" s="1"/>
  <c r="Z5132" i="1"/>
  <c r="AA5132" i="1" s="1"/>
  <c r="Z5133" i="1"/>
  <c r="AA5133" i="1" s="1"/>
  <c r="Z5134" i="1"/>
  <c r="AA5134" i="1" s="1"/>
  <c r="Z5135" i="1"/>
  <c r="AA5135" i="1" s="1"/>
  <c r="Z5136" i="1"/>
  <c r="AA5136" i="1" s="1"/>
  <c r="Z5137" i="1"/>
  <c r="AA5137" i="1" s="1"/>
  <c r="Z5138" i="1"/>
  <c r="AA5138" i="1" s="1"/>
  <c r="Z5139" i="1"/>
  <c r="AA5139" i="1" s="1"/>
  <c r="Z5140" i="1"/>
  <c r="AA5140" i="1" s="1"/>
  <c r="Z5141" i="1"/>
  <c r="AA5141" i="1" s="1"/>
  <c r="Z5142" i="1"/>
  <c r="AA5142" i="1" s="1"/>
  <c r="Z5143" i="1"/>
  <c r="AA5143" i="1" s="1"/>
  <c r="Z5144" i="1"/>
  <c r="AA5144" i="1" s="1"/>
  <c r="Z5145" i="1"/>
  <c r="AA5145" i="1" s="1"/>
  <c r="Z5146" i="1"/>
  <c r="AA5146" i="1" s="1"/>
  <c r="Z5147" i="1"/>
  <c r="AA5147" i="1" s="1"/>
  <c r="Z5148" i="1"/>
  <c r="AA5148" i="1" s="1"/>
  <c r="Z5149" i="1"/>
  <c r="AA5149" i="1" s="1"/>
  <c r="Z5150" i="1"/>
  <c r="AA5150" i="1" s="1"/>
  <c r="Z5151" i="1"/>
  <c r="AA5151" i="1" s="1"/>
  <c r="Z5152" i="1"/>
  <c r="AA5152" i="1" s="1"/>
  <c r="Z5153" i="1"/>
  <c r="AA5153" i="1" s="1"/>
  <c r="Z5154" i="1"/>
  <c r="AA5154" i="1" s="1"/>
  <c r="Z5155" i="1"/>
  <c r="AA5155" i="1" s="1"/>
  <c r="Z5156" i="1"/>
  <c r="AA5156" i="1" s="1"/>
  <c r="Z5157" i="1"/>
  <c r="AA5157" i="1" s="1"/>
  <c r="Z5158" i="1"/>
  <c r="AA5158" i="1" s="1"/>
  <c r="Z5159" i="1"/>
  <c r="AA5159" i="1" s="1"/>
  <c r="Z5160" i="1"/>
  <c r="AA5160" i="1" s="1"/>
  <c r="Z5161" i="1"/>
  <c r="AA5161" i="1" s="1"/>
  <c r="Z5162" i="1"/>
  <c r="AA5162" i="1" s="1"/>
  <c r="Z5163" i="1"/>
  <c r="AA5163" i="1" s="1"/>
  <c r="Z5164" i="1"/>
  <c r="AA5164" i="1" s="1"/>
  <c r="Z5165" i="1"/>
  <c r="AA5165" i="1" s="1"/>
  <c r="Z5166" i="1"/>
  <c r="AA5166" i="1" s="1"/>
  <c r="Z5167" i="1"/>
  <c r="AA5167" i="1" s="1"/>
  <c r="Z5168" i="1"/>
  <c r="AA5168" i="1" s="1"/>
  <c r="Z5169" i="1"/>
  <c r="AA5169" i="1" s="1"/>
  <c r="Z5170" i="1"/>
  <c r="AA5170" i="1" s="1"/>
  <c r="Z5171" i="1"/>
  <c r="AA5171" i="1" s="1"/>
  <c r="Z5172" i="1"/>
  <c r="AA5172" i="1" s="1"/>
  <c r="Z5173" i="1"/>
  <c r="AA5173" i="1" s="1"/>
  <c r="Z5174" i="1"/>
  <c r="AA5174" i="1" s="1"/>
  <c r="Z5175" i="1"/>
  <c r="AA5175" i="1" s="1"/>
  <c r="Z5176" i="1"/>
  <c r="AA5176" i="1" s="1"/>
  <c r="Z5177" i="1"/>
  <c r="AA5177" i="1" s="1"/>
  <c r="Z5178" i="1"/>
  <c r="AA5178" i="1" s="1"/>
  <c r="Z5179" i="1"/>
  <c r="AA5179" i="1" s="1"/>
  <c r="Z5180" i="1"/>
  <c r="AA5180" i="1" s="1"/>
  <c r="Z5181" i="1"/>
  <c r="AA5181" i="1" s="1"/>
  <c r="Z5182" i="1"/>
  <c r="AA5182" i="1" s="1"/>
  <c r="Z5183" i="1"/>
  <c r="AA5183" i="1" s="1"/>
  <c r="Z5184" i="1"/>
  <c r="AA5184" i="1" s="1"/>
  <c r="Z5185" i="1"/>
  <c r="AA5185" i="1" s="1"/>
  <c r="Z5186" i="1"/>
  <c r="AA5186" i="1" s="1"/>
  <c r="Z5187" i="1"/>
  <c r="AA5187" i="1" s="1"/>
  <c r="Z5188" i="1"/>
  <c r="AA5188" i="1" s="1"/>
  <c r="Z5189" i="1"/>
  <c r="AA5189" i="1" s="1"/>
  <c r="Z5190" i="1"/>
  <c r="AA5190" i="1" s="1"/>
  <c r="Z5191" i="1"/>
  <c r="AA5191" i="1" s="1"/>
  <c r="Z5192" i="1"/>
  <c r="AA5192" i="1" s="1"/>
  <c r="Z5193" i="1"/>
  <c r="AA5193" i="1" s="1"/>
  <c r="Z5194" i="1"/>
  <c r="AA5194" i="1" s="1"/>
  <c r="Z5195" i="1"/>
  <c r="AA5195" i="1" s="1"/>
  <c r="Z5196" i="1"/>
  <c r="AA5196" i="1" s="1"/>
  <c r="Z5197" i="1"/>
  <c r="AA5197" i="1" s="1"/>
  <c r="Z5198" i="1"/>
  <c r="AA5198" i="1" s="1"/>
  <c r="Z5199" i="1"/>
  <c r="AA5199" i="1" s="1"/>
  <c r="Z5200" i="1"/>
  <c r="AA5200" i="1" s="1"/>
  <c r="Z5201" i="1"/>
  <c r="AA5201" i="1" s="1"/>
  <c r="Z5202" i="1"/>
  <c r="AA5202" i="1" s="1"/>
  <c r="Z5203" i="1"/>
  <c r="AA5203" i="1" s="1"/>
  <c r="Z5204" i="1"/>
  <c r="AA5204" i="1" s="1"/>
  <c r="Z5205" i="1"/>
  <c r="AA5205" i="1" s="1"/>
  <c r="Z5206" i="1"/>
  <c r="AA5206" i="1" s="1"/>
  <c r="Z5207" i="1"/>
  <c r="AA5207" i="1" s="1"/>
  <c r="Z5208" i="1"/>
  <c r="AA5208" i="1" s="1"/>
  <c r="Z5209" i="1"/>
  <c r="AA5209" i="1" s="1"/>
  <c r="Z5210" i="1"/>
  <c r="AA5210" i="1" s="1"/>
  <c r="Z5211" i="1"/>
  <c r="AA5211" i="1" s="1"/>
  <c r="Z5212" i="1"/>
  <c r="AA5212" i="1" s="1"/>
  <c r="Z5213" i="1"/>
  <c r="AA5213" i="1" s="1"/>
  <c r="Z5214" i="1"/>
  <c r="AA5214" i="1" s="1"/>
  <c r="Z5215" i="1"/>
  <c r="AA5215" i="1" s="1"/>
  <c r="Z5216" i="1"/>
  <c r="AA5216" i="1" s="1"/>
  <c r="Z5217" i="1"/>
  <c r="AA5217" i="1" s="1"/>
  <c r="Z5218" i="1"/>
  <c r="AA5218" i="1" s="1"/>
  <c r="Z5219" i="1"/>
  <c r="AA5219" i="1" s="1"/>
  <c r="Z5220" i="1"/>
  <c r="AA5220" i="1" s="1"/>
  <c r="Z5221" i="1"/>
  <c r="AA5221" i="1" s="1"/>
  <c r="Z5222" i="1"/>
  <c r="AA5222" i="1" s="1"/>
  <c r="Z5223" i="1"/>
  <c r="Z5224" i="1"/>
  <c r="AA5224" i="1" s="1"/>
  <c r="Z5225" i="1"/>
  <c r="Z5226" i="1"/>
  <c r="AA5226" i="1" s="1"/>
  <c r="Z5227" i="1"/>
  <c r="AA5227" i="1" s="1"/>
  <c r="Z5228" i="1"/>
  <c r="AA5228" i="1" s="1"/>
  <c r="Z5229" i="1"/>
  <c r="AA5229" i="1" s="1"/>
  <c r="Z5230" i="1"/>
  <c r="AA5230" i="1" s="1"/>
  <c r="Z5231" i="1"/>
  <c r="AA5231" i="1" s="1"/>
  <c r="Z5232" i="1"/>
  <c r="AA5232" i="1" s="1"/>
  <c r="Z5233" i="1"/>
  <c r="AA5233" i="1" s="1"/>
  <c r="Z5234" i="1"/>
  <c r="AA5234" i="1" s="1"/>
  <c r="Z5235" i="1"/>
  <c r="AA5235" i="1" s="1"/>
  <c r="Z5236" i="1"/>
  <c r="AA5236" i="1" s="1"/>
  <c r="Z5237" i="1"/>
  <c r="AA5237" i="1" s="1"/>
  <c r="Z5238" i="1"/>
  <c r="AA5238" i="1" s="1"/>
  <c r="Z5239" i="1"/>
  <c r="AA5239" i="1" s="1"/>
  <c r="Z5240" i="1"/>
  <c r="AA5240" i="1" s="1"/>
  <c r="Z5241" i="1"/>
  <c r="AA5241" i="1" s="1"/>
  <c r="Z5242" i="1"/>
  <c r="AA5242" i="1" s="1"/>
  <c r="Z5243" i="1"/>
  <c r="AA5243" i="1" s="1"/>
  <c r="Z5244" i="1"/>
  <c r="AA5244" i="1" s="1"/>
  <c r="Z5245" i="1"/>
  <c r="AA5245" i="1" s="1"/>
  <c r="Z5246" i="1"/>
  <c r="AA5246" i="1" s="1"/>
  <c r="Z5247" i="1"/>
  <c r="AA5247" i="1" s="1"/>
  <c r="Z5248" i="1"/>
  <c r="AA5248" i="1" s="1"/>
  <c r="Z5249" i="1"/>
  <c r="AA5249" i="1" s="1"/>
  <c r="Z5250" i="1"/>
  <c r="AA5250" i="1" s="1"/>
  <c r="Z5251" i="1"/>
  <c r="AA5251" i="1" s="1"/>
  <c r="Z5252" i="1"/>
  <c r="AA5252" i="1" s="1"/>
  <c r="Z5253" i="1"/>
  <c r="AA5253" i="1" s="1"/>
  <c r="Z5254" i="1"/>
  <c r="AA5254" i="1" s="1"/>
  <c r="Z5255" i="1"/>
  <c r="AA5255" i="1" s="1"/>
  <c r="Z5256" i="1"/>
  <c r="AA5256" i="1" s="1"/>
  <c r="Z5257" i="1"/>
  <c r="AA5257" i="1" s="1"/>
  <c r="Z5258" i="1"/>
  <c r="AA5258" i="1" s="1"/>
  <c r="Z5259" i="1"/>
  <c r="AA5259" i="1" s="1"/>
  <c r="Z5260" i="1"/>
  <c r="AA5260" i="1" s="1"/>
  <c r="Z5261" i="1"/>
  <c r="AA5261" i="1" s="1"/>
  <c r="Z5262" i="1"/>
  <c r="AA5262" i="1" s="1"/>
  <c r="Z5263" i="1"/>
  <c r="AA5263" i="1" s="1"/>
  <c r="Z5264" i="1"/>
  <c r="AA5264" i="1" s="1"/>
  <c r="Z5265" i="1"/>
  <c r="AA5265" i="1" s="1"/>
  <c r="Z5266" i="1"/>
  <c r="AA5266" i="1" s="1"/>
  <c r="Z5267" i="1"/>
  <c r="AA5267" i="1" s="1"/>
  <c r="Z5268" i="1"/>
  <c r="AA5268" i="1" s="1"/>
  <c r="Z5269" i="1"/>
  <c r="AA5269" i="1" s="1"/>
  <c r="Z5270" i="1"/>
  <c r="AA5270" i="1" s="1"/>
  <c r="Z5271" i="1"/>
  <c r="AA5271" i="1" s="1"/>
  <c r="Z5272" i="1"/>
  <c r="AA5272" i="1" s="1"/>
  <c r="Z5273" i="1"/>
  <c r="AA5273" i="1" s="1"/>
  <c r="Z5274" i="1"/>
  <c r="AA5274" i="1" s="1"/>
  <c r="Z5275" i="1"/>
  <c r="AA5275" i="1" s="1"/>
  <c r="Z5276" i="1"/>
  <c r="AA5276" i="1" s="1"/>
  <c r="Z5277" i="1"/>
  <c r="AA5277" i="1" s="1"/>
  <c r="Z5278" i="1"/>
  <c r="AA5278" i="1" s="1"/>
  <c r="Z5279" i="1"/>
  <c r="AA5279" i="1" s="1"/>
  <c r="Z5280" i="1"/>
  <c r="AA5280" i="1" s="1"/>
  <c r="Z5281" i="1"/>
  <c r="AA5281" i="1" s="1"/>
  <c r="Z5282" i="1"/>
  <c r="AA5282" i="1" s="1"/>
  <c r="Z5283" i="1"/>
  <c r="AA5283" i="1" s="1"/>
  <c r="Z5284" i="1"/>
  <c r="AA5284" i="1" s="1"/>
  <c r="Z5285" i="1"/>
  <c r="AA5285" i="1" s="1"/>
  <c r="Z5286" i="1"/>
  <c r="AA5286" i="1" s="1"/>
  <c r="Z5287" i="1"/>
  <c r="AA5287" i="1" s="1"/>
  <c r="Z5288" i="1"/>
  <c r="AA5288" i="1" s="1"/>
  <c r="Z5289" i="1"/>
  <c r="AA5289" i="1" s="1"/>
  <c r="Z5290" i="1"/>
  <c r="AA5290" i="1" s="1"/>
  <c r="Z5291" i="1"/>
  <c r="AA5291" i="1" s="1"/>
  <c r="Z5292" i="1"/>
  <c r="AA5292" i="1" s="1"/>
  <c r="Z5293" i="1"/>
  <c r="AA5293" i="1" s="1"/>
  <c r="Z5294" i="1"/>
  <c r="AA5294" i="1" s="1"/>
  <c r="Z5295" i="1"/>
  <c r="AA5295" i="1" s="1"/>
  <c r="Z5296" i="1"/>
  <c r="AA5296" i="1" s="1"/>
  <c r="Z5297" i="1"/>
  <c r="AA5297" i="1" s="1"/>
  <c r="Z5298" i="1"/>
  <c r="AA5298" i="1" s="1"/>
  <c r="Z5299" i="1"/>
  <c r="AA5299" i="1" s="1"/>
  <c r="Z5300" i="1"/>
  <c r="AA5300" i="1" s="1"/>
  <c r="Z5301" i="1"/>
  <c r="AA5301" i="1" s="1"/>
  <c r="Z5302" i="1"/>
  <c r="AA5302" i="1" s="1"/>
  <c r="Z5303" i="1"/>
  <c r="AA5303" i="1" s="1"/>
  <c r="Z5304" i="1"/>
  <c r="AA5304" i="1" s="1"/>
  <c r="Z5305" i="1"/>
  <c r="AA5305" i="1" s="1"/>
  <c r="Z5306" i="1"/>
  <c r="AA5306" i="1" s="1"/>
  <c r="Z5307" i="1"/>
  <c r="AA5307" i="1" s="1"/>
  <c r="Z5308" i="1"/>
  <c r="AA5308" i="1" s="1"/>
  <c r="Z5309" i="1"/>
  <c r="AA5309" i="1" s="1"/>
  <c r="Z5310" i="1"/>
  <c r="AA5310" i="1" s="1"/>
  <c r="Z5311" i="1"/>
  <c r="AA5311" i="1" s="1"/>
  <c r="Z5312" i="1"/>
  <c r="AA5312" i="1" s="1"/>
  <c r="Z5313" i="1"/>
  <c r="AA5313" i="1" s="1"/>
  <c r="Z5314" i="1"/>
  <c r="AA5314" i="1" s="1"/>
  <c r="Z5315" i="1"/>
  <c r="AA5315" i="1" s="1"/>
  <c r="Z5316" i="1"/>
  <c r="AA5316" i="1" s="1"/>
  <c r="Z5317" i="1"/>
  <c r="AA5317" i="1" s="1"/>
  <c r="Z5318" i="1"/>
  <c r="AA5318" i="1" s="1"/>
  <c r="Z5319" i="1"/>
  <c r="AA5319" i="1" s="1"/>
  <c r="Z5320" i="1"/>
  <c r="AA5320" i="1" s="1"/>
  <c r="Z5321" i="1"/>
  <c r="AA5321" i="1" s="1"/>
  <c r="Z5322" i="1"/>
  <c r="AA5322" i="1" s="1"/>
  <c r="Z5323" i="1"/>
  <c r="AA5323" i="1" s="1"/>
  <c r="Z5324" i="1"/>
  <c r="AA5324" i="1" s="1"/>
  <c r="Z5325" i="1"/>
  <c r="AA5325" i="1" s="1"/>
  <c r="Z5326" i="1"/>
  <c r="AA5326" i="1" s="1"/>
  <c r="Z5327" i="1"/>
  <c r="AA5327" i="1" s="1"/>
  <c r="Z5328" i="1"/>
  <c r="AA5328" i="1" s="1"/>
  <c r="Z5329" i="1"/>
  <c r="AA5329" i="1" s="1"/>
  <c r="Z5330" i="1"/>
  <c r="AA5330" i="1" s="1"/>
  <c r="Z5331" i="1"/>
  <c r="AA5331" i="1" s="1"/>
  <c r="Z5332" i="1"/>
  <c r="AA5332" i="1" s="1"/>
  <c r="Z5333" i="1"/>
  <c r="AA5333" i="1" s="1"/>
  <c r="Z5334" i="1"/>
  <c r="AA5334" i="1" s="1"/>
  <c r="Z5335" i="1"/>
  <c r="AA5335" i="1" s="1"/>
  <c r="Z5336" i="1"/>
  <c r="AA5336" i="1" s="1"/>
  <c r="Z5337" i="1"/>
  <c r="AA5337" i="1" s="1"/>
  <c r="Z5338" i="1"/>
  <c r="AA5338" i="1" s="1"/>
  <c r="Z5339" i="1"/>
  <c r="AA5339" i="1" s="1"/>
  <c r="Z5340" i="1"/>
  <c r="AA5340" i="1" s="1"/>
  <c r="Z5341" i="1"/>
  <c r="AA5341" i="1" s="1"/>
  <c r="Z5342" i="1"/>
  <c r="AA5342" i="1" s="1"/>
  <c r="Z5343" i="1"/>
  <c r="AA5343" i="1" s="1"/>
  <c r="Z5344" i="1"/>
  <c r="AA5344" i="1" s="1"/>
  <c r="Z5345" i="1"/>
  <c r="AA5345" i="1" s="1"/>
  <c r="Z5346" i="1"/>
  <c r="AA5346" i="1" s="1"/>
  <c r="Z5347" i="1"/>
  <c r="AA5347" i="1" s="1"/>
  <c r="Z5348" i="1"/>
  <c r="AA5348" i="1" s="1"/>
  <c r="Z5349" i="1"/>
  <c r="AA5349" i="1" s="1"/>
  <c r="Z5350" i="1"/>
  <c r="AA5350" i="1" s="1"/>
  <c r="Z5351" i="1"/>
  <c r="AA5351" i="1" s="1"/>
  <c r="Z5352" i="1"/>
  <c r="AA5352" i="1" s="1"/>
  <c r="Z5353" i="1"/>
  <c r="AA5353" i="1" s="1"/>
  <c r="Z5354" i="1"/>
  <c r="AA5354" i="1" s="1"/>
  <c r="Z5355" i="1"/>
  <c r="AA5355" i="1" s="1"/>
  <c r="Z5356" i="1"/>
  <c r="AA5356" i="1" s="1"/>
  <c r="Z5357" i="1"/>
  <c r="AA5357" i="1" s="1"/>
  <c r="Z5358" i="1"/>
  <c r="AA5358" i="1" s="1"/>
  <c r="Z5359" i="1"/>
  <c r="AA5359" i="1" s="1"/>
  <c r="Z5360" i="1"/>
  <c r="AA5360" i="1" s="1"/>
  <c r="Z5361" i="1"/>
  <c r="AA5361" i="1" s="1"/>
  <c r="Z5362" i="1"/>
  <c r="AA5362" i="1" s="1"/>
  <c r="Z5363" i="1"/>
  <c r="AA5363" i="1" s="1"/>
  <c r="Z5364" i="1"/>
  <c r="AA5364" i="1" s="1"/>
  <c r="Z5365" i="1"/>
  <c r="AA5365" i="1" s="1"/>
  <c r="Z5366" i="1"/>
  <c r="AA5366" i="1" s="1"/>
  <c r="Z5367" i="1"/>
  <c r="AA5367" i="1" s="1"/>
  <c r="Z5368" i="1"/>
  <c r="AA5368" i="1" s="1"/>
  <c r="Z5369" i="1"/>
  <c r="AA5369" i="1" s="1"/>
  <c r="Z5370" i="1"/>
  <c r="AA5370" i="1" s="1"/>
  <c r="Z5371" i="1"/>
  <c r="AA5371" i="1" s="1"/>
  <c r="Z5372" i="1"/>
  <c r="AA5372" i="1" s="1"/>
  <c r="Z5373" i="1"/>
  <c r="AA5373" i="1" s="1"/>
  <c r="Z5374" i="1"/>
  <c r="AA5374" i="1" s="1"/>
  <c r="Z5375" i="1"/>
  <c r="AA5375" i="1" s="1"/>
  <c r="Z5376" i="1"/>
  <c r="AA5376" i="1" s="1"/>
  <c r="Z5377" i="1"/>
  <c r="AA5377" i="1" s="1"/>
  <c r="Z5378" i="1"/>
  <c r="AA5378" i="1" s="1"/>
  <c r="Z5379" i="1"/>
  <c r="AA5379" i="1" s="1"/>
  <c r="Z5380" i="1"/>
  <c r="AA5380" i="1" s="1"/>
  <c r="Z5381" i="1"/>
  <c r="AA5381" i="1" s="1"/>
  <c r="Z5382" i="1"/>
  <c r="AA5382" i="1" s="1"/>
  <c r="Z5383" i="1"/>
  <c r="AA5383" i="1" s="1"/>
  <c r="Z5384" i="1"/>
  <c r="AA5384" i="1" s="1"/>
  <c r="Z5385" i="1"/>
  <c r="AA5385" i="1" s="1"/>
  <c r="Z5386" i="1"/>
  <c r="AA5386" i="1" s="1"/>
  <c r="Z5387" i="1"/>
  <c r="AA5387" i="1" s="1"/>
  <c r="Z5388" i="1"/>
  <c r="AA5388" i="1" s="1"/>
  <c r="Z5389" i="1"/>
  <c r="AA5389" i="1" s="1"/>
  <c r="Z5390" i="1"/>
  <c r="AA5390" i="1" s="1"/>
  <c r="Z5391" i="1"/>
  <c r="AA5391" i="1" s="1"/>
  <c r="Z5392" i="1"/>
  <c r="AA5392" i="1" s="1"/>
  <c r="Z5393" i="1"/>
  <c r="AA5393" i="1" s="1"/>
  <c r="Z5394" i="1"/>
  <c r="AA5394" i="1" s="1"/>
  <c r="Z5395" i="1"/>
  <c r="AA5395" i="1" s="1"/>
  <c r="Z5396" i="1"/>
  <c r="AA5396" i="1" s="1"/>
  <c r="Z5397" i="1"/>
  <c r="AA5397" i="1" s="1"/>
  <c r="Z5398" i="1"/>
  <c r="AA5398" i="1" s="1"/>
  <c r="Z5399" i="1"/>
  <c r="AA5399" i="1" s="1"/>
  <c r="Z5400" i="1"/>
  <c r="AA5400" i="1" s="1"/>
  <c r="Z5401" i="1"/>
  <c r="AA5401" i="1" s="1"/>
  <c r="Z5402" i="1"/>
  <c r="AA5402" i="1" s="1"/>
  <c r="Z5403" i="1"/>
  <c r="AA5403" i="1" s="1"/>
  <c r="Z5404" i="1"/>
  <c r="AA5404" i="1" s="1"/>
  <c r="Z5405" i="1"/>
  <c r="AA5405" i="1" s="1"/>
  <c r="Z5406" i="1"/>
  <c r="AA5406" i="1" s="1"/>
  <c r="Z5407" i="1"/>
  <c r="AA5407" i="1" s="1"/>
  <c r="Z5408" i="1"/>
  <c r="AA5408" i="1" s="1"/>
  <c r="Z5409" i="1"/>
  <c r="AA5409" i="1" s="1"/>
  <c r="Z5410" i="1"/>
  <c r="AA5410" i="1" s="1"/>
  <c r="Z5411" i="1"/>
  <c r="AA5411" i="1" s="1"/>
  <c r="Z5412" i="1"/>
  <c r="AA5412" i="1" s="1"/>
  <c r="Z5413" i="1"/>
  <c r="AA5413" i="1" s="1"/>
  <c r="Z5414" i="1"/>
  <c r="AA5414" i="1" s="1"/>
  <c r="Z5415" i="1"/>
  <c r="AA5415" i="1" s="1"/>
  <c r="Z5416" i="1"/>
  <c r="AA5416" i="1" s="1"/>
  <c r="Z5417" i="1"/>
  <c r="AA5417" i="1" s="1"/>
  <c r="Z5418" i="1"/>
  <c r="AA5418" i="1" s="1"/>
  <c r="Z5419" i="1"/>
  <c r="AA5419" i="1" s="1"/>
  <c r="Z5420" i="1"/>
  <c r="AA5420" i="1" s="1"/>
  <c r="Z5421" i="1"/>
  <c r="AA5421" i="1" s="1"/>
  <c r="Z5422" i="1"/>
  <c r="AA5422" i="1" s="1"/>
  <c r="Z5423" i="1"/>
  <c r="AA5423" i="1" s="1"/>
  <c r="Z5424" i="1"/>
  <c r="AA5424" i="1" s="1"/>
  <c r="Z5425" i="1"/>
  <c r="AA5425" i="1" s="1"/>
  <c r="Z5426" i="1"/>
  <c r="AA5426" i="1" s="1"/>
  <c r="Z5427" i="1"/>
  <c r="AA5427" i="1" s="1"/>
  <c r="Z5428" i="1"/>
  <c r="AA5428" i="1" s="1"/>
  <c r="Z5429" i="1"/>
  <c r="AA5429" i="1" s="1"/>
  <c r="Z5430" i="1"/>
  <c r="AA5430" i="1" s="1"/>
  <c r="Z5431" i="1"/>
  <c r="AA5431" i="1" s="1"/>
  <c r="Z5432" i="1"/>
  <c r="AA5432" i="1" s="1"/>
  <c r="Z5433" i="1"/>
  <c r="AA5433" i="1" s="1"/>
  <c r="Z5434" i="1"/>
  <c r="AA5434" i="1" s="1"/>
  <c r="Z5435" i="1"/>
  <c r="AA5435" i="1" s="1"/>
  <c r="Z5436" i="1"/>
  <c r="AA5436" i="1" s="1"/>
  <c r="Z5437" i="1"/>
  <c r="AA5437" i="1" s="1"/>
  <c r="Z5438" i="1"/>
  <c r="AA5438" i="1" s="1"/>
  <c r="Z5439" i="1"/>
  <c r="AA5439" i="1" s="1"/>
  <c r="Z5440" i="1"/>
  <c r="AA5440" i="1" s="1"/>
  <c r="Z5441" i="1"/>
  <c r="AA5441" i="1" s="1"/>
  <c r="Z5442" i="1"/>
  <c r="AA5442" i="1" s="1"/>
  <c r="Z5443" i="1"/>
  <c r="AA5443" i="1" s="1"/>
  <c r="Z5444" i="1"/>
  <c r="AA5444" i="1" s="1"/>
  <c r="Z5445" i="1"/>
  <c r="AA5445" i="1" s="1"/>
  <c r="Z5446" i="1"/>
  <c r="AA5446" i="1" s="1"/>
  <c r="Z5447" i="1"/>
  <c r="AA5447" i="1" s="1"/>
  <c r="Z5448" i="1"/>
  <c r="AA5448" i="1" s="1"/>
  <c r="Z5449" i="1"/>
  <c r="AA5449" i="1" s="1"/>
  <c r="Z5450" i="1"/>
  <c r="AA5450" i="1" s="1"/>
  <c r="Z5451" i="1"/>
  <c r="AA5451" i="1" s="1"/>
  <c r="Z5452" i="1"/>
  <c r="AA5452" i="1" s="1"/>
  <c r="Z5453" i="1"/>
  <c r="AA5453" i="1" s="1"/>
  <c r="Z5454" i="1"/>
  <c r="AA5454" i="1" s="1"/>
  <c r="Z5455" i="1"/>
  <c r="AA5455" i="1" s="1"/>
  <c r="Z5456" i="1"/>
  <c r="AA5456" i="1" s="1"/>
  <c r="Z5457" i="1"/>
  <c r="AA5457" i="1" s="1"/>
  <c r="Z5458" i="1"/>
  <c r="AA5458" i="1" s="1"/>
  <c r="Z5459" i="1"/>
  <c r="AA5459" i="1" s="1"/>
  <c r="Z5460" i="1"/>
  <c r="AA5460" i="1" s="1"/>
  <c r="Z5461" i="1"/>
  <c r="Z5462" i="1"/>
  <c r="AA5462" i="1" s="1"/>
  <c r="Z5463" i="1"/>
  <c r="AA5463" i="1" s="1"/>
  <c r="Z5464" i="1"/>
  <c r="AA5464" i="1" s="1"/>
  <c r="Z5465" i="1"/>
  <c r="AA5465" i="1" s="1"/>
  <c r="Z5466" i="1"/>
  <c r="AA5466" i="1" s="1"/>
  <c r="Z5467" i="1"/>
  <c r="AA5467" i="1" s="1"/>
  <c r="Z5468" i="1"/>
  <c r="AA5468" i="1" s="1"/>
  <c r="Z5469" i="1"/>
  <c r="AA5469" i="1" s="1"/>
  <c r="Z5470" i="1"/>
  <c r="AA5470" i="1" s="1"/>
  <c r="Z5471" i="1"/>
  <c r="AA5471" i="1" s="1"/>
  <c r="Z5472" i="1"/>
  <c r="AA5472" i="1" s="1"/>
  <c r="Z5473" i="1"/>
  <c r="AA5473" i="1" s="1"/>
  <c r="Z5474" i="1"/>
  <c r="AA5474" i="1" s="1"/>
  <c r="Z5475" i="1"/>
  <c r="AA5475" i="1" s="1"/>
  <c r="Z5476" i="1"/>
  <c r="AA5476" i="1" s="1"/>
  <c r="Z5477" i="1"/>
  <c r="AA5477" i="1" s="1"/>
  <c r="Z5478" i="1"/>
  <c r="AA5478" i="1" s="1"/>
  <c r="Z5479" i="1"/>
  <c r="AA5479" i="1" s="1"/>
  <c r="Z5480" i="1"/>
  <c r="AA5480" i="1" s="1"/>
  <c r="Z5481" i="1"/>
  <c r="Z5482" i="1"/>
  <c r="AA5482" i="1" s="1"/>
  <c r="Z5483" i="1"/>
  <c r="AA5483" i="1" s="1"/>
  <c r="Z5484" i="1"/>
  <c r="AA5484" i="1" s="1"/>
  <c r="Z5485" i="1"/>
  <c r="AA5485" i="1" s="1"/>
  <c r="Z5486" i="1"/>
  <c r="AA5486" i="1" s="1"/>
  <c r="Z5487" i="1"/>
  <c r="AA5487" i="1" s="1"/>
  <c r="Z5488" i="1"/>
  <c r="AA5488" i="1" s="1"/>
  <c r="Z5489" i="1"/>
  <c r="AA5489" i="1" s="1"/>
  <c r="Z5490" i="1"/>
  <c r="AA5490" i="1" s="1"/>
  <c r="Z5491" i="1"/>
  <c r="AA5491" i="1" s="1"/>
  <c r="Z5492" i="1"/>
  <c r="AA5492" i="1" s="1"/>
  <c r="Z5493" i="1"/>
  <c r="AA5493" i="1" s="1"/>
  <c r="Z5494" i="1"/>
  <c r="AA5494" i="1" s="1"/>
  <c r="Z5495" i="1"/>
  <c r="AA5495" i="1" s="1"/>
  <c r="Z5496" i="1"/>
  <c r="AA5496" i="1" s="1"/>
  <c r="Z5497" i="1"/>
  <c r="AA5497" i="1" s="1"/>
  <c r="Z5498" i="1"/>
  <c r="AA5498" i="1" s="1"/>
  <c r="Z5499" i="1"/>
  <c r="AA5499" i="1" s="1"/>
  <c r="Z5500" i="1"/>
  <c r="AA5500" i="1" s="1"/>
  <c r="Z5501" i="1"/>
  <c r="AA5501" i="1" s="1"/>
  <c r="Z5502" i="1"/>
  <c r="AA5502" i="1" s="1"/>
  <c r="Z5503" i="1"/>
  <c r="AA5503" i="1" s="1"/>
  <c r="Z5504" i="1"/>
  <c r="AA5504" i="1" s="1"/>
  <c r="Z5505" i="1"/>
  <c r="AA5505" i="1" s="1"/>
  <c r="Z5506" i="1"/>
  <c r="AA5506" i="1" s="1"/>
  <c r="Z5507" i="1"/>
  <c r="AA5507" i="1" s="1"/>
  <c r="Z5508" i="1"/>
  <c r="AA5508" i="1" s="1"/>
  <c r="Z5509" i="1"/>
  <c r="AA5509" i="1" s="1"/>
  <c r="Z5510" i="1"/>
  <c r="AA5510" i="1" s="1"/>
  <c r="Z5511" i="1"/>
  <c r="AA5511" i="1" s="1"/>
  <c r="Z5512" i="1"/>
  <c r="AA5512" i="1" s="1"/>
  <c r="Z5513" i="1"/>
  <c r="AA5513" i="1" s="1"/>
  <c r="Z5514" i="1"/>
  <c r="AA5514" i="1" s="1"/>
  <c r="Z5515" i="1"/>
  <c r="AA5515" i="1" s="1"/>
  <c r="Z5516" i="1"/>
  <c r="AA5516" i="1" s="1"/>
  <c r="Z5517" i="1"/>
  <c r="AA5517" i="1" s="1"/>
  <c r="Z5518" i="1"/>
  <c r="AA5518" i="1" s="1"/>
  <c r="Z5519" i="1"/>
  <c r="AA5519" i="1" s="1"/>
  <c r="Z5520" i="1"/>
  <c r="AA5520" i="1" s="1"/>
  <c r="Z5521" i="1"/>
  <c r="AA5521" i="1" s="1"/>
  <c r="Z5522" i="1"/>
  <c r="AA5522" i="1" s="1"/>
  <c r="Z5523" i="1"/>
  <c r="AA5523" i="1" s="1"/>
  <c r="Z5524" i="1"/>
  <c r="AA5524" i="1" s="1"/>
  <c r="Z5525" i="1"/>
  <c r="AA5525" i="1" s="1"/>
  <c r="Z5526" i="1"/>
  <c r="AA5526" i="1" s="1"/>
  <c r="Z5527" i="1"/>
  <c r="AA5527" i="1" s="1"/>
  <c r="Z5528" i="1"/>
  <c r="AA5528" i="1" s="1"/>
  <c r="Z5529" i="1"/>
  <c r="AA5529" i="1" s="1"/>
  <c r="Z5530" i="1"/>
  <c r="AA5530" i="1" s="1"/>
  <c r="Z5531" i="1"/>
  <c r="AA5531" i="1" s="1"/>
  <c r="Z5532" i="1"/>
  <c r="AA5532" i="1" s="1"/>
  <c r="Z5533" i="1"/>
  <c r="AA5533" i="1" s="1"/>
  <c r="Z5534" i="1"/>
  <c r="AA5534" i="1" s="1"/>
  <c r="Z5535" i="1"/>
  <c r="AA5535" i="1" s="1"/>
  <c r="Z5536" i="1"/>
  <c r="AA5536" i="1" s="1"/>
  <c r="Z5537" i="1"/>
  <c r="AA5537" i="1" s="1"/>
  <c r="Z5538" i="1"/>
  <c r="AA5538" i="1" s="1"/>
  <c r="Z5539" i="1"/>
  <c r="AA5539" i="1" s="1"/>
  <c r="Z5540" i="1"/>
  <c r="AA5540" i="1" s="1"/>
  <c r="Z5541" i="1"/>
  <c r="AA5541" i="1" s="1"/>
  <c r="Z5542" i="1"/>
  <c r="AA5542" i="1" s="1"/>
  <c r="Z5543" i="1"/>
  <c r="AA5543" i="1" s="1"/>
  <c r="Z5544" i="1"/>
  <c r="AA5544" i="1" s="1"/>
  <c r="Z5545" i="1"/>
  <c r="AA5545" i="1" s="1"/>
  <c r="Z5546" i="1"/>
  <c r="AA5546" i="1" s="1"/>
  <c r="Z5547" i="1"/>
  <c r="AA5547" i="1" s="1"/>
  <c r="Z5548" i="1"/>
  <c r="AA5548" i="1" s="1"/>
  <c r="Z5549" i="1"/>
  <c r="AA5549" i="1" s="1"/>
  <c r="Z5550" i="1"/>
  <c r="AA5550" i="1" s="1"/>
  <c r="Z5551" i="1"/>
  <c r="AA5551" i="1" s="1"/>
  <c r="Z5552" i="1"/>
  <c r="AA5552" i="1" s="1"/>
  <c r="Z5553" i="1"/>
  <c r="AA5553" i="1" s="1"/>
  <c r="Z5554" i="1"/>
  <c r="AA5554" i="1" s="1"/>
  <c r="Z5555" i="1"/>
  <c r="AA5555" i="1" s="1"/>
  <c r="Z5556" i="1"/>
  <c r="AA5556" i="1" s="1"/>
  <c r="Z5557" i="1"/>
  <c r="AA5557" i="1" s="1"/>
  <c r="Z5558" i="1"/>
  <c r="AA5558" i="1" s="1"/>
  <c r="Z5559" i="1"/>
  <c r="AA5559" i="1" s="1"/>
  <c r="Z5560" i="1"/>
  <c r="AA5560" i="1" s="1"/>
  <c r="Z5561" i="1"/>
  <c r="AA5561" i="1" s="1"/>
  <c r="Z5562" i="1"/>
  <c r="AA5562" i="1" s="1"/>
  <c r="Z5563" i="1"/>
  <c r="AA5563" i="1" s="1"/>
  <c r="Z5564" i="1"/>
  <c r="AA5564" i="1" s="1"/>
  <c r="Z5565" i="1"/>
  <c r="AA5565" i="1" s="1"/>
  <c r="Z5566" i="1"/>
  <c r="AA5566" i="1" s="1"/>
  <c r="Z5567" i="1"/>
  <c r="AA5567" i="1" s="1"/>
  <c r="Z5568" i="1"/>
  <c r="AA5568" i="1" s="1"/>
  <c r="Z5569" i="1"/>
  <c r="AA5569" i="1" s="1"/>
  <c r="Z5570" i="1"/>
  <c r="AA5570" i="1" s="1"/>
  <c r="Z5571" i="1"/>
  <c r="AA5571" i="1" s="1"/>
  <c r="Z5572" i="1"/>
  <c r="AA5572" i="1" s="1"/>
  <c r="Z5573" i="1"/>
  <c r="AA5573" i="1" s="1"/>
  <c r="Z5574" i="1"/>
  <c r="AA5574" i="1" s="1"/>
  <c r="Z5575" i="1"/>
  <c r="AA5575" i="1" s="1"/>
  <c r="Z5576" i="1"/>
  <c r="AA5576" i="1" s="1"/>
  <c r="Z5577" i="1"/>
  <c r="AA5577" i="1" s="1"/>
  <c r="Z5578" i="1"/>
  <c r="AA5578" i="1" s="1"/>
  <c r="Z5579" i="1"/>
  <c r="AA5579" i="1" s="1"/>
  <c r="Z5580" i="1"/>
  <c r="AA5580" i="1" s="1"/>
  <c r="Z5581" i="1"/>
  <c r="AA5581" i="1" s="1"/>
  <c r="Z5582" i="1"/>
  <c r="AA5582" i="1" s="1"/>
  <c r="Z5583" i="1"/>
  <c r="AA5583" i="1" s="1"/>
  <c r="Z5584" i="1"/>
  <c r="AA5584" i="1" s="1"/>
  <c r="Z5585" i="1"/>
  <c r="AA5585" i="1" s="1"/>
  <c r="Z5586" i="1"/>
  <c r="AA5586" i="1" s="1"/>
  <c r="Z5587" i="1"/>
  <c r="AA5587" i="1" s="1"/>
  <c r="Z5588" i="1"/>
  <c r="AA5588" i="1" s="1"/>
  <c r="Z5589" i="1"/>
  <c r="AA5589" i="1" s="1"/>
  <c r="Z5590" i="1"/>
  <c r="AA5590" i="1" s="1"/>
  <c r="Z5591" i="1"/>
  <c r="AA5591" i="1" s="1"/>
  <c r="Z5592" i="1"/>
  <c r="AA5592" i="1" s="1"/>
  <c r="Z5593" i="1"/>
  <c r="AA5593" i="1" s="1"/>
  <c r="Z5594" i="1"/>
  <c r="AA5594" i="1" s="1"/>
  <c r="Z5595" i="1"/>
  <c r="AA5595" i="1" s="1"/>
  <c r="Z5596" i="1"/>
  <c r="AA5596" i="1" s="1"/>
  <c r="Z5597" i="1"/>
  <c r="AA5597" i="1" s="1"/>
  <c r="Z5598" i="1"/>
  <c r="AA5598" i="1" s="1"/>
  <c r="Z5599" i="1"/>
  <c r="AA5599" i="1" s="1"/>
  <c r="Z5600" i="1"/>
  <c r="AA5600" i="1" s="1"/>
  <c r="Z5601" i="1"/>
  <c r="AA5601" i="1" s="1"/>
  <c r="Z5602" i="1"/>
  <c r="AA5602" i="1" s="1"/>
  <c r="Z5603" i="1"/>
  <c r="AA5603" i="1" s="1"/>
  <c r="Z5604" i="1"/>
  <c r="AA5604" i="1" s="1"/>
  <c r="Z5605" i="1"/>
  <c r="AA5605" i="1" s="1"/>
  <c r="Z5606" i="1"/>
  <c r="AA5606" i="1" s="1"/>
  <c r="Z5607" i="1"/>
  <c r="AA5607" i="1" s="1"/>
  <c r="Z5608" i="1"/>
  <c r="AA5608" i="1" s="1"/>
  <c r="Z5609" i="1"/>
  <c r="AA5609" i="1" s="1"/>
  <c r="Z5610" i="1"/>
  <c r="AA5610" i="1" s="1"/>
  <c r="Z5611" i="1"/>
  <c r="AA5611" i="1" s="1"/>
  <c r="Z5612" i="1"/>
  <c r="AA5612" i="1" s="1"/>
  <c r="Z5613" i="1"/>
  <c r="AA5613" i="1" s="1"/>
  <c r="Z5614" i="1"/>
  <c r="AA5614" i="1" s="1"/>
  <c r="Z5615" i="1"/>
  <c r="AA5615" i="1" s="1"/>
  <c r="Z5616" i="1"/>
  <c r="AA5616" i="1" s="1"/>
  <c r="Z5617" i="1"/>
  <c r="AA5617" i="1" s="1"/>
  <c r="Z5618" i="1"/>
  <c r="AA5618" i="1" s="1"/>
  <c r="Z5619" i="1"/>
  <c r="AA5619" i="1" s="1"/>
  <c r="Z5620" i="1"/>
  <c r="AA5620" i="1" s="1"/>
  <c r="Z5621" i="1"/>
  <c r="AA5621" i="1" s="1"/>
  <c r="Z5622" i="1"/>
  <c r="AA5622" i="1" s="1"/>
  <c r="Z5623" i="1"/>
  <c r="AA5623" i="1" s="1"/>
  <c r="Z5624" i="1"/>
  <c r="AA5624" i="1" s="1"/>
  <c r="Z5625" i="1"/>
  <c r="AA5625" i="1" s="1"/>
  <c r="Z5626" i="1"/>
  <c r="AA5626" i="1" s="1"/>
  <c r="Z5627" i="1"/>
  <c r="AA5627" i="1" s="1"/>
  <c r="Z5628" i="1"/>
  <c r="AA5628" i="1" s="1"/>
  <c r="Z5629" i="1"/>
  <c r="AA5629" i="1" s="1"/>
  <c r="Z5630" i="1"/>
  <c r="AA5630" i="1" s="1"/>
  <c r="Z5631" i="1"/>
  <c r="AA5631" i="1" s="1"/>
  <c r="Z5632" i="1"/>
  <c r="AA5632" i="1" s="1"/>
  <c r="Z5633" i="1"/>
  <c r="AA5633" i="1" s="1"/>
  <c r="Z5634" i="1"/>
  <c r="AA5634" i="1" s="1"/>
  <c r="Z5635" i="1"/>
  <c r="AA5635" i="1" s="1"/>
  <c r="Z5636" i="1"/>
  <c r="AA5636" i="1" s="1"/>
  <c r="Z5637" i="1"/>
  <c r="AA5637" i="1" s="1"/>
  <c r="Z5638" i="1"/>
  <c r="AA5638" i="1" s="1"/>
  <c r="Z5639" i="1"/>
  <c r="AA5639" i="1" s="1"/>
  <c r="Z5640" i="1"/>
  <c r="AA5640" i="1" s="1"/>
  <c r="Z5641" i="1"/>
  <c r="AA5641" i="1" s="1"/>
  <c r="Z5642" i="1"/>
  <c r="AA5642" i="1" s="1"/>
  <c r="Z5643" i="1"/>
  <c r="AA5643" i="1" s="1"/>
  <c r="Z5644" i="1"/>
  <c r="AA5644" i="1" s="1"/>
  <c r="Z5645" i="1"/>
  <c r="AA5645" i="1" s="1"/>
  <c r="Z5646" i="1"/>
  <c r="AA5646" i="1" s="1"/>
  <c r="Z5647" i="1"/>
  <c r="AA5647" i="1" s="1"/>
  <c r="Z5648" i="1"/>
  <c r="AA5648" i="1" s="1"/>
  <c r="Z5649" i="1"/>
  <c r="AA5649" i="1" s="1"/>
  <c r="Z5650" i="1"/>
  <c r="AA5650" i="1" s="1"/>
  <c r="Z5651" i="1"/>
  <c r="AA5651" i="1" s="1"/>
  <c r="Z5652" i="1"/>
  <c r="AA5652" i="1" s="1"/>
  <c r="Z5653" i="1"/>
  <c r="AA5653" i="1" s="1"/>
  <c r="Z5654" i="1"/>
  <c r="AA5654" i="1" s="1"/>
  <c r="Z5655" i="1"/>
  <c r="AA5655" i="1" s="1"/>
  <c r="Z5656" i="1"/>
  <c r="AA5656" i="1" s="1"/>
  <c r="Z5657" i="1"/>
  <c r="AA5657" i="1" s="1"/>
  <c r="Z5658" i="1"/>
  <c r="AA5658" i="1" s="1"/>
  <c r="Z5659" i="1"/>
  <c r="AA5659" i="1" s="1"/>
  <c r="Z5660" i="1"/>
  <c r="AA5660" i="1" s="1"/>
  <c r="Z5661" i="1"/>
  <c r="AA5661" i="1" s="1"/>
  <c r="Z5662" i="1"/>
  <c r="AA5662" i="1" s="1"/>
  <c r="Z5663" i="1"/>
  <c r="AA5663" i="1" s="1"/>
  <c r="Z5664" i="1"/>
  <c r="AA5664" i="1" s="1"/>
  <c r="Z5665" i="1"/>
  <c r="AA5665" i="1" s="1"/>
  <c r="Z5666" i="1"/>
  <c r="AA5666" i="1" s="1"/>
  <c r="Z5667" i="1"/>
  <c r="AA5667" i="1" s="1"/>
  <c r="Z5668" i="1"/>
  <c r="AA5668" i="1" s="1"/>
  <c r="Z5669" i="1"/>
  <c r="AA5669" i="1" s="1"/>
  <c r="Z5670" i="1"/>
  <c r="AA5670" i="1" s="1"/>
  <c r="Z5671" i="1"/>
  <c r="AA5671" i="1" s="1"/>
  <c r="Z5672" i="1"/>
  <c r="Z5673" i="1"/>
  <c r="AA5673" i="1" s="1"/>
  <c r="Z5674" i="1"/>
  <c r="AA5674" i="1" s="1"/>
  <c r="Z5675" i="1"/>
  <c r="AA5675" i="1" s="1"/>
  <c r="Z5676" i="1"/>
  <c r="AA5676" i="1" s="1"/>
  <c r="Z5677" i="1"/>
  <c r="AA5677" i="1" s="1"/>
  <c r="Z5678" i="1"/>
  <c r="AA5678" i="1" s="1"/>
  <c r="Z5679" i="1"/>
  <c r="AA5679" i="1" s="1"/>
  <c r="Z5680" i="1"/>
  <c r="AA5680" i="1" s="1"/>
  <c r="Z5681" i="1"/>
  <c r="AA5681" i="1" s="1"/>
  <c r="Z5682" i="1"/>
  <c r="AA5682" i="1" s="1"/>
  <c r="Z5683" i="1"/>
  <c r="AA5683" i="1" s="1"/>
  <c r="Z5684" i="1"/>
  <c r="AA5684" i="1" s="1"/>
  <c r="Z5685" i="1"/>
  <c r="AA5685" i="1" s="1"/>
  <c r="Z5686" i="1"/>
  <c r="AA5686" i="1" s="1"/>
  <c r="Z5687" i="1"/>
  <c r="AA5687" i="1" s="1"/>
  <c r="Z5688" i="1"/>
  <c r="AA5688" i="1" s="1"/>
  <c r="Z5689" i="1"/>
  <c r="Z5690" i="1"/>
  <c r="AA5690" i="1" s="1"/>
  <c r="Z5691" i="1"/>
  <c r="AA5691" i="1" s="1"/>
  <c r="Z5692" i="1"/>
  <c r="AA5692" i="1" s="1"/>
  <c r="Z5693" i="1"/>
  <c r="AA5693" i="1" s="1"/>
  <c r="Z5694" i="1"/>
  <c r="AA5694" i="1" s="1"/>
  <c r="Z5695" i="1"/>
  <c r="AA5695" i="1" s="1"/>
  <c r="Z5696" i="1"/>
  <c r="AA5696" i="1" s="1"/>
  <c r="Z5697" i="1"/>
  <c r="AA5697" i="1" s="1"/>
  <c r="Z5698" i="1"/>
  <c r="AA5698" i="1" s="1"/>
  <c r="Z5699" i="1"/>
  <c r="AA5699" i="1" s="1"/>
  <c r="Z5700" i="1"/>
  <c r="AA5700" i="1" s="1"/>
  <c r="Z5701" i="1"/>
  <c r="AA5701" i="1" s="1"/>
  <c r="Z5702" i="1"/>
  <c r="AA5702" i="1" s="1"/>
  <c r="Z5703" i="1"/>
  <c r="AA5703" i="1" s="1"/>
  <c r="Z5704" i="1"/>
  <c r="AA5704" i="1" s="1"/>
  <c r="Z5705" i="1"/>
  <c r="AA5705" i="1" s="1"/>
  <c r="Z5706" i="1"/>
  <c r="AA5706" i="1" s="1"/>
  <c r="Z5707" i="1"/>
  <c r="AA5707" i="1" s="1"/>
  <c r="Z5708" i="1"/>
  <c r="AA5708" i="1" s="1"/>
  <c r="Z5709" i="1"/>
  <c r="AA5709" i="1" s="1"/>
  <c r="Z5710" i="1"/>
  <c r="AA5710" i="1" s="1"/>
  <c r="Z5711" i="1"/>
  <c r="AA5711" i="1" s="1"/>
  <c r="Z5712" i="1"/>
  <c r="AA5712" i="1" s="1"/>
  <c r="Z5713" i="1"/>
  <c r="AA5713" i="1" s="1"/>
  <c r="Z5714" i="1"/>
  <c r="AA5714" i="1" s="1"/>
  <c r="Z5715" i="1"/>
  <c r="AA5715" i="1" s="1"/>
  <c r="Z5716" i="1"/>
  <c r="AA5716" i="1" s="1"/>
  <c r="Z5717" i="1"/>
  <c r="AA5717" i="1" s="1"/>
  <c r="Z5718" i="1"/>
  <c r="AA5718" i="1" s="1"/>
  <c r="Z5719" i="1"/>
  <c r="AA5719" i="1" s="1"/>
  <c r="Z5720" i="1"/>
  <c r="AA5720" i="1" s="1"/>
  <c r="Z5721" i="1"/>
  <c r="AA5721" i="1" s="1"/>
  <c r="Z5722" i="1"/>
  <c r="AA5722" i="1" s="1"/>
  <c r="Z5723" i="1"/>
  <c r="AA5723" i="1" s="1"/>
  <c r="Z5724" i="1"/>
  <c r="AA5724" i="1" s="1"/>
  <c r="Z5725" i="1"/>
  <c r="AA5725" i="1" s="1"/>
  <c r="Z5726" i="1"/>
  <c r="AA5726" i="1" s="1"/>
  <c r="Z5727" i="1"/>
  <c r="AA5727" i="1" s="1"/>
  <c r="Z5728" i="1"/>
  <c r="AA5728" i="1" s="1"/>
  <c r="Z5729" i="1"/>
  <c r="AA5729" i="1" s="1"/>
  <c r="Z5730" i="1"/>
  <c r="AA5730" i="1" s="1"/>
  <c r="Z5731" i="1"/>
  <c r="AA5731" i="1" s="1"/>
  <c r="Z5732" i="1"/>
  <c r="AA5732" i="1" s="1"/>
  <c r="Z5733" i="1"/>
  <c r="AA5733" i="1" s="1"/>
  <c r="Z5734" i="1"/>
  <c r="AA5734" i="1" s="1"/>
  <c r="Z5735" i="1"/>
  <c r="AA5735" i="1" s="1"/>
  <c r="Z5736" i="1"/>
  <c r="AA5736" i="1" s="1"/>
  <c r="Z5737" i="1"/>
  <c r="AA5737" i="1" s="1"/>
  <c r="Z5738" i="1"/>
  <c r="AA5738" i="1" s="1"/>
  <c r="Z5739" i="1"/>
  <c r="AA5739" i="1" s="1"/>
  <c r="Z5740" i="1"/>
  <c r="AA5740" i="1" s="1"/>
  <c r="Z5741" i="1"/>
  <c r="AA5741" i="1" s="1"/>
  <c r="Z5742" i="1"/>
  <c r="AA5742" i="1" s="1"/>
  <c r="Z5743" i="1"/>
  <c r="AA5743" i="1" s="1"/>
  <c r="Z5744" i="1"/>
  <c r="AA5744" i="1" s="1"/>
  <c r="Z5745" i="1"/>
  <c r="AA5745" i="1" s="1"/>
  <c r="Z5746" i="1"/>
  <c r="AA5746" i="1" s="1"/>
  <c r="Z5747" i="1"/>
  <c r="AA5747" i="1" s="1"/>
  <c r="Z5748" i="1"/>
  <c r="AA5748" i="1" s="1"/>
  <c r="Z5749" i="1"/>
  <c r="AA5749" i="1" s="1"/>
  <c r="Z5750" i="1"/>
  <c r="AA5750" i="1" s="1"/>
  <c r="Z5751" i="1"/>
  <c r="AA5751" i="1" s="1"/>
  <c r="Z5752" i="1"/>
  <c r="AA5752" i="1" s="1"/>
  <c r="Z5753" i="1"/>
  <c r="AA5753" i="1" s="1"/>
  <c r="Z5754" i="1"/>
  <c r="AA5754" i="1" s="1"/>
  <c r="Z5755" i="1"/>
  <c r="AA5755" i="1" s="1"/>
  <c r="Z5756" i="1"/>
  <c r="AA5756" i="1" s="1"/>
  <c r="Z5757" i="1"/>
  <c r="AA5757" i="1" s="1"/>
  <c r="Z5758" i="1"/>
  <c r="AA5758" i="1" s="1"/>
  <c r="Z5759" i="1"/>
  <c r="AA5759" i="1" s="1"/>
  <c r="Z5760" i="1"/>
  <c r="AA5760" i="1" s="1"/>
  <c r="Z5761" i="1"/>
  <c r="AA5761" i="1" s="1"/>
  <c r="Z5762" i="1"/>
  <c r="AA5762" i="1" s="1"/>
  <c r="Z5763" i="1"/>
  <c r="AA5763" i="1" s="1"/>
  <c r="Z5764" i="1"/>
  <c r="AA5764" i="1" s="1"/>
  <c r="Z5765" i="1"/>
  <c r="AA5765" i="1" s="1"/>
  <c r="Z5766" i="1"/>
  <c r="AA5766" i="1" s="1"/>
  <c r="Z5767" i="1"/>
  <c r="AA5767" i="1" s="1"/>
  <c r="Z5768" i="1"/>
  <c r="AA5768" i="1" s="1"/>
  <c r="Z5769" i="1"/>
  <c r="AA5769" i="1" s="1"/>
  <c r="Z5770" i="1"/>
  <c r="AA5770" i="1" s="1"/>
  <c r="Z5771" i="1"/>
  <c r="AA5771" i="1" s="1"/>
  <c r="Z5772" i="1"/>
  <c r="AA5772" i="1" s="1"/>
  <c r="Z5773" i="1"/>
  <c r="AA5773" i="1" s="1"/>
  <c r="Z5774" i="1"/>
  <c r="AA5774" i="1" s="1"/>
  <c r="Z5775" i="1"/>
  <c r="AA5775" i="1" s="1"/>
  <c r="Z5776" i="1"/>
  <c r="AA5776" i="1" s="1"/>
  <c r="Z5777" i="1"/>
  <c r="AA5777" i="1" s="1"/>
  <c r="Z5778" i="1"/>
  <c r="AA5778" i="1" s="1"/>
  <c r="Z5779" i="1"/>
  <c r="AA5779" i="1" s="1"/>
  <c r="Z5780" i="1"/>
  <c r="AA5780" i="1" s="1"/>
  <c r="Z5781" i="1"/>
  <c r="AA5781" i="1" s="1"/>
  <c r="Z5782" i="1"/>
  <c r="AA5782" i="1" s="1"/>
  <c r="Z5783" i="1"/>
  <c r="AA5783" i="1" s="1"/>
  <c r="Z5784" i="1"/>
  <c r="AA5784" i="1" s="1"/>
  <c r="Z5785" i="1"/>
  <c r="AA5785" i="1" s="1"/>
  <c r="Z5786" i="1"/>
  <c r="AA5786" i="1" s="1"/>
  <c r="Z5787" i="1"/>
  <c r="AA5787" i="1" s="1"/>
  <c r="Z5788" i="1"/>
  <c r="AA5788" i="1" s="1"/>
  <c r="Z5789" i="1"/>
  <c r="AA5789" i="1" s="1"/>
  <c r="Z5790" i="1"/>
  <c r="AA5790" i="1" s="1"/>
  <c r="Z5791" i="1"/>
  <c r="AA5791" i="1" s="1"/>
  <c r="Z5792" i="1"/>
  <c r="AA5792" i="1" s="1"/>
  <c r="Z5793" i="1"/>
  <c r="AA5793" i="1" s="1"/>
  <c r="Z5794" i="1"/>
  <c r="AA5794" i="1" s="1"/>
  <c r="Z5795" i="1"/>
  <c r="AA5795" i="1" s="1"/>
  <c r="Z5796" i="1"/>
  <c r="AA5796" i="1" s="1"/>
  <c r="Z5797" i="1"/>
  <c r="AA5797" i="1" s="1"/>
  <c r="Z5798" i="1"/>
  <c r="AA5798" i="1" s="1"/>
  <c r="Z5799" i="1"/>
  <c r="AA5799" i="1" s="1"/>
  <c r="Z5800" i="1"/>
  <c r="AA5800" i="1" s="1"/>
  <c r="Z5801" i="1"/>
  <c r="AA5801" i="1" s="1"/>
  <c r="Z5802" i="1"/>
  <c r="AA5802" i="1" s="1"/>
  <c r="Z5803" i="1"/>
  <c r="AA5803" i="1" s="1"/>
  <c r="Z5804" i="1"/>
  <c r="AA5804" i="1" s="1"/>
  <c r="Z5805" i="1"/>
  <c r="AA5805" i="1" s="1"/>
  <c r="Z5806" i="1"/>
  <c r="AA5806" i="1" s="1"/>
  <c r="Z5807" i="1"/>
  <c r="AA5807" i="1" s="1"/>
  <c r="Z5808" i="1"/>
  <c r="AA5808" i="1" s="1"/>
  <c r="Z5809" i="1"/>
  <c r="AA5809" i="1" s="1"/>
  <c r="Z5810" i="1"/>
  <c r="AA5810" i="1" s="1"/>
  <c r="Z5811" i="1"/>
  <c r="AA5811" i="1" s="1"/>
  <c r="Z5812" i="1"/>
  <c r="AA5812" i="1" s="1"/>
  <c r="Z5813" i="1"/>
  <c r="AA5813" i="1" s="1"/>
  <c r="Z5814" i="1"/>
  <c r="AA5814" i="1" s="1"/>
  <c r="Z5815" i="1"/>
  <c r="AA5815" i="1" s="1"/>
  <c r="Z5816" i="1"/>
  <c r="AA5816" i="1" s="1"/>
  <c r="Z5817" i="1"/>
  <c r="AA5817" i="1" s="1"/>
  <c r="Z5818" i="1"/>
  <c r="AA5818" i="1" s="1"/>
  <c r="Z5819" i="1"/>
  <c r="AA5819" i="1" s="1"/>
  <c r="Z5820" i="1"/>
  <c r="AA5820" i="1" s="1"/>
  <c r="Z5821" i="1"/>
  <c r="AA5821" i="1" s="1"/>
  <c r="Z5822" i="1"/>
  <c r="AA5822" i="1" s="1"/>
  <c r="Z5823" i="1"/>
  <c r="AA5823" i="1" s="1"/>
  <c r="Z5824" i="1"/>
  <c r="AA5824" i="1" s="1"/>
  <c r="Z5825" i="1"/>
  <c r="AA5825" i="1" s="1"/>
  <c r="Z5826" i="1"/>
  <c r="AA5826" i="1" s="1"/>
  <c r="Z5827" i="1"/>
  <c r="AA5827" i="1" s="1"/>
  <c r="Z5828" i="1"/>
  <c r="AA5828" i="1" s="1"/>
  <c r="Z5829" i="1"/>
  <c r="AA5829" i="1" s="1"/>
  <c r="Z5830" i="1"/>
  <c r="AA5830" i="1" s="1"/>
  <c r="Z5831" i="1"/>
  <c r="AA5831" i="1" s="1"/>
  <c r="Z5832" i="1"/>
  <c r="AA5832" i="1" s="1"/>
  <c r="Z5833" i="1"/>
  <c r="AA5833" i="1" s="1"/>
  <c r="Z5834" i="1"/>
  <c r="AA5834" i="1" s="1"/>
  <c r="Z5835" i="1"/>
  <c r="AA5835" i="1" s="1"/>
  <c r="Z5836" i="1"/>
  <c r="AA5836" i="1" s="1"/>
  <c r="Z5837" i="1"/>
  <c r="AA5837" i="1" s="1"/>
  <c r="Z5838" i="1"/>
  <c r="AA5838" i="1" s="1"/>
  <c r="Z5839" i="1"/>
  <c r="Z5840" i="1"/>
  <c r="AA5840" i="1" s="1"/>
  <c r="Z5841" i="1"/>
  <c r="AA5841" i="1" s="1"/>
  <c r="Z5842" i="1"/>
  <c r="AA5842" i="1" s="1"/>
  <c r="Z5843" i="1"/>
  <c r="AA5843" i="1" s="1"/>
  <c r="Z5844" i="1"/>
  <c r="AA5844" i="1" s="1"/>
  <c r="Z5845" i="1"/>
  <c r="AA5845" i="1" s="1"/>
  <c r="Z5846" i="1"/>
  <c r="AA5846" i="1" s="1"/>
  <c r="Z5847" i="1"/>
  <c r="AA5847" i="1" s="1"/>
  <c r="Z5848" i="1"/>
  <c r="AA5848" i="1" s="1"/>
  <c r="Z5849" i="1"/>
  <c r="AA5849" i="1" s="1"/>
  <c r="Z5850" i="1"/>
  <c r="AA5850" i="1" s="1"/>
  <c r="Z5851" i="1"/>
  <c r="AA5851" i="1" s="1"/>
  <c r="Z5852" i="1"/>
  <c r="AA5852" i="1" s="1"/>
  <c r="Z5853" i="1"/>
  <c r="AA5853" i="1" s="1"/>
  <c r="Z5854" i="1"/>
  <c r="AA5854" i="1" s="1"/>
  <c r="Z5855" i="1"/>
  <c r="AA5855" i="1" s="1"/>
  <c r="Z5856" i="1"/>
  <c r="AA5856" i="1" s="1"/>
  <c r="Z5857" i="1"/>
  <c r="AA5857" i="1" s="1"/>
  <c r="Z5858" i="1"/>
  <c r="AA5858" i="1" s="1"/>
  <c r="Z5859" i="1"/>
  <c r="AA5859" i="1" s="1"/>
  <c r="Z5860" i="1"/>
  <c r="AA5860" i="1" s="1"/>
  <c r="Z5861" i="1"/>
  <c r="AA5861" i="1" s="1"/>
  <c r="Z5862" i="1"/>
  <c r="AA5862" i="1" s="1"/>
  <c r="Z5863" i="1"/>
  <c r="AA5863" i="1" s="1"/>
  <c r="Z5864" i="1"/>
  <c r="AA5864" i="1" s="1"/>
  <c r="Z5865" i="1"/>
  <c r="AA5865" i="1" s="1"/>
  <c r="Z5866" i="1"/>
  <c r="AA5866" i="1" s="1"/>
  <c r="Z5867" i="1"/>
  <c r="AA5867" i="1" s="1"/>
  <c r="Z5868" i="1"/>
  <c r="AA5868" i="1" s="1"/>
  <c r="Z5869" i="1"/>
  <c r="AA5869" i="1" s="1"/>
  <c r="Z5870" i="1"/>
  <c r="AA5870" i="1" s="1"/>
  <c r="Z5871" i="1"/>
  <c r="AA5871" i="1" s="1"/>
  <c r="Z5872" i="1"/>
  <c r="AA5872" i="1" s="1"/>
  <c r="Z5873" i="1"/>
  <c r="AA5873" i="1" s="1"/>
  <c r="Z5874" i="1"/>
  <c r="AA5874" i="1" s="1"/>
  <c r="Z5875" i="1"/>
  <c r="AA5875" i="1" s="1"/>
  <c r="Z5876" i="1"/>
  <c r="AA5876" i="1" s="1"/>
  <c r="Z5877" i="1"/>
  <c r="AA5877" i="1" s="1"/>
  <c r="Z5878" i="1"/>
  <c r="AA5878" i="1" s="1"/>
  <c r="Z5879" i="1"/>
  <c r="AA5879" i="1" s="1"/>
  <c r="Z5880" i="1"/>
  <c r="AA5880" i="1" s="1"/>
  <c r="Z5881" i="1"/>
  <c r="AA5881" i="1" s="1"/>
  <c r="Z5882" i="1"/>
  <c r="AA5882" i="1" s="1"/>
  <c r="Z5883" i="1"/>
  <c r="AA5883" i="1" s="1"/>
  <c r="Z5884" i="1"/>
  <c r="AA5884" i="1" s="1"/>
  <c r="Z5885" i="1"/>
  <c r="AA5885" i="1" s="1"/>
  <c r="Z5886" i="1"/>
  <c r="AA5886" i="1" s="1"/>
  <c r="Z5887" i="1"/>
  <c r="AA5887" i="1" s="1"/>
  <c r="Z5888" i="1"/>
  <c r="AA5888" i="1" s="1"/>
  <c r="Z5889" i="1"/>
  <c r="AA5889" i="1" s="1"/>
  <c r="Z5890" i="1"/>
  <c r="AA5890" i="1" s="1"/>
  <c r="Z5891" i="1"/>
  <c r="AA5891" i="1" s="1"/>
  <c r="Z5892" i="1"/>
  <c r="AA5892" i="1" s="1"/>
  <c r="Z5893" i="1"/>
  <c r="AA5893" i="1" s="1"/>
  <c r="Z5894" i="1"/>
  <c r="AA5894" i="1" s="1"/>
  <c r="Z5895" i="1"/>
  <c r="AA5895" i="1" s="1"/>
  <c r="Z5896" i="1"/>
  <c r="AA5896" i="1" s="1"/>
  <c r="Z5897" i="1"/>
  <c r="AA5897" i="1" s="1"/>
  <c r="Z5898" i="1"/>
  <c r="AA5898" i="1" s="1"/>
  <c r="Z5899" i="1"/>
  <c r="AA5899" i="1" s="1"/>
  <c r="Z5900" i="1"/>
  <c r="AA5900" i="1" s="1"/>
  <c r="Z5901" i="1"/>
  <c r="AA5901" i="1" s="1"/>
  <c r="Z5902" i="1"/>
  <c r="AA5902" i="1" s="1"/>
  <c r="Z5903" i="1"/>
  <c r="AA5903" i="1" s="1"/>
  <c r="Z5904" i="1"/>
  <c r="AA5904" i="1" s="1"/>
  <c r="Z5905" i="1"/>
  <c r="AA5905" i="1" s="1"/>
  <c r="Z5906" i="1"/>
  <c r="AA5906" i="1" s="1"/>
  <c r="Z5907" i="1"/>
  <c r="AA5907" i="1" s="1"/>
  <c r="Z5908" i="1"/>
  <c r="AA5908" i="1" s="1"/>
  <c r="Z5909" i="1"/>
  <c r="AA5909" i="1" s="1"/>
  <c r="Z5910" i="1"/>
  <c r="AA5910" i="1" s="1"/>
  <c r="Z5911" i="1"/>
  <c r="AA5911" i="1" s="1"/>
  <c r="Z5912" i="1"/>
  <c r="AA5912" i="1" s="1"/>
  <c r="Z5913" i="1"/>
  <c r="AA5913" i="1" s="1"/>
  <c r="Z5914" i="1"/>
  <c r="AA5914" i="1" s="1"/>
  <c r="Z5915" i="1"/>
  <c r="AA5915" i="1" s="1"/>
  <c r="Z5916" i="1"/>
  <c r="AA5916" i="1" s="1"/>
  <c r="Z5917" i="1"/>
  <c r="AA5917" i="1" s="1"/>
  <c r="Z5918" i="1"/>
  <c r="AA5918" i="1" s="1"/>
  <c r="Z5919" i="1"/>
  <c r="AA5919" i="1" s="1"/>
  <c r="Z5920" i="1"/>
  <c r="AA5920" i="1" s="1"/>
  <c r="Z5921" i="1"/>
  <c r="AA5921" i="1" s="1"/>
  <c r="Z5922" i="1"/>
  <c r="AA5922" i="1" s="1"/>
  <c r="Z5923" i="1"/>
  <c r="AA5923" i="1" s="1"/>
  <c r="Z5924" i="1"/>
  <c r="AA5924" i="1" s="1"/>
  <c r="Z5925" i="1"/>
  <c r="AA5925" i="1" s="1"/>
  <c r="Z5926" i="1"/>
  <c r="AA5926" i="1" s="1"/>
  <c r="Z5927" i="1"/>
  <c r="AA5927" i="1" s="1"/>
  <c r="Z5928" i="1"/>
  <c r="AA5928" i="1" s="1"/>
  <c r="Z5929" i="1"/>
  <c r="AA5929" i="1" s="1"/>
  <c r="Z5930" i="1"/>
  <c r="AA5930" i="1" s="1"/>
  <c r="Z5931" i="1"/>
  <c r="AA5931" i="1" s="1"/>
  <c r="Z5932" i="1"/>
  <c r="AA5932" i="1" s="1"/>
  <c r="Z5933" i="1"/>
  <c r="AA5933" i="1" s="1"/>
  <c r="Z5934" i="1"/>
  <c r="AA5934" i="1" s="1"/>
  <c r="Z5935" i="1"/>
  <c r="AA5935" i="1" s="1"/>
  <c r="Z5936" i="1"/>
  <c r="AA5936" i="1" s="1"/>
  <c r="Z5937" i="1"/>
  <c r="AA5937" i="1" s="1"/>
  <c r="Z5938" i="1"/>
  <c r="AA5938" i="1" s="1"/>
  <c r="Z5939" i="1"/>
  <c r="AA5939" i="1" s="1"/>
  <c r="Z5940" i="1"/>
  <c r="AA5940" i="1" s="1"/>
  <c r="Z5941" i="1"/>
  <c r="AA5941" i="1" s="1"/>
  <c r="Z5942" i="1"/>
  <c r="AA5942" i="1" s="1"/>
  <c r="Z5943" i="1"/>
  <c r="AA5943" i="1" s="1"/>
  <c r="Z5944" i="1"/>
  <c r="AA5944" i="1" s="1"/>
  <c r="Z5945" i="1"/>
  <c r="AA5945" i="1" s="1"/>
  <c r="Z5946" i="1"/>
  <c r="AA5946" i="1" s="1"/>
  <c r="Z5947" i="1"/>
  <c r="AA5947" i="1" s="1"/>
  <c r="Z5948" i="1"/>
  <c r="AA5948" i="1" s="1"/>
  <c r="Z5949" i="1"/>
  <c r="AA5949" i="1" s="1"/>
  <c r="Z5950" i="1"/>
  <c r="AA5950" i="1" s="1"/>
  <c r="Z5951" i="1"/>
  <c r="AA5951" i="1" s="1"/>
  <c r="Z5952" i="1"/>
  <c r="AA5952" i="1" s="1"/>
  <c r="Z5953" i="1"/>
  <c r="AA5953" i="1" s="1"/>
  <c r="Z5954" i="1"/>
  <c r="AA5954" i="1" s="1"/>
  <c r="Z5955" i="1"/>
  <c r="AA5955" i="1" s="1"/>
  <c r="Z5956" i="1"/>
  <c r="AA5956" i="1" s="1"/>
  <c r="Z5957" i="1"/>
  <c r="AA5957" i="1" s="1"/>
  <c r="Z5958" i="1"/>
  <c r="AA5958" i="1" s="1"/>
  <c r="Z5959" i="1"/>
  <c r="AA5959" i="1" s="1"/>
  <c r="Z5960" i="1"/>
  <c r="AA5960" i="1" s="1"/>
  <c r="Z5961" i="1"/>
  <c r="AA5961" i="1" s="1"/>
  <c r="Z5962" i="1"/>
  <c r="AA5962" i="1" s="1"/>
  <c r="Z5963" i="1"/>
  <c r="AA5963" i="1" s="1"/>
  <c r="Z5964" i="1"/>
  <c r="AA5964" i="1" s="1"/>
  <c r="Z5965" i="1"/>
  <c r="AA5965" i="1" s="1"/>
  <c r="Z5966" i="1"/>
  <c r="AA5966" i="1" s="1"/>
  <c r="Z5967" i="1"/>
  <c r="AA5967" i="1" s="1"/>
  <c r="Z5968" i="1"/>
  <c r="AA5968" i="1" s="1"/>
  <c r="Z5969" i="1"/>
  <c r="AA5969" i="1" s="1"/>
  <c r="Z5970" i="1"/>
  <c r="AA5970" i="1" s="1"/>
  <c r="Z5971" i="1"/>
  <c r="AA5971" i="1" s="1"/>
  <c r="Z5972" i="1"/>
  <c r="AA5972" i="1" s="1"/>
  <c r="Z5973" i="1"/>
  <c r="AA5973" i="1" s="1"/>
  <c r="Z5974" i="1"/>
  <c r="AA5974" i="1" s="1"/>
  <c r="Z5975" i="1"/>
  <c r="AA5975" i="1" s="1"/>
  <c r="Z5976" i="1"/>
  <c r="AA5976" i="1" s="1"/>
  <c r="Z5977" i="1"/>
  <c r="AA5977" i="1" s="1"/>
  <c r="Z5978" i="1"/>
  <c r="AA5978" i="1" s="1"/>
  <c r="Z5979" i="1"/>
  <c r="AA5979" i="1" s="1"/>
  <c r="Z5980" i="1"/>
  <c r="AA5980" i="1" s="1"/>
  <c r="Z5981" i="1"/>
  <c r="AA5981" i="1" s="1"/>
  <c r="Z5982" i="1"/>
  <c r="AA5982" i="1" s="1"/>
  <c r="Z5983" i="1"/>
  <c r="AA5983" i="1" s="1"/>
  <c r="Z5984" i="1"/>
  <c r="AA5984" i="1" s="1"/>
  <c r="Z5985" i="1"/>
  <c r="AA5985" i="1" s="1"/>
  <c r="Z5986" i="1"/>
  <c r="Z5987" i="1"/>
  <c r="AA5987" i="1" s="1"/>
  <c r="Z5988" i="1"/>
  <c r="AA5988" i="1" s="1"/>
  <c r="Z5989" i="1"/>
  <c r="AA5989" i="1" s="1"/>
  <c r="Z5990" i="1"/>
  <c r="AA5990" i="1" s="1"/>
  <c r="Z5991" i="1"/>
  <c r="AA5991" i="1" s="1"/>
  <c r="Z5992" i="1"/>
  <c r="AA5992" i="1" s="1"/>
  <c r="Z5993" i="1"/>
  <c r="AA5993" i="1" s="1"/>
  <c r="Z5994" i="1"/>
  <c r="AA5994" i="1" s="1"/>
  <c r="Z5995" i="1"/>
  <c r="AA5995" i="1" s="1"/>
  <c r="Z5996" i="1"/>
  <c r="AA5996" i="1" s="1"/>
  <c r="Z5997" i="1"/>
  <c r="AA5997" i="1" s="1"/>
  <c r="Z5998" i="1"/>
  <c r="AA5998" i="1" s="1"/>
  <c r="Z5999" i="1"/>
  <c r="AA5999" i="1" s="1"/>
  <c r="Z6000" i="1"/>
  <c r="AA6000" i="1" s="1"/>
  <c r="Z6001" i="1"/>
  <c r="AA6001" i="1" s="1"/>
  <c r="Z6002" i="1"/>
  <c r="AA6002" i="1" s="1"/>
  <c r="Z6003" i="1"/>
  <c r="AA6003" i="1" s="1"/>
  <c r="Z6004" i="1"/>
  <c r="AA6004" i="1" s="1"/>
  <c r="Z6005" i="1"/>
  <c r="AA6005" i="1" s="1"/>
  <c r="Z6006" i="1"/>
  <c r="AA6006" i="1" s="1"/>
  <c r="Z6007" i="1"/>
  <c r="AA6007" i="1" s="1"/>
  <c r="Z6008" i="1"/>
  <c r="AA6008" i="1" s="1"/>
  <c r="Z6009" i="1"/>
  <c r="AA6009" i="1" s="1"/>
  <c r="Z6010" i="1"/>
  <c r="AA6010" i="1" s="1"/>
  <c r="Z6011" i="1"/>
  <c r="AA6011" i="1" s="1"/>
  <c r="Z6012" i="1"/>
  <c r="AA6012" i="1" s="1"/>
  <c r="Z6013" i="1"/>
  <c r="AA6013" i="1" s="1"/>
  <c r="Z6014" i="1"/>
  <c r="AA6014" i="1" s="1"/>
  <c r="Z6015" i="1"/>
  <c r="AA6015" i="1" s="1"/>
  <c r="Z6016" i="1"/>
  <c r="Z6017" i="1"/>
  <c r="AA6017" i="1" s="1"/>
  <c r="Z6018" i="1"/>
  <c r="AA6018" i="1" s="1"/>
  <c r="Z6019" i="1"/>
  <c r="AA6019" i="1" s="1"/>
  <c r="Z6020" i="1"/>
  <c r="AA6020" i="1" s="1"/>
  <c r="Z6021" i="1"/>
  <c r="AA6021" i="1" s="1"/>
  <c r="Z6022" i="1"/>
  <c r="AA6022" i="1" s="1"/>
  <c r="Z6023" i="1"/>
  <c r="AA6023" i="1" s="1"/>
  <c r="Z6024" i="1"/>
  <c r="AA6024" i="1" s="1"/>
  <c r="Z6025" i="1"/>
  <c r="AA6025" i="1" s="1"/>
  <c r="Z6026" i="1"/>
  <c r="AA6026" i="1" s="1"/>
  <c r="Z6027" i="1"/>
  <c r="AA6027" i="1" s="1"/>
  <c r="Z6028" i="1"/>
  <c r="AA6028" i="1" s="1"/>
  <c r="Z6029" i="1"/>
  <c r="AA6029" i="1" s="1"/>
  <c r="Z6030" i="1"/>
  <c r="AA6030" i="1" s="1"/>
  <c r="Z6031" i="1"/>
  <c r="AA6031" i="1" s="1"/>
  <c r="Z6032" i="1"/>
  <c r="AA6032" i="1" s="1"/>
  <c r="Z6033" i="1"/>
  <c r="AA6033" i="1" s="1"/>
  <c r="Z6034" i="1"/>
  <c r="AA6034" i="1" s="1"/>
  <c r="Z6035" i="1"/>
  <c r="AA6035" i="1" s="1"/>
  <c r="Z6036" i="1"/>
  <c r="AA6036" i="1" s="1"/>
  <c r="Z6037" i="1"/>
  <c r="AA6037" i="1" s="1"/>
  <c r="Z6038" i="1"/>
  <c r="AA6038" i="1" s="1"/>
  <c r="Z6039" i="1"/>
  <c r="AA6039" i="1" s="1"/>
  <c r="Z6040" i="1"/>
  <c r="AA6040" i="1" s="1"/>
  <c r="Z6041" i="1"/>
  <c r="AA6041" i="1" s="1"/>
  <c r="Z6042" i="1"/>
  <c r="AA6042" i="1" s="1"/>
  <c r="Z6043" i="1"/>
  <c r="AA6043" i="1" s="1"/>
  <c r="Z6044" i="1"/>
  <c r="AA6044" i="1" s="1"/>
  <c r="Z6045" i="1"/>
  <c r="AA6045" i="1" s="1"/>
  <c r="Z6046" i="1"/>
  <c r="AA6046" i="1" s="1"/>
  <c r="Z6047" i="1"/>
  <c r="AA6047" i="1" s="1"/>
  <c r="Z6048" i="1"/>
  <c r="AA6048" i="1" s="1"/>
  <c r="Z6049" i="1"/>
  <c r="AA6049" i="1" s="1"/>
  <c r="Z6050" i="1"/>
  <c r="AA6050" i="1" s="1"/>
  <c r="Z6051" i="1"/>
  <c r="AA6051" i="1" s="1"/>
  <c r="Z6052" i="1"/>
  <c r="AA6052" i="1" s="1"/>
  <c r="Z6053" i="1"/>
  <c r="AA6053" i="1" s="1"/>
  <c r="Z6054" i="1"/>
  <c r="AA6054" i="1" s="1"/>
  <c r="Z6055" i="1"/>
  <c r="AA6055" i="1" s="1"/>
  <c r="Z6056" i="1"/>
  <c r="AA6056" i="1" s="1"/>
  <c r="Z6057" i="1"/>
  <c r="AA6057" i="1" s="1"/>
  <c r="Z6058" i="1"/>
  <c r="AA6058" i="1" s="1"/>
  <c r="Z6059" i="1"/>
  <c r="AA6059" i="1" s="1"/>
  <c r="Z6060" i="1"/>
  <c r="AA6060" i="1" s="1"/>
  <c r="Z6061" i="1"/>
  <c r="AA6061" i="1" s="1"/>
  <c r="Z6062" i="1"/>
  <c r="AA6062" i="1" s="1"/>
  <c r="Z6063" i="1"/>
  <c r="AA6063" i="1" s="1"/>
  <c r="Z6064" i="1"/>
  <c r="AA6064" i="1" s="1"/>
  <c r="Z6065" i="1"/>
  <c r="AA6065" i="1" s="1"/>
  <c r="Z6066" i="1"/>
  <c r="AA6066" i="1" s="1"/>
  <c r="Z6067" i="1"/>
  <c r="AA6067" i="1" s="1"/>
  <c r="Z6068" i="1"/>
  <c r="AA6068" i="1" s="1"/>
  <c r="Z6069" i="1"/>
  <c r="AA6069" i="1" s="1"/>
  <c r="Z6070" i="1"/>
  <c r="AA6070" i="1" s="1"/>
  <c r="Z6071" i="1"/>
  <c r="AA6071" i="1" s="1"/>
  <c r="Z6072" i="1"/>
  <c r="AA6072" i="1" s="1"/>
  <c r="Z6073" i="1"/>
  <c r="AA6073" i="1" s="1"/>
  <c r="Z6074" i="1"/>
  <c r="AA6074" i="1" s="1"/>
  <c r="Z6075" i="1"/>
  <c r="AA6075" i="1" s="1"/>
  <c r="Z6076" i="1"/>
  <c r="AA6076" i="1" s="1"/>
  <c r="Z6077" i="1"/>
  <c r="AA6077" i="1" s="1"/>
  <c r="Z6078" i="1"/>
  <c r="AA6078" i="1" s="1"/>
  <c r="Z6079" i="1"/>
  <c r="AA6079" i="1" s="1"/>
  <c r="Z6080" i="1"/>
  <c r="AA6080" i="1" s="1"/>
  <c r="Z6081" i="1"/>
  <c r="AA6081" i="1" s="1"/>
  <c r="Z6082" i="1"/>
  <c r="AA6082" i="1" s="1"/>
  <c r="Z6083" i="1"/>
  <c r="AA6083" i="1" s="1"/>
  <c r="Z6084" i="1"/>
  <c r="AA6084" i="1" s="1"/>
  <c r="Z6085" i="1"/>
  <c r="AA6085" i="1" s="1"/>
  <c r="Z6086" i="1"/>
  <c r="AA6086" i="1" s="1"/>
  <c r="Z6087" i="1"/>
  <c r="AA6087" i="1" s="1"/>
  <c r="Z6088" i="1"/>
  <c r="AA6088" i="1" s="1"/>
  <c r="Z6089" i="1"/>
  <c r="AA6089" i="1" s="1"/>
  <c r="Z6090" i="1"/>
  <c r="AA6090" i="1" s="1"/>
  <c r="Z6091" i="1"/>
  <c r="AA6091" i="1" s="1"/>
  <c r="Z6092" i="1"/>
  <c r="AA6092" i="1" s="1"/>
  <c r="Z6093" i="1"/>
  <c r="AA6093" i="1" s="1"/>
  <c r="Z6094" i="1"/>
  <c r="AA6094" i="1" s="1"/>
  <c r="Z6095" i="1"/>
  <c r="AA6095" i="1" s="1"/>
  <c r="Z6096" i="1"/>
  <c r="AA6096" i="1" s="1"/>
  <c r="Z6097" i="1"/>
  <c r="AA6097" i="1" s="1"/>
  <c r="Z6098" i="1"/>
  <c r="AA6098" i="1" s="1"/>
  <c r="Z6099" i="1"/>
  <c r="AA6099" i="1" s="1"/>
  <c r="Z6100" i="1"/>
  <c r="AA6100" i="1" s="1"/>
  <c r="Z6101" i="1"/>
  <c r="AA6101" i="1" s="1"/>
  <c r="Z6102" i="1"/>
  <c r="AA6102" i="1" s="1"/>
  <c r="Z6103" i="1"/>
  <c r="AA6103" i="1" s="1"/>
  <c r="Z6104" i="1"/>
  <c r="AA6104" i="1" s="1"/>
  <c r="Z6105" i="1"/>
  <c r="AA6105" i="1" s="1"/>
  <c r="Z6106" i="1"/>
  <c r="AA6106" i="1" s="1"/>
  <c r="Z6107" i="1"/>
  <c r="AA6107" i="1" s="1"/>
  <c r="Z6108" i="1"/>
  <c r="AA6108" i="1" s="1"/>
  <c r="Z6109" i="1"/>
  <c r="AA6109" i="1" s="1"/>
  <c r="Z6110" i="1"/>
  <c r="AA6110" i="1" s="1"/>
  <c r="Z6111" i="1"/>
  <c r="AA6111" i="1" s="1"/>
  <c r="Z6112" i="1"/>
  <c r="AA6112" i="1" s="1"/>
  <c r="Z6113" i="1"/>
  <c r="AA6113" i="1" s="1"/>
  <c r="Z6114" i="1"/>
  <c r="AA6114" i="1" s="1"/>
  <c r="Z6115" i="1"/>
  <c r="AA6115" i="1" s="1"/>
  <c r="Z6116" i="1"/>
  <c r="AA6116" i="1" s="1"/>
  <c r="Z6117" i="1"/>
  <c r="AA6117" i="1" s="1"/>
  <c r="Z6118" i="1"/>
  <c r="AA6118" i="1" s="1"/>
  <c r="Z6119" i="1"/>
  <c r="AA6119" i="1" s="1"/>
  <c r="Z6120" i="1"/>
  <c r="AA6120" i="1" s="1"/>
  <c r="Z6121" i="1"/>
  <c r="AA6121" i="1" s="1"/>
  <c r="Z6122" i="1"/>
  <c r="AA6122" i="1" s="1"/>
  <c r="Z6123" i="1"/>
  <c r="AA6123" i="1" s="1"/>
  <c r="Z6124" i="1"/>
  <c r="AA6124" i="1" s="1"/>
  <c r="Z6125" i="1"/>
  <c r="AA6125" i="1" s="1"/>
  <c r="Z6126" i="1"/>
  <c r="Z6127" i="1"/>
  <c r="AA6127" i="1" s="1"/>
  <c r="Z6128" i="1"/>
  <c r="Z6129" i="1"/>
  <c r="AA6129" i="1" s="1"/>
  <c r="Z6130" i="1"/>
  <c r="AA6130" i="1" s="1"/>
  <c r="Z6131" i="1"/>
  <c r="AA6131" i="1" s="1"/>
  <c r="Z6132" i="1"/>
  <c r="AA6132" i="1" s="1"/>
  <c r="Z6133" i="1"/>
  <c r="AA6133" i="1" s="1"/>
  <c r="Z6134" i="1"/>
  <c r="AA6134" i="1" s="1"/>
  <c r="Z6135" i="1"/>
  <c r="AA6135" i="1" s="1"/>
  <c r="Z6136" i="1"/>
  <c r="AA6136" i="1" s="1"/>
  <c r="Z6137" i="1"/>
  <c r="AA6137" i="1" s="1"/>
  <c r="Z6138" i="1"/>
  <c r="AA6138" i="1" s="1"/>
  <c r="Z6139" i="1"/>
  <c r="AA6139" i="1" s="1"/>
  <c r="Z6140" i="1"/>
  <c r="AA6140" i="1" s="1"/>
  <c r="Z6141" i="1"/>
  <c r="AA6141" i="1" s="1"/>
  <c r="Z6142" i="1"/>
  <c r="AA6142" i="1" s="1"/>
  <c r="Z6143" i="1"/>
  <c r="AA6143" i="1" s="1"/>
  <c r="Z6144" i="1"/>
  <c r="AA6144" i="1" s="1"/>
  <c r="Z6145" i="1"/>
  <c r="AA6145" i="1" s="1"/>
  <c r="Z6146" i="1"/>
  <c r="AA6146" i="1" s="1"/>
  <c r="Z6147" i="1"/>
  <c r="AA6147" i="1" s="1"/>
  <c r="Z6148" i="1"/>
  <c r="AA6148" i="1" s="1"/>
  <c r="Z6149" i="1"/>
  <c r="AA6149" i="1" s="1"/>
  <c r="Z6150" i="1"/>
  <c r="AA6150" i="1" s="1"/>
  <c r="Z6151" i="1"/>
  <c r="AA6151" i="1" s="1"/>
  <c r="Z6152" i="1"/>
  <c r="AA6152" i="1" s="1"/>
  <c r="Z6153" i="1"/>
  <c r="AA6153" i="1" s="1"/>
  <c r="Z6154" i="1"/>
  <c r="AA6154" i="1" s="1"/>
  <c r="Z6155" i="1"/>
  <c r="AA6155" i="1" s="1"/>
  <c r="Z6156" i="1"/>
  <c r="AA6156" i="1" s="1"/>
  <c r="Z6157" i="1"/>
  <c r="AA6157" i="1" s="1"/>
  <c r="Z6158" i="1"/>
  <c r="AA6158" i="1" s="1"/>
  <c r="Z6159" i="1"/>
  <c r="AA6159" i="1" s="1"/>
  <c r="Z6160" i="1"/>
  <c r="AA6160" i="1" s="1"/>
  <c r="Z6161" i="1"/>
  <c r="AA6161" i="1" s="1"/>
  <c r="Z6162" i="1"/>
  <c r="AA6162" i="1" s="1"/>
  <c r="Z6163" i="1"/>
  <c r="AA6163" i="1" s="1"/>
  <c r="Z6164" i="1"/>
  <c r="AA6164" i="1" s="1"/>
  <c r="Z6165" i="1"/>
  <c r="AA6165" i="1" s="1"/>
  <c r="Z6166" i="1"/>
  <c r="AA6166" i="1" s="1"/>
  <c r="Z6167" i="1"/>
  <c r="AA6167" i="1" s="1"/>
  <c r="Z6168" i="1"/>
  <c r="AA6168" i="1" s="1"/>
  <c r="Z6169" i="1"/>
  <c r="AA6169" i="1" s="1"/>
  <c r="Z6170" i="1"/>
  <c r="AA6170" i="1" s="1"/>
  <c r="Z6171" i="1"/>
  <c r="AA6171" i="1" s="1"/>
  <c r="Z6172" i="1"/>
  <c r="AA6172" i="1" s="1"/>
  <c r="Z6173" i="1"/>
  <c r="AA6173" i="1" s="1"/>
  <c r="Z6174" i="1"/>
  <c r="AA6174" i="1" s="1"/>
  <c r="Z6175" i="1"/>
  <c r="AA6175" i="1" s="1"/>
  <c r="Z6176" i="1"/>
  <c r="AA6176" i="1" s="1"/>
  <c r="Z6177" i="1"/>
  <c r="AA6177" i="1" s="1"/>
  <c r="Z6178" i="1"/>
  <c r="AA6178" i="1" s="1"/>
  <c r="Z6179" i="1"/>
  <c r="AA6179" i="1" s="1"/>
  <c r="Z6180" i="1"/>
  <c r="AA6180" i="1" s="1"/>
  <c r="Z6181" i="1"/>
  <c r="AA6181" i="1" s="1"/>
  <c r="Z6182" i="1"/>
  <c r="AA6182" i="1" s="1"/>
  <c r="Z6183" i="1"/>
  <c r="AA6183" i="1" s="1"/>
  <c r="Z6184" i="1"/>
  <c r="AA6184" i="1" s="1"/>
  <c r="Z6185" i="1"/>
  <c r="AA6185" i="1" s="1"/>
  <c r="Z6186" i="1"/>
  <c r="AA6186" i="1" s="1"/>
  <c r="Z6187" i="1"/>
  <c r="AA6187" i="1" s="1"/>
  <c r="Z6188" i="1"/>
  <c r="AA6188" i="1" s="1"/>
  <c r="Z6189" i="1"/>
  <c r="AA6189" i="1" s="1"/>
  <c r="Z6190" i="1"/>
  <c r="AA6190" i="1" s="1"/>
  <c r="Z6191" i="1"/>
  <c r="AA6191" i="1" s="1"/>
  <c r="Z6192" i="1"/>
  <c r="AA6192" i="1" s="1"/>
  <c r="Z6193" i="1"/>
  <c r="AA6193" i="1" s="1"/>
  <c r="Z6194" i="1"/>
  <c r="AA6194" i="1" s="1"/>
  <c r="Z6195" i="1"/>
  <c r="AA6195" i="1" s="1"/>
  <c r="Z6196" i="1"/>
  <c r="AA6196" i="1" s="1"/>
  <c r="Z6197" i="1"/>
  <c r="AA6197" i="1" s="1"/>
  <c r="Z6198" i="1"/>
  <c r="AA6198" i="1" s="1"/>
  <c r="Z6199" i="1"/>
  <c r="AA6199" i="1" s="1"/>
  <c r="Z6200" i="1"/>
  <c r="AA6200" i="1" s="1"/>
  <c r="Z6201" i="1"/>
  <c r="AA6201" i="1" s="1"/>
  <c r="Z6202" i="1"/>
  <c r="AA6202" i="1" s="1"/>
  <c r="Z6203" i="1"/>
  <c r="AA6203" i="1" s="1"/>
  <c r="Z6204" i="1"/>
  <c r="AA6204" i="1" s="1"/>
  <c r="Z6205" i="1"/>
  <c r="AA6205" i="1" s="1"/>
  <c r="Z6206" i="1"/>
  <c r="AA6206" i="1" s="1"/>
  <c r="Z6207" i="1"/>
  <c r="AA6207" i="1" s="1"/>
  <c r="Z6208" i="1"/>
  <c r="AA6208" i="1" s="1"/>
  <c r="Z6209" i="1"/>
  <c r="AA6209" i="1" s="1"/>
  <c r="Z6210" i="1"/>
  <c r="AA6210" i="1" s="1"/>
  <c r="Z6211" i="1"/>
  <c r="AA6211" i="1" s="1"/>
  <c r="Z6212" i="1"/>
  <c r="AA6212" i="1" s="1"/>
  <c r="Z6213" i="1"/>
  <c r="AA6213" i="1" s="1"/>
  <c r="Z6214" i="1"/>
  <c r="AA6214" i="1" s="1"/>
  <c r="Z6215" i="1"/>
  <c r="AA6215" i="1" s="1"/>
  <c r="Z6216" i="1"/>
  <c r="AA6216" i="1" s="1"/>
  <c r="Z6217" i="1"/>
  <c r="AA6217" i="1" s="1"/>
  <c r="Z6218" i="1"/>
  <c r="AA6218" i="1" s="1"/>
  <c r="Z6219" i="1"/>
  <c r="AA6219" i="1" s="1"/>
  <c r="Z6220" i="1"/>
  <c r="AA6220" i="1" s="1"/>
  <c r="Z6221" i="1"/>
  <c r="AA6221" i="1" s="1"/>
  <c r="Z6222" i="1"/>
  <c r="AA6222" i="1" s="1"/>
  <c r="Z6223" i="1"/>
  <c r="AA6223" i="1" s="1"/>
  <c r="Z6224" i="1"/>
  <c r="AA6224" i="1" s="1"/>
  <c r="Z6225" i="1"/>
  <c r="AA6225" i="1" s="1"/>
  <c r="Z6226" i="1"/>
  <c r="AA6226" i="1" s="1"/>
  <c r="Z6227" i="1"/>
  <c r="AA6227" i="1" s="1"/>
  <c r="Z6228" i="1"/>
  <c r="AA6228" i="1" s="1"/>
  <c r="Z6229" i="1"/>
  <c r="AA6229" i="1" s="1"/>
  <c r="Z6230" i="1"/>
  <c r="AA6230" i="1" s="1"/>
  <c r="Z6231" i="1"/>
  <c r="AA6231" i="1" s="1"/>
  <c r="Z6232" i="1"/>
  <c r="AA6232" i="1" s="1"/>
  <c r="Z6233" i="1"/>
  <c r="AA6233" i="1" s="1"/>
  <c r="Z6234" i="1"/>
  <c r="AA6234" i="1" s="1"/>
  <c r="Z6235" i="1"/>
  <c r="AA6235" i="1" s="1"/>
  <c r="Z6236" i="1"/>
  <c r="AA6236" i="1" s="1"/>
  <c r="Z6237" i="1"/>
  <c r="AA6237" i="1" s="1"/>
  <c r="Z6238" i="1"/>
  <c r="Z6239" i="1"/>
  <c r="AA6239" i="1" s="1"/>
  <c r="Z6240" i="1"/>
  <c r="Z6241" i="1"/>
  <c r="AA6241" i="1" s="1"/>
  <c r="Z6242" i="1"/>
  <c r="AA6242" i="1" s="1"/>
  <c r="Z6243" i="1"/>
  <c r="AA6243" i="1" s="1"/>
  <c r="Z6244" i="1"/>
  <c r="AA6244" i="1" s="1"/>
  <c r="Z6245" i="1"/>
  <c r="AA6245" i="1" s="1"/>
  <c r="Z6246" i="1"/>
  <c r="AA6246" i="1" s="1"/>
  <c r="Z6247" i="1"/>
  <c r="AA6247" i="1" s="1"/>
  <c r="Z6248" i="1"/>
  <c r="AA6248" i="1" s="1"/>
  <c r="Z6249" i="1"/>
  <c r="AA6249" i="1" s="1"/>
  <c r="Z6250" i="1"/>
  <c r="AA6250" i="1" s="1"/>
  <c r="Z6251" i="1"/>
  <c r="AA6251" i="1" s="1"/>
  <c r="Z6252" i="1"/>
  <c r="AA6252" i="1" s="1"/>
  <c r="Z6253" i="1"/>
  <c r="AA6253" i="1" s="1"/>
  <c r="Z6254" i="1"/>
  <c r="AA6254" i="1" s="1"/>
  <c r="Z6255" i="1"/>
  <c r="AA6255" i="1" s="1"/>
  <c r="Z6256" i="1"/>
  <c r="AA6256" i="1" s="1"/>
  <c r="Z6257" i="1"/>
  <c r="AA6257" i="1" s="1"/>
  <c r="Z6258" i="1"/>
  <c r="AA6258" i="1" s="1"/>
  <c r="Z6259" i="1"/>
  <c r="AA6259" i="1" s="1"/>
  <c r="Z6260" i="1"/>
  <c r="AA6260" i="1" s="1"/>
  <c r="Z6261" i="1"/>
  <c r="AA6261" i="1" s="1"/>
  <c r="Z6262" i="1"/>
  <c r="AA6262" i="1" s="1"/>
  <c r="Z6263" i="1"/>
  <c r="AA6263" i="1" s="1"/>
  <c r="Z6264" i="1"/>
  <c r="AA6264" i="1" s="1"/>
  <c r="Z6265" i="1"/>
  <c r="AA6265" i="1" s="1"/>
  <c r="Z6266" i="1"/>
  <c r="AA6266" i="1" s="1"/>
  <c r="Z6267" i="1"/>
  <c r="AA6267" i="1" s="1"/>
  <c r="Z6268" i="1"/>
  <c r="AA6268" i="1" s="1"/>
  <c r="Z6269" i="1"/>
  <c r="AA6269" i="1" s="1"/>
  <c r="Z6270" i="1"/>
  <c r="AA6270" i="1" s="1"/>
  <c r="Z6271" i="1"/>
  <c r="AA6271" i="1" s="1"/>
  <c r="Z6272" i="1"/>
  <c r="AA6272" i="1" s="1"/>
  <c r="Z6273" i="1"/>
  <c r="AA6273" i="1" s="1"/>
  <c r="Z6274" i="1"/>
  <c r="AA6274" i="1" s="1"/>
  <c r="Z6275" i="1"/>
  <c r="AA6275" i="1" s="1"/>
  <c r="Z6276" i="1"/>
  <c r="AA6276" i="1" s="1"/>
  <c r="Z6277" i="1"/>
  <c r="AA6277" i="1" s="1"/>
  <c r="Z6278" i="1"/>
  <c r="AA6278" i="1" s="1"/>
  <c r="Z6279" i="1"/>
  <c r="AA6279" i="1" s="1"/>
  <c r="Z6280" i="1"/>
  <c r="AA6280" i="1" s="1"/>
  <c r="Z6281" i="1"/>
  <c r="AA6281" i="1" s="1"/>
  <c r="Z6282" i="1"/>
  <c r="AA6282" i="1" s="1"/>
  <c r="Z6283" i="1"/>
  <c r="AA6283" i="1" s="1"/>
  <c r="Z6284" i="1"/>
  <c r="AA6284" i="1" s="1"/>
  <c r="Z6285" i="1"/>
  <c r="AA6285" i="1" s="1"/>
  <c r="Z6286" i="1"/>
  <c r="AA6286" i="1" s="1"/>
  <c r="Z6287" i="1"/>
  <c r="AA6287" i="1" s="1"/>
  <c r="Z6288" i="1"/>
  <c r="AA6288" i="1" s="1"/>
  <c r="Z6289" i="1"/>
  <c r="AA6289" i="1" s="1"/>
  <c r="Z6290" i="1"/>
  <c r="AA6290" i="1" s="1"/>
  <c r="Z6291" i="1"/>
  <c r="AA6291" i="1" s="1"/>
  <c r="Z6292" i="1"/>
  <c r="AA6292" i="1" s="1"/>
  <c r="Z6293" i="1"/>
  <c r="AA6293" i="1" s="1"/>
  <c r="Z6294" i="1"/>
  <c r="AA6294" i="1" s="1"/>
  <c r="Z6295" i="1"/>
  <c r="AA6295" i="1" s="1"/>
  <c r="Z6296" i="1"/>
  <c r="AA6296" i="1" s="1"/>
  <c r="Z6297" i="1"/>
  <c r="AA6297" i="1" s="1"/>
  <c r="Z6298" i="1"/>
  <c r="AA6298" i="1" s="1"/>
  <c r="Z6299" i="1"/>
  <c r="AA6299" i="1" s="1"/>
  <c r="Z6300" i="1"/>
  <c r="AA6300" i="1" s="1"/>
  <c r="Z6301" i="1"/>
  <c r="AA6301" i="1" s="1"/>
  <c r="Z6302" i="1"/>
  <c r="AA6302" i="1" s="1"/>
  <c r="Z6303" i="1"/>
  <c r="AA6303" i="1" s="1"/>
  <c r="Z6304" i="1"/>
  <c r="AA6304" i="1" s="1"/>
  <c r="Z6305" i="1"/>
  <c r="AA6305" i="1" s="1"/>
  <c r="Z6306" i="1"/>
  <c r="AA6306" i="1" s="1"/>
  <c r="Z6307" i="1"/>
  <c r="AA6307" i="1" s="1"/>
  <c r="Z6308" i="1"/>
  <c r="AA6308" i="1" s="1"/>
  <c r="Z6309" i="1"/>
  <c r="AA6309" i="1" s="1"/>
  <c r="Z6310" i="1"/>
  <c r="AA6310" i="1" s="1"/>
  <c r="Z6311" i="1"/>
  <c r="AA6311" i="1" s="1"/>
  <c r="Z6312" i="1"/>
  <c r="AA6312" i="1" s="1"/>
  <c r="Z6313" i="1"/>
  <c r="AA6313" i="1" s="1"/>
  <c r="Z6314" i="1"/>
  <c r="AA6314" i="1" s="1"/>
  <c r="Z6315" i="1"/>
  <c r="AA6315" i="1" s="1"/>
  <c r="Z6316" i="1"/>
  <c r="AA6316" i="1" s="1"/>
  <c r="Z6317" i="1"/>
  <c r="AA6317" i="1" s="1"/>
  <c r="Z6318" i="1"/>
  <c r="AA6318" i="1" s="1"/>
  <c r="Z6319" i="1"/>
  <c r="AA6319" i="1" s="1"/>
  <c r="Z6320" i="1"/>
  <c r="AA6320" i="1" s="1"/>
  <c r="Z6321" i="1"/>
  <c r="AA6321" i="1" s="1"/>
  <c r="Z6322" i="1"/>
  <c r="AA6322" i="1" s="1"/>
  <c r="Z6323" i="1"/>
  <c r="AA6323" i="1" s="1"/>
  <c r="Z6324" i="1"/>
  <c r="AA6324" i="1" s="1"/>
  <c r="Z6325" i="1"/>
  <c r="AA6325" i="1" s="1"/>
  <c r="Z6326" i="1"/>
  <c r="AA6326" i="1" s="1"/>
  <c r="Z6327" i="1"/>
  <c r="AA6327" i="1" s="1"/>
  <c r="Z6328" i="1"/>
  <c r="AA6328" i="1" s="1"/>
  <c r="Z6329" i="1"/>
  <c r="AA6329" i="1" s="1"/>
  <c r="Z6330" i="1"/>
  <c r="AA6330" i="1" s="1"/>
  <c r="Z6331" i="1"/>
  <c r="AA6331" i="1" s="1"/>
  <c r="Z6332" i="1"/>
  <c r="AA6332" i="1" s="1"/>
  <c r="Z6333" i="1"/>
  <c r="AA6333" i="1" s="1"/>
  <c r="Z6334" i="1"/>
  <c r="AA6334" i="1" s="1"/>
  <c r="Z6335" i="1"/>
  <c r="AA6335" i="1" s="1"/>
  <c r="Z6336" i="1"/>
  <c r="AA6336" i="1" s="1"/>
  <c r="Z6337" i="1"/>
  <c r="AA6337" i="1" s="1"/>
  <c r="Z6338" i="1"/>
  <c r="AA6338" i="1" s="1"/>
  <c r="Z6339" i="1"/>
  <c r="AA6339" i="1" s="1"/>
  <c r="Z6340" i="1"/>
  <c r="AA6340" i="1" s="1"/>
  <c r="Z6341" i="1"/>
  <c r="AA6341" i="1" s="1"/>
  <c r="Z6342" i="1"/>
  <c r="AA6342" i="1" s="1"/>
  <c r="Z6343" i="1"/>
  <c r="AA6343" i="1" s="1"/>
  <c r="Z6344" i="1"/>
  <c r="AA6344" i="1" s="1"/>
  <c r="Z6345" i="1"/>
  <c r="AA6345" i="1" s="1"/>
  <c r="Z6346" i="1"/>
  <c r="AA6346" i="1" s="1"/>
  <c r="Z6347" i="1"/>
  <c r="AA6347" i="1" s="1"/>
  <c r="Z6348" i="1"/>
  <c r="AA6348" i="1" s="1"/>
  <c r="Z6349" i="1"/>
  <c r="AA6349" i="1" s="1"/>
  <c r="Z6350" i="1"/>
  <c r="Z6351" i="1"/>
  <c r="AA6351" i="1" s="1"/>
  <c r="Z6352" i="1"/>
  <c r="AA6352" i="1" s="1"/>
  <c r="Z6353" i="1"/>
  <c r="Z6354" i="1"/>
  <c r="AA6354" i="1" s="1"/>
  <c r="Z6355" i="1"/>
  <c r="AA6355" i="1" s="1"/>
  <c r="Z6356" i="1"/>
  <c r="AA6356" i="1" s="1"/>
  <c r="Z6357" i="1"/>
  <c r="AA6357" i="1" s="1"/>
  <c r="Z6358" i="1"/>
  <c r="AA6358" i="1" s="1"/>
  <c r="Z6359" i="1"/>
  <c r="AA6359" i="1" s="1"/>
  <c r="Z6360" i="1"/>
  <c r="AA6360" i="1" s="1"/>
  <c r="Z6361" i="1"/>
  <c r="AA6361" i="1" s="1"/>
  <c r="Z6362" i="1"/>
  <c r="AA6362" i="1" s="1"/>
  <c r="Z6363" i="1"/>
  <c r="AA6363" i="1" s="1"/>
  <c r="Z6364" i="1"/>
  <c r="AA6364" i="1" s="1"/>
  <c r="Z6365" i="1"/>
  <c r="AA6365" i="1" s="1"/>
  <c r="Z6366" i="1"/>
  <c r="AA6366" i="1" s="1"/>
  <c r="Z6367" i="1"/>
  <c r="AA6367" i="1" s="1"/>
  <c r="Z6368" i="1"/>
  <c r="AA6368" i="1" s="1"/>
  <c r="Z6369" i="1"/>
  <c r="AA6369" i="1" s="1"/>
  <c r="Z6370" i="1"/>
  <c r="AA6370" i="1" s="1"/>
  <c r="Z6371" i="1"/>
  <c r="AA6371" i="1" s="1"/>
  <c r="Z6372" i="1"/>
  <c r="AA6372" i="1" s="1"/>
  <c r="Z6373" i="1"/>
  <c r="AA6373" i="1" s="1"/>
  <c r="Z6374" i="1"/>
  <c r="AA6374" i="1" s="1"/>
  <c r="Z6375" i="1"/>
  <c r="AA6375" i="1" s="1"/>
  <c r="Z6376" i="1"/>
  <c r="AA6376" i="1" s="1"/>
  <c r="Z6377" i="1"/>
  <c r="AA6377" i="1" s="1"/>
  <c r="Z6378" i="1"/>
  <c r="AA6378" i="1" s="1"/>
  <c r="Z6379" i="1"/>
  <c r="AA6379" i="1" s="1"/>
  <c r="Z6380" i="1"/>
  <c r="AA6380" i="1" s="1"/>
  <c r="Z6381" i="1"/>
  <c r="AA6381" i="1" s="1"/>
  <c r="Z6382" i="1"/>
  <c r="AA6382" i="1" s="1"/>
  <c r="Z6383" i="1"/>
  <c r="AA6383" i="1" s="1"/>
  <c r="Z6384" i="1"/>
  <c r="AA6384" i="1" s="1"/>
  <c r="Z6385" i="1"/>
  <c r="AA6385" i="1" s="1"/>
  <c r="Z6386" i="1"/>
  <c r="AA6386" i="1" s="1"/>
  <c r="Z6387" i="1"/>
  <c r="AA6387" i="1" s="1"/>
  <c r="Z6388" i="1"/>
  <c r="AA6388" i="1" s="1"/>
  <c r="Z6389" i="1"/>
  <c r="AA6389" i="1" s="1"/>
  <c r="Z6390" i="1"/>
  <c r="AA6390" i="1" s="1"/>
  <c r="Z6391" i="1"/>
  <c r="AA6391" i="1" s="1"/>
  <c r="Z6392" i="1"/>
  <c r="AA6392" i="1" s="1"/>
  <c r="Z6393" i="1"/>
  <c r="AA6393" i="1" s="1"/>
  <c r="Z6394" i="1"/>
  <c r="AA6394" i="1" s="1"/>
  <c r="Z6395" i="1"/>
  <c r="AA6395" i="1" s="1"/>
  <c r="Z6396" i="1"/>
  <c r="AA6396" i="1" s="1"/>
  <c r="Z6397" i="1"/>
  <c r="AA6397" i="1" s="1"/>
  <c r="Z6398" i="1"/>
  <c r="AA6398" i="1" s="1"/>
  <c r="Z6399" i="1"/>
  <c r="AA6399" i="1" s="1"/>
  <c r="Z6400" i="1"/>
  <c r="AA6400" i="1" s="1"/>
  <c r="Z6401" i="1"/>
  <c r="AA6401" i="1" s="1"/>
  <c r="Z6402" i="1"/>
  <c r="AA6402" i="1" s="1"/>
  <c r="Z6403" i="1"/>
  <c r="AA6403" i="1" s="1"/>
  <c r="Z6404" i="1"/>
  <c r="AA6404" i="1" s="1"/>
  <c r="Z6405" i="1"/>
  <c r="AA6405" i="1" s="1"/>
  <c r="Z6406" i="1"/>
  <c r="AA6406" i="1" s="1"/>
  <c r="Z6407" i="1"/>
  <c r="AA6407" i="1" s="1"/>
  <c r="Z6408" i="1"/>
  <c r="AA6408" i="1" s="1"/>
  <c r="Z6409" i="1"/>
  <c r="AA6409" i="1" s="1"/>
  <c r="Z6410" i="1"/>
  <c r="AA6410" i="1" s="1"/>
  <c r="Z6411" i="1"/>
  <c r="AA6411" i="1" s="1"/>
  <c r="Z6412" i="1"/>
  <c r="AA6412" i="1" s="1"/>
  <c r="Z6413" i="1"/>
  <c r="AA6413" i="1" s="1"/>
  <c r="Z6414" i="1"/>
  <c r="AA6414" i="1" s="1"/>
  <c r="Z6415" i="1"/>
  <c r="AA6415" i="1" s="1"/>
  <c r="Z6416" i="1"/>
  <c r="AA6416" i="1" s="1"/>
  <c r="Z6417" i="1"/>
  <c r="AA6417" i="1" s="1"/>
  <c r="Z6418" i="1"/>
  <c r="AA6418" i="1" s="1"/>
  <c r="Z6419" i="1"/>
  <c r="AA6419" i="1" s="1"/>
  <c r="Z6420" i="1"/>
  <c r="AA6420" i="1" s="1"/>
  <c r="Z6421" i="1"/>
  <c r="AA6421" i="1" s="1"/>
  <c r="Z6422" i="1"/>
  <c r="AA6422" i="1" s="1"/>
  <c r="Z6423" i="1"/>
  <c r="AA6423" i="1" s="1"/>
  <c r="Z6424" i="1"/>
  <c r="AA6424" i="1" s="1"/>
  <c r="Z6425" i="1"/>
  <c r="AA6425" i="1" s="1"/>
  <c r="Z6426" i="1"/>
  <c r="AA6426" i="1" s="1"/>
  <c r="Z6427" i="1"/>
  <c r="AA6427" i="1" s="1"/>
  <c r="Z6428" i="1"/>
  <c r="AA6428" i="1" s="1"/>
  <c r="Z6429" i="1"/>
  <c r="AA6429" i="1" s="1"/>
  <c r="Z6430" i="1"/>
  <c r="AA6430" i="1" s="1"/>
  <c r="Z6431" i="1"/>
  <c r="AA6431" i="1" s="1"/>
  <c r="Z6432" i="1"/>
  <c r="AA6432" i="1" s="1"/>
  <c r="Z6433" i="1"/>
  <c r="AA6433" i="1" s="1"/>
  <c r="Z6434" i="1"/>
  <c r="AA6434" i="1" s="1"/>
  <c r="Z6435" i="1"/>
  <c r="AA6435" i="1" s="1"/>
  <c r="Z6436" i="1"/>
  <c r="AA6436" i="1" s="1"/>
  <c r="Z6437" i="1"/>
  <c r="AA6437" i="1" s="1"/>
  <c r="Z6438" i="1"/>
  <c r="AA6438" i="1" s="1"/>
  <c r="Z6439" i="1"/>
  <c r="AA6439" i="1" s="1"/>
  <c r="Z6440" i="1"/>
  <c r="AA6440" i="1" s="1"/>
  <c r="Z6441" i="1"/>
  <c r="AA6441" i="1" s="1"/>
  <c r="Z6442" i="1"/>
  <c r="AA6442" i="1" s="1"/>
  <c r="Z6443" i="1"/>
  <c r="AA6443" i="1" s="1"/>
  <c r="Z6444" i="1"/>
  <c r="AA6444" i="1" s="1"/>
  <c r="Z6445" i="1"/>
  <c r="AA6445" i="1" s="1"/>
  <c r="Z6446" i="1"/>
  <c r="AA6446" i="1" s="1"/>
  <c r="Z6447" i="1"/>
  <c r="Z6448" i="1"/>
  <c r="AA6448" i="1" s="1"/>
  <c r="Z6449" i="1"/>
  <c r="AA6449" i="1" s="1"/>
  <c r="Z6450" i="1"/>
  <c r="AA6450" i="1" s="1"/>
  <c r="Z6451" i="1"/>
  <c r="AA6451" i="1" s="1"/>
  <c r="Z6452" i="1"/>
  <c r="AA6452" i="1" s="1"/>
  <c r="Z6453" i="1"/>
  <c r="AA6453" i="1" s="1"/>
  <c r="Z6454" i="1"/>
  <c r="AA6454" i="1" s="1"/>
  <c r="Z6455" i="1"/>
  <c r="AA6455" i="1" s="1"/>
  <c r="Z6456" i="1"/>
  <c r="AA6456" i="1" s="1"/>
  <c r="Z6457" i="1"/>
  <c r="AA6457" i="1" s="1"/>
  <c r="Z6458" i="1"/>
  <c r="AA6458" i="1" s="1"/>
  <c r="Z6459" i="1"/>
  <c r="AA6459" i="1" s="1"/>
  <c r="Z6460" i="1"/>
  <c r="AA6460" i="1" s="1"/>
  <c r="Z6461" i="1"/>
  <c r="AA6461" i="1" s="1"/>
  <c r="Z6462" i="1"/>
  <c r="AA6462" i="1" s="1"/>
  <c r="Z6463" i="1"/>
  <c r="AA6463" i="1" s="1"/>
  <c r="Z6464" i="1"/>
  <c r="AA6464" i="1" s="1"/>
  <c r="Z6465" i="1"/>
  <c r="AA6465" i="1" s="1"/>
  <c r="Z6466" i="1"/>
  <c r="Z6467" i="1"/>
  <c r="AA6467" i="1" s="1"/>
  <c r="Z6468" i="1"/>
  <c r="AA6468" i="1" s="1"/>
  <c r="Z6469" i="1"/>
  <c r="AA6469" i="1" s="1"/>
  <c r="Z6470" i="1"/>
  <c r="AA6470" i="1" s="1"/>
  <c r="Z6471" i="1"/>
  <c r="AA6471" i="1" s="1"/>
  <c r="Z6472" i="1"/>
  <c r="AA6472" i="1" s="1"/>
  <c r="Z6473" i="1"/>
  <c r="AA6473" i="1" s="1"/>
  <c r="Z6474" i="1"/>
  <c r="AA6474" i="1" s="1"/>
  <c r="Z6475" i="1"/>
  <c r="AA6475" i="1" s="1"/>
  <c r="Z6476" i="1"/>
  <c r="AA6476" i="1" s="1"/>
  <c r="Z6477" i="1"/>
  <c r="AA6477" i="1" s="1"/>
  <c r="Z6478" i="1"/>
  <c r="AA6478" i="1" s="1"/>
  <c r="Z6479" i="1"/>
  <c r="AA6479" i="1" s="1"/>
  <c r="Z6480" i="1"/>
  <c r="AA6480" i="1" s="1"/>
  <c r="Z6481" i="1"/>
  <c r="AA6481" i="1" s="1"/>
  <c r="Z6482" i="1"/>
  <c r="AA6482" i="1" s="1"/>
  <c r="Z6483" i="1"/>
  <c r="AA6483" i="1" s="1"/>
  <c r="Z6484" i="1"/>
  <c r="AA6484" i="1" s="1"/>
  <c r="Z6485" i="1"/>
  <c r="AA6485" i="1" s="1"/>
  <c r="Z6486" i="1"/>
  <c r="AA6486" i="1" s="1"/>
  <c r="Z6487" i="1"/>
  <c r="AA6487" i="1" s="1"/>
  <c r="Z6488" i="1"/>
  <c r="AA6488" i="1" s="1"/>
  <c r="Z6489" i="1"/>
  <c r="AA6489" i="1" s="1"/>
  <c r="Z6490" i="1"/>
  <c r="AA6490" i="1" s="1"/>
  <c r="Z6491" i="1"/>
  <c r="AA6491" i="1" s="1"/>
  <c r="Z6492" i="1"/>
  <c r="AA6492" i="1" s="1"/>
  <c r="Z6493" i="1"/>
  <c r="AA6493" i="1" s="1"/>
  <c r="Z6494" i="1"/>
  <c r="AA6494" i="1" s="1"/>
  <c r="Z6495" i="1"/>
  <c r="AA6495" i="1" s="1"/>
  <c r="Z6496" i="1"/>
  <c r="AA6496" i="1" s="1"/>
  <c r="Z6497" i="1"/>
  <c r="AA6497" i="1" s="1"/>
  <c r="Z6498" i="1"/>
  <c r="AA6498" i="1" s="1"/>
  <c r="Z6499" i="1"/>
  <c r="AA6499" i="1" s="1"/>
  <c r="Z6500" i="1"/>
  <c r="AA6500" i="1" s="1"/>
  <c r="Z6501" i="1"/>
  <c r="AA6501" i="1" s="1"/>
  <c r="Z6502" i="1"/>
  <c r="AA6502" i="1" s="1"/>
  <c r="Z6503" i="1"/>
  <c r="AA6503" i="1" s="1"/>
  <c r="Z6504" i="1"/>
  <c r="AA6504" i="1" s="1"/>
  <c r="Z6505" i="1"/>
  <c r="AA6505" i="1" s="1"/>
  <c r="Z6506" i="1"/>
  <c r="AA6506" i="1" s="1"/>
  <c r="Z6507" i="1"/>
  <c r="AA6507" i="1" s="1"/>
  <c r="Z6508" i="1"/>
  <c r="AA6508" i="1" s="1"/>
  <c r="Z6509" i="1"/>
  <c r="AA6509" i="1" s="1"/>
  <c r="Z6510" i="1"/>
  <c r="AA6510" i="1" s="1"/>
  <c r="Z6511" i="1"/>
  <c r="AA6511" i="1" s="1"/>
  <c r="Z6512" i="1"/>
  <c r="AA6512" i="1" s="1"/>
  <c r="Z6513" i="1"/>
  <c r="AA6513" i="1" s="1"/>
  <c r="Z6514" i="1"/>
  <c r="AA6514" i="1" s="1"/>
  <c r="Z6515" i="1"/>
  <c r="AA6515" i="1" s="1"/>
  <c r="Z6516" i="1"/>
  <c r="AA6516" i="1" s="1"/>
  <c r="Z6517" i="1"/>
  <c r="AA6517" i="1" s="1"/>
  <c r="Z6518" i="1"/>
  <c r="AA6518" i="1" s="1"/>
  <c r="Z6519" i="1"/>
  <c r="AA6519" i="1" s="1"/>
  <c r="Z6520" i="1"/>
  <c r="AA6520" i="1" s="1"/>
  <c r="Z6521" i="1"/>
  <c r="AA6521" i="1" s="1"/>
  <c r="Z6522" i="1"/>
  <c r="AA6522" i="1" s="1"/>
  <c r="Z6523" i="1"/>
  <c r="AA6523" i="1" s="1"/>
  <c r="Z6524" i="1"/>
  <c r="AA6524" i="1" s="1"/>
  <c r="Z6525" i="1"/>
  <c r="AA6525" i="1" s="1"/>
  <c r="Z6526" i="1"/>
  <c r="AA6526" i="1" s="1"/>
  <c r="Z6527" i="1"/>
  <c r="Z6528" i="1"/>
  <c r="AA6528" i="1" s="1"/>
  <c r="Z6529" i="1"/>
  <c r="AA6529" i="1" s="1"/>
  <c r="Z6530" i="1"/>
  <c r="AA6530" i="1" s="1"/>
  <c r="Z6531" i="1"/>
  <c r="AA6531" i="1" s="1"/>
  <c r="Z6532" i="1"/>
  <c r="AA6532" i="1" s="1"/>
  <c r="Z6533" i="1"/>
  <c r="AA6533" i="1" s="1"/>
  <c r="Z6534" i="1"/>
  <c r="AA6534" i="1" s="1"/>
  <c r="Z6535" i="1"/>
  <c r="AA6535" i="1" s="1"/>
  <c r="Z6536" i="1"/>
  <c r="AA6536" i="1" s="1"/>
  <c r="Z6537" i="1"/>
  <c r="AA6537" i="1" s="1"/>
  <c r="Z6538" i="1"/>
  <c r="AA6538" i="1" s="1"/>
  <c r="Z6539" i="1"/>
  <c r="AA6539" i="1" s="1"/>
  <c r="Z6540" i="1"/>
  <c r="AA6540" i="1" s="1"/>
  <c r="Z6541" i="1"/>
  <c r="AA6541" i="1" s="1"/>
  <c r="Z6542" i="1"/>
  <c r="AA6542" i="1" s="1"/>
  <c r="Z6543" i="1"/>
  <c r="AA6543" i="1" s="1"/>
  <c r="Z6544" i="1"/>
  <c r="AA6544" i="1" s="1"/>
  <c r="Z6545" i="1"/>
  <c r="Z6546" i="1"/>
  <c r="AA6546" i="1" s="1"/>
  <c r="Z6547" i="1"/>
  <c r="AA6547" i="1" s="1"/>
  <c r="Z6548" i="1"/>
  <c r="AA6548" i="1" s="1"/>
  <c r="Z6549" i="1"/>
  <c r="AA6549" i="1" s="1"/>
  <c r="Z6550" i="1"/>
  <c r="AA6550" i="1" s="1"/>
  <c r="Z6551" i="1"/>
  <c r="AA6551" i="1" s="1"/>
  <c r="Z6552" i="1"/>
  <c r="AA6552" i="1" s="1"/>
  <c r="Z6553" i="1"/>
  <c r="AA6553" i="1" s="1"/>
  <c r="Z6554" i="1"/>
  <c r="AA6554" i="1" s="1"/>
  <c r="Z6555" i="1"/>
  <c r="AA6555" i="1" s="1"/>
  <c r="Z6556" i="1"/>
  <c r="AA6556" i="1" s="1"/>
  <c r="Z6557" i="1"/>
  <c r="AA6557" i="1" s="1"/>
  <c r="Z6558" i="1"/>
  <c r="AA6558" i="1" s="1"/>
  <c r="Z6559" i="1"/>
  <c r="AA6559" i="1" s="1"/>
  <c r="Z6560" i="1"/>
  <c r="AA6560" i="1" s="1"/>
  <c r="Z6561" i="1"/>
  <c r="AA6561" i="1" s="1"/>
  <c r="Z6562" i="1"/>
  <c r="AA6562" i="1" s="1"/>
  <c r="Z6563" i="1"/>
  <c r="AA6563" i="1" s="1"/>
  <c r="Z6564" i="1"/>
  <c r="AA6564" i="1" s="1"/>
  <c r="Z6565" i="1"/>
  <c r="AA6565" i="1" s="1"/>
  <c r="Z6566" i="1"/>
  <c r="AA6566" i="1" s="1"/>
  <c r="Z6567" i="1"/>
  <c r="AA6567" i="1" s="1"/>
  <c r="Z6568" i="1"/>
  <c r="AA6568" i="1" s="1"/>
  <c r="Z6569" i="1"/>
  <c r="AA6569" i="1" s="1"/>
  <c r="Z6570" i="1"/>
  <c r="AA6570" i="1" s="1"/>
  <c r="Z6571" i="1"/>
  <c r="AA6571" i="1" s="1"/>
  <c r="Z6572" i="1"/>
  <c r="AA6572" i="1" s="1"/>
  <c r="Z6573" i="1"/>
  <c r="AA6573" i="1" s="1"/>
  <c r="Z6574" i="1"/>
  <c r="AA6574" i="1" s="1"/>
  <c r="Z6575" i="1"/>
  <c r="AA6575" i="1" s="1"/>
  <c r="Z6576" i="1"/>
  <c r="AA6576" i="1" s="1"/>
  <c r="Z6577" i="1"/>
  <c r="AA6577" i="1" s="1"/>
  <c r="Z6578" i="1"/>
  <c r="AA6578" i="1" s="1"/>
  <c r="Z6579" i="1"/>
  <c r="AA6579" i="1" s="1"/>
  <c r="Z6580" i="1"/>
  <c r="AA6580" i="1" s="1"/>
  <c r="Z6581" i="1"/>
  <c r="AA6581" i="1" s="1"/>
  <c r="Z6582" i="1"/>
  <c r="AA6582" i="1" s="1"/>
  <c r="Z6583" i="1"/>
  <c r="AA6583" i="1" s="1"/>
  <c r="Z6584" i="1"/>
  <c r="AA6584" i="1" s="1"/>
  <c r="Z6585" i="1"/>
  <c r="AA6585" i="1" s="1"/>
  <c r="Z6586" i="1"/>
  <c r="AA6586" i="1" s="1"/>
  <c r="Z6587" i="1"/>
  <c r="AA6587" i="1" s="1"/>
  <c r="Z6588" i="1"/>
  <c r="AA6588" i="1" s="1"/>
  <c r="Z6589" i="1"/>
  <c r="AA6589" i="1" s="1"/>
  <c r="Z6590" i="1"/>
  <c r="AA6590" i="1" s="1"/>
  <c r="Z6591" i="1"/>
  <c r="AA6591" i="1" s="1"/>
  <c r="Z6592" i="1"/>
  <c r="AA6592" i="1" s="1"/>
  <c r="Z6593" i="1"/>
  <c r="AA6593" i="1" s="1"/>
  <c r="Z6594" i="1"/>
  <c r="AA6594" i="1" s="1"/>
  <c r="Z6595" i="1"/>
  <c r="AA6595" i="1" s="1"/>
  <c r="Z6596" i="1"/>
  <c r="AA6596" i="1" s="1"/>
  <c r="Z6597" i="1"/>
  <c r="AA6597" i="1" s="1"/>
  <c r="Z6598" i="1"/>
  <c r="AA6598" i="1" s="1"/>
  <c r="Z6599" i="1"/>
  <c r="AA6599" i="1" s="1"/>
  <c r="Z6600" i="1"/>
  <c r="AA6600" i="1" s="1"/>
  <c r="Z6601" i="1"/>
  <c r="AA6601" i="1" s="1"/>
  <c r="Z6602" i="1"/>
  <c r="AA6602" i="1" s="1"/>
  <c r="Z6603" i="1"/>
  <c r="AA6603" i="1" s="1"/>
  <c r="Z6604" i="1"/>
  <c r="AA6604" i="1" s="1"/>
  <c r="Z6605" i="1"/>
  <c r="AA6605" i="1" s="1"/>
  <c r="Z6606" i="1"/>
  <c r="AA6606" i="1" s="1"/>
  <c r="Z6607" i="1"/>
  <c r="AA6607" i="1" s="1"/>
  <c r="Z6608" i="1"/>
  <c r="AA6608" i="1" s="1"/>
  <c r="Z6609" i="1"/>
  <c r="AA6609" i="1" s="1"/>
  <c r="Z6610" i="1"/>
  <c r="AA6610" i="1" s="1"/>
  <c r="Z6611" i="1"/>
  <c r="AA6611" i="1" s="1"/>
  <c r="Z6612" i="1"/>
  <c r="Z6613" i="1"/>
  <c r="AA6613" i="1" s="1"/>
  <c r="Z6614" i="1"/>
  <c r="AA6614" i="1" s="1"/>
  <c r="Z6615" i="1"/>
  <c r="Z6616" i="1"/>
  <c r="AA6616" i="1" s="1"/>
  <c r="Z6617" i="1"/>
  <c r="AA6617" i="1" s="1"/>
  <c r="Z6618" i="1"/>
  <c r="AA6618" i="1" s="1"/>
  <c r="Z6619" i="1"/>
  <c r="AA6619" i="1" s="1"/>
  <c r="Z6620" i="1"/>
  <c r="AA6620" i="1" s="1"/>
  <c r="Z6621" i="1"/>
  <c r="AA6621" i="1" s="1"/>
  <c r="Z6622" i="1"/>
  <c r="AA6622" i="1" s="1"/>
  <c r="Z6623" i="1"/>
  <c r="AA6623" i="1" s="1"/>
  <c r="Z6624" i="1"/>
  <c r="AA6624" i="1" s="1"/>
  <c r="Z6625" i="1"/>
  <c r="AA6625" i="1" s="1"/>
  <c r="Z6626" i="1"/>
  <c r="AA6626" i="1" s="1"/>
  <c r="Z6627" i="1"/>
  <c r="AA6627" i="1" s="1"/>
  <c r="Z6628" i="1"/>
  <c r="AA6628" i="1" s="1"/>
  <c r="Z6629" i="1"/>
  <c r="AA6629" i="1" s="1"/>
  <c r="Z6630" i="1"/>
  <c r="AA6630" i="1" s="1"/>
  <c r="Z6631" i="1"/>
  <c r="AA6631" i="1" s="1"/>
  <c r="Z6632" i="1"/>
  <c r="AA6632" i="1" s="1"/>
  <c r="Z6633" i="1"/>
  <c r="AA6633" i="1" s="1"/>
  <c r="Z6634" i="1"/>
  <c r="AA6634" i="1" s="1"/>
  <c r="Z6635" i="1"/>
  <c r="AA6635" i="1" s="1"/>
  <c r="Z6636" i="1"/>
  <c r="AA6636" i="1" s="1"/>
  <c r="Z6637" i="1"/>
  <c r="AA6637" i="1" s="1"/>
  <c r="Z6638" i="1"/>
  <c r="AA6638" i="1" s="1"/>
  <c r="Z6639" i="1"/>
  <c r="AA6639" i="1" s="1"/>
  <c r="Z6640" i="1"/>
  <c r="AA6640" i="1" s="1"/>
  <c r="Z6641" i="1"/>
  <c r="AA6641" i="1" s="1"/>
  <c r="Z6642" i="1"/>
  <c r="AA6642" i="1" s="1"/>
  <c r="Z6643" i="1"/>
  <c r="AA6643" i="1" s="1"/>
  <c r="Z6644" i="1"/>
  <c r="AA6644" i="1" s="1"/>
  <c r="Z6645" i="1"/>
  <c r="AA6645" i="1" s="1"/>
  <c r="Z6646" i="1"/>
  <c r="AA6646" i="1" s="1"/>
  <c r="Z6647" i="1"/>
  <c r="AA6647" i="1" s="1"/>
  <c r="Z6648" i="1"/>
  <c r="AA6648" i="1" s="1"/>
  <c r="Z6649" i="1"/>
  <c r="AA6649" i="1" s="1"/>
  <c r="Z6650" i="1"/>
  <c r="AA6650" i="1" s="1"/>
  <c r="Z6651" i="1"/>
  <c r="AA6651" i="1" s="1"/>
  <c r="Z6652" i="1"/>
  <c r="AA6652" i="1" s="1"/>
  <c r="Z6653" i="1"/>
  <c r="AA6653" i="1" s="1"/>
  <c r="Z6654" i="1"/>
  <c r="AA6654" i="1" s="1"/>
  <c r="Z6655" i="1"/>
  <c r="AA6655" i="1" s="1"/>
  <c r="Z6656" i="1"/>
  <c r="AA6656" i="1" s="1"/>
  <c r="Z6657" i="1"/>
  <c r="AA6657" i="1" s="1"/>
  <c r="Z6658" i="1"/>
  <c r="AA6658" i="1" s="1"/>
  <c r="Z6659" i="1"/>
  <c r="AA6659" i="1" s="1"/>
  <c r="Z6660" i="1"/>
  <c r="AA6660" i="1" s="1"/>
  <c r="Z6661" i="1"/>
  <c r="AA6661" i="1" s="1"/>
  <c r="Z6662" i="1"/>
  <c r="AA6662" i="1" s="1"/>
  <c r="Z6663" i="1"/>
  <c r="AA6663" i="1" s="1"/>
  <c r="Z6664" i="1"/>
  <c r="AA6664" i="1" s="1"/>
  <c r="Z6665" i="1"/>
  <c r="AA6665" i="1" s="1"/>
  <c r="Z6666" i="1"/>
  <c r="AA6666" i="1" s="1"/>
  <c r="Z6667" i="1"/>
  <c r="AA6667" i="1" s="1"/>
  <c r="Z6668" i="1"/>
  <c r="AA6668" i="1" s="1"/>
  <c r="Z6669" i="1"/>
  <c r="AA6669" i="1" s="1"/>
  <c r="Z6670" i="1"/>
  <c r="Z6671" i="1"/>
  <c r="AA6671" i="1" s="1"/>
  <c r="Z6672" i="1"/>
  <c r="Z6673" i="1"/>
  <c r="AA6673" i="1" s="1"/>
  <c r="Z6674" i="1"/>
  <c r="AA6674" i="1" s="1"/>
  <c r="Z6675" i="1"/>
  <c r="AA6675" i="1" s="1"/>
  <c r="Z6676" i="1"/>
  <c r="AA6676" i="1" s="1"/>
  <c r="Z6677" i="1"/>
  <c r="AA6677" i="1" s="1"/>
  <c r="Z6678" i="1"/>
  <c r="AA6678" i="1" s="1"/>
  <c r="Z6679" i="1"/>
  <c r="AA6679" i="1" s="1"/>
  <c r="Z6680" i="1"/>
  <c r="AA6680" i="1" s="1"/>
  <c r="Z6681" i="1"/>
  <c r="AA6681" i="1" s="1"/>
  <c r="Z6682" i="1"/>
  <c r="AA6682" i="1" s="1"/>
  <c r="Z6683" i="1"/>
  <c r="AA6683" i="1" s="1"/>
  <c r="Z6684" i="1"/>
  <c r="AA6684" i="1" s="1"/>
  <c r="Z6685" i="1"/>
  <c r="AA6685" i="1" s="1"/>
  <c r="Z6686" i="1"/>
  <c r="AA6686" i="1" s="1"/>
  <c r="Z6687" i="1"/>
  <c r="AA6687" i="1" s="1"/>
  <c r="Z6688" i="1"/>
  <c r="AA6688" i="1" s="1"/>
  <c r="Z6689" i="1"/>
  <c r="AA6689" i="1" s="1"/>
  <c r="Z6690" i="1"/>
  <c r="AA6690" i="1" s="1"/>
  <c r="Z6691" i="1"/>
  <c r="AA6691" i="1" s="1"/>
  <c r="Z6692" i="1"/>
  <c r="AA6692" i="1" s="1"/>
  <c r="Z6693" i="1"/>
  <c r="AA6693" i="1" s="1"/>
  <c r="Z6694" i="1"/>
  <c r="AA6694" i="1" s="1"/>
  <c r="Z6695" i="1"/>
  <c r="AA6695" i="1" s="1"/>
  <c r="Z6696" i="1"/>
  <c r="AA6696" i="1" s="1"/>
  <c r="Z6697" i="1"/>
  <c r="AA6697" i="1" s="1"/>
  <c r="Z6698" i="1"/>
  <c r="AA6698" i="1" s="1"/>
  <c r="Z6699" i="1"/>
  <c r="AA6699" i="1" s="1"/>
  <c r="Z6700" i="1"/>
  <c r="AA6700" i="1" s="1"/>
  <c r="Z6701" i="1"/>
  <c r="AA6701" i="1" s="1"/>
  <c r="Z6702" i="1"/>
  <c r="AA6702" i="1" s="1"/>
  <c r="Z6703" i="1"/>
  <c r="AA6703" i="1" s="1"/>
  <c r="Z6704" i="1"/>
  <c r="AA6704" i="1" s="1"/>
  <c r="Z6705" i="1"/>
  <c r="AA6705" i="1" s="1"/>
  <c r="Z6706" i="1"/>
  <c r="AA6706" i="1" s="1"/>
  <c r="Z6707" i="1"/>
  <c r="AA6707" i="1" s="1"/>
  <c r="Z6708" i="1"/>
  <c r="AA6708" i="1" s="1"/>
  <c r="Z6709" i="1"/>
  <c r="AA6709" i="1" s="1"/>
  <c r="Z6710" i="1"/>
  <c r="AA6710" i="1" s="1"/>
  <c r="Z6711" i="1"/>
  <c r="AA6711" i="1" s="1"/>
  <c r="Z6712" i="1"/>
  <c r="AA6712" i="1" s="1"/>
  <c r="Z6713" i="1"/>
  <c r="AA6713" i="1" s="1"/>
  <c r="Z6714" i="1"/>
  <c r="AA6714" i="1" s="1"/>
  <c r="Z6715" i="1"/>
  <c r="AA6715" i="1" s="1"/>
  <c r="Z6716" i="1"/>
  <c r="AA6716" i="1" s="1"/>
  <c r="Z6717" i="1"/>
  <c r="AA6717" i="1" s="1"/>
  <c r="Z6718" i="1"/>
  <c r="AA6718" i="1" s="1"/>
  <c r="Z6719" i="1"/>
  <c r="AA6719" i="1" s="1"/>
  <c r="Z6720" i="1"/>
  <c r="AA6720" i="1" s="1"/>
  <c r="Z6721" i="1"/>
  <c r="AA6721" i="1" s="1"/>
  <c r="Z6722" i="1"/>
  <c r="AA6722" i="1" s="1"/>
  <c r="Z6723" i="1"/>
  <c r="AA6723" i="1" s="1"/>
  <c r="Z6724" i="1"/>
  <c r="AA6724" i="1" s="1"/>
  <c r="Z6725" i="1"/>
  <c r="AA6725" i="1" s="1"/>
  <c r="Z6726" i="1"/>
  <c r="AA6726" i="1" s="1"/>
  <c r="Z6727" i="1"/>
  <c r="Z6728" i="1"/>
  <c r="AA6728" i="1" s="1"/>
  <c r="Z6729" i="1"/>
  <c r="AA6729" i="1" s="1"/>
  <c r="Z6730" i="1"/>
  <c r="Z6731" i="1"/>
  <c r="AA6731" i="1" s="1"/>
  <c r="Z6732" i="1"/>
  <c r="AA6732" i="1" s="1"/>
  <c r="Z6733" i="1"/>
  <c r="AA6733" i="1" s="1"/>
  <c r="Z6734" i="1"/>
  <c r="AA6734" i="1" s="1"/>
  <c r="Z6735" i="1"/>
  <c r="AA6735" i="1" s="1"/>
  <c r="Z6736" i="1"/>
  <c r="AA6736" i="1" s="1"/>
  <c r="Z6737" i="1"/>
  <c r="AA6737" i="1" s="1"/>
  <c r="Z6738" i="1"/>
  <c r="AA6738" i="1" s="1"/>
  <c r="Z6739" i="1"/>
  <c r="AA6739" i="1" s="1"/>
  <c r="Z6740" i="1"/>
  <c r="AA6740" i="1" s="1"/>
  <c r="Z6741" i="1"/>
  <c r="AA6741" i="1" s="1"/>
  <c r="Z6742" i="1"/>
  <c r="AA6742" i="1" s="1"/>
  <c r="Z6743" i="1"/>
  <c r="AA6743" i="1" s="1"/>
  <c r="Z6744" i="1"/>
  <c r="AA6744" i="1" s="1"/>
  <c r="Z6745" i="1"/>
  <c r="AA6745" i="1" s="1"/>
  <c r="Z6746" i="1"/>
  <c r="AA6746" i="1" s="1"/>
  <c r="Z6747" i="1"/>
  <c r="AA6747" i="1" s="1"/>
  <c r="Z6748" i="1"/>
  <c r="AA6748" i="1" s="1"/>
  <c r="Z6749" i="1"/>
  <c r="AA6749" i="1" s="1"/>
  <c r="Z6750" i="1"/>
  <c r="AA6750" i="1" s="1"/>
  <c r="Z6751" i="1"/>
  <c r="AA6751" i="1" s="1"/>
  <c r="Z6752" i="1"/>
  <c r="AA6752" i="1" s="1"/>
  <c r="Z6753" i="1"/>
  <c r="AA6753" i="1" s="1"/>
  <c r="Z6754" i="1"/>
  <c r="AA6754" i="1" s="1"/>
  <c r="Z6755" i="1"/>
  <c r="AA6755" i="1" s="1"/>
  <c r="Z6756" i="1"/>
  <c r="AA6756" i="1" s="1"/>
  <c r="Z6757" i="1"/>
  <c r="AA6757" i="1" s="1"/>
  <c r="Z6758" i="1"/>
  <c r="AA6758" i="1" s="1"/>
  <c r="Z6759" i="1"/>
  <c r="AA6759" i="1" s="1"/>
  <c r="Z6760" i="1"/>
  <c r="AA6760" i="1" s="1"/>
  <c r="Z6761" i="1"/>
  <c r="AA6761" i="1" s="1"/>
  <c r="Z6762" i="1"/>
  <c r="AA6762" i="1" s="1"/>
  <c r="Z6763" i="1"/>
  <c r="AA6763" i="1" s="1"/>
  <c r="Z6764" i="1"/>
  <c r="AA6764" i="1" s="1"/>
  <c r="Z6765" i="1"/>
  <c r="AA6765" i="1" s="1"/>
  <c r="Z6766" i="1"/>
  <c r="AA6766" i="1" s="1"/>
  <c r="Z6767" i="1"/>
  <c r="AA6767" i="1" s="1"/>
  <c r="Z6768" i="1"/>
  <c r="AA6768" i="1" s="1"/>
  <c r="Z6769" i="1"/>
  <c r="AA6769" i="1" s="1"/>
  <c r="Z6770" i="1"/>
  <c r="AA6770" i="1" s="1"/>
  <c r="Z6771" i="1"/>
  <c r="AA6771" i="1" s="1"/>
  <c r="Z6772" i="1"/>
  <c r="AA6772" i="1" s="1"/>
  <c r="Z6773" i="1"/>
  <c r="AA6773" i="1" s="1"/>
  <c r="Z6774" i="1"/>
  <c r="AA6774" i="1" s="1"/>
  <c r="Z6775" i="1"/>
  <c r="AA6775" i="1" s="1"/>
  <c r="Z6776" i="1"/>
  <c r="AA6776" i="1" s="1"/>
  <c r="Z6777" i="1"/>
  <c r="AA6777" i="1" s="1"/>
  <c r="Z6778" i="1"/>
  <c r="AA6778" i="1" s="1"/>
  <c r="Z6779" i="1"/>
  <c r="AA6779" i="1" s="1"/>
  <c r="Z6780" i="1"/>
  <c r="AA6780" i="1" s="1"/>
  <c r="Z6781" i="1"/>
  <c r="AA6781" i="1" s="1"/>
  <c r="Z6782" i="1"/>
  <c r="Z6783" i="1"/>
  <c r="AA6783" i="1" s="1"/>
  <c r="Z6784" i="1"/>
  <c r="AA6784" i="1" s="1"/>
  <c r="Z6785" i="1"/>
  <c r="AA6785" i="1" s="1"/>
  <c r="Z6786" i="1"/>
  <c r="AA6786" i="1" s="1"/>
  <c r="Z6787" i="1"/>
  <c r="AA6787" i="1" s="1"/>
  <c r="Z6788" i="1"/>
  <c r="AA6788" i="1" s="1"/>
  <c r="Z6789" i="1"/>
  <c r="AA6789" i="1" s="1"/>
  <c r="Z6790" i="1"/>
  <c r="AA6790" i="1" s="1"/>
  <c r="Z6791" i="1"/>
  <c r="AA6791" i="1" s="1"/>
  <c r="Z6792" i="1"/>
  <c r="AA6792" i="1" s="1"/>
  <c r="Z6793" i="1"/>
  <c r="AA6793" i="1" s="1"/>
  <c r="Z6794" i="1"/>
  <c r="AA6794" i="1" s="1"/>
  <c r="Z6795" i="1"/>
  <c r="AA6795" i="1" s="1"/>
  <c r="Z6796" i="1"/>
  <c r="AA6796" i="1" s="1"/>
  <c r="Z6797" i="1"/>
  <c r="AA6797" i="1" s="1"/>
  <c r="Z6798" i="1"/>
  <c r="AA6798" i="1" s="1"/>
  <c r="Z6799" i="1"/>
  <c r="AA6799" i="1" s="1"/>
  <c r="Z6800" i="1"/>
  <c r="AA6800" i="1" s="1"/>
  <c r="Z6801" i="1"/>
  <c r="AA6801" i="1" s="1"/>
  <c r="Z6802" i="1"/>
  <c r="AA6802" i="1" s="1"/>
  <c r="Z6803" i="1"/>
  <c r="AA6803" i="1" s="1"/>
  <c r="Z6804" i="1"/>
  <c r="AA6804" i="1" s="1"/>
  <c r="Z6805" i="1"/>
  <c r="AA6805" i="1" s="1"/>
  <c r="Z6806" i="1"/>
  <c r="AA6806" i="1" s="1"/>
  <c r="Z6807" i="1"/>
  <c r="AA6807" i="1" s="1"/>
  <c r="Z6808" i="1"/>
  <c r="AA6808" i="1" s="1"/>
  <c r="Z6809" i="1"/>
  <c r="AA6809" i="1" s="1"/>
  <c r="Z6810" i="1"/>
  <c r="AA6810" i="1" s="1"/>
  <c r="Z6811" i="1"/>
  <c r="AA6811" i="1" s="1"/>
  <c r="Z6812" i="1"/>
  <c r="AA6812" i="1" s="1"/>
  <c r="Z6813" i="1"/>
  <c r="AA6813" i="1" s="1"/>
  <c r="Z6814" i="1"/>
  <c r="AA6814" i="1" s="1"/>
  <c r="Z6815" i="1"/>
  <c r="AA6815" i="1" s="1"/>
  <c r="Z6816" i="1"/>
  <c r="AA6816" i="1" s="1"/>
  <c r="Z6817" i="1"/>
  <c r="AA6817" i="1" s="1"/>
  <c r="Z6818" i="1"/>
  <c r="AA6818" i="1" s="1"/>
  <c r="Z6819" i="1"/>
  <c r="AA6819" i="1" s="1"/>
  <c r="Z6820" i="1"/>
  <c r="AA6820" i="1" s="1"/>
  <c r="Z6821" i="1"/>
  <c r="AA6821" i="1" s="1"/>
  <c r="Z6822" i="1"/>
  <c r="AA6822" i="1" s="1"/>
  <c r="Z6823" i="1"/>
  <c r="AA6823" i="1" s="1"/>
  <c r="Z6824" i="1"/>
  <c r="AA6824" i="1" s="1"/>
  <c r="Z6825" i="1"/>
  <c r="AA6825" i="1" s="1"/>
  <c r="Z6826" i="1"/>
  <c r="AA6826" i="1" s="1"/>
  <c r="Z6827" i="1"/>
  <c r="AA6827" i="1" s="1"/>
  <c r="Z6828" i="1"/>
  <c r="AA6828" i="1" s="1"/>
  <c r="Z6829" i="1"/>
  <c r="AA6829" i="1" s="1"/>
  <c r="Z6830" i="1"/>
  <c r="AA6830" i="1" s="1"/>
  <c r="Z6831" i="1"/>
  <c r="AA6831" i="1" s="1"/>
  <c r="Z6832" i="1"/>
  <c r="AA6832" i="1" s="1"/>
  <c r="Z6833" i="1"/>
  <c r="AA6833" i="1" s="1"/>
  <c r="Z6834" i="1"/>
  <c r="Z6835" i="1"/>
  <c r="AA6835" i="1" s="1"/>
  <c r="Z6836" i="1"/>
  <c r="AA6836" i="1" s="1"/>
  <c r="Z6837" i="1"/>
  <c r="AA6837" i="1" s="1"/>
  <c r="Z6838" i="1"/>
  <c r="AA6838" i="1" s="1"/>
  <c r="Z6839" i="1"/>
  <c r="AA6839" i="1" s="1"/>
  <c r="Z6840" i="1"/>
  <c r="AA6840" i="1" s="1"/>
  <c r="Z6841" i="1"/>
  <c r="AA6841" i="1" s="1"/>
  <c r="Z6842" i="1"/>
  <c r="AA6842" i="1" s="1"/>
  <c r="Z6843" i="1"/>
  <c r="AA6843" i="1" s="1"/>
  <c r="Z6844" i="1"/>
  <c r="AA6844" i="1" s="1"/>
  <c r="Z6845" i="1"/>
  <c r="AA6845" i="1" s="1"/>
  <c r="Z6846" i="1"/>
  <c r="Z6847" i="1"/>
  <c r="AA6847" i="1" s="1"/>
  <c r="Z6848" i="1"/>
  <c r="AA6848" i="1" s="1"/>
  <c r="Z6849" i="1"/>
  <c r="AA6849" i="1" s="1"/>
  <c r="Z6850" i="1"/>
  <c r="AA6850" i="1" s="1"/>
  <c r="Z6851" i="1"/>
  <c r="AA6851" i="1" s="1"/>
  <c r="Z6852" i="1"/>
  <c r="AA6852" i="1" s="1"/>
  <c r="Z6853" i="1"/>
  <c r="AA6853" i="1" s="1"/>
  <c r="Z6854" i="1"/>
  <c r="AA6854" i="1" s="1"/>
  <c r="Z6855" i="1"/>
  <c r="AA6855" i="1" s="1"/>
  <c r="Z6856" i="1"/>
  <c r="AA6856" i="1" s="1"/>
  <c r="Z6857" i="1"/>
  <c r="AA6857" i="1" s="1"/>
  <c r="Z6858" i="1"/>
  <c r="AA6858" i="1" s="1"/>
  <c r="Z6859" i="1"/>
  <c r="AA6859" i="1" s="1"/>
  <c r="Z6860" i="1"/>
  <c r="AA6860" i="1" s="1"/>
  <c r="Z6861" i="1"/>
  <c r="AA6861" i="1" s="1"/>
  <c r="Z6862" i="1"/>
  <c r="AA6862" i="1" s="1"/>
  <c r="Z6863" i="1"/>
  <c r="AA6863" i="1" s="1"/>
  <c r="Z6864" i="1"/>
  <c r="AA6864" i="1" s="1"/>
  <c r="Z6865" i="1"/>
  <c r="AA6865" i="1" s="1"/>
  <c r="Z6866" i="1"/>
  <c r="AA6866" i="1" s="1"/>
  <c r="Z6867" i="1"/>
  <c r="AA6867" i="1" s="1"/>
  <c r="Z6868" i="1"/>
  <c r="AA6868" i="1" s="1"/>
  <c r="Z6869" i="1"/>
  <c r="AA6869" i="1" s="1"/>
  <c r="Z6870" i="1"/>
  <c r="AA6870" i="1" s="1"/>
  <c r="Z6871" i="1"/>
  <c r="AA6871" i="1" s="1"/>
  <c r="Z6872" i="1"/>
  <c r="AA6872" i="1" s="1"/>
  <c r="Z6873" i="1"/>
  <c r="AA6873" i="1" s="1"/>
  <c r="Z6874" i="1"/>
  <c r="AA6874" i="1" s="1"/>
  <c r="Z6875" i="1"/>
  <c r="AA6875" i="1" s="1"/>
  <c r="Z6876" i="1"/>
  <c r="AA6876" i="1" s="1"/>
  <c r="Z6877" i="1"/>
  <c r="AA6877" i="1" s="1"/>
  <c r="Z6878" i="1"/>
  <c r="AA6878" i="1" s="1"/>
  <c r="Z6879" i="1"/>
  <c r="AA6879" i="1" s="1"/>
  <c r="Z6880" i="1"/>
  <c r="AA6880" i="1" s="1"/>
  <c r="Z6881" i="1"/>
  <c r="AA6881" i="1" s="1"/>
  <c r="Z6882" i="1"/>
  <c r="AA6882" i="1" s="1"/>
  <c r="Z6883" i="1"/>
  <c r="AA6883" i="1" s="1"/>
  <c r="Z6884" i="1"/>
  <c r="AA6884" i="1" s="1"/>
  <c r="Z6885" i="1"/>
  <c r="AA6885" i="1" s="1"/>
  <c r="Z6886" i="1"/>
  <c r="AA6886" i="1" s="1"/>
  <c r="Z6887" i="1"/>
  <c r="AA6887" i="1" s="1"/>
  <c r="Z6888" i="1"/>
  <c r="AA6888" i="1" s="1"/>
  <c r="Z6889" i="1"/>
  <c r="AA6889" i="1" s="1"/>
  <c r="Z6890" i="1"/>
  <c r="AA6890" i="1" s="1"/>
  <c r="Z6891" i="1"/>
  <c r="AA6891" i="1" s="1"/>
  <c r="Z6892" i="1"/>
  <c r="AA6892" i="1" s="1"/>
  <c r="Z6893" i="1"/>
  <c r="AA6893" i="1" s="1"/>
  <c r="Z6894" i="1"/>
  <c r="AA6894" i="1" s="1"/>
  <c r="Z6895" i="1"/>
  <c r="Z6896" i="1"/>
  <c r="AA6896" i="1" s="1"/>
  <c r="Z6897" i="1"/>
  <c r="AA6897" i="1" s="1"/>
  <c r="Z6898" i="1"/>
  <c r="AA6898" i="1" s="1"/>
  <c r="Z6899" i="1"/>
  <c r="AA6899" i="1" s="1"/>
  <c r="Z6900" i="1"/>
  <c r="AA6900" i="1" s="1"/>
  <c r="Z6901" i="1"/>
  <c r="AA6901" i="1" s="1"/>
  <c r="Z6902" i="1"/>
  <c r="AA6902" i="1" s="1"/>
  <c r="Z6903" i="1"/>
  <c r="AA6903" i="1" s="1"/>
  <c r="Z6904" i="1"/>
  <c r="AA6904" i="1" s="1"/>
  <c r="Z6905" i="1"/>
  <c r="AA6905" i="1" s="1"/>
  <c r="Z6906" i="1"/>
  <c r="AA6906" i="1" s="1"/>
  <c r="Z6907" i="1"/>
  <c r="AA6907" i="1" s="1"/>
  <c r="Z6908" i="1"/>
  <c r="AA6908" i="1" s="1"/>
  <c r="Z6909" i="1"/>
  <c r="AA6909" i="1" s="1"/>
  <c r="Z6910" i="1"/>
  <c r="AA6910" i="1" s="1"/>
  <c r="Z6911" i="1"/>
  <c r="AA6911" i="1" s="1"/>
  <c r="Z6912" i="1"/>
  <c r="AA6912" i="1" s="1"/>
  <c r="Z6913" i="1"/>
  <c r="AA6913" i="1" s="1"/>
  <c r="Z6914" i="1"/>
  <c r="AA6914" i="1" s="1"/>
  <c r="Z6915" i="1"/>
  <c r="AA6915" i="1" s="1"/>
  <c r="Z6916" i="1"/>
  <c r="AA6916" i="1" s="1"/>
  <c r="Z6917" i="1"/>
  <c r="AA6917" i="1" s="1"/>
  <c r="Z6918" i="1"/>
  <c r="AA6918" i="1" s="1"/>
  <c r="Z6919" i="1"/>
  <c r="AA6919" i="1" s="1"/>
  <c r="Z6920" i="1"/>
  <c r="AA6920" i="1" s="1"/>
  <c r="Z6921" i="1"/>
  <c r="AA6921" i="1" s="1"/>
  <c r="Z6922" i="1"/>
  <c r="AA6922" i="1" s="1"/>
  <c r="Z6923" i="1"/>
  <c r="AA6923" i="1" s="1"/>
  <c r="Z6924" i="1"/>
  <c r="AA6924" i="1" s="1"/>
  <c r="Z6925" i="1"/>
  <c r="AA6925" i="1" s="1"/>
  <c r="Z6926" i="1"/>
  <c r="AA6926" i="1" s="1"/>
  <c r="Z6927" i="1"/>
  <c r="AA6927" i="1" s="1"/>
  <c r="Z6928" i="1"/>
  <c r="AA6928" i="1" s="1"/>
  <c r="Z6929" i="1"/>
  <c r="AA6929" i="1" s="1"/>
  <c r="Z6930" i="1"/>
  <c r="AA6930" i="1" s="1"/>
  <c r="Z6931" i="1"/>
  <c r="AA6931" i="1" s="1"/>
  <c r="Z6932" i="1"/>
  <c r="AA6932" i="1" s="1"/>
  <c r="Z6933" i="1"/>
  <c r="AA6933" i="1" s="1"/>
  <c r="Z6934" i="1"/>
  <c r="AA6934" i="1" s="1"/>
  <c r="Z6935" i="1"/>
  <c r="AA6935" i="1" s="1"/>
  <c r="Z6936" i="1"/>
  <c r="AA6936" i="1" s="1"/>
  <c r="Z6937" i="1"/>
  <c r="AA6937" i="1" s="1"/>
  <c r="Z6938" i="1"/>
  <c r="AA6938" i="1" s="1"/>
  <c r="Z6939" i="1"/>
  <c r="AA6939" i="1" s="1"/>
  <c r="Z6940" i="1"/>
  <c r="AA6940" i="1" s="1"/>
  <c r="Z6941" i="1"/>
  <c r="AA6941" i="1" s="1"/>
  <c r="Z6942" i="1"/>
  <c r="Z6943" i="1"/>
  <c r="AA6943" i="1" s="1"/>
  <c r="Z6944" i="1"/>
  <c r="Z6945" i="1"/>
  <c r="AA6945" i="1" s="1"/>
  <c r="Z6946" i="1"/>
  <c r="AA6946" i="1" s="1"/>
  <c r="Z6947" i="1"/>
  <c r="AA6947" i="1" s="1"/>
  <c r="Z6948" i="1"/>
  <c r="AA6948" i="1" s="1"/>
  <c r="Z6949" i="1"/>
  <c r="AA6949" i="1" s="1"/>
  <c r="Z6950" i="1"/>
  <c r="AA6950" i="1" s="1"/>
  <c r="Z6951" i="1"/>
  <c r="AA6951" i="1" s="1"/>
  <c r="Z6952" i="1"/>
  <c r="AA6952" i="1" s="1"/>
  <c r="Z6953" i="1"/>
  <c r="AA6953" i="1" s="1"/>
  <c r="Z6954" i="1"/>
  <c r="AA6954" i="1" s="1"/>
  <c r="Z6955" i="1"/>
  <c r="AA6955" i="1" s="1"/>
  <c r="Z6956" i="1"/>
  <c r="AA6956" i="1" s="1"/>
  <c r="Z6957" i="1"/>
  <c r="AA6957" i="1" s="1"/>
  <c r="Z6958" i="1"/>
  <c r="AA6958" i="1" s="1"/>
  <c r="Z6959" i="1"/>
  <c r="AA6959" i="1" s="1"/>
  <c r="Z6960" i="1"/>
  <c r="AA6960" i="1" s="1"/>
  <c r="Z6961" i="1"/>
  <c r="AA6961" i="1" s="1"/>
  <c r="Z6962" i="1"/>
  <c r="AA6962" i="1" s="1"/>
  <c r="Z6963" i="1"/>
  <c r="AA6963" i="1" s="1"/>
  <c r="Z6964" i="1"/>
  <c r="AA6964" i="1" s="1"/>
  <c r="Z6965" i="1"/>
  <c r="AA6965" i="1" s="1"/>
  <c r="Z6966" i="1"/>
  <c r="AA6966" i="1" s="1"/>
  <c r="Z6967" i="1"/>
  <c r="AA6967" i="1" s="1"/>
  <c r="Z6968" i="1"/>
  <c r="AA6968" i="1" s="1"/>
  <c r="Z6969" i="1"/>
  <c r="AA6969" i="1" s="1"/>
  <c r="Z6970" i="1"/>
  <c r="AA6970" i="1" s="1"/>
  <c r="Z6971" i="1"/>
  <c r="AA6971" i="1" s="1"/>
  <c r="Z6972" i="1"/>
  <c r="AA6972" i="1" s="1"/>
  <c r="Z6973" i="1"/>
  <c r="AA6973" i="1" s="1"/>
  <c r="Z6974" i="1"/>
  <c r="AA6974" i="1" s="1"/>
  <c r="Z6975" i="1"/>
  <c r="AA6975" i="1" s="1"/>
  <c r="Z6976" i="1"/>
  <c r="AA6976" i="1" s="1"/>
  <c r="Z6977" i="1"/>
  <c r="AA6977" i="1" s="1"/>
  <c r="Z6978" i="1"/>
  <c r="AA6978" i="1" s="1"/>
  <c r="Z6979" i="1"/>
  <c r="AA6979" i="1" s="1"/>
  <c r="Z6980" i="1"/>
  <c r="AA6980" i="1" s="1"/>
  <c r="Z6981" i="1"/>
  <c r="AA6981" i="1" s="1"/>
  <c r="Z6982" i="1"/>
  <c r="AA6982" i="1" s="1"/>
  <c r="Z6983" i="1"/>
  <c r="AA6983" i="1" s="1"/>
  <c r="Z6984" i="1"/>
  <c r="AA6984" i="1" s="1"/>
  <c r="Z6985" i="1"/>
  <c r="AA6985" i="1" s="1"/>
  <c r="Z6986" i="1"/>
  <c r="AA6986" i="1" s="1"/>
  <c r="Z6987" i="1"/>
  <c r="AA6987" i="1" s="1"/>
  <c r="Z6988" i="1"/>
  <c r="AA6988" i="1" s="1"/>
  <c r="Z6989" i="1"/>
  <c r="AA6989" i="1" s="1"/>
  <c r="Z6990" i="1"/>
  <c r="AA6990" i="1" s="1"/>
  <c r="Z6991" i="1"/>
  <c r="Z6992" i="1"/>
  <c r="AA6992" i="1" s="1"/>
  <c r="Z6993" i="1"/>
  <c r="AA6993" i="1" s="1"/>
  <c r="Z6994" i="1"/>
  <c r="Z6995" i="1"/>
  <c r="AA6995" i="1" s="1"/>
  <c r="Z6996" i="1"/>
  <c r="AA6996" i="1" s="1"/>
  <c r="Z6997" i="1"/>
  <c r="AA6997" i="1" s="1"/>
  <c r="Z6998" i="1"/>
  <c r="AA6998" i="1" s="1"/>
  <c r="Z6999" i="1"/>
  <c r="AA6999" i="1" s="1"/>
  <c r="Z7000" i="1"/>
  <c r="AA7000" i="1" s="1"/>
  <c r="Z7001" i="1"/>
  <c r="AA7001" i="1" s="1"/>
  <c r="Z7002" i="1"/>
  <c r="AA7002" i="1" s="1"/>
  <c r="Z7003" i="1"/>
  <c r="AA7003" i="1" s="1"/>
  <c r="Z7004" i="1"/>
  <c r="AA7004" i="1" s="1"/>
  <c r="Z7005" i="1"/>
  <c r="AA7005" i="1" s="1"/>
  <c r="Z7006" i="1"/>
  <c r="AA7006" i="1" s="1"/>
  <c r="Z7007" i="1"/>
  <c r="AA7007" i="1" s="1"/>
  <c r="Z7008" i="1"/>
  <c r="AA7008" i="1" s="1"/>
  <c r="Z7009" i="1"/>
  <c r="AA7009" i="1" s="1"/>
  <c r="Z7010" i="1"/>
  <c r="AA7010" i="1" s="1"/>
  <c r="Z7011" i="1"/>
  <c r="AA7011" i="1" s="1"/>
  <c r="Z7012" i="1"/>
  <c r="AA7012" i="1" s="1"/>
  <c r="Z7013" i="1"/>
  <c r="AA7013" i="1" s="1"/>
  <c r="Z7014" i="1"/>
  <c r="AA7014" i="1" s="1"/>
  <c r="Z7015" i="1"/>
  <c r="AA7015" i="1" s="1"/>
  <c r="Z7016" i="1"/>
  <c r="AA7016" i="1" s="1"/>
  <c r="Z7017" i="1"/>
  <c r="AA7017" i="1" s="1"/>
  <c r="Z7018" i="1"/>
  <c r="AA7018" i="1" s="1"/>
  <c r="Z7019" i="1"/>
  <c r="AA7019" i="1" s="1"/>
  <c r="Z7020" i="1"/>
  <c r="AA7020" i="1" s="1"/>
  <c r="Z7021" i="1"/>
  <c r="AA7021" i="1" s="1"/>
  <c r="Z7022" i="1"/>
  <c r="AA7022" i="1" s="1"/>
  <c r="Z7023" i="1"/>
  <c r="AA7023" i="1" s="1"/>
  <c r="Z7024" i="1"/>
  <c r="AA7024" i="1" s="1"/>
  <c r="Z7025" i="1"/>
  <c r="AA7025" i="1" s="1"/>
  <c r="Z7026" i="1"/>
  <c r="AA7026" i="1" s="1"/>
  <c r="Z7027" i="1"/>
  <c r="AA7027" i="1" s="1"/>
  <c r="Z7028" i="1"/>
  <c r="AA7028" i="1" s="1"/>
  <c r="Z7029" i="1"/>
  <c r="AA7029" i="1" s="1"/>
  <c r="Z7030" i="1"/>
  <c r="AA7030" i="1" s="1"/>
  <c r="Z7031" i="1"/>
  <c r="AA7031" i="1" s="1"/>
  <c r="Z7032" i="1"/>
  <c r="AA7032" i="1" s="1"/>
  <c r="Z7033" i="1"/>
  <c r="AA7033" i="1" s="1"/>
  <c r="Z7034" i="1"/>
  <c r="AA7034" i="1" s="1"/>
  <c r="Z7035" i="1"/>
  <c r="AA7035" i="1" s="1"/>
  <c r="Z7036" i="1"/>
  <c r="AA7036" i="1" s="1"/>
  <c r="Z7037" i="1"/>
  <c r="AA7037" i="1" s="1"/>
  <c r="Z7038" i="1"/>
  <c r="AA7038" i="1" s="1"/>
  <c r="Z7039" i="1"/>
  <c r="Z7040" i="1"/>
  <c r="AA7040" i="1" s="1"/>
  <c r="Z7041" i="1"/>
  <c r="AA7041" i="1" s="1"/>
  <c r="Z7042" i="1"/>
  <c r="Z7043" i="1"/>
  <c r="AA7043" i="1" s="1"/>
  <c r="Z7044" i="1"/>
  <c r="AA7044" i="1" s="1"/>
  <c r="Z7045" i="1"/>
  <c r="AA7045" i="1" s="1"/>
  <c r="Z7046" i="1"/>
  <c r="AA7046" i="1" s="1"/>
  <c r="Z7047" i="1"/>
  <c r="AA7047" i="1" s="1"/>
  <c r="Z7048" i="1"/>
  <c r="AA7048" i="1" s="1"/>
  <c r="Z7049" i="1"/>
  <c r="AA7049" i="1" s="1"/>
  <c r="Z7050" i="1"/>
  <c r="AA7050" i="1" s="1"/>
  <c r="Z7051" i="1"/>
  <c r="AA7051" i="1" s="1"/>
  <c r="Z7052" i="1"/>
  <c r="AA7052" i="1" s="1"/>
  <c r="Z7053" i="1"/>
  <c r="AA7053" i="1" s="1"/>
  <c r="Z7054" i="1"/>
  <c r="AA7054" i="1" s="1"/>
  <c r="Z7055" i="1"/>
  <c r="AA7055" i="1" s="1"/>
  <c r="Z7056" i="1"/>
  <c r="AA7056" i="1" s="1"/>
  <c r="Z7057" i="1"/>
  <c r="AA7057" i="1" s="1"/>
  <c r="Z7058" i="1"/>
  <c r="AA7058" i="1" s="1"/>
  <c r="Z7059" i="1"/>
  <c r="AA7059" i="1" s="1"/>
  <c r="Z7060" i="1"/>
  <c r="AA7060" i="1" s="1"/>
  <c r="Z7061" i="1"/>
  <c r="AA7061" i="1" s="1"/>
  <c r="Z7062" i="1"/>
  <c r="AA7062" i="1" s="1"/>
  <c r="Z7063" i="1"/>
  <c r="AA7063" i="1" s="1"/>
  <c r="Z7064" i="1"/>
  <c r="AA7064" i="1" s="1"/>
  <c r="Z7065" i="1"/>
  <c r="AA7065" i="1" s="1"/>
  <c r="Z7066" i="1"/>
  <c r="AA7066" i="1" s="1"/>
  <c r="Z7067" i="1"/>
  <c r="AA7067" i="1" s="1"/>
  <c r="Z7068" i="1"/>
  <c r="AA7068" i="1" s="1"/>
  <c r="Z7069" i="1"/>
  <c r="AA7069" i="1" s="1"/>
  <c r="Z7070" i="1"/>
  <c r="AA7070" i="1" s="1"/>
  <c r="Z7071" i="1"/>
  <c r="AA7071" i="1" s="1"/>
  <c r="Z7072" i="1"/>
  <c r="AA7072" i="1" s="1"/>
  <c r="Z7073" i="1"/>
  <c r="AA7073" i="1" s="1"/>
  <c r="Z7074" i="1"/>
  <c r="AA7074" i="1" s="1"/>
  <c r="Z7075" i="1"/>
  <c r="AA7075" i="1" s="1"/>
  <c r="Z7076" i="1"/>
  <c r="AA7076" i="1" s="1"/>
  <c r="Z7077" i="1"/>
  <c r="AA7077" i="1" s="1"/>
  <c r="Z7078" i="1"/>
  <c r="AA7078" i="1" s="1"/>
  <c r="Z7079" i="1"/>
  <c r="AA7079" i="1" s="1"/>
  <c r="Z7080" i="1"/>
  <c r="AA7080" i="1" s="1"/>
  <c r="Z7081" i="1"/>
  <c r="AA7081" i="1" s="1"/>
  <c r="Z7082" i="1"/>
  <c r="AA7082" i="1" s="1"/>
  <c r="Z7083" i="1"/>
  <c r="AA7083" i="1" s="1"/>
  <c r="Z7084" i="1"/>
  <c r="AA7084" i="1" s="1"/>
  <c r="Z7085" i="1"/>
  <c r="AA7085" i="1" s="1"/>
  <c r="Z7086" i="1"/>
  <c r="AA7086" i="1" s="1"/>
  <c r="Z7087" i="1"/>
  <c r="Z7088" i="1"/>
  <c r="AA7088" i="1" s="1"/>
  <c r="Z7089" i="1"/>
  <c r="AA7089" i="1" s="1"/>
  <c r="Z7090" i="1"/>
  <c r="AA7090" i="1" s="1"/>
  <c r="Z7091" i="1"/>
  <c r="AA7091" i="1" s="1"/>
  <c r="Z7092" i="1"/>
  <c r="AA7092" i="1" s="1"/>
  <c r="Z7093" i="1"/>
  <c r="AA7093" i="1" s="1"/>
  <c r="Z7094" i="1"/>
  <c r="AA7094" i="1" s="1"/>
  <c r="Z7095" i="1"/>
  <c r="AA7095" i="1" s="1"/>
  <c r="Z7096" i="1"/>
  <c r="AA7096" i="1" s="1"/>
  <c r="Z7097" i="1"/>
  <c r="AA7097" i="1" s="1"/>
  <c r="Z7098" i="1"/>
  <c r="AA7098" i="1" s="1"/>
  <c r="Z7099" i="1"/>
  <c r="AA7099" i="1" s="1"/>
  <c r="Z7100" i="1"/>
  <c r="AA7100" i="1" s="1"/>
  <c r="Z7101" i="1"/>
  <c r="AA7101" i="1" s="1"/>
  <c r="Z7102" i="1"/>
  <c r="AA7102" i="1" s="1"/>
  <c r="Z7103" i="1"/>
  <c r="AA7103" i="1" s="1"/>
  <c r="Z7104" i="1"/>
  <c r="AA7104" i="1" s="1"/>
  <c r="Z7105" i="1"/>
  <c r="AA7105" i="1" s="1"/>
  <c r="Z7106" i="1"/>
  <c r="AA7106" i="1" s="1"/>
  <c r="Z7107" i="1"/>
  <c r="AA7107" i="1" s="1"/>
  <c r="Z7108" i="1"/>
  <c r="AA7108" i="1" s="1"/>
  <c r="Z7109" i="1"/>
  <c r="AA7109" i="1" s="1"/>
  <c r="Z7110" i="1"/>
  <c r="AA7110" i="1" s="1"/>
  <c r="Z7111" i="1"/>
  <c r="AA7111" i="1" s="1"/>
  <c r="Z7112" i="1"/>
  <c r="AA7112" i="1" s="1"/>
  <c r="Z7113" i="1"/>
  <c r="AA7113" i="1" s="1"/>
  <c r="Z7114" i="1"/>
  <c r="AA7114" i="1" s="1"/>
  <c r="Z7115" i="1"/>
  <c r="AA7115" i="1" s="1"/>
  <c r="Z7116" i="1"/>
  <c r="AA7116" i="1" s="1"/>
  <c r="Z7117" i="1"/>
  <c r="AA7117" i="1" s="1"/>
  <c r="Z7118" i="1"/>
  <c r="AA7118" i="1" s="1"/>
  <c r="Z7119" i="1"/>
  <c r="AA7119" i="1" s="1"/>
  <c r="Z7120" i="1"/>
  <c r="AA7120" i="1" s="1"/>
  <c r="Z7121" i="1"/>
  <c r="AA7121" i="1" s="1"/>
  <c r="Z7122" i="1"/>
  <c r="Z7123" i="1"/>
  <c r="AA7123" i="1" s="1"/>
  <c r="Z7124" i="1"/>
  <c r="AA7124" i="1" s="1"/>
  <c r="Z7125" i="1"/>
  <c r="AA7125" i="1" s="1"/>
  <c r="Z7126" i="1"/>
  <c r="AA7126" i="1" s="1"/>
  <c r="Z7127" i="1"/>
  <c r="AA7127" i="1" s="1"/>
  <c r="Z7128" i="1"/>
  <c r="AA7128" i="1" s="1"/>
  <c r="Z7129" i="1"/>
  <c r="AA7129" i="1" s="1"/>
  <c r="Z7130" i="1"/>
  <c r="AA7130" i="1" s="1"/>
  <c r="Z7131" i="1"/>
  <c r="AA7131" i="1" s="1"/>
  <c r="Z7132" i="1"/>
  <c r="AA7132" i="1" s="1"/>
  <c r="Z7133" i="1"/>
  <c r="AA7133" i="1" s="1"/>
  <c r="Z7134" i="1"/>
  <c r="AA7134" i="1" s="1"/>
  <c r="Z7135" i="1"/>
  <c r="AA7135" i="1" s="1"/>
  <c r="Z7136" i="1"/>
  <c r="AA7136" i="1" s="1"/>
  <c r="Z7137" i="1"/>
  <c r="AA7137" i="1" s="1"/>
  <c r="Z7138" i="1"/>
  <c r="AA7138" i="1" s="1"/>
  <c r="Z7139" i="1"/>
  <c r="AA7139" i="1" s="1"/>
  <c r="Z7140" i="1"/>
  <c r="AA7140" i="1" s="1"/>
  <c r="Z7141" i="1"/>
  <c r="AA7141" i="1" s="1"/>
  <c r="Z7142" i="1"/>
  <c r="AA7142" i="1" s="1"/>
  <c r="Z7143" i="1"/>
  <c r="AA7143" i="1" s="1"/>
  <c r="Z7144" i="1"/>
  <c r="AA7144" i="1" s="1"/>
  <c r="Z7145" i="1"/>
  <c r="AA7145" i="1" s="1"/>
  <c r="Z7146" i="1"/>
  <c r="AA7146" i="1" s="1"/>
  <c r="Z7147" i="1"/>
  <c r="AA7147" i="1" s="1"/>
  <c r="Z7148" i="1"/>
  <c r="AA7148" i="1" s="1"/>
  <c r="Z7149" i="1"/>
  <c r="AA7149" i="1" s="1"/>
  <c r="Z7150" i="1"/>
  <c r="AA7150" i="1" s="1"/>
  <c r="Z7151" i="1"/>
  <c r="AA7151" i="1" s="1"/>
  <c r="Z7152" i="1"/>
  <c r="AA7152" i="1" s="1"/>
  <c r="Z7153" i="1"/>
  <c r="AA7153" i="1" s="1"/>
  <c r="Z7154" i="1"/>
  <c r="AA7154" i="1" s="1"/>
  <c r="Z7155" i="1"/>
  <c r="AA7155" i="1" s="1"/>
  <c r="Z7156" i="1"/>
  <c r="AA7156" i="1" s="1"/>
  <c r="Z7157" i="1"/>
  <c r="AA7157" i="1" s="1"/>
  <c r="Z7158" i="1"/>
  <c r="AA7158" i="1" s="1"/>
  <c r="Z7159" i="1"/>
  <c r="AA7159" i="1" s="1"/>
  <c r="Z7160" i="1"/>
  <c r="AA7160" i="1" s="1"/>
  <c r="Z7161" i="1"/>
  <c r="AA7161" i="1" s="1"/>
  <c r="Z7162" i="1"/>
  <c r="AA7162" i="1" s="1"/>
  <c r="Z7163" i="1"/>
  <c r="AA7163" i="1" s="1"/>
  <c r="Z7164" i="1"/>
  <c r="AA7164" i="1" s="1"/>
  <c r="Z7165" i="1"/>
  <c r="AA7165" i="1" s="1"/>
  <c r="Z7166" i="1"/>
  <c r="AA7166" i="1" s="1"/>
  <c r="Z7167" i="1"/>
  <c r="Z7168" i="1"/>
  <c r="AA7168" i="1" s="1"/>
  <c r="Z7169" i="1"/>
  <c r="AA7169" i="1" s="1"/>
  <c r="Z7170" i="1"/>
  <c r="AA7170" i="1" s="1"/>
  <c r="Z7171" i="1"/>
  <c r="AA7171" i="1" s="1"/>
  <c r="Z7172" i="1"/>
  <c r="AA7172" i="1" s="1"/>
  <c r="Z7173" i="1"/>
  <c r="AA7173" i="1" s="1"/>
  <c r="Z7174" i="1"/>
  <c r="AA7174" i="1" s="1"/>
  <c r="Z7175" i="1"/>
  <c r="AA7175" i="1" s="1"/>
  <c r="Z7176" i="1"/>
  <c r="AA7176" i="1" s="1"/>
  <c r="Z7177" i="1"/>
  <c r="AA7177" i="1" s="1"/>
  <c r="Z7178" i="1"/>
  <c r="AA7178" i="1" s="1"/>
  <c r="Z7179" i="1"/>
  <c r="AA7179" i="1" s="1"/>
  <c r="Z7180" i="1"/>
  <c r="AA7180" i="1" s="1"/>
  <c r="Z7181" i="1"/>
  <c r="AA7181" i="1" s="1"/>
  <c r="Z7182" i="1"/>
  <c r="AA7182" i="1" s="1"/>
  <c r="Z7183" i="1"/>
  <c r="AA7183" i="1" s="1"/>
  <c r="Z7184" i="1"/>
  <c r="AA7184" i="1" s="1"/>
  <c r="Z7185" i="1"/>
  <c r="AA7185" i="1" s="1"/>
  <c r="Z7186" i="1"/>
  <c r="AA7186" i="1" s="1"/>
  <c r="Z7187" i="1"/>
  <c r="AA7187" i="1" s="1"/>
  <c r="Z7188" i="1"/>
  <c r="AA7188" i="1" s="1"/>
  <c r="Z7189" i="1"/>
  <c r="AA7189" i="1" s="1"/>
  <c r="Z7190" i="1"/>
  <c r="AA7190" i="1" s="1"/>
  <c r="Z7191" i="1"/>
  <c r="AA7191" i="1" s="1"/>
  <c r="Z7192" i="1"/>
  <c r="AA7192" i="1" s="1"/>
  <c r="Z7193" i="1"/>
  <c r="AA7193" i="1" s="1"/>
  <c r="Z7194" i="1"/>
  <c r="AA7194" i="1" s="1"/>
  <c r="Z7195" i="1"/>
  <c r="AA7195" i="1" s="1"/>
  <c r="Z7196" i="1"/>
  <c r="AA7196" i="1" s="1"/>
  <c r="Z7197" i="1"/>
  <c r="AA7197" i="1" s="1"/>
  <c r="Z7198" i="1"/>
  <c r="AA7198" i="1" s="1"/>
  <c r="Z7199" i="1"/>
  <c r="Z7200" i="1"/>
  <c r="AA7200" i="1" s="1"/>
  <c r="Z7201" i="1"/>
  <c r="AA7201" i="1" s="1"/>
  <c r="Z7202" i="1"/>
  <c r="Z7203" i="1"/>
  <c r="AA7203" i="1" s="1"/>
  <c r="Z7204" i="1"/>
  <c r="AA7204" i="1" s="1"/>
  <c r="Z7205" i="1"/>
  <c r="AA7205" i="1" s="1"/>
  <c r="Z7206" i="1"/>
  <c r="AA7206" i="1" s="1"/>
  <c r="Z7207" i="1"/>
  <c r="AA7207" i="1" s="1"/>
  <c r="Z7208" i="1"/>
  <c r="AA7208" i="1" s="1"/>
  <c r="Z7209" i="1"/>
  <c r="AA7209" i="1" s="1"/>
  <c r="Z7210" i="1"/>
  <c r="AA7210" i="1" s="1"/>
  <c r="Z7211" i="1"/>
  <c r="AA7211" i="1" s="1"/>
  <c r="Z7212" i="1"/>
  <c r="AA7212" i="1" s="1"/>
  <c r="Z7213" i="1"/>
  <c r="AA7213" i="1" s="1"/>
  <c r="Z7214" i="1"/>
  <c r="AA7214" i="1" s="1"/>
  <c r="Z7215" i="1"/>
  <c r="AA7215" i="1" s="1"/>
  <c r="Z7216" i="1"/>
  <c r="AA7216" i="1" s="1"/>
  <c r="Z7217" i="1"/>
  <c r="AA7217" i="1" s="1"/>
  <c r="Z7218" i="1"/>
  <c r="AA7218" i="1" s="1"/>
  <c r="Z7219" i="1"/>
  <c r="AA7219" i="1" s="1"/>
  <c r="Z7220" i="1"/>
  <c r="AA7220" i="1" s="1"/>
  <c r="Z7221" i="1"/>
  <c r="AA7221" i="1" s="1"/>
  <c r="Z7222" i="1"/>
  <c r="AA7222" i="1" s="1"/>
  <c r="Z7223" i="1"/>
  <c r="AA7223" i="1" s="1"/>
  <c r="Z7224" i="1"/>
  <c r="AA7224" i="1" s="1"/>
  <c r="Z7225" i="1"/>
  <c r="AA7225" i="1" s="1"/>
  <c r="Z7226" i="1"/>
  <c r="AA7226" i="1" s="1"/>
  <c r="Z7227" i="1"/>
  <c r="AA7227" i="1" s="1"/>
  <c r="Z7228" i="1"/>
  <c r="AA7228" i="1" s="1"/>
  <c r="Z7229" i="1"/>
  <c r="AA7229" i="1" s="1"/>
  <c r="Z7230" i="1"/>
  <c r="AA7230" i="1" s="1"/>
  <c r="Z7231" i="1"/>
  <c r="AA7231" i="1" s="1"/>
  <c r="Z7232" i="1"/>
  <c r="AA7232" i="1" s="1"/>
  <c r="Z7233" i="1"/>
  <c r="AA7233" i="1" s="1"/>
  <c r="Z7234" i="1"/>
  <c r="Z7235" i="1"/>
  <c r="AA7235" i="1" s="1"/>
  <c r="Z7236" i="1"/>
  <c r="AA7236" i="1" s="1"/>
  <c r="Z7237" i="1"/>
  <c r="AA7237" i="1" s="1"/>
  <c r="Z7238" i="1"/>
  <c r="AA7238" i="1" s="1"/>
  <c r="Z7239" i="1"/>
  <c r="AA7239" i="1" s="1"/>
  <c r="Z7240" i="1"/>
  <c r="AA7240" i="1" s="1"/>
  <c r="Z7241" i="1"/>
  <c r="AA7241" i="1" s="1"/>
  <c r="Z7242" i="1"/>
  <c r="AA7242" i="1" s="1"/>
  <c r="Z7243" i="1"/>
  <c r="AA7243" i="1" s="1"/>
  <c r="Z7244" i="1"/>
  <c r="Z7245" i="1"/>
  <c r="AA7245" i="1" s="1"/>
  <c r="Z7246" i="1"/>
  <c r="AA7246" i="1" s="1"/>
  <c r="Z7247" i="1"/>
  <c r="AA7247" i="1" s="1"/>
  <c r="Z7248" i="1"/>
  <c r="AA7248" i="1" s="1"/>
  <c r="Z7249" i="1"/>
  <c r="AA7249" i="1" s="1"/>
  <c r="Z7250" i="1"/>
  <c r="AA7250" i="1" s="1"/>
  <c r="Z7251" i="1"/>
  <c r="AA7251" i="1" s="1"/>
  <c r="Z7252" i="1"/>
  <c r="AA7252" i="1" s="1"/>
  <c r="Z7253" i="1"/>
  <c r="AA7253" i="1" s="1"/>
  <c r="Z7254" i="1"/>
  <c r="AA7254" i="1" s="1"/>
  <c r="Z7255" i="1"/>
  <c r="AA7255" i="1" s="1"/>
  <c r="Z7256" i="1"/>
  <c r="AA7256" i="1" s="1"/>
  <c r="Z7257" i="1"/>
  <c r="AA7257" i="1" s="1"/>
  <c r="Z7258" i="1"/>
  <c r="AA7258" i="1" s="1"/>
  <c r="Z7259" i="1"/>
  <c r="AA7259" i="1" s="1"/>
  <c r="Z7260" i="1"/>
  <c r="AA7260" i="1" s="1"/>
  <c r="Z7261" i="1"/>
  <c r="AA7261" i="1" s="1"/>
  <c r="Z7262" i="1"/>
  <c r="AA7262" i="1" s="1"/>
  <c r="Z7263" i="1"/>
  <c r="AA7263" i="1" s="1"/>
  <c r="Z7264" i="1"/>
  <c r="AA7264" i="1" s="1"/>
  <c r="Z7265" i="1"/>
  <c r="AA7265" i="1" s="1"/>
  <c r="Z7266" i="1"/>
  <c r="AA7266" i="1" s="1"/>
  <c r="Z7267" i="1"/>
  <c r="AA7267" i="1" s="1"/>
  <c r="Z7268" i="1"/>
  <c r="AA7268" i="1" s="1"/>
  <c r="Z7269" i="1"/>
  <c r="AA7269" i="1" s="1"/>
  <c r="Z7270" i="1"/>
  <c r="AA7270" i="1" s="1"/>
  <c r="Z7271" i="1"/>
  <c r="AA7271" i="1" s="1"/>
  <c r="Z7272" i="1"/>
  <c r="AA7272" i="1" s="1"/>
  <c r="Z7273" i="1"/>
  <c r="AA7273" i="1" s="1"/>
  <c r="Z7274" i="1"/>
  <c r="AA7274" i="1" s="1"/>
  <c r="Z7275" i="1"/>
  <c r="AA7275" i="1" s="1"/>
  <c r="Z7276" i="1"/>
  <c r="Z7277" i="1"/>
  <c r="AA7277" i="1" s="1"/>
  <c r="Z7278" i="1"/>
  <c r="Z7279" i="1"/>
  <c r="AA7279" i="1" s="1"/>
  <c r="Z7280" i="1"/>
  <c r="AA7280" i="1" s="1"/>
  <c r="Z7281" i="1"/>
  <c r="AA7281" i="1" s="1"/>
  <c r="Z7282" i="1"/>
  <c r="AA7282" i="1" s="1"/>
  <c r="Z7283" i="1"/>
  <c r="AA7283" i="1" s="1"/>
  <c r="Z7284" i="1"/>
  <c r="AA7284" i="1" s="1"/>
  <c r="Z7285" i="1"/>
  <c r="AA7285" i="1" s="1"/>
  <c r="Z7286" i="1"/>
  <c r="AA7286" i="1" s="1"/>
  <c r="Z7287" i="1"/>
  <c r="AA7287" i="1" s="1"/>
  <c r="Z7288" i="1"/>
  <c r="AA7288" i="1" s="1"/>
  <c r="Z7289" i="1"/>
  <c r="AA7289" i="1" s="1"/>
  <c r="Z7290" i="1"/>
  <c r="AA7290" i="1" s="1"/>
  <c r="Z7291" i="1"/>
  <c r="AA7291" i="1" s="1"/>
  <c r="Z7292" i="1"/>
  <c r="AA7292" i="1" s="1"/>
  <c r="Z7293" i="1"/>
  <c r="AA7293" i="1" s="1"/>
  <c r="Z7294" i="1"/>
  <c r="AA7294" i="1" s="1"/>
  <c r="Z7295" i="1"/>
  <c r="AA7295" i="1" s="1"/>
  <c r="Z7296" i="1"/>
  <c r="AA7296" i="1" s="1"/>
  <c r="Z7297" i="1"/>
  <c r="AA7297" i="1" s="1"/>
  <c r="Z7298" i="1"/>
  <c r="AA7298" i="1" s="1"/>
  <c r="Z7299" i="1"/>
  <c r="AA7299" i="1" s="1"/>
  <c r="Z7300" i="1"/>
  <c r="AA7300" i="1" s="1"/>
  <c r="Z7301" i="1"/>
  <c r="AA7301" i="1" s="1"/>
  <c r="Z7302" i="1"/>
  <c r="AA7302" i="1" s="1"/>
  <c r="Z7303" i="1"/>
  <c r="AA7303" i="1" s="1"/>
  <c r="Z7304" i="1"/>
  <c r="AA7304" i="1" s="1"/>
  <c r="Z7305" i="1"/>
  <c r="AA7305" i="1" s="1"/>
  <c r="Z7306" i="1"/>
  <c r="AA7306" i="1" s="1"/>
  <c r="Z7307" i="1"/>
  <c r="AA7307" i="1" s="1"/>
  <c r="Z7308" i="1"/>
  <c r="AA7308" i="1" s="1"/>
  <c r="Z7309" i="1"/>
  <c r="AA7309" i="1" s="1"/>
  <c r="Z7310" i="1"/>
  <c r="Z7311" i="1"/>
  <c r="AA7311" i="1" s="1"/>
  <c r="Z7312" i="1"/>
  <c r="Z7313" i="1"/>
  <c r="AA7313" i="1" s="1"/>
  <c r="Z7314" i="1"/>
  <c r="AA7314" i="1" s="1"/>
  <c r="Z7315" i="1"/>
  <c r="AA7315" i="1" s="1"/>
  <c r="Z7316" i="1"/>
  <c r="AA7316" i="1" s="1"/>
  <c r="Z7317" i="1"/>
  <c r="AA7317" i="1" s="1"/>
  <c r="Z7318" i="1"/>
  <c r="AA7318" i="1" s="1"/>
  <c r="Z7319" i="1"/>
  <c r="AA7319" i="1" s="1"/>
  <c r="Z7320" i="1"/>
  <c r="AA7320" i="1" s="1"/>
  <c r="Z7321" i="1"/>
  <c r="AA7321" i="1" s="1"/>
  <c r="Z7322" i="1"/>
  <c r="AA7322" i="1" s="1"/>
  <c r="Z7323" i="1"/>
  <c r="AA7323" i="1" s="1"/>
  <c r="Z7324" i="1"/>
  <c r="AA7324" i="1" s="1"/>
  <c r="Z7325" i="1"/>
  <c r="AA7325" i="1" s="1"/>
  <c r="Z7326" i="1"/>
  <c r="AA7326" i="1" s="1"/>
  <c r="Z7327" i="1"/>
  <c r="AA7327" i="1" s="1"/>
  <c r="Z7328" i="1"/>
  <c r="AA7328" i="1" s="1"/>
  <c r="Z7329" i="1"/>
  <c r="AA7329" i="1" s="1"/>
  <c r="Z7330" i="1"/>
  <c r="AA7330" i="1" s="1"/>
  <c r="Z7331" i="1"/>
  <c r="AA7331" i="1" s="1"/>
  <c r="Z7332" i="1"/>
  <c r="AA7332" i="1" s="1"/>
  <c r="Z7333" i="1"/>
  <c r="AA7333" i="1" s="1"/>
  <c r="Z7334" i="1"/>
  <c r="AA7334" i="1" s="1"/>
  <c r="Z7335" i="1"/>
  <c r="AA7335" i="1" s="1"/>
  <c r="Z7336" i="1"/>
  <c r="AA7336" i="1" s="1"/>
  <c r="Z7337" i="1"/>
  <c r="AA7337" i="1" s="1"/>
  <c r="Z7338" i="1"/>
  <c r="AA7338" i="1" s="1"/>
  <c r="Z7339" i="1"/>
  <c r="AA7339" i="1" s="1"/>
  <c r="Z7340" i="1"/>
  <c r="AA7340" i="1" s="1"/>
  <c r="Z7341" i="1"/>
  <c r="AA7341" i="1" s="1"/>
  <c r="Z7342" i="1"/>
  <c r="AA7342" i="1" s="1"/>
  <c r="Z7343" i="1"/>
  <c r="AA7343" i="1" s="1"/>
  <c r="Z7344" i="1"/>
  <c r="Z7345" i="1"/>
  <c r="AA7345" i="1" s="1"/>
  <c r="Z7346" i="1"/>
  <c r="AA7346" i="1" s="1"/>
  <c r="Z7347" i="1"/>
  <c r="AA7347" i="1" s="1"/>
  <c r="Z7348" i="1"/>
  <c r="AA7348" i="1" s="1"/>
  <c r="Z7349" i="1"/>
  <c r="AA7349" i="1" s="1"/>
  <c r="Z7350" i="1"/>
  <c r="Z7351" i="1"/>
  <c r="AA7351" i="1" s="1"/>
  <c r="Z7352" i="1"/>
  <c r="AA7352" i="1" s="1"/>
  <c r="Z7353" i="1"/>
  <c r="AA7353" i="1" s="1"/>
  <c r="Z7354" i="1"/>
  <c r="AA7354" i="1" s="1"/>
  <c r="Z7355" i="1"/>
  <c r="AA7355" i="1" s="1"/>
  <c r="Z7356" i="1"/>
  <c r="AA7356" i="1" s="1"/>
  <c r="Z7357" i="1"/>
  <c r="AA7357" i="1" s="1"/>
  <c r="Z7358" i="1"/>
  <c r="AA7358" i="1" s="1"/>
  <c r="Z7359" i="1"/>
  <c r="AA7359" i="1" s="1"/>
  <c r="Z7360" i="1"/>
  <c r="AA7360" i="1" s="1"/>
  <c r="Z7361" i="1"/>
  <c r="AA7361" i="1" s="1"/>
  <c r="Z7362" i="1"/>
  <c r="AA7362" i="1" s="1"/>
  <c r="Z7363" i="1"/>
  <c r="AA7363" i="1" s="1"/>
  <c r="Z7364" i="1"/>
  <c r="AA7364" i="1" s="1"/>
  <c r="Z7365" i="1"/>
  <c r="AA7365" i="1" s="1"/>
  <c r="Z7366" i="1"/>
  <c r="AA7366" i="1" s="1"/>
  <c r="Z7367" i="1"/>
  <c r="AA7367" i="1" s="1"/>
  <c r="Z7368" i="1"/>
  <c r="AA7368" i="1" s="1"/>
  <c r="Z7369" i="1"/>
  <c r="AA7369" i="1" s="1"/>
  <c r="Z7370" i="1"/>
  <c r="AA7370" i="1" s="1"/>
  <c r="Z7371" i="1"/>
  <c r="AA7371" i="1" s="1"/>
  <c r="Z7372" i="1"/>
  <c r="AA7372" i="1" s="1"/>
  <c r="Z7373" i="1"/>
  <c r="AA7373" i="1" s="1"/>
  <c r="Z7374" i="1"/>
  <c r="AA7374" i="1" s="1"/>
  <c r="Z7375" i="1"/>
  <c r="AA7375" i="1" s="1"/>
  <c r="Z7376" i="1"/>
  <c r="AA7376" i="1" s="1"/>
  <c r="Z7377" i="1"/>
  <c r="AA7377" i="1" s="1"/>
  <c r="Z7378" i="1"/>
  <c r="AA7378" i="1" s="1"/>
  <c r="Z7379" i="1"/>
  <c r="AA7379" i="1" s="1"/>
  <c r="Z7380" i="1"/>
  <c r="AA7380" i="1" s="1"/>
  <c r="Z7381" i="1"/>
  <c r="AA7381" i="1" s="1"/>
  <c r="Z7382" i="1"/>
  <c r="Z7383" i="1"/>
  <c r="AA7383" i="1" s="1"/>
  <c r="Z7384" i="1"/>
  <c r="AA7384" i="1" s="1"/>
  <c r="Z7385" i="1"/>
  <c r="AA7385" i="1" s="1"/>
  <c r="Z7386" i="1"/>
  <c r="AA7386" i="1" s="1"/>
  <c r="Z7387" i="1"/>
  <c r="AA7387" i="1" s="1"/>
  <c r="Z7388" i="1"/>
  <c r="AA7388" i="1" s="1"/>
  <c r="Z7389" i="1"/>
  <c r="AA7389" i="1" s="1"/>
  <c r="Z7390" i="1"/>
  <c r="AA7390" i="1" s="1"/>
  <c r="Z7391" i="1"/>
  <c r="AA7391" i="1" s="1"/>
  <c r="Z7392" i="1"/>
  <c r="AA7392" i="1" s="1"/>
  <c r="Z7393" i="1"/>
  <c r="AA7393" i="1" s="1"/>
  <c r="Z7394" i="1"/>
  <c r="AA7394" i="1" s="1"/>
  <c r="Z7395" i="1"/>
  <c r="AA7395" i="1" s="1"/>
  <c r="Z7396" i="1"/>
  <c r="AA7396" i="1" s="1"/>
  <c r="Z7397" i="1"/>
  <c r="AA7397" i="1" s="1"/>
  <c r="Z7398" i="1"/>
  <c r="AA7398" i="1" s="1"/>
  <c r="Z7399" i="1"/>
  <c r="AA7399" i="1" s="1"/>
  <c r="Z7400" i="1"/>
  <c r="AA7400" i="1" s="1"/>
  <c r="Z7401" i="1"/>
  <c r="AA7401" i="1" s="1"/>
  <c r="Z7402" i="1"/>
  <c r="AA7402" i="1" s="1"/>
  <c r="Z7403" i="1"/>
  <c r="AA7403" i="1" s="1"/>
  <c r="Z7404" i="1"/>
  <c r="AA7404" i="1" s="1"/>
  <c r="Z7405" i="1"/>
  <c r="AA7405" i="1" s="1"/>
  <c r="Z7406" i="1"/>
  <c r="AA7406" i="1" s="1"/>
  <c r="Z7407" i="1"/>
  <c r="AA7407" i="1" s="1"/>
  <c r="Z7408" i="1"/>
  <c r="AA7408" i="1" s="1"/>
  <c r="Z7409" i="1"/>
  <c r="AA7409" i="1" s="1"/>
  <c r="Z7410" i="1"/>
  <c r="AA7410" i="1" s="1"/>
  <c r="Z7411" i="1"/>
  <c r="AA7411" i="1" s="1"/>
  <c r="Z7412" i="1"/>
  <c r="AA7412" i="1" s="1"/>
  <c r="Z7413" i="1"/>
  <c r="AA7413" i="1" s="1"/>
  <c r="Z7414" i="1"/>
  <c r="AA7414" i="1" s="1"/>
  <c r="Z7415" i="1"/>
  <c r="AA7415" i="1" s="1"/>
  <c r="Z7416" i="1"/>
  <c r="AA7416" i="1" s="1"/>
  <c r="Z7417" i="1"/>
  <c r="AA7417" i="1" s="1"/>
  <c r="Z7418" i="1"/>
  <c r="AA7418" i="1" s="1"/>
  <c r="Z7419" i="1"/>
  <c r="AA7419" i="1" s="1"/>
  <c r="Z7420" i="1"/>
  <c r="AA7420" i="1" s="1"/>
  <c r="Z7421" i="1"/>
  <c r="AA7421" i="1" s="1"/>
  <c r="Z7422" i="1"/>
  <c r="AA7422" i="1" s="1"/>
  <c r="Z7423" i="1"/>
  <c r="Z7424" i="1"/>
  <c r="AA7424" i="1" s="1"/>
  <c r="Z7425" i="1"/>
  <c r="AA7425" i="1" s="1"/>
  <c r="Z7426" i="1"/>
  <c r="AA7426" i="1" s="1"/>
  <c r="Z7427" i="1"/>
  <c r="AA7427" i="1" s="1"/>
  <c r="Z7428" i="1"/>
  <c r="AA7428" i="1" s="1"/>
  <c r="Z7429" i="1"/>
  <c r="AA7429" i="1" s="1"/>
  <c r="Z7430" i="1"/>
  <c r="AA7430" i="1" s="1"/>
  <c r="Z7431" i="1"/>
  <c r="AA7431" i="1" s="1"/>
  <c r="Z7432" i="1"/>
  <c r="AA7432" i="1" s="1"/>
  <c r="Z7433" i="1"/>
  <c r="AA7433" i="1" s="1"/>
  <c r="Z7434" i="1"/>
  <c r="AA7434" i="1" s="1"/>
  <c r="Z7435" i="1"/>
  <c r="AA7435" i="1" s="1"/>
  <c r="Z7436" i="1"/>
  <c r="AA7436" i="1" s="1"/>
  <c r="Z7437" i="1"/>
  <c r="AA7437" i="1" s="1"/>
  <c r="Z7438" i="1"/>
  <c r="AA7438" i="1" s="1"/>
  <c r="Z7439" i="1"/>
  <c r="AA7439" i="1" s="1"/>
  <c r="Z7440" i="1"/>
  <c r="AA7440" i="1" s="1"/>
  <c r="Z7441" i="1"/>
  <c r="AA7441" i="1" s="1"/>
  <c r="Z7442" i="1"/>
  <c r="AA7442" i="1" s="1"/>
  <c r="Z7443" i="1"/>
  <c r="AA7443" i="1" s="1"/>
  <c r="Z7444" i="1"/>
  <c r="AA7444" i="1" s="1"/>
  <c r="Z7445" i="1"/>
  <c r="AA7445" i="1" s="1"/>
  <c r="Z7446" i="1"/>
  <c r="AA7446" i="1" s="1"/>
  <c r="Z7447" i="1"/>
  <c r="AA7447" i="1" s="1"/>
  <c r="Z7448" i="1"/>
  <c r="AA7448" i="1" s="1"/>
  <c r="Z7449" i="1"/>
  <c r="AA7449" i="1" s="1"/>
  <c r="Z7450" i="1"/>
  <c r="AA7450" i="1" s="1"/>
  <c r="Z7451" i="1"/>
  <c r="AA7451" i="1" s="1"/>
  <c r="Z7452" i="1"/>
  <c r="AA7452" i="1" s="1"/>
  <c r="Z7453" i="1"/>
  <c r="AA7453" i="1" s="1"/>
  <c r="Z7454" i="1"/>
  <c r="AA7454" i="1" s="1"/>
  <c r="Z7455" i="1"/>
  <c r="Z7456" i="1"/>
  <c r="AA7456" i="1" s="1"/>
  <c r="Z7457" i="1"/>
  <c r="AA7457" i="1" s="1"/>
  <c r="Z7458" i="1"/>
  <c r="Z7459" i="1"/>
  <c r="AA7459" i="1" s="1"/>
  <c r="Z7460" i="1"/>
  <c r="AA7460" i="1" s="1"/>
  <c r="Z7461" i="1"/>
  <c r="AA7461" i="1" s="1"/>
  <c r="Z7462" i="1"/>
  <c r="AA7462" i="1" s="1"/>
  <c r="Z7463" i="1"/>
  <c r="AA7463" i="1" s="1"/>
  <c r="Z7464" i="1"/>
  <c r="AA7464" i="1" s="1"/>
  <c r="Z7465" i="1"/>
  <c r="AA7465" i="1" s="1"/>
  <c r="Z7466" i="1"/>
  <c r="AA7466" i="1" s="1"/>
  <c r="Z7467" i="1"/>
  <c r="AA7467" i="1" s="1"/>
  <c r="Z7468" i="1"/>
  <c r="AA7468" i="1" s="1"/>
  <c r="Z7469" i="1"/>
  <c r="AA7469" i="1" s="1"/>
  <c r="Z7470" i="1"/>
  <c r="AA7470" i="1" s="1"/>
  <c r="Z7471" i="1"/>
  <c r="AA7471" i="1" s="1"/>
  <c r="Z7472" i="1"/>
  <c r="AA7472" i="1" s="1"/>
  <c r="Z7473" i="1"/>
  <c r="AA7473" i="1" s="1"/>
  <c r="Z7474" i="1"/>
  <c r="AA7474" i="1" s="1"/>
  <c r="Z7475" i="1"/>
  <c r="AA7475" i="1" s="1"/>
  <c r="Z7476" i="1"/>
  <c r="AA7476" i="1" s="1"/>
  <c r="Z7477" i="1"/>
  <c r="AA7477" i="1" s="1"/>
  <c r="Z7478" i="1"/>
  <c r="AA7478" i="1" s="1"/>
  <c r="Z7479" i="1"/>
  <c r="AA7479" i="1" s="1"/>
  <c r="Z7480" i="1"/>
  <c r="AA7480" i="1" s="1"/>
  <c r="Z7481" i="1"/>
  <c r="AA7481" i="1" s="1"/>
  <c r="Z7482" i="1"/>
  <c r="AA7482" i="1" s="1"/>
  <c r="Z7483" i="1"/>
  <c r="AA7483" i="1" s="1"/>
  <c r="Z7484" i="1"/>
  <c r="AA7484" i="1" s="1"/>
  <c r="Z7485" i="1"/>
  <c r="AA7485" i="1" s="1"/>
  <c r="Z7486" i="1"/>
  <c r="AA7486" i="1" s="1"/>
  <c r="Z7487" i="1"/>
  <c r="AA7487" i="1" s="1"/>
  <c r="Z7488" i="1"/>
  <c r="AA7488" i="1" s="1"/>
  <c r="Z7489" i="1"/>
  <c r="AA7489" i="1" s="1"/>
  <c r="Z7490" i="1"/>
  <c r="Z7491" i="1"/>
  <c r="AA7491" i="1" s="1"/>
  <c r="Z7492" i="1"/>
  <c r="AA7492" i="1" s="1"/>
  <c r="Z7493" i="1"/>
  <c r="AA7493" i="1" s="1"/>
  <c r="Z7494" i="1"/>
  <c r="AA7494" i="1" s="1"/>
  <c r="Z7495" i="1"/>
  <c r="AA7495" i="1" s="1"/>
  <c r="Z7496" i="1"/>
  <c r="AA7496" i="1" s="1"/>
  <c r="Z7497" i="1"/>
  <c r="AA7497" i="1" s="1"/>
  <c r="Z7498" i="1"/>
  <c r="AA7498" i="1" s="1"/>
  <c r="Z7499" i="1"/>
  <c r="AA7499" i="1" s="1"/>
  <c r="Z7500" i="1"/>
  <c r="Z7501" i="1"/>
  <c r="AA7501" i="1" s="1"/>
  <c r="Z7502" i="1"/>
  <c r="AA7502" i="1" s="1"/>
  <c r="Z7503" i="1"/>
  <c r="AA7503" i="1" s="1"/>
  <c r="Z7504" i="1"/>
  <c r="AA7504" i="1" s="1"/>
  <c r="Z7505" i="1"/>
  <c r="AA7505" i="1" s="1"/>
  <c r="Z7506" i="1"/>
  <c r="AA7506" i="1" s="1"/>
  <c r="Z7507" i="1"/>
  <c r="AA7507" i="1" s="1"/>
  <c r="Z7508" i="1"/>
  <c r="AA7508" i="1" s="1"/>
  <c r="Z7509" i="1"/>
  <c r="AA7509" i="1" s="1"/>
  <c r="Z7510" i="1"/>
  <c r="AA7510" i="1" s="1"/>
  <c r="Z7511" i="1"/>
  <c r="AA7511" i="1" s="1"/>
  <c r="Z7512" i="1"/>
  <c r="AA7512" i="1" s="1"/>
  <c r="Z7513" i="1"/>
  <c r="AA7513" i="1" s="1"/>
  <c r="Z7514" i="1"/>
  <c r="AA7514" i="1" s="1"/>
  <c r="Z7515" i="1"/>
  <c r="AA7515" i="1" s="1"/>
  <c r="Z7516" i="1"/>
  <c r="AA7516" i="1" s="1"/>
  <c r="Z7517" i="1"/>
  <c r="AA7517" i="1" s="1"/>
  <c r="Z7518" i="1"/>
  <c r="AA7518" i="1" s="1"/>
  <c r="Z7519" i="1"/>
  <c r="AA7519" i="1" s="1"/>
  <c r="Z7520" i="1"/>
  <c r="AA7520" i="1" s="1"/>
  <c r="Z7521" i="1"/>
  <c r="AA7521" i="1" s="1"/>
  <c r="Z7522" i="1"/>
  <c r="AA7522" i="1" s="1"/>
  <c r="Z7523" i="1"/>
  <c r="AA7523" i="1" s="1"/>
  <c r="Z7524" i="1"/>
  <c r="AA7524" i="1" s="1"/>
  <c r="Z7525" i="1"/>
  <c r="AA7525" i="1" s="1"/>
  <c r="Z7526" i="1"/>
  <c r="AA7526" i="1" s="1"/>
  <c r="Z7527" i="1"/>
  <c r="AA7527" i="1" s="1"/>
  <c r="Z7528" i="1"/>
  <c r="AA7528" i="1" s="1"/>
  <c r="Z7529" i="1"/>
  <c r="AA7529" i="1" s="1"/>
  <c r="Z7530" i="1"/>
  <c r="AA7530" i="1" s="1"/>
  <c r="Z7531" i="1"/>
  <c r="AA7531" i="1" s="1"/>
  <c r="Z7532" i="1"/>
  <c r="Z7533" i="1"/>
  <c r="AA7533" i="1" s="1"/>
  <c r="Z7534" i="1"/>
  <c r="Z7535" i="1"/>
  <c r="AA7535" i="1" s="1"/>
  <c r="Z7536" i="1"/>
  <c r="AA7536" i="1" s="1"/>
  <c r="Z7537" i="1"/>
  <c r="AA7537" i="1" s="1"/>
  <c r="Z7538" i="1"/>
  <c r="AA7538" i="1" s="1"/>
  <c r="Z7539" i="1"/>
  <c r="AA7539" i="1" s="1"/>
  <c r="Z7540" i="1"/>
  <c r="AA7540" i="1" s="1"/>
  <c r="Z7541" i="1"/>
  <c r="AA7541" i="1" s="1"/>
  <c r="Z7542" i="1"/>
  <c r="AA7542" i="1" s="1"/>
  <c r="Z7543" i="1"/>
  <c r="AA7543" i="1" s="1"/>
  <c r="Z7544" i="1"/>
  <c r="AA7544" i="1" s="1"/>
  <c r="Z7545" i="1"/>
  <c r="AA7545" i="1" s="1"/>
  <c r="Z7546" i="1"/>
  <c r="AA7546" i="1" s="1"/>
  <c r="Z7547" i="1"/>
  <c r="AA7547" i="1" s="1"/>
  <c r="Z7548" i="1"/>
  <c r="AA7548" i="1" s="1"/>
  <c r="Z7549" i="1"/>
  <c r="AA7549" i="1" s="1"/>
  <c r="Z7550" i="1"/>
  <c r="AA7550" i="1" s="1"/>
  <c r="Z7551" i="1"/>
  <c r="AA7551" i="1" s="1"/>
  <c r="Z7552" i="1"/>
  <c r="AA7552" i="1" s="1"/>
  <c r="Z7553" i="1"/>
  <c r="AA7553" i="1" s="1"/>
  <c r="Z7554" i="1"/>
  <c r="AA7554" i="1" s="1"/>
  <c r="Z7555" i="1"/>
  <c r="AA7555" i="1" s="1"/>
  <c r="Z7556" i="1"/>
  <c r="AA7556" i="1" s="1"/>
  <c r="Z7557" i="1"/>
  <c r="AA7557" i="1" s="1"/>
  <c r="Z7558" i="1"/>
  <c r="AA7558" i="1" s="1"/>
  <c r="Z7559" i="1"/>
  <c r="AA7559" i="1" s="1"/>
  <c r="Z7560" i="1"/>
  <c r="AA7560" i="1" s="1"/>
  <c r="Z7561" i="1"/>
  <c r="AA7561" i="1" s="1"/>
  <c r="Z7562" i="1"/>
  <c r="AA7562" i="1" s="1"/>
  <c r="Z7563" i="1"/>
  <c r="AA7563" i="1" s="1"/>
  <c r="Z7564" i="1"/>
  <c r="AA7564" i="1" s="1"/>
  <c r="Z7565" i="1"/>
  <c r="AA7565" i="1" s="1"/>
  <c r="Z7566" i="1"/>
  <c r="Z7567" i="1"/>
  <c r="AA7567" i="1" s="1"/>
  <c r="Z7568" i="1"/>
  <c r="Z7569" i="1"/>
  <c r="AA7569" i="1" s="1"/>
  <c r="Z7570" i="1"/>
  <c r="AA7570" i="1" s="1"/>
  <c r="Z7571" i="1"/>
  <c r="AA7571" i="1" s="1"/>
  <c r="Z7572" i="1"/>
  <c r="AA7572" i="1" s="1"/>
  <c r="Z7573" i="1"/>
  <c r="AA7573" i="1" s="1"/>
  <c r="Z7574" i="1"/>
  <c r="AA7574" i="1" s="1"/>
  <c r="Z7575" i="1"/>
  <c r="AA7575" i="1" s="1"/>
  <c r="Z7576" i="1"/>
  <c r="AA7576" i="1" s="1"/>
  <c r="Z7577" i="1"/>
  <c r="AA7577" i="1" s="1"/>
  <c r="Z7578" i="1"/>
  <c r="AA7578" i="1" s="1"/>
  <c r="Z7579" i="1"/>
  <c r="AA7579" i="1" s="1"/>
  <c r="Z7580" i="1"/>
  <c r="AA7580" i="1" s="1"/>
  <c r="Z7581" i="1"/>
  <c r="AA7581" i="1" s="1"/>
  <c r="Z7582" i="1"/>
  <c r="AA7582" i="1" s="1"/>
  <c r="Z7583" i="1"/>
  <c r="AA7583" i="1" s="1"/>
  <c r="Z7584" i="1"/>
  <c r="AA7584" i="1" s="1"/>
  <c r="Z7585" i="1"/>
  <c r="AA7585" i="1" s="1"/>
  <c r="Z7586" i="1"/>
  <c r="AA7586" i="1" s="1"/>
  <c r="Z7587" i="1"/>
  <c r="AA7587" i="1" s="1"/>
  <c r="Z7588" i="1"/>
  <c r="AA7588" i="1" s="1"/>
  <c r="Z7589" i="1"/>
  <c r="AA7589" i="1" s="1"/>
  <c r="Z7590" i="1"/>
  <c r="AA7590" i="1" s="1"/>
  <c r="Z7591" i="1"/>
  <c r="AA7591" i="1" s="1"/>
  <c r="Z7592" i="1"/>
  <c r="AA7592" i="1" s="1"/>
  <c r="Z7593" i="1"/>
  <c r="AA7593" i="1" s="1"/>
  <c r="Z7594" i="1"/>
  <c r="AA7594" i="1" s="1"/>
  <c r="Z7595" i="1"/>
  <c r="AA7595" i="1" s="1"/>
  <c r="Z7596" i="1"/>
  <c r="AA7596" i="1" s="1"/>
  <c r="Z7597" i="1"/>
  <c r="AA7597" i="1" s="1"/>
  <c r="Z7598" i="1"/>
  <c r="AA7598" i="1" s="1"/>
  <c r="Z7599" i="1"/>
  <c r="AA7599" i="1" s="1"/>
  <c r="Z7600" i="1"/>
  <c r="Z7601" i="1"/>
  <c r="AA7601" i="1" s="1"/>
  <c r="Z7602" i="1"/>
  <c r="AA7602" i="1" s="1"/>
  <c r="Z7603" i="1"/>
  <c r="AA7603" i="1" s="1"/>
  <c r="Z7604" i="1"/>
  <c r="AA7604" i="1" s="1"/>
  <c r="Z7605" i="1"/>
  <c r="AA7605" i="1" s="1"/>
  <c r="Z7606" i="1"/>
  <c r="Z7607" i="1"/>
  <c r="AA7607" i="1" s="1"/>
  <c r="Z7608" i="1"/>
  <c r="AA7608" i="1" s="1"/>
  <c r="Z7609" i="1"/>
  <c r="AA7609" i="1" s="1"/>
  <c r="Z7610" i="1"/>
  <c r="AA7610" i="1" s="1"/>
  <c r="Z7611" i="1"/>
  <c r="AA7611" i="1" s="1"/>
  <c r="Z7612" i="1"/>
  <c r="AA7612" i="1" s="1"/>
  <c r="Z7613" i="1"/>
  <c r="AA7613" i="1" s="1"/>
  <c r="Z7614" i="1"/>
  <c r="AA7614" i="1" s="1"/>
  <c r="Z7615" i="1"/>
  <c r="AA7615" i="1" s="1"/>
  <c r="Z7616" i="1"/>
  <c r="AA7616" i="1" s="1"/>
  <c r="Z7617" i="1"/>
  <c r="AA7617" i="1" s="1"/>
  <c r="Z7618" i="1"/>
  <c r="AA7618" i="1" s="1"/>
  <c r="Z7619" i="1"/>
  <c r="AA7619" i="1" s="1"/>
  <c r="Z7620" i="1"/>
  <c r="AA7620" i="1" s="1"/>
  <c r="Z7621" i="1"/>
  <c r="AA7621" i="1" s="1"/>
  <c r="Z7622" i="1"/>
  <c r="AA7622" i="1" s="1"/>
  <c r="Z7623" i="1"/>
  <c r="AA7623" i="1" s="1"/>
  <c r="Z7624" i="1"/>
  <c r="AA7624" i="1" s="1"/>
  <c r="Z7625" i="1"/>
  <c r="AA7625" i="1" s="1"/>
  <c r="Z7626" i="1"/>
  <c r="AA7626" i="1" s="1"/>
  <c r="Z7627" i="1"/>
  <c r="AA7627" i="1" s="1"/>
  <c r="Z7628" i="1"/>
  <c r="AA7628" i="1" s="1"/>
  <c r="Z7629" i="1"/>
  <c r="AA7629" i="1" s="1"/>
  <c r="Z7630" i="1"/>
  <c r="AA7630" i="1" s="1"/>
  <c r="Z7631" i="1"/>
  <c r="AA7631" i="1" s="1"/>
  <c r="Z7632" i="1"/>
  <c r="AA7632" i="1" s="1"/>
  <c r="Z7633" i="1"/>
  <c r="AA7633" i="1" s="1"/>
  <c r="Z7634" i="1"/>
  <c r="AA7634" i="1" s="1"/>
  <c r="Z7635" i="1"/>
  <c r="AA7635" i="1" s="1"/>
  <c r="Z7636" i="1"/>
  <c r="AA7636" i="1" s="1"/>
  <c r="Z7637" i="1"/>
  <c r="AA7637" i="1" s="1"/>
  <c r="Z7638" i="1"/>
  <c r="Z7639" i="1"/>
  <c r="AA7639" i="1" s="1"/>
  <c r="Z7640" i="1"/>
  <c r="AA7640" i="1" s="1"/>
  <c r="Z7641" i="1"/>
  <c r="AA7641" i="1" s="1"/>
  <c r="Z7642" i="1"/>
  <c r="AA7642" i="1" s="1"/>
  <c r="Z7643" i="1"/>
  <c r="AA7643" i="1" s="1"/>
  <c r="Z7644" i="1"/>
  <c r="AA7644" i="1" s="1"/>
  <c r="Z7645" i="1"/>
  <c r="AA7645" i="1" s="1"/>
  <c r="Z7646" i="1"/>
  <c r="AA7646" i="1" s="1"/>
  <c r="Z7647" i="1"/>
  <c r="AA7647" i="1" s="1"/>
  <c r="Z7648" i="1"/>
  <c r="AA7648" i="1" s="1"/>
  <c r="Z7649" i="1"/>
  <c r="AA7649" i="1" s="1"/>
  <c r="Z7650" i="1"/>
  <c r="AA7650" i="1" s="1"/>
  <c r="Z7651" i="1"/>
  <c r="AA7651" i="1" s="1"/>
  <c r="Z7652" i="1"/>
  <c r="AA7652" i="1" s="1"/>
  <c r="Z7653" i="1"/>
  <c r="AA7653" i="1" s="1"/>
  <c r="Z7654" i="1"/>
  <c r="AA7654" i="1" s="1"/>
  <c r="Z7655" i="1"/>
  <c r="AA7655" i="1" s="1"/>
  <c r="Z7656" i="1"/>
  <c r="AA7656" i="1" s="1"/>
  <c r="Z7657" i="1"/>
  <c r="AA7657" i="1" s="1"/>
  <c r="Z7658" i="1"/>
  <c r="AA7658" i="1" s="1"/>
  <c r="Z7659" i="1"/>
  <c r="AA7659" i="1" s="1"/>
  <c r="Z7660" i="1"/>
  <c r="AA7660" i="1" s="1"/>
  <c r="Z7661" i="1"/>
  <c r="AA7661" i="1" s="1"/>
  <c r="Z7662" i="1"/>
  <c r="AA7662" i="1" s="1"/>
  <c r="Z7663" i="1"/>
  <c r="AA7663" i="1" s="1"/>
  <c r="Z7664" i="1"/>
  <c r="AA7664" i="1" s="1"/>
  <c r="Z7665" i="1"/>
  <c r="AA7665" i="1" s="1"/>
  <c r="Z7666" i="1"/>
  <c r="AA7666" i="1" s="1"/>
  <c r="Z7667" i="1"/>
  <c r="AA7667" i="1" s="1"/>
  <c r="Z7668" i="1"/>
  <c r="AA7668" i="1" s="1"/>
  <c r="Z7669" i="1"/>
  <c r="AA7669" i="1" s="1"/>
  <c r="Z7670" i="1"/>
  <c r="AA7670" i="1" s="1"/>
  <c r="Z7671" i="1"/>
  <c r="AA7671" i="1" s="1"/>
  <c r="Z7672" i="1"/>
  <c r="AA7672" i="1" s="1"/>
  <c r="Z7673" i="1"/>
  <c r="AA7673" i="1" s="1"/>
  <c r="Z7674" i="1"/>
  <c r="AA7674" i="1" s="1"/>
  <c r="Z7675" i="1"/>
  <c r="AA7675" i="1" s="1"/>
  <c r="Z7676" i="1"/>
  <c r="AA7676" i="1" s="1"/>
  <c r="Z7677" i="1"/>
  <c r="AA7677" i="1" s="1"/>
  <c r="Z7678" i="1"/>
  <c r="AA7678" i="1" s="1"/>
  <c r="Z7679" i="1"/>
  <c r="Z7680" i="1"/>
  <c r="AA7680" i="1" s="1"/>
  <c r="Z7681" i="1"/>
  <c r="AA7681" i="1" s="1"/>
  <c r="Z7682" i="1"/>
  <c r="AA7682" i="1" s="1"/>
  <c r="Z7683" i="1"/>
  <c r="AA7683" i="1" s="1"/>
  <c r="Z7684" i="1"/>
  <c r="AA7684" i="1" s="1"/>
  <c r="Z7685" i="1"/>
  <c r="AA7685" i="1" s="1"/>
  <c r="Z7686" i="1"/>
  <c r="AA7686" i="1" s="1"/>
  <c r="Z7687" i="1"/>
  <c r="AA7687" i="1" s="1"/>
  <c r="Z7688" i="1"/>
  <c r="AA7688" i="1" s="1"/>
  <c r="Z7689" i="1"/>
  <c r="AA7689" i="1" s="1"/>
  <c r="Z7690" i="1"/>
  <c r="AA7690" i="1" s="1"/>
  <c r="Z7691" i="1"/>
  <c r="AA7691" i="1" s="1"/>
  <c r="Z7692" i="1"/>
  <c r="AA7692" i="1" s="1"/>
  <c r="Z7693" i="1"/>
  <c r="AA7693" i="1" s="1"/>
  <c r="Z7694" i="1"/>
  <c r="AA7694" i="1" s="1"/>
  <c r="Z7695" i="1"/>
  <c r="AA7695" i="1" s="1"/>
  <c r="Z7696" i="1"/>
  <c r="AA7696" i="1" s="1"/>
  <c r="Z7697" i="1"/>
  <c r="AA7697" i="1" s="1"/>
  <c r="Z7698" i="1"/>
  <c r="AA7698" i="1" s="1"/>
  <c r="Z7699" i="1"/>
  <c r="AA7699" i="1" s="1"/>
  <c r="Z7700" i="1"/>
  <c r="AA7700" i="1" s="1"/>
  <c r="Z7701" i="1"/>
  <c r="AA7701" i="1" s="1"/>
  <c r="Z7702" i="1"/>
  <c r="AA7702" i="1" s="1"/>
  <c r="Z7703" i="1"/>
  <c r="AA7703" i="1" s="1"/>
  <c r="Z7704" i="1"/>
  <c r="AA7704" i="1" s="1"/>
  <c r="Z7705" i="1"/>
  <c r="AA7705" i="1" s="1"/>
  <c r="Z7706" i="1"/>
  <c r="AA7706" i="1" s="1"/>
  <c r="Z7707" i="1"/>
  <c r="AA7707" i="1" s="1"/>
  <c r="Z7708" i="1"/>
  <c r="AA7708" i="1" s="1"/>
  <c r="Z7709" i="1"/>
  <c r="AA7709" i="1" s="1"/>
  <c r="Z7710" i="1"/>
  <c r="AA7710" i="1" s="1"/>
  <c r="Z7711" i="1"/>
  <c r="Z7712" i="1"/>
  <c r="AA7712" i="1" s="1"/>
  <c r="Z7713" i="1"/>
  <c r="AA7713" i="1" s="1"/>
  <c r="Z7714" i="1"/>
  <c r="Z7715" i="1"/>
  <c r="AA7715" i="1" s="1"/>
  <c r="Z7716" i="1"/>
  <c r="AA7716" i="1" s="1"/>
  <c r="Z7717" i="1"/>
  <c r="AA7717" i="1" s="1"/>
  <c r="Z7718" i="1"/>
  <c r="AA7718" i="1" s="1"/>
  <c r="Z7719" i="1"/>
  <c r="AA7719" i="1" s="1"/>
  <c r="Z7720" i="1"/>
  <c r="AA7720" i="1" s="1"/>
  <c r="Z7721" i="1"/>
  <c r="AA7721" i="1" s="1"/>
  <c r="Z7722" i="1"/>
  <c r="AA7722" i="1" s="1"/>
  <c r="Z7723" i="1"/>
  <c r="AA7723" i="1" s="1"/>
  <c r="Z7724" i="1"/>
  <c r="AA7724" i="1" s="1"/>
  <c r="Z7725" i="1"/>
  <c r="AA7725" i="1" s="1"/>
  <c r="Z7726" i="1"/>
  <c r="AA7726" i="1" s="1"/>
  <c r="Z7727" i="1"/>
  <c r="AA7727" i="1" s="1"/>
  <c r="Z7728" i="1"/>
  <c r="AA7728" i="1" s="1"/>
  <c r="Z7729" i="1"/>
  <c r="AA7729" i="1" s="1"/>
  <c r="Z7730" i="1"/>
  <c r="AA7730" i="1" s="1"/>
  <c r="Z7731" i="1"/>
  <c r="AA7731" i="1" s="1"/>
  <c r="Z7732" i="1"/>
  <c r="AA7732" i="1" s="1"/>
  <c r="Z7733" i="1"/>
  <c r="AA7733" i="1" s="1"/>
  <c r="Z7734" i="1"/>
  <c r="AA7734" i="1" s="1"/>
  <c r="Z7735" i="1"/>
  <c r="AA7735" i="1" s="1"/>
  <c r="Z7736" i="1"/>
  <c r="AA7736" i="1" s="1"/>
  <c r="Z7737" i="1"/>
  <c r="AA7737" i="1" s="1"/>
  <c r="Z7738" i="1"/>
  <c r="AA7738" i="1" s="1"/>
  <c r="Z7739" i="1"/>
  <c r="AA7739" i="1" s="1"/>
  <c r="Z7740" i="1"/>
  <c r="AA7740" i="1" s="1"/>
  <c r="Z7741" i="1"/>
  <c r="AA7741" i="1" s="1"/>
  <c r="Z7742" i="1"/>
  <c r="AA7742" i="1" s="1"/>
  <c r="Z7743" i="1"/>
  <c r="AA7743" i="1" s="1"/>
  <c r="Z7744" i="1"/>
  <c r="AA7744" i="1" s="1"/>
  <c r="Z7745" i="1"/>
  <c r="AA7745" i="1" s="1"/>
  <c r="Z7746" i="1"/>
  <c r="Z7747" i="1"/>
  <c r="AA7747" i="1" s="1"/>
  <c r="Z7748" i="1"/>
  <c r="AA7748" i="1" s="1"/>
  <c r="Z7749" i="1"/>
  <c r="AA7749" i="1" s="1"/>
  <c r="Z7750" i="1"/>
  <c r="AA7750" i="1" s="1"/>
  <c r="Z7751" i="1"/>
  <c r="AA7751" i="1" s="1"/>
  <c r="Z7752" i="1"/>
  <c r="AA7752" i="1" s="1"/>
  <c r="Z7753" i="1"/>
  <c r="AA7753" i="1" s="1"/>
  <c r="Z7754" i="1"/>
  <c r="AA7754" i="1" s="1"/>
  <c r="Z7755" i="1"/>
  <c r="AA7755" i="1" s="1"/>
  <c r="Z7756" i="1"/>
  <c r="Z7757" i="1"/>
  <c r="AA7757" i="1" s="1"/>
  <c r="Z7758" i="1"/>
  <c r="AA7758" i="1" s="1"/>
  <c r="Z7759" i="1"/>
  <c r="AA7759" i="1" s="1"/>
  <c r="Z7760" i="1"/>
  <c r="AA7760" i="1" s="1"/>
  <c r="Z7761" i="1"/>
  <c r="AA7761" i="1" s="1"/>
  <c r="Z7762" i="1"/>
  <c r="AA7762" i="1" s="1"/>
  <c r="Z7763" i="1"/>
  <c r="AA7763" i="1" s="1"/>
  <c r="Z7764" i="1"/>
  <c r="AA7764" i="1" s="1"/>
  <c r="Z7765" i="1"/>
  <c r="AA7765" i="1" s="1"/>
  <c r="Z7766" i="1"/>
  <c r="AA7766" i="1" s="1"/>
  <c r="Z7767" i="1"/>
  <c r="AA7767" i="1" s="1"/>
  <c r="Z7768" i="1"/>
  <c r="AA7768" i="1" s="1"/>
  <c r="Z7769" i="1"/>
  <c r="AA7769" i="1" s="1"/>
  <c r="Z7770" i="1"/>
  <c r="AA7770" i="1" s="1"/>
  <c r="Z7771" i="1"/>
  <c r="AA7771" i="1" s="1"/>
  <c r="Z7772" i="1"/>
  <c r="AA7772" i="1" s="1"/>
  <c r="Z7773" i="1"/>
  <c r="AA7773" i="1" s="1"/>
  <c r="Z7774" i="1"/>
  <c r="AA7774" i="1" s="1"/>
  <c r="Z7775" i="1"/>
  <c r="AA7775" i="1" s="1"/>
  <c r="Z7776" i="1"/>
  <c r="AA7776" i="1" s="1"/>
  <c r="Z7777" i="1"/>
  <c r="AA7777" i="1" s="1"/>
  <c r="Z7778" i="1"/>
  <c r="AA7778" i="1" s="1"/>
  <c r="Z7779" i="1"/>
  <c r="AA7779" i="1" s="1"/>
  <c r="Z7780" i="1"/>
  <c r="AA7780" i="1" s="1"/>
  <c r="Z7781" i="1"/>
  <c r="AA7781" i="1" s="1"/>
  <c r="Z7782" i="1"/>
  <c r="AA7782" i="1" s="1"/>
  <c r="Z7783" i="1"/>
  <c r="AA7783" i="1" s="1"/>
  <c r="Z7784" i="1"/>
  <c r="AA7784" i="1" s="1"/>
  <c r="Z7785" i="1"/>
  <c r="AA7785" i="1" s="1"/>
  <c r="Z7786" i="1"/>
  <c r="AA7786" i="1" s="1"/>
  <c r="Z7787" i="1"/>
  <c r="AA7787" i="1" s="1"/>
  <c r="Z7788" i="1"/>
  <c r="Z7789" i="1"/>
  <c r="AA7789" i="1" s="1"/>
  <c r="Z7790" i="1"/>
  <c r="Z7791" i="1"/>
  <c r="AA7791" i="1" s="1"/>
  <c r="Z7792" i="1"/>
  <c r="AA7792" i="1" s="1"/>
  <c r="Z7793" i="1"/>
  <c r="AA7793" i="1" s="1"/>
  <c r="Z7794" i="1"/>
  <c r="AA7794" i="1" s="1"/>
  <c r="Z7795" i="1"/>
  <c r="AA7795" i="1" s="1"/>
  <c r="Z7796" i="1"/>
  <c r="AA7796" i="1" s="1"/>
  <c r="Z7797" i="1"/>
  <c r="AA7797" i="1" s="1"/>
  <c r="Z7798" i="1"/>
  <c r="AA7798" i="1" s="1"/>
  <c r="Z7799" i="1"/>
  <c r="AA7799" i="1" s="1"/>
  <c r="Z7800" i="1"/>
  <c r="AA7800" i="1" s="1"/>
  <c r="Z7801" i="1"/>
  <c r="AA7801" i="1" s="1"/>
  <c r="Z7802" i="1"/>
  <c r="AA7802" i="1" s="1"/>
  <c r="Z7803" i="1"/>
  <c r="AA7803" i="1" s="1"/>
  <c r="Z7804" i="1"/>
  <c r="AA7804" i="1" s="1"/>
  <c r="Z7805" i="1"/>
  <c r="AA7805" i="1" s="1"/>
  <c r="Z7806" i="1"/>
  <c r="AA7806" i="1" s="1"/>
  <c r="Z7807" i="1"/>
  <c r="AA7807" i="1" s="1"/>
  <c r="Z7808" i="1"/>
  <c r="AA7808" i="1" s="1"/>
  <c r="Z7809" i="1"/>
  <c r="AA7809" i="1" s="1"/>
  <c r="Z7810" i="1"/>
  <c r="AA7810" i="1" s="1"/>
  <c r="Z7811" i="1"/>
  <c r="AA7811" i="1" s="1"/>
  <c r="Z7812" i="1"/>
  <c r="AA7812" i="1" s="1"/>
  <c r="Z7813" i="1"/>
  <c r="AA7813" i="1" s="1"/>
  <c r="Z7814" i="1"/>
  <c r="AA7814" i="1" s="1"/>
  <c r="Z7815" i="1"/>
  <c r="AA7815" i="1" s="1"/>
  <c r="Z7816" i="1"/>
  <c r="AA7816" i="1" s="1"/>
  <c r="Z7817" i="1"/>
  <c r="AA7817" i="1" s="1"/>
  <c r="Z7818" i="1"/>
  <c r="AA7818" i="1" s="1"/>
  <c r="Z7819" i="1"/>
  <c r="AA7819" i="1" s="1"/>
  <c r="Z7820" i="1"/>
  <c r="AA7820" i="1" s="1"/>
  <c r="Z7821" i="1"/>
  <c r="AA7821" i="1" s="1"/>
  <c r="Z7822" i="1"/>
  <c r="Z7823" i="1"/>
  <c r="AA7823" i="1" s="1"/>
  <c r="Z7824" i="1"/>
  <c r="Z7825" i="1"/>
  <c r="AA7825" i="1" s="1"/>
  <c r="Z7826" i="1"/>
  <c r="AA7826" i="1" s="1"/>
  <c r="Z7827" i="1"/>
  <c r="AA7827" i="1" s="1"/>
  <c r="Z7828" i="1"/>
  <c r="AA7828" i="1" s="1"/>
  <c r="Z7829" i="1"/>
  <c r="AA7829" i="1" s="1"/>
  <c r="Z7830" i="1"/>
  <c r="AA7830" i="1" s="1"/>
  <c r="Z7831" i="1"/>
  <c r="AA7831" i="1" s="1"/>
  <c r="Z7832" i="1"/>
  <c r="AA7832" i="1" s="1"/>
  <c r="Z7833" i="1"/>
  <c r="AA7833" i="1" s="1"/>
  <c r="Z7834" i="1"/>
  <c r="AA7834" i="1" s="1"/>
  <c r="Z7835" i="1"/>
  <c r="AA7835" i="1" s="1"/>
  <c r="Z7836" i="1"/>
  <c r="AA7836" i="1" s="1"/>
  <c r="Z7837" i="1"/>
  <c r="AA7837" i="1" s="1"/>
  <c r="Z7838" i="1"/>
  <c r="AA7838" i="1" s="1"/>
  <c r="Z7839" i="1"/>
  <c r="AA7839" i="1" s="1"/>
  <c r="Z7840" i="1"/>
  <c r="AA7840" i="1" s="1"/>
  <c r="Z7841" i="1"/>
  <c r="AA7841" i="1" s="1"/>
  <c r="Z7842" i="1"/>
  <c r="AA7842" i="1" s="1"/>
  <c r="Z7843" i="1"/>
  <c r="AA7843" i="1" s="1"/>
  <c r="Z7844" i="1"/>
  <c r="AA7844" i="1" s="1"/>
  <c r="Z7845" i="1"/>
  <c r="AA7845" i="1" s="1"/>
  <c r="Z7846" i="1"/>
  <c r="AA7846" i="1" s="1"/>
  <c r="Z7847" i="1"/>
  <c r="AA7847" i="1" s="1"/>
  <c r="Z7848" i="1"/>
  <c r="AA7848" i="1" s="1"/>
  <c r="Z7849" i="1"/>
  <c r="AA7849" i="1" s="1"/>
  <c r="Z7850" i="1"/>
  <c r="AA7850" i="1" s="1"/>
  <c r="Z7851" i="1"/>
  <c r="AA7851" i="1" s="1"/>
  <c r="Z7852" i="1"/>
  <c r="AA7852" i="1" s="1"/>
  <c r="Z7853" i="1"/>
  <c r="AA7853" i="1" s="1"/>
  <c r="Z7854" i="1"/>
  <c r="AA7854" i="1" s="1"/>
  <c r="Z7855" i="1"/>
  <c r="Z7856" i="1"/>
  <c r="AA7856" i="1" s="1"/>
  <c r="Z7857" i="1"/>
  <c r="Z7858" i="1"/>
  <c r="AA7858" i="1" s="1"/>
  <c r="Z7859" i="1"/>
  <c r="AA7859" i="1" s="1"/>
  <c r="Z7860" i="1"/>
  <c r="AA7860" i="1" s="1"/>
  <c r="Z7861" i="1"/>
  <c r="AA7861" i="1" s="1"/>
  <c r="Z7862" i="1"/>
  <c r="AA7862" i="1" s="1"/>
  <c r="Z7863" i="1"/>
  <c r="AA7863" i="1" s="1"/>
  <c r="Z7864" i="1"/>
  <c r="AA7864" i="1" s="1"/>
  <c r="Z7865" i="1"/>
  <c r="AA7865" i="1" s="1"/>
  <c r="Z7866" i="1"/>
  <c r="AA7866" i="1" s="1"/>
  <c r="Z7867" i="1"/>
  <c r="AA7867" i="1" s="1"/>
  <c r="Z7868" i="1"/>
  <c r="AA7868" i="1" s="1"/>
  <c r="Z7869" i="1"/>
  <c r="AA7869" i="1" s="1"/>
  <c r="Z7870" i="1"/>
  <c r="AA7870" i="1" s="1"/>
  <c r="Z7871" i="1"/>
  <c r="AA7871" i="1" s="1"/>
  <c r="Z7872" i="1"/>
  <c r="AA7872" i="1" s="1"/>
  <c r="Z7873" i="1"/>
  <c r="AA7873" i="1" s="1"/>
  <c r="Z7874" i="1"/>
  <c r="AA7874" i="1" s="1"/>
  <c r="Z7875" i="1"/>
  <c r="AA7875" i="1" s="1"/>
  <c r="Z7876" i="1"/>
  <c r="AA7876" i="1" s="1"/>
  <c r="Z7877" i="1"/>
  <c r="AA7877" i="1" s="1"/>
  <c r="Z7878" i="1"/>
  <c r="AA7878" i="1" s="1"/>
  <c r="Z7879" i="1"/>
  <c r="AA7879" i="1" s="1"/>
  <c r="Z7880" i="1"/>
  <c r="AA7880" i="1" s="1"/>
  <c r="Z7881" i="1"/>
  <c r="AA7881" i="1" s="1"/>
  <c r="Z7882" i="1"/>
  <c r="AA7882" i="1" s="1"/>
  <c r="Z7883" i="1"/>
  <c r="AA7883" i="1" s="1"/>
  <c r="Z7884" i="1"/>
  <c r="AA7884" i="1" s="1"/>
  <c r="Z7885" i="1"/>
  <c r="AA7885" i="1" s="1"/>
  <c r="Z7886" i="1"/>
  <c r="AA7886" i="1" s="1"/>
  <c r="Z7887" i="1"/>
  <c r="Z7888" i="1"/>
  <c r="AA7888" i="1" s="1"/>
  <c r="Z7889" i="1"/>
  <c r="Z7890" i="1"/>
  <c r="AA7890" i="1" s="1"/>
  <c r="Z7891" i="1"/>
  <c r="AA7891" i="1" s="1"/>
  <c r="Z7892" i="1"/>
  <c r="AA7892" i="1" s="1"/>
  <c r="Z7893" i="1"/>
  <c r="AA7893" i="1" s="1"/>
  <c r="Z7894" i="1"/>
  <c r="AA7894" i="1" s="1"/>
  <c r="Z7895" i="1"/>
  <c r="AA7895" i="1" s="1"/>
  <c r="Z7896" i="1"/>
  <c r="AA7896" i="1" s="1"/>
  <c r="Z7897" i="1"/>
  <c r="AA7897" i="1" s="1"/>
  <c r="Z7898" i="1"/>
  <c r="AA7898" i="1" s="1"/>
  <c r="Z7899" i="1"/>
  <c r="AA7899" i="1" s="1"/>
  <c r="Z7900" i="1"/>
  <c r="AA7900" i="1" s="1"/>
  <c r="Z7901" i="1"/>
  <c r="AA7901" i="1" s="1"/>
  <c r="Z7902" i="1"/>
  <c r="AA7902" i="1" s="1"/>
  <c r="Z7903" i="1"/>
  <c r="AA7903" i="1" s="1"/>
  <c r="Z7904" i="1"/>
  <c r="AA7904" i="1" s="1"/>
  <c r="Z7905" i="1"/>
  <c r="AA7905" i="1" s="1"/>
  <c r="Z7906" i="1"/>
  <c r="AA7906" i="1" s="1"/>
  <c r="Z7907" i="1"/>
  <c r="AA7907" i="1" s="1"/>
  <c r="Z7908" i="1"/>
  <c r="AA7908" i="1" s="1"/>
  <c r="Z7909" i="1"/>
  <c r="AA7909" i="1" s="1"/>
  <c r="Z7910" i="1"/>
  <c r="AA7910" i="1" s="1"/>
  <c r="Z7911" i="1"/>
  <c r="AA7911" i="1" s="1"/>
  <c r="Z7912" i="1"/>
  <c r="AA7912" i="1" s="1"/>
  <c r="Z7913" i="1"/>
  <c r="AA7913" i="1" s="1"/>
  <c r="Z7914" i="1"/>
  <c r="AA7914" i="1" s="1"/>
  <c r="Z7915" i="1"/>
  <c r="AA7915" i="1" s="1"/>
  <c r="Z7916" i="1"/>
  <c r="AA7916" i="1" s="1"/>
  <c r="Z7917" i="1"/>
  <c r="AA7917" i="1" s="1"/>
  <c r="Z7918" i="1"/>
  <c r="AA7918" i="1" s="1"/>
  <c r="Z7919" i="1"/>
  <c r="Z7920" i="1"/>
  <c r="AA7920" i="1" s="1"/>
  <c r="Z7921" i="1"/>
  <c r="Z7922" i="1"/>
  <c r="AA7922" i="1" s="1"/>
  <c r="Z7923" i="1"/>
  <c r="AA7923" i="1" s="1"/>
  <c r="Z7924" i="1"/>
  <c r="AA7924" i="1" s="1"/>
  <c r="Z7925" i="1"/>
  <c r="AA7925" i="1" s="1"/>
  <c r="Z7926" i="1"/>
  <c r="AA7926" i="1" s="1"/>
  <c r="Z7927" i="1"/>
  <c r="AA7927" i="1" s="1"/>
  <c r="Z7928" i="1"/>
  <c r="AA7928" i="1" s="1"/>
  <c r="Z7929" i="1"/>
  <c r="AA7929" i="1" s="1"/>
  <c r="Z7930" i="1"/>
  <c r="AA7930" i="1" s="1"/>
  <c r="Z7931" i="1"/>
  <c r="AA7931" i="1" s="1"/>
  <c r="Z7932" i="1"/>
  <c r="AA7932" i="1" s="1"/>
  <c r="Z7933" i="1"/>
  <c r="AA7933" i="1" s="1"/>
  <c r="Z7934" i="1"/>
  <c r="AA7934" i="1" s="1"/>
  <c r="Z7935" i="1"/>
  <c r="AA7935" i="1" s="1"/>
  <c r="Z7936" i="1"/>
  <c r="AA7936" i="1" s="1"/>
  <c r="Z7937" i="1"/>
  <c r="AA7937" i="1" s="1"/>
  <c r="Z7938" i="1"/>
  <c r="AA7938" i="1" s="1"/>
  <c r="Z7939" i="1"/>
  <c r="AA7939" i="1" s="1"/>
  <c r="Z7940" i="1"/>
  <c r="AA7940" i="1" s="1"/>
  <c r="Z7941" i="1"/>
  <c r="AA7941" i="1" s="1"/>
  <c r="Z7942" i="1"/>
  <c r="AA7942" i="1" s="1"/>
  <c r="Z7943" i="1"/>
  <c r="AA7943" i="1" s="1"/>
  <c r="Z7944" i="1"/>
  <c r="AA7944" i="1" s="1"/>
  <c r="Z7945" i="1"/>
  <c r="AA7945" i="1" s="1"/>
  <c r="Z7946" i="1"/>
  <c r="AA7946" i="1" s="1"/>
  <c r="Z7947" i="1"/>
  <c r="AA7947" i="1" s="1"/>
  <c r="Z7948" i="1"/>
  <c r="AA7948" i="1" s="1"/>
  <c r="Z7949" i="1"/>
  <c r="AA7949" i="1" s="1"/>
  <c r="Z7950" i="1"/>
  <c r="AA7950" i="1" s="1"/>
  <c r="Z7951" i="1"/>
  <c r="Z7952" i="1"/>
  <c r="AA7952" i="1" s="1"/>
  <c r="Z7953" i="1"/>
  <c r="Z7954" i="1"/>
  <c r="AA7954" i="1" s="1"/>
  <c r="Z7955" i="1"/>
  <c r="AA7955" i="1" s="1"/>
  <c r="Z7956" i="1"/>
  <c r="AA7956" i="1" s="1"/>
  <c r="Z7957" i="1"/>
  <c r="AA7957" i="1" s="1"/>
  <c r="Z7958" i="1"/>
  <c r="AA7958" i="1" s="1"/>
  <c r="Z7959" i="1"/>
  <c r="AA7959" i="1" s="1"/>
  <c r="Z7960" i="1"/>
  <c r="AA7960" i="1" s="1"/>
  <c r="Z7961" i="1"/>
  <c r="AA7961" i="1" s="1"/>
  <c r="Z7962" i="1"/>
  <c r="AA7962" i="1" s="1"/>
  <c r="Z7963" i="1"/>
  <c r="AA7963" i="1" s="1"/>
  <c r="Z7964" i="1"/>
  <c r="AA7964" i="1" s="1"/>
  <c r="Z7965" i="1"/>
  <c r="AA7965" i="1" s="1"/>
  <c r="Z7966" i="1"/>
  <c r="AA7966" i="1" s="1"/>
  <c r="Z7967" i="1"/>
  <c r="AA7967" i="1" s="1"/>
  <c r="Z7968" i="1"/>
  <c r="AA7968" i="1" s="1"/>
  <c r="Z7969" i="1"/>
  <c r="AA7969" i="1" s="1"/>
  <c r="Z7970" i="1"/>
  <c r="AA7970" i="1" s="1"/>
  <c r="Z7971" i="1"/>
  <c r="AA7971" i="1" s="1"/>
  <c r="Z7972" i="1"/>
  <c r="AA7972" i="1" s="1"/>
  <c r="Z7973" i="1"/>
  <c r="AA7973" i="1" s="1"/>
  <c r="Z7974" i="1"/>
  <c r="AA7974" i="1" s="1"/>
  <c r="Z7975" i="1"/>
  <c r="AA7975" i="1" s="1"/>
  <c r="Z7976" i="1"/>
  <c r="AA7976" i="1" s="1"/>
  <c r="Z7977" i="1"/>
  <c r="AA7977" i="1" s="1"/>
  <c r="Z7978" i="1"/>
  <c r="AA7978" i="1" s="1"/>
  <c r="Z7979" i="1"/>
  <c r="AA7979" i="1" s="1"/>
  <c r="Z7980" i="1"/>
  <c r="AA7980" i="1" s="1"/>
  <c r="Z7981" i="1"/>
  <c r="AA7981" i="1" s="1"/>
  <c r="Z7982" i="1"/>
  <c r="AA7982" i="1" s="1"/>
  <c r="Z7983" i="1"/>
  <c r="Z7984" i="1"/>
  <c r="AA7984" i="1" s="1"/>
  <c r="Z7985" i="1"/>
  <c r="Z7986" i="1"/>
  <c r="AA7986" i="1" s="1"/>
  <c r="Z7987" i="1"/>
  <c r="AA7987" i="1" s="1"/>
  <c r="Z7988" i="1"/>
  <c r="AA7988" i="1" s="1"/>
  <c r="Z7989" i="1"/>
  <c r="AA7989" i="1" s="1"/>
  <c r="Z7990" i="1"/>
  <c r="AA7990" i="1" s="1"/>
  <c r="Z7991" i="1"/>
  <c r="AA7991" i="1" s="1"/>
  <c r="Z7992" i="1"/>
  <c r="AA7992" i="1" s="1"/>
  <c r="Z7993" i="1"/>
  <c r="AA7993" i="1" s="1"/>
  <c r="Z7994" i="1"/>
  <c r="AA7994" i="1" s="1"/>
  <c r="Z7995" i="1"/>
  <c r="AA7995" i="1" s="1"/>
  <c r="Z7996" i="1"/>
  <c r="AA7996" i="1" s="1"/>
  <c r="Z7997" i="1"/>
  <c r="AA7997" i="1" s="1"/>
  <c r="Z7998" i="1"/>
  <c r="AA7998" i="1" s="1"/>
  <c r="Z7999" i="1"/>
  <c r="AA7999" i="1" s="1"/>
  <c r="Z8000" i="1"/>
  <c r="AA8000" i="1" s="1"/>
  <c r="Z8001" i="1"/>
  <c r="AA8001" i="1" s="1"/>
  <c r="Z8002" i="1"/>
  <c r="AA8002" i="1" s="1"/>
  <c r="Z8003" i="1"/>
  <c r="AA8003" i="1" s="1"/>
  <c r="Z8004" i="1"/>
  <c r="AA8004" i="1" s="1"/>
  <c r="Z8005" i="1"/>
  <c r="AA8005" i="1" s="1"/>
  <c r="Z8006" i="1"/>
  <c r="AA8006" i="1" s="1"/>
  <c r="Z8007" i="1"/>
  <c r="AA8007" i="1" s="1"/>
  <c r="Z8008" i="1"/>
  <c r="AA8008" i="1" s="1"/>
  <c r="Z8009" i="1"/>
  <c r="AA8009" i="1" s="1"/>
  <c r="Z8010" i="1"/>
  <c r="AA8010" i="1" s="1"/>
  <c r="Z8011" i="1"/>
  <c r="AA8011" i="1" s="1"/>
  <c r="Z8012" i="1"/>
  <c r="AA8012" i="1" s="1"/>
  <c r="Z8013" i="1"/>
  <c r="AA8013" i="1" s="1"/>
  <c r="Z8014" i="1"/>
  <c r="AA8014" i="1" s="1"/>
  <c r="Z8015" i="1"/>
  <c r="Z8016" i="1"/>
  <c r="AA8016" i="1" s="1"/>
  <c r="Z8017" i="1"/>
  <c r="Z8018" i="1"/>
  <c r="AA8018" i="1" s="1"/>
  <c r="Z8019" i="1"/>
  <c r="AA8019" i="1" s="1"/>
  <c r="Z8020" i="1"/>
  <c r="AA8020" i="1" s="1"/>
  <c r="Z8021" i="1"/>
  <c r="AA8021" i="1" s="1"/>
  <c r="Z8022" i="1"/>
  <c r="AA8022" i="1" s="1"/>
  <c r="Z8023" i="1"/>
  <c r="AA8023" i="1" s="1"/>
  <c r="Z8024" i="1"/>
  <c r="AA8024" i="1" s="1"/>
  <c r="Z8025" i="1"/>
  <c r="AA8025" i="1" s="1"/>
  <c r="Z8026" i="1"/>
  <c r="AA8026" i="1" s="1"/>
  <c r="Z8027" i="1"/>
  <c r="AA8027" i="1" s="1"/>
  <c r="Z8028" i="1"/>
  <c r="AA8028" i="1" s="1"/>
  <c r="Z8029" i="1"/>
  <c r="AA8029" i="1" s="1"/>
  <c r="Z8030" i="1"/>
  <c r="AA8030" i="1" s="1"/>
  <c r="Z8031" i="1"/>
  <c r="AA8031" i="1" s="1"/>
  <c r="Z8032" i="1"/>
  <c r="AA8032" i="1" s="1"/>
  <c r="Z8033" i="1"/>
  <c r="AA8033" i="1" s="1"/>
  <c r="Z8034" i="1"/>
  <c r="AA8034" i="1" s="1"/>
  <c r="Z8035" i="1"/>
  <c r="AA8035" i="1" s="1"/>
  <c r="Z8036" i="1"/>
  <c r="AA8036" i="1" s="1"/>
  <c r="Z8037" i="1"/>
  <c r="AA8037" i="1" s="1"/>
  <c r="Z8038" i="1"/>
  <c r="AA8038" i="1" s="1"/>
  <c r="Z8039" i="1"/>
  <c r="AA8039" i="1" s="1"/>
  <c r="Z8040" i="1"/>
  <c r="AA8040" i="1" s="1"/>
  <c r="Z8041" i="1"/>
  <c r="AA8041" i="1" s="1"/>
  <c r="Z8042" i="1"/>
  <c r="AA8042" i="1" s="1"/>
  <c r="Z8043" i="1"/>
  <c r="AA8043" i="1" s="1"/>
  <c r="Z8044" i="1"/>
  <c r="AA8044" i="1" s="1"/>
  <c r="Z8045" i="1"/>
  <c r="AA8045" i="1" s="1"/>
  <c r="Z8046" i="1"/>
  <c r="AA8046" i="1" s="1"/>
  <c r="Z8047" i="1"/>
  <c r="Z8048" i="1"/>
  <c r="AA8048" i="1" s="1"/>
  <c r="Z8049" i="1"/>
  <c r="Z8050" i="1"/>
  <c r="AA8050" i="1" s="1"/>
  <c r="Z8051" i="1"/>
  <c r="AA8051" i="1" s="1"/>
  <c r="Z8052" i="1"/>
  <c r="AA8052" i="1" s="1"/>
  <c r="Z8053" i="1"/>
  <c r="AA8053" i="1" s="1"/>
  <c r="Z8054" i="1"/>
  <c r="AA8054" i="1" s="1"/>
  <c r="Z8055" i="1"/>
  <c r="AA8055" i="1" s="1"/>
  <c r="Z8056" i="1"/>
  <c r="AA8056" i="1" s="1"/>
  <c r="Z8057" i="1"/>
  <c r="AA8057" i="1" s="1"/>
  <c r="Z8058" i="1"/>
  <c r="AA8058" i="1" s="1"/>
  <c r="Z8059" i="1"/>
  <c r="AA8059" i="1" s="1"/>
  <c r="Z8060" i="1"/>
  <c r="AA8060" i="1" s="1"/>
  <c r="Z8061" i="1"/>
  <c r="AA8061" i="1" s="1"/>
  <c r="Z8062" i="1"/>
  <c r="AA8062" i="1" s="1"/>
  <c r="Z8063" i="1"/>
  <c r="AA8063" i="1" s="1"/>
  <c r="Z8064" i="1"/>
  <c r="AA8064" i="1" s="1"/>
  <c r="Z8065" i="1"/>
  <c r="AA8065" i="1" s="1"/>
  <c r="Z8066" i="1"/>
  <c r="AA8066" i="1" s="1"/>
  <c r="Z8067" i="1"/>
  <c r="AA8067" i="1" s="1"/>
  <c r="Z8068" i="1"/>
  <c r="AA8068" i="1" s="1"/>
  <c r="Z8069" i="1"/>
  <c r="AA8069" i="1" s="1"/>
  <c r="Z8070" i="1"/>
  <c r="AA8070" i="1" s="1"/>
  <c r="Z8071" i="1"/>
  <c r="AA8071" i="1" s="1"/>
  <c r="Z8072" i="1"/>
  <c r="AA8072" i="1" s="1"/>
  <c r="Z8073" i="1"/>
  <c r="AA8073" i="1" s="1"/>
  <c r="Z8074" i="1"/>
  <c r="AA8074" i="1" s="1"/>
  <c r="Z8075" i="1"/>
  <c r="AA8075" i="1" s="1"/>
  <c r="Z8076" i="1"/>
  <c r="AA8076" i="1" s="1"/>
  <c r="Z8077" i="1"/>
  <c r="AA8077" i="1" s="1"/>
  <c r="Z8078" i="1"/>
  <c r="AA8078" i="1" s="1"/>
  <c r="Z8079" i="1"/>
  <c r="Z8080" i="1"/>
  <c r="AA8080" i="1" s="1"/>
  <c r="Z8081" i="1"/>
  <c r="Z8082" i="1"/>
  <c r="AA8082" i="1" s="1"/>
  <c r="Z8083" i="1"/>
  <c r="AA8083" i="1" s="1"/>
  <c r="Z8084" i="1"/>
  <c r="AA8084" i="1" s="1"/>
  <c r="Z8085" i="1"/>
  <c r="AA8085" i="1" s="1"/>
  <c r="Z8086" i="1"/>
  <c r="AA8086" i="1" s="1"/>
  <c r="Z8087" i="1"/>
  <c r="AA8087" i="1" s="1"/>
  <c r="Z8088" i="1"/>
  <c r="AA8088" i="1" s="1"/>
  <c r="Z8089" i="1"/>
  <c r="AA8089" i="1" s="1"/>
  <c r="Z8090" i="1"/>
  <c r="AA8090" i="1" s="1"/>
  <c r="Z8091" i="1"/>
  <c r="AA8091" i="1" s="1"/>
  <c r="Z8092" i="1"/>
  <c r="AA8092" i="1" s="1"/>
  <c r="Z8093" i="1"/>
  <c r="AA8093" i="1" s="1"/>
  <c r="Z8094" i="1"/>
  <c r="AA8094" i="1" s="1"/>
  <c r="Z8095" i="1"/>
  <c r="AA8095" i="1" s="1"/>
  <c r="Z8096" i="1"/>
  <c r="AA8096" i="1" s="1"/>
  <c r="Z8097" i="1"/>
  <c r="AA8097" i="1" s="1"/>
  <c r="Z8098" i="1"/>
  <c r="AA8098" i="1" s="1"/>
  <c r="Z8099" i="1"/>
  <c r="AA8099" i="1" s="1"/>
  <c r="Z8100" i="1"/>
  <c r="AA8100" i="1" s="1"/>
  <c r="Z8101" i="1"/>
  <c r="AA8101" i="1" s="1"/>
  <c r="Z8102" i="1"/>
  <c r="AA8102" i="1" s="1"/>
  <c r="Z8103" i="1"/>
  <c r="AA8103" i="1" s="1"/>
  <c r="Z8104" i="1"/>
  <c r="AA8104" i="1" s="1"/>
  <c r="Z8105" i="1"/>
  <c r="AA8105" i="1" s="1"/>
  <c r="Z8106" i="1"/>
  <c r="AA8106" i="1" s="1"/>
  <c r="Z8107" i="1"/>
  <c r="AA8107" i="1" s="1"/>
  <c r="Z8108" i="1"/>
  <c r="AA8108" i="1" s="1"/>
  <c r="Z8109" i="1"/>
  <c r="AA8109" i="1" s="1"/>
  <c r="Z8110" i="1"/>
  <c r="AA8110" i="1" s="1"/>
  <c r="Z8111" i="1"/>
  <c r="Z8112" i="1"/>
  <c r="AA8112" i="1" s="1"/>
  <c r="Z8113" i="1"/>
  <c r="Z8114" i="1"/>
  <c r="AA8114" i="1" s="1"/>
  <c r="Z8115" i="1"/>
  <c r="AA8115" i="1" s="1"/>
  <c r="Z8116" i="1"/>
  <c r="AA8116" i="1" s="1"/>
  <c r="Z8117" i="1"/>
  <c r="AA8117" i="1" s="1"/>
  <c r="Z8118" i="1"/>
  <c r="AA8118" i="1" s="1"/>
  <c r="Z8119" i="1"/>
  <c r="AA8119" i="1" s="1"/>
  <c r="Z8120" i="1"/>
  <c r="AA8120" i="1" s="1"/>
  <c r="Z8121" i="1"/>
  <c r="AA8121" i="1" s="1"/>
  <c r="Z8122" i="1"/>
  <c r="AA8122" i="1" s="1"/>
  <c r="Z8123" i="1"/>
  <c r="AA8123" i="1" s="1"/>
  <c r="Z8124" i="1"/>
  <c r="AA8124" i="1" s="1"/>
  <c r="Z8125" i="1"/>
  <c r="AA8125" i="1" s="1"/>
  <c r="Z8126" i="1"/>
  <c r="AA8126" i="1" s="1"/>
  <c r="Z8127" i="1"/>
  <c r="AA8127" i="1" s="1"/>
  <c r="Z8128" i="1"/>
  <c r="AA8128" i="1" s="1"/>
  <c r="Z8129" i="1"/>
  <c r="AA8129" i="1" s="1"/>
  <c r="Z8130" i="1"/>
  <c r="AA8130" i="1" s="1"/>
  <c r="Z8131" i="1"/>
  <c r="AA8131" i="1" s="1"/>
  <c r="Z8132" i="1"/>
  <c r="AA8132" i="1" s="1"/>
  <c r="Z8133" i="1"/>
  <c r="AA8133" i="1" s="1"/>
  <c r="Z8134" i="1"/>
  <c r="AA8134" i="1" s="1"/>
  <c r="Z8135" i="1"/>
  <c r="AA8135" i="1" s="1"/>
  <c r="Z8136" i="1"/>
  <c r="AA8136" i="1" s="1"/>
  <c r="Z8137" i="1"/>
  <c r="AA8137" i="1" s="1"/>
  <c r="Z8138" i="1"/>
  <c r="AA8138" i="1" s="1"/>
  <c r="Z8139" i="1"/>
  <c r="AA8139" i="1" s="1"/>
  <c r="Z8140" i="1"/>
  <c r="AA8140" i="1" s="1"/>
  <c r="Z8141" i="1"/>
  <c r="AA8141" i="1" s="1"/>
  <c r="Z8142" i="1"/>
  <c r="AA8142" i="1" s="1"/>
  <c r="Z8143" i="1"/>
  <c r="Z8144" i="1"/>
  <c r="AA8144" i="1" s="1"/>
  <c r="Z8145" i="1"/>
  <c r="Z8146" i="1"/>
  <c r="AA8146" i="1" s="1"/>
  <c r="Z8147" i="1"/>
  <c r="AA8147" i="1" s="1"/>
  <c r="Z8148" i="1"/>
  <c r="AA8148" i="1" s="1"/>
  <c r="Z8149" i="1"/>
  <c r="AA8149" i="1" s="1"/>
  <c r="Z8150" i="1"/>
  <c r="AA8150" i="1" s="1"/>
  <c r="Z8151" i="1"/>
  <c r="AA8151" i="1" s="1"/>
  <c r="Z8152" i="1"/>
  <c r="AA8152" i="1" s="1"/>
  <c r="Z8153" i="1"/>
  <c r="AA8153" i="1" s="1"/>
  <c r="Z8154" i="1"/>
  <c r="AA8154" i="1" s="1"/>
  <c r="Z8155" i="1"/>
  <c r="AA8155" i="1" s="1"/>
  <c r="Z8156" i="1"/>
  <c r="AA8156" i="1" s="1"/>
  <c r="Z8157" i="1"/>
  <c r="AA8157" i="1" s="1"/>
  <c r="Z8158" i="1"/>
  <c r="AA8158" i="1" s="1"/>
  <c r="Z8159" i="1"/>
  <c r="AA8159" i="1" s="1"/>
  <c r="Z8160" i="1"/>
  <c r="AA8160" i="1" s="1"/>
  <c r="Z8161" i="1"/>
  <c r="AA8161" i="1" s="1"/>
  <c r="Z8162" i="1"/>
  <c r="AA8162" i="1" s="1"/>
  <c r="Z8163" i="1"/>
  <c r="AA8163" i="1" s="1"/>
  <c r="Z8164" i="1"/>
  <c r="AA8164" i="1" s="1"/>
  <c r="Z8165" i="1"/>
  <c r="AA8165" i="1" s="1"/>
  <c r="Z8166" i="1"/>
  <c r="AA8166" i="1" s="1"/>
  <c r="Z8167" i="1"/>
  <c r="AA8167" i="1" s="1"/>
  <c r="Z8168" i="1"/>
  <c r="AA8168" i="1" s="1"/>
  <c r="Z8169" i="1"/>
  <c r="AA8169" i="1" s="1"/>
  <c r="Z8170" i="1"/>
  <c r="AA8170" i="1" s="1"/>
  <c r="Z8171" i="1"/>
  <c r="AA8171" i="1" s="1"/>
  <c r="Z8172" i="1"/>
  <c r="AA8172" i="1" s="1"/>
  <c r="Z8173" i="1"/>
  <c r="AA8173" i="1" s="1"/>
  <c r="Z8174" i="1"/>
  <c r="Z8175" i="1"/>
  <c r="AA8175" i="1" s="1"/>
  <c r="Z8176" i="1"/>
  <c r="Z8177" i="1"/>
  <c r="AA8177" i="1" s="1"/>
  <c r="Z8178" i="1"/>
  <c r="AA8178" i="1" s="1"/>
  <c r="Z8179" i="1"/>
  <c r="AA8179" i="1" s="1"/>
  <c r="Z8180" i="1"/>
  <c r="AA8180" i="1" s="1"/>
  <c r="Z8181" i="1"/>
  <c r="AA8181" i="1" s="1"/>
  <c r="Z8182" i="1"/>
  <c r="AA8182" i="1" s="1"/>
  <c r="Z8183" i="1"/>
  <c r="AA8183" i="1" s="1"/>
  <c r="Z8184" i="1"/>
  <c r="AA8184" i="1" s="1"/>
  <c r="Z8185" i="1"/>
  <c r="AA8185" i="1" s="1"/>
  <c r="Z8186" i="1"/>
  <c r="AA8186" i="1" s="1"/>
  <c r="Z8187" i="1"/>
  <c r="AA8187" i="1" s="1"/>
  <c r="Z8188" i="1"/>
  <c r="AA8188" i="1" s="1"/>
  <c r="Z8189" i="1"/>
  <c r="AA8189" i="1" s="1"/>
  <c r="Z8190" i="1"/>
  <c r="AA8190" i="1" s="1"/>
  <c r="Z8191" i="1"/>
  <c r="AA8191" i="1" s="1"/>
  <c r="Z8192" i="1"/>
  <c r="AA8192" i="1" s="1"/>
  <c r="Z8193" i="1"/>
  <c r="AA8193" i="1" s="1"/>
  <c r="Z8194" i="1"/>
  <c r="AA8194" i="1" s="1"/>
  <c r="Z8195" i="1"/>
  <c r="AA8195" i="1" s="1"/>
  <c r="Z8196" i="1"/>
  <c r="AA8196" i="1" s="1"/>
  <c r="Z8197" i="1"/>
  <c r="AA8197" i="1" s="1"/>
  <c r="Z8198" i="1"/>
  <c r="AA8198" i="1" s="1"/>
  <c r="Z8199" i="1"/>
  <c r="AA8199" i="1" s="1"/>
  <c r="Z8200" i="1"/>
  <c r="AA8200" i="1" s="1"/>
  <c r="Z8201" i="1"/>
  <c r="AA8201" i="1" s="1"/>
  <c r="Z8202" i="1"/>
  <c r="AA8202" i="1" s="1"/>
  <c r="Z8203" i="1"/>
  <c r="AA8203" i="1" s="1"/>
  <c r="Z8204" i="1"/>
  <c r="Z8205" i="1"/>
  <c r="AA8205" i="1" s="1"/>
  <c r="Z8206" i="1"/>
  <c r="Z8207" i="1"/>
  <c r="AA8207" i="1" s="1"/>
  <c r="Z8208" i="1"/>
  <c r="AA8208" i="1" s="1"/>
  <c r="Z8209" i="1"/>
  <c r="AA8209" i="1" s="1"/>
  <c r="Z8210" i="1"/>
  <c r="AA8210" i="1" s="1"/>
  <c r="Z8211" i="1"/>
  <c r="AA8211" i="1" s="1"/>
  <c r="Z8212" i="1"/>
  <c r="AA8212" i="1" s="1"/>
  <c r="Z8213" i="1"/>
  <c r="AA8213" i="1" s="1"/>
  <c r="Z8214" i="1"/>
  <c r="AA8214" i="1" s="1"/>
  <c r="Z8215" i="1"/>
  <c r="AA8215" i="1" s="1"/>
  <c r="Z8216" i="1"/>
  <c r="AA8216" i="1" s="1"/>
  <c r="Z8217" i="1"/>
  <c r="AA8217" i="1" s="1"/>
  <c r="Z8218" i="1"/>
  <c r="AA8218" i="1" s="1"/>
  <c r="Z8219" i="1"/>
  <c r="AA8219" i="1" s="1"/>
  <c r="Z8220" i="1"/>
  <c r="AA8220" i="1" s="1"/>
  <c r="Z8221" i="1"/>
  <c r="AA8221" i="1" s="1"/>
  <c r="Z8222" i="1"/>
  <c r="AA8222" i="1" s="1"/>
  <c r="Z8223" i="1"/>
  <c r="AA8223" i="1" s="1"/>
  <c r="Z8224" i="1"/>
  <c r="AA8224" i="1" s="1"/>
  <c r="Z8225" i="1"/>
  <c r="AA8225" i="1" s="1"/>
  <c r="Z8226" i="1"/>
  <c r="AA8226" i="1" s="1"/>
  <c r="Z8227" i="1"/>
  <c r="AA8227" i="1" s="1"/>
  <c r="Z8228" i="1"/>
  <c r="AA8228" i="1" s="1"/>
  <c r="Z8229" i="1"/>
  <c r="AA8229" i="1" s="1"/>
  <c r="Z8230" i="1"/>
  <c r="Z8231" i="1"/>
  <c r="AA8231" i="1" s="1"/>
  <c r="Z8232" i="1"/>
  <c r="AA8232" i="1" s="1"/>
  <c r="Z8233" i="1"/>
  <c r="AA8233" i="1" s="1"/>
  <c r="Z8234" i="1"/>
  <c r="AA8234" i="1" s="1"/>
  <c r="Z8235" i="1"/>
  <c r="AA8235" i="1" s="1"/>
  <c r="Z8236" i="1"/>
  <c r="Z8237" i="1"/>
  <c r="AA8237" i="1" s="1"/>
  <c r="Z8238" i="1"/>
  <c r="AA8238" i="1" s="1"/>
  <c r="Z8239" i="1"/>
  <c r="AA8239" i="1" s="1"/>
  <c r="Z8240" i="1"/>
  <c r="AA8240" i="1" s="1"/>
  <c r="Z8241" i="1"/>
  <c r="AA8241" i="1" s="1"/>
  <c r="Z8242" i="1"/>
  <c r="AA8242" i="1" s="1"/>
  <c r="Z8243" i="1"/>
  <c r="AA8243" i="1" s="1"/>
  <c r="Z8244" i="1"/>
  <c r="AA8244" i="1" s="1"/>
  <c r="Z8245" i="1"/>
  <c r="AA8245" i="1" s="1"/>
  <c r="Z8246" i="1"/>
  <c r="AA8246" i="1" s="1"/>
  <c r="Z8247" i="1"/>
  <c r="AA8247" i="1" s="1"/>
  <c r="Z8248" i="1"/>
  <c r="AA8248" i="1" s="1"/>
  <c r="Z8249" i="1"/>
  <c r="AA8249" i="1" s="1"/>
  <c r="Z8250" i="1"/>
  <c r="AA8250" i="1" s="1"/>
  <c r="Z8251" i="1"/>
  <c r="AA8251" i="1" s="1"/>
  <c r="Z8252" i="1"/>
  <c r="AA8252" i="1" s="1"/>
  <c r="Z8253" i="1"/>
  <c r="AA8253" i="1" s="1"/>
  <c r="Z8254" i="1"/>
  <c r="AA8254" i="1" s="1"/>
  <c r="Z8255" i="1"/>
  <c r="AA8255" i="1" s="1"/>
  <c r="Z8256" i="1"/>
  <c r="AA8256" i="1" s="1"/>
  <c r="Z8257" i="1"/>
  <c r="Z8258" i="1"/>
  <c r="AA8258" i="1" s="1"/>
  <c r="Z8259" i="1"/>
  <c r="AA8259" i="1" s="1"/>
  <c r="Z8260" i="1"/>
  <c r="AA8260" i="1" s="1"/>
  <c r="Z8261" i="1"/>
  <c r="AA8261" i="1" s="1"/>
  <c r="Z8262" i="1"/>
  <c r="Z8263" i="1"/>
  <c r="AA8263" i="1" s="1"/>
  <c r="Z8264" i="1"/>
  <c r="AA8264" i="1" s="1"/>
  <c r="Z8265" i="1"/>
  <c r="AA8265" i="1" s="1"/>
  <c r="Z8266" i="1"/>
  <c r="AA8266" i="1" s="1"/>
  <c r="Z8267" i="1"/>
  <c r="AA8267" i="1" s="1"/>
  <c r="Z8268" i="1"/>
  <c r="AA8268" i="1" s="1"/>
  <c r="Z8269" i="1"/>
  <c r="AA8269" i="1" s="1"/>
  <c r="Z8270" i="1"/>
  <c r="AA8270" i="1" s="1"/>
  <c r="Z8271" i="1"/>
  <c r="AA8271" i="1" s="1"/>
  <c r="Z8272" i="1"/>
  <c r="AA8272" i="1" s="1"/>
  <c r="Z8273" i="1"/>
  <c r="AA8273" i="1" s="1"/>
  <c r="Z8274" i="1"/>
  <c r="AA8274" i="1" s="1"/>
  <c r="Z8275" i="1"/>
  <c r="AA8275" i="1" s="1"/>
  <c r="Z8276" i="1"/>
  <c r="AA8276" i="1" s="1"/>
  <c r="Z8277" i="1"/>
  <c r="AA8277" i="1" s="1"/>
  <c r="Z8278" i="1"/>
  <c r="AA8278" i="1" s="1"/>
  <c r="Z8279" i="1"/>
  <c r="AA8279" i="1" s="1"/>
  <c r="Z8280" i="1"/>
  <c r="AA8280" i="1" s="1"/>
  <c r="Z8281" i="1"/>
  <c r="AA8281" i="1" s="1"/>
  <c r="Z8282" i="1"/>
  <c r="AA8282" i="1" s="1"/>
  <c r="Z8283" i="1"/>
  <c r="AA8283" i="1" s="1"/>
  <c r="Z8284" i="1"/>
  <c r="AA8284" i="1" s="1"/>
  <c r="Z8285" i="1"/>
  <c r="AA8285" i="1" s="1"/>
  <c r="Z8286" i="1"/>
  <c r="AA8286" i="1" s="1"/>
  <c r="Z8287" i="1"/>
  <c r="Z8288" i="1"/>
  <c r="AA8288" i="1" s="1"/>
  <c r="Z8289" i="1"/>
  <c r="Z8290" i="1"/>
  <c r="AA8290" i="1" s="1"/>
  <c r="Z8291" i="1"/>
  <c r="AA8291" i="1" s="1"/>
  <c r="Z8292" i="1"/>
  <c r="AA8292" i="1" s="1"/>
  <c r="Z8293" i="1"/>
  <c r="AA8293" i="1" s="1"/>
  <c r="Z8294" i="1"/>
  <c r="AA8294" i="1" s="1"/>
  <c r="Z8295" i="1"/>
  <c r="AA8295" i="1" s="1"/>
  <c r="Z8296" i="1"/>
  <c r="AA8296" i="1" s="1"/>
  <c r="Z8297" i="1"/>
  <c r="AA8297" i="1" s="1"/>
  <c r="Z8298" i="1"/>
  <c r="AA8298" i="1" s="1"/>
  <c r="Z8299" i="1"/>
  <c r="AA8299" i="1" s="1"/>
  <c r="Z8300" i="1"/>
  <c r="AA8300" i="1" s="1"/>
  <c r="Z8301" i="1"/>
  <c r="AA8301" i="1" s="1"/>
  <c r="Z8302" i="1"/>
  <c r="AA8302" i="1" s="1"/>
  <c r="Z8303" i="1"/>
  <c r="AA8303" i="1" s="1"/>
  <c r="Z8304" i="1"/>
  <c r="AA8304" i="1" s="1"/>
  <c r="Z8305" i="1"/>
  <c r="AA8305" i="1" s="1"/>
  <c r="Z8306" i="1"/>
  <c r="AA8306" i="1" s="1"/>
  <c r="Z8307" i="1"/>
  <c r="AA8307" i="1" s="1"/>
  <c r="Z8308" i="1"/>
  <c r="AA8308" i="1" s="1"/>
  <c r="Z8309" i="1"/>
  <c r="AA8309" i="1" s="1"/>
  <c r="Z8310" i="1"/>
  <c r="AA8310" i="1" s="1"/>
  <c r="Z8311" i="1"/>
  <c r="AA8311" i="1" s="1"/>
  <c r="Z8312" i="1"/>
  <c r="AA8312" i="1" s="1"/>
  <c r="Z8313" i="1"/>
  <c r="AA8313" i="1" s="1"/>
  <c r="Z8314" i="1"/>
  <c r="AA8314" i="1" s="1"/>
  <c r="Z8315" i="1"/>
  <c r="AA8315" i="1" s="1"/>
  <c r="Z8316" i="1"/>
  <c r="AA8316" i="1" s="1"/>
  <c r="Z8317" i="1"/>
  <c r="AA8317" i="1" s="1"/>
  <c r="Z8318" i="1"/>
  <c r="AA8318" i="1" s="1"/>
  <c r="Z8319" i="1"/>
  <c r="Z8320" i="1"/>
  <c r="AA8320" i="1" s="1"/>
  <c r="Z8321" i="1"/>
  <c r="AA8321" i="1" s="1"/>
  <c r="Z8322" i="1"/>
  <c r="AA8322" i="1" s="1"/>
  <c r="Z8323" i="1"/>
  <c r="AA8323" i="1" s="1"/>
  <c r="Z8324" i="1"/>
  <c r="AA8324" i="1" s="1"/>
  <c r="Z8325" i="1"/>
  <c r="AA8325" i="1" s="1"/>
  <c r="Z8326" i="1"/>
  <c r="AA8326" i="1" s="1"/>
  <c r="Z8327" i="1"/>
  <c r="AA8327" i="1" s="1"/>
  <c r="Z8328" i="1"/>
  <c r="AA8328" i="1" s="1"/>
  <c r="Z8329" i="1"/>
  <c r="AA8329" i="1" s="1"/>
  <c r="Z8330" i="1"/>
  <c r="AA8330" i="1" s="1"/>
  <c r="Z8331" i="1"/>
  <c r="AA8331" i="1" s="1"/>
  <c r="Z8332" i="1"/>
  <c r="AA8332" i="1" s="1"/>
  <c r="Z8333" i="1"/>
  <c r="AA8333" i="1" s="1"/>
  <c r="Z8334" i="1"/>
  <c r="AA8334" i="1" s="1"/>
  <c r="Z8335" i="1"/>
  <c r="AA8335" i="1" s="1"/>
  <c r="Z8336" i="1"/>
  <c r="AA8336" i="1" s="1"/>
  <c r="Z8337" i="1"/>
  <c r="AA8337" i="1" s="1"/>
  <c r="Z8338" i="1"/>
  <c r="AA8338" i="1" s="1"/>
  <c r="Z8339" i="1"/>
  <c r="AA8339" i="1" s="1"/>
  <c r="Z8340" i="1"/>
  <c r="AA8340" i="1" s="1"/>
  <c r="Z8341" i="1"/>
  <c r="AA8341" i="1" s="1"/>
  <c r="Z8342" i="1"/>
  <c r="AA8342" i="1" s="1"/>
  <c r="Z8343" i="1"/>
  <c r="AA8343" i="1" s="1"/>
  <c r="Z8344" i="1"/>
  <c r="AA8344" i="1" s="1"/>
  <c r="Z8345" i="1"/>
  <c r="AA8345" i="1" s="1"/>
  <c r="Z8346" i="1"/>
  <c r="AA8346" i="1" s="1"/>
  <c r="Z8347" i="1"/>
  <c r="Z8348" i="1"/>
  <c r="AA8348" i="1" s="1"/>
  <c r="Z8349" i="1"/>
  <c r="AA8349" i="1" s="1"/>
  <c r="Z8350" i="1"/>
  <c r="AA8350" i="1" s="1"/>
  <c r="Z8351" i="1"/>
  <c r="AA8351" i="1" s="1"/>
  <c r="Z8352" i="1"/>
  <c r="AA8352" i="1" s="1"/>
  <c r="Z8353" i="1"/>
  <c r="AA8353" i="1" s="1"/>
  <c r="Z8354" i="1"/>
  <c r="AA8354" i="1" s="1"/>
  <c r="Z8355" i="1"/>
  <c r="AA8355" i="1" s="1"/>
  <c r="Z8356" i="1"/>
  <c r="AA8356" i="1" s="1"/>
  <c r="Z8357" i="1"/>
  <c r="AA8357" i="1" s="1"/>
  <c r="Z8358" i="1"/>
  <c r="AA8358" i="1" s="1"/>
  <c r="Z8359" i="1"/>
  <c r="AA8359" i="1" s="1"/>
  <c r="Z8360" i="1"/>
  <c r="AA8360" i="1" s="1"/>
  <c r="Z8361" i="1"/>
  <c r="AA8361" i="1" s="1"/>
  <c r="Z8362" i="1"/>
  <c r="AA8362" i="1" s="1"/>
  <c r="Z8363" i="1"/>
  <c r="AA8363" i="1" s="1"/>
  <c r="Z8364" i="1"/>
  <c r="AA8364" i="1" s="1"/>
  <c r="Z8365" i="1"/>
  <c r="AA8365" i="1" s="1"/>
  <c r="Z8366" i="1"/>
  <c r="AA8366" i="1" s="1"/>
  <c r="Z8367" i="1"/>
  <c r="AA8367" i="1" s="1"/>
  <c r="Z8368" i="1"/>
  <c r="AA8368" i="1" s="1"/>
  <c r="Z8369" i="1"/>
  <c r="AA8369" i="1" s="1"/>
  <c r="Z8370" i="1"/>
  <c r="Z8371" i="1"/>
  <c r="AA8371" i="1" s="1"/>
  <c r="Z8372" i="1"/>
  <c r="AA8372" i="1" s="1"/>
  <c r="Z8373" i="1"/>
  <c r="AA8373" i="1" s="1"/>
  <c r="Z8374" i="1"/>
  <c r="AA8374" i="1" s="1"/>
  <c r="Z8375" i="1"/>
  <c r="AA8375" i="1" s="1"/>
  <c r="Z8376" i="1"/>
  <c r="AA8376" i="1" s="1"/>
  <c r="Z8377" i="1"/>
  <c r="AA8377" i="1" s="1"/>
  <c r="Z8378" i="1"/>
  <c r="AA8378" i="1" s="1"/>
  <c r="Z8379" i="1"/>
  <c r="AA8379" i="1" s="1"/>
  <c r="Z8380" i="1"/>
  <c r="AA8380" i="1" s="1"/>
  <c r="Z8381" i="1"/>
  <c r="AA8381" i="1" s="1"/>
  <c r="Z8382" i="1"/>
  <c r="AA8382" i="1" s="1"/>
  <c r="Z8383" i="1"/>
  <c r="AA8383" i="1" s="1"/>
  <c r="Z8384" i="1"/>
  <c r="AA8384" i="1" s="1"/>
  <c r="Z8385" i="1"/>
  <c r="AA8385" i="1" s="1"/>
  <c r="Z8386" i="1"/>
  <c r="AA8386" i="1" s="1"/>
  <c r="Z8387" i="1"/>
  <c r="AA8387" i="1" s="1"/>
  <c r="Z8388" i="1"/>
  <c r="AA8388" i="1" s="1"/>
  <c r="Z8389" i="1"/>
  <c r="AA8389" i="1" s="1"/>
  <c r="Z8390" i="1"/>
  <c r="AA8390" i="1" s="1"/>
  <c r="Z8391" i="1"/>
  <c r="AA8391" i="1" s="1"/>
  <c r="Z8392" i="1"/>
  <c r="AA8392" i="1" s="1"/>
  <c r="Z8393" i="1"/>
  <c r="AA8393" i="1" s="1"/>
  <c r="Z8394" i="1"/>
  <c r="AA8394" i="1" s="1"/>
  <c r="Z8395" i="1"/>
  <c r="AA8395" i="1" s="1"/>
  <c r="Z8396" i="1"/>
  <c r="AA8396" i="1" s="1"/>
  <c r="Z8397" i="1"/>
  <c r="AA8397" i="1" s="1"/>
  <c r="Z8398" i="1"/>
  <c r="AA8398" i="1" s="1"/>
  <c r="Z8399" i="1"/>
  <c r="AA8399" i="1" s="1"/>
  <c r="Z8400" i="1"/>
  <c r="Z8401" i="1"/>
  <c r="AA8401" i="1" s="1"/>
  <c r="Z8402" i="1"/>
  <c r="Z8403" i="1"/>
  <c r="AA8403" i="1" s="1"/>
  <c r="Z8404" i="1"/>
  <c r="AA8404" i="1" s="1"/>
  <c r="Z8405" i="1"/>
  <c r="AA8405" i="1" s="1"/>
  <c r="Z8406" i="1"/>
  <c r="AA8406" i="1" s="1"/>
  <c r="Z8407" i="1"/>
  <c r="AA8407" i="1" s="1"/>
  <c r="Z8408" i="1"/>
  <c r="AA8408" i="1" s="1"/>
  <c r="Z8409" i="1"/>
  <c r="AA8409" i="1" s="1"/>
  <c r="Z8410" i="1"/>
  <c r="AA8410" i="1" s="1"/>
  <c r="Z8411" i="1"/>
  <c r="AA8411" i="1" s="1"/>
  <c r="Z8412" i="1"/>
  <c r="AA8412" i="1" s="1"/>
  <c r="Z8413" i="1"/>
  <c r="AA8413" i="1" s="1"/>
  <c r="Z8414" i="1"/>
  <c r="AA8414" i="1" s="1"/>
  <c r="Z8415" i="1"/>
  <c r="AA8415" i="1" s="1"/>
  <c r="Z8416" i="1"/>
  <c r="AA8416" i="1" s="1"/>
  <c r="Z8417" i="1"/>
  <c r="AA8417" i="1" s="1"/>
  <c r="Z8418" i="1"/>
  <c r="AA8418" i="1" s="1"/>
  <c r="Z8419" i="1"/>
  <c r="AA8419" i="1" s="1"/>
  <c r="Z8420" i="1"/>
  <c r="AA8420" i="1" s="1"/>
  <c r="Z8421" i="1"/>
  <c r="AA8421" i="1" s="1"/>
  <c r="Z8422" i="1"/>
  <c r="AA8422" i="1" s="1"/>
  <c r="Z8423" i="1"/>
  <c r="AA8423" i="1" s="1"/>
  <c r="Z8424" i="1"/>
  <c r="AA8424" i="1" s="1"/>
  <c r="Z8425" i="1"/>
  <c r="AA8425" i="1" s="1"/>
  <c r="Z8426" i="1"/>
  <c r="AA8426" i="1" s="1"/>
  <c r="Z8427" i="1"/>
  <c r="AA8427" i="1" s="1"/>
  <c r="Z8428" i="1"/>
  <c r="AA8428" i="1" s="1"/>
  <c r="Z8429" i="1"/>
  <c r="AA8429" i="1" s="1"/>
  <c r="Z8430" i="1"/>
  <c r="Z8431" i="1"/>
  <c r="AA8431" i="1" s="1"/>
  <c r="Z8432" i="1"/>
  <c r="Z8433" i="1"/>
  <c r="AA8433" i="1" s="1"/>
  <c r="Z8434" i="1"/>
  <c r="AA8434" i="1" s="1"/>
  <c r="Z8435" i="1"/>
  <c r="AA8435" i="1" s="1"/>
  <c r="Z8436" i="1"/>
  <c r="AA8436" i="1" s="1"/>
  <c r="Z8437" i="1"/>
  <c r="AA8437" i="1" s="1"/>
  <c r="Z8438" i="1"/>
  <c r="AA8438" i="1" s="1"/>
  <c r="Z8439" i="1"/>
  <c r="AA8439" i="1" s="1"/>
  <c r="Z8440" i="1"/>
  <c r="AA8440" i="1" s="1"/>
  <c r="Z8441" i="1"/>
  <c r="AA8441" i="1" s="1"/>
  <c r="Z8442" i="1"/>
  <c r="AA8442" i="1" s="1"/>
  <c r="Z8443" i="1"/>
  <c r="AA8443" i="1" s="1"/>
  <c r="Z8444" i="1"/>
  <c r="AA8444" i="1" s="1"/>
  <c r="Z8445" i="1"/>
  <c r="AA8445" i="1" s="1"/>
  <c r="Z8446" i="1"/>
  <c r="AA8446" i="1" s="1"/>
  <c r="Z8447" i="1"/>
  <c r="AA8447" i="1" s="1"/>
  <c r="Z8448" i="1"/>
  <c r="AA8448" i="1" s="1"/>
  <c r="Z8449" i="1"/>
  <c r="AA8449" i="1" s="1"/>
  <c r="Z8450" i="1"/>
  <c r="AA8450" i="1" s="1"/>
  <c r="Z8451" i="1"/>
  <c r="AA8451" i="1" s="1"/>
  <c r="Z8452" i="1"/>
  <c r="AA8452" i="1" s="1"/>
  <c r="Z8453" i="1"/>
  <c r="AA8453" i="1" s="1"/>
  <c r="Z8454" i="1"/>
  <c r="AA8454" i="1" s="1"/>
  <c r="Z8455" i="1"/>
  <c r="AA8455" i="1" s="1"/>
  <c r="Z8456" i="1"/>
  <c r="AA8456" i="1" s="1"/>
  <c r="Z8457" i="1"/>
  <c r="AA8457" i="1" s="1"/>
  <c r="Z8458" i="1"/>
  <c r="AA8458" i="1" s="1"/>
  <c r="Z8459" i="1"/>
  <c r="AA8459" i="1" s="1"/>
  <c r="Z8460" i="1"/>
  <c r="AA8460" i="1" s="1"/>
  <c r="Z8461" i="1"/>
  <c r="AA8461" i="1" s="1"/>
  <c r="Z8462" i="1"/>
  <c r="AA8462" i="1" s="1"/>
  <c r="Z8463" i="1"/>
  <c r="AA8463" i="1" s="1"/>
  <c r="Z8464" i="1"/>
  <c r="AA8464" i="1" s="1"/>
  <c r="Z8465" i="1"/>
  <c r="AA8465" i="1" s="1"/>
  <c r="Z8466" i="1"/>
  <c r="AA8466" i="1" s="1"/>
  <c r="Z8467" i="1"/>
  <c r="AA8467" i="1" s="1"/>
  <c r="Z8468" i="1"/>
  <c r="AA8468" i="1" s="1"/>
  <c r="Z8469" i="1"/>
  <c r="AA8469" i="1" s="1"/>
  <c r="Z8470" i="1"/>
  <c r="AA8470" i="1" s="1"/>
  <c r="Z8471" i="1"/>
  <c r="AA8471" i="1" s="1"/>
  <c r="Z8472" i="1"/>
  <c r="AA8472" i="1" s="1"/>
  <c r="Z8473" i="1"/>
  <c r="AA8473" i="1" s="1"/>
  <c r="Z8474" i="1"/>
  <c r="AA8474" i="1" s="1"/>
  <c r="Z8475" i="1"/>
  <c r="AA8475" i="1" s="1"/>
  <c r="Z8476" i="1"/>
  <c r="AA8476" i="1" s="1"/>
  <c r="Z8477" i="1"/>
  <c r="AA8477" i="1" s="1"/>
  <c r="Z8478" i="1"/>
  <c r="AA8478" i="1" s="1"/>
  <c r="Z8479" i="1"/>
  <c r="AA8479" i="1" s="1"/>
  <c r="Z8480" i="1"/>
  <c r="AA8480" i="1" s="1"/>
  <c r="Z8481" i="1"/>
  <c r="Z8482" i="1"/>
  <c r="AA8482" i="1" s="1"/>
  <c r="Z8483" i="1"/>
  <c r="AA8483" i="1" s="1"/>
  <c r="Z8484" i="1"/>
  <c r="AA8484" i="1" s="1"/>
  <c r="Z8485" i="1"/>
  <c r="AA8485" i="1" s="1"/>
  <c r="Z8486" i="1"/>
  <c r="Z8487" i="1"/>
  <c r="AA8487" i="1" s="1"/>
  <c r="Z8488" i="1"/>
  <c r="AA8488" i="1" s="1"/>
  <c r="Z8489" i="1"/>
  <c r="AA8489" i="1" s="1"/>
  <c r="Z8490" i="1"/>
  <c r="AA8490" i="1" s="1"/>
  <c r="Z8491" i="1"/>
  <c r="AA8491" i="1" s="1"/>
  <c r="Z8492" i="1"/>
  <c r="AA8492" i="1" s="1"/>
  <c r="Z8493" i="1"/>
  <c r="AA8493" i="1" s="1"/>
  <c r="Z8494" i="1"/>
  <c r="AA8494" i="1" s="1"/>
  <c r="Z8495" i="1"/>
  <c r="AA8495" i="1" s="1"/>
  <c r="Z8496" i="1"/>
  <c r="AA8496" i="1" s="1"/>
  <c r="Z8497" i="1"/>
  <c r="AA8497" i="1" s="1"/>
  <c r="Z8498" i="1"/>
  <c r="AA8498" i="1" s="1"/>
  <c r="Z8499" i="1"/>
  <c r="AA8499" i="1" s="1"/>
  <c r="Z8500" i="1"/>
  <c r="AA8500" i="1" s="1"/>
  <c r="Z8501" i="1"/>
  <c r="AA8501" i="1" s="1"/>
  <c r="Z8502" i="1"/>
  <c r="AA8502" i="1" s="1"/>
  <c r="Z8503" i="1"/>
  <c r="AA8503" i="1" s="1"/>
  <c r="Z8504" i="1"/>
  <c r="AA8504" i="1" s="1"/>
  <c r="Z8505" i="1"/>
  <c r="AA8505" i="1" s="1"/>
  <c r="Z8506" i="1"/>
  <c r="AA8506" i="1" s="1"/>
  <c r="Z8507" i="1"/>
  <c r="AA8507" i="1" s="1"/>
  <c r="Z8508" i="1"/>
  <c r="Z8509" i="1"/>
  <c r="AA8509" i="1" s="1"/>
  <c r="Z8510" i="1"/>
  <c r="Z8511" i="1"/>
  <c r="AA8511" i="1" s="1"/>
  <c r="Z8512" i="1"/>
  <c r="AA8512" i="1" s="1"/>
  <c r="Z8513" i="1"/>
  <c r="AA8513" i="1" s="1"/>
  <c r="Z8514" i="1"/>
  <c r="AA8514" i="1" s="1"/>
  <c r="Z8515" i="1"/>
  <c r="AA8515" i="1" s="1"/>
  <c r="Z8516" i="1"/>
  <c r="AA8516" i="1" s="1"/>
  <c r="Z8517" i="1"/>
  <c r="AA8517" i="1" s="1"/>
  <c r="Z8518" i="1"/>
  <c r="AA8518" i="1" s="1"/>
  <c r="Z8519" i="1"/>
  <c r="AA8519" i="1" s="1"/>
  <c r="Z8520" i="1"/>
  <c r="AA8520" i="1" s="1"/>
  <c r="Z8521" i="1"/>
  <c r="AA8521" i="1" s="1"/>
  <c r="Z8522" i="1"/>
  <c r="AA8522" i="1" s="1"/>
  <c r="Z8523" i="1"/>
  <c r="AA8523" i="1" s="1"/>
  <c r="Z8524" i="1"/>
  <c r="AA8524" i="1" s="1"/>
  <c r="Z8525" i="1"/>
  <c r="AA8525" i="1" s="1"/>
  <c r="Z8526" i="1"/>
  <c r="AA8526" i="1" s="1"/>
  <c r="Z8527" i="1"/>
  <c r="AA8527" i="1" s="1"/>
  <c r="Z8528" i="1"/>
  <c r="AA8528" i="1" s="1"/>
  <c r="Z8529" i="1"/>
  <c r="Z8530" i="1"/>
  <c r="AA8530" i="1" s="1"/>
  <c r="Z8531" i="1"/>
  <c r="AA8531" i="1" s="1"/>
  <c r="Z8532" i="1"/>
  <c r="AA8532" i="1" s="1"/>
  <c r="Z8533" i="1"/>
  <c r="AA8533" i="1" s="1"/>
  <c r="Z8534" i="1"/>
  <c r="Z8535" i="1"/>
  <c r="AA8535" i="1" s="1"/>
  <c r="Z8536" i="1"/>
  <c r="AA8536" i="1" s="1"/>
  <c r="Z8537" i="1"/>
  <c r="AA8537" i="1" s="1"/>
  <c r="Z8538" i="1"/>
  <c r="AA8538" i="1" s="1"/>
  <c r="Z8539" i="1"/>
  <c r="AA8539" i="1" s="1"/>
  <c r="Z8540" i="1"/>
  <c r="AA8540" i="1" s="1"/>
  <c r="Z8541" i="1"/>
  <c r="AA8541" i="1" s="1"/>
  <c r="Z8542" i="1"/>
  <c r="AA8542" i="1" s="1"/>
  <c r="Z8543" i="1"/>
  <c r="AA8543" i="1" s="1"/>
  <c r="Z8544" i="1"/>
  <c r="AA8544" i="1" s="1"/>
  <c r="Z8545" i="1"/>
  <c r="AA8545" i="1" s="1"/>
  <c r="Z8546" i="1"/>
  <c r="AA8546" i="1" s="1"/>
  <c r="Z8547" i="1"/>
  <c r="AA8547" i="1" s="1"/>
  <c r="Z8548" i="1"/>
  <c r="AA8548" i="1" s="1"/>
  <c r="Z8549" i="1"/>
  <c r="AA8549" i="1" s="1"/>
  <c r="Z8550" i="1"/>
  <c r="AA8550" i="1" s="1"/>
  <c r="Z8551" i="1"/>
  <c r="AA8551" i="1" s="1"/>
  <c r="Z8552" i="1"/>
  <c r="AA8552" i="1" s="1"/>
  <c r="Z8553" i="1"/>
  <c r="AA8553" i="1" s="1"/>
  <c r="Z8554" i="1"/>
  <c r="Z8555" i="1"/>
  <c r="AA8555" i="1" s="1"/>
  <c r="Z8556" i="1"/>
  <c r="Z8557" i="1"/>
  <c r="AA8557" i="1" s="1"/>
  <c r="Z8558" i="1"/>
  <c r="AA8558" i="1" s="1"/>
  <c r="Z8559" i="1"/>
  <c r="AA8559" i="1" s="1"/>
  <c r="Z8560" i="1"/>
  <c r="AA8560" i="1" s="1"/>
  <c r="Z8561" i="1"/>
  <c r="AA8561" i="1" s="1"/>
  <c r="Z8562" i="1"/>
  <c r="AA8562" i="1" s="1"/>
  <c r="Z8563" i="1"/>
  <c r="AA8563" i="1" s="1"/>
  <c r="Z8564" i="1"/>
  <c r="AA8564" i="1" s="1"/>
  <c r="Z8565" i="1"/>
  <c r="AA8565" i="1" s="1"/>
  <c r="Z8566" i="1"/>
  <c r="AA8566" i="1" s="1"/>
  <c r="Z8567" i="1"/>
  <c r="AA8567" i="1" s="1"/>
  <c r="Z8568" i="1"/>
  <c r="AA8568" i="1" s="1"/>
  <c r="Z8569" i="1"/>
  <c r="AA8569" i="1" s="1"/>
  <c r="Z8570" i="1"/>
  <c r="AA8570" i="1" s="1"/>
  <c r="Z8571" i="1"/>
  <c r="AA8571" i="1" s="1"/>
  <c r="Z8572" i="1"/>
  <c r="AA8572" i="1" s="1"/>
  <c r="Z8573" i="1"/>
  <c r="AA8573" i="1" s="1"/>
  <c r="Z8574" i="1"/>
  <c r="Z8575" i="1"/>
  <c r="AA8575" i="1" s="1"/>
  <c r="Z8576" i="1"/>
  <c r="Z8577" i="1"/>
  <c r="AA8577" i="1" s="1"/>
  <c r="Z8578" i="1"/>
  <c r="AA8578" i="1" s="1"/>
  <c r="Z8579" i="1"/>
  <c r="AA8579" i="1" s="1"/>
  <c r="Z8580" i="1"/>
  <c r="AA8580" i="1" s="1"/>
  <c r="Z8581" i="1"/>
  <c r="AA8581" i="1" s="1"/>
  <c r="Z8582" i="1"/>
  <c r="AA8582" i="1" s="1"/>
  <c r="Z8583" i="1"/>
  <c r="AA8583" i="1" s="1"/>
  <c r="Z8584" i="1"/>
  <c r="AA8584" i="1" s="1"/>
  <c r="Z8585" i="1"/>
  <c r="AA8585" i="1" s="1"/>
  <c r="Z8586" i="1"/>
  <c r="AA8586" i="1" s="1"/>
  <c r="Z8587" i="1"/>
  <c r="AA8587" i="1" s="1"/>
  <c r="Z8588" i="1"/>
  <c r="AA8588" i="1" s="1"/>
  <c r="Z8589" i="1"/>
  <c r="AA8589" i="1" s="1"/>
  <c r="Z8590" i="1"/>
  <c r="AA8590" i="1" s="1"/>
  <c r="Z8591" i="1"/>
  <c r="AA8591" i="1" s="1"/>
  <c r="Z8592" i="1"/>
  <c r="AA8592" i="1" s="1"/>
  <c r="Z8593" i="1"/>
  <c r="AA8593" i="1" s="1"/>
  <c r="Z8594" i="1"/>
  <c r="Z8595" i="1"/>
  <c r="AA8595" i="1" s="1"/>
  <c r="Z8596" i="1"/>
  <c r="AA8596" i="1" s="1"/>
  <c r="Z8597" i="1"/>
  <c r="AA8597" i="1" s="1"/>
  <c r="Z8598" i="1"/>
  <c r="Z8599" i="1"/>
  <c r="AA8599" i="1" s="1"/>
  <c r="Z8600" i="1"/>
  <c r="AA8600" i="1" s="1"/>
  <c r="Z8601" i="1"/>
  <c r="AA8601" i="1" s="1"/>
  <c r="Z8602" i="1"/>
  <c r="AA8602" i="1" s="1"/>
  <c r="Z8603" i="1"/>
  <c r="AA8603" i="1" s="1"/>
  <c r="Z8604" i="1"/>
  <c r="AA8604" i="1" s="1"/>
  <c r="Z8605" i="1"/>
  <c r="AA8605" i="1" s="1"/>
  <c r="Z8606" i="1"/>
  <c r="AA8606" i="1" s="1"/>
  <c r="Z8607" i="1"/>
  <c r="AA8607" i="1" s="1"/>
  <c r="Z8608" i="1"/>
  <c r="AA8608" i="1" s="1"/>
  <c r="Z8609" i="1"/>
  <c r="AA8609" i="1" s="1"/>
  <c r="Z8610" i="1"/>
  <c r="AA8610" i="1" s="1"/>
  <c r="Z8611" i="1"/>
  <c r="AA8611" i="1" s="1"/>
  <c r="Z8612" i="1"/>
  <c r="AA8612" i="1" s="1"/>
  <c r="Z8613" i="1"/>
  <c r="AA8613" i="1" s="1"/>
  <c r="Z8614" i="1"/>
  <c r="AA8614" i="1" s="1"/>
  <c r="Z8615" i="1"/>
  <c r="AA8615" i="1" s="1"/>
  <c r="Z8616" i="1"/>
  <c r="AA8616" i="1" s="1"/>
  <c r="Z8617" i="1"/>
  <c r="AA8617" i="1" s="1"/>
  <c r="Z8618" i="1"/>
  <c r="Z8619" i="1"/>
  <c r="AA8619" i="1" s="1"/>
  <c r="Z8620" i="1"/>
  <c r="Z8621" i="1"/>
  <c r="AA8621" i="1" s="1"/>
  <c r="Z8622" i="1"/>
  <c r="AA8622" i="1" s="1"/>
  <c r="Z8623" i="1"/>
  <c r="AA8623" i="1" s="1"/>
  <c r="Z8624" i="1"/>
  <c r="AA8624" i="1" s="1"/>
  <c r="Z8625" i="1"/>
  <c r="AA8625" i="1" s="1"/>
  <c r="Z8626" i="1"/>
  <c r="AA8626" i="1" s="1"/>
  <c r="Z8627" i="1"/>
  <c r="AA8627" i="1" s="1"/>
  <c r="Z8628" i="1"/>
  <c r="AA8628" i="1" s="1"/>
  <c r="Z8629" i="1"/>
  <c r="AA8629" i="1" s="1"/>
  <c r="Z8630" i="1"/>
  <c r="AA8630" i="1" s="1"/>
  <c r="Z8631" i="1"/>
  <c r="AA8631" i="1" s="1"/>
  <c r="Z8632" i="1"/>
  <c r="AA8632" i="1" s="1"/>
  <c r="Z8633" i="1"/>
  <c r="AA8633" i="1" s="1"/>
  <c r="Z8634" i="1"/>
  <c r="AA8634" i="1" s="1"/>
  <c r="Z8635" i="1"/>
  <c r="AA8635" i="1" s="1"/>
  <c r="Z8636" i="1"/>
  <c r="AA8636" i="1" s="1"/>
  <c r="Z8637" i="1"/>
  <c r="AA8637" i="1" s="1"/>
  <c r="Z8638" i="1"/>
  <c r="Z8639" i="1"/>
  <c r="AA8639" i="1" s="1"/>
  <c r="Z8640" i="1"/>
  <c r="Z8641" i="1"/>
  <c r="AA8641" i="1" s="1"/>
  <c r="Z8642" i="1"/>
  <c r="AA8642" i="1" s="1"/>
  <c r="Z8643" i="1"/>
  <c r="AA8643" i="1" s="1"/>
  <c r="Z8644" i="1"/>
  <c r="AA8644" i="1" s="1"/>
  <c r="Z8645" i="1"/>
  <c r="AA8645" i="1" s="1"/>
  <c r="Z8646" i="1"/>
  <c r="AA8646" i="1" s="1"/>
  <c r="Z8647" i="1"/>
  <c r="AA8647" i="1" s="1"/>
  <c r="Z8648" i="1"/>
  <c r="AA8648" i="1" s="1"/>
  <c r="Z8649" i="1"/>
  <c r="AA8649" i="1" s="1"/>
  <c r="Z8650" i="1"/>
  <c r="AA8650" i="1" s="1"/>
  <c r="Z8651" i="1"/>
  <c r="AA8651" i="1" s="1"/>
  <c r="Z8652" i="1"/>
  <c r="AA8652" i="1" s="1"/>
  <c r="Z8653" i="1"/>
  <c r="AA8653" i="1" s="1"/>
  <c r="Z8654" i="1"/>
  <c r="AA8654" i="1" s="1"/>
  <c r="Z8655" i="1"/>
  <c r="AA8655" i="1" s="1"/>
  <c r="Z8656" i="1"/>
  <c r="AA8656" i="1" s="1"/>
  <c r="Z8657" i="1"/>
  <c r="AA8657" i="1" s="1"/>
  <c r="Z8658" i="1"/>
  <c r="Z8659" i="1"/>
  <c r="AA8659" i="1" s="1"/>
  <c r="Z8660" i="1"/>
  <c r="AA8660" i="1" s="1"/>
  <c r="Z8661" i="1"/>
  <c r="AA8661" i="1" s="1"/>
  <c r="Z8662" i="1"/>
  <c r="Z8663" i="1"/>
  <c r="AA8663" i="1" s="1"/>
  <c r="Z8664" i="1"/>
  <c r="AA8664" i="1" s="1"/>
  <c r="Z8665" i="1"/>
  <c r="AA8665" i="1" s="1"/>
  <c r="Z8666" i="1"/>
  <c r="AA8666" i="1" s="1"/>
  <c r="Z8667" i="1"/>
  <c r="AA8667" i="1" s="1"/>
  <c r="Z8668" i="1"/>
  <c r="AA8668" i="1" s="1"/>
  <c r="Z8669" i="1"/>
  <c r="AA8669" i="1" s="1"/>
  <c r="Z8670" i="1"/>
  <c r="AA8670" i="1" s="1"/>
  <c r="Z8671" i="1"/>
  <c r="AA8671" i="1" s="1"/>
  <c r="Z8672" i="1"/>
  <c r="AA8672" i="1" s="1"/>
  <c r="Z8673" i="1"/>
  <c r="AA8673" i="1" s="1"/>
  <c r="Z8674" i="1"/>
  <c r="AA8674" i="1" s="1"/>
  <c r="Z8675" i="1"/>
  <c r="AA8675" i="1" s="1"/>
  <c r="Z8676" i="1"/>
  <c r="AA8676" i="1" s="1"/>
  <c r="Z8677" i="1"/>
  <c r="AA8677" i="1" s="1"/>
  <c r="Z8678" i="1"/>
  <c r="AA8678" i="1" s="1"/>
  <c r="Z8679" i="1"/>
  <c r="AA8679" i="1" s="1"/>
  <c r="Z8680" i="1"/>
  <c r="AA8680" i="1" s="1"/>
  <c r="Z8681" i="1"/>
  <c r="AA8681" i="1" s="1"/>
  <c r="Z8682" i="1"/>
  <c r="Z8683" i="1"/>
  <c r="AA8683" i="1" s="1"/>
  <c r="Z8684" i="1"/>
  <c r="Z8685" i="1"/>
  <c r="AA8685" i="1" s="1"/>
  <c r="Z8686" i="1"/>
  <c r="AA8686" i="1" s="1"/>
  <c r="Z8687" i="1"/>
  <c r="AA8687" i="1" s="1"/>
  <c r="Z8688" i="1"/>
  <c r="AA8688" i="1" s="1"/>
  <c r="Z8689" i="1"/>
  <c r="AA8689" i="1" s="1"/>
  <c r="Z8690" i="1"/>
  <c r="AA8690" i="1" s="1"/>
  <c r="Z8691" i="1"/>
  <c r="AA8691" i="1" s="1"/>
  <c r="Z8692" i="1"/>
  <c r="AA8692" i="1" s="1"/>
  <c r="Z8693" i="1"/>
  <c r="AA8693" i="1" s="1"/>
  <c r="Z8694" i="1"/>
  <c r="AA8694" i="1" s="1"/>
  <c r="Z8695" i="1"/>
  <c r="AA8695" i="1" s="1"/>
  <c r="Z8696" i="1"/>
  <c r="AA8696" i="1" s="1"/>
  <c r="Z8697" i="1"/>
  <c r="AA8697" i="1" s="1"/>
  <c r="Z8698" i="1"/>
  <c r="AA8698" i="1" s="1"/>
  <c r="Z8699" i="1"/>
  <c r="AA8699" i="1" s="1"/>
  <c r="Z8700" i="1"/>
  <c r="AA8700" i="1" s="1"/>
  <c r="Z8701" i="1"/>
  <c r="AA8701" i="1" s="1"/>
  <c r="Z8702" i="1"/>
  <c r="Z8703" i="1"/>
  <c r="AA8703" i="1" s="1"/>
  <c r="Z8704" i="1"/>
  <c r="Z8705" i="1"/>
  <c r="AA8705" i="1" s="1"/>
  <c r="Z8706" i="1"/>
  <c r="AA8706" i="1" s="1"/>
  <c r="Z8707" i="1"/>
  <c r="AA8707" i="1" s="1"/>
  <c r="Z8708" i="1"/>
  <c r="AA8708" i="1" s="1"/>
  <c r="Z8709" i="1"/>
  <c r="AA8709" i="1" s="1"/>
  <c r="Z8710" i="1"/>
  <c r="AA8710" i="1" s="1"/>
  <c r="Z8711" i="1"/>
  <c r="AA8711" i="1" s="1"/>
  <c r="Z8712" i="1"/>
  <c r="AA8712" i="1" s="1"/>
  <c r="Z8713" i="1"/>
  <c r="AA8713" i="1" s="1"/>
  <c r="Z8714" i="1"/>
  <c r="AA8714" i="1" s="1"/>
  <c r="Z8715" i="1"/>
  <c r="AA8715" i="1" s="1"/>
  <c r="Z8716" i="1"/>
  <c r="AA8716" i="1" s="1"/>
  <c r="Z8717" i="1"/>
  <c r="AA8717" i="1" s="1"/>
  <c r="Z8718" i="1"/>
  <c r="AA8718" i="1" s="1"/>
  <c r="Z8719" i="1"/>
  <c r="AA8719" i="1" s="1"/>
  <c r="Z8720" i="1"/>
  <c r="AA8720" i="1" s="1"/>
  <c r="Z8721" i="1"/>
  <c r="AA8721" i="1" s="1"/>
  <c r="Z8722" i="1"/>
  <c r="Z8723" i="1"/>
  <c r="AA8723" i="1" s="1"/>
  <c r="Z8724" i="1"/>
  <c r="AA8724" i="1" s="1"/>
  <c r="Z8725" i="1"/>
  <c r="AA8725" i="1" s="1"/>
  <c r="Z8726" i="1"/>
  <c r="Z8727" i="1"/>
  <c r="AA8727" i="1" s="1"/>
  <c r="Z8728" i="1"/>
  <c r="AA8728" i="1" s="1"/>
  <c r="Z8729" i="1"/>
  <c r="AA8729" i="1" s="1"/>
  <c r="Z8730" i="1"/>
  <c r="AA8730" i="1" s="1"/>
  <c r="Z8731" i="1"/>
  <c r="AA8731" i="1" s="1"/>
  <c r="Z8732" i="1"/>
  <c r="AA8732" i="1" s="1"/>
  <c r="Z8733" i="1"/>
  <c r="AA8733" i="1" s="1"/>
  <c r="Z8734" i="1"/>
  <c r="AA8734" i="1" s="1"/>
  <c r="Z8735" i="1"/>
  <c r="AA8735" i="1" s="1"/>
  <c r="Z8736" i="1"/>
  <c r="AA8736" i="1" s="1"/>
  <c r="Z8737" i="1"/>
  <c r="AA8737" i="1" s="1"/>
  <c r="Z8738" i="1"/>
  <c r="AA8738" i="1" s="1"/>
  <c r="Z8739" i="1"/>
  <c r="AA8739" i="1" s="1"/>
  <c r="Z8740" i="1"/>
  <c r="AA8740" i="1" s="1"/>
  <c r="Z8741" i="1"/>
  <c r="AA8741" i="1" s="1"/>
  <c r="Z8742" i="1"/>
  <c r="AA8742" i="1" s="1"/>
  <c r="Z8743" i="1"/>
  <c r="AA8743" i="1" s="1"/>
  <c r="Z8744" i="1"/>
  <c r="Z8745" i="1"/>
  <c r="AA8745" i="1" s="1"/>
  <c r="Z8746" i="1"/>
  <c r="AA8746" i="1" s="1"/>
  <c r="Z8747" i="1"/>
  <c r="AA8747" i="1" s="1"/>
  <c r="Z8748" i="1"/>
  <c r="AA8748" i="1" s="1"/>
  <c r="Z8749" i="1"/>
  <c r="AA8749" i="1" s="1"/>
  <c r="Z8750" i="1"/>
  <c r="AA8750" i="1" s="1"/>
  <c r="Z8751" i="1"/>
  <c r="AA8751" i="1" s="1"/>
  <c r="Z8752" i="1"/>
  <c r="AA8752" i="1" s="1"/>
  <c r="Z8753" i="1"/>
  <c r="AA8753" i="1" s="1"/>
  <c r="Z8754" i="1"/>
  <c r="AA8754" i="1" s="1"/>
  <c r="Z8755" i="1"/>
  <c r="AA8755" i="1" s="1"/>
  <c r="Z8756" i="1"/>
  <c r="AA8756" i="1" s="1"/>
  <c r="Z8757" i="1"/>
  <c r="AA8757" i="1" s="1"/>
  <c r="Z8758" i="1"/>
  <c r="AA8758" i="1" s="1"/>
  <c r="Z8759" i="1"/>
  <c r="AA8759" i="1" s="1"/>
  <c r="Z8760" i="1"/>
  <c r="AA8760" i="1" s="1"/>
  <c r="Z8761" i="1"/>
  <c r="Z8762" i="1"/>
  <c r="AA8762" i="1" s="1"/>
  <c r="Z8763" i="1"/>
  <c r="AA8763" i="1" s="1"/>
  <c r="Z8764" i="1"/>
  <c r="AA8764" i="1" s="1"/>
  <c r="Z8765" i="1"/>
  <c r="AA8765" i="1" s="1"/>
  <c r="Z8766" i="1"/>
  <c r="AA8766" i="1" s="1"/>
  <c r="Z8767" i="1"/>
  <c r="AA8767" i="1" s="1"/>
  <c r="Z8768" i="1"/>
  <c r="AA8768" i="1" s="1"/>
  <c r="Z8769" i="1"/>
  <c r="AA8769" i="1" s="1"/>
  <c r="Z8770" i="1"/>
  <c r="AA8770" i="1" s="1"/>
  <c r="Z8771" i="1"/>
  <c r="AA8771" i="1" s="1"/>
  <c r="Z8772" i="1"/>
  <c r="AA8772" i="1" s="1"/>
  <c r="Z8773" i="1"/>
  <c r="AA8773" i="1" s="1"/>
  <c r="Z8774" i="1"/>
  <c r="AA8774" i="1" s="1"/>
  <c r="Z8775" i="1"/>
  <c r="AA8775" i="1" s="1"/>
  <c r="Z8776" i="1"/>
  <c r="AA8776" i="1" s="1"/>
  <c r="Z8777" i="1"/>
  <c r="Z8778" i="1"/>
  <c r="AA8778" i="1" s="1"/>
  <c r="Z8779" i="1"/>
  <c r="AA8779" i="1" s="1"/>
  <c r="Z8780" i="1"/>
  <c r="AA8780" i="1" s="1"/>
  <c r="Z8781" i="1"/>
  <c r="AA8781" i="1" s="1"/>
  <c r="Z8782" i="1"/>
  <c r="AA8782" i="1" s="1"/>
  <c r="Z8783" i="1"/>
  <c r="AA8783" i="1" s="1"/>
  <c r="Z8784" i="1"/>
  <c r="AA8784" i="1" s="1"/>
  <c r="Z8785" i="1"/>
  <c r="AA8785" i="1" s="1"/>
  <c r="Z8786" i="1"/>
  <c r="AA8786" i="1" s="1"/>
  <c r="Z8787" i="1"/>
  <c r="AA8787" i="1" s="1"/>
  <c r="Z8788" i="1"/>
  <c r="AA8788" i="1" s="1"/>
  <c r="Z8789" i="1"/>
  <c r="AA8789" i="1" s="1"/>
  <c r="Z8790" i="1"/>
  <c r="AA8790" i="1" s="1"/>
  <c r="Z8791" i="1"/>
  <c r="AA8791" i="1" s="1"/>
  <c r="Z8792" i="1"/>
  <c r="AA8792" i="1" s="1"/>
  <c r="Z8793" i="1"/>
  <c r="Z8794" i="1"/>
  <c r="AA8794" i="1" s="1"/>
  <c r="Z8795" i="1"/>
  <c r="AA8795" i="1" s="1"/>
  <c r="Z8796" i="1"/>
  <c r="AA8796" i="1" s="1"/>
  <c r="Z8797" i="1"/>
  <c r="AA8797" i="1" s="1"/>
  <c r="Z8798" i="1"/>
  <c r="AA8798" i="1" s="1"/>
  <c r="Z8799" i="1"/>
  <c r="AA8799" i="1" s="1"/>
  <c r="Z8800" i="1"/>
  <c r="AA8800" i="1" s="1"/>
  <c r="Z8801" i="1"/>
  <c r="AA8801" i="1" s="1"/>
  <c r="Z8802" i="1"/>
  <c r="AA8802" i="1" s="1"/>
  <c r="Z8803" i="1"/>
  <c r="AA8803" i="1" s="1"/>
  <c r="Z8804" i="1"/>
  <c r="AA8804" i="1" s="1"/>
  <c r="Z8805" i="1"/>
  <c r="AA8805" i="1" s="1"/>
  <c r="Z8806" i="1"/>
  <c r="AA8806" i="1" s="1"/>
  <c r="Z8807" i="1"/>
  <c r="AA8807" i="1" s="1"/>
  <c r="Z8808" i="1"/>
  <c r="AA8808" i="1" s="1"/>
  <c r="Z8809" i="1"/>
  <c r="Z8810" i="1"/>
  <c r="AA8810" i="1" s="1"/>
  <c r="Z8811" i="1"/>
  <c r="AA8811" i="1" s="1"/>
  <c r="Z8812" i="1"/>
  <c r="AA8812" i="1" s="1"/>
  <c r="Z8813" i="1"/>
  <c r="AA8813" i="1" s="1"/>
  <c r="Z8814" i="1"/>
  <c r="AA8814" i="1" s="1"/>
  <c r="Z8815" i="1"/>
  <c r="AA8815" i="1" s="1"/>
  <c r="Z8816" i="1"/>
  <c r="AA8816" i="1" s="1"/>
  <c r="Z8817" i="1"/>
  <c r="AA8817" i="1" s="1"/>
  <c r="Z8818" i="1"/>
  <c r="AA8818" i="1" s="1"/>
  <c r="Z8819" i="1"/>
  <c r="AA8819" i="1" s="1"/>
  <c r="Z8820" i="1"/>
  <c r="AA8820" i="1" s="1"/>
  <c r="Z8821" i="1"/>
  <c r="AA8821" i="1" s="1"/>
  <c r="Z8822" i="1"/>
  <c r="AA8822" i="1" s="1"/>
  <c r="Z8823" i="1"/>
  <c r="AA8823" i="1" s="1"/>
  <c r="Z8824" i="1"/>
  <c r="AA8824" i="1" s="1"/>
  <c r="Z8825" i="1"/>
  <c r="Z8826" i="1"/>
  <c r="AA8826" i="1" s="1"/>
  <c r="Z8827" i="1"/>
  <c r="AA8827" i="1" s="1"/>
  <c r="Z8828" i="1"/>
  <c r="AA8828" i="1" s="1"/>
  <c r="Z8829" i="1"/>
  <c r="AA8829" i="1" s="1"/>
  <c r="Z8830" i="1"/>
  <c r="AA8830" i="1" s="1"/>
  <c r="Z8831" i="1"/>
  <c r="AA8831" i="1" s="1"/>
  <c r="Z8832" i="1"/>
  <c r="AA8832" i="1" s="1"/>
  <c r="Z8833" i="1"/>
  <c r="AA8833" i="1" s="1"/>
  <c r="Z8834" i="1"/>
  <c r="AA8834" i="1" s="1"/>
  <c r="Z8835" i="1"/>
  <c r="AA8835" i="1" s="1"/>
  <c r="Z8836" i="1"/>
  <c r="AA8836" i="1" s="1"/>
  <c r="Z8837" i="1"/>
  <c r="AA8837" i="1" s="1"/>
  <c r="Z8838" i="1"/>
  <c r="AA8838" i="1" s="1"/>
  <c r="Z8839" i="1"/>
  <c r="AA8839" i="1" s="1"/>
  <c r="Z8840" i="1"/>
  <c r="AA8840" i="1" s="1"/>
  <c r="Z8841" i="1"/>
  <c r="Z8842" i="1"/>
  <c r="AA8842" i="1" s="1"/>
  <c r="Z8843" i="1"/>
  <c r="AA8843" i="1" s="1"/>
  <c r="Z8844" i="1"/>
  <c r="AA8844" i="1" s="1"/>
  <c r="Z8845" i="1"/>
  <c r="AA8845" i="1" s="1"/>
  <c r="Z8846" i="1"/>
  <c r="AA8846" i="1" s="1"/>
  <c r="Z8847" i="1"/>
  <c r="AA8847" i="1" s="1"/>
  <c r="Z8848" i="1"/>
  <c r="AA8848" i="1" s="1"/>
  <c r="Z8849" i="1"/>
  <c r="AA8849" i="1" s="1"/>
  <c r="Z8850" i="1"/>
  <c r="AA8850" i="1" s="1"/>
  <c r="Z8851" i="1"/>
  <c r="AA8851" i="1" s="1"/>
  <c r="Z8852" i="1"/>
  <c r="AA8852" i="1" s="1"/>
  <c r="Z8853" i="1"/>
  <c r="AA8853" i="1" s="1"/>
  <c r="Z8854" i="1"/>
  <c r="AA8854" i="1" s="1"/>
  <c r="Z8855" i="1"/>
  <c r="AA8855" i="1" s="1"/>
  <c r="Z8856" i="1"/>
  <c r="AA8856" i="1" s="1"/>
  <c r="Z8857" i="1"/>
  <c r="Z8858" i="1"/>
  <c r="AA8858" i="1" s="1"/>
  <c r="Z8859" i="1"/>
  <c r="AA8859" i="1" s="1"/>
  <c r="Z8860" i="1"/>
  <c r="AA8860" i="1" s="1"/>
  <c r="Z8861" i="1"/>
  <c r="AA8861" i="1" s="1"/>
  <c r="Z8862" i="1"/>
  <c r="AA8862" i="1" s="1"/>
  <c r="Z8863" i="1"/>
  <c r="AA8863" i="1" s="1"/>
  <c r="Z8864" i="1"/>
  <c r="AA8864" i="1" s="1"/>
  <c r="Z8865" i="1"/>
  <c r="AA8865" i="1" s="1"/>
  <c r="Z8866" i="1"/>
  <c r="AA8866" i="1" s="1"/>
  <c r="Z8867" i="1"/>
  <c r="AA8867" i="1" s="1"/>
  <c r="Z8868" i="1"/>
  <c r="AA8868" i="1" s="1"/>
  <c r="Z8869" i="1"/>
  <c r="AA8869" i="1" s="1"/>
  <c r="Z8870" i="1"/>
  <c r="AA8870" i="1" s="1"/>
  <c r="Z8871" i="1"/>
  <c r="AA8871" i="1" s="1"/>
  <c r="Z8872" i="1"/>
  <c r="AA8872" i="1" s="1"/>
  <c r="Z8873" i="1"/>
  <c r="Z8874" i="1"/>
  <c r="AA8874" i="1" s="1"/>
  <c r="Z8875" i="1"/>
  <c r="AA8875" i="1" s="1"/>
  <c r="Z8876" i="1"/>
  <c r="AA8876" i="1" s="1"/>
  <c r="Z8877" i="1"/>
  <c r="AA8877" i="1" s="1"/>
  <c r="Z8878" i="1"/>
  <c r="AA8878" i="1" s="1"/>
  <c r="Z8879" i="1"/>
  <c r="AA8879" i="1" s="1"/>
  <c r="Z8880" i="1"/>
  <c r="AA8880" i="1" s="1"/>
  <c r="Z8881" i="1"/>
  <c r="AA8881" i="1" s="1"/>
  <c r="Z8882" i="1"/>
  <c r="AA8882" i="1" s="1"/>
  <c r="Z8883" i="1"/>
  <c r="AA8883" i="1" s="1"/>
  <c r="Z8884" i="1"/>
  <c r="AA8884" i="1" s="1"/>
  <c r="Z8885" i="1"/>
  <c r="AA8885" i="1" s="1"/>
  <c r="Z8886" i="1"/>
  <c r="AA8886" i="1" s="1"/>
  <c r="Z8887" i="1"/>
  <c r="AA8887" i="1" s="1"/>
  <c r="Z8888" i="1"/>
  <c r="AA8888" i="1" s="1"/>
  <c r="Z8889" i="1"/>
  <c r="Z8890" i="1"/>
  <c r="AA8890" i="1" s="1"/>
  <c r="Z8891" i="1"/>
  <c r="AA8891" i="1" s="1"/>
  <c r="Z8892" i="1"/>
  <c r="AA8892" i="1" s="1"/>
  <c r="Z8893" i="1"/>
  <c r="AA8893" i="1" s="1"/>
  <c r="Z8894" i="1"/>
  <c r="AA8894" i="1" s="1"/>
  <c r="Z8895" i="1"/>
  <c r="AA8895" i="1" s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W3958" i="1"/>
  <c r="W3959" i="1"/>
  <c r="W3960" i="1"/>
  <c r="W3961" i="1"/>
  <c r="W7694" i="1"/>
  <c r="W7695" i="1"/>
  <c r="W3962" i="1"/>
  <c r="W2" i="1"/>
  <c r="W3" i="1"/>
  <c r="W4" i="1"/>
  <c r="W7696" i="1"/>
  <c r="W7697" i="1"/>
  <c r="W3963" i="1"/>
  <c r="W7698" i="1"/>
  <c r="W5" i="1"/>
  <c r="W3964" i="1"/>
  <c r="W3965" i="1"/>
  <c r="W3966" i="1"/>
  <c r="W3967" i="1"/>
  <c r="W6" i="1"/>
  <c r="W3968" i="1"/>
  <c r="W7" i="1"/>
  <c r="W8" i="1"/>
  <c r="W9" i="1"/>
  <c r="W10" i="1"/>
  <c r="W11" i="1"/>
  <c r="W3969" i="1"/>
  <c r="W7699" i="1"/>
  <c r="W12" i="1"/>
  <c r="W3970" i="1"/>
  <c r="W13" i="1"/>
  <c r="W3971" i="1"/>
  <c r="W3972" i="1"/>
  <c r="W7700" i="1"/>
  <c r="W7701" i="1"/>
  <c r="W3973" i="1"/>
  <c r="W14" i="1"/>
  <c r="W15" i="1"/>
  <c r="W7702" i="1"/>
  <c r="W3974" i="1"/>
  <c r="W3975" i="1"/>
  <c r="W16" i="1"/>
  <c r="W17" i="1"/>
  <c r="W3976" i="1"/>
  <c r="W8887" i="1"/>
  <c r="W3977" i="1"/>
  <c r="W18" i="1"/>
  <c r="W3978" i="1"/>
  <c r="W3979" i="1"/>
  <c r="W1923" i="1"/>
  <c r="W3980" i="1"/>
  <c r="W3981" i="1"/>
  <c r="W7703" i="1"/>
  <c r="W3982" i="1"/>
  <c r="W20" i="1"/>
  <c r="W3983" i="1"/>
  <c r="W1581" i="1"/>
  <c r="W3984" i="1"/>
  <c r="W22" i="1"/>
  <c r="W23" i="1"/>
  <c r="W3985" i="1"/>
  <c r="W3986" i="1"/>
  <c r="W24" i="1"/>
  <c r="W3987" i="1"/>
  <c r="W7704" i="1"/>
  <c r="W25" i="1"/>
  <c r="W7705" i="1"/>
  <c r="W26" i="1"/>
  <c r="W3988" i="1"/>
  <c r="W3989" i="1"/>
  <c r="W3990" i="1"/>
  <c r="W27" i="1"/>
  <c r="W28" i="1"/>
  <c r="W3991" i="1"/>
  <c r="W3992" i="1"/>
  <c r="W1903" i="1"/>
  <c r="W30" i="1"/>
  <c r="W7706" i="1"/>
  <c r="W3993" i="1"/>
  <c r="W31" i="1"/>
  <c r="W1590" i="1"/>
  <c r="W33" i="1"/>
  <c r="W34" i="1"/>
  <c r="W7707" i="1"/>
  <c r="W657" i="1"/>
  <c r="W3994" i="1"/>
  <c r="W36" i="1"/>
  <c r="W37" i="1"/>
  <c r="W3995" i="1"/>
  <c r="W38" i="1"/>
  <c r="W3996" i="1"/>
  <c r="W3997" i="1"/>
  <c r="W39" i="1"/>
  <c r="W3998" i="1"/>
  <c r="W1204" i="1"/>
  <c r="W3999" i="1"/>
  <c r="W8764" i="1"/>
  <c r="W2536" i="1"/>
  <c r="W391" i="1"/>
  <c r="W43" i="1"/>
  <c r="W44" i="1"/>
  <c r="W45" i="1"/>
  <c r="W46" i="1"/>
  <c r="W47" i="1"/>
  <c r="W7708" i="1"/>
  <c r="W4000" i="1"/>
  <c r="W7709" i="1"/>
  <c r="W7710" i="1"/>
  <c r="W4001" i="1"/>
  <c r="W48" i="1"/>
  <c r="W4002" i="1"/>
  <c r="W4003" i="1"/>
  <c r="W4004" i="1"/>
  <c r="W7711" i="1"/>
  <c r="W7712" i="1"/>
  <c r="W49" i="1"/>
  <c r="W4005" i="1"/>
  <c r="W1171" i="1"/>
  <c r="W7713" i="1"/>
  <c r="W7714" i="1"/>
  <c r="W51" i="1"/>
  <c r="W4006" i="1"/>
  <c r="W4007" i="1"/>
  <c r="W4008" i="1"/>
  <c r="W52" i="1"/>
  <c r="W53" i="1"/>
  <c r="W4009" i="1"/>
  <c r="W54" i="1"/>
  <c r="W55" i="1"/>
  <c r="W4010" i="1"/>
  <c r="W56" i="1"/>
  <c r="W57" i="1"/>
  <c r="W729" i="1"/>
  <c r="W59" i="1"/>
  <c r="W7715" i="1"/>
  <c r="W60" i="1"/>
  <c r="W61" i="1"/>
  <c r="W62" i="1"/>
  <c r="W63" i="1"/>
  <c r="W4011" i="1"/>
  <c r="W64" i="1"/>
  <c r="W4012" i="1"/>
  <c r="W1251" i="1"/>
  <c r="W66" i="1"/>
  <c r="W4013" i="1"/>
  <c r="W4014" i="1"/>
  <c r="W67" i="1"/>
  <c r="W4015" i="1"/>
  <c r="W4016" i="1"/>
  <c r="W4017" i="1"/>
  <c r="W4018" i="1"/>
  <c r="W4019" i="1"/>
  <c r="W4020" i="1"/>
  <c r="W7716" i="1"/>
  <c r="W4021" i="1"/>
  <c r="W68" i="1"/>
  <c r="W69" i="1"/>
  <c r="W3151" i="1"/>
  <c r="W8765" i="1"/>
  <c r="W4022" i="1"/>
  <c r="W71" i="1"/>
  <c r="W72" i="1"/>
  <c r="W4023" i="1"/>
  <c r="W73" i="1"/>
  <c r="W4024" i="1"/>
  <c r="W74" i="1"/>
  <c r="W75" i="1"/>
  <c r="W1128" i="1"/>
  <c r="W4025" i="1"/>
  <c r="W4026" i="1"/>
  <c r="W77" i="1"/>
  <c r="W4027" i="1"/>
  <c r="W4028" i="1"/>
  <c r="W4029" i="1"/>
  <c r="W4030" i="1"/>
  <c r="W7717" i="1"/>
  <c r="W4031" i="1"/>
  <c r="W4032" i="1"/>
  <c r="W4033" i="1"/>
  <c r="W78" i="1"/>
  <c r="W1097" i="1"/>
  <c r="W80" i="1"/>
  <c r="W81" i="1"/>
  <c r="W82" i="1"/>
  <c r="W83" i="1"/>
  <c r="W4034" i="1"/>
  <c r="W84" i="1"/>
  <c r="W4035" i="1"/>
  <c r="W85" i="1"/>
  <c r="W4036" i="1"/>
  <c r="W1738" i="1"/>
  <c r="W4037" i="1"/>
  <c r="W7718" i="1"/>
  <c r="W87" i="1"/>
  <c r="W88" i="1"/>
  <c r="W89" i="1"/>
  <c r="W2799" i="1"/>
  <c r="W91" i="1"/>
  <c r="W8766" i="1"/>
  <c r="W4038" i="1"/>
  <c r="W7719" i="1"/>
  <c r="W92" i="1"/>
  <c r="W93" i="1"/>
  <c r="W94" i="1"/>
  <c r="W95" i="1"/>
  <c r="W96" i="1"/>
  <c r="W4039" i="1"/>
  <c r="W7720" i="1"/>
  <c r="W7721" i="1"/>
  <c r="W4040" i="1"/>
  <c r="W97" i="1"/>
  <c r="W4041" i="1"/>
  <c r="W4042" i="1"/>
  <c r="W98" i="1"/>
  <c r="W4043" i="1"/>
  <c r="W99" i="1"/>
  <c r="W4044" i="1"/>
  <c r="W8767" i="1"/>
  <c r="W3199" i="1"/>
  <c r="W4045" i="1"/>
  <c r="W4046" i="1"/>
  <c r="W101" i="1"/>
  <c r="W4047" i="1"/>
  <c r="W4048" i="1"/>
  <c r="W102" i="1"/>
  <c r="W4049" i="1"/>
  <c r="W4050" i="1"/>
  <c r="W4051" i="1"/>
  <c r="W7722" i="1"/>
  <c r="W103" i="1"/>
  <c r="W4052" i="1"/>
  <c r="W4053" i="1"/>
  <c r="W104" i="1"/>
  <c r="W4054" i="1"/>
  <c r="W105" i="1"/>
  <c r="W4055" i="1"/>
  <c r="W4056" i="1"/>
  <c r="W106" i="1"/>
  <c r="W4057" i="1"/>
  <c r="W4058" i="1"/>
  <c r="W4059" i="1"/>
  <c r="W4060" i="1"/>
  <c r="W107" i="1"/>
  <c r="W108" i="1"/>
  <c r="W4061" i="1"/>
  <c r="W4062" i="1"/>
  <c r="W109" i="1"/>
  <c r="W4063" i="1"/>
  <c r="W3730" i="1"/>
  <c r="W4064" i="1"/>
  <c r="W4065" i="1"/>
  <c r="W2926" i="1"/>
  <c r="W112" i="1"/>
  <c r="W113" i="1"/>
  <c r="W114" i="1"/>
  <c r="W4066" i="1"/>
  <c r="W4067" i="1"/>
  <c r="W4068" i="1"/>
  <c r="W4069" i="1"/>
  <c r="W4070" i="1"/>
  <c r="W4071" i="1"/>
  <c r="W115" i="1"/>
  <c r="W4072" i="1"/>
  <c r="W116" i="1"/>
  <c r="W117" i="1"/>
  <c r="W118" i="1"/>
  <c r="W119" i="1"/>
  <c r="W4073" i="1"/>
  <c r="W4074" i="1"/>
  <c r="W4075" i="1"/>
  <c r="W4076" i="1"/>
  <c r="W3927" i="1"/>
  <c r="W121" i="1"/>
  <c r="W3328" i="1"/>
  <c r="W123" i="1"/>
  <c r="W4077" i="1"/>
  <c r="W7723" i="1"/>
  <c r="W4078" i="1"/>
  <c r="W124" i="1"/>
  <c r="W125" i="1"/>
  <c r="W4079" i="1"/>
  <c r="W126" i="1"/>
  <c r="W127" i="1"/>
  <c r="W128" i="1"/>
  <c r="W4080" i="1"/>
  <c r="W4081" i="1"/>
  <c r="W4082" i="1"/>
  <c r="W129" i="1"/>
  <c r="W7724" i="1"/>
  <c r="W130" i="1"/>
  <c r="W4083" i="1"/>
  <c r="W4084" i="1"/>
  <c r="W131" i="1"/>
  <c r="W4085" i="1"/>
  <c r="W4086" i="1"/>
  <c r="W4087" i="1"/>
  <c r="W4088" i="1"/>
  <c r="W132" i="1"/>
  <c r="W4089" i="1"/>
  <c r="W133" i="1"/>
  <c r="W7725" i="1"/>
  <c r="W134" i="1"/>
  <c r="W135" i="1"/>
  <c r="W4090" i="1"/>
  <c r="W4091" i="1"/>
  <c r="W136" i="1"/>
  <c r="W137" i="1"/>
  <c r="W4092" i="1"/>
  <c r="W138" i="1"/>
  <c r="W4093" i="1"/>
  <c r="W4094" i="1"/>
  <c r="W139" i="1"/>
  <c r="W140" i="1"/>
  <c r="W3399" i="1"/>
  <c r="W4095" i="1"/>
  <c r="W7726" i="1"/>
  <c r="W4096" i="1"/>
  <c r="W7727" i="1"/>
  <c r="W142" i="1"/>
  <c r="W1506" i="1"/>
  <c r="W144" i="1"/>
  <c r="W4097" i="1"/>
  <c r="W145" i="1"/>
  <c r="W4098" i="1"/>
  <c r="W4099" i="1"/>
  <c r="W4100" i="1"/>
  <c r="W7728" i="1"/>
  <c r="W4101" i="1"/>
  <c r="W146" i="1"/>
  <c r="W4102" i="1"/>
  <c r="W4103" i="1"/>
  <c r="W7729" i="1"/>
  <c r="W4104" i="1"/>
  <c r="W4105" i="1"/>
  <c r="W4106" i="1"/>
  <c r="W4107" i="1"/>
  <c r="W147" i="1"/>
  <c r="W148" i="1"/>
  <c r="W4108" i="1"/>
  <c r="W4109" i="1"/>
  <c r="W4110" i="1"/>
  <c r="W7730" i="1"/>
  <c r="W4111" i="1"/>
  <c r="W149" i="1"/>
  <c r="W7731" i="1"/>
  <c r="W150" i="1"/>
  <c r="W4112" i="1"/>
  <c r="W4113" i="1"/>
  <c r="W151" i="1"/>
  <c r="W152" i="1"/>
  <c r="W7732" i="1"/>
  <c r="W7733" i="1"/>
  <c r="W7734" i="1"/>
  <c r="W4114" i="1"/>
  <c r="W4115" i="1"/>
  <c r="W153" i="1"/>
  <c r="W4116" i="1"/>
  <c r="W154" i="1"/>
  <c r="W155" i="1"/>
  <c r="W4117" i="1"/>
  <c r="W4118" i="1"/>
  <c r="W370" i="1"/>
  <c r="W7735" i="1"/>
  <c r="W4119" i="1"/>
  <c r="W4120" i="1"/>
  <c r="W4121" i="1"/>
  <c r="W4122" i="1"/>
  <c r="W7736" i="1"/>
  <c r="W157" i="1"/>
  <c r="W4123" i="1"/>
  <c r="W158" i="1"/>
  <c r="W4124" i="1"/>
  <c r="W4125" i="1"/>
  <c r="W159" i="1"/>
  <c r="W4126" i="1"/>
  <c r="W4127" i="1"/>
  <c r="W4128" i="1"/>
  <c r="W4129" i="1"/>
  <c r="W160" i="1"/>
  <c r="W161" i="1"/>
  <c r="W4130" i="1"/>
  <c r="W4131" i="1"/>
  <c r="W4132" i="1"/>
  <c r="W4133" i="1"/>
  <c r="W162" i="1"/>
  <c r="W4134" i="1"/>
  <c r="W7737" i="1"/>
  <c r="W4135" i="1"/>
  <c r="W4136" i="1"/>
  <c r="W4137" i="1"/>
  <c r="W163" i="1"/>
  <c r="W164" i="1"/>
  <c r="W4138" i="1"/>
  <c r="W7738" i="1"/>
  <c r="W3287" i="1"/>
  <c r="W4139" i="1"/>
  <c r="W4140" i="1"/>
  <c r="W4141" i="1"/>
  <c r="W4142" i="1"/>
  <c r="W7739" i="1"/>
  <c r="W4143" i="1"/>
  <c r="W4144" i="1"/>
  <c r="W166" i="1"/>
  <c r="W167" i="1"/>
  <c r="W168" i="1"/>
  <c r="W4145" i="1"/>
  <c r="W4146" i="1"/>
  <c r="W1520" i="1"/>
  <c r="W4147" i="1"/>
  <c r="W170" i="1"/>
  <c r="W171" i="1"/>
  <c r="W172" i="1"/>
  <c r="W7740" i="1"/>
  <c r="W173" i="1"/>
  <c r="W174" i="1"/>
  <c r="W175" i="1"/>
  <c r="W7741" i="1"/>
  <c r="W4148" i="1"/>
  <c r="W7742" i="1"/>
  <c r="W176" i="1"/>
  <c r="W177" i="1"/>
  <c r="W178" i="1"/>
  <c r="W179" i="1"/>
  <c r="W7743" i="1"/>
  <c r="W180" i="1"/>
  <c r="W181" i="1"/>
  <c r="W182" i="1"/>
  <c r="W4149" i="1"/>
  <c r="W7744" i="1"/>
  <c r="W183" i="1"/>
  <c r="W4150" i="1"/>
  <c r="W184" i="1"/>
  <c r="W185" i="1"/>
  <c r="W4151" i="1"/>
  <c r="W186" i="1"/>
  <c r="W4152" i="1"/>
  <c r="W187" i="1"/>
  <c r="W4153" i="1"/>
  <c r="W7745" i="1"/>
  <c r="W4154" i="1"/>
  <c r="W188" i="1"/>
  <c r="W7746" i="1"/>
  <c r="W4155" i="1"/>
  <c r="W4156" i="1"/>
  <c r="W4157" i="1"/>
  <c r="W4158" i="1"/>
  <c r="W4159" i="1"/>
  <c r="W4160" i="1"/>
  <c r="W4161" i="1"/>
  <c r="W4162" i="1"/>
  <c r="W4163" i="1"/>
  <c r="W3306" i="1"/>
  <c r="W190" i="1"/>
  <c r="W4164" i="1"/>
  <c r="W4165" i="1"/>
  <c r="W7747" i="1"/>
  <c r="W191" i="1"/>
  <c r="W192" i="1"/>
  <c r="W7748" i="1"/>
  <c r="W1193" i="1"/>
  <c r="W4166" i="1"/>
  <c r="W4167" i="1"/>
  <c r="W4168" i="1"/>
  <c r="W194" i="1"/>
  <c r="W195" i="1"/>
  <c r="W196" i="1"/>
  <c r="W197" i="1"/>
  <c r="W7749" i="1"/>
  <c r="W198" i="1"/>
  <c r="W199" i="1"/>
  <c r="W200" i="1"/>
  <c r="W4169" i="1"/>
  <c r="W4170" i="1"/>
  <c r="W201" i="1"/>
  <c r="W202" i="1"/>
  <c r="W203" i="1"/>
  <c r="W4171" i="1"/>
  <c r="W204" i="1"/>
  <c r="W4172" i="1"/>
  <c r="W205" i="1"/>
  <c r="W206" i="1"/>
  <c r="W207" i="1"/>
  <c r="W7750" i="1"/>
  <c r="W4173" i="1"/>
  <c r="W208" i="1"/>
  <c r="W209" i="1"/>
  <c r="W8768" i="1"/>
  <c r="W210" i="1"/>
  <c r="W211" i="1"/>
  <c r="W212" i="1"/>
  <c r="W213" i="1"/>
  <c r="W214" i="1"/>
  <c r="W4174" i="1"/>
  <c r="W215" i="1"/>
  <c r="W8769" i="1"/>
  <c r="W745" i="1"/>
  <c r="W217" i="1"/>
  <c r="W8770" i="1"/>
  <c r="W4175" i="1"/>
  <c r="W4176" i="1"/>
  <c r="W4177" i="1"/>
  <c r="W7751" i="1"/>
  <c r="W4178" i="1"/>
  <c r="W218" i="1"/>
  <c r="W219" i="1"/>
  <c r="W4179" i="1"/>
  <c r="W220" i="1"/>
  <c r="W4180" i="1"/>
  <c r="W7752" i="1"/>
  <c r="W221" i="1"/>
  <c r="W222" i="1"/>
  <c r="W223" i="1"/>
  <c r="W224" i="1"/>
  <c r="W4181" i="1"/>
  <c r="W7753" i="1"/>
  <c r="W4182" i="1"/>
  <c r="W225" i="1"/>
  <c r="W226" i="1"/>
  <c r="W227" i="1"/>
  <c r="W4183" i="1"/>
  <c r="W1281" i="1"/>
  <c r="W4184" i="1"/>
  <c r="W229" i="1"/>
  <c r="W4185" i="1"/>
  <c r="W4186" i="1"/>
  <c r="W7754" i="1"/>
  <c r="W230" i="1"/>
  <c r="W4187" i="1"/>
  <c r="W231" i="1"/>
  <c r="W4188" i="1"/>
  <c r="W4189" i="1"/>
  <c r="W232" i="1"/>
  <c r="W4190" i="1"/>
  <c r="W7755" i="1"/>
  <c r="W4191" i="1"/>
  <c r="W233" i="1"/>
  <c r="W7756" i="1"/>
  <c r="W4192" i="1"/>
  <c r="W7757" i="1"/>
  <c r="W4193" i="1"/>
  <c r="W4194" i="1"/>
  <c r="W4195" i="1"/>
  <c r="W7758" i="1"/>
  <c r="W234" i="1"/>
  <c r="W7759" i="1"/>
  <c r="W7760" i="1"/>
  <c r="W4196" i="1"/>
  <c r="W235" i="1"/>
  <c r="W7761" i="1"/>
  <c r="W4197" i="1"/>
  <c r="W7762" i="1"/>
  <c r="W8771" i="1"/>
  <c r="W4198" i="1"/>
  <c r="W236" i="1"/>
  <c r="W237" i="1"/>
  <c r="W4199" i="1"/>
  <c r="W7763" i="1"/>
  <c r="W238" i="1"/>
  <c r="W4200" i="1"/>
  <c r="W4201" i="1"/>
  <c r="W239" i="1"/>
  <c r="W240" i="1"/>
  <c r="W241" i="1"/>
  <c r="W242" i="1"/>
  <c r="W7764" i="1"/>
  <c r="W4202" i="1"/>
  <c r="W4203" i="1"/>
  <c r="W243" i="1"/>
  <c r="W244" i="1"/>
  <c r="W245" i="1"/>
  <c r="W291" i="1"/>
  <c r="W247" i="1"/>
  <c r="W248" i="1"/>
  <c r="W4204" i="1"/>
  <c r="W7765" i="1"/>
  <c r="W4205" i="1"/>
  <c r="W249" i="1"/>
  <c r="W4206" i="1"/>
  <c r="W250" i="1"/>
  <c r="W4207" i="1"/>
  <c r="W251" i="1"/>
  <c r="W4208" i="1"/>
  <c r="W252" i="1"/>
  <c r="W253" i="1"/>
  <c r="W254" i="1"/>
  <c r="W4209" i="1"/>
  <c r="W4210" i="1"/>
  <c r="W4211" i="1"/>
  <c r="W4212" i="1"/>
  <c r="W4213" i="1"/>
  <c r="W4214" i="1"/>
  <c r="W4215" i="1"/>
  <c r="W7766" i="1"/>
  <c r="W255" i="1"/>
  <c r="W4216" i="1"/>
  <c r="W4217" i="1"/>
  <c r="W4218" i="1"/>
  <c r="W256" i="1"/>
  <c r="W4219" i="1"/>
  <c r="W257" i="1"/>
  <c r="W4220" i="1"/>
  <c r="W2786" i="1"/>
  <c r="W4221" i="1"/>
  <c r="W259" i="1"/>
  <c r="W260" i="1"/>
  <c r="W261" i="1"/>
  <c r="W262" i="1"/>
  <c r="W263" i="1"/>
  <c r="W7767" i="1"/>
  <c r="W4222" i="1"/>
  <c r="W264" i="1"/>
  <c r="W4223" i="1"/>
  <c r="W7768" i="1"/>
  <c r="W7769" i="1"/>
  <c r="W265" i="1"/>
  <c r="W7770" i="1"/>
  <c r="W266" i="1"/>
  <c r="W2821" i="1"/>
  <c r="W268" i="1"/>
  <c r="W269" i="1"/>
  <c r="W8772" i="1"/>
  <c r="W270" i="1"/>
  <c r="W271" i="1"/>
  <c r="W272" i="1"/>
  <c r="W273" i="1"/>
  <c r="W7771" i="1"/>
  <c r="W274" i="1"/>
  <c r="W275" i="1"/>
  <c r="W276" i="1"/>
  <c r="W8773" i="1"/>
  <c r="W4224" i="1"/>
  <c r="W4225" i="1"/>
  <c r="W7772" i="1"/>
  <c r="W189" i="1"/>
  <c r="W278" i="1"/>
  <c r="W4226" i="1"/>
  <c r="W279" i="1"/>
  <c r="W4227" i="1"/>
  <c r="W4228" i="1"/>
  <c r="W280" i="1"/>
  <c r="W4229" i="1"/>
  <c r="W4230" i="1"/>
  <c r="W7773" i="1"/>
  <c r="W4231" i="1"/>
  <c r="W4232" i="1"/>
  <c r="W281" i="1"/>
  <c r="W282" i="1"/>
  <c r="W283" i="1"/>
  <c r="W4233" i="1"/>
  <c r="W7774" i="1"/>
  <c r="W4234" i="1"/>
  <c r="W284" i="1"/>
  <c r="W4235" i="1"/>
  <c r="W285" i="1"/>
  <c r="W4236" i="1"/>
  <c r="W4237" i="1"/>
  <c r="W4238" i="1"/>
  <c r="W4239" i="1"/>
  <c r="W4240" i="1"/>
  <c r="W7775" i="1"/>
  <c r="W7776" i="1"/>
  <c r="W286" i="1"/>
  <c r="W4241" i="1"/>
  <c r="W4242" i="1"/>
  <c r="W4243" i="1"/>
  <c r="W4244" i="1"/>
  <c r="W2276" i="1"/>
  <c r="W4245" i="1"/>
  <c r="W4246" i="1"/>
  <c r="W288" i="1"/>
  <c r="W289" i="1"/>
  <c r="W290" i="1"/>
  <c r="W7777" i="1"/>
  <c r="W7778" i="1"/>
  <c r="W4247" i="1"/>
  <c r="W904" i="1"/>
  <c r="W292" i="1"/>
  <c r="W293" i="1"/>
  <c r="W4248" i="1"/>
  <c r="W4249" i="1"/>
  <c r="W4250" i="1"/>
  <c r="W294" i="1"/>
  <c r="W4251" i="1"/>
  <c r="W4252" i="1"/>
  <c r="W295" i="1"/>
  <c r="W7779" i="1"/>
  <c r="W4253" i="1"/>
  <c r="W296" i="1"/>
  <c r="W4254" i="1"/>
  <c r="W297" i="1"/>
  <c r="W4255" i="1"/>
  <c r="W298" i="1"/>
  <c r="W299" i="1"/>
  <c r="W300" i="1"/>
  <c r="W7780" i="1"/>
  <c r="W7781" i="1"/>
  <c r="W301" i="1"/>
  <c r="W302" i="1"/>
  <c r="W4256" i="1"/>
  <c r="W303" i="1"/>
  <c r="W304" i="1"/>
  <c r="W7782" i="1"/>
  <c r="W4257" i="1"/>
  <c r="W305" i="1"/>
  <c r="W8774" i="1"/>
  <c r="W306" i="1"/>
  <c r="W4258" i="1"/>
  <c r="W307" i="1"/>
  <c r="W7783" i="1"/>
  <c r="W4259" i="1"/>
  <c r="W4260" i="1"/>
  <c r="W308" i="1"/>
  <c r="W4261" i="1"/>
  <c r="W309" i="1"/>
  <c r="W4262" i="1"/>
  <c r="W310" i="1"/>
  <c r="W4263" i="1"/>
  <c r="W311" i="1"/>
  <c r="W4264" i="1"/>
  <c r="W4265" i="1"/>
  <c r="W312" i="1"/>
  <c r="W4266" i="1"/>
  <c r="W4267" i="1"/>
  <c r="W4268" i="1"/>
  <c r="W1158" i="1"/>
  <c r="W4269" i="1"/>
  <c r="W1330" i="1"/>
  <c r="W4270" i="1"/>
  <c r="W7784" i="1"/>
  <c r="W4271" i="1"/>
  <c r="W4272" i="1"/>
  <c r="W4273" i="1"/>
  <c r="W4274" i="1"/>
  <c r="W7785" i="1"/>
  <c r="W315" i="1"/>
  <c r="W7786" i="1"/>
  <c r="W316" i="1"/>
  <c r="W7787" i="1"/>
  <c r="W4275" i="1"/>
  <c r="W7788" i="1"/>
  <c r="W8775" i="1"/>
  <c r="W317" i="1"/>
  <c r="W318" i="1"/>
  <c r="W4276" i="1"/>
  <c r="W319" i="1"/>
  <c r="W7789" i="1"/>
  <c r="W320" i="1"/>
  <c r="W4277" i="1"/>
  <c r="W4278" i="1"/>
  <c r="W7790" i="1"/>
  <c r="W321" i="1"/>
  <c r="W322" i="1"/>
  <c r="W2527" i="1"/>
  <c r="W4279" i="1"/>
  <c r="W324" i="1"/>
  <c r="W4280" i="1"/>
  <c r="W325" i="1"/>
  <c r="W326" i="1"/>
  <c r="W4281" i="1"/>
  <c r="W7791" i="1"/>
  <c r="W327" i="1"/>
  <c r="W4282" i="1"/>
  <c r="W4283" i="1"/>
  <c r="W4284" i="1"/>
  <c r="W328" i="1"/>
  <c r="W329" i="1"/>
  <c r="W4285" i="1"/>
  <c r="W330" i="1"/>
  <c r="W331" i="1"/>
  <c r="W7792" i="1"/>
  <c r="W332" i="1"/>
  <c r="W333" i="1"/>
  <c r="W1742" i="1"/>
  <c r="W4286" i="1"/>
  <c r="W335" i="1"/>
  <c r="W4287" i="1"/>
  <c r="W8776" i="1"/>
  <c r="W4288" i="1"/>
  <c r="W336" i="1"/>
  <c r="W337" i="1"/>
  <c r="W4289" i="1"/>
  <c r="W338" i="1"/>
  <c r="W339" i="1"/>
  <c r="W340" i="1"/>
  <c r="W341" i="1"/>
  <c r="W342" i="1"/>
  <c r="W343" i="1"/>
  <c r="W344" i="1"/>
  <c r="W4290" i="1"/>
  <c r="W4291" i="1"/>
  <c r="W8777" i="1"/>
  <c r="W4292" i="1"/>
  <c r="W345" i="1"/>
  <c r="W4293" i="1"/>
  <c r="W4294" i="1"/>
  <c r="W4295" i="1"/>
  <c r="W4296" i="1"/>
  <c r="W346" i="1"/>
  <c r="W4297" i="1"/>
  <c r="W347" i="1"/>
  <c r="W348" i="1"/>
  <c r="W349" i="1"/>
  <c r="W350" i="1"/>
  <c r="W4298" i="1"/>
  <c r="W4299" i="1"/>
  <c r="W351" i="1"/>
  <c r="W352" i="1"/>
  <c r="W4300" i="1"/>
  <c r="W353" i="1"/>
  <c r="W4301" i="1"/>
  <c r="W354" i="1"/>
  <c r="W355" i="1"/>
  <c r="W4302" i="1"/>
  <c r="W7793" i="1"/>
  <c r="W4303" i="1"/>
  <c r="W356" i="1"/>
  <c r="W4304" i="1"/>
  <c r="W357" i="1"/>
  <c r="W358" i="1"/>
  <c r="W4305" i="1"/>
  <c r="W4306" i="1"/>
  <c r="W359" i="1"/>
  <c r="W7794" i="1"/>
  <c r="W4307" i="1"/>
  <c r="W7795" i="1"/>
  <c r="W4308" i="1"/>
  <c r="W8778" i="1"/>
  <c r="W360" i="1"/>
  <c r="W4309" i="1"/>
  <c r="W361" i="1"/>
  <c r="W4310" i="1"/>
  <c r="W362" i="1"/>
  <c r="W4311" i="1"/>
  <c r="W7796" i="1"/>
  <c r="W7797" i="1"/>
  <c r="W363" i="1"/>
  <c r="W4312" i="1"/>
  <c r="W364" i="1"/>
  <c r="W4313" i="1"/>
  <c r="W4314" i="1"/>
  <c r="W4315" i="1"/>
  <c r="W365" i="1"/>
  <c r="W366" i="1"/>
  <c r="W4316" i="1"/>
  <c r="W4317" i="1"/>
  <c r="W4318" i="1"/>
  <c r="W4319" i="1"/>
  <c r="W367" i="1"/>
  <c r="W368" i="1"/>
  <c r="W369" i="1"/>
  <c r="W4320" i="1"/>
  <c r="W4321" i="1"/>
  <c r="W4322" i="1"/>
  <c r="W2132" i="1"/>
  <c r="W477" i="1"/>
  <c r="W8779" i="1"/>
  <c r="W372" i="1"/>
  <c r="W373" i="1"/>
  <c r="W374" i="1"/>
  <c r="W375" i="1"/>
  <c r="W376" i="1"/>
  <c r="W7798" i="1"/>
  <c r="W377" i="1"/>
  <c r="W4323" i="1"/>
  <c r="W4324" i="1"/>
  <c r="W378" i="1"/>
  <c r="W4325" i="1"/>
  <c r="W4326" i="1"/>
  <c r="W3939" i="1"/>
  <c r="W7799" i="1"/>
  <c r="W380" i="1"/>
  <c r="W4327" i="1"/>
  <c r="W381" i="1"/>
  <c r="W382" i="1"/>
  <c r="W4328" i="1"/>
  <c r="W4329" i="1"/>
  <c r="W383" i="1"/>
  <c r="W4330" i="1"/>
  <c r="W384" i="1"/>
  <c r="W4331" i="1"/>
  <c r="W4332" i="1"/>
  <c r="W4333" i="1"/>
  <c r="W385" i="1"/>
  <c r="W4334" i="1"/>
  <c r="W737" i="1"/>
  <c r="W7800" i="1"/>
  <c r="W4335" i="1"/>
  <c r="W4336" i="1"/>
  <c r="W387" i="1"/>
  <c r="W4337" i="1"/>
  <c r="W388" i="1"/>
  <c r="W389" i="1"/>
  <c r="W4338" i="1"/>
  <c r="W4339" i="1"/>
  <c r="W7801" i="1"/>
  <c r="W4340" i="1"/>
  <c r="W7802" i="1"/>
  <c r="W7803" i="1"/>
  <c r="W7804" i="1"/>
  <c r="W390" i="1"/>
  <c r="W3670" i="1"/>
  <c r="W4341" i="1"/>
  <c r="W392" i="1"/>
  <c r="W393" i="1"/>
  <c r="W4342" i="1"/>
  <c r="W7805" i="1"/>
  <c r="W4343" i="1"/>
  <c r="W7806" i="1"/>
  <c r="W394" i="1"/>
  <c r="W395" i="1"/>
  <c r="W2294" i="1"/>
  <c r="W4344" i="1"/>
  <c r="W397" i="1"/>
  <c r="W4345" i="1"/>
  <c r="W4346" i="1"/>
  <c r="W7807" i="1"/>
  <c r="W4347" i="1"/>
  <c r="W4348" i="1"/>
  <c r="W7808" i="1"/>
  <c r="W4349" i="1"/>
  <c r="W398" i="1"/>
  <c r="W4350" i="1"/>
  <c r="W4351" i="1"/>
  <c r="W7809" i="1"/>
  <c r="W399" i="1"/>
  <c r="W4352" i="1"/>
  <c r="W4353" i="1"/>
  <c r="W400" i="1"/>
  <c r="W401" i="1"/>
  <c r="W402" i="1"/>
  <c r="W246" i="1"/>
  <c r="W1767" i="1"/>
  <c r="W4354" i="1"/>
  <c r="W405" i="1"/>
  <c r="W406" i="1"/>
  <c r="W4355" i="1"/>
  <c r="W4356" i="1"/>
  <c r="W4357" i="1"/>
  <c r="W4358" i="1"/>
  <c r="W407" i="1"/>
  <c r="W408" i="1"/>
  <c r="W7810" i="1"/>
  <c r="W4359" i="1"/>
  <c r="W409" i="1"/>
  <c r="W4360" i="1"/>
  <c r="W7811" i="1"/>
  <c r="W8780" i="1"/>
  <c r="W4361" i="1"/>
  <c r="W410" i="1"/>
  <c r="W411" i="1"/>
  <c r="W4362" i="1"/>
  <c r="W7812" i="1"/>
  <c r="W412" i="1"/>
  <c r="W4363" i="1"/>
  <c r="W413" i="1"/>
  <c r="W4364" i="1"/>
  <c r="W414" i="1"/>
  <c r="W4365" i="1"/>
  <c r="W7813" i="1"/>
  <c r="W4366" i="1"/>
  <c r="W7814" i="1"/>
  <c r="W4367" i="1"/>
  <c r="W415" i="1"/>
  <c r="W4368" i="1"/>
  <c r="W416" i="1"/>
  <c r="W4369" i="1"/>
  <c r="W4370" i="1"/>
  <c r="W4371" i="1"/>
  <c r="W417" i="1"/>
  <c r="W4372" i="1"/>
  <c r="W418" i="1"/>
  <c r="W4373" i="1"/>
  <c r="W7815" i="1"/>
  <c r="W419" i="1"/>
  <c r="W420" i="1"/>
  <c r="W4374" i="1"/>
  <c r="W421" i="1"/>
  <c r="W4375" i="1"/>
  <c r="W422" i="1"/>
  <c r="W423" i="1"/>
  <c r="W7816" i="1"/>
  <c r="W4376" i="1"/>
  <c r="W4377" i="1"/>
  <c r="W7817" i="1"/>
  <c r="W4378" i="1"/>
  <c r="W424" i="1"/>
  <c r="W4379" i="1"/>
  <c r="W4380" i="1"/>
  <c r="W4381" i="1"/>
  <c r="W425" i="1"/>
  <c r="W7818" i="1"/>
  <c r="W7819" i="1"/>
  <c r="W7820" i="1"/>
  <c r="W4382" i="1"/>
  <c r="W4383" i="1"/>
  <c r="W426" i="1"/>
  <c r="W4384" i="1"/>
  <c r="W4385" i="1"/>
  <c r="W427" i="1"/>
  <c r="W428" i="1"/>
  <c r="W4386" i="1"/>
  <c r="W429" i="1"/>
  <c r="W430" i="1"/>
  <c r="W7821" i="1"/>
  <c r="W4387" i="1"/>
  <c r="W7822" i="1"/>
  <c r="W4388" i="1"/>
  <c r="W4389" i="1"/>
  <c r="W4390" i="1"/>
  <c r="W4391" i="1"/>
  <c r="W2650" i="1"/>
  <c r="W4392" i="1"/>
  <c r="W432" i="1"/>
  <c r="W4393" i="1"/>
  <c r="W4394" i="1"/>
  <c r="W433" i="1"/>
  <c r="W434" i="1"/>
  <c r="W435" i="1"/>
  <c r="W4395" i="1"/>
  <c r="W4396" i="1"/>
  <c r="W7823" i="1"/>
  <c r="W436" i="1"/>
  <c r="W437" i="1"/>
  <c r="W438" i="1"/>
  <c r="W4397" i="1"/>
  <c r="W439" i="1"/>
  <c r="W4398" i="1"/>
  <c r="W4399" i="1"/>
  <c r="W440" i="1"/>
  <c r="W4400" i="1"/>
  <c r="W441" i="1"/>
  <c r="W442" i="1"/>
  <c r="W443" i="1"/>
  <c r="W444" i="1"/>
  <c r="W445" i="1"/>
  <c r="W7824" i="1"/>
  <c r="W7825" i="1"/>
  <c r="W446" i="1"/>
  <c r="W447" i="1"/>
  <c r="W448" i="1"/>
  <c r="W4401" i="1"/>
  <c r="W7826" i="1"/>
  <c r="W449" i="1"/>
  <c r="W450" i="1"/>
  <c r="W4402" i="1"/>
  <c r="W4403" i="1"/>
  <c r="W4404" i="1"/>
  <c r="W451" i="1"/>
  <c r="W452" i="1"/>
  <c r="W453" i="1"/>
  <c r="W454" i="1"/>
  <c r="W7827" i="1"/>
  <c r="W4405" i="1"/>
  <c r="W4406" i="1"/>
  <c r="W455" i="1"/>
  <c r="W4407" i="1"/>
  <c r="W4408" i="1"/>
  <c r="W4409" i="1"/>
  <c r="W456" i="1"/>
  <c r="W4410" i="1"/>
  <c r="W4411" i="1"/>
  <c r="W457" i="1"/>
  <c r="W7828" i="1"/>
  <c r="W7829" i="1"/>
  <c r="W4412" i="1"/>
  <c r="W458" i="1"/>
  <c r="W459" i="1"/>
  <c r="W7830" i="1"/>
  <c r="W4413" i="1"/>
  <c r="W4414" i="1"/>
  <c r="W8781" i="1"/>
  <c r="W7831" i="1"/>
  <c r="W7832" i="1"/>
  <c r="W4415" i="1"/>
  <c r="W4416" i="1"/>
  <c r="W4417" i="1"/>
  <c r="W4418" i="1"/>
  <c r="W7833" i="1"/>
  <c r="W4419" i="1"/>
  <c r="W4420" i="1"/>
  <c r="W7834" i="1"/>
  <c r="W4421" i="1"/>
  <c r="W4422" i="1"/>
  <c r="W7835" i="1"/>
  <c r="W4423" i="1"/>
  <c r="W460" i="1"/>
  <c r="W4424" i="1"/>
  <c r="W461" i="1"/>
  <c r="W3321" i="1"/>
  <c r="W463" i="1"/>
  <c r="W4425" i="1"/>
  <c r="W4426" i="1"/>
  <c r="W464" i="1"/>
  <c r="W7836" i="1"/>
  <c r="W465" i="1"/>
  <c r="W4427" i="1"/>
  <c r="W4428" i="1"/>
  <c r="W466" i="1"/>
  <c r="W4429" i="1"/>
  <c r="W7837" i="1"/>
  <c r="W4430" i="1"/>
  <c r="W4431" i="1"/>
  <c r="W467" i="1"/>
  <c r="W468" i="1"/>
  <c r="W469" i="1"/>
  <c r="W4432" i="1"/>
  <c r="W470" i="1"/>
  <c r="W4433" i="1"/>
  <c r="W471" i="1"/>
  <c r="W8782" i="1"/>
  <c r="W472" i="1"/>
  <c r="W473" i="1"/>
  <c r="W4434" i="1"/>
  <c r="W4435" i="1"/>
  <c r="W4436" i="1"/>
  <c r="W4437" i="1"/>
  <c r="W474" i="1"/>
  <c r="W475" i="1"/>
  <c r="W7838" i="1"/>
  <c r="W7839" i="1"/>
  <c r="W4438" i="1"/>
  <c r="W476" i="1"/>
  <c r="W1429" i="1"/>
  <c r="W4439" i="1"/>
  <c r="W7840" i="1"/>
  <c r="W4440" i="1"/>
  <c r="W478" i="1"/>
  <c r="W4441" i="1"/>
  <c r="W4442" i="1"/>
  <c r="W479" i="1"/>
  <c r="W4443" i="1"/>
  <c r="W480" i="1"/>
  <c r="W7841" i="1"/>
  <c r="W481" i="1"/>
  <c r="W1985" i="1"/>
  <c r="W4444" i="1"/>
  <c r="W7842" i="1"/>
  <c r="W483" i="1"/>
  <c r="W484" i="1"/>
  <c r="W485" i="1"/>
  <c r="W4445" i="1"/>
  <c r="W4446" i="1"/>
  <c r="W4447" i="1"/>
  <c r="W4448" i="1"/>
  <c r="W4449" i="1"/>
  <c r="W4450" i="1"/>
  <c r="W4451" i="1"/>
  <c r="W4452" i="1"/>
  <c r="W4453" i="1"/>
  <c r="W4454" i="1"/>
  <c r="W4455" i="1"/>
  <c r="W486" i="1"/>
  <c r="W487" i="1"/>
  <c r="W7843" i="1"/>
  <c r="W488" i="1"/>
  <c r="W4456" i="1"/>
  <c r="W489" i="1"/>
  <c r="W4457" i="1"/>
  <c r="W490" i="1"/>
  <c r="W7844" i="1"/>
  <c r="W3520" i="1"/>
  <c r="W4458" i="1"/>
  <c r="W4459" i="1"/>
  <c r="W7845" i="1"/>
  <c r="W492" i="1"/>
  <c r="W4460" i="1"/>
  <c r="W7846" i="1"/>
  <c r="W4461" i="1"/>
  <c r="W4462" i="1"/>
  <c r="W493" i="1"/>
  <c r="W1518" i="1"/>
  <c r="W4463" i="1"/>
  <c r="W495" i="1"/>
  <c r="W4464" i="1"/>
  <c r="W496" i="1"/>
  <c r="W7847" i="1"/>
  <c r="W4465" i="1"/>
  <c r="W4466" i="1"/>
  <c r="W4467" i="1"/>
  <c r="W7848" i="1"/>
  <c r="W8783" i="1"/>
  <c r="W7849" i="1"/>
  <c r="W497" i="1"/>
  <c r="W4468" i="1"/>
  <c r="W4469" i="1"/>
  <c r="W4470" i="1"/>
  <c r="W7850" i="1"/>
  <c r="W7851" i="1"/>
  <c r="W4471" i="1"/>
  <c r="W4472" i="1"/>
  <c r="W498" i="1"/>
  <c r="W499" i="1"/>
  <c r="W500" i="1"/>
  <c r="W501" i="1"/>
  <c r="W4473" i="1"/>
  <c r="W502" i="1"/>
  <c r="W4474" i="1"/>
  <c r="W7852" i="1"/>
  <c r="W4475" i="1"/>
  <c r="W4476" i="1"/>
  <c r="W7853" i="1"/>
  <c r="W503" i="1"/>
  <c r="W504" i="1"/>
  <c r="W4477" i="1"/>
  <c r="W4478" i="1"/>
  <c r="W505" i="1"/>
  <c r="W4479" i="1"/>
  <c r="W506" i="1"/>
  <c r="W507" i="1"/>
  <c r="W4480" i="1"/>
  <c r="W4481" i="1"/>
  <c r="W508" i="1"/>
  <c r="W509" i="1"/>
  <c r="W4482" i="1"/>
  <c r="W4483" i="1"/>
  <c r="W4484" i="1"/>
  <c r="W4485" i="1"/>
  <c r="W510" i="1"/>
  <c r="W511" i="1"/>
  <c r="W4486" i="1"/>
  <c r="W512" i="1"/>
  <c r="W513" i="1"/>
  <c r="W514" i="1"/>
  <c r="W4487" i="1"/>
  <c r="W515" i="1"/>
  <c r="W4488" i="1"/>
  <c r="W516" i="1"/>
  <c r="W4489" i="1"/>
  <c r="W3900" i="1"/>
  <c r="W4490" i="1"/>
  <c r="W518" i="1"/>
  <c r="W4491" i="1"/>
  <c r="W4492" i="1"/>
  <c r="W4493" i="1"/>
  <c r="W4494" i="1"/>
  <c r="W8784" i="1"/>
  <c r="W519" i="1"/>
  <c r="W4495" i="1"/>
  <c r="W520" i="1"/>
  <c r="W4496" i="1"/>
  <c r="W521" i="1"/>
  <c r="W4497" i="1"/>
  <c r="W4498" i="1"/>
  <c r="W4499" i="1"/>
  <c r="W522" i="1"/>
  <c r="W4500" i="1"/>
  <c r="W523" i="1"/>
  <c r="W7854" i="1"/>
  <c r="W7855" i="1"/>
  <c r="W4501" i="1"/>
  <c r="W4502" i="1"/>
  <c r="W524" i="1"/>
  <c r="W1765" i="1"/>
  <c r="W526" i="1"/>
  <c r="W527" i="1"/>
  <c r="W4503" i="1"/>
  <c r="W4504" i="1"/>
  <c r="W7856" i="1"/>
  <c r="W528" i="1"/>
  <c r="W4505" i="1"/>
  <c r="W4506" i="1"/>
  <c r="W4507" i="1"/>
  <c r="W4508" i="1"/>
  <c r="W529" i="1"/>
  <c r="W4509" i="1"/>
  <c r="W7857" i="1"/>
  <c r="W4510" i="1"/>
  <c r="W7858" i="1"/>
  <c r="W4511" i="1"/>
  <c r="W530" i="1"/>
  <c r="W4512" i="1"/>
  <c r="W277" i="1"/>
  <c r="W4513" i="1"/>
  <c r="W4514" i="1"/>
  <c r="W4515" i="1"/>
  <c r="W7859" i="1"/>
  <c r="W532" i="1"/>
  <c r="W533" i="1"/>
  <c r="W4516" i="1"/>
  <c r="W7860" i="1"/>
  <c r="W534" i="1"/>
  <c r="W535" i="1"/>
  <c r="W536" i="1"/>
  <c r="W4517" i="1"/>
  <c r="W537" i="1"/>
  <c r="W7861" i="1"/>
  <c r="W4518" i="1"/>
  <c r="W7862" i="1"/>
  <c r="W2520" i="1"/>
  <c r="W4519" i="1"/>
  <c r="W4520" i="1"/>
  <c r="W539" i="1"/>
  <c r="W8785" i="1"/>
  <c r="W4521" i="1"/>
  <c r="W540" i="1"/>
  <c r="W4522" i="1"/>
  <c r="W7863" i="1"/>
  <c r="W4523" i="1"/>
  <c r="W541" i="1"/>
  <c r="W542" i="1"/>
  <c r="W859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7864" i="1"/>
  <c r="W4537" i="1"/>
  <c r="W4538" i="1"/>
  <c r="W544" i="1"/>
  <c r="W4539" i="1"/>
  <c r="W4540" i="1"/>
  <c r="W545" i="1"/>
  <c r="W4541" i="1"/>
  <c r="W752" i="1"/>
  <c r="W547" i="1"/>
  <c r="W7865" i="1"/>
  <c r="W4542" i="1"/>
  <c r="W4543" i="1"/>
  <c r="W548" i="1"/>
  <c r="W4544" i="1"/>
  <c r="W7866" i="1"/>
  <c r="W549" i="1"/>
  <c r="W4545" i="1"/>
  <c r="W4546" i="1"/>
  <c r="W4547" i="1"/>
  <c r="W4548" i="1"/>
  <c r="W4549" i="1"/>
  <c r="W4550" i="1"/>
  <c r="W4551" i="1"/>
  <c r="W550" i="1"/>
  <c r="W551" i="1"/>
  <c r="W4552" i="1"/>
  <c r="W552" i="1"/>
  <c r="W4553" i="1"/>
  <c r="W553" i="1"/>
  <c r="W4554" i="1"/>
  <c r="W554" i="1"/>
  <c r="W555" i="1"/>
  <c r="W4555" i="1"/>
  <c r="W4556" i="1"/>
  <c r="W556" i="1"/>
  <c r="W3719" i="1"/>
  <c r="W558" i="1"/>
  <c r="W559" i="1"/>
  <c r="W560" i="1"/>
  <c r="W561" i="1"/>
  <c r="W7867" i="1"/>
  <c r="W4557" i="1"/>
  <c r="W562" i="1"/>
  <c r="W4558" i="1"/>
  <c r="W4559" i="1"/>
  <c r="W4560" i="1"/>
  <c r="W4561" i="1"/>
  <c r="W7868" i="1"/>
  <c r="W7869" i="1"/>
  <c r="W7870" i="1"/>
  <c r="W563" i="1"/>
  <c r="W564" i="1"/>
  <c r="W7871" i="1"/>
  <c r="W4562" i="1"/>
  <c r="W4563" i="1"/>
  <c r="W4564" i="1"/>
  <c r="W4565" i="1"/>
  <c r="W4566" i="1"/>
  <c r="W4567" i="1"/>
  <c r="W7872" i="1"/>
  <c r="W565" i="1"/>
  <c r="W566" i="1"/>
  <c r="W7873" i="1"/>
  <c r="W4568" i="1"/>
  <c r="W567" i="1"/>
  <c r="W568" i="1"/>
  <c r="W4569" i="1"/>
  <c r="W4570" i="1"/>
  <c r="W4571" i="1"/>
  <c r="W569" i="1"/>
  <c r="W570" i="1"/>
  <c r="W4572" i="1"/>
  <c r="W571" i="1"/>
  <c r="W4573" i="1"/>
  <c r="W4574" i="1"/>
  <c r="W4575" i="1"/>
  <c r="W572" i="1"/>
  <c r="W573" i="1"/>
  <c r="W574" i="1"/>
  <c r="W575" i="1"/>
  <c r="W4576" i="1"/>
  <c r="W3632" i="1"/>
  <c r="W7874" i="1"/>
  <c r="W577" i="1"/>
  <c r="W4577" i="1"/>
  <c r="W578" i="1"/>
  <c r="W4578" i="1"/>
  <c r="W4579" i="1"/>
  <c r="W4580" i="1"/>
  <c r="W1535" i="1"/>
  <c r="W4581" i="1"/>
  <c r="W4582" i="1"/>
  <c r="W7875" i="1"/>
  <c r="W4583" i="1"/>
  <c r="W580" i="1"/>
  <c r="W4584" i="1"/>
  <c r="W4585" i="1"/>
  <c r="W4586" i="1"/>
  <c r="W581" i="1"/>
  <c r="W4587" i="1"/>
  <c r="W4588" i="1"/>
  <c r="W7876" i="1"/>
  <c r="W582" i="1"/>
  <c r="W583" i="1"/>
  <c r="W584" i="1"/>
  <c r="W4589" i="1"/>
  <c r="W585" i="1"/>
  <c r="W8786" i="1"/>
  <c r="W586" i="1"/>
  <c r="W587" i="1"/>
  <c r="W588" i="1"/>
  <c r="W4590" i="1"/>
  <c r="W4591" i="1"/>
  <c r="W4592" i="1"/>
  <c r="W4593" i="1"/>
  <c r="W589" i="1"/>
  <c r="W4594" i="1"/>
  <c r="W8787" i="1"/>
  <c r="W7877" i="1"/>
  <c r="W4595" i="1"/>
  <c r="W590" i="1"/>
  <c r="W591" i="1"/>
  <c r="W7878" i="1"/>
  <c r="W592" i="1"/>
  <c r="W593" i="1"/>
  <c r="W7879" i="1"/>
  <c r="W4596" i="1"/>
  <c r="W594" i="1"/>
  <c r="W7880" i="1"/>
  <c r="W4597" i="1"/>
  <c r="W595" i="1"/>
  <c r="W4598" i="1"/>
  <c r="W4599" i="1"/>
  <c r="W596" i="1"/>
  <c r="W597" i="1"/>
  <c r="W4600" i="1"/>
  <c r="W4601" i="1"/>
  <c r="W598" i="1"/>
  <c r="W4602" i="1"/>
  <c r="W4603" i="1"/>
  <c r="W599" i="1"/>
  <c r="W7881" i="1"/>
  <c r="W600" i="1"/>
  <c r="W7882" i="1"/>
  <c r="W4604" i="1"/>
  <c r="W601" i="1"/>
  <c r="W4605" i="1"/>
  <c r="W4606" i="1"/>
  <c r="W4607" i="1"/>
  <c r="W7883" i="1"/>
  <c r="W602" i="1"/>
  <c r="W4608" i="1"/>
  <c r="W603" i="1"/>
  <c r="W7884" i="1"/>
  <c r="W7885" i="1"/>
  <c r="W4609" i="1"/>
  <c r="W604" i="1"/>
  <c r="W1498" i="1"/>
  <c r="W4610" i="1"/>
  <c r="W4611" i="1"/>
  <c r="W4612" i="1"/>
  <c r="W7886" i="1"/>
  <c r="W4613" i="1"/>
  <c r="W2138" i="1"/>
  <c r="W607" i="1"/>
  <c r="W4614" i="1"/>
  <c r="W8788" i="1"/>
  <c r="W608" i="1"/>
  <c r="W4615" i="1"/>
  <c r="W4616" i="1"/>
  <c r="W609" i="1"/>
  <c r="W610" i="1"/>
  <c r="W3806" i="1"/>
  <c r="W612" i="1"/>
  <c r="W4617" i="1"/>
  <c r="W4618" i="1"/>
  <c r="W4619" i="1"/>
  <c r="W613" i="1"/>
  <c r="W4620" i="1"/>
  <c r="W7887" i="1"/>
  <c r="W614" i="1"/>
  <c r="W4621" i="1"/>
  <c r="W4622" i="1"/>
  <c r="W4623" i="1"/>
  <c r="W4624" i="1"/>
  <c r="W4625" i="1"/>
  <c r="W4626" i="1"/>
  <c r="W4627" i="1"/>
  <c r="W4628" i="1"/>
  <c r="W615" i="1"/>
  <c r="W7888" i="1"/>
  <c r="W4629" i="1"/>
  <c r="W7889" i="1"/>
  <c r="W7890" i="1"/>
  <c r="W616" i="1"/>
  <c r="W4630" i="1"/>
  <c r="W4631" i="1"/>
  <c r="W4632" i="1"/>
  <c r="W617" i="1"/>
  <c r="W618" i="1"/>
  <c r="W4633" i="1"/>
  <c r="W4634" i="1"/>
  <c r="W619" i="1"/>
  <c r="W620" i="1"/>
  <c r="W7891" i="1"/>
  <c r="W7892" i="1"/>
  <c r="W621" i="1"/>
  <c r="W4635" i="1"/>
  <c r="W622" i="1"/>
  <c r="W623" i="1"/>
  <c r="W624" i="1"/>
  <c r="W625" i="1"/>
  <c r="W4636" i="1"/>
  <c r="W626" i="1"/>
  <c r="W627" i="1"/>
  <c r="W628" i="1"/>
  <c r="W629" i="1"/>
  <c r="W630" i="1"/>
  <c r="W631" i="1"/>
  <c r="W632" i="1"/>
  <c r="W633" i="1"/>
  <c r="W4637" i="1"/>
  <c r="W4638" i="1"/>
  <c r="W4639" i="1"/>
  <c r="W634" i="1"/>
  <c r="W635" i="1"/>
  <c r="W7893" i="1"/>
  <c r="W4640" i="1"/>
  <c r="W4641" i="1"/>
  <c r="W8789" i="1"/>
  <c r="W636" i="1"/>
  <c r="W7894" i="1"/>
  <c r="W637" i="1"/>
  <c r="W638" i="1"/>
  <c r="W4642" i="1"/>
  <c r="W7895" i="1"/>
  <c r="W4643" i="1"/>
  <c r="W4644" i="1"/>
  <c r="W3661" i="1"/>
  <c r="W640" i="1"/>
  <c r="W4645" i="1"/>
  <c r="W4646" i="1"/>
  <c r="W7896" i="1"/>
  <c r="W4647" i="1"/>
  <c r="W4648" i="1"/>
  <c r="W8790" i="1"/>
  <c r="W641" i="1"/>
  <c r="W642" i="1"/>
  <c r="W1342" i="1"/>
  <c r="W7897" i="1"/>
  <c r="W7898" i="1"/>
  <c r="W4649" i="1"/>
  <c r="W4650" i="1"/>
  <c r="W7899" i="1"/>
  <c r="W4651" i="1"/>
  <c r="W644" i="1"/>
  <c r="W7900" i="1"/>
  <c r="W7901" i="1"/>
  <c r="W4652" i="1"/>
  <c r="W4653" i="1"/>
  <c r="W4654" i="1"/>
  <c r="W645" i="1"/>
  <c r="W7902" i="1"/>
  <c r="W646" i="1"/>
  <c r="W4655" i="1"/>
  <c r="W4656" i="1"/>
  <c r="W7903" i="1"/>
  <c r="W647" i="1"/>
  <c r="W4657" i="1"/>
  <c r="W7904" i="1"/>
  <c r="W648" i="1"/>
  <c r="W649" i="1"/>
  <c r="W4658" i="1"/>
  <c r="W650" i="1"/>
  <c r="W651" i="1"/>
  <c r="W652" i="1"/>
  <c r="W4659" i="1"/>
  <c r="W653" i="1"/>
  <c r="W4660" i="1"/>
  <c r="W654" i="1"/>
  <c r="W8791" i="1"/>
  <c r="W4661" i="1"/>
  <c r="W7905" i="1"/>
  <c r="W7906" i="1"/>
  <c r="W4662" i="1"/>
  <c r="W655" i="1"/>
  <c r="W557" i="1"/>
  <c r="W4663" i="1"/>
  <c r="W7907" i="1"/>
  <c r="W4664" i="1"/>
  <c r="W3713" i="1"/>
  <c r="W4665" i="1"/>
  <c r="W658" i="1"/>
  <c r="W659" i="1"/>
  <c r="W4666" i="1"/>
  <c r="W7908" i="1"/>
  <c r="W660" i="1"/>
  <c r="W661" i="1"/>
  <c r="W2933" i="1"/>
  <c r="W4667" i="1"/>
  <c r="W663" i="1"/>
  <c r="W4668" i="1"/>
  <c r="W4669" i="1"/>
  <c r="W664" i="1"/>
  <c r="W4670" i="1"/>
  <c r="W665" i="1"/>
  <c r="W666" i="1"/>
  <c r="W4671" i="1"/>
  <c r="W667" i="1"/>
  <c r="W668" i="1"/>
  <c r="W669" i="1"/>
  <c r="W670" i="1"/>
  <c r="W671" i="1"/>
  <c r="W672" i="1"/>
  <c r="W673" i="1"/>
  <c r="W7909" i="1"/>
  <c r="W674" i="1"/>
  <c r="W7910" i="1"/>
  <c r="W4672" i="1"/>
  <c r="W675" i="1"/>
  <c r="W676" i="1"/>
  <c r="W677" i="1"/>
  <c r="W678" i="1"/>
  <c r="W4673" i="1"/>
  <c r="W4674" i="1"/>
  <c r="W679" i="1"/>
  <c r="W4675" i="1"/>
  <c r="W680" i="1"/>
  <c r="W4676" i="1"/>
  <c r="W4677" i="1"/>
  <c r="W681" i="1"/>
  <c r="W4678" i="1"/>
  <c r="W3911" i="1"/>
  <c r="W683" i="1"/>
  <c r="W2072" i="1"/>
  <c r="W4679" i="1"/>
  <c r="W4680" i="1"/>
  <c r="W685" i="1"/>
  <c r="W4681" i="1"/>
  <c r="W686" i="1"/>
  <c r="W4682" i="1"/>
  <c r="W687" i="1"/>
  <c r="W4683" i="1"/>
  <c r="W4684" i="1"/>
  <c r="W688" i="1"/>
  <c r="W4685" i="1"/>
  <c r="W689" i="1"/>
  <c r="W690" i="1"/>
  <c r="W691" i="1"/>
  <c r="W692" i="1"/>
  <c r="W7911" i="1"/>
  <c r="W4686" i="1"/>
  <c r="W4687" i="1"/>
  <c r="W4688" i="1"/>
  <c r="W4689" i="1"/>
  <c r="W693" i="1"/>
  <c r="W694" i="1"/>
  <c r="W695" i="1"/>
  <c r="W696" i="1"/>
  <c r="W4690" i="1"/>
  <c r="W697" i="1"/>
  <c r="W2213" i="1"/>
  <c r="W4691" i="1"/>
  <c r="W699" i="1"/>
  <c r="W4692" i="1"/>
  <c r="W4693" i="1"/>
  <c r="W700" i="1"/>
  <c r="W701" i="1"/>
  <c r="W702" i="1"/>
  <c r="W703" i="1"/>
  <c r="W704" i="1"/>
  <c r="W4694" i="1"/>
  <c r="W7912" i="1"/>
  <c r="W4695" i="1"/>
  <c r="W4696" i="1"/>
  <c r="W4697" i="1"/>
  <c r="W4698" i="1"/>
  <c r="W4699" i="1"/>
  <c r="W4700" i="1"/>
  <c r="W705" i="1"/>
  <c r="W706" i="1"/>
  <c r="W4701" i="1"/>
  <c r="W707" i="1"/>
  <c r="W4702" i="1"/>
  <c r="W4703" i="1"/>
  <c r="W708" i="1"/>
  <c r="W4704" i="1"/>
  <c r="W4705" i="1"/>
  <c r="W709" i="1"/>
  <c r="W710" i="1"/>
  <c r="W4706" i="1"/>
  <c r="W711" i="1"/>
  <c r="W4707" i="1"/>
  <c r="W712" i="1"/>
  <c r="W4708" i="1"/>
  <c r="W4709" i="1"/>
  <c r="W713" i="1"/>
  <c r="W4710" i="1"/>
  <c r="W7913" i="1"/>
  <c r="W714" i="1"/>
  <c r="W7914" i="1"/>
  <c r="W4711" i="1"/>
  <c r="W4712" i="1"/>
  <c r="W4713" i="1"/>
  <c r="W715" i="1"/>
  <c r="W716" i="1"/>
  <c r="W717" i="1"/>
  <c r="W718" i="1"/>
  <c r="W719" i="1"/>
  <c r="W720" i="1"/>
  <c r="W4714" i="1"/>
  <c r="W721" i="1"/>
  <c r="W7915" i="1"/>
  <c r="W4715" i="1"/>
  <c r="W722" i="1"/>
  <c r="W4716" i="1"/>
  <c r="W4717" i="1"/>
  <c r="W4718" i="1"/>
  <c r="W4719" i="1"/>
  <c r="W723" i="1"/>
  <c r="W7916" i="1"/>
  <c r="W724" i="1"/>
  <c r="W725" i="1"/>
  <c r="W7917" i="1"/>
  <c r="W2900" i="1"/>
  <c r="W727" i="1"/>
  <c r="W4720" i="1"/>
  <c r="W4721" i="1"/>
  <c r="W4722" i="1"/>
  <c r="W7918" i="1"/>
  <c r="W728" i="1"/>
  <c r="W4723" i="1"/>
  <c r="W4724" i="1"/>
  <c r="W4725" i="1"/>
  <c r="W3534" i="1"/>
  <c r="W730" i="1"/>
  <c r="W731" i="1"/>
  <c r="W4726" i="1"/>
  <c r="W7919" i="1"/>
  <c r="W4727" i="1"/>
  <c r="W732" i="1"/>
  <c r="W4728" i="1"/>
  <c r="W733" i="1"/>
  <c r="W734" i="1"/>
  <c r="W735" i="1"/>
  <c r="W4729" i="1"/>
  <c r="W4730" i="1"/>
  <c r="W736" i="1"/>
  <c r="W4731" i="1"/>
  <c r="W4732" i="1"/>
  <c r="W2661" i="1"/>
  <c r="W4733" i="1"/>
  <c r="W7920" i="1"/>
  <c r="W4734" i="1"/>
  <c r="W738" i="1"/>
  <c r="W3885" i="1"/>
  <c r="W4735" i="1"/>
  <c r="W740" i="1"/>
  <c r="W2654" i="1"/>
  <c r="W4736" i="1"/>
  <c r="W4737" i="1"/>
  <c r="W7921" i="1"/>
  <c r="W742" i="1"/>
  <c r="W7922" i="1"/>
  <c r="W7923" i="1"/>
  <c r="W743" i="1"/>
  <c r="W744" i="1"/>
  <c r="W7924" i="1"/>
  <c r="W4738" i="1"/>
  <c r="W4739" i="1"/>
  <c r="W4740" i="1"/>
  <c r="W4741" i="1"/>
  <c r="W4742" i="1"/>
  <c r="W4743" i="1"/>
  <c r="W58" i="1"/>
  <c r="W4744" i="1"/>
  <c r="W7925" i="1"/>
  <c r="W4745" i="1"/>
  <c r="W4746" i="1"/>
  <c r="W4747" i="1"/>
  <c r="W4748" i="1"/>
  <c r="W4749" i="1"/>
  <c r="W746" i="1"/>
  <c r="W4750" i="1"/>
  <c r="W4751" i="1"/>
  <c r="W747" i="1"/>
  <c r="W7926" i="1"/>
  <c r="W4752" i="1"/>
  <c r="W4753" i="1"/>
  <c r="W4754" i="1"/>
  <c r="W748" i="1"/>
  <c r="W4755" i="1"/>
  <c r="W749" i="1"/>
  <c r="W4756" i="1"/>
  <c r="W4757" i="1"/>
  <c r="W750" i="1"/>
  <c r="W751" i="1"/>
  <c r="W517" i="1"/>
  <c r="W4758" i="1"/>
  <c r="W4759" i="1"/>
  <c r="W4760" i="1"/>
  <c r="W753" i="1"/>
  <c r="W4761" i="1"/>
  <c r="W4762" i="1"/>
  <c r="W7927" i="1"/>
  <c r="W754" i="1"/>
  <c r="W755" i="1"/>
  <c r="W4763" i="1"/>
  <c r="W756" i="1"/>
  <c r="W4764" i="1"/>
  <c r="W8792" i="1"/>
  <c r="W757" i="1"/>
  <c r="W7928" i="1"/>
  <c r="W758" i="1"/>
  <c r="W759" i="1"/>
  <c r="W760" i="1"/>
  <c r="W761" i="1"/>
  <c r="W762" i="1"/>
  <c r="W763" i="1"/>
  <c r="W4765" i="1"/>
  <c r="W764" i="1"/>
  <c r="W7929" i="1"/>
  <c r="W4766" i="1"/>
  <c r="W4767" i="1"/>
  <c r="W8793" i="1"/>
  <c r="W4768" i="1"/>
  <c r="W4769" i="1"/>
  <c r="W765" i="1"/>
  <c r="W766" i="1"/>
  <c r="W4770" i="1"/>
  <c r="W767" i="1"/>
  <c r="W7930" i="1"/>
  <c r="W4771" i="1"/>
  <c r="W4772" i="1"/>
  <c r="W4773" i="1"/>
  <c r="W768" i="1"/>
  <c r="W7931" i="1"/>
  <c r="W4774" i="1"/>
  <c r="W4775" i="1"/>
  <c r="W769" i="1"/>
  <c r="W7932" i="1"/>
  <c r="W4776" i="1"/>
  <c r="W4777" i="1"/>
  <c r="W7933" i="1"/>
  <c r="W770" i="1"/>
  <c r="W7934" i="1"/>
  <c r="W4778" i="1"/>
  <c r="W4779" i="1"/>
  <c r="W771" i="1"/>
  <c r="W772" i="1"/>
  <c r="W7935" i="1"/>
  <c r="W773" i="1"/>
  <c r="W774" i="1"/>
  <c r="W775" i="1"/>
  <c r="W4780" i="1"/>
  <c r="W3528" i="1"/>
  <c r="W4781" i="1"/>
  <c r="W7936" i="1"/>
  <c r="W4782" i="1"/>
  <c r="W7937" i="1"/>
  <c r="W4783" i="1"/>
  <c r="W777" i="1"/>
  <c r="W4784" i="1"/>
  <c r="W778" i="1"/>
  <c r="W779" i="1"/>
  <c r="W780" i="1"/>
  <c r="W4785" i="1"/>
  <c r="W4786" i="1"/>
  <c r="W4787" i="1"/>
  <c r="W4788" i="1"/>
  <c r="W4789" i="1"/>
  <c r="W4790" i="1"/>
  <c r="W7938" i="1"/>
  <c r="W4791" i="1"/>
  <c r="W7939" i="1"/>
  <c r="W7940" i="1"/>
  <c r="W781" i="1"/>
  <c r="W4792" i="1"/>
  <c r="W4793" i="1"/>
  <c r="W782" i="1"/>
  <c r="W4794" i="1"/>
  <c r="W783" i="1"/>
  <c r="W784" i="1"/>
  <c r="W4795" i="1"/>
  <c r="W785" i="1"/>
  <c r="W3491" i="1"/>
  <c r="W4796" i="1"/>
  <c r="W4797" i="1"/>
  <c r="W787" i="1"/>
  <c r="W4798" i="1"/>
  <c r="W4799" i="1"/>
  <c r="W4800" i="1"/>
  <c r="W788" i="1"/>
  <c r="W4801" i="1"/>
  <c r="W4802" i="1"/>
  <c r="W4803" i="1"/>
  <c r="W789" i="1"/>
  <c r="W4804" i="1"/>
  <c r="W4805" i="1"/>
  <c r="W4806" i="1"/>
  <c r="W4807" i="1"/>
  <c r="W790" i="1"/>
  <c r="W4808" i="1"/>
  <c r="W791" i="1"/>
  <c r="W792" i="1"/>
  <c r="W7941" i="1"/>
  <c r="W7942" i="1"/>
  <c r="W793" i="1"/>
  <c r="W4809" i="1"/>
  <c r="W794" i="1"/>
  <c r="W795" i="1"/>
  <c r="W7943" i="1"/>
  <c r="W4810" i="1"/>
  <c r="W796" i="1"/>
  <c r="W797" i="1"/>
  <c r="W4811" i="1"/>
  <c r="W798" i="1"/>
  <c r="W4812" i="1"/>
  <c r="W799" i="1"/>
  <c r="W800" i="1"/>
  <c r="W801" i="1"/>
  <c r="W802" i="1"/>
  <c r="W803" i="1"/>
  <c r="W4813" i="1"/>
  <c r="W804" i="1"/>
  <c r="W805" i="1"/>
  <c r="W806" i="1"/>
  <c r="W807" i="1"/>
  <c r="W808" i="1"/>
  <c r="W4814" i="1"/>
  <c r="W809" i="1"/>
  <c r="W4815" i="1"/>
  <c r="W4816" i="1"/>
  <c r="W4817" i="1"/>
  <c r="W810" i="1"/>
  <c r="W4818" i="1"/>
  <c r="W811" i="1"/>
  <c r="W7944" i="1"/>
  <c r="W7945" i="1"/>
  <c r="W7946" i="1"/>
  <c r="W812" i="1"/>
  <c r="W7947" i="1"/>
  <c r="W813" i="1"/>
  <c r="W7948" i="1"/>
  <c r="W7949" i="1"/>
  <c r="W814" i="1"/>
  <c r="W4819" i="1"/>
  <c r="W4820" i="1"/>
  <c r="W4821" i="1"/>
  <c r="W2389" i="1"/>
  <c r="W816" i="1"/>
  <c r="W4822" i="1"/>
  <c r="W4823" i="1"/>
  <c r="W4824" i="1"/>
  <c r="W817" i="1"/>
  <c r="W818" i="1"/>
  <c r="W819" i="1"/>
  <c r="W820" i="1"/>
  <c r="W821" i="1"/>
  <c r="W4825" i="1"/>
  <c r="W4826" i="1"/>
  <c r="W4827" i="1"/>
  <c r="W4828" i="1"/>
  <c r="W822" i="1"/>
  <c r="W823" i="1"/>
  <c r="W8794" i="1"/>
  <c r="W824" i="1"/>
  <c r="W4829" i="1"/>
  <c r="W825" i="1"/>
  <c r="W826" i="1"/>
  <c r="W827" i="1"/>
  <c r="W4830" i="1"/>
  <c r="W4831" i="1"/>
  <c r="W4832" i="1"/>
  <c r="W828" i="1"/>
  <c r="W7950" i="1"/>
  <c r="W1377" i="1"/>
  <c r="W830" i="1"/>
  <c r="W831" i="1"/>
  <c r="W403" i="1"/>
  <c r="W4833" i="1"/>
  <c r="W2223" i="1"/>
  <c r="W834" i="1"/>
  <c r="W7951" i="1"/>
  <c r="W835" i="1"/>
  <c r="W836" i="1"/>
  <c r="W837" i="1"/>
  <c r="W838" i="1"/>
  <c r="W839" i="1"/>
  <c r="W2695" i="1"/>
  <c r="W841" i="1"/>
  <c r="W7952" i="1"/>
  <c r="W7953" i="1"/>
  <c r="W842" i="1"/>
  <c r="W7954" i="1"/>
  <c r="W843" i="1"/>
  <c r="W4834" i="1"/>
  <c r="W4835" i="1"/>
  <c r="W4836" i="1"/>
  <c r="W7955" i="1"/>
  <c r="W4837" i="1"/>
  <c r="W844" i="1"/>
  <c r="W7956" i="1"/>
  <c r="W4838" i="1"/>
  <c r="W845" i="1"/>
  <c r="W846" i="1"/>
  <c r="W4839" i="1"/>
  <c r="W3716" i="1"/>
  <c r="W3578" i="1"/>
  <c r="W849" i="1"/>
  <c r="W7957" i="1"/>
  <c r="W1900" i="1"/>
  <c r="W851" i="1"/>
  <c r="W4840" i="1"/>
  <c r="W7958" i="1"/>
  <c r="W4841" i="1"/>
  <c r="W7959" i="1"/>
  <c r="W4842" i="1"/>
  <c r="W4843" i="1"/>
  <c r="W4844" i="1"/>
  <c r="W852" i="1"/>
  <c r="W2037" i="1"/>
  <c r="W854" i="1"/>
  <c r="W4845" i="1"/>
  <c r="W7960" i="1"/>
  <c r="W855" i="1"/>
  <c r="W856" i="1"/>
  <c r="W4846" i="1"/>
  <c r="W7961" i="1"/>
  <c r="W857" i="1"/>
  <c r="W7962" i="1"/>
  <c r="W4847" i="1"/>
  <c r="W4848" i="1"/>
  <c r="W4849" i="1"/>
  <c r="W858" i="1"/>
  <c r="W919" i="1"/>
  <c r="W7963" i="1"/>
  <c r="W4850" i="1"/>
  <c r="W4851" i="1"/>
  <c r="W860" i="1"/>
  <c r="W7964" i="1"/>
  <c r="W861" i="1"/>
  <c r="W8795" i="1"/>
  <c r="W4852" i="1"/>
  <c r="W4853" i="1"/>
  <c r="W4854" i="1"/>
  <c r="W3562" i="1"/>
  <c r="W863" i="1"/>
  <c r="W4855" i="1"/>
  <c r="W7965" i="1"/>
  <c r="W1078" i="1"/>
  <c r="W865" i="1"/>
  <c r="W7966" i="1"/>
  <c r="W866" i="1"/>
  <c r="W4856" i="1"/>
  <c r="W4857" i="1"/>
  <c r="W867" i="1"/>
  <c r="W4858" i="1"/>
  <c r="W7967" i="1"/>
  <c r="W868" i="1"/>
  <c r="W4859" i="1"/>
  <c r="W4860" i="1"/>
  <c r="W4861" i="1"/>
  <c r="W869" i="1"/>
  <c r="W4862" i="1"/>
  <c r="W870" i="1"/>
  <c r="W4863" i="1"/>
  <c r="W4864" i="1"/>
  <c r="W7968" i="1"/>
  <c r="W4865" i="1"/>
  <c r="W4866" i="1"/>
  <c r="W871" i="1"/>
  <c r="W7969" i="1"/>
  <c r="W872" i="1"/>
  <c r="W4867" i="1"/>
  <c r="W873" i="1"/>
  <c r="W4868" i="1"/>
  <c r="W4869" i="1"/>
  <c r="W4870" i="1"/>
  <c r="W874" i="1"/>
  <c r="W875" i="1"/>
  <c r="W876" i="1"/>
  <c r="W3864" i="1"/>
  <c r="W4871" i="1"/>
  <c r="W878" i="1"/>
  <c r="W7970" i="1"/>
  <c r="W4872" i="1"/>
  <c r="W879" i="1"/>
  <c r="W880" i="1"/>
  <c r="W881" i="1"/>
  <c r="W8796" i="1"/>
  <c r="W4873" i="1"/>
  <c r="W882" i="1"/>
  <c r="W4874" i="1"/>
  <c r="W883" i="1"/>
  <c r="W884" i="1"/>
  <c r="W4875" i="1"/>
  <c r="W885" i="1"/>
  <c r="W886" i="1"/>
  <c r="W8797" i="1"/>
  <c r="W887" i="1"/>
  <c r="W4876" i="1"/>
  <c r="W4877" i="1"/>
  <c r="W7971" i="1"/>
  <c r="W4878" i="1"/>
  <c r="W888" i="1"/>
  <c r="W889" i="1"/>
  <c r="W890" i="1"/>
  <c r="W4879" i="1"/>
  <c r="W891" i="1"/>
  <c r="W7972" i="1"/>
  <c r="W892" i="1"/>
  <c r="W4880" i="1"/>
  <c r="W2546" i="1"/>
  <c r="W8798" i="1"/>
  <c r="W4881" i="1"/>
  <c r="W4882" i="1"/>
  <c r="W4883" i="1"/>
  <c r="W4884" i="1"/>
  <c r="W4885" i="1"/>
  <c r="W4886" i="1"/>
  <c r="W894" i="1"/>
  <c r="W4887" i="1"/>
  <c r="W4888" i="1"/>
  <c r="W4889" i="1"/>
  <c r="W7973" i="1"/>
  <c r="W4890" i="1"/>
  <c r="W895" i="1"/>
  <c r="W7974" i="1"/>
  <c r="W4891" i="1"/>
  <c r="W4892" i="1"/>
  <c r="W896" i="1"/>
  <c r="W141" i="1"/>
  <c r="W898" i="1"/>
  <c r="W4893" i="1"/>
  <c r="W899" i="1"/>
  <c r="W4894" i="1"/>
  <c r="W4895" i="1"/>
  <c r="W4896" i="1"/>
  <c r="W900" i="1"/>
  <c r="W901" i="1"/>
  <c r="W4897" i="1"/>
  <c r="W4898" i="1"/>
  <c r="W4899" i="1"/>
  <c r="W4900" i="1"/>
  <c r="W902" i="1"/>
  <c r="W903" i="1"/>
  <c r="W4901" i="1"/>
  <c r="W491" i="1"/>
  <c r="W4902" i="1"/>
  <c r="W4903" i="1"/>
  <c r="W3823" i="1"/>
  <c r="W7975" i="1"/>
  <c r="W4904" i="1"/>
  <c r="W4905" i="1"/>
  <c r="W4906" i="1"/>
  <c r="W4907" i="1"/>
  <c r="W4908" i="1"/>
  <c r="W906" i="1"/>
  <c r="W907" i="1"/>
  <c r="W4909" i="1"/>
  <c r="W8799" i="1"/>
  <c r="W4910" i="1"/>
  <c r="W4911" i="1"/>
  <c r="W908" i="1"/>
  <c r="W4912" i="1"/>
  <c r="W7976" i="1"/>
  <c r="W8800" i="1"/>
  <c r="W4913" i="1"/>
  <c r="W909" i="1"/>
  <c r="W910" i="1"/>
  <c r="W911" i="1"/>
  <c r="W4914" i="1"/>
  <c r="W4915" i="1"/>
  <c r="W3063" i="1"/>
  <c r="W913" i="1"/>
  <c r="W4916" i="1"/>
  <c r="W914" i="1"/>
  <c r="W7977" i="1"/>
  <c r="W4917" i="1"/>
  <c r="W915" i="1"/>
  <c r="W916" i="1"/>
  <c r="W4918" i="1"/>
  <c r="W7978" i="1"/>
  <c r="W917" i="1"/>
  <c r="W918" i="1"/>
  <c r="W1145" i="1"/>
  <c r="W920" i="1"/>
  <c r="W4919" i="1"/>
  <c r="W4920" i="1"/>
  <c r="W921" i="1"/>
  <c r="W4921" i="1"/>
  <c r="W4922" i="1"/>
  <c r="W4923" i="1"/>
  <c r="W4924" i="1"/>
  <c r="W7979" i="1"/>
  <c r="W922" i="1"/>
  <c r="W4925" i="1"/>
  <c r="W4926" i="1"/>
  <c r="W923" i="1"/>
  <c r="W924" i="1"/>
  <c r="W4927" i="1"/>
  <c r="W925" i="1"/>
  <c r="W4928" i="1"/>
  <c r="W926" i="1"/>
  <c r="W927" i="1"/>
  <c r="W4929" i="1"/>
  <c r="W928" i="1"/>
  <c r="W929" i="1"/>
  <c r="W8801" i="1"/>
  <c r="W4930" i="1"/>
  <c r="W930" i="1"/>
  <c r="W931" i="1"/>
  <c r="W4931" i="1"/>
  <c r="W169" i="1"/>
  <c r="W933" i="1"/>
  <c r="W4932" i="1"/>
  <c r="W4933" i="1"/>
  <c r="W934" i="1"/>
  <c r="W935" i="1"/>
  <c r="W4934" i="1"/>
  <c r="W2668" i="1"/>
  <c r="W937" i="1"/>
  <c r="W3523" i="1"/>
  <c r="W939" i="1"/>
  <c r="W4935" i="1"/>
  <c r="W4936" i="1"/>
  <c r="W940" i="1"/>
  <c r="W941" i="1"/>
  <c r="W942" i="1"/>
  <c r="W943" i="1"/>
  <c r="W944" i="1"/>
  <c r="W7980" i="1"/>
  <c r="W4937" i="1"/>
  <c r="W7981" i="1"/>
  <c r="W4938" i="1"/>
  <c r="W4939" i="1"/>
  <c r="W945" i="1"/>
  <c r="W4940" i="1"/>
  <c r="W946" i="1"/>
  <c r="W947" i="1"/>
  <c r="W4941" i="1"/>
  <c r="W948" i="1"/>
  <c r="W4942" i="1"/>
  <c r="W2333" i="1"/>
  <c r="W4943" i="1"/>
  <c r="W4944" i="1"/>
  <c r="W7982" i="1"/>
  <c r="W950" i="1"/>
  <c r="W951" i="1"/>
  <c r="W4945" i="1"/>
  <c r="W4946" i="1"/>
  <c r="W952" i="1"/>
  <c r="W4947" i="1"/>
  <c r="W7983" i="1"/>
  <c r="W4948" i="1"/>
  <c r="W953" i="1"/>
  <c r="W954" i="1"/>
  <c r="W4949" i="1"/>
  <c r="W4950" i="1"/>
  <c r="W1804" i="1"/>
  <c r="W2508" i="1"/>
  <c r="W4951" i="1"/>
  <c r="W957" i="1"/>
  <c r="W4952" i="1"/>
  <c r="W2831" i="1"/>
  <c r="W4953" i="1"/>
  <c r="W4954" i="1"/>
  <c r="W959" i="1"/>
  <c r="W4955" i="1"/>
  <c r="W7984" i="1"/>
  <c r="W4956" i="1"/>
  <c r="W960" i="1"/>
  <c r="W379" i="1"/>
  <c r="W4957" i="1"/>
  <c r="W7985" i="1"/>
  <c r="W962" i="1"/>
  <c r="W739" i="1"/>
  <c r="W964" i="1"/>
  <c r="W965" i="1"/>
  <c r="W966" i="1"/>
  <c r="W7986" i="1"/>
  <c r="W7987" i="1"/>
  <c r="W7988" i="1"/>
  <c r="W967" i="1"/>
  <c r="W968" i="1"/>
  <c r="W4958" i="1"/>
  <c r="W969" i="1"/>
  <c r="W970" i="1"/>
  <c r="W971" i="1"/>
  <c r="W4959" i="1"/>
  <c r="W4960" i="1"/>
  <c r="W4961" i="1"/>
  <c r="W7989" i="1"/>
  <c r="W4962" i="1"/>
  <c r="W972" i="1"/>
  <c r="W4963" i="1"/>
  <c r="W4964" i="1"/>
  <c r="W973" i="1"/>
  <c r="W4965" i="1"/>
  <c r="W4966" i="1"/>
  <c r="W974" i="1"/>
  <c r="W4967" i="1"/>
  <c r="W4968" i="1"/>
  <c r="W975" i="1"/>
  <c r="W976" i="1"/>
  <c r="W4969" i="1"/>
  <c r="W4970" i="1"/>
  <c r="W977" i="1"/>
  <c r="W4971" i="1"/>
  <c r="W4972" i="1"/>
  <c r="W978" i="1"/>
  <c r="W4973" i="1"/>
  <c r="W7990" i="1"/>
  <c r="W4974" i="1"/>
  <c r="W979" i="1"/>
  <c r="W4975" i="1"/>
  <c r="W4976" i="1"/>
  <c r="W4977" i="1"/>
  <c r="W4978" i="1"/>
  <c r="W980" i="1"/>
  <c r="W8802" i="1"/>
  <c r="W981" i="1"/>
  <c r="W4979" i="1"/>
  <c r="W982" i="1"/>
  <c r="W4980" i="1"/>
  <c r="W4981" i="1"/>
  <c r="W7991" i="1"/>
  <c r="W4982" i="1"/>
  <c r="W983" i="1"/>
  <c r="W984" i="1"/>
  <c r="W985" i="1"/>
  <c r="W7992" i="1"/>
  <c r="W4983" i="1"/>
  <c r="W4984" i="1"/>
  <c r="W4985" i="1"/>
  <c r="W986" i="1"/>
  <c r="W7993" i="1"/>
  <c r="W4986" i="1"/>
  <c r="W987" i="1"/>
  <c r="W4987" i="1"/>
  <c r="W7994" i="1"/>
  <c r="W7995" i="1"/>
  <c r="W4988" i="1"/>
  <c r="W4989" i="1"/>
  <c r="W4990" i="1"/>
  <c r="W988" i="1"/>
  <c r="W989" i="1"/>
  <c r="W990" i="1"/>
  <c r="W4991" i="1"/>
  <c r="W991" i="1"/>
  <c r="W992" i="1"/>
  <c r="W2436" i="1"/>
  <c r="W7996" i="1"/>
  <c r="W7997" i="1"/>
  <c r="W994" i="1"/>
  <c r="W7998" i="1"/>
  <c r="W4992" i="1"/>
  <c r="W4993" i="1"/>
  <c r="W4994" i="1"/>
  <c r="W995" i="1"/>
  <c r="W996" i="1"/>
  <c r="W4995" i="1"/>
  <c r="W4996" i="1"/>
  <c r="W997" i="1"/>
  <c r="W4997" i="1"/>
  <c r="W998" i="1"/>
  <c r="W4998" i="1"/>
  <c r="W999" i="1"/>
  <c r="W4999" i="1"/>
  <c r="W1000" i="1"/>
  <c r="W1001" i="1"/>
  <c r="W5000" i="1"/>
  <c r="W7999" i="1"/>
  <c r="W5001" i="1"/>
  <c r="W1002" i="1"/>
  <c r="W5002" i="1"/>
  <c r="W5003" i="1"/>
  <c r="W1003" i="1"/>
  <c r="W5004" i="1"/>
  <c r="W8000" i="1"/>
  <c r="W5005" i="1"/>
  <c r="W1004" i="1"/>
  <c r="W1005" i="1"/>
  <c r="W5006" i="1"/>
  <c r="W5007" i="1"/>
  <c r="W1006" i="1"/>
  <c r="W5008" i="1"/>
  <c r="W1007" i="1"/>
  <c r="W5009" i="1"/>
  <c r="W5010" i="1"/>
  <c r="W1008" i="1"/>
  <c r="W1009" i="1"/>
  <c r="W5011" i="1"/>
  <c r="W1010" i="1"/>
  <c r="W5012" i="1"/>
  <c r="W1011" i="1"/>
  <c r="W1012" i="1"/>
  <c r="W1013" i="1"/>
  <c r="W5013" i="1"/>
  <c r="W1014" i="1"/>
  <c r="W5014" i="1"/>
  <c r="W1015" i="1"/>
  <c r="W5015" i="1"/>
  <c r="W1016" i="1"/>
  <c r="W5016" i="1"/>
  <c r="W1017" i="1"/>
  <c r="W1018" i="1"/>
  <c r="W8001" i="1"/>
  <c r="W5017" i="1"/>
  <c r="W8002" i="1"/>
  <c r="W1019" i="1"/>
  <c r="W1020" i="1"/>
  <c r="W5018" i="1"/>
  <c r="W5019" i="1"/>
  <c r="W5020" i="1"/>
  <c r="W5021" i="1"/>
  <c r="W1021" i="1"/>
  <c r="W8003" i="1"/>
  <c r="W5022" i="1"/>
  <c r="W5023" i="1"/>
  <c r="W5024" i="1"/>
  <c r="W1022" i="1"/>
  <c r="W5025" i="1"/>
  <c r="W1023" i="1"/>
  <c r="W5026" i="1"/>
  <c r="W5027" i="1"/>
  <c r="W1024" i="1"/>
  <c r="W1025" i="1"/>
  <c r="W5028" i="1"/>
  <c r="W5029" i="1"/>
  <c r="W8004" i="1"/>
  <c r="W5030" i="1"/>
  <c r="W1026" i="1"/>
  <c r="W1027" i="1"/>
  <c r="W3305" i="1"/>
  <c r="W1029" i="1"/>
  <c r="W5031" i="1"/>
  <c r="W5032" i="1"/>
  <c r="W5033" i="1"/>
  <c r="W5034" i="1"/>
  <c r="W5035" i="1"/>
  <c r="W1030" i="1"/>
  <c r="W8005" i="1"/>
  <c r="W1031" i="1"/>
  <c r="W1032" i="1"/>
  <c r="W8006" i="1"/>
  <c r="W8888" i="1"/>
  <c r="W8007" i="1"/>
  <c r="W5036" i="1"/>
  <c r="W1033" i="1"/>
  <c r="W1034" i="1"/>
  <c r="W8008" i="1"/>
  <c r="W1035" i="1"/>
  <c r="W5037" i="1"/>
  <c r="W8009" i="1"/>
  <c r="W1036" i="1"/>
  <c r="W1037" i="1"/>
  <c r="W5038" i="1"/>
  <c r="W1038" i="1"/>
  <c r="W1039" i="1"/>
  <c r="W5039" i="1"/>
  <c r="W1040" i="1"/>
  <c r="W5040" i="1"/>
  <c r="W5041" i="1"/>
  <c r="W5042" i="1"/>
  <c r="W1041" i="1"/>
  <c r="W1042" i="1"/>
  <c r="W8010" i="1"/>
  <c r="W5043" i="1"/>
  <c r="W5044" i="1"/>
  <c r="W5045" i="1"/>
  <c r="W8011" i="1"/>
  <c r="W5046" i="1"/>
  <c r="W5047" i="1"/>
  <c r="W5048" i="1"/>
  <c r="W1043" i="1"/>
  <c r="W8803" i="1"/>
  <c r="W1044" i="1"/>
  <c r="W5049" i="1"/>
  <c r="W5050" i="1"/>
  <c r="W5051" i="1"/>
  <c r="W1045" i="1"/>
  <c r="W5052" i="1"/>
  <c r="W1046" i="1"/>
  <c r="W8012" i="1"/>
  <c r="W5053" i="1"/>
  <c r="W1047" i="1"/>
  <c r="W1048" i="1"/>
  <c r="W1049" i="1"/>
  <c r="W1050" i="1"/>
  <c r="W1051" i="1"/>
  <c r="W1052" i="1"/>
  <c r="W8013" i="1"/>
  <c r="W8014" i="1"/>
  <c r="W5054" i="1"/>
  <c r="W5055" i="1"/>
  <c r="W5056" i="1"/>
  <c r="W1053" i="1"/>
  <c r="W1054" i="1"/>
  <c r="W5057" i="1"/>
  <c r="W1055" i="1"/>
  <c r="W1056" i="1"/>
  <c r="W5058" i="1"/>
  <c r="W848" i="1"/>
  <c r="W1058" i="1"/>
  <c r="W8015" i="1"/>
  <c r="W1075" i="1"/>
  <c r="W1060" i="1"/>
  <c r="W1061" i="1"/>
  <c r="W5059" i="1"/>
  <c r="W5060" i="1"/>
  <c r="W1062" i="1"/>
  <c r="W1063" i="1"/>
  <c r="W1064" i="1"/>
  <c r="W5061" i="1"/>
  <c r="W8016" i="1"/>
  <c r="W1065" i="1"/>
  <c r="W1066" i="1"/>
  <c r="W5062" i="1"/>
  <c r="W5063" i="1"/>
  <c r="W5064" i="1"/>
  <c r="W1067" i="1"/>
  <c r="W1068" i="1"/>
  <c r="W1069" i="1"/>
  <c r="W5065" i="1"/>
  <c r="W5066" i="1"/>
  <c r="W5067" i="1"/>
  <c r="W8017" i="1"/>
  <c r="W1070" i="1"/>
  <c r="W1071" i="1"/>
  <c r="W1072" i="1"/>
  <c r="W5068" i="1"/>
  <c r="W5069" i="1"/>
  <c r="W8018" i="1"/>
  <c r="W5070" i="1"/>
  <c r="W1073" i="1"/>
  <c r="W5071" i="1"/>
  <c r="W1074" i="1"/>
  <c r="W2858" i="1"/>
  <c r="W1076" i="1"/>
  <c r="W5072" i="1"/>
  <c r="W8019" i="1"/>
  <c r="W5073" i="1"/>
  <c r="W5074" i="1"/>
  <c r="W1077" i="1"/>
  <c r="W5075" i="1"/>
  <c r="W8020" i="1"/>
  <c r="W431" i="1"/>
  <c r="W8021" i="1"/>
  <c r="W5076" i="1"/>
  <c r="W8022" i="1"/>
  <c r="W5077" i="1"/>
  <c r="W5078" i="1"/>
  <c r="W8023" i="1"/>
  <c r="W1079" i="1"/>
  <c r="W5079" i="1"/>
  <c r="W1080" i="1"/>
  <c r="W5080" i="1"/>
  <c r="W5081" i="1"/>
  <c r="W1081" i="1"/>
  <c r="W5082" i="1"/>
  <c r="W8024" i="1"/>
  <c r="W5083" i="1"/>
  <c r="W5084" i="1"/>
  <c r="W1082" i="1"/>
  <c r="W5085" i="1"/>
  <c r="W684" i="1"/>
  <c r="W1084" i="1"/>
  <c r="W5086" i="1"/>
  <c r="W5087" i="1"/>
  <c r="W8025" i="1"/>
  <c r="W1085" i="1"/>
  <c r="W8804" i="1"/>
  <c r="W5088" i="1"/>
  <c r="W1086" i="1"/>
  <c r="W1087" i="1"/>
  <c r="W5089" i="1"/>
  <c r="W5090" i="1"/>
  <c r="W1088" i="1"/>
  <c r="W5091" i="1"/>
  <c r="W2980" i="1"/>
  <c r="W1090" i="1"/>
  <c r="W2379" i="1"/>
  <c r="W5092" i="1"/>
  <c r="W1092" i="1"/>
  <c r="W5093" i="1"/>
  <c r="W1093" i="1"/>
  <c r="W1094" i="1"/>
  <c r="W5094" i="1"/>
  <c r="W1095" i="1"/>
  <c r="W1096" i="1"/>
  <c r="W1596" i="1"/>
  <c r="W8026" i="1"/>
  <c r="W5095" i="1"/>
  <c r="W1098" i="1"/>
  <c r="W1099" i="1"/>
  <c r="W1100" i="1"/>
  <c r="W5096" i="1"/>
  <c r="W5097" i="1"/>
  <c r="W1101" i="1"/>
  <c r="W5098" i="1"/>
  <c r="W1102" i="1"/>
  <c r="W1103" i="1"/>
  <c r="W1104" i="1"/>
  <c r="W1105" i="1"/>
  <c r="W5099" i="1"/>
  <c r="W1106" i="1"/>
  <c r="W5100" i="1"/>
  <c r="W5101" i="1"/>
  <c r="W1107" i="1"/>
  <c r="W5102" i="1"/>
  <c r="W1108" i="1"/>
  <c r="W5103" i="1"/>
  <c r="W1109" i="1"/>
  <c r="W8027" i="1"/>
  <c r="W1110" i="1"/>
  <c r="W1111" i="1"/>
  <c r="W1112" i="1"/>
  <c r="W1113" i="1"/>
  <c r="W8028" i="1"/>
  <c r="W1114" i="1"/>
  <c r="W8029" i="1"/>
  <c r="W1115" i="1"/>
  <c r="W5104" i="1"/>
  <c r="W1116" i="1"/>
  <c r="W1117" i="1"/>
  <c r="W1118" i="1"/>
  <c r="W5105" i="1"/>
  <c r="W5106" i="1"/>
  <c r="W8030" i="1"/>
  <c r="W5107" i="1"/>
  <c r="W1119" i="1"/>
  <c r="W1120" i="1"/>
  <c r="W1121" i="1"/>
  <c r="W1122" i="1"/>
  <c r="W1123" i="1"/>
  <c r="W1124" i="1"/>
  <c r="W1125" i="1"/>
  <c r="W1126" i="1"/>
  <c r="W1127" i="1"/>
  <c r="W2026" i="1"/>
  <c r="W1129" i="1"/>
  <c r="W5108" i="1"/>
  <c r="W5109" i="1"/>
  <c r="W1130" i="1"/>
  <c r="W1131" i="1"/>
  <c r="W1132" i="1"/>
  <c r="W1133" i="1"/>
  <c r="W5110" i="1"/>
  <c r="W1134" i="1"/>
  <c r="W1135" i="1"/>
  <c r="W1136" i="1"/>
  <c r="W5111" i="1"/>
  <c r="W1137" i="1"/>
  <c r="W1138" i="1"/>
  <c r="W5112" i="1"/>
  <c r="W1139" i="1"/>
  <c r="W1140" i="1"/>
  <c r="W5113" i="1"/>
  <c r="W5114" i="1"/>
  <c r="W5115" i="1"/>
  <c r="W5116" i="1"/>
  <c r="W5117" i="1"/>
  <c r="W1141" i="1"/>
  <c r="W1142" i="1"/>
  <c r="W1143" i="1"/>
  <c r="W5118" i="1"/>
  <c r="W1144" i="1"/>
  <c r="W2741" i="1"/>
  <c r="W1146" i="1"/>
  <c r="W8805" i="1"/>
  <c r="W5119" i="1"/>
  <c r="W5120" i="1"/>
  <c r="W8031" i="1"/>
  <c r="W1147" i="1"/>
  <c r="W1148" i="1"/>
  <c r="W5121" i="1"/>
  <c r="W1149" i="1"/>
  <c r="W1150" i="1"/>
  <c r="W5122" i="1"/>
  <c r="W5123" i="1"/>
  <c r="W1151" i="1"/>
  <c r="W1028" i="1"/>
  <c r="W1153" i="1"/>
  <c r="W1154" i="1"/>
  <c r="W1155" i="1"/>
  <c r="W5124" i="1"/>
  <c r="W1156" i="1"/>
  <c r="W1157" i="1"/>
  <c r="W5125" i="1"/>
  <c r="W3436" i="1"/>
  <c r="W1159" i="1"/>
  <c r="W1160" i="1"/>
  <c r="W5126" i="1"/>
  <c r="W1161" i="1"/>
  <c r="W5127" i="1"/>
  <c r="W5128" i="1"/>
  <c r="W1162" i="1"/>
  <c r="W1163" i="1"/>
  <c r="W1164" i="1"/>
  <c r="W8806" i="1"/>
  <c r="W5129" i="1"/>
  <c r="W5130" i="1"/>
  <c r="W1304" i="1"/>
  <c r="W5131" i="1"/>
  <c r="W3341" i="1"/>
  <c r="W1167" i="1"/>
  <c r="W5132" i="1"/>
  <c r="W5133" i="1"/>
  <c r="W5134" i="1"/>
  <c r="W5135" i="1"/>
  <c r="W8032" i="1"/>
  <c r="W1168" i="1"/>
  <c r="W5136" i="1"/>
  <c r="W5137" i="1"/>
  <c r="W5138" i="1"/>
  <c r="W5139" i="1"/>
  <c r="W1169" i="1"/>
  <c r="W1170" i="1"/>
  <c r="W2133" i="1"/>
  <c r="W5140" i="1"/>
  <c r="W1172" i="1"/>
  <c r="W5141" i="1"/>
  <c r="W5142" i="1"/>
  <c r="W5143" i="1"/>
  <c r="W1173" i="1"/>
  <c r="W5144" i="1"/>
  <c r="W5145" i="1"/>
  <c r="W5146" i="1"/>
  <c r="W1174" i="1"/>
  <c r="W1175" i="1"/>
  <c r="W1176" i="1"/>
  <c r="W5147" i="1"/>
  <c r="W5148" i="1"/>
  <c r="W5149" i="1"/>
  <c r="W1177" i="1"/>
  <c r="W5150" i="1"/>
  <c r="W1178" i="1"/>
  <c r="W1179" i="1"/>
  <c r="W1180" i="1"/>
  <c r="W5151" i="1"/>
  <c r="W1181" i="1"/>
  <c r="W5152" i="1"/>
  <c r="W8033" i="1"/>
  <c r="W726" i="1"/>
  <c r="W5153" i="1"/>
  <c r="W1183" i="1"/>
  <c r="W1184" i="1"/>
  <c r="W5154" i="1"/>
  <c r="W5155" i="1"/>
  <c r="W1185" i="1"/>
  <c r="W8034" i="1"/>
  <c r="W8035" i="1"/>
  <c r="W8036" i="1"/>
  <c r="W1186" i="1"/>
  <c r="W829" i="1"/>
  <c r="W1188" i="1"/>
  <c r="W8037" i="1"/>
  <c r="W1189" i="1"/>
  <c r="W5156" i="1"/>
  <c r="W5157" i="1"/>
  <c r="W41" i="1"/>
  <c r="W5158" i="1"/>
  <c r="W5159" i="1"/>
  <c r="W8038" i="1"/>
  <c r="W1191" i="1"/>
  <c r="W8039" i="1"/>
  <c r="W1192" i="1"/>
  <c r="W5160" i="1"/>
  <c r="W5161" i="1"/>
  <c r="W5162" i="1"/>
  <c r="W2843" i="1"/>
  <c r="W1194" i="1"/>
  <c r="W3852" i="1"/>
  <c r="W1196" i="1"/>
  <c r="W1197" i="1"/>
  <c r="W5163" i="1"/>
  <c r="W1198" i="1"/>
  <c r="W5164" i="1"/>
  <c r="W5165" i="1"/>
  <c r="W5166" i="1"/>
  <c r="W2130" i="1"/>
  <c r="W1200" i="1"/>
  <c r="W5167" i="1"/>
  <c r="W1201" i="1"/>
  <c r="W1202" i="1"/>
  <c r="W5168" i="1"/>
  <c r="W5169" i="1"/>
  <c r="W8040" i="1"/>
  <c r="W8041" i="1"/>
  <c r="W8807" i="1"/>
  <c r="W5170" i="1"/>
  <c r="W5171" i="1"/>
  <c r="W1203" i="1"/>
  <c r="W5172" i="1"/>
  <c r="W1460" i="1"/>
  <c r="W1205" i="1"/>
  <c r="W5173" i="1"/>
  <c r="W1206" i="1"/>
  <c r="W8042" i="1"/>
  <c r="W5174" i="1"/>
  <c r="W1207" i="1"/>
  <c r="W1208" i="1"/>
  <c r="W5175" i="1"/>
  <c r="W5176" i="1"/>
  <c r="W8043" i="1"/>
  <c r="W5177" i="1"/>
  <c r="W1209" i="1"/>
  <c r="W1210" i="1"/>
  <c r="W1211" i="1"/>
  <c r="W1212" i="1"/>
  <c r="W5178" i="1"/>
  <c r="W1213" i="1"/>
  <c r="W5179" i="1"/>
  <c r="W1214" i="1"/>
  <c r="W8044" i="1"/>
  <c r="W1215" i="1"/>
  <c r="W1216" i="1"/>
  <c r="W1217" i="1"/>
  <c r="W1218" i="1"/>
  <c r="W1219" i="1"/>
  <c r="W5180" i="1"/>
  <c r="W1220" i="1"/>
  <c r="W1221" i="1"/>
  <c r="W1222" i="1"/>
  <c r="W1223" i="1"/>
  <c r="W8045" i="1"/>
  <c r="W8046" i="1"/>
  <c r="W1224" i="1"/>
  <c r="W1225" i="1"/>
  <c r="W8047" i="1"/>
  <c r="W1226" i="1"/>
  <c r="W5181" i="1"/>
  <c r="W5182" i="1"/>
  <c r="W5183" i="1"/>
  <c r="W1227" i="1"/>
  <c r="W5184" i="1"/>
  <c r="W1228" i="1"/>
  <c r="W8048" i="1"/>
  <c r="W5185" i="1"/>
  <c r="W1229" i="1"/>
  <c r="W8049" i="1"/>
  <c r="W1230" i="1"/>
  <c r="W5186" i="1"/>
  <c r="W1231" i="1"/>
  <c r="W5187" i="1"/>
  <c r="W5188" i="1"/>
  <c r="W1232" i="1"/>
  <c r="W5189" i="1"/>
  <c r="W1233" i="1"/>
  <c r="W8050" i="1"/>
  <c r="W8051" i="1"/>
  <c r="W1234" i="1"/>
  <c r="W8808" i="1"/>
  <c r="W5190" i="1"/>
  <c r="W5191" i="1"/>
  <c r="W1235" i="1"/>
  <c r="W5192" i="1"/>
  <c r="W5193" i="1"/>
  <c r="W5194" i="1"/>
  <c r="W1236" i="1"/>
  <c r="W1237" i="1"/>
  <c r="W5195" i="1"/>
  <c r="W5196" i="1"/>
  <c r="W5197" i="1"/>
  <c r="W5198" i="1"/>
  <c r="W5199" i="1"/>
  <c r="W5200" i="1"/>
  <c r="W1238" i="1"/>
  <c r="W314" i="1"/>
  <c r="W1240" i="1"/>
  <c r="W5201" i="1"/>
  <c r="W1241" i="1"/>
  <c r="W1242" i="1"/>
  <c r="W1243" i="1"/>
  <c r="W5202" i="1"/>
  <c r="W1244" i="1"/>
  <c r="W5203" i="1"/>
  <c r="W5204" i="1"/>
  <c r="W1245" i="1"/>
  <c r="W1246" i="1"/>
  <c r="W5205" i="1"/>
  <c r="W1247" i="1"/>
  <c r="W1248" i="1"/>
  <c r="W1249" i="1"/>
  <c r="W5206" i="1"/>
  <c r="W5207" i="1"/>
  <c r="W5208" i="1"/>
  <c r="W5209" i="1"/>
  <c r="W494" i="1"/>
  <c r="W1887" i="1"/>
  <c r="W1252" i="1"/>
  <c r="W1253" i="1"/>
  <c r="W1254" i="1"/>
  <c r="W1255" i="1"/>
  <c r="W1256" i="1"/>
  <c r="W5210" i="1"/>
  <c r="W1257" i="1"/>
  <c r="W1258" i="1"/>
  <c r="W1259" i="1"/>
  <c r="W5211" i="1"/>
  <c r="W1260" i="1"/>
  <c r="W1261" i="1"/>
  <c r="W1262" i="1"/>
  <c r="W5212" i="1"/>
  <c r="W8052" i="1"/>
  <c r="W1263" i="1"/>
  <c r="W5213" i="1"/>
  <c r="W1264" i="1"/>
  <c r="W8053" i="1"/>
  <c r="W1265" i="1"/>
  <c r="W5214" i="1"/>
  <c r="W1266" i="1"/>
  <c r="W5215" i="1"/>
  <c r="W5216" i="1"/>
  <c r="W5217" i="1"/>
  <c r="W5218" i="1"/>
  <c r="W1491" i="1"/>
  <c r="W5219" i="1"/>
  <c r="W5220" i="1"/>
  <c r="W1268" i="1"/>
  <c r="W5221" i="1"/>
  <c r="W1269" i="1"/>
  <c r="W1270" i="1"/>
  <c r="W1273" i="1"/>
  <c r="W5222" i="1"/>
  <c r="W8054" i="1"/>
  <c r="W8055" i="1"/>
  <c r="W5223" i="1"/>
  <c r="W1272" i="1"/>
  <c r="W8056" i="1"/>
  <c r="W8057" i="1"/>
  <c r="W864" i="1"/>
  <c r="W8058" i="1"/>
  <c r="W1274" i="1"/>
  <c r="W5224" i="1"/>
  <c r="W1275" i="1"/>
  <c r="W1276" i="1"/>
  <c r="W1277" i="1"/>
  <c r="W5225" i="1"/>
  <c r="W1278" i="1"/>
  <c r="W1279" i="1"/>
  <c r="W8059" i="1"/>
  <c r="W5226" i="1"/>
  <c r="W5227" i="1"/>
  <c r="W1280" i="1"/>
  <c r="W5228" i="1"/>
  <c r="W8060" i="1"/>
  <c r="W5229" i="1"/>
  <c r="W3825" i="1"/>
  <c r="W8061" i="1"/>
  <c r="W1282" i="1"/>
  <c r="W5230" i="1"/>
  <c r="W1283" i="1"/>
  <c r="W1284" i="1"/>
  <c r="W5231" i="1"/>
  <c r="W8062" i="1"/>
  <c r="W5232" i="1"/>
  <c r="W5233" i="1"/>
  <c r="W5234" i="1"/>
  <c r="W5235" i="1"/>
  <c r="W1285" i="1"/>
  <c r="W8063" i="1"/>
  <c r="W1286" i="1"/>
  <c r="W8064" i="1"/>
  <c r="W8065" i="1"/>
  <c r="W1287" i="1"/>
  <c r="W1924" i="1"/>
  <c r="W8066" i="1"/>
  <c r="W5236" i="1"/>
  <c r="W1289" i="1"/>
  <c r="W8067" i="1"/>
  <c r="W5237" i="1"/>
  <c r="W8068" i="1"/>
  <c r="W5238" i="1"/>
  <c r="W1290" i="1"/>
  <c r="W1291" i="1"/>
  <c r="W1292" i="1"/>
  <c r="W1293" i="1"/>
  <c r="W5239" i="1"/>
  <c r="W8069" i="1"/>
  <c r="W5240" i="1"/>
  <c r="W8070" i="1"/>
  <c r="W1294" i="1"/>
  <c r="W1295" i="1"/>
  <c r="W8071" i="1"/>
  <c r="W1296" i="1"/>
  <c r="W5241" i="1"/>
  <c r="W1297" i="1"/>
  <c r="W1298" i="1"/>
  <c r="W8072" i="1"/>
  <c r="W5242" i="1"/>
  <c r="W8073" i="1"/>
  <c r="W1299" i="1"/>
  <c r="W1300" i="1"/>
  <c r="W5243" i="1"/>
  <c r="W1301" i="1"/>
  <c r="W19" i="1"/>
  <c r="W1303" i="1"/>
  <c r="W3458" i="1"/>
  <c r="W1305" i="1"/>
  <c r="W5244" i="1"/>
  <c r="W5245" i="1"/>
  <c r="W1306" i="1"/>
  <c r="W1307" i="1"/>
  <c r="W8074" i="1"/>
  <c r="W1308" i="1"/>
  <c r="W1309" i="1"/>
  <c r="W1310" i="1"/>
  <c r="W8075" i="1"/>
  <c r="W8809" i="1"/>
  <c r="W8076" i="1"/>
  <c r="W1311" i="1"/>
  <c r="W5246" i="1"/>
  <c r="W1312" i="1"/>
  <c r="W1313" i="1"/>
  <c r="W1314" i="1"/>
  <c r="W5247" i="1"/>
  <c r="W1315" i="1"/>
  <c r="W5248" i="1"/>
  <c r="W1316" i="1"/>
  <c r="W8077" i="1"/>
  <c r="W1317" i="1"/>
  <c r="W5249" i="1"/>
  <c r="W5250" i="1"/>
  <c r="W1318" i="1"/>
  <c r="W5251" i="1"/>
  <c r="W5252" i="1"/>
  <c r="W1319" i="1"/>
  <c r="W5253" i="1"/>
  <c r="W5254" i="1"/>
  <c r="W1320" i="1"/>
  <c r="W5255" i="1"/>
  <c r="W5256" i="1"/>
  <c r="W8078" i="1"/>
  <c r="W8079" i="1"/>
  <c r="W1321" i="1"/>
  <c r="W5257" i="1"/>
  <c r="W5258" i="1"/>
  <c r="W1322" i="1"/>
  <c r="W1323" i="1"/>
  <c r="W1324" i="1"/>
  <c r="W1325" i="1"/>
  <c r="W5259" i="1"/>
  <c r="W5260" i="1"/>
  <c r="W3791" i="1"/>
  <c r="W5261" i="1"/>
  <c r="W8080" i="1"/>
  <c r="W1327" i="1"/>
  <c r="W1328" i="1"/>
  <c r="W5262" i="1"/>
  <c r="W1329" i="1"/>
  <c r="W8081" i="1"/>
  <c r="W8082" i="1"/>
  <c r="W1964" i="1"/>
  <c r="W1331" i="1"/>
  <c r="W1332" i="1"/>
  <c r="W1333" i="1"/>
  <c r="W5263" i="1"/>
  <c r="W8083" i="1"/>
  <c r="W1334" i="1"/>
  <c r="W8084" i="1"/>
  <c r="W8085" i="1"/>
  <c r="W1335" i="1"/>
  <c r="W1336" i="1"/>
  <c r="W8086" i="1"/>
  <c r="W5264" i="1"/>
  <c r="W1337" i="1"/>
  <c r="W1338" i="1"/>
  <c r="W5265" i="1"/>
  <c r="W8810" i="1"/>
  <c r="W1339" i="1"/>
  <c r="W1340" i="1"/>
  <c r="W1341" i="1"/>
  <c r="W538" i="1"/>
  <c r="W8087" i="1"/>
  <c r="W8088" i="1"/>
  <c r="W5266" i="1"/>
  <c r="W5267" i="1"/>
  <c r="W5268" i="1"/>
  <c r="W1343" i="1"/>
  <c r="W1344" i="1"/>
  <c r="W1345" i="1"/>
  <c r="W5269" i="1"/>
  <c r="W1346" i="1"/>
  <c r="W1347" i="1"/>
  <c r="W1348" i="1"/>
  <c r="W5270" i="1"/>
  <c r="W1349" i="1"/>
  <c r="W1350" i="1"/>
  <c r="W1351" i="1"/>
  <c r="W1352" i="1"/>
  <c r="W5271" i="1"/>
  <c r="W1353" i="1"/>
  <c r="W1354" i="1"/>
  <c r="W5272" i="1"/>
  <c r="W5273" i="1"/>
  <c r="W8089" i="1"/>
  <c r="W5274" i="1"/>
  <c r="W5275" i="1"/>
  <c r="W1355" i="1"/>
  <c r="W5276" i="1"/>
  <c r="W1356" i="1"/>
  <c r="W5277" i="1"/>
  <c r="W5278" i="1"/>
  <c r="W5279" i="1"/>
  <c r="W1357" i="1"/>
  <c r="W5280" i="1"/>
  <c r="W5281" i="1"/>
  <c r="W1358" i="1"/>
  <c r="W1359" i="1"/>
  <c r="W5282" i="1"/>
  <c r="W8090" i="1"/>
  <c r="W1360" i="1"/>
  <c r="W5283" i="1"/>
  <c r="W1361" i="1"/>
  <c r="W1362" i="1"/>
  <c r="W1363" i="1"/>
  <c r="W8091" i="1"/>
  <c r="W5284" i="1"/>
  <c r="W5285" i="1"/>
  <c r="W8811" i="1"/>
  <c r="W8092" i="1"/>
  <c r="W5286" i="1"/>
  <c r="W8093" i="1"/>
  <c r="W1364" i="1"/>
  <c r="W5287" i="1"/>
  <c r="W5288" i="1"/>
  <c r="W5289" i="1"/>
  <c r="W5290" i="1"/>
  <c r="W1365" i="1"/>
  <c r="W1366" i="1"/>
  <c r="W1367" i="1"/>
  <c r="W1368" i="1"/>
  <c r="W5291" i="1"/>
  <c r="W1369" i="1"/>
  <c r="W5292" i="1"/>
  <c r="W5293" i="1"/>
  <c r="W1370" i="1"/>
  <c r="W5294" i="1"/>
  <c r="W1371" i="1"/>
  <c r="W5295" i="1"/>
  <c r="W1372" i="1"/>
  <c r="W5296" i="1"/>
  <c r="W1373" i="1"/>
  <c r="W1374" i="1"/>
  <c r="W8812" i="1"/>
  <c r="W8094" i="1"/>
  <c r="W5297" i="1"/>
  <c r="W5298" i="1"/>
  <c r="W5299" i="1"/>
  <c r="W5300" i="1"/>
  <c r="W1375" i="1"/>
  <c r="W5301" i="1"/>
  <c r="W1376" i="1"/>
  <c r="W3932" i="1"/>
  <c r="W8095" i="1"/>
  <c r="W8096" i="1"/>
  <c r="W5302" i="1"/>
  <c r="W5303" i="1"/>
  <c r="W8097" i="1"/>
  <c r="W1378" i="1"/>
  <c r="W1379" i="1"/>
  <c r="W8098" i="1"/>
  <c r="W5304" i="1"/>
  <c r="W1380" i="1"/>
  <c r="W5305" i="1"/>
  <c r="W8099" i="1"/>
  <c r="W1381" i="1"/>
  <c r="W1382" i="1"/>
  <c r="W1383" i="1"/>
  <c r="W5306" i="1"/>
  <c r="W5307" i="1"/>
  <c r="W1384" i="1"/>
  <c r="W8100" i="1"/>
  <c r="W5308" i="1"/>
  <c r="W8101" i="1"/>
  <c r="W5309" i="1"/>
  <c r="W1385" i="1"/>
  <c r="W5310" i="1"/>
  <c r="W1386" i="1"/>
  <c r="W5311" i="1"/>
  <c r="W1494" i="1"/>
  <c r="W1388" i="1"/>
  <c r="W1389" i="1"/>
  <c r="W1390" i="1"/>
  <c r="W8102" i="1"/>
  <c r="W5312" i="1"/>
  <c r="W1391" i="1"/>
  <c r="W1392" i="1"/>
  <c r="W1393" i="1"/>
  <c r="W5313" i="1"/>
  <c r="W5314" i="1"/>
  <c r="W1394" i="1"/>
  <c r="W1395" i="1"/>
  <c r="W1396" i="1"/>
  <c r="W1397" i="1"/>
  <c r="W1398" i="1"/>
  <c r="W1399" i="1"/>
  <c r="W5315" i="1"/>
  <c r="W5316" i="1"/>
  <c r="W8103" i="1"/>
  <c r="W2629" i="1"/>
  <c r="W1401" i="1"/>
  <c r="W5317" i="1"/>
  <c r="W1402" i="1"/>
  <c r="W1403" i="1"/>
  <c r="W1404" i="1"/>
  <c r="W5318" i="1"/>
  <c r="W8104" i="1"/>
  <c r="W1405" i="1"/>
  <c r="W2512" i="1"/>
  <c r="W5319" i="1"/>
  <c r="W5320" i="1"/>
  <c r="W5321" i="1"/>
  <c r="W5322" i="1"/>
  <c r="W1407" i="1"/>
  <c r="W932" i="1"/>
  <c r="W5323" i="1"/>
  <c r="W5324" i="1"/>
  <c r="W1409" i="1"/>
  <c r="W5325" i="1"/>
  <c r="W5326" i="1"/>
  <c r="W5327" i="1"/>
  <c r="W5328" i="1"/>
  <c r="W5329" i="1"/>
  <c r="W5330" i="1"/>
  <c r="W5331" i="1"/>
  <c r="W3471" i="1"/>
  <c r="W5332" i="1"/>
  <c r="W8105" i="1"/>
  <c r="W1411" i="1"/>
  <c r="W1412" i="1"/>
  <c r="W5333" i="1"/>
  <c r="W8106" i="1"/>
  <c r="W8107" i="1"/>
  <c r="W5334" i="1"/>
  <c r="W8108" i="1"/>
  <c r="W5335" i="1"/>
  <c r="W2894" i="1"/>
  <c r="W8109" i="1"/>
  <c r="W1414" i="1"/>
  <c r="W5336" i="1"/>
  <c r="W8110" i="1"/>
  <c r="W5337" i="1"/>
  <c r="W1415" i="1"/>
  <c r="W1416" i="1"/>
  <c r="W8813" i="1"/>
  <c r="W1417" i="1"/>
  <c r="W5338" i="1"/>
  <c r="W5339" i="1"/>
  <c r="W1418" i="1"/>
  <c r="W1419" i="1"/>
  <c r="W5340" i="1"/>
  <c r="W1420" i="1"/>
  <c r="W5341" i="1"/>
  <c r="W1421" i="1"/>
  <c r="W1422" i="1"/>
  <c r="W5342" i="1"/>
  <c r="W258" i="1"/>
  <c r="W1424" i="1"/>
  <c r="W1425" i="1"/>
  <c r="W5343" i="1"/>
  <c r="W1426" i="1"/>
  <c r="W1427" i="1"/>
  <c r="W1428" i="1"/>
  <c r="W5344" i="1"/>
  <c r="W8111" i="1"/>
  <c r="W2898" i="1"/>
  <c r="W5345" i="1"/>
  <c r="W1430" i="1"/>
  <c r="W1431" i="1"/>
  <c r="W1432" i="1"/>
  <c r="W8112" i="1"/>
  <c r="W1433" i="1"/>
  <c r="W5346" i="1"/>
  <c r="W1434" i="1"/>
  <c r="W5347" i="1"/>
  <c r="W1435" i="1"/>
  <c r="W1436" i="1"/>
  <c r="W5348" i="1"/>
  <c r="W5349" i="1"/>
  <c r="W1437" i="1"/>
  <c r="W1438" i="1"/>
  <c r="W1439" i="1"/>
  <c r="W5350" i="1"/>
  <c r="W5351" i="1"/>
  <c r="W1440" i="1"/>
  <c r="W5352" i="1"/>
  <c r="W5353" i="1"/>
  <c r="W1441" i="1"/>
  <c r="W1442" i="1"/>
  <c r="W1443" i="1"/>
  <c r="W1444" i="1"/>
  <c r="W5354" i="1"/>
  <c r="W1445" i="1"/>
  <c r="W5355" i="1"/>
  <c r="W8814" i="1"/>
  <c r="W1446" i="1"/>
  <c r="W5356" i="1"/>
  <c r="W5357" i="1"/>
  <c r="W1447" i="1"/>
  <c r="W8113" i="1"/>
  <c r="W5358" i="1"/>
  <c r="W5359" i="1"/>
  <c r="W5360" i="1"/>
  <c r="W1448" i="1"/>
  <c r="W8114" i="1"/>
  <c r="W8115" i="1"/>
  <c r="W5361" i="1"/>
  <c r="W1449" i="1"/>
  <c r="W1450" i="1"/>
  <c r="W5362" i="1"/>
  <c r="W1451" i="1"/>
  <c r="W5363" i="1"/>
  <c r="W1452" i="1"/>
  <c r="W1453" i="1"/>
  <c r="W5364" i="1"/>
  <c r="W5365" i="1"/>
  <c r="W1454" i="1"/>
  <c r="W5366" i="1"/>
  <c r="W5367" i="1"/>
  <c r="W8116" i="1"/>
  <c r="W8117" i="1"/>
  <c r="W5368" i="1"/>
  <c r="W5369" i="1"/>
  <c r="W8815" i="1"/>
  <c r="W1455" i="1"/>
  <c r="W5370" i="1"/>
  <c r="W8118" i="1"/>
  <c r="W386" i="1"/>
  <c r="W5371" i="1"/>
  <c r="W5372" i="1"/>
  <c r="W1457" i="1"/>
  <c r="W1458" i="1"/>
  <c r="W5373" i="1"/>
  <c r="W5374" i="1"/>
  <c r="W5375" i="1"/>
  <c r="W5376" i="1"/>
  <c r="W1459" i="1"/>
  <c r="W2507" i="1"/>
  <c r="W1461" i="1"/>
  <c r="W8119" i="1"/>
  <c r="W8120" i="1"/>
  <c r="W5377" i="1"/>
  <c r="W1462" i="1"/>
  <c r="W5378" i="1"/>
  <c r="W5379" i="1"/>
  <c r="W5380" i="1"/>
  <c r="W1463" i="1"/>
  <c r="W5381" i="1"/>
  <c r="W1464" i="1"/>
  <c r="W1465" i="1"/>
  <c r="W1466" i="1"/>
  <c r="W5382" i="1"/>
  <c r="W5383" i="1"/>
  <c r="W1467" i="1"/>
  <c r="W1468" i="1"/>
  <c r="W1469" i="1"/>
  <c r="W5384" i="1"/>
  <c r="W1679" i="1"/>
  <c r="W5385" i="1"/>
  <c r="W1471" i="1"/>
  <c r="W5386" i="1"/>
  <c r="W8121" i="1"/>
  <c r="W1472" i="1"/>
  <c r="W5387" i="1"/>
  <c r="W1473" i="1"/>
  <c r="W5388" i="1"/>
  <c r="W1474" i="1"/>
  <c r="W5389" i="1"/>
  <c r="W5390" i="1"/>
  <c r="W5391" i="1"/>
  <c r="W5392" i="1"/>
  <c r="W1475" i="1"/>
  <c r="W5393" i="1"/>
  <c r="W5394" i="1"/>
  <c r="W1476" i="1"/>
  <c r="W5395" i="1"/>
  <c r="W1477" i="1"/>
  <c r="W8816" i="1"/>
  <c r="W5396" i="1"/>
  <c r="W5397" i="1"/>
  <c r="W1478" i="1"/>
  <c r="W5398" i="1"/>
  <c r="W8817" i="1"/>
  <c r="W1479" i="1"/>
  <c r="W2182" i="1"/>
  <c r="W1481" i="1"/>
  <c r="W482" i="1"/>
  <c r="W1483" i="1"/>
  <c r="W5399" i="1"/>
  <c r="W5400" i="1"/>
  <c r="W3859" i="1"/>
  <c r="W1190" i="1"/>
  <c r="W605" i="1"/>
  <c r="W5401" i="1"/>
  <c r="W5402" i="1"/>
  <c r="W5403" i="1"/>
  <c r="W1487" i="1"/>
  <c r="W1488" i="1"/>
  <c r="W5404" i="1"/>
  <c r="W1489" i="1"/>
  <c r="W8122" i="1"/>
  <c r="W8123" i="1"/>
  <c r="W1490" i="1"/>
  <c r="W2397" i="1"/>
  <c r="W8124" i="1"/>
  <c r="W3221" i="1"/>
  <c r="W1493" i="1"/>
  <c r="W5405" i="1"/>
  <c r="W3086" i="1"/>
  <c r="W1495" i="1"/>
  <c r="W1496" i="1"/>
  <c r="W8125" i="1"/>
  <c r="W5406" i="1"/>
  <c r="W5407" i="1"/>
  <c r="W1497" i="1"/>
  <c r="W5408" i="1"/>
  <c r="W8126" i="1"/>
  <c r="W832" i="1"/>
  <c r="W5409" i="1"/>
  <c r="W1499" i="1"/>
  <c r="W5410" i="1"/>
  <c r="W5411" i="1"/>
  <c r="W8127" i="1"/>
  <c r="W5412" i="1"/>
  <c r="W5413" i="1"/>
  <c r="W5414" i="1"/>
  <c r="W1500" i="1"/>
  <c r="W1501" i="1"/>
  <c r="W5415" i="1"/>
  <c r="W1502" i="1"/>
  <c r="W1503" i="1"/>
  <c r="W1504" i="1"/>
  <c r="W1505" i="1"/>
  <c r="W1705" i="1"/>
  <c r="W5416" i="1"/>
  <c r="W1507" i="1"/>
  <c r="W5417" i="1"/>
  <c r="W5418" i="1"/>
  <c r="W1508" i="1"/>
  <c r="W8128" i="1"/>
  <c r="W8129" i="1"/>
  <c r="W8130" i="1"/>
  <c r="W8131" i="1"/>
  <c r="W5419" i="1"/>
  <c r="W1509" i="1"/>
  <c r="W8132" i="1"/>
  <c r="W5420" i="1"/>
  <c r="W1510" i="1"/>
  <c r="W1511" i="1"/>
  <c r="W1512" i="1"/>
  <c r="W1513" i="1"/>
  <c r="W5421" i="1"/>
  <c r="W5422" i="1"/>
  <c r="W1514" i="1"/>
  <c r="W1515" i="1"/>
  <c r="W1516" i="1"/>
  <c r="W1517" i="1"/>
  <c r="W840" i="1"/>
  <c r="W1519" i="1"/>
  <c r="W5423" i="1"/>
  <c r="W1089" i="1"/>
  <c r="W1521" i="1"/>
  <c r="W5424" i="1"/>
  <c r="W1522" i="1"/>
  <c r="W1523" i="1"/>
  <c r="W1524" i="1"/>
  <c r="W5425" i="1"/>
  <c r="W5426" i="1"/>
  <c r="W5427" i="1"/>
  <c r="W8133" i="1"/>
  <c r="W5428" i="1"/>
  <c r="W1525" i="1"/>
  <c r="W5429" i="1"/>
  <c r="W5430" i="1"/>
  <c r="W5431" i="1"/>
  <c r="W5432" i="1"/>
  <c r="W5433" i="1"/>
  <c r="W2127" i="1"/>
  <c r="W1527" i="1"/>
  <c r="W8134" i="1"/>
  <c r="W5434" i="1"/>
  <c r="W8135" i="1"/>
  <c r="W8136" i="1"/>
  <c r="W5435" i="1"/>
  <c r="W8137" i="1"/>
  <c r="W1528" i="1"/>
  <c r="W5436" i="1"/>
  <c r="W5437" i="1"/>
  <c r="W1529" i="1"/>
  <c r="W5438" i="1"/>
  <c r="W1530" i="1"/>
  <c r="W5439" i="1"/>
  <c r="W1531" i="1"/>
  <c r="W1532" i="1"/>
  <c r="W5440" i="1"/>
  <c r="W1533" i="1"/>
  <c r="W2443" i="1"/>
  <c r="W8138" i="1"/>
  <c r="W5441" i="1"/>
  <c r="W1492" i="1"/>
  <c r="W5442" i="1"/>
  <c r="W5443" i="1"/>
  <c r="W1536" i="1"/>
  <c r="W1537" i="1"/>
  <c r="W5444" i="1"/>
  <c r="W1538" i="1"/>
  <c r="W5445" i="1"/>
  <c r="W1539" i="1"/>
  <c r="W1540" i="1"/>
  <c r="W5446" i="1"/>
  <c r="W5447" i="1"/>
  <c r="W1541" i="1"/>
  <c r="W1542" i="1"/>
  <c r="W1543" i="1"/>
  <c r="W8139" i="1"/>
  <c r="W1544" i="1"/>
  <c r="W8140" i="1"/>
  <c r="W5448" i="1"/>
  <c r="W1545" i="1"/>
  <c r="W1546" i="1"/>
  <c r="W2982" i="1"/>
  <c r="W8141" i="1"/>
  <c r="W1548" i="1"/>
  <c r="W1549" i="1"/>
  <c r="W1550" i="1"/>
  <c r="W1551" i="1"/>
  <c r="W5449" i="1"/>
  <c r="W5450" i="1"/>
  <c r="W5451" i="1"/>
  <c r="W1552" i="1"/>
  <c r="W5452" i="1"/>
  <c r="W5453" i="1"/>
  <c r="W5454" i="1"/>
  <c r="W1553" i="1"/>
  <c r="W1554" i="1"/>
  <c r="W5455" i="1"/>
  <c r="W5456" i="1"/>
  <c r="W5457" i="1"/>
  <c r="W1555" i="1"/>
  <c r="W5458" i="1"/>
  <c r="W1556" i="1"/>
  <c r="W5459" i="1"/>
  <c r="W8142" i="1"/>
  <c r="W1557" i="1"/>
  <c r="W5460" i="1"/>
  <c r="W5461" i="1"/>
  <c r="W8143" i="1"/>
  <c r="W5462" i="1"/>
  <c r="W5463" i="1"/>
  <c r="W1558" i="1"/>
  <c r="W1559" i="1"/>
  <c r="W5464" i="1"/>
  <c r="W1560" i="1"/>
  <c r="W5465" i="1"/>
  <c r="W5466" i="1"/>
  <c r="W5467" i="1"/>
  <c r="W5468" i="1"/>
  <c r="W5469" i="1"/>
  <c r="W1561" i="1"/>
  <c r="W1562" i="1"/>
  <c r="W1563" i="1"/>
  <c r="W1564" i="1"/>
  <c r="W1565" i="1"/>
  <c r="W1566" i="1"/>
  <c r="W5470" i="1"/>
  <c r="W5471" i="1"/>
  <c r="W1567" i="1"/>
  <c r="W5472" i="1"/>
  <c r="W1568" i="1"/>
  <c r="W1569" i="1"/>
  <c r="W1570" i="1"/>
  <c r="W5473" i="1"/>
  <c r="W1571" i="1"/>
  <c r="W1572" i="1"/>
  <c r="W1573" i="1"/>
  <c r="W8144" i="1"/>
  <c r="W5474" i="1"/>
  <c r="W8145" i="1"/>
  <c r="W5475" i="1"/>
  <c r="W1574" i="1"/>
  <c r="W1575" i="1"/>
  <c r="W1576" i="1"/>
  <c r="W1577" i="1"/>
  <c r="W5476" i="1"/>
  <c r="W5477" i="1"/>
  <c r="W1578" i="1"/>
  <c r="W8146" i="1"/>
  <c r="W5478" i="1"/>
  <c r="W1579" i="1"/>
  <c r="W1580" i="1"/>
  <c r="W5479" i="1"/>
  <c r="W5480" i="1"/>
  <c r="W8147" i="1"/>
  <c r="W5481" i="1"/>
  <c r="W5482" i="1"/>
  <c r="W2930" i="1"/>
  <c r="W1582" i="1"/>
  <c r="W1583" i="1"/>
  <c r="W5483" i="1"/>
  <c r="W1584" i="1"/>
  <c r="W1585" i="1"/>
  <c r="W1586" i="1"/>
  <c r="W5484" i="1"/>
  <c r="W1587" i="1"/>
  <c r="W5485" i="1"/>
  <c r="W1588" i="1"/>
  <c r="W8148" i="1"/>
  <c r="W8149" i="1"/>
  <c r="W1589" i="1"/>
  <c r="W8150" i="1"/>
  <c r="W5486" i="1"/>
  <c r="W938" i="1"/>
  <c r="W5487" i="1"/>
  <c r="W5488" i="1"/>
  <c r="W1591" i="1"/>
  <c r="W5489" i="1"/>
  <c r="W1592" i="1"/>
  <c r="W5490" i="1"/>
  <c r="W1593" i="1"/>
  <c r="W5491" i="1"/>
  <c r="W5492" i="1"/>
  <c r="W8151" i="1"/>
  <c r="W8818" i="1"/>
  <c r="W5493" i="1"/>
  <c r="W5494" i="1"/>
  <c r="W8152" i="1"/>
  <c r="W1594" i="1"/>
  <c r="W8153" i="1"/>
  <c r="W1595" i="1"/>
  <c r="W2437" i="1"/>
  <c r="W1597" i="1"/>
  <c r="W1598" i="1"/>
  <c r="W1599" i="1"/>
  <c r="W5495" i="1"/>
  <c r="W5496" i="1"/>
  <c r="W1600" i="1"/>
  <c r="W5497" i="1"/>
  <c r="W8154" i="1"/>
  <c r="W5498" i="1"/>
  <c r="W2017" i="1"/>
  <c r="W5499" i="1"/>
  <c r="W5500" i="1"/>
  <c r="W5501" i="1"/>
  <c r="W8155" i="1"/>
  <c r="W5502" i="1"/>
  <c r="W5503" i="1"/>
  <c r="W3446" i="1"/>
  <c r="W5504" i="1"/>
  <c r="W5505" i="1"/>
  <c r="W1603" i="1"/>
  <c r="W5506" i="1"/>
  <c r="W5507" i="1"/>
  <c r="W5508" i="1"/>
  <c r="W5509" i="1"/>
  <c r="W1604" i="1"/>
  <c r="W1605" i="1"/>
  <c r="W5510" i="1"/>
  <c r="W1606" i="1"/>
  <c r="W5511" i="1"/>
  <c r="W8156" i="1"/>
  <c r="W5512" i="1"/>
  <c r="W5513" i="1"/>
  <c r="W1607" i="1"/>
  <c r="W5514" i="1"/>
  <c r="W8157" i="1"/>
  <c r="W1608" i="1"/>
  <c r="W8158" i="1"/>
  <c r="W5515" i="1"/>
  <c r="W1609" i="1"/>
  <c r="W2716" i="1"/>
  <c r="W1611" i="1"/>
  <c r="W1612" i="1"/>
  <c r="W5516" i="1"/>
  <c r="W1613" i="1"/>
  <c r="W5517" i="1"/>
  <c r="W1614" i="1"/>
  <c r="W1615" i="1"/>
  <c r="W8159" i="1"/>
  <c r="W1616" i="1"/>
  <c r="W8160" i="1"/>
  <c r="W1617" i="1"/>
  <c r="W1618" i="1"/>
  <c r="W1619" i="1"/>
  <c r="W5518" i="1"/>
  <c r="W5519" i="1"/>
  <c r="W5520" i="1"/>
  <c r="W1620" i="1"/>
  <c r="W1621" i="1"/>
  <c r="W5521" i="1"/>
  <c r="W1622" i="1"/>
  <c r="W1623" i="1"/>
  <c r="W8889" i="1"/>
  <c r="W1624" i="1"/>
  <c r="W1267" i="1"/>
  <c r="W1626" i="1"/>
  <c r="W1627" i="1"/>
  <c r="W5522" i="1"/>
  <c r="W5523" i="1"/>
  <c r="W1628" i="1"/>
  <c r="W5524" i="1"/>
  <c r="W1629" i="1"/>
  <c r="W5525" i="1"/>
  <c r="W1630" i="1"/>
  <c r="W1631" i="1"/>
  <c r="W1632" i="1"/>
  <c r="W3206" i="1"/>
  <c r="W8161" i="1"/>
  <c r="W1634" i="1"/>
  <c r="W5526" i="1"/>
  <c r="W5527" i="1"/>
  <c r="W1635" i="1"/>
  <c r="W1636" i="1"/>
  <c r="W5528" i="1"/>
  <c r="W5529" i="1"/>
  <c r="W5530" i="1"/>
  <c r="W1637" i="1"/>
  <c r="W1638" i="1"/>
  <c r="W1639" i="1"/>
  <c r="W5531" i="1"/>
  <c r="W1640" i="1"/>
  <c r="W5532" i="1"/>
  <c r="W1641" i="1"/>
  <c r="W5533" i="1"/>
  <c r="W5534" i="1"/>
  <c r="W1642" i="1"/>
  <c r="W5535" i="1"/>
  <c r="W5536" i="1"/>
  <c r="W5537" i="1"/>
  <c r="W1643" i="1"/>
  <c r="W1644" i="1"/>
  <c r="W1645" i="1"/>
  <c r="W5538" i="1"/>
  <c r="W1646" i="1"/>
  <c r="W1647" i="1"/>
  <c r="W1648" i="1"/>
  <c r="W1649" i="1"/>
  <c r="W5539" i="1"/>
  <c r="W5540" i="1"/>
  <c r="W1650" i="1"/>
  <c r="W5541" i="1"/>
  <c r="W8162" i="1"/>
  <c r="W5542" i="1"/>
  <c r="W5543" i="1"/>
  <c r="W5544" i="1"/>
  <c r="W5545" i="1"/>
  <c r="W5546" i="1"/>
  <c r="W8163" i="1"/>
  <c r="W1651" i="1"/>
  <c r="W2764" i="1"/>
  <c r="W1653" i="1"/>
  <c r="W5547" i="1"/>
  <c r="W1654" i="1"/>
  <c r="W1655" i="1"/>
  <c r="W5548" i="1"/>
  <c r="W5549" i="1"/>
  <c r="W1656" i="1"/>
  <c r="W8164" i="1"/>
  <c r="W1657" i="1"/>
  <c r="W8165" i="1"/>
  <c r="W8819" i="1"/>
  <c r="W1658" i="1"/>
  <c r="W5550" i="1"/>
  <c r="W1659" i="1"/>
  <c r="W1660" i="1"/>
  <c r="W5551" i="1"/>
  <c r="W1661" i="1"/>
  <c r="W1662" i="1"/>
  <c r="W5552" i="1"/>
  <c r="W5553" i="1"/>
  <c r="W2564" i="1"/>
  <c r="W1664" i="1"/>
  <c r="W5554" i="1"/>
  <c r="W1665" i="1"/>
  <c r="W1666" i="1"/>
  <c r="W5555" i="1"/>
  <c r="W5556" i="1"/>
  <c r="W1667" i="1"/>
  <c r="W1668" i="1"/>
  <c r="W5557" i="1"/>
  <c r="W1669" i="1"/>
  <c r="W1670" i="1"/>
  <c r="W5558" i="1"/>
  <c r="W8166" i="1"/>
  <c r="W8167" i="1"/>
  <c r="W1671" i="1"/>
  <c r="W1672" i="1"/>
  <c r="W5559" i="1"/>
  <c r="W1673" i="1"/>
  <c r="W5560" i="1"/>
  <c r="W5561" i="1"/>
  <c r="W5562" i="1"/>
  <c r="W5563" i="1"/>
  <c r="W1674" i="1"/>
  <c r="W1675" i="1"/>
  <c r="W8168" i="1"/>
  <c r="W1676" i="1"/>
  <c r="W8169" i="1"/>
  <c r="W5564" i="1"/>
  <c r="W5565" i="1"/>
  <c r="W8170" i="1"/>
  <c r="W5566" i="1"/>
  <c r="W1677" i="1"/>
  <c r="W8171" i="1"/>
  <c r="W1678" i="1"/>
  <c r="W2909" i="1"/>
  <c r="W5567" i="1"/>
  <c r="W1680" i="1"/>
  <c r="W5568" i="1"/>
  <c r="W1681" i="1"/>
  <c r="W1682" i="1"/>
  <c r="W5569" i="1"/>
  <c r="W1683" i="1"/>
  <c r="W1684" i="1"/>
  <c r="W1685" i="1"/>
  <c r="W1686" i="1"/>
  <c r="W1687" i="1"/>
  <c r="W5570" i="1"/>
  <c r="W5571" i="1"/>
  <c r="W8172" i="1"/>
  <c r="W1688" i="1"/>
  <c r="W5572" i="1"/>
  <c r="W1689" i="1"/>
  <c r="W8173" i="1"/>
  <c r="W5573" i="1"/>
  <c r="W1690" i="1"/>
  <c r="W8174" i="1"/>
  <c r="W8175" i="1"/>
  <c r="W1691" i="1"/>
  <c r="W1692" i="1"/>
  <c r="W1693" i="1"/>
  <c r="W5574" i="1"/>
  <c r="W8176" i="1"/>
  <c r="W1694" i="1"/>
  <c r="W5575" i="1"/>
  <c r="W5576" i="1"/>
  <c r="W1695" i="1"/>
  <c r="W1696" i="1"/>
  <c r="W5577" i="1"/>
  <c r="W8177" i="1"/>
  <c r="W5578" i="1"/>
  <c r="W1697" i="1"/>
  <c r="W1698" i="1"/>
  <c r="W1699" i="1"/>
  <c r="W1700" i="1"/>
  <c r="W5579" i="1"/>
  <c r="W1701" i="1"/>
  <c r="W5580" i="1"/>
  <c r="W1702" i="1"/>
  <c r="W5581" i="1"/>
  <c r="W5582" i="1"/>
  <c r="W5583" i="1"/>
  <c r="W5584" i="1"/>
  <c r="W5585" i="1"/>
  <c r="W1703" i="1"/>
  <c r="W5586" i="1"/>
  <c r="W5587" i="1"/>
  <c r="W1704" i="1"/>
  <c r="W1408" i="1"/>
  <c r="W1706" i="1"/>
  <c r="W1707" i="1"/>
  <c r="W5588" i="1"/>
  <c r="W1708" i="1"/>
  <c r="W5589" i="1"/>
  <c r="W5590" i="1"/>
  <c r="W8178" i="1"/>
  <c r="W5591" i="1"/>
  <c r="W1709" i="1"/>
  <c r="W5592" i="1"/>
  <c r="W5593" i="1"/>
  <c r="W5594" i="1"/>
  <c r="W1710" i="1"/>
  <c r="W1711" i="1"/>
  <c r="W1712" i="1"/>
  <c r="W5595" i="1"/>
  <c r="W1713" i="1"/>
  <c r="W1714" i="1"/>
  <c r="W1715" i="1"/>
  <c r="W1716" i="1"/>
  <c r="W5596" i="1"/>
  <c r="W5597" i="1"/>
  <c r="W5598" i="1"/>
  <c r="W5599" i="1"/>
  <c r="W1717" i="1"/>
  <c r="W5600" i="1"/>
  <c r="W8179" i="1"/>
  <c r="W8180" i="1"/>
  <c r="W5601" i="1"/>
  <c r="W5602" i="1"/>
  <c r="W1718" i="1"/>
  <c r="W8181" i="1"/>
  <c r="W5603" i="1"/>
  <c r="W5604" i="1"/>
  <c r="W8182" i="1"/>
  <c r="W8183" i="1"/>
  <c r="W8184" i="1"/>
  <c r="W5605" i="1"/>
  <c r="W1719" i="1"/>
  <c r="W5606" i="1"/>
  <c r="W1720" i="1"/>
  <c r="W5607" i="1"/>
  <c r="W1721" i="1"/>
  <c r="W5608" i="1"/>
  <c r="W5609" i="1"/>
  <c r="W8185" i="1"/>
  <c r="W1722" i="1"/>
  <c r="W1723" i="1"/>
  <c r="W5610" i="1"/>
  <c r="W5611" i="1"/>
  <c r="W5612" i="1"/>
  <c r="W5613" i="1"/>
  <c r="W1724" i="1"/>
  <c r="W1725" i="1"/>
  <c r="W5614" i="1"/>
  <c r="W1250" i="1"/>
  <c r="W1727" i="1"/>
  <c r="W1728" i="1"/>
  <c r="W5615" i="1"/>
  <c r="W1729" i="1"/>
  <c r="W5616" i="1"/>
  <c r="W1730" i="1"/>
  <c r="W8186" i="1"/>
  <c r="W1731" i="1"/>
  <c r="W5617" i="1"/>
  <c r="W5618" i="1"/>
  <c r="W5619" i="1"/>
  <c r="W1732" i="1"/>
  <c r="W5620" i="1"/>
  <c r="W1733" i="1"/>
  <c r="W1734" i="1"/>
  <c r="W1735" i="1"/>
  <c r="W1736" i="1"/>
  <c r="W1737" i="1"/>
  <c r="W3807" i="1"/>
  <c r="W5621" i="1"/>
  <c r="W1739" i="1"/>
  <c r="W5622" i="1"/>
  <c r="W5623" i="1"/>
  <c r="W5624" i="1"/>
  <c r="W2200" i="1"/>
  <c r="W5625" i="1"/>
  <c r="W1741" i="1"/>
  <c r="W1482" i="1"/>
  <c r="W1743" i="1"/>
  <c r="W1744" i="1"/>
  <c r="W5626" i="1"/>
  <c r="W1745" i="1"/>
  <c r="W5627" i="1"/>
  <c r="W5628" i="1"/>
  <c r="W5629" i="1"/>
  <c r="W1746" i="1"/>
  <c r="W8187" i="1"/>
  <c r="W8188" i="1"/>
  <c r="W1747" i="1"/>
  <c r="W5630" i="1"/>
  <c r="W1748" i="1"/>
  <c r="W1749" i="1"/>
  <c r="W5631" i="1"/>
  <c r="W8189" i="1"/>
  <c r="W1750" i="1"/>
  <c r="W1751" i="1"/>
  <c r="W1752" i="1"/>
  <c r="W216" i="1"/>
  <c r="W5632" i="1"/>
  <c r="W5633" i="1"/>
  <c r="W1754" i="1"/>
  <c r="W1755" i="1"/>
  <c r="W5634" i="1"/>
  <c r="W8190" i="1"/>
  <c r="W5635" i="1"/>
  <c r="W5636" i="1"/>
  <c r="W1756" i="1"/>
  <c r="W5637" i="1"/>
  <c r="W5638" i="1"/>
  <c r="W1757" i="1"/>
  <c r="W5639" i="1"/>
  <c r="W1758" i="1"/>
  <c r="W5640" i="1"/>
  <c r="W1759" i="1"/>
  <c r="W5641" i="1"/>
  <c r="W5642" i="1"/>
  <c r="W1760" i="1"/>
  <c r="W5643" i="1"/>
  <c r="W3248" i="1"/>
  <c r="W1762" i="1"/>
  <c r="W5644" i="1"/>
  <c r="W8191" i="1"/>
  <c r="W5645" i="1"/>
  <c r="W8192" i="1"/>
  <c r="W5646" i="1"/>
  <c r="W5647" i="1"/>
  <c r="W1763" i="1"/>
  <c r="W5648" i="1"/>
  <c r="W5649" i="1"/>
  <c r="W1663" i="1"/>
  <c r="W3219" i="1"/>
  <c r="W1766" i="1"/>
  <c r="W5650" i="1"/>
  <c r="W5651" i="1"/>
  <c r="W5652" i="1"/>
  <c r="W5653" i="1"/>
  <c r="W5654" i="1"/>
  <c r="W5655" i="1"/>
  <c r="W5656" i="1"/>
  <c r="W2836" i="1"/>
  <c r="W1768" i="1"/>
  <c r="W1769" i="1"/>
  <c r="W5657" i="1"/>
  <c r="W5658" i="1"/>
  <c r="W5659" i="1"/>
  <c r="W5660" i="1"/>
  <c r="W5661" i="1"/>
  <c r="W5662" i="1"/>
  <c r="W5663" i="1"/>
  <c r="W5664" i="1"/>
  <c r="W8193" i="1"/>
  <c r="W1770" i="1"/>
  <c r="W5665" i="1"/>
  <c r="W1771" i="1"/>
  <c r="W1772" i="1"/>
  <c r="W5666" i="1"/>
  <c r="W5667" i="1"/>
  <c r="W5668" i="1"/>
  <c r="W5669" i="1"/>
  <c r="W1773" i="1"/>
  <c r="W5670" i="1"/>
  <c r="W1774" i="1"/>
  <c r="W5671" i="1"/>
  <c r="W5672" i="1"/>
  <c r="W1775" i="1"/>
  <c r="W1776" i="1"/>
  <c r="W1777" i="1"/>
  <c r="W1778" i="1"/>
  <c r="W8194" i="1"/>
  <c r="W1779" i="1"/>
  <c r="W5673" i="1"/>
  <c r="W1780" i="1"/>
  <c r="W1781" i="1"/>
  <c r="W5674" i="1"/>
  <c r="W5675" i="1"/>
  <c r="W5676" i="1"/>
  <c r="W5677" i="1"/>
  <c r="W5678" i="1"/>
  <c r="W8195" i="1"/>
  <c r="W1782" i="1"/>
  <c r="W1783" i="1"/>
  <c r="W1784" i="1"/>
  <c r="W5679" i="1"/>
  <c r="W1785" i="1"/>
  <c r="W5680" i="1"/>
  <c r="W1786" i="1"/>
  <c r="W5681" i="1"/>
  <c r="W1652" i="1"/>
  <c r="W1788" i="1"/>
  <c r="W5682" i="1"/>
  <c r="W5683" i="1"/>
  <c r="W8196" i="1"/>
  <c r="W5684" i="1"/>
  <c r="W5685" i="1"/>
  <c r="W5686" i="1"/>
  <c r="W8820" i="1"/>
  <c r="W5687" i="1"/>
  <c r="W5688" i="1"/>
  <c r="W1789" i="1"/>
  <c r="W1790" i="1"/>
  <c r="W5689" i="1"/>
  <c r="W5690" i="1"/>
  <c r="W1791" i="1"/>
  <c r="W8197" i="1"/>
  <c r="W1761" i="1"/>
  <c r="W8198" i="1"/>
  <c r="W5691" i="1"/>
  <c r="W1793" i="1"/>
  <c r="W8199" i="1"/>
  <c r="W5692" i="1"/>
  <c r="W3535" i="1"/>
  <c r="W5693" i="1"/>
  <c r="W5694" i="1"/>
  <c r="W1795" i="1"/>
  <c r="W1796" i="1"/>
  <c r="W1797" i="1"/>
  <c r="W5695" i="1"/>
  <c r="W1798" i="1"/>
  <c r="W1799" i="1"/>
  <c r="W5696" i="1"/>
  <c r="W5697" i="1"/>
  <c r="W1800" i="1"/>
  <c r="W5698" i="1"/>
  <c r="W1801" i="1"/>
  <c r="W5699" i="1"/>
  <c r="W1802" i="1"/>
  <c r="W5700" i="1"/>
  <c r="W8200" i="1"/>
  <c r="W5701" i="1"/>
  <c r="W5702" i="1"/>
  <c r="W1803" i="1"/>
  <c r="W5703" i="1"/>
  <c r="W3771" i="1"/>
  <c r="W1805" i="1"/>
  <c r="W1806" i="1"/>
  <c r="W5704" i="1"/>
  <c r="W5705" i="1"/>
  <c r="W1807" i="1"/>
  <c r="W5706" i="1"/>
  <c r="W5707" i="1"/>
  <c r="W8201" i="1"/>
  <c r="W8202" i="1"/>
  <c r="W8203" i="1"/>
  <c r="W5708" i="1"/>
  <c r="W5709" i="1"/>
  <c r="W8204" i="1"/>
  <c r="W5710" i="1"/>
  <c r="W5711" i="1"/>
  <c r="W5712" i="1"/>
  <c r="W5713" i="1"/>
  <c r="W5714" i="1"/>
  <c r="W5715" i="1"/>
  <c r="W1808" i="1"/>
  <c r="W5716" i="1"/>
  <c r="W5717" i="1"/>
  <c r="W1809" i="1"/>
  <c r="W1810" i="1"/>
  <c r="W5718" i="1"/>
  <c r="W5719" i="1"/>
  <c r="W1811" i="1"/>
  <c r="W1812" i="1"/>
  <c r="W1813" i="1"/>
  <c r="W1814" i="1"/>
  <c r="W1815" i="1"/>
  <c r="W1816" i="1"/>
  <c r="W8205" i="1"/>
  <c r="W8206" i="1"/>
  <c r="W1817" i="1"/>
  <c r="W5720" i="1"/>
  <c r="W1818" i="1"/>
  <c r="W5721" i="1"/>
  <c r="W5722" i="1"/>
  <c r="W1819" i="1"/>
  <c r="W1820" i="1"/>
  <c r="W1821" i="1"/>
  <c r="W5723" i="1"/>
  <c r="W1822" i="1"/>
  <c r="W1823" i="1"/>
  <c r="W5724" i="1"/>
  <c r="W5725" i="1"/>
  <c r="W8207" i="1"/>
  <c r="W5726" i="1"/>
  <c r="W5727" i="1"/>
  <c r="W1824" i="1"/>
  <c r="W5728" i="1"/>
  <c r="W5729" i="1"/>
  <c r="W1825" i="1"/>
  <c r="W8208" i="1"/>
  <c r="W5730" i="1"/>
  <c r="W5731" i="1"/>
  <c r="W5732" i="1"/>
  <c r="W5733" i="1"/>
  <c r="W1826" i="1"/>
  <c r="W1827" i="1"/>
  <c r="W5734" i="1"/>
  <c r="W5735" i="1"/>
  <c r="W1828" i="1"/>
  <c r="W5736" i="1"/>
  <c r="W1829" i="1"/>
  <c r="W5737" i="1"/>
  <c r="W1830" i="1"/>
  <c r="W1831" i="1"/>
  <c r="W1832" i="1"/>
  <c r="W5738" i="1"/>
  <c r="W2754" i="1"/>
  <c r="W5739" i="1"/>
  <c r="W5740" i="1"/>
  <c r="W1834" i="1"/>
  <c r="W1835" i="1"/>
  <c r="W1836" i="1"/>
  <c r="W5741" i="1"/>
  <c r="W5742" i="1"/>
  <c r="W5743" i="1"/>
  <c r="W8209" i="1"/>
  <c r="W5744" i="1"/>
  <c r="W5745" i="1"/>
  <c r="W1837" i="1"/>
  <c r="W5746" i="1"/>
  <c r="W5747" i="1"/>
  <c r="W5748" i="1"/>
  <c r="W5749" i="1"/>
  <c r="W5750" i="1"/>
  <c r="W1838" i="1"/>
  <c r="W1839" i="1"/>
  <c r="W5751" i="1"/>
  <c r="W5752" i="1"/>
  <c r="W5753" i="1"/>
  <c r="W1840" i="1"/>
  <c r="W5754" i="1"/>
  <c r="W1841" i="1"/>
  <c r="W2962" i="1"/>
  <c r="W1843" i="1"/>
  <c r="W5755" i="1"/>
  <c r="W1844" i="1"/>
  <c r="W1845" i="1"/>
  <c r="W1846" i="1"/>
  <c r="W5756" i="1"/>
  <c r="W1847" i="1"/>
  <c r="W1848" i="1"/>
  <c r="W8210" i="1"/>
  <c r="W8211" i="1"/>
  <c r="W5757" i="1"/>
  <c r="W5758" i="1"/>
  <c r="W5759" i="1"/>
  <c r="W5760" i="1"/>
  <c r="W1849" i="1"/>
  <c r="W5761" i="1"/>
  <c r="W1850" i="1"/>
  <c r="W1851" i="1"/>
  <c r="W5762" i="1"/>
  <c r="W8212" i="1"/>
  <c r="W5763" i="1"/>
  <c r="W5764" i="1"/>
  <c r="W1852" i="1"/>
  <c r="W5765" i="1"/>
  <c r="W5766" i="1"/>
  <c r="W5767" i="1"/>
  <c r="W1853" i="1"/>
  <c r="W1854" i="1"/>
  <c r="W1855" i="1"/>
  <c r="W8821" i="1"/>
  <c r="W5768" i="1"/>
  <c r="W5769" i="1"/>
  <c r="W1856" i="1"/>
  <c r="W1857" i="1"/>
  <c r="W1858" i="1"/>
  <c r="W1859" i="1"/>
  <c r="W5770" i="1"/>
  <c r="W1860" i="1"/>
  <c r="W8213" i="1"/>
  <c r="W5771" i="1"/>
  <c r="W5772" i="1"/>
  <c r="W1861" i="1"/>
  <c r="W1862" i="1"/>
  <c r="W5773" i="1"/>
  <c r="W1863" i="1"/>
  <c r="W5774" i="1"/>
  <c r="W8214" i="1"/>
  <c r="W8215" i="1"/>
  <c r="W5775" i="1"/>
  <c r="W1864" i="1"/>
  <c r="W1865" i="1"/>
  <c r="W1866" i="1"/>
  <c r="W1867" i="1"/>
  <c r="W1868" i="1"/>
  <c r="W8216" i="1"/>
  <c r="W8217" i="1"/>
  <c r="W86" i="1"/>
  <c r="W1870" i="1"/>
  <c r="W1871" i="1"/>
  <c r="W1872" i="1"/>
  <c r="W1873" i="1"/>
  <c r="W5776" i="1"/>
  <c r="W5777" i="1"/>
  <c r="W1874" i="1"/>
  <c r="W1875" i="1"/>
  <c r="W5778" i="1"/>
  <c r="W1876" i="1"/>
  <c r="W5779" i="1"/>
  <c r="W1877" i="1"/>
  <c r="W8218" i="1"/>
  <c r="W1878" i="1"/>
  <c r="W1879" i="1"/>
  <c r="W76" i="1"/>
  <c r="W5780" i="1"/>
  <c r="W1881" i="1"/>
  <c r="W1882" i="1"/>
  <c r="W1883" i="1"/>
  <c r="W8219" i="1"/>
  <c r="W5781" i="1"/>
  <c r="W5782" i="1"/>
  <c r="W3563" i="1"/>
  <c r="W5783" i="1"/>
  <c r="W5784" i="1"/>
  <c r="W8220" i="1"/>
  <c r="W5785" i="1"/>
  <c r="W5786" i="1"/>
  <c r="W5787" i="1"/>
  <c r="W5788" i="1"/>
  <c r="W1885" i="1"/>
  <c r="W1886" i="1"/>
  <c r="W2383" i="1"/>
  <c r="W5789" i="1"/>
  <c r="W1888" i="1"/>
  <c r="W1889" i="1"/>
  <c r="W5790" i="1"/>
  <c r="W1890" i="1"/>
  <c r="W5791" i="1"/>
  <c r="W5792" i="1"/>
  <c r="W5793" i="1"/>
  <c r="W5794" i="1"/>
  <c r="W5795" i="1"/>
  <c r="W5796" i="1"/>
  <c r="W5797" i="1"/>
  <c r="W1891" i="1"/>
  <c r="W1892" i="1"/>
  <c r="W1893" i="1"/>
  <c r="W1894" i="1"/>
  <c r="W8221" i="1"/>
  <c r="W5798" i="1"/>
  <c r="W5799" i="1"/>
  <c r="W5800" i="1"/>
  <c r="W1895" i="1"/>
  <c r="W5801" i="1"/>
  <c r="W5802" i="1"/>
  <c r="W2655" i="1"/>
  <c r="W1897" i="1"/>
  <c r="W5803" i="1"/>
  <c r="W1898" i="1"/>
  <c r="W1899" i="1"/>
  <c r="W1059" i="1"/>
  <c r="W5804" i="1"/>
  <c r="W1901" i="1"/>
  <c r="W5805" i="1"/>
  <c r="W5806" i="1"/>
  <c r="W1902" i="1"/>
  <c r="W1869" i="1"/>
  <c r="W1904" i="1"/>
  <c r="W1905" i="1"/>
  <c r="W1906" i="1"/>
  <c r="W5807" i="1"/>
  <c r="W8222" i="1"/>
  <c r="W5808" i="1"/>
  <c r="W1907" i="1"/>
  <c r="W5809" i="1"/>
  <c r="W5810" i="1"/>
  <c r="W1908" i="1"/>
  <c r="W8223" i="1"/>
  <c r="W5811" i="1"/>
  <c r="W5812" i="1"/>
  <c r="W1909" i="1"/>
  <c r="W1910" i="1"/>
  <c r="W1911" i="1"/>
  <c r="W1912" i="1"/>
  <c r="W1913" i="1"/>
  <c r="W8224" i="1"/>
  <c r="W5813" i="1"/>
  <c r="W1914" i="1"/>
  <c r="W5814" i="1"/>
  <c r="W1915" i="1"/>
  <c r="W8822" i="1"/>
  <c r="W1916" i="1"/>
  <c r="W5815" i="1"/>
  <c r="W5816" i="1"/>
  <c r="W5817" i="1"/>
  <c r="W1917" i="1"/>
  <c r="W8823" i="1"/>
  <c r="W5818" i="1"/>
  <c r="W5819" i="1"/>
  <c r="W1918" i="1"/>
  <c r="W1919" i="1"/>
  <c r="W1920" i="1"/>
  <c r="W1921" i="1"/>
  <c r="W5820" i="1"/>
  <c r="W1922" i="1"/>
  <c r="W5821" i="1"/>
  <c r="W8824" i="1"/>
  <c r="W8225" i="1"/>
  <c r="W21" i="1"/>
  <c r="W8226" i="1"/>
  <c r="W5822" i="1"/>
  <c r="W5823" i="1"/>
  <c r="W3331" i="1"/>
  <c r="W1925" i="1"/>
  <c r="W5824" i="1"/>
  <c r="W5825" i="1"/>
  <c r="W8227" i="1"/>
  <c r="W1926" i="1"/>
  <c r="W5826" i="1"/>
  <c r="W1927" i="1"/>
  <c r="W8228" i="1"/>
  <c r="W1928" i="1"/>
  <c r="W1929" i="1"/>
  <c r="W2235" i="1"/>
  <c r="W1931" i="1"/>
  <c r="W1932" i="1"/>
  <c r="W1933" i="1"/>
  <c r="W1934" i="1"/>
  <c r="W1935" i="1"/>
  <c r="W1936" i="1"/>
  <c r="W5827" i="1"/>
  <c r="W5828" i="1"/>
  <c r="W1937" i="1"/>
  <c r="W1938" i="1"/>
  <c r="W1939" i="1"/>
  <c r="W8229" i="1"/>
  <c r="W1940" i="1"/>
  <c r="W1941" i="1"/>
  <c r="W5829" i="1"/>
  <c r="W5830" i="1"/>
  <c r="W8230" i="1"/>
  <c r="W8231" i="1"/>
  <c r="W5831" i="1"/>
  <c r="W5832" i="1"/>
  <c r="W1942" i="1"/>
  <c r="W1943" i="1"/>
  <c r="W1944" i="1"/>
  <c r="W5833" i="1"/>
  <c r="W1945" i="1"/>
  <c r="W5834" i="1"/>
  <c r="W8232" i="1"/>
  <c r="W5835" i="1"/>
  <c r="W5836" i="1"/>
  <c r="W5837" i="1"/>
  <c r="W1946" i="1"/>
  <c r="W8233" i="1"/>
  <c r="W5838" i="1"/>
  <c r="W5839" i="1"/>
  <c r="W8234" i="1"/>
  <c r="W1947" i="1"/>
  <c r="W5840" i="1"/>
  <c r="W5841" i="1"/>
  <c r="W1948" i="1"/>
  <c r="W611" i="1"/>
  <c r="W8235" i="1"/>
  <c r="W5842" i="1"/>
  <c r="W1950" i="1"/>
  <c r="W1951" i="1"/>
  <c r="W5843" i="1"/>
  <c r="W5844" i="1"/>
  <c r="W5845" i="1"/>
  <c r="W5846" i="1"/>
  <c r="W5847" i="1"/>
  <c r="W5848" i="1"/>
  <c r="W5849" i="1"/>
  <c r="W5850" i="1"/>
  <c r="W1952" i="1"/>
  <c r="W5851" i="1"/>
  <c r="W1953" i="1"/>
  <c r="W5852" i="1"/>
  <c r="W8236" i="1"/>
  <c r="W1954" i="1"/>
  <c r="W1955" i="1"/>
  <c r="W5853" i="1"/>
  <c r="W1956" i="1"/>
  <c r="W5854" i="1"/>
  <c r="W5855" i="1"/>
  <c r="W8237" i="1"/>
  <c r="W1534" i="1"/>
  <c r="W1958" i="1"/>
  <c r="W1959" i="1"/>
  <c r="W1960" i="1"/>
  <c r="W1961" i="1"/>
  <c r="W1962" i="1"/>
  <c r="W3245" i="1"/>
  <c r="W5856" i="1"/>
  <c r="W5857" i="1"/>
  <c r="W5858" i="1"/>
  <c r="W3422" i="1"/>
  <c r="W5859" i="1"/>
  <c r="W1965" i="1"/>
  <c r="W1966" i="1"/>
  <c r="W1967" i="1"/>
  <c r="W5860" i="1"/>
  <c r="W1968" i="1"/>
  <c r="W5861" i="1"/>
  <c r="W1969" i="1"/>
  <c r="W5862" i="1"/>
  <c r="W1970" i="1"/>
  <c r="W1971" i="1"/>
  <c r="W5863" i="1"/>
  <c r="W5864" i="1"/>
  <c r="W8238" i="1"/>
  <c r="W5865" i="1"/>
  <c r="W8239" i="1"/>
  <c r="W8240" i="1"/>
  <c r="W1972" i="1"/>
  <c r="W5866" i="1"/>
  <c r="W1973" i="1"/>
  <c r="W1974" i="1"/>
  <c r="W1975" i="1"/>
  <c r="W8241" i="1"/>
  <c r="W8242" i="1"/>
  <c r="W5867" i="1"/>
  <c r="W5868" i="1"/>
  <c r="W5869" i="1"/>
  <c r="W5870" i="1"/>
  <c r="W8243" i="1"/>
  <c r="W8244" i="1"/>
  <c r="W1976" i="1"/>
  <c r="W1977" i="1"/>
  <c r="W8245" i="1"/>
  <c r="W1978" i="1"/>
  <c r="W5871" i="1"/>
  <c r="W5872" i="1"/>
  <c r="W5873" i="1"/>
  <c r="W5874" i="1"/>
  <c r="W5875" i="1"/>
  <c r="W1979" i="1"/>
  <c r="W8246" i="1"/>
  <c r="W5876" i="1"/>
  <c r="W1980" i="1"/>
  <c r="W1981" i="1"/>
  <c r="W5877" i="1"/>
  <c r="W1982" i="1"/>
  <c r="W5878" i="1"/>
  <c r="W1983" i="1"/>
  <c r="W5879" i="1"/>
  <c r="W1984" i="1"/>
  <c r="W639" i="1"/>
  <c r="W8247" i="1"/>
  <c r="W1986" i="1"/>
  <c r="W1987" i="1"/>
  <c r="W1485" i="1"/>
  <c r="W8248" i="1"/>
  <c r="W5880" i="1"/>
  <c r="W8249" i="1"/>
  <c r="W1989" i="1"/>
  <c r="W5881" i="1"/>
  <c r="W8250" i="1"/>
  <c r="W1990" i="1"/>
  <c r="W1991" i="1"/>
  <c r="W5882" i="1"/>
  <c r="W579" i="1"/>
  <c r="W5883" i="1"/>
  <c r="W5884" i="1"/>
  <c r="W5885" i="1"/>
  <c r="W1993" i="1"/>
  <c r="W5886" i="1"/>
  <c r="W1994" i="1"/>
  <c r="W1995" i="1"/>
  <c r="W1996" i="1"/>
  <c r="W5887" i="1"/>
  <c r="W5888" i="1"/>
  <c r="W1997" i="1"/>
  <c r="W5889" i="1"/>
  <c r="W8251" i="1"/>
  <c r="W1998" i="1"/>
  <c r="W5890" i="1"/>
  <c r="W5891" i="1"/>
  <c r="W8825" i="1"/>
  <c r="W5892" i="1"/>
  <c r="W1999" i="1"/>
  <c r="W2000" i="1"/>
  <c r="W5893" i="1"/>
  <c r="W2001" i="1"/>
  <c r="W2002" i="1"/>
  <c r="W5894" i="1"/>
  <c r="W5895" i="1"/>
  <c r="W5896" i="1"/>
  <c r="W5897" i="1"/>
  <c r="W2003" i="1"/>
  <c r="W5898" i="1"/>
  <c r="W2004" i="1"/>
  <c r="W2005" i="1"/>
  <c r="W5899" i="1"/>
  <c r="W5900" i="1"/>
  <c r="W8252" i="1"/>
  <c r="W5901" i="1"/>
  <c r="W2006" i="1"/>
  <c r="W8253" i="1"/>
  <c r="W2007" i="1"/>
  <c r="W5902" i="1"/>
  <c r="W2008" i="1"/>
  <c r="W2009" i="1"/>
  <c r="W5903" i="1"/>
  <c r="W2010" i="1"/>
  <c r="W5904" i="1"/>
  <c r="W2011" i="1"/>
  <c r="W5905" i="1"/>
  <c r="W2012" i="1"/>
  <c r="W5906" i="1"/>
  <c r="W8254" i="1"/>
  <c r="W5907" i="1"/>
  <c r="W5908" i="1"/>
  <c r="W2013" i="1"/>
  <c r="W2014" i="1"/>
  <c r="W5909" i="1"/>
  <c r="W2015" i="1"/>
  <c r="W2502" i="1"/>
  <c r="W5910" i="1"/>
  <c r="W1792" i="1"/>
  <c r="W5911" i="1"/>
  <c r="W2018" i="1"/>
  <c r="W2019" i="1"/>
  <c r="W5912" i="1"/>
  <c r="W8255" i="1"/>
  <c r="W8256" i="1"/>
  <c r="W5913" i="1"/>
  <c r="W5914" i="1"/>
  <c r="W2020" i="1"/>
  <c r="W8257" i="1"/>
  <c r="W5915" i="1"/>
  <c r="W2021" i="1"/>
  <c r="W5916" i="1"/>
  <c r="W2022" i="1"/>
  <c r="W5917" i="1"/>
  <c r="W2023" i="1"/>
  <c r="W5918" i="1"/>
  <c r="W5919" i="1"/>
  <c r="W5920" i="1"/>
  <c r="W8258" i="1"/>
  <c r="W5921" i="1"/>
  <c r="W5922" i="1"/>
  <c r="W5923" i="1"/>
  <c r="W2024" i="1"/>
  <c r="W2025" i="1"/>
  <c r="W5924" i="1"/>
  <c r="W8259" i="1"/>
  <c r="W850" i="1"/>
  <c r="W2027" i="1"/>
  <c r="W5925" i="1"/>
  <c r="W5926" i="1"/>
  <c r="W8826" i="1"/>
  <c r="W2028" i="1"/>
  <c r="W2029" i="1"/>
  <c r="W5927" i="1"/>
  <c r="W5928" i="1"/>
  <c r="W5929" i="1"/>
  <c r="W5930" i="1"/>
  <c r="W5931" i="1"/>
  <c r="W5932" i="1"/>
  <c r="W5933" i="1"/>
  <c r="W2030" i="1"/>
  <c r="W2031" i="1"/>
  <c r="W2032" i="1"/>
  <c r="W5934" i="1"/>
  <c r="W2033" i="1"/>
  <c r="W5935" i="1"/>
  <c r="W8260" i="1"/>
  <c r="W110" i="1"/>
  <c r="W8261" i="1"/>
  <c r="W5936" i="1"/>
  <c r="W5937" i="1"/>
  <c r="W8827" i="1"/>
  <c r="W5938" i="1"/>
  <c r="W2035" i="1"/>
  <c r="W2036" i="1"/>
  <c r="W2977" i="1"/>
  <c r="W5939" i="1"/>
  <c r="W5940" i="1"/>
  <c r="W5941" i="1"/>
  <c r="W8262" i="1"/>
  <c r="W2038" i="1"/>
  <c r="W5942" i="1"/>
  <c r="W5943" i="1"/>
  <c r="W2039" i="1"/>
  <c r="W5944" i="1"/>
  <c r="W5945" i="1"/>
  <c r="W5946" i="1"/>
  <c r="W2040" i="1"/>
  <c r="W5947" i="1"/>
  <c r="W2041" i="1"/>
  <c r="W3294" i="1"/>
  <c r="W5948" i="1"/>
  <c r="W2043" i="1"/>
  <c r="W5949" i="1"/>
  <c r="W2044" i="1"/>
  <c r="W2045" i="1"/>
  <c r="W5950" i="1"/>
  <c r="W2046" i="1"/>
  <c r="W2047" i="1"/>
  <c r="W2048" i="1"/>
  <c r="W5951" i="1"/>
  <c r="W2049" i="1"/>
  <c r="W8263" i="1"/>
  <c r="W2050" i="1"/>
  <c r="W8264" i="1"/>
  <c r="W5952" i="1"/>
  <c r="W8265" i="1"/>
  <c r="W2051" i="1"/>
  <c r="W5953" i="1"/>
  <c r="W2052" i="1"/>
  <c r="W5954" i="1"/>
  <c r="W2053" i="1"/>
  <c r="W2054" i="1"/>
  <c r="W5955" i="1"/>
  <c r="W5956" i="1"/>
  <c r="W5957" i="1"/>
  <c r="W2055" i="1"/>
  <c r="W2056" i="1"/>
  <c r="W2057" i="1"/>
  <c r="W2058" i="1"/>
  <c r="W5958" i="1"/>
  <c r="W5959" i="1"/>
  <c r="W2059" i="1"/>
  <c r="W5960" i="1"/>
  <c r="W5961" i="1"/>
  <c r="W5962" i="1"/>
  <c r="W8266" i="1"/>
  <c r="W2250" i="1"/>
  <c r="W2061" i="1"/>
  <c r="W2062" i="1"/>
  <c r="W2063" i="1"/>
  <c r="W2064" i="1"/>
  <c r="W2065" i="1"/>
  <c r="W2066" i="1"/>
  <c r="W2067" i="1"/>
  <c r="W5963" i="1"/>
  <c r="W8267" i="1"/>
  <c r="W5964" i="1"/>
  <c r="W8268" i="1"/>
  <c r="W8269" i="1"/>
  <c r="W2068" i="1"/>
  <c r="W5965" i="1"/>
  <c r="W2069" i="1"/>
  <c r="W2070" i="1"/>
  <c r="W2071" i="1"/>
  <c r="W1547" i="1"/>
  <c r="W8270" i="1"/>
  <c r="W2073" i="1"/>
  <c r="W5966" i="1"/>
  <c r="W5967" i="1"/>
  <c r="W2074" i="1"/>
  <c r="W5968" i="1"/>
  <c r="W8271" i="1"/>
  <c r="W2075" i="1"/>
  <c r="W5969" i="1"/>
  <c r="W2076" i="1"/>
  <c r="W2077" i="1"/>
  <c r="W8272" i="1"/>
  <c r="W2078" i="1"/>
  <c r="W2079" i="1"/>
  <c r="W5970" i="1"/>
  <c r="W5971" i="1"/>
  <c r="W5972" i="1"/>
  <c r="W2080" i="1"/>
  <c r="W2081" i="1"/>
  <c r="W2082" i="1"/>
  <c r="W5973" i="1"/>
  <c r="W2083" i="1"/>
  <c r="W2084" i="1"/>
  <c r="W5974" i="1"/>
  <c r="W5975" i="1"/>
  <c r="W2085" i="1"/>
  <c r="W2086" i="1"/>
  <c r="W8273" i="1"/>
  <c r="W2087" i="1"/>
  <c r="W2088" i="1"/>
  <c r="W2089" i="1"/>
  <c r="W5976" i="1"/>
  <c r="W2090" i="1"/>
  <c r="W2091" i="1"/>
  <c r="W8274" i="1"/>
  <c r="W8275" i="1"/>
  <c r="W5977" i="1"/>
  <c r="W8276" i="1"/>
  <c r="W8277" i="1"/>
  <c r="W8278" i="1"/>
  <c r="W8279" i="1"/>
  <c r="W2092" i="1"/>
  <c r="W5978" i="1"/>
  <c r="W2093" i="1"/>
  <c r="W2094" i="1"/>
  <c r="W8280" i="1"/>
  <c r="W2095" i="1"/>
  <c r="W2096" i="1"/>
  <c r="W8281" i="1"/>
  <c r="W5979" i="1"/>
  <c r="W5980" i="1"/>
  <c r="W8282" i="1"/>
  <c r="W8283" i="1"/>
  <c r="W5981" i="1"/>
  <c r="W8284" i="1"/>
  <c r="W2097" i="1"/>
  <c r="W5982" i="1"/>
  <c r="W2098" i="1"/>
  <c r="W2099" i="1"/>
  <c r="W5983" i="1"/>
  <c r="W2100" i="1"/>
  <c r="W8828" i="1"/>
  <c r="W5984" i="1"/>
  <c r="W8285" i="1"/>
  <c r="W5985" i="1"/>
  <c r="W5986" i="1"/>
  <c r="W2101" i="1"/>
  <c r="W5987" i="1"/>
  <c r="W2102" i="1"/>
  <c r="W2103" i="1"/>
  <c r="W5988" i="1"/>
  <c r="W8286" i="1"/>
  <c r="W5989" i="1"/>
  <c r="W2104" i="1"/>
  <c r="W5990" i="1"/>
  <c r="W2105" i="1"/>
  <c r="W2106" i="1"/>
  <c r="W2107" i="1"/>
  <c r="W5991" i="1"/>
  <c r="W2108" i="1"/>
  <c r="W462" i="1"/>
  <c r="W5992" i="1"/>
  <c r="W5993" i="1"/>
  <c r="W8287" i="1"/>
  <c r="W546" i="1"/>
  <c r="W8288" i="1"/>
  <c r="W2111" i="1"/>
  <c r="W2112" i="1"/>
  <c r="W2113" i="1"/>
  <c r="W8289" i="1"/>
  <c r="W5994" i="1"/>
  <c r="W5995" i="1"/>
  <c r="W8290" i="1"/>
  <c r="W2187" i="1"/>
  <c r="W2115" i="1"/>
  <c r="W5996" i="1"/>
  <c r="W5997" i="1"/>
  <c r="W2116" i="1"/>
  <c r="W5998" i="1"/>
  <c r="W5999" i="1"/>
  <c r="W2117" i="1"/>
  <c r="W2118" i="1"/>
  <c r="W6000" i="1"/>
  <c r="W6001" i="1"/>
  <c r="W8291" i="1"/>
  <c r="W2119" i="1"/>
  <c r="W2120" i="1"/>
  <c r="W2121" i="1"/>
  <c r="W6002" i="1"/>
  <c r="W2122" i="1"/>
  <c r="W8292" i="1"/>
  <c r="W6003" i="1"/>
  <c r="W6004" i="1"/>
  <c r="W8293" i="1"/>
  <c r="W6005" i="1"/>
  <c r="W2123" i="1"/>
  <c r="W2124" i="1"/>
  <c r="W1410" i="1"/>
  <c r="W6006" i="1"/>
  <c r="W6007" i="1"/>
  <c r="W2126" i="1"/>
  <c r="W6008" i="1"/>
  <c r="W3955" i="1"/>
  <c r="W2128" i="1"/>
  <c r="W2129" i="1"/>
  <c r="W1195" i="1"/>
  <c r="W2131" i="1"/>
  <c r="W193" i="1"/>
  <c r="W6009" i="1"/>
  <c r="W6010" i="1"/>
  <c r="W6011" i="1"/>
  <c r="W2172" i="1"/>
  <c r="W2134" i="1"/>
  <c r="W6012" i="1"/>
  <c r="W2135" i="1"/>
  <c r="W2136" i="1"/>
  <c r="W2137" i="1"/>
  <c r="W6013" i="1"/>
  <c r="W6014" i="1"/>
  <c r="W6015" i="1"/>
  <c r="W8294" i="1"/>
  <c r="W6016" i="1"/>
  <c r="W2720" i="1"/>
  <c r="W6017" i="1"/>
  <c r="W2139" i="1"/>
  <c r="W2140" i="1"/>
  <c r="W6018" i="1"/>
  <c r="W6019" i="1"/>
  <c r="W8295" i="1"/>
  <c r="W6020" i="1"/>
  <c r="W6021" i="1"/>
  <c r="W6022" i="1"/>
  <c r="W8296" i="1"/>
  <c r="W2141" i="1"/>
  <c r="W6023" i="1"/>
  <c r="W2142" i="1"/>
  <c r="W8297" i="1"/>
  <c r="W6024" i="1"/>
  <c r="W6025" i="1"/>
  <c r="W2143" i="1"/>
  <c r="W8298" i="1"/>
  <c r="W2144" i="1"/>
  <c r="W2145" i="1"/>
  <c r="W2146" i="1"/>
  <c r="W2147" i="1"/>
  <c r="W6026" i="1"/>
  <c r="W6027" i="1"/>
  <c r="W8299" i="1"/>
  <c r="W8300" i="1"/>
  <c r="W6028" i="1"/>
  <c r="W2148" i="1"/>
  <c r="W2149" i="1"/>
  <c r="W2150" i="1"/>
  <c r="W6029" i="1"/>
  <c r="W2151" i="1"/>
  <c r="W2152" i="1"/>
  <c r="W6030" i="1"/>
  <c r="W2153" i="1"/>
  <c r="W6031" i="1"/>
  <c r="W2154" i="1"/>
  <c r="W2155" i="1"/>
  <c r="W6032" i="1"/>
  <c r="W8301" i="1"/>
  <c r="W6033" i="1"/>
  <c r="W6034" i="1"/>
  <c r="W8302" i="1"/>
  <c r="W2156" i="1"/>
  <c r="W606" i="1"/>
  <c r="W6035" i="1"/>
  <c r="W8303" i="1"/>
  <c r="W6036" i="1"/>
  <c r="W6037" i="1"/>
  <c r="W6038" i="1"/>
  <c r="W8304" i="1"/>
  <c r="W2158" i="1"/>
  <c r="W8305" i="1"/>
  <c r="W6039" i="1"/>
  <c r="W6040" i="1"/>
  <c r="W6041" i="1"/>
  <c r="W2159" i="1"/>
  <c r="W2160" i="1"/>
  <c r="W6042" i="1"/>
  <c r="W2161" i="1"/>
  <c r="W2162" i="1"/>
  <c r="W2163" i="1"/>
  <c r="W6043" i="1"/>
  <c r="W6044" i="1"/>
  <c r="W8306" i="1"/>
  <c r="W6045" i="1"/>
  <c r="W2164" i="1"/>
  <c r="W2165" i="1"/>
  <c r="W6046" i="1"/>
  <c r="W2166" i="1"/>
  <c r="W8307" i="1"/>
  <c r="W2167" i="1"/>
  <c r="W2168" i="1"/>
  <c r="W2169" i="1"/>
  <c r="W2170" i="1"/>
  <c r="W6047" i="1"/>
  <c r="W2171" i="1"/>
  <c r="W8829" i="1"/>
  <c r="W2760" i="1"/>
  <c r="W2173" i="1"/>
  <c r="W6048" i="1"/>
  <c r="W2174" i="1"/>
  <c r="W8308" i="1"/>
  <c r="W2175" i="1"/>
  <c r="W2176" i="1"/>
  <c r="W6049" i="1"/>
  <c r="W2177" i="1"/>
  <c r="W6050" i="1"/>
  <c r="W6051" i="1"/>
  <c r="W6052" i="1"/>
  <c r="W6053" i="1"/>
  <c r="W2178" i="1"/>
  <c r="W8309" i="1"/>
  <c r="W2179" i="1"/>
  <c r="W8310" i="1"/>
  <c r="W2180" i="1"/>
  <c r="W8311" i="1"/>
  <c r="W6054" i="1"/>
  <c r="W6055" i="1"/>
  <c r="W6056" i="1"/>
  <c r="W2181" i="1"/>
  <c r="W1610" i="1"/>
  <c r="W8312" i="1"/>
  <c r="W8830" i="1"/>
  <c r="W2183" i="1"/>
  <c r="W8313" i="1"/>
  <c r="W2184" i="1"/>
  <c r="W6057" i="1"/>
  <c r="W6058" i="1"/>
  <c r="W6059" i="1"/>
  <c r="W6060" i="1"/>
  <c r="W2185" i="1"/>
  <c r="W6061" i="1"/>
  <c r="W2186" i="1"/>
  <c r="W6062" i="1"/>
  <c r="W6063" i="1"/>
  <c r="W2434" i="1"/>
  <c r="W2188" i="1"/>
  <c r="W2189" i="1"/>
  <c r="W2190" i="1"/>
  <c r="W6064" i="1"/>
  <c r="W6065" i="1"/>
  <c r="W2191" i="1"/>
  <c r="W8314" i="1"/>
  <c r="W6066" i="1"/>
  <c r="W6067" i="1"/>
  <c r="W6068" i="1"/>
  <c r="W6069" i="1"/>
  <c r="W6070" i="1"/>
  <c r="W6071" i="1"/>
  <c r="W1083" i="1"/>
  <c r="W2193" i="1"/>
  <c r="W2194" i="1"/>
  <c r="W6072" i="1"/>
  <c r="W8315" i="1"/>
  <c r="W6073" i="1"/>
  <c r="W6074" i="1"/>
  <c r="W2195" i="1"/>
  <c r="W8316" i="1"/>
  <c r="W8317" i="1"/>
  <c r="W2196" i="1"/>
  <c r="W2197" i="1"/>
  <c r="W2198" i="1"/>
  <c r="W2199" i="1"/>
  <c r="W833" i="1"/>
  <c r="W2201" i="1"/>
  <c r="W2202" i="1"/>
  <c r="W8831" i="1"/>
  <c r="W6075" i="1"/>
  <c r="W6076" i="1"/>
  <c r="W2203" i="1"/>
  <c r="W2204" i="1"/>
  <c r="W6077" i="1"/>
  <c r="W6078" i="1"/>
  <c r="W2205" i="1"/>
  <c r="W6079" i="1"/>
  <c r="W3291" i="1"/>
  <c r="W8318" i="1"/>
  <c r="W2207" i="1"/>
  <c r="W2208" i="1"/>
  <c r="W2209" i="1"/>
  <c r="W6080" i="1"/>
  <c r="W6081" i="1"/>
  <c r="W2210" i="1"/>
  <c r="W2211" i="1"/>
  <c r="W6082" i="1"/>
  <c r="W2212" i="1"/>
  <c r="W40" i="1"/>
  <c r="W8319" i="1"/>
  <c r="W2214" i="1"/>
  <c r="W2215" i="1"/>
  <c r="W6083" i="1"/>
  <c r="W2216" i="1"/>
  <c r="W2217" i="1"/>
  <c r="W2218" i="1"/>
  <c r="W2219" i="1"/>
  <c r="W2220" i="1"/>
  <c r="W6084" i="1"/>
  <c r="W2221" i="1"/>
  <c r="W6085" i="1"/>
  <c r="W2222" i="1"/>
  <c r="W6086" i="1"/>
  <c r="W1199" i="1"/>
  <c r="W2224" i="1"/>
  <c r="W2225" i="1"/>
  <c r="W6087" i="1"/>
  <c r="W2226" i="1"/>
  <c r="W2227" i="1"/>
  <c r="W2228" i="1"/>
  <c r="W8890" i="1"/>
  <c r="W2229" i="1"/>
  <c r="W2230" i="1"/>
  <c r="W2231" i="1"/>
  <c r="W2232" i="1"/>
  <c r="W2233" i="1"/>
  <c r="W2234" i="1"/>
  <c r="W3496" i="1"/>
  <c r="W6088" i="1"/>
  <c r="W6089" i="1"/>
  <c r="W8320" i="1"/>
  <c r="W8832" i="1"/>
  <c r="W2236" i="1"/>
  <c r="W2237" i="1"/>
  <c r="W2238" i="1"/>
  <c r="W2239" i="1"/>
  <c r="W313" i="1"/>
  <c r="W6090" i="1"/>
  <c r="W2241" i="1"/>
  <c r="W2242" i="1"/>
  <c r="W8321" i="1"/>
  <c r="W6091" i="1"/>
  <c r="W6092" i="1"/>
  <c r="W2243" i="1"/>
  <c r="W2244" i="1"/>
  <c r="W2245" i="1"/>
  <c r="W8322" i="1"/>
  <c r="W2246" i="1"/>
  <c r="W6093" i="1"/>
  <c r="W8323" i="1"/>
  <c r="W2247" i="1"/>
  <c r="W6094" i="1"/>
  <c r="W2248" i="1"/>
  <c r="W6095" i="1"/>
  <c r="W8324" i="1"/>
  <c r="W2249" i="1"/>
  <c r="W6096" i="1"/>
  <c r="W6097" i="1"/>
  <c r="W3314" i="1"/>
  <c r="W2251" i="1"/>
  <c r="W8325" i="1"/>
  <c r="W2252" i="1"/>
  <c r="W6098" i="1"/>
  <c r="W6099" i="1"/>
  <c r="W6100" i="1"/>
  <c r="W2253" i="1"/>
  <c r="W2254" i="1"/>
  <c r="W6101" i="1"/>
  <c r="W6102" i="1"/>
  <c r="W2255" i="1"/>
  <c r="W6103" i="1"/>
  <c r="W6104" i="1"/>
  <c r="W6105" i="1"/>
  <c r="W6106" i="1"/>
  <c r="W2256" i="1"/>
  <c r="W2257" i="1"/>
  <c r="W3530" i="1"/>
  <c r="W2259" i="1"/>
  <c r="W2260" i="1"/>
  <c r="W6107" i="1"/>
  <c r="W6108" i="1"/>
  <c r="W3360" i="1"/>
  <c r="W6109" i="1"/>
  <c r="W6110" i="1"/>
  <c r="W2262" i="1"/>
  <c r="W2263" i="1"/>
  <c r="W8833" i="1"/>
  <c r="W2264" i="1"/>
  <c r="W6111" i="1"/>
  <c r="W6112" i="1"/>
  <c r="W6113" i="1"/>
  <c r="W8326" i="1"/>
  <c r="W6114" i="1"/>
  <c r="W2265" i="1"/>
  <c r="W2266" i="1"/>
  <c r="W2267" i="1"/>
  <c r="W6115" i="1"/>
  <c r="W2268" i="1"/>
  <c r="W6116" i="1"/>
  <c r="W6117" i="1"/>
  <c r="W2269" i="1"/>
  <c r="W6118" i="1"/>
  <c r="W6119" i="1"/>
  <c r="W6120" i="1"/>
  <c r="W6121" i="1"/>
  <c r="W2270" i="1"/>
  <c r="W2271" i="1"/>
  <c r="W2272" i="1"/>
  <c r="W6122" i="1"/>
  <c r="W1400" i="1"/>
  <c r="W6123" i="1"/>
  <c r="W2274" i="1"/>
  <c r="W2275" i="1"/>
  <c r="W2192" i="1"/>
  <c r="W6124" i="1"/>
  <c r="W2277" i="1"/>
  <c r="W6125" i="1"/>
  <c r="W8327" i="1"/>
  <c r="W8328" i="1"/>
  <c r="W6126" i="1"/>
  <c r="W6127" i="1"/>
  <c r="W2278" i="1"/>
  <c r="W6128" i="1"/>
  <c r="W6129" i="1"/>
  <c r="W2279" i="1"/>
  <c r="W6130" i="1"/>
  <c r="W6131" i="1"/>
  <c r="W6132" i="1"/>
  <c r="W2280" i="1"/>
  <c r="W1633" i="1"/>
  <c r="W2282" i="1"/>
  <c r="W6133" i="1"/>
  <c r="W956" i="1"/>
  <c r="W6134" i="1"/>
  <c r="W2284" i="1"/>
  <c r="W6135" i="1"/>
  <c r="W2285" i="1"/>
  <c r="W2286" i="1"/>
  <c r="W2287" i="1"/>
  <c r="W2288" i="1"/>
  <c r="W8329" i="1"/>
  <c r="W6136" i="1"/>
  <c r="W6137" i="1"/>
  <c r="W8330" i="1"/>
  <c r="W2289" i="1"/>
  <c r="W2290" i="1"/>
  <c r="W2291" i="1"/>
  <c r="W2292" i="1"/>
  <c r="W6138" i="1"/>
  <c r="W6139" i="1"/>
  <c r="W6140" i="1"/>
  <c r="W6141" i="1"/>
  <c r="W6142" i="1"/>
  <c r="W8331" i="1"/>
  <c r="W2293" i="1"/>
  <c r="W8332" i="1"/>
  <c r="W1602" i="1"/>
  <c r="W2295" i="1"/>
  <c r="W2296" i="1"/>
  <c r="W2297" i="1"/>
  <c r="W2298" i="1"/>
  <c r="W6143" i="1"/>
  <c r="W6144" i="1"/>
  <c r="W2299" i="1"/>
  <c r="W2300" i="1"/>
  <c r="W8333" i="1"/>
  <c r="W6145" i="1"/>
  <c r="W2301" i="1"/>
  <c r="W2302" i="1"/>
  <c r="W2303" i="1"/>
  <c r="W6146" i="1"/>
  <c r="W6147" i="1"/>
  <c r="W6148" i="1"/>
  <c r="W2304" i="1"/>
  <c r="W2305" i="1"/>
  <c r="W2306" i="1"/>
  <c r="W8334" i="1"/>
  <c r="W2307" i="1"/>
  <c r="W2308" i="1"/>
  <c r="W6149" i="1"/>
  <c r="W6150" i="1"/>
  <c r="W6151" i="1"/>
  <c r="W2309" i="1"/>
  <c r="W2310" i="1"/>
  <c r="W8335" i="1"/>
  <c r="W2311" i="1"/>
  <c r="W6152" i="1"/>
  <c r="W6153" i="1"/>
  <c r="W6154" i="1"/>
  <c r="W8336" i="1"/>
  <c r="W6155" i="1"/>
  <c r="W6156" i="1"/>
  <c r="W6157" i="1"/>
  <c r="W6158" i="1"/>
  <c r="W6159" i="1"/>
  <c r="W2312" i="1"/>
  <c r="W2313" i="1"/>
  <c r="W2314" i="1"/>
  <c r="W6160" i="1"/>
  <c r="W6161" i="1"/>
  <c r="W8337" i="1"/>
  <c r="W2315" i="1"/>
  <c r="W8338" i="1"/>
  <c r="W8339" i="1"/>
  <c r="W6162" i="1"/>
  <c r="W2316" i="1"/>
  <c r="W6163" i="1"/>
  <c r="W1470" i="1"/>
  <c r="W2318" i="1"/>
  <c r="W6164" i="1"/>
  <c r="W2319" i="1"/>
  <c r="W2320" i="1"/>
  <c r="W6165" i="1"/>
  <c r="W2321" i="1"/>
  <c r="W2322" i="1"/>
  <c r="W6166" i="1"/>
  <c r="W6167" i="1"/>
  <c r="W2323" i="1"/>
  <c r="W2845" i="1"/>
  <c r="W6168" i="1"/>
  <c r="W6169" i="1"/>
  <c r="W2325" i="1"/>
  <c r="W8340" i="1"/>
  <c r="W6170" i="1"/>
  <c r="W8341" i="1"/>
  <c r="W6171" i="1"/>
  <c r="W6172" i="1"/>
  <c r="W6173" i="1"/>
  <c r="W6174" i="1"/>
  <c r="W2326" i="1"/>
  <c r="W2327" i="1"/>
  <c r="W6175" i="1"/>
  <c r="W8342" i="1"/>
  <c r="W2328" i="1"/>
  <c r="W6176" i="1"/>
  <c r="W6177" i="1"/>
  <c r="W6178" i="1"/>
  <c r="W2329" i="1"/>
  <c r="W6179" i="1"/>
  <c r="W2330" i="1"/>
  <c r="W6180" i="1"/>
  <c r="W2331" i="1"/>
  <c r="W8343" i="1"/>
  <c r="W2332" i="1"/>
  <c r="W958" i="1"/>
  <c r="W6181" i="1"/>
  <c r="W8834" i="1"/>
  <c r="W6182" i="1"/>
  <c r="W2334" i="1"/>
  <c r="W8344" i="1"/>
  <c r="W2335" i="1"/>
  <c r="W6183" i="1"/>
  <c r="W6184" i="1"/>
  <c r="W6185" i="1"/>
  <c r="W8345" i="1"/>
  <c r="W6186" i="1"/>
  <c r="W6187" i="1"/>
  <c r="W8346" i="1"/>
  <c r="W6188" i="1"/>
  <c r="W2336" i="1"/>
  <c r="W6189" i="1"/>
  <c r="W8835" i="1"/>
  <c r="W6190" i="1"/>
  <c r="W6191" i="1"/>
  <c r="W2337" i="1"/>
  <c r="W2338" i="1"/>
  <c r="W8347" i="1"/>
  <c r="W8348" i="1"/>
  <c r="W2339" i="1"/>
  <c r="W2340" i="1"/>
  <c r="W3686" i="1"/>
  <c r="W2342" i="1"/>
  <c r="W6192" i="1"/>
  <c r="W8349" i="1"/>
  <c r="W8350" i="1"/>
  <c r="W6193" i="1"/>
  <c r="W6194" i="1"/>
  <c r="W2343" i="1"/>
  <c r="W8351" i="1"/>
  <c r="W6195" i="1"/>
  <c r="W8352" i="1"/>
  <c r="W2344" i="1"/>
  <c r="W2345" i="1"/>
  <c r="W6196" i="1"/>
  <c r="W8353" i="1"/>
  <c r="W6197" i="1"/>
  <c r="W2346" i="1"/>
  <c r="W2347" i="1"/>
  <c r="W2348" i="1"/>
  <c r="W6198" i="1"/>
  <c r="W8354" i="1"/>
  <c r="W6199" i="1"/>
  <c r="W6200" i="1"/>
  <c r="W8836" i="1"/>
  <c r="W6201" i="1"/>
  <c r="W6202" i="1"/>
  <c r="W8355" i="1"/>
  <c r="W2349" i="1"/>
  <c r="W2350" i="1"/>
  <c r="W6203" i="1"/>
  <c r="W6204" i="1"/>
  <c r="W2351" i="1"/>
  <c r="W2352" i="1"/>
  <c r="W8356" i="1"/>
  <c r="W8357" i="1"/>
  <c r="W2042" i="1"/>
  <c r="W2354" i="1"/>
  <c r="W2355" i="1"/>
  <c r="W2356" i="1"/>
  <c r="W6205" i="1"/>
  <c r="W2357" i="1"/>
  <c r="W6206" i="1"/>
  <c r="W2358" i="1"/>
  <c r="W6207" i="1"/>
  <c r="W2359" i="1"/>
  <c r="W6208" i="1"/>
  <c r="W6209" i="1"/>
  <c r="W6210" i="1"/>
  <c r="W6211" i="1"/>
  <c r="W2360" i="1"/>
  <c r="W6212" i="1"/>
  <c r="W6213" i="1"/>
  <c r="W2361" i="1"/>
  <c r="W6214" i="1"/>
  <c r="W2362" i="1"/>
  <c r="W2363" i="1"/>
  <c r="W2364" i="1"/>
  <c r="W2365" i="1"/>
  <c r="W2366" i="1"/>
  <c r="W6215" i="1"/>
  <c r="W2367" i="1"/>
  <c r="W6216" i="1"/>
  <c r="W6217" i="1"/>
  <c r="W6218" i="1"/>
  <c r="W2368" i="1"/>
  <c r="W2369" i="1"/>
  <c r="W2370" i="1"/>
  <c r="W2371" i="1"/>
  <c r="W2372" i="1"/>
  <c r="W8358" i="1"/>
  <c r="W6219" i="1"/>
  <c r="W6220" i="1"/>
  <c r="W2373" i="1"/>
  <c r="W2374" i="1"/>
  <c r="W6221" i="1"/>
  <c r="W6222" i="1"/>
  <c r="W8359" i="1"/>
  <c r="W6223" i="1"/>
  <c r="W8360" i="1"/>
  <c r="W6224" i="1"/>
  <c r="W6225" i="1"/>
  <c r="W2375" i="1"/>
  <c r="W8361" i="1"/>
  <c r="W6226" i="1"/>
  <c r="W2376" i="1"/>
  <c r="W6227" i="1"/>
  <c r="W2377" i="1"/>
  <c r="W2378" i="1"/>
  <c r="W6228" i="1"/>
  <c r="W6229" i="1"/>
  <c r="W6230" i="1"/>
  <c r="W8837" i="1"/>
  <c r="W2686" i="1"/>
  <c r="W2380" i="1"/>
  <c r="W2381" i="1"/>
  <c r="W6231" i="1"/>
  <c r="W8362" i="1"/>
  <c r="W6232" i="1"/>
  <c r="W2382" i="1"/>
  <c r="W741" i="1"/>
  <c r="W8363" i="1"/>
  <c r="W2384" i="1"/>
  <c r="W2385" i="1"/>
  <c r="W2386" i="1"/>
  <c r="W2387" i="1"/>
  <c r="W2388" i="1"/>
  <c r="W6233" i="1"/>
  <c r="W662" i="1"/>
  <c r="W2390" i="1"/>
  <c r="W6234" i="1"/>
  <c r="W6235" i="1"/>
  <c r="W2391" i="1"/>
  <c r="W2392" i="1"/>
  <c r="W2393" i="1"/>
  <c r="W6236" i="1"/>
  <c r="W6237" i="1"/>
  <c r="W6238" i="1"/>
  <c r="W2394" i="1"/>
  <c r="W2395" i="1"/>
  <c r="W2396" i="1"/>
  <c r="W6239" i="1"/>
  <c r="W6240" i="1"/>
  <c r="W2721" i="1"/>
  <c r="W2398" i="1"/>
  <c r="W2399" i="1"/>
  <c r="W6241" i="1"/>
  <c r="W698" i="1"/>
  <c r="W8364" i="1"/>
  <c r="W2401" i="1"/>
  <c r="W2402" i="1"/>
  <c r="W6242" i="1"/>
  <c r="W2403" i="1"/>
  <c r="W6243" i="1"/>
  <c r="W2404" i="1"/>
  <c r="W2405" i="1"/>
  <c r="W6244" i="1"/>
  <c r="W6245" i="1"/>
  <c r="W8365" i="1"/>
  <c r="W6246" i="1"/>
  <c r="W6247" i="1"/>
  <c r="W8366" i="1"/>
  <c r="W6248" i="1"/>
  <c r="W6249" i="1"/>
  <c r="W2406" i="1"/>
  <c r="W8367" i="1"/>
  <c r="W8368" i="1"/>
  <c r="W2407" i="1"/>
  <c r="W2408" i="1"/>
  <c r="W6250" i="1"/>
  <c r="W6251" i="1"/>
  <c r="W2409" i="1"/>
  <c r="W2410" i="1"/>
  <c r="W6252" i="1"/>
  <c r="W6253" i="1"/>
  <c r="W2411" i="1"/>
  <c r="W2125" i="1"/>
  <c r="W6254" i="1"/>
  <c r="W2413" i="1"/>
  <c r="W8369" i="1"/>
  <c r="W6255" i="1"/>
  <c r="W6256" i="1"/>
  <c r="W6257" i="1"/>
  <c r="W2414" i="1"/>
  <c r="W6258" i="1"/>
  <c r="W6259" i="1"/>
  <c r="W6260" i="1"/>
  <c r="W6261" i="1"/>
  <c r="W2415" i="1"/>
  <c r="W6262" i="1"/>
  <c r="W2416" i="1"/>
  <c r="W2417" i="1"/>
  <c r="W6263" i="1"/>
  <c r="W6264" i="1"/>
  <c r="W8370" i="1"/>
  <c r="W2418" i="1"/>
  <c r="W6265" i="1"/>
  <c r="W2419" i="1"/>
  <c r="W6266" i="1"/>
  <c r="W2420" i="1"/>
  <c r="W6267" i="1"/>
  <c r="W2421" i="1"/>
  <c r="W2422" i="1"/>
  <c r="W6268" i="1"/>
  <c r="W6269" i="1"/>
  <c r="W6270" i="1"/>
  <c r="W2423" i="1"/>
  <c r="W6271" i="1"/>
  <c r="W2424" i="1"/>
  <c r="W2425" i="1"/>
  <c r="W6272" i="1"/>
  <c r="W2426" i="1"/>
  <c r="W6273" i="1"/>
  <c r="W8371" i="1"/>
  <c r="W6274" i="1"/>
  <c r="W6275" i="1"/>
  <c r="W2427" i="1"/>
  <c r="W2428" i="1"/>
  <c r="W6276" i="1"/>
  <c r="W1182" i="1"/>
  <c r="W6277" i="1"/>
  <c r="W2430" i="1"/>
  <c r="W6278" i="1"/>
  <c r="W6279" i="1"/>
  <c r="W6280" i="1"/>
  <c r="W6281" i="1"/>
  <c r="W6282" i="1"/>
  <c r="W6283" i="1"/>
  <c r="W6284" i="1"/>
  <c r="W8372" i="1"/>
  <c r="W2431" i="1"/>
  <c r="W8373" i="1"/>
  <c r="W2432" i="1"/>
  <c r="W6285" i="1"/>
  <c r="W6286" i="1"/>
  <c r="W2433" i="1"/>
  <c r="W6287" i="1"/>
  <c r="W656" i="1"/>
  <c r="W6288" i="1"/>
  <c r="W8374" i="1"/>
  <c r="W2435" i="1"/>
  <c r="W3691" i="1"/>
  <c r="W6289" i="1"/>
  <c r="W3445" i="1"/>
  <c r="W2438" i="1"/>
  <c r="W2439" i="1"/>
  <c r="W2440" i="1"/>
  <c r="W8375" i="1"/>
  <c r="W2441" i="1"/>
  <c r="W2442" i="1"/>
  <c r="W6290" i="1"/>
  <c r="W8838" i="1"/>
  <c r="W955" i="1"/>
  <c r="W6291" i="1"/>
  <c r="W2444" i="1"/>
  <c r="W2445" i="1"/>
  <c r="W6292" i="1"/>
  <c r="W8376" i="1"/>
  <c r="W3238" i="1"/>
  <c r="W8377" i="1"/>
  <c r="W6293" i="1"/>
  <c r="W2447" i="1"/>
  <c r="W2448" i="1"/>
  <c r="W6294" i="1"/>
  <c r="W2449" i="1"/>
  <c r="W8378" i="1"/>
  <c r="W2450" i="1"/>
  <c r="W6295" i="1"/>
  <c r="W8379" i="1"/>
  <c r="W2451" i="1"/>
  <c r="W2452" i="1"/>
  <c r="W2016" i="1"/>
  <c r="W6296" i="1"/>
  <c r="W6297" i="1"/>
  <c r="W6298" i="1"/>
  <c r="W2454" i="1"/>
  <c r="W6299" i="1"/>
  <c r="W6300" i="1"/>
  <c r="W2455" i="1"/>
  <c r="W6301" i="1"/>
  <c r="W8380" i="1"/>
  <c r="W6302" i="1"/>
  <c r="W6303" i="1"/>
  <c r="W6304" i="1"/>
  <c r="W8381" i="1"/>
  <c r="W6305" i="1"/>
  <c r="W8382" i="1"/>
  <c r="W6306" i="1"/>
  <c r="W2456" i="1"/>
  <c r="W6307" i="1"/>
  <c r="W6308" i="1"/>
  <c r="W2457" i="1"/>
  <c r="W2458" i="1"/>
  <c r="W6309" i="1"/>
  <c r="W2459" i="1"/>
  <c r="W6310" i="1"/>
  <c r="W2460" i="1"/>
  <c r="W2461" i="1"/>
  <c r="W6311" i="1"/>
  <c r="W2462" i="1"/>
  <c r="W6312" i="1"/>
  <c r="W6313" i="1"/>
  <c r="W6314" i="1"/>
  <c r="W2463" i="1"/>
  <c r="W6315" i="1"/>
  <c r="W2464" i="1"/>
  <c r="W8383" i="1"/>
  <c r="W8384" i="1"/>
  <c r="W6316" i="1"/>
  <c r="W6317" i="1"/>
  <c r="W2465" i="1"/>
  <c r="W6318" i="1"/>
  <c r="W2466" i="1"/>
  <c r="W6319" i="1"/>
  <c r="W2467" i="1"/>
  <c r="W2468" i="1"/>
  <c r="W6320" i="1"/>
  <c r="W6321" i="1"/>
  <c r="W6322" i="1"/>
  <c r="W6323" i="1"/>
  <c r="W2469" i="1"/>
  <c r="W6324" i="1"/>
  <c r="W2470" i="1"/>
  <c r="W2471" i="1"/>
  <c r="W6325" i="1"/>
  <c r="W2472" i="1"/>
  <c r="W2473" i="1"/>
  <c r="W6326" i="1"/>
  <c r="W6327" i="1"/>
  <c r="W8385" i="1"/>
  <c r="W6328" i="1"/>
  <c r="W6329" i="1"/>
  <c r="W2474" i="1"/>
  <c r="W6330" i="1"/>
  <c r="W2475" i="1"/>
  <c r="W6331" i="1"/>
  <c r="W2476" i="1"/>
  <c r="W2477" i="1"/>
  <c r="W8386" i="1"/>
  <c r="W6332" i="1"/>
  <c r="W6333" i="1"/>
  <c r="W8387" i="1"/>
  <c r="W6334" i="1"/>
  <c r="W6335" i="1"/>
  <c r="W6336" i="1"/>
  <c r="W6337" i="1"/>
  <c r="W6338" i="1"/>
  <c r="W8388" i="1"/>
  <c r="W2478" i="1"/>
  <c r="W2479" i="1"/>
  <c r="W6339" i="1"/>
  <c r="W2480" i="1"/>
  <c r="W2481" i="1"/>
  <c r="W6340" i="1"/>
  <c r="W6341" i="1"/>
  <c r="W2482" i="1"/>
  <c r="W2483" i="1"/>
  <c r="W2484" i="1"/>
  <c r="W6342" i="1"/>
  <c r="W6343" i="1"/>
  <c r="W2485" i="1"/>
  <c r="W8389" i="1"/>
  <c r="W2486" i="1"/>
  <c r="W2487" i="1"/>
  <c r="W6344" i="1"/>
  <c r="W2488" i="1"/>
  <c r="W2489" i="1"/>
  <c r="W2490" i="1"/>
  <c r="W6345" i="1"/>
  <c r="W6346" i="1"/>
  <c r="W2491" i="1"/>
  <c r="W6347" i="1"/>
  <c r="W6348" i="1"/>
  <c r="W6349" i="1"/>
  <c r="W6350" i="1"/>
  <c r="W2492" i="1"/>
  <c r="W6351" i="1"/>
  <c r="W6352" i="1"/>
  <c r="W6353" i="1"/>
  <c r="W2493" i="1"/>
  <c r="W2494" i="1"/>
  <c r="W2495" i="1"/>
  <c r="W2496" i="1"/>
  <c r="W6354" i="1"/>
  <c r="W2497" i="1"/>
  <c r="W6355" i="1"/>
  <c r="W6356" i="1"/>
  <c r="W6357" i="1"/>
  <c r="W2498" i="1"/>
  <c r="W2499" i="1"/>
  <c r="W6358" i="1"/>
  <c r="W8390" i="1"/>
  <c r="W2500" i="1"/>
  <c r="W6359" i="1"/>
  <c r="W2501" i="1"/>
  <c r="W8391" i="1"/>
  <c r="W525" i="1"/>
  <c r="W6360" i="1"/>
  <c r="W2503" i="1"/>
  <c r="W2504" i="1"/>
  <c r="W6361" i="1"/>
  <c r="W8392" i="1"/>
  <c r="W2505" i="1"/>
  <c r="W2506" i="1"/>
  <c r="W3165" i="1"/>
  <c r="W1992" i="1"/>
  <c r="W6362" i="1"/>
  <c r="W2509" i="1"/>
  <c r="W2510" i="1"/>
  <c r="W2511" i="1"/>
  <c r="W2523" i="1"/>
  <c r="W2513" i="1"/>
  <c r="W2514" i="1"/>
  <c r="W2515" i="1"/>
  <c r="W6363" i="1"/>
  <c r="W2516" i="1"/>
  <c r="W2517" i="1"/>
  <c r="W6364" i="1"/>
  <c r="W2518" i="1"/>
  <c r="W2519" i="1"/>
  <c r="W1484" i="1"/>
  <c r="W6365" i="1"/>
  <c r="W6366" i="1"/>
  <c r="W2521" i="1"/>
  <c r="W2522" i="1"/>
  <c r="W6367" i="1"/>
  <c r="W6368" i="1"/>
  <c r="W6369" i="1"/>
  <c r="W3425" i="1"/>
  <c r="W2524" i="1"/>
  <c r="W2525" i="1"/>
  <c r="W6370" i="1"/>
  <c r="W6371" i="1"/>
  <c r="W6372" i="1"/>
  <c r="W6373" i="1"/>
  <c r="W6374" i="1"/>
  <c r="W8393" i="1"/>
  <c r="W2526" i="1"/>
  <c r="W6375" i="1"/>
  <c r="W6376" i="1"/>
  <c r="W786" i="1"/>
  <c r="W2528" i="1"/>
  <c r="W2529" i="1"/>
  <c r="W2530" i="1"/>
  <c r="W6377" i="1"/>
  <c r="W6378" i="1"/>
  <c r="W2531" i="1"/>
  <c r="W2532" i="1"/>
  <c r="W6379" i="1"/>
  <c r="W6380" i="1"/>
  <c r="W6381" i="1"/>
  <c r="W6382" i="1"/>
  <c r="W6383" i="1"/>
  <c r="W8394" i="1"/>
  <c r="W2533" i="1"/>
  <c r="W2534" i="1"/>
  <c r="W2535" i="1"/>
  <c r="W8395" i="1"/>
  <c r="W6384" i="1"/>
  <c r="W1764" i="1"/>
  <c r="W6385" i="1"/>
  <c r="W8396" i="1"/>
  <c r="W2537" i="1"/>
  <c r="W6386" i="1"/>
  <c r="W6387" i="1"/>
  <c r="W2538" i="1"/>
  <c r="W6388" i="1"/>
  <c r="W8397" i="1"/>
  <c r="W6389" i="1"/>
  <c r="W2539" i="1"/>
  <c r="W2540" i="1"/>
  <c r="W2541" i="1"/>
  <c r="W8398" i="1"/>
  <c r="W6390" i="1"/>
  <c r="W2542" i="1"/>
  <c r="W6391" i="1"/>
  <c r="W8399" i="1"/>
  <c r="W6392" i="1"/>
  <c r="W6393" i="1"/>
  <c r="W2543" i="1"/>
  <c r="W6394" i="1"/>
  <c r="W6395" i="1"/>
  <c r="W2544" i="1"/>
  <c r="W8839" i="1"/>
  <c r="W6396" i="1"/>
  <c r="W2545" i="1"/>
  <c r="W2832" i="1"/>
  <c r="W2547" i="1"/>
  <c r="W6397" i="1"/>
  <c r="W2548" i="1"/>
  <c r="W6398" i="1"/>
  <c r="W6399" i="1"/>
  <c r="W2549" i="1"/>
  <c r="W2550" i="1"/>
  <c r="W2551" i="1"/>
  <c r="W6400" i="1"/>
  <c r="W8400" i="1"/>
  <c r="W2552" i="1"/>
  <c r="W2553" i="1"/>
  <c r="W2554" i="1"/>
  <c r="W8401" i="1"/>
  <c r="W8402" i="1"/>
  <c r="W2555" i="1"/>
  <c r="W6401" i="1"/>
  <c r="W2556" i="1"/>
  <c r="W6402" i="1"/>
  <c r="W2557" i="1"/>
  <c r="W6403" i="1"/>
  <c r="W8403" i="1"/>
  <c r="W8404" i="1"/>
  <c r="W6404" i="1"/>
  <c r="W6405" i="1"/>
  <c r="W6406" i="1"/>
  <c r="W8405" i="1"/>
  <c r="W2558" i="1"/>
  <c r="W6407" i="1"/>
  <c r="W8406" i="1"/>
  <c r="W6408" i="1"/>
  <c r="W8840" i="1"/>
  <c r="W6409" i="1"/>
  <c r="W6410" i="1"/>
  <c r="W6411" i="1"/>
  <c r="W6412" i="1"/>
  <c r="W2559" i="1"/>
  <c r="W6413" i="1"/>
  <c r="W2560" i="1"/>
  <c r="W6414" i="1"/>
  <c r="W2561" i="1"/>
  <c r="W6415" i="1"/>
  <c r="W2562" i="1"/>
  <c r="W2563" i="1"/>
  <c r="W6416" i="1"/>
  <c r="W6417" i="1"/>
  <c r="W6418" i="1"/>
  <c r="W3758" i="1"/>
  <c r="W6419" i="1"/>
  <c r="W8841" i="1"/>
  <c r="W2565" i="1"/>
  <c r="W2566" i="1"/>
  <c r="W6420" i="1"/>
  <c r="W2567" i="1"/>
  <c r="W6421" i="1"/>
  <c r="W6422" i="1"/>
  <c r="W2568" i="1"/>
  <c r="W2569" i="1"/>
  <c r="W6423" i="1"/>
  <c r="W2570" i="1"/>
  <c r="W6424" i="1"/>
  <c r="W2571" i="1"/>
  <c r="W6425" i="1"/>
  <c r="W2572" i="1"/>
  <c r="W8407" i="1"/>
  <c r="W2573" i="1"/>
  <c r="W1896" i="1"/>
  <c r="W6426" i="1"/>
  <c r="W2575" i="1"/>
  <c r="W6427" i="1"/>
  <c r="W8842" i="1"/>
  <c r="W6428" i="1"/>
  <c r="W8408" i="1"/>
  <c r="W2576" i="1"/>
  <c r="W6429" i="1"/>
  <c r="W6430" i="1"/>
  <c r="W2577" i="1"/>
  <c r="W8409" i="1"/>
  <c r="W6431" i="1"/>
  <c r="W2578" i="1"/>
  <c r="W6432" i="1"/>
  <c r="W6433" i="1"/>
  <c r="W2579" i="1"/>
  <c r="W6434" i="1"/>
  <c r="W2580" i="1"/>
  <c r="W2581" i="1"/>
  <c r="W8843" i="1"/>
  <c r="W2582" i="1"/>
  <c r="W6435" i="1"/>
  <c r="W2583" i="1"/>
  <c r="W6436" i="1"/>
  <c r="W8410" i="1"/>
  <c r="W2584" i="1"/>
  <c r="W2585" i="1"/>
  <c r="W6437" i="1"/>
  <c r="W2586" i="1"/>
  <c r="W2587" i="1"/>
  <c r="W2588" i="1"/>
  <c r="W2589" i="1"/>
  <c r="W6438" i="1"/>
  <c r="W8411" i="1"/>
  <c r="W8412" i="1"/>
  <c r="W6439" i="1"/>
  <c r="W6440" i="1"/>
  <c r="W6441" i="1"/>
  <c r="W2590" i="1"/>
  <c r="W2591" i="1"/>
  <c r="W2592" i="1"/>
  <c r="W2593" i="1"/>
  <c r="W2594" i="1"/>
  <c r="W2595" i="1"/>
  <c r="W6442" i="1"/>
  <c r="W2596" i="1"/>
  <c r="W6443" i="1"/>
  <c r="W6444" i="1"/>
  <c r="W2446" i="1"/>
  <c r="W2598" i="1"/>
  <c r="W2599" i="1"/>
  <c r="W6445" i="1"/>
  <c r="W2600" i="1"/>
  <c r="W8413" i="1"/>
  <c r="W2601" i="1"/>
  <c r="W8414" i="1"/>
  <c r="W6446" i="1"/>
  <c r="W2602" i="1"/>
  <c r="W2603" i="1"/>
  <c r="W862" i="1"/>
  <c r="W2605" i="1"/>
  <c r="W2606" i="1"/>
  <c r="W2607" i="1"/>
  <c r="W6447" i="1"/>
  <c r="W6448" i="1"/>
  <c r="W2608" i="1"/>
  <c r="W2609" i="1"/>
  <c r="W6449" i="1"/>
  <c r="W2610" i="1"/>
  <c r="W2611" i="1"/>
  <c r="W2612" i="1"/>
  <c r="W6450" i="1"/>
  <c r="W6451" i="1"/>
  <c r="W6452" i="1"/>
  <c r="W6453" i="1"/>
  <c r="W6454" i="1"/>
  <c r="W2613" i="1"/>
  <c r="W2614" i="1"/>
  <c r="W1833" i="1"/>
  <c r="W2616" i="1"/>
  <c r="W2617" i="1"/>
  <c r="W8415" i="1"/>
  <c r="W8416" i="1"/>
  <c r="W6455" i="1"/>
  <c r="W2618" i="1"/>
  <c r="W2619" i="1"/>
  <c r="W2620" i="1"/>
  <c r="W6456" i="1"/>
  <c r="W2621" i="1"/>
  <c r="W6457" i="1"/>
  <c r="W2622" i="1"/>
  <c r="W2623" i="1"/>
  <c r="W6458" i="1"/>
  <c r="W2624" i="1"/>
  <c r="W6459" i="1"/>
  <c r="W2625" i="1"/>
  <c r="W2626" i="1"/>
  <c r="W2627" i="1"/>
  <c r="W2628" i="1"/>
  <c r="W8844" i="1"/>
  <c r="W8417" i="1"/>
  <c r="W6460" i="1"/>
  <c r="W6461" i="1"/>
  <c r="W2924" i="1"/>
  <c r="W2630" i="1"/>
  <c r="W6462" i="1"/>
  <c r="W8418" i="1"/>
  <c r="W2631" i="1"/>
  <c r="W8419" i="1"/>
  <c r="W2632" i="1"/>
  <c r="W2633" i="1"/>
  <c r="W8420" i="1"/>
  <c r="W6463" i="1"/>
  <c r="W8421" i="1"/>
  <c r="W2634" i="1"/>
  <c r="W6464" i="1"/>
  <c r="W6465" i="1"/>
  <c r="W2635" i="1"/>
  <c r="W8422" i="1"/>
  <c r="W6466" i="1"/>
  <c r="W2636" i="1"/>
  <c r="W6467" i="1"/>
  <c r="W8423" i="1"/>
  <c r="W2637" i="1"/>
  <c r="W6468" i="1"/>
  <c r="W2638" i="1"/>
  <c r="W2639" i="1"/>
  <c r="W6469" i="1"/>
  <c r="W6470" i="1"/>
  <c r="W2640" i="1"/>
  <c r="W6471" i="1"/>
  <c r="W2641" i="1"/>
  <c r="W6472" i="1"/>
  <c r="W6473" i="1"/>
  <c r="W8424" i="1"/>
  <c r="W6474" i="1"/>
  <c r="W2642" i="1"/>
  <c r="W6475" i="1"/>
  <c r="W2643" i="1"/>
  <c r="W8425" i="1"/>
  <c r="W8426" i="1"/>
  <c r="W2644" i="1"/>
  <c r="W8427" i="1"/>
  <c r="W2645" i="1"/>
  <c r="W2646" i="1"/>
  <c r="W2647" i="1"/>
  <c r="W6476" i="1"/>
  <c r="W2648" i="1"/>
  <c r="W6477" i="1"/>
  <c r="W2649" i="1"/>
  <c r="W6478" i="1"/>
  <c r="W897" i="1"/>
  <c r="W6479" i="1"/>
  <c r="W6480" i="1"/>
  <c r="W8428" i="1"/>
  <c r="W8845" i="1"/>
  <c r="W8429" i="1"/>
  <c r="W2651" i="1"/>
  <c r="W6481" i="1"/>
  <c r="W2652" i="1"/>
  <c r="W2653" i="1"/>
  <c r="W1753" i="1"/>
  <c r="W8846" i="1"/>
  <c r="W6482" i="1"/>
  <c r="W2796" i="1"/>
  <c r="W2656" i="1"/>
  <c r="W6483" i="1"/>
  <c r="W2657" i="1"/>
  <c r="W2658" i="1"/>
  <c r="W2659" i="1"/>
  <c r="W6484" i="1"/>
  <c r="W2660" i="1"/>
  <c r="W2283" i="1"/>
  <c r="W6485" i="1"/>
  <c r="W2662" i="1"/>
  <c r="W2663" i="1"/>
  <c r="W6486" i="1"/>
  <c r="W6487" i="1"/>
  <c r="W6488" i="1"/>
  <c r="W2664" i="1"/>
  <c r="W2665" i="1"/>
  <c r="W6489" i="1"/>
  <c r="W6490" i="1"/>
  <c r="W8891" i="1"/>
  <c r="W2666" i="1"/>
  <c r="W2667" i="1"/>
  <c r="W3037" i="1"/>
  <c r="W8892" i="1"/>
  <c r="W6491" i="1"/>
  <c r="W2669" i="1"/>
  <c r="W6492" i="1"/>
  <c r="W6493" i="1"/>
  <c r="W2670" i="1"/>
  <c r="W8430" i="1"/>
  <c r="W2671" i="1"/>
  <c r="W6494" i="1"/>
  <c r="W8847" i="1"/>
  <c r="W8431" i="1"/>
  <c r="W8432" i="1"/>
  <c r="W2672" i="1"/>
  <c r="W2206" i="1"/>
  <c r="W6495" i="1"/>
  <c r="W2674" i="1"/>
  <c r="W6496" i="1"/>
  <c r="W2675" i="1"/>
  <c r="W6497" i="1"/>
  <c r="W6498" i="1"/>
  <c r="W2676" i="1"/>
  <c r="W6499" i="1"/>
  <c r="W6500" i="1"/>
  <c r="W2677" i="1"/>
  <c r="W2678" i="1"/>
  <c r="W6501" i="1"/>
  <c r="W2679" i="1"/>
  <c r="W8433" i="1"/>
  <c r="W2680" i="1"/>
  <c r="W6502" i="1"/>
  <c r="W6503" i="1"/>
  <c r="W6504" i="1"/>
  <c r="W2681" i="1"/>
  <c r="W6505" i="1"/>
  <c r="W6506" i="1"/>
  <c r="W2682" i="1"/>
  <c r="W8434" i="1"/>
  <c r="W2683" i="1"/>
  <c r="W6507" i="1"/>
  <c r="W6508" i="1"/>
  <c r="W6509" i="1"/>
  <c r="W2684" i="1"/>
  <c r="W2685" i="1"/>
  <c r="W122" i="1"/>
  <c r="W2687" i="1"/>
  <c r="W8435" i="1"/>
  <c r="W8436" i="1"/>
  <c r="W8437" i="1"/>
  <c r="W6510" i="1"/>
  <c r="W2688" i="1"/>
  <c r="W6511" i="1"/>
  <c r="W2689" i="1"/>
  <c r="W8438" i="1"/>
  <c r="W2690" i="1"/>
  <c r="W8439" i="1"/>
  <c r="W6512" i="1"/>
  <c r="W6513" i="1"/>
  <c r="W6514" i="1"/>
  <c r="W2691" i="1"/>
  <c r="W2692" i="1"/>
  <c r="W8848" i="1"/>
  <c r="W6515" i="1"/>
  <c r="W6516" i="1"/>
  <c r="W8440" i="1"/>
  <c r="W2693" i="1"/>
  <c r="W6517" i="1"/>
  <c r="W2694" i="1"/>
  <c r="W6518" i="1"/>
  <c r="W6519" i="1"/>
  <c r="W6520" i="1"/>
  <c r="W3748" i="1"/>
  <c r="W2696" i="1"/>
  <c r="W2697" i="1"/>
  <c r="W2698" i="1"/>
  <c r="W6521" i="1"/>
  <c r="W6522" i="1"/>
  <c r="W2699" i="1"/>
  <c r="W6523" i="1"/>
  <c r="W8441" i="1"/>
  <c r="W2700" i="1"/>
  <c r="W2701" i="1"/>
  <c r="W2702" i="1"/>
  <c r="W8442" i="1"/>
  <c r="W2703" i="1"/>
  <c r="W2704" i="1"/>
  <c r="W8443" i="1"/>
  <c r="W6524" i="1"/>
  <c r="W2705" i="1"/>
  <c r="W2706" i="1"/>
  <c r="W2707" i="1"/>
  <c r="W2708" i="1"/>
  <c r="W2709" i="1"/>
  <c r="W2710" i="1"/>
  <c r="W2711" i="1"/>
  <c r="W2712" i="1"/>
  <c r="W2713" i="1"/>
  <c r="W8444" i="1"/>
  <c r="W8445" i="1"/>
  <c r="W8446" i="1"/>
  <c r="W6525" i="1"/>
  <c r="W6526" i="1"/>
  <c r="W6527" i="1"/>
  <c r="W6528" i="1"/>
  <c r="W6529" i="1"/>
  <c r="W2714" i="1"/>
  <c r="W2752" i="1"/>
  <c r="W2273" i="1"/>
  <c r="W6530" i="1"/>
  <c r="W8447" i="1"/>
  <c r="W6531" i="1"/>
  <c r="W8448" i="1"/>
  <c r="W6532" i="1"/>
  <c r="W8449" i="1"/>
  <c r="W6533" i="1"/>
  <c r="W6534" i="1"/>
  <c r="W6535" i="1"/>
  <c r="W2717" i="1"/>
  <c r="W6536" i="1"/>
  <c r="W6537" i="1"/>
  <c r="W2718" i="1"/>
  <c r="W8450" i="1"/>
  <c r="W6538" i="1"/>
  <c r="W1794" i="1"/>
  <c r="W6539" i="1"/>
  <c r="W35" i="1"/>
  <c r="W8451" i="1"/>
  <c r="W6540" i="1"/>
  <c r="W6541" i="1"/>
  <c r="W6542" i="1"/>
  <c r="W3361" i="1"/>
  <c r="W2722" i="1"/>
  <c r="W2723" i="1"/>
  <c r="W2724" i="1"/>
  <c r="W2725" i="1"/>
  <c r="W6543" i="1"/>
  <c r="W6544" i="1"/>
  <c r="W6545" i="1"/>
  <c r="W2726" i="1"/>
  <c r="W2727" i="1"/>
  <c r="W2728" i="1"/>
  <c r="W6546" i="1"/>
  <c r="W2729" i="1"/>
  <c r="W2730" i="1"/>
  <c r="W8452" i="1"/>
  <c r="W2731" i="1"/>
  <c r="W2732" i="1"/>
  <c r="W2733" i="1"/>
  <c r="W2734" i="1"/>
  <c r="W6547" i="1"/>
  <c r="W6548" i="1"/>
  <c r="W2735" i="1"/>
  <c r="W2736" i="1"/>
  <c r="W8453" i="1"/>
  <c r="W6549" i="1"/>
  <c r="W6550" i="1"/>
  <c r="W8454" i="1"/>
  <c r="W6551" i="1"/>
  <c r="W2737" i="1"/>
  <c r="W8849" i="1"/>
  <c r="W2738" i="1"/>
  <c r="W2739" i="1"/>
  <c r="W8455" i="1"/>
  <c r="W6552" i="1"/>
  <c r="W6553" i="1"/>
  <c r="W6554" i="1"/>
  <c r="W2740" i="1"/>
  <c r="W6555" i="1"/>
  <c r="W6556" i="1"/>
  <c r="W6557" i="1"/>
  <c r="W8456" i="1"/>
  <c r="W6558" i="1"/>
  <c r="W6559" i="1"/>
  <c r="W3957" i="1"/>
  <c r="W6560" i="1"/>
  <c r="W1480" i="1"/>
  <c r="W6561" i="1"/>
  <c r="W6562" i="1"/>
  <c r="W8457" i="1"/>
  <c r="W2317" i="1"/>
  <c r="W2744" i="1"/>
  <c r="W1957" i="1"/>
  <c r="W2746" i="1"/>
  <c r="W6563" i="1"/>
  <c r="W2747" i="1"/>
  <c r="W2748" i="1"/>
  <c r="W8458" i="1"/>
  <c r="W6564" i="1"/>
  <c r="W6565" i="1"/>
  <c r="W2749" i="1"/>
  <c r="W2750" i="1"/>
  <c r="W2751" i="1"/>
  <c r="W1930" i="1"/>
  <c r="W2753" i="1"/>
  <c r="W3363" i="1"/>
  <c r="W6566" i="1"/>
  <c r="W2755" i="1"/>
  <c r="W2756" i="1"/>
  <c r="W8459" i="1"/>
  <c r="W2757" i="1"/>
  <c r="W6567" i="1"/>
  <c r="W6568" i="1"/>
  <c r="W2758" i="1"/>
  <c r="W8460" i="1"/>
  <c r="W6569" i="1"/>
  <c r="W2759" i="1"/>
  <c r="W6570" i="1"/>
  <c r="W6571" i="1"/>
  <c r="W65" i="1"/>
  <c r="W6572" i="1"/>
  <c r="W6573" i="1"/>
  <c r="W6574" i="1"/>
  <c r="W6575" i="1"/>
  <c r="W6576" i="1"/>
  <c r="W6577" i="1"/>
  <c r="W2761" i="1"/>
  <c r="W6578" i="1"/>
  <c r="W6579" i="1"/>
  <c r="W6580" i="1"/>
  <c r="W6581" i="1"/>
  <c r="W2762" i="1"/>
  <c r="W6582" i="1"/>
  <c r="W6583" i="1"/>
  <c r="W2763" i="1"/>
  <c r="W961" i="1"/>
  <c r="W6584" i="1"/>
  <c r="W6585" i="1"/>
  <c r="W6586" i="1"/>
  <c r="W2765" i="1"/>
  <c r="W2766" i="1"/>
  <c r="W2767" i="1"/>
  <c r="W2768" i="1"/>
  <c r="W6587" i="1"/>
  <c r="W2769" i="1"/>
  <c r="W2770" i="1"/>
  <c r="W2771" i="1"/>
  <c r="W8461" i="1"/>
  <c r="W6588" i="1"/>
  <c r="W8850" i="1"/>
  <c r="W6589" i="1"/>
  <c r="W8462" i="1"/>
  <c r="W2772" i="1"/>
  <c r="W6590" i="1"/>
  <c r="W2773" i="1"/>
  <c r="W6591" i="1"/>
  <c r="W6592" i="1"/>
  <c r="W2774" i="1"/>
  <c r="W8463" i="1"/>
  <c r="W8464" i="1"/>
  <c r="W2775" i="1"/>
  <c r="W6593" i="1"/>
  <c r="W2776" i="1"/>
  <c r="W6594" i="1"/>
  <c r="W6595" i="1"/>
  <c r="W8465" i="1"/>
  <c r="W3080" i="1"/>
  <c r="W6596" i="1"/>
  <c r="W6597" i="1"/>
  <c r="W2778" i="1"/>
  <c r="W6598" i="1"/>
  <c r="W6599" i="1"/>
  <c r="W2779" i="1"/>
  <c r="W6600" i="1"/>
  <c r="W2780" i="1"/>
  <c r="W6601" i="1"/>
  <c r="W6602" i="1"/>
  <c r="W2781" i="1"/>
  <c r="W6603" i="1"/>
  <c r="W6604" i="1"/>
  <c r="W2782" i="1"/>
  <c r="W6605" i="1"/>
  <c r="W6606" i="1"/>
  <c r="W2783" i="1"/>
  <c r="W6607" i="1"/>
  <c r="W2784" i="1"/>
  <c r="W2785" i="1"/>
  <c r="W8466" i="1"/>
  <c r="W32" i="1"/>
  <c r="W2787" i="1"/>
  <c r="W6608" i="1"/>
  <c r="W2788" i="1"/>
  <c r="W2789" i="1"/>
  <c r="W2790" i="1"/>
  <c r="W6609" i="1"/>
  <c r="W6610" i="1"/>
  <c r="W2791" i="1"/>
  <c r="W6611" i="1"/>
  <c r="W6612" i="1"/>
  <c r="W8467" i="1"/>
  <c r="W2792" i="1"/>
  <c r="W6613" i="1"/>
  <c r="W6614" i="1"/>
  <c r="W2793" i="1"/>
  <c r="W2794" i="1"/>
  <c r="W6615" i="1"/>
  <c r="W8468" i="1"/>
  <c r="W8469" i="1"/>
  <c r="W2795" i="1"/>
  <c r="W6616" i="1"/>
  <c r="W1726" i="1"/>
  <c r="W2797" i="1"/>
  <c r="W6617" i="1"/>
  <c r="W2798" i="1"/>
  <c r="W6618" i="1"/>
  <c r="W404" i="1"/>
  <c r="W6619" i="1"/>
  <c r="W6620" i="1"/>
  <c r="W2800" i="1"/>
  <c r="W6621" i="1"/>
  <c r="W2801" i="1"/>
  <c r="W2802" i="1"/>
  <c r="W6622" i="1"/>
  <c r="W6623" i="1"/>
  <c r="W8470" i="1"/>
  <c r="W6624" i="1"/>
  <c r="W2803" i="1"/>
  <c r="W2804" i="1"/>
  <c r="W2805" i="1"/>
  <c r="W2806" i="1"/>
  <c r="W2807" i="1"/>
  <c r="W6625" i="1"/>
  <c r="W2808" i="1"/>
  <c r="W2809" i="1"/>
  <c r="W2810" i="1"/>
  <c r="W2811" i="1"/>
  <c r="W2812" i="1"/>
  <c r="W8471" i="1"/>
  <c r="W6626" i="1"/>
  <c r="W2813" i="1"/>
  <c r="W8472" i="1"/>
  <c r="W2814" i="1"/>
  <c r="W6627" i="1"/>
  <c r="W2815" i="1"/>
  <c r="W2816" i="1"/>
  <c r="W2817" i="1"/>
  <c r="W2818" i="1"/>
  <c r="W6628" i="1"/>
  <c r="W2819" i="1"/>
  <c r="W6629" i="1"/>
  <c r="W2820" i="1"/>
  <c r="W3184" i="1"/>
  <c r="W8473" i="1"/>
  <c r="W8474" i="1"/>
  <c r="W6630" i="1"/>
  <c r="W6631" i="1"/>
  <c r="W531" i="1"/>
  <c r="W2823" i="1"/>
  <c r="W6632" i="1"/>
  <c r="W1406" i="1"/>
  <c r="W2825" i="1"/>
  <c r="W2826" i="1"/>
  <c r="W8475" i="1"/>
  <c r="W6633" i="1"/>
  <c r="W8476" i="1"/>
  <c r="W6634" i="1"/>
  <c r="W8477" i="1"/>
  <c r="W6635" i="1"/>
  <c r="W6636" i="1"/>
  <c r="W2827" i="1"/>
  <c r="W6637" i="1"/>
  <c r="W8478" i="1"/>
  <c r="W8479" i="1"/>
  <c r="W2828" i="1"/>
  <c r="W2829" i="1"/>
  <c r="W2830" i="1"/>
  <c r="W543" i="1"/>
  <c r="W6638" i="1"/>
  <c r="W6639" i="1"/>
  <c r="W6640" i="1"/>
  <c r="W6641" i="1"/>
  <c r="W6642" i="1"/>
  <c r="W6643" i="1"/>
  <c r="W6644" i="1"/>
  <c r="W6645" i="1"/>
  <c r="W6646" i="1"/>
  <c r="W1880" i="1"/>
  <c r="W2833" i="1"/>
  <c r="W3834" i="1"/>
  <c r="W6647" i="1"/>
  <c r="W6648" i="1"/>
  <c r="W6649" i="1"/>
  <c r="W2835" i="1"/>
  <c r="W8480" i="1"/>
  <c r="W6650" i="1"/>
  <c r="W6651" i="1"/>
  <c r="W2673" i="1"/>
  <c r="W2837" i="1"/>
  <c r="W2838" i="1"/>
  <c r="W8481" i="1"/>
  <c r="W2034" i="1"/>
  <c r="W8482" i="1"/>
  <c r="W6652" i="1"/>
  <c r="W2840" i="1"/>
  <c r="W6653" i="1"/>
  <c r="W6654" i="1"/>
  <c r="W2841" i="1"/>
  <c r="W6655" i="1"/>
  <c r="W6656" i="1"/>
  <c r="W2842" i="1"/>
  <c r="W3117" i="1"/>
  <c r="W6657" i="1"/>
  <c r="W6658" i="1"/>
  <c r="W6659" i="1"/>
  <c r="W8851" i="1"/>
  <c r="W8483" i="1"/>
  <c r="W2844" i="1"/>
  <c r="W2932" i="1"/>
  <c r="W6660" i="1"/>
  <c r="W2846" i="1"/>
  <c r="W2847" i="1"/>
  <c r="W2848" i="1"/>
  <c r="W2849" i="1"/>
  <c r="W3437" i="1"/>
  <c r="W2851" i="1"/>
  <c r="W2852" i="1"/>
  <c r="W2853" i="1"/>
  <c r="W2854" i="1"/>
  <c r="W6661" i="1"/>
  <c r="W8484" i="1"/>
  <c r="W6662" i="1"/>
  <c r="W2855" i="1"/>
  <c r="W6663" i="1"/>
  <c r="W6664" i="1"/>
  <c r="W2856" i="1"/>
  <c r="W2857" i="1"/>
  <c r="W576" i="1"/>
  <c r="W2859" i="1"/>
  <c r="W2860" i="1"/>
  <c r="W6665" i="1"/>
  <c r="W2861" i="1"/>
  <c r="W8485" i="1"/>
  <c r="W2862" i="1"/>
  <c r="W6666" i="1"/>
  <c r="W2863" i="1"/>
  <c r="W2864" i="1"/>
  <c r="W8486" i="1"/>
  <c r="W2865" i="1"/>
  <c r="W8487" i="1"/>
  <c r="W6667" i="1"/>
  <c r="W6668" i="1"/>
  <c r="W2866" i="1"/>
  <c r="W2867" i="1"/>
  <c r="W6669" i="1"/>
  <c r="W6670" i="1"/>
  <c r="W2868" i="1"/>
  <c r="W2869" i="1"/>
  <c r="W6671" i="1"/>
  <c r="W2870" i="1"/>
  <c r="W8488" i="1"/>
  <c r="W8489" i="1"/>
  <c r="W6672" i="1"/>
  <c r="W8490" i="1"/>
  <c r="W2871" i="1"/>
  <c r="W2872" i="1"/>
  <c r="W6673" i="1"/>
  <c r="W2873" i="1"/>
  <c r="W6674" i="1"/>
  <c r="W6675" i="1"/>
  <c r="W6676" i="1"/>
  <c r="W8491" i="1"/>
  <c r="W2874" i="1"/>
  <c r="W2875" i="1"/>
  <c r="W6677" i="1"/>
  <c r="W2876" i="1"/>
  <c r="W8852" i="1"/>
  <c r="W6678" i="1"/>
  <c r="W6679" i="1"/>
  <c r="W2877" i="1"/>
  <c r="W6680" i="1"/>
  <c r="W6681" i="1"/>
  <c r="W6682" i="1"/>
  <c r="W2878" i="1"/>
  <c r="W2879" i="1"/>
  <c r="W2880" i="1"/>
  <c r="W6683" i="1"/>
  <c r="W6684" i="1"/>
  <c r="W6685" i="1"/>
  <c r="W2881" i="1"/>
  <c r="W8492" i="1"/>
  <c r="W6686" i="1"/>
  <c r="W6687" i="1"/>
  <c r="W8853" i="1"/>
  <c r="W6688" i="1"/>
  <c r="W2882" i="1"/>
  <c r="W2883" i="1"/>
  <c r="W6689" i="1"/>
  <c r="W6690" i="1"/>
  <c r="W2884" i="1"/>
  <c r="W6691" i="1"/>
  <c r="W2885" i="1"/>
  <c r="W2886" i="1"/>
  <c r="W8493" i="1"/>
  <c r="W8494" i="1"/>
  <c r="W2887" i="1"/>
  <c r="W6692" i="1"/>
  <c r="W6693" i="1"/>
  <c r="W2888" i="1"/>
  <c r="W2889" i="1"/>
  <c r="W8495" i="1"/>
  <c r="W2890" i="1"/>
  <c r="W2891" i="1"/>
  <c r="W2892" i="1"/>
  <c r="W2893" i="1"/>
  <c r="W79" i="1"/>
  <c r="W6694" i="1"/>
  <c r="W2895" i="1"/>
  <c r="W2896" i="1"/>
  <c r="W2897" i="1"/>
  <c r="W3626" i="1"/>
  <c r="W2899" i="1"/>
  <c r="W287" i="1"/>
  <c r="W6695" i="1"/>
  <c r="W2901" i="1"/>
  <c r="W8496" i="1"/>
  <c r="W8497" i="1"/>
  <c r="W6696" i="1"/>
  <c r="W6697" i="1"/>
  <c r="W6698" i="1"/>
  <c r="W6699" i="1"/>
  <c r="W6700" i="1"/>
  <c r="W2902" i="1"/>
  <c r="W2903" i="1"/>
  <c r="W2904" i="1"/>
  <c r="W6701" i="1"/>
  <c r="W2905" i="1"/>
  <c r="W6702" i="1"/>
  <c r="W6703" i="1"/>
  <c r="W8498" i="1"/>
  <c r="W2906" i="1"/>
  <c r="W6704" i="1"/>
  <c r="W6705" i="1"/>
  <c r="W2907" i="1"/>
  <c r="W6706" i="1"/>
  <c r="W6707" i="1"/>
  <c r="W2908" i="1"/>
  <c r="W6708" i="1"/>
  <c r="W6709" i="1"/>
  <c r="W6710" i="1"/>
  <c r="W165" i="1"/>
  <c r="W2910" i="1"/>
  <c r="W8499" i="1"/>
  <c r="W6711" i="1"/>
  <c r="W2911" i="1"/>
  <c r="W2912" i="1"/>
  <c r="W6712" i="1"/>
  <c r="W2913" i="1"/>
  <c r="W2914" i="1"/>
  <c r="W8500" i="1"/>
  <c r="W6713" i="1"/>
  <c r="W6714" i="1"/>
  <c r="W2915" i="1"/>
  <c r="W2916" i="1"/>
  <c r="W6715" i="1"/>
  <c r="W2917" i="1"/>
  <c r="W6716" i="1"/>
  <c r="W8501" i="1"/>
  <c r="W8502" i="1"/>
  <c r="W8503" i="1"/>
  <c r="W6717" i="1"/>
  <c r="W2918" i="1"/>
  <c r="W6718" i="1"/>
  <c r="W8504" i="1"/>
  <c r="W6719" i="1"/>
  <c r="W2919" i="1"/>
  <c r="W2920" i="1"/>
  <c r="W2921" i="1"/>
  <c r="W2922" i="1"/>
  <c r="W6720" i="1"/>
  <c r="W6721" i="1"/>
  <c r="W2923" i="1"/>
  <c r="W6722" i="1"/>
  <c r="W6723" i="1"/>
  <c r="W643" i="1"/>
  <c r="W2925" i="1"/>
  <c r="W2353" i="1"/>
  <c r="W2927" i="1"/>
  <c r="W2928" i="1"/>
  <c r="W6724" i="1"/>
  <c r="W2929" i="1"/>
  <c r="W2850" i="1"/>
  <c r="W6725" i="1"/>
  <c r="W8505" i="1"/>
  <c r="W6726" i="1"/>
  <c r="W2931" i="1"/>
  <c r="W6727" i="1"/>
  <c r="W6728" i="1"/>
  <c r="W6729" i="1"/>
  <c r="W6730" i="1"/>
  <c r="W6731" i="1"/>
  <c r="W1152" i="1"/>
  <c r="W8506" i="1"/>
  <c r="W396" i="1"/>
  <c r="W6732" i="1"/>
  <c r="W6733" i="1"/>
  <c r="W2934" i="1"/>
  <c r="W2935" i="1"/>
  <c r="W2936" i="1"/>
  <c r="W2937" i="1"/>
  <c r="W2938" i="1"/>
  <c r="W6734" i="1"/>
  <c r="W2939" i="1"/>
  <c r="W2940" i="1"/>
  <c r="W2941" i="1"/>
  <c r="W2942" i="1"/>
  <c r="W6735" i="1"/>
  <c r="W2943" i="1"/>
  <c r="W2944" i="1"/>
  <c r="W6736" i="1"/>
  <c r="W2945" i="1"/>
  <c r="W6737" i="1"/>
  <c r="W6738" i="1"/>
  <c r="W8507" i="1"/>
  <c r="W6739" i="1"/>
  <c r="W6740" i="1"/>
  <c r="W6741" i="1"/>
  <c r="W2946" i="1"/>
  <c r="W2947" i="1"/>
  <c r="W8893" i="1"/>
  <c r="W2948" i="1"/>
  <c r="W6742" i="1"/>
  <c r="W6743" i="1"/>
  <c r="W6744" i="1"/>
  <c r="W6745" i="1"/>
  <c r="W2949" i="1"/>
  <c r="W2950" i="1"/>
  <c r="W6746" i="1"/>
  <c r="W2951" i="1"/>
  <c r="W2952" i="1"/>
  <c r="W2953" i="1"/>
  <c r="W2954" i="1"/>
  <c r="W2955" i="1"/>
  <c r="W6747" i="1"/>
  <c r="W2956" i="1"/>
  <c r="W6748" i="1"/>
  <c r="W6749" i="1"/>
  <c r="W2957" i="1"/>
  <c r="W6750" i="1"/>
  <c r="W6751" i="1"/>
  <c r="W2958" i="1"/>
  <c r="W2959" i="1"/>
  <c r="W2960" i="1"/>
  <c r="W6752" i="1"/>
  <c r="W6753" i="1"/>
  <c r="W6754" i="1"/>
  <c r="W2961" i="1"/>
  <c r="W6755" i="1"/>
  <c r="W6756" i="1"/>
  <c r="W6757" i="1"/>
  <c r="W6758" i="1"/>
  <c r="W100" i="1"/>
  <c r="W6759" i="1"/>
  <c r="W6760" i="1"/>
  <c r="W2963" i="1"/>
  <c r="W6761" i="1"/>
  <c r="W2964" i="1"/>
  <c r="W8508" i="1"/>
  <c r="W2965" i="1"/>
  <c r="W8894" i="1"/>
  <c r="W6762" i="1"/>
  <c r="W2966" i="1"/>
  <c r="W2967" i="1"/>
  <c r="W2968" i="1"/>
  <c r="W2969" i="1"/>
  <c r="W6763" i="1"/>
  <c r="W2970" i="1"/>
  <c r="W2971" i="1"/>
  <c r="W6764" i="1"/>
  <c r="W2972" i="1"/>
  <c r="W6765" i="1"/>
  <c r="W6766" i="1"/>
  <c r="W6767" i="1"/>
  <c r="W6768" i="1"/>
  <c r="W2973" i="1"/>
  <c r="W6769" i="1"/>
  <c r="W2974" i="1"/>
  <c r="W6770" i="1"/>
  <c r="W2975" i="1"/>
  <c r="W2976" i="1"/>
  <c r="W8509" i="1"/>
  <c r="W6771" i="1"/>
  <c r="W6772" i="1"/>
  <c r="W847" i="1"/>
  <c r="W2978" i="1"/>
  <c r="W2979" i="1"/>
  <c r="W2109" i="1"/>
  <c r="W8510" i="1"/>
  <c r="W6773" i="1"/>
  <c r="W2981" i="1"/>
  <c r="W6774" i="1"/>
  <c r="W6775" i="1"/>
  <c r="W3376" i="1"/>
  <c r="W6776" i="1"/>
  <c r="W2983" i="1"/>
  <c r="W2984" i="1"/>
  <c r="W6777" i="1"/>
  <c r="W6778" i="1"/>
  <c r="W2985" i="1"/>
  <c r="W2986" i="1"/>
  <c r="W2987" i="1"/>
  <c r="W6779" i="1"/>
  <c r="W8511" i="1"/>
  <c r="W6780" i="1"/>
  <c r="W6781" i="1"/>
  <c r="W6782" i="1"/>
  <c r="W2988" i="1"/>
  <c r="W2989" i="1"/>
  <c r="W8512" i="1"/>
  <c r="W2990" i="1"/>
  <c r="W6783" i="1"/>
  <c r="W8854" i="1"/>
  <c r="W2991" i="1"/>
  <c r="W2992" i="1"/>
  <c r="W6784" i="1"/>
  <c r="W2993" i="1"/>
  <c r="W8513" i="1"/>
  <c r="W2994" i="1"/>
  <c r="W8514" i="1"/>
  <c r="W2995" i="1"/>
  <c r="W8515" i="1"/>
  <c r="W2996" i="1"/>
  <c r="W6785" i="1"/>
  <c r="W2997" i="1"/>
  <c r="W6786" i="1"/>
  <c r="W6787" i="1"/>
  <c r="W2998" i="1"/>
  <c r="W6788" i="1"/>
  <c r="W6789" i="1"/>
  <c r="W2999" i="1"/>
  <c r="W6790" i="1"/>
  <c r="W3000" i="1"/>
  <c r="W3001" i="1"/>
  <c r="W3002" i="1"/>
  <c r="W3003" i="1"/>
  <c r="W6791" i="1"/>
  <c r="W6792" i="1"/>
  <c r="W3004" i="1"/>
  <c r="W3005" i="1"/>
  <c r="W3006" i="1"/>
  <c r="W8516" i="1"/>
  <c r="W3007" i="1"/>
  <c r="W3008" i="1"/>
  <c r="W6793" i="1"/>
  <c r="W3009" i="1"/>
  <c r="W6794" i="1"/>
  <c r="W8517" i="1"/>
  <c r="W6795" i="1"/>
  <c r="W8518" i="1"/>
  <c r="W3010" i="1"/>
  <c r="W6796" i="1"/>
  <c r="W3011" i="1"/>
  <c r="W6797" i="1"/>
  <c r="W3012" i="1"/>
  <c r="W3013" i="1"/>
  <c r="W6798" i="1"/>
  <c r="W6799" i="1"/>
  <c r="W3014" i="1"/>
  <c r="W3015" i="1"/>
  <c r="W6800" i="1"/>
  <c r="W6801" i="1"/>
  <c r="W6802" i="1"/>
  <c r="W8519" i="1"/>
  <c r="W8520" i="1"/>
  <c r="W3016" i="1"/>
  <c r="W3017" i="1"/>
  <c r="W6803" i="1"/>
  <c r="W6804" i="1"/>
  <c r="W6805" i="1"/>
  <c r="W3018" i="1"/>
  <c r="W6806" i="1"/>
  <c r="W6807" i="1"/>
  <c r="W6808" i="1"/>
  <c r="W8521" i="1"/>
  <c r="W3019" i="1"/>
  <c r="W8522" i="1"/>
  <c r="W3020" i="1"/>
  <c r="W8523" i="1"/>
  <c r="W6809" i="1"/>
  <c r="W6810" i="1"/>
  <c r="W3021" i="1"/>
  <c r="W6811" i="1"/>
  <c r="W3022" i="1"/>
  <c r="W6812" i="1"/>
  <c r="W3023" i="1"/>
  <c r="W3024" i="1"/>
  <c r="W6813" i="1"/>
  <c r="W6814" i="1"/>
  <c r="W8524" i="1"/>
  <c r="W6815" i="1"/>
  <c r="W3025" i="1"/>
  <c r="W6816" i="1"/>
  <c r="W6817" i="1"/>
  <c r="W3026" i="1"/>
  <c r="W2742" i="1"/>
  <c r="W3028" i="1"/>
  <c r="W6818" i="1"/>
  <c r="W6819" i="1"/>
  <c r="W8525" i="1"/>
  <c r="W6820" i="1"/>
  <c r="W8526" i="1"/>
  <c r="W3029" i="1"/>
  <c r="W3030" i="1"/>
  <c r="W3031" i="1"/>
  <c r="W6821" i="1"/>
  <c r="W6822" i="1"/>
  <c r="W6823" i="1"/>
  <c r="W3032" i="1"/>
  <c r="W3033" i="1"/>
  <c r="W905" i="1"/>
  <c r="W3393" i="1"/>
  <c r="W8527" i="1"/>
  <c r="W8528" i="1"/>
  <c r="W6824" i="1"/>
  <c r="W3036" i="1"/>
  <c r="W8529" i="1"/>
  <c r="W3353" i="1"/>
  <c r="W6825" i="1"/>
  <c r="W6826" i="1"/>
  <c r="W6827" i="1"/>
  <c r="W6828" i="1"/>
  <c r="W8530" i="1"/>
  <c r="W6829" i="1"/>
  <c r="W3038" i="1"/>
  <c r="W3039" i="1"/>
  <c r="W3040" i="1"/>
  <c r="W6830" i="1"/>
  <c r="W6831" i="1"/>
  <c r="W3041" i="1"/>
  <c r="W3042" i="1"/>
  <c r="W3043" i="1"/>
  <c r="W3044" i="1"/>
  <c r="W3045" i="1"/>
  <c r="W6832" i="1"/>
  <c r="W8531" i="1"/>
  <c r="W8855" i="1"/>
  <c r="W3046" i="1"/>
  <c r="W6833" i="1"/>
  <c r="W6834" i="1"/>
  <c r="W6835" i="1"/>
  <c r="W6836" i="1"/>
  <c r="W3047" i="1"/>
  <c r="W3048" i="1"/>
  <c r="W6837" i="1"/>
  <c r="W6838" i="1"/>
  <c r="W6839" i="1"/>
  <c r="W3049" i="1"/>
  <c r="W6840" i="1"/>
  <c r="W6841" i="1"/>
  <c r="W6842" i="1"/>
  <c r="W3050" i="1"/>
  <c r="W3051" i="1"/>
  <c r="W6843" i="1"/>
  <c r="W6844" i="1"/>
  <c r="W3052" i="1"/>
  <c r="W3053" i="1"/>
  <c r="W8532" i="1"/>
  <c r="W3054" i="1"/>
  <c r="W3055" i="1"/>
  <c r="W8533" i="1"/>
  <c r="W3056" i="1"/>
  <c r="W8534" i="1"/>
  <c r="W3057" i="1"/>
  <c r="W6845" i="1"/>
  <c r="W6846" i="1"/>
  <c r="W3058" i="1"/>
  <c r="W3059" i="1"/>
  <c r="W6847" i="1"/>
  <c r="W3060" i="1"/>
  <c r="W6848" i="1"/>
  <c r="W6849" i="1"/>
  <c r="W3061" i="1"/>
  <c r="W6850" i="1"/>
  <c r="W3062" i="1"/>
  <c r="W6851" i="1"/>
  <c r="W2110" i="1"/>
  <c r="W3064" i="1"/>
  <c r="W3065" i="1"/>
  <c r="W3066" i="1"/>
  <c r="W3098" i="1"/>
  <c r="W3068" i="1"/>
  <c r="W3069" i="1"/>
  <c r="W3070" i="1"/>
  <c r="W6852" i="1"/>
  <c r="W3071" i="1"/>
  <c r="W6853" i="1"/>
  <c r="W6854" i="1"/>
  <c r="W6855" i="1"/>
  <c r="W8535" i="1"/>
  <c r="W3888" i="1"/>
  <c r="W6856" i="1"/>
  <c r="W6857" i="1"/>
  <c r="W3073" i="1"/>
  <c r="W3074" i="1"/>
  <c r="W3075" i="1"/>
  <c r="W3076" i="1"/>
  <c r="W8536" i="1"/>
  <c r="W3077" i="1"/>
  <c r="W6858" i="1"/>
  <c r="W3078" i="1"/>
  <c r="W6859" i="1"/>
  <c r="W8537" i="1"/>
  <c r="W6860" i="1"/>
  <c r="W6861" i="1"/>
  <c r="W8538" i="1"/>
  <c r="W6862" i="1"/>
  <c r="W3079" i="1"/>
  <c r="W2240" i="1"/>
  <c r="W3081" i="1"/>
  <c r="W3082" i="1"/>
  <c r="W8539" i="1"/>
  <c r="W3083" i="1"/>
  <c r="W776" i="1"/>
  <c r="W8540" i="1"/>
  <c r="W6863" i="1"/>
  <c r="W3085" i="1"/>
  <c r="W3072" i="1"/>
  <c r="W3087" i="1"/>
  <c r="W6864" i="1"/>
  <c r="W3088" i="1"/>
  <c r="W3089" i="1"/>
  <c r="W8541" i="1"/>
  <c r="W3090" i="1"/>
  <c r="W3091" i="1"/>
  <c r="W6865" i="1"/>
  <c r="W3092" i="1"/>
  <c r="W6866" i="1"/>
  <c r="W8542" i="1"/>
  <c r="W6867" i="1"/>
  <c r="W3093" i="1"/>
  <c r="W6868" i="1"/>
  <c r="W6869" i="1"/>
  <c r="W3094" i="1"/>
  <c r="W6870" i="1"/>
  <c r="W6871" i="1"/>
  <c r="W3095" i="1"/>
  <c r="W3096" i="1"/>
  <c r="W3097" i="1"/>
  <c r="W6872" i="1"/>
  <c r="W6873" i="1"/>
  <c r="W6874" i="1"/>
  <c r="W2157" i="1"/>
  <c r="W6875" i="1"/>
  <c r="W3099" i="1"/>
  <c r="W6876" i="1"/>
  <c r="W3100" i="1"/>
  <c r="W6877" i="1"/>
  <c r="W6878" i="1"/>
  <c r="W3101" i="1"/>
  <c r="W6879" i="1"/>
  <c r="W3102" i="1"/>
  <c r="W6880" i="1"/>
  <c r="W3103" i="1"/>
  <c r="W3104" i="1"/>
  <c r="W6881" i="1"/>
  <c r="W1884" i="1"/>
  <c r="W3106" i="1"/>
  <c r="W6882" i="1"/>
  <c r="W6883" i="1"/>
  <c r="W3107" i="1"/>
  <c r="W6884" i="1"/>
  <c r="W3108" i="1"/>
  <c r="W6885" i="1"/>
  <c r="W8543" i="1"/>
  <c r="W8544" i="1"/>
  <c r="W3109" i="1"/>
  <c r="W6886" i="1"/>
  <c r="W3110" i="1"/>
  <c r="W8545" i="1"/>
  <c r="W6887" i="1"/>
  <c r="W3111" i="1"/>
  <c r="W6888" i="1"/>
  <c r="W3112" i="1"/>
  <c r="W3113" i="1"/>
  <c r="W6889" i="1"/>
  <c r="W6890" i="1"/>
  <c r="W3114" i="1"/>
  <c r="W3115" i="1"/>
  <c r="W3116" i="1"/>
  <c r="W6891" i="1"/>
  <c r="W8546" i="1"/>
  <c r="W3480" i="1"/>
  <c r="W6892" i="1"/>
  <c r="W8547" i="1"/>
  <c r="W8548" i="1"/>
  <c r="W3118" i="1"/>
  <c r="W8549" i="1"/>
  <c r="W3119" i="1"/>
  <c r="W8550" i="1"/>
  <c r="W3120" i="1"/>
  <c r="W3121" i="1"/>
  <c r="W8551" i="1"/>
  <c r="W6893" i="1"/>
  <c r="W6894" i="1"/>
  <c r="W6895" i="1"/>
  <c r="W6896" i="1"/>
  <c r="W8552" i="1"/>
  <c r="W3122" i="1"/>
  <c r="W6897" i="1"/>
  <c r="W3123" i="1"/>
  <c r="W8553" i="1"/>
  <c r="W6898" i="1"/>
  <c r="W6899" i="1"/>
  <c r="W3124" i="1"/>
  <c r="W8554" i="1"/>
  <c r="W6900" i="1"/>
  <c r="W3125" i="1"/>
  <c r="W3126" i="1"/>
  <c r="W3127" i="1"/>
  <c r="W6901" i="1"/>
  <c r="W3128" i="1"/>
  <c r="W6902" i="1"/>
  <c r="W3129" i="1"/>
  <c r="W3130" i="1"/>
  <c r="W8856" i="1"/>
  <c r="W3131" i="1"/>
  <c r="W8555" i="1"/>
  <c r="W8556" i="1"/>
  <c r="W3132" i="1"/>
  <c r="W3133" i="1"/>
  <c r="W6903" i="1"/>
  <c r="W3134" i="1"/>
  <c r="W6904" i="1"/>
  <c r="W6905" i="1"/>
  <c r="W3135" i="1"/>
  <c r="W3136" i="1"/>
  <c r="W3137" i="1"/>
  <c r="W6906" i="1"/>
  <c r="W3138" i="1"/>
  <c r="W6907" i="1"/>
  <c r="W8557" i="1"/>
  <c r="W3139" i="1"/>
  <c r="W3140" i="1"/>
  <c r="W8558" i="1"/>
  <c r="W6908" i="1"/>
  <c r="W3141" i="1"/>
  <c r="W3142" i="1"/>
  <c r="W6909" i="1"/>
  <c r="W6910" i="1"/>
  <c r="W6911" i="1"/>
  <c r="W3143" i="1"/>
  <c r="W3144" i="1"/>
  <c r="W3145" i="1"/>
  <c r="W6912" i="1"/>
  <c r="W3146" i="1"/>
  <c r="W3147" i="1"/>
  <c r="W8559" i="1"/>
  <c r="W3148" i="1"/>
  <c r="W6913" i="1"/>
  <c r="W3149" i="1"/>
  <c r="W6914" i="1"/>
  <c r="W3150" i="1"/>
  <c r="W8560" i="1"/>
  <c r="W6915" i="1"/>
  <c r="W8561" i="1"/>
  <c r="W1187" i="1"/>
  <c r="W3152" i="1"/>
  <c r="W3153" i="1"/>
  <c r="W3154" i="1"/>
  <c r="W3155" i="1"/>
  <c r="W6916" i="1"/>
  <c r="W8562" i="1"/>
  <c r="W3156" i="1"/>
  <c r="W6917" i="1"/>
  <c r="W6918" i="1"/>
  <c r="W6919" i="1"/>
  <c r="W3157" i="1"/>
  <c r="W6920" i="1"/>
  <c r="W3158" i="1"/>
  <c r="W3159" i="1"/>
  <c r="W6921" i="1"/>
  <c r="W6922" i="1"/>
  <c r="W8563" i="1"/>
  <c r="W3160" i="1"/>
  <c r="W6923" i="1"/>
  <c r="W2261" i="1"/>
  <c r="W8564" i="1"/>
  <c r="W6924" i="1"/>
  <c r="W6925" i="1"/>
  <c r="W3162" i="1"/>
  <c r="W3163" i="1"/>
  <c r="W6926" i="1"/>
  <c r="W6927" i="1"/>
  <c r="W6928" i="1"/>
  <c r="W3164" i="1"/>
  <c r="W1239" i="1"/>
  <c r="W3166" i="1"/>
  <c r="W6929" i="1"/>
  <c r="W3167" i="1"/>
  <c r="W3168" i="1"/>
  <c r="W6930" i="1"/>
  <c r="W3169" i="1"/>
  <c r="W6931" i="1"/>
  <c r="W3170" i="1"/>
  <c r="W3171" i="1"/>
  <c r="W3172" i="1"/>
  <c r="W6932" i="1"/>
  <c r="W8565" i="1"/>
  <c r="W3173" i="1"/>
  <c r="W3174" i="1"/>
  <c r="W3175" i="1"/>
  <c r="W6933" i="1"/>
  <c r="W6934" i="1"/>
  <c r="W3176" i="1"/>
  <c r="W3177" i="1"/>
  <c r="W3178" i="1"/>
  <c r="W8857" i="1"/>
  <c r="W6935" i="1"/>
  <c r="W8566" i="1"/>
  <c r="W6936" i="1"/>
  <c r="W3179" i="1"/>
  <c r="W3180" i="1"/>
  <c r="W6937" i="1"/>
  <c r="W3181" i="1"/>
  <c r="W6938" i="1"/>
  <c r="W6939" i="1"/>
  <c r="W3182" i="1"/>
  <c r="W3183" i="1"/>
  <c r="W2743" i="1"/>
  <c r="W6940" i="1"/>
  <c r="W6941" i="1"/>
  <c r="W6942" i="1"/>
  <c r="W8567" i="1"/>
  <c r="W6943" i="1"/>
  <c r="W6944" i="1"/>
  <c r="W6945" i="1"/>
  <c r="W3185" i="1"/>
  <c r="W3186" i="1"/>
  <c r="W3187" i="1"/>
  <c r="W3188" i="1"/>
  <c r="W3189" i="1"/>
  <c r="W6946" i="1"/>
  <c r="W6947" i="1"/>
  <c r="W3190" i="1"/>
  <c r="W3191" i="1"/>
  <c r="W6948" i="1"/>
  <c r="W3192" i="1"/>
  <c r="W6949" i="1"/>
  <c r="W267" i="1"/>
  <c r="W6950" i="1"/>
  <c r="W3194" i="1"/>
  <c r="W3195" i="1"/>
  <c r="W3196" i="1"/>
  <c r="W3197" i="1"/>
  <c r="W3198" i="1"/>
  <c r="W6951" i="1"/>
  <c r="W6952" i="1"/>
  <c r="W2777" i="1"/>
  <c r="W3200" i="1"/>
  <c r="W8568" i="1"/>
  <c r="W3201" i="1"/>
  <c r="W3202" i="1"/>
  <c r="W6953" i="1"/>
  <c r="W3203" i="1"/>
  <c r="W3204" i="1"/>
  <c r="W3205" i="1"/>
  <c r="W371" i="1"/>
  <c r="W3207" i="1"/>
  <c r="W8569" i="1"/>
  <c r="W6954" i="1"/>
  <c r="W3208" i="1"/>
  <c r="W6955" i="1"/>
  <c r="W3209" i="1"/>
  <c r="W6956" i="1"/>
  <c r="W6957" i="1"/>
  <c r="W3210" i="1"/>
  <c r="W3211" i="1"/>
  <c r="W3212" i="1"/>
  <c r="W3213" i="1"/>
  <c r="W6958" i="1"/>
  <c r="W6959" i="1"/>
  <c r="W6960" i="1"/>
  <c r="W6961" i="1"/>
  <c r="W6962" i="1"/>
  <c r="W3214" i="1"/>
  <c r="W3215" i="1"/>
  <c r="W3216" i="1"/>
  <c r="W3217" i="1"/>
  <c r="W6963" i="1"/>
  <c r="W3218" i="1"/>
  <c r="W3161" i="1"/>
  <c r="W8570" i="1"/>
  <c r="W6964" i="1"/>
  <c r="W6965" i="1"/>
  <c r="W6966" i="1"/>
  <c r="W6967" i="1"/>
  <c r="W6968" i="1"/>
  <c r="W6969" i="1"/>
  <c r="W6970" i="1"/>
  <c r="W3220" i="1"/>
  <c r="W8571" i="1"/>
  <c r="W6971" i="1"/>
  <c r="W120" i="1"/>
  <c r="W6972" i="1"/>
  <c r="W3222" i="1"/>
  <c r="W1166" i="1"/>
  <c r="W3224" i="1"/>
  <c r="W3225" i="1"/>
  <c r="W3226" i="1"/>
  <c r="W6973" i="1"/>
  <c r="W6974" i="1"/>
  <c r="W3227" i="1"/>
  <c r="W8572" i="1"/>
  <c r="W3228" i="1"/>
  <c r="W3229" i="1"/>
  <c r="W6975" i="1"/>
  <c r="W3230" i="1"/>
  <c r="W8573" i="1"/>
  <c r="W3231" i="1"/>
  <c r="W3232" i="1"/>
  <c r="W3233" i="1"/>
  <c r="W6976" i="1"/>
  <c r="W6977" i="1"/>
  <c r="W3234" i="1"/>
  <c r="W3235" i="1"/>
  <c r="W6978" i="1"/>
  <c r="W6979" i="1"/>
  <c r="W6980" i="1"/>
  <c r="W3236" i="1"/>
  <c r="W3237" i="1"/>
  <c r="W6981" i="1"/>
  <c r="W963" i="1"/>
  <c r="W6982" i="1"/>
  <c r="W6983" i="1"/>
  <c r="W6984" i="1"/>
  <c r="W6985" i="1"/>
  <c r="W6986" i="1"/>
  <c r="W6987" i="1"/>
  <c r="W3239" i="1"/>
  <c r="W3240" i="1"/>
  <c r="W6988" i="1"/>
  <c r="W3241" i="1"/>
  <c r="W3242" i="1"/>
  <c r="W3243" i="1"/>
  <c r="W6989" i="1"/>
  <c r="W6990" i="1"/>
  <c r="W3244" i="1"/>
  <c r="W6991" i="1"/>
  <c r="W949" i="1"/>
  <c r="W6992" i="1"/>
  <c r="W6993" i="1"/>
  <c r="W8574" i="1"/>
  <c r="W3246" i="1"/>
  <c r="W3247" i="1"/>
  <c r="W8575" i="1"/>
  <c r="W8576" i="1"/>
  <c r="W6994" i="1"/>
  <c r="W6995" i="1"/>
  <c r="W6996" i="1"/>
  <c r="W853" i="1"/>
  <c r="W3249" i="1"/>
  <c r="W3250" i="1"/>
  <c r="W6997" i="1"/>
  <c r="W3251" i="1"/>
  <c r="W3252" i="1"/>
  <c r="W3253" i="1"/>
  <c r="W6998" i="1"/>
  <c r="W3254" i="1"/>
  <c r="W3255" i="1"/>
  <c r="W3256" i="1"/>
  <c r="W6999" i="1"/>
  <c r="W7000" i="1"/>
  <c r="W3257" i="1"/>
  <c r="W7001" i="1"/>
  <c r="W3258" i="1"/>
  <c r="W3259" i="1"/>
  <c r="W7002" i="1"/>
  <c r="W8858" i="1"/>
  <c r="W8859" i="1"/>
  <c r="W3260" i="1"/>
  <c r="W7003" i="1"/>
  <c r="W7004" i="1"/>
  <c r="W8577" i="1"/>
  <c r="W7005" i="1"/>
  <c r="W7006" i="1"/>
  <c r="W3261" i="1"/>
  <c r="W3262" i="1"/>
  <c r="W8578" i="1"/>
  <c r="W8579" i="1"/>
  <c r="W8580" i="1"/>
  <c r="W3263" i="1"/>
  <c r="W7007" i="1"/>
  <c r="W3264" i="1"/>
  <c r="W3265" i="1"/>
  <c r="W7008" i="1"/>
  <c r="W7009" i="1"/>
  <c r="W3266" i="1"/>
  <c r="W7010" i="1"/>
  <c r="W7011" i="1"/>
  <c r="W7012" i="1"/>
  <c r="W3267" i="1"/>
  <c r="W8581" i="1"/>
  <c r="W3268" i="1"/>
  <c r="W7013" i="1"/>
  <c r="W3269" i="1"/>
  <c r="W3270" i="1"/>
  <c r="W7014" i="1"/>
  <c r="W3271" i="1"/>
  <c r="W3272" i="1"/>
  <c r="W7015" i="1"/>
  <c r="W7016" i="1"/>
  <c r="W3273" i="1"/>
  <c r="W3274" i="1"/>
  <c r="W3275" i="1"/>
  <c r="W8860" i="1"/>
  <c r="W8582" i="1"/>
  <c r="W3276" i="1"/>
  <c r="W3277" i="1"/>
  <c r="W3278" i="1"/>
  <c r="W7017" i="1"/>
  <c r="W7018" i="1"/>
  <c r="W7019" i="1"/>
  <c r="W7020" i="1"/>
  <c r="W3279" i="1"/>
  <c r="W7021" i="1"/>
  <c r="W7022" i="1"/>
  <c r="W3280" i="1"/>
  <c r="W3281" i="1"/>
  <c r="W3282" i="1"/>
  <c r="W7023" i="1"/>
  <c r="W7024" i="1"/>
  <c r="W7025" i="1"/>
  <c r="W8583" i="1"/>
  <c r="W7026" i="1"/>
  <c r="W8584" i="1"/>
  <c r="W7027" i="1"/>
  <c r="W7028" i="1"/>
  <c r="W8585" i="1"/>
  <c r="W3283" i="1"/>
  <c r="W7029" i="1"/>
  <c r="W3284" i="1"/>
  <c r="W3285" i="1"/>
  <c r="W3286" i="1"/>
  <c r="W3906" i="1"/>
  <c r="W3288" i="1"/>
  <c r="W8586" i="1"/>
  <c r="W7030" i="1"/>
  <c r="W3289" i="1"/>
  <c r="W3290" i="1"/>
  <c r="W7031" i="1"/>
  <c r="W2453" i="1"/>
  <c r="W7032" i="1"/>
  <c r="W7033" i="1"/>
  <c r="W3292" i="1"/>
  <c r="W3293" i="1"/>
  <c r="W7034" i="1"/>
  <c r="W2822" i="1"/>
  <c r="W3295" i="1"/>
  <c r="W3296" i="1"/>
  <c r="W3297" i="1"/>
  <c r="W8587" i="1"/>
  <c r="W3298" i="1"/>
  <c r="W3299" i="1"/>
  <c r="W7035" i="1"/>
  <c r="W3300" i="1"/>
  <c r="W7036" i="1"/>
  <c r="W8588" i="1"/>
  <c r="W8589" i="1"/>
  <c r="W7037" i="1"/>
  <c r="W8590" i="1"/>
  <c r="W7038" i="1"/>
  <c r="W8591" i="1"/>
  <c r="W7039" i="1"/>
  <c r="W7040" i="1"/>
  <c r="W3301" i="1"/>
  <c r="W7041" i="1"/>
  <c r="W7042" i="1"/>
  <c r="W3302" i="1"/>
  <c r="W3303" i="1"/>
  <c r="W7043" i="1"/>
  <c r="W7044" i="1"/>
  <c r="W8592" i="1"/>
  <c r="W8593" i="1"/>
  <c r="W7045" i="1"/>
  <c r="W3304" i="1"/>
  <c r="W7046" i="1"/>
  <c r="W7047" i="1"/>
  <c r="W7048" i="1"/>
  <c r="W1288" i="1"/>
  <c r="W2400" i="1"/>
  <c r="W7049" i="1"/>
  <c r="W3307" i="1"/>
  <c r="W3308" i="1"/>
  <c r="W7050" i="1"/>
  <c r="W3309" i="1"/>
  <c r="W7051" i="1"/>
  <c r="W3310" i="1"/>
  <c r="W8594" i="1"/>
  <c r="W3311" i="1"/>
  <c r="W3312" i="1"/>
  <c r="W3313" i="1"/>
  <c r="W1456" i="1"/>
  <c r="W3315" i="1"/>
  <c r="W7052" i="1"/>
  <c r="W8861" i="1"/>
  <c r="W3316" i="1"/>
  <c r="W3317" i="1"/>
  <c r="W3318" i="1"/>
  <c r="W3319" i="1"/>
  <c r="W3320" i="1"/>
  <c r="W8595" i="1"/>
  <c r="W7053" i="1"/>
  <c r="W1842" i="1"/>
  <c r="W7054" i="1"/>
  <c r="W7055" i="1"/>
  <c r="W7056" i="1"/>
  <c r="W8596" i="1"/>
  <c r="W3322" i="1"/>
  <c r="W8597" i="1"/>
  <c r="W3323" i="1"/>
  <c r="W3324" i="1"/>
  <c r="W8598" i="1"/>
  <c r="W3325" i="1"/>
  <c r="W7057" i="1"/>
  <c r="W7058" i="1"/>
  <c r="W7059" i="1"/>
  <c r="W7060" i="1"/>
  <c r="W7061" i="1"/>
  <c r="W3326" i="1"/>
  <c r="W3327" i="1"/>
  <c r="W8599" i="1"/>
  <c r="W7062" i="1"/>
  <c r="W7063" i="1"/>
  <c r="W3786" i="1"/>
  <c r="W8600" i="1"/>
  <c r="W7064" i="1"/>
  <c r="W3329" i="1"/>
  <c r="W7065" i="1"/>
  <c r="W7066" i="1"/>
  <c r="W8601" i="1"/>
  <c r="W3330" i="1"/>
  <c r="W7067" i="1"/>
  <c r="W2341" i="1"/>
  <c r="W7068" i="1"/>
  <c r="W3332" i="1"/>
  <c r="W7069" i="1"/>
  <c r="W7070" i="1"/>
  <c r="W3333" i="1"/>
  <c r="W7071" i="1"/>
  <c r="W3334" i="1"/>
  <c r="W7072" i="1"/>
  <c r="W3335" i="1"/>
  <c r="W3336" i="1"/>
  <c r="W7073" i="1"/>
  <c r="W3337" i="1"/>
  <c r="W7074" i="1"/>
  <c r="W7075" i="1"/>
  <c r="W8602" i="1"/>
  <c r="W3338" i="1"/>
  <c r="W3339" i="1"/>
  <c r="W3340" i="1"/>
  <c r="W3854" i="1"/>
  <c r="W3342" i="1"/>
  <c r="W7076" i="1"/>
  <c r="W7077" i="1"/>
  <c r="W3343" i="1"/>
  <c r="W8603" i="1"/>
  <c r="W3344" i="1"/>
  <c r="W7078" i="1"/>
  <c r="W7079" i="1"/>
  <c r="W8604" i="1"/>
  <c r="W7080" i="1"/>
  <c r="W7081" i="1"/>
  <c r="W7082" i="1"/>
  <c r="W7083" i="1"/>
  <c r="W7084" i="1"/>
  <c r="W7085" i="1"/>
  <c r="W3345" i="1"/>
  <c r="W7086" i="1"/>
  <c r="W7087" i="1"/>
  <c r="W7088" i="1"/>
  <c r="W7089" i="1"/>
  <c r="W3346" i="1"/>
  <c r="W8862" i="1"/>
  <c r="W8605" i="1"/>
  <c r="W7090" i="1"/>
  <c r="W8606" i="1"/>
  <c r="W3347" i="1"/>
  <c r="W7091" i="1"/>
  <c r="W3348" i="1"/>
  <c r="W3349" i="1"/>
  <c r="W3350" i="1"/>
  <c r="W8607" i="1"/>
  <c r="W7092" i="1"/>
  <c r="W3351" i="1"/>
  <c r="W7093" i="1"/>
  <c r="W7094" i="1"/>
  <c r="W8608" i="1"/>
  <c r="W7095" i="1"/>
  <c r="W323" i="1"/>
  <c r="W3368" i="1"/>
  <c r="W3354" i="1"/>
  <c r="W3355" i="1"/>
  <c r="W7096" i="1"/>
  <c r="W3356" i="1"/>
  <c r="W3357" i="1"/>
  <c r="W3358" i="1"/>
  <c r="W3359" i="1"/>
  <c r="W7097" i="1"/>
  <c r="W815" i="1"/>
  <c r="W7098" i="1"/>
  <c r="W8609" i="1"/>
  <c r="W7099" i="1"/>
  <c r="W2281" i="1"/>
  <c r="W3362" i="1"/>
  <c r="W7100" i="1"/>
  <c r="W3921" i="1"/>
  <c r="W7101" i="1"/>
  <c r="W3364" i="1"/>
  <c r="W7102" i="1"/>
  <c r="W8610" i="1"/>
  <c r="W7103" i="1"/>
  <c r="W3365" i="1"/>
  <c r="W7104" i="1"/>
  <c r="W3366" i="1"/>
  <c r="W3367" i="1"/>
  <c r="W7105" i="1"/>
  <c r="W7106" i="1"/>
  <c r="W2412" i="1"/>
  <c r="W3369" i="1"/>
  <c r="W3370" i="1"/>
  <c r="W7107" i="1"/>
  <c r="W7108" i="1"/>
  <c r="W3371" i="1"/>
  <c r="W8611" i="1"/>
  <c r="W7109" i="1"/>
  <c r="W7110" i="1"/>
  <c r="W7111" i="1"/>
  <c r="W7112" i="1"/>
  <c r="W1526" i="1"/>
  <c r="W3373" i="1"/>
  <c r="W3374" i="1"/>
  <c r="W3375" i="1"/>
  <c r="W1271" i="1"/>
  <c r="W3377" i="1"/>
  <c r="W7113" i="1"/>
  <c r="W7114" i="1"/>
  <c r="W7115" i="1"/>
  <c r="W3378" i="1"/>
  <c r="W3379" i="1"/>
  <c r="W3380" i="1"/>
  <c r="W3381" i="1"/>
  <c r="W7116" i="1"/>
  <c r="W3382" i="1"/>
  <c r="W3383" i="1"/>
  <c r="W7117" i="1"/>
  <c r="W7118" i="1"/>
  <c r="W7119" i="1"/>
  <c r="W7120" i="1"/>
  <c r="W3384" i="1"/>
  <c r="W3385" i="1"/>
  <c r="W7121" i="1"/>
  <c r="W3386" i="1"/>
  <c r="W3387" i="1"/>
  <c r="W8863" i="1"/>
  <c r="W7122" i="1"/>
  <c r="W3388" i="1"/>
  <c r="W3389" i="1"/>
  <c r="W7123" i="1"/>
  <c r="W8612" i="1"/>
  <c r="W7124" i="1"/>
  <c r="W7125" i="1"/>
  <c r="W7126" i="1"/>
  <c r="W1413" i="1"/>
  <c r="W8613" i="1"/>
  <c r="W3391" i="1"/>
  <c r="W3392" i="1"/>
  <c r="W3372" i="1"/>
  <c r="W8614" i="1"/>
  <c r="W7127" i="1"/>
  <c r="W8615" i="1"/>
  <c r="W3394" i="1"/>
  <c r="W7128" i="1"/>
  <c r="W8616" i="1"/>
  <c r="W7129" i="1"/>
  <c r="W3395" i="1"/>
  <c r="W3396" i="1"/>
  <c r="W7130" i="1"/>
  <c r="W7131" i="1"/>
  <c r="W7132" i="1"/>
  <c r="W7133" i="1"/>
  <c r="W3397" i="1"/>
  <c r="W7134" i="1"/>
  <c r="W3398" i="1"/>
  <c r="W8617" i="1"/>
  <c r="W8618" i="1"/>
  <c r="W8864" i="1"/>
  <c r="W7135" i="1"/>
  <c r="W7136" i="1"/>
  <c r="W7137" i="1"/>
  <c r="W1625" i="1"/>
  <c r="W3400" i="1"/>
  <c r="W3401" i="1"/>
  <c r="W3402" i="1"/>
  <c r="W3403" i="1"/>
  <c r="W3404" i="1"/>
  <c r="W3405" i="1"/>
  <c r="W3406" i="1"/>
  <c r="W7138" i="1"/>
  <c r="W8865" i="1"/>
  <c r="W7139" i="1"/>
  <c r="W143" i="1"/>
  <c r="W3408" i="1"/>
  <c r="W3409" i="1"/>
  <c r="W7140" i="1"/>
  <c r="W7141" i="1"/>
  <c r="W8619" i="1"/>
  <c r="W3410" i="1"/>
  <c r="W3411" i="1"/>
  <c r="W7142" i="1"/>
  <c r="W3412" i="1"/>
  <c r="W3413" i="1"/>
  <c r="W8620" i="1"/>
  <c r="W3414" i="1"/>
  <c r="W3415" i="1"/>
  <c r="W7143" i="1"/>
  <c r="W7144" i="1"/>
  <c r="W3416" i="1"/>
  <c r="W7145" i="1"/>
  <c r="W8621" i="1"/>
  <c r="W7146" i="1"/>
  <c r="W8622" i="1"/>
  <c r="W3417" i="1"/>
  <c r="W7147" i="1"/>
  <c r="W3418" i="1"/>
  <c r="W8866" i="1"/>
  <c r="W3419" i="1"/>
  <c r="W7148" i="1"/>
  <c r="W7149" i="1"/>
  <c r="W8623" i="1"/>
  <c r="W7150" i="1"/>
  <c r="W3420" i="1"/>
  <c r="W7151" i="1"/>
  <c r="W7152" i="1"/>
  <c r="W3421" i="1"/>
  <c r="W8624" i="1"/>
  <c r="W1423" i="1"/>
  <c r="W3423" i="1"/>
  <c r="W3424" i="1"/>
  <c r="W2834" i="1"/>
  <c r="W3426" i="1"/>
  <c r="W7153" i="1"/>
  <c r="W8625" i="1"/>
  <c r="W7154" i="1"/>
  <c r="W7155" i="1"/>
  <c r="W3427" i="1"/>
  <c r="W7156" i="1"/>
  <c r="W3428" i="1"/>
  <c r="W3429" i="1"/>
  <c r="W7157" i="1"/>
  <c r="W7158" i="1"/>
  <c r="W7159" i="1"/>
  <c r="W8626" i="1"/>
  <c r="W7160" i="1"/>
  <c r="W3430" i="1"/>
  <c r="W7161" i="1"/>
  <c r="W7162" i="1"/>
  <c r="W3431" i="1"/>
  <c r="W3432" i="1"/>
  <c r="W8627" i="1"/>
  <c r="W7163" i="1"/>
  <c r="W7164" i="1"/>
  <c r="W7165" i="1"/>
  <c r="W3433" i="1"/>
  <c r="W3434" i="1"/>
  <c r="W7166" i="1"/>
  <c r="W3435" i="1"/>
  <c r="W7167" i="1"/>
  <c r="W7168" i="1"/>
  <c r="W8628" i="1"/>
  <c r="W2114" i="1"/>
  <c r="W7169" i="1"/>
  <c r="W7170" i="1"/>
  <c r="W8629" i="1"/>
  <c r="W8630" i="1"/>
  <c r="W2715" i="1"/>
  <c r="W8631" i="1"/>
  <c r="W3438" i="1"/>
  <c r="W3439" i="1"/>
  <c r="W7171" i="1"/>
  <c r="W7172" i="1"/>
  <c r="W8632" i="1"/>
  <c r="W8633" i="1"/>
  <c r="W7173" i="1"/>
  <c r="W3440" i="1"/>
  <c r="W3441" i="1"/>
  <c r="W7174" i="1"/>
  <c r="W3442" i="1"/>
  <c r="W7175" i="1"/>
  <c r="W3443" i="1"/>
  <c r="W3444" i="1"/>
  <c r="W7176" i="1"/>
  <c r="W7177" i="1"/>
  <c r="W7178" i="1"/>
  <c r="W7179" i="1"/>
  <c r="W912" i="1"/>
  <c r="W7180" i="1"/>
  <c r="W156" i="1"/>
  <c r="W7181" i="1"/>
  <c r="W3447" i="1"/>
  <c r="W8867" i="1"/>
  <c r="W7182" i="1"/>
  <c r="W7183" i="1"/>
  <c r="W3448" i="1"/>
  <c r="W3449" i="1"/>
  <c r="W3450" i="1"/>
  <c r="W3451" i="1"/>
  <c r="W3452" i="1"/>
  <c r="W8634" i="1"/>
  <c r="W7184" i="1"/>
  <c r="W3453" i="1"/>
  <c r="W8635" i="1"/>
  <c r="W8636" i="1"/>
  <c r="W3454" i="1"/>
  <c r="W3455" i="1"/>
  <c r="W7185" i="1"/>
  <c r="W7186" i="1"/>
  <c r="W7187" i="1"/>
  <c r="W8637" i="1"/>
  <c r="W7188" i="1"/>
  <c r="W7189" i="1"/>
  <c r="W3456" i="1"/>
  <c r="W3457" i="1"/>
  <c r="W7190" i="1"/>
  <c r="W7191" i="1"/>
  <c r="W682" i="1"/>
  <c r="W7192" i="1"/>
  <c r="W7193" i="1"/>
  <c r="W7194" i="1"/>
  <c r="W7195" i="1"/>
  <c r="W7196" i="1"/>
  <c r="W3459" i="1"/>
  <c r="W8638" i="1"/>
  <c r="W8639" i="1"/>
  <c r="W3460" i="1"/>
  <c r="W7197" i="1"/>
  <c r="W7198" i="1"/>
  <c r="W3461" i="1"/>
  <c r="W7199" i="1"/>
  <c r="W3462" i="1"/>
  <c r="W3463" i="1"/>
  <c r="W8640" i="1"/>
  <c r="W7200" i="1"/>
  <c r="W3464" i="1"/>
  <c r="W3465" i="1"/>
  <c r="W3466" i="1"/>
  <c r="W7201" i="1"/>
  <c r="W7202" i="1"/>
  <c r="W3467" i="1"/>
  <c r="W7203" i="1"/>
  <c r="W8641" i="1"/>
  <c r="W3468" i="1"/>
  <c r="W7204" i="1"/>
  <c r="W3469" i="1"/>
  <c r="W7205" i="1"/>
  <c r="W8642" i="1"/>
  <c r="W7206" i="1"/>
  <c r="W7207" i="1"/>
  <c r="W7208" i="1"/>
  <c r="W7209" i="1"/>
  <c r="W3470" i="1"/>
  <c r="W1302" i="1"/>
  <c r="W3472" i="1"/>
  <c r="W7210" i="1"/>
  <c r="W3473" i="1"/>
  <c r="W7211" i="1"/>
  <c r="W3474" i="1"/>
  <c r="W7212" i="1"/>
  <c r="W8643" i="1"/>
  <c r="W8868" i="1"/>
  <c r="W7213" i="1"/>
  <c r="W3475" i="1"/>
  <c r="W3476" i="1"/>
  <c r="W7214" i="1"/>
  <c r="W7215" i="1"/>
  <c r="W3477" i="1"/>
  <c r="W7216" i="1"/>
  <c r="W3478" i="1"/>
  <c r="W3479" i="1"/>
  <c r="W7217" i="1"/>
  <c r="W3193" i="1"/>
  <c r="W3481" i="1"/>
  <c r="W3482" i="1"/>
  <c r="W7218" i="1"/>
  <c r="W3483" i="1"/>
  <c r="W3484" i="1"/>
  <c r="W7219" i="1"/>
  <c r="W7220" i="1"/>
  <c r="W8644" i="1"/>
  <c r="W3485" i="1"/>
  <c r="W7221" i="1"/>
  <c r="W3486" i="1"/>
  <c r="W3487" i="1"/>
  <c r="W8645" i="1"/>
  <c r="W3488" i="1"/>
  <c r="W3489" i="1"/>
  <c r="W7222" i="1"/>
  <c r="W8646" i="1"/>
  <c r="W7223" i="1"/>
  <c r="W3490" i="1"/>
  <c r="W2429" i="1"/>
  <c r="W7224" i="1"/>
  <c r="W3492" i="1"/>
  <c r="W7225" i="1"/>
  <c r="W7226" i="1"/>
  <c r="W7227" i="1"/>
  <c r="W3493" i="1"/>
  <c r="W7228" i="1"/>
  <c r="W3494" i="1"/>
  <c r="W3495" i="1"/>
  <c r="W2745" i="1"/>
  <c r="W3497" i="1"/>
  <c r="W8647" i="1"/>
  <c r="W3498" i="1"/>
  <c r="W7229" i="1"/>
  <c r="W7230" i="1"/>
  <c r="W8648" i="1"/>
  <c r="W7231" i="1"/>
  <c r="W3499" i="1"/>
  <c r="W3500" i="1"/>
  <c r="W3501" i="1"/>
  <c r="W3502" i="1"/>
  <c r="W3503" i="1"/>
  <c r="W3504" i="1"/>
  <c r="W3505" i="1"/>
  <c r="W7232" i="1"/>
  <c r="W8649" i="1"/>
  <c r="W7233" i="1"/>
  <c r="W8650" i="1"/>
  <c r="W8651" i="1"/>
  <c r="W3506" i="1"/>
  <c r="W7234" i="1"/>
  <c r="W7235" i="1"/>
  <c r="W3507" i="1"/>
  <c r="W3508" i="1"/>
  <c r="W7236" i="1"/>
  <c r="W3509" i="1"/>
  <c r="W7237" i="1"/>
  <c r="W7238" i="1"/>
  <c r="W3510" i="1"/>
  <c r="W3511" i="1"/>
  <c r="W3512" i="1"/>
  <c r="W8652" i="1"/>
  <c r="W3513" i="1"/>
  <c r="W7239" i="1"/>
  <c r="W8653" i="1"/>
  <c r="W7240" i="1"/>
  <c r="W3514" i="1"/>
  <c r="W7241" i="1"/>
  <c r="W3515" i="1"/>
  <c r="W8654" i="1"/>
  <c r="W3516" i="1"/>
  <c r="W3517" i="1"/>
  <c r="W8655" i="1"/>
  <c r="W7242" i="1"/>
  <c r="W3518" i="1"/>
  <c r="W7243" i="1"/>
  <c r="W3519" i="1"/>
  <c r="W1165" i="1"/>
  <c r="W7244" i="1"/>
  <c r="W8656" i="1"/>
  <c r="W7245" i="1"/>
  <c r="W3521" i="1"/>
  <c r="W7246" i="1"/>
  <c r="W7247" i="1"/>
  <c r="W7248" i="1"/>
  <c r="W7249" i="1"/>
  <c r="W7250" i="1"/>
  <c r="W7251" i="1"/>
  <c r="W3522" i="1"/>
  <c r="W877" i="1"/>
  <c r="W7252" i="1"/>
  <c r="W3524" i="1"/>
  <c r="W8869" i="1"/>
  <c r="W3525" i="1"/>
  <c r="W8657" i="1"/>
  <c r="W3526" i="1"/>
  <c r="W3527" i="1"/>
  <c r="W7253" i="1"/>
  <c r="W1988" i="1"/>
  <c r="W3529" i="1"/>
  <c r="W2060" i="1"/>
  <c r="W8658" i="1"/>
  <c r="W7254" i="1"/>
  <c r="W3531" i="1"/>
  <c r="W8659" i="1"/>
  <c r="W8660" i="1"/>
  <c r="W7255" i="1"/>
  <c r="W3532" i="1"/>
  <c r="W8661" i="1"/>
  <c r="W3533" i="1"/>
  <c r="W993" i="1"/>
  <c r="W8662" i="1"/>
  <c r="W7256" i="1"/>
  <c r="W334" i="1"/>
  <c r="W3536" i="1"/>
  <c r="W3537" i="1"/>
  <c r="W7257" i="1"/>
  <c r="W3538" i="1"/>
  <c r="W3539" i="1"/>
  <c r="W3540" i="1"/>
  <c r="W3541" i="1"/>
  <c r="W7258" i="1"/>
  <c r="W3542" i="1"/>
  <c r="W7259" i="1"/>
  <c r="W3543" i="1"/>
  <c r="W7260" i="1"/>
  <c r="W3544" i="1"/>
  <c r="W7261" i="1"/>
  <c r="W3545" i="1"/>
  <c r="W7262" i="1"/>
  <c r="W3546" i="1"/>
  <c r="W3547" i="1"/>
  <c r="W3548" i="1"/>
  <c r="W3549" i="1"/>
  <c r="W7263" i="1"/>
  <c r="W8663" i="1"/>
  <c r="W3550" i="1"/>
  <c r="W7264" i="1"/>
  <c r="W3551" i="1"/>
  <c r="W7265" i="1"/>
  <c r="W3552" i="1"/>
  <c r="W7266" i="1"/>
  <c r="W8664" i="1"/>
  <c r="W7267" i="1"/>
  <c r="W3553" i="1"/>
  <c r="W7268" i="1"/>
  <c r="W7269" i="1"/>
  <c r="W7270" i="1"/>
  <c r="W7271" i="1"/>
  <c r="W3554" i="1"/>
  <c r="W3555" i="1"/>
  <c r="W7272" i="1"/>
  <c r="W7273" i="1"/>
  <c r="W7274" i="1"/>
  <c r="W7275" i="1"/>
  <c r="W8665" i="1"/>
  <c r="W8666" i="1"/>
  <c r="W7276" i="1"/>
  <c r="W3556" i="1"/>
  <c r="W3557" i="1"/>
  <c r="W7277" i="1"/>
  <c r="W8667" i="1"/>
  <c r="W3558" i="1"/>
  <c r="W3559" i="1"/>
  <c r="W8870" i="1"/>
  <c r="W3560" i="1"/>
  <c r="W3561" i="1"/>
  <c r="W8668" i="1"/>
  <c r="W7278" i="1"/>
  <c r="W7279" i="1"/>
  <c r="W3034" i="1"/>
  <c r="W7280" i="1"/>
  <c r="W7281" i="1"/>
  <c r="W7282" i="1"/>
  <c r="W3800" i="1"/>
  <c r="W8871" i="1"/>
  <c r="W3564" i="1"/>
  <c r="W3565" i="1"/>
  <c r="W7283" i="1"/>
  <c r="W7284" i="1"/>
  <c r="W7285" i="1"/>
  <c r="W7286" i="1"/>
  <c r="W7287" i="1"/>
  <c r="W7288" i="1"/>
  <c r="W3566" i="1"/>
  <c r="W7289" i="1"/>
  <c r="W7290" i="1"/>
  <c r="W7291" i="1"/>
  <c r="W8669" i="1"/>
  <c r="W3567" i="1"/>
  <c r="W3568" i="1"/>
  <c r="W7292" i="1"/>
  <c r="W3569" i="1"/>
  <c r="W7293" i="1"/>
  <c r="W7294" i="1"/>
  <c r="W3570" i="1"/>
  <c r="W8670" i="1"/>
  <c r="W3571" i="1"/>
  <c r="W3572" i="1"/>
  <c r="W3573" i="1"/>
  <c r="W3574" i="1"/>
  <c r="W7295" i="1"/>
  <c r="W7296" i="1"/>
  <c r="W3575" i="1"/>
  <c r="W3576" i="1"/>
  <c r="W8671" i="1"/>
  <c r="W7297" i="1"/>
  <c r="W3577" i="1"/>
  <c r="W8872" i="1"/>
  <c r="W3027" i="1"/>
  <c r="W7298" i="1"/>
  <c r="W7299" i="1"/>
  <c r="W7300" i="1"/>
  <c r="W7301" i="1"/>
  <c r="W7302" i="1"/>
  <c r="W7303" i="1"/>
  <c r="W7304" i="1"/>
  <c r="W3579" i="1"/>
  <c r="W7305" i="1"/>
  <c r="W3580" i="1"/>
  <c r="W7306" i="1"/>
  <c r="W3581" i="1"/>
  <c r="W3582" i="1"/>
  <c r="W7307" i="1"/>
  <c r="W8672" i="1"/>
  <c r="W8673" i="1"/>
  <c r="W7308" i="1"/>
  <c r="W7309" i="1"/>
  <c r="W3583" i="1"/>
  <c r="W7310" i="1"/>
  <c r="W7311" i="1"/>
  <c r="W8674" i="1"/>
  <c r="W7312" i="1"/>
  <c r="W7313" i="1"/>
  <c r="W3584" i="1"/>
  <c r="W7314" i="1"/>
  <c r="W7315" i="1"/>
  <c r="W3585" i="1"/>
  <c r="W7316" i="1"/>
  <c r="W3586" i="1"/>
  <c r="W8675" i="1"/>
  <c r="W3587" i="1"/>
  <c r="W7317" i="1"/>
  <c r="W7318" i="1"/>
  <c r="W7319" i="1"/>
  <c r="W7320" i="1"/>
  <c r="W3588" i="1"/>
  <c r="W3589" i="1"/>
  <c r="W7321" i="1"/>
  <c r="W3590" i="1"/>
  <c r="W3591" i="1"/>
  <c r="W3592" i="1"/>
  <c r="W7322" i="1"/>
  <c r="W3593" i="1"/>
  <c r="W8676" i="1"/>
  <c r="W3594" i="1"/>
  <c r="W7323" i="1"/>
  <c r="W7324" i="1"/>
  <c r="W7325" i="1"/>
  <c r="W7326" i="1"/>
  <c r="W7327" i="1"/>
  <c r="W7328" i="1"/>
  <c r="W3595" i="1"/>
  <c r="W3596" i="1"/>
  <c r="W7329" i="1"/>
  <c r="W3597" i="1"/>
  <c r="W7330" i="1"/>
  <c r="W3598" i="1"/>
  <c r="W7331" i="1"/>
  <c r="W8677" i="1"/>
  <c r="W3599" i="1"/>
  <c r="W3600" i="1"/>
  <c r="W3601" i="1"/>
  <c r="W3602" i="1"/>
  <c r="W7332" i="1"/>
  <c r="W3603" i="1"/>
  <c r="W8678" i="1"/>
  <c r="W7333" i="1"/>
  <c r="W8679" i="1"/>
  <c r="W8680" i="1"/>
  <c r="W3604" i="1"/>
  <c r="W8873" i="1"/>
  <c r="W3605" i="1"/>
  <c r="W7334" i="1"/>
  <c r="W8874" i="1"/>
  <c r="W7335" i="1"/>
  <c r="W3606" i="1"/>
  <c r="W7336" i="1"/>
  <c r="W8875" i="1"/>
  <c r="W7337" i="1"/>
  <c r="W3607" i="1"/>
  <c r="W3608" i="1"/>
  <c r="W3609" i="1"/>
  <c r="W8681" i="1"/>
  <c r="W3610" i="1"/>
  <c r="W3611" i="1"/>
  <c r="W7338" i="1"/>
  <c r="W3612" i="1"/>
  <c r="W7339" i="1"/>
  <c r="W3613" i="1"/>
  <c r="W7340" i="1"/>
  <c r="W7341" i="1"/>
  <c r="W7342" i="1"/>
  <c r="W8682" i="1"/>
  <c r="W3614" i="1"/>
  <c r="W8683" i="1"/>
  <c r="W3615" i="1"/>
  <c r="W3616" i="1"/>
  <c r="W3617" i="1"/>
  <c r="W7343" i="1"/>
  <c r="W7344" i="1"/>
  <c r="W7345" i="1"/>
  <c r="W3618" i="1"/>
  <c r="W7346" i="1"/>
  <c r="W7347" i="1"/>
  <c r="W3619" i="1"/>
  <c r="W7348" i="1"/>
  <c r="W3620" i="1"/>
  <c r="W7349" i="1"/>
  <c r="W7350" i="1"/>
  <c r="W7351" i="1"/>
  <c r="W7352" i="1"/>
  <c r="W3621" i="1"/>
  <c r="W7353" i="1"/>
  <c r="W7354" i="1"/>
  <c r="W7355" i="1"/>
  <c r="W7356" i="1"/>
  <c r="W7357" i="1"/>
  <c r="W7358" i="1"/>
  <c r="W7359" i="1"/>
  <c r="W3622" i="1"/>
  <c r="W7360" i="1"/>
  <c r="W7361" i="1"/>
  <c r="W7362" i="1"/>
  <c r="W7363" i="1"/>
  <c r="W7364" i="1"/>
  <c r="W3623" i="1"/>
  <c r="W7365" i="1"/>
  <c r="W8684" i="1"/>
  <c r="W8685" i="1"/>
  <c r="W3624" i="1"/>
  <c r="W7366" i="1"/>
  <c r="W7367" i="1"/>
  <c r="W3625" i="1"/>
  <c r="W7368" i="1"/>
  <c r="W3728" i="1"/>
  <c r="W3627" i="1"/>
  <c r="W8686" i="1"/>
  <c r="W7369" i="1"/>
  <c r="W3628" i="1"/>
  <c r="W3629" i="1"/>
  <c r="W3630" i="1"/>
  <c r="W8687" i="1"/>
  <c r="W7370" i="1"/>
  <c r="W3631" i="1"/>
  <c r="W7371" i="1"/>
  <c r="W8688" i="1"/>
  <c r="W111" i="1"/>
  <c r="W7372" i="1"/>
  <c r="W7373" i="1"/>
  <c r="W8689" i="1"/>
  <c r="W3633" i="1"/>
  <c r="W7374" i="1"/>
  <c r="W7375" i="1"/>
  <c r="W7376" i="1"/>
  <c r="W7377" i="1"/>
  <c r="W7378" i="1"/>
  <c r="W3634" i="1"/>
  <c r="W3635" i="1"/>
  <c r="W8690" i="1"/>
  <c r="W8691" i="1"/>
  <c r="W3636" i="1"/>
  <c r="W3637" i="1"/>
  <c r="W3638" i="1"/>
  <c r="W3639" i="1"/>
  <c r="W3640" i="1"/>
  <c r="W3641" i="1"/>
  <c r="W3642" i="1"/>
  <c r="W3643" i="1"/>
  <c r="W8692" i="1"/>
  <c r="W7379" i="1"/>
  <c r="W7380" i="1"/>
  <c r="W3644" i="1"/>
  <c r="W8693" i="1"/>
  <c r="W7381" i="1"/>
  <c r="W3645" i="1"/>
  <c r="W3646" i="1"/>
  <c r="W7382" i="1"/>
  <c r="W8694" i="1"/>
  <c r="W7383" i="1"/>
  <c r="W3647" i="1"/>
  <c r="W3648" i="1"/>
  <c r="W7384" i="1"/>
  <c r="W7385" i="1"/>
  <c r="W7386" i="1"/>
  <c r="W7387" i="1"/>
  <c r="W3649" i="1"/>
  <c r="W3650" i="1"/>
  <c r="W7388" i="1"/>
  <c r="W7389" i="1"/>
  <c r="W7390" i="1"/>
  <c r="W3651" i="1"/>
  <c r="W1091" i="1"/>
  <c r="W3653" i="1"/>
  <c r="W3654" i="1"/>
  <c r="W7391" i="1"/>
  <c r="W3655" i="1"/>
  <c r="W3656" i="1"/>
  <c r="W8695" i="1"/>
  <c r="W8696" i="1"/>
  <c r="W7392" i="1"/>
  <c r="W3657" i="1"/>
  <c r="W8697" i="1"/>
  <c r="W3658" i="1"/>
  <c r="W3659" i="1"/>
  <c r="W7393" i="1"/>
  <c r="W7394" i="1"/>
  <c r="W7395" i="1"/>
  <c r="W7396" i="1"/>
  <c r="W7397" i="1"/>
  <c r="W7398" i="1"/>
  <c r="W7399" i="1"/>
  <c r="W3660" i="1"/>
  <c r="W3352" i="1"/>
  <c r="W3662" i="1"/>
  <c r="W3663" i="1"/>
  <c r="W8698" i="1"/>
  <c r="W3664" i="1"/>
  <c r="W7400" i="1"/>
  <c r="W3665" i="1"/>
  <c r="W7401" i="1"/>
  <c r="W7402" i="1"/>
  <c r="W8699" i="1"/>
  <c r="W7403" i="1"/>
  <c r="W7404" i="1"/>
  <c r="W3666" i="1"/>
  <c r="W7405" i="1"/>
  <c r="W8700" i="1"/>
  <c r="W7406" i="1"/>
  <c r="W7407" i="1"/>
  <c r="W7408" i="1"/>
  <c r="W3667" i="1"/>
  <c r="W3668" i="1"/>
  <c r="W8701" i="1"/>
  <c r="W3669" i="1"/>
  <c r="W1486" i="1"/>
  <c r="W7409" i="1"/>
  <c r="W7410" i="1"/>
  <c r="W3671" i="1"/>
  <c r="W8702" i="1"/>
  <c r="W3672" i="1"/>
  <c r="W7411" i="1"/>
  <c r="W7412" i="1"/>
  <c r="W3673" i="1"/>
  <c r="W3674" i="1"/>
  <c r="W3675" i="1"/>
  <c r="W3676" i="1"/>
  <c r="W8703" i="1"/>
  <c r="W3677" i="1"/>
  <c r="W3678" i="1"/>
  <c r="W7413" i="1"/>
  <c r="W7414" i="1"/>
  <c r="W7415" i="1"/>
  <c r="W3679" i="1"/>
  <c r="W7416" i="1"/>
  <c r="W3680" i="1"/>
  <c r="W8704" i="1"/>
  <c r="W3681" i="1"/>
  <c r="W7417" i="1"/>
  <c r="W7418" i="1"/>
  <c r="W3682" i="1"/>
  <c r="W8705" i="1"/>
  <c r="W3683" i="1"/>
  <c r="W7419" i="1"/>
  <c r="W3684" i="1"/>
  <c r="W3685" i="1"/>
  <c r="W7420" i="1"/>
  <c r="W2824" i="1"/>
  <c r="W3687" i="1"/>
  <c r="W8706" i="1"/>
  <c r="W7421" i="1"/>
  <c r="W3688" i="1"/>
  <c r="W7422" i="1"/>
  <c r="W8707" i="1"/>
  <c r="W7423" i="1"/>
  <c r="W7424" i="1"/>
  <c r="W3689" i="1"/>
  <c r="W7425" i="1"/>
  <c r="W7426" i="1"/>
  <c r="W8708" i="1"/>
  <c r="W7427" i="1"/>
  <c r="W3690" i="1"/>
  <c r="W893" i="1"/>
  <c r="W7428" i="1"/>
  <c r="W7429" i="1"/>
  <c r="W7430" i="1"/>
  <c r="W7431" i="1"/>
  <c r="W3692" i="1"/>
  <c r="W3693" i="1"/>
  <c r="W3694" i="1"/>
  <c r="W7432" i="1"/>
  <c r="W3695" i="1"/>
  <c r="W7433" i="1"/>
  <c r="W3696" i="1"/>
  <c r="W7434" i="1"/>
  <c r="W3697" i="1"/>
  <c r="W3698" i="1"/>
  <c r="W3699" i="1"/>
  <c r="W3700" i="1"/>
  <c r="W3701" i="1"/>
  <c r="W3702" i="1"/>
  <c r="W7435" i="1"/>
  <c r="W8709" i="1"/>
  <c r="W7436" i="1"/>
  <c r="W8710" i="1"/>
  <c r="W3703" i="1"/>
  <c r="W7437" i="1"/>
  <c r="W3704" i="1"/>
  <c r="W7438" i="1"/>
  <c r="W7439" i="1"/>
  <c r="W3705" i="1"/>
  <c r="W3706" i="1"/>
  <c r="W3707" i="1"/>
  <c r="W3708" i="1"/>
  <c r="W8711" i="1"/>
  <c r="W7440" i="1"/>
  <c r="W7441" i="1"/>
  <c r="W3709" i="1"/>
  <c r="W3710" i="1"/>
  <c r="W7442" i="1"/>
  <c r="W3711" i="1"/>
  <c r="W7443" i="1"/>
  <c r="W3712" i="1"/>
  <c r="W2574" i="1"/>
  <c r="W7444" i="1"/>
  <c r="W7445" i="1"/>
  <c r="W3714" i="1"/>
  <c r="W3715" i="1"/>
  <c r="W2604" i="1"/>
  <c r="W7446" i="1"/>
  <c r="W7447" i="1"/>
  <c r="W7448" i="1"/>
  <c r="W3717" i="1"/>
  <c r="W7449" i="1"/>
  <c r="W7450" i="1"/>
  <c r="W3718" i="1"/>
  <c r="W7451" i="1"/>
  <c r="W8712" i="1"/>
  <c r="W8713" i="1"/>
  <c r="W3407" i="1"/>
  <c r="W7452" i="1"/>
  <c r="W8714" i="1"/>
  <c r="W3720" i="1"/>
  <c r="W3721" i="1"/>
  <c r="W8715" i="1"/>
  <c r="W3722" i="1"/>
  <c r="W7453" i="1"/>
  <c r="W3723" i="1"/>
  <c r="W7454" i="1"/>
  <c r="W7455" i="1"/>
  <c r="W3724" i="1"/>
  <c r="W8716" i="1"/>
  <c r="W8717" i="1"/>
  <c r="W3725" i="1"/>
  <c r="W3726" i="1"/>
  <c r="W3727" i="1"/>
  <c r="W936" i="1"/>
  <c r="W3729" i="1"/>
  <c r="W50" i="1"/>
  <c r="W3731" i="1"/>
  <c r="W3732" i="1"/>
  <c r="W3733" i="1"/>
  <c r="W3734" i="1"/>
  <c r="W7456" i="1"/>
  <c r="W3735" i="1"/>
  <c r="W3736" i="1"/>
  <c r="W3737" i="1"/>
  <c r="W7457" i="1"/>
  <c r="W7458" i="1"/>
  <c r="W8718" i="1"/>
  <c r="W3738" i="1"/>
  <c r="W3739" i="1"/>
  <c r="W7459" i="1"/>
  <c r="W7460" i="1"/>
  <c r="W7461" i="1"/>
  <c r="W3740" i="1"/>
  <c r="W3741" i="1"/>
  <c r="W7462" i="1"/>
  <c r="W3742" i="1"/>
  <c r="W7463" i="1"/>
  <c r="W3743" i="1"/>
  <c r="W3744" i="1"/>
  <c r="W8719" i="1"/>
  <c r="W3745" i="1"/>
  <c r="W3746" i="1"/>
  <c r="W7464" i="1"/>
  <c r="W7465" i="1"/>
  <c r="W3747" i="1"/>
  <c r="W3390" i="1"/>
  <c r="W3749" i="1"/>
  <c r="W8876" i="1"/>
  <c r="W3750" i="1"/>
  <c r="W8720" i="1"/>
  <c r="W7466" i="1"/>
  <c r="W7467" i="1"/>
  <c r="W3751" i="1"/>
  <c r="W7468" i="1"/>
  <c r="W7469" i="1"/>
  <c r="W8721" i="1"/>
  <c r="W7470" i="1"/>
  <c r="W3752" i="1"/>
  <c r="W3753" i="1"/>
  <c r="W7471" i="1"/>
  <c r="W3754" i="1"/>
  <c r="W7472" i="1"/>
  <c r="W8722" i="1"/>
  <c r="W7473" i="1"/>
  <c r="W8723" i="1"/>
  <c r="W8724" i="1"/>
  <c r="W3755" i="1"/>
  <c r="W7474" i="1"/>
  <c r="W8725" i="1"/>
  <c r="W3756" i="1"/>
  <c r="W8877" i="1"/>
  <c r="W3757" i="1"/>
  <c r="W7475" i="1"/>
  <c r="W1057" i="1"/>
  <c r="W7476" i="1"/>
  <c r="W7477" i="1"/>
  <c r="W3759" i="1"/>
  <c r="W7478" i="1"/>
  <c r="W3760" i="1"/>
  <c r="W7479" i="1"/>
  <c r="W3761" i="1"/>
  <c r="W3762" i="1"/>
  <c r="W7480" i="1"/>
  <c r="W7481" i="1"/>
  <c r="W3763" i="1"/>
  <c r="W8726" i="1"/>
  <c r="W3764" i="1"/>
  <c r="W7482" i="1"/>
  <c r="W7483" i="1"/>
  <c r="W7484" i="1"/>
  <c r="W7485" i="1"/>
  <c r="W3765" i="1"/>
  <c r="W3766" i="1"/>
  <c r="W7486" i="1"/>
  <c r="W7487" i="1"/>
  <c r="W3767" i="1"/>
  <c r="W7488" i="1"/>
  <c r="W3768" i="1"/>
  <c r="W3769" i="1"/>
  <c r="W3770" i="1"/>
  <c r="W1949" i="1"/>
  <c r="W7489" i="1"/>
  <c r="W3772" i="1"/>
  <c r="W3773" i="1"/>
  <c r="W7490" i="1"/>
  <c r="W3774" i="1"/>
  <c r="W7491" i="1"/>
  <c r="W3775" i="1"/>
  <c r="W7492" i="1"/>
  <c r="W8727" i="1"/>
  <c r="W8728" i="1"/>
  <c r="W3776" i="1"/>
  <c r="W3777" i="1"/>
  <c r="W3778" i="1"/>
  <c r="W3779" i="1"/>
  <c r="W3780" i="1"/>
  <c r="W8729" i="1"/>
  <c r="W7493" i="1"/>
  <c r="W3781" i="1"/>
  <c r="W7494" i="1"/>
  <c r="W3782" i="1"/>
  <c r="W3783" i="1"/>
  <c r="W3784" i="1"/>
  <c r="W7495" i="1"/>
  <c r="W3785" i="1"/>
  <c r="W3035" i="1"/>
  <c r="W7496" i="1"/>
  <c r="W3787" i="1"/>
  <c r="W7497" i="1"/>
  <c r="W3788" i="1"/>
  <c r="W3789" i="1"/>
  <c r="W3790" i="1"/>
  <c r="W7498" i="1"/>
  <c r="W7499" i="1"/>
  <c r="W7500" i="1"/>
  <c r="W7501" i="1"/>
  <c r="W8730" i="1"/>
  <c r="W1387" i="1"/>
  <c r="W7502" i="1"/>
  <c r="W8731" i="1"/>
  <c r="W8732" i="1"/>
  <c r="W7503" i="1"/>
  <c r="W7504" i="1"/>
  <c r="W8733" i="1"/>
  <c r="W3792" i="1"/>
  <c r="W3793" i="1"/>
  <c r="W7505" i="1"/>
  <c r="W3794" i="1"/>
  <c r="W3795" i="1"/>
  <c r="W7506" i="1"/>
  <c r="W3796" i="1"/>
  <c r="W3797" i="1"/>
  <c r="W3798" i="1"/>
  <c r="W3799" i="1"/>
  <c r="W90" i="1"/>
  <c r="W7507" i="1"/>
  <c r="W7508" i="1"/>
  <c r="W3801" i="1"/>
  <c r="W3802" i="1"/>
  <c r="W8734" i="1"/>
  <c r="W7509" i="1"/>
  <c r="W3803" i="1"/>
  <c r="W7510" i="1"/>
  <c r="W8735" i="1"/>
  <c r="W7511" i="1"/>
  <c r="W3804" i="1"/>
  <c r="W3805" i="1"/>
  <c r="W1787" i="1"/>
  <c r="W8736" i="1"/>
  <c r="W3223" i="1"/>
  <c r="W7512" i="1"/>
  <c r="W7513" i="1"/>
  <c r="W7514" i="1"/>
  <c r="W3808" i="1"/>
  <c r="W3809" i="1"/>
  <c r="W7515" i="1"/>
  <c r="W7516" i="1"/>
  <c r="W7517" i="1"/>
  <c r="W3810" i="1"/>
  <c r="W7518" i="1"/>
  <c r="W3811" i="1"/>
  <c r="W3812" i="1"/>
  <c r="W7519" i="1"/>
  <c r="W7520" i="1"/>
  <c r="W7521" i="1"/>
  <c r="W7522" i="1"/>
  <c r="W3813" i="1"/>
  <c r="W7523" i="1"/>
  <c r="W3814" i="1"/>
  <c r="W7524" i="1"/>
  <c r="W7525" i="1"/>
  <c r="W7526" i="1"/>
  <c r="W8737" i="1"/>
  <c r="W8878" i="1"/>
  <c r="W7527" i="1"/>
  <c r="W7528" i="1"/>
  <c r="W7529" i="1"/>
  <c r="W7530" i="1"/>
  <c r="W3815" i="1"/>
  <c r="W3816" i="1"/>
  <c r="W7531" i="1"/>
  <c r="W7532" i="1"/>
  <c r="W3817" i="1"/>
  <c r="W7533" i="1"/>
  <c r="W7534" i="1"/>
  <c r="W7535" i="1"/>
  <c r="W7536" i="1"/>
  <c r="W8738" i="1"/>
  <c r="W3818" i="1"/>
  <c r="W7537" i="1"/>
  <c r="W8739" i="1"/>
  <c r="W3819" i="1"/>
  <c r="W3820" i="1"/>
  <c r="W7538" i="1"/>
  <c r="W3821" i="1"/>
  <c r="W7539" i="1"/>
  <c r="W7540" i="1"/>
  <c r="W3822" i="1"/>
  <c r="W7541" i="1"/>
  <c r="W7542" i="1"/>
  <c r="W7543" i="1"/>
  <c r="W70" i="1"/>
  <c r="W3824" i="1"/>
  <c r="W7544" i="1"/>
  <c r="W7545" i="1"/>
  <c r="W3652" i="1"/>
  <c r="W3826" i="1"/>
  <c r="W3827" i="1"/>
  <c r="W7546" i="1"/>
  <c r="W3828" i="1"/>
  <c r="W3829" i="1"/>
  <c r="W3830" i="1"/>
  <c r="W3831" i="1"/>
  <c r="W7547" i="1"/>
  <c r="W7548" i="1"/>
  <c r="W7549" i="1"/>
  <c r="W7550" i="1"/>
  <c r="W3832" i="1"/>
  <c r="W3833" i="1"/>
  <c r="W7551" i="1"/>
  <c r="W7552" i="1"/>
  <c r="W7553" i="1"/>
  <c r="W7554" i="1"/>
  <c r="W7555" i="1"/>
  <c r="W3067" i="1"/>
  <c r="W8740" i="1"/>
  <c r="W3835" i="1"/>
  <c r="W7556" i="1"/>
  <c r="W3836" i="1"/>
  <c r="W3837" i="1"/>
  <c r="W7557" i="1"/>
  <c r="W7558" i="1"/>
  <c r="W3838" i="1"/>
  <c r="W3839" i="1"/>
  <c r="W3840" i="1"/>
  <c r="W3841" i="1"/>
  <c r="W3842" i="1"/>
  <c r="W7559" i="1"/>
  <c r="W7560" i="1"/>
  <c r="W7561" i="1"/>
  <c r="W3843" i="1"/>
  <c r="W7562" i="1"/>
  <c r="W3844" i="1"/>
  <c r="W7563" i="1"/>
  <c r="W3845" i="1"/>
  <c r="W7564" i="1"/>
  <c r="W8879" i="1"/>
  <c r="W3846" i="1"/>
  <c r="W3847" i="1"/>
  <c r="W3848" i="1"/>
  <c r="W7565" i="1"/>
  <c r="W7566" i="1"/>
  <c r="W3849" i="1"/>
  <c r="W3850" i="1"/>
  <c r="W7567" i="1"/>
  <c r="W3851" i="1"/>
  <c r="W8741" i="1"/>
  <c r="W228" i="1"/>
  <c r="W3853" i="1"/>
  <c r="W7568" i="1"/>
  <c r="W2719" i="1"/>
  <c r="W7569" i="1"/>
  <c r="W7570" i="1"/>
  <c r="W7571" i="1"/>
  <c r="W3855" i="1"/>
  <c r="W7572" i="1"/>
  <c r="W3856" i="1"/>
  <c r="W3857" i="1"/>
  <c r="W7573" i="1"/>
  <c r="W3858" i="1"/>
  <c r="W1740" i="1"/>
  <c r="W7574" i="1"/>
  <c r="W7575" i="1"/>
  <c r="W3860" i="1"/>
  <c r="W8742" i="1"/>
  <c r="W7576" i="1"/>
  <c r="W7577" i="1"/>
  <c r="W8743" i="1"/>
  <c r="W3861" i="1"/>
  <c r="W7578" i="1"/>
  <c r="W3862" i="1"/>
  <c r="W3863" i="1"/>
  <c r="W7579" i="1"/>
  <c r="W7580" i="1"/>
  <c r="W29" i="1"/>
  <c r="W3865" i="1"/>
  <c r="W7581" i="1"/>
  <c r="W3866" i="1"/>
  <c r="W7582" i="1"/>
  <c r="W7583" i="1"/>
  <c r="W7584" i="1"/>
  <c r="W7585" i="1"/>
  <c r="W7586" i="1"/>
  <c r="W3867" i="1"/>
  <c r="W7587" i="1"/>
  <c r="W3868" i="1"/>
  <c r="W3869" i="1"/>
  <c r="W7588" i="1"/>
  <c r="W7589" i="1"/>
  <c r="W3870" i="1"/>
  <c r="W7590" i="1"/>
  <c r="W7591" i="1"/>
  <c r="W7592" i="1"/>
  <c r="W8744" i="1"/>
  <c r="W7593" i="1"/>
  <c r="W3871" i="1"/>
  <c r="W7594" i="1"/>
  <c r="W7595" i="1"/>
  <c r="W8745" i="1"/>
  <c r="W7596" i="1"/>
  <c r="W3872" i="1"/>
  <c r="W7597" i="1"/>
  <c r="W7598" i="1"/>
  <c r="W7599" i="1"/>
  <c r="W3873" i="1"/>
  <c r="W3874" i="1"/>
  <c r="W7600" i="1"/>
  <c r="W3875" i="1"/>
  <c r="W7601" i="1"/>
  <c r="W7602" i="1"/>
  <c r="W7603" i="1"/>
  <c r="W3876" i="1"/>
  <c r="W3877" i="1"/>
  <c r="W3878" i="1"/>
  <c r="W7604" i="1"/>
  <c r="W8746" i="1"/>
  <c r="W3879" i="1"/>
  <c r="W3880" i="1"/>
  <c r="W7605" i="1"/>
  <c r="W7606" i="1"/>
  <c r="W3881" i="1"/>
  <c r="W7607" i="1"/>
  <c r="W7608" i="1"/>
  <c r="W3882" i="1"/>
  <c r="W3883" i="1"/>
  <c r="W3884" i="1"/>
  <c r="W2839" i="1"/>
  <c r="W7609" i="1"/>
  <c r="W8747" i="1"/>
  <c r="W8880" i="1"/>
  <c r="W7610" i="1"/>
  <c r="W3886" i="1"/>
  <c r="W7611" i="1"/>
  <c r="W8748" i="1"/>
  <c r="W7612" i="1"/>
  <c r="W7613" i="1"/>
  <c r="W3887" i="1"/>
  <c r="W1326" i="1"/>
  <c r="W3889" i="1"/>
  <c r="W8881" i="1"/>
  <c r="W8882" i="1"/>
  <c r="W3890" i="1"/>
  <c r="W8883" i="1"/>
  <c r="W3891" i="1"/>
  <c r="W8749" i="1"/>
  <c r="W3892" i="1"/>
  <c r="W3893" i="1"/>
  <c r="W3894" i="1"/>
  <c r="W7614" i="1"/>
  <c r="W3895" i="1"/>
  <c r="W3896" i="1"/>
  <c r="W7615" i="1"/>
  <c r="W7616" i="1"/>
  <c r="W7617" i="1"/>
  <c r="W3897" i="1"/>
  <c r="W8750" i="1"/>
  <c r="W8884" i="1"/>
  <c r="W3898" i="1"/>
  <c r="W7618" i="1"/>
  <c r="W7619" i="1"/>
  <c r="W7620" i="1"/>
  <c r="W8751" i="1"/>
  <c r="W3899" i="1"/>
  <c r="W7621" i="1"/>
  <c r="W8752" i="1"/>
  <c r="W7622" i="1"/>
  <c r="W3105" i="1"/>
  <c r="W8753" i="1"/>
  <c r="W3901" i="1"/>
  <c r="W7623" i="1"/>
  <c r="W7624" i="1"/>
  <c r="W7625" i="1"/>
  <c r="W7626" i="1"/>
  <c r="W3902" i="1"/>
  <c r="W3903" i="1"/>
  <c r="W3904" i="1"/>
  <c r="W7627" i="1"/>
  <c r="W7628" i="1"/>
  <c r="W8754" i="1"/>
  <c r="W8755" i="1"/>
  <c r="W3905" i="1"/>
  <c r="W2615" i="1"/>
  <c r="W8756" i="1"/>
  <c r="W3907" i="1"/>
  <c r="W7629" i="1"/>
  <c r="W3908" i="1"/>
  <c r="W3909" i="1"/>
  <c r="W3910" i="1"/>
  <c r="W7630" i="1"/>
  <c r="W42" i="1"/>
  <c r="W3912" i="1"/>
  <c r="W3913" i="1"/>
  <c r="W7631" i="1"/>
  <c r="W3914" i="1"/>
  <c r="W3915" i="1"/>
  <c r="W3916" i="1"/>
  <c r="W7632" i="1"/>
  <c r="W7633" i="1"/>
  <c r="W7634" i="1"/>
  <c r="W7635" i="1"/>
  <c r="W3917" i="1"/>
  <c r="W3918" i="1"/>
  <c r="W7636" i="1"/>
  <c r="W3919" i="1"/>
  <c r="W7637" i="1"/>
  <c r="W3920" i="1"/>
  <c r="W2324" i="1"/>
  <c r="W3922" i="1"/>
  <c r="W3923" i="1"/>
  <c r="W7638" i="1"/>
  <c r="W3924" i="1"/>
  <c r="W7639" i="1"/>
  <c r="W7640" i="1"/>
  <c r="W3925" i="1"/>
  <c r="W7641" i="1"/>
  <c r="W7642" i="1"/>
  <c r="W8757" i="1"/>
  <c r="W3926" i="1"/>
  <c r="W8758" i="1"/>
  <c r="W7643" i="1"/>
  <c r="W8885" i="1"/>
  <c r="W7644" i="1"/>
  <c r="W7645" i="1"/>
  <c r="W7646" i="1"/>
  <c r="W2597" i="1"/>
  <c r="W3928" i="1"/>
  <c r="W7647" i="1"/>
  <c r="W7648" i="1"/>
  <c r="W3929" i="1"/>
  <c r="W7649" i="1"/>
  <c r="W7650" i="1"/>
  <c r="W7651" i="1"/>
  <c r="W3930" i="1"/>
  <c r="W7652" i="1"/>
  <c r="W3931" i="1"/>
  <c r="W7653" i="1"/>
  <c r="W2258" i="1"/>
  <c r="W7654" i="1"/>
  <c r="W7655" i="1"/>
  <c r="W3933" i="1"/>
  <c r="W7656" i="1"/>
  <c r="W3934" i="1"/>
  <c r="W7657" i="1"/>
  <c r="W3935" i="1"/>
  <c r="W3936" i="1"/>
  <c r="W3937" i="1"/>
  <c r="W7658" i="1"/>
  <c r="W7659" i="1"/>
  <c r="W3938" i="1"/>
  <c r="W7660" i="1"/>
  <c r="W1963" i="1"/>
  <c r="W7661" i="1"/>
  <c r="W3940" i="1"/>
  <c r="W7662" i="1"/>
  <c r="W8759" i="1"/>
  <c r="W7663" i="1"/>
  <c r="W3941" i="1"/>
  <c r="W7664" i="1"/>
  <c r="W8895" i="1"/>
  <c r="W3942" i="1"/>
  <c r="W7665" i="1"/>
  <c r="W3943" i="1"/>
  <c r="W7666" i="1"/>
  <c r="W7667" i="1"/>
  <c r="W8760" i="1"/>
  <c r="W3944" i="1"/>
  <c r="W3945" i="1"/>
  <c r="W7668" i="1"/>
  <c r="W7669" i="1"/>
  <c r="W7670" i="1"/>
  <c r="W7671" i="1"/>
  <c r="W3946" i="1"/>
  <c r="W7672" i="1"/>
  <c r="W7673" i="1"/>
  <c r="W3947" i="1"/>
  <c r="W3948" i="1"/>
  <c r="W7674" i="1"/>
  <c r="W3949" i="1"/>
  <c r="W7675" i="1"/>
  <c r="W7676" i="1"/>
  <c r="W7677" i="1"/>
  <c r="W7678" i="1"/>
  <c r="W3950" i="1"/>
  <c r="W7679" i="1"/>
  <c r="W3951" i="1"/>
  <c r="W3952" i="1"/>
  <c r="W3953" i="1"/>
  <c r="W7680" i="1"/>
  <c r="W7681" i="1"/>
  <c r="W7682" i="1"/>
  <c r="W3954" i="1"/>
  <c r="W7683" i="1"/>
  <c r="W3084" i="1"/>
  <c r="W8886" i="1"/>
  <c r="W7684" i="1"/>
  <c r="W7685" i="1"/>
  <c r="W7686" i="1"/>
  <c r="W8761" i="1"/>
  <c r="W7687" i="1"/>
  <c r="W8762" i="1"/>
  <c r="W7688" i="1"/>
  <c r="W7689" i="1"/>
  <c r="W3956" i="1"/>
  <c r="W7690" i="1"/>
  <c r="W7691" i="1"/>
  <c r="W8763" i="1"/>
  <c r="W7692" i="1"/>
  <c r="W1601" i="1"/>
  <c r="W7693" i="1"/>
</calcChain>
</file>

<file path=xl/sharedStrings.xml><?xml version="1.0" encoding="utf-8"?>
<sst xmlns="http://schemas.openxmlformats.org/spreadsheetml/2006/main" count="28" uniqueCount="28">
  <si>
    <t>Al2O3</t>
  </si>
  <si>
    <t>B2O3</t>
  </si>
  <si>
    <t>CaO</t>
  </si>
  <si>
    <t>Cr2O3</t>
  </si>
  <si>
    <t>Fe2O3</t>
  </si>
  <si>
    <t>K2O</t>
  </si>
  <si>
    <t>Li2O</t>
  </si>
  <si>
    <t>Na2O</t>
  </si>
  <si>
    <t>SiO2</t>
  </si>
  <si>
    <t>TiO2</t>
  </si>
  <si>
    <t>ND</t>
  </si>
  <si>
    <t>OB</t>
  </si>
  <si>
    <t>SM_opt</t>
  </si>
  <si>
    <t>A_opt_norm</t>
  </si>
  <si>
    <t>B_opt_norm</t>
  </si>
  <si>
    <t>C_opt_norm</t>
  </si>
  <si>
    <t>SM_con</t>
  </si>
  <si>
    <t>A_con_norm</t>
  </si>
  <si>
    <t>B_con_norm</t>
  </si>
  <si>
    <t>C_con_norm</t>
  </si>
  <si>
    <t>DC</t>
  </si>
  <si>
    <t>Calc_16</t>
  </si>
  <si>
    <t>any zeroes</t>
  </si>
  <si>
    <t>A</t>
  </si>
  <si>
    <t>A+B</t>
  </si>
  <si>
    <t>A+B+AE</t>
  </si>
  <si>
    <t>Red-S-A</t>
  </si>
  <si>
    <t>Tg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</si>
</sst>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81C05-588F-4D39-9475-2B294ECC3BF5}" name="Table1" displayName="Table1" ref="A1:AB8895" totalsRowShown="0">
  <autoFilter ref="A1:AB8895" xr:uid="{51181C05-588F-4D39-9475-2B294ECC3BF5}">
    <filterColumn colId="12">
      <customFilters>
        <customFilter operator="lessThan" val="0"/>
      </customFilters>
    </filterColumn>
    <filterColumn colId="20">
      <filters>
        <filter val="0.255"/>
      </filters>
    </filterColumn>
    <filterColumn colId="22">
      <filters>
        <filter val="0"/>
      </filters>
    </filterColumn>
  </autoFilter>
  <sortState xmlns:xlrd2="http://schemas.microsoft.com/office/spreadsheetml/2017/richdata2" ref="A19:W1152">
    <sortCondition ref="M1:M8895"/>
  </sortState>
  <tableColumns count="28">
    <tableColumn id="1" xr3:uid="{A303D5F2-C291-460B-A0D2-D23B1ABCA370}" name="Al2O3"/>
    <tableColumn id="2" xr3:uid="{A8D9517F-B985-4CC6-95E1-C25CCD353126}" name="B2O3"/>
    <tableColumn id="3" xr3:uid="{C3D6E123-C0FB-49D6-9075-BD4BB6F13C1D}" name="CaO"/>
    <tableColumn id="4" xr3:uid="{AE7A8E62-A32A-4AC5-981A-E6DD5DC86DC8}" name="Cr2O3"/>
    <tableColumn id="5" xr3:uid="{F55C4B8B-5896-4C18-8304-C9B363078551}" name="Fe2O3"/>
    <tableColumn id="6" xr3:uid="{E33B8C43-D7B2-4D8D-81BB-D4DBC24583F5}" name="K2O"/>
    <tableColumn id="7" xr3:uid="{E8914370-5570-4AC6-8CFB-F89A3BE67F43}" name="Li2O"/>
    <tableColumn id="8" xr3:uid="{F1518017-6E84-4455-BB9A-9F753B3C6C3F}" name="Na2O"/>
    <tableColumn id="9" xr3:uid="{8C98F381-1A7E-46A5-AD15-69E26FB9B00B}" name="SiO2"/>
    <tableColumn id="10" xr3:uid="{EE98D2A9-949F-4ABC-B934-DC4AC480764C}" name="TiO2"/>
    <tableColumn id="11" xr3:uid="{10B29A53-E04D-442C-BBD0-402E8F4536BD}" name="ND"/>
    <tableColumn id="12" xr3:uid="{008B4AAC-8225-4BB9-AA80-ADE1D912C82D}" name="OB"/>
    <tableColumn id="13" xr3:uid="{2078B125-ECF2-4649-9FFC-9AB07EB4E78E}" name="SM_opt"/>
    <tableColumn id="14" xr3:uid="{A8FF9623-C5A5-4A2E-A0A9-B28143686D22}" name="A_opt_norm"/>
    <tableColumn id="15" xr3:uid="{3A6635D0-E276-4B79-ABAD-0390482247BB}" name="B_opt_norm"/>
    <tableColumn id="16" xr3:uid="{57432FB1-8805-470D-9458-8BF5977E17A6}" name="C_opt_norm"/>
    <tableColumn id="17" xr3:uid="{550A6F83-E53A-4700-9FF2-67D9AC8202C0}" name="SM_con"/>
    <tableColumn id="18" xr3:uid="{64078A87-A399-4106-BF7A-D9881EBF00F9}" name="A_con_norm"/>
    <tableColumn id="19" xr3:uid="{DC2445BF-78E0-41EE-835B-8D4888D9F266}" name="B_con_norm"/>
    <tableColumn id="20" xr3:uid="{0919928A-BF8B-46AA-8342-C4062B94FFA3}" name="C_con_norm"/>
    <tableColumn id="21" xr3:uid="{30C079B8-993E-492F-B6FF-483DC948889D}" name="DC"/>
    <tableColumn id="22" xr3:uid="{0DFE17B1-E40B-49B8-A248-E2229EEC0410}" name="Calc_16"/>
    <tableColumn id="23" xr3:uid="{05E3DE53-2E48-4E54-AEAC-254D3C0B13AF}" name="any zeroes" dataDxfId="5">
      <calculatedColumnFormula>COUNTIF(Table1[[#This Row],[Al2O3]:[TiO2]],0)</calculatedColumnFormula>
    </tableColumn>
    <tableColumn id="24" xr3:uid="{30A9F918-47E1-4BD2-AAEE-F051E9CABBA7}" name="A" dataDxfId="4">
      <calculatedColumnFormula>Table1[[#This Row],[K2O]]+Table1[[#This Row],[Li2O]]+Table1[[#This Row],[Na2O]]</calculatedColumnFormula>
    </tableColumn>
    <tableColumn id="25" xr3:uid="{AFE076FE-A30A-4B20-B607-7C66CD785A02}" name="A+B" dataDxfId="3">
      <calculatedColumnFormula>Table1[[#This Row],[B2O3]]+Table1[[#This Row],[K2O]]+Table1[[#This Row],[Li2O]]+Table1[[#This Row],[Na2O]]</calculatedColumnFormula>
    </tableColumn>
    <tableColumn id="26" xr3:uid="{BE260A99-BE4E-4235-B5C9-D2A370002EB3}" name="A+B+AE" dataDxfId="2">
      <calculatedColumnFormula>Table1[[#This Row],[B2O3]]+Table1[[#This Row],[CaO]]+Table1[[#This Row],[K2O]]+Table1[[#This Row],[Li2O]]+Table1[[#This Row],[Na2O]]</calculatedColumnFormula>
    </tableColumn>
    <tableColumn id="27" xr3:uid="{7877BE3C-C473-4200-A8EA-C3CE47CE19EC}" name="Red-S-A" dataDxfId="1">
      <calculatedColumnFormula>Table1[[#This Row],[A+B+AE]]-Table1[[#This Row],[Al2O3]]-Table1[[#This Row],[SiO2]]</calculatedColumnFormula>
    </tableColumn>
    <tableColumn id="28" xr3:uid="{C721CC23-427E-436F-B8C9-23080C78D257}" name="Tg est" dataDxfId="0">
      <calculatedColumnFormula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DAA3-5C29-4D83-B914-7736316775EF}">
  <dimension ref="A1:AB8895"/>
  <sheetViews>
    <sheetView tabSelected="1" workbookViewId="0">
      <selection activeCell="P50" sqref="A35:P50"/>
    </sheetView>
  </sheetViews>
  <sheetFormatPr defaultRowHeight="15" x14ac:dyDescent="0.25"/>
  <cols>
    <col min="10" max="10" width="8.5703125" customWidth="1"/>
    <col min="11" max="12" width="9.140625" customWidth="1"/>
    <col min="13" max="13" width="9.7109375" customWidth="1"/>
    <col min="14" max="15" width="13.7109375" customWidth="1"/>
    <col min="16" max="16" width="14" customWidth="1"/>
    <col min="17" max="17" width="10" customWidth="1"/>
    <col min="18" max="19" width="14" customWidth="1"/>
    <col min="20" max="20" width="14.28515625" customWidth="1"/>
    <col min="21" max="21" width="9.140625" customWidth="1"/>
    <col min="22" max="22" width="10" customWidth="1"/>
    <col min="23" max="26" width="9.140625" customWidth="1"/>
    <col min="27" max="27" width="10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>
        <v>0.20499999999999999</v>
      </c>
      <c r="B2">
        <v>0.13</v>
      </c>
      <c r="C2">
        <v>5.0000000000000001E-3</v>
      </c>
      <c r="D2">
        <v>5.0000000000000001E-3</v>
      </c>
      <c r="E2">
        <v>3.5000000000000003E-2</v>
      </c>
      <c r="F2">
        <v>2.5000000000000001E-3</v>
      </c>
      <c r="G2">
        <v>3.5000000000000003E-2</v>
      </c>
      <c r="H2">
        <v>0.125</v>
      </c>
      <c r="I2">
        <v>0.45</v>
      </c>
      <c r="J2">
        <v>7.4999999999999997E-3</v>
      </c>
      <c r="K2">
        <v>0.57692308000000003</v>
      </c>
      <c r="L2">
        <v>0.55838915</v>
      </c>
      <c r="M2">
        <v>4.1633730000000001E-2</v>
      </c>
      <c r="N2">
        <v>0.15660044000000001</v>
      </c>
      <c r="O2">
        <v>0.19623515999999999</v>
      </c>
      <c r="P2">
        <v>0.64716439999999997</v>
      </c>
      <c r="Q2">
        <v>1.1456839999999999E-2</v>
      </c>
      <c r="R2">
        <v>0.14005870000000001</v>
      </c>
      <c r="S2">
        <v>0.19315842</v>
      </c>
      <c r="T2">
        <v>0.66678287999999997</v>
      </c>
      <c r="U2">
        <v>0.25</v>
      </c>
      <c r="V2">
        <v>1.28125</v>
      </c>
      <c r="W2">
        <f>COUNTIF(Table1[[#This Row],[Al2O3]:[TiO2]],0)</f>
        <v>0</v>
      </c>
      <c r="X2">
        <f>Table1[[#This Row],[K2O]]+Table1[[#This Row],[Li2O]]+Table1[[#This Row],[Na2O]]</f>
        <v>0.16250000000000001</v>
      </c>
      <c r="Y2">
        <f>Table1[[#This Row],[B2O3]]+Table1[[#This Row],[K2O]]+Table1[[#This Row],[Li2O]]+Table1[[#This Row],[Na2O]]</f>
        <v>0.29249999999999998</v>
      </c>
      <c r="Z2" s="2">
        <f>Table1[[#This Row],[B2O3]]+Table1[[#This Row],[CaO]]+Table1[[#This Row],[K2O]]+Table1[[#This Row],[Li2O]]+Table1[[#This Row],[Na2O]]</f>
        <v>0.29749999999999999</v>
      </c>
      <c r="AA2" s="2">
        <f>Table1[[#This Row],[A+B+AE]]-Table1[[#This Row],[Al2O3]]-Table1[[#This Row],[SiO2]]</f>
        <v>-0.35750000000000004</v>
      </c>
      <c r="AB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493.74350000000015</v>
      </c>
    </row>
    <row r="3" spans="1:28" hidden="1" x14ac:dyDescent="0.25">
      <c r="A3">
        <v>0.23499999999999999</v>
      </c>
      <c r="B3">
        <v>0.18</v>
      </c>
      <c r="C3">
        <v>5.0000000000000001E-3</v>
      </c>
      <c r="D3">
        <v>5.0000000000000001E-3</v>
      </c>
      <c r="E3">
        <v>0.02</v>
      </c>
      <c r="F3">
        <v>2.5000000000000001E-3</v>
      </c>
      <c r="G3">
        <v>2.5000000000000001E-2</v>
      </c>
      <c r="H3">
        <v>0.14499999999999999</v>
      </c>
      <c r="I3">
        <v>0.35499999999999998</v>
      </c>
      <c r="J3">
        <v>2.75E-2</v>
      </c>
      <c r="K3">
        <v>0.48299319699999999</v>
      </c>
      <c r="L3">
        <v>0.56304805300000005</v>
      </c>
      <c r="M3">
        <v>2.3711466E-2</v>
      </c>
      <c r="N3">
        <v>0.160999902</v>
      </c>
      <c r="O3">
        <v>0.218339597</v>
      </c>
      <c r="P3">
        <v>0.62066050100000003</v>
      </c>
      <c r="Q3">
        <v>-6.6010080000000002E-3</v>
      </c>
      <c r="R3">
        <v>0.146197723</v>
      </c>
      <c r="S3">
        <v>0.21192650199999999</v>
      </c>
      <c r="T3">
        <v>0.64187577500000004</v>
      </c>
      <c r="U3">
        <v>0.26</v>
      </c>
      <c r="V3">
        <v>1.3823529409999999</v>
      </c>
      <c r="W3">
        <f>COUNTIF(Table1[[#This Row],[Al2O3]:[TiO2]],0)</f>
        <v>0</v>
      </c>
      <c r="X3">
        <f>Table1[[#This Row],[K2O]]+Table1[[#This Row],[Li2O]]+Table1[[#This Row],[Na2O]]</f>
        <v>0.17249999999999999</v>
      </c>
      <c r="Y3">
        <f>Table1[[#This Row],[B2O3]]+Table1[[#This Row],[K2O]]+Table1[[#This Row],[Li2O]]+Table1[[#This Row],[Na2O]]</f>
        <v>0.35249999999999998</v>
      </c>
      <c r="Z3" s="2">
        <f>Table1[[#This Row],[B2O3]]+Table1[[#This Row],[CaO]]+Table1[[#This Row],[K2O]]+Table1[[#This Row],[Li2O]]+Table1[[#This Row],[Na2O]]</f>
        <v>0.35749999999999998</v>
      </c>
      <c r="AA3" s="2">
        <f>Table1[[#This Row],[A+B+AE]]-Table1[[#This Row],[Al2O3]]-Table1[[#This Row],[SiO2]]</f>
        <v>-0.23249999999999998</v>
      </c>
      <c r="AB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490.19600000000003</v>
      </c>
    </row>
    <row r="4" spans="1:28" hidden="1" x14ac:dyDescent="0.25">
      <c r="A4">
        <v>0.20499999999999999</v>
      </c>
      <c r="B4">
        <v>0.17499999999999999</v>
      </c>
      <c r="C4">
        <v>1.4999999999999999E-2</v>
      </c>
      <c r="D4">
        <v>5.0000000000000001E-3</v>
      </c>
      <c r="E4">
        <v>0.04</v>
      </c>
      <c r="F4">
        <v>7.4999999999999997E-3</v>
      </c>
      <c r="G4">
        <v>0.05</v>
      </c>
      <c r="H4">
        <v>0.125</v>
      </c>
      <c r="I4">
        <v>0.34499999999999997</v>
      </c>
      <c r="J4">
        <v>3.2500000000000001E-2</v>
      </c>
      <c r="K4">
        <v>0.51111111099999995</v>
      </c>
      <c r="L4">
        <v>0.57367100699999996</v>
      </c>
      <c r="M4">
        <v>1.80752E-2</v>
      </c>
      <c r="N4">
        <v>0.177271874</v>
      </c>
      <c r="O4">
        <v>0.19741815600000001</v>
      </c>
      <c r="P4">
        <v>0.62530997099999996</v>
      </c>
      <c r="Q4">
        <v>-1.6907459999999999E-3</v>
      </c>
      <c r="R4">
        <v>0.15140935</v>
      </c>
      <c r="S4">
        <v>0.19396898400000001</v>
      </c>
      <c r="T4">
        <v>0.65462166600000005</v>
      </c>
      <c r="U4">
        <v>0.25</v>
      </c>
      <c r="V4">
        <v>1.1714285710000001</v>
      </c>
      <c r="W4">
        <f>COUNTIF(Table1[[#This Row],[Al2O3]:[TiO2]],0)</f>
        <v>0</v>
      </c>
      <c r="X4">
        <f>Table1[[#This Row],[K2O]]+Table1[[#This Row],[Li2O]]+Table1[[#This Row],[Na2O]]</f>
        <v>0.1825</v>
      </c>
      <c r="Y4">
        <f>Table1[[#This Row],[B2O3]]+Table1[[#This Row],[K2O]]+Table1[[#This Row],[Li2O]]+Table1[[#This Row],[Na2O]]</f>
        <v>0.35749999999999998</v>
      </c>
      <c r="Z4" s="2">
        <f>Table1[[#This Row],[B2O3]]+Table1[[#This Row],[CaO]]+Table1[[#This Row],[K2O]]+Table1[[#This Row],[Li2O]]+Table1[[#This Row],[Na2O]]</f>
        <v>0.3725</v>
      </c>
      <c r="AA4" s="2">
        <f>Table1[[#This Row],[A+B+AE]]-Table1[[#This Row],[Al2O3]]-Table1[[#This Row],[SiO2]]</f>
        <v>-0.17749999999999996</v>
      </c>
      <c r="AB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460.15350000000001</v>
      </c>
    </row>
    <row r="5" spans="1:28" hidden="1" x14ac:dyDescent="0.25">
      <c r="A5">
        <v>0.23499999999999999</v>
      </c>
      <c r="B5">
        <v>0.18</v>
      </c>
      <c r="C5">
        <v>5.0000000000000001E-3</v>
      </c>
      <c r="D5">
        <v>5.0000000000000001E-3</v>
      </c>
      <c r="E5">
        <v>0.02</v>
      </c>
      <c r="F5">
        <v>5.0000000000000001E-3</v>
      </c>
      <c r="G5">
        <v>1.4999999999999999E-2</v>
      </c>
      <c r="H5">
        <v>0.14000000000000001</v>
      </c>
      <c r="I5">
        <v>0.35499999999999998</v>
      </c>
      <c r="J5">
        <v>0.04</v>
      </c>
      <c r="K5">
        <v>0.48630137000000001</v>
      </c>
      <c r="L5">
        <v>0.56279051000000002</v>
      </c>
      <c r="M5">
        <v>3.559263E-2</v>
      </c>
      <c r="N5">
        <v>0.14967465999999999</v>
      </c>
      <c r="O5">
        <v>0.22128685000000001</v>
      </c>
      <c r="P5">
        <v>0.62903849000000001</v>
      </c>
      <c r="Q5">
        <v>2.69893E-3</v>
      </c>
      <c r="R5">
        <v>0.13722667</v>
      </c>
      <c r="S5">
        <v>0.21415324999999999</v>
      </c>
      <c r="T5">
        <v>0.64862008000000004</v>
      </c>
      <c r="U5">
        <v>0.26</v>
      </c>
      <c r="V5">
        <v>1.5161290300000001</v>
      </c>
      <c r="W5">
        <f>COUNTIF(Table1[[#This Row],[Al2O3]:[TiO2]],0)</f>
        <v>0</v>
      </c>
      <c r="X5">
        <f>Table1[[#This Row],[K2O]]+Table1[[#This Row],[Li2O]]+Table1[[#This Row],[Na2O]]</f>
        <v>0.16</v>
      </c>
      <c r="Y5">
        <f>Table1[[#This Row],[B2O3]]+Table1[[#This Row],[K2O]]+Table1[[#This Row],[Li2O]]+Table1[[#This Row],[Na2O]]</f>
        <v>0.34</v>
      </c>
      <c r="Z5" s="2">
        <f>Table1[[#This Row],[B2O3]]+Table1[[#This Row],[CaO]]+Table1[[#This Row],[K2O]]+Table1[[#This Row],[Li2O]]+Table1[[#This Row],[Na2O]]</f>
        <v>0.34500000000000003</v>
      </c>
      <c r="AA5" s="2">
        <f>Table1[[#This Row],[A+B+AE]]-Table1[[#This Row],[Al2O3]]-Table1[[#This Row],[SiO2]]</f>
        <v>-0.24499999999999994</v>
      </c>
      <c r="AB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501.08049999999992</v>
      </c>
    </row>
    <row r="6" spans="1:28" hidden="1" x14ac:dyDescent="0.25">
      <c r="A6">
        <v>0.185</v>
      </c>
      <c r="B6">
        <v>0.12</v>
      </c>
      <c r="C6">
        <v>0.01</v>
      </c>
      <c r="D6">
        <v>2.5000000000000001E-3</v>
      </c>
      <c r="E6">
        <v>4.4999999999999998E-2</v>
      </c>
      <c r="F6">
        <v>7.4999999999999997E-3</v>
      </c>
      <c r="G6">
        <v>4.4999999999999998E-2</v>
      </c>
      <c r="H6">
        <v>0.11</v>
      </c>
      <c r="I6">
        <v>0.45</v>
      </c>
      <c r="J6">
        <v>2.5000000000000001E-2</v>
      </c>
      <c r="K6">
        <v>0.60402685</v>
      </c>
      <c r="L6">
        <v>0.56706168999999995</v>
      </c>
      <c r="M6">
        <v>4.4036110000000003E-2</v>
      </c>
      <c r="N6">
        <v>0.16141024000000001</v>
      </c>
      <c r="O6">
        <v>0.18388383</v>
      </c>
      <c r="P6">
        <v>0.65470592999999999</v>
      </c>
      <c r="Q6">
        <v>1.9172080000000001E-2</v>
      </c>
      <c r="R6">
        <v>0.13904548</v>
      </c>
      <c r="S6">
        <v>0.18248085</v>
      </c>
      <c r="T6">
        <v>0.67847367000000003</v>
      </c>
      <c r="U6">
        <v>0.255</v>
      </c>
      <c r="V6">
        <v>1.1935483899999999</v>
      </c>
      <c r="W6">
        <f>COUNTIF(Table1[[#This Row],[Al2O3]:[TiO2]],0)</f>
        <v>0</v>
      </c>
      <c r="X6">
        <f>Table1[[#This Row],[K2O]]+Table1[[#This Row],[Li2O]]+Table1[[#This Row],[Na2O]]</f>
        <v>0.16250000000000001</v>
      </c>
      <c r="Y6">
        <f>Table1[[#This Row],[B2O3]]+Table1[[#This Row],[K2O]]+Table1[[#This Row],[Li2O]]+Table1[[#This Row],[Na2O]]</f>
        <v>0.28249999999999997</v>
      </c>
      <c r="Z6" s="2">
        <f>Table1[[#This Row],[B2O3]]+Table1[[#This Row],[CaO]]+Table1[[#This Row],[K2O]]+Table1[[#This Row],[Li2O]]+Table1[[#This Row],[Na2O]]</f>
        <v>0.29249999999999998</v>
      </c>
      <c r="AA6" s="2">
        <f>Table1[[#This Row],[A+B+AE]]-Table1[[#This Row],[Al2O3]]-Table1[[#This Row],[SiO2]]</f>
        <v>-0.34250000000000003</v>
      </c>
      <c r="AB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480.42349999999999</v>
      </c>
    </row>
    <row r="7" spans="1:28" hidden="1" x14ac:dyDescent="0.25">
      <c r="A7">
        <v>0.185</v>
      </c>
      <c r="B7">
        <v>0.14499999999999999</v>
      </c>
      <c r="C7">
        <v>0.02</v>
      </c>
      <c r="D7">
        <v>5.0000000000000001E-3</v>
      </c>
      <c r="E7">
        <v>0.04</v>
      </c>
      <c r="F7">
        <v>5.0000000000000001E-3</v>
      </c>
      <c r="G7">
        <v>5.5E-2</v>
      </c>
      <c r="H7">
        <v>0.115</v>
      </c>
      <c r="I7">
        <v>0.4</v>
      </c>
      <c r="J7">
        <v>0.03</v>
      </c>
      <c r="K7">
        <v>0.57142857000000002</v>
      </c>
      <c r="L7">
        <v>0.57323871999999998</v>
      </c>
      <c r="M7">
        <v>2.8986290000000001E-2</v>
      </c>
      <c r="N7">
        <v>0.17679827000000001</v>
      </c>
      <c r="O7">
        <v>0.18191652</v>
      </c>
      <c r="P7">
        <v>0.64128521999999999</v>
      </c>
      <c r="Q7">
        <v>8.6231499999999996E-3</v>
      </c>
      <c r="R7">
        <v>0.15010254000000001</v>
      </c>
      <c r="S7">
        <v>0.18023021</v>
      </c>
      <c r="T7">
        <v>0.66966725999999999</v>
      </c>
      <c r="U7">
        <v>0.25</v>
      </c>
      <c r="V7">
        <v>1.0882352900000001</v>
      </c>
      <c r="W7">
        <f>COUNTIF(Table1[[#This Row],[Al2O3]:[TiO2]],0)</f>
        <v>0</v>
      </c>
      <c r="X7">
        <f>Table1[[#This Row],[K2O]]+Table1[[#This Row],[Li2O]]+Table1[[#This Row],[Na2O]]</f>
        <v>0.17499999999999999</v>
      </c>
      <c r="Y7">
        <f>Table1[[#This Row],[B2O3]]+Table1[[#This Row],[K2O]]+Table1[[#This Row],[Li2O]]+Table1[[#This Row],[Na2O]]</f>
        <v>0.32</v>
      </c>
      <c r="Z7" s="2">
        <f>Table1[[#This Row],[B2O3]]+Table1[[#This Row],[CaO]]+Table1[[#This Row],[K2O]]+Table1[[#This Row],[Li2O]]+Table1[[#This Row],[Na2O]]</f>
        <v>0.33999999999999997</v>
      </c>
      <c r="AA7" s="2">
        <f>Table1[[#This Row],[A+B+AE]]-Table1[[#This Row],[Al2O3]]-Table1[[#This Row],[SiO2]]</f>
        <v>-0.24500000000000005</v>
      </c>
      <c r="AB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461.73199999999997</v>
      </c>
    </row>
    <row r="8" spans="1:28" hidden="1" x14ac:dyDescent="0.25">
      <c r="A8">
        <v>0.23499999999999999</v>
      </c>
      <c r="B8">
        <v>0.16</v>
      </c>
      <c r="C8">
        <v>3.5000000000000003E-2</v>
      </c>
      <c r="D8">
        <v>2.5000000000000001E-3</v>
      </c>
      <c r="E8">
        <v>0.05</v>
      </c>
      <c r="F8">
        <v>5.0000000000000001E-3</v>
      </c>
      <c r="G8">
        <v>0.03</v>
      </c>
      <c r="H8">
        <v>0.13500000000000001</v>
      </c>
      <c r="I8">
        <v>0.34499999999999997</v>
      </c>
      <c r="J8">
        <v>2.5000000000000001E-3</v>
      </c>
      <c r="K8">
        <v>0.48251748300000002</v>
      </c>
      <c r="L8">
        <v>0.57247334599999999</v>
      </c>
      <c r="M8">
        <v>5.8569420000000004E-3</v>
      </c>
      <c r="N8">
        <v>0.17227411500000001</v>
      </c>
      <c r="O8">
        <v>0.22664474200000001</v>
      </c>
      <c r="P8">
        <v>0.60108114400000001</v>
      </c>
      <c r="Q8">
        <v>-1.8579717999999999E-2</v>
      </c>
      <c r="R8">
        <v>0.151450948</v>
      </c>
      <c r="S8">
        <v>0.22227687199999999</v>
      </c>
      <c r="T8">
        <v>0.62627217999999996</v>
      </c>
      <c r="U8">
        <v>0.25</v>
      </c>
      <c r="V8">
        <v>1.424242424</v>
      </c>
      <c r="W8">
        <f>COUNTIF(Table1[[#This Row],[Al2O3]:[TiO2]],0)</f>
        <v>0</v>
      </c>
      <c r="X8">
        <f>Table1[[#This Row],[K2O]]+Table1[[#This Row],[Li2O]]+Table1[[#This Row],[Na2O]]</f>
        <v>0.17</v>
      </c>
      <c r="Y8">
        <f>Table1[[#This Row],[B2O3]]+Table1[[#This Row],[K2O]]+Table1[[#This Row],[Li2O]]+Table1[[#This Row],[Na2O]]</f>
        <v>0.33</v>
      </c>
      <c r="Z8" s="2">
        <f>Table1[[#This Row],[B2O3]]+Table1[[#This Row],[CaO]]+Table1[[#This Row],[K2O]]+Table1[[#This Row],[Li2O]]+Table1[[#This Row],[Na2O]]</f>
        <v>0.36499999999999999</v>
      </c>
      <c r="AA8" s="2">
        <f>Table1[[#This Row],[A+B+AE]]-Table1[[#This Row],[Al2O3]]-Table1[[#This Row],[SiO2]]</f>
        <v>-0.21499999999999997</v>
      </c>
      <c r="AB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486.61750000000006</v>
      </c>
    </row>
    <row r="9" spans="1:28" hidden="1" x14ac:dyDescent="0.25">
      <c r="A9">
        <v>0.2</v>
      </c>
      <c r="B9">
        <v>0.15</v>
      </c>
      <c r="C9">
        <v>3.5000000000000003E-2</v>
      </c>
      <c r="D9">
        <v>2.5000000000000001E-3</v>
      </c>
      <c r="E9">
        <v>2.5000000000000001E-2</v>
      </c>
      <c r="F9">
        <v>5.0000000000000001E-3</v>
      </c>
      <c r="G9">
        <v>3.5000000000000003E-2</v>
      </c>
      <c r="H9">
        <v>0.125</v>
      </c>
      <c r="I9">
        <v>0.39</v>
      </c>
      <c r="J9">
        <v>3.2500000000000001E-2</v>
      </c>
      <c r="K9">
        <v>0.54545454999999998</v>
      </c>
      <c r="L9">
        <v>0.57253299000000002</v>
      </c>
      <c r="M9">
        <v>2.7842760000000001E-2</v>
      </c>
      <c r="N9">
        <v>0.16960269</v>
      </c>
      <c r="O9">
        <v>0.19519241000000001</v>
      </c>
      <c r="P9">
        <v>0.63520489999999996</v>
      </c>
      <c r="Q9">
        <v>3.8699199999999998E-3</v>
      </c>
      <c r="R9">
        <v>0.14738850000000001</v>
      </c>
      <c r="S9">
        <v>0.19218110999999999</v>
      </c>
      <c r="T9">
        <v>0.66043039000000003</v>
      </c>
      <c r="U9">
        <v>0.25</v>
      </c>
      <c r="V9">
        <v>1.25</v>
      </c>
      <c r="W9">
        <f>COUNTIF(Table1[[#This Row],[Al2O3]:[TiO2]],0)</f>
        <v>0</v>
      </c>
      <c r="X9">
        <f>Table1[[#This Row],[K2O]]+Table1[[#This Row],[Li2O]]+Table1[[#This Row],[Na2O]]</f>
        <v>0.16500000000000001</v>
      </c>
      <c r="Y9">
        <f>Table1[[#This Row],[B2O3]]+Table1[[#This Row],[K2O]]+Table1[[#This Row],[Li2O]]+Table1[[#This Row],[Na2O]]</f>
        <v>0.315</v>
      </c>
      <c r="Z9" s="2">
        <f>Table1[[#This Row],[B2O3]]+Table1[[#This Row],[CaO]]+Table1[[#This Row],[K2O]]+Table1[[#This Row],[Li2O]]+Table1[[#This Row],[Na2O]]</f>
        <v>0.35</v>
      </c>
      <c r="AA9" s="2">
        <f>Table1[[#This Row],[A+B+AE]]-Table1[[#This Row],[Al2O3]]-Table1[[#This Row],[SiO2]]</f>
        <v>-0.24000000000000005</v>
      </c>
      <c r="AB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483.12450000000013</v>
      </c>
    </row>
    <row r="10" spans="1:28" hidden="1" x14ac:dyDescent="0.25">
      <c r="A10">
        <v>0.23499999999999999</v>
      </c>
      <c r="B10">
        <v>0.185</v>
      </c>
      <c r="C10">
        <v>5.0000000000000001E-3</v>
      </c>
      <c r="D10">
        <v>2.5000000000000001E-3</v>
      </c>
      <c r="E10">
        <v>2.5000000000000001E-2</v>
      </c>
      <c r="F10">
        <v>2.5000000000000001E-3</v>
      </c>
      <c r="G10">
        <v>0.01</v>
      </c>
      <c r="H10">
        <v>0.14499999999999999</v>
      </c>
      <c r="I10">
        <v>0.34499999999999997</v>
      </c>
      <c r="J10">
        <v>4.4999999999999998E-2</v>
      </c>
      <c r="K10">
        <v>0.47586207000000003</v>
      </c>
      <c r="L10">
        <v>0.56357880000000005</v>
      </c>
      <c r="M10">
        <v>3.6200759999999998E-2</v>
      </c>
      <c r="N10">
        <v>0.14895212999999999</v>
      </c>
      <c r="O10">
        <v>0.22179541</v>
      </c>
      <c r="P10">
        <v>0.62925246000000001</v>
      </c>
      <c r="Q10">
        <v>1.2431300000000001E-3</v>
      </c>
      <c r="R10">
        <v>0.13859999000000001</v>
      </c>
      <c r="S10">
        <v>0.21383269999999999</v>
      </c>
      <c r="T10">
        <v>0.64756731000000001</v>
      </c>
      <c r="U10">
        <v>0.255</v>
      </c>
      <c r="V10">
        <v>1.5161290300000001</v>
      </c>
      <c r="W10">
        <f>COUNTIF(Table1[[#This Row],[Al2O3]:[TiO2]],0)</f>
        <v>0</v>
      </c>
      <c r="X10">
        <f>Table1[[#This Row],[K2O]]+Table1[[#This Row],[Li2O]]+Table1[[#This Row],[Na2O]]</f>
        <v>0.1575</v>
      </c>
      <c r="Y10">
        <f>Table1[[#This Row],[B2O3]]+Table1[[#This Row],[K2O]]+Table1[[#This Row],[Li2O]]+Table1[[#This Row],[Na2O]]</f>
        <v>0.34250000000000003</v>
      </c>
      <c r="Z10" s="2">
        <f>Table1[[#This Row],[B2O3]]+Table1[[#This Row],[CaO]]+Table1[[#This Row],[K2O]]+Table1[[#This Row],[Li2O]]+Table1[[#This Row],[Na2O]]</f>
        <v>0.34750000000000003</v>
      </c>
      <c r="AA10" s="2">
        <f>Table1[[#This Row],[A+B+AE]]-Table1[[#This Row],[Al2O3]]-Table1[[#This Row],[SiO2]]</f>
        <v>-0.23249999999999993</v>
      </c>
      <c r="AB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504.30849999999998</v>
      </c>
    </row>
    <row r="11" spans="1:28" hidden="1" x14ac:dyDescent="0.25">
      <c r="A11">
        <v>0.17499999999999999</v>
      </c>
      <c r="B11">
        <v>0.115</v>
      </c>
      <c r="C11">
        <v>2.5000000000000001E-2</v>
      </c>
      <c r="D11">
        <v>5.0000000000000001E-3</v>
      </c>
      <c r="E11">
        <v>4.4999999999999998E-2</v>
      </c>
      <c r="F11">
        <v>7.4999999999999997E-3</v>
      </c>
      <c r="G11">
        <v>5.5E-2</v>
      </c>
      <c r="H11">
        <v>0.1</v>
      </c>
      <c r="I11">
        <v>0.44500000000000001</v>
      </c>
      <c r="J11">
        <v>2.75E-2</v>
      </c>
      <c r="K11">
        <v>0.61805555999999995</v>
      </c>
      <c r="L11">
        <v>0.57329235999999995</v>
      </c>
      <c r="M11">
        <v>3.986058E-2</v>
      </c>
      <c r="N11">
        <v>0.16945882000000001</v>
      </c>
      <c r="O11">
        <v>0.17725288</v>
      </c>
      <c r="P11">
        <v>0.65328828999999999</v>
      </c>
      <c r="Q11">
        <v>1.9789020000000001E-2</v>
      </c>
      <c r="R11">
        <v>0.14159314000000001</v>
      </c>
      <c r="S11">
        <v>0.17716227000000001</v>
      </c>
      <c r="T11">
        <v>0.68124459000000004</v>
      </c>
      <c r="U11">
        <v>0.255</v>
      </c>
      <c r="V11">
        <v>1.12903226</v>
      </c>
      <c r="W11">
        <f>COUNTIF(Table1[[#This Row],[Al2O3]:[TiO2]],0)</f>
        <v>0</v>
      </c>
      <c r="X11">
        <f>Table1[[#This Row],[K2O]]+Table1[[#This Row],[Li2O]]+Table1[[#This Row],[Na2O]]</f>
        <v>0.16250000000000001</v>
      </c>
      <c r="Y11">
        <f>Table1[[#This Row],[B2O3]]+Table1[[#This Row],[K2O]]+Table1[[#This Row],[Li2O]]+Table1[[#This Row],[Na2O]]</f>
        <v>0.27749999999999997</v>
      </c>
      <c r="Z11" s="2">
        <f>Table1[[#This Row],[B2O3]]+Table1[[#This Row],[CaO]]+Table1[[#This Row],[K2O]]+Table1[[#This Row],[Li2O]]+Table1[[#This Row],[Na2O]]</f>
        <v>0.30249999999999999</v>
      </c>
      <c r="AA11" s="2">
        <f>Table1[[#This Row],[A+B+AE]]-Table1[[#This Row],[Al2O3]]-Table1[[#This Row],[SiO2]]</f>
        <v>-0.3175</v>
      </c>
      <c r="AB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468.91850000000011</v>
      </c>
    </row>
    <row r="12" spans="1:28" hidden="1" x14ac:dyDescent="0.25">
      <c r="A12">
        <v>0.20499999999999999</v>
      </c>
      <c r="B12">
        <v>0.15</v>
      </c>
      <c r="C12">
        <v>5.0000000000000001E-3</v>
      </c>
      <c r="D12">
        <v>5.0000000000000001E-3</v>
      </c>
      <c r="E12">
        <v>3.5000000000000003E-2</v>
      </c>
      <c r="F12">
        <v>0.01</v>
      </c>
      <c r="G12">
        <v>0.03</v>
      </c>
      <c r="H12">
        <v>0.12</v>
      </c>
      <c r="I12">
        <v>0.39</v>
      </c>
      <c r="J12">
        <v>0.05</v>
      </c>
      <c r="K12">
        <v>0.54545454999999998</v>
      </c>
      <c r="L12">
        <v>0.57025716999999998</v>
      </c>
      <c r="M12">
        <v>4.0316579999999998E-2</v>
      </c>
      <c r="N12">
        <v>0.15447805000000001</v>
      </c>
      <c r="O12">
        <v>0.20252613999999999</v>
      </c>
      <c r="P12">
        <v>0.64299580999999995</v>
      </c>
      <c r="Q12">
        <v>1.298559E-2</v>
      </c>
      <c r="R12">
        <v>0.13593756000000001</v>
      </c>
      <c r="S12">
        <v>0.19851261000000001</v>
      </c>
      <c r="T12">
        <v>0.66554983000000001</v>
      </c>
      <c r="U12">
        <v>0.27</v>
      </c>
      <c r="V12">
        <v>1.3666666700000001</v>
      </c>
      <c r="W12">
        <f>COUNTIF(Table1[[#This Row],[Al2O3]:[TiO2]],0)</f>
        <v>0</v>
      </c>
      <c r="X12">
        <f>Table1[[#This Row],[K2O]]+Table1[[#This Row],[Li2O]]+Table1[[#This Row],[Na2O]]</f>
        <v>0.16</v>
      </c>
      <c r="Y12">
        <f>Table1[[#This Row],[B2O3]]+Table1[[#This Row],[K2O]]+Table1[[#This Row],[Li2O]]+Table1[[#This Row],[Na2O]]</f>
        <v>0.31</v>
      </c>
      <c r="Z12" s="2">
        <f>Table1[[#This Row],[B2O3]]+Table1[[#This Row],[CaO]]+Table1[[#This Row],[K2O]]+Table1[[#This Row],[Li2O]]+Table1[[#This Row],[Na2O]]</f>
        <v>0.315</v>
      </c>
      <c r="AA12" s="2">
        <f>Table1[[#This Row],[A+B+AE]]-Table1[[#This Row],[Al2O3]]-Table1[[#This Row],[SiO2]]</f>
        <v>-0.28000000000000003</v>
      </c>
      <c r="AB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486.37649999999996</v>
      </c>
    </row>
    <row r="13" spans="1:28" hidden="1" x14ac:dyDescent="0.25">
      <c r="A13">
        <v>0.22500000000000001</v>
      </c>
      <c r="B13">
        <v>0.19500000000000001</v>
      </c>
      <c r="C13">
        <v>5.0000000000000001E-3</v>
      </c>
      <c r="D13">
        <v>5.0000000000000001E-3</v>
      </c>
      <c r="E13">
        <v>3.5000000000000003E-2</v>
      </c>
      <c r="F13">
        <v>7.4999999999999997E-3</v>
      </c>
      <c r="G13">
        <v>4.4999999999999998E-2</v>
      </c>
      <c r="H13">
        <v>0.13</v>
      </c>
      <c r="I13">
        <v>0.31</v>
      </c>
      <c r="J13">
        <v>4.2500000000000003E-2</v>
      </c>
      <c r="K13">
        <v>0.46616541</v>
      </c>
      <c r="L13">
        <v>0.57259011000000004</v>
      </c>
      <c r="M13">
        <v>1.4613900000000001E-2</v>
      </c>
      <c r="N13">
        <v>0.17143304000000001</v>
      </c>
      <c r="O13">
        <v>0.21327823000000001</v>
      </c>
      <c r="P13">
        <v>0.61528872999999995</v>
      </c>
      <c r="Q13">
        <v>-6.5069699999999999E-3</v>
      </c>
      <c r="R13">
        <v>0.14808188999999999</v>
      </c>
      <c r="S13">
        <v>0.20801264999999999</v>
      </c>
      <c r="T13">
        <v>0.64390546000000004</v>
      </c>
      <c r="U13">
        <v>0.26</v>
      </c>
      <c r="V13">
        <v>1.28571429</v>
      </c>
      <c r="W13">
        <f>COUNTIF(Table1[[#This Row],[Al2O3]:[TiO2]],0)</f>
        <v>0</v>
      </c>
      <c r="X13">
        <f>Table1[[#This Row],[K2O]]+Table1[[#This Row],[Li2O]]+Table1[[#This Row],[Na2O]]</f>
        <v>0.1825</v>
      </c>
      <c r="Y13">
        <f>Table1[[#This Row],[B2O3]]+Table1[[#This Row],[K2O]]+Table1[[#This Row],[Li2O]]+Table1[[#This Row],[Na2O]]</f>
        <v>0.3775</v>
      </c>
      <c r="Z13" s="2">
        <f>Table1[[#This Row],[B2O3]]+Table1[[#This Row],[CaO]]+Table1[[#This Row],[K2O]]+Table1[[#This Row],[Li2O]]+Table1[[#This Row],[Na2O]]</f>
        <v>0.38250000000000001</v>
      </c>
      <c r="AA13" s="2">
        <f>Table1[[#This Row],[A+B+AE]]-Table1[[#This Row],[Al2O3]]-Table1[[#This Row],[SiO2]]</f>
        <v>-0.1525</v>
      </c>
      <c r="AB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461.41200000000003</v>
      </c>
    </row>
    <row r="14" spans="1:28" hidden="1" x14ac:dyDescent="0.25">
      <c r="A14">
        <v>0.215</v>
      </c>
      <c r="B14">
        <v>0.17</v>
      </c>
      <c r="C14">
        <v>0.03</v>
      </c>
      <c r="D14">
        <v>5.0000000000000001E-3</v>
      </c>
      <c r="E14">
        <v>3.5000000000000003E-2</v>
      </c>
      <c r="F14">
        <v>0.01</v>
      </c>
      <c r="G14">
        <v>0.04</v>
      </c>
      <c r="H14">
        <v>0.125</v>
      </c>
      <c r="I14">
        <v>0.32500000000000001</v>
      </c>
      <c r="J14">
        <v>4.4999999999999998E-2</v>
      </c>
      <c r="K14">
        <v>0.48872180500000001</v>
      </c>
      <c r="L14">
        <v>0.58155856800000005</v>
      </c>
      <c r="M14">
        <v>9.5650739999999998E-3</v>
      </c>
      <c r="N14">
        <v>0.176702989</v>
      </c>
      <c r="O14">
        <v>0.21182683399999999</v>
      </c>
      <c r="P14">
        <v>0.61147017699999995</v>
      </c>
      <c r="Q14">
        <v>-9.83091E-3</v>
      </c>
      <c r="R14">
        <v>0.15091014699999999</v>
      </c>
      <c r="S14">
        <v>0.20817195999999999</v>
      </c>
      <c r="T14">
        <v>0.64091789300000002</v>
      </c>
      <c r="U14">
        <v>0.27</v>
      </c>
      <c r="V14">
        <v>1.3030303029999999</v>
      </c>
      <c r="W14">
        <f>COUNTIF(Table1[[#This Row],[Al2O3]:[TiO2]],0)</f>
        <v>0</v>
      </c>
      <c r="X14">
        <f>Table1[[#This Row],[K2O]]+Table1[[#This Row],[Li2O]]+Table1[[#This Row],[Na2O]]</f>
        <v>0.17499999999999999</v>
      </c>
      <c r="Y14">
        <f>Table1[[#This Row],[B2O3]]+Table1[[#This Row],[K2O]]+Table1[[#This Row],[Li2O]]+Table1[[#This Row],[Na2O]]</f>
        <v>0.34500000000000003</v>
      </c>
      <c r="Z14" s="2">
        <f>Table1[[#This Row],[B2O3]]+Table1[[#This Row],[CaO]]+Table1[[#This Row],[K2O]]+Table1[[#This Row],[Li2O]]+Table1[[#This Row],[Na2O]]</f>
        <v>0.375</v>
      </c>
      <c r="AA14" s="2">
        <f>Table1[[#This Row],[A+B+AE]]-Table1[[#This Row],[Al2O3]]-Table1[[#This Row],[SiO2]]</f>
        <v>-0.16500000000000001</v>
      </c>
      <c r="AB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467.13300000000004</v>
      </c>
    </row>
    <row r="15" spans="1:28" hidden="1" x14ac:dyDescent="0.25">
      <c r="A15">
        <v>0.21</v>
      </c>
      <c r="B15">
        <v>0.18</v>
      </c>
      <c r="C15">
        <v>1.4999999999999999E-2</v>
      </c>
      <c r="D15">
        <v>5.0000000000000001E-3</v>
      </c>
      <c r="E15">
        <v>4.4999999999999998E-2</v>
      </c>
      <c r="F15">
        <v>0.01</v>
      </c>
      <c r="G15">
        <v>4.4999999999999998E-2</v>
      </c>
      <c r="H15">
        <v>0.12</v>
      </c>
      <c r="I15">
        <v>0.33</v>
      </c>
      <c r="J15">
        <v>0.04</v>
      </c>
      <c r="K15">
        <v>0.5</v>
      </c>
      <c r="L15">
        <v>0.57468743099999997</v>
      </c>
      <c r="M15">
        <v>2.1518619999999999E-2</v>
      </c>
      <c r="N15">
        <v>0.17014942799999999</v>
      </c>
      <c r="O15">
        <v>0.204296054</v>
      </c>
      <c r="P15">
        <v>0.62555451799999995</v>
      </c>
      <c r="Q15">
        <v>1.8874740000000001E-3</v>
      </c>
      <c r="R15">
        <v>0.144733266</v>
      </c>
      <c r="S15">
        <v>0.20028325799999999</v>
      </c>
      <c r="T15">
        <v>0.65498347700000004</v>
      </c>
      <c r="U15">
        <v>0.25</v>
      </c>
      <c r="V15">
        <v>1.2727272730000001</v>
      </c>
      <c r="W15">
        <f>COUNTIF(Table1[[#This Row],[Al2O3]:[TiO2]],0)</f>
        <v>0</v>
      </c>
      <c r="X15">
        <f>Table1[[#This Row],[K2O]]+Table1[[#This Row],[Li2O]]+Table1[[#This Row],[Na2O]]</f>
        <v>0.17499999999999999</v>
      </c>
      <c r="Y15">
        <f>Table1[[#This Row],[B2O3]]+Table1[[#This Row],[K2O]]+Table1[[#This Row],[Li2O]]+Table1[[#This Row],[Na2O]]</f>
        <v>0.35499999999999998</v>
      </c>
      <c r="Z15" s="2">
        <f>Table1[[#This Row],[B2O3]]+Table1[[#This Row],[CaO]]+Table1[[#This Row],[K2O]]+Table1[[#This Row],[Li2O]]+Table1[[#This Row],[Na2O]]</f>
        <v>0.37</v>
      </c>
      <c r="AA15" s="2">
        <f>Table1[[#This Row],[A+B+AE]]-Table1[[#This Row],[Al2O3]]-Table1[[#This Row],[SiO2]]</f>
        <v>-0.17</v>
      </c>
      <c r="AB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464.36900000000003</v>
      </c>
    </row>
    <row r="16" spans="1:28" hidden="1" x14ac:dyDescent="0.25">
      <c r="A16">
        <v>0.20499999999999999</v>
      </c>
      <c r="B16">
        <v>0.13500000000000001</v>
      </c>
      <c r="C16">
        <v>0.01</v>
      </c>
      <c r="D16">
        <v>5.0000000000000001E-3</v>
      </c>
      <c r="E16">
        <v>0.04</v>
      </c>
      <c r="F16">
        <v>5.0000000000000001E-3</v>
      </c>
      <c r="G16">
        <v>3.5000000000000003E-2</v>
      </c>
      <c r="H16">
        <v>0.12</v>
      </c>
      <c r="I16">
        <v>0.41499999999999998</v>
      </c>
      <c r="J16">
        <v>0.03</v>
      </c>
      <c r="K16">
        <v>0.56081081099999996</v>
      </c>
      <c r="L16">
        <v>0.56796735899999995</v>
      </c>
      <c r="M16">
        <v>3.6047761999999997E-2</v>
      </c>
      <c r="N16">
        <v>0.15858820500000001</v>
      </c>
      <c r="O16">
        <v>0.201797474</v>
      </c>
      <c r="P16">
        <v>0.63961432100000004</v>
      </c>
      <c r="Q16">
        <v>8.2996909999999997E-3</v>
      </c>
      <c r="R16">
        <v>0.13995571700000001</v>
      </c>
      <c r="S16">
        <v>0.198642448</v>
      </c>
      <c r="T16">
        <v>0.66140183399999997</v>
      </c>
      <c r="U16">
        <v>0.26500000000000001</v>
      </c>
      <c r="V16">
        <v>1.3225806449999999</v>
      </c>
      <c r="W16">
        <f>COUNTIF(Table1[[#This Row],[Al2O3]:[TiO2]],0)</f>
        <v>0</v>
      </c>
      <c r="X16">
        <f>Table1[[#This Row],[K2O]]+Table1[[#This Row],[Li2O]]+Table1[[#This Row],[Na2O]]</f>
        <v>0.16</v>
      </c>
      <c r="Y16">
        <f>Table1[[#This Row],[B2O3]]+Table1[[#This Row],[K2O]]+Table1[[#This Row],[Li2O]]+Table1[[#This Row],[Na2O]]</f>
        <v>0.29500000000000004</v>
      </c>
      <c r="Z16" s="2">
        <f>Table1[[#This Row],[B2O3]]+Table1[[#This Row],[CaO]]+Table1[[#This Row],[K2O]]+Table1[[#This Row],[Li2O]]+Table1[[#This Row],[Na2O]]</f>
        <v>0.30500000000000005</v>
      </c>
      <c r="AA16" s="2">
        <f>Table1[[#This Row],[A+B+AE]]-Table1[[#This Row],[Al2O3]]-Table1[[#This Row],[SiO2]]</f>
        <v>-0.31499999999999995</v>
      </c>
      <c r="AB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486.43999999999994</v>
      </c>
    </row>
    <row r="17" spans="1:28" hidden="1" x14ac:dyDescent="0.25">
      <c r="A17">
        <v>0.22</v>
      </c>
      <c r="B17">
        <v>0.16500000000000001</v>
      </c>
      <c r="C17">
        <v>0.04</v>
      </c>
      <c r="D17">
        <v>5.0000000000000001E-3</v>
      </c>
      <c r="E17">
        <v>0.05</v>
      </c>
      <c r="F17">
        <v>2.5000000000000001E-3</v>
      </c>
      <c r="G17">
        <v>2.5000000000000001E-2</v>
      </c>
      <c r="H17">
        <v>0.125</v>
      </c>
      <c r="I17">
        <v>0.32</v>
      </c>
      <c r="J17">
        <v>4.7500000000000001E-2</v>
      </c>
      <c r="K17">
        <v>0.48120300799999999</v>
      </c>
      <c r="L17">
        <v>0.58251151499999998</v>
      </c>
      <c r="M17">
        <v>1.6354839999999999E-2</v>
      </c>
      <c r="N17">
        <v>0.16552552300000001</v>
      </c>
      <c r="O17">
        <v>0.22200582299999999</v>
      </c>
      <c r="P17">
        <v>0.61246865399999995</v>
      </c>
      <c r="Q17">
        <v>-8.5582790000000002E-3</v>
      </c>
      <c r="R17">
        <v>0.14550964599999999</v>
      </c>
      <c r="S17">
        <v>0.21681819299999999</v>
      </c>
      <c r="T17">
        <v>0.63767216100000002</v>
      </c>
      <c r="U17">
        <v>0.26</v>
      </c>
      <c r="V17">
        <v>1.4666666669999999</v>
      </c>
      <c r="W17">
        <f>COUNTIF(Table1[[#This Row],[Al2O3]:[TiO2]],0)</f>
        <v>0</v>
      </c>
      <c r="X17">
        <f>Table1[[#This Row],[K2O]]+Table1[[#This Row],[Li2O]]+Table1[[#This Row],[Na2O]]</f>
        <v>0.1525</v>
      </c>
      <c r="Y17">
        <f>Table1[[#This Row],[B2O3]]+Table1[[#This Row],[K2O]]+Table1[[#This Row],[Li2O]]+Table1[[#This Row],[Na2O]]</f>
        <v>0.3175</v>
      </c>
      <c r="Z17" s="2">
        <f>Table1[[#This Row],[B2O3]]+Table1[[#This Row],[CaO]]+Table1[[#This Row],[K2O]]+Table1[[#This Row],[Li2O]]+Table1[[#This Row],[Na2O]]</f>
        <v>0.35750000000000004</v>
      </c>
      <c r="AA17" s="2">
        <f>Table1[[#This Row],[A+B+AE]]-Table1[[#This Row],[Al2O3]]-Table1[[#This Row],[SiO2]]</f>
        <v>-0.18249999999999997</v>
      </c>
      <c r="AB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484.12800000000004</v>
      </c>
    </row>
    <row r="18" spans="1:28" hidden="1" x14ac:dyDescent="0.25">
      <c r="A18">
        <v>0.215</v>
      </c>
      <c r="B18">
        <v>0.16500000000000001</v>
      </c>
      <c r="C18">
        <v>3.5000000000000003E-2</v>
      </c>
      <c r="D18">
        <v>2.5000000000000001E-3</v>
      </c>
      <c r="E18">
        <v>2.5000000000000001E-2</v>
      </c>
      <c r="F18">
        <v>0.01</v>
      </c>
      <c r="G18">
        <v>0.03</v>
      </c>
      <c r="H18">
        <v>0.13</v>
      </c>
      <c r="I18">
        <v>0.34</v>
      </c>
      <c r="J18">
        <v>4.7500000000000001E-2</v>
      </c>
      <c r="K18">
        <v>0.49635036500000002</v>
      </c>
      <c r="L18">
        <v>0.57993288600000004</v>
      </c>
      <c r="M18">
        <v>1.453951E-2</v>
      </c>
      <c r="N18">
        <v>0.17255358700000001</v>
      </c>
      <c r="O18">
        <v>0.211300135</v>
      </c>
      <c r="P18">
        <v>0.61614627899999996</v>
      </c>
      <c r="Q18">
        <v>-7.7794270000000002E-3</v>
      </c>
      <c r="R18">
        <v>0.14956370799999999</v>
      </c>
      <c r="S18">
        <v>0.20729884800000001</v>
      </c>
      <c r="T18">
        <v>0.64313744399999995</v>
      </c>
      <c r="U18">
        <v>0.27</v>
      </c>
      <c r="V18">
        <v>1.34375</v>
      </c>
      <c r="W18">
        <f>COUNTIF(Table1[[#This Row],[Al2O3]:[TiO2]],0)</f>
        <v>0</v>
      </c>
      <c r="X18">
        <f>Table1[[#This Row],[K2O]]+Table1[[#This Row],[Li2O]]+Table1[[#This Row],[Na2O]]</f>
        <v>0.17</v>
      </c>
      <c r="Y18">
        <f>Table1[[#This Row],[B2O3]]+Table1[[#This Row],[K2O]]+Table1[[#This Row],[Li2O]]+Table1[[#This Row],[Na2O]]</f>
        <v>0.33500000000000002</v>
      </c>
      <c r="Z18" s="2">
        <f>Table1[[#This Row],[B2O3]]+Table1[[#This Row],[CaO]]+Table1[[#This Row],[K2O]]+Table1[[#This Row],[Li2O]]+Table1[[#This Row],[Na2O]]</f>
        <v>0.37</v>
      </c>
      <c r="AA18" s="2">
        <f>Table1[[#This Row],[A+B+AE]]-Table1[[#This Row],[Al2O3]]-Table1[[#This Row],[SiO2]]</f>
        <v>-0.18500000000000003</v>
      </c>
      <c r="AB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479.59450000000004</v>
      </c>
    </row>
    <row r="19" spans="1:28" x14ac:dyDescent="0.25">
      <c r="A19">
        <v>0.23499999999999999</v>
      </c>
      <c r="B19">
        <v>0.19</v>
      </c>
      <c r="C19">
        <v>0.03</v>
      </c>
      <c r="D19">
        <v>2.5000000000000001E-3</v>
      </c>
      <c r="E19">
        <v>3.5000000000000003E-2</v>
      </c>
      <c r="F19">
        <v>2.5000000000000001E-3</v>
      </c>
      <c r="G19">
        <v>5.5E-2</v>
      </c>
      <c r="H19">
        <v>0.14000000000000001</v>
      </c>
      <c r="I19">
        <v>0.3</v>
      </c>
      <c r="J19">
        <v>0.01</v>
      </c>
      <c r="K19">
        <v>0.44444444</v>
      </c>
      <c r="L19">
        <v>0.57650170999999995</v>
      </c>
      <c r="M19">
        <v>-1.297828E-2</v>
      </c>
      <c r="N19">
        <v>0.19294041000000001</v>
      </c>
      <c r="O19">
        <v>0.21915509</v>
      </c>
      <c r="P19">
        <v>0.58790450000000005</v>
      </c>
      <c r="Q19">
        <v>-3.0399530000000001E-2</v>
      </c>
      <c r="R19">
        <v>0.16539939000000001</v>
      </c>
      <c r="S19">
        <v>0.21515516000000001</v>
      </c>
      <c r="T19">
        <v>0.61944544999999995</v>
      </c>
      <c r="U19">
        <v>0.255</v>
      </c>
      <c r="V19">
        <v>1.20512821</v>
      </c>
      <c r="W19">
        <f>COUNTIF(Table1[[#This Row],[Al2O3]:[TiO2]],0)</f>
        <v>0</v>
      </c>
      <c r="X19">
        <f>Table1[[#This Row],[K2O]]+Table1[[#This Row],[Li2O]]+Table1[[#This Row],[Na2O]]</f>
        <v>0.19750000000000001</v>
      </c>
      <c r="Y19">
        <f>Table1[[#This Row],[B2O3]]+Table1[[#This Row],[K2O]]+Table1[[#This Row],[Li2O]]+Table1[[#This Row],[Na2O]]</f>
        <v>0.38750000000000001</v>
      </c>
      <c r="Z19" s="2">
        <f>Table1[[#This Row],[B2O3]]+Table1[[#This Row],[CaO]]+Table1[[#This Row],[K2O]]+Table1[[#This Row],[Li2O]]+Table1[[#This Row],[Na2O]]</f>
        <v>0.41750000000000004</v>
      </c>
      <c r="AA19" s="2">
        <f>Table1[[#This Row],[A+B+AE]]-Table1[[#This Row],[Al2O3]]-Table1[[#This Row],[SiO2]]</f>
        <v>-0.11749999999999994</v>
      </c>
      <c r="AB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451.84649999999999</v>
      </c>
    </row>
    <row r="20" spans="1:28" hidden="1" x14ac:dyDescent="0.25">
      <c r="A20">
        <v>0.24</v>
      </c>
      <c r="B20">
        <v>0.17499999999999999</v>
      </c>
      <c r="C20">
        <v>0.01</v>
      </c>
      <c r="D20">
        <v>2.5000000000000001E-3</v>
      </c>
      <c r="E20">
        <v>2.5000000000000001E-2</v>
      </c>
      <c r="F20">
        <v>2.5000000000000001E-3</v>
      </c>
      <c r="G20">
        <v>4.4999999999999998E-2</v>
      </c>
      <c r="H20">
        <v>0.14499999999999999</v>
      </c>
      <c r="I20">
        <v>0.34499999999999997</v>
      </c>
      <c r="J20">
        <v>0.01</v>
      </c>
      <c r="K20">
        <v>0.47260269999999999</v>
      </c>
      <c r="L20">
        <v>0.56797299999999995</v>
      </c>
      <c r="M20" s="1">
        <v>-5.5699999999999999E-5</v>
      </c>
      <c r="N20">
        <v>0.1801681</v>
      </c>
      <c r="O20">
        <v>0.2212461</v>
      </c>
      <c r="P20">
        <v>0.5985859</v>
      </c>
      <c r="Q20">
        <v>-2.3886080000000001E-2</v>
      </c>
      <c r="R20">
        <v>0.1588397</v>
      </c>
      <c r="S20">
        <v>0.21664269999999999</v>
      </c>
      <c r="T20">
        <v>0.62451760000000001</v>
      </c>
      <c r="U20">
        <v>0.27</v>
      </c>
      <c r="V20">
        <v>1.263158</v>
      </c>
      <c r="W20">
        <f>COUNTIF(Table1[[#This Row],[Al2O3]:[TiO2]],0)</f>
        <v>0</v>
      </c>
      <c r="X20">
        <f>Table1[[#This Row],[K2O]]+Table1[[#This Row],[Li2O]]+Table1[[#This Row],[Na2O]]</f>
        <v>0.1925</v>
      </c>
      <c r="Y20">
        <f>Table1[[#This Row],[B2O3]]+Table1[[#This Row],[K2O]]+Table1[[#This Row],[Li2O]]+Table1[[#This Row],[Na2O]]</f>
        <v>0.36749999999999994</v>
      </c>
      <c r="Z20" s="2">
        <f>Table1[[#This Row],[B2O3]]+Table1[[#This Row],[CaO]]+Table1[[#This Row],[K2O]]+Table1[[#This Row],[Li2O]]+Table1[[#This Row],[Na2O]]</f>
        <v>0.37749999999999995</v>
      </c>
      <c r="AA20" s="2">
        <f>Table1[[#This Row],[A+B+AE]]-Table1[[#This Row],[Al2O3]]-Table1[[#This Row],[SiO2]]</f>
        <v>-0.20750000000000002</v>
      </c>
      <c r="AB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468.00449999999989</v>
      </c>
    </row>
    <row r="21" spans="1:28" x14ac:dyDescent="0.25">
      <c r="A21">
        <v>0.24</v>
      </c>
      <c r="B21">
        <v>0.19</v>
      </c>
      <c r="C21">
        <v>0.04</v>
      </c>
      <c r="D21">
        <v>5.0000000000000001E-3</v>
      </c>
      <c r="E21">
        <v>0.02</v>
      </c>
      <c r="F21">
        <v>7.4999999999999997E-3</v>
      </c>
      <c r="G21">
        <v>0.04</v>
      </c>
      <c r="H21">
        <v>0.15</v>
      </c>
      <c r="I21">
        <v>0.30499999999999999</v>
      </c>
      <c r="J21">
        <v>2.5000000000000001E-3</v>
      </c>
      <c r="K21">
        <v>0.43884891999999998</v>
      </c>
      <c r="L21">
        <v>0.57464201000000004</v>
      </c>
      <c r="M21">
        <v>-1.2346599999999999E-2</v>
      </c>
      <c r="N21">
        <v>0.19082502000000001</v>
      </c>
      <c r="O21">
        <v>0.22184118999999999</v>
      </c>
      <c r="P21">
        <v>0.58733378999999997</v>
      </c>
      <c r="Q21">
        <v>-3.1593789999999997E-2</v>
      </c>
      <c r="R21">
        <v>0.16525063000000001</v>
      </c>
      <c r="S21">
        <v>0.21738737</v>
      </c>
      <c r="T21">
        <v>0.61736199999999997</v>
      </c>
      <c r="U21">
        <v>0.255</v>
      </c>
      <c r="V21">
        <v>1.26315789</v>
      </c>
      <c r="W21">
        <f>COUNTIF(Table1[[#This Row],[Al2O3]:[TiO2]],0)</f>
        <v>0</v>
      </c>
      <c r="X21">
        <f>Table1[[#This Row],[K2O]]+Table1[[#This Row],[Li2O]]+Table1[[#This Row],[Na2O]]</f>
        <v>0.19750000000000001</v>
      </c>
      <c r="Y21">
        <f>Table1[[#This Row],[B2O3]]+Table1[[#This Row],[K2O]]+Table1[[#This Row],[Li2O]]+Table1[[#This Row],[Na2O]]</f>
        <v>0.38750000000000001</v>
      </c>
      <c r="Z21" s="2">
        <f>Table1[[#This Row],[B2O3]]+Table1[[#This Row],[CaO]]+Table1[[#This Row],[K2O]]+Table1[[#This Row],[Li2O]]+Table1[[#This Row],[Na2O]]</f>
        <v>0.42749999999999999</v>
      </c>
      <c r="AA21" s="2">
        <f>Table1[[#This Row],[A+B+AE]]-Table1[[#This Row],[Al2O3]]-Table1[[#This Row],[SiO2]]</f>
        <v>-0.11749999999999999</v>
      </c>
      <c r="AB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468.3325000000001</v>
      </c>
    </row>
    <row r="22" spans="1:28" hidden="1" x14ac:dyDescent="0.25">
      <c r="A22">
        <v>0.20499999999999999</v>
      </c>
      <c r="B22">
        <v>0.16</v>
      </c>
      <c r="C22">
        <v>1.4999999999999999E-2</v>
      </c>
      <c r="D22">
        <v>5.0000000000000001E-3</v>
      </c>
      <c r="E22">
        <v>0.02</v>
      </c>
      <c r="F22">
        <v>2.5000000000000001E-3</v>
      </c>
      <c r="G22">
        <v>0.05</v>
      </c>
      <c r="H22">
        <v>0.125</v>
      </c>
      <c r="I22">
        <v>0.375</v>
      </c>
      <c r="J22">
        <v>4.2500000000000003E-2</v>
      </c>
      <c r="K22">
        <v>0.53191489400000003</v>
      </c>
      <c r="L22">
        <v>0.57296857300000004</v>
      </c>
      <c r="M22">
        <v>2.0707260000000002E-2</v>
      </c>
      <c r="N22">
        <v>0.17506271800000001</v>
      </c>
      <c r="O22">
        <v>0.19704528199999999</v>
      </c>
      <c r="P22">
        <v>0.62789200000000001</v>
      </c>
      <c r="Q22">
        <v>-1.6169019999999999E-3</v>
      </c>
      <c r="R22">
        <v>0.15137067900000001</v>
      </c>
      <c r="S22">
        <v>0.193919443</v>
      </c>
      <c r="T22">
        <v>0.65470987800000002</v>
      </c>
      <c r="U22">
        <v>0.27</v>
      </c>
      <c r="V22">
        <v>1.1714285710000001</v>
      </c>
      <c r="W22">
        <f>COUNTIF(Table1[[#This Row],[Al2O3]:[TiO2]],0)</f>
        <v>0</v>
      </c>
      <c r="X22">
        <f>Table1[[#This Row],[K2O]]+Table1[[#This Row],[Li2O]]+Table1[[#This Row],[Na2O]]</f>
        <v>0.17749999999999999</v>
      </c>
      <c r="Y22">
        <f>Table1[[#This Row],[B2O3]]+Table1[[#This Row],[K2O]]+Table1[[#This Row],[Li2O]]+Table1[[#This Row],[Na2O]]</f>
        <v>0.33750000000000002</v>
      </c>
      <c r="Z22" s="2">
        <f>Table1[[#This Row],[B2O3]]+Table1[[#This Row],[CaO]]+Table1[[#This Row],[K2O]]+Table1[[#This Row],[Li2O]]+Table1[[#This Row],[Na2O]]</f>
        <v>0.35249999999999998</v>
      </c>
      <c r="AA22" s="2">
        <f>Table1[[#This Row],[A+B+AE]]-Table1[[#This Row],[Al2O3]]-Table1[[#This Row],[SiO2]]</f>
        <v>-0.22750000000000001</v>
      </c>
      <c r="AB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463.15350000000012</v>
      </c>
    </row>
    <row r="23" spans="1:28" hidden="1" x14ac:dyDescent="0.25">
      <c r="A23">
        <v>0.20499999999999999</v>
      </c>
      <c r="B23">
        <v>0.15</v>
      </c>
      <c r="C23">
        <v>0.04</v>
      </c>
      <c r="D23">
        <v>2.5000000000000001E-3</v>
      </c>
      <c r="E23">
        <v>4.4999999999999998E-2</v>
      </c>
      <c r="F23">
        <v>2.5000000000000001E-3</v>
      </c>
      <c r="G23">
        <v>5.5E-2</v>
      </c>
      <c r="H23">
        <v>0.125</v>
      </c>
      <c r="I23">
        <v>0.34499999999999997</v>
      </c>
      <c r="J23">
        <v>0.03</v>
      </c>
      <c r="K23">
        <v>0.51111111099999995</v>
      </c>
      <c r="L23">
        <v>0.58594963</v>
      </c>
      <c r="M23">
        <v>-3.8477569999999998E-3</v>
      </c>
      <c r="N23">
        <v>0.19383382499999999</v>
      </c>
      <c r="O23">
        <v>0.20381583</v>
      </c>
      <c r="P23">
        <v>0.60235034399999998</v>
      </c>
      <c r="Q23">
        <v>-2.1545472E-2</v>
      </c>
      <c r="R23">
        <v>0.16483906400000001</v>
      </c>
      <c r="S23">
        <v>0.20206301400000001</v>
      </c>
      <c r="T23">
        <v>0.63309792200000004</v>
      </c>
      <c r="U23">
        <v>0.27</v>
      </c>
      <c r="V23">
        <v>1.138888889</v>
      </c>
      <c r="W23">
        <f>COUNTIF(Table1[[#This Row],[Al2O3]:[TiO2]],0)</f>
        <v>0</v>
      </c>
      <c r="X23">
        <f>Table1[[#This Row],[K2O]]+Table1[[#This Row],[Li2O]]+Table1[[#This Row],[Na2O]]</f>
        <v>0.1825</v>
      </c>
      <c r="Y23">
        <f>Table1[[#This Row],[B2O3]]+Table1[[#This Row],[K2O]]+Table1[[#This Row],[Li2O]]+Table1[[#This Row],[Na2O]]</f>
        <v>0.33250000000000002</v>
      </c>
      <c r="Z23" s="2">
        <f>Table1[[#This Row],[B2O3]]+Table1[[#This Row],[CaO]]+Table1[[#This Row],[K2O]]+Table1[[#This Row],[Li2O]]+Table1[[#This Row],[Na2O]]</f>
        <v>0.3725</v>
      </c>
      <c r="AA23" s="2">
        <f>Table1[[#This Row],[A+B+AE]]-Table1[[#This Row],[Al2O3]]-Table1[[#This Row],[SiO2]]</f>
        <v>-0.17749999999999996</v>
      </c>
      <c r="AB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453.29550000000006</v>
      </c>
    </row>
    <row r="24" spans="1:28" hidden="1" x14ac:dyDescent="0.25">
      <c r="A24">
        <v>0.19</v>
      </c>
      <c r="B24">
        <v>0.125</v>
      </c>
      <c r="C24">
        <v>3.5000000000000003E-2</v>
      </c>
      <c r="D24">
        <v>2.5000000000000001E-3</v>
      </c>
      <c r="E24">
        <v>0.04</v>
      </c>
      <c r="F24">
        <v>7.4999999999999997E-3</v>
      </c>
      <c r="G24">
        <v>4.4999999999999998E-2</v>
      </c>
      <c r="H24">
        <v>0.115</v>
      </c>
      <c r="I24">
        <v>0.42</v>
      </c>
      <c r="J24">
        <v>0.02</v>
      </c>
      <c r="K24">
        <v>0.579310345</v>
      </c>
      <c r="L24">
        <v>0.57462262600000003</v>
      </c>
      <c r="M24">
        <v>2.6095157000000001E-2</v>
      </c>
      <c r="N24">
        <v>0.174638881</v>
      </c>
      <c r="O24">
        <v>0.18953752800000001</v>
      </c>
      <c r="P24">
        <v>0.63582358999999999</v>
      </c>
      <c r="Q24">
        <v>4.6379389999999998E-3</v>
      </c>
      <c r="R24">
        <v>0.14877464200000001</v>
      </c>
      <c r="S24">
        <v>0.188554728</v>
      </c>
      <c r="T24">
        <v>0.66267063000000004</v>
      </c>
      <c r="U24">
        <v>0.255</v>
      </c>
      <c r="V24">
        <v>1.1875</v>
      </c>
      <c r="W24">
        <f>COUNTIF(Table1[[#This Row],[Al2O3]:[TiO2]],0)</f>
        <v>0</v>
      </c>
      <c r="X24">
        <f>Table1[[#This Row],[K2O]]+Table1[[#This Row],[Li2O]]+Table1[[#This Row],[Na2O]]</f>
        <v>0.16750000000000001</v>
      </c>
      <c r="Y24">
        <f>Table1[[#This Row],[B2O3]]+Table1[[#This Row],[K2O]]+Table1[[#This Row],[Li2O]]+Table1[[#This Row],[Na2O]]</f>
        <v>0.29249999999999998</v>
      </c>
      <c r="Z24" s="2">
        <f>Table1[[#This Row],[B2O3]]+Table1[[#This Row],[CaO]]+Table1[[#This Row],[K2O]]+Table1[[#This Row],[Li2O]]+Table1[[#This Row],[Na2O]]</f>
        <v>0.32750000000000001</v>
      </c>
      <c r="AA24" s="2">
        <f>Table1[[#This Row],[A+B+AE]]-Table1[[#This Row],[Al2O3]]-Table1[[#This Row],[SiO2]]</f>
        <v>-0.28249999999999997</v>
      </c>
      <c r="AB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476.48649999999998</v>
      </c>
    </row>
    <row r="25" spans="1:28" hidden="1" x14ac:dyDescent="0.25">
      <c r="A25">
        <v>0.245</v>
      </c>
      <c r="B25">
        <v>0.17499999999999999</v>
      </c>
      <c r="C25">
        <v>0.02</v>
      </c>
      <c r="D25">
        <v>5.0000000000000001E-3</v>
      </c>
      <c r="E25">
        <v>3.5000000000000003E-2</v>
      </c>
      <c r="F25">
        <v>2.5000000000000001E-3</v>
      </c>
      <c r="G25">
        <v>2.5000000000000001E-2</v>
      </c>
      <c r="H25">
        <v>0.14000000000000001</v>
      </c>
      <c r="I25">
        <v>0.33</v>
      </c>
      <c r="J25">
        <v>2.2499999999999999E-2</v>
      </c>
      <c r="K25">
        <v>0.46153845999999998</v>
      </c>
      <c r="L25">
        <v>0.57006195000000004</v>
      </c>
      <c r="M25">
        <v>1.186896E-2</v>
      </c>
      <c r="N25">
        <v>0.16431053000000001</v>
      </c>
      <c r="O25">
        <v>0.23284215</v>
      </c>
      <c r="P25">
        <v>0.60284733000000001</v>
      </c>
      <c r="Q25">
        <v>-1.6239940000000001E-2</v>
      </c>
      <c r="R25">
        <v>0.14748897999999999</v>
      </c>
      <c r="S25">
        <v>0.22657178</v>
      </c>
      <c r="T25">
        <v>0.62593922999999996</v>
      </c>
      <c r="U25">
        <v>0.26500000000000001</v>
      </c>
      <c r="V25">
        <v>1.4848484799999999</v>
      </c>
      <c r="W25">
        <f>COUNTIF(Table1[[#This Row],[Al2O3]:[TiO2]],0)</f>
        <v>0</v>
      </c>
      <c r="X25">
        <f>Table1[[#This Row],[K2O]]+Table1[[#This Row],[Li2O]]+Table1[[#This Row],[Na2O]]</f>
        <v>0.16750000000000001</v>
      </c>
      <c r="Y25">
        <f>Table1[[#This Row],[B2O3]]+Table1[[#This Row],[K2O]]+Table1[[#This Row],[Li2O]]+Table1[[#This Row],[Na2O]]</f>
        <v>0.34250000000000003</v>
      </c>
      <c r="Z25" s="2">
        <f>Table1[[#This Row],[B2O3]]+Table1[[#This Row],[CaO]]+Table1[[#This Row],[K2O]]+Table1[[#This Row],[Li2O]]+Table1[[#This Row],[Na2O]]</f>
        <v>0.36249999999999999</v>
      </c>
      <c r="AA25" s="2">
        <f>Table1[[#This Row],[A+B+AE]]-Table1[[#This Row],[Al2O3]]-Table1[[#This Row],[SiO2]]</f>
        <v>-0.21250000000000002</v>
      </c>
      <c r="AB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488.43849999999998</v>
      </c>
    </row>
    <row r="26" spans="1:28" hidden="1" x14ac:dyDescent="0.25">
      <c r="A26">
        <v>0.23</v>
      </c>
      <c r="B26">
        <v>0.155</v>
      </c>
      <c r="C26">
        <v>0.02</v>
      </c>
      <c r="D26">
        <v>5.0000000000000001E-3</v>
      </c>
      <c r="E26">
        <v>0.02</v>
      </c>
      <c r="F26">
        <v>5.0000000000000001E-3</v>
      </c>
      <c r="G26">
        <v>5.0000000000000001E-3</v>
      </c>
      <c r="H26">
        <v>0.14000000000000001</v>
      </c>
      <c r="I26">
        <v>0.38</v>
      </c>
      <c r="J26">
        <v>0.04</v>
      </c>
      <c r="K26">
        <v>0.50666666699999996</v>
      </c>
      <c r="L26">
        <v>0.56686392299999999</v>
      </c>
      <c r="M26">
        <v>3.6426658000000001E-2</v>
      </c>
      <c r="N26">
        <v>0.14837963200000001</v>
      </c>
      <c r="O26">
        <v>0.222697741</v>
      </c>
      <c r="P26">
        <v>0.62892262700000001</v>
      </c>
      <c r="Q26">
        <v>1.049318E-3</v>
      </c>
      <c r="R26">
        <v>0.137664706</v>
      </c>
      <c r="S26">
        <v>0.21623959300000001</v>
      </c>
      <c r="T26">
        <v>0.64609570000000005</v>
      </c>
      <c r="U26">
        <v>0.27</v>
      </c>
      <c r="V26">
        <v>1.5862068970000001</v>
      </c>
      <c r="W26">
        <f>COUNTIF(Table1[[#This Row],[Al2O3]:[TiO2]],0)</f>
        <v>0</v>
      </c>
      <c r="X26">
        <f>Table1[[#This Row],[K2O]]+Table1[[#This Row],[Li2O]]+Table1[[#This Row],[Na2O]]</f>
        <v>0.15000000000000002</v>
      </c>
      <c r="Y26">
        <f>Table1[[#This Row],[B2O3]]+Table1[[#This Row],[K2O]]+Table1[[#This Row],[Li2O]]+Table1[[#This Row],[Na2O]]</f>
        <v>0.30500000000000005</v>
      </c>
      <c r="Z26" s="2">
        <f>Table1[[#This Row],[B2O3]]+Table1[[#This Row],[CaO]]+Table1[[#This Row],[K2O]]+Table1[[#This Row],[Li2O]]+Table1[[#This Row],[Na2O]]</f>
        <v>0.32500000000000001</v>
      </c>
      <c r="AA26" s="2">
        <f>Table1[[#This Row],[A+B+AE]]-Table1[[#This Row],[Al2O3]]-Table1[[#This Row],[SiO2]]</f>
        <v>-0.28500000000000003</v>
      </c>
      <c r="AB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513.79550000000006</v>
      </c>
    </row>
    <row r="27" spans="1:28" hidden="1" x14ac:dyDescent="0.25">
      <c r="A27">
        <v>0.215</v>
      </c>
      <c r="B27">
        <v>0.17</v>
      </c>
      <c r="C27">
        <v>0.01</v>
      </c>
      <c r="D27">
        <v>2.5000000000000001E-3</v>
      </c>
      <c r="E27">
        <v>0.02</v>
      </c>
      <c r="F27">
        <v>2.5000000000000001E-3</v>
      </c>
      <c r="G27">
        <v>2.5000000000000001E-2</v>
      </c>
      <c r="H27">
        <v>0.125</v>
      </c>
      <c r="I27">
        <v>0.38</v>
      </c>
      <c r="J27">
        <v>0.05</v>
      </c>
      <c r="K27">
        <v>0.52777777999999997</v>
      </c>
      <c r="L27">
        <v>0.56368523000000004</v>
      </c>
      <c r="M27">
        <v>4.5947870000000002E-2</v>
      </c>
      <c r="N27">
        <v>0.14808934000000001</v>
      </c>
      <c r="O27">
        <v>0.20565306999999999</v>
      </c>
      <c r="P27">
        <v>0.64625759000000005</v>
      </c>
      <c r="Q27">
        <v>1.557069E-2</v>
      </c>
      <c r="R27">
        <v>0.13295404999999999</v>
      </c>
      <c r="S27">
        <v>0.20002884000000001</v>
      </c>
      <c r="T27">
        <v>0.66701710000000003</v>
      </c>
      <c r="U27">
        <v>0.25</v>
      </c>
      <c r="V27">
        <v>1.43333333</v>
      </c>
      <c r="W27">
        <f>COUNTIF(Table1[[#This Row],[Al2O3]:[TiO2]],0)</f>
        <v>0</v>
      </c>
      <c r="X27">
        <f>Table1[[#This Row],[K2O]]+Table1[[#This Row],[Li2O]]+Table1[[#This Row],[Na2O]]</f>
        <v>0.1525</v>
      </c>
      <c r="Y27">
        <f>Table1[[#This Row],[B2O3]]+Table1[[#This Row],[K2O]]+Table1[[#This Row],[Li2O]]+Table1[[#This Row],[Na2O]]</f>
        <v>0.32250000000000001</v>
      </c>
      <c r="Z27" s="2">
        <f>Table1[[#This Row],[B2O3]]+Table1[[#This Row],[CaO]]+Table1[[#This Row],[K2O]]+Table1[[#This Row],[Li2O]]+Table1[[#This Row],[Na2O]]</f>
        <v>0.33250000000000002</v>
      </c>
      <c r="AA27" s="2">
        <f>Table1[[#This Row],[A+B+AE]]-Table1[[#This Row],[Al2O3]]-Table1[[#This Row],[SiO2]]</f>
        <v>-0.26249999999999996</v>
      </c>
      <c r="AB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494.20600000000002</v>
      </c>
    </row>
    <row r="28" spans="1:28" hidden="1" x14ac:dyDescent="0.25">
      <c r="A28">
        <v>0.21</v>
      </c>
      <c r="B28">
        <v>0.12</v>
      </c>
      <c r="C28">
        <v>0.04</v>
      </c>
      <c r="D28">
        <v>5.0000000000000001E-3</v>
      </c>
      <c r="E28">
        <v>0.02</v>
      </c>
      <c r="F28">
        <v>5.0000000000000001E-3</v>
      </c>
      <c r="G28">
        <v>2.5000000000000001E-2</v>
      </c>
      <c r="H28">
        <v>0.125</v>
      </c>
      <c r="I28">
        <v>0.435</v>
      </c>
      <c r="J28">
        <v>1.4999999999999999E-2</v>
      </c>
      <c r="K28">
        <v>0.56493506500000001</v>
      </c>
      <c r="L28">
        <v>0.56877595299999995</v>
      </c>
      <c r="M28">
        <v>2.9605353000000001E-2</v>
      </c>
      <c r="N28">
        <v>0.161978433</v>
      </c>
      <c r="O28">
        <v>0.20614812199999999</v>
      </c>
      <c r="P28">
        <v>0.63187344499999998</v>
      </c>
      <c r="Q28">
        <v>1.4754729999999999E-3</v>
      </c>
      <c r="R28">
        <v>0.143277195</v>
      </c>
      <c r="S28">
        <v>0.20378753699999999</v>
      </c>
      <c r="T28">
        <v>0.65293526800000001</v>
      </c>
      <c r="U28">
        <v>0.26500000000000001</v>
      </c>
      <c r="V28">
        <v>1.4</v>
      </c>
      <c r="W28">
        <f>COUNTIF(Table1[[#This Row],[Al2O3]:[TiO2]],0)</f>
        <v>0</v>
      </c>
      <c r="X28">
        <f>Table1[[#This Row],[K2O]]+Table1[[#This Row],[Li2O]]+Table1[[#This Row],[Na2O]]</f>
        <v>0.155</v>
      </c>
      <c r="Y28">
        <f>Table1[[#This Row],[B2O3]]+Table1[[#This Row],[K2O]]+Table1[[#This Row],[Li2O]]+Table1[[#This Row],[Na2O]]</f>
        <v>0.27500000000000002</v>
      </c>
      <c r="Z28" s="2">
        <f>Table1[[#This Row],[B2O3]]+Table1[[#This Row],[CaO]]+Table1[[#This Row],[K2O]]+Table1[[#This Row],[Li2O]]+Table1[[#This Row],[Na2O]]</f>
        <v>0.315</v>
      </c>
      <c r="AA28" s="2">
        <f>Table1[[#This Row],[A+B+AE]]-Table1[[#This Row],[Al2O3]]-Table1[[#This Row],[SiO2]]</f>
        <v>-0.32999999999999996</v>
      </c>
      <c r="AB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501.89350000000013</v>
      </c>
    </row>
    <row r="29" spans="1:28" x14ac:dyDescent="0.25">
      <c r="A29">
        <v>0.24</v>
      </c>
      <c r="B29">
        <v>0.19</v>
      </c>
      <c r="C29">
        <v>1.4999999999999999E-2</v>
      </c>
      <c r="D29">
        <v>2.5000000000000001E-3</v>
      </c>
      <c r="E29">
        <v>0.05</v>
      </c>
      <c r="F29">
        <v>5.0000000000000001E-3</v>
      </c>
      <c r="G29">
        <v>0.05</v>
      </c>
      <c r="H29">
        <v>0.14499999999999999</v>
      </c>
      <c r="I29">
        <v>0.3</v>
      </c>
      <c r="J29">
        <v>2.5000000000000001E-3</v>
      </c>
      <c r="K29">
        <v>0.43795620000000002</v>
      </c>
      <c r="L29">
        <v>0.57358662000000005</v>
      </c>
      <c r="M29">
        <v>-1.160836E-2</v>
      </c>
      <c r="N29">
        <v>0.18919623999999999</v>
      </c>
      <c r="O29">
        <v>0.22356465</v>
      </c>
      <c r="P29">
        <v>0.58723912</v>
      </c>
      <c r="Q29">
        <v>-3.1252660000000002E-2</v>
      </c>
      <c r="R29">
        <v>0.16416196</v>
      </c>
      <c r="S29">
        <v>0.21885829000000001</v>
      </c>
      <c r="T29">
        <v>0.61697975999999999</v>
      </c>
      <c r="U29">
        <v>0.255</v>
      </c>
      <c r="V29">
        <v>1.2307692299999999</v>
      </c>
      <c r="W29">
        <f>COUNTIF(Table1[[#This Row],[Al2O3]:[TiO2]],0)</f>
        <v>0</v>
      </c>
      <c r="X29">
        <f>Table1[[#This Row],[K2O]]+Table1[[#This Row],[Li2O]]+Table1[[#This Row],[Na2O]]</f>
        <v>0.19999999999999998</v>
      </c>
      <c r="Y29">
        <f>Table1[[#This Row],[B2O3]]+Table1[[#This Row],[K2O]]+Table1[[#This Row],[Li2O]]+Table1[[#This Row],[Na2O]]</f>
        <v>0.39</v>
      </c>
      <c r="Z29" s="2">
        <f>Table1[[#This Row],[B2O3]]+Table1[[#This Row],[CaO]]+Table1[[#This Row],[K2O]]+Table1[[#This Row],[Li2O]]+Table1[[#This Row],[Na2O]]</f>
        <v>0.40500000000000003</v>
      </c>
      <c r="AA29" s="2">
        <f>Table1[[#This Row],[A+B+AE]]-Table1[[#This Row],[Al2O3]]-Table1[[#This Row],[SiO2]]</f>
        <v>-0.13499999999999995</v>
      </c>
      <c r="AB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456.72500000000002</v>
      </c>
    </row>
    <row r="30" spans="1:28" hidden="1" x14ac:dyDescent="0.25">
      <c r="A30">
        <v>0.245</v>
      </c>
      <c r="B30">
        <v>0.185</v>
      </c>
      <c r="C30">
        <v>0.03</v>
      </c>
      <c r="D30">
        <v>5.0000000000000001E-3</v>
      </c>
      <c r="E30">
        <v>0.04</v>
      </c>
      <c r="F30">
        <v>2.5000000000000001E-3</v>
      </c>
      <c r="G30">
        <v>2.5000000000000001E-2</v>
      </c>
      <c r="H30">
        <v>0.14000000000000001</v>
      </c>
      <c r="I30">
        <v>0.31</v>
      </c>
      <c r="J30">
        <v>1.7500000000000002E-2</v>
      </c>
      <c r="K30">
        <v>0.44604316500000002</v>
      </c>
      <c r="L30">
        <v>0.57145425299999997</v>
      </c>
      <c r="M30">
        <v>8.5197039999999995E-3</v>
      </c>
      <c r="N30">
        <v>0.167155105</v>
      </c>
      <c r="O30">
        <v>0.23274039899999999</v>
      </c>
      <c r="P30">
        <v>0.60010449600000004</v>
      </c>
      <c r="Q30">
        <v>-1.7595374E-2</v>
      </c>
      <c r="R30">
        <v>0.14875754499999999</v>
      </c>
      <c r="S30">
        <v>0.22627882199999999</v>
      </c>
      <c r="T30">
        <v>0.62496363399999999</v>
      </c>
      <c r="U30">
        <v>0.25</v>
      </c>
      <c r="V30">
        <v>1.4848484850000001</v>
      </c>
      <c r="W30">
        <f>COUNTIF(Table1[[#This Row],[Al2O3]:[TiO2]],0)</f>
        <v>0</v>
      </c>
      <c r="X30">
        <f>Table1[[#This Row],[K2O]]+Table1[[#This Row],[Li2O]]+Table1[[#This Row],[Na2O]]</f>
        <v>0.16750000000000001</v>
      </c>
      <c r="Y30">
        <f>Table1[[#This Row],[B2O3]]+Table1[[#This Row],[K2O]]+Table1[[#This Row],[Li2O]]+Table1[[#This Row],[Na2O]]</f>
        <v>0.35250000000000004</v>
      </c>
      <c r="Z30" s="2">
        <f>Table1[[#This Row],[B2O3]]+Table1[[#This Row],[CaO]]+Table1[[#This Row],[K2O]]+Table1[[#This Row],[Li2O]]+Table1[[#This Row],[Na2O]]</f>
        <v>0.38250000000000001</v>
      </c>
      <c r="AA30" s="2">
        <f>Table1[[#This Row],[A+B+AE]]-Table1[[#This Row],[Al2O3]]-Table1[[#This Row],[SiO2]]</f>
        <v>-0.17249999999999999</v>
      </c>
      <c r="AB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487.08749999999998</v>
      </c>
    </row>
    <row r="31" spans="1:28" hidden="1" x14ac:dyDescent="0.25">
      <c r="A31">
        <v>0.22</v>
      </c>
      <c r="B31">
        <v>0.19500000000000001</v>
      </c>
      <c r="C31">
        <v>1.4999999999999999E-2</v>
      </c>
      <c r="D31">
        <v>5.0000000000000001E-3</v>
      </c>
      <c r="E31">
        <v>2.5000000000000001E-2</v>
      </c>
      <c r="F31">
        <v>0.01</v>
      </c>
      <c r="G31">
        <v>5.5E-2</v>
      </c>
      <c r="H31">
        <v>0.13500000000000001</v>
      </c>
      <c r="I31">
        <v>0.3</v>
      </c>
      <c r="J31">
        <v>0.04</v>
      </c>
      <c r="K31">
        <v>0.458015267</v>
      </c>
      <c r="L31">
        <v>0.57876171099999996</v>
      </c>
      <c r="M31">
        <v>-1.279159E-3</v>
      </c>
      <c r="N31">
        <v>0.18899949499999999</v>
      </c>
      <c r="O31">
        <v>0.207681379</v>
      </c>
      <c r="P31">
        <v>0.60331912600000004</v>
      </c>
      <c r="Q31">
        <v>-1.7849848000000001E-2</v>
      </c>
      <c r="R31">
        <v>0.160482508</v>
      </c>
      <c r="S31">
        <v>0.20374615099999999</v>
      </c>
      <c r="T31">
        <v>0.63577134099999999</v>
      </c>
      <c r="U31">
        <v>0.27</v>
      </c>
      <c r="V31">
        <v>1.1578947369999999</v>
      </c>
      <c r="W31">
        <f>COUNTIF(Table1[[#This Row],[Al2O3]:[TiO2]],0)</f>
        <v>0</v>
      </c>
      <c r="X31">
        <f>Table1[[#This Row],[K2O]]+Table1[[#This Row],[Li2O]]+Table1[[#This Row],[Na2O]]</f>
        <v>0.2</v>
      </c>
      <c r="Y31">
        <f>Table1[[#This Row],[B2O3]]+Table1[[#This Row],[K2O]]+Table1[[#This Row],[Li2O]]+Table1[[#This Row],[Na2O]]</f>
        <v>0.39500000000000002</v>
      </c>
      <c r="Z31" s="2">
        <f>Table1[[#This Row],[B2O3]]+Table1[[#This Row],[CaO]]+Table1[[#This Row],[K2O]]+Table1[[#This Row],[Li2O]]+Table1[[#This Row],[Na2O]]</f>
        <v>0.41000000000000003</v>
      </c>
      <c r="AA31" s="2">
        <f>Table1[[#This Row],[A+B+AE]]-Table1[[#This Row],[Al2O3]]-Table1[[#This Row],[SiO2]]</f>
        <v>-0.10999999999999996</v>
      </c>
      <c r="AB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446.80149999999992</v>
      </c>
    </row>
    <row r="32" spans="1:28" x14ac:dyDescent="0.25">
      <c r="A32">
        <v>0.22500000000000001</v>
      </c>
      <c r="B32">
        <v>0.185</v>
      </c>
      <c r="C32">
        <v>0.04</v>
      </c>
      <c r="D32">
        <v>2.5000000000000001E-3</v>
      </c>
      <c r="E32">
        <v>0.02</v>
      </c>
      <c r="F32">
        <v>7.4999999999999997E-3</v>
      </c>
      <c r="G32">
        <v>0.06</v>
      </c>
      <c r="H32">
        <v>0.13500000000000001</v>
      </c>
      <c r="I32">
        <v>0.315</v>
      </c>
      <c r="J32">
        <v>0.01</v>
      </c>
      <c r="K32">
        <v>0.46666667000000001</v>
      </c>
      <c r="L32">
        <v>0.57757448</v>
      </c>
      <c r="M32">
        <v>-1.1581589999999999E-2</v>
      </c>
      <c r="N32">
        <v>0.1974939</v>
      </c>
      <c r="O32">
        <v>0.20954012999999999</v>
      </c>
      <c r="P32">
        <v>0.59296596999999995</v>
      </c>
      <c r="Q32">
        <v>-2.5978660000000001E-2</v>
      </c>
      <c r="R32">
        <v>0.16602739</v>
      </c>
      <c r="S32">
        <v>0.20695934999999999</v>
      </c>
      <c r="T32">
        <v>0.62701324999999997</v>
      </c>
      <c r="U32">
        <v>0.255</v>
      </c>
      <c r="V32">
        <v>1.1538461499999999</v>
      </c>
      <c r="W32">
        <f>COUNTIF(Table1[[#This Row],[Al2O3]:[TiO2]],0)</f>
        <v>0</v>
      </c>
      <c r="X32">
        <f>Table1[[#This Row],[K2O]]+Table1[[#This Row],[Li2O]]+Table1[[#This Row],[Na2O]]</f>
        <v>0.20250000000000001</v>
      </c>
      <c r="Y32">
        <f>Table1[[#This Row],[B2O3]]+Table1[[#This Row],[K2O]]+Table1[[#This Row],[Li2O]]+Table1[[#This Row],[Na2O]]</f>
        <v>0.38750000000000001</v>
      </c>
      <c r="Z32" s="2">
        <f>Table1[[#This Row],[B2O3]]+Table1[[#This Row],[CaO]]+Table1[[#This Row],[K2O]]+Table1[[#This Row],[Li2O]]+Table1[[#This Row],[Na2O]]</f>
        <v>0.42749999999999999</v>
      </c>
      <c r="AA32" s="2">
        <f>Table1[[#This Row],[A+B+AE]]-Table1[[#This Row],[Al2O3]]-Table1[[#This Row],[SiO2]]</f>
        <v>-0.11250000000000002</v>
      </c>
      <c r="AB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448.30700000000013</v>
      </c>
    </row>
    <row r="33" spans="1:28" hidden="1" x14ac:dyDescent="0.25">
      <c r="A33">
        <v>0.20499999999999999</v>
      </c>
      <c r="B33">
        <v>0.16500000000000001</v>
      </c>
      <c r="C33">
        <v>1.4999999999999999E-2</v>
      </c>
      <c r="D33">
        <v>5.0000000000000001E-3</v>
      </c>
      <c r="E33">
        <v>0.03</v>
      </c>
      <c r="F33">
        <v>5.0000000000000001E-3</v>
      </c>
      <c r="G33">
        <v>4.4999999999999998E-2</v>
      </c>
      <c r="H33">
        <v>0.12</v>
      </c>
      <c r="I33">
        <v>0.375</v>
      </c>
      <c r="J33">
        <v>3.5000000000000003E-2</v>
      </c>
      <c r="K33">
        <v>0.53571428600000004</v>
      </c>
      <c r="L33">
        <v>0.56889347700000004</v>
      </c>
      <c r="M33">
        <v>3.0225769E-2</v>
      </c>
      <c r="N33">
        <v>0.166316468</v>
      </c>
      <c r="O33">
        <v>0.19713718299999999</v>
      </c>
      <c r="P33">
        <v>0.63654634899999996</v>
      </c>
      <c r="Q33">
        <v>7.5005419999999998E-3</v>
      </c>
      <c r="R33">
        <v>0.14332938200000001</v>
      </c>
      <c r="S33">
        <v>0.19361815700000001</v>
      </c>
      <c r="T33">
        <v>0.66305246100000004</v>
      </c>
      <c r="U33">
        <v>0.25</v>
      </c>
      <c r="V33">
        <v>1.242424242</v>
      </c>
      <c r="W33">
        <f>COUNTIF(Table1[[#This Row],[Al2O3]:[TiO2]],0)</f>
        <v>0</v>
      </c>
      <c r="X33">
        <f>Table1[[#This Row],[K2O]]+Table1[[#This Row],[Li2O]]+Table1[[#This Row],[Na2O]]</f>
        <v>0.16999999999999998</v>
      </c>
      <c r="Y33">
        <f>Table1[[#This Row],[B2O3]]+Table1[[#This Row],[K2O]]+Table1[[#This Row],[Li2O]]+Table1[[#This Row],[Na2O]]</f>
        <v>0.33500000000000002</v>
      </c>
      <c r="Z33" s="2">
        <f>Table1[[#This Row],[B2O3]]+Table1[[#This Row],[CaO]]+Table1[[#This Row],[K2O]]+Table1[[#This Row],[Li2O]]+Table1[[#This Row],[Na2O]]</f>
        <v>0.35</v>
      </c>
      <c r="AA33" s="2">
        <f>Table1[[#This Row],[A+B+AE]]-Table1[[#This Row],[Al2O3]]-Table1[[#This Row],[SiO2]]</f>
        <v>-0.23</v>
      </c>
      <c r="AB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471.35950000000003</v>
      </c>
    </row>
    <row r="34" spans="1:28" hidden="1" x14ac:dyDescent="0.25">
      <c r="A34">
        <v>0.20499999999999999</v>
      </c>
      <c r="B34">
        <v>0.14499999999999999</v>
      </c>
      <c r="C34">
        <v>0.04</v>
      </c>
      <c r="D34">
        <v>5.0000000000000001E-3</v>
      </c>
      <c r="E34">
        <v>0.02</v>
      </c>
      <c r="F34">
        <v>5.0000000000000001E-3</v>
      </c>
      <c r="G34">
        <v>0.04</v>
      </c>
      <c r="H34">
        <v>0.12</v>
      </c>
      <c r="I34">
        <v>0.38</v>
      </c>
      <c r="J34">
        <v>0.04</v>
      </c>
      <c r="K34">
        <v>0.53900709199999997</v>
      </c>
      <c r="L34">
        <v>0.57799078500000001</v>
      </c>
      <c r="M34">
        <v>1.9202506000000001E-2</v>
      </c>
      <c r="N34">
        <v>0.17328231099999999</v>
      </c>
      <c r="O34">
        <v>0.20244414299999999</v>
      </c>
      <c r="P34">
        <v>0.62427354599999996</v>
      </c>
      <c r="Q34">
        <v>-2.4912509999999999E-3</v>
      </c>
      <c r="R34">
        <v>0.148746621</v>
      </c>
      <c r="S34">
        <v>0.20003317600000001</v>
      </c>
      <c r="T34">
        <v>0.65122020199999997</v>
      </c>
      <c r="U34">
        <v>0.27</v>
      </c>
      <c r="V34">
        <v>1.28125</v>
      </c>
      <c r="W34">
        <f>COUNTIF(Table1[[#This Row],[Al2O3]:[TiO2]],0)</f>
        <v>0</v>
      </c>
      <c r="X34">
        <f>Table1[[#This Row],[K2O]]+Table1[[#This Row],[Li2O]]+Table1[[#This Row],[Na2O]]</f>
        <v>0.16499999999999998</v>
      </c>
      <c r="Y34">
        <f>Table1[[#This Row],[B2O3]]+Table1[[#This Row],[K2O]]+Table1[[#This Row],[Li2O]]+Table1[[#This Row],[Na2O]]</f>
        <v>0.31</v>
      </c>
      <c r="Z34" s="2">
        <f>Table1[[#This Row],[B2O3]]+Table1[[#This Row],[CaO]]+Table1[[#This Row],[K2O]]+Table1[[#This Row],[Li2O]]+Table1[[#This Row],[Na2O]]</f>
        <v>0.35</v>
      </c>
      <c r="AA34" s="2">
        <f>Table1[[#This Row],[A+B+AE]]-Table1[[#This Row],[Al2O3]]-Table1[[#This Row],[SiO2]]</f>
        <v>-0.23500000000000001</v>
      </c>
      <c r="AB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475.76699999999994</v>
      </c>
    </row>
    <row r="35" spans="1:28" x14ac:dyDescent="0.25">
      <c r="A35">
        <v>0.24</v>
      </c>
      <c r="B35">
        <v>0.19</v>
      </c>
      <c r="C35">
        <v>2.5000000000000001E-2</v>
      </c>
      <c r="D35">
        <v>2.5000000000000001E-3</v>
      </c>
      <c r="E35">
        <v>0.04</v>
      </c>
      <c r="F35">
        <v>7.4999999999999997E-3</v>
      </c>
      <c r="G35">
        <v>0.05</v>
      </c>
      <c r="H35">
        <v>0.14000000000000001</v>
      </c>
      <c r="I35">
        <v>0.3</v>
      </c>
      <c r="J35">
        <v>5.0000000000000001E-3</v>
      </c>
      <c r="K35">
        <v>0.44117646999999999</v>
      </c>
      <c r="L35">
        <v>0.57460253999999999</v>
      </c>
      <c r="M35">
        <v>-1.0925270000000001E-2</v>
      </c>
      <c r="N35">
        <v>0.18847430000000001</v>
      </c>
      <c r="O35">
        <v>0.22376371</v>
      </c>
      <c r="P35">
        <v>0.58776198999999996</v>
      </c>
      <c r="Q35">
        <v>-2.8689550000000001E-2</v>
      </c>
      <c r="R35">
        <v>0.16154705</v>
      </c>
      <c r="S35">
        <v>0.21954298</v>
      </c>
      <c r="T35">
        <v>0.61890997000000003</v>
      </c>
      <c r="U35">
        <v>0.255</v>
      </c>
      <c r="V35">
        <v>1.26315789</v>
      </c>
      <c r="W35">
        <f>COUNTIF(Table1[[#This Row],[Al2O3]:[TiO2]],0)</f>
        <v>0</v>
      </c>
      <c r="X35">
        <f>Table1[[#This Row],[K2O]]+Table1[[#This Row],[Li2O]]+Table1[[#This Row],[Na2O]]</f>
        <v>0.19750000000000001</v>
      </c>
      <c r="Y35">
        <f>Table1[[#This Row],[B2O3]]+Table1[[#This Row],[K2O]]+Table1[[#This Row],[Li2O]]+Table1[[#This Row],[Na2O]]</f>
        <v>0.38750000000000001</v>
      </c>
      <c r="Z35" s="2">
        <f>Table1[[#This Row],[B2O3]]+Table1[[#This Row],[CaO]]+Table1[[#This Row],[K2O]]+Table1[[#This Row],[Li2O]]+Table1[[#This Row],[Na2O]]</f>
        <v>0.41250000000000003</v>
      </c>
      <c r="AA35" s="2">
        <f>Table1[[#This Row],[A+B+AE]]-Table1[[#This Row],[Al2O3]]-Table1[[#This Row],[SiO2]]</f>
        <v>-0.12749999999999995</v>
      </c>
      <c r="AB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457.86349999999993</v>
      </c>
    </row>
    <row r="36" spans="1:28" hidden="1" x14ac:dyDescent="0.25">
      <c r="A36">
        <v>0.17</v>
      </c>
      <c r="B36">
        <v>9.5000000000000001E-2</v>
      </c>
      <c r="C36">
        <v>0.04</v>
      </c>
      <c r="D36">
        <v>2.5000000000000001E-3</v>
      </c>
      <c r="E36">
        <v>0.05</v>
      </c>
      <c r="F36">
        <v>2.5000000000000001E-3</v>
      </c>
      <c r="G36">
        <v>5.5E-2</v>
      </c>
      <c r="H36">
        <v>0.1</v>
      </c>
      <c r="I36">
        <v>0.45</v>
      </c>
      <c r="J36">
        <v>3.5000000000000003E-2</v>
      </c>
      <c r="K36">
        <v>0.625</v>
      </c>
      <c r="L36">
        <v>0.58246123000000005</v>
      </c>
      <c r="M36">
        <v>3.0548579999999999E-2</v>
      </c>
      <c r="N36">
        <v>0.17793784000000001</v>
      </c>
      <c r="O36">
        <v>0.17797972000000001</v>
      </c>
      <c r="P36">
        <v>0.64408244000000003</v>
      </c>
      <c r="Q36">
        <v>1.00371E-2</v>
      </c>
      <c r="R36">
        <v>0.14963836</v>
      </c>
      <c r="S36">
        <v>0.17884853000000001</v>
      </c>
      <c r="T36">
        <v>0.67151311000000002</v>
      </c>
      <c r="U36">
        <v>0.27</v>
      </c>
      <c r="V36">
        <v>1.0967741900000001</v>
      </c>
      <c r="W36">
        <f>COUNTIF(Table1[[#This Row],[Al2O3]:[TiO2]],0)</f>
        <v>0</v>
      </c>
      <c r="X36">
        <f>Table1[[#This Row],[K2O]]+Table1[[#This Row],[Li2O]]+Table1[[#This Row],[Na2O]]</f>
        <v>0.1575</v>
      </c>
      <c r="Y36">
        <f>Table1[[#This Row],[B2O3]]+Table1[[#This Row],[K2O]]+Table1[[#This Row],[Li2O]]+Table1[[#This Row],[Na2O]]</f>
        <v>0.2525</v>
      </c>
      <c r="Z36" s="2">
        <f>Table1[[#This Row],[B2O3]]+Table1[[#This Row],[CaO]]+Table1[[#This Row],[K2O]]+Table1[[#This Row],[Li2O]]+Table1[[#This Row],[Na2O]]</f>
        <v>0.29249999999999998</v>
      </c>
      <c r="AA36" s="2">
        <f>Table1[[#This Row],[A+B+AE]]-Table1[[#This Row],[Al2O3]]-Table1[[#This Row],[SiO2]]</f>
        <v>-0.32750000000000001</v>
      </c>
      <c r="AB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467.19950000000006</v>
      </c>
    </row>
    <row r="37" spans="1:28" hidden="1" x14ac:dyDescent="0.25">
      <c r="A37">
        <v>0.23</v>
      </c>
      <c r="B37">
        <v>0.16500000000000001</v>
      </c>
      <c r="C37">
        <v>0.01</v>
      </c>
      <c r="D37">
        <v>5.0000000000000001E-3</v>
      </c>
      <c r="E37">
        <v>2.5000000000000001E-2</v>
      </c>
      <c r="F37">
        <v>5.0000000000000001E-3</v>
      </c>
      <c r="G37">
        <v>3.5000000000000003E-2</v>
      </c>
      <c r="H37">
        <v>0.13500000000000001</v>
      </c>
      <c r="I37">
        <v>0.38500000000000001</v>
      </c>
      <c r="J37">
        <v>5.0000000000000001E-3</v>
      </c>
      <c r="K37">
        <v>0.51333333299999995</v>
      </c>
      <c r="L37">
        <v>0.56000042800000005</v>
      </c>
      <c r="M37">
        <v>2.3809E-2</v>
      </c>
      <c r="N37">
        <v>0.16335664699999999</v>
      </c>
      <c r="O37">
        <v>0.21335015399999999</v>
      </c>
      <c r="P37">
        <v>0.62329319900000002</v>
      </c>
      <c r="Q37">
        <v>-3.1354870000000002E-3</v>
      </c>
      <c r="R37">
        <v>0.144748131</v>
      </c>
      <c r="S37">
        <v>0.20881280799999999</v>
      </c>
      <c r="T37">
        <v>0.64643906100000004</v>
      </c>
      <c r="U37">
        <v>0.25</v>
      </c>
      <c r="V37">
        <v>1.3529411760000001</v>
      </c>
      <c r="W37">
        <f>COUNTIF(Table1[[#This Row],[Al2O3]:[TiO2]],0)</f>
        <v>0</v>
      </c>
      <c r="X37">
        <f>Table1[[#This Row],[K2O]]+Table1[[#This Row],[Li2O]]+Table1[[#This Row],[Na2O]]</f>
        <v>0.17500000000000002</v>
      </c>
      <c r="Y37">
        <f>Table1[[#This Row],[B2O3]]+Table1[[#This Row],[K2O]]+Table1[[#This Row],[Li2O]]+Table1[[#This Row],[Na2O]]</f>
        <v>0.34</v>
      </c>
      <c r="Z37" s="2">
        <f>Table1[[#This Row],[B2O3]]+Table1[[#This Row],[CaO]]+Table1[[#This Row],[K2O]]+Table1[[#This Row],[Li2O]]+Table1[[#This Row],[Na2O]]</f>
        <v>0.35000000000000003</v>
      </c>
      <c r="AA37" s="2">
        <f>Table1[[#This Row],[A+B+AE]]-Table1[[#This Row],[Al2O3]]-Table1[[#This Row],[SiO2]]</f>
        <v>-0.26500000000000001</v>
      </c>
      <c r="AB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486.89650000000006</v>
      </c>
    </row>
    <row r="38" spans="1:28" hidden="1" x14ac:dyDescent="0.25">
      <c r="A38">
        <v>0.24</v>
      </c>
      <c r="B38">
        <v>0.19500000000000001</v>
      </c>
      <c r="C38">
        <v>5.0000000000000001E-3</v>
      </c>
      <c r="D38">
        <v>5.0000000000000001E-3</v>
      </c>
      <c r="E38">
        <v>0.03</v>
      </c>
      <c r="F38">
        <v>0.01</v>
      </c>
      <c r="G38">
        <v>2.5000000000000001E-2</v>
      </c>
      <c r="H38">
        <v>0.15</v>
      </c>
      <c r="I38">
        <v>0.315</v>
      </c>
      <c r="J38">
        <v>2.5000000000000001E-2</v>
      </c>
      <c r="K38">
        <v>0.44680850999999999</v>
      </c>
      <c r="L38">
        <v>0.56758697999999996</v>
      </c>
      <c r="M38">
        <v>1.21916E-2</v>
      </c>
      <c r="N38">
        <v>0.16851806</v>
      </c>
      <c r="O38">
        <v>0.22319041000000001</v>
      </c>
      <c r="P38">
        <v>0.60829151999999997</v>
      </c>
      <c r="Q38">
        <v>-1.4483680000000001E-2</v>
      </c>
      <c r="R38">
        <v>0.1507435</v>
      </c>
      <c r="S38">
        <v>0.21648829</v>
      </c>
      <c r="T38">
        <v>0.63276821000000005</v>
      </c>
      <c r="U38">
        <v>0.26</v>
      </c>
      <c r="V38">
        <v>1.37142857</v>
      </c>
      <c r="W38">
        <f>COUNTIF(Table1[[#This Row],[Al2O3]:[TiO2]],0)</f>
        <v>0</v>
      </c>
      <c r="X38">
        <f>Table1[[#This Row],[K2O]]+Table1[[#This Row],[Li2O]]+Table1[[#This Row],[Na2O]]</f>
        <v>0.185</v>
      </c>
      <c r="Y38">
        <f>Table1[[#This Row],[B2O3]]+Table1[[#This Row],[K2O]]+Table1[[#This Row],[Li2O]]+Table1[[#This Row],[Na2O]]</f>
        <v>0.38</v>
      </c>
      <c r="Z38" s="2">
        <f>Table1[[#This Row],[B2O3]]+Table1[[#This Row],[CaO]]+Table1[[#This Row],[K2O]]+Table1[[#This Row],[Li2O]]+Table1[[#This Row],[Na2O]]</f>
        <v>0.38500000000000001</v>
      </c>
      <c r="AA38" s="2">
        <f>Table1[[#This Row],[A+B+AE]]-Table1[[#This Row],[Al2O3]]-Table1[[#This Row],[SiO2]]</f>
        <v>-0.16999999999999998</v>
      </c>
      <c r="AB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483.46749999999997</v>
      </c>
    </row>
    <row r="39" spans="1:28" hidden="1" x14ac:dyDescent="0.25">
      <c r="A39">
        <v>0.21</v>
      </c>
      <c r="B39">
        <v>0.16500000000000001</v>
      </c>
      <c r="C39">
        <v>0.01</v>
      </c>
      <c r="D39">
        <v>5.0000000000000001E-3</v>
      </c>
      <c r="E39">
        <v>0.05</v>
      </c>
      <c r="F39">
        <v>0.01</v>
      </c>
      <c r="G39">
        <v>0.04</v>
      </c>
      <c r="H39">
        <v>0.13</v>
      </c>
      <c r="I39">
        <v>0.35</v>
      </c>
      <c r="J39">
        <v>0.03</v>
      </c>
      <c r="K39">
        <v>0.50724637699999997</v>
      </c>
      <c r="L39">
        <v>0.57439821400000002</v>
      </c>
      <c r="M39">
        <v>1.7078062000000001E-2</v>
      </c>
      <c r="N39">
        <v>0.173838823</v>
      </c>
      <c r="O39">
        <v>0.20484906999999999</v>
      </c>
      <c r="P39">
        <v>0.62131210699999995</v>
      </c>
      <c r="Q39">
        <v>-5.555964E-3</v>
      </c>
      <c r="R39">
        <v>0.15094809200000001</v>
      </c>
      <c r="S39">
        <v>0.201008873</v>
      </c>
      <c r="T39">
        <v>0.64804303500000005</v>
      </c>
      <c r="U39">
        <v>0.26</v>
      </c>
      <c r="V39">
        <v>1.2352941180000001</v>
      </c>
      <c r="W39">
        <f>COUNTIF(Table1[[#This Row],[Al2O3]:[TiO2]],0)</f>
        <v>0</v>
      </c>
      <c r="X39">
        <f>Table1[[#This Row],[K2O]]+Table1[[#This Row],[Li2O]]+Table1[[#This Row],[Na2O]]</f>
        <v>0.18</v>
      </c>
      <c r="Y39">
        <f>Table1[[#This Row],[B2O3]]+Table1[[#This Row],[K2O]]+Table1[[#This Row],[Li2O]]+Table1[[#This Row],[Na2O]]</f>
        <v>0.34500000000000003</v>
      </c>
      <c r="Z39" s="2">
        <f>Table1[[#This Row],[B2O3]]+Table1[[#This Row],[CaO]]+Table1[[#This Row],[K2O]]+Table1[[#This Row],[Li2O]]+Table1[[#This Row],[Na2O]]</f>
        <v>0.35500000000000004</v>
      </c>
      <c r="AA39" s="2">
        <f>Table1[[#This Row],[A+B+AE]]-Table1[[#This Row],[Al2O3]]-Table1[[#This Row],[SiO2]]</f>
        <v>-0.20499999999999993</v>
      </c>
      <c r="AB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470.14400000000001</v>
      </c>
    </row>
    <row r="40" spans="1:28" x14ac:dyDescent="0.25">
      <c r="A40">
        <v>0.24</v>
      </c>
      <c r="B40">
        <v>0.2</v>
      </c>
      <c r="C40">
        <v>0.02</v>
      </c>
      <c r="D40">
        <v>5.0000000000000001E-3</v>
      </c>
      <c r="E40">
        <v>0.02</v>
      </c>
      <c r="F40">
        <v>7.4999999999999997E-3</v>
      </c>
      <c r="G40">
        <v>0.06</v>
      </c>
      <c r="H40">
        <v>0.14000000000000001</v>
      </c>
      <c r="I40">
        <v>0.30499999999999999</v>
      </c>
      <c r="J40">
        <v>2.5000000000000001E-3</v>
      </c>
      <c r="K40">
        <v>0.44525547399999998</v>
      </c>
      <c r="L40">
        <v>0.57026330599999997</v>
      </c>
      <c r="M40">
        <v>-9.8770820000000006E-3</v>
      </c>
      <c r="N40">
        <v>0.19110285599999999</v>
      </c>
      <c r="O40">
        <v>0.217445469</v>
      </c>
      <c r="P40">
        <v>0.59145167499999995</v>
      </c>
      <c r="Q40">
        <v>-2.5914875E-2</v>
      </c>
      <c r="R40">
        <v>0.16226173299999999</v>
      </c>
      <c r="S40">
        <v>0.21357253500000001</v>
      </c>
      <c r="T40">
        <v>0.62416573200000003</v>
      </c>
      <c r="U40">
        <v>0.255</v>
      </c>
      <c r="V40">
        <v>1.2</v>
      </c>
      <c r="W40">
        <f>COUNTIF(Table1[[#This Row],[Al2O3]:[TiO2]],0)</f>
        <v>0</v>
      </c>
      <c r="X40">
        <f>Table1[[#This Row],[K2O]]+Table1[[#This Row],[Li2O]]+Table1[[#This Row],[Na2O]]</f>
        <v>0.20750000000000002</v>
      </c>
      <c r="Y40">
        <f>Table1[[#This Row],[B2O3]]+Table1[[#This Row],[K2O]]+Table1[[#This Row],[Li2O]]+Table1[[#This Row],[Na2O]]</f>
        <v>0.40750000000000003</v>
      </c>
      <c r="Z40" s="2">
        <f>Table1[[#This Row],[B2O3]]+Table1[[#This Row],[CaO]]+Table1[[#This Row],[K2O]]+Table1[[#This Row],[Li2O]]+Table1[[#This Row],[Na2O]]</f>
        <v>0.42749999999999999</v>
      </c>
      <c r="AA40" s="2">
        <f>Table1[[#This Row],[A+B+AE]]-Table1[[#This Row],[Al2O3]]-Table1[[#This Row],[SiO2]]</f>
        <v>-0.11749999999999999</v>
      </c>
      <c r="AB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448.61350000000016</v>
      </c>
    </row>
    <row r="41" spans="1:28" x14ac:dyDescent="0.25">
      <c r="A41">
        <v>0.24</v>
      </c>
      <c r="B41">
        <v>0.17499999999999999</v>
      </c>
      <c r="C41">
        <v>0.04</v>
      </c>
      <c r="D41">
        <v>2.5000000000000001E-3</v>
      </c>
      <c r="E41">
        <v>0.05</v>
      </c>
      <c r="F41">
        <v>7.4999999999999997E-3</v>
      </c>
      <c r="G41">
        <v>2.5000000000000001E-2</v>
      </c>
      <c r="H41">
        <v>0.15</v>
      </c>
      <c r="I41">
        <v>0.30499999999999999</v>
      </c>
      <c r="J41">
        <v>5.0000000000000001E-3</v>
      </c>
      <c r="K41">
        <v>0.438848921</v>
      </c>
      <c r="L41">
        <v>0.57854589000000001</v>
      </c>
      <c r="M41">
        <v>-9.5491489999999998E-3</v>
      </c>
      <c r="N41">
        <v>0.183580777</v>
      </c>
      <c r="O41">
        <v>0.23070157299999999</v>
      </c>
      <c r="P41">
        <v>0.58571764999999998</v>
      </c>
      <c r="Q41">
        <v>-3.2880762000000001E-2</v>
      </c>
      <c r="R41">
        <v>0.162184886</v>
      </c>
      <c r="S41">
        <v>0.22545902000000001</v>
      </c>
      <c r="T41">
        <v>0.61235609400000002</v>
      </c>
      <c r="U41">
        <v>0.255</v>
      </c>
      <c r="V41">
        <v>1.371428571</v>
      </c>
      <c r="W41">
        <f>COUNTIF(Table1[[#This Row],[Al2O3]:[TiO2]],0)</f>
        <v>0</v>
      </c>
      <c r="X41">
        <f>Table1[[#This Row],[K2O]]+Table1[[#This Row],[Li2O]]+Table1[[#This Row],[Na2O]]</f>
        <v>0.1825</v>
      </c>
      <c r="Y41">
        <f>Table1[[#This Row],[B2O3]]+Table1[[#This Row],[K2O]]+Table1[[#This Row],[Li2O]]+Table1[[#This Row],[Na2O]]</f>
        <v>0.35749999999999998</v>
      </c>
      <c r="Z41" s="2">
        <f>Table1[[#This Row],[B2O3]]+Table1[[#This Row],[CaO]]+Table1[[#This Row],[K2O]]+Table1[[#This Row],[Li2O]]+Table1[[#This Row],[Na2O]]</f>
        <v>0.39749999999999996</v>
      </c>
      <c r="AA41" s="2">
        <f>Table1[[#This Row],[A+B+AE]]-Table1[[#This Row],[Al2O3]]-Table1[[#This Row],[SiO2]]</f>
        <v>-0.14750000000000002</v>
      </c>
      <c r="AB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483.28</v>
      </c>
    </row>
    <row r="42" spans="1:28" x14ac:dyDescent="0.25">
      <c r="A42">
        <v>0.23499999999999999</v>
      </c>
      <c r="B42">
        <v>0.19</v>
      </c>
      <c r="C42">
        <v>0.02</v>
      </c>
      <c r="D42">
        <v>5.0000000000000001E-3</v>
      </c>
      <c r="E42">
        <v>4.4999999999999998E-2</v>
      </c>
      <c r="F42">
        <v>0.01</v>
      </c>
      <c r="G42">
        <v>0.05</v>
      </c>
      <c r="H42">
        <v>0.14000000000000001</v>
      </c>
      <c r="I42">
        <v>0.3</v>
      </c>
      <c r="J42">
        <v>5.0000000000000001E-3</v>
      </c>
      <c r="K42">
        <v>0.44444444</v>
      </c>
      <c r="L42">
        <v>0.57489522000000004</v>
      </c>
      <c r="M42">
        <v>-9.2520699999999994E-3</v>
      </c>
      <c r="N42">
        <v>0.18893157999999999</v>
      </c>
      <c r="O42">
        <v>0.22024367</v>
      </c>
      <c r="P42">
        <v>0.59082473999999996</v>
      </c>
      <c r="Q42">
        <v>-2.679697E-2</v>
      </c>
      <c r="R42">
        <v>0.16168072</v>
      </c>
      <c r="S42">
        <v>0.21611380999999999</v>
      </c>
      <c r="T42">
        <v>0.62220545999999999</v>
      </c>
      <c r="U42">
        <v>0.255</v>
      </c>
      <c r="V42">
        <v>1.23684211</v>
      </c>
      <c r="W42">
        <f>COUNTIF(Table1[[#This Row],[Al2O3]:[TiO2]],0)</f>
        <v>0</v>
      </c>
      <c r="X42">
        <f>Table1[[#This Row],[K2O]]+Table1[[#This Row],[Li2O]]+Table1[[#This Row],[Na2O]]</f>
        <v>0.2</v>
      </c>
      <c r="Y42">
        <f>Table1[[#This Row],[B2O3]]+Table1[[#This Row],[K2O]]+Table1[[#This Row],[Li2O]]+Table1[[#This Row],[Na2O]]</f>
        <v>0.39</v>
      </c>
      <c r="Z42" s="2">
        <f>Table1[[#This Row],[B2O3]]+Table1[[#This Row],[CaO]]+Table1[[#This Row],[K2O]]+Table1[[#This Row],[Li2O]]+Table1[[#This Row],[Na2O]]</f>
        <v>0.41000000000000003</v>
      </c>
      <c r="AA42" s="2">
        <f>Table1[[#This Row],[A+B+AE]]-Table1[[#This Row],[Al2O3]]-Table1[[#This Row],[SiO2]]</f>
        <v>-0.12499999999999994</v>
      </c>
      <c r="AB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456.49099999999999</v>
      </c>
    </row>
    <row r="43" spans="1:28" hidden="1" x14ac:dyDescent="0.25">
      <c r="A43">
        <v>0.19500000000000001</v>
      </c>
      <c r="B43">
        <v>0.16500000000000001</v>
      </c>
      <c r="C43">
        <v>0.01</v>
      </c>
      <c r="D43">
        <v>5.0000000000000001E-3</v>
      </c>
      <c r="E43">
        <v>0.02</v>
      </c>
      <c r="F43">
        <v>0.01</v>
      </c>
      <c r="G43">
        <v>0.06</v>
      </c>
      <c r="H43">
        <v>0.12</v>
      </c>
      <c r="I43">
        <v>0.39</v>
      </c>
      <c r="J43">
        <v>2.5000000000000001E-2</v>
      </c>
      <c r="K43">
        <v>0.55319148900000004</v>
      </c>
      <c r="L43">
        <v>0.56735162400000005</v>
      </c>
      <c r="M43">
        <v>2.6400856E-2</v>
      </c>
      <c r="N43">
        <v>0.17801303800000001</v>
      </c>
      <c r="O43">
        <v>0.18382959500000001</v>
      </c>
      <c r="P43">
        <v>0.638157368</v>
      </c>
      <c r="Q43">
        <v>7.873484E-3</v>
      </c>
      <c r="R43">
        <v>0.14985225399999999</v>
      </c>
      <c r="S43">
        <v>0.181769032</v>
      </c>
      <c r="T43">
        <v>0.66837871299999996</v>
      </c>
      <c r="U43">
        <v>0.25</v>
      </c>
      <c r="V43">
        <v>1.0833333329999999</v>
      </c>
      <c r="W43">
        <f>COUNTIF(Table1[[#This Row],[Al2O3]:[TiO2]],0)</f>
        <v>0</v>
      </c>
      <c r="X43">
        <f>Table1[[#This Row],[K2O]]+Table1[[#This Row],[Li2O]]+Table1[[#This Row],[Na2O]]</f>
        <v>0.19</v>
      </c>
      <c r="Y43">
        <f>Table1[[#This Row],[B2O3]]+Table1[[#This Row],[K2O]]+Table1[[#This Row],[Li2O]]+Table1[[#This Row],[Na2O]]</f>
        <v>0.35499999999999998</v>
      </c>
      <c r="Z43" s="2">
        <f>Table1[[#This Row],[B2O3]]+Table1[[#This Row],[CaO]]+Table1[[#This Row],[K2O]]+Table1[[#This Row],[Li2O]]+Table1[[#This Row],[Na2O]]</f>
        <v>0.36499999999999999</v>
      </c>
      <c r="AA43" s="2">
        <f>Table1[[#This Row],[A+B+AE]]-Table1[[#This Row],[Al2O3]]-Table1[[#This Row],[SiO2]]</f>
        <v>-0.22000000000000003</v>
      </c>
      <c r="AB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456.36900000000003</v>
      </c>
    </row>
    <row r="44" spans="1:28" hidden="1" x14ac:dyDescent="0.25">
      <c r="A44">
        <v>0.19500000000000001</v>
      </c>
      <c r="B44">
        <v>0.18</v>
      </c>
      <c r="C44">
        <v>1.4999999999999999E-2</v>
      </c>
      <c r="D44">
        <v>5.0000000000000001E-3</v>
      </c>
      <c r="E44">
        <v>2.5000000000000001E-2</v>
      </c>
      <c r="F44">
        <v>0.01</v>
      </c>
      <c r="G44">
        <v>0.05</v>
      </c>
      <c r="H44">
        <v>0.12</v>
      </c>
      <c r="I44">
        <v>0.35</v>
      </c>
      <c r="J44">
        <v>0.05</v>
      </c>
      <c r="K44">
        <v>0.52631578899999998</v>
      </c>
      <c r="L44">
        <v>0.573556544</v>
      </c>
      <c r="M44">
        <v>2.8487289999999998E-2</v>
      </c>
      <c r="N44">
        <v>0.17345085900000001</v>
      </c>
      <c r="O44">
        <v>0.18784769900000001</v>
      </c>
      <c r="P44">
        <v>0.63870144299999998</v>
      </c>
      <c r="Q44">
        <v>9.4962610000000006E-3</v>
      </c>
      <c r="R44">
        <v>0.14669089099999999</v>
      </c>
      <c r="S44">
        <v>0.18452279599999999</v>
      </c>
      <c r="T44">
        <v>0.66878631300000002</v>
      </c>
      <c r="U44">
        <v>0.25</v>
      </c>
      <c r="V44">
        <v>1.1470588239999999</v>
      </c>
      <c r="W44">
        <f>COUNTIF(Table1[[#This Row],[Al2O3]:[TiO2]],0)</f>
        <v>0</v>
      </c>
      <c r="X44">
        <f>Table1[[#This Row],[K2O]]+Table1[[#This Row],[Li2O]]+Table1[[#This Row],[Na2O]]</f>
        <v>0.18</v>
      </c>
      <c r="Y44">
        <f>Table1[[#This Row],[B2O3]]+Table1[[#This Row],[K2O]]+Table1[[#This Row],[Li2O]]+Table1[[#This Row],[Na2O]]</f>
        <v>0.36</v>
      </c>
      <c r="Z44" s="2">
        <f>Table1[[#This Row],[B2O3]]+Table1[[#This Row],[CaO]]+Table1[[#This Row],[K2O]]+Table1[[#This Row],[Li2O]]+Table1[[#This Row],[Na2O]]</f>
        <v>0.375</v>
      </c>
      <c r="AA44" s="2">
        <f>Table1[[#This Row],[A+B+AE]]-Table1[[#This Row],[Al2O3]]-Table1[[#This Row],[SiO2]]</f>
        <v>-0.16999999999999998</v>
      </c>
      <c r="AB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459.60949999999991</v>
      </c>
    </row>
    <row r="45" spans="1:28" hidden="1" x14ac:dyDescent="0.25">
      <c r="A45">
        <v>0.22</v>
      </c>
      <c r="B45">
        <v>0.15</v>
      </c>
      <c r="C45">
        <v>3.5000000000000003E-2</v>
      </c>
      <c r="D45">
        <v>5.0000000000000001E-3</v>
      </c>
      <c r="E45">
        <v>4.4999999999999998E-2</v>
      </c>
      <c r="F45">
        <v>7.4999999999999997E-3</v>
      </c>
      <c r="G45">
        <v>0.02</v>
      </c>
      <c r="H45">
        <v>0.13500000000000001</v>
      </c>
      <c r="I45">
        <v>0.36</v>
      </c>
      <c r="J45">
        <v>2.2499999999999999E-2</v>
      </c>
      <c r="K45">
        <v>0.50349650000000001</v>
      </c>
      <c r="L45">
        <v>0.57584097000000001</v>
      </c>
      <c r="M45">
        <v>1.6355640000000001E-2</v>
      </c>
      <c r="N45">
        <v>0.16759062999999999</v>
      </c>
      <c r="O45">
        <v>0.21779159000000001</v>
      </c>
      <c r="P45">
        <v>0.61461778</v>
      </c>
      <c r="Q45">
        <v>-1.068325E-2</v>
      </c>
      <c r="R45">
        <v>0.14898776999999999</v>
      </c>
      <c r="S45">
        <v>0.21340782999999999</v>
      </c>
      <c r="T45">
        <v>0.63760439999999996</v>
      </c>
      <c r="U45">
        <v>0.26</v>
      </c>
      <c r="V45">
        <v>1.41935484</v>
      </c>
      <c r="W45">
        <f>COUNTIF(Table1[[#This Row],[Al2O3]:[TiO2]],0)</f>
        <v>0</v>
      </c>
      <c r="X45">
        <f>Table1[[#This Row],[K2O]]+Table1[[#This Row],[Li2O]]+Table1[[#This Row],[Na2O]]</f>
        <v>0.16250000000000001</v>
      </c>
      <c r="Y45">
        <f>Table1[[#This Row],[B2O3]]+Table1[[#This Row],[K2O]]+Table1[[#This Row],[Li2O]]+Table1[[#This Row],[Na2O]]</f>
        <v>0.3125</v>
      </c>
      <c r="Z45" s="2">
        <f>Table1[[#This Row],[B2O3]]+Table1[[#This Row],[CaO]]+Table1[[#This Row],[K2O]]+Table1[[#This Row],[Li2O]]+Table1[[#This Row],[Na2O]]</f>
        <v>0.34750000000000003</v>
      </c>
      <c r="AA45" s="2">
        <f>Table1[[#This Row],[A+B+AE]]-Table1[[#This Row],[Al2O3]]-Table1[[#This Row],[SiO2]]</f>
        <v>-0.23249999999999996</v>
      </c>
      <c r="AB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494.82899999999995</v>
      </c>
    </row>
    <row r="46" spans="1:28" hidden="1" x14ac:dyDescent="0.25">
      <c r="A46">
        <v>0.25</v>
      </c>
      <c r="B46">
        <v>0.155</v>
      </c>
      <c r="C46">
        <v>0.04</v>
      </c>
      <c r="D46">
        <v>2.5000000000000001E-3</v>
      </c>
      <c r="E46">
        <v>0.03</v>
      </c>
      <c r="F46">
        <v>5.0000000000000001E-3</v>
      </c>
      <c r="G46">
        <v>5.0000000000000001E-3</v>
      </c>
      <c r="H46">
        <v>0.155</v>
      </c>
      <c r="I46">
        <v>0.35499999999999998</v>
      </c>
      <c r="J46">
        <v>2.5000000000000001E-3</v>
      </c>
      <c r="K46">
        <v>0.46710526299999999</v>
      </c>
      <c r="L46">
        <v>0.56998997200000001</v>
      </c>
      <c r="M46">
        <v>6.633707E-3</v>
      </c>
      <c r="N46">
        <v>0.16625036900000001</v>
      </c>
      <c r="O46">
        <v>0.23833811599999999</v>
      </c>
      <c r="P46">
        <v>0.595411515</v>
      </c>
      <c r="Q46">
        <v>-2.5649603E-2</v>
      </c>
      <c r="R46">
        <v>0.15284710600000001</v>
      </c>
      <c r="S46">
        <v>0.23217046899999999</v>
      </c>
      <c r="T46">
        <v>0.614982425</v>
      </c>
      <c r="U46">
        <v>0.26500000000000001</v>
      </c>
      <c r="V46">
        <v>1.5625</v>
      </c>
      <c r="W46">
        <f>COUNTIF(Table1[[#This Row],[Al2O3]:[TiO2]],0)</f>
        <v>0</v>
      </c>
      <c r="X46">
        <f>Table1[[#This Row],[K2O]]+Table1[[#This Row],[Li2O]]+Table1[[#This Row],[Na2O]]</f>
        <v>0.16500000000000001</v>
      </c>
      <c r="Y46">
        <f>Table1[[#This Row],[B2O3]]+Table1[[#This Row],[K2O]]+Table1[[#This Row],[Li2O]]+Table1[[#This Row],[Na2O]]</f>
        <v>0.32</v>
      </c>
      <c r="Z46" s="2">
        <f>Table1[[#This Row],[B2O3]]+Table1[[#This Row],[CaO]]+Table1[[#This Row],[K2O]]+Table1[[#This Row],[Li2O]]+Table1[[#This Row],[Na2O]]</f>
        <v>0.36</v>
      </c>
      <c r="AA46" s="2">
        <f>Table1[[#This Row],[A+B+AE]]-Table1[[#This Row],[Al2O3]]-Table1[[#This Row],[SiO2]]</f>
        <v>-0.245</v>
      </c>
      <c r="AB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513.09950000000003</v>
      </c>
    </row>
    <row r="47" spans="1:28" hidden="1" x14ac:dyDescent="0.25">
      <c r="A47">
        <v>0.22500000000000001</v>
      </c>
      <c r="B47">
        <v>0.155</v>
      </c>
      <c r="C47">
        <v>0.03</v>
      </c>
      <c r="D47">
        <v>2.5000000000000001E-3</v>
      </c>
      <c r="E47">
        <v>3.5000000000000003E-2</v>
      </c>
      <c r="F47">
        <v>7.4999999999999997E-3</v>
      </c>
      <c r="G47">
        <v>0.03</v>
      </c>
      <c r="H47">
        <v>0.13500000000000001</v>
      </c>
      <c r="I47">
        <v>0.36</v>
      </c>
      <c r="J47">
        <v>0.02</v>
      </c>
      <c r="K47">
        <v>0.5</v>
      </c>
      <c r="L47">
        <v>0.57397454999999997</v>
      </c>
      <c r="M47">
        <v>1.072409E-2</v>
      </c>
      <c r="N47">
        <v>0.17244168000000001</v>
      </c>
      <c r="O47">
        <v>0.21789446000000001</v>
      </c>
      <c r="P47">
        <v>0.60966385999999995</v>
      </c>
      <c r="Q47">
        <v>-1.3933289999999999E-2</v>
      </c>
      <c r="R47">
        <v>0.15152062999999999</v>
      </c>
      <c r="S47">
        <v>0.21397189</v>
      </c>
      <c r="T47">
        <v>0.63450748000000001</v>
      </c>
      <c r="U47">
        <v>0.26500000000000001</v>
      </c>
      <c r="V47">
        <v>1.3636363600000001</v>
      </c>
      <c r="W47">
        <f>COUNTIF(Table1[[#This Row],[Al2O3]:[TiO2]],0)</f>
        <v>0</v>
      </c>
      <c r="X47">
        <f>Table1[[#This Row],[K2O]]+Table1[[#This Row],[Li2O]]+Table1[[#This Row],[Na2O]]</f>
        <v>0.17250000000000001</v>
      </c>
      <c r="Y47">
        <f>Table1[[#This Row],[B2O3]]+Table1[[#This Row],[K2O]]+Table1[[#This Row],[Li2O]]+Table1[[#This Row],[Na2O]]</f>
        <v>0.32750000000000001</v>
      </c>
      <c r="Z47" s="2">
        <f>Table1[[#This Row],[B2O3]]+Table1[[#This Row],[CaO]]+Table1[[#This Row],[K2O]]+Table1[[#This Row],[Li2O]]+Table1[[#This Row],[Na2O]]</f>
        <v>0.35750000000000004</v>
      </c>
      <c r="AA47" s="2">
        <f>Table1[[#This Row],[A+B+AE]]-Table1[[#This Row],[Al2O3]]-Table1[[#This Row],[SiO2]]</f>
        <v>-0.22749999999999995</v>
      </c>
      <c r="AB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485.08450000000005</v>
      </c>
    </row>
    <row r="48" spans="1:28" hidden="1" x14ac:dyDescent="0.25">
      <c r="A48">
        <v>0.2</v>
      </c>
      <c r="B48">
        <v>0.16500000000000001</v>
      </c>
      <c r="C48">
        <v>0.03</v>
      </c>
      <c r="D48">
        <v>5.0000000000000001E-3</v>
      </c>
      <c r="E48">
        <v>0.03</v>
      </c>
      <c r="F48">
        <v>0.01</v>
      </c>
      <c r="G48">
        <v>0.05</v>
      </c>
      <c r="H48">
        <v>0.12</v>
      </c>
      <c r="I48">
        <v>0.34499999999999997</v>
      </c>
      <c r="J48">
        <v>4.4999999999999998E-2</v>
      </c>
      <c r="K48">
        <v>0.51879699199999996</v>
      </c>
      <c r="L48">
        <v>0.580973195</v>
      </c>
      <c r="M48">
        <v>1.3832095000000001E-2</v>
      </c>
      <c r="N48">
        <v>0.181645591</v>
      </c>
      <c r="O48">
        <v>0.19673518000000001</v>
      </c>
      <c r="P48">
        <v>0.621619229</v>
      </c>
      <c r="Q48">
        <v>-3.5196759999999998E-3</v>
      </c>
      <c r="R48">
        <v>0.15289191999999999</v>
      </c>
      <c r="S48">
        <v>0.19428416000000001</v>
      </c>
      <c r="T48">
        <v>0.65282392</v>
      </c>
      <c r="U48">
        <v>0.26500000000000001</v>
      </c>
      <c r="V48">
        <v>1.1764705879999999</v>
      </c>
      <c r="W48">
        <f>COUNTIF(Table1[[#This Row],[Al2O3]:[TiO2]],0)</f>
        <v>0</v>
      </c>
      <c r="X48">
        <f>Table1[[#This Row],[K2O]]+Table1[[#This Row],[Li2O]]+Table1[[#This Row],[Na2O]]</f>
        <v>0.18</v>
      </c>
      <c r="Y48">
        <f>Table1[[#This Row],[B2O3]]+Table1[[#This Row],[K2O]]+Table1[[#This Row],[Li2O]]+Table1[[#This Row],[Na2O]]</f>
        <v>0.34500000000000003</v>
      </c>
      <c r="Z48" s="2">
        <f>Table1[[#This Row],[B2O3]]+Table1[[#This Row],[CaO]]+Table1[[#This Row],[K2O]]+Table1[[#This Row],[Li2O]]+Table1[[#This Row],[Na2O]]</f>
        <v>0.375</v>
      </c>
      <c r="AA48" s="2">
        <f>Table1[[#This Row],[A+B+AE]]-Table1[[#This Row],[Al2O3]]-Table1[[#This Row],[SiO2]]</f>
        <v>-0.16999999999999998</v>
      </c>
      <c r="AB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458.41049999999996</v>
      </c>
    </row>
    <row r="49" spans="1:28" hidden="1" x14ac:dyDescent="0.25">
      <c r="A49">
        <v>0.19</v>
      </c>
      <c r="B49">
        <v>0.14000000000000001</v>
      </c>
      <c r="C49">
        <v>0.03</v>
      </c>
      <c r="D49">
        <v>5.0000000000000001E-3</v>
      </c>
      <c r="E49">
        <v>0.05</v>
      </c>
      <c r="F49">
        <v>2.5000000000000001E-3</v>
      </c>
      <c r="G49">
        <v>5.5E-2</v>
      </c>
      <c r="H49">
        <v>0.115</v>
      </c>
      <c r="I49">
        <v>0.37</v>
      </c>
      <c r="J49">
        <v>4.2500000000000003E-2</v>
      </c>
      <c r="K49">
        <v>0.548148148</v>
      </c>
      <c r="L49">
        <v>0.58446607799999994</v>
      </c>
      <c r="M49">
        <v>1.3347008E-2</v>
      </c>
      <c r="N49">
        <v>0.18459430700000001</v>
      </c>
      <c r="O49">
        <v>0.192824885</v>
      </c>
      <c r="P49">
        <v>0.62258080900000001</v>
      </c>
      <c r="Q49">
        <v>-5.7882580000000001E-3</v>
      </c>
      <c r="R49">
        <v>0.156730958</v>
      </c>
      <c r="S49">
        <v>0.19131336600000001</v>
      </c>
      <c r="T49">
        <v>0.65195567600000004</v>
      </c>
      <c r="U49">
        <v>0.27</v>
      </c>
      <c r="V49">
        <v>1.1176470590000001</v>
      </c>
      <c r="W49">
        <f>COUNTIF(Table1[[#This Row],[Al2O3]:[TiO2]],0)</f>
        <v>0</v>
      </c>
      <c r="X49">
        <f>Table1[[#This Row],[K2O]]+Table1[[#This Row],[Li2O]]+Table1[[#This Row],[Na2O]]</f>
        <v>0.17250000000000001</v>
      </c>
      <c r="Y49">
        <f>Table1[[#This Row],[B2O3]]+Table1[[#This Row],[K2O]]+Table1[[#This Row],[Li2O]]+Table1[[#This Row],[Na2O]]</f>
        <v>0.3125</v>
      </c>
      <c r="Z49" s="2">
        <f>Table1[[#This Row],[B2O3]]+Table1[[#This Row],[CaO]]+Table1[[#This Row],[K2O]]+Table1[[#This Row],[Li2O]]+Table1[[#This Row],[Na2O]]</f>
        <v>0.34250000000000003</v>
      </c>
      <c r="AA49" s="2">
        <f>Table1[[#This Row],[A+B+AE]]-Table1[[#This Row],[Al2O3]]-Table1[[#This Row],[SiO2]]</f>
        <v>-0.21749999999999997</v>
      </c>
      <c r="AB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455.24900000000002</v>
      </c>
    </row>
    <row r="50" spans="1:28" x14ac:dyDescent="0.25">
      <c r="A50">
        <v>0.24</v>
      </c>
      <c r="B50">
        <v>0.19</v>
      </c>
      <c r="C50">
        <v>0.03</v>
      </c>
      <c r="D50">
        <v>5.0000000000000001E-3</v>
      </c>
      <c r="E50">
        <v>2.5000000000000001E-2</v>
      </c>
      <c r="F50">
        <v>7.4999999999999997E-3</v>
      </c>
      <c r="G50">
        <v>4.4999999999999998E-2</v>
      </c>
      <c r="H50">
        <v>0.14499999999999999</v>
      </c>
      <c r="I50">
        <v>0.31</v>
      </c>
      <c r="J50">
        <v>2.5000000000000001E-3</v>
      </c>
      <c r="K50">
        <v>0.44604316500000002</v>
      </c>
      <c r="L50">
        <v>0.57238138100000002</v>
      </c>
      <c r="M50">
        <v>-8.6891520000000003E-3</v>
      </c>
      <c r="N50">
        <v>0.18776869600000001</v>
      </c>
      <c r="O50">
        <v>0.221414469</v>
      </c>
      <c r="P50">
        <v>0.59081683500000004</v>
      </c>
      <c r="Q50">
        <v>-2.7724575000000001E-2</v>
      </c>
      <c r="R50">
        <v>0.16200071399999999</v>
      </c>
      <c r="S50">
        <v>0.21705608600000001</v>
      </c>
      <c r="T50">
        <v>0.62094319899999995</v>
      </c>
      <c r="U50">
        <v>0.255</v>
      </c>
      <c r="V50">
        <v>1.263157895</v>
      </c>
      <c r="W50">
        <f>COUNTIF(Table1[[#This Row],[Al2O3]:[TiO2]],0)</f>
        <v>0</v>
      </c>
      <c r="X50">
        <f>Table1[[#This Row],[K2O]]+Table1[[#This Row],[Li2O]]+Table1[[#This Row],[Na2O]]</f>
        <v>0.19749999999999998</v>
      </c>
      <c r="Y50">
        <f>Table1[[#This Row],[B2O3]]+Table1[[#This Row],[K2O]]+Table1[[#This Row],[Li2O]]+Table1[[#This Row],[Na2O]]</f>
        <v>0.38749999999999996</v>
      </c>
      <c r="Z50" s="2">
        <f>Table1[[#This Row],[B2O3]]+Table1[[#This Row],[CaO]]+Table1[[#This Row],[K2O]]+Table1[[#This Row],[Li2O]]+Table1[[#This Row],[Na2O]]</f>
        <v>0.41749999999999998</v>
      </c>
      <c r="AA50" s="2">
        <f>Table1[[#This Row],[A+B+AE]]-Table1[[#This Row],[Al2O3]]-Table1[[#This Row],[SiO2]]</f>
        <v>-0.13250000000000001</v>
      </c>
      <c r="AB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464.399</v>
      </c>
    </row>
    <row r="51" spans="1:28" hidden="1" x14ac:dyDescent="0.25">
      <c r="A51">
        <v>0.18</v>
      </c>
      <c r="B51">
        <v>0.13500000000000001</v>
      </c>
      <c r="C51">
        <v>0.04</v>
      </c>
      <c r="D51">
        <v>5.0000000000000001E-3</v>
      </c>
      <c r="E51">
        <v>3.5000000000000003E-2</v>
      </c>
      <c r="F51">
        <v>0.01</v>
      </c>
      <c r="G51">
        <v>3.5000000000000003E-2</v>
      </c>
      <c r="H51">
        <v>0.11</v>
      </c>
      <c r="I51">
        <v>0.4</v>
      </c>
      <c r="J51">
        <v>0.05</v>
      </c>
      <c r="K51">
        <v>0.57971013999999998</v>
      </c>
      <c r="L51">
        <v>0.57942791000000005</v>
      </c>
      <c r="M51">
        <v>3.8767000000000003E-2</v>
      </c>
      <c r="N51">
        <v>0.16607985</v>
      </c>
      <c r="O51">
        <v>0.1842318</v>
      </c>
      <c r="P51">
        <v>0.64968833999999998</v>
      </c>
      <c r="Q51">
        <v>1.7012530000000001E-2</v>
      </c>
      <c r="R51">
        <v>0.14104454999999999</v>
      </c>
      <c r="S51">
        <v>0.18241795</v>
      </c>
      <c r="T51">
        <v>0.67653750000000001</v>
      </c>
      <c r="U51">
        <v>0.255</v>
      </c>
      <c r="V51">
        <v>1.2413793099999999</v>
      </c>
      <c r="W51">
        <f>COUNTIF(Table1[[#This Row],[Al2O3]:[TiO2]],0)</f>
        <v>0</v>
      </c>
      <c r="X51">
        <f>Table1[[#This Row],[K2O]]+Table1[[#This Row],[Li2O]]+Table1[[#This Row],[Na2O]]</f>
        <v>0.155</v>
      </c>
      <c r="Y51">
        <f>Table1[[#This Row],[B2O3]]+Table1[[#This Row],[K2O]]+Table1[[#This Row],[Li2O]]+Table1[[#This Row],[Na2O]]</f>
        <v>0.29000000000000004</v>
      </c>
      <c r="Z51" s="2">
        <f>Table1[[#This Row],[B2O3]]+Table1[[#This Row],[CaO]]+Table1[[#This Row],[K2O]]+Table1[[#This Row],[Li2O]]+Table1[[#This Row],[Na2O]]</f>
        <v>0.33</v>
      </c>
      <c r="AA51" s="2">
        <f>Table1[[#This Row],[A+B+AE]]-Table1[[#This Row],[Al2O3]]-Table1[[#This Row],[SiO2]]</f>
        <v>-0.25</v>
      </c>
      <c r="AB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481.77550000000008</v>
      </c>
    </row>
    <row r="52" spans="1:28" hidden="1" x14ac:dyDescent="0.25">
      <c r="A52">
        <v>0.22500000000000001</v>
      </c>
      <c r="B52">
        <v>0.17499999999999999</v>
      </c>
      <c r="C52">
        <v>3.5000000000000003E-2</v>
      </c>
      <c r="D52">
        <v>2.5000000000000001E-3</v>
      </c>
      <c r="E52">
        <v>0.02</v>
      </c>
      <c r="F52">
        <v>2.5000000000000001E-3</v>
      </c>
      <c r="G52">
        <v>0.03</v>
      </c>
      <c r="H52">
        <v>0.13</v>
      </c>
      <c r="I52">
        <v>0.33500000000000002</v>
      </c>
      <c r="J52">
        <v>4.4999999999999998E-2</v>
      </c>
      <c r="K52">
        <v>0.485507246</v>
      </c>
      <c r="L52">
        <v>0.57495767600000003</v>
      </c>
      <c r="M52">
        <v>1.8092236000000001E-2</v>
      </c>
      <c r="N52">
        <v>0.16649388800000001</v>
      </c>
      <c r="O52">
        <v>0.216977266</v>
      </c>
      <c r="P52">
        <v>0.61652884600000002</v>
      </c>
      <c r="Q52">
        <v>-6.4185709999999997E-3</v>
      </c>
      <c r="R52">
        <v>0.146068156</v>
      </c>
      <c r="S52">
        <v>0.21187039199999999</v>
      </c>
      <c r="T52">
        <v>0.64206145199999998</v>
      </c>
      <c r="U52">
        <v>0.26</v>
      </c>
      <c r="V52">
        <v>1.40625</v>
      </c>
      <c r="W52">
        <f>COUNTIF(Table1[[#This Row],[Al2O3]:[TiO2]],0)</f>
        <v>0</v>
      </c>
      <c r="X52">
        <f>Table1[[#This Row],[K2O]]+Table1[[#This Row],[Li2O]]+Table1[[#This Row],[Na2O]]</f>
        <v>0.16250000000000001</v>
      </c>
      <c r="Y52">
        <f>Table1[[#This Row],[B2O3]]+Table1[[#This Row],[K2O]]+Table1[[#This Row],[Li2O]]+Table1[[#This Row],[Na2O]]</f>
        <v>0.33750000000000002</v>
      </c>
      <c r="Z52" s="2">
        <f>Table1[[#This Row],[B2O3]]+Table1[[#This Row],[CaO]]+Table1[[#This Row],[K2O]]+Table1[[#This Row],[Li2O]]+Table1[[#This Row],[Na2O]]</f>
        <v>0.3725</v>
      </c>
      <c r="AA52" s="2">
        <f>Table1[[#This Row],[A+B+AE]]-Table1[[#This Row],[Al2O3]]-Table1[[#This Row],[SiO2]]</f>
        <v>-0.18750000000000003</v>
      </c>
      <c r="AB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482.32899999999995</v>
      </c>
    </row>
    <row r="53" spans="1:28" hidden="1" x14ac:dyDescent="0.25">
      <c r="A53">
        <v>0.22</v>
      </c>
      <c r="B53">
        <v>0.16500000000000001</v>
      </c>
      <c r="C53">
        <v>0.04</v>
      </c>
      <c r="D53">
        <v>2.5000000000000001E-3</v>
      </c>
      <c r="E53">
        <v>0.05</v>
      </c>
      <c r="F53">
        <v>0.01</v>
      </c>
      <c r="G53">
        <v>2.5000000000000001E-2</v>
      </c>
      <c r="H53">
        <v>0.13</v>
      </c>
      <c r="I53">
        <v>0.31</v>
      </c>
      <c r="J53">
        <v>4.7500000000000001E-2</v>
      </c>
      <c r="K53">
        <v>0.46969696999999999</v>
      </c>
      <c r="L53">
        <v>0.58669043399999998</v>
      </c>
      <c r="M53">
        <v>6.3869850000000004E-3</v>
      </c>
      <c r="N53">
        <v>0.17388688299999999</v>
      </c>
      <c r="O53">
        <v>0.22247165999999999</v>
      </c>
      <c r="P53">
        <v>0.60364145700000005</v>
      </c>
      <c r="Q53">
        <v>-1.5793937000000001E-2</v>
      </c>
      <c r="R53">
        <v>0.15118231100000001</v>
      </c>
      <c r="S53">
        <v>0.217891896</v>
      </c>
      <c r="T53">
        <v>0.63092579299999996</v>
      </c>
      <c r="U53">
        <v>0.27</v>
      </c>
      <c r="V53">
        <v>1.4193548389999999</v>
      </c>
      <c r="W53">
        <f>COUNTIF(Table1[[#This Row],[Al2O3]:[TiO2]],0)</f>
        <v>0</v>
      </c>
      <c r="X53">
        <f>Table1[[#This Row],[K2O]]+Table1[[#This Row],[Li2O]]+Table1[[#This Row],[Na2O]]</f>
        <v>0.16500000000000001</v>
      </c>
      <c r="Y53">
        <f>Table1[[#This Row],[B2O3]]+Table1[[#This Row],[K2O]]+Table1[[#This Row],[Li2O]]+Table1[[#This Row],[Na2O]]</f>
        <v>0.33</v>
      </c>
      <c r="Z53" s="2">
        <f>Table1[[#This Row],[B2O3]]+Table1[[#This Row],[CaO]]+Table1[[#This Row],[K2O]]+Table1[[#This Row],[Li2O]]+Table1[[#This Row],[Na2O]]</f>
        <v>0.37</v>
      </c>
      <c r="AA53" s="2">
        <f>Table1[[#This Row],[A+B+AE]]-Table1[[#This Row],[Al2O3]]-Table1[[#This Row],[SiO2]]</f>
        <v>-0.16</v>
      </c>
      <c r="AB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480.40750000000014</v>
      </c>
    </row>
    <row r="54" spans="1:28" hidden="1" x14ac:dyDescent="0.25">
      <c r="A54">
        <v>0.22</v>
      </c>
      <c r="B54">
        <v>0.18</v>
      </c>
      <c r="C54">
        <v>0.01</v>
      </c>
      <c r="D54">
        <v>5.0000000000000001E-3</v>
      </c>
      <c r="E54">
        <v>0.03</v>
      </c>
      <c r="F54">
        <v>0.01</v>
      </c>
      <c r="G54">
        <v>0.03</v>
      </c>
      <c r="H54">
        <v>0.13500000000000001</v>
      </c>
      <c r="I54">
        <v>0.33500000000000002</v>
      </c>
      <c r="J54">
        <v>4.4999999999999998E-2</v>
      </c>
      <c r="K54">
        <v>0.485507246</v>
      </c>
      <c r="L54">
        <v>0.572461424</v>
      </c>
      <c r="M54">
        <v>2.1823401999999999E-2</v>
      </c>
      <c r="N54">
        <v>0.166103063</v>
      </c>
      <c r="O54">
        <v>0.211351497</v>
      </c>
      <c r="P54">
        <v>0.62254544099999998</v>
      </c>
      <c r="Q54">
        <v>-3.2156720000000001E-3</v>
      </c>
      <c r="R54">
        <v>0.14623617699999999</v>
      </c>
      <c r="S54">
        <v>0.20600601199999999</v>
      </c>
      <c r="T54">
        <v>0.64775781200000004</v>
      </c>
      <c r="U54">
        <v>0.26500000000000001</v>
      </c>
      <c r="V54">
        <v>1.3333333329999999</v>
      </c>
      <c r="W54">
        <f>COUNTIF(Table1[[#This Row],[Al2O3]:[TiO2]],0)</f>
        <v>0</v>
      </c>
      <c r="X54">
        <f>Table1[[#This Row],[K2O]]+Table1[[#This Row],[Li2O]]+Table1[[#This Row],[Na2O]]</f>
        <v>0.17500000000000002</v>
      </c>
      <c r="Y54">
        <f>Table1[[#This Row],[B2O3]]+Table1[[#This Row],[K2O]]+Table1[[#This Row],[Li2O]]+Table1[[#This Row],[Na2O]]</f>
        <v>0.35499999999999998</v>
      </c>
      <c r="Z54" s="2">
        <f>Table1[[#This Row],[B2O3]]+Table1[[#This Row],[CaO]]+Table1[[#This Row],[K2O]]+Table1[[#This Row],[Li2O]]+Table1[[#This Row],[Na2O]]</f>
        <v>0.36499999999999999</v>
      </c>
      <c r="AA54" s="2">
        <f>Table1[[#This Row],[A+B+AE]]-Table1[[#This Row],[Al2O3]]-Table1[[#This Row],[SiO2]]</f>
        <v>-0.19000000000000003</v>
      </c>
      <c r="AB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478.904</v>
      </c>
    </row>
    <row r="55" spans="1:28" hidden="1" x14ac:dyDescent="0.25">
      <c r="A55">
        <v>0.2</v>
      </c>
      <c r="B55">
        <v>0.15</v>
      </c>
      <c r="C55">
        <v>3.5000000000000003E-2</v>
      </c>
      <c r="D55">
        <v>5.0000000000000001E-3</v>
      </c>
      <c r="E55">
        <v>3.5000000000000003E-2</v>
      </c>
      <c r="F55">
        <v>5.0000000000000001E-3</v>
      </c>
      <c r="G55">
        <v>5.5E-2</v>
      </c>
      <c r="H55">
        <v>0.12</v>
      </c>
      <c r="I55">
        <v>0.36</v>
      </c>
      <c r="J55">
        <v>3.5000000000000003E-2</v>
      </c>
      <c r="K55">
        <v>0.52941176499999998</v>
      </c>
      <c r="L55">
        <v>0.58248984299999995</v>
      </c>
      <c r="M55">
        <v>6.8144529999999998E-3</v>
      </c>
      <c r="N55">
        <v>0.18747834699999999</v>
      </c>
      <c r="O55">
        <v>0.197970799</v>
      </c>
      <c r="P55">
        <v>0.61455085399999998</v>
      </c>
      <c r="Q55">
        <v>-1.0922176E-2</v>
      </c>
      <c r="R55">
        <v>0.15847439699999999</v>
      </c>
      <c r="S55">
        <v>0.196319982</v>
      </c>
      <c r="T55">
        <v>0.64520562100000001</v>
      </c>
      <c r="U55">
        <v>0.27</v>
      </c>
      <c r="V55">
        <v>1.1428571430000001</v>
      </c>
      <c r="W55">
        <f>COUNTIF(Table1[[#This Row],[Al2O3]:[TiO2]],0)</f>
        <v>0</v>
      </c>
      <c r="X55">
        <f>Table1[[#This Row],[K2O]]+Table1[[#This Row],[Li2O]]+Table1[[#This Row],[Na2O]]</f>
        <v>0.18</v>
      </c>
      <c r="Y55">
        <f>Table1[[#This Row],[B2O3]]+Table1[[#This Row],[K2O]]+Table1[[#This Row],[Li2O]]+Table1[[#This Row],[Na2O]]</f>
        <v>0.32999999999999996</v>
      </c>
      <c r="Z55" s="2">
        <f>Table1[[#This Row],[B2O3]]+Table1[[#This Row],[CaO]]+Table1[[#This Row],[K2O]]+Table1[[#This Row],[Li2O]]+Table1[[#This Row],[Na2O]]</f>
        <v>0.36499999999999999</v>
      </c>
      <c r="AA55" s="2">
        <f>Table1[[#This Row],[A+B+AE]]-Table1[[#This Row],[Al2O3]]-Table1[[#This Row],[SiO2]]</f>
        <v>-0.19500000000000001</v>
      </c>
      <c r="AB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455.43499999999995</v>
      </c>
    </row>
    <row r="56" spans="1:28" hidden="1" x14ac:dyDescent="0.25">
      <c r="A56">
        <v>0.24</v>
      </c>
      <c r="B56">
        <v>0.17499999999999999</v>
      </c>
      <c r="C56">
        <v>5.0000000000000001E-3</v>
      </c>
      <c r="D56">
        <v>5.0000000000000001E-3</v>
      </c>
      <c r="E56">
        <v>4.4999999999999998E-2</v>
      </c>
      <c r="F56">
        <v>0.01</v>
      </c>
      <c r="G56">
        <v>0.01</v>
      </c>
      <c r="H56">
        <v>0.15</v>
      </c>
      <c r="I56">
        <v>0.33500000000000002</v>
      </c>
      <c r="J56">
        <v>2.5000000000000001E-2</v>
      </c>
      <c r="K56">
        <v>0.46206897000000002</v>
      </c>
      <c r="L56">
        <v>0.56808572000000002</v>
      </c>
      <c r="M56">
        <v>2.0432280000000001E-2</v>
      </c>
      <c r="N56">
        <v>0.15859703</v>
      </c>
      <c r="O56">
        <v>0.22964968999999999</v>
      </c>
      <c r="P56">
        <v>0.61175327999999995</v>
      </c>
      <c r="Q56">
        <v>-1.1944110000000001E-2</v>
      </c>
      <c r="R56">
        <v>0.14577870000000001</v>
      </c>
      <c r="S56">
        <v>0.22239313999999999</v>
      </c>
      <c r="T56">
        <v>0.63182815999999997</v>
      </c>
      <c r="U56">
        <v>0.26500000000000001</v>
      </c>
      <c r="V56">
        <v>1.5</v>
      </c>
      <c r="W56">
        <f>COUNTIF(Table1[[#This Row],[Al2O3]:[TiO2]],0)</f>
        <v>0</v>
      </c>
      <c r="X56">
        <f>Table1[[#This Row],[K2O]]+Table1[[#This Row],[Li2O]]+Table1[[#This Row],[Na2O]]</f>
        <v>0.16999999999999998</v>
      </c>
      <c r="Y56">
        <f>Table1[[#This Row],[B2O3]]+Table1[[#This Row],[K2O]]+Table1[[#This Row],[Li2O]]+Table1[[#This Row],[Na2O]]</f>
        <v>0.34499999999999997</v>
      </c>
      <c r="Z56" s="2">
        <f>Table1[[#This Row],[B2O3]]+Table1[[#This Row],[CaO]]+Table1[[#This Row],[K2O]]+Table1[[#This Row],[Li2O]]+Table1[[#This Row],[Na2O]]</f>
        <v>0.35</v>
      </c>
      <c r="AA56" s="2">
        <f>Table1[[#This Row],[A+B+AE]]-Table1[[#This Row],[Al2O3]]-Table1[[#This Row],[SiO2]]</f>
        <v>-0.22500000000000003</v>
      </c>
      <c r="AB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501.49399999999991</v>
      </c>
    </row>
    <row r="57" spans="1:28" hidden="1" x14ac:dyDescent="0.25">
      <c r="A57">
        <v>0.2</v>
      </c>
      <c r="B57">
        <v>0.15</v>
      </c>
      <c r="C57">
        <v>2.5000000000000001E-2</v>
      </c>
      <c r="D57">
        <v>2.5000000000000001E-3</v>
      </c>
      <c r="E57">
        <v>2.5000000000000001E-2</v>
      </c>
      <c r="F57">
        <v>0.01</v>
      </c>
      <c r="G57">
        <v>3.5000000000000003E-2</v>
      </c>
      <c r="H57">
        <v>0.125</v>
      </c>
      <c r="I57">
        <v>0.39</v>
      </c>
      <c r="J57">
        <v>3.7499999999999999E-2</v>
      </c>
      <c r="K57">
        <v>0.54545454500000001</v>
      </c>
      <c r="L57">
        <v>0.57271979399999995</v>
      </c>
      <c r="M57">
        <v>2.8700981E-2</v>
      </c>
      <c r="N57">
        <v>0.16869400400000001</v>
      </c>
      <c r="O57">
        <v>0.19540600499999999</v>
      </c>
      <c r="P57">
        <v>0.63589999100000005</v>
      </c>
      <c r="Q57">
        <v>5.1246249999999998E-3</v>
      </c>
      <c r="R57">
        <v>0.14609206999999999</v>
      </c>
      <c r="S57">
        <v>0.19247333</v>
      </c>
      <c r="T57">
        <v>0.66143459999999998</v>
      </c>
      <c r="U57">
        <v>0.26</v>
      </c>
      <c r="V57">
        <v>1.25</v>
      </c>
      <c r="W57">
        <f>COUNTIF(Table1[[#This Row],[Al2O3]:[TiO2]],0)</f>
        <v>0</v>
      </c>
      <c r="X57">
        <f>Table1[[#This Row],[K2O]]+Table1[[#This Row],[Li2O]]+Table1[[#This Row],[Na2O]]</f>
        <v>0.17</v>
      </c>
      <c r="Y57">
        <f>Table1[[#This Row],[B2O3]]+Table1[[#This Row],[K2O]]+Table1[[#This Row],[Li2O]]+Table1[[#This Row],[Na2O]]</f>
        <v>0.32</v>
      </c>
      <c r="Z57" s="2">
        <f>Table1[[#This Row],[B2O3]]+Table1[[#This Row],[CaO]]+Table1[[#This Row],[K2O]]+Table1[[#This Row],[Li2O]]+Table1[[#This Row],[Na2O]]</f>
        <v>0.34499999999999997</v>
      </c>
      <c r="AA57" s="2">
        <f>Table1[[#This Row],[A+B+AE]]-Table1[[#This Row],[Al2O3]]-Table1[[#This Row],[SiO2]]</f>
        <v>-0.24500000000000005</v>
      </c>
      <c r="AB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481.51550000000009</v>
      </c>
    </row>
    <row r="58" spans="1:28" x14ac:dyDescent="0.25">
      <c r="A58">
        <v>0.24</v>
      </c>
      <c r="B58">
        <v>0.185</v>
      </c>
      <c r="C58">
        <v>3.5000000000000003E-2</v>
      </c>
      <c r="D58">
        <v>5.0000000000000001E-3</v>
      </c>
      <c r="E58">
        <v>0.03</v>
      </c>
      <c r="F58">
        <v>5.0000000000000001E-3</v>
      </c>
      <c r="G58">
        <v>3.5000000000000003E-2</v>
      </c>
      <c r="H58">
        <v>0.15</v>
      </c>
      <c r="I58">
        <v>0.31</v>
      </c>
      <c r="J58">
        <v>5.0000000000000001E-3</v>
      </c>
      <c r="K58">
        <v>0.44285714300000001</v>
      </c>
      <c r="L58">
        <v>0.57408862299999996</v>
      </c>
      <c r="M58">
        <v>-8.0669060000000004E-3</v>
      </c>
      <c r="N58">
        <v>0.18568979799999999</v>
      </c>
      <c r="O58">
        <v>0.22419534899999999</v>
      </c>
      <c r="P58">
        <v>0.59011485299999999</v>
      </c>
      <c r="Q58">
        <v>-3.0006873E-2</v>
      </c>
      <c r="R58">
        <v>0.16290049400000001</v>
      </c>
      <c r="S58">
        <v>0.21916707399999999</v>
      </c>
      <c r="T58">
        <v>0.617932433</v>
      </c>
      <c r="U58">
        <v>0.255</v>
      </c>
      <c r="V58">
        <v>1.2972972970000001</v>
      </c>
      <c r="W58">
        <f>COUNTIF(Table1[[#This Row],[Al2O3]:[TiO2]],0)</f>
        <v>0</v>
      </c>
      <c r="X58">
        <f>Table1[[#This Row],[K2O]]+Table1[[#This Row],[Li2O]]+Table1[[#This Row],[Na2O]]</f>
        <v>0.19</v>
      </c>
      <c r="Y58">
        <f>Table1[[#This Row],[B2O3]]+Table1[[#This Row],[K2O]]+Table1[[#This Row],[Li2O]]+Table1[[#This Row],[Na2O]]</f>
        <v>0.375</v>
      </c>
      <c r="Z58" s="2">
        <f>Table1[[#This Row],[B2O3]]+Table1[[#This Row],[CaO]]+Table1[[#This Row],[K2O]]+Table1[[#This Row],[Li2O]]+Table1[[#This Row],[Na2O]]</f>
        <v>0.41000000000000003</v>
      </c>
      <c r="AA58" s="2">
        <f>Table1[[#This Row],[A+B+AE]]-Table1[[#This Row],[Al2O3]]-Table1[[#This Row],[SiO2]]</f>
        <v>-0.13999999999999996</v>
      </c>
      <c r="AB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474.03</v>
      </c>
    </row>
    <row r="59" spans="1:28" hidden="1" x14ac:dyDescent="0.25">
      <c r="A59">
        <v>0.21</v>
      </c>
      <c r="B59">
        <v>0.125</v>
      </c>
      <c r="C59">
        <v>0.04</v>
      </c>
      <c r="D59">
        <v>2.5000000000000001E-3</v>
      </c>
      <c r="E59">
        <v>4.4999999999999998E-2</v>
      </c>
      <c r="F59">
        <v>2.5000000000000001E-3</v>
      </c>
      <c r="G59">
        <v>3.5000000000000003E-2</v>
      </c>
      <c r="H59">
        <v>0.12</v>
      </c>
      <c r="I59">
        <v>0.41499999999999998</v>
      </c>
      <c r="J59">
        <v>5.0000000000000001E-3</v>
      </c>
      <c r="K59">
        <v>0.55704697999999997</v>
      </c>
      <c r="L59">
        <v>0.57080893899999996</v>
      </c>
      <c r="M59">
        <v>2.2629941000000001E-2</v>
      </c>
      <c r="N59">
        <v>0.167379153</v>
      </c>
      <c r="O59">
        <v>0.20756833699999999</v>
      </c>
      <c r="P59">
        <v>0.62505250999999995</v>
      </c>
      <c r="Q59">
        <v>-2.6157329999999999E-3</v>
      </c>
      <c r="R59">
        <v>0.145974509</v>
      </c>
      <c r="S59">
        <v>0.20549453200000001</v>
      </c>
      <c r="T59">
        <v>0.64853095900000002</v>
      </c>
      <c r="U59">
        <v>0.25</v>
      </c>
      <c r="V59">
        <v>1.3548387099999999</v>
      </c>
      <c r="W59">
        <f>COUNTIF(Table1[[#This Row],[Al2O3]:[TiO2]],0)</f>
        <v>0</v>
      </c>
      <c r="X59">
        <f>Table1[[#This Row],[K2O]]+Table1[[#This Row],[Li2O]]+Table1[[#This Row],[Na2O]]</f>
        <v>0.1575</v>
      </c>
      <c r="Y59">
        <f>Table1[[#This Row],[B2O3]]+Table1[[#This Row],[K2O]]+Table1[[#This Row],[Li2O]]+Table1[[#This Row],[Na2O]]</f>
        <v>0.28249999999999997</v>
      </c>
      <c r="Z59" s="2">
        <f>Table1[[#This Row],[B2O3]]+Table1[[#This Row],[CaO]]+Table1[[#This Row],[K2O]]+Table1[[#This Row],[Li2O]]+Table1[[#This Row],[Na2O]]</f>
        <v>0.32250000000000001</v>
      </c>
      <c r="AA59" s="2">
        <f>Table1[[#This Row],[A+B+AE]]-Table1[[#This Row],[Al2O3]]-Table1[[#This Row],[SiO2]]</f>
        <v>-0.30249999999999999</v>
      </c>
      <c r="AB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490.44500000000005</v>
      </c>
    </row>
    <row r="60" spans="1:28" hidden="1" x14ac:dyDescent="0.25">
      <c r="A60">
        <v>0.19500000000000001</v>
      </c>
      <c r="B60">
        <v>0.13500000000000001</v>
      </c>
      <c r="C60">
        <v>5.0000000000000001E-3</v>
      </c>
      <c r="D60">
        <v>2.5000000000000001E-3</v>
      </c>
      <c r="E60">
        <v>0.05</v>
      </c>
      <c r="F60">
        <v>0.01</v>
      </c>
      <c r="G60">
        <v>0.06</v>
      </c>
      <c r="H60">
        <v>0.115</v>
      </c>
      <c r="I60">
        <v>0.41</v>
      </c>
      <c r="J60">
        <v>1.7500000000000002E-2</v>
      </c>
      <c r="K60">
        <v>0.56944444400000005</v>
      </c>
      <c r="L60">
        <v>0.57162434399999995</v>
      </c>
      <c r="M60">
        <v>2.1300067999999998E-2</v>
      </c>
      <c r="N60">
        <v>0.17836036999999999</v>
      </c>
      <c r="O60">
        <v>0.19079114699999999</v>
      </c>
      <c r="P60">
        <v>0.63084848199999999</v>
      </c>
      <c r="Q60">
        <v>1.6277970000000001E-3</v>
      </c>
      <c r="R60">
        <v>0.15081651300000001</v>
      </c>
      <c r="S60">
        <v>0.189773634</v>
      </c>
      <c r="T60">
        <v>0.65940985299999999</v>
      </c>
      <c r="U60">
        <v>0.26500000000000001</v>
      </c>
      <c r="V60">
        <v>1.114285714</v>
      </c>
      <c r="W60">
        <f>COUNTIF(Table1[[#This Row],[Al2O3]:[TiO2]],0)</f>
        <v>0</v>
      </c>
      <c r="X60">
        <f>Table1[[#This Row],[K2O]]+Table1[[#This Row],[Li2O]]+Table1[[#This Row],[Na2O]]</f>
        <v>0.185</v>
      </c>
      <c r="Y60">
        <f>Table1[[#This Row],[B2O3]]+Table1[[#This Row],[K2O]]+Table1[[#This Row],[Li2O]]+Table1[[#This Row],[Na2O]]</f>
        <v>0.32</v>
      </c>
      <c r="Z60" s="2">
        <f>Table1[[#This Row],[B2O3]]+Table1[[#This Row],[CaO]]+Table1[[#This Row],[K2O]]+Table1[[#This Row],[Li2O]]+Table1[[#This Row],[Na2O]]</f>
        <v>0.32500000000000001</v>
      </c>
      <c r="AA60" s="2">
        <f>Table1[[#This Row],[A+B+AE]]-Table1[[#This Row],[Al2O3]]-Table1[[#This Row],[SiO2]]</f>
        <v>-0.27999999999999997</v>
      </c>
      <c r="AB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458.15400000000011</v>
      </c>
    </row>
    <row r="61" spans="1:28" hidden="1" x14ac:dyDescent="0.25">
      <c r="A61">
        <v>0.185</v>
      </c>
      <c r="B61">
        <v>0.125</v>
      </c>
      <c r="C61">
        <v>0.03</v>
      </c>
      <c r="D61">
        <v>5.0000000000000001E-3</v>
      </c>
      <c r="E61">
        <v>4.4999999999999998E-2</v>
      </c>
      <c r="F61">
        <v>0.01</v>
      </c>
      <c r="G61">
        <v>0.04</v>
      </c>
      <c r="H61">
        <v>0.115</v>
      </c>
      <c r="I61">
        <v>0.42</v>
      </c>
      <c r="J61">
        <v>2.5000000000000001E-2</v>
      </c>
      <c r="K61">
        <v>0.58333333300000001</v>
      </c>
      <c r="L61">
        <v>0.57484134899999995</v>
      </c>
      <c r="M61">
        <v>3.2222044999999998E-2</v>
      </c>
      <c r="N61">
        <v>0.17076306399999999</v>
      </c>
      <c r="O61">
        <v>0.18654364900000001</v>
      </c>
      <c r="P61">
        <v>0.64269328699999995</v>
      </c>
      <c r="Q61">
        <v>9.7090479999999996E-3</v>
      </c>
      <c r="R61">
        <v>0.14606302800000001</v>
      </c>
      <c r="S61">
        <v>0.18525750799999999</v>
      </c>
      <c r="T61">
        <v>0.668679464</v>
      </c>
      <c r="U61">
        <v>0.255</v>
      </c>
      <c r="V61">
        <v>1.1935483870000001</v>
      </c>
      <c r="W61">
        <f>COUNTIF(Table1[[#This Row],[Al2O3]:[TiO2]],0)</f>
        <v>0</v>
      </c>
      <c r="X61">
        <f>Table1[[#This Row],[K2O]]+Table1[[#This Row],[Li2O]]+Table1[[#This Row],[Na2O]]</f>
        <v>0.16500000000000001</v>
      </c>
      <c r="Y61">
        <f>Table1[[#This Row],[B2O3]]+Table1[[#This Row],[K2O]]+Table1[[#This Row],[Li2O]]+Table1[[#This Row],[Na2O]]</f>
        <v>0.29000000000000004</v>
      </c>
      <c r="Z61" s="2">
        <f>Table1[[#This Row],[B2O3]]+Table1[[#This Row],[CaO]]+Table1[[#This Row],[K2O]]+Table1[[#This Row],[Li2O]]+Table1[[#This Row],[Na2O]]</f>
        <v>0.32</v>
      </c>
      <c r="AA61" s="2">
        <f>Table1[[#This Row],[A+B+AE]]-Table1[[#This Row],[Al2O3]]-Table1[[#This Row],[SiO2]]</f>
        <v>-0.28499999999999998</v>
      </c>
      <c r="AB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480.21550000000002</v>
      </c>
    </row>
    <row r="62" spans="1:28" hidden="1" x14ac:dyDescent="0.25">
      <c r="A62">
        <v>0.19</v>
      </c>
      <c r="B62">
        <v>0.125</v>
      </c>
      <c r="C62">
        <v>0.04</v>
      </c>
      <c r="D62">
        <v>2.5000000000000001E-3</v>
      </c>
      <c r="E62">
        <v>4.4999999999999998E-2</v>
      </c>
      <c r="F62">
        <v>0.01</v>
      </c>
      <c r="G62">
        <v>0.03</v>
      </c>
      <c r="H62">
        <v>0.115</v>
      </c>
      <c r="I62">
        <v>0.39500000000000002</v>
      </c>
      <c r="J62">
        <v>4.7500000000000001E-2</v>
      </c>
      <c r="K62">
        <v>0.56428571400000005</v>
      </c>
      <c r="L62">
        <v>0.58317521999999999</v>
      </c>
      <c r="M62">
        <v>2.8368688E-2</v>
      </c>
      <c r="N62">
        <v>0.16807933799999999</v>
      </c>
      <c r="O62">
        <v>0.196996324</v>
      </c>
      <c r="P62">
        <v>0.63492433800000003</v>
      </c>
      <c r="Q62">
        <v>5.0094909999999996E-3</v>
      </c>
      <c r="R62">
        <v>0.144721977</v>
      </c>
      <c r="S62">
        <v>0.19513998699999999</v>
      </c>
      <c r="T62">
        <v>0.66013803599999998</v>
      </c>
      <c r="U62">
        <v>0.27</v>
      </c>
      <c r="V62">
        <v>1.3103448280000001</v>
      </c>
      <c r="W62">
        <f>COUNTIF(Table1[[#This Row],[Al2O3]:[TiO2]],0)</f>
        <v>0</v>
      </c>
      <c r="X62">
        <f>Table1[[#This Row],[K2O]]+Table1[[#This Row],[Li2O]]+Table1[[#This Row],[Na2O]]</f>
        <v>0.155</v>
      </c>
      <c r="Y62">
        <f>Table1[[#This Row],[B2O3]]+Table1[[#This Row],[K2O]]+Table1[[#This Row],[Li2O]]+Table1[[#This Row],[Na2O]]</f>
        <v>0.28000000000000003</v>
      </c>
      <c r="Z62" s="2">
        <f>Table1[[#This Row],[B2O3]]+Table1[[#This Row],[CaO]]+Table1[[#This Row],[K2O]]+Table1[[#This Row],[Li2O]]+Table1[[#This Row],[Na2O]]</f>
        <v>0.32</v>
      </c>
      <c r="AA62" s="2">
        <f>Table1[[#This Row],[A+B+AE]]-Table1[[#This Row],[Al2O3]]-Table1[[#This Row],[SiO2]]</f>
        <v>-0.26500000000000001</v>
      </c>
      <c r="AB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485.57400000000018</v>
      </c>
    </row>
    <row r="63" spans="1:28" hidden="1" x14ac:dyDescent="0.25">
      <c r="A63">
        <v>0.215</v>
      </c>
      <c r="B63">
        <v>0.13</v>
      </c>
      <c r="C63">
        <v>0.02</v>
      </c>
      <c r="D63">
        <v>2.5000000000000001E-3</v>
      </c>
      <c r="E63">
        <v>0.02</v>
      </c>
      <c r="F63">
        <v>0.01</v>
      </c>
      <c r="G63">
        <v>4.4999999999999998E-2</v>
      </c>
      <c r="H63">
        <v>0.125</v>
      </c>
      <c r="I63">
        <v>0.43</v>
      </c>
      <c r="J63">
        <v>2.5000000000000001E-3</v>
      </c>
      <c r="K63">
        <v>0.55844155799999995</v>
      </c>
      <c r="L63">
        <v>0.56542827299999998</v>
      </c>
      <c r="M63">
        <v>1.9048201000000001E-2</v>
      </c>
      <c r="N63">
        <v>0.17238397899999999</v>
      </c>
      <c r="O63">
        <v>0.20427456399999999</v>
      </c>
      <c r="P63">
        <v>0.62334145699999999</v>
      </c>
      <c r="Q63">
        <v>-3.9933980000000004E-3</v>
      </c>
      <c r="R63">
        <v>0.14859861999999999</v>
      </c>
      <c r="S63">
        <v>0.20279096999999999</v>
      </c>
      <c r="T63">
        <v>0.64861040999999997</v>
      </c>
      <c r="U63">
        <v>0.27</v>
      </c>
      <c r="V63">
        <v>1.2647058819999999</v>
      </c>
      <c r="W63">
        <f>COUNTIF(Table1[[#This Row],[Al2O3]:[TiO2]],0)</f>
        <v>0</v>
      </c>
      <c r="X63">
        <f>Table1[[#This Row],[K2O]]+Table1[[#This Row],[Li2O]]+Table1[[#This Row],[Na2O]]</f>
        <v>0.18</v>
      </c>
      <c r="Y63">
        <f>Table1[[#This Row],[B2O3]]+Table1[[#This Row],[K2O]]+Table1[[#This Row],[Li2O]]+Table1[[#This Row],[Na2O]]</f>
        <v>0.31</v>
      </c>
      <c r="Z63" s="2">
        <f>Table1[[#This Row],[B2O3]]+Table1[[#This Row],[CaO]]+Table1[[#This Row],[K2O]]+Table1[[#This Row],[Li2O]]+Table1[[#This Row],[Na2O]]</f>
        <v>0.33</v>
      </c>
      <c r="AA63" s="2">
        <f>Table1[[#This Row],[A+B+AE]]-Table1[[#This Row],[Al2O3]]-Table1[[#This Row],[SiO2]]</f>
        <v>-0.31499999999999995</v>
      </c>
      <c r="AB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480.43600000000015</v>
      </c>
    </row>
    <row r="64" spans="1:28" hidden="1" x14ac:dyDescent="0.25">
      <c r="A64">
        <v>0.2</v>
      </c>
      <c r="B64">
        <v>0.155</v>
      </c>
      <c r="C64">
        <v>0.04</v>
      </c>
      <c r="D64">
        <v>5.0000000000000001E-3</v>
      </c>
      <c r="E64">
        <v>0.03</v>
      </c>
      <c r="F64">
        <v>2.5000000000000001E-3</v>
      </c>
      <c r="G64">
        <v>0.05</v>
      </c>
      <c r="H64">
        <v>0.115</v>
      </c>
      <c r="I64">
        <v>0.37</v>
      </c>
      <c r="J64">
        <v>3.2500000000000001E-2</v>
      </c>
      <c r="K64">
        <v>0.540145985</v>
      </c>
      <c r="L64">
        <v>0.57653702799999995</v>
      </c>
      <c r="M64">
        <v>1.9818055000000001E-2</v>
      </c>
      <c r="N64">
        <v>0.17639181800000001</v>
      </c>
      <c r="O64">
        <v>0.19620346299999999</v>
      </c>
      <c r="P64">
        <v>0.62740471900000006</v>
      </c>
      <c r="Q64">
        <v>6.3086100000000003E-4</v>
      </c>
      <c r="R64">
        <v>0.149314378</v>
      </c>
      <c r="S64">
        <v>0.193952559</v>
      </c>
      <c r="T64">
        <v>0.65673306300000001</v>
      </c>
      <c r="U64">
        <v>0.25</v>
      </c>
      <c r="V64">
        <v>1.212121212</v>
      </c>
      <c r="W64">
        <f>COUNTIF(Table1[[#This Row],[Al2O3]:[TiO2]],0)</f>
        <v>0</v>
      </c>
      <c r="X64">
        <f>Table1[[#This Row],[K2O]]+Table1[[#This Row],[Li2O]]+Table1[[#This Row],[Na2O]]</f>
        <v>0.16750000000000001</v>
      </c>
      <c r="Y64">
        <f>Table1[[#This Row],[B2O3]]+Table1[[#This Row],[K2O]]+Table1[[#This Row],[Li2O]]+Table1[[#This Row],[Na2O]]</f>
        <v>0.32250000000000001</v>
      </c>
      <c r="Z64" s="2">
        <f>Table1[[#This Row],[B2O3]]+Table1[[#This Row],[CaO]]+Table1[[#This Row],[K2O]]+Table1[[#This Row],[Li2O]]+Table1[[#This Row],[Na2O]]</f>
        <v>0.36249999999999999</v>
      </c>
      <c r="AA64" s="2">
        <f>Table1[[#This Row],[A+B+AE]]-Table1[[#This Row],[Al2O3]]-Table1[[#This Row],[SiO2]]</f>
        <v>-0.20750000000000002</v>
      </c>
      <c r="AB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465.75650000000007</v>
      </c>
    </row>
    <row r="65" spans="1:28" x14ac:dyDescent="0.25">
      <c r="A65">
        <v>0.23499999999999999</v>
      </c>
      <c r="B65">
        <v>0.19</v>
      </c>
      <c r="C65">
        <v>0.02</v>
      </c>
      <c r="D65">
        <v>5.0000000000000001E-3</v>
      </c>
      <c r="E65">
        <v>2.5000000000000001E-2</v>
      </c>
      <c r="F65">
        <v>2.5000000000000001E-3</v>
      </c>
      <c r="G65">
        <v>5.5E-2</v>
      </c>
      <c r="H65">
        <v>0.14499999999999999</v>
      </c>
      <c r="I65">
        <v>0.32</v>
      </c>
      <c r="J65">
        <v>2.5000000000000001E-3</v>
      </c>
      <c r="K65">
        <v>0.45714285700000001</v>
      </c>
      <c r="L65">
        <v>0.57035116699999999</v>
      </c>
      <c r="M65">
        <v>-7.869783E-3</v>
      </c>
      <c r="N65">
        <v>0.19083739299999999</v>
      </c>
      <c r="O65">
        <v>0.21476289300000001</v>
      </c>
      <c r="P65">
        <v>0.594399715</v>
      </c>
      <c r="Q65">
        <v>-2.7154488000000001E-2</v>
      </c>
      <c r="R65">
        <v>0.16499276199999999</v>
      </c>
      <c r="S65">
        <v>0.21063859300000001</v>
      </c>
      <c r="T65">
        <v>0.62436864400000003</v>
      </c>
      <c r="U65">
        <v>0.255</v>
      </c>
      <c r="V65">
        <v>1.175</v>
      </c>
      <c r="W65">
        <f>COUNTIF(Table1[[#This Row],[Al2O3]:[TiO2]],0)</f>
        <v>0</v>
      </c>
      <c r="X65">
        <f>Table1[[#This Row],[K2O]]+Table1[[#This Row],[Li2O]]+Table1[[#This Row],[Na2O]]</f>
        <v>0.20249999999999999</v>
      </c>
      <c r="Y65">
        <f>Table1[[#This Row],[B2O3]]+Table1[[#This Row],[K2O]]+Table1[[#This Row],[Li2O]]+Table1[[#This Row],[Na2O]]</f>
        <v>0.39249999999999996</v>
      </c>
      <c r="Z65" s="2">
        <f>Table1[[#This Row],[B2O3]]+Table1[[#This Row],[CaO]]+Table1[[#This Row],[K2O]]+Table1[[#This Row],[Li2O]]+Table1[[#This Row],[Na2O]]</f>
        <v>0.41249999999999998</v>
      </c>
      <c r="AA65" s="2">
        <f>Table1[[#This Row],[A+B+AE]]-Table1[[#This Row],[Al2O3]]-Table1[[#This Row],[SiO2]]</f>
        <v>-0.14250000000000002</v>
      </c>
      <c r="AB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454.48199999999997</v>
      </c>
    </row>
    <row r="66" spans="1:28" hidden="1" x14ac:dyDescent="0.25">
      <c r="A66">
        <v>0.215</v>
      </c>
      <c r="B66">
        <v>0.17499999999999999</v>
      </c>
      <c r="C66">
        <v>0.04</v>
      </c>
      <c r="D66">
        <v>2.5000000000000001E-3</v>
      </c>
      <c r="E66">
        <v>0.04</v>
      </c>
      <c r="F66">
        <v>7.4999999999999997E-3</v>
      </c>
      <c r="G66">
        <v>5.5E-2</v>
      </c>
      <c r="H66">
        <v>0.125</v>
      </c>
      <c r="I66">
        <v>0.3</v>
      </c>
      <c r="J66">
        <v>0.04</v>
      </c>
      <c r="K66">
        <v>0.46875</v>
      </c>
      <c r="L66">
        <v>0.58811058699999996</v>
      </c>
      <c r="M66">
        <v>-8.9527990000000009E-3</v>
      </c>
      <c r="N66">
        <v>0.19376423800000001</v>
      </c>
      <c r="O66">
        <v>0.21156523799999999</v>
      </c>
      <c r="P66">
        <v>0.59467052399999998</v>
      </c>
      <c r="Q66">
        <v>-2.3330349E-2</v>
      </c>
      <c r="R66">
        <v>0.162508442</v>
      </c>
      <c r="S66">
        <v>0.208923461</v>
      </c>
      <c r="T66">
        <v>0.62856809700000005</v>
      </c>
      <c r="U66">
        <v>0.27</v>
      </c>
      <c r="V66">
        <v>1.1944444439999999</v>
      </c>
      <c r="W66">
        <f>COUNTIF(Table1[[#This Row],[Al2O3]:[TiO2]],0)</f>
        <v>0</v>
      </c>
      <c r="X66">
        <f>Table1[[#This Row],[K2O]]+Table1[[#This Row],[Li2O]]+Table1[[#This Row],[Na2O]]</f>
        <v>0.1875</v>
      </c>
      <c r="Y66">
        <f>Table1[[#This Row],[B2O3]]+Table1[[#This Row],[K2O]]+Table1[[#This Row],[Li2O]]+Table1[[#This Row],[Na2O]]</f>
        <v>0.36249999999999999</v>
      </c>
      <c r="Z66" s="2">
        <f>Table1[[#This Row],[B2O3]]+Table1[[#This Row],[CaO]]+Table1[[#This Row],[K2O]]+Table1[[#This Row],[Li2O]]+Table1[[#This Row],[Na2O]]</f>
        <v>0.40250000000000002</v>
      </c>
      <c r="AA66" s="2">
        <f>Table1[[#This Row],[A+B+AE]]-Table1[[#This Row],[Al2O3]]-Table1[[#This Row],[SiO2]]</f>
        <v>-0.11249999999999996</v>
      </c>
      <c r="AB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447.68700000000001</v>
      </c>
    </row>
    <row r="67" spans="1:28" hidden="1" x14ac:dyDescent="0.25">
      <c r="A67">
        <v>0.215</v>
      </c>
      <c r="B67">
        <v>0.16500000000000001</v>
      </c>
      <c r="C67">
        <v>3.5000000000000003E-2</v>
      </c>
      <c r="D67">
        <v>5.0000000000000001E-3</v>
      </c>
      <c r="E67">
        <v>3.5000000000000003E-2</v>
      </c>
      <c r="F67">
        <v>0.01</v>
      </c>
      <c r="G67">
        <v>0.05</v>
      </c>
      <c r="H67">
        <v>0.125</v>
      </c>
      <c r="I67">
        <v>0.33</v>
      </c>
      <c r="J67">
        <v>0.03</v>
      </c>
      <c r="K67">
        <v>0.49253731299999998</v>
      </c>
      <c r="L67">
        <v>0.58229953800000001</v>
      </c>
      <c r="M67">
        <v>-5.7839800000000004E-4</v>
      </c>
      <c r="N67">
        <v>0.18687263600000001</v>
      </c>
      <c r="O67">
        <v>0.21013947399999999</v>
      </c>
      <c r="P67">
        <v>0.60298788999999997</v>
      </c>
      <c r="Q67">
        <v>-1.7127091000000001E-2</v>
      </c>
      <c r="R67">
        <v>0.15762985299999999</v>
      </c>
      <c r="S67">
        <v>0.207687329</v>
      </c>
      <c r="T67">
        <v>0.63468281800000004</v>
      </c>
      <c r="U67">
        <v>0.27</v>
      </c>
      <c r="V67">
        <v>1.228571429</v>
      </c>
      <c r="W67">
        <f>COUNTIF(Table1[[#This Row],[Al2O3]:[TiO2]],0)</f>
        <v>0</v>
      </c>
      <c r="X67">
        <f>Table1[[#This Row],[K2O]]+Table1[[#This Row],[Li2O]]+Table1[[#This Row],[Na2O]]</f>
        <v>0.185</v>
      </c>
      <c r="Y67">
        <f>Table1[[#This Row],[B2O3]]+Table1[[#This Row],[K2O]]+Table1[[#This Row],[Li2O]]+Table1[[#This Row],[Na2O]]</f>
        <v>0.35000000000000003</v>
      </c>
      <c r="Z67" s="2">
        <f>Table1[[#This Row],[B2O3]]+Table1[[#This Row],[CaO]]+Table1[[#This Row],[K2O]]+Table1[[#This Row],[Li2O]]+Table1[[#This Row],[Na2O]]</f>
        <v>0.38500000000000001</v>
      </c>
      <c r="AA67" s="2">
        <f>Table1[[#This Row],[A+B+AE]]-Table1[[#This Row],[Al2O3]]-Table1[[#This Row],[SiO2]]</f>
        <v>-0.16</v>
      </c>
      <c r="AB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457.98300000000006</v>
      </c>
    </row>
    <row r="68" spans="1:28" hidden="1" x14ac:dyDescent="0.25">
      <c r="A68">
        <v>0.185</v>
      </c>
      <c r="B68">
        <v>0.14000000000000001</v>
      </c>
      <c r="C68">
        <v>0.03</v>
      </c>
      <c r="D68">
        <v>5.0000000000000001E-3</v>
      </c>
      <c r="E68">
        <v>0.02</v>
      </c>
      <c r="F68">
        <v>0.01</v>
      </c>
      <c r="G68">
        <v>3.5000000000000003E-2</v>
      </c>
      <c r="H68">
        <v>0.115</v>
      </c>
      <c r="I68">
        <v>0.42</v>
      </c>
      <c r="J68">
        <v>0.04</v>
      </c>
      <c r="K68">
        <v>0.58333332999999998</v>
      </c>
      <c r="L68">
        <v>0.57035913999999999</v>
      </c>
      <c r="M68">
        <v>4.4019000000000003E-2</v>
      </c>
      <c r="N68">
        <v>0.16214307999999999</v>
      </c>
      <c r="O68">
        <v>0.18268808</v>
      </c>
      <c r="P68">
        <v>0.65516883999999997</v>
      </c>
      <c r="Q68">
        <v>2.037226E-2</v>
      </c>
      <c r="R68">
        <v>0.13910689000000001</v>
      </c>
      <c r="S68">
        <v>0.18047460000000001</v>
      </c>
      <c r="T68">
        <v>0.68041850999999998</v>
      </c>
      <c r="U68">
        <v>0.25</v>
      </c>
      <c r="V68">
        <v>1.23333333</v>
      </c>
      <c r="W68">
        <f>COUNTIF(Table1[[#This Row],[Al2O3]:[TiO2]],0)</f>
        <v>0</v>
      </c>
      <c r="X68">
        <f>Table1[[#This Row],[K2O]]+Table1[[#This Row],[Li2O]]+Table1[[#This Row],[Na2O]]</f>
        <v>0.16</v>
      </c>
      <c r="Y68">
        <f>Table1[[#This Row],[B2O3]]+Table1[[#This Row],[K2O]]+Table1[[#This Row],[Li2O]]+Table1[[#This Row],[Na2O]]</f>
        <v>0.30000000000000004</v>
      </c>
      <c r="Z68" s="2">
        <f>Table1[[#This Row],[B2O3]]+Table1[[#This Row],[CaO]]+Table1[[#This Row],[K2O]]+Table1[[#This Row],[Li2O]]+Table1[[#This Row],[Na2O]]</f>
        <v>0.33</v>
      </c>
      <c r="AA68" s="2">
        <f>Table1[[#This Row],[A+B+AE]]-Table1[[#This Row],[Al2O3]]-Table1[[#This Row],[SiO2]]</f>
        <v>-0.27499999999999997</v>
      </c>
      <c r="AB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486.25</v>
      </c>
    </row>
    <row r="69" spans="1:28" hidden="1" x14ac:dyDescent="0.25">
      <c r="A69">
        <v>0.2</v>
      </c>
      <c r="B69">
        <v>0.15</v>
      </c>
      <c r="C69">
        <v>5.0000000000000001E-3</v>
      </c>
      <c r="D69">
        <v>5.0000000000000001E-3</v>
      </c>
      <c r="E69">
        <v>0.04</v>
      </c>
      <c r="F69">
        <v>5.0000000000000001E-3</v>
      </c>
      <c r="G69">
        <v>0.06</v>
      </c>
      <c r="H69">
        <v>0.12</v>
      </c>
      <c r="I69">
        <v>0.4</v>
      </c>
      <c r="J69">
        <v>1.4999999999999999E-2</v>
      </c>
      <c r="K69">
        <v>0.55555555599999995</v>
      </c>
      <c r="L69">
        <v>0.56762414299999997</v>
      </c>
      <c r="M69">
        <v>2.2320688000000002E-2</v>
      </c>
      <c r="N69">
        <v>0.17716104599999999</v>
      </c>
      <c r="O69">
        <v>0.19116895</v>
      </c>
      <c r="P69">
        <v>0.63167000399999995</v>
      </c>
      <c r="Q69">
        <v>1.485625E-3</v>
      </c>
      <c r="R69">
        <v>0.151304776</v>
      </c>
      <c r="S69">
        <v>0.18916643799999999</v>
      </c>
      <c r="T69">
        <v>0.65952878599999998</v>
      </c>
      <c r="U69">
        <v>0.255</v>
      </c>
      <c r="V69">
        <v>1.111111111</v>
      </c>
      <c r="W69">
        <f>COUNTIF(Table1[[#This Row],[Al2O3]:[TiO2]],0)</f>
        <v>0</v>
      </c>
      <c r="X69">
        <f>Table1[[#This Row],[K2O]]+Table1[[#This Row],[Li2O]]+Table1[[#This Row],[Na2O]]</f>
        <v>0.185</v>
      </c>
      <c r="Y69">
        <f>Table1[[#This Row],[B2O3]]+Table1[[#This Row],[K2O]]+Table1[[#This Row],[Li2O]]+Table1[[#This Row],[Na2O]]</f>
        <v>0.33499999999999996</v>
      </c>
      <c r="Z69" s="2">
        <f>Table1[[#This Row],[B2O3]]+Table1[[#This Row],[CaO]]+Table1[[#This Row],[K2O]]+Table1[[#This Row],[Li2O]]+Table1[[#This Row],[Na2O]]</f>
        <v>0.33999999999999997</v>
      </c>
      <c r="AA69" s="2">
        <f>Table1[[#This Row],[A+B+AE]]-Table1[[#This Row],[Al2O3]]-Table1[[#This Row],[SiO2]]</f>
        <v>-0.26000000000000006</v>
      </c>
      <c r="AB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458.23849999999993</v>
      </c>
    </row>
    <row r="70" spans="1:28" x14ac:dyDescent="0.25">
      <c r="A70">
        <v>0.23</v>
      </c>
      <c r="B70">
        <v>0.19</v>
      </c>
      <c r="C70">
        <v>2.5000000000000001E-2</v>
      </c>
      <c r="D70">
        <v>2.5000000000000001E-3</v>
      </c>
      <c r="E70">
        <v>0.02</v>
      </c>
      <c r="F70">
        <v>2.5000000000000001E-3</v>
      </c>
      <c r="G70">
        <v>0.06</v>
      </c>
      <c r="H70">
        <v>0.14000000000000001</v>
      </c>
      <c r="I70">
        <v>0.32</v>
      </c>
      <c r="J70">
        <v>0.01</v>
      </c>
      <c r="K70">
        <v>0.46376812000000001</v>
      </c>
      <c r="L70">
        <v>0.57244256000000004</v>
      </c>
      <c r="M70">
        <v>-7.6120399999999996E-3</v>
      </c>
      <c r="N70">
        <v>0.19296557</v>
      </c>
      <c r="O70">
        <v>0.21083123000000001</v>
      </c>
      <c r="P70">
        <v>0.59620320000000004</v>
      </c>
      <c r="Q70">
        <v>-2.5069569999999999E-2</v>
      </c>
      <c r="R70">
        <v>0.16502510000000001</v>
      </c>
      <c r="S70">
        <v>0.20726136000000001</v>
      </c>
      <c r="T70">
        <v>0.62771354999999995</v>
      </c>
      <c r="U70">
        <v>0.255</v>
      </c>
      <c r="V70">
        <v>1.1499999999999999</v>
      </c>
      <c r="W70">
        <f>COUNTIF(Table1[[#This Row],[Al2O3]:[TiO2]],0)</f>
        <v>0</v>
      </c>
      <c r="X70">
        <f>Table1[[#This Row],[K2O]]+Table1[[#This Row],[Li2O]]+Table1[[#This Row],[Na2O]]</f>
        <v>0.20250000000000001</v>
      </c>
      <c r="Y70">
        <f>Table1[[#This Row],[B2O3]]+Table1[[#This Row],[K2O]]+Table1[[#This Row],[Li2O]]+Table1[[#This Row],[Na2O]]</f>
        <v>0.39250000000000002</v>
      </c>
      <c r="Z70" s="2">
        <f>Table1[[#This Row],[B2O3]]+Table1[[#This Row],[CaO]]+Table1[[#This Row],[K2O]]+Table1[[#This Row],[Li2O]]+Table1[[#This Row],[Na2O]]</f>
        <v>0.41749999999999998</v>
      </c>
      <c r="AA70" s="2">
        <f>Table1[[#This Row],[A+B+AE]]-Table1[[#This Row],[Al2O3]]-Table1[[#This Row],[SiO2]]</f>
        <v>-0.13250000000000003</v>
      </c>
      <c r="AB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449.14650000000006</v>
      </c>
    </row>
    <row r="71" spans="1:28" hidden="1" x14ac:dyDescent="0.25">
      <c r="A71">
        <v>0.22500000000000001</v>
      </c>
      <c r="B71">
        <v>0.155</v>
      </c>
      <c r="C71">
        <v>3.5000000000000003E-2</v>
      </c>
      <c r="D71">
        <v>5.0000000000000001E-3</v>
      </c>
      <c r="E71">
        <v>0.04</v>
      </c>
      <c r="F71">
        <v>2.5000000000000001E-3</v>
      </c>
      <c r="G71">
        <v>4.4999999999999998E-2</v>
      </c>
      <c r="H71">
        <v>0.14000000000000001</v>
      </c>
      <c r="I71">
        <v>0.35</v>
      </c>
      <c r="J71">
        <v>2.5000000000000001E-3</v>
      </c>
      <c r="K71">
        <v>0.48951049000000002</v>
      </c>
      <c r="L71">
        <v>0.57699159</v>
      </c>
      <c r="M71">
        <v>-7.6271300000000002E-3</v>
      </c>
      <c r="N71">
        <v>0.19000921000000001</v>
      </c>
      <c r="O71">
        <v>0.21579422000000001</v>
      </c>
      <c r="P71">
        <v>0.59419657000000003</v>
      </c>
      <c r="Q71">
        <v>-2.90453E-2</v>
      </c>
      <c r="R71">
        <v>0.16546293000000001</v>
      </c>
      <c r="S71">
        <v>0.21284143</v>
      </c>
      <c r="T71">
        <v>0.62169563999999999</v>
      </c>
      <c r="U71">
        <v>0.26500000000000001</v>
      </c>
      <c r="V71">
        <v>1.21621622</v>
      </c>
      <c r="W71">
        <f>COUNTIF(Table1[[#This Row],[Al2O3]:[TiO2]],0)</f>
        <v>0</v>
      </c>
      <c r="X71">
        <f>Table1[[#This Row],[K2O]]+Table1[[#This Row],[Li2O]]+Table1[[#This Row],[Na2O]]</f>
        <v>0.1875</v>
      </c>
      <c r="Y71">
        <f>Table1[[#This Row],[B2O3]]+Table1[[#This Row],[K2O]]+Table1[[#This Row],[Li2O]]+Table1[[#This Row],[Na2O]]</f>
        <v>0.34250000000000003</v>
      </c>
      <c r="Z71" s="2">
        <f>Table1[[#This Row],[B2O3]]+Table1[[#This Row],[CaO]]+Table1[[#This Row],[K2O]]+Table1[[#This Row],[Li2O]]+Table1[[#This Row],[Na2O]]</f>
        <v>0.3775</v>
      </c>
      <c r="AA71" s="2">
        <f>Table1[[#This Row],[A+B+AE]]-Table1[[#This Row],[Al2O3]]-Table1[[#This Row],[SiO2]]</f>
        <v>-0.19749999999999998</v>
      </c>
      <c r="AB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467.44000000000005</v>
      </c>
    </row>
    <row r="72" spans="1:28" hidden="1" x14ac:dyDescent="0.25">
      <c r="A72">
        <v>0.215</v>
      </c>
      <c r="B72">
        <v>0.155</v>
      </c>
      <c r="C72">
        <v>5.0000000000000001E-3</v>
      </c>
      <c r="D72">
        <v>5.0000000000000001E-3</v>
      </c>
      <c r="E72">
        <v>0.03</v>
      </c>
      <c r="F72">
        <v>7.4999999999999997E-3</v>
      </c>
      <c r="G72">
        <v>0.05</v>
      </c>
      <c r="H72">
        <v>0.13</v>
      </c>
      <c r="I72">
        <v>0.39</v>
      </c>
      <c r="J72">
        <v>1.2500000000000001E-2</v>
      </c>
      <c r="K72">
        <v>0.53061224500000004</v>
      </c>
      <c r="L72">
        <v>0.56643164999999995</v>
      </c>
      <c r="M72">
        <v>1.6708628999999999E-2</v>
      </c>
      <c r="N72">
        <v>0.175389301</v>
      </c>
      <c r="O72">
        <v>0.20272404499999999</v>
      </c>
      <c r="P72">
        <v>0.62188665399999998</v>
      </c>
      <c r="Q72">
        <v>-5.9754860000000003E-3</v>
      </c>
      <c r="R72">
        <v>0.15194533499999999</v>
      </c>
      <c r="S72">
        <v>0.19987914300000001</v>
      </c>
      <c r="T72">
        <v>0.64817552199999995</v>
      </c>
      <c r="U72">
        <v>0.26500000000000001</v>
      </c>
      <c r="V72">
        <v>1.1944444439999999</v>
      </c>
      <c r="W72">
        <f>COUNTIF(Table1[[#This Row],[Al2O3]:[TiO2]],0)</f>
        <v>0</v>
      </c>
      <c r="X72">
        <f>Table1[[#This Row],[K2O]]+Table1[[#This Row],[Li2O]]+Table1[[#This Row],[Na2O]]</f>
        <v>0.1875</v>
      </c>
      <c r="Y72">
        <f>Table1[[#This Row],[B2O3]]+Table1[[#This Row],[K2O]]+Table1[[#This Row],[Li2O]]+Table1[[#This Row],[Na2O]]</f>
        <v>0.34250000000000003</v>
      </c>
      <c r="Z72" s="2">
        <f>Table1[[#This Row],[B2O3]]+Table1[[#This Row],[CaO]]+Table1[[#This Row],[K2O]]+Table1[[#This Row],[Li2O]]+Table1[[#This Row],[Na2O]]</f>
        <v>0.34750000000000003</v>
      </c>
      <c r="AA72" s="2">
        <f>Table1[[#This Row],[A+B+AE]]-Table1[[#This Row],[Al2O3]]-Table1[[#This Row],[SiO2]]</f>
        <v>-0.25749999999999995</v>
      </c>
      <c r="AB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467.59050000000002</v>
      </c>
    </row>
    <row r="73" spans="1:28" hidden="1" x14ac:dyDescent="0.25">
      <c r="A73">
        <v>0.23499999999999999</v>
      </c>
      <c r="B73">
        <v>0.17499999999999999</v>
      </c>
      <c r="C73">
        <v>0.04</v>
      </c>
      <c r="D73">
        <v>2.5000000000000001E-3</v>
      </c>
      <c r="E73">
        <v>0.04</v>
      </c>
      <c r="F73">
        <v>5.0000000000000001E-3</v>
      </c>
      <c r="G73">
        <v>0.03</v>
      </c>
      <c r="H73">
        <v>0.14000000000000001</v>
      </c>
      <c r="I73">
        <v>0.31</v>
      </c>
      <c r="J73">
        <v>2.2499999999999999E-2</v>
      </c>
      <c r="K73">
        <v>0.45255474499999998</v>
      </c>
      <c r="L73">
        <v>0.57923766099999996</v>
      </c>
      <c r="M73">
        <v>-2.211261E-3</v>
      </c>
      <c r="N73">
        <v>0.17898761199999999</v>
      </c>
      <c r="O73">
        <v>0.227166174</v>
      </c>
      <c r="P73">
        <v>0.59384621299999996</v>
      </c>
      <c r="Q73">
        <v>-2.4816428000000001E-2</v>
      </c>
      <c r="R73">
        <v>0.15685032500000001</v>
      </c>
      <c r="S73">
        <v>0.22216759899999999</v>
      </c>
      <c r="T73">
        <v>0.62098207500000002</v>
      </c>
      <c r="U73">
        <v>0.26</v>
      </c>
      <c r="V73">
        <v>1.3823529409999999</v>
      </c>
      <c r="W73">
        <f>COUNTIF(Table1[[#This Row],[Al2O3]:[TiO2]],0)</f>
        <v>0</v>
      </c>
      <c r="X73">
        <f>Table1[[#This Row],[K2O]]+Table1[[#This Row],[Li2O]]+Table1[[#This Row],[Na2O]]</f>
        <v>0.17500000000000002</v>
      </c>
      <c r="Y73">
        <f>Table1[[#This Row],[B2O3]]+Table1[[#This Row],[K2O]]+Table1[[#This Row],[Li2O]]+Table1[[#This Row],[Na2O]]</f>
        <v>0.35</v>
      </c>
      <c r="Z73" s="2">
        <f>Table1[[#This Row],[B2O3]]+Table1[[#This Row],[CaO]]+Table1[[#This Row],[K2O]]+Table1[[#This Row],[Li2O]]+Table1[[#This Row],[Na2O]]</f>
        <v>0.39</v>
      </c>
      <c r="AA73" s="2">
        <f>Table1[[#This Row],[A+B+AE]]-Table1[[#This Row],[Al2O3]]-Table1[[#This Row],[SiO2]]</f>
        <v>-0.15499999999999997</v>
      </c>
      <c r="AB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478.76499999999999</v>
      </c>
    </row>
    <row r="74" spans="1:28" hidden="1" x14ac:dyDescent="0.25">
      <c r="A74">
        <v>0.21</v>
      </c>
      <c r="B74">
        <v>0.16500000000000001</v>
      </c>
      <c r="C74">
        <v>0.04</v>
      </c>
      <c r="D74">
        <v>2.5000000000000001E-3</v>
      </c>
      <c r="E74">
        <v>2.5000000000000001E-2</v>
      </c>
      <c r="F74">
        <v>5.0000000000000001E-3</v>
      </c>
      <c r="G74">
        <v>3.5000000000000003E-2</v>
      </c>
      <c r="H74">
        <v>0.13</v>
      </c>
      <c r="I74">
        <v>0.34</v>
      </c>
      <c r="J74">
        <v>4.7500000000000001E-2</v>
      </c>
      <c r="K74">
        <v>0.5</v>
      </c>
      <c r="L74">
        <v>0.58115826299999995</v>
      </c>
      <c r="M74">
        <v>1.2305136E-2</v>
      </c>
      <c r="N74">
        <v>0.177257311</v>
      </c>
      <c r="O74">
        <v>0.20643892799999999</v>
      </c>
      <c r="P74">
        <v>0.61630375999999998</v>
      </c>
      <c r="Q74">
        <v>-9.5519379999999994E-3</v>
      </c>
      <c r="R74">
        <v>0.153613426</v>
      </c>
      <c r="S74">
        <v>0.202662601</v>
      </c>
      <c r="T74">
        <v>0.64372397400000003</v>
      </c>
      <c r="U74">
        <v>0.26500000000000001</v>
      </c>
      <c r="V74">
        <v>1.2727272730000001</v>
      </c>
      <c r="W74">
        <f>COUNTIF(Table1[[#This Row],[Al2O3]:[TiO2]],0)</f>
        <v>0</v>
      </c>
      <c r="X74">
        <f>Table1[[#This Row],[K2O]]+Table1[[#This Row],[Li2O]]+Table1[[#This Row],[Na2O]]</f>
        <v>0.17</v>
      </c>
      <c r="Y74">
        <f>Table1[[#This Row],[B2O3]]+Table1[[#This Row],[K2O]]+Table1[[#This Row],[Li2O]]+Table1[[#This Row],[Na2O]]</f>
        <v>0.33500000000000002</v>
      </c>
      <c r="Z74" s="2">
        <f>Table1[[#This Row],[B2O3]]+Table1[[#This Row],[CaO]]+Table1[[#This Row],[K2O]]+Table1[[#This Row],[Li2O]]+Table1[[#This Row],[Na2O]]</f>
        <v>0.375</v>
      </c>
      <c r="AA74" s="2">
        <f>Table1[[#This Row],[A+B+AE]]-Table1[[#This Row],[Al2O3]]-Table1[[#This Row],[SiO2]]</f>
        <v>-0.17500000000000002</v>
      </c>
      <c r="AB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474.15350000000001</v>
      </c>
    </row>
    <row r="75" spans="1:28" hidden="1" x14ac:dyDescent="0.25">
      <c r="A75">
        <v>0.215</v>
      </c>
      <c r="B75">
        <v>0.14000000000000001</v>
      </c>
      <c r="C75">
        <v>0.02</v>
      </c>
      <c r="D75">
        <v>2.5000000000000001E-3</v>
      </c>
      <c r="E75">
        <v>4.4999999999999998E-2</v>
      </c>
      <c r="F75">
        <v>5.0000000000000001E-3</v>
      </c>
      <c r="G75">
        <v>2.5000000000000001E-2</v>
      </c>
      <c r="H75">
        <v>0.125</v>
      </c>
      <c r="I75">
        <v>0.39</v>
      </c>
      <c r="J75">
        <v>3.2500000000000001E-2</v>
      </c>
      <c r="K75">
        <v>0.53424657499999995</v>
      </c>
      <c r="L75">
        <v>0.57163066399999996</v>
      </c>
      <c r="M75">
        <v>3.0316218999999998E-2</v>
      </c>
      <c r="N75">
        <v>0.157709776</v>
      </c>
      <c r="O75">
        <v>0.21343657699999999</v>
      </c>
      <c r="P75">
        <v>0.62885364700000002</v>
      </c>
      <c r="Q75">
        <v>1.270167E-3</v>
      </c>
      <c r="R75">
        <v>0.14069126000000001</v>
      </c>
      <c r="S75">
        <v>0.20935474900000001</v>
      </c>
      <c r="T75">
        <v>0.64995399099999995</v>
      </c>
      <c r="U75">
        <v>0.26500000000000001</v>
      </c>
      <c r="V75">
        <v>1.433333333</v>
      </c>
      <c r="W75">
        <f>COUNTIF(Table1[[#This Row],[Al2O3]:[TiO2]],0)</f>
        <v>0</v>
      </c>
      <c r="X75">
        <f>Table1[[#This Row],[K2O]]+Table1[[#This Row],[Li2O]]+Table1[[#This Row],[Na2O]]</f>
        <v>0.155</v>
      </c>
      <c r="Y75">
        <f>Table1[[#This Row],[B2O3]]+Table1[[#This Row],[K2O]]+Table1[[#This Row],[Li2O]]+Table1[[#This Row],[Na2O]]</f>
        <v>0.29500000000000004</v>
      </c>
      <c r="Z75" s="2">
        <f>Table1[[#This Row],[B2O3]]+Table1[[#This Row],[CaO]]+Table1[[#This Row],[K2O]]+Table1[[#This Row],[Li2O]]+Table1[[#This Row],[Na2O]]</f>
        <v>0.315</v>
      </c>
      <c r="AA75" s="2">
        <f>Table1[[#This Row],[A+B+AE]]-Table1[[#This Row],[Al2O3]]-Table1[[#This Row],[SiO2]]</f>
        <v>-0.29000000000000004</v>
      </c>
      <c r="AB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494.10800000000017</v>
      </c>
    </row>
    <row r="76" spans="1:28" x14ac:dyDescent="0.25">
      <c r="A76">
        <v>0.24</v>
      </c>
      <c r="B76">
        <v>0.17499999999999999</v>
      </c>
      <c r="C76">
        <v>3.5000000000000003E-2</v>
      </c>
      <c r="D76">
        <v>5.0000000000000001E-3</v>
      </c>
      <c r="E76">
        <v>4.4999999999999998E-2</v>
      </c>
      <c r="F76">
        <v>2.5000000000000001E-3</v>
      </c>
      <c r="G76">
        <v>0.03</v>
      </c>
      <c r="H76">
        <v>0.15</v>
      </c>
      <c r="I76">
        <v>0.315</v>
      </c>
      <c r="J76">
        <v>2.5000000000000001E-3</v>
      </c>
      <c r="K76">
        <v>0.44680851100000002</v>
      </c>
      <c r="L76">
        <v>0.57534068400000005</v>
      </c>
      <c r="M76">
        <v>-7.5307120000000002E-3</v>
      </c>
      <c r="N76">
        <v>0.18313172799999999</v>
      </c>
      <c r="O76">
        <v>0.22814230399999999</v>
      </c>
      <c r="P76">
        <v>0.58872596799999999</v>
      </c>
      <c r="Q76">
        <v>-3.1843675000000002E-2</v>
      </c>
      <c r="R76">
        <v>0.16260434400000001</v>
      </c>
      <c r="S76">
        <v>0.22284743300000001</v>
      </c>
      <c r="T76">
        <v>0.614548223</v>
      </c>
      <c r="U76">
        <v>0.255</v>
      </c>
      <c r="V76">
        <v>1.3333333329999999</v>
      </c>
      <c r="W76">
        <f>COUNTIF(Table1[[#This Row],[Al2O3]:[TiO2]],0)</f>
        <v>0</v>
      </c>
      <c r="X76">
        <f>Table1[[#This Row],[K2O]]+Table1[[#This Row],[Li2O]]+Table1[[#This Row],[Na2O]]</f>
        <v>0.1825</v>
      </c>
      <c r="Y76">
        <f>Table1[[#This Row],[B2O3]]+Table1[[#This Row],[K2O]]+Table1[[#This Row],[Li2O]]+Table1[[#This Row],[Na2O]]</f>
        <v>0.35749999999999998</v>
      </c>
      <c r="Z76" s="2">
        <f>Table1[[#This Row],[B2O3]]+Table1[[#This Row],[CaO]]+Table1[[#This Row],[K2O]]+Table1[[#This Row],[Li2O]]+Table1[[#This Row],[Na2O]]</f>
        <v>0.39249999999999996</v>
      </c>
      <c r="AA76" s="2">
        <f>Table1[[#This Row],[A+B+AE]]-Table1[[#This Row],[Al2O3]]-Table1[[#This Row],[SiO2]]</f>
        <v>-0.16250000000000003</v>
      </c>
      <c r="AB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479.83699999999999</v>
      </c>
    </row>
    <row r="77" spans="1:28" hidden="1" x14ac:dyDescent="0.25">
      <c r="A77">
        <v>0.24</v>
      </c>
      <c r="B77">
        <v>0.19500000000000001</v>
      </c>
      <c r="C77">
        <v>1.4999999999999999E-2</v>
      </c>
      <c r="D77">
        <v>5.0000000000000001E-3</v>
      </c>
      <c r="E77">
        <v>2.5000000000000001E-2</v>
      </c>
      <c r="F77">
        <v>0.01</v>
      </c>
      <c r="G77">
        <v>0.04</v>
      </c>
      <c r="H77">
        <v>0.15</v>
      </c>
      <c r="I77">
        <v>0.3</v>
      </c>
      <c r="J77">
        <v>0.02</v>
      </c>
      <c r="K77">
        <v>0.43478261000000001</v>
      </c>
      <c r="L77">
        <v>0.57387242999999999</v>
      </c>
      <c r="M77">
        <v>-6.3998900000000001E-3</v>
      </c>
      <c r="N77">
        <v>0.18514622</v>
      </c>
      <c r="O77">
        <v>0.22245909999999999</v>
      </c>
      <c r="P77">
        <v>0.59239467999999995</v>
      </c>
      <c r="Q77">
        <v>-2.7278810000000001E-2</v>
      </c>
      <c r="R77">
        <v>0.16153234</v>
      </c>
      <c r="S77">
        <v>0.21719849999999999</v>
      </c>
      <c r="T77">
        <v>0.62126915999999999</v>
      </c>
      <c r="U77">
        <v>0.27</v>
      </c>
      <c r="V77">
        <v>1.26315789</v>
      </c>
      <c r="W77">
        <f>COUNTIF(Table1[[#This Row],[Al2O3]:[TiO2]],0)</f>
        <v>0</v>
      </c>
      <c r="X77">
        <f>Table1[[#This Row],[K2O]]+Table1[[#This Row],[Li2O]]+Table1[[#This Row],[Na2O]]</f>
        <v>0.2</v>
      </c>
      <c r="Y77">
        <f>Table1[[#This Row],[B2O3]]+Table1[[#This Row],[K2O]]+Table1[[#This Row],[Li2O]]+Table1[[#This Row],[Na2O]]</f>
        <v>0.39500000000000002</v>
      </c>
      <c r="Z77" s="2">
        <f>Table1[[#This Row],[B2O3]]+Table1[[#This Row],[CaO]]+Table1[[#This Row],[K2O]]+Table1[[#This Row],[Li2O]]+Table1[[#This Row],[Na2O]]</f>
        <v>0.41000000000000003</v>
      </c>
      <c r="AA77" s="2">
        <f>Table1[[#This Row],[A+B+AE]]-Table1[[#This Row],[Al2O3]]-Table1[[#This Row],[SiO2]]</f>
        <v>-0.12999999999999995</v>
      </c>
      <c r="AB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464.63749999999993</v>
      </c>
    </row>
    <row r="78" spans="1:28" hidden="1" x14ac:dyDescent="0.25">
      <c r="A78">
        <v>0.2</v>
      </c>
      <c r="B78">
        <v>0.125</v>
      </c>
      <c r="C78">
        <v>0.04</v>
      </c>
      <c r="D78">
        <v>2.5000000000000001E-3</v>
      </c>
      <c r="E78">
        <v>0.04</v>
      </c>
      <c r="F78">
        <v>0.01</v>
      </c>
      <c r="G78">
        <v>4.4999999999999998E-2</v>
      </c>
      <c r="H78">
        <v>0.12</v>
      </c>
      <c r="I78">
        <v>0.41</v>
      </c>
      <c r="J78">
        <v>7.4999999999999997E-3</v>
      </c>
      <c r="K78">
        <v>0.56164383600000001</v>
      </c>
      <c r="L78">
        <v>0.57587653400000005</v>
      </c>
      <c r="M78">
        <v>1.3904053E-2</v>
      </c>
      <c r="N78">
        <v>0.18077627600000001</v>
      </c>
      <c r="O78">
        <v>0.198029605</v>
      </c>
      <c r="P78">
        <v>0.62119411899999999</v>
      </c>
      <c r="Q78">
        <v>-6.2733379999999998E-3</v>
      </c>
      <c r="R78">
        <v>0.15363780299999999</v>
      </c>
      <c r="S78">
        <v>0.197344727</v>
      </c>
      <c r="T78">
        <v>0.64901746999999999</v>
      </c>
      <c r="U78">
        <v>0.26</v>
      </c>
      <c r="V78">
        <v>1.212121212</v>
      </c>
      <c r="W78">
        <f>COUNTIF(Table1[[#This Row],[Al2O3]:[TiO2]],0)</f>
        <v>0</v>
      </c>
      <c r="X78">
        <f>Table1[[#This Row],[K2O]]+Table1[[#This Row],[Li2O]]+Table1[[#This Row],[Na2O]]</f>
        <v>0.17499999999999999</v>
      </c>
      <c r="Y78">
        <f>Table1[[#This Row],[B2O3]]+Table1[[#This Row],[K2O]]+Table1[[#This Row],[Li2O]]+Table1[[#This Row],[Na2O]]</f>
        <v>0.3</v>
      </c>
      <c r="Z78" s="2">
        <f>Table1[[#This Row],[B2O3]]+Table1[[#This Row],[CaO]]+Table1[[#This Row],[K2O]]+Table1[[#This Row],[Li2O]]+Table1[[#This Row],[Na2O]]</f>
        <v>0.34</v>
      </c>
      <c r="AA78" s="2">
        <f>Table1[[#This Row],[A+B+AE]]-Table1[[#This Row],[Al2O3]]-Table1[[#This Row],[SiO2]]</f>
        <v>-0.26999999999999996</v>
      </c>
      <c r="AB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475.85850000000005</v>
      </c>
    </row>
    <row r="79" spans="1:28" x14ac:dyDescent="0.25">
      <c r="A79">
        <v>0.23</v>
      </c>
      <c r="B79">
        <v>0.185</v>
      </c>
      <c r="C79">
        <v>0.03</v>
      </c>
      <c r="D79">
        <v>2.5000000000000001E-3</v>
      </c>
      <c r="E79">
        <v>0.03</v>
      </c>
      <c r="F79">
        <v>7.4999999999999997E-3</v>
      </c>
      <c r="G79">
        <v>5.5E-2</v>
      </c>
      <c r="H79">
        <v>0.13500000000000001</v>
      </c>
      <c r="I79">
        <v>0.315</v>
      </c>
      <c r="J79">
        <v>0.01</v>
      </c>
      <c r="K79">
        <v>0.46323529400000002</v>
      </c>
      <c r="L79">
        <v>0.57521079900000005</v>
      </c>
      <c r="M79">
        <v>-7.4504380000000002E-3</v>
      </c>
      <c r="N79">
        <v>0.19040591100000001</v>
      </c>
      <c r="O79">
        <v>0.21484183400000001</v>
      </c>
      <c r="P79">
        <v>0.59475225499999995</v>
      </c>
      <c r="Q79">
        <v>-2.3866083999999999E-2</v>
      </c>
      <c r="R79">
        <v>0.161547835</v>
      </c>
      <c r="S79">
        <v>0.21152829200000001</v>
      </c>
      <c r="T79">
        <v>0.62692387299999996</v>
      </c>
      <c r="U79">
        <v>0.255</v>
      </c>
      <c r="V79">
        <v>1.2105263159999999</v>
      </c>
      <c r="W79">
        <f>COUNTIF(Table1[[#This Row],[Al2O3]:[TiO2]],0)</f>
        <v>0</v>
      </c>
      <c r="X79">
        <f>Table1[[#This Row],[K2O]]+Table1[[#This Row],[Li2O]]+Table1[[#This Row],[Na2O]]</f>
        <v>0.19750000000000001</v>
      </c>
      <c r="Y79">
        <f>Table1[[#This Row],[B2O3]]+Table1[[#This Row],[K2O]]+Table1[[#This Row],[Li2O]]+Table1[[#This Row],[Na2O]]</f>
        <v>0.38250000000000001</v>
      </c>
      <c r="Z79" s="2">
        <f>Table1[[#This Row],[B2O3]]+Table1[[#This Row],[CaO]]+Table1[[#This Row],[K2O]]+Table1[[#This Row],[Li2O]]+Table1[[#This Row],[Na2O]]</f>
        <v>0.41250000000000003</v>
      </c>
      <c r="AA79" s="2">
        <f>Table1[[#This Row],[A+B+AE]]-Table1[[#This Row],[Al2O3]]-Table1[[#This Row],[SiO2]]</f>
        <v>-0.13249999999999998</v>
      </c>
      <c r="AB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454.09550000000002</v>
      </c>
    </row>
    <row r="80" spans="1:28" hidden="1" x14ac:dyDescent="0.25">
      <c r="A80">
        <v>0.245</v>
      </c>
      <c r="B80">
        <v>0.14499999999999999</v>
      </c>
      <c r="C80">
        <v>1.4999999999999999E-2</v>
      </c>
      <c r="D80">
        <v>2.5000000000000001E-3</v>
      </c>
      <c r="E80">
        <v>0.02</v>
      </c>
      <c r="F80">
        <v>7.4999999999999997E-3</v>
      </c>
      <c r="G80">
        <v>1.4999999999999999E-2</v>
      </c>
      <c r="H80">
        <v>0.14000000000000001</v>
      </c>
      <c r="I80">
        <v>0.40500000000000003</v>
      </c>
      <c r="J80">
        <v>5.0000000000000001E-3</v>
      </c>
      <c r="K80">
        <v>0.51265822800000005</v>
      </c>
      <c r="L80">
        <v>0.55964086099999999</v>
      </c>
      <c r="M80">
        <v>2.7007027999999999E-2</v>
      </c>
      <c r="N80">
        <v>0.15302539500000001</v>
      </c>
      <c r="O80">
        <v>0.23001455200000001</v>
      </c>
      <c r="P80">
        <v>0.61696005300000001</v>
      </c>
      <c r="Q80">
        <v>-5.9154239999999999E-3</v>
      </c>
      <c r="R80">
        <v>0.13965793400000001</v>
      </c>
      <c r="S80">
        <v>0.22486244399999999</v>
      </c>
      <c r="T80">
        <v>0.63547962199999997</v>
      </c>
      <c r="U80">
        <v>0.27</v>
      </c>
      <c r="V80">
        <v>1.5806451610000001</v>
      </c>
      <c r="W80">
        <f>COUNTIF(Table1[[#This Row],[Al2O3]:[TiO2]],0)</f>
        <v>0</v>
      </c>
      <c r="X80">
        <f>Table1[[#This Row],[K2O]]+Table1[[#This Row],[Li2O]]+Table1[[#This Row],[Na2O]]</f>
        <v>0.16250000000000001</v>
      </c>
      <c r="Y80">
        <f>Table1[[#This Row],[B2O3]]+Table1[[#This Row],[K2O]]+Table1[[#This Row],[Li2O]]+Table1[[#This Row],[Na2O]]</f>
        <v>0.3075</v>
      </c>
      <c r="Z80" s="2">
        <f>Table1[[#This Row],[B2O3]]+Table1[[#This Row],[CaO]]+Table1[[#This Row],[K2O]]+Table1[[#This Row],[Li2O]]+Table1[[#This Row],[Na2O]]</f>
        <v>0.32250000000000001</v>
      </c>
      <c r="AA80" s="2">
        <f>Table1[[#This Row],[A+B+AE]]-Table1[[#This Row],[Al2O3]]-Table1[[#This Row],[SiO2]]</f>
        <v>-0.32750000000000001</v>
      </c>
      <c r="AB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511.27549999999997</v>
      </c>
    </row>
    <row r="81" spans="1:28" hidden="1" x14ac:dyDescent="0.25">
      <c r="A81">
        <v>0.245</v>
      </c>
      <c r="B81">
        <v>0.16</v>
      </c>
      <c r="C81">
        <v>3.5000000000000003E-2</v>
      </c>
      <c r="D81">
        <v>2.5000000000000001E-3</v>
      </c>
      <c r="E81">
        <v>2.5000000000000001E-2</v>
      </c>
      <c r="F81">
        <v>2.5000000000000001E-3</v>
      </c>
      <c r="G81">
        <v>5.0000000000000001E-3</v>
      </c>
      <c r="H81">
        <v>0.14499999999999999</v>
      </c>
      <c r="I81">
        <v>0.37</v>
      </c>
      <c r="J81">
        <v>0.01</v>
      </c>
      <c r="K81">
        <v>0.48684210500000002</v>
      </c>
      <c r="L81">
        <v>0.56371022800000004</v>
      </c>
      <c r="M81">
        <v>2.5412794999999998E-2</v>
      </c>
      <c r="N81">
        <v>0.15341929600000001</v>
      </c>
      <c r="O81">
        <v>0.23220217700000001</v>
      </c>
      <c r="P81">
        <v>0.61437852699999995</v>
      </c>
      <c r="Q81">
        <v>-8.6907040000000005E-3</v>
      </c>
      <c r="R81">
        <v>0.141627107</v>
      </c>
      <c r="S81">
        <v>0.225616185</v>
      </c>
      <c r="T81">
        <v>0.63275670699999997</v>
      </c>
      <c r="U81">
        <v>0.25</v>
      </c>
      <c r="V81">
        <v>1.6333333329999999</v>
      </c>
      <c r="W81">
        <f>COUNTIF(Table1[[#This Row],[Al2O3]:[TiO2]],0)</f>
        <v>0</v>
      </c>
      <c r="X81">
        <f>Table1[[#This Row],[K2O]]+Table1[[#This Row],[Li2O]]+Table1[[#This Row],[Na2O]]</f>
        <v>0.1525</v>
      </c>
      <c r="Y81">
        <f>Table1[[#This Row],[B2O3]]+Table1[[#This Row],[K2O]]+Table1[[#This Row],[Li2O]]+Table1[[#This Row],[Na2O]]</f>
        <v>0.3125</v>
      </c>
      <c r="Z81" s="2">
        <f>Table1[[#This Row],[B2O3]]+Table1[[#This Row],[CaO]]+Table1[[#This Row],[K2O]]+Table1[[#This Row],[Li2O]]+Table1[[#This Row],[Na2O]]</f>
        <v>0.34750000000000003</v>
      </c>
      <c r="AA81" s="2">
        <f>Table1[[#This Row],[A+B+AE]]-Table1[[#This Row],[Al2O3]]-Table1[[#This Row],[SiO2]]</f>
        <v>-0.26749999999999996</v>
      </c>
      <c r="AB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517.76750000000004</v>
      </c>
    </row>
    <row r="82" spans="1:28" hidden="1" x14ac:dyDescent="0.25">
      <c r="A82">
        <v>0.21</v>
      </c>
      <c r="B82">
        <v>0.16500000000000001</v>
      </c>
      <c r="C82">
        <v>3.5000000000000003E-2</v>
      </c>
      <c r="D82">
        <v>2.5000000000000001E-3</v>
      </c>
      <c r="E82">
        <v>0.04</v>
      </c>
      <c r="F82">
        <v>7.4999999999999997E-3</v>
      </c>
      <c r="G82">
        <v>3.5000000000000003E-2</v>
      </c>
      <c r="H82">
        <v>0.125</v>
      </c>
      <c r="I82">
        <v>0.33</v>
      </c>
      <c r="J82">
        <v>0.05</v>
      </c>
      <c r="K82">
        <v>0.49624060199999998</v>
      </c>
      <c r="L82">
        <v>0.58299605499999996</v>
      </c>
      <c r="M82">
        <v>1.3411812E-2</v>
      </c>
      <c r="N82">
        <v>0.174460162</v>
      </c>
      <c r="O82">
        <v>0.20964569899999999</v>
      </c>
      <c r="P82">
        <v>0.61589413900000001</v>
      </c>
      <c r="Q82">
        <v>-7.7421510000000001E-3</v>
      </c>
      <c r="R82">
        <v>0.15031629299999999</v>
      </c>
      <c r="S82">
        <v>0.20579862099999999</v>
      </c>
      <c r="T82">
        <v>0.64388508600000005</v>
      </c>
      <c r="U82">
        <v>0.26500000000000001</v>
      </c>
      <c r="V82">
        <v>1.3125</v>
      </c>
      <c r="W82">
        <f>COUNTIF(Table1[[#This Row],[Al2O3]:[TiO2]],0)</f>
        <v>0</v>
      </c>
      <c r="X82">
        <f>Table1[[#This Row],[K2O]]+Table1[[#This Row],[Li2O]]+Table1[[#This Row],[Na2O]]</f>
        <v>0.16750000000000001</v>
      </c>
      <c r="Y82">
        <f>Table1[[#This Row],[B2O3]]+Table1[[#This Row],[K2O]]+Table1[[#This Row],[Li2O]]+Table1[[#This Row],[Na2O]]</f>
        <v>0.33250000000000002</v>
      </c>
      <c r="Z82" s="2">
        <f>Table1[[#This Row],[B2O3]]+Table1[[#This Row],[CaO]]+Table1[[#This Row],[K2O]]+Table1[[#This Row],[Li2O]]+Table1[[#This Row],[Na2O]]</f>
        <v>0.36750000000000005</v>
      </c>
      <c r="AA82" s="2">
        <f>Table1[[#This Row],[A+B+AE]]-Table1[[#This Row],[Al2O3]]-Table1[[#This Row],[SiO2]]</f>
        <v>-0.17249999999999996</v>
      </c>
      <c r="AB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472.71950000000004</v>
      </c>
    </row>
    <row r="83" spans="1:28" hidden="1" x14ac:dyDescent="0.25">
      <c r="A83">
        <v>0.23499999999999999</v>
      </c>
      <c r="B83">
        <v>0.17499999999999999</v>
      </c>
      <c r="C83">
        <v>0.01</v>
      </c>
      <c r="D83">
        <v>2.5000000000000001E-3</v>
      </c>
      <c r="E83">
        <v>3.5000000000000003E-2</v>
      </c>
      <c r="F83">
        <v>7.4999999999999997E-3</v>
      </c>
      <c r="G83">
        <v>0.04</v>
      </c>
      <c r="H83">
        <v>0.13500000000000001</v>
      </c>
      <c r="I83">
        <v>0.35499999999999998</v>
      </c>
      <c r="J83">
        <v>5.0000000000000001E-3</v>
      </c>
      <c r="K83">
        <v>0.48965517200000003</v>
      </c>
      <c r="L83">
        <v>0.56383797599999996</v>
      </c>
      <c r="M83">
        <v>1.4125903E-2</v>
      </c>
      <c r="N83">
        <v>0.169275284</v>
      </c>
      <c r="O83">
        <v>0.21828787999999999</v>
      </c>
      <c r="P83">
        <v>0.61243683599999998</v>
      </c>
      <c r="Q83">
        <v>-9.6845439999999998E-3</v>
      </c>
      <c r="R83">
        <v>0.14796962399999999</v>
      </c>
      <c r="S83">
        <v>0.21372379599999999</v>
      </c>
      <c r="T83">
        <v>0.63830657999999996</v>
      </c>
      <c r="U83">
        <v>0.25</v>
      </c>
      <c r="V83">
        <v>1.342857143</v>
      </c>
      <c r="W83">
        <f>COUNTIF(Table1[[#This Row],[Al2O3]:[TiO2]],0)</f>
        <v>0</v>
      </c>
      <c r="X83">
        <f>Table1[[#This Row],[K2O]]+Table1[[#This Row],[Li2O]]+Table1[[#This Row],[Na2O]]</f>
        <v>0.1825</v>
      </c>
      <c r="Y83">
        <f>Table1[[#This Row],[B2O3]]+Table1[[#This Row],[K2O]]+Table1[[#This Row],[Li2O]]+Table1[[#This Row],[Na2O]]</f>
        <v>0.35750000000000004</v>
      </c>
      <c r="Z83" s="2">
        <f>Table1[[#This Row],[B2O3]]+Table1[[#This Row],[CaO]]+Table1[[#This Row],[K2O]]+Table1[[#This Row],[Li2O]]+Table1[[#This Row],[Na2O]]</f>
        <v>0.36750000000000005</v>
      </c>
      <c r="AA83" s="2">
        <f>Table1[[#This Row],[A+B+AE]]-Table1[[#This Row],[Al2O3]]-Table1[[#This Row],[SiO2]]</f>
        <v>-0.22249999999999992</v>
      </c>
      <c r="AB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477.51599999999996</v>
      </c>
    </row>
    <row r="84" spans="1:28" hidden="1" x14ac:dyDescent="0.25">
      <c r="A84">
        <v>0.24</v>
      </c>
      <c r="B84">
        <v>0.185</v>
      </c>
      <c r="C84">
        <v>3.5000000000000003E-2</v>
      </c>
      <c r="D84">
        <v>2.5000000000000001E-3</v>
      </c>
      <c r="E84">
        <v>2.5000000000000001E-2</v>
      </c>
      <c r="F84">
        <v>5.0000000000000001E-3</v>
      </c>
      <c r="G84">
        <v>0.04</v>
      </c>
      <c r="H84">
        <v>0.14000000000000001</v>
      </c>
      <c r="I84">
        <v>0.3</v>
      </c>
      <c r="J84">
        <v>2.75E-2</v>
      </c>
      <c r="K84">
        <v>0.44117647100000001</v>
      </c>
      <c r="L84">
        <v>0.57888119400000004</v>
      </c>
      <c r="M84">
        <v>-7.7210630000000002E-3</v>
      </c>
      <c r="N84">
        <v>0.18371145699999999</v>
      </c>
      <c r="O84">
        <v>0.22734807900000001</v>
      </c>
      <c r="P84">
        <v>0.58894046300000003</v>
      </c>
      <c r="Q84">
        <v>-2.7745426E-2</v>
      </c>
      <c r="R84">
        <v>0.15918280300000001</v>
      </c>
      <c r="S84">
        <v>0.22256844000000001</v>
      </c>
      <c r="T84">
        <v>0.61824875700000004</v>
      </c>
      <c r="U84">
        <v>0.27</v>
      </c>
      <c r="V84">
        <v>1.3333333329999999</v>
      </c>
      <c r="W84">
        <f>COUNTIF(Table1[[#This Row],[Al2O3]:[TiO2]],0)</f>
        <v>0</v>
      </c>
      <c r="X84">
        <f>Table1[[#This Row],[K2O]]+Table1[[#This Row],[Li2O]]+Table1[[#This Row],[Na2O]]</f>
        <v>0.185</v>
      </c>
      <c r="Y84">
        <f>Table1[[#This Row],[B2O3]]+Table1[[#This Row],[K2O]]+Table1[[#This Row],[Li2O]]+Table1[[#This Row],[Na2O]]</f>
        <v>0.37</v>
      </c>
      <c r="Z84" s="2">
        <f>Table1[[#This Row],[B2O3]]+Table1[[#This Row],[CaO]]+Table1[[#This Row],[K2O]]+Table1[[#This Row],[Li2O]]+Table1[[#This Row],[Na2O]]</f>
        <v>0.40500000000000003</v>
      </c>
      <c r="AA84" s="2">
        <f>Table1[[#This Row],[A+B+AE]]-Table1[[#This Row],[Al2O3]]-Table1[[#This Row],[SiO2]]</f>
        <v>-0.13499999999999995</v>
      </c>
      <c r="AB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466.67649999999992</v>
      </c>
    </row>
    <row r="85" spans="1:28" hidden="1" x14ac:dyDescent="0.25">
      <c r="A85">
        <v>0.22</v>
      </c>
      <c r="B85">
        <v>0.155</v>
      </c>
      <c r="C85">
        <v>0.04</v>
      </c>
      <c r="D85">
        <v>5.0000000000000001E-3</v>
      </c>
      <c r="E85">
        <v>0.03</v>
      </c>
      <c r="F85">
        <v>5.0000000000000001E-3</v>
      </c>
      <c r="G85">
        <v>4.4999999999999998E-2</v>
      </c>
      <c r="H85">
        <v>0.13</v>
      </c>
      <c r="I85">
        <v>0.35</v>
      </c>
      <c r="J85">
        <v>0.02</v>
      </c>
      <c r="K85">
        <v>0.5</v>
      </c>
      <c r="L85">
        <v>0.57931986999999996</v>
      </c>
      <c r="M85">
        <v>-7.5803299999999997E-4</v>
      </c>
      <c r="N85">
        <v>0.18504227500000001</v>
      </c>
      <c r="O85">
        <v>0.213556986</v>
      </c>
      <c r="P85">
        <v>0.60140073999999999</v>
      </c>
      <c r="Q85">
        <v>-2.0524534000000001E-2</v>
      </c>
      <c r="R85">
        <v>0.15888639099999999</v>
      </c>
      <c r="S85">
        <v>0.210947201</v>
      </c>
      <c r="T85">
        <v>0.63016640899999998</v>
      </c>
      <c r="U85">
        <v>0.27</v>
      </c>
      <c r="V85">
        <v>1.2571428570000001</v>
      </c>
      <c r="W85">
        <f>COUNTIF(Table1[[#This Row],[Al2O3]:[TiO2]],0)</f>
        <v>0</v>
      </c>
      <c r="X85">
        <f>Table1[[#This Row],[K2O]]+Table1[[#This Row],[Li2O]]+Table1[[#This Row],[Na2O]]</f>
        <v>0.18</v>
      </c>
      <c r="Y85">
        <f>Table1[[#This Row],[B2O3]]+Table1[[#This Row],[K2O]]+Table1[[#This Row],[Li2O]]+Table1[[#This Row],[Na2O]]</f>
        <v>0.33500000000000002</v>
      </c>
      <c r="Z85" s="2">
        <f>Table1[[#This Row],[B2O3]]+Table1[[#This Row],[CaO]]+Table1[[#This Row],[K2O]]+Table1[[#This Row],[Li2O]]+Table1[[#This Row],[Na2O]]</f>
        <v>0.375</v>
      </c>
      <c r="AA85" s="2">
        <f>Table1[[#This Row],[A+B+AE]]-Table1[[#This Row],[Al2O3]]-Table1[[#This Row],[SiO2]]</f>
        <v>-0.19499999999999998</v>
      </c>
      <c r="AB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467.31149999999991</v>
      </c>
    </row>
    <row r="86" spans="1:28" x14ac:dyDescent="0.25">
      <c r="A86">
        <v>0.22500000000000001</v>
      </c>
      <c r="B86">
        <v>0.17499999999999999</v>
      </c>
      <c r="C86">
        <v>2.5000000000000001E-2</v>
      </c>
      <c r="D86">
        <v>2.5000000000000001E-3</v>
      </c>
      <c r="E86">
        <v>0.04</v>
      </c>
      <c r="F86">
        <v>0.01</v>
      </c>
      <c r="G86">
        <v>5.5E-2</v>
      </c>
      <c r="H86">
        <v>0.13500000000000001</v>
      </c>
      <c r="I86">
        <v>0.33</v>
      </c>
      <c r="J86">
        <v>2.5000000000000001E-3</v>
      </c>
      <c r="K86">
        <v>0.47826087</v>
      </c>
      <c r="L86">
        <v>0.57469016699999997</v>
      </c>
      <c r="M86">
        <v>-6.4200150000000003E-3</v>
      </c>
      <c r="N86">
        <v>0.19130344799999999</v>
      </c>
      <c r="O86">
        <v>0.21174378099999999</v>
      </c>
      <c r="P86">
        <v>0.59695277199999996</v>
      </c>
      <c r="Q86">
        <v>-2.3244851E-2</v>
      </c>
      <c r="R86">
        <v>0.16240602200000001</v>
      </c>
      <c r="S86">
        <v>0.20896894699999999</v>
      </c>
      <c r="T86">
        <v>0.628625031</v>
      </c>
      <c r="U86">
        <v>0.255</v>
      </c>
      <c r="V86">
        <v>1.184210526</v>
      </c>
      <c r="W86">
        <f>COUNTIF(Table1[[#This Row],[Al2O3]:[TiO2]],0)</f>
        <v>0</v>
      </c>
      <c r="X86">
        <f>Table1[[#This Row],[K2O]]+Table1[[#This Row],[Li2O]]+Table1[[#This Row],[Na2O]]</f>
        <v>0.2</v>
      </c>
      <c r="Y86">
        <f>Table1[[#This Row],[B2O3]]+Table1[[#This Row],[K2O]]+Table1[[#This Row],[Li2O]]+Table1[[#This Row],[Na2O]]</f>
        <v>0.375</v>
      </c>
      <c r="Z86" s="2">
        <f>Table1[[#This Row],[B2O3]]+Table1[[#This Row],[CaO]]+Table1[[#This Row],[K2O]]+Table1[[#This Row],[Li2O]]+Table1[[#This Row],[Na2O]]</f>
        <v>0.4</v>
      </c>
      <c r="AA86" s="2">
        <f>Table1[[#This Row],[A+B+AE]]-Table1[[#This Row],[Al2O3]]-Table1[[#This Row],[SiO2]]</f>
        <v>-0.155</v>
      </c>
      <c r="AB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455.31550000000016</v>
      </c>
    </row>
    <row r="87" spans="1:28" hidden="1" x14ac:dyDescent="0.25">
      <c r="A87">
        <v>0.23499999999999999</v>
      </c>
      <c r="B87">
        <v>0.15</v>
      </c>
      <c r="C87">
        <v>0.03</v>
      </c>
      <c r="D87">
        <v>5.0000000000000001E-3</v>
      </c>
      <c r="E87">
        <v>2.5000000000000001E-2</v>
      </c>
      <c r="F87">
        <v>2.5000000000000001E-3</v>
      </c>
      <c r="G87">
        <v>2.5000000000000001E-2</v>
      </c>
      <c r="H87">
        <v>0.14000000000000001</v>
      </c>
      <c r="I87">
        <v>0.38</v>
      </c>
      <c r="J87">
        <v>7.4999999999999997E-3</v>
      </c>
      <c r="K87">
        <v>0.50331126000000004</v>
      </c>
      <c r="L87">
        <v>0.56767434999999999</v>
      </c>
      <c r="M87">
        <v>1.3490190000000001E-2</v>
      </c>
      <c r="N87">
        <v>0.16729257</v>
      </c>
      <c r="O87">
        <v>0.22342438000000001</v>
      </c>
      <c r="P87">
        <v>0.60928305000000005</v>
      </c>
      <c r="Q87">
        <v>-1.507317E-2</v>
      </c>
      <c r="R87">
        <v>0.15005613000000001</v>
      </c>
      <c r="S87">
        <v>0.21893763999999999</v>
      </c>
      <c r="T87">
        <v>0.63100623</v>
      </c>
      <c r="U87">
        <v>0.26500000000000001</v>
      </c>
      <c r="V87">
        <v>1.4242424199999999</v>
      </c>
      <c r="W87">
        <f>COUNTIF(Table1[[#This Row],[Al2O3]:[TiO2]],0)</f>
        <v>0</v>
      </c>
      <c r="X87">
        <f>Table1[[#This Row],[K2O]]+Table1[[#This Row],[Li2O]]+Table1[[#This Row],[Na2O]]</f>
        <v>0.16750000000000001</v>
      </c>
      <c r="Y87">
        <f>Table1[[#This Row],[B2O3]]+Table1[[#This Row],[K2O]]+Table1[[#This Row],[Li2O]]+Table1[[#This Row],[Na2O]]</f>
        <v>0.3175</v>
      </c>
      <c r="Z87" s="2">
        <f>Table1[[#This Row],[B2O3]]+Table1[[#This Row],[CaO]]+Table1[[#This Row],[K2O]]+Table1[[#This Row],[Li2O]]+Table1[[#This Row],[Na2O]]</f>
        <v>0.34750000000000003</v>
      </c>
      <c r="AA87" s="2">
        <f>Table1[[#This Row],[A+B+AE]]-Table1[[#This Row],[Al2O3]]-Table1[[#This Row],[SiO2]]</f>
        <v>-0.26749999999999996</v>
      </c>
      <c r="AB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495.44749999999999</v>
      </c>
    </row>
    <row r="88" spans="1:28" hidden="1" x14ac:dyDescent="0.25">
      <c r="A88">
        <v>0.18</v>
      </c>
      <c r="B88">
        <v>0.105</v>
      </c>
      <c r="C88">
        <v>0.04</v>
      </c>
      <c r="D88">
        <v>5.0000000000000001E-3</v>
      </c>
      <c r="E88">
        <v>0.05</v>
      </c>
      <c r="F88">
        <v>5.0000000000000001E-3</v>
      </c>
      <c r="G88">
        <v>5.5E-2</v>
      </c>
      <c r="H88">
        <v>0.105</v>
      </c>
      <c r="I88">
        <v>0.44</v>
      </c>
      <c r="J88">
        <v>1.4999999999999999E-2</v>
      </c>
      <c r="K88">
        <v>0.60689654999999998</v>
      </c>
      <c r="L88">
        <v>0.57823340999999995</v>
      </c>
      <c r="M88">
        <v>2.4462029999999999E-2</v>
      </c>
      <c r="N88">
        <v>0.17979519999999999</v>
      </c>
      <c r="O88">
        <v>0.18394938999999999</v>
      </c>
      <c r="P88">
        <v>0.63625540000000003</v>
      </c>
      <c r="Q88">
        <v>4.8591199999999998E-3</v>
      </c>
      <c r="R88">
        <v>0.15095684000000001</v>
      </c>
      <c r="S88">
        <v>0.18455008000000001</v>
      </c>
      <c r="T88">
        <v>0.66449307999999996</v>
      </c>
      <c r="U88">
        <v>0.26</v>
      </c>
      <c r="V88">
        <v>1.125</v>
      </c>
      <c r="W88">
        <f>COUNTIF(Table1[[#This Row],[Al2O3]:[TiO2]],0)</f>
        <v>0</v>
      </c>
      <c r="X88">
        <f>Table1[[#This Row],[K2O]]+Table1[[#This Row],[Li2O]]+Table1[[#This Row],[Na2O]]</f>
        <v>0.16499999999999998</v>
      </c>
      <c r="Y88">
        <f>Table1[[#This Row],[B2O3]]+Table1[[#This Row],[K2O]]+Table1[[#This Row],[Li2O]]+Table1[[#This Row],[Na2O]]</f>
        <v>0.27</v>
      </c>
      <c r="Z88" s="2">
        <f>Table1[[#This Row],[B2O3]]+Table1[[#This Row],[CaO]]+Table1[[#This Row],[K2O]]+Table1[[#This Row],[Li2O]]+Table1[[#This Row],[Na2O]]</f>
        <v>0.31</v>
      </c>
      <c r="AA88" s="2">
        <f>Table1[[#This Row],[A+B+AE]]-Table1[[#This Row],[Al2O3]]-Table1[[#This Row],[SiO2]]</f>
        <v>-0.31</v>
      </c>
      <c r="AB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468.30899999999997</v>
      </c>
    </row>
    <row r="89" spans="1:28" hidden="1" x14ac:dyDescent="0.25">
      <c r="A89">
        <v>0.22500000000000001</v>
      </c>
      <c r="B89">
        <v>0.16500000000000001</v>
      </c>
      <c r="C89">
        <v>0.03</v>
      </c>
      <c r="D89">
        <v>2.5000000000000001E-3</v>
      </c>
      <c r="E89">
        <v>0.02</v>
      </c>
      <c r="F89">
        <v>5.0000000000000001E-3</v>
      </c>
      <c r="G89">
        <v>0.06</v>
      </c>
      <c r="H89">
        <v>0.13500000000000001</v>
      </c>
      <c r="I89">
        <v>0.35</v>
      </c>
      <c r="J89">
        <v>7.4999999999999997E-3</v>
      </c>
      <c r="K89">
        <v>0.49295774599999997</v>
      </c>
      <c r="L89">
        <v>0.57508786899999997</v>
      </c>
      <c r="M89">
        <v>-8.8111260000000007E-3</v>
      </c>
      <c r="N89">
        <v>0.194419391</v>
      </c>
      <c r="O89">
        <v>0.210289218</v>
      </c>
      <c r="P89">
        <v>0.59529139099999995</v>
      </c>
      <c r="Q89">
        <v>-2.6176865000000001E-2</v>
      </c>
      <c r="R89">
        <v>0.16552106899999999</v>
      </c>
      <c r="S89">
        <v>0.20815023799999999</v>
      </c>
      <c r="T89">
        <v>0.62632869199999996</v>
      </c>
      <c r="U89">
        <v>0.27</v>
      </c>
      <c r="V89">
        <v>1.153846154</v>
      </c>
      <c r="W89">
        <f>COUNTIF(Table1[[#This Row],[Al2O3]:[TiO2]],0)</f>
        <v>0</v>
      </c>
      <c r="X89">
        <f>Table1[[#This Row],[K2O]]+Table1[[#This Row],[Li2O]]+Table1[[#This Row],[Na2O]]</f>
        <v>0.2</v>
      </c>
      <c r="Y89">
        <f>Table1[[#This Row],[B2O3]]+Table1[[#This Row],[K2O]]+Table1[[#This Row],[Li2O]]+Table1[[#This Row],[Na2O]]</f>
        <v>0.36499999999999999</v>
      </c>
      <c r="Z89" s="2">
        <f>Table1[[#This Row],[B2O3]]+Table1[[#This Row],[CaO]]+Table1[[#This Row],[K2O]]+Table1[[#This Row],[Li2O]]+Table1[[#This Row],[Na2O]]</f>
        <v>0.39500000000000002</v>
      </c>
      <c r="AA89" s="2">
        <f>Table1[[#This Row],[A+B+AE]]-Table1[[#This Row],[Al2O3]]-Table1[[#This Row],[SiO2]]</f>
        <v>-0.17999999999999997</v>
      </c>
      <c r="AB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452.2505000000001</v>
      </c>
    </row>
    <row r="90" spans="1:28" hidden="1" x14ac:dyDescent="0.25">
      <c r="A90">
        <v>0.24</v>
      </c>
      <c r="B90">
        <v>0.18</v>
      </c>
      <c r="C90">
        <v>0.03</v>
      </c>
      <c r="D90">
        <v>5.0000000000000001E-3</v>
      </c>
      <c r="E90">
        <v>0.04</v>
      </c>
      <c r="F90">
        <v>2.5000000000000001E-3</v>
      </c>
      <c r="G90">
        <v>2.5000000000000001E-2</v>
      </c>
      <c r="H90">
        <v>0.15</v>
      </c>
      <c r="I90">
        <v>0.315</v>
      </c>
      <c r="J90">
        <v>1.2500000000000001E-2</v>
      </c>
      <c r="K90">
        <v>0.44680851100000002</v>
      </c>
      <c r="L90">
        <v>0.57345369899999998</v>
      </c>
      <c r="M90">
        <v>4.17661E-4</v>
      </c>
      <c r="N90">
        <v>0.17643598599999999</v>
      </c>
      <c r="O90">
        <v>0.227708306</v>
      </c>
      <c r="P90">
        <v>0.59585570899999996</v>
      </c>
      <c r="Q90">
        <v>-2.5822245000000001E-2</v>
      </c>
      <c r="R90">
        <v>0.157980283</v>
      </c>
      <c r="S90">
        <v>0.22164246300000001</v>
      </c>
      <c r="T90">
        <v>0.62037725399999999</v>
      </c>
      <c r="U90">
        <v>0.255</v>
      </c>
      <c r="V90">
        <v>1.371428571</v>
      </c>
      <c r="W90">
        <f>COUNTIF(Table1[[#This Row],[Al2O3]:[TiO2]],0)</f>
        <v>0</v>
      </c>
      <c r="X90">
        <f>Table1[[#This Row],[K2O]]+Table1[[#This Row],[Li2O]]+Table1[[#This Row],[Na2O]]</f>
        <v>0.17749999999999999</v>
      </c>
      <c r="Y90">
        <f>Table1[[#This Row],[B2O3]]+Table1[[#This Row],[K2O]]+Table1[[#This Row],[Li2O]]+Table1[[#This Row],[Na2O]]</f>
        <v>0.35749999999999998</v>
      </c>
      <c r="Z90" s="2">
        <f>Table1[[#This Row],[B2O3]]+Table1[[#This Row],[CaO]]+Table1[[#This Row],[K2O]]+Table1[[#This Row],[Li2O]]+Table1[[#This Row],[Na2O]]</f>
        <v>0.38749999999999996</v>
      </c>
      <c r="AA90" s="2">
        <f>Table1[[#This Row],[A+B+AE]]-Table1[[#This Row],[Al2O3]]-Table1[[#This Row],[SiO2]]</f>
        <v>-0.16750000000000004</v>
      </c>
      <c r="AB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484.82899999999995</v>
      </c>
    </row>
    <row r="91" spans="1:28" hidden="1" x14ac:dyDescent="0.25">
      <c r="A91">
        <v>0.23</v>
      </c>
      <c r="B91">
        <v>0.17499999999999999</v>
      </c>
      <c r="C91">
        <v>5.0000000000000001E-3</v>
      </c>
      <c r="D91">
        <v>2.5000000000000001E-3</v>
      </c>
      <c r="E91">
        <v>0.03</v>
      </c>
      <c r="F91">
        <v>7.4999999999999997E-3</v>
      </c>
      <c r="G91">
        <v>1.4999999999999999E-2</v>
      </c>
      <c r="H91">
        <v>0.14000000000000001</v>
      </c>
      <c r="I91">
        <v>0.36499999999999999</v>
      </c>
      <c r="J91">
        <v>0.03</v>
      </c>
      <c r="K91">
        <v>0.49659863900000001</v>
      </c>
      <c r="L91">
        <v>0.56170352000000001</v>
      </c>
      <c r="M91">
        <v>3.6229813E-2</v>
      </c>
      <c r="N91">
        <v>0.15097946700000001</v>
      </c>
      <c r="O91">
        <v>0.21713476500000001</v>
      </c>
      <c r="P91">
        <v>0.63188576799999996</v>
      </c>
      <c r="Q91">
        <v>3.9497669999999999E-3</v>
      </c>
      <c r="R91">
        <v>0.13784344100000001</v>
      </c>
      <c r="S91">
        <v>0.210538842</v>
      </c>
      <c r="T91">
        <v>0.65161771599999996</v>
      </c>
      <c r="U91">
        <v>0.25</v>
      </c>
      <c r="V91">
        <v>1.483870968</v>
      </c>
      <c r="W91">
        <f>COUNTIF(Table1[[#This Row],[Al2O3]:[TiO2]],0)</f>
        <v>0</v>
      </c>
      <c r="X91">
        <f>Table1[[#This Row],[K2O]]+Table1[[#This Row],[Li2O]]+Table1[[#This Row],[Na2O]]</f>
        <v>0.16250000000000001</v>
      </c>
      <c r="Y91">
        <f>Table1[[#This Row],[B2O3]]+Table1[[#This Row],[K2O]]+Table1[[#This Row],[Li2O]]+Table1[[#This Row],[Na2O]]</f>
        <v>0.33750000000000002</v>
      </c>
      <c r="Z91" s="2">
        <f>Table1[[#This Row],[B2O3]]+Table1[[#This Row],[CaO]]+Table1[[#This Row],[K2O]]+Table1[[#This Row],[Li2O]]+Table1[[#This Row],[Na2O]]</f>
        <v>0.34250000000000003</v>
      </c>
      <c r="AA91" s="2">
        <f>Table1[[#This Row],[A+B+AE]]-Table1[[#This Row],[Al2O3]]-Table1[[#This Row],[SiO2]]</f>
        <v>-0.25249999999999995</v>
      </c>
      <c r="AB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502.85649999999998</v>
      </c>
    </row>
    <row r="92" spans="1:28" hidden="1" x14ac:dyDescent="0.25">
      <c r="A92">
        <v>0.23499999999999999</v>
      </c>
      <c r="B92">
        <v>0.16</v>
      </c>
      <c r="C92">
        <v>3.5000000000000003E-2</v>
      </c>
      <c r="D92">
        <v>2.5000000000000001E-3</v>
      </c>
      <c r="E92">
        <v>0.03</v>
      </c>
      <c r="F92">
        <v>2.5000000000000001E-3</v>
      </c>
      <c r="G92">
        <v>0.03</v>
      </c>
      <c r="H92">
        <v>0.14499999999999999</v>
      </c>
      <c r="I92">
        <v>0.35499999999999998</v>
      </c>
      <c r="J92">
        <v>5.0000000000000001E-3</v>
      </c>
      <c r="K92">
        <v>0.48299319699999999</v>
      </c>
      <c r="L92">
        <v>0.57154265000000004</v>
      </c>
      <c r="M92">
        <v>1.945816E-3</v>
      </c>
      <c r="N92">
        <v>0.17771737600000001</v>
      </c>
      <c r="O92">
        <v>0.222561062</v>
      </c>
      <c r="P92">
        <v>0.59972156200000004</v>
      </c>
      <c r="Q92">
        <v>-2.3724941999999999E-2</v>
      </c>
      <c r="R92">
        <v>0.15792209700000001</v>
      </c>
      <c r="S92">
        <v>0.21815008699999999</v>
      </c>
      <c r="T92">
        <v>0.62392781600000002</v>
      </c>
      <c r="U92">
        <v>0.26</v>
      </c>
      <c r="V92">
        <v>1.342857143</v>
      </c>
      <c r="W92">
        <f>COUNTIF(Table1[[#This Row],[Al2O3]:[TiO2]],0)</f>
        <v>0</v>
      </c>
      <c r="X92">
        <f>Table1[[#This Row],[K2O]]+Table1[[#This Row],[Li2O]]+Table1[[#This Row],[Na2O]]</f>
        <v>0.17749999999999999</v>
      </c>
      <c r="Y92">
        <f>Table1[[#This Row],[B2O3]]+Table1[[#This Row],[K2O]]+Table1[[#This Row],[Li2O]]+Table1[[#This Row],[Na2O]]</f>
        <v>0.33750000000000002</v>
      </c>
      <c r="Z92" s="2">
        <f>Table1[[#This Row],[B2O3]]+Table1[[#This Row],[CaO]]+Table1[[#This Row],[K2O]]+Table1[[#This Row],[Li2O]]+Table1[[#This Row],[Na2O]]</f>
        <v>0.3725</v>
      </c>
      <c r="AA92" s="2">
        <f>Table1[[#This Row],[A+B+AE]]-Table1[[#This Row],[Al2O3]]-Table1[[#This Row],[SiO2]]</f>
        <v>-0.21749999999999997</v>
      </c>
      <c r="AB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485.98949999999991</v>
      </c>
    </row>
    <row r="93" spans="1:28" hidden="1" x14ac:dyDescent="0.25">
      <c r="A93">
        <v>0.24</v>
      </c>
      <c r="B93">
        <v>0.185</v>
      </c>
      <c r="C93">
        <v>0.01</v>
      </c>
      <c r="D93">
        <v>5.0000000000000001E-3</v>
      </c>
      <c r="E93">
        <v>0.05</v>
      </c>
      <c r="F93">
        <v>5.0000000000000001E-3</v>
      </c>
      <c r="G93">
        <v>3.5000000000000003E-2</v>
      </c>
      <c r="H93">
        <v>0.14499999999999999</v>
      </c>
      <c r="I93">
        <v>0.31</v>
      </c>
      <c r="J93">
        <v>1.4999999999999999E-2</v>
      </c>
      <c r="K93">
        <v>0.44604316500000002</v>
      </c>
      <c r="L93">
        <v>0.57198707199999999</v>
      </c>
      <c r="M93">
        <v>1.4755320000000001E-3</v>
      </c>
      <c r="N93">
        <v>0.17593257800000001</v>
      </c>
      <c r="O93">
        <v>0.22688169999999999</v>
      </c>
      <c r="P93">
        <v>0.59718572199999997</v>
      </c>
      <c r="Q93">
        <v>-2.3149177999999999E-2</v>
      </c>
      <c r="R93">
        <v>0.15600241200000001</v>
      </c>
      <c r="S93">
        <v>0.22097311</v>
      </c>
      <c r="T93">
        <v>0.62302447699999997</v>
      </c>
      <c r="U93">
        <v>0.26</v>
      </c>
      <c r="V93">
        <v>1.3333333329999999</v>
      </c>
      <c r="W93">
        <f>COUNTIF(Table1[[#This Row],[Al2O3]:[TiO2]],0)</f>
        <v>0</v>
      </c>
      <c r="X93">
        <f>Table1[[#This Row],[K2O]]+Table1[[#This Row],[Li2O]]+Table1[[#This Row],[Na2O]]</f>
        <v>0.185</v>
      </c>
      <c r="Y93">
        <f>Table1[[#This Row],[B2O3]]+Table1[[#This Row],[K2O]]+Table1[[#This Row],[Li2O]]+Table1[[#This Row],[Na2O]]</f>
        <v>0.37</v>
      </c>
      <c r="Z93" s="2">
        <f>Table1[[#This Row],[B2O3]]+Table1[[#This Row],[CaO]]+Table1[[#This Row],[K2O]]+Table1[[#This Row],[Li2O]]+Table1[[#This Row],[Na2O]]</f>
        <v>0.38</v>
      </c>
      <c r="AA93" s="2">
        <f>Table1[[#This Row],[A+B+AE]]-Table1[[#This Row],[Al2O3]]-Table1[[#This Row],[SiO2]]</f>
        <v>-0.16999999999999998</v>
      </c>
      <c r="AB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472.99299999999994</v>
      </c>
    </row>
    <row r="94" spans="1:28" hidden="1" x14ac:dyDescent="0.25">
      <c r="A94">
        <v>0.215</v>
      </c>
      <c r="B94">
        <v>0.14499999999999999</v>
      </c>
      <c r="C94">
        <v>0.01</v>
      </c>
      <c r="D94">
        <v>2.5000000000000001E-3</v>
      </c>
      <c r="E94">
        <v>0.04</v>
      </c>
      <c r="F94">
        <v>2.5000000000000001E-3</v>
      </c>
      <c r="G94">
        <v>0.02</v>
      </c>
      <c r="H94">
        <v>0.13</v>
      </c>
      <c r="I94">
        <v>0.39</v>
      </c>
      <c r="J94">
        <v>4.4999999999999998E-2</v>
      </c>
      <c r="K94">
        <v>0.53061224500000004</v>
      </c>
      <c r="L94">
        <v>0.56998374200000002</v>
      </c>
      <c r="M94">
        <v>3.6537712E-2</v>
      </c>
      <c r="N94">
        <v>0.15285821599999999</v>
      </c>
      <c r="O94">
        <v>0.212488387</v>
      </c>
      <c r="P94">
        <v>0.63465339700000001</v>
      </c>
      <c r="Q94">
        <v>3.8374059999999998E-3</v>
      </c>
      <c r="R94">
        <v>0.139475232</v>
      </c>
      <c r="S94">
        <v>0.20732283500000001</v>
      </c>
      <c r="T94">
        <v>0.65320193199999999</v>
      </c>
      <c r="U94">
        <v>0.27</v>
      </c>
      <c r="V94">
        <v>1.433333333</v>
      </c>
      <c r="W94">
        <f>COUNTIF(Table1[[#This Row],[Al2O3]:[TiO2]],0)</f>
        <v>0</v>
      </c>
      <c r="X94">
        <f>Table1[[#This Row],[K2O]]+Table1[[#This Row],[Li2O]]+Table1[[#This Row],[Na2O]]</f>
        <v>0.1525</v>
      </c>
      <c r="Y94">
        <f>Table1[[#This Row],[B2O3]]+Table1[[#This Row],[K2O]]+Table1[[#This Row],[Li2O]]+Table1[[#This Row],[Na2O]]</f>
        <v>0.29749999999999999</v>
      </c>
      <c r="Z94" s="2">
        <f>Table1[[#This Row],[B2O3]]+Table1[[#This Row],[CaO]]+Table1[[#This Row],[K2O]]+Table1[[#This Row],[Li2O]]+Table1[[#This Row],[Na2O]]</f>
        <v>0.3075</v>
      </c>
      <c r="AA94" s="2">
        <f>Table1[[#This Row],[A+B+AE]]-Table1[[#This Row],[Al2O3]]-Table1[[#This Row],[SiO2]]</f>
        <v>-0.29749999999999999</v>
      </c>
      <c r="AB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497.61399999999992</v>
      </c>
    </row>
    <row r="95" spans="1:28" hidden="1" x14ac:dyDescent="0.25">
      <c r="A95">
        <v>0.2</v>
      </c>
      <c r="B95">
        <v>0.125</v>
      </c>
      <c r="C95">
        <v>0.02</v>
      </c>
      <c r="D95">
        <v>2.5000000000000001E-3</v>
      </c>
      <c r="E95">
        <v>0.03</v>
      </c>
      <c r="F95">
        <v>0.01</v>
      </c>
      <c r="G95">
        <v>5.5E-2</v>
      </c>
      <c r="H95">
        <v>0.12</v>
      </c>
      <c r="I95">
        <v>0.435</v>
      </c>
      <c r="J95">
        <v>2.5000000000000001E-3</v>
      </c>
      <c r="K95">
        <v>0.57615894000000001</v>
      </c>
      <c r="L95">
        <v>0.56848123900000003</v>
      </c>
      <c r="M95">
        <v>1.8736134000000002E-2</v>
      </c>
      <c r="N95">
        <v>0.17971456599999999</v>
      </c>
      <c r="O95">
        <v>0.19247055199999999</v>
      </c>
      <c r="P95">
        <v>0.62781488200000002</v>
      </c>
      <c r="Q95">
        <v>-1.823149E-3</v>
      </c>
      <c r="R95">
        <v>0.15268879099999999</v>
      </c>
      <c r="S95">
        <v>0.19197081999999999</v>
      </c>
      <c r="T95">
        <v>0.65534038800000005</v>
      </c>
      <c r="U95">
        <v>0.26500000000000001</v>
      </c>
      <c r="V95">
        <v>1.1428571430000001</v>
      </c>
      <c r="W95">
        <f>COUNTIF(Table1[[#This Row],[Al2O3]:[TiO2]],0)</f>
        <v>0</v>
      </c>
      <c r="X95">
        <f>Table1[[#This Row],[K2O]]+Table1[[#This Row],[Li2O]]+Table1[[#This Row],[Na2O]]</f>
        <v>0.185</v>
      </c>
      <c r="Y95">
        <f>Table1[[#This Row],[B2O3]]+Table1[[#This Row],[K2O]]+Table1[[#This Row],[Li2O]]+Table1[[#This Row],[Na2O]]</f>
        <v>0.31</v>
      </c>
      <c r="Z95" s="2">
        <f>Table1[[#This Row],[B2O3]]+Table1[[#This Row],[CaO]]+Table1[[#This Row],[K2O]]+Table1[[#This Row],[Li2O]]+Table1[[#This Row],[Na2O]]</f>
        <v>0.32999999999999996</v>
      </c>
      <c r="AA95" s="2">
        <f>Table1[[#This Row],[A+B+AE]]-Table1[[#This Row],[Al2O3]]-Table1[[#This Row],[SiO2]]</f>
        <v>-0.30500000000000005</v>
      </c>
      <c r="AB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468.88300000000004</v>
      </c>
    </row>
    <row r="96" spans="1:28" hidden="1" x14ac:dyDescent="0.25">
      <c r="A96">
        <v>0.22</v>
      </c>
      <c r="B96">
        <v>0.17499999999999999</v>
      </c>
      <c r="C96">
        <v>0.02</v>
      </c>
      <c r="D96">
        <v>5.0000000000000001E-3</v>
      </c>
      <c r="E96">
        <v>0.03</v>
      </c>
      <c r="F96">
        <v>0.01</v>
      </c>
      <c r="G96">
        <v>0.04</v>
      </c>
      <c r="H96">
        <v>0.125</v>
      </c>
      <c r="I96">
        <v>0.34</v>
      </c>
      <c r="J96">
        <v>3.5000000000000003E-2</v>
      </c>
      <c r="K96">
        <v>0.49635036500000002</v>
      </c>
      <c r="L96">
        <v>0.57298695700000002</v>
      </c>
      <c r="M96">
        <v>1.8031703E-2</v>
      </c>
      <c r="N96">
        <v>0.16940145400000001</v>
      </c>
      <c r="O96">
        <v>0.21141547499999999</v>
      </c>
      <c r="P96">
        <v>0.61918307100000003</v>
      </c>
      <c r="Q96">
        <v>-3.0180960000000001E-3</v>
      </c>
      <c r="R96">
        <v>0.14539217600000001</v>
      </c>
      <c r="S96">
        <v>0.20732615200000001</v>
      </c>
      <c r="T96">
        <v>0.647281671</v>
      </c>
      <c r="U96">
        <v>0.26</v>
      </c>
      <c r="V96">
        <v>1.3333333329999999</v>
      </c>
      <c r="W96">
        <f>COUNTIF(Table1[[#This Row],[Al2O3]:[TiO2]],0)</f>
        <v>0</v>
      </c>
      <c r="X96">
        <f>Table1[[#This Row],[K2O]]+Table1[[#This Row],[Li2O]]+Table1[[#This Row],[Na2O]]</f>
        <v>0.17499999999999999</v>
      </c>
      <c r="Y96">
        <f>Table1[[#This Row],[B2O3]]+Table1[[#This Row],[K2O]]+Table1[[#This Row],[Li2O]]+Table1[[#This Row],[Na2O]]</f>
        <v>0.35</v>
      </c>
      <c r="Z96" s="2">
        <f>Table1[[#This Row],[B2O3]]+Table1[[#This Row],[CaO]]+Table1[[#This Row],[K2O]]+Table1[[#This Row],[Li2O]]+Table1[[#This Row],[Na2O]]</f>
        <v>0.37</v>
      </c>
      <c r="AA96" s="2">
        <f>Table1[[#This Row],[A+B+AE]]-Table1[[#This Row],[Al2O3]]-Table1[[#This Row],[SiO2]]</f>
        <v>-0.19000000000000003</v>
      </c>
      <c r="AB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471.92150000000004</v>
      </c>
    </row>
    <row r="97" spans="1:28" hidden="1" x14ac:dyDescent="0.25">
      <c r="A97">
        <v>0.19</v>
      </c>
      <c r="B97">
        <v>0.11</v>
      </c>
      <c r="C97">
        <v>2.5000000000000001E-2</v>
      </c>
      <c r="D97">
        <v>2.5000000000000001E-3</v>
      </c>
      <c r="E97">
        <v>0.04</v>
      </c>
      <c r="F97">
        <v>0.01</v>
      </c>
      <c r="G97">
        <v>3.5000000000000003E-2</v>
      </c>
      <c r="H97">
        <v>0.115</v>
      </c>
      <c r="I97">
        <v>0.45</v>
      </c>
      <c r="J97">
        <v>2.2499999999999999E-2</v>
      </c>
      <c r="K97">
        <v>0.59602648999999996</v>
      </c>
      <c r="L97">
        <v>0.57113970999999997</v>
      </c>
      <c r="M97">
        <v>3.6932619999999999E-2</v>
      </c>
      <c r="N97">
        <v>0.16365008</v>
      </c>
      <c r="O97">
        <v>0.19115650000000001</v>
      </c>
      <c r="P97">
        <v>0.64519342000000002</v>
      </c>
      <c r="Q97">
        <v>1.137867E-2</v>
      </c>
      <c r="R97">
        <v>0.14182982</v>
      </c>
      <c r="S97">
        <v>0.19003326000000001</v>
      </c>
      <c r="T97">
        <v>0.66813692000000002</v>
      </c>
      <c r="U97">
        <v>0.26500000000000001</v>
      </c>
      <c r="V97">
        <v>1.26666667</v>
      </c>
      <c r="W97">
        <f>COUNTIF(Table1[[#This Row],[Al2O3]:[TiO2]],0)</f>
        <v>0</v>
      </c>
      <c r="X97">
        <f>Table1[[#This Row],[K2O]]+Table1[[#This Row],[Li2O]]+Table1[[#This Row],[Na2O]]</f>
        <v>0.16</v>
      </c>
      <c r="Y97">
        <f>Table1[[#This Row],[B2O3]]+Table1[[#This Row],[K2O]]+Table1[[#This Row],[Li2O]]+Table1[[#This Row],[Na2O]]</f>
        <v>0.27</v>
      </c>
      <c r="Z97" s="2">
        <f>Table1[[#This Row],[B2O3]]+Table1[[#This Row],[CaO]]+Table1[[#This Row],[K2O]]+Table1[[#This Row],[Li2O]]+Table1[[#This Row],[Na2O]]</f>
        <v>0.29500000000000004</v>
      </c>
      <c r="AA97" s="2">
        <f>Table1[[#This Row],[A+B+AE]]-Table1[[#This Row],[Al2O3]]-Table1[[#This Row],[SiO2]]</f>
        <v>-0.34499999999999997</v>
      </c>
      <c r="AB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490.38450000000012</v>
      </c>
    </row>
    <row r="98" spans="1:28" hidden="1" x14ac:dyDescent="0.25">
      <c r="A98">
        <v>0.215</v>
      </c>
      <c r="B98">
        <v>0.17499999999999999</v>
      </c>
      <c r="C98">
        <v>0.02</v>
      </c>
      <c r="D98">
        <v>2.5000000000000001E-3</v>
      </c>
      <c r="E98">
        <v>4.4999999999999998E-2</v>
      </c>
      <c r="F98">
        <v>5.0000000000000001E-3</v>
      </c>
      <c r="G98">
        <v>0.05</v>
      </c>
      <c r="H98">
        <v>0.13</v>
      </c>
      <c r="I98">
        <v>0.315</v>
      </c>
      <c r="J98">
        <v>4.2500000000000003E-2</v>
      </c>
      <c r="K98">
        <v>0.47727272700000001</v>
      </c>
      <c r="L98">
        <v>0.58219942099999999</v>
      </c>
      <c r="M98">
        <v>1.3515529999999999E-3</v>
      </c>
      <c r="N98">
        <v>0.185201643</v>
      </c>
      <c r="O98">
        <v>0.20996811400000001</v>
      </c>
      <c r="P98">
        <v>0.60483024299999999</v>
      </c>
      <c r="Q98">
        <v>-1.7771591E-2</v>
      </c>
      <c r="R98">
        <v>0.159025953</v>
      </c>
      <c r="S98">
        <v>0.206203364</v>
      </c>
      <c r="T98">
        <v>0.63477068299999995</v>
      </c>
      <c r="U98">
        <v>0.27</v>
      </c>
      <c r="V98">
        <v>1.1944444439999999</v>
      </c>
      <c r="W98">
        <f>COUNTIF(Table1[[#This Row],[Al2O3]:[TiO2]],0)</f>
        <v>0</v>
      </c>
      <c r="X98">
        <f>Table1[[#This Row],[K2O]]+Table1[[#This Row],[Li2O]]+Table1[[#This Row],[Na2O]]</f>
        <v>0.185</v>
      </c>
      <c r="Y98">
        <f>Table1[[#This Row],[B2O3]]+Table1[[#This Row],[K2O]]+Table1[[#This Row],[Li2O]]+Table1[[#This Row],[Na2O]]</f>
        <v>0.36</v>
      </c>
      <c r="Z98" s="2">
        <f>Table1[[#This Row],[B2O3]]+Table1[[#This Row],[CaO]]+Table1[[#This Row],[K2O]]+Table1[[#This Row],[Li2O]]+Table1[[#This Row],[Na2O]]</f>
        <v>0.38</v>
      </c>
      <c r="AA98" s="2">
        <f>Table1[[#This Row],[A+B+AE]]-Table1[[#This Row],[Al2O3]]-Table1[[#This Row],[SiO2]]</f>
        <v>-0.15</v>
      </c>
      <c r="AB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454.02350000000001</v>
      </c>
    </row>
    <row r="99" spans="1:28" hidden="1" x14ac:dyDescent="0.25">
      <c r="A99">
        <v>0.19</v>
      </c>
      <c r="B99">
        <v>0.17</v>
      </c>
      <c r="C99">
        <v>0.03</v>
      </c>
      <c r="D99">
        <v>5.0000000000000001E-3</v>
      </c>
      <c r="E99">
        <v>4.4999999999999998E-2</v>
      </c>
      <c r="F99">
        <v>0.01</v>
      </c>
      <c r="G99">
        <v>0.06</v>
      </c>
      <c r="H99">
        <v>0.115</v>
      </c>
      <c r="I99">
        <v>0.33500000000000002</v>
      </c>
      <c r="J99">
        <v>0.04</v>
      </c>
      <c r="K99">
        <v>0.5234375</v>
      </c>
      <c r="L99">
        <v>0.58262688100000004</v>
      </c>
      <c r="M99">
        <v>1.3168060000000001E-2</v>
      </c>
      <c r="N99">
        <v>0.187977439</v>
      </c>
      <c r="O99">
        <v>0.188007124</v>
      </c>
      <c r="P99">
        <v>0.62401543599999998</v>
      </c>
      <c r="Q99">
        <v>-1.235007E-3</v>
      </c>
      <c r="R99">
        <v>0.15567266799999999</v>
      </c>
      <c r="S99">
        <v>0.186117587</v>
      </c>
      <c r="T99">
        <v>0.65820974499999996</v>
      </c>
      <c r="U99">
        <v>0.25</v>
      </c>
      <c r="V99">
        <v>1.085714286</v>
      </c>
      <c r="W99">
        <f>COUNTIF(Table1[[#This Row],[Al2O3]:[TiO2]],0)</f>
        <v>0</v>
      </c>
      <c r="X99">
        <f>Table1[[#This Row],[K2O]]+Table1[[#This Row],[Li2O]]+Table1[[#This Row],[Na2O]]</f>
        <v>0.185</v>
      </c>
      <c r="Y99">
        <f>Table1[[#This Row],[B2O3]]+Table1[[#This Row],[K2O]]+Table1[[#This Row],[Li2O]]+Table1[[#This Row],[Na2O]]</f>
        <v>0.35500000000000004</v>
      </c>
      <c r="Z99" s="2">
        <f>Table1[[#This Row],[B2O3]]+Table1[[#This Row],[CaO]]+Table1[[#This Row],[K2O]]+Table1[[#This Row],[Li2O]]+Table1[[#This Row],[Na2O]]</f>
        <v>0.38500000000000001</v>
      </c>
      <c r="AA99" s="2">
        <f>Table1[[#This Row],[A+B+AE]]-Table1[[#This Row],[Al2O3]]-Table1[[#This Row],[SiO2]]</f>
        <v>-0.14000000000000001</v>
      </c>
      <c r="AB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446.56100000000004</v>
      </c>
    </row>
    <row r="100" spans="1:28" hidden="1" x14ac:dyDescent="0.25">
      <c r="A100">
        <v>0.25</v>
      </c>
      <c r="B100">
        <v>0.17499999999999999</v>
      </c>
      <c r="C100">
        <v>0.04</v>
      </c>
      <c r="D100">
        <v>5.0000000000000001E-3</v>
      </c>
      <c r="E100">
        <v>0.05</v>
      </c>
      <c r="F100">
        <v>7.4999999999999997E-3</v>
      </c>
      <c r="G100">
        <v>1.4999999999999999E-2</v>
      </c>
      <c r="H100">
        <v>0.14499999999999999</v>
      </c>
      <c r="I100">
        <v>0.30499999999999999</v>
      </c>
      <c r="J100">
        <v>7.4999999999999997E-3</v>
      </c>
      <c r="K100">
        <v>0.43571428600000001</v>
      </c>
      <c r="L100">
        <v>0.57556063000000002</v>
      </c>
      <c r="M100">
        <v>7.4809799999999999E-4</v>
      </c>
      <c r="N100">
        <v>0.16973028900000001</v>
      </c>
      <c r="O100">
        <v>0.24154706100000001</v>
      </c>
      <c r="P100">
        <v>0.58872265099999999</v>
      </c>
      <c r="Q100">
        <v>-2.5720797E-2</v>
      </c>
      <c r="R100">
        <v>0.15157131200000001</v>
      </c>
      <c r="S100">
        <v>0.235191187</v>
      </c>
      <c r="T100">
        <v>0.61323750099999996</v>
      </c>
      <c r="U100">
        <v>0.255</v>
      </c>
      <c r="V100">
        <v>1.5625</v>
      </c>
      <c r="W100">
        <f>COUNTIF(Table1[[#This Row],[Al2O3]:[TiO2]],0)</f>
        <v>0</v>
      </c>
      <c r="X100">
        <f>Table1[[#This Row],[K2O]]+Table1[[#This Row],[Li2O]]+Table1[[#This Row],[Na2O]]</f>
        <v>0.16749999999999998</v>
      </c>
      <c r="Y100">
        <f>Table1[[#This Row],[B2O3]]+Table1[[#This Row],[K2O]]+Table1[[#This Row],[Li2O]]+Table1[[#This Row],[Na2O]]</f>
        <v>0.34250000000000003</v>
      </c>
      <c r="Z100" s="2">
        <f>Table1[[#This Row],[B2O3]]+Table1[[#This Row],[CaO]]+Table1[[#This Row],[K2O]]+Table1[[#This Row],[Li2O]]+Table1[[#This Row],[Na2O]]</f>
        <v>0.38249999999999995</v>
      </c>
      <c r="AA100" s="2">
        <f>Table1[[#This Row],[A+B+AE]]-Table1[[#This Row],[Al2O3]]-Table1[[#This Row],[SiO2]]</f>
        <v>-0.17250000000000004</v>
      </c>
      <c r="AB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496.45249999999999</v>
      </c>
    </row>
    <row r="101" spans="1:28" hidden="1" x14ac:dyDescent="0.25">
      <c r="A101">
        <v>0.2</v>
      </c>
      <c r="B101">
        <v>0.14499999999999999</v>
      </c>
      <c r="C101">
        <v>2.5000000000000001E-2</v>
      </c>
      <c r="D101">
        <v>5.0000000000000001E-3</v>
      </c>
      <c r="E101">
        <v>0.04</v>
      </c>
      <c r="F101">
        <v>7.4999999999999997E-3</v>
      </c>
      <c r="G101">
        <v>4.4999999999999998E-2</v>
      </c>
      <c r="H101">
        <v>0.12</v>
      </c>
      <c r="I101">
        <v>0.39</v>
      </c>
      <c r="J101">
        <v>2.2499999999999999E-2</v>
      </c>
      <c r="K101">
        <v>0.54929577500000004</v>
      </c>
      <c r="L101">
        <v>0.5731098</v>
      </c>
      <c r="M101">
        <v>2.2738789999999998E-2</v>
      </c>
      <c r="N101">
        <v>0.17366923400000001</v>
      </c>
      <c r="O101">
        <v>0.19624196599999999</v>
      </c>
      <c r="P101">
        <v>0.63008879900000003</v>
      </c>
      <c r="Q101">
        <v>1.186218E-3</v>
      </c>
      <c r="R101">
        <v>0.148764219</v>
      </c>
      <c r="S101">
        <v>0.19403817700000001</v>
      </c>
      <c r="T101">
        <v>0.65719760400000005</v>
      </c>
      <c r="U101">
        <v>0.255</v>
      </c>
      <c r="V101">
        <v>1.212121212</v>
      </c>
      <c r="W101">
        <f>COUNTIF(Table1[[#This Row],[Al2O3]:[TiO2]],0)</f>
        <v>0</v>
      </c>
      <c r="X101">
        <f>Table1[[#This Row],[K2O]]+Table1[[#This Row],[Li2O]]+Table1[[#This Row],[Na2O]]</f>
        <v>0.17249999999999999</v>
      </c>
      <c r="Y101">
        <f>Table1[[#This Row],[B2O3]]+Table1[[#This Row],[K2O]]+Table1[[#This Row],[Li2O]]+Table1[[#This Row],[Na2O]]</f>
        <v>0.3175</v>
      </c>
      <c r="Z101" s="2">
        <f>Table1[[#This Row],[B2O3]]+Table1[[#This Row],[CaO]]+Table1[[#This Row],[K2O]]+Table1[[#This Row],[Li2O]]+Table1[[#This Row],[Na2O]]</f>
        <v>0.34249999999999997</v>
      </c>
      <c r="AA101" s="2">
        <f>Table1[[#This Row],[A+B+AE]]-Table1[[#This Row],[Al2O3]]-Table1[[#This Row],[SiO2]]</f>
        <v>-0.24750000000000005</v>
      </c>
      <c r="AB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472.45100000000002</v>
      </c>
    </row>
    <row r="102" spans="1:28" hidden="1" x14ac:dyDescent="0.25">
      <c r="A102">
        <v>0.185</v>
      </c>
      <c r="B102">
        <v>0.14499999999999999</v>
      </c>
      <c r="C102">
        <v>0.03</v>
      </c>
      <c r="D102">
        <v>5.0000000000000001E-3</v>
      </c>
      <c r="E102">
        <v>4.4999999999999998E-2</v>
      </c>
      <c r="F102">
        <v>5.0000000000000001E-3</v>
      </c>
      <c r="G102">
        <v>0.06</v>
      </c>
      <c r="H102">
        <v>0.115</v>
      </c>
      <c r="I102">
        <v>0.36499999999999999</v>
      </c>
      <c r="J102">
        <v>4.4999999999999998E-2</v>
      </c>
      <c r="K102">
        <v>0.54887218000000004</v>
      </c>
      <c r="L102">
        <v>0.58565935000000002</v>
      </c>
      <c r="M102">
        <v>1.2039680000000001E-2</v>
      </c>
      <c r="N102">
        <v>0.18988563</v>
      </c>
      <c r="O102">
        <v>0.18683565999999999</v>
      </c>
      <c r="P102">
        <v>0.62327871000000001</v>
      </c>
      <c r="Q102">
        <v>-5.0263699999999996E-3</v>
      </c>
      <c r="R102">
        <v>0.15950859000000001</v>
      </c>
      <c r="S102">
        <v>0.18568518000000001</v>
      </c>
      <c r="T102">
        <v>0.65480623999999998</v>
      </c>
      <c r="U102">
        <v>0.27</v>
      </c>
      <c r="V102">
        <v>1.0571428599999999</v>
      </c>
      <c r="W102">
        <f>COUNTIF(Table1[[#This Row],[Al2O3]:[TiO2]],0)</f>
        <v>0</v>
      </c>
      <c r="X102">
        <f>Table1[[#This Row],[K2O]]+Table1[[#This Row],[Li2O]]+Table1[[#This Row],[Na2O]]</f>
        <v>0.18</v>
      </c>
      <c r="Y102">
        <f>Table1[[#This Row],[B2O3]]+Table1[[#This Row],[K2O]]+Table1[[#This Row],[Li2O]]+Table1[[#This Row],[Na2O]]</f>
        <v>0.32500000000000001</v>
      </c>
      <c r="Z102" s="2">
        <f>Table1[[#This Row],[B2O3]]+Table1[[#This Row],[CaO]]+Table1[[#This Row],[K2O]]+Table1[[#This Row],[Li2O]]+Table1[[#This Row],[Na2O]]</f>
        <v>0.35499999999999998</v>
      </c>
      <c r="AA102" s="2">
        <f>Table1[[#This Row],[A+B+AE]]-Table1[[#This Row],[Al2O3]]-Table1[[#This Row],[SiO2]]</f>
        <v>-0.19500000000000001</v>
      </c>
      <c r="AB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448.17899999999997</v>
      </c>
    </row>
    <row r="103" spans="1:28" hidden="1" x14ac:dyDescent="0.25">
      <c r="A103">
        <v>0.25</v>
      </c>
      <c r="B103">
        <v>0.185</v>
      </c>
      <c r="C103">
        <v>1.4999999999999999E-2</v>
      </c>
      <c r="D103">
        <v>5.0000000000000001E-3</v>
      </c>
      <c r="E103">
        <v>0.02</v>
      </c>
      <c r="F103">
        <v>2.5000000000000001E-3</v>
      </c>
      <c r="G103">
        <v>0.02</v>
      </c>
      <c r="H103">
        <v>0.155</v>
      </c>
      <c r="I103">
        <v>0.33</v>
      </c>
      <c r="J103">
        <v>1.7500000000000002E-2</v>
      </c>
      <c r="K103">
        <v>0.44897959199999998</v>
      </c>
      <c r="L103">
        <v>0.56590686099999998</v>
      </c>
      <c r="M103">
        <v>9.3356410000000004E-3</v>
      </c>
      <c r="N103">
        <v>0.16732615200000001</v>
      </c>
      <c r="O103">
        <v>0.230858378</v>
      </c>
      <c r="P103">
        <v>0.60181547000000002</v>
      </c>
      <c r="Q103">
        <v>-2.0733663999999999E-2</v>
      </c>
      <c r="R103">
        <v>0.15256467600000001</v>
      </c>
      <c r="S103">
        <v>0.22379375200000001</v>
      </c>
      <c r="T103">
        <v>0.62364157200000003</v>
      </c>
      <c r="U103">
        <v>0.26500000000000001</v>
      </c>
      <c r="V103">
        <v>1.428571429</v>
      </c>
      <c r="W103">
        <f>COUNTIF(Table1[[#This Row],[Al2O3]:[TiO2]],0)</f>
        <v>0</v>
      </c>
      <c r="X103">
        <f>Table1[[#This Row],[K2O]]+Table1[[#This Row],[Li2O]]+Table1[[#This Row],[Na2O]]</f>
        <v>0.17749999999999999</v>
      </c>
      <c r="Y103">
        <f>Table1[[#This Row],[B2O3]]+Table1[[#This Row],[K2O]]+Table1[[#This Row],[Li2O]]+Table1[[#This Row],[Na2O]]</f>
        <v>0.36249999999999999</v>
      </c>
      <c r="Z103" s="2">
        <f>Table1[[#This Row],[B2O3]]+Table1[[#This Row],[CaO]]+Table1[[#This Row],[K2O]]+Table1[[#This Row],[Li2O]]+Table1[[#This Row],[Na2O]]</f>
        <v>0.3775</v>
      </c>
      <c r="AA103" s="2">
        <f>Table1[[#This Row],[A+B+AE]]-Table1[[#This Row],[Al2O3]]-Table1[[#This Row],[SiO2]]</f>
        <v>-0.20250000000000001</v>
      </c>
      <c r="AB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492.649</v>
      </c>
    </row>
    <row r="104" spans="1:28" hidden="1" x14ac:dyDescent="0.25">
      <c r="A104">
        <v>0.22500000000000001</v>
      </c>
      <c r="B104">
        <v>0.17499999999999999</v>
      </c>
      <c r="C104">
        <v>2.5000000000000001E-2</v>
      </c>
      <c r="D104">
        <v>5.0000000000000001E-3</v>
      </c>
      <c r="E104">
        <v>0.05</v>
      </c>
      <c r="F104">
        <v>2.5000000000000001E-3</v>
      </c>
      <c r="G104">
        <v>0.03</v>
      </c>
      <c r="H104">
        <v>0.14000000000000001</v>
      </c>
      <c r="I104">
        <v>0.30499999999999999</v>
      </c>
      <c r="J104">
        <v>4.2500000000000003E-2</v>
      </c>
      <c r="K104">
        <v>0.455223881</v>
      </c>
      <c r="L104">
        <v>0.58233175699999995</v>
      </c>
      <c r="M104">
        <v>3.012912E-3</v>
      </c>
      <c r="N104">
        <v>0.17711718600000001</v>
      </c>
      <c r="O104">
        <v>0.22191428199999999</v>
      </c>
      <c r="P104">
        <v>0.60096853299999997</v>
      </c>
      <c r="Q104">
        <v>-2.1781001000000001E-2</v>
      </c>
      <c r="R104">
        <v>0.157191053</v>
      </c>
      <c r="S104">
        <v>0.21626505400000001</v>
      </c>
      <c r="T104">
        <v>0.62654389200000005</v>
      </c>
      <c r="U104">
        <v>0.27</v>
      </c>
      <c r="V104">
        <v>1.3235294120000001</v>
      </c>
      <c r="W104">
        <f>COUNTIF(Table1[[#This Row],[Al2O3]:[TiO2]],0)</f>
        <v>0</v>
      </c>
      <c r="X104">
        <f>Table1[[#This Row],[K2O]]+Table1[[#This Row],[Li2O]]+Table1[[#This Row],[Na2O]]</f>
        <v>0.17250000000000001</v>
      </c>
      <c r="Y104">
        <f>Table1[[#This Row],[B2O3]]+Table1[[#This Row],[K2O]]+Table1[[#This Row],[Li2O]]+Table1[[#This Row],[Na2O]]</f>
        <v>0.34750000000000003</v>
      </c>
      <c r="Z104" s="2">
        <f>Table1[[#This Row],[B2O3]]+Table1[[#This Row],[CaO]]+Table1[[#This Row],[K2O]]+Table1[[#This Row],[Li2O]]+Table1[[#This Row],[Na2O]]</f>
        <v>0.3725</v>
      </c>
      <c r="AA104" s="2">
        <f>Table1[[#This Row],[A+B+AE]]-Table1[[#This Row],[Al2O3]]-Table1[[#This Row],[SiO2]]</f>
        <v>-0.1575</v>
      </c>
      <c r="AB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473.69600000000014</v>
      </c>
    </row>
    <row r="105" spans="1:28" hidden="1" x14ac:dyDescent="0.25">
      <c r="A105">
        <v>0.245</v>
      </c>
      <c r="B105">
        <v>0.16500000000000001</v>
      </c>
      <c r="C105">
        <v>1.4999999999999999E-2</v>
      </c>
      <c r="D105">
        <v>5.0000000000000001E-3</v>
      </c>
      <c r="E105">
        <v>2.5000000000000001E-2</v>
      </c>
      <c r="F105">
        <v>7.4999999999999997E-3</v>
      </c>
      <c r="G105">
        <v>0.02</v>
      </c>
      <c r="H105">
        <v>0.15</v>
      </c>
      <c r="I105">
        <v>0.36</v>
      </c>
      <c r="J105">
        <v>7.4999999999999997E-3</v>
      </c>
      <c r="K105">
        <v>0.47682119000000001</v>
      </c>
      <c r="L105">
        <v>0.56533798999999996</v>
      </c>
      <c r="M105">
        <v>1.1376229999999999E-2</v>
      </c>
      <c r="N105">
        <v>0.16648209999999999</v>
      </c>
      <c r="O105">
        <v>0.22895377</v>
      </c>
      <c r="P105">
        <v>0.60456412000000004</v>
      </c>
      <c r="Q105">
        <v>-1.8279839999999999E-2</v>
      </c>
      <c r="R105">
        <v>0.15073897999999999</v>
      </c>
      <c r="S105">
        <v>0.22324276000000001</v>
      </c>
      <c r="T105">
        <v>0.62601826000000005</v>
      </c>
      <c r="U105">
        <v>0.27</v>
      </c>
      <c r="V105">
        <v>1.44117647</v>
      </c>
      <c r="W105">
        <f>COUNTIF(Table1[[#This Row],[Al2O3]:[TiO2]],0)</f>
        <v>0</v>
      </c>
      <c r="X105">
        <f>Table1[[#This Row],[K2O]]+Table1[[#This Row],[Li2O]]+Table1[[#This Row],[Na2O]]</f>
        <v>0.17749999999999999</v>
      </c>
      <c r="Y105">
        <f>Table1[[#This Row],[B2O3]]+Table1[[#This Row],[K2O]]+Table1[[#This Row],[Li2O]]+Table1[[#This Row],[Na2O]]</f>
        <v>0.34250000000000003</v>
      </c>
      <c r="Z105" s="2">
        <f>Table1[[#This Row],[B2O3]]+Table1[[#This Row],[CaO]]+Table1[[#This Row],[K2O]]+Table1[[#This Row],[Li2O]]+Table1[[#This Row],[Na2O]]</f>
        <v>0.35749999999999998</v>
      </c>
      <c r="AA105" s="2">
        <f>Table1[[#This Row],[A+B+AE]]-Table1[[#This Row],[Al2O3]]-Table1[[#This Row],[SiO2]]</f>
        <v>-0.2475</v>
      </c>
      <c r="AB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496.79550000000006</v>
      </c>
    </row>
    <row r="106" spans="1:28" hidden="1" x14ac:dyDescent="0.25">
      <c r="A106">
        <v>0.215</v>
      </c>
      <c r="B106">
        <v>0.14000000000000001</v>
      </c>
      <c r="C106">
        <v>5.0000000000000001E-3</v>
      </c>
      <c r="D106">
        <v>2.5000000000000001E-3</v>
      </c>
      <c r="E106">
        <v>0.04</v>
      </c>
      <c r="F106">
        <v>5.0000000000000001E-3</v>
      </c>
      <c r="G106">
        <v>2.5000000000000001E-2</v>
      </c>
      <c r="H106">
        <v>0.125</v>
      </c>
      <c r="I106">
        <v>0.42499999999999999</v>
      </c>
      <c r="J106">
        <v>1.7500000000000002E-2</v>
      </c>
      <c r="K106">
        <v>0.55555555999999995</v>
      </c>
      <c r="L106">
        <v>0.55959718000000003</v>
      </c>
      <c r="M106">
        <v>4.4431520000000002E-2</v>
      </c>
      <c r="N106">
        <v>0.14865281999999999</v>
      </c>
      <c r="O106">
        <v>0.20718497999999999</v>
      </c>
      <c r="P106">
        <v>0.64416220000000002</v>
      </c>
      <c r="Q106">
        <v>1.257954E-2</v>
      </c>
      <c r="R106">
        <v>0.13412199999999999</v>
      </c>
      <c r="S106">
        <v>0.20290770999999999</v>
      </c>
      <c r="T106">
        <v>0.66297028999999996</v>
      </c>
      <c r="U106">
        <v>0.25</v>
      </c>
      <c r="V106">
        <v>1.43333333</v>
      </c>
      <c r="W106">
        <f>COUNTIF(Table1[[#This Row],[Al2O3]:[TiO2]],0)</f>
        <v>0</v>
      </c>
      <c r="X106">
        <f>Table1[[#This Row],[K2O]]+Table1[[#This Row],[Li2O]]+Table1[[#This Row],[Na2O]]</f>
        <v>0.155</v>
      </c>
      <c r="Y106">
        <f>Table1[[#This Row],[B2O3]]+Table1[[#This Row],[K2O]]+Table1[[#This Row],[Li2O]]+Table1[[#This Row],[Na2O]]</f>
        <v>0.29500000000000004</v>
      </c>
      <c r="Z106" s="2">
        <f>Table1[[#This Row],[B2O3]]+Table1[[#This Row],[CaO]]+Table1[[#This Row],[K2O]]+Table1[[#This Row],[Li2O]]+Table1[[#This Row],[Na2O]]</f>
        <v>0.30000000000000004</v>
      </c>
      <c r="AA106" s="2">
        <f>Table1[[#This Row],[A+B+AE]]-Table1[[#This Row],[Al2O3]]-Table1[[#This Row],[SiO2]]</f>
        <v>-0.33999999999999997</v>
      </c>
      <c r="AB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501.755</v>
      </c>
    </row>
    <row r="107" spans="1:28" hidden="1" x14ac:dyDescent="0.25">
      <c r="A107">
        <v>0.23499999999999999</v>
      </c>
      <c r="B107">
        <v>0.18</v>
      </c>
      <c r="C107">
        <v>0.01</v>
      </c>
      <c r="D107">
        <v>2.5000000000000001E-3</v>
      </c>
      <c r="E107">
        <v>0.04</v>
      </c>
      <c r="F107">
        <v>5.0000000000000001E-3</v>
      </c>
      <c r="G107">
        <v>0.04</v>
      </c>
      <c r="H107">
        <v>0.13500000000000001</v>
      </c>
      <c r="I107">
        <v>0.32</v>
      </c>
      <c r="J107">
        <v>3.2500000000000001E-2</v>
      </c>
      <c r="K107">
        <v>0.46376811600000001</v>
      </c>
      <c r="L107">
        <v>0.57370934900000004</v>
      </c>
      <c r="M107">
        <v>6.8394679999999996E-3</v>
      </c>
      <c r="N107">
        <v>0.172747027</v>
      </c>
      <c r="O107">
        <v>0.223963099</v>
      </c>
      <c r="P107">
        <v>0.60328987499999998</v>
      </c>
      <c r="Q107">
        <v>-1.6543746000000002E-2</v>
      </c>
      <c r="R107">
        <v>0.151424902</v>
      </c>
      <c r="S107">
        <v>0.218714517</v>
      </c>
      <c r="T107">
        <v>0.62986058099999997</v>
      </c>
      <c r="U107">
        <v>0.27</v>
      </c>
      <c r="V107">
        <v>1.342857143</v>
      </c>
      <c r="W107">
        <f>COUNTIF(Table1[[#This Row],[Al2O3]:[TiO2]],0)</f>
        <v>0</v>
      </c>
      <c r="X107">
        <f>Table1[[#This Row],[K2O]]+Table1[[#This Row],[Li2O]]+Table1[[#This Row],[Na2O]]</f>
        <v>0.18</v>
      </c>
      <c r="Y107">
        <f>Table1[[#This Row],[B2O3]]+Table1[[#This Row],[K2O]]+Table1[[#This Row],[Li2O]]+Table1[[#This Row],[Na2O]]</f>
        <v>0.36</v>
      </c>
      <c r="Z107" s="2">
        <f>Table1[[#This Row],[B2O3]]+Table1[[#This Row],[CaO]]+Table1[[#This Row],[K2O]]+Table1[[#This Row],[Li2O]]+Table1[[#This Row],[Na2O]]</f>
        <v>0.37</v>
      </c>
      <c r="AA107" s="2">
        <f>Table1[[#This Row],[A+B+AE]]-Table1[[#This Row],[Al2O3]]-Table1[[#This Row],[SiO2]]</f>
        <v>-0.185</v>
      </c>
      <c r="AB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468.72649999999999</v>
      </c>
    </row>
    <row r="108" spans="1:28" hidden="1" x14ac:dyDescent="0.25">
      <c r="A108">
        <v>0.21</v>
      </c>
      <c r="B108">
        <v>0.14499999999999999</v>
      </c>
      <c r="C108">
        <v>0.01</v>
      </c>
      <c r="D108">
        <v>2.5000000000000001E-3</v>
      </c>
      <c r="E108">
        <v>2.5000000000000001E-2</v>
      </c>
      <c r="F108">
        <v>2.5000000000000001E-3</v>
      </c>
      <c r="G108">
        <v>2.5000000000000001E-2</v>
      </c>
      <c r="H108">
        <v>0.125</v>
      </c>
      <c r="I108">
        <v>0.42</v>
      </c>
      <c r="J108">
        <v>3.5000000000000003E-2</v>
      </c>
      <c r="K108">
        <v>0.55629139000000005</v>
      </c>
      <c r="L108">
        <v>0.56207127000000001</v>
      </c>
      <c r="M108">
        <v>4.6308450000000001E-2</v>
      </c>
      <c r="N108">
        <v>0.14929965000000001</v>
      </c>
      <c r="O108">
        <v>0.20251211</v>
      </c>
      <c r="P108">
        <v>0.64818823999999997</v>
      </c>
      <c r="Q108">
        <v>1.4585310000000001E-2</v>
      </c>
      <c r="R108">
        <v>0.13477853000000001</v>
      </c>
      <c r="S108">
        <v>0.19805808999999999</v>
      </c>
      <c r="T108">
        <v>0.66716337999999997</v>
      </c>
      <c r="U108">
        <v>0.255</v>
      </c>
      <c r="V108">
        <v>1.4</v>
      </c>
      <c r="W108">
        <f>COUNTIF(Table1[[#This Row],[Al2O3]:[TiO2]],0)</f>
        <v>0</v>
      </c>
      <c r="X108">
        <f>Table1[[#This Row],[K2O]]+Table1[[#This Row],[Li2O]]+Table1[[#This Row],[Na2O]]</f>
        <v>0.1525</v>
      </c>
      <c r="Y108">
        <f>Table1[[#This Row],[B2O3]]+Table1[[#This Row],[K2O]]+Table1[[#This Row],[Li2O]]+Table1[[#This Row],[Na2O]]</f>
        <v>0.29749999999999999</v>
      </c>
      <c r="Z108" s="2">
        <f>Table1[[#This Row],[B2O3]]+Table1[[#This Row],[CaO]]+Table1[[#This Row],[K2O]]+Table1[[#This Row],[Li2O]]+Table1[[#This Row],[Na2O]]</f>
        <v>0.3075</v>
      </c>
      <c r="AA108" s="2">
        <f>Table1[[#This Row],[A+B+AE]]-Table1[[#This Row],[Al2O3]]-Table1[[#This Row],[SiO2]]</f>
        <v>-0.32250000000000001</v>
      </c>
      <c r="AB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499.43899999999985</v>
      </c>
    </row>
    <row r="109" spans="1:28" hidden="1" x14ac:dyDescent="0.25">
      <c r="A109">
        <v>0.215</v>
      </c>
      <c r="B109">
        <v>0.185</v>
      </c>
      <c r="C109">
        <v>0.02</v>
      </c>
      <c r="D109">
        <v>5.0000000000000001E-3</v>
      </c>
      <c r="E109">
        <v>0.04</v>
      </c>
      <c r="F109">
        <v>2.5000000000000001E-3</v>
      </c>
      <c r="G109">
        <v>0.05</v>
      </c>
      <c r="H109">
        <v>0.125</v>
      </c>
      <c r="I109">
        <v>0.31</v>
      </c>
      <c r="J109">
        <v>4.7500000000000001E-2</v>
      </c>
      <c r="K109">
        <v>0.47692308</v>
      </c>
      <c r="L109">
        <v>0.57919467000000002</v>
      </c>
      <c r="M109">
        <v>9.8133100000000004E-3</v>
      </c>
      <c r="N109">
        <v>0.17824977</v>
      </c>
      <c r="O109">
        <v>0.20866087999999999</v>
      </c>
      <c r="P109">
        <v>0.61308934999999998</v>
      </c>
      <c r="Q109">
        <v>-9.6197499999999998E-3</v>
      </c>
      <c r="R109">
        <v>0.1527915</v>
      </c>
      <c r="S109">
        <v>0.20427941999999999</v>
      </c>
      <c r="T109">
        <v>0.64292908000000004</v>
      </c>
      <c r="U109">
        <v>0.26</v>
      </c>
      <c r="V109">
        <v>1.2285714299999999</v>
      </c>
      <c r="W109">
        <f>COUNTIF(Table1[[#This Row],[Al2O3]:[TiO2]],0)</f>
        <v>0</v>
      </c>
      <c r="X109">
        <f>Table1[[#This Row],[K2O]]+Table1[[#This Row],[Li2O]]+Table1[[#This Row],[Na2O]]</f>
        <v>0.17749999999999999</v>
      </c>
      <c r="Y109">
        <f>Table1[[#This Row],[B2O3]]+Table1[[#This Row],[K2O]]+Table1[[#This Row],[Li2O]]+Table1[[#This Row],[Na2O]]</f>
        <v>0.36249999999999999</v>
      </c>
      <c r="Z109" s="2">
        <f>Table1[[#This Row],[B2O3]]+Table1[[#This Row],[CaO]]+Table1[[#This Row],[K2O]]+Table1[[#This Row],[Li2O]]+Table1[[#This Row],[Na2O]]</f>
        <v>0.38250000000000001</v>
      </c>
      <c r="AA109" s="2">
        <f>Table1[[#This Row],[A+B+AE]]-Table1[[#This Row],[Al2O3]]-Table1[[#This Row],[SiO2]]</f>
        <v>-0.14249999999999999</v>
      </c>
      <c r="AB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455.15150000000006</v>
      </c>
    </row>
    <row r="110" spans="1:28" x14ac:dyDescent="0.25">
      <c r="A110">
        <v>0.22500000000000001</v>
      </c>
      <c r="B110">
        <v>0.19</v>
      </c>
      <c r="C110">
        <v>2.5000000000000001E-2</v>
      </c>
      <c r="D110">
        <v>2.5000000000000001E-3</v>
      </c>
      <c r="E110">
        <v>2.5000000000000001E-2</v>
      </c>
      <c r="F110">
        <v>0.01</v>
      </c>
      <c r="G110">
        <v>5.5E-2</v>
      </c>
      <c r="H110">
        <v>0.14000000000000001</v>
      </c>
      <c r="I110">
        <v>0.315</v>
      </c>
      <c r="J110">
        <v>1.2500000000000001E-2</v>
      </c>
      <c r="K110">
        <v>0.46323529400000002</v>
      </c>
      <c r="L110">
        <v>0.57462630199999998</v>
      </c>
      <c r="M110">
        <v>-6.2564079999999998E-3</v>
      </c>
      <c r="N110">
        <v>0.193086058</v>
      </c>
      <c r="O110">
        <v>0.20858634100000001</v>
      </c>
      <c r="P110">
        <v>0.59832760100000004</v>
      </c>
      <c r="Q110">
        <v>-2.2690947999999999E-2</v>
      </c>
      <c r="R110">
        <v>0.16404379599999999</v>
      </c>
      <c r="S110">
        <v>0.20520865199999999</v>
      </c>
      <c r="T110">
        <v>0.63074755199999999</v>
      </c>
      <c r="U110">
        <v>0.255</v>
      </c>
      <c r="V110">
        <v>1.153846154</v>
      </c>
      <c r="W110">
        <f>COUNTIF(Table1[[#This Row],[Al2O3]:[TiO2]],0)</f>
        <v>0</v>
      </c>
      <c r="X110">
        <f>Table1[[#This Row],[K2O]]+Table1[[#This Row],[Li2O]]+Table1[[#This Row],[Na2O]]</f>
        <v>0.20500000000000002</v>
      </c>
      <c r="Y110">
        <f>Table1[[#This Row],[B2O3]]+Table1[[#This Row],[K2O]]+Table1[[#This Row],[Li2O]]+Table1[[#This Row],[Na2O]]</f>
        <v>0.39500000000000002</v>
      </c>
      <c r="Z110" s="2">
        <f>Table1[[#This Row],[B2O3]]+Table1[[#This Row],[CaO]]+Table1[[#This Row],[K2O]]+Table1[[#This Row],[Li2O]]+Table1[[#This Row],[Na2O]]</f>
        <v>0.42000000000000004</v>
      </c>
      <c r="AA110" s="2">
        <f>Table1[[#This Row],[A+B+AE]]-Table1[[#This Row],[Al2O3]]-Table1[[#This Row],[SiO2]]</f>
        <v>-0.11999999999999997</v>
      </c>
      <c r="AB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452.16050000000007</v>
      </c>
    </row>
    <row r="111" spans="1:28" hidden="1" x14ac:dyDescent="0.25">
      <c r="A111">
        <v>0.23499999999999999</v>
      </c>
      <c r="B111">
        <v>0.17</v>
      </c>
      <c r="C111">
        <v>3.5000000000000003E-2</v>
      </c>
      <c r="D111">
        <v>5.0000000000000001E-3</v>
      </c>
      <c r="E111">
        <v>0.05</v>
      </c>
      <c r="F111">
        <v>2.5000000000000001E-3</v>
      </c>
      <c r="G111">
        <v>2.5000000000000001E-2</v>
      </c>
      <c r="H111">
        <v>0.14499999999999999</v>
      </c>
      <c r="I111">
        <v>0.32</v>
      </c>
      <c r="J111">
        <v>1.2500000000000001E-2</v>
      </c>
      <c r="K111">
        <v>0.45714285700000001</v>
      </c>
      <c r="L111">
        <v>0.57648404099999995</v>
      </c>
      <c r="M111">
        <v>3.1734599999999998E-4</v>
      </c>
      <c r="N111">
        <v>0.176643678</v>
      </c>
      <c r="O111">
        <v>0.227465215</v>
      </c>
      <c r="P111">
        <v>0.59589110700000003</v>
      </c>
      <c r="Q111">
        <v>-2.554791E-2</v>
      </c>
      <c r="R111">
        <v>0.15758952400000001</v>
      </c>
      <c r="S111">
        <v>0.22195042500000001</v>
      </c>
      <c r="T111">
        <v>0.62046005100000001</v>
      </c>
      <c r="U111">
        <v>0.255</v>
      </c>
      <c r="V111">
        <v>1.3823529409999999</v>
      </c>
      <c r="W111">
        <f>COUNTIF(Table1[[#This Row],[Al2O3]:[TiO2]],0)</f>
        <v>0</v>
      </c>
      <c r="X111">
        <f>Table1[[#This Row],[K2O]]+Table1[[#This Row],[Li2O]]+Table1[[#This Row],[Na2O]]</f>
        <v>0.17249999999999999</v>
      </c>
      <c r="Y111">
        <f>Table1[[#This Row],[B2O3]]+Table1[[#This Row],[K2O]]+Table1[[#This Row],[Li2O]]+Table1[[#This Row],[Na2O]]</f>
        <v>0.34250000000000003</v>
      </c>
      <c r="Z111" s="2">
        <f>Table1[[#This Row],[B2O3]]+Table1[[#This Row],[CaO]]+Table1[[#This Row],[K2O]]+Table1[[#This Row],[Li2O]]+Table1[[#This Row],[Na2O]]</f>
        <v>0.3775</v>
      </c>
      <c r="AA111" s="2">
        <f>Table1[[#This Row],[A+B+AE]]-Table1[[#This Row],[Al2O3]]-Table1[[#This Row],[SiO2]]</f>
        <v>-0.17749999999999999</v>
      </c>
      <c r="AB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485.30050000000006</v>
      </c>
    </row>
    <row r="112" spans="1:28" hidden="1" x14ac:dyDescent="0.25">
      <c r="A112">
        <v>0.18</v>
      </c>
      <c r="B112">
        <v>0.12</v>
      </c>
      <c r="C112">
        <v>3.5000000000000003E-2</v>
      </c>
      <c r="D112">
        <v>2.5000000000000001E-3</v>
      </c>
      <c r="E112">
        <v>0.02</v>
      </c>
      <c r="F112">
        <v>5.0000000000000001E-3</v>
      </c>
      <c r="G112">
        <v>0.06</v>
      </c>
      <c r="H112">
        <v>0.11</v>
      </c>
      <c r="I112">
        <v>0.44500000000000001</v>
      </c>
      <c r="J112">
        <v>2.2499999999999999E-2</v>
      </c>
      <c r="K112">
        <v>0.60544218000000005</v>
      </c>
      <c r="L112">
        <v>0.57315117000000004</v>
      </c>
      <c r="M112">
        <v>2.8011290000000001E-2</v>
      </c>
      <c r="N112">
        <v>0.18124990999999999</v>
      </c>
      <c r="O112">
        <v>0.17677648000000001</v>
      </c>
      <c r="P112">
        <v>0.64197360999999997</v>
      </c>
      <c r="Q112">
        <v>8.8003200000000004E-3</v>
      </c>
      <c r="R112">
        <v>0.15204166999999999</v>
      </c>
      <c r="S112">
        <v>0.17689547999999999</v>
      </c>
      <c r="T112">
        <v>0.67106284999999999</v>
      </c>
      <c r="U112">
        <v>0.26</v>
      </c>
      <c r="V112">
        <v>1.05882353</v>
      </c>
      <c r="W112">
        <f>COUNTIF(Table1[[#This Row],[Al2O3]:[TiO2]],0)</f>
        <v>0</v>
      </c>
      <c r="X112">
        <f>Table1[[#This Row],[K2O]]+Table1[[#This Row],[Li2O]]+Table1[[#This Row],[Na2O]]</f>
        <v>0.17499999999999999</v>
      </c>
      <c r="Y112">
        <f>Table1[[#This Row],[B2O3]]+Table1[[#This Row],[K2O]]+Table1[[#This Row],[Li2O]]+Table1[[#This Row],[Na2O]]</f>
        <v>0.29499999999999998</v>
      </c>
      <c r="Z112" s="2">
        <f>Table1[[#This Row],[B2O3]]+Table1[[#This Row],[CaO]]+Table1[[#This Row],[K2O]]+Table1[[#This Row],[Li2O]]+Table1[[#This Row],[Na2O]]</f>
        <v>0.33</v>
      </c>
      <c r="AA112" s="2">
        <f>Table1[[#This Row],[A+B+AE]]-Table1[[#This Row],[Al2O3]]-Table1[[#This Row],[SiO2]]</f>
        <v>-0.29499999999999998</v>
      </c>
      <c r="AB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463.59800000000007</v>
      </c>
    </row>
    <row r="113" spans="1:28" hidden="1" x14ac:dyDescent="0.25">
      <c r="A113">
        <v>0.25</v>
      </c>
      <c r="B113">
        <v>0.185</v>
      </c>
      <c r="C113">
        <v>1.4999999999999999E-2</v>
      </c>
      <c r="D113">
        <v>5.0000000000000001E-3</v>
      </c>
      <c r="E113">
        <v>4.4999999999999998E-2</v>
      </c>
      <c r="F113">
        <v>2.5000000000000001E-3</v>
      </c>
      <c r="G113">
        <v>5.0000000000000001E-3</v>
      </c>
      <c r="H113">
        <v>0.15</v>
      </c>
      <c r="I113">
        <v>0.30499999999999999</v>
      </c>
      <c r="J113">
        <v>3.7499999999999999E-2</v>
      </c>
      <c r="K113">
        <v>0.43262411000000001</v>
      </c>
      <c r="L113">
        <v>0.57161149</v>
      </c>
      <c r="M113">
        <v>1.9182399999999999E-2</v>
      </c>
      <c r="N113">
        <v>0.15493277</v>
      </c>
      <c r="O113">
        <v>0.24097547</v>
      </c>
      <c r="P113">
        <v>0.60409175999999998</v>
      </c>
      <c r="Q113">
        <v>-1.548281E-2</v>
      </c>
      <c r="R113">
        <v>0.14446697999999999</v>
      </c>
      <c r="S113">
        <v>0.23206056</v>
      </c>
      <c r="T113">
        <v>0.62347246000000001</v>
      </c>
      <c r="U113">
        <v>0.26500000000000001</v>
      </c>
      <c r="V113">
        <v>1.6129032299999999</v>
      </c>
      <c r="W113">
        <f>COUNTIF(Table1[[#This Row],[Al2O3]:[TiO2]],0)</f>
        <v>0</v>
      </c>
      <c r="X113">
        <f>Table1[[#This Row],[K2O]]+Table1[[#This Row],[Li2O]]+Table1[[#This Row],[Na2O]]</f>
        <v>0.1575</v>
      </c>
      <c r="Y113">
        <f>Table1[[#This Row],[B2O3]]+Table1[[#This Row],[K2O]]+Table1[[#This Row],[Li2O]]+Table1[[#This Row],[Na2O]]</f>
        <v>0.34250000000000003</v>
      </c>
      <c r="Z113" s="2">
        <f>Table1[[#This Row],[B2O3]]+Table1[[#This Row],[CaO]]+Table1[[#This Row],[K2O]]+Table1[[#This Row],[Li2O]]+Table1[[#This Row],[Na2O]]</f>
        <v>0.35750000000000004</v>
      </c>
      <c r="AA113" s="2">
        <f>Table1[[#This Row],[A+B+AE]]-Table1[[#This Row],[Al2O3]]-Table1[[#This Row],[SiO2]]</f>
        <v>-0.19749999999999995</v>
      </c>
      <c r="AB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503.91750000000002</v>
      </c>
    </row>
    <row r="114" spans="1:28" hidden="1" x14ac:dyDescent="0.25">
      <c r="A114">
        <v>0.22500000000000001</v>
      </c>
      <c r="B114">
        <v>0.19500000000000001</v>
      </c>
      <c r="C114">
        <v>2.5000000000000001E-2</v>
      </c>
      <c r="D114">
        <v>2.5000000000000001E-3</v>
      </c>
      <c r="E114">
        <v>2.5000000000000001E-2</v>
      </c>
      <c r="F114">
        <v>0.01</v>
      </c>
      <c r="G114">
        <v>3.5000000000000003E-2</v>
      </c>
      <c r="H114">
        <v>0.14000000000000001</v>
      </c>
      <c r="I114">
        <v>0.3</v>
      </c>
      <c r="J114">
        <v>4.2500000000000003E-2</v>
      </c>
      <c r="K114">
        <v>0.45112782000000001</v>
      </c>
      <c r="L114">
        <v>0.57738294599999995</v>
      </c>
      <c r="M114">
        <v>6.3517629999999999E-3</v>
      </c>
      <c r="N114">
        <v>0.178423887</v>
      </c>
      <c r="O114">
        <v>0.213926115</v>
      </c>
      <c r="P114">
        <v>0.60764999799999997</v>
      </c>
      <c r="Q114">
        <v>-1.4415562E-2</v>
      </c>
      <c r="R114">
        <v>0.15469328900000001</v>
      </c>
      <c r="S114">
        <v>0.20866275000000001</v>
      </c>
      <c r="T114">
        <v>0.63664396099999998</v>
      </c>
      <c r="U114">
        <v>0.26</v>
      </c>
      <c r="V114">
        <v>1.2857142859999999</v>
      </c>
      <c r="W114">
        <f>COUNTIF(Table1[[#This Row],[Al2O3]:[TiO2]],0)</f>
        <v>0</v>
      </c>
      <c r="X114">
        <f>Table1[[#This Row],[K2O]]+Table1[[#This Row],[Li2O]]+Table1[[#This Row],[Na2O]]</f>
        <v>0.18500000000000003</v>
      </c>
      <c r="Y114">
        <f>Table1[[#This Row],[B2O3]]+Table1[[#This Row],[K2O]]+Table1[[#This Row],[Li2O]]+Table1[[#This Row],[Na2O]]</f>
        <v>0.38</v>
      </c>
      <c r="Z114" s="2">
        <f>Table1[[#This Row],[B2O3]]+Table1[[#This Row],[CaO]]+Table1[[#This Row],[K2O]]+Table1[[#This Row],[Li2O]]+Table1[[#This Row],[Na2O]]</f>
        <v>0.40500000000000003</v>
      </c>
      <c r="AA114" s="2">
        <f>Table1[[#This Row],[A+B+AE]]-Table1[[#This Row],[Al2O3]]-Table1[[#This Row],[SiO2]]</f>
        <v>-0.11999999999999997</v>
      </c>
      <c r="AB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469.279</v>
      </c>
    </row>
    <row r="115" spans="1:28" hidden="1" x14ac:dyDescent="0.25">
      <c r="A115">
        <v>0.215</v>
      </c>
      <c r="B115">
        <v>0.13500000000000001</v>
      </c>
      <c r="C115">
        <v>1.4999999999999999E-2</v>
      </c>
      <c r="D115">
        <v>5.0000000000000001E-3</v>
      </c>
      <c r="E115">
        <v>4.4999999999999998E-2</v>
      </c>
      <c r="F115">
        <v>5.0000000000000001E-3</v>
      </c>
      <c r="G115">
        <v>3.5000000000000003E-2</v>
      </c>
      <c r="H115">
        <v>0.125</v>
      </c>
      <c r="I115">
        <v>0.41499999999999998</v>
      </c>
      <c r="J115">
        <v>5.0000000000000001E-3</v>
      </c>
      <c r="K115">
        <v>0.54966887399999997</v>
      </c>
      <c r="L115">
        <v>0.56476690699999998</v>
      </c>
      <c r="M115">
        <v>2.7906897E-2</v>
      </c>
      <c r="N115">
        <v>0.16237813600000001</v>
      </c>
      <c r="O115">
        <v>0.20825160700000001</v>
      </c>
      <c r="P115">
        <v>0.62937025700000004</v>
      </c>
      <c r="Q115">
        <v>5.4617499999999998E-4</v>
      </c>
      <c r="R115">
        <v>0.14337251100000001</v>
      </c>
      <c r="S115">
        <v>0.20519281</v>
      </c>
      <c r="T115">
        <v>0.65143467899999996</v>
      </c>
      <c r="U115">
        <v>0.255</v>
      </c>
      <c r="V115">
        <v>1.34375</v>
      </c>
      <c r="W115">
        <f>COUNTIF(Table1[[#This Row],[Al2O3]:[TiO2]],0)</f>
        <v>0</v>
      </c>
      <c r="X115">
        <f>Table1[[#This Row],[K2O]]+Table1[[#This Row],[Li2O]]+Table1[[#This Row],[Na2O]]</f>
        <v>0.16500000000000001</v>
      </c>
      <c r="Y115">
        <f>Table1[[#This Row],[B2O3]]+Table1[[#This Row],[K2O]]+Table1[[#This Row],[Li2O]]+Table1[[#This Row],[Na2O]]</f>
        <v>0.30000000000000004</v>
      </c>
      <c r="Z115" s="2">
        <f>Table1[[#This Row],[B2O3]]+Table1[[#This Row],[CaO]]+Table1[[#This Row],[K2O]]+Table1[[#This Row],[Li2O]]+Table1[[#This Row],[Na2O]]</f>
        <v>0.31500000000000006</v>
      </c>
      <c r="AA115" s="2">
        <f>Table1[[#This Row],[A+B+AE]]-Table1[[#This Row],[Al2O3]]-Table1[[#This Row],[SiO2]]</f>
        <v>-0.31499999999999995</v>
      </c>
      <c r="AB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489.42700000000002</v>
      </c>
    </row>
    <row r="116" spans="1:28" hidden="1" x14ac:dyDescent="0.25">
      <c r="A116">
        <v>0.21</v>
      </c>
      <c r="B116">
        <v>0.125</v>
      </c>
      <c r="C116">
        <v>2.5000000000000001E-2</v>
      </c>
      <c r="D116">
        <v>5.0000000000000001E-3</v>
      </c>
      <c r="E116">
        <v>0.02</v>
      </c>
      <c r="F116">
        <v>7.4999999999999997E-3</v>
      </c>
      <c r="G116">
        <v>0.03</v>
      </c>
      <c r="H116">
        <v>0.12</v>
      </c>
      <c r="I116">
        <v>0.44500000000000001</v>
      </c>
      <c r="J116">
        <v>1.2500000000000001E-2</v>
      </c>
      <c r="K116">
        <v>0.57419355000000005</v>
      </c>
      <c r="L116">
        <v>0.56286508000000002</v>
      </c>
      <c r="M116">
        <v>3.7959430000000002E-2</v>
      </c>
      <c r="N116">
        <v>0.15623292</v>
      </c>
      <c r="O116">
        <v>0.20311344000000001</v>
      </c>
      <c r="P116">
        <v>0.64065364000000002</v>
      </c>
      <c r="Q116">
        <v>1.0270690000000001E-2</v>
      </c>
      <c r="R116">
        <v>0.13718949999999999</v>
      </c>
      <c r="S116">
        <v>0.20070916999999999</v>
      </c>
      <c r="T116">
        <v>0.66210133000000004</v>
      </c>
      <c r="U116">
        <v>0.26</v>
      </c>
      <c r="V116">
        <v>1.4</v>
      </c>
      <c r="W116">
        <f>COUNTIF(Table1[[#This Row],[Al2O3]:[TiO2]],0)</f>
        <v>0</v>
      </c>
      <c r="X116">
        <f>Table1[[#This Row],[K2O]]+Table1[[#This Row],[Li2O]]+Table1[[#This Row],[Na2O]]</f>
        <v>0.1575</v>
      </c>
      <c r="Y116">
        <f>Table1[[#This Row],[B2O3]]+Table1[[#This Row],[K2O]]+Table1[[#This Row],[Li2O]]+Table1[[#This Row],[Na2O]]</f>
        <v>0.28249999999999997</v>
      </c>
      <c r="Z116" s="2">
        <f>Table1[[#This Row],[B2O3]]+Table1[[#This Row],[CaO]]+Table1[[#This Row],[K2O]]+Table1[[#This Row],[Li2O]]+Table1[[#This Row],[Na2O]]</f>
        <v>0.3075</v>
      </c>
      <c r="AA116" s="2">
        <f>Table1[[#This Row],[A+B+AE]]-Table1[[#This Row],[Al2O3]]-Table1[[#This Row],[SiO2]]</f>
        <v>-0.34750000000000003</v>
      </c>
      <c r="AB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499.37000000000012</v>
      </c>
    </row>
    <row r="117" spans="1:28" hidden="1" x14ac:dyDescent="0.25">
      <c r="A117">
        <v>0.24</v>
      </c>
      <c r="B117">
        <v>0.17499999999999999</v>
      </c>
      <c r="C117">
        <v>3.5000000000000003E-2</v>
      </c>
      <c r="D117">
        <v>5.0000000000000001E-3</v>
      </c>
      <c r="E117">
        <v>0.03</v>
      </c>
      <c r="F117">
        <v>0.01</v>
      </c>
      <c r="G117">
        <v>1.4999999999999999E-2</v>
      </c>
      <c r="H117">
        <v>0.14000000000000001</v>
      </c>
      <c r="I117">
        <v>0.315</v>
      </c>
      <c r="J117">
        <v>3.5000000000000003E-2</v>
      </c>
      <c r="K117">
        <v>0.45323741000000001</v>
      </c>
      <c r="L117">
        <v>0.57698316000000005</v>
      </c>
      <c r="M117">
        <v>1.058957E-2</v>
      </c>
      <c r="N117">
        <v>0.16524597999999999</v>
      </c>
      <c r="O117">
        <v>0.23313759000000001</v>
      </c>
      <c r="P117">
        <v>0.60161642000000004</v>
      </c>
      <c r="Q117">
        <v>-1.5804950000000002E-2</v>
      </c>
      <c r="R117">
        <v>0.14692458999999999</v>
      </c>
      <c r="S117">
        <v>0.22702011999999999</v>
      </c>
      <c r="T117">
        <v>0.62605529000000004</v>
      </c>
      <c r="U117">
        <v>0.27</v>
      </c>
      <c r="V117">
        <v>1.5483871</v>
      </c>
      <c r="W117">
        <f>COUNTIF(Table1[[#This Row],[Al2O3]:[TiO2]],0)</f>
        <v>0</v>
      </c>
      <c r="X117">
        <f>Table1[[#This Row],[K2O]]+Table1[[#This Row],[Li2O]]+Table1[[#This Row],[Na2O]]</f>
        <v>0.16500000000000001</v>
      </c>
      <c r="Y117">
        <f>Table1[[#This Row],[B2O3]]+Table1[[#This Row],[K2O]]+Table1[[#This Row],[Li2O]]+Table1[[#This Row],[Na2O]]</f>
        <v>0.34</v>
      </c>
      <c r="Z117" s="2">
        <f>Table1[[#This Row],[B2O3]]+Table1[[#This Row],[CaO]]+Table1[[#This Row],[K2O]]+Table1[[#This Row],[Li2O]]+Table1[[#This Row],[Na2O]]</f>
        <v>0.375</v>
      </c>
      <c r="AA117" s="2">
        <f>Table1[[#This Row],[A+B+AE]]-Table1[[#This Row],[Al2O3]]-Table1[[#This Row],[SiO2]]</f>
        <v>-0.18</v>
      </c>
      <c r="AB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494.77649999999994</v>
      </c>
    </row>
    <row r="118" spans="1:28" hidden="1" x14ac:dyDescent="0.25">
      <c r="A118">
        <v>0.19</v>
      </c>
      <c r="B118">
        <v>0.13</v>
      </c>
      <c r="C118">
        <v>0.03</v>
      </c>
      <c r="D118">
        <v>5.0000000000000001E-3</v>
      </c>
      <c r="E118">
        <v>0.05</v>
      </c>
      <c r="F118">
        <v>2.5000000000000001E-3</v>
      </c>
      <c r="G118">
        <v>0.05</v>
      </c>
      <c r="H118">
        <v>0.11</v>
      </c>
      <c r="I118">
        <v>0.39</v>
      </c>
      <c r="J118">
        <v>4.2500000000000003E-2</v>
      </c>
      <c r="K118">
        <v>0.56521739100000001</v>
      </c>
      <c r="L118">
        <v>0.58198468699999995</v>
      </c>
      <c r="M118">
        <v>2.1873483999999999E-2</v>
      </c>
      <c r="N118">
        <v>0.175633178</v>
      </c>
      <c r="O118">
        <v>0.19431277199999999</v>
      </c>
      <c r="P118">
        <v>0.63005405000000003</v>
      </c>
      <c r="Q118">
        <v>9.5695700000000003E-4</v>
      </c>
      <c r="R118">
        <v>0.149626923</v>
      </c>
      <c r="S118">
        <v>0.19288361000000001</v>
      </c>
      <c r="T118">
        <v>0.65748946799999997</v>
      </c>
      <c r="U118">
        <v>0.27</v>
      </c>
      <c r="V118">
        <v>1.1875</v>
      </c>
      <c r="W118">
        <f>COUNTIF(Table1[[#This Row],[Al2O3]:[TiO2]],0)</f>
        <v>0</v>
      </c>
      <c r="X118">
        <f>Table1[[#This Row],[K2O]]+Table1[[#This Row],[Li2O]]+Table1[[#This Row],[Na2O]]</f>
        <v>0.16250000000000001</v>
      </c>
      <c r="Y118">
        <f>Table1[[#This Row],[B2O3]]+Table1[[#This Row],[K2O]]+Table1[[#This Row],[Li2O]]+Table1[[#This Row],[Na2O]]</f>
        <v>0.29249999999999998</v>
      </c>
      <c r="Z118" s="2">
        <f>Table1[[#This Row],[B2O3]]+Table1[[#This Row],[CaO]]+Table1[[#This Row],[K2O]]+Table1[[#This Row],[Li2O]]+Table1[[#This Row],[Na2O]]</f>
        <v>0.32250000000000001</v>
      </c>
      <c r="AA118" s="2">
        <f>Table1[[#This Row],[A+B+AE]]-Table1[[#This Row],[Al2O3]]-Table1[[#This Row],[SiO2]]</f>
        <v>-0.25750000000000001</v>
      </c>
      <c r="AB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464.56799999999998</v>
      </c>
    </row>
    <row r="119" spans="1:28" hidden="1" x14ac:dyDescent="0.25">
      <c r="A119">
        <v>0.22500000000000001</v>
      </c>
      <c r="B119">
        <v>0.185</v>
      </c>
      <c r="C119">
        <v>3.5000000000000003E-2</v>
      </c>
      <c r="D119">
        <v>2.5000000000000001E-3</v>
      </c>
      <c r="E119">
        <v>2.5000000000000001E-2</v>
      </c>
      <c r="F119">
        <v>7.4999999999999997E-3</v>
      </c>
      <c r="G119">
        <v>3.5000000000000003E-2</v>
      </c>
      <c r="H119">
        <v>0.13</v>
      </c>
      <c r="I119">
        <v>0.31</v>
      </c>
      <c r="J119">
        <v>4.4999999999999998E-2</v>
      </c>
      <c r="K119">
        <v>0.46616541</v>
      </c>
      <c r="L119">
        <v>0.57851496999999996</v>
      </c>
      <c r="M119">
        <v>1.007722E-2</v>
      </c>
      <c r="N119">
        <v>0.17343001</v>
      </c>
      <c r="O119">
        <v>0.21708298000000001</v>
      </c>
      <c r="P119">
        <v>0.60948701000000005</v>
      </c>
      <c r="Q119">
        <v>-1.050706E-2</v>
      </c>
      <c r="R119">
        <v>0.14941206000000001</v>
      </c>
      <c r="S119">
        <v>0.21225314000000001</v>
      </c>
      <c r="T119">
        <v>0.63833479999999998</v>
      </c>
      <c r="U119">
        <v>0.26</v>
      </c>
      <c r="V119">
        <v>1.3636363600000001</v>
      </c>
      <c r="W119">
        <f>COUNTIF(Table1[[#This Row],[Al2O3]:[TiO2]],0)</f>
        <v>0</v>
      </c>
      <c r="X119">
        <f>Table1[[#This Row],[K2O]]+Table1[[#This Row],[Li2O]]+Table1[[#This Row],[Na2O]]</f>
        <v>0.17250000000000001</v>
      </c>
      <c r="Y119">
        <f>Table1[[#This Row],[B2O3]]+Table1[[#This Row],[K2O]]+Table1[[#This Row],[Li2O]]+Table1[[#This Row],[Na2O]]</f>
        <v>0.35750000000000004</v>
      </c>
      <c r="Z119" s="2">
        <f>Table1[[#This Row],[B2O3]]+Table1[[#This Row],[CaO]]+Table1[[#This Row],[K2O]]+Table1[[#This Row],[Li2O]]+Table1[[#This Row],[Na2O]]</f>
        <v>0.39250000000000002</v>
      </c>
      <c r="AA119" s="2">
        <f>Table1[[#This Row],[A+B+AE]]-Table1[[#This Row],[Al2O3]]-Table1[[#This Row],[SiO2]]</f>
        <v>-0.14249999999999999</v>
      </c>
      <c r="AB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472.74800000000005</v>
      </c>
    </row>
    <row r="120" spans="1:28" hidden="1" x14ac:dyDescent="0.25">
      <c r="A120">
        <v>0.25</v>
      </c>
      <c r="B120">
        <v>0.185</v>
      </c>
      <c r="C120">
        <v>0.02</v>
      </c>
      <c r="D120">
        <v>2.5000000000000001E-3</v>
      </c>
      <c r="E120">
        <v>0.04</v>
      </c>
      <c r="F120">
        <v>7.4999999999999997E-3</v>
      </c>
      <c r="G120">
        <v>0.02</v>
      </c>
      <c r="H120">
        <v>0.155</v>
      </c>
      <c r="I120">
        <v>0.315</v>
      </c>
      <c r="J120">
        <v>5.0000000000000001E-3</v>
      </c>
      <c r="K120">
        <v>0.4375</v>
      </c>
      <c r="L120">
        <v>0.56888348099999997</v>
      </c>
      <c r="M120">
        <v>1.9938989999999999E-3</v>
      </c>
      <c r="N120">
        <v>0.172377263</v>
      </c>
      <c r="O120">
        <v>0.233339556</v>
      </c>
      <c r="P120">
        <v>0.59428318099999999</v>
      </c>
      <c r="Q120">
        <v>-2.5491235000000001E-2</v>
      </c>
      <c r="R120">
        <v>0.15524667</v>
      </c>
      <c r="S120">
        <v>0.226677184</v>
      </c>
      <c r="T120">
        <v>0.61807614499999997</v>
      </c>
      <c r="U120">
        <v>0.255</v>
      </c>
      <c r="V120">
        <v>1.428571429</v>
      </c>
      <c r="W120">
        <f>COUNTIF(Table1[[#This Row],[Al2O3]:[TiO2]],0)</f>
        <v>0</v>
      </c>
      <c r="X120">
        <f>Table1[[#This Row],[K2O]]+Table1[[#This Row],[Li2O]]+Table1[[#This Row],[Na2O]]</f>
        <v>0.1825</v>
      </c>
      <c r="Y120">
        <f>Table1[[#This Row],[B2O3]]+Table1[[#This Row],[K2O]]+Table1[[#This Row],[Li2O]]+Table1[[#This Row],[Na2O]]</f>
        <v>0.36749999999999999</v>
      </c>
      <c r="Z120" s="2">
        <f>Table1[[#This Row],[B2O3]]+Table1[[#This Row],[CaO]]+Table1[[#This Row],[K2O]]+Table1[[#This Row],[Li2O]]+Table1[[#This Row],[Na2O]]</f>
        <v>0.38749999999999996</v>
      </c>
      <c r="AA120" s="2">
        <f>Table1[[#This Row],[A+B+AE]]-Table1[[#This Row],[Al2O3]]-Table1[[#This Row],[SiO2]]</f>
        <v>-0.17750000000000005</v>
      </c>
      <c r="AB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491.19899999999996</v>
      </c>
    </row>
    <row r="121" spans="1:28" hidden="1" x14ac:dyDescent="0.25">
      <c r="A121">
        <v>0.2</v>
      </c>
      <c r="B121">
        <v>0.14499999999999999</v>
      </c>
      <c r="C121">
        <v>2.5000000000000001E-2</v>
      </c>
      <c r="D121">
        <v>5.0000000000000001E-3</v>
      </c>
      <c r="E121">
        <v>2.5000000000000001E-2</v>
      </c>
      <c r="F121">
        <v>7.4999999999999997E-3</v>
      </c>
      <c r="G121">
        <v>3.5000000000000003E-2</v>
      </c>
      <c r="H121">
        <v>0.115</v>
      </c>
      <c r="I121">
        <v>0.4</v>
      </c>
      <c r="J121">
        <v>4.2500000000000003E-2</v>
      </c>
      <c r="K121">
        <v>0.55944055999999998</v>
      </c>
      <c r="L121">
        <v>0.57119423999999996</v>
      </c>
      <c r="M121">
        <v>3.7767219999999997E-2</v>
      </c>
      <c r="N121">
        <v>0.15947782999999999</v>
      </c>
      <c r="O121">
        <v>0.19726979</v>
      </c>
      <c r="P121">
        <v>0.64325239000000001</v>
      </c>
      <c r="Q121">
        <v>1.33335E-2</v>
      </c>
      <c r="R121">
        <v>0.13778244000000001</v>
      </c>
      <c r="S121">
        <v>0.19432663</v>
      </c>
      <c r="T121">
        <v>0.66789092000000005</v>
      </c>
      <c r="U121">
        <v>0.26</v>
      </c>
      <c r="V121">
        <v>1.3333333300000001</v>
      </c>
      <c r="W121">
        <f>COUNTIF(Table1[[#This Row],[Al2O3]:[TiO2]],0)</f>
        <v>0</v>
      </c>
      <c r="X121">
        <f>Table1[[#This Row],[K2O]]+Table1[[#This Row],[Li2O]]+Table1[[#This Row],[Na2O]]</f>
        <v>0.1575</v>
      </c>
      <c r="Y121">
        <f>Table1[[#This Row],[B2O3]]+Table1[[#This Row],[K2O]]+Table1[[#This Row],[Li2O]]+Table1[[#This Row],[Na2O]]</f>
        <v>0.30249999999999999</v>
      </c>
      <c r="Z121" s="2">
        <f>Table1[[#This Row],[B2O3]]+Table1[[#This Row],[CaO]]+Table1[[#This Row],[K2O]]+Table1[[#This Row],[Li2O]]+Table1[[#This Row],[Na2O]]</f>
        <v>0.32750000000000001</v>
      </c>
      <c r="AA121" s="2">
        <f>Table1[[#This Row],[A+B+AE]]-Table1[[#This Row],[Al2O3]]-Table1[[#This Row],[SiO2]]</f>
        <v>-0.27250000000000002</v>
      </c>
      <c r="AB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484.64650000000006</v>
      </c>
    </row>
    <row r="122" spans="1:28" x14ac:dyDescent="0.25">
      <c r="A122">
        <v>0.23499999999999999</v>
      </c>
      <c r="B122">
        <v>0.19500000000000001</v>
      </c>
      <c r="C122">
        <v>0.03</v>
      </c>
      <c r="D122">
        <v>5.0000000000000001E-3</v>
      </c>
      <c r="E122">
        <v>0.02</v>
      </c>
      <c r="F122">
        <v>7.4999999999999997E-3</v>
      </c>
      <c r="G122">
        <v>4.4999999999999998E-2</v>
      </c>
      <c r="H122">
        <v>0.14499999999999999</v>
      </c>
      <c r="I122">
        <v>0.30499999999999999</v>
      </c>
      <c r="J122">
        <v>1.2500000000000001E-2</v>
      </c>
      <c r="K122">
        <v>0.44525547399999998</v>
      </c>
      <c r="L122">
        <v>0.57354922600000002</v>
      </c>
      <c r="M122">
        <v>-6.2215109999999999E-3</v>
      </c>
      <c r="N122">
        <v>0.18799503100000001</v>
      </c>
      <c r="O122">
        <v>0.21706299900000001</v>
      </c>
      <c r="P122">
        <v>0.59494197000000004</v>
      </c>
      <c r="Q122">
        <v>-2.5014002E-2</v>
      </c>
      <c r="R122">
        <v>0.16201390199999999</v>
      </c>
      <c r="S122">
        <v>0.21255138500000001</v>
      </c>
      <c r="T122">
        <v>0.62543471299999998</v>
      </c>
      <c r="U122">
        <v>0.255</v>
      </c>
      <c r="V122">
        <v>1.236842105</v>
      </c>
      <c r="W122">
        <f>COUNTIF(Table1[[#This Row],[Al2O3]:[TiO2]],0)</f>
        <v>0</v>
      </c>
      <c r="X122">
        <f>Table1[[#This Row],[K2O]]+Table1[[#This Row],[Li2O]]+Table1[[#This Row],[Na2O]]</f>
        <v>0.19749999999999998</v>
      </c>
      <c r="Y122">
        <f>Table1[[#This Row],[B2O3]]+Table1[[#This Row],[K2O]]+Table1[[#This Row],[Li2O]]+Table1[[#This Row],[Na2O]]</f>
        <v>0.39249999999999996</v>
      </c>
      <c r="Z122" s="2">
        <f>Table1[[#This Row],[B2O3]]+Table1[[#This Row],[CaO]]+Table1[[#This Row],[K2O]]+Table1[[#This Row],[Li2O]]+Table1[[#This Row],[Na2O]]</f>
        <v>0.42249999999999999</v>
      </c>
      <c r="AA122" s="2">
        <f>Table1[[#This Row],[A+B+AE]]-Table1[[#This Row],[Al2O3]]-Table1[[#This Row],[SiO2]]</f>
        <v>-0.11749999999999999</v>
      </c>
      <c r="AB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462.43050000000005</v>
      </c>
    </row>
    <row r="123" spans="1:28" hidden="1" x14ac:dyDescent="0.25">
      <c r="A123">
        <v>0.20499999999999999</v>
      </c>
      <c r="B123">
        <v>0.17</v>
      </c>
      <c r="C123">
        <v>5.0000000000000001E-3</v>
      </c>
      <c r="D123">
        <v>2.5000000000000001E-3</v>
      </c>
      <c r="E123">
        <v>4.4999999999999998E-2</v>
      </c>
      <c r="F123">
        <v>0.01</v>
      </c>
      <c r="G123">
        <v>0.06</v>
      </c>
      <c r="H123">
        <v>0.125</v>
      </c>
      <c r="I123">
        <v>0.34499999999999997</v>
      </c>
      <c r="J123">
        <v>3.2500000000000001E-2</v>
      </c>
      <c r="K123">
        <v>0.51111111099999995</v>
      </c>
      <c r="L123">
        <v>0.57627977799999996</v>
      </c>
      <c r="M123">
        <v>9.4622400000000002E-3</v>
      </c>
      <c r="N123">
        <v>0.18526868499999999</v>
      </c>
      <c r="O123">
        <v>0.197509454</v>
      </c>
      <c r="P123">
        <v>0.61722186099999998</v>
      </c>
      <c r="Q123">
        <v>-8.2067479999999998E-3</v>
      </c>
      <c r="R123">
        <v>0.15682900599999999</v>
      </c>
      <c r="S123">
        <v>0.19488359299999999</v>
      </c>
      <c r="T123">
        <v>0.64828740100000004</v>
      </c>
      <c r="U123">
        <v>0.26500000000000001</v>
      </c>
      <c r="V123">
        <v>1.1081081079999999</v>
      </c>
      <c r="W123">
        <f>COUNTIF(Table1[[#This Row],[Al2O3]:[TiO2]],0)</f>
        <v>0</v>
      </c>
      <c r="X123">
        <f>Table1[[#This Row],[K2O]]+Table1[[#This Row],[Li2O]]+Table1[[#This Row],[Na2O]]</f>
        <v>0.19500000000000001</v>
      </c>
      <c r="Y123">
        <f>Table1[[#This Row],[B2O3]]+Table1[[#This Row],[K2O]]+Table1[[#This Row],[Li2O]]+Table1[[#This Row],[Na2O]]</f>
        <v>0.36499999999999999</v>
      </c>
      <c r="Z123" s="2">
        <f>Table1[[#This Row],[B2O3]]+Table1[[#This Row],[CaO]]+Table1[[#This Row],[K2O]]+Table1[[#This Row],[Li2O]]+Table1[[#This Row],[Na2O]]</f>
        <v>0.37</v>
      </c>
      <c r="AA123" s="2">
        <f>Table1[[#This Row],[A+B+AE]]-Table1[[#This Row],[Al2O3]]-Table1[[#This Row],[SiO2]]</f>
        <v>-0.17999999999999997</v>
      </c>
      <c r="AB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447.64650000000006</v>
      </c>
    </row>
    <row r="124" spans="1:28" hidden="1" x14ac:dyDescent="0.25">
      <c r="A124">
        <v>0.24</v>
      </c>
      <c r="B124">
        <v>0.16</v>
      </c>
      <c r="C124">
        <v>2.5000000000000001E-2</v>
      </c>
      <c r="D124">
        <v>2.5000000000000001E-3</v>
      </c>
      <c r="E124">
        <v>0.02</v>
      </c>
      <c r="F124">
        <v>0.01</v>
      </c>
      <c r="G124">
        <v>2.5000000000000001E-2</v>
      </c>
      <c r="H124">
        <v>0.14499999999999999</v>
      </c>
      <c r="I124">
        <v>0.37</v>
      </c>
      <c r="J124">
        <v>2.5000000000000001E-3</v>
      </c>
      <c r="K124">
        <v>0.49006622500000002</v>
      </c>
      <c r="L124">
        <v>0.56610373400000003</v>
      </c>
      <c r="M124">
        <v>9.5263659999999997E-3</v>
      </c>
      <c r="N124">
        <v>0.170326642</v>
      </c>
      <c r="O124">
        <v>0.224175455</v>
      </c>
      <c r="P124">
        <v>0.60549790299999995</v>
      </c>
      <c r="Q124">
        <v>-1.6951773E-2</v>
      </c>
      <c r="R124">
        <v>0.15129600600000001</v>
      </c>
      <c r="S124">
        <v>0.219700749</v>
      </c>
      <c r="T124">
        <v>0.62900324500000004</v>
      </c>
      <c r="U124">
        <v>0.26500000000000001</v>
      </c>
      <c r="V124">
        <v>1.411764706</v>
      </c>
      <c r="W124">
        <f>COUNTIF(Table1[[#This Row],[Al2O3]:[TiO2]],0)</f>
        <v>0</v>
      </c>
      <c r="X124">
        <f>Table1[[#This Row],[K2O]]+Table1[[#This Row],[Li2O]]+Table1[[#This Row],[Na2O]]</f>
        <v>0.18</v>
      </c>
      <c r="Y124">
        <f>Table1[[#This Row],[B2O3]]+Table1[[#This Row],[K2O]]+Table1[[#This Row],[Li2O]]+Table1[[#This Row],[Na2O]]</f>
        <v>0.33999999999999997</v>
      </c>
      <c r="Z124" s="2">
        <f>Table1[[#This Row],[B2O3]]+Table1[[#This Row],[CaO]]+Table1[[#This Row],[K2O]]+Table1[[#This Row],[Li2O]]+Table1[[#This Row],[Na2O]]</f>
        <v>0.36499999999999999</v>
      </c>
      <c r="AA124" s="2">
        <f>Table1[[#This Row],[A+B+AE]]-Table1[[#This Row],[Al2O3]]-Table1[[#This Row],[SiO2]]</f>
        <v>-0.245</v>
      </c>
      <c r="AB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494.03250000000003</v>
      </c>
    </row>
    <row r="125" spans="1:28" hidden="1" x14ac:dyDescent="0.25">
      <c r="A125">
        <v>0.185</v>
      </c>
      <c r="B125">
        <v>0.14000000000000001</v>
      </c>
      <c r="C125">
        <v>2.5000000000000001E-2</v>
      </c>
      <c r="D125">
        <v>5.0000000000000001E-3</v>
      </c>
      <c r="E125">
        <v>0.03</v>
      </c>
      <c r="F125">
        <v>7.4999999999999997E-3</v>
      </c>
      <c r="G125">
        <v>5.5E-2</v>
      </c>
      <c r="H125">
        <v>0.105</v>
      </c>
      <c r="I125">
        <v>0.40500000000000003</v>
      </c>
      <c r="J125">
        <v>4.2500000000000003E-2</v>
      </c>
      <c r="K125">
        <v>0.58273381000000002</v>
      </c>
      <c r="L125">
        <v>0.57505669999999998</v>
      </c>
      <c r="M125">
        <v>3.3370320000000002E-2</v>
      </c>
      <c r="N125">
        <v>0.17131736</v>
      </c>
      <c r="O125">
        <v>0.18393958999999999</v>
      </c>
      <c r="P125">
        <v>0.64474306000000003</v>
      </c>
      <c r="Q125">
        <v>1.455533E-2</v>
      </c>
      <c r="R125">
        <v>0.14309844999999999</v>
      </c>
      <c r="S125">
        <v>0.18274403</v>
      </c>
      <c r="T125">
        <v>0.67415753</v>
      </c>
      <c r="U125">
        <v>0.26</v>
      </c>
      <c r="V125">
        <v>1.15625</v>
      </c>
      <c r="W125">
        <f>COUNTIF(Table1[[#This Row],[Al2O3]:[TiO2]],0)</f>
        <v>0</v>
      </c>
      <c r="X125">
        <f>Table1[[#This Row],[K2O]]+Table1[[#This Row],[Li2O]]+Table1[[#This Row],[Na2O]]</f>
        <v>0.16749999999999998</v>
      </c>
      <c r="Y125">
        <f>Table1[[#This Row],[B2O3]]+Table1[[#This Row],[K2O]]+Table1[[#This Row],[Li2O]]+Table1[[#This Row],[Na2O]]</f>
        <v>0.3075</v>
      </c>
      <c r="Z125" s="2">
        <f>Table1[[#This Row],[B2O3]]+Table1[[#This Row],[CaO]]+Table1[[#This Row],[K2O]]+Table1[[#This Row],[Li2O]]+Table1[[#This Row],[Na2O]]</f>
        <v>0.33250000000000002</v>
      </c>
      <c r="AA125" s="2">
        <f>Table1[[#This Row],[A+B+AE]]-Table1[[#This Row],[Al2O3]]-Table1[[#This Row],[SiO2]]</f>
        <v>-0.25750000000000001</v>
      </c>
      <c r="AB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462.99600000000009</v>
      </c>
    </row>
    <row r="126" spans="1:28" hidden="1" x14ac:dyDescent="0.25">
      <c r="A126">
        <v>0.20499999999999999</v>
      </c>
      <c r="B126">
        <v>0.14499999999999999</v>
      </c>
      <c r="C126">
        <v>0.03</v>
      </c>
      <c r="D126">
        <v>5.0000000000000001E-3</v>
      </c>
      <c r="E126">
        <v>3.5000000000000003E-2</v>
      </c>
      <c r="F126">
        <v>7.4999999999999997E-3</v>
      </c>
      <c r="G126">
        <v>0.05</v>
      </c>
      <c r="H126">
        <v>0.125</v>
      </c>
      <c r="I126">
        <v>0.375</v>
      </c>
      <c r="J126">
        <v>2.2499999999999999E-2</v>
      </c>
      <c r="K126">
        <v>0.53191489000000003</v>
      </c>
      <c r="L126">
        <v>0.57826257000000003</v>
      </c>
      <c r="M126">
        <v>7.7184999999999997E-3</v>
      </c>
      <c r="N126">
        <v>0.18483308000000001</v>
      </c>
      <c r="O126">
        <v>0.20081502000000001</v>
      </c>
      <c r="P126">
        <v>0.61435191</v>
      </c>
      <c r="Q126">
        <v>-1.182773E-2</v>
      </c>
      <c r="R126">
        <v>0.15769388000000001</v>
      </c>
      <c r="S126">
        <v>0.19907164999999999</v>
      </c>
      <c r="T126">
        <v>0.64323448000000005</v>
      </c>
      <c r="U126">
        <v>0.27</v>
      </c>
      <c r="V126">
        <v>1.17142857</v>
      </c>
      <c r="W126">
        <f>COUNTIF(Table1[[#This Row],[Al2O3]:[TiO2]],0)</f>
        <v>0</v>
      </c>
      <c r="X126">
        <f>Table1[[#This Row],[K2O]]+Table1[[#This Row],[Li2O]]+Table1[[#This Row],[Na2O]]</f>
        <v>0.1825</v>
      </c>
      <c r="Y126">
        <f>Table1[[#This Row],[B2O3]]+Table1[[#This Row],[K2O]]+Table1[[#This Row],[Li2O]]+Table1[[#This Row],[Na2O]]</f>
        <v>0.32750000000000001</v>
      </c>
      <c r="Z126" s="2">
        <f>Table1[[#This Row],[B2O3]]+Table1[[#This Row],[CaO]]+Table1[[#This Row],[K2O]]+Table1[[#This Row],[Li2O]]+Table1[[#This Row],[Na2O]]</f>
        <v>0.35749999999999998</v>
      </c>
      <c r="AA126" s="2">
        <f>Table1[[#This Row],[A+B+AE]]-Table1[[#This Row],[Al2O3]]-Table1[[#This Row],[SiO2]]</f>
        <v>-0.2225</v>
      </c>
      <c r="AB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463.48199999999997</v>
      </c>
    </row>
    <row r="127" spans="1:28" hidden="1" x14ac:dyDescent="0.25">
      <c r="A127">
        <v>0.245</v>
      </c>
      <c r="B127">
        <v>0.19</v>
      </c>
      <c r="C127">
        <v>5.0000000000000001E-3</v>
      </c>
      <c r="D127">
        <v>5.0000000000000001E-3</v>
      </c>
      <c r="E127">
        <v>0.04</v>
      </c>
      <c r="F127">
        <v>2.5000000000000001E-3</v>
      </c>
      <c r="G127">
        <v>0.05</v>
      </c>
      <c r="H127">
        <v>0.14499999999999999</v>
      </c>
      <c r="I127">
        <v>0.30499999999999999</v>
      </c>
      <c r="J127">
        <v>1.2500000000000001E-2</v>
      </c>
      <c r="K127">
        <v>0.43884891999999998</v>
      </c>
      <c r="L127">
        <v>0.57186179999999998</v>
      </c>
      <c r="M127">
        <v>-8.2806500000000005E-3</v>
      </c>
      <c r="N127">
        <v>0.18440530999999999</v>
      </c>
      <c r="O127">
        <v>0.22696322999999999</v>
      </c>
      <c r="P127">
        <v>0.58863146</v>
      </c>
      <c r="Q127">
        <v>-2.9893200000000002E-2</v>
      </c>
      <c r="R127">
        <v>0.16148124</v>
      </c>
      <c r="S127">
        <v>0.22171544000000001</v>
      </c>
      <c r="T127">
        <v>0.61680332000000004</v>
      </c>
      <c r="U127">
        <v>0.27</v>
      </c>
      <c r="V127">
        <v>1.25641026</v>
      </c>
      <c r="W127">
        <f>COUNTIF(Table1[[#This Row],[Al2O3]:[TiO2]],0)</f>
        <v>0</v>
      </c>
      <c r="X127">
        <f>Table1[[#This Row],[K2O]]+Table1[[#This Row],[Li2O]]+Table1[[#This Row],[Na2O]]</f>
        <v>0.19750000000000001</v>
      </c>
      <c r="Y127">
        <f>Table1[[#This Row],[B2O3]]+Table1[[#This Row],[K2O]]+Table1[[#This Row],[Li2O]]+Table1[[#This Row],[Na2O]]</f>
        <v>0.38749999999999996</v>
      </c>
      <c r="Z127" s="2">
        <f>Table1[[#This Row],[B2O3]]+Table1[[#This Row],[CaO]]+Table1[[#This Row],[K2O]]+Table1[[#This Row],[Li2O]]+Table1[[#This Row],[Na2O]]</f>
        <v>0.39249999999999996</v>
      </c>
      <c r="AA127" s="2">
        <f>Table1[[#This Row],[A+B+AE]]-Table1[[#This Row],[Al2O3]]-Table1[[#This Row],[SiO2]]</f>
        <v>-0.15750000000000003</v>
      </c>
      <c r="AB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456.62750000000005</v>
      </c>
    </row>
    <row r="128" spans="1:28" hidden="1" x14ac:dyDescent="0.25">
      <c r="A128">
        <v>0.22500000000000001</v>
      </c>
      <c r="B128">
        <v>0.17</v>
      </c>
      <c r="C128">
        <v>0.03</v>
      </c>
      <c r="D128">
        <v>2.5000000000000001E-3</v>
      </c>
      <c r="E128">
        <v>4.4999999999999998E-2</v>
      </c>
      <c r="F128">
        <v>5.0000000000000001E-3</v>
      </c>
      <c r="G128">
        <v>0.01</v>
      </c>
      <c r="H128">
        <v>0.14000000000000001</v>
      </c>
      <c r="I128">
        <v>0.32500000000000001</v>
      </c>
      <c r="J128">
        <v>4.7500000000000001E-2</v>
      </c>
      <c r="K128">
        <v>0.47101449000000001</v>
      </c>
      <c r="L128">
        <v>0.57785796</v>
      </c>
      <c r="M128">
        <v>2.1695720000000002E-2</v>
      </c>
      <c r="N128">
        <v>0.16033164999999999</v>
      </c>
      <c r="O128">
        <v>0.22341375999999999</v>
      </c>
      <c r="P128">
        <v>0.61625459000000005</v>
      </c>
      <c r="Q128">
        <v>-8.7298099999999993E-3</v>
      </c>
      <c r="R128">
        <v>0.14570269999999999</v>
      </c>
      <c r="S128">
        <v>0.21671915999999999</v>
      </c>
      <c r="T128">
        <v>0.63757814000000002</v>
      </c>
      <c r="U128">
        <v>0.26</v>
      </c>
      <c r="V128">
        <v>1.5</v>
      </c>
      <c r="W128">
        <f>COUNTIF(Table1[[#This Row],[Al2O3]:[TiO2]],0)</f>
        <v>0</v>
      </c>
      <c r="X128">
        <f>Table1[[#This Row],[K2O]]+Table1[[#This Row],[Li2O]]+Table1[[#This Row],[Na2O]]</f>
        <v>0.15500000000000003</v>
      </c>
      <c r="Y128">
        <f>Table1[[#This Row],[B2O3]]+Table1[[#This Row],[K2O]]+Table1[[#This Row],[Li2O]]+Table1[[#This Row],[Na2O]]</f>
        <v>0.32500000000000007</v>
      </c>
      <c r="Z128" s="2">
        <f>Table1[[#This Row],[B2O3]]+Table1[[#This Row],[CaO]]+Table1[[#This Row],[K2O]]+Table1[[#This Row],[Li2O]]+Table1[[#This Row],[Na2O]]</f>
        <v>0.35500000000000004</v>
      </c>
      <c r="AA128" s="2">
        <f>Table1[[#This Row],[A+B+AE]]-Table1[[#This Row],[Al2O3]]-Table1[[#This Row],[SiO2]]</f>
        <v>-0.19499999999999998</v>
      </c>
      <c r="AB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499.13750000000005</v>
      </c>
    </row>
    <row r="129" spans="1:28" hidden="1" x14ac:dyDescent="0.25">
      <c r="A129">
        <v>0.215</v>
      </c>
      <c r="B129">
        <v>0.16500000000000001</v>
      </c>
      <c r="C129">
        <v>1.4999999999999999E-2</v>
      </c>
      <c r="D129">
        <v>5.0000000000000001E-3</v>
      </c>
      <c r="E129">
        <v>3.5000000000000003E-2</v>
      </c>
      <c r="F129">
        <v>7.4999999999999997E-3</v>
      </c>
      <c r="G129">
        <v>2.5000000000000001E-2</v>
      </c>
      <c r="H129">
        <v>0.13</v>
      </c>
      <c r="I129">
        <v>0.36</v>
      </c>
      <c r="J129">
        <v>4.2500000000000003E-2</v>
      </c>
      <c r="K129">
        <v>0.51063829800000005</v>
      </c>
      <c r="L129">
        <v>0.57113335700000001</v>
      </c>
      <c r="M129">
        <v>3.0614210999999999E-2</v>
      </c>
      <c r="N129">
        <v>0.159284655</v>
      </c>
      <c r="O129">
        <v>0.20970699500000001</v>
      </c>
      <c r="P129">
        <v>0.63100834900000002</v>
      </c>
      <c r="Q129">
        <v>3.0161440000000001E-3</v>
      </c>
      <c r="R129">
        <v>0.14151657200000001</v>
      </c>
      <c r="S129">
        <v>0.204620619</v>
      </c>
      <c r="T129">
        <v>0.65386280900000004</v>
      </c>
      <c r="U129">
        <v>0.26</v>
      </c>
      <c r="V129">
        <v>1.387096774</v>
      </c>
      <c r="W129">
        <f>COUNTIF(Table1[[#This Row],[Al2O3]:[TiO2]],0)</f>
        <v>0</v>
      </c>
      <c r="X129">
        <f>Table1[[#This Row],[K2O]]+Table1[[#This Row],[Li2O]]+Table1[[#This Row],[Na2O]]</f>
        <v>0.16250000000000001</v>
      </c>
      <c r="Y129">
        <f>Table1[[#This Row],[B2O3]]+Table1[[#This Row],[K2O]]+Table1[[#This Row],[Li2O]]+Table1[[#This Row],[Na2O]]</f>
        <v>0.32750000000000001</v>
      </c>
      <c r="Z129" s="2">
        <f>Table1[[#This Row],[B2O3]]+Table1[[#This Row],[CaO]]+Table1[[#This Row],[K2O]]+Table1[[#This Row],[Li2O]]+Table1[[#This Row],[Na2O]]</f>
        <v>0.34250000000000003</v>
      </c>
      <c r="AA129" s="2">
        <f>Table1[[#This Row],[A+B+AE]]-Table1[[#This Row],[Al2O3]]-Table1[[#This Row],[SiO2]]</f>
        <v>-0.23249999999999996</v>
      </c>
      <c r="AB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488.70800000000008</v>
      </c>
    </row>
    <row r="130" spans="1:28" hidden="1" x14ac:dyDescent="0.25">
      <c r="A130">
        <v>0.245</v>
      </c>
      <c r="B130">
        <v>0.17</v>
      </c>
      <c r="C130">
        <v>3.5000000000000003E-2</v>
      </c>
      <c r="D130">
        <v>5.0000000000000001E-3</v>
      </c>
      <c r="E130">
        <v>2.5000000000000001E-2</v>
      </c>
      <c r="F130">
        <v>0.01</v>
      </c>
      <c r="G130">
        <v>0.03</v>
      </c>
      <c r="H130">
        <v>0.14000000000000001</v>
      </c>
      <c r="I130">
        <v>0.33500000000000002</v>
      </c>
      <c r="J130">
        <v>5.0000000000000001E-3</v>
      </c>
      <c r="K130">
        <v>0.46527777799999998</v>
      </c>
      <c r="L130">
        <v>0.57168465099999999</v>
      </c>
      <c r="M130">
        <v>4.37823E-4</v>
      </c>
      <c r="N130">
        <v>0.17487196199999999</v>
      </c>
      <c r="O130">
        <v>0.23086962499999999</v>
      </c>
      <c r="P130">
        <v>0.59425841400000001</v>
      </c>
      <c r="Q130">
        <v>-2.2227667999999999E-2</v>
      </c>
      <c r="R130">
        <v>0.15259782299999999</v>
      </c>
      <c r="S130">
        <v>0.22641997699999999</v>
      </c>
      <c r="T130">
        <v>0.62098220100000001</v>
      </c>
      <c r="U130">
        <v>0.26500000000000001</v>
      </c>
      <c r="V130">
        <v>1.4411764709999999</v>
      </c>
      <c r="W130">
        <f>COUNTIF(Table1[[#This Row],[Al2O3]:[TiO2]],0)</f>
        <v>0</v>
      </c>
      <c r="X130">
        <f>Table1[[#This Row],[K2O]]+Table1[[#This Row],[Li2O]]+Table1[[#This Row],[Na2O]]</f>
        <v>0.18000000000000002</v>
      </c>
      <c r="Y130">
        <f>Table1[[#This Row],[B2O3]]+Table1[[#This Row],[K2O]]+Table1[[#This Row],[Li2O]]+Table1[[#This Row],[Na2O]]</f>
        <v>0.35000000000000003</v>
      </c>
      <c r="Z130" s="2">
        <f>Table1[[#This Row],[B2O3]]+Table1[[#This Row],[CaO]]+Table1[[#This Row],[K2O]]+Table1[[#This Row],[Li2O]]+Table1[[#This Row],[Na2O]]</f>
        <v>0.38500000000000001</v>
      </c>
      <c r="AA130" s="2">
        <f>Table1[[#This Row],[A+B+AE]]-Table1[[#This Row],[Al2O3]]-Table1[[#This Row],[SiO2]]</f>
        <v>-0.19500000000000001</v>
      </c>
      <c r="AB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484.84699999999998</v>
      </c>
    </row>
    <row r="131" spans="1:28" hidden="1" x14ac:dyDescent="0.25">
      <c r="A131">
        <v>0.185</v>
      </c>
      <c r="B131">
        <v>0.115</v>
      </c>
      <c r="C131">
        <v>0.02</v>
      </c>
      <c r="D131">
        <v>2.5000000000000001E-3</v>
      </c>
      <c r="E131">
        <v>0.04</v>
      </c>
      <c r="F131">
        <v>0.01</v>
      </c>
      <c r="G131">
        <v>0.03</v>
      </c>
      <c r="H131">
        <v>0.11</v>
      </c>
      <c r="I131">
        <v>0.44500000000000001</v>
      </c>
      <c r="J131">
        <v>4.2500000000000003E-2</v>
      </c>
      <c r="K131">
        <v>0.60135134999999995</v>
      </c>
      <c r="L131">
        <v>0.57165688000000003</v>
      </c>
      <c r="M131">
        <v>4.9325939999999999E-2</v>
      </c>
      <c r="N131">
        <v>0.15390105000000001</v>
      </c>
      <c r="O131">
        <v>0.18859173000000001</v>
      </c>
      <c r="P131">
        <v>0.65750723</v>
      </c>
      <c r="Q131">
        <v>2.2169359999999999E-2</v>
      </c>
      <c r="R131">
        <v>0.13399886999999999</v>
      </c>
      <c r="S131">
        <v>0.18674041999999999</v>
      </c>
      <c r="T131">
        <v>0.67926070999999999</v>
      </c>
      <c r="U131">
        <v>0.26500000000000001</v>
      </c>
      <c r="V131">
        <v>1.3214285699999999</v>
      </c>
      <c r="W131">
        <f>COUNTIF(Table1[[#This Row],[Al2O3]:[TiO2]],0)</f>
        <v>0</v>
      </c>
      <c r="X131">
        <f>Table1[[#This Row],[K2O]]+Table1[[#This Row],[Li2O]]+Table1[[#This Row],[Na2O]]</f>
        <v>0.15</v>
      </c>
      <c r="Y131">
        <f>Table1[[#This Row],[B2O3]]+Table1[[#This Row],[K2O]]+Table1[[#This Row],[Li2O]]+Table1[[#This Row],[Na2O]]</f>
        <v>0.26500000000000001</v>
      </c>
      <c r="Z131" s="2">
        <f>Table1[[#This Row],[B2O3]]+Table1[[#This Row],[CaO]]+Table1[[#This Row],[K2O]]+Table1[[#This Row],[Li2O]]+Table1[[#This Row],[Na2O]]</f>
        <v>0.28500000000000003</v>
      </c>
      <c r="AA131" s="2">
        <f>Table1[[#This Row],[A+B+AE]]-Table1[[#This Row],[Al2O3]]-Table1[[#This Row],[SiO2]]</f>
        <v>-0.34499999999999997</v>
      </c>
      <c r="AB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493.97050000000002</v>
      </c>
    </row>
    <row r="132" spans="1:28" hidden="1" x14ac:dyDescent="0.25">
      <c r="A132">
        <v>0.22</v>
      </c>
      <c r="B132">
        <v>0.17499999999999999</v>
      </c>
      <c r="C132">
        <v>0.03</v>
      </c>
      <c r="D132">
        <v>2.5000000000000001E-3</v>
      </c>
      <c r="E132">
        <v>0.02</v>
      </c>
      <c r="F132">
        <v>7.4999999999999997E-3</v>
      </c>
      <c r="G132">
        <v>0.03</v>
      </c>
      <c r="H132">
        <v>0.13</v>
      </c>
      <c r="I132">
        <v>0.33500000000000002</v>
      </c>
      <c r="J132">
        <v>0.05</v>
      </c>
      <c r="K132">
        <v>0.48905109499999999</v>
      </c>
      <c r="L132">
        <v>0.576215861</v>
      </c>
      <c r="M132">
        <v>1.9043283000000001E-2</v>
      </c>
      <c r="N132">
        <v>0.16763529299999999</v>
      </c>
      <c r="O132">
        <v>0.213097763</v>
      </c>
      <c r="P132">
        <v>0.61926694400000004</v>
      </c>
      <c r="Q132">
        <v>-4.4214880000000003E-3</v>
      </c>
      <c r="R132">
        <v>0.14612092600000001</v>
      </c>
      <c r="S132">
        <v>0.20829782799999999</v>
      </c>
      <c r="T132">
        <v>0.645581246</v>
      </c>
      <c r="U132">
        <v>0.26500000000000001</v>
      </c>
      <c r="V132">
        <v>1.375</v>
      </c>
      <c r="W132">
        <f>COUNTIF(Table1[[#This Row],[Al2O3]:[TiO2]],0)</f>
        <v>0</v>
      </c>
      <c r="X132">
        <f>Table1[[#This Row],[K2O]]+Table1[[#This Row],[Li2O]]+Table1[[#This Row],[Na2O]]</f>
        <v>0.16750000000000001</v>
      </c>
      <c r="Y132">
        <f>Table1[[#This Row],[B2O3]]+Table1[[#This Row],[K2O]]+Table1[[#This Row],[Li2O]]+Table1[[#This Row],[Na2O]]</f>
        <v>0.34250000000000003</v>
      </c>
      <c r="Z132" s="2">
        <f>Table1[[#This Row],[B2O3]]+Table1[[#This Row],[CaO]]+Table1[[#This Row],[K2O]]+Table1[[#This Row],[Li2O]]+Table1[[#This Row],[Na2O]]</f>
        <v>0.3725</v>
      </c>
      <c r="AA132" s="2">
        <f>Table1[[#This Row],[A+B+AE]]-Table1[[#This Row],[Al2O3]]-Table1[[#This Row],[SiO2]]</f>
        <v>-0.18250000000000002</v>
      </c>
      <c r="AB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480.38049999999998</v>
      </c>
    </row>
    <row r="133" spans="1:28" hidden="1" x14ac:dyDescent="0.25">
      <c r="A133">
        <v>0.22500000000000001</v>
      </c>
      <c r="B133">
        <v>0.14000000000000001</v>
      </c>
      <c r="C133">
        <v>3.5000000000000003E-2</v>
      </c>
      <c r="D133">
        <v>2.5000000000000001E-3</v>
      </c>
      <c r="E133">
        <v>0.02</v>
      </c>
      <c r="F133">
        <v>5.0000000000000001E-3</v>
      </c>
      <c r="G133">
        <v>1.4999999999999999E-2</v>
      </c>
      <c r="H133">
        <v>0.14000000000000001</v>
      </c>
      <c r="I133">
        <v>0.4</v>
      </c>
      <c r="J133">
        <v>1.7500000000000002E-2</v>
      </c>
      <c r="K133">
        <v>0.52287581699999996</v>
      </c>
      <c r="L133">
        <v>0.56838149900000001</v>
      </c>
      <c r="M133">
        <v>2.3010564000000001E-2</v>
      </c>
      <c r="N133">
        <v>0.16221952100000001</v>
      </c>
      <c r="O133">
        <v>0.217051571</v>
      </c>
      <c r="P133">
        <v>0.62072890700000005</v>
      </c>
      <c r="Q133">
        <v>-7.7876919999999997E-3</v>
      </c>
      <c r="R133">
        <v>0.14683708200000001</v>
      </c>
      <c r="S133">
        <v>0.21270460999999999</v>
      </c>
      <c r="T133">
        <v>0.64045830800000003</v>
      </c>
      <c r="U133">
        <v>0.26500000000000001</v>
      </c>
      <c r="V133">
        <v>1.451612903</v>
      </c>
      <c r="W133">
        <f>COUNTIF(Table1[[#This Row],[Al2O3]:[TiO2]],0)</f>
        <v>0</v>
      </c>
      <c r="X133">
        <f>Table1[[#This Row],[K2O]]+Table1[[#This Row],[Li2O]]+Table1[[#This Row],[Na2O]]</f>
        <v>0.16</v>
      </c>
      <c r="Y133">
        <f>Table1[[#This Row],[B2O3]]+Table1[[#This Row],[K2O]]+Table1[[#This Row],[Li2O]]+Table1[[#This Row],[Na2O]]</f>
        <v>0.30000000000000004</v>
      </c>
      <c r="Z133" s="2">
        <f>Table1[[#This Row],[B2O3]]+Table1[[#This Row],[CaO]]+Table1[[#This Row],[K2O]]+Table1[[#This Row],[Li2O]]+Table1[[#This Row],[Na2O]]</f>
        <v>0.33500000000000002</v>
      </c>
      <c r="AA133" s="2">
        <f>Table1[[#This Row],[A+B+AE]]-Table1[[#This Row],[Al2O3]]-Table1[[#This Row],[SiO2]]</f>
        <v>-0.29000000000000004</v>
      </c>
      <c r="AB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507.12700000000007</v>
      </c>
    </row>
    <row r="134" spans="1:28" hidden="1" x14ac:dyDescent="0.25">
      <c r="A134">
        <v>0.215</v>
      </c>
      <c r="B134">
        <v>0.16500000000000001</v>
      </c>
      <c r="C134">
        <v>1.4999999999999999E-2</v>
      </c>
      <c r="D134">
        <v>5.0000000000000001E-3</v>
      </c>
      <c r="E134">
        <v>4.4999999999999998E-2</v>
      </c>
      <c r="F134">
        <v>2.5000000000000001E-3</v>
      </c>
      <c r="G134">
        <v>3.5000000000000003E-2</v>
      </c>
      <c r="H134">
        <v>0.13</v>
      </c>
      <c r="I134">
        <v>0.34499999999999997</v>
      </c>
      <c r="J134">
        <v>4.2500000000000003E-2</v>
      </c>
      <c r="K134">
        <v>0.5</v>
      </c>
      <c r="L134">
        <v>0.57567827000000005</v>
      </c>
      <c r="M134">
        <v>1.9224106000000001E-2</v>
      </c>
      <c r="N134">
        <v>0.168530336</v>
      </c>
      <c r="O134">
        <v>0.211074023</v>
      </c>
      <c r="P134">
        <v>0.620395641</v>
      </c>
      <c r="Q134">
        <v>-6.4577369999999999E-3</v>
      </c>
      <c r="R134">
        <v>0.14893188299999999</v>
      </c>
      <c r="S134">
        <v>0.20628349100000001</v>
      </c>
      <c r="T134">
        <v>0.64478462599999997</v>
      </c>
      <c r="U134">
        <v>0.26500000000000001</v>
      </c>
      <c r="V134">
        <v>1.3030303029999999</v>
      </c>
      <c r="W134">
        <f>COUNTIF(Table1[[#This Row],[Al2O3]:[TiO2]],0)</f>
        <v>0</v>
      </c>
      <c r="X134">
        <f>Table1[[#This Row],[K2O]]+Table1[[#This Row],[Li2O]]+Table1[[#This Row],[Na2O]]</f>
        <v>0.16750000000000001</v>
      </c>
      <c r="Y134">
        <f>Table1[[#This Row],[B2O3]]+Table1[[#This Row],[K2O]]+Table1[[#This Row],[Li2O]]+Table1[[#This Row],[Na2O]]</f>
        <v>0.33250000000000002</v>
      </c>
      <c r="Z134" s="2">
        <f>Table1[[#This Row],[B2O3]]+Table1[[#This Row],[CaO]]+Table1[[#This Row],[K2O]]+Table1[[#This Row],[Li2O]]+Table1[[#This Row],[Na2O]]</f>
        <v>0.34750000000000003</v>
      </c>
      <c r="AA134" s="2">
        <f>Table1[[#This Row],[A+B+AE]]-Table1[[#This Row],[Al2O3]]-Table1[[#This Row],[SiO2]]</f>
        <v>-0.21249999999999994</v>
      </c>
      <c r="AB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475.09850000000006</v>
      </c>
    </row>
    <row r="135" spans="1:28" hidden="1" x14ac:dyDescent="0.25">
      <c r="A135">
        <v>0.19500000000000001</v>
      </c>
      <c r="B135">
        <v>0.125</v>
      </c>
      <c r="C135">
        <v>3.5000000000000003E-2</v>
      </c>
      <c r="D135">
        <v>5.0000000000000001E-3</v>
      </c>
      <c r="E135">
        <v>0.05</v>
      </c>
      <c r="F135">
        <v>0.01</v>
      </c>
      <c r="G135">
        <v>0.04</v>
      </c>
      <c r="H135">
        <v>0.12</v>
      </c>
      <c r="I135">
        <v>0.4</v>
      </c>
      <c r="J135">
        <v>0.02</v>
      </c>
      <c r="K135">
        <v>0.55944055999999998</v>
      </c>
      <c r="L135">
        <v>0.57930267999999996</v>
      </c>
      <c r="M135">
        <v>1.738406E-2</v>
      </c>
      <c r="N135">
        <v>0.17797441999999999</v>
      </c>
      <c r="O135">
        <v>0.19731650000000001</v>
      </c>
      <c r="P135">
        <v>0.62470908000000003</v>
      </c>
      <c r="Q135">
        <v>-4.23866E-3</v>
      </c>
      <c r="R135">
        <v>0.15250401999999999</v>
      </c>
      <c r="S135">
        <v>0.19609815</v>
      </c>
      <c r="T135">
        <v>0.65139782999999996</v>
      </c>
      <c r="U135">
        <v>0.26500000000000001</v>
      </c>
      <c r="V135">
        <v>1.21875</v>
      </c>
      <c r="W135">
        <f>COUNTIF(Table1[[#This Row],[Al2O3]:[TiO2]],0)</f>
        <v>0</v>
      </c>
      <c r="X135">
        <f>Table1[[#This Row],[K2O]]+Table1[[#This Row],[Li2O]]+Table1[[#This Row],[Na2O]]</f>
        <v>0.16999999999999998</v>
      </c>
      <c r="Y135">
        <f>Table1[[#This Row],[B2O3]]+Table1[[#This Row],[K2O]]+Table1[[#This Row],[Li2O]]+Table1[[#This Row],[Na2O]]</f>
        <v>0.29500000000000004</v>
      </c>
      <c r="Z135" s="2">
        <f>Table1[[#This Row],[B2O3]]+Table1[[#This Row],[CaO]]+Table1[[#This Row],[K2O]]+Table1[[#This Row],[Li2O]]+Table1[[#This Row],[Na2O]]</f>
        <v>0.33</v>
      </c>
      <c r="AA135" s="2">
        <f>Table1[[#This Row],[A+B+AE]]-Table1[[#This Row],[Al2O3]]-Table1[[#This Row],[SiO2]]</f>
        <v>-0.26500000000000001</v>
      </c>
      <c r="AB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477.12450000000001</v>
      </c>
    </row>
    <row r="136" spans="1:28" hidden="1" x14ac:dyDescent="0.25">
      <c r="A136">
        <v>0.2</v>
      </c>
      <c r="B136">
        <v>0.125</v>
      </c>
      <c r="C136">
        <v>2.5000000000000001E-2</v>
      </c>
      <c r="D136">
        <v>2.5000000000000001E-3</v>
      </c>
      <c r="E136">
        <v>0.05</v>
      </c>
      <c r="F136">
        <v>0.01</v>
      </c>
      <c r="G136">
        <v>0.03</v>
      </c>
      <c r="H136">
        <v>0.125</v>
      </c>
      <c r="I136">
        <v>0.42</v>
      </c>
      <c r="J136">
        <v>1.2500000000000001E-2</v>
      </c>
      <c r="K136">
        <v>0.56375838899999997</v>
      </c>
      <c r="L136">
        <v>0.57087438999999995</v>
      </c>
      <c r="M136">
        <v>2.8629642E-2</v>
      </c>
      <c r="N136">
        <v>0.166691545</v>
      </c>
      <c r="O136">
        <v>0.19902874000000001</v>
      </c>
      <c r="P136">
        <v>0.63427971500000002</v>
      </c>
      <c r="Q136">
        <v>2.3877239999999999E-3</v>
      </c>
      <c r="R136">
        <v>0.146159069</v>
      </c>
      <c r="S136">
        <v>0.19679422199999999</v>
      </c>
      <c r="T136">
        <v>0.65704670899999995</v>
      </c>
      <c r="U136">
        <v>0.255</v>
      </c>
      <c r="V136">
        <v>1.2903225810000001</v>
      </c>
      <c r="W136">
        <f>COUNTIF(Table1[[#This Row],[Al2O3]:[TiO2]],0)</f>
        <v>0</v>
      </c>
      <c r="X136">
        <f>Table1[[#This Row],[K2O]]+Table1[[#This Row],[Li2O]]+Table1[[#This Row],[Na2O]]</f>
        <v>0.16500000000000001</v>
      </c>
      <c r="Y136">
        <f>Table1[[#This Row],[B2O3]]+Table1[[#This Row],[K2O]]+Table1[[#This Row],[Li2O]]+Table1[[#This Row],[Na2O]]</f>
        <v>0.29000000000000004</v>
      </c>
      <c r="Z136" s="2">
        <f>Table1[[#This Row],[B2O3]]+Table1[[#This Row],[CaO]]+Table1[[#This Row],[K2O]]+Table1[[#This Row],[Li2O]]+Table1[[#This Row],[Na2O]]</f>
        <v>0.315</v>
      </c>
      <c r="AA136" s="2">
        <f>Table1[[#This Row],[A+B+AE]]-Table1[[#This Row],[Al2O3]]-Table1[[#This Row],[SiO2]]</f>
        <v>-0.30499999999999999</v>
      </c>
      <c r="AB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492.25900000000013</v>
      </c>
    </row>
    <row r="137" spans="1:28" hidden="1" x14ac:dyDescent="0.25">
      <c r="A137">
        <v>0.22500000000000001</v>
      </c>
      <c r="B137">
        <v>0.17499999999999999</v>
      </c>
      <c r="C137">
        <v>3.5000000000000003E-2</v>
      </c>
      <c r="D137">
        <v>2.5000000000000001E-3</v>
      </c>
      <c r="E137">
        <v>4.4999999999999998E-2</v>
      </c>
      <c r="F137">
        <v>0.01</v>
      </c>
      <c r="G137">
        <v>0.04</v>
      </c>
      <c r="H137">
        <v>0.13500000000000001</v>
      </c>
      <c r="I137">
        <v>0.31</v>
      </c>
      <c r="J137">
        <v>2.2499999999999999E-2</v>
      </c>
      <c r="K137">
        <v>0.46268656699999999</v>
      </c>
      <c r="L137">
        <v>0.58115212599999999</v>
      </c>
      <c r="M137">
        <v>-4.0624119999999996E-3</v>
      </c>
      <c r="N137">
        <v>0.18528746600000001</v>
      </c>
      <c r="O137">
        <v>0.218402073</v>
      </c>
      <c r="P137">
        <v>0.59631046099999996</v>
      </c>
      <c r="Q137">
        <v>-2.2781979000000001E-2</v>
      </c>
      <c r="R137">
        <v>0.15894134500000001</v>
      </c>
      <c r="S137">
        <v>0.214592275</v>
      </c>
      <c r="T137">
        <v>0.62646638099999996</v>
      </c>
      <c r="U137">
        <v>0.26</v>
      </c>
      <c r="V137">
        <v>1.2857142859999999</v>
      </c>
      <c r="W137">
        <f>COUNTIF(Table1[[#This Row],[Al2O3]:[TiO2]],0)</f>
        <v>0</v>
      </c>
      <c r="X137">
        <f>Table1[[#This Row],[K2O]]+Table1[[#This Row],[Li2O]]+Table1[[#This Row],[Na2O]]</f>
        <v>0.185</v>
      </c>
      <c r="Y137">
        <f>Table1[[#This Row],[B2O3]]+Table1[[#This Row],[K2O]]+Table1[[#This Row],[Li2O]]+Table1[[#This Row],[Na2O]]</f>
        <v>0.36</v>
      </c>
      <c r="Z137" s="2">
        <f>Table1[[#This Row],[B2O3]]+Table1[[#This Row],[CaO]]+Table1[[#This Row],[K2O]]+Table1[[#This Row],[Li2O]]+Table1[[#This Row],[Na2O]]</f>
        <v>0.39500000000000002</v>
      </c>
      <c r="AA137" s="2">
        <f>Table1[[#This Row],[A+B+AE]]-Table1[[#This Row],[Al2O3]]-Table1[[#This Row],[SiO2]]</f>
        <v>-0.13999999999999999</v>
      </c>
      <c r="AB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466.72700000000009</v>
      </c>
    </row>
    <row r="138" spans="1:28" hidden="1" x14ac:dyDescent="0.25">
      <c r="A138">
        <v>0.22</v>
      </c>
      <c r="B138">
        <v>0.16500000000000001</v>
      </c>
      <c r="C138">
        <v>3.5000000000000003E-2</v>
      </c>
      <c r="D138">
        <v>5.0000000000000001E-3</v>
      </c>
      <c r="E138">
        <v>3.5000000000000003E-2</v>
      </c>
      <c r="F138">
        <v>0.01</v>
      </c>
      <c r="G138">
        <v>0.06</v>
      </c>
      <c r="H138">
        <v>0.125</v>
      </c>
      <c r="I138">
        <v>0.34</v>
      </c>
      <c r="J138">
        <v>5.0000000000000001E-3</v>
      </c>
      <c r="K138">
        <v>0.49635036500000002</v>
      </c>
      <c r="L138">
        <v>0.57741807499999998</v>
      </c>
      <c r="M138">
        <v>-6.1291890000000002E-3</v>
      </c>
      <c r="N138">
        <v>0.192195071</v>
      </c>
      <c r="O138">
        <v>0.209835565</v>
      </c>
      <c r="P138">
        <v>0.597969364</v>
      </c>
      <c r="Q138">
        <v>-2.0749163000000001E-2</v>
      </c>
      <c r="R138">
        <v>0.16059768699999999</v>
      </c>
      <c r="S138">
        <v>0.208187444</v>
      </c>
      <c r="T138">
        <v>0.63121486800000004</v>
      </c>
      <c r="U138">
        <v>0.26</v>
      </c>
      <c r="V138">
        <v>1.1891891889999999</v>
      </c>
      <c r="W138">
        <f>COUNTIF(Table1[[#This Row],[Al2O3]:[TiO2]],0)</f>
        <v>0</v>
      </c>
      <c r="X138">
        <f>Table1[[#This Row],[K2O]]+Table1[[#This Row],[Li2O]]+Table1[[#This Row],[Na2O]]</f>
        <v>0.19500000000000001</v>
      </c>
      <c r="Y138">
        <f>Table1[[#This Row],[B2O3]]+Table1[[#This Row],[K2O]]+Table1[[#This Row],[Li2O]]+Table1[[#This Row],[Na2O]]</f>
        <v>0.36</v>
      </c>
      <c r="Z138" s="2">
        <f>Table1[[#This Row],[B2O3]]+Table1[[#This Row],[CaO]]+Table1[[#This Row],[K2O]]+Table1[[#This Row],[Li2O]]+Table1[[#This Row],[Na2O]]</f>
        <v>0.39500000000000002</v>
      </c>
      <c r="AA138" s="2">
        <f>Table1[[#This Row],[A+B+AE]]-Table1[[#This Row],[Al2O3]]-Table1[[#This Row],[SiO2]]</f>
        <v>-0.16500000000000001</v>
      </c>
      <c r="AB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451.96300000000008</v>
      </c>
    </row>
    <row r="139" spans="1:28" hidden="1" x14ac:dyDescent="0.25">
      <c r="A139">
        <v>0.24</v>
      </c>
      <c r="B139">
        <v>0.17499999999999999</v>
      </c>
      <c r="C139">
        <v>5.0000000000000001E-3</v>
      </c>
      <c r="D139">
        <v>2.5000000000000001E-3</v>
      </c>
      <c r="E139">
        <v>0.04</v>
      </c>
      <c r="F139">
        <v>5.0000000000000001E-3</v>
      </c>
      <c r="G139">
        <v>1.4999999999999999E-2</v>
      </c>
      <c r="H139">
        <v>0.14499999999999999</v>
      </c>
      <c r="I139">
        <v>0.34</v>
      </c>
      <c r="J139">
        <v>3.2500000000000001E-2</v>
      </c>
      <c r="K139">
        <v>0.468965517</v>
      </c>
      <c r="L139">
        <v>0.56736862200000004</v>
      </c>
      <c r="M139">
        <v>2.3455112E-2</v>
      </c>
      <c r="N139">
        <v>0.15639980000000001</v>
      </c>
      <c r="O139">
        <v>0.228947557</v>
      </c>
      <c r="P139">
        <v>0.61465264399999997</v>
      </c>
      <c r="Q139">
        <v>-9.1492919999999998E-3</v>
      </c>
      <c r="R139">
        <v>0.143736113</v>
      </c>
      <c r="S139">
        <v>0.221722321</v>
      </c>
      <c r="T139">
        <v>0.634541566</v>
      </c>
      <c r="U139">
        <v>0.26500000000000001</v>
      </c>
      <c r="V139">
        <v>1.5</v>
      </c>
      <c r="W139">
        <f>COUNTIF(Table1[[#This Row],[Al2O3]:[TiO2]],0)</f>
        <v>0</v>
      </c>
      <c r="X139">
        <f>Table1[[#This Row],[K2O]]+Table1[[#This Row],[Li2O]]+Table1[[#This Row],[Na2O]]</f>
        <v>0.16499999999999998</v>
      </c>
      <c r="Y139">
        <f>Table1[[#This Row],[B2O3]]+Table1[[#This Row],[K2O]]+Table1[[#This Row],[Li2O]]+Table1[[#This Row],[Na2O]]</f>
        <v>0.33999999999999997</v>
      </c>
      <c r="Z139" s="2">
        <f>Table1[[#This Row],[B2O3]]+Table1[[#This Row],[CaO]]+Table1[[#This Row],[K2O]]+Table1[[#This Row],[Li2O]]+Table1[[#This Row],[Na2O]]</f>
        <v>0.34499999999999997</v>
      </c>
      <c r="AA139" s="2">
        <f>Table1[[#This Row],[A+B+AE]]-Table1[[#This Row],[Al2O3]]-Table1[[#This Row],[SiO2]]</f>
        <v>-0.23500000000000004</v>
      </c>
      <c r="AB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498.01749999999993</v>
      </c>
    </row>
    <row r="140" spans="1:28" hidden="1" x14ac:dyDescent="0.25">
      <c r="A140">
        <v>0.22500000000000001</v>
      </c>
      <c r="B140">
        <v>0.17499999999999999</v>
      </c>
      <c r="C140">
        <v>0.04</v>
      </c>
      <c r="D140">
        <v>5.0000000000000001E-3</v>
      </c>
      <c r="E140">
        <v>0.04</v>
      </c>
      <c r="F140">
        <v>7.4999999999999997E-3</v>
      </c>
      <c r="G140">
        <v>0.04</v>
      </c>
      <c r="H140">
        <v>0.14000000000000001</v>
      </c>
      <c r="I140">
        <v>0.32</v>
      </c>
      <c r="J140">
        <v>7.4999999999999997E-3</v>
      </c>
      <c r="K140">
        <v>0.46715328499999997</v>
      </c>
      <c r="L140">
        <v>0.57762832500000005</v>
      </c>
      <c r="M140">
        <v>-4.8504120000000001E-3</v>
      </c>
      <c r="N140">
        <v>0.187847232</v>
      </c>
      <c r="O140">
        <v>0.21515247100000001</v>
      </c>
      <c r="P140">
        <v>0.59700029600000004</v>
      </c>
      <c r="Q140">
        <v>-2.432494E-2</v>
      </c>
      <c r="R140">
        <v>0.16202350900000001</v>
      </c>
      <c r="S140">
        <v>0.211408545</v>
      </c>
      <c r="T140">
        <v>0.62656794699999996</v>
      </c>
      <c r="U140">
        <v>0.25</v>
      </c>
      <c r="V140">
        <v>1.25</v>
      </c>
      <c r="W140">
        <f>COUNTIF(Table1[[#This Row],[Al2O3]:[TiO2]],0)</f>
        <v>0</v>
      </c>
      <c r="X140">
        <f>Table1[[#This Row],[K2O]]+Table1[[#This Row],[Li2O]]+Table1[[#This Row],[Na2O]]</f>
        <v>0.1875</v>
      </c>
      <c r="Y140">
        <f>Table1[[#This Row],[B2O3]]+Table1[[#This Row],[K2O]]+Table1[[#This Row],[Li2O]]+Table1[[#This Row],[Na2O]]</f>
        <v>0.36250000000000004</v>
      </c>
      <c r="Z140" s="2">
        <f>Table1[[#This Row],[B2O3]]+Table1[[#This Row],[CaO]]+Table1[[#This Row],[K2O]]+Table1[[#This Row],[Li2O]]+Table1[[#This Row],[Na2O]]</f>
        <v>0.40250000000000002</v>
      </c>
      <c r="AA140" s="2">
        <f>Table1[[#This Row],[A+B+AE]]-Table1[[#This Row],[Al2O3]]-Table1[[#This Row],[SiO2]]</f>
        <v>-0.14249999999999999</v>
      </c>
      <c r="AB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469.31299999999999</v>
      </c>
    </row>
    <row r="141" spans="1:28" x14ac:dyDescent="0.25">
      <c r="A141">
        <v>0.22</v>
      </c>
      <c r="B141">
        <v>0.18</v>
      </c>
      <c r="C141">
        <v>0.04</v>
      </c>
      <c r="D141">
        <v>2.5000000000000001E-3</v>
      </c>
      <c r="E141">
        <v>0.03</v>
      </c>
      <c r="F141">
        <v>7.4999999999999997E-3</v>
      </c>
      <c r="G141">
        <v>0.05</v>
      </c>
      <c r="H141">
        <v>0.13500000000000001</v>
      </c>
      <c r="I141">
        <v>0.315</v>
      </c>
      <c r="J141">
        <v>0.02</v>
      </c>
      <c r="K141">
        <v>0.47014925400000002</v>
      </c>
      <c r="L141">
        <v>0.57989981400000001</v>
      </c>
      <c r="M141">
        <v>-5.9465380000000003E-3</v>
      </c>
      <c r="N141">
        <v>0.19218880199999999</v>
      </c>
      <c r="O141">
        <v>0.20956871699999999</v>
      </c>
      <c r="P141">
        <v>0.59824248099999999</v>
      </c>
      <c r="Q141">
        <v>-2.2580632E-2</v>
      </c>
      <c r="R141">
        <v>0.16324021999999999</v>
      </c>
      <c r="S141">
        <v>0.206431272</v>
      </c>
      <c r="T141">
        <v>0.63032850699999998</v>
      </c>
      <c r="U141">
        <v>0.255</v>
      </c>
      <c r="V141">
        <v>1.1891891889999999</v>
      </c>
      <c r="W141">
        <f>COUNTIF(Table1[[#This Row],[Al2O3]:[TiO2]],0)</f>
        <v>0</v>
      </c>
      <c r="X141">
        <f>Table1[[#This Row],[K2O]]+Table1[[#This Row],[Li2O]]+Table1[[#This Row],[Na2O]]</f>
        <v>0.1925</v>
      </c>
      <c r="Y141">
        <f>Table1[[#This Row],[B2O3]]+Table1[[#This Row],[K2O]]+Table1[[#This Row],[Li2O]]+Table1[[#This Row],[Na2O]]</f>
        <v>0.3725</v>
      </c>
      <c r="Z141" s="2">
        <f>Table1[[#This Row],[B2O3]]+Table1[[#This Row],[CaO]]+Table1[[#This Row],[K2O]]+Table1[[#This Row],[Li2O]]+Table1[[#This Row],[Na2O]]</f>
        <v>0.41250000000000003</v>
      </c>
      <c r="AA141" s="2">
        <f>Table1[[#This Row],[A+B+AE]]-Table1[[#This Row],[Al2O3]]-Table1[[#This Row],[SiO2]]</f>
        <v>-0.12249999999999997</v>
      </c>
      <c r="AB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457.24699999999996</v>
      </c>
    </row>
    <row r="142" spans="1:28" hidden="1" x14ac:dyDescent="0.25">
      <c r="A142">
        <v>0.21</v>
      </c>
      <c r="B142">
        <v>0.14000000000000001</v>
      </c>
      <c r="C142">
        <v>0.02</v>
      </c>
      <c r="D142">
        <v>5.0000000000000001E-3</v>
      </c>
      <c r="E142">
        <v>0.04</v>
      </c>
      <c r="F142">
        <v>0.01</v>
      </c>
      <c r="G142">
        <v>2.5000000000000001E-2</v>
      </c>
      <c r="H142">
        <v>0.12</v>
      </c>
      <c r="I142">
        <v>0.4</v>
      </c>
      <c r="J142">
        <v>0.03</v>
      </c>
      <c r="K142">
        <v>0.54794520499999999</v>
      </c>
      <c r="L142">
        <v>0.56928494200000002</v>
      </c>
      <c r="M142">
        <v>3.7233387E-2</v>
      </c>
      <c r="N142">
        <v>0.154383097</v>
      </c>
      <c r="O142">
        <v>0.20807014900000001</v>
      </c>
      <c r="P142">
        <v>0.63754675400000005</v>
      </c>
      <c r="Q142">
        <v>9.7030290000000002E-3</v>
      </c>
      <c r="R142">
        <v>0.13582254499999999</v>
      </c>
      <c r="S142">
        <v>0.20448603400000001</v>
      </c>
      <c r="T142">
        <v>0.659691421</v>
      </c>
      <c r="U142">
        <v>0.26</v>
      </c>
      <c r="V142">
        <v>1.448275862</v>
      </c>
      <c r="W142">
        <f>COUNTIF(Table1[[#This Row],[Al2O3]:[TiO2]],0)</f>
        <v>0</v>
      </c>
      <c r="X142">
        <f>Table1[[#This Row],[K2O]]+Table1[[#This Row],[Li2O]]+Table1[[#This Row],[Na2O]]</f>
        <v>0.155</v>
      </c>
      <c r="Y142">
        <f>Table1[[#This Row],[B2O3]]+Table1[[#This Row],[K2O]]+Table1[[#This Row],[Li2O]]+Table1[[#This Row],[Na2O]]</f>
        <v>0.29500000000000004</v>
      </c>
      <c r="Z142" s="2">
        <f>Table1[[#This Row],[B2O3]]+Table1[[#This Row],[CaO]]+Table1[[#This Row],[K2O]]+Table1[[#This Row],[Li2O]]+Table1[[#This Row],[Na2O]]</f>
        <v>0.315</v>
      </c>
      <c r="AA142" s="2">
        <f>Table1[[#This Row],[A+B+AE]]-Table1[[#This Row],[Al2O3]]-Table1[[#This Row],[SiO2]]</f>
        <v>-0.29500000000000004</v>
      </c>
      <c r="AB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496.10849999999994</v>
      </c>
    </row>
    <row r="143" spans="1:28" x14ac:dyDescent="0.25">
      <c r="A143">
        <v>0.23499999999999999</v>
      </c>
      <c r="B143">
        <v>0.185</v>
      </c>
      <c r="C143">
        <v>0.02</v>
      </c>
      <c r="D143">
        <v>2.5000000000000001E-3</v>
      </c>
      <c r="E143">
        <v>0.03</v>
      </c>
      <c r="F143">
        <v>2.5000000000000001E-3</v>
      </c>
      <c r="G143">
        <v>0.06</v>
      </c>
      <c r="H143">
        <v>0.13500000000000001</v>
      </c>
      <c r="I143">
        <v>0.32500000000000001</v>
      </c>
      <c r="J143">
        <v>5.0000000000000001E-3</v>
      </c>
      <c r="K143">
        <v>0.46762589900000001</v>
      </c>
      <c r="L143">
        <v>0.57071031400000005</v>
      </c>
      <c r="M143">
        <v>-5.7049420000000002E-3</v>
      </c>
      <c r="N143">
        <v>0.18787591300000001</v>
      </c>
      <c r="O143">
        <v>0.21645221000000001</v>
      </c>
      <c r="P143">
        <v>0.59567187700000002</v>
      </c>
      <c r="Q143">
        <v>-2.3650369000000001E-2</v>
      </c>
      <c r="R143">
        <v>0.16063260300000001</v>
      </c>
      <c r="S143">
        <v>0.21286039100000001</v>
      </c>
      <c r="T143">
        <v>0.62650700599999998</v>
      </c>
      <c r="U143">
        <v>0.255</v>
      </c>
      <c r="V143">
        <v>1.2051282050000001</v>
      </c>
      <c r="W143">
        <f>COUNTIF(Table1[[#This Row],[Al2O3]:[TiO2]],0)</f>
        <v>0</v>
      </c>
      <c r="X143">
        <f>Table1[[#This Row],[K2O]]+Table1[[#This Row],[Li2O]]+Table1[[#This Row],[Na2O]]</f>
        <v>0.19750000000000001</v>
      </c>
      <c r="Y143">
        <f>Table1[[#This Row],[B2O3]]+Table1[[#This Row],[K2O]]+Table1[[#This Row],[Li2O]]+Table1[[#This Row],[Na2O]]</f>
        <v>0.38250000000000001</v>
      </c>
      <c r="Z143" s="2">
        <f>Table1[[#This Row],[B2O3]]+Table1[[#This Row],[CaO]]+Table1[[#This Row],[K2O]]+Table1[[#This Row],[Li2O]]+Table1[[#This Row],[Na2O]]</f>
        <v>0.40249999999999997</v>
      </c>
      <c r="AA143" s="2">
        <f>Table1[[#This Row],[A+B+AE]]-Table1[[#This Row],[Al2O3]]-Table1[[#This Row],[SiO2]]</f>
        <v>-0.15750000000000003</v>
      </c>
      <c r="AB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451.56799999999998</v>
      </c>
    </row>
    <row r="144" spans="1:28" hidden="1" x14ac:dyDescent="0.25">
      <c r="A144">
        <v>0.2</v>
      </c>
      <c r="B144">
        <v>0.125</v>
      </c>
      <c r="C144">
        <v>3.5000000000000003E-2</v>
      </c>
      <c r="D144">
        <v>2.5000000000000001E-3</v>
      </c>
      <c r="E144">
        <v>4.4999999999999998E-2</v>
      </c>
      <c r="F144">
        <v>7.4999999999999997E-3</v>
      </c>
      <c r="G144">
        <v>3.5000000000000003E-2</v>
      </c>
      <c r="H144">
        <v>0.12</v>
      </c>
      <c r="I144">
        <v>0.40500000000000003</v>
      </c>
      <c r="J144">
        <v>2.5000000000000001E-2</v>
      </c>
      <c r="K144">
        <v>0.55862069000000003</v>
      </c>
      <c r="L144">
        <v>0.57712763</v>
      </c>
      <c r="M144">
        <v>2.2148089999999999E-2</v>
      </c>
      <c r="N144">
        <v>0.17110157000000001</v>
      </c>
      <c r="O144">
        <v>0.20158649000000001</v>
      </c>
      <c r="P144">
        <v>0.62731194999999995</v>
      </c>
      <c r="Q144">
        <v>-1.7378000000000001E-3</v>
      </c>
      <c r="R144">
        <v>0.14821677</v>
      </c>
      <c r="S144">
        <v>0.19977326000000001</v>
      </c>
      <c r="T144">
        <v>0.65200997000000005</v>
      </c>
      <c r="U144">
        <v>0.26500000000000001</v>
      </c>
      <c r="V144">
        <v>1.29032258</v>
      </c>
      <c r="W144">
        <f>COUNTIF(Table1[[#This Row],[Al2O3]:[TiO2]],0)</f>
        <v>0</v>
      </c>
      <c r="X144">
        <f>Table1[[#This Row],[K2O]]+Table1[[#This Row],[Li2O]]+Table1[[#This Row],[Na2O]]</f>
        <v>0.16250000000000001</v>
      </c>
      <c r="Y144">
        <f>Table1[[#This Row],[B2O3]]+Table1[[#This Row],[K2O]]+Table1[[#This Row],[Li2O]]+Table1[[#This Row],[Na2O]]</f>
        <v>0.28749999999999998</v>
      </c>
      <c r="Z144" s="2">
        <f>Table1[[#This Row],[B2O3]]+Table1[[#This Row],[CaO]]+Table1[[#This Row],[K2O]]+Table1[[#This Row],[Li2O]]+Table1[[#This Row],[Na2O]]</f>
        <v>0.32250000000000001</v>
      </c>
      <c r="AA144" s="2">
        <f>Table1[[#This Row],[A+B+AE]]-Table1[[#This Row],[Al2O3]]-Table1[[#This Row],[SiO2]]</f>
        <v>-0.28250000000000003</v>
      </c>
      <c r="AB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484.31349999999998</v>
      </c>
    </row>
    <row r="145" spans="1:28" hidden="1" x14ac:dyDescent="0.25">
      <c r="A145">
        <v>0.23</v>
      </c>
      <c r="B145">
        <v>0.19500000000000001</v>
      </c>
      <c r="C145">
        <v>0.01</v>
      </c>
      <c r="D145">
        <v>2.5000000000000001E-3</v>
      </c>
      <c r="E145">
        <v>0.02</v>
      </c>
      <c r="F145">
        <v>0.01</v>
      </c>
      <c r="G145">
        <v>3.5000000000000003E-2</v>
      </c>
      <c r="H145">
        <v>0.14000000000000001</v>
      </c>
      <c r="I145">
        <v>0.32</v>
      </c>
      <c r="J145">
        <v>3.7499999999999999E-2</v>
      </c>
      <c r="K145">
        <v>0.46376811600000001</v>
      </c>
      <c r="L145">
        <v>0.56975667100000005</v>
      </c>
      <c r="M145">
        <v>1.4666833000000001E-2</v>
      </c>
      <c r="N145">
        <v>0.170734778</v>
      </c>
      <c r="O145">
        <v>0.21452022100000001</v>
      </c>
      <c r="P145">
        <v>0.61474500099999996</v>
      </c>
      <c r="Q145">
        <v>-8.5011380000000001E-3</v>
      </c>
      <c r="R145">
        <v>0.14936076500000001</v>
      </c>
      <c r="S145">
        <v>0.20891523000000001</v>
      </c>
      <c r="T145">
        <v>0.64172400500000004</v>
      </c>
      <c r="U145">
        <v>0.26</v>
      </c>
      <c r="V145">
        <v>1.3142857139999999</v>
      </c>
      <c r="W145">
        <f>COUNTIF(Table1[[#This Row],[Al2O3]:[TiO2]],0)</f>
        <v>0</v>
      </c>
      <c r="X145">
        <f>Table1[[#This Row],[K2O]]+Table1[[#This Row],[Li2O]]+Table1[[#This Row],[Na2O]]</f>
        <v>0.18500000000000003</v>
      </c>
      <c r="Y145">
        <f>Table1[[#This Row],[B2O3]]+Table1[[#This Row],[K2O]]+Table1[[#This Row],[Li2O]]+Table1[[#This Row],[Na2O]]</f>
        <v>0.38</v>
      </c>
      <c r="Z145" s="2">
        <f>Table1[[#This Row],[B2O3]]+Table1[[#This Row],[CaO]]+Table1[[#This Row],[K2O]]+Table1[[#This Row],[Li2O]]+Table1[[#This Row],[Na2O]]</f>
        <v>0.39</v>
      </c>
      <c r="AA145" s="2">
        <f>Table1[[#This Row],[A+B+AE]]-Table1[[#This Row],[Al2O3]]-Table1[[#This Row],[SiO2]]</f>
        <v>-0.16</v>
      </c>
      <c r="AB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473.51149999999996</v>
      </c>
    </row>
    <row r="146" spans="1:28" hidden="1" x14ac:dyDescent="0.25">
      <c r="A146">
        <v>0.20499999999999999</v>
      </c>
      <c r="B146">
        <v>0.13</v>
      </c>
      <c r="C146">
        <v>1.4999999999999999E-2</v>
      </c>
      <c r="D146">
        <v>5.0000000000000001E-3</v>
      </c>
      <c r="E146">
        <v>2.5000000000000001E-2</v>
      </c>
      <c r="F146">
        <v>2.5000000000000001E-3</v>
      </c>
      <c r="G146">
        <v>3.5000000000000003E-2</v>
      </c>
      <c r="H146">
        <v>0.125</v>
      </c>
      <c r="I146">
        <v>0.45</v>
      </c>
      <c r="J146">
        <v>7.4999999999999997E-3</v>
      </c>
      <c r="K146">
        <v>0.57692308000000003</v>
      </c>
      <c r="L146">
        <v>0.55947055999999995</v>
      </c>
      <c r="M146">
        <v>3.9204900000000001E-2</v>
      </c>
      <c r="N146">
        <v>0.15907171000000001</v>
      </c>
      <c r="O146">
        <v>0.19566016</v>
      </c>
      <c r="P146">
        <v>0.64526813000000005</v>
      </c>
      <c r="Q146">
        <v>1.0191789999999999E-2</v>
      </c>
      <c r="R146">
        <v>0.14133702000000001</v>
      </c>
      <c r="S146">
        <v>0.19287129</v>
      </c>
      <c r="T146">
        <v>0.66579169000000005</v>
      </c>
      <c r="U146">
        <v>0.25</v>
      </c>
      <c r="V146">
        <v>1.28125</v>
      </c>
      <c r="W146">
        <f>COUNTIF(Table1[[#This Row],[Al2O3]:[TiO2]],0)</f>
        <v>0</v>
      </c>
      <c r="X146">
        <f>Table1[[#This Row],[K2O]]+Table1[[#This Row],[Li2O]]+Table1[[#This Row],[Na2O]]</f>
        <v>0.16250000000000001</v>
      </c>
      <c r="Y146">
        <f>Table1[[#This Row],[B2O3]]+Table1[[#This Row],[K2O]]+Table1[[#This Row],[Li2O]]+Table1[[#This Row],[Na2O]]</f>
        <v>0.29249999999999998</v>
      </c>
      <c r="Z146" s="2">
        <f>Table1[[#This Row],[B2O3]]+Table1[[#This Row],[CaO]]+Table1[[#This Row],[K2O]]+Table1[[#This Row],[Li2O]]+Table1[[#This Row],[Na2O]]</f>
        <v>0.3075</v>
      </c>
      <c r="AA146" s="2">
        <f>Table1[[#This Row],[A+B+AE]]-Table1[[#This Row],[Al2O3]]-Table1[[#This Row],[SiO2]]</f>
        <v>-0.34750000000000003</v>
      </c>
      <c r="AB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494.20050000000003</v>
      </c>
    </row>
    <row r="147" spans="1:28" hidden="1" x14ac:dyDescent="0.25">
      <c r="A147">
        <v>0.2</v>
      </c>
      <c r="B147">
        <v>0.125</v>
      </c>
      <c r="C147">
        <v>0.01</v>
      </c>
      <c r="D147">
        <v>5.0000000000000001E-3</v>
      </c>
      <c r="E147">
        <v>2.5000000000000001E-2</v>
      </c>
      <c r="F147">
        <v>0.01</v>
      </c>
      <c r="G147">
        <v>0.05</v>
      </c>
      <c r="H147">
        <v>0.115</v>
      </c>
      <c r="I147">
        <v>0.44500000000000001</v>
      </c>
      <c r="J147">
        <v>1.4999999999999999E-2</v>
      </c>
      <c r="K147">
        <v>0.58552631600000005</v>
      </c>
      <c r="L147">
        <v>0.56527539400000004</v>
      </c>
      <c r="M147">
        <v>3.1489471999999998E-2</v>
      </c>
      <c r="N147">
        <v>0.16750732500000001</v>
      </c>
      <c r="O147">
        <v>0.19306976100000001</v>
      </c>
      <c r="P147">
        <v>0.63942291399999995</v>
      </c>
      <c r="Q147">
        <v>8.6536430000000008E-3</v>
      </c>
      <c r="R147">
        <v>0.14321771999999999</v>
      </c>
      <c r="S147">
        <v>0.191942264</v>
      </c>
      <c r="T147">
        <v>0.66484001599999998</v>
      </c>
      <c r="U147">
        <v>0.27</v>
      </c>
      <c r="V147">
        <v>1.212121212</v>
      </c>
      <c r="W147">
        <f>COUNTIF(Table1[[#This Row],[Al2O3]:[TiO2]],0)</f>
        <v>0</v>
      </c>
      <c r="X147">
        <f>Table1[[#This Row],[K2O]]+Table1[[#This Row],[Li2O]]+Table1[[#This Row],[Na2O]]</f>
        <v>0.17500000000000002</v>
      </c>
      <c r="Y147">
        <f>Table1[[#This Row],[B2O3]]+Table1[[#This Row],[K2O]]+Table1[[#This Row],[Li2O]]+Table1[[#This Row],[Na2O]]</f>
        <v>0.3</v>
      </c>
      <c r="Z147" s="2">
        <f>Table1[[#This Row],[B2O3]]+Table1[[#This Row],[CaO]]+Table1[[#This Row],[K2O]]+Table1[[#This Row],[Li2O]]+Table1[[#This Row],[Na2O]]</f>
        <v>0.31</v>
      </c>
      <c r="AA147" s="2">
        <f>Table1[[#This Row],[A+B+AE]]-Table1[[#This Row],[Al2O3]]-Table1[[#This Row],[SiO2]]</f>
        <v>-0.33500000000000002</v>
      </c>
      <c r="AB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475.52</v>
      </c>
    </row>
    <row r="148" spans="1:28" hidden="1" x14ac:dyDescent="0.25">
      <c r="A148">
        <v>0.23</v>
      </c>
      <c r="B148">
        <v>0.16</v>
      </c>
      <c r="C148">
        <v>0.02</v>
      </c>
      <c r="D148">
        <v>5.0000000000000001E-3</v>
      </c>
      <c r="E148">
        <v>0.02</v>
      </c>
      <c r="F148">
        <v>0.01</v>
      </c>
      <c r="G148">
        <v>0.02</v>
      </c>
      <c r="H148">
        <v>0.13500000000000001</v>
      </c>
      <c r="I148">
        <v>0.375</v>
      </c>
      <c r="J148">
        <v>2.5000000000000001E-2</v>
      </c>
      <c r="K148">
        <v>0.506756757</v>
      </c>
      <c r="L148">
        <v>0.56629587199999998</v>
      </c>
      <c r="M148">
        <v>2.6797287999999999E-2</v>
      </c>
      <c r="N148">
        <v>0.157936886</v>
      </c>
      <c r="O148">
        <v>0.21927733799999999</v>
      </c>
      <c r="P148">
        <v>0.62278577599999996</v>
      </c>
      <c r="Q148">
        <v>-1.7101729999999999E-3</v>
      </c>
      <c r="R148">
        <v>0.14088732400000001</v>
      </c>
      <c r="S148">
        <v>0.21428438299999999</v>
      </c>
      <c r="T148">
        <v>0.644828293</v>
      </c>
      <c r="U148">
        <v>0.26500000000000001</v>
      </c>
      <c r="V148">
        <v>1.483870968</v>
      </c>
      <c r="W148">
        <f>COUNTIF(Table1[[#This Row],[Al2O3]:[TiO2]],0)</f>
        <v>0</v>
      </c>
      <c r="X148">
        <f>Table1[[#This Row],[K2O]]+Table1[[#This Row],[Li2O]]+Table1[[#This Row],[Na2O]]</f>
        <v>0.16500000000000001</v>
      </c>
      <c r="Y148">
        <f>Table1[[#This Row],[B2O3]]+Table1[[#This Row],[K2O]]+Table1[[#This Row],[Li2O]]+Table1[[#This Row],[Na2O]]</f>
        <v>0.32500000000000001</v>
      </c>
      <c r="Z148" s="2">
        <f>Table1[[#This Row],[B2O3]]+Table1[[#This Row],[CaO]]+Table1[[#This Row],[K2O]]+Table1[[#This Row],[Li2O]]+Table1[[#This Row],[Na2O]]</f>
        <v>0.34499999999999997</v>
      </c>
      <c r="AA148" s="2">
        <f>Table1[[#This Row],[A+B+AE]]-Table1[[#This Row],[Al2O3]]-Table1[[#This Row],[SiO2]]</f>
        <v>-0.26</v>
      </c>
      <c r="AB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498.92399999999998</v>
      </c>
    </row>
    <row r="149" spans="1:28" hidden="1" x14ac:dyDescent="0.25">
      <c r="A149">
        <v>0.2</v>
      </c>
      <c r="B149">
        <v>0.115</v>
      </c>
      <c r="C149">
        <v>0.03</v>
      </c>
      <c r="D149">
        <v>2.5000000000000001E-3</v>
      </c>
      <c r="E149">
        <v>4.4999999999999998E-2</v>
      </c>
      <c r="F149">
        <v>7.4999999999999997E-3</v>
      </c>
      <c r="G149">
        <v>3.5000000000000003E-2</v>
      </c>
      <c r="H149">
        <v>0.115</v>
      </c>
      <c r="I149">
        <v>0.44500000000000001</v>
      </c>
      <c r="J149">
        <v>5.0000000000000001E-3</v>
      </c>
      <c r="K149">
        <v>0.58552631600000005</v>
      </c>
      <c r="L149">
        <v>0.56721686900000001</v>
      </c>
      <c r="M149">
        <v>3.43865E-2</v>
      </c>
      <c r="N149">
        <v>0.16189167900000001</v>
      </c>
      <c r="O149">
        <v>0.198372355</v>
      </c>
      <c r="P149">
        <v>0.63973596600000004</v>
      </c>
      <c r="Q149">
        <v>8.7836670000000002E-3</v>
      </c>
      <c r="R149">
        <v>0.14041505600000001</v>
      </c>
      <c r="S149">
        <v>0.19694246800000001</v>
      </c>
      <c r="T149">
        <v>0.66264247600000004</v>
      </c>
      <c r="U149">
        <v>0.25</v>
      </c>
      <c r="V149">
        <v>1.3333333329999999</v>
      </c>
      <c r="W149">
        <f>COUNTIF(Table1[[#This Row],[Al2O3]:[TiO2]],0)</f>
        <v>0</v>
      </c>
      <c r="X149">
        <f>Table1[[#This Row],[K2O]]+Table1[[#This Row],[Li2O]]+Table1[[#This Row],[Na2O]]</f>
        <v>0.1575</v>
      </c>
      <c r="Y149">
        <f>Table1[[#This Row],[B2O3]]+Table1[[#This Row],[K2O]]+Table1[[#This Row],[Li2O]]+Table1[[#This Row],[Na2O]]</f>
        <v>0.27250000000000002</v>
      </c>
      <c r="Z149" s="2">
        <f>Table1[[#This Row],[B2O3]]+Table1[[#This Row],[CaO]]+Table1[[#This Row],[K2O]]+Table1[[#This Row],[Li2O]]+Table1[[#This Row],[Na2O]]</f>
        <v>0.30250000000000005</v>
      </c>
      <c r="AA149" s="2">
        <f>Table1[[#This Row],[A+B+AE]]-Table1[[#This Row],[Al2O3]]-Table1[[#This Row],[SiO2]]</f>
        <v>-0.34249999999999997</v>
      </c>
      <c r="AB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493.80449999999996</v>
      </c>
    </row>
    <row r="150" spans="1:28" hidden="1" x14ac:dyDescent="0.25">
      <c r="A150">
        <v>0.185</v>
      </c>
      <c r="B150">
        <v>0.105</v>
      </c>
      <c r="C150">
        <v>0.04</v>
      </c>
      <c r="D150">
        <v>5.0000000000000001E-3</v>
      </c>
      <c r="E150">
        <v>0.04</v>
      </c>
      <c r="F150">
        <v>2.5000000000000001E-3</v>
      </c>
      <c r="G150">
        <v>0.06</v>
      </c>
      <c r="H150">
        <v>0.11</v>
      </c>
      <c r="I150">
        <v>0.44500000000000001</v>
      </c>
      <c r="J150">
        <v>7.4999999999999997E-3</v>
      </c>
      <c r="K150">
        <v>0.60135135100000003</v>
      </c>
      <c r="L150">
        <v>0.57662766099999996</v>
      </c>
      <c r="M150">
        <v>1.7491943999999999E-2</v>
      </c>
      <c r="N150">
        <v>0.18553988599999999</v>
      </c>
      <c r="O150">
        <v>0.18542462200000001</v>
      </c>
      <c r="P150">
        <v>0.629035491</v>
      </c>
      <c r="Q150">
        <v>-2.1667560000000002E-3</v>
      </c>
      <c r="R150">
        <v>0.15650003500000001</v>
      </c>
      <c r="S150">
        <v>0.18618975300000001</v>
      </c>
      <c r="T150">
        <v>0.65731021199999995</v>
      </c>
      <c r="U150">
        <v>0.26500000000000001</v>
      </c>
      <c r="V150">
        <v>1.088235294</v>
      </c>
      <c r="W150">
        <f>COUNTIF(Table1[[#This Row],[Al2O3]:[TiO2]],0)</f>
        <v>0</v>
      </c>
      <c r="X150">
        <f>Table1[[#This Row],[K2O]]+Table1[[#This Row],[Li2O]]+Table1[[#This Row],[Na2O]]</f>
        <v>0.17249999999999999</v>
      </c>
      <c r="Y150">
        <f>Table1[[#This Row],[B2O3]]+Table1[[#This Row],[K2O]]+Table1[[#This Row],[Li2O]]+Table1[[#This Row],[Na2O]]</f>
        <v>0.27749999999999997</v>
      </c>
      <c r="Z150" s="2">
        <f>Table1[[#This Row],[B2O3]]+Table1[[#This Row],[CaO]]+Table1[[#This Row],[K2O]]+Table1[[#This Row],[Li2O]]+Table1[[#This Row],[Na2O]]</f>
        <v>0.3175</v>
      </c>
      <c r="AA150" s="2">
        <f>Table1[[#This Row],[A+B+AE]]-Table1[[#This Row],[Al2O3]]-Table1[[#This Row],[SiO2]]</f>
        <v>-0.3125</v>
      </c>
      <c r="AB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464.03750000000002</v>
      </c>
    </row>
    <row r="151" spans="1:28" hidden="1" x14ac:dyDescent="0.25">
      <c r="A151">
        <v>0.22500000000000001</v>
      </c>
      <c r="B151">
        <v>0.13500000000000001</v>
      </c>
      <c r="C151">
        <v>3.5000000000000003E-2</v>
      </c>
      <c r="D151">
        <v>5.0000000000000001E-3</v>
      </c>
      <c r="E151">
        <v>3.5000000000000003E-2</v>
      </c>
      <c r="F151">
        <v>5.0000000000000001E-3</v>
      </c>
      <c r="G151">
        <v>0.02</v>
      </c>
      <c r="H151">
        <v>0.13</v>
      </c>
      <c r="I151">
        <v>0.39</v>
      </c>
      <c r="J151">
        <v>0.02</v>
      </c>
      <c r="K151">
        <v>0.52348992999999999</v>
      </c>
      <c r="L151">
        <v>0.57242426000000002</v>
      </c>
      <c r="M151">
        <v>2.1382970000000001E-2</v>
      </c>
      <c r="N151">
        <v>0.16120641999999999</v>
      </c>
      <c r="O151">
        <v>0.22209499999999999</v>
      </c>
      <c r="P151">
        <v>0.61669858</v>
      </c>
      <c r="Q151">
        <v>-7.6622000000000001E-3</v>
      </c>
      <c r="R151">
        <v>0.14409985</v>
      </c>
      <c r="S151">
        <v>0.21820086</v>
      </c>
      <c r="T151">
        <v>0.63769929000000003</v>
      </c>
      <c r="U151">
        <v>0.27</v>
      </c>
      <c r="V151">
        <v>1.5</v>
      </c>
      <c r="W151">
        <f>COUNTIF(Table1[[#This Row],[Al2O3]:[TiO2]],0)</f>
        <v>0</v>
      </c>
      <c r="X151">
        <f>Table1[[#This Row],[K2O]]+Table1[[#This Row],[Li2O]]+Table1[[#This Row],[Na2O]]</f>
        <v>0.155</v>
      </c>
      <c r="Y151">
        <f>Table1[[#This Row],[B2O3]]+Table1[[#This Row],[K2O]]+Table1[[#This Row],[Li2O]]+Table1[[#This Row],[Na2O]]</f>
        <v>0.29000000000000004</v>
      </c>
      <c r="Z151" s="2">
        <f>Table1[[#This Row],[B2O3]]+Table1[[#This Row],[CaO]]+Table1[[#This Row],[K2O]]+Table1[[#This Row],[Li2O]]+Table1[[#This Row],[Na2O]]</f>
        <v>0.32500000000000001</v>
      </c>
      <c r="AA151" s="2">
        <f>Table1[[#This Row],[A+B+AE]]-Table1[[#This Row],[Al2O3]]-Table1[[#This Row],[SiO2]]</f>
        <v>-0.29000000000000004</v>
      </c>
      <c r="AB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500.80650000000003</v>
      </c>
    </row>
    <row r="152" spans="1:28" hidden="1" x14ac:dyDescent="0.25">
      <c r="A152">
        <v>0.21</v>
      </c>
      <c r="B152">
        <v>0.13</v>
      </c>
      <c r="C152">
        <v>5.0000000000000001E-3</v>
      </c>
      <c r="D152">
        <v>2.5000000000000001E-3</v>
      </c>
      <c r="E152">
        <v>4.4999999999999998E-2</v>
      </c>
      <c r="F152">
        <v>5.0000000000000001E-3</v>
      </c>
      <c r="G152">
        <v>0.05</v>
      </c>
      <c r="H152">
        <v>0.125</v>
      </c>
      <c r="I152">
        <v>0.42499999999999999</v>
      </c>
      <c r="J152">
        <v>2.5000000000000001E-3</v>
      </c>
      <c r="K152">
        <v>0.55921052599999999</v>
      </c>
      <c r="L152">
        <v>0.56566913200000002</v>
      </c>
      <c r="M152">
        <v>2.0057783999999999E-2</v>
      </c>
      <c r="N152">
        <v>0.172926842</v>
      </c>
      <c r="O152">
        <v>0.20170876099999999</v>
      </c>
      <c r="P152">
        <v>0.62536439600000004</v>
      </c>
      <c r="Q152">
        <v>-4.5729619999999999E-3</v>
      </c>
      <c r="R152">
        <v>0.15073732300000001</v>
      </c>
      <c r="S152">
        <v>0.19979069499999999</v>
      </c>
      <c r="T152">
        <v>0.649471982</v>
      </c>
      <c r="U152">
        <v>0.26500000000000001</v>
      </c>
      <c r="V152">
        <v>1.2</v>
      </c>
      <c r="W152">
        <f>COUNTIF(Table1[[#This Row],[Al2O3]:[TiO2]],0)</f>
        <v>0</v>
      </c>
      <c r="X152">
        <f>Table1[[#This Row],[K2O]]+Table1[[#This Row],[Li2O]]+Table1[[#This Row],[Na2O]]</f>
        <v>0.18</v>
      </c>
      <c r="Y152">
        <f>Table1[[#This Row],[B2O3]]+Table1[[#This Row],[K2O]]+Table1[[#This Row],[Li2O]]+Table1[[#This Row],[Na2O]]</f>
        <v>0.31</v>
      </c>
      <c r="Z152" s="2">
        <f>Table1[[#This Row],[B2O3]]+Table1[[#This Row],[CaO]]+Table1[[#This Row],[K2O]]+Table1[[#This Row],[Li2O]]+Table1[[#This Row],[Na2O]]</f>
        <v>0.315</v>
      </c>
      <c r="AA152" s="2">
        <f>Table1[[#This Row],[A+B+AE]]-Table1[[#This Row],[Al2O3]]-Table1[[#This Row],[SiO2]]</f>
        <v>-0.31999999999999995</v>
      </c>
      <c r="AB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473.13750000000005</v>
      </c>
    </row>
    <row r="153" spans="1:28" hidden="1" x14ac:dyDescent="0.25">
      <c r="A153">
        <v>0.21</v>
      </c>
      <c r="B153">
        <v>0.17499999999999999</v>
      </c>
      <c r="C153">
        <v>3.5000000000000003E-2</v>
      </c>
      <c r="D153">
        <v>2.5000000000000001E-3</v>
      </c>
      <c r="E153">
        <v>4.4999999999999998E-2</v>
      </c>
      <c r="F153">
        <v>0.01</v>
      </c>
      <c r="G153">
        <v>0.05</v>
      </c>
      <c r="H153">
        <v>0.13</v>
      </c>
      <c r="I153">
        <v>0.31</v>
      </c>
      <c r="J153">
        <v>3.2500000000000001E-2</v>
      </c>
      <c r="K153">
        <v>0.47692307699999997</v>
      </c>
      <c r="L153">
        <v>0.58490240299999996</v>
      </c>
      <c r="M153">
        <v>-3.4929309999999999E-3</v>
      </c>
      <c r="N153">
        <v>0.19225002899999999</v>
      </c>
      <c r="O153">
        <v>0.205777447</v>
      </c>
      <c r="P153">
        <v>0.60197252400000001</v>
      </c>
      <c r="Q153">
        <v>-1.9512742E-2</v>
      </c>
      <c r="R153">
        <v>0.162488044</v>
      </c>
      <c r="S153">
        <v>0.20289267</v>
      </c>
      <c r="T153">
        <v>0.63461928599999995</v>
      </c>
      <c r="U153">
        <v>0.26</v>
      </c>
      <c r="V153">
        <v>1.1666666670000001</v>
      </c>
      <c r="W153">
        <f>COUNTIF(Table1[[#This Row],[Al2O3]:[TiO2]],0)</f>
        <v>0</v>
      </c>
      <c r="X153">
        <f>Table1[[#This Row],[K2O]]+Table1[[#This Row],[Li2O]]+Table1[[#This Row],[Na2O]]</f>
        <v>0.19</v>
      </c>
      <c r="Y153">
        <f>Table1[[#This Row],[B2O3]]+Table1[[#This Row],[K2O]]+Table1[[#This Row],[Li2O]]+Table1[[#This Row],[Na2O]]</f>
        <v>0.36499999999999999</v>
      </c>
      <c r="Z153" s="2">
        <f>Table1[[#This Row],[B2O3]]+Table1[[#This Row],[CaO]]+Table1[[#This Row],[K2O]]+Table1[[#This Row],[Li2O]]+Table1[[#This Row],[Na2O]]</f>
        <v>0.4</v>
      </c>
      <c r="AA153" s="2">
        <f>Table1[[#This Row],[A+B+AE]]-Table1[[#This Row],[Al2O3]]-Table1[[#This Row],[SiO2]]</f>
        <v>-0.11999999999999997</v>
      </c>
      <c r="AB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453.77350000000001</v>
      </c>
    </row>
    <row r="154" spans="1:28" hidden="1" x14ac:dyDescent="0.25">
      <c r="A154">
        <v>0.25</v>
      </c>
      <c r="B154">
        <v>0.18</v>
      </c>
      <c r="C154">
        <v>0.02</v>
      </c>
      <c r="D154">
        <v>5.0000000000000001E-3</v>
      </c>
      <c r="E154">
        <v>0.03</v>
      </c>
      <c r="F154">
        <v>2.5000000000000001E-3</v>
      </c>
      <c r="G154">
        <v>0.02</v>
      </c>
      <c r="H154">
        <v>0.155</v>
      </c>
      <c r="I154">
        <v>0.32500000000000001</v>
      </c>
      <c r="J154">
        <v>1.2500000000000001E-2</v>
      </c>
      <c r="K154">
        <v>0.44520547900000002</v>
      </c>
      <c r="L154">
        <v>0.568849995</v>
      </c>
      <c r="M154">
        <v>3.9495290000000002E-3</v>
      </c>
      <c r="N154">
        <v>0.170659955</v>
      </c>
      <c r="O154">
        <v>0.23348011399999999</v>
      </c>
      <c r="P154">
        <v>0.59585993100000001</v>
      </c>
      <c r="Q154">
        <v>-2.5466049000000001E-2</v>
      </c>
      <c r="R154">
        <v>0.15523400200000001</v>
      </c>
      <c r="S154">
        <v>0.226658688</v>
      </c>
      <c r="T154">
        <v>0.61810730899999999</v>
      </c>
      <c r="U154">
        <v>0.26500000000000001</v>
      </c>
      <c r="V154">
        <v>1.428571429</v>
      </c>
      <c r="W154">
        <f>COUNTIF(Table1[[#This Row],[Al2O3]:[TiO2]],0)</f>
        <v>0</v>
      </c>
      <c r="X154">
        <f>Table1[[#This Row],[K2O]]+Table1[[#This Row],[Li2O]]+Table1[[#This Row],[Na2O]]</f>
        <v>0.17749999999999999</v>
      </c>
      <c r="Y154">
        <f>Table1[[#This Row],[B2O3]]+Table1[[#This Row],[K2O]]+Table1[[#This Row],[Li2O]]+Table1[[#This Row],[Na2O]]</f>
        <v>0.35749999999999998</v>
      </c>
      <c r="Z154" s="2">
        <f>Table1[[#This Row],[B2O3]]+Table1[[#This Row],[CaO]]+Table1[[#This Row],[K2O]]+Table1[[#This Row],[Li2O]]+Table1[[#This Row],[Na2O]]</f>
        <v>0.37749999999999995</v>
      </c>
      <c r="AA154" s="2">
        <f>Table1[[#This Row],[A+B+AE]]-Table1[[#This Row],[Al2O3]]-Table1[[#This Row],[SiO2]]</f>
        <v>-0.19750000000000006</v>
      </c>
      <c r="AB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491.81500000000005</v>
      </c>
    </row>
    <row r="155" spans="1:28" hidden="1" x14ac:dyDescent="0.25">
      <c r="A155">
        <v>0.22500000000000001</v>
      </c>
      <c r="B155">
        <v>0.125</v>
      </c>
      <c r="C155">
        <v>0.03</v>
      </c>
      <c r="D155">
        <v>2.5000000000000001E-3</v>
      </c>
      <c r="E155">
        <v>0.02</v>
      </c>
      <c r="F155">
        <v>0.01</v>
      </c>
      <c r="G155">
        <v>0.01</v>
      </c>
      <c r="H155">
        <v>0.14000000000000001</v>
      </c>
      <c r="I155">
        <v>0.43</v>
      </c>
      <c r="J155">
        <v>7.4999999999999997E-3</v>
      </c>
      <c r="K155">
        <v>0.54088050300000001</v>
      </c>
      <c r="L155">
        <v>0.56477036199999997</v>
      </c>
      <c r="M155">
        <v>2.8124665E-2</v>
      </c>
      <c r="N155">
        <v>0.15777253199999999</v>
      </c>
      <c r="O155">
        <v>0.21722445100000001</v>
      </c>
      <c r="P155">
        <v>0.62500301700000005</v>
      </c>
      <c r="Q155">
        <v>-4.3486449999999999E-3</v>
      </c>
      <c r="R155">
        <v>0.14351720100000001</v>
      </c>
      <c r="S155">
        <v>0.21346843500000001</v>
      </c>
      <c r="T155">
        <v>0.643014364</v>
      </c>
      <c r="U155">
        <v>0.27</v>
      </c>
      <c r="V155">
        <v>1.5</v>
      </c>
      <c r="W155">
        <f>COUNTIF(Table1[[#This Row],[Al2O3]:[TiO2]],0)</f>
        <v>0</v>
      </c>
      <c r="X155">
        <f>Table1[[#This Row],[K2O]]+Table1[[#This Row],[Li2O]]+Table1[[#This Row],[Na2O]]</f>
        <v>0.16</v>
      </c>
      <c r="Y155">
        <f>Table1[[#This Row],[B2O3]]+Table1[[#This Row],[K2O]]+Table1[[#This Row],[Li2O]]+Table1[[#This Row],[Na2O]]</f>
        <v>0.28500000000000003</v>
      </c>
      <c r="Z155" s="2">
        <f>Table1[[#This Row],[B2O3]]+Table1[[#This Row],[CaO]]+Table1[[#This Row],[K2O]]+Table1[[#This Row],[Li2O]]+Table1[[#This Row],[Na2O]]</f>
        <v>0.31500000000000006</v>
      </c>
      <c r="AA155" s="2">
        <f>Table1[[#This Row],[A+B+AE]]-Table1[[#This Row],[Al2O3]]-Table1[[#This Row],[SiO2]]</f>
        <v>-0.33999999999999997</v>
      </c>
      <c r="AB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516.72800000000018</v>
      </c>
    </row>
    <row r="156" spans="1:28" x14ac:dyDescent="0.25">
      <c r="A156">
        <v>0.23499999999999999</v>
      </c>
      <c r="B156">
        <v>0.185</v>
      </c>
      <c r="C156">
        <v>0.03</v>
      </c>
      <c r="D156">
        <v>5.0000000000000001E-3</v>
      </c>
      <c r="E156">
        <v>4.4999999999999998E-2</v>
      </c>
      <c r="F156">
        <v>2.5000000000000001E-3</v>
      </c>
      <c r="G156">
        <v>0.04</v>
      </c>
      <c r="H156">
        <v>0.14000000000000001</v>
      </c>
      <c r="I156">
        <v>0.3</v>
      </c>
      <c r="J156">
        <v>1.7500000000000002E-2</v>
      </c>
      <c r="K156">
        <v>0.44444444399999999</v>
      </c>
      <c r="L156">
        <v>0.57721329600000004</v>
      </c>
      <c r="M156">
        <v>-4.6224739999999997E-3</v>
      </c>
      <c r="N156">
        <v>0.18263304499999999</v>
      </c>
      <c r="O156">
        <v>0.22420668999999999</v>
      </c>
      <c r="P156">
        <v>0.59316026499999996</v>
      </c>
      <c r="Q156">
        <v>-2.5871707000000001E-2</v>
      </c>
      <c r="R156">
        <v>0.15930556700000001</v>
      </c>
      <c r="S156">
        <v>0.21910809000000001</v>
      </c>
      <c r="T156">
        <v>0.62158634300000004</v>
      </c>
      <c r="U156">
        <v>0.255</v>
      </c>
      <c r="V156">
        <v>1.3055555560000001</v>
      </c>
      <c r="W156">
        <f>COUNTIF(Table1[[#This Row],[Al2O3]:[TiO2]],0)</f>
        <v>0</v>
      </c>
      <c r="X156">
        <f>Table1[[#This Row],[K2O]]+Table1[[#This Row],[Li2O]]+Table1[[#This Row],[Na2O]]</f>
        <v>0.18250000000000002</v>
      </c>
      <c r="Y156">
        <f>Table1[[#This Row],[B2O3]]+Table1[[#This Row],[K2O]]+Table1[[#This Row],[Li2O]]+Table1[[#This Row],[Na2O]]</f>
        <v>0.36750000000000005</v>
      </c>
      <c r="Z156" s="2">
        <f>Table1[[#This Row],[B2O3]]+Table1[[#This Row],[CaO]]+Table1[[#This Row],[K2O]]+Table1[[#This Row],[Li2O]]+Table1[[#This Row],[Na2O]]</f>
        <v>0.39750000000000002</v>
      </c>
      <c r="AA156" s="2">
        <f>Table1[[#This Row],[A+B+AE]]-Table1[[#This Row],[Al2O3]]-Table1[[#This Row],[SiO2]]</f>
        <v>-0.13749999999999996</v>
      </c>
      <c r="AB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467.03200000000004</v>
      </c>
    </row>
    <row r="157" spans="1:28" hidden="1" x14ac:dyDescent="0.25">
      <c r="A157">
        <v>0.22</v>
      </c>
      <c r="B157">
        <v>0.185</v>
      </c>
      <c r="C157">
        <v>1.4999999999999999E-2</v>
      </c>
      <c r="D157">
        <v>2.5000000000000001E-3</v>
      </c>
      <c r="E157">
        <v>0.04</v>
      </c>
      <c r="F157">
        <v>0.01</v>
      </c>
      <c r="G157">
        <v>0.02</v>
      </c>
      <c r="H157">
        <v>0.13500000000000001</v>
      </c>
      <c r="I157">
        <v>0.32500000000000001</v>
      </c>
      <c r="J157">
        <v>4.7500000000000001E-2</v>
      </c>
      <c r="K157">
        <v>0.47794117600000002</v>
      </c>
      <c r="L157">
        <v>0.57229794700000003</v>
      </c>
      <c r="M157">
        <v>2.8571213000000002E-2</v>
      </c>
      <c r="N157">
        <v>0.15921481500000001</v>
      </c>
      <c r="O157">
        <v>0.21341818300000001</v>
      </c>
      <c r="P157">
        <v>0.62736700199999995</v>
      </c>
      <c r="Q157">
        <v>1.432245E-3</v>
      </c>
      <c r="R157">
        <v>0.141634498</v>
      </c>
      <c r="S157">
        <v>0.20713680400000001</v>
      </c>
      <c r="T157">
        <v>0.65122869800000005</v>
      </c>
      <c r="U157">
        <v>0.25</v>
      </c>
      <c r="V157">
        <v>1.4193548389999999</v>
      </c>
      <c r="W157">
        <f>COUNTIF(Table1[[#This Row],[Al2O3]:[TiO2]],0)</f>
        <v>0</v>
      </c>
      <c r="X157">
        <f>Table1[[#This Row],[K2O]]+Table1[[#This Row],[Li2O]]+Table1[[#This Row],[Na2O]]</f>
        <v>0.16500000000000001</v>
      </c>
      <c r="Y157">
        <f>Table1[[#This Row],[B2O3]]+Table1[[#This Row],[K2O]]+Table1[[#This Row],[Li2O]]+Table1[[#This Row],[Na2O]]</f>
        <v>0.35</v>
      </c>
      <c r="Z157" s="2">
        <f>Table1[[#This Row],[B2O3]]+Table1[[#This Row],[CaO]]+Table1[[#This Row],[K2O]]+Table1[[#This Row],[Li2O]]+Table1[[#This Row],[Na2O]]</f>
        <v>0.36499999999999999</v>
      </c>
      <c r="AA157" s="2">
        <f>Table1[[#This Row],[A+B+AE]]-Table1[[#This Row],[Al2O3]]-Table1[[#This Row],[SiO2]]</f>
        <v>-0.18000000000000002</v>
      </c>
      <c r="AB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489.29550000000006</v>
      </c>
    </row>
    <row r="158" spans="1:28" hidden="1" x14ac:dyDescent="0.25">
      <c r="A158">
        <v>0.22500000000000001</v>
      </c>
      <c r="B158">
        <v>0.16</v>
      </c>
      <c r="C158">
        <v>0.04</v>
      </c>
      <c r="D158">
        <v>2.5000000000000001E-3</v>
      </c>
      <c r="E158">
        <v>4.4999999999999998E-2</v>
      </c>
      <c r="F158">
        <v>2.5000000000000001E-3</v>
      </c>
      <c r="G158">
        <v>0.01</v>
      </c>
      <c r="H158">
        <v>0.14000000000000001</v>
      </c>
      <c r="I158">
        <v>0.34499999999999997</v>
      </c>
      <c r="J158">
        <v>0.03</v>
      </c>
      <c r="K158">
        <v>0.48591549000000001</v>
      </c>
      <c r="L158">
        <v>0.57523970999999996</v>
      </c>
      <c r="M158">
        <v>2.0697050000000002E-2</v>
      </c>
      <c r="N158">
        <v>0.16165663999999999</v>
      </c>
      <c r="O158">
        <v>0.22237486000000001</v>
      </c>
      <c r="P158">
        <v>0.61596848999999998</v>
      </c>
      <c r="Q158">
        <v>-1.001603E-2</v>
      </c>
      <c r="R158">
        <v>0.14697539000000001</v>
      </c>
      <c r="S158">
        <v>0.21635239000000001</v>
      </c>
      <c r="T158">
        <v>0.63667220999999996</v>
      </c>
      <c r="U158">
        <v>0.25</v>
      </c>
      <c r="V158">
        <v>1.5</v>
      </c>
      <c r="W158">
        <f>COUNTIF(Table1[[#This Row],[Al2O3]:[TiO2]],0)</f>
        <v>0</v>
      </c>
      <c r="X158">
        <f>Table1[[#This Row],[K2O]]+Table1[[#This Row],[Li2O]]+Table1[[#This Row],[Na2O]]</f>
        <v>0.15250000000000002</v>
      </c>
      <c r="Y158">
        <f>Table1[[#This Row],[B2O3]]+Table1[[#This Row],[K2O]]+Table1[[#This Row],[Li2O]]+Table1[[#This Row],[Na2O]]</f>
        <v>0.3125</v>
      </c>
      <c r="Z158" s="2">
        <f>Table1[[#This Row],[B2O3]]+Table1[[#This Row],[CaO]]+Table1[[#This Row],[K2O]]+Table1[[#This Row],[Li2O]]+Table1[[#This Row],[Na2O]]</f>
        <v>0.35250000000000004</v>
      </c>
      <c r="AA158" s="2">
        <f>Table1[[#This Row],[A+B+AE]]-Table1[[#This Row],[Al2O3]]-Table1[[#This Row],[SiO2]]</f>
        <v>-0.21749999999999994</v>
      </c>
      <c r="AB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504.28250000000003</v>
      </c>
    </row>
    <row r="159" spans="1:28" hidden="1" x14ac:dyDescent="0.25">
      <c r="A159">
        <v>0.22</v>
      </c>
      <c r="B159">
        <v>0.13500000000000001</v>
      </c>
      <c r="C159">
        <v>0.03</v>
      </c>
      <c r="D159">
        <v>5.0000000000000001E-3</v>
      </c>
      <c r="E159">
        <v>0.04</v>
      </c>
      <c r="F159">
        <v>0.01</v>
      </c>
      <c r="G159">
        <v>1.4999999999999999E-2</v>
      </c>
      <c r="H159">
        <v>0.13</v>
      </c>
      <c r="I159">
        <v>0.39500000000000002</v>
      </c>
      <c r="J159">
        <v>0.02</v>
      </c>
      <c r="K159">
        <v>0.53020134200000002</v>
      </c>
      <c r="L159">
        <v>0.571003327</v>
      </c>
      <c r="M159">
        <v>2.8196809999999999E-2</v>
      </c>
      <c r="N159">
        <v>0.15726342300000001</v>
      </c>
      <c r="O159">
        <v>0.21818037600000001</v>
      </c>
      <c r="P159">
        <v>0.62455620099999998</v>
      </c>
      <c r="Q159">
        <v>-1.4638520000000001E-3</v>
      </c>
      <c r="R159">
        <v>0.140720764</v>
      </c>
      <c r="S159">
        <v>0.214194264</v>
      </c>
      <c r="T159">
        <v>0.64508497200000003</v>
      </c>
      <c r="U159">
        <v>0.26500000000000001</v>
      </c>
      <c r="V159">
        <v>1.5172413789999999</v>
      </c>
      <c r="W159">
        <f>COUNTIF(Table1[[#This Row],[Al2O3]:[TiO2]],0)</f>
        <v>0</v>
      </c>
      <c r="X159">
        <f>Table1[[#This Row],[K2O]]+Table1[[#This Row],[Li2O]]+Table1[[#This Row],[Na2O]]</f>
        <v>0.155</v>
      </c>
      <c r="Y159">
        <f>Table1[[#This Row],[B2O3]]+Table1[[#This Row],[K2O]]+Table1[[#This Row],[Li2O]]+Table1[[#This Row],[Na2O]]</f>
        <v>0.29000000000000004</v>
      </c>
      <c r="Z159" s="2">
        <f>Table1[[#This Row],[B2O3]]+Table1[[#This Row],[CaO]]+Table1[[#This Row],[K2O]]+Table1[[#This Row],[Li2O]]+Table1[[#This Row],[Na2O]]</f>
        <v>0.32</v>
      </c>
      <c r="AA159" s="2">
        <f>Table1[[#This Row],[A+B+AE]]-Table1[[#This Row],[Al2O3]]-Table1[[#This Row],[SiO2]]</f>
        <v>-0.29500000000000004</v>
      </c>
      <c r="AB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506.05499999999995</v>
      </c>
    </row>
    <row r="160" spans="1:28" hidden="1" x14ac:dyDescent="0.25">
      <c r="A160">
        <v>0.17</v>
      </c>
      <c r="B160">
        <v>0.11</v>
      </c>
      <c r="C160">
        <v>0.03</v>
      </c>
      <c r="D160">
        <v>2.5000000000000001E-3</v>
      </c>
      <c r="E160">
        <v>0.04</v>
      </c>
      <c r="F160">
        <v>2.5000000000000001E-3</v>
      </c>
      <c r="G160">
        <v>0.06</v>
      </c>
      <c r="H160">
        <v>0.105</v>
      </c>
      <c r="I160">
        <v>0.45</v>
      </c>
      <c r="J160">
        <v>0.03</v>
      </c>
      <c r="K160">
        <v>0.62068966000000003</v>
      </c>
      <c r="L160">
        <v>0.57628131000000005</v>
      </c>
      <c r="M160">
        <v>3.3579909999999998E-2</v>
      </c>
      <c r="N160">
        <v>0.17913461</v>
      </c>
      <c r="O160">
        <v>0.17200646</v>
      </c>
      <c r="P160">
        <v>0.64885894</v>
      </c>
      <c r="Q160">
        <v>1.3176719999999999E-2</v>
      </c>
      <c r="R160">
        <v>0.15089063</v>
      </c>
      <c r="S160">
        <v>0.17224958000000001</v>
      </c>
      <c r="T160">
        <v>0.67685978999999996</v>
      </c>
      <c r="U160">
        <v>0.26</v>
      </c>
      <c r="V160">
        <v>1.03030303</v>
      </c>
      <c r="W160">
        <f>COUNTIF(Table1[[#This Row],[Al2O3]:[TiO2]],0)</f>
        <v>0</v>
      </c>
      <c r="X160">
        <f>Table1[[#This Row],[K2O]]+Table1[[#This Row],[Li2O]]+Table1[[#This Row],[Na2O]]</f>
        <v>0.16749999999999998</v>
      </c>
      <c r="Y160">
        <f>Table1[[#This Row],[B2O3]]+Table1[[#This Row],[K2O]]+Table1[[#This Row],[Li2O]]+Table1[[#This Row],[Na2O]]</f>
        <v>0.27749999999999997</v>
      </c>
      <c r="Z160" s="2">
        <f>Table1[[#This Row],[B2O3]]+Table1[[#This Row],[CaO]]+Table1[[#This Row],[K2O]]+Table1[[#This Row],[Li2O]]+Table1[[#This Row],[Na2O]]</f>
        <v>0.3075</v>
      </c>
      <c r="AA160" s="2">
        <f>Table1[[#This Row],[A+B+AE]]-Table1[[#This Row],[Al2O3]]-Table1[[#This Row],[SiO2]]</f>
        <v>-0.3125</v>
      </c>
      <c r="AB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462.46850000000006</v>
      </c>
    </row>
    <row r="161" spans="1:28" hidden="1" x14ac:dyDescent="0.25">
      <c r="A161">
        <v>0.17</v>
      </c>
      <c r="B161">
        <v>0.125</v>
      </c>
      <c r="C161">
        <v>0.04</v>
      </c>
      <c r="D161">
        <v>2.5000000000000001E-3</v>
      </c>
      <c r="E161">
        <v>4.4999999999999998E-2</v>
      </c>
      <c r="F161">
        <v>7.4999999999999997E-3</v>
      </c>
      <c r="G161">
        <v>5.5E-2</v>
      </c>
      <c r="H161">
        <v>0.1</v>
      </c>
      <c r="I161">
        <v>0.41499999999999998</v>
      </c>
      <c r="J161">
        <v>0.04</v>
      </c>
      <c r="K161">
        <v>0.60583942000000002</v>
      </c>
      <c r="L161">
        <v>0.58059061000000001</v>
      </c>
      <c r="M161">
        <v>3.4542660000000003E-2</v>
      </c>
      <c r="N161">
        <v>0.17644734000000001</v>
      </c>
      <c r="O161">
        <v>0.17448693000000001</v>
      </c>
      <c r="P161">
        <v>0.64906573000000001</v>
      </c>
      <c r="Q161">
        <v>1.7028069999999999E-2</v>
      </c>
      <c r="R161">
        <v>0.14588429999999999</v>
      </c>
      <c r="S161">
        <v>0.17436166</v>
      </c>
      <c r="T161">
        <v>0.67975405</v>
      </c>
      <c r="U161">
        <v>0.25</v>
      </c>
      <c r="V161">
        <v>1.0967741900000001</v>
      </c>
      <c r="W161">
        <f>COUNTIF(Table1[[#This Row],[Al2O3]:[TiO2]],0)</f>
        <v>0</v>
      </c>
      <c r="X161">
        <f>Table1[[#This Row],[K2O]]+Table1[[#This Row],[Li2O]]+Table1[[#This Row],[Na2O]]</f>
        <v>0.16250000000000001</v>
      </c>
      <c r="Y161">
        <f>Table1[[#This Row],[B2O3]]+Table1[[#This Row],[K2O]]+Table1[[#This Row],[Li2O]]+Table1[[#This Row],[Na2O]]</f>
        <v>0.28749999999999998</v>
      </c>
      <c r="Z161" s="2">
        <f>Table1[[#This Row],[B2O3]]+Table1[[#This Row],[CaO]]+Table1[[#This Row],[K2O]]+Table1[[#This Row],[Li2O]]+Table1[[#This Row],[Na2O]]</f>
        <v>0.32750000000000001</v>
      </c>
      <c r="AA161" s="2">
        <f>Table1[[#This Row],[A+B+AE]]-Table1[[#This Row],[Al2O3]]-Table1[[#This Row],[SiO2]]</f>
        <v>-0.25749999999999995</v>
      </c>
      <c r="AB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463.61299999999994</v>
      </c>
    </row>
    <row r="162" spans="1:28" hidden="1" x14ac:dyDescent="0.25">
      <c r="A162">
        <v>0.21</v>
      </c>
      <c r="B162">
        <v>0.14000000000000001</v>
      </c>
      <c r="C162">
        <v>0.02</v>
      </c>
      <c r="D162">
        <v>5.0000000000000001E-3</v>
      </c>
      <c r="E162">
        <v>0.05</v>
      </c>
      <c r="F162">
        <v>7.4999999999999997E-3</v>
      </c>
      <c r="G162">
        <v>4.4999999999999998E-2</v>
      </c>
      <c r="H162">
        <v>0.12</v>
      </c>
      <c r="I162">
        <v>0.4</v>
      </c>
      <c r="J162">
        <v>2.5000000000000001E-3</v>
      </c>
      <c r="K162">
        <v>0.54794520499999999</v>
      </c>
      <c r="L162">
        <v>0.56829013699999997</v>
      </c>
      <c r="M162">
        <v>2.1219469000000001E-2</v>
      </c>
      <c r="N162">
        <v>0.17052832100000001</v>
      </c>
      <c r="O162">
        <v>0.20409749999999999</v>
      </c>
      <c r="P162">
        <v>0.62537417900000003</v>
      </c>
      <c r="Q162">
        <v>-1.291443E-3</v>
      </c>
      <c r="R162">
        <v>0.146674359</v>
      </c>
      <c r="S162">
        <v>0.20191822300000001</v>
      </c>
      <c r="T162">
        <v>0.65140741800000002</v>
      </c>
      <c r="U162">
        <v>0.25</v>
      </c>
      <c r="V162">
        <v>1.2727272730000001</v>
      </c>
      <c r="W162">
        <f>COUNTIF(Table1[[#This Row],[Al2O3]:[TiO2]],0)</f>
        <v>0</v>
      </c>
      <c r="X162">
        <f>Table1[[#This Row],[K2O]]+Table1[[#This Row],[Li2O]]+Table1[[#This Row],[Na2O]]</f>
        <v>0.17249999999999999</v>
      </c>
      <c r="Y162">
        <f>Table1[[#This Row],[B2O3]]+Table1[[#This Row],[K2O]]+Table1[[#This Row],[Li2O]]+Table1[[#This Row],[Na2O]]</f>
        <v>0.3125</v>
      </c>
      <c r="Z162" s="2">
        <f>Table1[[#This Row],[B2O3]]+Table1[[#This Row],[CaO]]+Table1[[#This Row],[K2O]]+Table1[[#This Row],[Li2O]]+Table1[[#This Row],[Na2O]]</f>
        <v>0.33250000000000002</v>
      </c>
      <c r="AA162" s="2">
        <f>Table1[[#This Row],[A+B+AE]]-Table1[[#This Row],[Al2O3]]-Table1[[#This Row],[SiO2]]</f>
        <v>-0.27749999999999997</v>
      </c>
      <c r="AB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476.85450000000014</v>
      </c>
    </row>
    <row r="163" spans="1:28" hidden="1" x14ac:dyDescent="0.25">
      <c r="A163">
        <v>0.245</v>
      </c>
      <c r="B163">
        <v>0.19</v>
      </c>
      <c r="C163">
        <v>5.0000000000000001E-3</v>
      </c>
      <c r="D163">
        <v>5.0000000000000001E-3</v>
      </c>
      <c r="E163">
        <v>0.05</v>
      </c>
      <c r="F163">
        <v>2.5000000000000001E-3</v>
      </c>
      <c r="G163">
        <v>5.0000000000000001E-3</v>
      </c>
      <c r="H163">
        <v>0.14499999999999999</v>
      </c>
      <c r="I163">
        <v>0.315</v>
      </c>
      <c r="J163">
        <v>3.7499999999999999E-2</v>
      </c>
      <c r="K163">
        <v>0.44680851100000002</v>
      </c>
      <c r="L163">
        <v>0.56598529799999997</v>
      </c>
      <c r="M163">
        <v>3.2827674000000001E-2</v>
      </c>
      <c r="N163">
        <v>0.14636052099999999</v>
      </c>
      <c r="O163">
        <v>0.234882439</v>
      </c>
      <c r="P163">
        <v>0.61875703999999998</v>
      </c>
      <c r="Q163">
        <v>-3.4675840000000001E-3</v>
      </c>
      <c r="R163">
        <v>0.137297526</v>
      </c>
      <c r="S163">
        <v>0.22567437500000001</v>
      </c>
      <c r="T163">
        <v>0.63702809900000001</v>
      </c>
      <c r="U163">
        <v>0.25</v>
      </c>
      <c r="V163">
        <v>1.6333333329999999</v>
      </c>
      <c r="W163">
        <f>COUNTIF(Table1[[#This Row],[Al2O3]:[TiO2]],0)</f>
        <v>0</v>
      </c>
      <c r="X163">
        <f>Table1[[#This Row],[K2O]]+Table1[[#This Row],[Li2O]]+Table1[[#This Row],[Na2O]]</f>
        <v>0.1525</v>
      </c>
      <c r="Y163">
        <f>Table1[[#This Row],[B2O3]]+Table1[[#This Row],[K2O]]+Table1[[#This Row],[Li2O]]+Table1[[#This Row],[Na2O]]</f>
        <v>0.34250000000000003</v>
      </c>
      <c r="Z163" s="2">
        <f>Table1[[#This Row],[B2O3]]+Table1[[#This Row],[CaO]]+Table1[[#This Row],[K2O]]+Table1[[#This Row],[Li2O]]+Table1[[#This Row],[Na2O]]</f>
        <v>0.34750000000000003</v>
      </c>
      <c r="AA163" s="2">
        <f>Table1[[#This Row],[A+B+AE]]-Table1[[#This Row],[Al2O3]]-Table1[[#This Row],[SiO2]]</f>
        <v>-0.21249999999999997</v>
      </c>
      <c r="AB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506.73200000000008</v>
      </c>
    </row>
    <row r="164" spans="1:28" hidden="1" x14ac:dyDescent="0.25">
      <c r="A164">
        <v>0.20499999999999999</v>
      </c>
      <c r="B164">
        <v>0.12</v>
      </c>
      <c r="C164">
        <v>1.4999999999999999E-2</v>
      </c>
      <c r="D164">
        <v>5.0000000000000001E-3</v>
      </c>
      <c r="E164">
        <v>0.04</v>
      </c>
      <c r="F164">
        <v>2.5000000000000001E-3</v>
      </c>
      <c r="G164">
        <v>0.05</v>
      </c>
      <c r="H164">
        <v>0.12</v>
      </c>
      <c r="I164">
        <v>0.435</v>
      </c>
      <c r="J164">
        <v>7.4999999999999997E-3</v>
      </c>
      <c r="K164">
        <v>0.57236842099999996</v>
      </c>
      <c r="L164">
        <v>0.56836437299999998</v>
      </c>
      <c r="M164">
        <v>2.1518256999999999E-2</v>
      </c>
      <c r="N164">
        <v>0.172673302</v>
      </c>
      <c r="O164">
        <v>0.19984207600000001</v>
      </c>
      <c r="P164">
        <v>0.62748462199999999</v>
      </c>
      <c r="Q164">
        <v>-3.0400840000000002E-3</v>
      </c>
      <c r="R164">
        <v>0.150088105</v>
      </c>
      <c r="S164">
        <v>0.19847801300000001</v>
      </c>
      <c r="T164">
        <v>0.65143388300000005</v>
      </c>
      <c r="U164">
        <v>0.27</v>
      </c>
      <c r="V164">
        <v>1.205882353</v>
      </c>
      <c r="W164">
        <f>COUNTIF(Table1[[#This Row],[Al2O3]:[TiO2]],0)</f>
        <v>0</v>
      </c>
      <c r="X164">
        <f>Table1[[#This Row],[K2O]]+Table1[[#This Row],[Li2O]]+Table1[[#This Row],[Na2O]]</f>
        <v>0.17249999999999999</v>
      </c>
      <c r="Y164">
        <f>Table1[[#This Row],[B2O3]]+Table1[[#This Row],[K2O]]+Table1[[#This Row],[Li2O]]+Table1[[#This Row],[Na2O]]</f>
        <v>0.29249999999999998</v>
      </c>
      <c r="Z164" s="2">
        <f>Table1[[#This Row],[B2O3]]+Table1[[#This Row],[CaO]]+Table1[[#This Row],[K2O]]+Table1[[#This Row],[Li2O]]+Table1[[#This Row],[Na2O]]</f>
        <v>0.3075</v>
      </c>
      <c r="AA164" s="2">
        <f>Table1[[#This Row],[A+B+AE]]-Table1[[#This Row],[Al2O3]]-Table1[[#This Row],[SiO2]]</f>
        <v>-0.33250000000000002</v>
      </c>
      <c r="AB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474.20500000000004</v>
      </c>
    </row>
    <row r="165" spans="1:28" hidden="1" x14ac:dyDescent="0.25">
      <c r="A165">
        <v>0.25</v>
      </c>
      <c r="B165">
        <v>0.18</v>
      </c>
      <c r="C165">
        <v>2.5000000000000001E-2</v>
      </c>
      <c r="D165">
        <v>2.5000000000000001E-3</v>
      </c>
      <c r="E165">
        <v>4.4999999999999998E-2</v>
      </c>
      <c r="F165">
        <v>7.4999999999999997E-3</v>
      </c>
      <c r="G165">
        <v>0.02</v>
      </c>
      <c r="H165">
        <v>0.15</v>
      </c>
      <c r="I165">
        <v>0.315</v>
      </c>
      <c r="J165">
        <v>5.0000000000000001E-3</v>
      </c>
      <c r="K165">
        <v>0.440559441</v>
      </c>
      <c r="L165">
        <v>0.57063269400000005</v>
      </c>
      <c r="M165">
        <v>2.065084E-3</v>
      </c>
      <c r="N165">
        <v>0.171084929</v>
      </c>
      <c r="O165">
        <v>0.236018277</v>
      </c>
      <c r="P165">
        <v>0.59289679399999995</v>
      </c>
      <c r="Q165">
        <v>-2.4920373999999999E-2</v>
      </c>
      <c r="R165">
        <v>0.15339327899999999</v>
      </c>
      <c r="S165">
        <v>0.22961690700000001</v>
      </c>
      <c r="T165">
        <v>0.61698981399999997</v>
      </c>
      <c r="U165">
        <v>0.255</v>
      </c>
      <c r="V165">
        <v>1.4705882349999999</v>
      </c>
      <c r="W165">
        <f>COUNTIF(Table1[[#This Row],[Al2O3]:[TiO2]],0)</f>
        <v>0</v>
      </c>
      <c r="X165">
        <f>Table1[[#This Row],[K2O]]+Table1[[#This Row],[Li2O]]+Table1[[#This Row],[Na2O]]</f>
        <v>0.17749999999999999</v>
      </c>
      <c r="Y165">
        <f>Table1[[#This Row],[B2O3]]+Table1[[#This Row],[K2O]]+Table1[[#This Row],[Li2O]]+Table1[[#This Row],[Na2O]]</f>
        <v>0.35749999999999998</v>
      </c>
      <c r="Z165" s="2">
        <f>Table1[[#This Row],[B2O3]]+Table1[[#This Row],[CaO]]+Table1[[#This Row],[K2O]]+Table1[[#This Row],[Li2O]]+Table1[[#This Row],[Na2O]]</f>
        <v>0.38249999999999995</v>
      </c>
      <c r="AA165" s="2">
        <f>Table1[[#This Row],[A+B+AE]]-Table1[[#This Row],[Al2O3]]-Table1[[#This Row],[SiO2]]</f>
        <v>-0.18250000000000005</v>
      </c>
      <c r="AB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491.99</v>
      </c>
    </row>
    <row r="166" spans="1:28" hidden="1" x14ac:dyDescent="0.25">
      <c r="A166">
        <v>0.2</v>
      </c>
      <c r="B166">
        <v>0.14000000000000001</v>
      </c>
      <c r="C166">
        <v>2.5000000000000001E-2</v>
      </c>
      <c r="D166">
        <v>5.0000000000000001E-3</v>
      </c>
      <c r="E166">
        <v>0.02</v>
      </c>
      <c r="F166">
        <v>2.5000000000000001E-3</v>
      </c>
      <c r="G166">
        <v>0.05</v>
      </c>
      <c r="H166">
        <v>0.12</v>
      </c>
      <c r="I166">
        <v>0.41499999999999998</v>
      </c>
      <c r="J166">
        <v>2.2499999999999999E-2</v>
      </c>
      <c r="K166">
        <v>0.56462584999999998</v>
      </c>
      <c r="L166">
        <v>0.56920333999999995</v>
      </c>
      <c r="M166">
        <v>2.5329298E-2</v>
      </c>
      <c r="N166">
        <v>0.17349276999999999</v>
      </c>
      <c r="O166">
        <v>0.192555793</v>
      </c>
      <c r="P166">
        <v>0.63395143700000001</v>
      </c>
      <c r="Q166">
        <v>2.7617309999999999E-3</v>
      </c>
      <c r="R166">
        <v>0.14927364900000001</v>
      </c>
      <c r="S166">
        <v>0.19064323</v>
      </c>
      <c r="T166">
        <v>0.66008312000000002</v>
      </c>
      <c r="U166">
        <v>0.26</v>
      </c>
      <c r="V166">
        <v>1.1764705879999999</v>
      </c>
      <c r="W166">
        <f>COUNTIF(Table1[[#This Row],[Al2O3]:[TiO2]],0)</f>
        <v>0</v>
      </c>
      <c r="X166">
        <f>Table1[[#This Row],[K2O]]+Table1[[#This Row],[Li2O]]+Table1[[#This Row],[Na2O]]</f>
        <v>0.17249999999999999</v>
      </c>
      <c r="Y166">
        <f>Table1[[#This Row],[B2O3]]+Table1[[#This Row],[K2O]]+Table1[[#This Row],[Li2O]]+Table1[[#This Row],[Na2O]]</f>
        <v>0.3125</v>
      </c>
      <c r="Z166" s="2">
        <f>Table1[[#This Row],[B2O3]]+Table1[[#This Row],[CaO]]+Table1[[#This Row],[K2O]]+Table1[[#This Row],[Li2O]]+Table1[[#This Row],[Na2O]]</f>
        <v>0.33750000000000002</v>
      </c>
      <c r="AA166" s="2">
        <f>Table1[[#This Row],[A+B+AE]]-Table1[[#This Row],[Al2O3]]-Table1[[#This Row],[SiO2]]</f>
        <v>-0.27749999999999997</v>
      </c>
      <c r="AB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471.37200000000007</v>
      </c>
    </row>
    <row r="167" spans="1:28" hidden="1" x14ac:dyDescent="0.25">
      <c r="A167">
        <v>0.215</v>
      </c>
      <c r="B167">
        <v>0.13500000000000001</v>
      </c>
      <c r="C167">
        <v>0.04</v>
      </c>
      <c r="D167">
        <v>2.5000000000000001E-3</v>
      </c>
      <c r="E167">
        <v>0.05</v>
      </c>
      <c r="F167">
        <v>0.01</v>
      </c>
      <c r="G167">
        <v>0.02</v>
      </c>
      <c r="H167">
        <v>0.13</v>
      </c>
      <c r="I167">
        <v>0.375</v>
      </c>
      <c r="J167">
        <v>2.2499999999999999E-2</v>
      </c>
      <c r="K167">
        <v>0.52083332999999998</v>
      </c>
      <c r="L167">
        <v>0.57870505000000005</v>
      </c>
      <c r="M167">
        <v>1.6189490000000001E-2</v>
      </c>
      <c r="N167">
        <v>0.16821892999999999</v>
      </c>
      <c r="O167">
        <v>0.21682894999999999</v>
      </c>
      <c r="P167">
        <v>0.61495211999999999</v>
      </c>
      <c r="Q167">
        <v>-1.000562E-2</v>
      </c>
      <c r="R167">
        <v>0.14834897</v>
      </c>
      <c r="S167">
        <v>0.21351606000000001</v>
      </c>
      <c r="T167">
        <v>0.63813496000000003</v>
      </c>
      <c r="U167">
        <v>0.26500000000000001</v>
      </c>
      <c r="V167">
        <v>1.43333333</v>
      </c>
      <c r="W167">
        <f>COUNTIF(Table1[[#This Row],[Al2O3]:[TiO2]],0)</f>
        <v>0</v>
      </c>
      <c r="X167">
        <f>Table1[[#This Row],[K2O]]+Table1[[#This Row],[Li2O]]+Table1[[#This Row],[Na2O]]</f>
        <v>0.16</v>
      </c>
      <c r="Y167">
        <f>Table1[[#This Row],[B2O3]]+Table1[[#This Row],[K2O]]+Table1[[#This Row],[Li2O]]+Table1[[#This Row],[Na2O]]</f>
        <v>0.29500000000000004</v>
      </c>
      <c r="Z167" s="2">
        <f>Table1[[#This Row],[B2O3]]+Table1[[#This Row],[CaO]]+Table1[[#This Row],[K2O]]+Table1[[#This Row],[Li2O]]+Table1[[#This Row],[Na2O]]</f>
        <v>0.33500000000000002</v>
      </c>
      <c r="AA167" s="2">
        <f>Table1[[#This Row],[A+B+AE]]-Table1[[#This Row],[Al2O3]]-Table1[[#This Row],[SiO2]]</f>
        <v>-0.255</v>
      </c>
      <c r="AB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496.49250000000006</v>
      </c>
    </row>
    <row r="168" spans="1:28" hidden="1" x14ac:dyDescent="0.25">
      <c r="A168">
        <v>0.19500000000000001</v>
      </c>
      <c r="B168">
        <v>0.14000000000000001</v>
      </c>
      <c r="C168">
        <v>0.02</v>
      </c>
      <c r="D168">
        <v>5.0000000000000001E-3</v>
      </c>
      <c r="E168">
        <v>3.5000000000000003E-2</v>
      </c>
      <c r="F168">
        <v>5.0000000000000001E-3</v>
      </c>
      <c r="G168">
        <v>0.03</v>
      </c>
      <c r="H168">
        <v>0.12</v>
      </c>
      <c r="I168">
        <v>0.4</v>
      </c>
      <c r="J168">
        <v>0.05</v>
      </c>
      <c r="K168">
        <v>0.55944059999999995</v>
      </c>
      <c r="L168">
        <v>0.57376479999999996</v>
      </c>
      <c r="M168">
        <v>3.8915499999999999E-2</v>
      </c>
      <c r="N168">
        <v>0.1594217</v>
      </c>
      <c r="O168">
        <v>0.19549259999999999</v>
      </c>
      <c r="P168">
        <v>0.64508560000000004</v>
      </c>
      <c r="Q168">
        <v>1.1495E-2</v>
      </c>
      <c r="R168">
        <v>0.1406085</v>
      </c>
      <c r="S168">
        <v>0.19207469999999999</v>
      </c>
      <c r="T168">
        <v>0.66731680000000004</v>
      </c>
      <c r="U168">
        <v>0.26500000000000001</v>
      </c>
      <c r="V168">
        <v>1.3</v>
      </c>
      <c r="W168">
        <f>COUNTIF(Table1[[#This Row],[Al2O3]:[TiO2]],0)</f>
        <v>0</v>
      </c>
      <c r="X168">
        <f>Table1[[#This Row],[K2O]]+Table1[[#This Row],[Li2O]]+Table1[[#This Row],[Na2O]]</f>
        <v>0.155</v>
      </c>
      <c r="Y168">
        <f>Table1[[#This Row],[B2O3]]+Table1[[#This Row],[K2O]]+Table1[[#This Row],[Li2O]]+Table1[[#This Row],[Na2O]]</f>
        <v>0.29500000000000004</v>
      </c>
      <c r="Z168" s="2">
        <f>Table1[[#This Row],[B2O3]]+Table1[[#This Row],[CaO]]+Table1[[#This Row],[K2O]]+Table1[[#This Row],[Li2O]]+Table1[[#This Row],[Na2O]]</f>
        <v>0.315</v>
      </c>
      <c r="AA168" s="2">
        <f>Table1[[#This Row],[A+B+AE]]-Table1[[#This Row],[Al2O3]]-Table1[[#This Row],[SiO2]]</f>
        <v>-0.28000000000000003</v>
      </c>
      <c r="AB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486.99900000000002</v>
      </c>
    </row>
    <row r="169" spans="1:28" x14ac:dyDescent="0.25">
      <c r="A169">
        <v>0.24</v>
      </c>
      <c r="B169">
        <v>0.18</v>
      </c>
      <c r="C169">
        <v>3.5000000000000003E-2</v>
      </c>
      <c r="D169">
        <v>2.5000000000000001E-3</v>
      </c>
      <c r="E169">
        <v>0.04</v>
      </c>
      <c r="F169">
        <v>7.4999999999999997E-3</v>
      </c>
      <c r="G169">
        <v>3.5000000000000003E-2</v>
      </c>
      <c r="H169">
        <v>0.14000000000000001</v>
      </c>
      <c r="I169">
        <v>0.31</v>
      </c>
      <c r="J169">
        <v>0.01</v>
      </c>
      <c r="K169">
        <v>0.44927536200000001</v>
      </c>
      <c r="L169">
        <v>0.575546063</v>
      </c>
      <c r="M169">
        <v>-4.1213259999999998E-3</v>
      </c>
      <c r="N169">
        <v>0.18024269200000001</v>
      </c>
      <c r="O169">
        <v>0.22796893900000001</v>
      </c>
      <c r="P169">
        <v>0.59178836899999998</v>
      </c>
      <c r="Q169">
        <v>-2.5148609999999998E-2</v>
      </c>
      <c r="R169">
        <v>0.15661608399999999</v>
      </c>
      <c r="S169">
        <v>0.223225704</v>
      </c>
      <c r="T169">
        <v>0.62015821100000001</v>
      </c>
      <c r="U169">
        <v>0.255</v>
      </c>
      <c r="V169">
        <v>1.371428571</v>
      </c>
      <c r="W169">
        <f>COUNTIF(Table1[[#This Row],[Al2O3]:[TiO2]],0)</f>
        <v>0</v>
      </c>
      <c r="X169">
        <f>Table1[[#This Row],[K2O]]+Table1[[#This Row],[Li2O]]+Table1[[#This Row],[Na2O]]</f>
        <v>0.18250000000000002</v>
      </c>
      <c r="Y169">
        <f>Table1[[#This Row],[B2O3]]+Table1[[#This Row],[K2O]]+Table1[[#This Row],[Li2O]]+Table1[[#This Row],[Na2O]]</f>
        <v>0.36250000000000004</v>
      </c>
      <c r="Z169" s="2">
        <f>Table1[[#This Row],[B2O3]]+Table1[[#This Row],[CaO]]+Table1[[#This Row],[K2O]]+Table1[[#This Row],[Li2O]]+Table1[[#This Row],[Na2O]]</f>
        <v>0.39750000000000002</v>
      </c>
      <c r="AA169" s="2">
        <f>Table1[[#This Row],[A+B+AE]]-Table1[[#This Row],[Al2O3]]-Table1[[#This Row],[SiO2]]</f>
        <v>-0.15249999999999997</v>
      </c>
      <c r="AB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475.274</v>
      </c>
    </row>
    <row r="170" spans="1:28" hidden="1" x14ac:dyDescent="0.25">
      <c r="A170">
        <v>0.185</v>
      </c>
      <c r="B170">
        <v>0.12</v>
      </c>
      <c r="C170">
        <v>0.03</v>
      </c>
      <c r="D170">
        <v>5.0000000000000001E-3</v>
      </c>
      <c r="E170">
        <v>2.5000000000000001E-2</v>
      </c>
      <c r="F170">
        <v>7.4999999999999997E-3</v>
      </c>
      <c r="G170">
        <v>5.5E-2</v>
      </c>
      <c r="H170">
        <v>0.105</v>
      </c>
      <c r="I170">
        <v>0.44500000000000001</v>
      </c>
      <c r="J170">
        <v>2.2499999999999999E-2</v>
      </c>
      <c r="K170">
        <v>0.60544218000000005</v>
      </c>
      <c r="L170">
        <v>0.57093015000000003</v>
      </c>
      <c r="M170">
        <v>3.3801860000000003E-2</v>
      </c>
      <c r="N170">
        <v>0.17169044</v>
      </c>
      <c r="O170">
        <v>0.18271244</v>
      </c>
      <c r="P170">
        <v>0.64559712000000002</v>
      </c>
      <c r="Q170">
        <v>1.4014189999999999E-2</v>
      </c>
      <c r="R170">
        <v>0.14371555999999999</v>
      </c>
      <c r="S170">
        <v>0.18253667000000001</v>
      </c>
      <c r="T170">
        <v>0.67374776999999997</v>
      </c>
      <c r="U170">
        <v>0.26</v>
      </c>
      <c r="V170">
        <v>1.15625</v>
      </c>
      <c r="W170">
        <f>COUNTIF(Table1[[#This Row],[Al2O3]:[TiO2]],0)</f>
        <v>0</v>
      </c>
      <c r="X170">
        <f>Table1[[#This Row],[K2O]]+Table1[[#This Row],[Li2O]]+Table1[[#This Row],[Na2O]]</f>
        <v>0.16749999999999998</v>
      </c>
      <c r="Y170">
        <f>Table1[[#This Row],[B2O3]]+Table1[[#This Row],[K2O]]+Table1[[#This Row],[Li2O]]+Table1[[#This Row],[Na2O]]</f>
        <v>0.28749999999999998</v>
      </c>
      <c r="Z170" s="2">
        <f>Table1[[#This Row],[B2O3]]+Table1[[#This Row],[CaO]]+Table1[[#This Row],[K2O]]+Table1[[#This Row],[Li2O]]+Table1[[#This Row],[Na2O]]</f>
        <v>0.3175</v>
      </c>
      <c r="AA170" s="2">
        <f>Table1[[#This Row],[A+B+AE]]-Table1[[#This Row],[Al2O3]]-Table1[[#This Row],[SiO2]]</f>
        <v>-0.3125</v>
      </c>
      <c r="AB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470.29649999999992</v>
      </c>
    </row>
    <row r="171" spans="1:28" hidden="1" x14ac:dyDescent="0.25">
      <c r="A171">
        <v>0.2</v>
      </c>
      <c r="B171">
        <v>0.155</v>
      </c>
      <c r="C171">
        <v>0.03</v>
      </c>
      <c r="D171">
        <v>5.0000000000000001E-3</v>
      </c>
      <c r="E171">
        <v>0.03</v>
      </c>
      <c r="F171">
        <v>7.4999999999999997E-3</v>
      </c>
      <c r="G171">
        <v>0.06</v>
      </c>
      <c r="H171">
        <v>0.115</v>
      </c>
      <c r="I171">
        <v>0.36499999999999999</v>
      </c>
      <c r="J171">
        <v>3.2500000000000001E-2</v>
      </c>
      <c r="K171">
        <v>0.53676470600000004</v>
      </c>
      <c r="L171">
        <v>0.57875562999999997</v>
      </c>
      <c r="M171">
        <v>1.1540590999999999E-2</v>
      </c>
      <c r="N171">
        <v>0.184648377</v>
      </c>
      <c r="O171">
        <v>0.19540027700000001</v>
      </c>
      <c r="P171">
        <v>0.61995134500000004</v>
      </c>
      <c r="Q171">
        <v>-4.6623869999999996E-3</v>
      </c>
      <c r="R171">
        <v>0.154122177</v>
      </c>
      <c r="S171">
        <v>0.19396196399999999</v>
      </c>
      <c r="T171">
        <v>0.65191585900000004</v>
      </c>
      <c r="U171">
        <v>0.26500000000000001</v>
      </c>
      <c r="V171">
        <v>1.1428571430000001</v>
      </c>
      <c r="W171">
        <f>COUNTIF(Table1[[#This Row],[Al2O3]:[TiO2]],0)</f>
        <v>0</v>
      </c>
      <c r="X171">
        <f>Table1[[#This Row],[K2O]]+Table1[[#This Row],[Li2O]]+Table1[[#This Row],[Na2O]]</f>
        <v>0.1825</v>
      </c>
      <c r="Y171">
        <f>Table1[[#This Row],[B2O3]]+Table1[[#This Row],[K2O]]+Table1[[#This Row],[Li2O]]+Table1[[#This Row],[Na2O]]</f>
        <v>0.33750000000000002</v>
      </c>
      <c r="Z171" s="2">
        <f>Table1[[#This Row],[B2O3]]+Table1[[#This Row],[CaO]]+Table1[[#This Row],[K2O]]+Table1[[#This Row],[Li2O]]+Table1[[#This Row],[Na2O]]</f>
        <v>0.36749999999999999</v>
      </c>
      <c r="AA171" s="2">
        <f>Table1[[#This Row],[A+B+AE]]-Table1[[#This Row],[Al2O3]]-Table1[[#This Row],[SiO2]]</f>
        <v>-0.19750000000000001</v>
      </c>
      <c r="AB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452.42500000000007</v>
      </c>
    </row>
    <row r="172" spans="1:28" hidden="1" x14ac:dyDescent="0.25">
      <c r="A172">
        <v>0.22500000000000001</v>
      </c>
      <c r="B172">
        <v>0.14000000000000001</v>
      </c>
      <c r="C172">
        <v>5.0000000000000001E-3</v>
      </c>
      <c r="D172">
        <v>2.5000000000000001E-3</v>
      </c>
      <c r="E172">
        <v>0.04</v>
      </c>
      <c r="F172">
        <v>5.0000000000000001E-3</v>
      </c>
      <c r="G172">
        <v>0.02</v>
      </c>
      <c r="H172">
        <v>0.14000000000000001</v>
      </c>
      <c r="I172">
        <v>0.41499999999999998</v>
      </c>
      <c r="J172">
        <v>7.4999999999999997E-3</v>
      </c>
      <c r="K172">
        <v>0.53205128199999996</v>
      </c>
      <c r="L172">
        <v>0.56090592699999997</v>
      </c>
      <c r="M172">
        <v>3.0797570999999999E-2</v>
      </c>
      <c r="N172">
        <v>0.156653764</v>
      </c>
      <c r="O172">
        <v>0.21478380799999999</v>
      </c>
      <c r="P172">
        <v>0.62856242799999995</v>
      </c>
      <c r="Q172">
        <v>-2.5033130000000001E-3</v>
      </c>
      <c r="R172">
        <v>0.143606545</v>
      </c>
      <c r="S172">
        <v>0.21001932200000001</v>
      </c>
      <c r="T172">
        <v>0.64637413300000002</v>
      </c>
      <c r="U172">
        <v>0.26</v>
      </c>
      <c r="V172">
        <v>1.40625</v>
      </c>
      <c r="W172">
        <f>COUNTIF(Table1[[#This Row],[Al2O3]:[TiO2]],0)</f>
        <v>0</v>
      </c>
      <c r="X172">
        <f>Table1[[#This Row],[K2O]]+Table1[[#This Row],[Li2O]]+Table1[[#This Row],[Na2O]]</f>
        <v>0.16500000000000001</v>
      </c>
      <c r="Y172">
        <f>Table1[[#This Row],[B2O3]]+Table1[[#This Row],[K2O]]+Table1[[#This Row],[Li2O]]+Table1[[#This Row],[Na2O]]</f>
        <v>0.30500000000000005</v>
      </c>
      <c r="Z172" s="2">
        <f>Table1[[#This Row],[B2O3]]+Table1[[#This Row],[CaO]]+Table1[[#This Row],[K2O]]+Table1[[#This Row],[Li2O]]+Table1[[#This Row],[Na2O]]</f>
        <v>0.31000000000000005</v>
      </c>
      <c r="AA172" s="2">
        <f>Table1[[#This Row],[A+B+AE]]-Table1[[#This Row],[Al2O3]]-Table1[[#This Row],[SiO2]]</f>
        <v>-0.32999999999999996</v>
      </c>
      <c r="AB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504.06100000000004</v>
      </c>
    </row>
    <row r="173" spans="1:28" hidden="1" x14ac:dyDescent="0.25">
      <c r="A173">
        <v>0.22500000000000001</v>
      </c>
      <c r="B173">
        <v>0.12</v>
      </c>
      <c r="C173">
        <v>0.03</v>
      </c>
      <c r="D173">
        <v>5.0000000000000001E-3</v>
      </c>
      <c r="E173">
        <v>2.5000000000000001E-2</v>
      </c>
      <c r="F173">
        <v>2.5000000000000001E-3</v>
      </c>
      <c r="G173">
        <v>1.4999999999999999E-2</v>
      </c>
      <c r="H173">
        <v>0.13500000000000001</v>
      </c>
      <c r="I173">
        <v>0.435</v>
      </c>
      <c r="J173">
        <v>7.4999999999999997E-3</v>
      </c>
      <c r="K173">
        <v>0.54716981099999995</v>
      </c>
      <c r="L173">
        <v>0.56466950699999996</v>
      </c>
      <c r="M173">
        <v>2.9381912999999999E-2</v>
      </c>
      <c r="N173">
        <v>0.156072397</v>
      </c>
      <c r="O173">
        <v>0.218588791</v>
      </c>
      <c r="P173">
        <v>0.62533881300000005</v>
      </c>
      <c r="Q173">
        <v>-4.228435E-3</v>
      </c>
      <c r="R173">
        <v>0.14277121400000001</v>
      </c>
      <c r="S173">
        <v>0.214822771</v>
      </c>
      <c r="T173">
        <v>0.64240601500000005</v>
      </c>
      <c r="U173">
        <v>0.27</v>
      </c>
      <c r="V173">
        <v>1.5</v>
      </c>
      <c r="W173">
        <f>COUNTIF(Table1[[#This Row],[Al2O3]:[TiO2]],0)</f>
        <v>0</v>
      </c>
      <c r="X173">
        <f>Table1[[#This Row],[K2O]]+Table1[[#This Row],[Li2O]]+Table1[[#This Row],[Na2O]]</f>
        <v>0.1525</v>
      </c>
      <c r="Y173">
        <f>Table1[[#This Row],[B2O3]]+Table1[[#This Row],[K2O]]+Table1[[#This Row],[Li2O]]+Table1[[#This Row],[Na2O]]</f>
        <v>0.27250000000000002</v>
      </c>
      <c r="Z173" s="2">
        <f>Table1[[#This Row],[B2O3]]+Table1[[#This Row],[CaO]]+Table1[[#This Row],[K2O]]+Table1[[#This Row],[Li2O]]+Table1[[#This Row],[Na2O]]</f>
        <v>0.30249999999999999</v>
      </c>
      <c r="AA173" s="2">
        <f>Table1[[#This Row],[A+B+AE]]-Table1[[#This Row],[Al2O3]]-Table1[[#This Row],[SiO2]]</f>
        <v>-0.35750000000000004</v>
      </c>
      <c r="AB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513.13250000000005</v>
      </c>
    </row>
    <row r="174" spans="1:28" hidden="1" x14ac:dyDescent="0.25">
      <c r="A174">
        <v>0.18</v>
      </c>
      <c r="B174">
        <v>0.12</v>
      </c>
      <c r="C174">
        <v>0.03</v>
      </c>
      <c r="D174">
        <v>5.0000000000000001E-3</v>
      </c>
      <c r="E174">
        <v>4.4999999999999998E-2</v>
      </c>
      <c r="F174">
        <v>7.4999999999999997E-3</v>
      </c>
      <c r="G174">
        <v>0.05</v>
      </c>
      <c r="H174">
        <v>0.11</v>
      </c>
      <c r="I174">
        <v>0.42</v>
      </c>
      <c r="J174">
        <v>3.2500000000000001E-2</v>
      </c>
      <c r="K174">
        <v>0.59154929999999994</v>
      </c>
      <c r="L174">
        <v>0.57884181999999995</v>
      </c>
      <c r="M174">
        <v>2.807608E-2</v>
      </c>
      <c r="N174">
        <v>0.17680292</v>
      </c>
      <c r="O174">
        <v>0.18323128</v>
      </c>
      <c r="P174">
        <v>0.63996580000000003</v>
      </c>
      <c r="Q174">
        <v>7.5339200000000004E-3</v>
      </c>
      <c r="R174">
        <v>0.14959959</v>
      </c>
      <c r="S174">
        <v>0.18269846000000001</v>
      </c>
      <c r="T174">
        <v>0.66770196000000004</v>
      </c>
      <c r="U174">
        <v>0.26500000000000001</v>
      </c>
      <c r="V174">
        <v>1.125</v>
      </c>
      <c r="W174">
        <f>COUNTIF(Table1[[#This Row],[Al2O3]:[TiO2]],0)</f>
        <v>0</v>
      </c>
      <c r="X174">
        <f>Table1[[#This Row],[K2O]]+Table1[[#This Row],[Li2O]]+Table1[[#This Row],[Na2O]]</f>
        <v>0.16750000000000001</v>
      </c>
      <c r="Y174">
        <f>Table1[[#This Row],[B2O3]]+Table1[[#This Row],[K2O]]+Table1[[#This Row],[Li2O]]+Table1[[#This Row],[Na2O]]</f>
        <v>0.28749999999999998</v>
      </c>
      <c r="Z174" s="2">
        <f>Table1[[#This Row],[B2O3]]+Table1[[#This Row],[CaO]]+Table1[[#This Row],[K2O]]+Table1[[#This Row],[Li2O]]+Table1[[#This Row],[Na2O]]</f>
        <v>0.3175</v>
      </c>
      <c r="AA174" s="2">
        <f>Table1[[#This Row],[A+B+AE]]-Table1[[#This Row],[Al2O3]]-Table1[[#This Row],[SiO2]]</f>
        <v>-0.28249999999999997</v>
      </c>
      <c r="AB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468.279</v>
      </c>
    </row>
    <row r="175" spans="1:28" hidden="1" x14ac:dyDescent="0.25">
      <c r="A175">
        <v>0.22500000000000001</v>
      </c>
      <c r="B175">
        <v>0.16500000000000001</v>
      </c>
      <c r="C175">
        <v>2.5000000000000001E-2</v>
      </c>
      <c r="D175">
        <v>5.0000000000000001E-3</v>
      </c>
      <c r="E175">
        <v>0.02</v>
      </c>
      <c r="F175">
        <v>5.0000000000000001E-3</v>
      </c>
      <c r="G175">
        <v>1.4999999999999999E-2</v>
      </c>
      <c r="H175">
        <v>0.14000000000000001</v>
      </c>
      <c r="I175">
        <v>0.36499999999999999</v>
      </c>
      <c r="J175">
        <v>3.5000000000000003E-2</v>
      </c>
      <c r="K175">
        <v>0.5</v>
      </c>
      <c r="L175">
        <v>0.56857035899999997</v>
      </c>
      <c r="M175">
        <v>2.8073132000000001E-2</v>
      </c>
      <c r="N175">
        <v>0.15843189899999999</v>
      </c>
      <c r="O175">
        <v>0.21592572199999999</v>
      </c>
      <c r="P175">
        <v>0.62564237899999997</v>
      </c>
      <c r="Q175">
        <v>-2.5378589999999999E-3</v>
      </c>
      <c r="R175">
        <v>0.143582919</v>
      </c>
      <c r="S175">
        <v>0.210128178</v>
      </c>
      <c r="T175">
        <v>0.64628890299999997</v>
      </c>
      <c r="U175">
        <v>0.26</v>
      </c>
      <c r="V175">
        <v>1.451612903</v>
      </c>
      <c r="W175">
        <f>COUNTIF(Table1[[#This Row],[Al2O3]:[TiO2]],0)</f>
        <v>0</v>
      </c>
      <c r="X175">
        <f>Table1[[#This Row],[K2O]]+Table1[[#This Row],[Li2O]]+Table1[[#This Row],[Na2O]]</f>
        <v>0.16</v>
      </c>
      <c r="Y175">
        <f>Table1[[#This Row],[B2O3]]+Table1[[#This Row],[K2O]]+Table1[[#This Row],[Li2O]]+Table1[[#This Row],[Na2O]]</f>
        <v>0.32500000000000001</v>
      </c>
      <c r="Z175" s="2">
        <f>Table1[[#This Row],[B2O3]]+Table1[[#This Row],[CaO]]+Table1[[#This Row],[K2O]]+Table1[[#This Row],[Li2O]]+Table1[[#This Row],[Na2O]]</f>
        <v>0.35000000000000003</v>
      </c>
      <c r="AA175" s="2">
        <f>Table1[[#This Row],[A+B+AE]]-Table1[[#This Row],[Al2O3]]-Table1[[#This Row],[SiO2]]</f>
        <v>-0.23999999999999996</v>
      </c>
      <c r="AB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501.23649999999998</v>
      </c>
    </row>
    <row r="176" spans="1:28" hidden="1" x14ac:dyDescent="0.25">
      <c r="A176">
        <v>0.22500000000000001</v>
      </c>
      <c r="B176">
        <v>0.17</v>
      </c>
      <c r="C176">
        <v>3.5000000000000003E-2</v>
      </c>
      <c r="D176">
        <v>2.5000000000000001E-3</v>
      </c>
      <c r="E176">
        <v>0.05</v>
      </c>
      <c r="F176">
        <v>5.0000000000000001E-3</v>
      </c>
      <c r="G176">
        <v>5.5E-2</v>
      </c>
      <c r="H176">
        <v>0.13500000000000001</v>
      </c>
      <c r="I176">
        <v>0.30499999999999999</v>
      </c>
      <c r="J176">
        <v>1.7500000000000002E-2</v>
      </c>
      <c r="K176">
        <v>0.45864662</v>
      </c>
      <c r="L176">
        <v>0.58531310999999997</v>
      </c>
      <c r="M176">
        <v>-1.8494610000000002E-2</v>
      </c>
      <c r="N176">
        <v>0.19844081999999999</v>
      </c>
      <c r="O176">
        <v>0.21844024000000001</v>
      </c>
      <c r="P176">
        <v>0.58311893999999997</v>
      </c>
      <c r="Q176">
        <v>-3.4836730000000003E-2</v>
      </c>
      <c r="R176">
        <v>0.16910823999999999</v>
      </c>
      <c r="S176">
        <v>0.21564427</v>
      </c>
      <c r="T176">
        <v>0.61524749000000001</v>
      </c>
      <c r="U176">
        <v>0.27</v>
      </c>
      <c r="V176">
        <v>1.1842105300000001</v>
      </c>
      <c r="W176">
        <f>COUNTIF(Table1[[#This Row],[Al2O3]:[TiO2]],0)</f>
        <v>0</v>
      </c>
      <c r="X176">
        <f>Table1[[#This Row],[K2O]]+Table1[[#This Row],[Li2O]]+Table1[[#This Row],[Na2O]]</f>
        <v>0.19500000000000001</v>
      </c>
      <c r="Y176">
        <f>Table1[[#This Row],[B2O3]]+Table1[[#This Row],[K2O]]+Table1[[#This Row],[Li2O]]+Table1[[#This Row],[Na2O]]</f>
        <v>0.36499999999999999</v>
      </c>
      <c r="Z176" s="2">
        <f>Table1[[#This Row],[B2O3]]+Table1[[#This Row],[CaO]]+Table1[[#This Row],[K2O]]+Table1[[#This Row],[Li2O]]+Table1[[#This Row],[Na2O]]</f>
        <v>0.4</v>
      </c>
      <c r="AA176" s="2">
        <f>Table1[[#This Row],[A+B+AE]]-Table1[[#This Row],[Al2O3]]-Table1[[#This Row],[SiO2]]</f>
        <v>-0.12999999999999998</v>
      </c>
      <c r="AB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449.20800000000008</v>
      </c>
    </row>
    <row r="177" spans="1:28" hidden="1" x14ac:dyDescent="0.25">
      <c r="A177">
        <v>0.19500000000000001</v>
      </c>
      <c r="B177">
        <v>0.125</v>
      </c>
      <c r="C177">
        <v>1.4999999999999999E-2</v>
      </c>
      <c r="D177">
        <v>5.0000000000000001E-3</v>
      </c>
      <c r="E177">
        <v>4.4999999999999998E-2</v>
      </c>
      <c r="F177">
        <v>0.01</v>
      </c>
      <c r="G177">
        <v>0.04</v>
      </c>
      <c r="H177">
        <v>0.12</v>
      </c>
      <c r="I177">
        <v>0.43</v>
      </c>
      <c r="J177">
        <v>1.4999999999999999E-2</v>
      </c>
      <c r="K177">
        <v>0.57718120799999995</v>
      </c>
      <c r="L177">
        <v>0.56906198600000002</v>
      </c>
      <c r="M177">
        <v>3.1524661000000002E-2</v>
      </c>
      <c r="N177">
        <v>0.16771232699999999</v>
      </c>
      <c r="O177">
        <v>0.192664901</v>
      </c>
      <c r="P177">
        <v>0.63962277199999995</v>
      </c>
      <c r="Q177">
        <v>6.8426149999999998E-3</v>
      </c>
      <c r="R177">
        <v>0.14540166900000001</v>
      </c>
      <c r="S177">
        <v>0.19094434199999999</v>
      </c>
      <c r="T177">
        <v>0.66365398900000006</v>
      </c>
      <c r="U177">
        <v>0.26</v>
      </c>
      <c r="V177">
        <v>1.21875</v>
      </c>
      <c r="W177">
        <f>COUNTIF(Table1[[#This Row],[Al2O3]:[TiO2]],0)</f>
        <v>0</v>
      </c>
      <c r="X177">
        <f>Table1[[#This Row],[K2O]]+Table1[[#This Row],[Li2O]]+Table1[[#This Row],[Na2O]]</f>
        <v>0.16999999999999998</v>
      </c>
      <c r="Y177">
        <f>Table1[[#This Row],[B2O3]]+Table1[[#This Row],[K2O]]+Table1[[#This Row],[Li2O]]+Table1[[#This Row],[Na2O]]</f>
        <v>0.29500000000000004</v>
      </c>
      <c r="Z177" s="2">
        <f>Table1[[#This Row],[B2O3]]+Table1[[#This Row],[CaO]]+Table1[[#This Row],[K2O]]+Table1[[#This Row],[Li2O]]+Table1[[#This Row],[Na2O]]</f>
        <v>0.31000000000000005</v>
      </c>
      <c r="AA177" s="2">
        <f>Table1[[#This Row],[A+B+AE]]-Table1[[#This Row],[Al2O3]]-Table1[[#This Row],[SiO2]]</f>
        <v>-0.31499999999999995</v>
      </c>
      <c r="AB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482.44749999999999</v>
      </c>
    </row>
    <row r="178" spans="1:28" hidden="1" x14ac:dyDescent="0.25">
      <c r="A178">
        <v>0.23499999999999999</v>
      </c>
      <c r="B178">
        <v>0.18</v>
      </c>
      <c r="C178">
        <v>3.5000000000000003E-2</v>
      </c>
      <c r="D178">
        <v>2.5000000000000001E-3</v>
      </c>
      <c r="E178">
        <v>0.02</v>
      </c>
      <c r="F178">
        <v>5.0000000000000001E-3</v>
      </c>
      <c r="G178">
        <v>0.05</v>
      </c>
      <c r="H178">
        <v>0.13500000000000001</v>
      </c>
      <c r="I178">
        <v>0.315</v>
      </c>
      <c r="J178">
        <v>2.2499999999999999E-2</v>
      </c>
      <c r="K178">
        <v>0.45985400999999998</v>
      </c>
      <c r="L178">
        <v>0.57779681000000005</v>
      </c>
      <c r="M178">
        <v>-8.3467200000000002E-3</v>
      </c>
      <c r="N178">
        <v>0.18756618999999999</v>
      </c>
      <c r="O178">
        <v>0.22122539999999999</v>
      </c>
      <c r="P178">
        <v>0.59120841000000002</v>
      </c>
      <c r="Q178">
        <v>-2.6189230000000001E-2</v>
      </c>
      <c r="R178">
        <v>0.16036075999999999</v>
      </c>
      <c r="S178">
        <v>0.21760467999999999</v>
      </c>
      <c r="T178">
        <v>0.62203456000000001</v>
      </c>
      <c r="U178">
        <v>0.27</v>
      </c>
      <c r="V178">
        <v>1.2702702699999999</v>
      </c>
      <c r="W178">
        <f>COUNTIF(Table1[[#This Row],[Al2O3]:[TiO2]],0)</f>
        <v>0</v>
      </c>
      <c r="X178">
        <f>Table1[[#This Row],[K2O]]+Table1[[#This Row],[Li2O]]+Table1[[#This Row],[Na2O]]</f>
        <v>0.19</v>
      </c>
      <c r="Y178">
        <f>Table1[[#This Row],[B2O3]]+Table1[[#This Row],[K2O]]+Table1[[#This Row],[Li2O]]+Table1[[#This Row],[Na2O]]</f>
        <v>0.37</v>
      </c>
      <c r="Z178" s="2">
        <f>Table1[[#This Row],[B2O3]]+Table1[[#This Row],[CaO]]+Table1[[#This Row],[K2O]]+Table1[[#This Row],[Li2O]]+Table1[[#This Row],[Na2O]]</f>
        <v>0.40500000000000003</v>
      </c>
      <c r="AA178" s="2">
        <f>Table1[[#This Row],[A+B+AE]]-Table1[[#This Row],[Al2O3]]-Table1[[#This Row],[SiO2]]</f>
        <v>-0.14499999999999996</v>
      </c>
      <c r="AB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458.72250000000008</v>
      </c>
    </row>
    <row r="179" spans="1:28" hidden="1" x14ac:dyDescent="0.25">
      <c r="A179">
        <v>0.21</v>
      </c>
      <c r="B179">
        <v>0.13</v>
      </c>
      <c r="C179">
        <v>0.04</v>
      </c>
      <c r="D179">
        <v>5.0000000000000001E-3</v>
      </c>
      <c r="E179">
        <v>3.5000000000000003E-2</v>
      </c>
      <c r="F179">
        <v>5.0000000000000001E-3</v>
      </c>
      <c r="G179">
        <v>2.5000000000000001E-2</v>
      </c>
      <c r="H179">
        <v>0.125</v>
      </c>
      <c r="I179">
        <v>0.40500000000000003</v>
      </c>
      <c r="J179">
        <v>0.02</v>
      </c>
      <c r="K179">
        <v>0.54729729699999996</v>
      </c>
      <c r="L179">
        <v>0.57288433599999999</v>
      </c>
      <c r="M179">
        <v>2.5761190999999999E-2</v>
      </c>
      <c r="N179">
        <v>0.16400864700000001</v>
      </c>
      <c r="O179">
        <v>0.208731953</v>
      </c>
      <c r="P179">
        <v>0.62725939900000005</v>
      </c>
      <c r="Q179">
        <v>-1.3533149999999999E-3</v>
      </c>
      <c r="R179">
        <v>0.14470673000000001</v>
      </c>
      <c r="S179">
        <v>0.20582080799999999</v>
      </c>
      <c r="T179">
        <v>0.64947246199999997</v>
      </c>
      <c r="U179">
        <v>0.26</v>
      </c>
      <c r="V179">
        <v>1.4</v>
      </c>
      <c r="W179">
        <f>COUNTIF(Table1[[#This Row],[Al2O3]:[TiO2]],0)</f>
        <v>0</v>
      </c>
      <c r="X179">
        <f>Table1[[#This Row],[K2O]]+Table1[[#This Row],[Li2O]]+Table1[[#This Row],[Na2O]]</f>
        <v>0.155</v>
      </c>
      <c r="Y179">
        <f>Table1[[#This Row],[B2O3]]+Table1[[#This Row],[K2O]]+Table1[[#This Row],[Li2O]]+Table1[[#This Row],[Na2O]]</f>
        <v>0.28500000000000003</v>
      </c>
      <c r="Z179" s="2">
        <f>Table1[[#This Row],[B2O3]]+Table1[[#This Row],[CaO]]+Table1[[#This Row],[K2O]]+Table1[[#This Row],[Li2O]]+Table1[[#This Row],[Na2O]]</f>
        <v>0.32500000000000001</v>
      </c>
      <c r="AA179" s="2">
        <f>Table1[[#This Row],[A+B+AE]]-Table1[[#This Row],[Al2O3]]-Table1[[#This Row],[SiO2]]</f>
        <v>-0.29000000000000004</v>
      </c>
      <c r="AB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497.04650000000004</v>
      </c>
    </row>
    <row r="180" spans="1:28" hidden="1" x14ac:dyDescent="0.25">
      <c r="A180">
        <v>0.22500000000000001</v>
      </c>
      <c r="B180">
        <v>0.14000000000000001</v>
      </c>
      <c r="C180">
        <v>0.04</v>
      </c>
      <c r="D180">
        <v>5.0000000000000001E-3</v>
      </c>
      <c r="E180">
        <v>3.5000000000000003E-2</v>
      </c>
      <c r="F180">
        <v>2.5000000000000001E-3</v>
      </c>
      <c r="G180">
        <v>3.5000000000000003E-2</v>
      </c>
      <c r="H180">
        <v>0.13</v>
      </c>
      <c r="I180">
        <v>0.375</v>
      </c>
      <c r="J180">
        <v>1.2500000000000001E-2</v>
      </c>
      <c r="K180">
        <v>0.51369863000000004</v>
      </c>
      <c r="L180">
        <v>0.57566689699999996</v>
      </c>
      <c r="M180">
        <v>6.1788950000000002E-3</v>
      </c>
      <c r="N180">
        <v>0.175342198</v>
      </c>
      <c r="O180">
        <v>0.21998435699999999</v>
      </c>
      <c r="P180">
        <v>0.60467344499999998</v>
      </c>
      <c r="Q180">
        <v>-1.8048086000000001E-2</v>
      </c>
      <c r="R180">
        <v>0.15354674400000001</v>
      </c>
      <c r="S180">
        <v>0.217044243</v>
      </c>
      <c r="T180">
        <v>0.62940901299999996</v>
      </c>
      <c r="U180">
        <v>0.27</v>
      </c>
      <c r="V180">
        <v>1.363636364</v>
      </c>
      <c r="W180">
        <f>COUNTIF(Table1[[#This Row],[Al2O3]:[TiO2]],0)</f>
        <v>0</v>
      </c>
      <c r="X180">
        <f>Table1[[#This Row],[K2O]]+Table1[[#This Row],[Li2O]]+Table1[[#This Row],[Na2O]]</f>
        <v>0.16750000000000001</v>
      </c>
      <c r="Y180">
        <f>Table1[[#This Row],[B2O3]]+Table1[[#This Row],[K2O]]+Table1[[#This Row],[Li2O]]+Table1[[#This Row],[Na2O]]</f>
        <v>0.3075</v>
      </c>
      <c r="Z180" s="2">
        <f>Table1[[#This Row],[B2O3]]+Table1[[#This Row],[CaO]]+Table1[[#This Row],[K2O]]+Table1[[#This Row],[Li2O]]+Table1[[#This Row],[Na2O]]</f>
        <v>0.34750000000000003</v>
      </c>
      <c r="AA180" s="2">
        <f>Table1[[#This Row],[A+B+AE]]-Table1[[#This Row],[Al2O3]]-Table1[[#This Row],[SiO2]]</f>
        <v>-0.25249999999999995</v>
      </c>
      <c r="AB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483.01900000000012</v>
      </c>
    </row>
    <row r="181" spans="1:28" hidden="1" x14ac:dyDescent="0.25">
      <c r="A181">
        <v>0.20499999999999999</v>
      </c>
      <c r="B181">
        <v>0.16</v>
      </c>
      <c r="C181">
        <v>1.4999999999999999E-2</v>
      </c>
      <c r="D181">
        <v>5.0000000000000001E-3</v>
      </c>
      <c r="E181">
        <v>0.02</v>
      </c>
      <c r="F181">
        <v>5.0000000000000001E-3</v>
      </c>
      <c r="G181">
        <v>0.05</v>
      </c>
      <c r="H181">
        <v>0.125</v>
      </c>
      <c r="I181">
        <v>0.38500000000000001</v>
      </c>
      <c r="J181">
        <v>0.03</v>
      </c>
      <c r="K181">
        <v>0.53846153799999996</v>
      </c>
      <c r="L181">
        <v>0.56920357899999996</v>
      </c>
      <c r="M181">
        <v>2.301771E-2</v>
      </c>
      <c r="N181">
        <v>0.17416261999999999</v>
      </c>
      <c r="O181">
        <v>0.19498832399999999</v>
      </c>
      <c r="P181">
        <v>0.63084905499999999</v>
      </c>
      <c r="Q181">
        <v>1.091964E-3</v>
      </c>
      <c r="R181">
        <v>0.149952209</v>
      </c>
      <c r="S181">
        <v>0.192102255</v>
      </c>
      <c r="T181">
        <v>0.65794553700000002</v>
      </c>
      <c r="U181">
        <v>0.26</v>
      </c>
      <c r="V181">
        <v>1.1714285710000001</v>
      </c>
      <c r="W181">
        <f>COUNTIF(Table1[[#This Row],[Al2O3]:[TiO2]],0)</f>
        <v>0</v>
      </c>
      <c r="X181">
        <f>Table1[[#This Row],[K2O]]+Table1[[#This Row],[Li2O]]+Table1[[#This Row],[Na2O]]</f>
        <v>0.18</v>
      </c>
      <c r="Y181">
        <f>Table1[[#This Row],[B2O3]]+Table1[[#This Row],[K2O]]+Table1[[#This Row],[Li2O]]+Table1[[#This Row],[Na2O]]</f>
        <v>0.34</v>
      </c>
      <c r="Z181" s="2">
        <f>Table1[[#This Row],[B2O3]]+Table1[[#This Row],[CaO]]+Table1[[#This Row],[K2O]]+Table1[[#This Row],[Li2O]]+Table1[[#This Row],[Na2O]]</f>
        <v>0.35499999999999998</v>
      </c>
      <c r="AA181" s="2">
        <f>Table1[[#This Row],[A+B+AE]]-Table1[[#This Row],[Al2O3]]-Table1[[#This Row],[SiO2]]</f>
        <v>-0.23500000000000001</v>
      </c>
      <c r="AB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466.1925</v>
      </c>
    </row>
    <row r="182" spans="1:28" hidden="1" x14ac:dyDescent="0.25">
      <c r="A182">
        <v>0.22</v>
      </c>
      <c r="B182">
        <v>0.16500000000000001</v>
      </c>
      <c r="C182">
        <v>5.0000000000000001E-3</v>
      </c>
      <c r="D182">
        <v>5.0000000000000001E-3</v>
      </c>
      <c r="E182">
        <v>3.5000000000000003E-2</v>
      </c>
      <c r="F182">
        <v>2.5000000000000001E-3</v>
      </c>
      <c r="G182">
        <v>2.5000000000000001E-2</v>
      </c>
      <c r="H182">
        <v>0.125</v>
      </c>
      <c r="I182">
        <v>0.37</v>
      </c>
      <c r="J182">
        <v>4.7500000000000001E-2</v>
      </c>
      <c r="K182">
        <v>0.51748251700000003</v>
      </c>
      <c r="L182">
        <v>0.56652841099999995</v>
      </c>
      <c r="M182">
        <v>4.0778302000000002E-2</v>
      </c>
      <c r="N182">
        <v>0.14878860799999999</v>
      </c>
      <c r="O182">
        <v>0.21354662099999999</v>
      </c>
      <c r="P182">
        <v>0.63766477099999996</v>
      </c>
      <c r="Q182">
        <v>9.8325249999999999E-3</v>
      </c>
      <c r="R182">
        <v>0.134178984</v>
      </c>
      <c r="S182">
        <v>0.207714713</v>
      </c>
      <c r="T182">
        <v>0.65810630299999995</v>
      </c>
      <c r="U182">
        <v>0.26</v>
      </c>
      <c r="V182">
        <v>1.4666666669999999</v>
      </c>
      <c r="W182">
        <f>COUNTIF(Table1[[#This Row],[Al2O3]:[TiO2]],0)</f>
        <v>0</v>
      </c>
      <c r="X182">
        <f>Table1[[#This Row],[K2O]]+Table1[[#This Row],[Li2O]]+Table1[[#This Row],[Na2O]]</f>
        <v>0.1525</v>
      </c>
      <c r="Y182">
        <f>Table1[[#This Row],[B2O3]]+Table1[[#This Row],[K2O]]+Table1[[#This Row],[Li2O]]+Table1[[#This Row],[Na2O]]</f>
        <v>0.3175</v>
      </c>
      <c r="Z182" s="2">
        <f>Table1[[#This Row],[B2O3]]+Table1[[#This Row],[CaO]]+Table1[[#This Row],[K2O]]+Table1[[#This Row],[Li2O]]+Table1[[#This Row],[Na2O]]</f>
        <v>0.32250000000000001</v>
      </c>
      <c r="AA182" s="2">
        <f>Table1[[#This Row],[A+B+AE]]-Table1[[#This Row],[Al2O3]]-Table1[[#This Row],[SiO2]]</f>
        <v>-0.26749999999999996</v>
      </c>
      <c r="AB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491.96350000000018</v>
      </c>
    </row>
    <row r="183" spans="1:28" hidden="1" x14ac:dyDescent="0.25">
      <c r="A183">
        <v>0.25</v>
      </c>
      <c r="B183">
        <v>0.16</v>
      </c>
      <c r="C183">
        <v>0.04</v>
      </c>
      <c r="D183">
        <v>2.5000000000000001E-3</v>
      </c>
      <c r="E183">
        <v>0.02</v>
      </c>
      <c r="F183">
        <v>7.4999999999999997E-3</v>
      </c>
      <c r="G183">
        <v>5.0000000000000001E-3</v>
      </c>
      <c r="H183">
        <v>0.14499999999999999</v>
      </c>
      <c r="I183">
        <v>0.36</v>
      </c>
      <c r="J183">
        <v>0.01</v>
      </c>
      <c r="K183">
        <v>0.47682119000000001</v>
      </c>
      <c r="L183">
        <v>0.56674002999999995</v>
      </c>
      <c r="M183">
        <v>1.8519379999999998E-2</v>
      </c>
      <c r="N183">
        <v>0.15694760999999999</v>
      </c>
      <c r="O183">
        <v>0.23728170000000001</v>
      </c>
      <c r="P183">
        <v>0.60577068999999995</v>
      </c>
      <c r="Q183">
        <v>-1.3099660000000001E-2</v>
      </c>
      <c r="R183">
        <v>0.14290865</v>
      </c>
      <c r="S183">
        <v>0.23111661999999999</v>
      </c>
      <c r="T183">
        <v>0.62597473000000003</v>
      </c>
      <c r="U183">
        <v>0.26</v>
      </c>
      <c r="V183">
        <v>1.6666666699999999</v>
      </c>
      <c r="W183">
        <f>COUNTIF(Table1[[#This Row],[Al2O3]:[TiO2]],0)</f>
        <v>0</v>
      </c>
      <c r="X183">
        <f>Table1[[#This Row],[K2O]]+Table1[[#This Row],[Li2O]]+Table1[[#This Row],[Na2O]]</f>
        <v>0.1575</v>
      </c>
      <c r="Y183">
        <f>Table1[[#This Row],[B2O3]]+Table1[[#This Row],[K2O]]+Table1[[#This Row],[Li2O]]+Table1[[#This Row],[Na2O]]</f>
        <v>0.3175</v>
      </c>
      <c r="Z183" s="2">
        <f>Table1[[#This Row],[B2O3]]+Table1[[#This Row],[CaO]]+Table1[[#This Row],[K2O]]+Table1[[#This Row],[Li2O]]+Table1[[#This Row],[Na2O]]</f>
        <v>0.35750000000000004</v>
      </c>
      <c r="AA183" s="2">
        <f>Table1[[#This Row],[A+B+AE]]-Table1[[#This Row],[Al2O3]]-Table1[[#This Row],[SiO2]]</f>
        <v>-0.25249999999999995</v>
      </c>
      <c r="AB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516.101</v>
      </c>
    </row>
    <row r="184" spans="1:28" hidden="1" x14ac:dyDescent="0.25">
      <c r="A184">
        <v>0.22</v>
      </c>
      <c r="B184">
        <v>0.155</v>
      </c>
      <c r="C184">
        <v>0.02</v>
      </c>
      <c r="D184">
        <v>2.5000000000000001E-3</v>
      </c>
      <c r="E184">
        <v>0.04</v>
      </c>
      <c r="F184">
        <v>7.4999999999999997E-3</v>
      </c>
      <c r="G184">
        <v>0.02</v>
      </c>
      <c r="H184">
        <v>0.125</v>
      </c>
      <c r="I184">
        <v>0.36</v>
      </c>
      <c r="J184">
        <v>0.05</v>
      </c>
      <c r="K184">
        <v>0.51063829800000005</v>
      </c>
      <c r="L184">
        <v>0.574537034</v>
      </c>
      <c r="M184">
        <v>3.1541532999999997E-2</v>
      </c>
      <c r="N184">
        <v>0.15403343899999999</v>
      </c>
      <c r="O184">
        <v>0.21907331999999999</v>
      </c>
      <c r="P184">
        <v>0.62689324199999996</v>
      </c>
      <c r="Q184">
        <v>2.7201830000000001E-3</v>
      </c>
      <c r="R184">
        <v>0.13731610299999999</v>
      </c>
      <c r="S184">
        <v>0.213918303</v>
      </c>
      <c r="T184">
        <v>0.648765594</v>
      </c>
      <c r="U184">
        <v>0.27</v>
      </c>
      <c r="V184">
        <v>1.5172413789999999</v>
      </c>
      <c r="W184">
        <f>COUNTIF(Table1[[#This Row],[Al2O3]:[TiO2]],0)</f>
        <v>0</v>
      </c>
      <c r="X184">
        <f>Table1[[#This Row],[K2O]]+Table1[[#This Row],[Li2O]]+Table1[[#This Row],[Na2O]]</f>
        <v>0.1525</v>
      </c>
      <c r="Y184">
        <f>Table1[[#This Row],[B2O3]]+Table1[[#This Row],[K2O]]+Table1[[#This Row],[Li2O]]+Table1[[#This Row],[Na2O]]</f>
        <v>0.3075</v>
      </c>
      <c r="Z184" s="2">
        <f>Table1[[#This Row],[B2O3]]+Table1[[#This Row],[CaO]]+Table1[[#This Row],[K2O]]+Table1[[#This Row],[Li2O]]+Table1[[#This Row],[Na2O]]</f>
        <v>0.32750000000000001</v>
      </c>
      <c r="AA184" s="2">
        <f>Table1[[#This Row],[A+B+AE]]-Table1[[#This Row],[Al2O3]]-Table1[[#This Row],[SiO2]]</f>
        <v>-0.25249999999999995</v>
      </c>
      <c r="AB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494.47349999999994</v>
      </c>
    </row>
    <row r="185" spans="1:28" hidden="1" x14ac:dyDescent="0.25">
      <c r="A185">
        <v>0.23</v>
      </c>
      <c r="B185">
        <v>0.16</v>
      </c>
      <c r="C185">
        <v>0.03</v>
      </c>
      <c r="D185">
        <v>5.0000000000000001E-3</v>
      </c>
      <c r="E185">
        <v>0.05</v>
      </c>
      <c r="F185">
        <v>7.4999999999999997E-3</v>
      </c>
      <c r="G185">
        <v>0.04</v>
      </c>
      <c r="H185">
        <v>0.13500000000000001</v>
      </c>
      <c r="I185">
        <v>0.34</v>
      </c>
      <c r="J185">
        <v>2.5000000000000001E-3</v>
      </c>
      <c r="K185">
        <v>0.48226950400000002</v>
      </c>
      <c r="L185">
        <v>0.57552509299999999</v>
      </c>
      <c r="M185">
        <v>-2.1905819999999999E-3</v>
      </c>
      <c r="N185">
        <v>0.18172127499999999</v>
      </c>
      <c r="O185">
        <v>0.22187601000000001</v>
      </c>
      <c r="P185">
        <v>0.59640271499999997</v>
      </c>
      <c r="Q185">
        <v>-2.3420172E-2</v>
      </c>
      <c r="R185">
        <v>0.157514863</v>
      </c>
      <c r="S185">
        <v>0.2184277</v>
      </c>
      <c r="T185">
        <v>0.62405743700000005</v>
      </c>
      <c r="U185">
        <v>0.26</v>
      </c>
      <c r="V185">
        <v>1.3142857139999999</v>
      </c>
      <c r="W185">
        <f>COUNTIF(Table1[[#This Row],[Al2O3]:[TiO2]],0)</f>
        <v>0</v>
      </c>
      <c r="X185">
        <f>Table1[[#This Row],[K2O]]+Table1[[#This Row],[Li2O]]+Table1[[#This Row],[Na2O]]</f>
        <v>0.1825</v>
      </c>
      <c r="Y185">
        <f>Table1[[#This Row],[B2O3]]+Table1[[#This Row],[K2O]]+Table1[[#This Row],[Li2O]]+Table1[[#This Row],[Na2O]]</f>
        <v>0.34250000000000003</v>
      </c>
      <c r="Z185" s="2">
        <f>Table1[[#This Row],[B2O3]]+Table1[[#This Row],[CaO]]+Table1[[#This Row],[K2O]]+Table1[[#This Row],[Li2O]]+Table1[[#This Row],[Na2O]]</f>
        <v>0.37250000000000005</v>
      </c>
      <c r="AA185" s="2">
        <f>Table1[[#This Row],[A+B+AE]]-Table1[[#This Row],[Al2O3]]-Table1[[#This Row],[SiO2]]</f>
        <v>-0.19749999999999998</v>
      </c>
      <c r="AB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472.94650000000013</v>
      </c>
    </row>
    <row r="186" spans="1:28" hidden="1" x14ac:dyDescent="0.25">
      <c r="A186">
        <v>0.25</v>
      </c>
      <c r="B186">
        <v>0.19</v>
      </c>
      <c r="C186">
        <v>0.01</v>
      </c>
      <c r="D186">
        <v>5.0000000000000001E-3</v>
      </c>
      <c r="E186">
        <v>2.5000000000000001E-2</v>
      </c>
      <c r="F186">
        <v>2.5000000000000001E-3</v>
      </c>
      <c r="G186">
        <v>0.04</v>
      </c>
      <c r="H186">
        <v>0.14499999999999999</v>
      </c>
      <c r="I186">
        <v>0.32</v>
      </c>
      <c r="J186">
        <v>1.2500000000000001E-2</v>
      </c>
      <c r="K186">
        <v>0.44755244799999999</v>
      </c>
      <c r="L186">
        <v>0.56682414400000003</v>
      </c>
      <c r="M186">
        <v>1.8524380000000001E-3</v>
      </c>
      <c r="N186">
        <v>0.17446215500000001</v>
      </c>
      <c r="O186">
        <v>0.22921164899999999</v>
      </c>
      <c r="P186">
        <v>0.59632619600000003</v>
      </c>
      <c r="Q186">
        <v>-2.2517968999999999E-2</v>
      </c>
      <c r="R186">
        <v>0.15429561899999999</v>
      </c>
      <c r="S186">
        <v>0.22335787300000001</v>
      </c>
      <c r="T186">
        <v>0.62234650800000002</v>
      </c>
      <c r="U186">
        <v>0.26500000000000001</v>
      </c>
      <c r="V186">
        <v>1.3513513509999999</v>
      </c>
      <c r="W186">
        <f>COUNTIF(Table1[[#This Row],[Al2O3]:[TiO2]],0)</f>
        <v>0</v>
      </c>
      <c r="X186">
        <f>Table1[[#This Row],[K2O]]+Table1[[#This Row],[Li2O]]+Table1[[#This Row],[Na2O]]</f>
        <v>0.1875</v>
      </c>
      <c r="Y186">
        <f>Table1[[#This Row],[B2O3]]+Table1[[#This Row],[K2O]]+Table1[[#This Row],[Li2O]]+Table1[[#This Row],[Na2O]]</f>
        <v>0.3775</v>
      </c>
      <c r="Z186" s="2">
        <f>Table1[[#This Row],[B2O3]]+Table1[[#This Row],[CaO]]+Table1[[#This Row],[K2O]]+Table1[[#This Row],[Li2O]]+Table1[[#This Row],[Na2O]]</f>
        <v>0.38750000000000001</v>
      </c>
      <c r="AA186" s="2">
        <f>Table1[[#This Row],[A+B+AE]]-Table1[[#This Row],[Al2O3]]-Table1[[#This Row],[SiO2]]</f>
        <v>-0.1825</v>
      </c>
      <c r="AB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471.60950000000003</v>
      </c>
    </row>
    <row r="187" spans="1:28" hidden="1" x14ac:dyDescent="0.25">
      <c r="A187">
        <v>0.23499999999999999</v>
      </c>
      <c r="B187">
        <v>0.185</v>
      </c>
      <c r="C187">
        <v>5.0000000000000001E-3</v>
      </c>
      <c r="D187">
        <v>2.5000000000000001E-3</v>
      </c>
      <c r="E187">
        <v>4.4999999999999998E-2</v>
      </c>
      <c r="F187">
        <v>2.5000000000000001E-3</v>
      </c>
      <c r="G187">
        <v>0.06</v>
      </c>
      <c r="H187">
        <v>0.13500000000000001</v>
      </c>
      <c r="I187">
        <v>0.31</v>
      </c>
      <c r="J187">
        <v>0.02</v>
      </c>
      <c r="K187">
        <v>0.45588235300000002</v>
      </c>
      <c r="L187">
        <v>0.57467567799999997</v>
      </c>
      <c r="M187">
        <v>-7.2384270000000004E-3</v>
      </c>
      <c r="N187">
        <v>0.18701135499999999</v>
      </c>
      <c r="O187">
        <v>0.22043270500000001</v>
      </c>
      <c r="P187">
        <v>0.59255594099999997</v>
      </c>
      <c r="Q187">
        <v>-2.6137483999999999E-2</v>
      </c>
      <c r="R187">
        <v>0.16101928900000001</v>
      </c>
      <c r="S187">
        <v>0.216262976</v>
      </c>
      <c r="T187">
        <v>0.62271773500000005</v>
      </c>
      <c r="U187">
        <v>0.27</v>
      </c>
      <c r="V187">
        <v>1.2051282050000001</v>
      </c>
      <c r="W187">
        <f>COUNTIF(Table1[[#This Row],[Al2O3]:[TiO2]],0)</f>
        <v>0</v>
      </c>
      <c r="X187">
        <f>Table1[[#This Row],[K2O]]+Table1[[#This Row],[Li2O]]+Table1[[#This Row],[Na2O]]</f>
        <v>0.19750000000000001</v>
      </c>
      <c r="Y187">
        <f>Table1[[#This Row],[B2O3]]+Table1[[#This Row],[K2O]]+Table1[[#This Row],[Li2O]]+Table1[[#This Row],[Na2O]]</f>
        <v>0.38250000000000001</v>
      </c>
      <c r="Z187" s="2">
        <f>Table1[[#This Row],[B2O3]]+Table1[[#This Row],[CaO]]+Table1[[#This Row],[K2O]]+Table1[[#This Row],[Li2O]]+Table1[[#This Row],[Na2O]]</f>
        <v>0.38750000000000001</v>
      </c>
      <c r="AA187" s="2">
        <f>Table1[[#This Row],[A+B+AE]]-Table1[[#This Row],[Al2O3]]-Table1[[#This Row],[SiO2]]</f>
        <v>-0.15749999999999997</v>
      </c>
      <c r="AB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446.32399999999996</v>
      </c>
    </row>
    <row r="188" spans="1:28" hidden="1" x14ac:dyDescent="0.25">
      <c r="A188">
        <v>0.25</v>
      </c>
      <c r="B188">
        <v>0.19</v>
      </c>
      <c r="C188">
        <v>0.02</v>
      </c>
      <c r="D188">
        <v>2.5000000000000001E-3</v>
      </c>
      <c r="E188">
        <v>0.02</v>
      </c>
      <c r="F188">
        <v>2.5000000000000001E-3</v>
      </c>
      <c r="G188">
        <v>0.04</v>
      </c>
      <c r="H188">
        <v>0.155</v>
      </c>
      <c r="I188">
        <v>0.315</v>
      </c>
      <c r="J188">
        <v>5.0000000000000001E-3</v>
      </c>
      <c r="K188">
        <v>0.4375</v>
      </c>
      <c r="L188">
        <v>0.56946950299999999</v>
      </c>
      <c r="M188">
        <v>-9.3791770000000007E-3</v>
      </c>
      <c r="N188">
        <v>0.18507597200000001</v>
      </c>
      <c r="O188">
        <v>0.227528179</v>
      </c>
      <c r="P188">
        <v>0.58739584899999997</v>
      </c>
      <c r="Q188">
        <v>-3.2605724000000003E-2</v>
      </c>
      <c r="R188">
        <v>0.16367932099999999</v>
      </c>
      <c r="S188">
        <v>0.222052475</v>
      </c>
      <c r="T188">
        <v>0.61426820400000004</v>
      </c>
      <c r="U188">
        <v>0.26500000000000001</v>
      </c>
      <c r="V188">
        <v>1.2820512820000001</v>
      </c>
      <c r="W188">
        <f>COUNTIF(Table1[[#This Row],[Al2O3]:[TiO2]],0)</f>
        <v>0</v>
      </c>
      <c r="X188">
        <f>Table1[[#This Row],[K2O]]+Table1[[#This Row],[Li2O]]+Table1[[#This Row],[Na2O]]</f>
        <v>0.19750000000000001</v>
      </c>
      <c r="Y188">
        <f>Table1[[#This Row],[B2O3]]+Table1[[#This Row],[K2O]]+Table1[[#This Row],[Li2O]]+Table1[[#This Row],[Na2O]]</f>
        <v>0.38750000000000001</v>
      </c>
      <c r="Z188" s="2">
        <f>Table1[[#This Row],[B2O3]]+Table1[[#This Row],[CaO]]+Table1[[#This Row],[K2O]]+Table1[[#This Row],[Li2O]]+Table1[[#This Row],[Na2O]]</f>
        <v>0.40749999999999997</v>
      </c>
      <c r="AA188" s="2">
        <f>Table1[[#This Row],[A+B+AE]]-Table1[[#This Row],[Al2O3]]-Table1[[#This Row],[SiO2]]</f>
        <v>-0.15750000000000003</v>
      </c>
      <c r="AB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469.76</v>
      </c>
    </row>
    <row r="189" spans="1:28" hidden="1" x14ac:dyDescent="0.25">
      <c r="A189">
        <v>0.245</v>
      </c>
      <c r="B189">
        <v>0.18</v>
      </c>
      <c r="C189">
        <v>0.04</v>
      </c>
      <c r="D189">
        <v>5.0000000000000001E-3</v>
      </c>
      <c r="E189">
        <v>4.4999999999999998E-2</v>
      </c>
      <c r="F189">
        <v>5.0000000000000001E-3</v>
      </c>
      <c r="G189">
        <v>0.01</v>
      </c>
      <c r="H189">
        <v>0.15</v>
      </c>
      <c r="I189">
        <v>0.3</v>
      </c>
      <c r="J189">
        <v>0.02</v>
      </c>
      <c r="K189">
        <v>0.43165467600000001</v>
      </c>
      <c r="L189">
        <v>0.57675758300000002</v>
      </c>
      <c r="M189">
        <v>3.8400510000000001E-3</v>
      </c>
      <c r="N189">
        <v>0.16903618200000001</v>
      </c>
      <c r="O189">
        <v>0.237274347</v>
      </c>
      <c r="P189">
        <v>0.59368947100000002</v>
      </c>
      <c r="Q189">
        <v>-2.4692777999999999E-2</v>
      </c>
      <c r="R189">
        <v>0.15296681400000001</v>
      </c>
      <c r="S189">
        <v>0.230131222</v>
      </c>
      <c r="T189">
        <v>0.61690196399999997</v>
      </c>
      <c r="U189">
        <v>0.255</v>
      </c>
      <c r="V189">
        <v>1.53125</v>
      </c>
      <c r="W189">
        <f>COUNTIF(Table1[[#This Row],[Al2O3]:[TiO2]],0)</f>
        <v>0</v>
      </c>
      <c r="X189">
        <f>Table1[[#This Row],[K2O]]+Table1[[#This Row],[Li2O]]+Table1[[#This Row],[Na2O]]</f>
        <v>0.16499999999999998</v>
      </c>
      <c r="Y189">
        <f>Table1[[#This Row],[B2O3]]+Table1[[#This Row],[K2O]]+Table1[[#This Row],[Li2O]]+Table1[[#This Row],[Na2O]]</f>
        <v>0.34499999999999997</v>
      </c>
      <c r="Z189" s="2">
        <f>Table1[[#This Row],[B2O3]]+Table1[[#This Row],[CaO]]+Table1[[#This Row],[K2O]]+Table1[[#This Row],[Li2O]]+Table1[[#This Row],[Na2O]]</f>
        <v>0.38500000000000001</v>
      </c>
      <c r="AA189" s="2">
        <f>Table1[[#This Row],[A+B+AE]]-Table1[[#This Row],[Al2O3]]-Table1[[#This Row],[SiO2]]</f>
        <v>-0.15999999999999998</v>
      </c>
      <c r="AB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498.904</v>
      </c>
    </row>
    <row r="190" spans="1:28" hidden="1" x14ac:dyDescent="0.25">
      <c r="A190">
        <v>0.2</v>
      </c>
      <c r="B190">
        <v>0.16500000000000001</v>
      </c>
      <c r="C190">
        <v>3.5000000000000003E-2</v>
      </c>
      <c r="D190">
        <v>5.0000000000000001E-3</v>
      </c>
      <c r="E190">
        <v>0.05</v>
      </c>
      <c r="F190">
        <v>0.01</v>
      </c>
      <c r="G190">
        <v>3.5000000000000003E-2</v>
      </c>
      <c r="H190">
        <v>0.12</v>
      </c>
      <c r="I190">
        <v>0.33500000000000002</v>
      </c>
      <c r="J190">
        <v>4.4999999999999998E-2</v>
      </c>
      <c r="K190">
        <v>0.51145038200000004</v>
      </c>
      <c r="L190">
        <v>0.58175176100000003</v>
      </c>
      <c r="M190">
        <v>2.1233829999999999E-2</v>
      </c>
      <c r="N190">
        <v>0.17199155799999999</v>
      </c>
      <c r="O190">
        <v>0.20147783999999999</v>
      </c>
      <c r="P190">
        <v>0.62653060199999999</v>
      </c>
      <c r="Q190">
        <v>9.0828800000000004E-4</v>
      </c>
      <c r="R190">
        <v>0.1468555</v>
      </c>
      <c r="S190">
        <v>0.197938471</v>
      </c>
      <c r="T190">
        <v>0.65520602900000002</v>
      </c>
      <c r="U190">
        <v>0.25</v>
      </c>
      <c r="V190">
        <v>1.2903225810000001</v>
      </c>
      <c r="W190">
        <f>COUNTIF(Table1[[#This Row],[Al2O3]:[TiO2]],0)</f>
        <v>0</v>
      </c>
      <c r="X190">
        <f>Table1[[#This Row],[K2O]]+Table1[[#This Row],[Li2O]]+Table1[[#This Row],[Na2O]]</f>
        <v>0.16500000000000001</v>
      </c>
      <c r="Y190">
        <f>Table1[[#This Row],[B2O3]]+Table1[[#This Row],[K2O]]+Table1[[#This Row],[Li2O]]+Table1[[#This Row],[Na2O]]</f>
        <v>0.33</v>
      </c>
      <c r="Z190" s="2">
        <f>Table1[[#This Row],[B2O3]]+Table1[[#This Row],[CaO]]+Table1[[#This Row],[K2O]]+Table1[[#This Row],[Li2O]]+Table1[[#This Row],[Na2O]]</f>
        <v>0.36499999999999999</v>
      </c>
      <c r="AA190" s="2">
        <f>Table1[[#This Row],[A+B+AE]]-Table1[[#This Row],[Al2O3]]-Table1[[#This Row],[SiO2]]</f>
        <v>-0.17000000000000004</v>
      </c>
      <c r="AB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473.78449999999998</v>
      </c>
    </row>
    <row r="191" spans="1:28" hidden="1" x14ac:dyDescent="0.25">
      <c r="A191">
        <v>0.22</v>
      </c>
      <c r="B191">
        <v>0.14000000000000001</v>
      </c>
      <c r="C191">
        <v>0.03</v>
      </c>
      <c r="D191">
        <v>5.0000000000000001E-3</v>
      </c>
      <c r="E191">
        <v>2.5000000000000001E-2</v>
      </c>
      <c r="F191">
        <v>0.01</v>
      </c>
      <c r="G191">
        <v>0.02</v>
      </c>
      <c r="H191">
        <v>0.13500000000000001</v>
      </c>
      <c r="I191">
        <v>0.39500000000000002</v>
      </c>
      <c r="J191">
        <v>0.02</v>
      </c>
      <c r="K191">
        <v>0.52666667</v>
      </c>
      <c r="L191">
        <v>0.57057438000000005</v>
      </c>
      <c r="M191">
        <v>2.228461E-2</v>
      </c>
      <c r="N191">
        <v>0.16426367</v>
      </c>
      <c r="O191">
        <v>0.21417654</v>
      </c>
      <c r="P191">
        <v>0.62155978999999995</v>
      </c>
      <c r="Q191">
        <v>-5.7462800000000003E-3</v>
      </c>
      <c r="R191">
        <v>0.14618092999999999</v>
      </c>
      <c r="S191">
        <v>0.21046992</v>
      </c>
      <c r="T191">
        <v>0.64334915000000004</v>
      </c>
      <c r="U191">
        <v>0.27</v>
      </c>
      <c r="V191">
        <v>1.41935484</v>
      </c>
      <c r="W191">
        <f>COUNTIF(Table1[[#This Row],[Al2O3]:[TiO2]],0)</f>
        <v>0</v>
      </c>
      <c r="X191">
        <f>Table1[[#This Row],[K2O]]+Table1[[#This Row],[Li2O]]+Table1[[#This Row],[Na2O]]</f>
        <v>0.16500000000000001</v>
      </c>
      <c r="Y191">
        <f>Table1[[#This Row],[B2O3]]+Table1[[#This Row],[K2O]]+Table1[[#This Row],[Li2O]]+Table1[[#This Row],[Na2O]]</f>
        <v>0.30500000000000005</v>
      </c>
      <c r="Z191" s="2">
        <f>Table1[[#This Row],[B2O3]]+Table1[[#This Row],[CaO]]+Table1[[#This Row],[K2O]]+Table1[[#This Row],[Li2O]]+Table1[[#This Row],[Na2O]]</f>
        <v>0.33500000000000002</v>
      </c>
      <c r="AA191" s="2">
        <f>Table1[[#This Row],[A+B+AE]]-Table1[[#This Row],[Al2O3]]-Table1[[#This Row],[SiO2]]</f>
        <v>-0.28000000000000003</v>
      </c>
      <c r="AB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499.81499999999994</v>
      </c>
    </row>
    <row r="192" spans="1:28" hidden="1" x14ac:dyDescent="0.25">
      <c r="A192">
        <v>0.245</v>
      </c>
      <c r="B192">
        <v>0.16500000000000001</v>
      </c>
      <c r="C192">
        <v>5.0000000000000001E-3</v>
      </c>
      <c r="D192">
        <v>5.0000000000000001E-3</v>
      </c>
      <c r="E192">
        <v>0.03</v>
      </c>
      <c r="F192">
        <v>7.4999999999999997E-3</v>
      </c>
      <c r="G192">
        <v>0.01</v>
      </c>
      <c r="H192">
        <v>0.14000000000000001</v>
      </c>
      <c r="I192">
        <v>0.37</v>
      </c>
      <c r="J192">
        <v>2.2499999999999999E-2</v>
      </c>
      <c r="K192">
        <v>0.49006622500000002</v>
      </c>
      <c r="L192">
        <v>0.56096060599999997</v>
      </c>
      <c r="M192">
        <v>3.4169523E-2</v>
      </c>
      <c r="N192">
        <v>0.14646471799999999</v>
      </c>
      <c r="O192">
        <v>0.231852788</v>
      </c>
      <c r="P192">
        <v>0.62168249399999997</v>
      </c>
      <c r="Q192">
        <v>-5.5828799999999999E-4</v>
      </c>
      <c r="R192">
        <v>0.13523660900000001</v>
      </c>
      <c r="S192">
        <v>0.22490476000000001</v>
      </c>
      <c r="T192">
        <v>0.63985863099999996</v>
      </c>
      <c r="U192">
        <v>0.26500000000000001</v>
      </c>
      <c r="V192">
        <v>1.6333333329999999</v>
      </c>
      <c r="W192">
        <f>COUNTIF(Table1[[#This Row],[Al2O3]:[TiO2]],0)</f>
        <v>0</v>
      </c>
      <c r="X192">
        <f>Table1[[#This Row],[K2O]]+Table1[[#This Row],[Li2O]]+Table1[[#This Row],[Na2O]]</f>
        <v>0.15750000000000003</v>
      </c>
      <c r="Y192">
        <f>Table1[[#This Row],[B2O3]]+Table1[[#This Row],[K2O]]+Table1[[#This Row],[Li2O]]+Table1[[#This Row],[Na2O]]</f>
        <v>0.32250000000000001</v>
      </c>
      <c r="Z192" s="2">
        <f>Table1[[#This Row],[B2O3]]+Table1[[#This Row],[CaO]]+Table1[[#This Row],[K2O]]+Table1[[#This Row],[Li2O]]+Table1[[#This Row],[Na2O]]</f>
        <v>0.32750000000000001</v>
      </c>
      <c r="AA192" s="2">
        <f>Table1[[#This Row],[A+B+AE]]-Table1[[#This Row],[Al2O3]]-Table1[[#This Row],[SiO2]]</f>
        <v>-0.28749999999999998</v>
      </c>
      <c r="AB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510.36750000000006</v>
      </c>
    </row>
    <row r="193" spans="1:28" hidden="1" x14ac:dyDescent="0.25">
      <c r="A193">
        <v>0.245</v>
      </c>
      <c r="B193">
        <v>0.18</v>
      </c>
      <c r="C193">
        <v>0.03</v>
      </c>
      <c r="D193">
        <v>5.0000000000000001E-3</v>
      </c>
      <c r="E193">
        <v>0.04</v>
      </c>
      <c r="F193">
        <v>5.0000000000000001E-3</v>
      </c>
      <c r="G193">
        <v>0.02</v>
      </c>
      <c r="H193">
        <v>0.15</v>
      </c>
      <c r="I193">
        <v>0.315</v>
      </c>
      <c r="J193">
        <v>0.01</v>
      </c>
      <c r="K193">
        <v>0.44366197200000002</v>
      </c>
      <c r="L193">
        <v>0.57211709700000002</v>
      </c>
      <c r="M193">
        <v>2.6321560000000001E-3</v>
      </c>
      <c r="N193">
        <v>0.172335988</v>
      </c>
      <c r="O193">
        <v>0.23227152100000001</v>
      </c>
      <c r="P193">
        <v>0.59539249100000002</v>
      </c>
      <c r="Q193">
        <v>-2.4434974000000002E-2</v>
      </c>
      <c r="R193">
        <v>0.15471712000000001</v>
      </c>
      <c r="S193">
        <v>0.22589806000000001</v>
      </c>
      <c r="T193">
        <v>0.61938481999999995</v>
      </c>
      <c r="U193">
        <v>0.255</v>
      </c>
      <c r="V193">
        <v>1.4411764709999999</v>
      </c>
      <c r="W193">
        <f>COUNTIF(Table1[[#This Row],[Al2O3]:[TiO2]],0)</f>
        <v>0</v>
      </c>
      <c r="X193">
        <f>Table1[[#This Row],[K2O]]+Table1[[#This Row],[Li2O]]+Table1[[#This Row],[Na2O]]</f>
        <v>0.17499999999999999</v>
      </c>
      <c r="Y193">
        <f>Table1[[#This Row],[B2O3]]+Table1[[#This Row],[K2O]]+Table1[[#This Row],[Li2O]]+Table1[[#This Row],[Na2O]]</f>
        <v>0.35499999999999998</v>
      </c>
      <c r="Z193" s="2">
        <f>Table1[[#This Row],[B2O3]]+Table1[[#This Row],[CaO]]+Table1[[#This Row],[K2O]]+Table1[[#This Row],[Li2O]]+Table1[[#This Row],[Na2O]]</f>
        <v>0.38500000000000001</v>
      </c>
      <c r="AA193" s="2">
        <f>Table1[[#This Row],[A+B+AE]]-Table1[[#This Row],[Al2O3]]-Table1[[#This Row],[SiO2]]</f>
        <v>-0.17499999999999999</v>
      </c>
      <c r="AB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491.07449999999994</v>
      </c>
    </row>
    <row r="194" spans="1:28" hidden="1" x14ac:dyDescent="0.25">
      <c r="A194">
        <v>0.2</v>
      </c>
      <c r="B194">
        <v>0.16</v>
      </c>
      <c r="C194">
        <v>2.5000000000000001E-2</v>
      </c>
      <c r="D194">
        <v>5.0000000000000001E-3</v>
      </c>
      <c r="E194">
        <v>0.03</v>
      </c>
      <c r="F194">
        <v>7.4999999999999997E-3</v>
      </c>
      <c r="G194">
        <v>3.5000000000000003E-2</v>
      </c>
      <c r="H194">
        <v>0.115</v>
      </c>
      <c r="I194">
        <v>0.375</v>
      </c>
      <c r="J194">
        <v>4.7500000000000001E-2</v>
      </c>
      <c r="K194">
        <v>0.54347825999999999</v>
      </c>
      <c r="L194">
        <v>0.57214514000000005</v>
      </c>
      <c r="M194">
        <v>3.8087099999999999E-2</v>
      </c>
      <c r="N194">
        <v>0.15930733999999999</v>
      </c>
      <c r="O194">
        <v>0.19705890000000001</v>
      </c>
      <c r="P194">
        <v>0.64363376999999999</v>
      </c>
      <c r="Q194">
        <v>1.457934E-2</v>
      </c>
      <c r="R194">
        <v>0.13715210999999999</v>
      </c>
      <c r="S194">
        <v>0.19343763</v>
      </c>
      <c r="T194">
        <v>0.66941026000000003</v>
      </c>
      <c r="U194">
        <v>0.25</v>
      </c>
      <c r="V194">
        <v>1.3333333300000001</v>
      </c>
      <c r="W194">
        <f>COUNTIF(Table1[[#This Row],[Al2O3]:[TiO2]],0)</f>
        <v>0</v>
      </c>
      <c r="X194">
        <f>Table1[[#This Row],[K2O]]+Table1[[#This Row],[Li2O]]+Table1[[#This Row],[Na2O]]</f>
        <v>0.1575</v>
      </c>
      <c r="Y194">
        <f>Table1[[#This Row],[B2O3]]+Table1[[#This Row],[K2O]]+Table1[[#This Row],[Li2O]]+Table1[[#This Row],[Na2O]]</f>
        <v>0.3175</v>
      </c>
      <c r="Z194" s="2">
        <f>Table1[[#This Row],[B2O3]]+Table1[[#This Row],[CaO]]+Table1[[#This Row],[K2O]]+Table1[[#This Row],[Li2O]]+Table1[[#This Row],[Na2O]]</f>
        <v>0.34250000000000003</v>
      </c>
      <c r="AA194" s="2">
        <f>Table1[[#This Row],[A+B+AE]]-Table1[[#This Row],[Al2O3]]-Table1[[#This Row],[SiO2]]</f>
        <v>-0.23249999999999998</v>
      </c>
      <c r="AB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481.4380000000001</v>
      </c>
    </row>
    <row r="195" spans="1:28" hidden="1" x14ac:dyDescent="0.25">
      <c r="A195">
        <v>0.23</v>
      </c>
      <c r="B195">
        <v>0.16</v>
      </c>
      <c r="C195">
        <v>5.0000000000000001E-3</v>
      </c>
      <c r="D195">
        <v>2.5000000000000001E-3</v>
      </c>
      <c r="E195">
        <v>0.04</v>
      </c>
      <c r="F195">
        <v>7.4999999999999997E-3</v>
      </c>
      <c r="G195">
        <v>0.02</v>
      </c>
      <c r="H195">
        <v>0.13500000000000001</v>
      </c>
      <c r="I195">
        <v>0.38500000000000001</v>
      </c>
      <c r="J195">
        <v>1.4999999999999999E-2</v>
      </c>
      <c r="K195">
        <v>0.51333333299999995</v>
      </c>
      <c r="L195">
        <v>0.56060492200000001</v>
      </c>
      <c r="M195">
        <v>3.4381632000000002E-2</v>
      </c>
      <c r="N195">
        <v>0.15197660700000001</v>
      </c>
      <c r="O195">
        <v>0.218357194</v>
      </c>
      <c r="P195">
        <v>0.62966619800000001</v>
      </c>
      <c r="Q195">
        <v>2.8895029999999999E-3</v>
      </c>
      <c r="R195">
        <v>0.137700399</v>
      </c>
      <c r="S195">
        <v>0.21277186200000001</v>
      </c>
      <c r="T195">
        <v>0.64952773900000005</v>
      </c>
      <c r="U195">
        <v>0.25</v>
      </c>
      <c r="V195">
        <v>1.483870968</v>
      </c>
      <c r="W195">
        <f>COUNTIF(Table1[[#This Row],[Al2O3]:[TiO2]],0)</f>
        <v>0</v>
      </c>
      <c r="X195">
        <f>Table1[[#This Row],[K2O]]+Table1[[#This Row],[Li2O]]+Table1[[#This Row],[Na2O]]</f>
        <v>0.16250000000000001</v>
      </c>
      <c r="Y195">
        <f>Table1[[#This Row],[B2O3]]+Table1[[#This Row],[K2O]]+Table1[[#This Row],[Li2O]]+Table1[[#This Row],[Na2O]]</f>
        <v>0.32250000000000001</v>
      </c>
      <c r="Z195" s="2">
        <f>Table1[[#This Row],[B2O3]]+Table1[[#This Row],[CaO]]+Table1[[#This Row],[K2O]]+Table1[[#This Row],[Li2O]]+Table1[[#This Row],[Na2O]]</f>
        <v>0.32750000000000001</v>
      </c>
      <c r="AA195" s="2">
        <f>Table1[[#This Row],[A+B+AE]]-Table1[[#This Row],[Al2O3]]-Table1[[#This Row],[SiO2]]</f>
        <v>-0.28749999999999998</v>
      </c>
      <c r="AB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501.85349999999994</v>
      </c>
    </row>
    <row r="196" spans="1:28" hidden="1" x14ac:dyDescent="0.25">
      <c r="A196">
        <v>0.25</v>
      </c>
      <c r="B196">
        <v>0.17</v>
      </c>
      <c r="C196">
        <v>0.01</v>
      </c>
      <c r="D196">
        <v>2.5000000000000001E-3</v>
      </c>
      <c r="E196">
        <v>4.4999999999999998E-2</v>
      </c>
      <c r="F196">
        <v>2.5000000000000001E-3</v>
      </c>
      <c r="G196">
        <v>0.01</v>
      </c>
      <c r="H196">
        <v>0.14499999999999999</v>
      </c>
      <c r="I196">
        <v>0.35499999999999998</v>
      </c>
      <c r="J196">
        <v>0.01</v>
      </c>
      <c r="K196">
        <v>0.47333333300000002</v>
      </c>
      <c r="L196">
        <v>0.56103977800000004</v>
      </c>
      <c r="M196">
        <v>2.7400165000000001E-2</v>
      </c>
      <c r="N196">
        <v>0.15033703300000001</v>
      </c>
      <c r="O196">
        <v>0.23585239399999999</v>
      </c>
      <c r="P196">
        <v>0.61381057299999997</v>
      </c>
      <c r="Q196">
        <v>-7.8897040000000009E-3</v>
      </c>
      <c r="R196">
        <v>0.1398201</v>
      </c>
      <c r="S196">
        <v>0.22830007799999999</v>
      </c>
      <c r="T196">
        <v>0.63187982300000001</v>
      </c>
      <c r="U196">
        <v>0.25</v>
      </c>
      <c r="V196">
        <v>1.612903226</v>
      </c>
      <c r="W196">
        <f>COUNTIF(Table1[[#This Row],[Al2O3]:[TiO2]],0)</f>
        <v>0</v>
      </c>
      <c r="X196">
        <f>Table1[[#This Row],[K2O]]+Table1[[#This Row],[Li2O]]+Table1[[#This Row],[Na2O]]</f>
        <v>0.1575</v>
      </c>
      <c r="Y196">
        <f>Table1[[#This Row],[B2O3]]+Table1[[#This Row],[K2O]]+Table1[[#This Row],[Li2O]]+Table1[[#This Row],[Na2O]]</f>
        <v>0.32750000000000001</v>
      </c>
      <c r="Z196" s="2">
        <f>Table1[[#This Row],[B2O3]]+Table1[[#This Row],[CaO]]+Table1[[#This Row],[K2O]]+Table1[[#This Row],[Li2O]]+Table1[[#This Row],[Na2O]]</f>
        <v>0.33750000000000002</v>
      </c>
      <c r="AA196" s="2">
        <f>Table1[[#This Row],[A+B+AE]]-Table1[[#This Row],[Al2O3]]-Table1[[#This Row],[SiO2]]</f>
        <v>-0.26749999999999996</v>
      </c>
      <c r="AB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510.07499999999993</v>
      </c>
    </row>
    <row r="197" spans="1:28" hidden="1" x14ac:dyDescent="0.25">
      <c r="A197">
        <v>0.24</v>
      </c>
      <c r="B197">
        <v>0.185</v>
      </c>
      <c r="C197">
        <v>1.4999999999999999E-2</v>
      </c>
      <c r="D197">
        <v>5.0000000000000001E-3</v>
      </c>
      <c r="E197">
        <v>0.03</v>
      </c>
      <c r="F197">
        <v>2.5000000000000001E-3</v>
      </c>
      <c r="G197">
        <v>3.5000000000000003E-2</v>
      </c>
      <c r="H197">
        <v>0.15</v>
      </c>
      <c r="I197">
        <v>0.33500000000000002</v>
      </c>
      <c r="J197">
        <v>2.5000000000000001E-3</v>
      </c>
      <c r="K197">
        <v>0.46206896600000003</v>
      </c>
      <c r="L197">
        <v>0.56528685300000003</v>
      </c>
      <c r="M197">
        <v>5.0016649999999998E-3</v>
      </c>
      <c r="N197">
        <v>0.176101178</v>
      </c>
      <c r="O197">
        <v>0.22051121900000001</v>
      </c>
      <c r="P197">
        <v>0.60338760400000002</v>
      </c>
      <c r="Q197">
        <v>-2.0615887999999999E-2</v>
      </c>
      <c r="R197">
        <v>0.156885831</v>
      </c>
      <c r="S197">
        <v>0.21488143500000001</v>
      </c>
      <c r="T197">
        <v>0.62823273499999999</v>
      </c>
      <c r="U197">
        <v>0.25</v>
      </c>
      <c r="V197">
        <v>1.2972972970000001</v>
      </c>
      <c r="W197">
        <f>COUNTIF(Table1[[#This Row],[Al2O3]:[TiO2]],0)</f>
        <v>0</v>
      </c>
      <c r="X197">
        <f>Table1[[#This Row],[K2O]]+Table1[[#This Row],[Li2O]]+Table1[[#This Row],[Na2O]]</f>
        <v>0.1875</v>
      </c>
      <c r="Y197">
        <f>Table1[[#This Row],[B2O3]]+Table1[[#This Row],[K2O]]+Table1[[#This Row],[Li2O]]+Table1[[#This Row],[Na2O]]</f>
        <v>0.3725</v>
      </c>
      <c r="Z197" s="2">
        <f>Table1[[#This Row],[B2O3]]+Table1[[#This Row],[CaO]]+Table1[[#This Row],[K2O]]+Table1[[#This Row],[Li2O]]+Table1[[#This Row],[Na2O]]</f>
        <v>0.38750000000000001</v>
      </c>
      <c r="AA197" s="2">
        <f>Table1[[#This Row],[A+B+AE]]-Table1[[#This Row],[Al2O3]]-Table1[[#This Row],[SiO2]]</f>
        <v>-0.1875</v>
      </c>
      <c r="AB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478.40949999999998</v>
      </c>
    </row>
    <row r="198" spans="1:28" hidden="1" x14ac:dyDescent="0.25">
      <c r="A198">
        <v>0.24</v>
      </c>
      <c r="B198">
        <v>0.13500000000000001</v>
      </c>
      <c r="C198">
        <v>0.02</v>
      </c>
      <c r="D198">
        <v>2.5000000000000001E-3</v>
      </c>
      <c r="E198">
        <v>0.05</v>
      </c>
      <c r="F198">
        <v>2.5000000000000001E-3</v>
      </c>
      <c r="G198">
        <v>0.01</v>
      </c>
      <c r="H198">
        <v>0.14499999999999999</v>
      </c>
      <c r="I198">
        <v>0.39</v>
      </c>
      <c r="J198">
        <v>5.0000000000000001E-3</v>
      </c>
      <c r="K198">
        <v>0.50322581</v>
      </c>
      <c r="L198">
        <v>0.56740223999999995</v>
      </c>
      <c r="M198">
        <v>1.8925419999999998E-2</v>
      </c>
      <c r="N198">
        <v>0.15812556999999999</v>
      </c>
      <c r="O198">
        <v>0.23364713000000001</v>
      </c>
      <c r="P198">
        <v>0.60822730000000003</v>
      </c>
      <c r="Q198">
        <v>-1.6469600000000001E-2</v>
      </c>
      <c r="R198">
        <v>0.14700738999999999</v>
      </c>
      <c r="S198">
        <v>0.22808050999999999</v>
      </c>
      <c r="T198">
        <v>0.62491209000000003</v>
      </c>
      <c r="U198">
        <v>0.27</v>
      </c>
      <c r="V198">
        <v>1.5483871</v>
      </c>
      <c r="W198">
        <f>COUNTIF(Table1[[#This Row],[Al2O3]:[TiO2]],0)</f>
        <v>0</v>
      </c>
      <c r="X198">
        <f>Table1[[#This Row],[K2O]]+Table1[[#This Row],[Li2O]]+Table1[[#This Row],[Na2O]]</f>
        <v>0.1575</v>
      </c>
      <c r="Y198">
        <f>Table1[[#This Row],[B2O3]]+Table1[[#This Row],[K2O]]+Table1[[#This Row],[Li2O]]+Table1[[#This Row],[Na2O]]</f>
        <v>0.29249999999999998</v>
      </c>
      <c r="Z198" s="2">
        <f>Table1[[#This Row],[B2O3]]+Table1[[#This Row],[CaO]]+Table1[[#This Row],[K2O]]+Table1[[#This Row],[Li2O]]+Table1[[#This Row],[Na2O]]</f>
        <v>0.3125</v>
      </c>
      <c r="AA198" s="2">
        <f>Table1[[#This Row],[A+B+AE]]-Table1[[#This Row],[Al2O3]]-Table1[[#This Row],[SiO2]]</f>
        <v>-0.3175</v>
      </c>
      <c r="AB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511.71150000000011</v>
      </c>
    </row>
    <row r="199" spans="1:28" hidden="1" x14ac:dyDescent="0.25">
      <c r="A199">
        <v>0.2</v>
      </c>
      <c r="B199">
        <v>0.15</v>
      </c>
      <c r="C199">
        <v>0.02</v>
      </c>
      <c r="D199">
        <v>5.0000000000000001E-3</v>
      </c>
      <c r="E199">
        <v>0.05</v>
      </c>
      <c r="F199">
        <v>5.0000000000000001E-3</v>
      </c>
      <c r="G199">
        <v>5.5E-2</v>
      </c>
      <c r="H199">
        <v>0.12</v>
      </c>
      <c r="I199">
        <v>0.37</v>
      </c>
      <c r="J199">
        <v>2.5000000000000001E-2</v>
      </c>
      <c r="K199">
        <v>0.53623188399999999</v>
      </c>
      <c r="L199">
        <v>0.57703232800000004</v>
      </c>
      <c r="M199">
        <v>1.3386647999999999E-2</v>
      </c>
      <c r="N199">
        <v>0.181948417</v>
      </c>
      <c r="O199">
        <v>0.19691919899999999</v>
      </c>
      <c r="P199">
        <v>0.62113238400000004</v>
      </c>
      <c r="Q199">
        <v>-6.1820959999999998E-3</v>
      </c>
      <c r="R199">
        <v>0.15498721200000001</v>
      </c>
      <c r="S199">
        <v>0.19486055299999999</v>
      </c>
      <c r="T199">
        <v>0.65015223499999997</v>
      </c>
      <c r="U199">
        <v>0.26</v>
      </c>
      <c r="V199">
        <v>1.1428571430000001</v>
      </c>
      <c r="W199">
        <f>COUNTIF(Table1[[#This Row],[Al2O3]:[TiO2]],0)</f>
        <v>0</v>
      </c>
      <c r="X199">
        <f>Table1[[#This Row],[K2O]]+Table1[[#This Row],[Li2O]]+Table1[[#This Row],[Na2O]]</f>
        <v>0.18</v>
      </c>
      <c r="Y199">
        <f>Table1[[#This Row],[B2O3]]+Table1[[#This Row],[K2O]]+Table1[[#This Row],[Li2O]]+Table1[[#This Row],[Na2O]]</f>
        <v>0.32999999999999996</v>
      </c>
      <c r="Z199" s="2">
        <f>Table1[[#This Row],[B2O3]]+Table1[[#This Row],[CaO]]+Table1[[#This Row],[K2O]]+Table1[[#This Row],[Li2O]]+Table1[[#This Row],[Na2O]]</f>
        <v>0.35</v>
      </c>
      <c r="AA199" s="2">
        <f>Table1[[#This Row],[A+B+AE]]-Table1[[#This Row],[Al2O3]]-Table1[[#This Row],[SiO2]]</f>
        <v>-0.22000000000000003</v>
      </c>
      <c r="AB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457.7885</v>
      </c>
    </row>
    <row r="200" spans="1:28" hidden="1" x14ac:dyDescent="0.25">
      <c r="A200">
        <v>0.22500000000000001</v>
      </c>
      <c r="B200">
        <v>0.14000000000000001</v>
      </c>
      <c r="C200">
        <v>5.0000000000000001E-3</v>
      </c>
      <c r="D200">
        <v>2.5000000000000001E-3</v>
      </c>
      <c r="E200">
        <v>0.02</v>
      </c>
      <c r="F200">
        <v>5.0000000000000001E-3</v>
      </c>
      <c r="G200">
        <v>1.4999999999999999E-2</v>
      </c>
      <c r="H200">
        <v>0.13500000000000001</v>
      </c>
      <c r="I200">
        <v>0.44500000000000001</v>
      </c>
      <c r="J200">
        <v>7.4999999999999997E-3</v>
      </c>
      <c r="K200">
        <v>0.55279502999999997</v>
      </c>
      <c r="L200">
        <v>0.55244161999999997</v>
      </c>
      <c r="M200">
        <v>4.7705339999999999E-2</v>
      </c>
      <c r="N200">
        <v>0.14422762</v>
      </c>
      <c r="O200">
        <v>0.21079060999999999</v>
      </c>
      <c r="P200">
        <v>0.64498177999999995</v>
      </c>
      <c r="Q200">
        <v>1.2033479999999999E-2</v>
      </c>
      <c r="R200">
        <v>0.13318969999999999</v>
      </c>
      <c r="S200">
        <v>0.2058432</v>
      </c>
      <c r="T200">
        <v>0.66096710000000003</v>
      </c>
      <c r="U200">
        <v>0.25</v>
      </c>
      <c r="V200">
        <v>1.5</v>
      </c>
      <c r="W200">
        <f>COUNTIF(Table1[[#This Row],[Al2O3]:[TiO2]],0)</f>
        <v>0</v>
      </c>
      <c r="X200">
        <f>Table1[[#This Row],[K2O]]+Table1[[#This Row],[Li2O]]+Table1[[#This Row],[Na2O]]</f>
        <v>0.155</v>
      </c>
      <c r="Y200">
        <f>Table1[[#This Row],[B2O3]]+Table1[[#This Row],[K2O]]+Table1[[#This Row],[Li2O]]+Table1[[#This Row],[Na2O]]</f>
        <v>0.29500000000000004</v>
      </c>
      <c r="Z200" s="2">
        <f>Table1[[#This Row],[B2O3]]+Table1[[#This Row],[CaO]]+Table1[[#This Row],[K2O]]+Table1[[#This Row],[Li2O]]+Table1[[#This Row],[Na2O]]</f>
        <v>0.30000000000000004</v>
      </c>
      <c r="AA200" s="2">
        <f>Table1[[#This Row],[A+B+AE]]-Table1[[#This Row],[Al2O3]]-Table1[[#This Row],[SiO2]]</f>
        <v>-0.37</v>
      </c>
      <c r="AB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516.65700000000004</v>
      </c>
    </row>
    <row r="201" spans="1:28" hidden="1" x14ac:dyDescent="0.25">
      <c r="A201">
        <v>0.21</v>
      </c>
      <c r="B201">
        <v>0.155</v>
      </c>
      <c r="C201">
        <v>0.04</v>
      </c>
      <c r="D201">
        <v>5.0000000000000001E-3</v>
      </c>
      <c r="E201">
        <v>2.5000000000000001E-2</v>
      </c>
      <c r="F201">
        <v>2.5000000000000001E-3</v>
      </c>
      <c r="G201">
        <v>0.02</v>
      </c>
      <c r="H201">
        <v>0.13</v>
      </c>
      <c r="I201">
        <v>0.37</v>
      </c>
      <c r="J201">
        <v>4.2500000000000003E-2</v>
      </c>
      <c r="K201">
        <v>0.52112676000000002</v>
      </c>
      <c r="L201">
        <v>0.57447274999999998</v>
      </c>
      <c r="M201">
        <v>2.9284500000000002E-2</v>
      </c>
      <c r="N201">
        <v>0.16170492</v>
      </c>
      <c r="O201">
        <v>0.20721912000000001</v>
      </c>
      <c r="P201">
        <v>0.63107595999999999</v>
      </c>
      <c r="Q201">
        <v>1.2311100000000001E-3</v>
      </c>
      <c r="R201">
        <v>0.14410712000000001</v>
      </c>
      <c r="S201">
        <v>0.20258733000000001</v>
      </c>
      <c r="T201">
        <v>0.65330555000000001</v>
      </c>
      <c r="U201">
        <v>0.255</v>
      </c>
      <c r="V201">
        <v>1.4</v>
      </c>
      <c r="W201">
        <f>COUNTIF(Table1[[#This Row],[Al2O3]:[TiO2]],0)</f>
        <v>0</v>
      </c>
      <c r="X201">
        <f>Table1[[#This Row],[K2O]]+Table1[[#This Row],[Li2O]]+Table1[[#This Row],[Na2O]]</f>
        <v>0.1525</v>
      </c>
      <c r="Y201">
        <f>Table1[[#This Row],[B2O3]]+Table1[[#This Row],[K2O]]+Table1[[#This Row],[Li2O]]+Table1[[#This Row],[Na2O]]</f>
        <v>0.3075</v>
      </c>
      <c r="Z201" s="2">
        <f>Table1[[#This Row],[B2O3]]+Table1[[#This Row],[CaO]]+Table1[[#This Row],[K2O]]+Table1[[#This Row],[Li2O]]+Table1[[#This Row],[Na2O]]</f>
        <v>0.34750000000000003</v>
      </c>
      <c r="AA201" s="2">
        <f>Table1[[#This Row],[A+B+AE]]-Table1[[#This Row],[Al2O3]]-Table1[[#This Row],[SiO2]]</f>
        <v>-0.23249999999999996</v>
      </c>
      <c r="AB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496.03300000000002</v>
      </c>
    </row>
    <row r="202" spans="1:28" hidden="1" x14ac:dyDescent="0.25">
      <c r="A202">
        <v>0.22</v>
      </c>
      <c r="B202">
        <v>0.17</v>
      </c>
      <c r="C202">
        <v>0.04</v>
      </c>
      <c r="D202">
        <v>5.0000000000000001E-3</v>
      </c>
      <c r="E202">
        <v>3.5000000000000003E-2</v>
      </c>
      <c r="F202">
        <v>2.5000000000000001E-3</v>
      </c>
      <c r="G202">
        <v>3.5000000000000003E-2</v>
      </c>
      <c r="H202">
        <v>0.13500000000000001</v>
      </c>
      <c r="I202">
        <v>0.33500000000000002</v>
      </c>
      <c r="J202">
        <v>2.2499999999999999E-2</v>
      </c>
      <c r="K202">
        <v>0.485507246</v>
      </c>
      <c r="L202">
        <v>0.57639438300000001</v>
      </c>
      <c r="M202">
        <v>7.537574E-3</v>
      </c>
      <c r="N202">
        <v>0.17811144300000001</v>
      </c>
      <c r="O202">
        <v>0.21256654799999999</v>
      </c>
      <c r="P202">
        <v>0.609322009</v>
      </c>
      <c r="Q202">
        <v>-1.5059196E-2</v>
      </c>
      <c r="R202">
        <v>0.15545182099999999</v>
      </c>
      <c r="S202">
        <v>0.20831064799999999</v>
      </c>
      <c r="T202">
        <v>0.63623753100000002</v>
      </c>
      <c r="U202">
        <v>0.25</v>
      </c>
      <c r="V202">
        <v>1.294117647</v>
      </c>
      <c r="W202">
        <f>COUNTIF(Table1[[#This Row],[Al2O3]:[TiO2]],0)</f>
        <v>0</v>
      </c>
      <c r="X202">
        <f>Table1[[#This Row],[K2O]]+Table1[[#This Row],[Li2O]]+Table1[[#This Row],[Na2O]]</f>
        <v>0.17250000000000001</v>
      </c>
      <c r="Y202">
        <f>Table1[[#This Row],[B2O3]]+Table1[[#This Row],[K2O]]+Table1[[#This Row],[Li2O]]+Table1[[#This Row],[Na2O]]</f>
        <v>0.34250000000000003</v>
      </c>
      <c r="Z202" s="2">
        <f>Table1[[#This Row],[B2O3]]+Table1[[#This Row],[CaO]]+Table1[[#This Row],[K2O]]+Table1[[#This Row],[Li2O]]+Table1[[#This Row],[Na2O]]</f>
        <v>0.38250000000000006</v>
      </c>
      <c r="AA202" s="2">
        <f>Table1[[#This Row],[A+B+AE]]-Table1[[#This Row],[Al2O3]]-Table1[[#This Row],[SiO2]]</f>
        <v>-0.17249999999999996</v>
      </c>
      <c r="AB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476.66350000000011</v>
      </c>
    </row>
    <row r="203" spans="1:28" hidden="1" x14ac:dyDescent="0.25">
      <c r="A203">
        <v>0.22</v>
      </c>
      <c r="B203">
        <v>0.17499999999999999</v>
      </c>
      <c r="C203">
        <v>1.4999999999999999E-2</v>
      </c>
      <c r="D203">
        <v>2.5000000000000001E-3</v>
      </c>
      <c r="E203">
        <v>0.05</v>
      </c>
      <c r="F203">
        <v>7.4999999999999997E-3</v>
      </c>
      <c r="G203">
        <v>0.05</v>
      </c>
      <c r="H203">
        <v>0.13500000000000001</v>
      </c>
      <c r="I203">
        <v>0.33500000000000002</v>
      </c>
      <c r="J203">
        <v>0.01</v>
      </c>
      <c r="K203">
        <v>0.485507246</v>
      </c>
      <c r="L203">
        <v>0.57287347399999999</v>
      </c>
      <c r="M203">
        <v>3.1190459999999999E-3</v>
      </c>
      <c r="N203">
        <v>0.18424062899999999</v>
      </c>
      <c r="O203">
        <v>0.20884654999999999</v>
      </c>
      <c r="P203">
        <v>0.60691282099999999</v>
      </c>
      <c r="Q203">
        <v>-1.6728142000000001E-2</v>
      </c>
      <c r="R203">
        <v>0.15861998199999999</v>
      </c>
      <c r="S203">
        <v>0.205248771</v>
      </c>
      <c r="T203">
        <v>0.63613124700000001</v>
      </c>
      <c r="U203">
        <v>0.25</v>
      </c>
      <c r="V203">
        <v>1.1891891889999999</v>
      </c>
      <c r="W203">
        <f>COUNTIF(Table1[[#This Row],[Al2O3]:[TiO2]],0)</f>
        <v>0</v>
      </c>
      <c r="X203">
        <f>Table1[[#This Row],[K2O]]+Table1[[#This Row],[Li2O]]+Table1[[#This Row],[Na2O]]</f>
        <v>0.1925</v>
      </c>
      <c r="Y203">
        <f>Table1[[#This Row],[B2O3]]+Table1[[#This Row],[K2O]]+Table1[[#This Row],[Li2O]]+Table1[[#This Row],[Na2O]]</f>
        <v>0.36749999999999999</v>
      </c>
      <c r="Z203" s="2">
        <f>Table1[[#This Row],[B2O3]]+Table1[[#This Row],[CaO]]+Table1[[#This Row],[K2O]]+Table1[[#This Row],[Li2O]]+Table1[[#This Row],[Na2O]]</f>
        <v>0.38250000000000001</v>
      </c>
      <c r="AA203" s="2">
        <f>Table1[[#This Row],[A+B+AE]]-Table1[[#This Row],[Al2O3]]-Table1[[#This Row],[SiO2]]</f>
        <v>-0.17250000000000001</v>
      </c>
      <c r="AB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460.33550000000002</v>
      </c>
    </row>
    <row r="204" spans="1:28" hidden="1" x14ac:dyDescent="0.25">
      <c r="A204">
        <v>0.23</v>
      </c>
      <c r="B204">
        <v>0.18</v>
      </c>
      <c r="C204">
        <v>1.4999999999999999E-2</v>
      </c>
      <c r="D204">
        <v>5.0000000000000001E-3</v>
      </c>
      <c r="E204">
        <v>0.04</v>
      </c>
      <c r="F204">
        <v>7.4999999999999997E-3</v>
      </c>
      <c r="G204">
        <v>0.06</v>
      </c>
      <c r="H204">
        <v>0.13500000000000001</v>
      </c>
      <c r="I204">
        <v>0.32500000000000001</v>
      </c>
      <c r="J204">
        <v>2.5000000000000001E-3</v>
      </c>
      <c r="K204">
        <v>0.47101449299999998</v>
      </c>
      <c r="L204">
        <v>0.57284270199999998</v>
      </c>
      <c r="M204">
        <v>-7.4115209999999999E-3</v>
      </c>
      <c r="N204">
        <v>0.19058942000000001</v>
      </c>
      <c r="O204">
        <v>0.21447021199999999</v>
      </c>
      <c r="P204">
        <v>0.59494036800000005</v>
      </c>
      <c r="Q204">
        <v>-2.4505020999999998E-2</v>
      </c>
      <c r="R204">
        <v>0.16222399900000001</v>
      </c>
      <c r="S204">
        <v>0.211336843</v>
      </c>
      <c r="T204">
        <v>0.62643915800000005</v>
      </c>
      <c r="U204">
        <v>0.26</v>
      </c>
      <c r="V204">
        <v>1.1794871790000001</v>
      </c>
      <c r="W204">
        <f>COUNTIF(Table1[[#This Row],[Al2O3]:[TiO2]],0)</f>
        <v>0</v>
      </c>
      <c r="X204">
        <f>Table1[[#This Row],[K2O]]+Table1[[#This Row],[Li2O]]+Table1[[#This Row],[Na2O]]</f>
        <v>0.20250000000000001</v>
      </c>
      <c r="Y204">
        <f>Table1[[#This Row],[B2O3]]+Table1[[#This Row],[K2O]]+Table1[[#This Row],[Li2O]]+Table1[[#This Row],[Na2O]]</f>
        <v>0.38250000000000001</v>
      </c>
      <c r="Z204" s="2">
        <f>Table1[[#This Row],[B2O3]]+Table1[[#This Row],[CaO]]+Table1[[#This Row],[K2O]]+Table1[[#This Row],[Li2O]]+Table1[[#This Row],[Na2O]]</f>
        <v>0.39750000000000002</v>
      </c>
      <c r="AA204" s="2">
        <f>Table1[[#This Row],[A+B+AE]]-Table1[[#This Row],[Al2O3]]-Table1[[#This Row],[SiO2]]</f>
        <v>-0.1575</v>
      </c>
      <c r="AB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449.5005000000001</v>
      </c>
    </row>
    <row r="205" spans="1:28" hidden="1" x14ac:dyDescent="0.25">
      <c r="A205">
        <v>0.2</v>
      </c>
      <c r="B205">
        <v>0.13500000000000001</v>
      </c>
      <c r="C205">
        <v>5.0000000000000001E-3</v>
      </c>
      <c r="D205">
        <v>2.5000000000000001E-3</v>
      </c>
      <c r="E205">
        <v>4.4999999999999998E-2</v>
      </c>
      <c r="F205">
        <v>0.01</v>
      </c>
      <c r="G205">
        <v>2.5000000000000001E-2</v>
      </c>
      <c r="H205">
        <v>0.125</v>
      </c>
      <c r="I205">
        <v>0.41</v>
      </c>
      <c r="J205">
        <v>4.2500000000000003E-2</v>
      </c>
      <c r="K205">
        <v>0.55782312999999994</v>
      </c>
      <c r="L205">
        <v>0.57060663</v>
      </c>
      <c r="M205">
        <v>4.0110649999999998E-2</v>
      </c>
      <c r="N205">
        <v>0.15605784</v>
      </c>
      <c r="O205">
        <v>0.19980518999999999</v>
      </c>
      <c r="P205">
        <v>0.64413697000000003</v>
      </c>
      <c r="Q205">
        <v>1.0448320000000001E-2</v>
      </c>
      <c r="R205">
        <v>0.13937147</v>
      </c>
      <c r="S205">
        <v>0.19613900000000001</v>
      </c>
      <c r="T205">
        <v>0.66448951999999994</v>
      </c>
      <c r="U205">
        <v>0.27</v>
      </c>
      <c r="V205">
        <v>1.3333333300000001</v>
      </c>
      <c r="W205">
        <f>COUNTIF(Table1[[#This Row],[Al2O3]:[TiO2]],0)</f>
        <v>0</v>
      </c>
      <c r="X205">
        <f>Table1[[#This Row],[K2O]]+Table1[[#This Row],[Li2O]]+Table1[[#This Row],[Na2O]]</f>
        <v>0.16</v>
      </c>
      <c r="Y205">
        <f>Table1[[#This Row],[B2O3]]+Table1[[#This Row],[K2O]]+Table1[[#This Row],[Li2O]]+Table1[[#This Row],[Na2O]]</f>
        <v>0.29500000000000004</v>
      </c>
      <c r="Z205" s="2">
        <f>Table1[[#This Row],[B2O3]]+Table1[[#This Row],[CaO]]+Table1[[#This Row],[K2O]]+Table1[[#This Row],[Li2O]]+Table1[[#This Row],[Na2O]]</f>
        <v>0.30000000000000004</v>
      </c>
      <c r="AA205" s="2">
        <f>Table1[[#This Row],[A+B+AE]]-Table1[[#This Row],[Al2O3]]-Table1[[#This Row],[SiO2]]</f>
        <v>-0.30999999999999994</v>
      </c>
      <c r="AB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493.06950000000006</v>
      </c>
    </row>
    <row r="206" spans="1:28" hidden="1" x14ac:dyDescent="0.25">
      <c r="A206">
        <v>0.23</v>
      </c>
      <c r="B206">
        <v>0.185</v>
      </c>
      <c r="C206">
        <v>5.0000000000000001E-3</v>
      </c>
      <c r="D206">
        <v>5.0000000000000001E-3</v>
      </c>
      <c r="E206">
        <v>0.04</v>
      </c>
      <c r="F206">
        <v>5.0000000000000001E-3</v>
      </c>
      <c r="G206">
        <v>0.04</v>
      </c>
      <c r="H206">
        <v>0.13500000000000001</v>
      </c>
      <c r="I206">
        <v>0.315</v>
      </c>
      <c r="J206">
        <v>0.04</v>
      </c>
      <c r="K206">
        <v>0.46323529000000002</v>
      </c>
      <c r="L206">
        <v>0.57400713000000003</v>
      </c>
      <c r="M206">
        <v>1.040494E-2</v>
      </c>
      <c r="N206">
        <v>0.17174898</v>
      </c>
      <c r="O206">
        <v>0.21979282</v>
      </c>
      <c r="P206">
        <v>0.60845819999999995</v>
      </c>
      <c r="Q206">
        <v>-1.3270550000000001E-2</v>
      </c>
      <c r="R206">
        <v>0.15081317</v>
      </c>
      <c r="S206">
        <v>0.21423648000000001</v>
      </c>
      <c r="T206">
        <v>0.63495035</v>
      </c>
      <c r="U206">
        <v>0.27</v>
      </c>
      <c r="V206">
        <v>1.3142857100000001</v>
      </c>
      <c r="W206">
        <f>COUNTIF(Table1[[#This Row],[Al2O3]:[TiO2]],0)</f>
        <v>0</v>
      </c>
      <c r="X206">
        <f>Table1[[#This Row],[K2O]]+Table1[[#This Row],[Li2O]]+Table1[[#This Row],[Na2O]]</f>
        <v>0.18</v>
      </c>
      <c r="Y206">
        <f>Table1[[#This Row],[B2O3]]+Table1[[#This Row],[K2O]]+Table1[[#This Row],[Li2O]]+Table1[[#This Row],[Na2O]]</f>
        <v>0.36499999999999999</v>
      </c>
      <c r="Z206" s="2">
        <f>Table1[[#This Row],[B2O3]]+Table1[[#This Row],[CaO]]+Table1[[#This Row],[K2O]]+Table1[[#This Row],[Li2O]]+Table1[[#This Row],[Na2O]]</f>
        <v>0.37</v>
      </c>
      <c r="AA206" s="2">
        <f>Table1[[#This Row],[A+B+AE]]-Table1[[#This Row],[Al2O3]]-Table1[[#This Row],[SiO2]]</f>
        <v>-0.17500000000000002</v>
      </c>
      <c r="AB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466.52949999999998</v>
      </c>
    </row>
    <row r="207" spans="1:28" hidden="1" x14ac:dyDescent="0.25">
      <c r="A207">
        <v>0.20499999999999999</v>
      </c>
      <c r="B207">
        <v>0.17499999999999999</v>
      </c>
      <c r="C207">
        <v>0.01</v>
      </c>
      <c r="D207">
        <v>2.5000000000000001E-3</v>
      </c>
      <c r="E207">
        <v>2.5000000000000001E-2</v>
      </c>
      <c r="F207">
        <v>0.01</v>
      </c>
      <c r="G207">
        <v>0.06</v>
      </c>
      <c r="H207">
        <v>0.125</v>
      </c>
      <c r="I207">
        <v>0.35499999999999998</v>
      </c>
      <c r="J207">
        <v>3.2500000000000001E-2</v>
      </c>
      <c r="K207">
        <v>0.51824817499999998</v>
      </c>
      <c r="L207">
        <v>0.57253132399999995</v>
      </c>
      <c r="M207">
        <v>1.4220966999999999E-2</v>
      </c>
      <c r="N207">
        <v>0.183177323</v>
      </c>
      <c r="O207">
        <v>0.19373343200000001</v>
      </c>
      <c r="P207">
        <v>0.62308924499999996</v>
      </c>
      <c r="Q207">
        <v>-3.2914149999999998E-3</v>
      </c>
      <c r="R207">
        <v>0.15453892799999999</v>
      </c>
      <c r="S207">
        <v>0.19112258900000001</v>
      </c>
      <c r="T207">
        <v>0.65433848299999997</v>
      </c>
      <c r="U207">
        <v>0.26</v>
      </c>
      <c r="V207">
        <v>1.1081081079999999</v>
      </c>
      <c r="W207">
        <f>COUNTIF(Table1[[#This Row],[Al2O3]:[TiO2]],0)</f>
        <v>0</v>
      </c>
      <c r="X207">
        <f>Table1[[#This Row],[K2O]]+Table1[[#This Row],[Li2O]]+Table1[[#This Row],[Na2O]]</f>
        <v>0.19500000000000001</v>
      </c>
      <c r="Y207">
        <f>Table1[[#This Row],[B2O3]]+Table1[[#This Row],[K2O]]+Table1[[#This Row],[Li2O]]+Table1[[#This Row],[Na2O]]</f>
        <v>0.37</v>
      </c>
      <c r="Z207" s="2">
        <f>Table1[[#This Row],[B2O3]]+Table1[[#This Row],[CaO]]+Table1[[#This Row],[K2O]]+Table1[[#This Row],[Li2O]]+Table1[[#This Row],[Na2O]]</f>
        <v>0.38</v>
      </c>
      <c r="AA207" s="2">
        <f>Table1[[#This Row],[A+B+AE]]-Table1[[#This Row],[Al2O3]]-Table1[[#This Row],[SiO2]]</f>
        <v>-0.17999999999999997</v>
      </c>
      <c r="AB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450.45699999999999</v>
      </c>
    </row>
    <row r="208" spans="1:28" hidden="1" x14ac:dyDescent="0.25">
      <c r="A208">
        <v>0.245</v>
      </c>
      <c r="B208">
        <v>0.17</v>
      </c>
      <c r="C208">
        <v>0.03</v>
      </c>
      <c r="D208">
        <v>2.5000000000000001E-3</v>
      </c>
      <c r="E208">
        <v>0.03</v>
      </c>
      <c r="F208">
        <v>2.5000000000000001E-3</v>
      </c>
      <c r="G208">
        <v>0.01</v>
      </c>
      <c r="H208">
        <v>0.14000000000000001</v>
      </c>
      <c r="I208">
        <v>0.33500000000000002</v>
      </c>
      <c r="J208">
        <v>3.5000000000000003E-2</v>
      </c>
      <c r="K208">
        <v>0.46527777999999997</v>
      </c>
      <c r="L208">
        <v>0.57126599</v>
      </c>
      <c r="M208">
        <v>2.1453960000000001E-2</v>
      </c>
      <c r="N208">
        <v>0.15489926000000001</v>
      </c>
      <c r="O208">
        <v>0.23645795999999999</v>
      </c>
      <c r="P208">
        <v>0.60864278000000005</v>
      </c>
      <c r="Q208">
        <v>-1.0613559999999999E-2</v>
      </c>
      <c r="R208">
        <v>0.14161072999999999</v>
      </c>
      <c r="S208">
        <v>0.22935564999999999</v>
      </c>
      <c r="T208">
        <v>0.62903361999999996</v>
      </c>
      <c r="U208">
        <v>0.26500000000000001</v>
      </c>
      <c r="V208">
        <v>1.6333333299999999</v>
      </c>
      <c r="W208">
        <f>COUNTIF(Table1[[#This Row],[Al2O3]:[TiO2]],0)</f>
        <v>0</v>
      </c>
      <c r="X208">
        <f>Table1[[#This Row],[K2O]]+Table1[[#This Row],[Li2O]]+Table1[[#This Row],[Na2O]]</f>
        <v>0.15250000000000002</v>
      </c>
      <c r="Y208">
        <f>Table1[[#This Row],[B2O3]]+Table1[[#This Row],[K2O]]+Table1[[#This Row],[Li2O]]+Table1[[#This Row],[Na2O]]</f>
        <v>0.32250000000000001</v>
      </c>
      <c r="Z208" s="2">
        <f>Table1[[#This Row],[B2O3]]+Table1[[#This Row],[CaO]]+Table1[[#This Row],[K2O]]+Table1[[#This Row],[Li2O]]+Table1[[#This Row],[Na2O]]</f>
        <v>0.35250000000000004</v>
      </c>
      <c r="AA208" s="2">
        <f>Table1[[#This Row],[A+B+AE]]-Table1[[#This Row],[Al2O3]]-Table1[[#This Row],[SiO2]]</f>
        <v>-0.22749999999999998</v>
      </c>
      <c r="AB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505.02449999999999</v>
      </c>
    </row>
    <row r="209" spans="1:28" hidden="1" x14ac:dyDescent="0.25">
      <c r="A209">
        <v>0.215</v>
      </c>
      <c r="B209">
        <v>0.16</v>
      </c>
      <c r="C209">
        <v>2.5000000000000001E-2</v>
      </c>
      <c r="D209">
        <v>5.0000000000000001E-3</v>
      </c>
      <c r="E209">
        <v>3.5000000000000003E-2</v>
      </c>
      <c r="F209">
        <v>7.4999999999999997E-3</v>
      </c>
      <c r="G209">
        <v>0.05</v>
      </c>
      <c r="H209">
        <v>0.125</v>
      </c>
      <c r="I209">
        <v>0.35</v>
      </c>
      <c r="J209">
        <v>2.75E-2</v>
      </c>
      <c r="K209">
        <v>0.50724637699999997</v>
      </c>
      <c r="L209">
        <v>0.57760182100000002</v>
      </c>
      <c r="M209">
        <v>6.0934120000000003E-3</v>
      </c>
      <c r="N209">
        <v>0.18163025699999999</v>
      </c>
      <c r="O209">
        <v>0.208658857</v>
      </c>
      <c r="P209">
        <v>0.60971088600000001</v>
      </c>
      <c r="Q209">
        <v>-1.2954188E-2</v>
      </c>
      <c r="R209">
        <v>0.15483079799999999</v>
      </c>
      <c r="S209">
        <v>0.20599394500000001</v>
      </c>
      <c r="T209">
        <v>0.63917525799999997</v>
      </c>
      <c r="U209">
        <v>0.27</v>
      </c>
      <c r="V209">
        <v>1.228571429</v>
      </c>
      <c r="W209">
        <f>COUNTIF(Table1[[#This Row],[Al2O3]:[TiO2]],0)</f>
        <v>0</v>
      </c>
      <c r="X209">
        <f>Table1[[#This Row],[K2O]]+Table1[[#This Row],[Li2O]]+Table1[[#This Row],[Na2O]]</f>
        <v>0.1825</v>
      </c>
      <c r="Y209">
        <f>Table1[[#This Row],[B2O3]]+Table1[[#This Row],[K2O]]+Table1[[#This Row],[Li2O]]+Table1[[#This Row],[Na2O]]</f>
        <v>0.34250000000000003</v>
      </c>
      <c r="Z209" s="2">
        <f>Table1[[#This Row],[B2O3]]+Table1[[#This Row],[CaO]]+Table1[[#This Row],[K2O]]+Table1[[#This Row],[Li2O]]+Table1[[#This Row],[Na2O]]</f>
        <v>0.36749999999999999</v>
      </c>
      <c r="AA209" s="2">
        <f>Table1[[#This Row],[A+B+AE]]-Table1[[#This Row],[Al2O3]]-Table1[[#This Row],[SiO2]]</f>
        <v>-0.19749999999999998</v>
      </c>
      <c r="AB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461.18100000000015</v>
      </c>
    </row>
    <row r="210" spans="1:28" hidden="1" x14ac:dyDescent="0.25">
      <c r="A210">
        <v>0.23</v>
      </c>
      <c r="B210">
        <v>0.19</v>
      </c>
      <c r="C210">
        <v>0.02</v>
      </c>
      <c r="D210">
        <v>5.0000000000000001E-3</v>
      </c>
      <c r="E210">
        <v>0.03</v>
      </c>
      <c r="F210">
        <v>0.01</v>
      </c>
      <c r="G210">
        <v>0.02</v>
      </c>
      <c r="H210">
        <v>0.14000000000000001</v>
      </c>
      <c r="I210">
        <v>0.31</v>
      </c>
      <c r="J210">
        <v>4.4999999999999998E-2</v>
      </c>
      <c r="K210">
        <v>0.45588235300000002</v>
      </c>
      <c r="L210">
        <v>0.57390334700000001</v>
      </c>
      <c r="M210">
        <v>1.8831547000000001E-2</v>
      </c>
      <c r="N210">
        <v>0.163927498</v>
      </c>
      <c r="O210">
        <v>0.220926547</v>
      </c>
      <c r="P210">
        <v>0.61514595599999999</v>
      </c>
      <c r="Q210">
        <v>-7.3267460000000003E-3</v>
      </c>
      <c r="R210">
        <v>0.145618941</v>
      </c>
      <c r="S210">
        <v>0.21439224500000001</v>
      </c>
      <c r="T210">
        <v>0.63998881399999996</v>
      </c>
      <c r="U210">
        <v>0.26</v>
      </c>
      <c r="V210">
        <v>1.4375</v>
      </c>
      <c r="W210">
        <f>COUNTIF(Table1[[#This Row],[Al2O3]:[TiO2]],0)</f>
        <v>0</v>
      </c>
      <c r="X210">
        <f>Table1[[#This Row],[K2O]]+Table1[[#This Row],[Li2O]]+Table1[[#This Row],[Na2O]]</f>
        <v>0.17</v>
      </c>
      <c r="Y210">
        <f>Table1[[#This Row],[B2O3]]+Table1[[#This Row],[K2O]]+Table1[[#This Row],[Li2O]]+Table1[[#This Row],[Na2O]]</f>
        <v>0.36</v>
      </c>
      <c r="Z210" s="2">
        <f>Table1[[#This Row],[B2O3]]+Table1[[#This Row],[CaO]]+Table1[[#This Row],[K2O]]+Table1[[#This Row],[Li2O]]+Table1[[#This Row],[Na2O]]</f>
        <v>0.38</v>
      </c>
      <c r="AA210" s="2">
        <f>Table1[[#This Row],[A+B+AE]]-Table1[[#This Row],[Al2O3]]-Table1[[#This Row],[SiO2]]</f>
        <v>-0.16</v>
      </c>
      <c r="AB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487.26700000000005</v>
      </c>
    </row>
    <row r="211" spans="1:28" hidden="1" x14ac:dyDescent="0.25">
      <c r="A211">
        <v>0.22</v>
      </c>
      <c r="B211">
        <v>0.13</v>
      </c>
      <c r="C211">
        <v>0.01</v>
      </c>
      <c r="D211">
        <v>2.5000000000000001E-3</v>
      </c>
      <c r="E211">
        <v>0.02</v>
      </c>
      <c r="F211">
        <v>2.5000000000000001E-3</v>
      </c>
      <c r="G211">
        <v>3.5000000000000003E-2</v>
      </c>
      <c r="H211">
        <v>0.13</v>
      </c>
      <c r="I211">
        <v>0.44</v>
      </c>
      <c r="J211">
        <v>0.01</v>
      </c>
      <c r="K211">
        <v>0.55696202500000003</v>
      </c>
      <c r="L211">
        <v>0.56081080500000002</v>
      </c>
      <c r="M211">
        <v>2.9371794E-2</v>
      </c>
      <c r="N211">
        <v>0.16107744700000001</v>
      </c>
      <c r="O211">
        <v>0.20829388400000001</v>
      </c>
      <c r="P211">
        <v>0.63062866900000003</v>
      </c>
      <c r="Q211">
        <v>-2.3980200000000001E-4</v>
      </c>
      <c r="R211">
        <v>0.14404973400000001</v>
      </c>
      <c r="S211">
        <v>0.20520569499999999</v>
      </c>
      <c r="T211">
        <v>0.65074456999999997</v>
      </c>
      <c r="U211">
        <v>0.27</v>
      </c>
      <c r="V211">
        <v>1.3333333329999999</v>
      </c>
      <c r="W211">
        <f>COUNTIF(Table1[[#This Row],[Al2O3]:[TiO2]],0)</f>
        <v>0</v>
      </c>
      <c r="X211">
        <f>Table1[[#This Row],[K2O]]+Table1[[#This Row],[Li2O]]+Table1[[#This Row],[Na2O]]</f>
        <v>0.16750000000000001</v>
      </c>
      <c r="Y211">
        <f>Table1[[#This Row],[B2O3]]+Table1[[#This Row],[K2O]]+Table1[[#This Row],[Li2O]]+Table1[[#This Row],[Na2O]]</f>
        <v>0.29749999999999999</v>
      </c>
      <c r="Z211" s="2">
        <f>Table1[[#This Row],[B2O3]]+Table1[[#This Row],[CaO]]+Table1[[#This Row],[K2O]]+Table1[[#This Row],[Li2O]]+Table1[[#This Row],[Na2O]]</f>
        <v>0.3075</v>
      </c>
      <c r="AA211" s="2">
        <f>Table1[[#This Row],[A+B+AE]]-Table1[[#This Row],[Al2O3]]-Table1[[#This Row],[SiO2]]</f>
        <v>-0.35250000000000004</v>
      </c>
      <c r="AB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492.53149999999994</v>
      </c>
    </row>
    <row r="212" spans="1:28" hidden="1" x14ac:dyDescent="0.25">
      <c r="A212">
        <v>0.18</v>
      </c>
      <c r="B212">
        <v>0.13500000000000001</v>
      </c>
      <c r="C212">
        <v>0.02</v>
      </c>
      <c r="D212">
        <v>2.5000000000000001E-3</v>
      </c>
      <c r="E212">
        <v>0.05</v>
      </c>
      <c r="F212">
        <v>5.0000000000000001E-3</v>
      </c>
      <c r="G212">
        <v>4.4999999999999998E-2</v>
      </c>
      <c r="H212">
        <v>0.11</v>
      </c>
      <c r="I212">
        <v>0.40500000000000003</v>
      </c>
      <c r="J212">
        <v>4.7500000000000001E-2</v>
      </c>
      <c r="K212">
        <v>0.58273381000000002</v>
      </c>
      <c r="L212">
        <v>0.57653133000000001</v>
      </c>
      <c r="M212">
        <v>3.8548539999999999E-2</v>
      </c>
      <c r="N212">
        <v>0.16711709</v>
      </c>
      <c r="O212">
        <v>0.18288036999999999</v>
      </c>
      <c r="P212">
        <v>0.65000254000000002</v>
      </c>
      <c r="Q212">
        <v>1.5589459999999999E-2</v>
      </c>
      <c r="R212">
        <v>0.14324475</v>
      </c>
      <c r="S212">
        <v>0.18088361999999999</v>
      </c>
      <c r="T212">
        <v>0.67587162999999995</v>
      </c>
      <c r="U212">
        <v>0.255</v>
      </c>
      <c r="V212">
        <v>1.16129032</v>
      </c>
      <c r="W212">
        <f>COUNTIF(Table1[[#This Row],[Al2O3]:[TiO2]],0)</f>
        <v>0</v>
      </c>
      <c r="X212">
        <f>Table1[[#This Row],[K2O]]+Table1[[#This Row],[Li2O]]+Table1[[#This Row],[Na2O]]</f>
        <v>0.16</v>
      </c>
      <c r="Y212">
        <f>Table1[[#This Row],[B2O3]]+Table1[[#This Row],[K2O]]+Table1[[#This Row],[Li2O]]+Table1[[#This Row],[Na2O]]</f>
        <v>0.29499999999999998</v>
      </c>
      <c r="Z212" s="2">
        <f>Table1[[#This Row],[B2O3]]+Table1[[#This Row],[CaO]]+Table1[[#This Row],[K2O]]+Table1[[#This Row],[Li2O]]+Table1[[#This Row],[Na2O]]</f>
        <v>0.315</v>
      </c>
      <c r="AA212" s="2">
        <f>Table1[[#This Row],[A+B+AE]]-Table1[[#This Row],[Al2O3]]-Table1[[#This Row],[SiO2]]</f>
        <v>-0.27</v>
      </c>
      <c r="AB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471.60199999999998</v>
      </c>
    </row>
    <row r="213" spans="1:28" hidden="1" x14ac:dyDescent="0.25">
      <c r="A213">
        <v>0.23499999999999999</v>
      </c>
      <c r="B213">
        <v>0.13</v>
      </c>
      <c r="C213">
        <v>3.5000000000000003E-2</v>
      </c>
      <c r="D213">
        <v>5.0000000000000001E-3</v>
      </c>
      <c r="E213">
        <v>4.4999999999999998E-2</v>
      </c>
      <c r="F213">
        <v>7.4999999999999997E-3</v>
      </c>
      <c r="G213">
        <v>0.01</v>
      </c>
      <c r="H213">
        <v>0.14000000000000001</v>
      </c>
      <c r="I213">
        <v>0.39</v>
      </c>
      <c r="J213">
        <v>2.5000000000000001E-3</v>
      </c>
      <c r="K213">
        <v>0.50980391999999997</v>
      </c>
      <c r="L213">
        <v>0.57108899999999996</v>
      </c>
      <c r="M213">
        <v>1.5891840000000001E-2</v>
      </c>
      <c r="N213">
        <v>0.16154868999999999</v>
      </c>
      <c r="O213">
        <v>0.23151569</v>
      </c>
      <c r="P213">
        <v>0.60693562000000001</v>
      </c>
      <c r="Q213">
        <v>-1.5894999999999999E-2</v>
      </c>
      <c r="R213">
        <v>0.14695763000000001</v>
      </c>
      <c r="S213">
        <v>0.22711458000000001</v>
      </c>
      <c r="T213">
        <v>0.62592778999999998</v>
      </c>
      <c r="U213">
        <v>0.27</v>
      </c>
      <c r="V213">
        <v>1.56666667</v>
      </c>
      <c r="W213">
        <f>COUNTIF(Table1[[#This Row],[Al2O3]:[TiO2]],0)</f>
        <v>0</v>
      </c>
      <c r="X213">
        <f>Table1[[#This Row],[K2O]]+Table1[[#This Row],[Li2O]]+Table1[[#This Row],[Na2O]]</f>
        <v>0.15750000000000003</v>
      </c>
      <c r="Y213">
        <f>Table1[[#This Row],[B2O3]]+Table1[[#This Row],[K2O]]+Table1[[#This Row],[Li2O]]+Table1[[#This Row],[Na2O]]</f>
        <v>0.28750000000000003</v>
      </c>
      <c r="Z213" s="2">
        <f>Table1[[#This Row],[B2O3]]+Table1[[#This Row],[CaO]]+Table1[[#This Row],[K2O]]+Table1[[#This Row],[Li2O]]+Table1[[#This Row],[Na2O]]</f>
        <v>0.32250000000000001</v>
      </c>
      <c r="AA213" s="2">
        <f>Table1[[#This Row],[A+B+AE]]-Table1[[#This Row],[Al2O3]]-Table1[[#This Row],[SiO2]]</f>
        <v>-0.30249999999999999</v>
      </c>
      <c r="AB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511.81550000000016</v>
      </c>
    </row>
    <row r="214" spans="1:28" hidden="1" x14ac:dyDescent="0.25">
      <c r="A214">
        <v>0.22</v>
      </c>
      <c r="B214">
        <v>0.17499999999999999</v>
      </c>
      <c r="C214">
        <v>2.5000000000000001E-2</v>
      </c>
      <c r="D214">
        <v>2.5000000000000001E-3</v>
      </c>
      <c r="E214">
        <v>4.4999999999999998E-2</v>
      </c>
      <c r="F214">
        <v>2.5000000000000001E-3</v>
      </c>
      <c r="G214">
        <v>4.4999999999999998E-2</v>
      </c>
      <c r="H214">
        <v>0.13500000000000001</v>
      </c>
      <c r="I214">
        <v>0.31</v>
      </c>
      <c r="J214">
        <v>0.04</v>
      </c>
      <c r="K214">
        <v>0.466165414</v>
      </c>
      <c r="L214">
        <v>0.58278416700000002</v>
      </c>
      <c r="M214">
        <v>-2.0510889999999999E-3</v>
      </c>
      <c r="N214">
        <v>0.185523785</v>
      </c>
      <c r="O214">
        <v>0.21476614899999999</v>
      </c>
      <c r="P214">
        <v>0.59971006599999999</v>
      </c>
      <c r="Q214">
        <v>-2.2680439E-2</v>
      </c>
      <c r="R214">
        <v>0.16105761199999999</v>
      </c>
      <c r="S214">
        <v>0.21048905200000001</v>
      </c>
      <c r="T214">
        <v>0.62845333599999997</v>
      </c>
      <c r="U214">
        <v>0.27</v>
      </c>
      <c r="V214">
        <v>1.2222222220000001</v>
      </c>
      <c r="W214">
        <f>COUNTIF(Table1[[#This Row],[Al2O3]:[TiO2]],0)</f>
        <v>0</v>
      </c>
      <c r="X214">
        <f>Table1[[#This Row],[K2O]]+Table1[[#This Row],[Li2O]]+Table1[[#This Row],[Na2O]]</f>
        <v>0.1825</v>
      </c>
      <c r="Y214">
        <f>Table1[[#This Row],[B2O3]]+Table1[[#This Row],[K2O]]+Table1[[#This Row],[Li2O]]+Table1[[#This Row],[Na2O]]</f>
        <v>0.35749999999999998</v>
      </c>
      <c r="Z214" s="2">
        <f>Table1[[#This Row],[B2O3]]+Table1[[#This Row],[CaO]]+Table1[[#This Row],[K2O]]+Table1[[#This Row],[Li2O]]+Table1[[#This Row],[Na2O]]</f>
        <v>0.38250000000000001</v>
      </c>
      <c r="AA214" s="2">
        <f>Table1[[#This Row],[A+B+AE]]-Table1[[#This Row],[Al2O3]]-Table1[[#This Row],[SiO2]]</f>
        <v>-0.14749999999999999</v>
      </c>
      <c r="AB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458.87250000000006</v>
      </c>
    </row>
    <row r="215" spans="1:28" hidden="1" x14ac:dyDescent="0.25">
      <c r="A215">
        <v>0.23499999999999999</v>
      </c>
      <c r="B215">
        <v>0.18</v>
      </c>
      <c r="C215">
        <v>0.01</v>
      </c>
      <c r="D215">
        <v>2.5000000000000001E-3</v>
      </c>
      <c r="E215">
        <v>0.04</v>
      </c>
      <c r="F215">
        <v>2.5000000000000001E-3</v>
      </c>
      <c r="G215">
        <v>1.4999999999999999E-2</v>
      </c>
      <c r="H215">
        <v>0.14499999999999999</v>
      </c>
      <c r="I215">
        <v>0.34</v>
      </c>
      <c r="J215">
        <v>0.03</v>
      </c>
      <c r="K215">
        <v>0.47222222200000002</v>
      </c>
      <c r="L215">
        <v>0.56589142100000001</v>
      </c>
      <c r="M215">
        <v>2.6576784999999999E-2</v>
      </c>
      <c r="N215">
        <v>0.15629958299999999</v>
      </c>
      <c r="O215">
        <v>0.22327154599999999</v>
      </c>
      <c r="P215">
        <v>0.62042887099999999</v>
      </c>
      <c r="Q215">
        <v>-5.9668840000000004E-3</v>
      </c>
      <c r="R215">
        <v>0.14370918999999999</v>
      </c>
      <c r="S215">
        <v>0.21596584999999999</v>
      </c>
      <c r="T215">
        <v>0.64032496000000005</v>
      </c>
      <c r="U215">
        <v>0.25</v>
      </c>
      <c r="V215">
        <v>1.46875</v>
      </c>
      <c r="W215">
        <f>COUNTIF(Table1[[#This Row],[Al2O3]:[TiO2]],0)</f>
        <v>0</v>
      </c>
      <c r="X215">
        <f>Table1[[#This Row],[K2O]]+Table1[[#This Row],[Li2O]]+Table1[[#This Row],[Na2O]]</f>
        <v>0.16249999999999998</v>
      </c>
      <c r="Y215">
        <f>Table1[[#This Row],[B2O3]]+Table1[[#This Row],[K2O]]+Table1[[#This Row],[Li2O]]+Table1[[#This Row],[Na2O]]</f>
        <v>0.34250000000000003</v>
      </c>
      <c r="Z215" s="2">
        <f>Table1[[#This Row],[B2O3]]+Table1[[#This Row],[CaO]]+Table1[[#This Row],[K2O]]+Table1[[#This Row],[Li2O]]+Table1[[#This Row],[Na2O]]</f>
        <v>0.35250000000000004</v>
      </c>
      <c r="AA215" s="2">
        <f>Table1[[#This Row],[A+B+AE]]-Table1[[#This Row],[Al2O3]]-Table1[[#This Row],[SiO2]]</f>
        <v>-0.22249999999999998</v>
      </c>
      <c r="AB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498.94899999999996</v>
      </c>
    </row>
    <row r="216" spans="1:28" x14ac:dyDescent="0.25">
      <c r="A216">
        <v>0.23499999999999999</v>
      </c>
      <c r="B216">
        <v>0.19500000000000001</v>
      </c>
      <c r="C216">
        <v>0.01</v>
      </c>
      <c r="D216">
        <v>5.0000000000000001E-3</v>
      </c>
      <c r="E216">
        <v>3.5000000000000003E-2</v>
      </c>
      <c r="F216">
        <v>7.4999999999999997E-3</v>
      </c>
      <c r="G216">
        <v>0.05</v>
      </c>
      <c r="H216">
        <v>0.14499999999999999</v>
      </c>
      <c r="I216">
        <v>0.31</v>
      </c>
      <c r="J216">
        <v>7.4999999999999997E-3</v>
      </c>
      <c r="K216">
        <v>0.44927536200000001</v>
      </c>
      <c r="L216">
        <v>0.57025975900000003</v>
      </c>
      <c r="M216">
        <v>-3.9513059999999999E-3</v>
      </c>
      <c r="N216">
        <v>0.186393963</v>
      </c>
      <c r="O216">
        <v>0.21626098599999999</v>
      </c>
      <c r="P216">
        <v>0.59734505100000002</v>
      </c>
      <c r="Q216">
        <v>-2.3688219999999999E-2</v>
      </c>
      <c r="R216">
        <v>0.1613638</v>
      </c>
      <c r="S216">
        <v>0.21157447400000001</v>
      </c>
      <c r="T216">
        <v>0.62706172599999999</v>
      </c>
      <c r="U216">
        <v>0.255</v>
      </c>
      <c r="V216">
        <v>1.2051282050000001</v>
      </c>
      <c r="W216">
        <f>COUNTIF(Table1[[#This Row],[Al2O3]:[TiO2]],0)</f>
        <v>0</v>
      </c>
      <c r="X216">
        <f>Table1[[#This Row],[K2O]]+Table1[[#This Row],[Li2O]]+Table1[[#This Row],[Na2O]]</f>
        <v>0.20249999999999999</v>
      </c>
      <c r="Y216">
        <f>Table1[[#This Row],[B2O3]]+Table1[[#This Row],[K2O]]+Table1[[#This Row],[Li2O]]+Table1[[#This Row],[Na2O]]</f>
        <v>0.39749999999999996</v>
      </c>
      <c r="Z216" s="2">
        <f>Table1[[#This Row],[B2O3]]+Table1[[#This Row],[CaO]]+Table1[[#This Row],[K2O]]+Table1[[#This Row],[Li2O]]+Table1[[#This Row],[Na2O]]</f>
        <v>0.40749999999999997</v>
      </c>
      <c r="AA216" s="2">
        <f>Table1[[#This Row],[A+B+AE]]-Table1[[#This Row],[Al2O3]]-Table1[[#This Row],[SiO2]]</f>
        <v>-0.13750000000000001</v>
      </c>
      <c r="AB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457.35850000000005</v>
      </c>
    </row>
    <row r="217" spans="1:28" hidden="1" x14ac:dyDescent="0.25">
      <c r="A217">
        <v>0.22</v>
      </c>
      <c r="B217">
        <v>0.17499999999999999</v>
      </c>
      <c r="C217">
        <v>0.01</v>
      </c>
      <c r="D217">
        <v>2.5000000000000001E-3</v>
      </c>
      <c r="E217">
        <v>0.05</v>
      </c>
      <c r="F217">
        <v>7.4999999999999997E-3</v>
      </c>
      <c r="G217">
        <v>0.04</v>
      </c>
      <c r="H217">
        <v>0.125</v>
      </c>
      <c r="I217">
        <v>0.33</v>
      </c>
      <c r="J217">
        <v>0.04</v>
      </c>
      <c r="K217">
        <v>0.48888888899999999</v>
      </c>
      <c r="L217">
        <v>0.57466250500000005</v>
      </c>
      <c r="M217">
        <v>1.8167389999999999E-2</v>
      </c>
      <c r="N217">
        <v>0.16777879500000001</v>
      </c>
      <c r="O217">
        <v>0.21430798000000001</v>
      </c>
      <c r="P217">
        <v>0.61791322500000001</v>
      </c>
      <c r="Q217">
        <v>-4.4554649999999996E-3</v>
      </c>
      <c r="R217">
        <v>0.14549092499999999</v>
      </c>
      <c r="S217">
        <v>0.20961364399999999</v>
      </c>
      <c r="T217">
        <v>0.64489543100000002</v>
      </c>
      <c r="U217">
        <v>0.26</v>
      </c>
      <c r="V217">
        <v>1.3333333329999999</v>
      </c>
      <c r="W217">
        <f>COUNTIF(Table1[[#This Row],[Al2O3]:[TiO2]],0)</f>
        <v>0</v>
      </c>
      <c r="X217">
        <f>Table1[[#This Row],[K2O]]+Table1[[#This Row],[Li2O]]+Table1[[#This Row],[Na2O]]</f>
        <v>0.17249999999999999</v>
      </c>
      <c r="Y217">
        <f>Table1[[#This Row],[B2O3]]+Table1[[#This Row],[K2O]]+Table1[[#This Row],[Li2O]]+Table1[[#This Row],[Na2O]]</f>
        <v>0.34750000000000003</v>
      </c>
      <c r="Z217" s="2">
        <f>Table1[[#This Row],[B2O3]]+Table1[[#This Row],[CaO]]+Table1[[#This Row],[K2O]]+Table1[[#This Row],[Li2O]]+Table1[[#This Row],[Na2O]]</f>
        <v>0.35750000000000004</v>
      </c>
      <c r="AA217" s="2">
        <f>Table1[[#This Row],[A+B+AE]]-Table1[[#This Row],[Al2O3]]-Table1[[#This Row],[SiO2]]</f>
        <v>-0.19249999999999998</v>
      </c>
      <c r="AB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469.57749999999999</v>
      </c>
    </row>
    <row r="218" spans="1:28" hidden="1" x14ac:dyDescent="0.25">
      <c r="A218">
        <v>0.22500000000000001</v>
      </c>
      <c r="B218">
        <v>0.2</v>
      </c>
      <c r="C218">
        <v>0.02</v>
      </c>
      <c r="D218">
        <v>5.0000000000000001E-3</v>
      </c>
      <c r="E218">
        <v>0.03</v>
      </c>
      <c r="F218">
        <v>5.0000000000000001E-3</v>
      </c>
      <c r="G218">
        <v>5.5E-2</v>
      </c>
      <c r="H218">
        <v>0.14000000000000001</v>
      </c>
      <c r="I218">
        <v>0.3</v>
      </c>
      <c r="J218">
        <v>0.02</v>
      </c>
      <c r="K218">
        <v>0.45112782000000001</v>
      </c>
      <c r="L218">
        <v>0.57429585000000005</v>
      </c>
      <c r="M218">
        <v>-3.1403440000000002E-3</v>
      </c>
      <c r="N218">
        <v>0.190048209</v>
      </c>
      <c r="O218">
        <v>0.20879829599999999</v>
      </c>
      <c r="P218">
        <v>0.60115349500000004</v>
      </c>
      <c r="Q218">
        <v>-2.0766811E-2</v>
      </c>
      <c r="R218">
        <v>0.16272518699999999</v>
      </c>
      <c r="S218">
        <v>0.204457166</v>
      </c>
      <c r="T218">
        <v>0.63281764699999998</v>
      </c>
      <c r="U218">
        <v>0.25</v>
      </c>
      <c r="V218">
        <v>1.153846154</v>
      </c>
      <c r="W218">
        <f>COUNTIF(Table1[[#This Row],[Al2O3]:[TiO2]],0)</f>
        <v>0</v>
      </c>
      <c r="X218">
        <f>Table1[[#This Row],[K2O]]+Table1[[#This Row],[Li2O]]+Table1[[#This Row],[Na2O]]</f>
        <v>0.2</v>
      </c>
      <c r="Y218">
        <f>Table1[[#This Row],[B2O3]]+Table1[[#This Row],[K2O]]+Table1[[#This Row],[Li2O]]+Table1[[#This Row],[Na2O]]</f>
        <v>0.4</v>
      </c>
      <c r="Z218" s="2">
        <f>Table1[[#This Row],[B2O3]]+Table1[[#This Row],[CaO]]+Table1[[#This Row],[K2O]]+Table1[[#This Row],[Li2O]]+Table1[[#This Row],[Na2O]]</f>
        <v>0.42000000000000004</v>
      </c>
      <c r="AA218" s="2">
        <f>Table1[[#This Row],[A+B+AE]]-Table1[[#This Row],[Al2O3]]-Table1[[#This Row],[SiO2]]</f>
        <v>-0.10499999999999995</v>
      </c>
      <c r="AB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449.91549999999995</v>
      </c>
    </row>
    <row r="219" spans="1:28" hidden="1" x14ac:dyDescent="0.25">
      <c r="A219">
        <v>0.22500000000000001</v>
      </c>
      <c r="B219">
        <v>0.16</v>
      </c>
      <c r="C219">
        <v>5.0000000000000001E-3</v>
      </c>
      <c r="D219">
        <v>5.0000000000000001E-3</v>
      </c>
      <c r="E219">
        <v>0.02</v>
      </c>
      <c r="F219">
        <v>5.0000000000000001E-3</v>
      </c>
      <c r="G219">
        <v>5.5E-2</v>
      </c>
      <c r="H219">
        <v>0.13</v>
      </c>
      <c r="I219">
        <v>0.39</v>
      </c>
      <c r="J219">
        <v>5.0000000000000001E-3</v>
      </c>
      <c r="K219">
        <v>0.52348993300000002</v>
      </c>
      <c r="L219">
        <v>0.56303929900000005</v>
      </c>
      <c r="M219">
        <v>1.3425484E-2</v>
      </c>
      <c r="N219">
        <v>0.175544336</v>
      </c>
      <c r="O219">
        <v>0.207673777</v>
      </c>
      <c r="P219">
        <v>0.61678188700000003</v>
      </c>
      <c r="Q219">
        <v>-8.6986019999999997E-3</v>
      </c>
      <c r="R219">
        <v>0.15171205600000001</v>
      </c>
      <c r="S219">
        <v>0.20476417999999999</v>
      </c>
      <c r="T219">
        <v>0.643523764</v>
      </c>
      <c r="U219">
        <v>0.26500000000000001</v>
      </c>
      <c r="V219">
        <v>1.2162162160000001</v>
      </c>
      <c r="W219">
        <f>COUNTIF(Table1[[#This Row],[Al2O3]:[TiO2]],0)</f>
        <v>0</v>
      </c>
      <c r="X219">
        <f>Table1[[#This Row],[K2O]]+Table1[[#This Row],[Li2O]]+Table1[[#This Row],[Na2O]]</f>
        <v>0.19</v>
      </c>
      <c r="Y219">
        <f>Table1[[#This Row],[B2O3]]+Table1[[#This Row],[K2O]]+Table1[[#This Row],[Li2O]]+Table1[[#This Row],[Na2O]]</f>
        <v>0.35</v>
      </c>
      <c r="Z219" s="2">
        <f>Table1[[#This Row],[B2O3]]+Table1[[#This Row],[CaO]]+Table1[[#This Row],[K2O]]+Table1[[#This Row],[Li2O]]+Table1[[#This Row],[Na2O]]</f>
        <v>0.35499999999999998</v>
      </c>
      <c r="AA219" s="2">
        <f>Table1[[#This Row],[A+B+AE]]-Table1[[#This Row],[Al2O3]]-Table1[[#This Row],[SiO2]]</f>
        <v>-0.26</v>
      </c>
      <c r="AB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464.89600000000007</v>
      </c>
    </row>
    <row r="220" spans="1:28" hidden="1" x14ac:dyDescent="0.25">
      <c r="A220">
        <v>0.20499999999999999</v>
      </c>
      <c r="B220">
        <v>0.16</v>
      </c>
      <c r="C220">
        <v>0.04</v>
      </c>
      <c r="D220">
        <v>5.0000000000000001E-3</v>
      </c>
      <c r="E220">
        <v>3.5000000000000003E-2</v>
      </c>
      <c r="F220">
        <v>5.0000000000000001E-3</v>
      </c>
      <c r="G220">
        <v>3.5000000000000003E-2</v>
      </c>
      <c r="H220">
        <v>0.125</v>
      </c>
      <c r="I220">
        <v>0.35499999999999998</v>
      </c>
      <c r="J220">
        <v>3.5000000000000003E-2</v>
      </c>
      <c r="K220">
        <v>0.51824817499999998</v>
      </c>
      <c r="L220">
        <v>0.57755066799999999</v>
      </c>
      <c r="M220">
        <v>1.9663288000000001E-2</v>
      </c>
      <c r="N220">
        <v>0.172970386</v>
      </c>
      <c r="O220">
        <v>0.20225838800000001</v>
      </c>
      <c r="P220">
        <v>0.62477122600000001</v>
      </c>
      <c r="Q220">
        <v>-2.5647030000000002E-3</v>
      </c>
      <c r="R220">
        <v>0.149496507</v>
      </c>
      <c r="S220">
        <v>0.19877920499999999</v>
      </c>
      <c r="T220">
        <v>0.65172428800000004</v>
      </c>
      <c r="U220">
        <v>0.25</v>
      </c>
      <c r="V220">
        <v>1.28125</v>
      </c>
      <c r="W220">
        <f>COUNTIF(Table1[[#This Row],[Al2O3]:[TiO2]],0)</f>
        <v>0</v>
      </c>
      <c r="X220">
        <f>Table1[[#This Row],[K2O]]+Table1[[#This Row],[Li2O]]+Table1[[#This Row],[Na2O]]</f>
        <v>0.16500000000000001</v>
      </c>
      <c r="Y220">
        <f>Table1[[#This Row],[B2O3]]+Table1[[#This Row],[K2O]]+Table1[[#This Row],[Li2O]]+Table1[[#This Row],[Na2O]]</f>
        <v>0.32500000000000001</v>
      </c>
      <c r="Z220" s="2">
        <f>Table1[[#This Row],[B2O3]]+Table1[[#This Row],[CaO]]+Table1[[#This Row],[K2O]]+Table1[[#This Row],[Li2O]]+Table1[[#This Row],[Na2O]]</f>
        <v>0.36499999999999999</v>
      </c>
      <c r="AA220" s="2">
        <f>Table1[[#This Row],[A+B+AE]]-Table1[[#This Row],[Al2O3]]-Table1[[#This Row],[SiO2]]</f>
        <v>-0.19499999999999998</v>
      </c>
      <c r="AB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478.13049999999998</v>
      </c>
    </row>
    <row r="221" spans="1:28" hidden="1" x14ac:dyDescent="0.25">
      <c r="A221">
        <v>0.2</v>
      </c>
      <c r="B221">
        <v>0.13</v>
      </c>
      <c r="C221">
        <v>0.01</v>
      </c>
      <c r="D221">
        <v>5.0000000000000001E-3</v>
      </c>
      <c r="E221">
        <v>4.4999999999999998E-2</v>
      </c>
      <c r="F221">
        <v>0.01</v>
      </c>
      <c r="G221">
        <v>2.5000000000000001E-2</v>
      </c>
      <c r="H221">
        <v>0.125</v>
      </c>
      <c r="I221">
        <v>0.435</v>
      </c>
      <c r="J221">
        <v>1.4999999999999999E-2</v>
      </c>
      <c r="K221">
        <v>0.57236841999999999</v>
      </c>
      <c r="L221">
        <v>0.56328414000000004</v>
      </c>
      <c r="M221">
        <v>4.3589950000000002E-2</v>
      </c>
      <c r="N221">
        <v>0.15483184</v>
      </c>
      <c r="O221">
        <v>0.19630649</v>
      </c>
      <c r="P221">
        <v>0.64886166999999995</v>
      </c>
      <c r="Q221">
        <v>1.3803650000000001E-2</v>
      </c>
      <c r="R221">
        <v>0.13799713</v>
      </c>
      <c r="S221">
        <v>0.19313129000000001</v>
      </c>
      <c r="T221">
        <v>0.66887158000000002</v>
      </c>
      <c r="U221">
        <v>0.25</v>
      </c>
      <c r="V221">
        <v>1.3333333300000001</v>
      </c>
      <c r="W221">
        <f>COUNTIF(Table1[[#This Row],[Al2O3]:[TiO2]],0)</f>
        <v>0</v>
      </c>
      <c r="X221">
        <f>Table1[[#This Row],[K2O]]+Table1[[#This Row],[Li2O]]+Table1[[#This Row],[Na2O]]</f>
        <v>0.16</v>
      </c>
      <c r="Y221">
        <f>Table1[[#This Row],[B2O3]]+Table1[[#This Row],[K2O]]+Table1[[#This Row],[Li2O]]+Table1[[#This Row],[Na2O]]</f>
        <v>0.29000000000000004</v>
      </c>
      <c r="Z221" s="2">
        <f>Table1[[#This Row],[B2O3]]+Table1[[#This Row],[CaO]]+Table1[[#This Row],[K2O]]+Table1[[#This Row],[Li2O]]+Table1[[#This Row],[Na2O]]</f>
        <v>0.30000000000000004</v>
      </c>
      <c r="AA221" s="2">
        <f>Table1[[#This Row],[A+B+AE]]-Table1[[#This Row],[Al2O3]]-Table1[[#This Row],[SiO2]]</f>
        <v>-0.33499999999999996</v>
      </c>
      <c r="AB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500.20049999999992</v>
      </c>
    </row>
    <row r="222" spans="1:28" hidden="1" x14ac:dyDescent="0.25">
      <c r="A222">
        <v>0.22500000000000001</v>
      </c>
      <c r="B222">
        <v>0.155</v>
      </c>
      <c r="C222">
        <v>2.5000000000000001E-2</v>
      </c>
      <c r="D222">
        <v>5.0000000000000001E-3</v>
      </c>
      <c r="E222">
        <v>0.03</v>
      </c>
      <c r="F222">
        <v>0.01</v>
      </c>
      <c r="G222">
        <v>0.03</v>
      </c>
      <c r="H222">
        <v>0.13</v>
      </c>
      <c r="I222">
        <v>0.38500000000000001</v>
      </c>
      <c r="J222">
        <v>5.0000000000000001E-3</v>
      </c>
      <c r="K222">
        <v>0.52027027000000003</v>
      </c>
      <c r="L222">
        <v>0.56494345099999999</v>
      </c>
      <c r="M222">
        <v>2.2801377000000001E-2</v>
      </c>
      <c r="N222">
        <v>0.16397034399999999</v>
      </c>
      <c r="O222">
        <v>0.213868162</v>
      </c>
      <c r="P222">
        <v>0.62216149399999998</v>
      </c>
      <c r="Q222">
        <v>-2.3219209999999998E-3</v>
      </c>
      <c r="R222">
        <v>0.14339481700000001</v>
      </c>
      <c r="S222">
        <v>0.210133084</v>
      </c>
      <c r="T222">
        <v>0.64647209900000002</v>
      </c>
      <c r="U222">
        <v>0.25</v>
      </c>
      <c r="V222">
        <v>1.40625</v>
      </c>
      <c r="W222">
        <f>COUNTIF(Table1[[#This Row],[Al2O3]:[TiO2]],0)</f>
        <v>0</v>
      </c>
      <c r="X222">
        <f>Table1[[#This Row],[K2O]]+Table1[[#This Row],[Li2O]]+Table1[[#This Row],[Na2O]]</f>
        <v>0.17</v>
      </c>
      <c r="Y222">
        <f>Table1[[#This Row],[B2O3]]+Table1[[#This Row],[K2O]]+Table1[[#This Row],[Li2O]]+Table1[[#This Row],[Na2O]]</f>
        <v>0.32500000000000001</v>
      </c>
      <c r="Z222" s="2">
        <f>Table1[[#This Row],[B2O3]]+Table1[[#This Row],[CaO]]+Table1[[#This Row],[K2O]]+Table1[[#This Row],[Li2O]]+Table1[[#This Row],[Na2O]]</f>
        <v>0.35</v>
      </c>
      <c r="AA222" s="2">
        <f>Table1[[#This Row],[A+B+AE]]-Table1[[#This Row],[Al2O3]]-Table1[[#This Row],[SiO2]]</f>
        <v>-0.26</v>
      </c>
      <c r="AB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491.98299999999995</v>
      </c>
    </row>
    <row r="223" spans="1:28" hidden="1" x14ac:dyDescent="0.25">
      <c r="A223">
        <v>0.215</v>
      </c>
      <c r="B223">
        <v>0.16</v>
      </c>
      <c r="C223">
        <v>1.4999999999999999E-2</v>
      </c>
      <c r="D223">
        <v>5.0000000000000001E-3</v>
      </c>
      <c r="E223">
        <v>0.02</v>
      </c>
      <c r="F223">
        <v>5.0000000000000001E-3</v>
      </c>
      <c r="G223">
        <v>1.4999999999999999E-2</v>
      </c>
      <c r="H223">
        <v>0.13</v>
      </c>
      <c r="I223">
        <v>0.39</v>
      </c>
      <c r="J223">
        <v>4.4999999999999998E-2</v>
      </c>
      <c r="K223">
        <v>0.53061223999999996</v>
      </c>
      <c r="L223">
        <v>0.56439196999999997</v>
      </c>
      <c r="M223">
        <v>4.6291829999999999E-2</v>
      </c>
      <c r="N223">
        <v>0.14684233999999999</v>
      </c>
      <c r="O223">
        <v>0.20767730000000001</v>
      </c>
      <c r="P223">
        <v>0.64548035999999998</v>
      </c>
      <c r="Q223">
        <v>1.371938E-2</v>
      </c>
      <c r="R223">
        <v>0.13357794000000001</v>
      </c>
      <c r="S223">
        <v>0.20201356000000001</v>
      </c>
      <c r="T223">
        <v>0.66440849999999996</v>
      </c>
      <c r="U223">
        <v>0.255</v>
      </c>
      <c r="V223">
        <v>1.48275862</v>
      </c>
      <c r="W223">
        <f>COUNTIF(Table1[[#This Row],[Al2O3]:[TiO2]],0)</f>
        <v>0</v>
      </c>
      <c r="X223">
        <f>Table1[[#This Row],[K2O]]+Table1[[#This Row],[Li2O]]+Table1[[#This Row],[Na2O]]</f>
        <v>0.15</v>
      </c>
      <c r="Y223">
        <f>Table1[[#This Row],[B2O3]]+Table1[[#This Row],[K2O]]+Table1[[#This Row],[Li2O]]+Table1[[#This Row],[Na2O]]</f>
        <v>0.31</v>
      </c>
      <c r="Z223" s="2">
        <f>Table1[[#This Row],[B2O3]]+Table1[[#This Row],[CaO]]+Table1[[#This Row],[K2O]]+Table1[[#This Row],[Li2O]]+Table1[[#This Row],[Na2O]]</f>
        <v>0.32500000000000001</v>
      </c>
      <c r="AA223" s="2">
        <f>Table1[[#This Row],[A+B+AE]]-Table1[[#This Row],[Al2O3]]-Table1[[#This Row],[SiO2]]</f>
        <v>-0.28000000000000003</v>
      </c>
      <c r="AB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505.029</v>
      </c>
    </row>
    <row r="224" spans="1:28" hidden="1" x14ac:dyDescent="0.25">
      <c r="A224">
        <v>0.20499999999999999</v>
      </c>
      <c r="B224">
        <v>0.16</v>
      </c>
      <c r="C224">
        <v>0.03</v>
      </c>
      <c r="D224">
        <v>5.0000000000000001E-3</v>
      </c>
      <c r="E224">
        <v>4.4999999999999998E-2</v>
      </c>
      <c r="F224">
        <v>5.0000000000000001E-3</v>
      </c>
      <c r="G224">
        <v>5.5E-2</v>
      </c>
      <c r="H224">
        <v>0.12</v>
      </c>
      <c r="I224">
        <v>0.33500000000000002</v>
      </c>
      <c r="J224">
        <v>0.04</v>
      </c>
      <c r="K224">
        <v>0.50757576000000004</v>
      </c>
      <c r="L224">
        <v>0.58431149999999998</v>
      </c>
      <c r="M224">
        <v>3.7472500000000001E-3</v>
      </c>
      <c r="N224">
        <v>0.18672504000000001</v>
      </c>
      <c r="O224">
        <v>0.20375607000000001</v>
      </c>
      <c r="P224">
        <v>0.60951889000000004</v>
      </c>
      <c r="Q224">
        <v>-1.3481989999999999E-2</v>
      </c>
      <c r="R224">
        <v>0.15784923000000001</v>
      </c>
      <c r="S224">
        <v>0.20141976</v>
      </c>
      <c r="T224">
        <v>0.64073100999999999</v>
      </c>
      <c r="U224">
        <v>0.27</v>
      </c>
      <c r="V224">
        <v>1.17142857</v>
      </c>
      <c r="W224">
        <f>COUNTIF(Table1[[#This Row],[Al2O3]:[TiO2]],0)</f>
        <v>0</v>
      </c>
      <c r="X224">
        <f>Table1[[#This Row],[K2O]]+Table1[[#This Row],[Li2O]]+Table1[[#This Row],[Na2O]]</f>
        <v>0.18</v>
      </c>
      <c r="Y224">
        <f>Table1[[#This Row],[B2O3]]+Table1[[#This Row],[K2O]]+Table1[[#This Row],[Li2O]]+Table1[[#This Row],[Na2O]]</f>
        <v>0.33999999999999997</v>
      </c>
      <c r="Z224" s="2">
        <f>Table1[[#This Row],[B2O3]]+Table1[[#This Row],[CaO]]+Table1[[#This Row],[K2O]]+Table1[[#This Row],[Li2O]]+Table1[[#This Row],[Na2O]]</f>
        <v>0.37</v>
      </c>
      <c r="AA224" s="2">
        <f>Table1[[#This Row],[A+B+AE]]-Table1[[#This Row],[Al2O3]]-Table1[[#This Row],[SiO2]]</f>
        <v>-0.17</v>
      </c>
      <c r="AB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451.87099999999998</v>
      </c>
    </row>
    <row r="225" spans="1:28" hidden="1" x14ac:dyDescent="0.25">
      <c r="A225">
        <v>0.215</v>
      </c>
      <c r="B225">
        <v>0.12</v>
      </c>
      <c r="C225">
        <v>0.04</v>
      </c>
      <c r="D225">
        <v>2.5000000000000001E-3</v>
      </c>
      <c r="E225">
        <v>3.5000000000000003E-2</v>
      </c>
      <c r="F225">
        <v>0.01</v>
      </c>
      <c r="G225">
        <v>0.02</v>
      </c>
      <c r="H225">
        <v>0.13</v>
      </c>
      <c r="I225">
        <v>0.42</v>
      </c>
      <c r="J225">
        <v>7.4999999999999997E-3</v>
      </c>
      <c r="K225">
        <v>0.54901960800000005</v>
      </c>
      <c r="L225">
        <v>0.57138929299999996</v>
      </c>
      <c r="M225">
        <v>2.2173696999999999E-2</v>
      </c>
      <c r="N225">
        <v>0.16507006599999999</v>
      </c>
      <c r="O225">
        <v>0.21277016900000001</v>
      </c>
      <c r="P225">
        <v>0.622159766</v>
      </c>
      <c r="Q225">
        <v>-5.6082570000000002E-3</v>
      </c>
      <c r="R225">
        <v>0.146132926</v>
      </c>
      <c r="S225">
        <v>0.210326544</v>
      </c>
      <c r="T225">
        <v>0.64354052900000003</v>
      </c>
      <c r="U225">
        <v>0.26500000000000001</v>
      </c>
      <c r="V225">
        <v>1.433333333</v>
      </c>
      <c r="W225">
        <f>COUNTIF(Table1[[#This Row],[Al2O3]:[TiO2]],0)</f>
        <v>0</v>
      </c>
      <c r="X225">
        <f>Table1[[#This Row],[K2O]]+Table1[[#This Row],[Li2O]]+Table1[[#This Row],[Na2O]]</f>
        <v>0.16</v>
      </c>
      <c r="Y225">
        <f>Table1[[#This Row],[B2O3]]+Table1[[#This Row],[K2O]]+Table1[[#This Row],[Li2O]]+Table1[[#This Row],[Na2O]]</f>
        <v>0.28000000000000003</v>
      </c>
      <c r="Z225" s="2">
        <f>Table1[[#This Row],[B2O3]]+Table1[[#This Row],[CaO]]+Table1[[#This Row],[K2O]]+Table1[[#This Row],[Li2O]]+Table1[[#This Row],[Na2O]]</f>
        <v>0.32</v>
      </c>
      <c r="AA225" s="2">
        <f>Table1[[#This Row],[A+B+AE]]-Table1[[#This Row],[Al2O3]]-Table1[[#This Row],[SiO2]]</f>
        <v>-0.31499999999999995</v>
      </c>
      <c r="AB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504.62700000000007</v>
      </c>
    </row>
    <row r="226" spans="1:28" hidden="1" x14ac:dyDescent="0.25">
      <c r="A226">
        <v>0.22</v>
      </c>
      <c r="B226">
        <v>0.17499999999999999</v>
      </c>
      <c r="C226">
        <v>0.03</v>
      </c>
      <c r="D226">
        <v>2.5000000000000001E-3</v>
      </c>
      <c r="E226">
        <v>0.04</v>
      </c>
      <c r="F226">
        <v>2.5000000000000001E-3</v>
      </c>
      <c r="G226">
        <v>3.5000000000000003E-2</v>
      </c>
      <c r="H226">
        <v>0.125</v>
      </c>
      <c r="I226">
        <v>0.32</v>
      </c>
      <c r="J226">
        <v>0.05</v>
      </c>
      <c r="K226">
        <v>0.48120300799999999</v>
      </c>
      <c r="L226">
        <v>0.57928954099999996</v>
      </c>
      <c r="M226">
        <v>1.5825964000000001E-2</v>
      </c>
      <c r="N226">
        <v>0.16864005800000001</v>
      </c>
      <c r="O226">
        <v>0.21662178300000001</v>
      </c>
      <c r="P226">
        <v>0.61473815799999998</v>
      </c>
      <c r="Q226">
        <v>-7.1466819999999997E-3</v>
      </c>
      <c r="R226">
        <v>0.146804304</v>
      </c>
      <c r="S226">
        <v>0.21165141000000001</v>
      </c>
      <c r="T226">
        <v>0.64154428600000002</v>
      </c>
      <c r="U226">
        <v>0.26</v>
      </c>
      <c r="V226">
        <v>1.375</v>
      </c>
      <c r="W226">
        <f>COUNTIF(Table1[[#This Row],[Al2O3]:[TiO2]],0)</f>
        <v>0</v>
      </c>
      <c r="X226">
        <f>Table1[[#This Row],[K2O]]+Table1[[#This Row],[Li2O]]+Table1[[#This Row],[Na2O]]</f>
        <v>0.16250000000000001</v>
      </c>
      <c r="Y226">
        <f>Table1[[#This Row],[B2O3]]+Table1[[#This Row],[K2O]]+Table1[[#This Row],[Li2O]]+Table1[[#This Row],[Na2O]]</f>
        <v>0.33750000000000002</v>
      </c>
      <c r="Z226" s="2">
        <f>Table1[[#This Row],[B2O3]]+Table1[[#This Row],[CaO]]+Table1[[#This Row],[K2O]]+Table1[[#This Row],[Li2O]]+Table1[[#This Row],[Na2O]]</f>
        <v>0.36749999999999999</v>
      </c>
      <c r="AA226" s="2">
        <f>Table1[[#This Row],[A+B+AE]]-Table1[[#This Row],[Al2O3]]-Table1[[#This Row],[SiO2]]</f>
        <v>-0.17250000000000001</v>
      </c>
      <c r="AB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473.70600000000002</v>
      </c>
    </row>
    <row r="227" spans="1:28" hidden="1" x14ac:dyDescent="0.25">
      <c r="A227">
        <v>0.215</v>
      </c>
      <c r="B227">
        <v>0.15</v>
      </c>
      <c r="C227">
        <v>3.5000000000000003E-2</v>
      </c>
      <c r="D227">
        <v>2.5000000000000001E-3</v>
      </c>
      <c r="E227">
        <v>0.02</v>
      </c>
      <c r="F227">
        <v>5.0000000000000001E-3</v>
      </c>
      <c r="G227">
        <v>0.03</v>
      </c>
      <c r="H227">
        <v>0.13</v>
      </c>
      <c r="I227">
        <v>0.38500000000000001</v>
      </c>
      <c r="J227">
        <v>2.75E-2</v>
      </c>
      <c r="K227">
        <v>0.52739725999999998</v>
      </c>
      <c r="L227">
        <v>0.571450813</v>
      </c>
      <c r="M227">
        <v>2.1950262000000002E-2</v>
      </c>
      <c r="N227">
        <v>0.167838759</v>
      </c>
      <c r="O227">
        <v>0.20783489199999999</v>
      </c>
      <c r="P227">
        <v>0.62432634899999995</v>
      </c>
      <c r="Q227">
        <v>-3.5236970000000001E-3</v>
      </c>
      <c r="R227">
        <v>0.147393626</v>
      </c>
      <c r="S227">
        <v>0.20429106299999999</v>
      </c>
      <c r="T227">
        <v>0.64831531099999995</v>
      </c>
      <c r="U227">
        <v>0.26</v>
      </c>
      <c r="V227">
        <v>1.34375</v>
      </c>
      <c r="W227">
        <f>COUNTIF(Table1[[#This Row],[Al2O3]:[TiO2]],0)</f>
        <v>0</v>
      </c>
      <c r="X227">
        <f>Table1[[#This Row],[K2O]]+Table1[[#This Row],[Li2O]]+Table1[[#This Row],[Na2O]]</f>
        <v>0.16500000000000001</v>
      </c>
      <c r="Y227">
        <f>Table1[[#This Row],[B2O3]]+Table1[[#This Row],[K2O]]+Table1[[#This Row],[Li2O]]+Table1[[#This Row],[Na2O]]</f>
        <v>0.315</v>
      </c>
      <c r="Z227" s="2">
        <f>Table1[[#This Row],[B2O3]]+Table1[[#This Row],[CaO]]+Table1[[#This Row],[K2O]]+Table1[[#This Row],[Li2O]]+Table1[[#This Row],[Na2O]]</f>
        <v>0.35</v>
      </c>
      <c r="AA227" s="2">
        <f>Table1[[#This Row],[A+B+AE]]-Table1[[#This Row],[Al2O3]]-Table1[[#This Row],[SiO2]]</f>
        <v>-0.25</v>
      </c>
      <c r="AB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488.88099999999997</v>
      </c>
    </row>
    <row r="228" spans="1:28" hidden="1" x14ac:dyDescent="0.25">
      <c r="A228">
        <v>0.25</v>
      </c>
      <c r="B228">
        <v>0.18</v>
      </c>
      <c r="C228">
        <v>0.04</v>
      </c>
      <c r="D228">
        <v>2.5000000000000001E-3</v>
      </c>
      <c r="E228">
        <v>3.5000000000000003E-2</v>
      </c>
      <c r="F228">
        <v>2.5000000000000001E-3</v>
      </c>
      <c r="G228">
        <v>0.02</v>
      </c>
      <c r="H228">
        <v>0.14499999999999999</v>
      </c>
      <c r="I228">
        <v>0.31</v>
      </c>
      <c r="J228">
        <v>1.4999999999999999E-2</v>
      </c>
      <c r="K228">
        <v>0.439716312</v>
      </c>
      <c r="L228">
        <v>0.57355861299999999</v>
      </c>
      <c r="M228">
        <v>2.4154189999999998E-3</v>
      </c>
      <c r="N228">
        <v>0.17005024299999999</v>
      </c>
      <c r="O228">
        <v>0.23766630699999999</v>
      </c>
      <c r="P228">
        <v>0.59228345000000004</v>
      </c>
      <c r="Q228">
        <v>-2.4187902000000001E-2</v>
      </c>
      <c r="R228">
        <v>0.15204321400000001</v>
      </c>
      <c r="S228">
        <v>0.23123739800000001</v>
      </c>
      <c r="T228">
        <v>0.61671938900000001</v>
      </c>
      <c r="U228">
        <v>0.255</v>
      </c>
      <c r="V228">
        <v>1.5151515149999999</v>
      </c>
      <c r="W228">
        <f>COUNTIF(Table1[[#This Row],[Al2O3]:[TiO2]],0)</f>
        <v>0</v>
      </c>
      <c r="X228">
        <f>Table1[[#This Row],[K2O]]+Table1[[#This Row],[Li2O]]+Table1[[#This Row],[Na2O]]</f>
        <v>0.16749999999999998</v>
      </c>
      <c r="Y228">
        <f>Table1[[#This Row],[B2O3]]+Table1[[#This Row],[K2O]]+Table1[[#This Row],[Li2O]]+Table1[[#This Row],[Na2O]]</f>
        <v>0.34749999999999998</v>
      </c>
      <c r="Z228" s="2">
        <f>Table1[[#This Row],[B2O3]]+Table1[[#This Row],[CaO]]+Table1[[#This Row],[K2O]]+Table1[[#This Row],[Li2O]]+Table1[[#This Row],[Na2O]]</f>
        <v>0.38749999999999996</v>
      </c>
      <c r="AA228" s="2">
        <f>Table1[[#This Row],[A+B+AE]]-Table1[[#This Row],[Al2O3]]-Table1[[#This Row],[SiO2]]</f>
        <v>-0.17250000000000004</v>
      </c>
      <c r="AB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492.41350000000011</v>
      </c>
    </row>
    <row r="229" spans="1:28" hidden="1" x14ac:dyDescent="0.25">
      <c r="A229">
        <v>0.21</v>
      </c>
      <c r="B229">
        <v>0.14000000000000001</v>
      </c>
      <c r="C229">
        <v>0.03</v>
      </c>
      <c r="D229">
        <v>5.0000000000000001E-3</v>
      </c>
      <c r="E229">
        <v>0.02</v>
      </c>
      <c r="F229">
        <v>2.5000000000000001E-3</v>
      </c>
      <c r="G229">
        <v>0.03</v>
      </c>
      <c r="H229">
        <v>0.13</v>
      </c>
      <c r="I229">
        <v>0.42</v>
      </c>
      <c r="J229">
        <v>1.2500000000000001E-2</v>
      </c>
      <c r="K229">
        <v>0.55263157900000004</v>
      </c>
      <c r="L229">
        <v>0.56452171200000001</v>
      </c>
      <c r="M229">
        <v>3.0603465999999999E-2</v>
      </c>
      <c r="N229">
        <v>0.163813034</v>
      </c>
      <c r="O229">
        <v>0.20103869999999999</v>
      </c>
      <c r="P229">
        <v>0.63514826599999996</v>
      </c>
      <c r="Q229">
        <v>2.7043480000000001E-3</v>
      </c>
      <c r="R229">
        <v>0.14534615400000001</v>
      </c>
      <c r="S229">
        <v>0.19777549699999999</v>
      </c>
      <c r="T229">
        <v>0.65687834899999997</v>
      </c>
      <c r="U229">
        <v>0.25</v>
      </c>
      <c r="V229">
        <v>1.3125</v>
      </c>
      <c r="W229">
        <f>COUNTIF(Table1[[#This Row],[Al2O3]:[TiO2]],0)</f>
        <v>0</v>
      </c>
      <c r="X229">
        <f>Table1[[#This Row],[K2O]]+Table1[[#This Row],[Li2O]]+Table1[[#This Row],[Na2O]]</f>
        <v>0.16250000000000001</v>
      </c>
      <c r="Y229">
        <f>Table1[[#This Row],[B2O3]]+Table1[[#This Row],[K2O]]+Table1[[#This Row],[Li2O]]+Table1[[#This Row],[Na2O]]</f>
        <v>0.30249999999999999</v>
      </c>
      <c r="Z229" s="2">
        <f>Table1[[#This Row],[B2O3]]+Table1[[#This Row],[CaO]]+Table1[[#This Row],[K2O]]+Table1[[#This Row],[Li2O]]+Table1[[#This Row],[Na2O]]</f>
        <v>0.33250000000000002</v>
      </c>
      <c r="AA229" s="2">
        <f>Table1[[#This Row],[A+B+AE]]-Table1[[#This Row],[Al2O3]]-Table1[[#This Row],[SiO2]]</f>
        <v>-0.29749999999999999</v>
      </c>
      <c r="AB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495.02700000000004</v>
      </c>
    </row>
    <row r="230" spans="1:28" hidden="1" x14ac:dyDescent="0.25">
      <c r="A230">
        <v>0.2</v>
      </c>
      <c r="B230">
        <v>0.16500000000000001</v>
      </c>
      <c r="C230">
        <v>3.5000000000000003E-2</v>
      </c>
      <c r="D230">
        <v>2.5000000000000001E-3</v>
      </c>
      <c r="E230">
        <v>2.5000000000000001E-2</v>
      </c>
      <c r="F230">
        <v>7.4999999999999997E-3</v>
      </c>
      <c r="G230">
        <v>0.05</v>
      </c>
      <c r="H230">
        <v>0.115</v>
      </c>
      <c r="I230">
        <v>0.35499999999999998</v>
      </c>
      <c r="J230">
        <v>4.4999999999999998E-2</v>
      </c>
      <c r="K230">
        <v>0.52985074600000004</v>
      </c>
      <c r="L230">
        <v>0.57804280100000005</v>
      </c>
      <c r="M230">
        <v>2.0254371E-2</v>
      </c>
      <c r="N230">
        <v>0.17631376800000001</v>
      </c>
      <c r="O230">
        <v>0.19566504100000001</v>
      </c>
      <c r="P230">
        <v>0.62802119099999998</v>
      </c>
      <c r="Q230">
        <v>2.5908760000000002E-3</v>
      </c>
      <c r="R230">
        <v>0.147969977</v>
      </c>
      <c r="S230">
        <v>0.19319751499999999</v>
      </c>
      <c r="T230">
        <v>0.65883250699999996</v>
      </c>
      <c r="U230">
        <v>0.255</v>
      </c>
      <c r="V230">
        <v>1.212121212</v>
      </c>
      <c r="W230">
        <f>COUNTIF(Table1[[#This Row],[Al2O3]:[TiO2]],0)</f>
        <v>0</v>
      </c>
      <c r="X230">
        <f>Table1[[#This Row],[K2O]]+Table1[[#This Row],[Li2O]]+Table1[[#This Row],[Na2O]]</f>
        <v>0.17250000000000001</v>
      </c>
      <c r="Y230">
        <f>Table1[[#This Row],[B2O3]]+Table1[[#This Row],[K2O]]+Table1[[#This Row],[Li2O]]+Table1[[#This Row],[Na2O]]</f>
        <v>0.33750000000000002</v>
      </c>
      <c r="Z230" s="2">
        <f>Table1[[#This Row],[B2O3]]+Table1[[#This Row],[CaO]]+Table1[[#This Row],[K2O]]+Table1[[#This Row],[Li2O]]+Table1[[#This Row],[Na2O]]</f>
        <v>0.3725</v>
      </c>
      <c r="AA230" s="2">
        <f>Table1[[#This Row],[A+B+AE]]-Table1[[#This Row],[Al2O3]]-Table1[[#This Row],[SiO2]]</f>
        <v>-0.1825</v>
      </c>
      <c r="AB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462.35950000000003</v>
      </c>
    </row>
    <row r="231" spans="1:28" hidden="1" x14ac:dyDescent="0.25">
      <c r="A231">
        <v>0.22</v>
      </c>
      <c r="B231">
        <v>0.19500000000000001</v>
      </c>
      <c r="C231">
        <v>5.0000000000000001E-3</v>
      </c>
      <c r="D231">
        <v>2.5000000000000001E-3</v>
      </c>
      <c r="E231">
        <v>0.04</v>
      </c>
      <c r="F231">
        <v>7.4999999999999997E-3</v>
      </c>
      <c r="G231">
        <v>5.5E-2</v>
      </c>
      <c r="H231">
        <v>0.13500000000000001</v>
      </c>
      <c r="I231">
        <v>0.30499999999999999</v>
      </c>
      <c r="J231">
        <v>3.5000000000000003E-2</v>
      </c>
      <c r="K231">
        <v>0.462121212</v>
      </c>
      <c r="L231">
        <v>0.57548309200000003</v>
      </c>
      <c r="M231">
        <v>3.1486370000000001E-3</v>
      </c>
      <c r="N231">
        <v>0.18501419399999999</v>
      </c>
      <c r="O231">
        <v>0.20749431700000001</v>
      </c>
      <c r="P231">
        <v>0.60749148799999997</v>
      </c>
      <c r="Q231">
        <v>-1.5275966E-2</v>
      </c>
      <c r="R231">
        <v>0.15851716399999999</v>
      </c>
      <c r="S231">
        <v>0.203102858</v>
      </c>
      <c r="T231">
        <v>0.63837997800000001</v>
      </c>
      <c r="U231">
        <v>0.26</v>
      </c>
      <c r="V231">
        <v>1.1578947369999999</v>
      </c>
      <c r="W231">
        <f>COUNTIF(Table1[[#This Row],[Al2O3]:[TiO2]],0)</f>
        <v>0</v>
      </c>
      <c r="X231">
        <f>Table1[[#This Row],[K2O]]+Table1[[#This Row],[Li2O]]+Table1[[#This Row],[Na2O]]</f>
        <v>0.19750000000000001</v>
      </c>
      <c r="Y231">
        <f>Table1[[#This Row],[B2O3]]+Table1[[#This Row],[K2O]]+Table1[[#This Row],[Li2O]]+Table1[[#This Row],[Na2O]]</f>
        <v>0.39250000000000002</v>
      </c>
      <c r="Z231" s="2">
        <f>Table1[[#This Row],[B2O3]]+Table1[[#This Row],[CaO]]+Table1[[#This Row],[K2O]]+Table1[[#This Row],[Li2O]]+Table1[[#This Row],[Na2O]]</f>
        <v>0.39750000000000002</v>
      </c>
      <c r="AA231" s="2">
        <f>Table1[[#This Row],[A+B+AE]]-Table1[[#This Row],[Al2O3]]-Table1[[#This Row],[SiO2]]</f>
        <v>-0.12749999999999997</v>
      </c>
      <c r="AB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448.44000000000005</v>
      </c>
    </row>
    <row r="232" spans="1:28" hidden="1" x14ac:dyDescent="0.25">
      <c r="A232">
        <v>0.22</v>
      </c>
      <c r="B232">
        <v>0.16</v>
      </c>
      <c r="C232">
        <v>0.03</v>
      </c>
      <c r="D232">
        <v>5.0000000000000001E-3</v>
      </c>
      <c r="E232">
        <v>0.03</v>
      </c>
      <c r="F232">
        <v>0.01</v>
      </c>
      <c r="G232">
        <v>1.4999999999999999E-2</v>
      </c>
      <c r="H232">
        <v>0.13500000000000001</v>
      </c>
      <c r="I232">
        <v>0.37</v>
      </c>
      <c r="J232">
        <v>2.5000000000000001E-2</v>
      </c>
      <c r="K232">
        <v>0.51034482800000003</v>
      </c>
      <c r="L232">
        <v>0.56883884299999998</v>
      </c>
      <c r="M232">
        <v>2.9481858999999999E-2</v>
      </c>
      <c r="N232">
        <v>0.158531326</v>
      </c>
      <c r="O232">
        <v>0.21321651699999999</v>
      </c>
      <c r="P232">
        <v>0.628252158</v>
      </c>
      <c r="Q232">
        <v>9.59227E-4</v>
      </c>
      <c r="R232">
        <v>0.14151733499999999</v>
      </c>
      <c r="S232">
        <v>0.20820419200000001</v>
      </c>
      <c r="T232">
        <v>0.65027847299999997</v>
      </c>
      <c r="U232">
        <v>0.25</v>
      </c>
      <c r="V232">
        <v>1.4666666669999999</v>
      </c>
      <c r="W232">
        <f>COUNTIF(Table1[[#This Row],[Al2O3]:[TiO2]],0)</f>
        <v>0</v>
      </c>
      <c r="X232">
        <f>Table1[[#This Row],[K2O]]+Table1[[#This Row],[Li2O]]+Table1[[#This Row],[Na2O]]</f>
        <v>0.16</v>
      </c>
      <c r="Y232">
        <f>Table1[[#This Row],[B2O3]]+Table1[[#This Row],[K2O]]+Table1[[#This Row],[Li2O]]+Table1[[#This Row],[Na2O]]</f>
        <v>0.32</v>
      </c>
      <c r="Z232" s="2">
        <f>Table1[[#This Row],[B2O3]]+Table1[[#This Row],[CaO]]+Table1[[#This Row],[K2O]]+Table1[[#This Row],[Li2O]]+Table1[[#This Row],[Na2O]]</f>
        <v>0.35000000000000003</v>
      </c>
      <c r="AA232" s="2">
        <f>Table1[[#This Row],[A+B+AE]]-Table1[[#This Row],[Al2O3]]-Table1[[#This Row],[SiO2]]</f>
        <v>-0.23999999999999996</v>
      </c>
      <c r="AB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502.97900000000004</v>
      </c>
    </row>
    <row r="233" spans="1:28" hidden="1" x14ac:dyDescent="0.25">
      <c r="A233">
        <v>0.22500000000000001</v>
      </c>
      <c r="B233">
        <v>0.16</v>
      </c>
      <c r="C233">
        <v>0.01</v>
      </c>
      <c r="D233">
        <v>5.0000000000000001E-3</v>
      </c>
      <c r="E233">
        <v>4.4999999999999998E-2</v>
      </c>
      <c r="F233">
        <v>2.5000000000000001E-3</v>
      </c>
      <c r="G233">
        <v>0.06</v>
      </c>
      <c r="H233">
        <v>0.13500000000000001</v>
      </c>
      <c r="I233">
        <v>0.35499999999999998</v>
      </c>
      <c r="J233">
        <v>2.5000000000000001E-3</v>
      </c>
      <c r="K233">
        <v>0.49650349700000002</v>
      </c>
      <c r="L233">
        <v>0.57265914799999995</v>
      </c>
      <c r="M233">
        <v>-5.1173490000000002E-3</v>
      </c>
      <c r="N233">
        <v>0.18968602000000001</v>
      </c>
      <c r="O233">
        <v>0.212435502</v>
      </c>
      <c r="P233">
        <v>0.59787847699999996</v>
      </c>
      <c r="Q233">
        <v>-2.5279871999999998E-2</v>
      </c>
      <c r="R233">
        <v>0.16382074399999999</v>
      </c>
      <c r="S233">
        <v>0.20971590500000001</v>
      </c>
      <c r="T233">
        <v>0.62646335099999995</v>
      </c>
      <c r="U233">
        <v>0.27</v>
      </c>
      <c r="V233">
        <v>1.153846154</v>
      </c>
      <c r="W233">
        <f>COUNTIF(Table1[[#This Row],[Al2O3]:[TiO2]],0)</f>
        <v>0</v>
      </c>
      <c r="X233">
        <f>Table1[[#This Row],[K2O]]+Table1[[#This Row],[Li2O]]+Table1[[#This Row],[Na2O]]</f>
        <v>0.19750000000000001</v>
      </c>
      <c r="Y233">
        <f>Table1[[#This Row],[B2O3]]+Table1[[#This Row],[K2O]]+Table1[[#This Row],[Li2O]]+Table1[[#This Row],[Na2O]]</f>
        <v>0.35750000000000004</v>
      </c>
      <c r="Z233" s="2">
        <f>Table1[[#This Row],[B2O3]]+Table1[[#This Row],[CaO]]+Table1[[#This Row],[K2O]]+Table1[[#This Row],[Li2O]]+Table1[[#This Row],[Na2O]]</f>
        <v>0.36750000000000005</v>
      </c>
      <c r="AA233" s="2">
        <f>Table1[[#This Row],[A+B+AE]]-Table1[[#This Row],[Al2O3]]-Table1[[#This Row],[SiO2]]</f>
        <v>-0.21249999999999994</v>
      </c>
      <c r="AB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452.16100000000006</v>
      </c>
    </row>
    <row r="234" spans="1:28" hidden="1" x14ac:dyDescent="0.25">
      <c r="A234">
        <v>0.20499999999999999</v>
      </c>
      <c r="B234">
        <v>0.16500000000000001</v>
      </c>
      <c r="C234">
        <v>5.0000000000000001E-3</v>
      </c>
      <c r="D234">
        <v>2.5000000000000001E-3</v>
      </c>
      <c r="E234">
        <v>3.5000000000000003E-2</v>
      </c>
      <c r="F234">
        <v>0.01</v>
      </c>
      <c r="G234">
        <v>5.5E-2</v>
      </c>
      <c r="H234">
        <v>0.125</v>
      </c>
      <c r="I234">
        <v>0.36</v>
      </c>
      <c r="J234">
        <v>3.7499999999999999E-2</v>
      </c>
      <c r="K234">
        <v>0.52173913000000005</v>
      </c>
      <c r="L234">
        <v>0.57451503500000001</v>
      </c>
      <c r="M234">
        <v>1.5113952999999999E-2</v>
      </c>
      <c r="N234">
        <v>0.180102495</v>
      </c>
      <c r="O234">
        <v>0.19729086000000001</v>
      </c>
      <c r="P234">
        <v>0.62260664499999996</v>
      </c>
      <c r="Q234">
        <v>-4.3080089999999998E-3</v>
      </c>
      <c r="R234">
        <v>0.15345888699999999</v>
      </c>
      <c r="S234">
        <v>0.19454606699999999</v>
      </c>
      <c r="T234">
        <v>0.65199504600000002</v>
      </c>
      <c r="U234">
        <v>0.27</v>
      </c>
      <c r="V234">
        <v>1.138888889</v>
      </c>
      <c r="W234">
        <f>COUNTIF(Table1[[#This Row],[Al2O3]:[TiO2]],0)</f>
        <v>0</v>
      </c>
      <c r="X234">
        <f>Table1[[#This Row],[K2O]]+Table1[[#This Row],[Li2O]]+Table1[[#This Row],[Na2O]]</f>
        <v>0.19</v>
      </c>
      <c r="Y234">
        <f>Table1[[#This Row],[B2O3]]+Table1[[#This Row],[K2O]]+Table1[[#This Row],[Li2O]]+Table1[[#This Row],[Na2O]]</f>
        <v>0.35499999999999998</v>
      </c>
      <c r="Z234" s="2">
        <f>Table1[[#This Row],[B2O3]]+Table1[[#This Row],[CaO]]+Table1[[#This Row],[K2O]]+Table1[[#This Row],[Li2O]]+Table1[[#This Row],[Na2O]]</f>
        <v>0.36</v>
      </c>
      <c r="AA234" s="2">
        <f>Table1[[#This Row],[A+B+AE]]-Table1[[#This Row],[Al2O3]]-Table1[[#This Row],[SiO2]]</f>
        <v>-0.20499999999999999</v>
      </c>
      <c r="AB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454.88350000000003</v>
      </c>
    </row>
    <row r="235" spans="1:28" hidden="1" x14ac:dyDescent="0.25">
      <c r="A235">
        <v>0.245</v>
      </c>
      <c r="B235">
        <v>0.17499999999999999</v>
      </c>
      <c r="C235">
        <v>0.01</v>
      </c>
      <c r="D235">
        <v>2.5000000000000001E-3</v>
      </c>
      <c r="E235">
        <v>2.5000000000000001E-2</v>
      </c>
      <c r="F235">
        <v>5.0000000000000001E-3</v>
      </c>
      <c r="G235">
        <v>3.5000000000000003E-2</v>
      </c>
      <c r="H235">
        <v>0.15</v>
      </c>
      <c r="I235">
        <v>0.34499999999999997</v>
      </c>
      <c r="J235">
        <v>7.4999999999999997E-3</v>
      </c>
      <c r="K235">
        <v>0.46621621600000002</v>
      </c>
      <c r="L235">
        <v>0.56659403699999999</v>
      </c>
      <c r="M235">
        <v>1.9963749999999999E-3</v>
      </c>
      <c r="N235">
        <v>0.17606386399999999</v>
      </c>
      <c r="O235">
        <v>0.225716997</v>
      </c>
      <c r="P235">
        <v>0.59821913900000001</v>
      </c>
      <c r="Q235">
        <v>-2.3972644000000001E-2</v>
      </c>
      <c r="R235">
        <v>0.156966935</v>
      </c>
      <c r="S235">
        <v>0.22046549700000001</v>
      </c>
      <c r="T235">
        <v>0.62256756800000002</v>
      </c>
      <c r="U235">
        <v>0.27</v>
      </c>
      <c r="V235">
        <v>1.324324324</v>
      </c>
      <c r="W235">
        <f>COUNTIF(Table1[[#This Row],[Al2O3]:[TiO2]],0)</f>
        <v>0</v>
      </c>
      <c r="X235">
        <f>Table1[[#This Row],[K2O]]+Table1[[#This Row],[Li2O]]+Table1[[#This Row],[Na2O]]</f>
        <v>0.19</v>
      </c>
      <c r="Y235">
        <f>Table1[[#This Row],[B2O3]]+Table1[[#This Row],[K2O]]+Table1[[#This Row],[Li2O]]+Table1[[#This Row],[Na2O]]</f>
        <v>0.36499999999999999</v>
      </c>
      <c r="Z235" s="2">
        <f>Table1[[#This Row],[B2O3]]+Table1[[#This Row],[CaO]]+Table1[[#This Row],[K2O]]+Table1[[#This Row],[Li2O]]+Table1[[#This Row],[Na2O]]</f>
        <v>0.375</v>
      </c>
      <c r="AA235" s="2">
        <f>Table1[[#This Row],[A+B+AE]]-Table1[[#This Row],[Al2O3]]-Table1[[#This Row],[SiO2]]</f>
        <v>-0.21499999999999997</v>
      </c>
      <c r="AB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478.66999999999996</v>
      </c>
    </row>
    <row r="236" spans="1:28" hidden="1" x14ac:dyDescent="0.25">
      <c r="A236">
        <v>0.245</v>
      </c>
      <c r="B236">
        <v>0.16</v>
      </c>
      <c r="C236">
        <v>0.01</v>
      </c>
      <c r="D236">
        <v>2.5000000000000001E-3</v>
      </c>
      <c r="E236">
        <v>0.03</v>
      </c>
      <c r="F236">
        <v>2.5000000000000001E-3</v>
      </c>
      <c r="G236">
        <v>5.0000000000000001E-3</v>
      </c>
      <c r="H236">
        <v>0.15</v>
      </c>
      <c r="I236">
        <v>0.37</v>
      </c>
      <c r="J236">
        <v>2.5000000000000001E-2</v>
      </c>
      <c r="K236">
        <v>0.48366013099999999</v>
      </c>
      <c r="L236">
        <v>0.56377063900000002</v>
      </c>
      <c r="M236">
        <v>2.7761212E-2</v>
      </c>
      <c r="N236">
        <v>0.15126753100000001</v>
      </c>
      <c r="O236">
        <v>0.232792368</v>
      </c>
      <c r="P236">
        <v>0.61594010099999996</v>
      </c>
      <c r="Q236">
        <v>-9.5763889999999994E-3</v>
      </c>
      <c r="R236">
        <v>0.14245628900000001</v>
      </c>
      <c r="S236">
        <v>0.225398242</v>
      </c>
      <c r="T236">
        <v>0.63214546900000002</v>
      </c>
      <c r="U236">
        <v>0.27</v>
      </c>
      <c r="V236">
        <v>1.5806451610000001</v>
      </c>
      <c r="W236">
        <f>COUNTIF(Table1[[#This Row],[Al2O3]:[TiO2]],0)</f>
        <v>0</v>
      </c>
      <c r="X236">
        <f>Table1[[#This Row],[K2O]]+Table1[[#This Row],[Li2O]]+Table1[[#This Row],[Na2O]]</f>
        <v>0.1575</v>
      </c>
      <c r="Y236">
        <f>Table1[[#This Row],[B2O3]]+Table1[[#This Row],[K2O]]+Table1[[#This Row],[Li2O]]+Table1[[#This Row],[Na2O]]</f>
        <v>0.3175</v>
      </c>
      <c r="Z236" s="2">
        <f>Table1[[#This Row],[B2O3]]+Table1[[#This Row],[CaO]]+Table1[[#This Row],[K2O]]+Table1[[#This Row],[Li2O]]+Table1[[#This Row],[Na2O]]</f>
        <v>0.32750000000000001</v>
      </c>
      <c r="AA236" s="2">
        <f>Table1[[#This Row],[A+B+AE]]-Table1[[#This Row],[Al2O3]]-Table1[[#This Row],[SiO2]]</f>
        <v>-0.28749999999999998</v>
      </c>
      <c r="AB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513.6395</v>
      </c>
    </row>
    <row r="237" spans="1:28" hidden="1" x14ac:dyDescent="0.25">
      <c r="A237">
        <v>0.23499999999999999</v>
      </c>
      <c r="B237">
        <v>0.16</v>
      </c>
      <c r="C237">
        <v>0.02</v>
      </c>
      <c r="D237">
        <v>2.5000000000000001E-3</v>
      </c>
      <c r="E237">
        <v>0.05</v>
      </c>
      <c r="F237">
        <v>7.4999999999999997E-3</v>
      </c>
      <c r="G237">
        <v>0.03</v>
      </c>
      <c r="H237">
        <v>0.14000000000000001</v>
      </c>
      <c r="I237">
        <v>0.35</v>
      </c>
      <c r="J237">
        <v>5.0000000000000001E-3</v>
      </c>
      <c r="K237">
        <v>0.482758621</v>
      </c>
      <c r="L237">
        <v>0.57097303200000005</v>
      </c>
      <c r="M237">
        <v>6.3408409999999998E-3</v>
      </c>
      <c r="N237">
        <v>0.17253543099999999</v>
      </c>
      <c r="O237">
        <v>0.22526084699999999</v>
      </c>
      <c r="P237">
        <v>0.60220372200000005</v>
      </c>
      <c r="Q237">
        <v>-1.9303952999999999E-2</v>
      </c>
      <c r="R237">
        <v>0.15283555700000001</v>
      </c>
      <c r="S237">
        <v>0.22068421499999999</v>
      </c>
      <c r="T237">
        <v>0.62648022800000003</v>
      </c>
      <c r="U237">
        <v>0.26</v>
      </c>
      <c r="V237">
        <v>1.3823529409999999</v>
      </c>
      <c r="W237">
        <f>COUNTIF(Table1[[#This Row],[Al2O3]:[TiO2]],0)</f>
        <v>0</v>
      </c>
      <c r="X237">
        <f>Table1[[#This Row],[K2O]]+Table1[[#This Row],[Li2O]]+Table1[[#This Row],[Na2O]]</f>
        <v>0.17750000000000002</v>
      </c>
      <c r="Y237">
        <f>Table1[[#This Row],[B2O3]]+Table1[[#This Row],[K2O]]+Table1[[#This Row],[Li2O]]+Table1[[#This Row],[Na2O]]</f>
        <v>0.33750000000000002</v>
      </c>
      <c r="Z237" s="2">
        <f>Table1[[#This Row],[B2O3]]+Table1[[#This Row],[CaO]]+Table1[[#This Row],[K2O]]+Table1[[#This Row],[Li2O]]+Table1[[#This Row],[Na2O]]</f>
        <v>0.35750000000000004</v>
      </c>
      <c r="AA237" s="2">
        <f>Table1[[#This Row],[A+B+AE]]-Table1[[#This Row],[Al2O3]]-Table1[[#This Row],[SiO2]]</f>
        <v>-0.22749999999999992</v>
      </c>
      <c r="AB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485.04199999999992</v>
      </c>
    </row>
    <row r="238" spans="1:28" hidden="1" x14ac:dyDescent="0.25">
      <c r="A238">
        <v>0.19</v>
      </c>
      <c r="B238">
        <v>0.11</v>
      </c>
      <c r="C238">
        <v>0.03</v>
      </c>
      <c r="D238">
        <v>5.0000000000000001E-3</v>
      </c>
      <c r="E238">
        <v>0.05</v>
      </c>
      <c r="F238">
        <v>7.4999999999999997E-3</v>
      </c>
      <c r="G238">
        <v>4.4999999999999998E-2</v>
      </c>
      <c r="H238">
        <v>0.11</v>
      </c>
      <c r="I238">
        <v>0.44500000000000001</v>
      </c>
      <c r="J238">
        <v>7.4999999999999997E-3</v>
      </c>
      <c r="K238">
        <v>0.59731544000000003</v>
      </c>
      <c r="L238">
        <v>0.57136704000000005</v>
      </c>
      <c r="M238">
        <v>3.0762270000000001E-2</v>
      </c>
      <c r="N238">
        <v>0.16940753</v>
      </c>
      <c r="O238">
        <v>0.19098931999999999</v>
      </c>
      <c r="P238">
        <v>0.63960313999999996</v>
      </c>
      <c r="Q238">
        <v>8.0501800000000005E-3</v>
      </c>
      <c r="R238">
        <v>0.14453766000000001</v>
      </c>
      <c r="S238">
        <v>0.19054399999999999</v>
      </c>
      <c r="T238">
        <v>0.66491834000000005</v>
      </c>
      <c r="U238">
        <v>0.255</v>
      </c>
      <c r="V238">
        <v>1.2258064500000001</v>
      </c>
      <c r="W238">
        <f>COUNTIF(Table1[[#This Row],[Al2O3]:[TiO2]],0)</f>
        <v>0</v>
      </c>
      <c r="X238">
        <f>Table1[[#This Row],[K2O]]+Table1[[#This Row],[Li2O]]+Table1[[#This Row],[Na2O]]</f>
        <v>0.16250000000000001</v>
      </c>
      <c r="Y238">
        <f>Table1[[#This Row],[B2O3]]+Table1[[#This Row],[K2O]]+Table1[[#This Row],[Li2O]]+Table1[[#This Row],[Na2O]]</f>
        <v>0.27249999999999996</v>
      </c>
      <c r="Z238" s="2">
        <f>Table1[[#This Row],[B2O3]]+Table1[[#This Row],[CaO]]+Table1[[#This Row],[K2O]]+Table1[[#This Row],[Li2O]]+Table1[[#This Row],[Na2O]]</f>
        <v>0.30249999999999999</v>
      </c>
      <c r="AA238" s="2">
        <f>Table1[[#This Row],[A+B+AE]]-Table1[[#This Row],[Al2O3]]-Table1[[#This Row],[SiO2]]</f>
        <v>-0.33250000000000002</v>
      </c>
      <c r="AB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481.30000000000007</v>
      </c>
    </row>
    <row r="239" spans="1:28" hidden="1" x14ac:dyDescent="0.25">
      <c r="A239">
        <v>0.20499999999999999</v>
      </c>
      <c r="B239">
        <v>0.155</v>
      </c>
      <c r="C239">
        <v>0.02</v>
      </c>
      <c r="D239">
        <v>5.0000000000000001E-3</v>
      </c>
      <c r="E239">
        <v>3.5000000000000003E-2</v>
      </c>
      <c r="F239">
        <v>2.5000000000000001E-3</v>
      </c>
      <c r="G239">
        <v>2.5000000000000001E-2</v>
      </c>
      <c r="H239">
        <v>0.125</v>
      </c>
      <c r="I239">
        <v>0.38500000000000001</v>
      </c>
      <c r="J239">
        <v>4.2500000000000003E-2</v>
      </c>
      <c r="K239">
        <v>0.53846154000000002</v>
      </c>
      <c r="L239">
        <v>0.56921977999999995</v>
      </c>
      <c r="M239">
        <v>4.0114539999999997E-2</v>
      </c>
      <c r="N239">
        <v>0.15518435999999999</v>
      </c>
      <c r="O239">
        <v>0.20148706999999999</v>
      </c>
      <c r="P239">
        <v>0.64332856999999999</v>
      </c>
      <c r="Q239">
        <v>1.082223E-2</v>
      </c>
      <c r="R239">
        <v>0.13870183</v>
      </c>
      <c r="S239">
        <v>0.19679464999999999</v>
      </c>
      <c r="T239">
        <v>0.66450352999999995</v>
      </c>
      <c r="U239">
        <v>0.25</v>
      </c>
      <c r="V239">
        <v>1.3666666700000001</v>
      </c>
      <c r="W239">
        <f>COUNTIF(Table1[[#This Row],[Al2O3]:[TiO2]],0)</f>
        <v>0</v>
      </c>
      <c r="X239">
        <f>Table1[[#This Row],[K2O]]+Table1[[#This Row],[Li2O]]+Table1[[#This Row],[Na2O]]</f>
        <v>0.1525</v>
      </c>
      <c r="Y239">
        <f>Table1[[#This Row],[B2O3]]+Table1[[#This Row],[K2O]]+Table1[[#This Row],[Li2O]]+Table1[[#This Row],[Na2O]]</f>
        <v>0.3075</v>
      </c>
      <c r="Z239" s="2">
        <f>Table1[[#This Row],[B2O3]]+Table1[[#This Row],[CaO]]+Table1[[#This Row],[K2O]]+Table1[[#This Row],[Li2O]]+Table1[[#This Row],[Na2O]]</f>
        <v>0.32750000000000001</v>
      </c>
      <c r="AA239" s="2">
        <f>Table1[[#This Row],[A+B+AE]]-Table1[[#This Row],[Al2O3]]-Table1[[#This Row],[SiO2]]</f>
        <v>-0.26249999999999996</v>
      </c>
      <c r="AB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492.96150000000011</v>
      </c>
    </row>
    <row r="240" spans="1:28" hidden="1" x14ac:dyDescent="0.25">
      <c r="A240">
        <v>0.22500000000000001</v>
      </c>
      <c r="B240">
        <v>0.155</v>
      </c>
      <c r="C240">
        <v>2.5000000000000001E-2</v>
      </c>
      <c r="D240">
        <v>2.5000000000000001E-3</v>
      </c>
      <c r="E240">
        <v>0.02</v>
      </c>
      <c r="F240">
        <v>7.4999999999999997E-3</v>
      </c>
      <c r="G240">
        <v>0.02</v>
      </c>
      <c r="H240">
        <v>0.13500000000000001</v>
      </c>
      <c r="I240">
        <v>0.39</v>
      </c>
      <c r="J240">
        <v>0.02</v>
      </c>
      <c r="K240">
        <v>0.52</v>
      </c>
      <c r="L240">
        <v>0.56467408399999997</v>
      </c>
      <c r="M240">
        <v>2.9365042000000001E-2</v>
      </c>
      <c r="N240">
        <v>0.15818951000000001</v>
      </c>
      <c r="O240">
        <v>0.214129706</v>
      </c>
      <c r="P240">
        <v>0.62768078500000002</v>
      </c>
      <c r="Q240">
        <v>2.6147399999999998E-4</v>
      </c>
      <c r="R240">
        <v>0.14150732599999999</v>
      </c>
      <c r="S240">
        <v>0.20945430200000001</v>
      </c>
      <c r="T240">
        <v>0.64903837200000003</v>
      </c>
      <c r="U240">
        <v>0.255</v>
      </c>
      <c r="V240">
        <v>1.451612903</v>
      </c>
      <c r="W240">
        <f>COUNTIF(Table1[[#This Row],[Al2O3]:[TiO2]],0)</f>
        <v>0</v>
      </c>
      <c r="X240">
        <f>Table1[[#This Row],[K2O]]+Table1[[#This Row],[Li2O]]+Table1[[#This Row],[Na2O]]</f>
        <v>0.16250000000000001</v>
      </c>
      <c r="Y240">
        <f>Table1[[#This Row],[B2O3]]+Table1[[#This Row],[K2O]]+Table1[[#This Row],[Li2O]]+Table1[[#This Row],[Na2O]]</f>
        <v>0.3175</v>
      </c>
      <c r="Z240" s="2">
        <f>Table1[[#This Row],[B2O3]]+Table1[[#This Row],[CaO]]+Table1[[#This Row],[K2O]]+Table1[[#This Row],[Li2O]]+Table1[[#This Row],[Na2O]]</f>
        <v>0.34250000000000003</v>
      </c>
      <c r="AA240" s="2">
        <f>Table1[[#This Row],[A+B+AE]]-Table1[[#This Row],[Al2O3]]-Table1[[#This Row],[SiO2]]</f>
        <v>-0.27249999999999996</v>
      </c>
      <c r="AB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501.87200000000007</v>
      </c>
    </row>
    <row r="241" spans="1:28" hidden="1" x14ac:dyDescent="0.25">
      <c r="A241">
        <v>0.215</v>
      </c>
      <c r="B241">
        <v>0.17499999999999999</v>
      </c>
      <c r="C241">
        <v>5.0000000000000001E-3</v>
      </c>
      <c r="D241">
        <v>5.0000000000000001E-3</v>
      </c>
      <c r="E241">
        <v>0.02</v>
      </c>
      <c r="F241">
        <v>5.0000000000000001E-3</v>
      </c>
      <c r="G241">
        <v>5.5E-2</v>
      </c>
      <c r="H241">
        <v>0.125</v>
      </c>
      <c r="I241">
        <v>0.35499999999999998</v>
      </c>
      <c r="J241">
        <v>0.04</v>
      </c>
      <c r="K241">
        <v>0.51079136999999997</v>
      </c>
      <c r="L241">
        <v>0.57066320000000004</v>
      </c>
      <c r="M241">
        <v>1.724347E-2</v>
      </c>
      <c r="N241">
        <v>0.17478752</v>
      </c>
      <c r="O241">
        <v>0.20292304</v>
      </c>
      <c r="P241">
        <v>0.62228943999999997</v>
      </c>
      <c r="Q241">
        <v>-3.3913200000000002E-3</v>
      </c>
      <c r="R241">
        <v>0.14992744999999999</v>
      </c>
      <c r="S241">
        <v>0.19934078</v>
      </c>
      <c r="T241">
        <v>0.65073177000000004</v>
      </c>
      <c r="U241">
        <v>0.27</v>
      </c>
      <c r="V241">
        <v>1.1944444400000001</v>
      </c>
      <c r="W241">
        <f>COUNTIF(Table1[[#This Row],[Al2O3]:[TiO2]],0)</f>
        <v>0</v>
      </c>
      <c r="X241">
        <f>Table1[[#This Row],[K2O]]+Table1[[#This Row],[Li2O]]+Table1[[#This Row],[Na2O]]</f>
        <v>0.185</v>
      </c>
      <c r="Y241">
        <f>Table1[[#This Row],[B2O3]]+Table1[[#This Row],[K2O]]+Table1[[#This Row],[Li2O]]+Table1[[#This Row],[Na2O]]</f>
        <v>0.36</v>
      </c>
      <c r="Z241" s="2">
        <f>Table1[[#This Row],[B2O3]]+Table1[[#This Row],[CaO]]+Table1[[#This Row],[K2O]]+Table1[[#This Row],[Li2O]]+Table1[[#This Row],[Na2O]]</f>
        <v>0.36499999999999999</v>
      </c>
      <c r="AA241" s="2">
        <f>Table1[[#This Row],[A+B+AE]]-Table1[[#This Row],[Al2O3]]-Table1[[#This Row],[SiO2]]</f>
        <v>-0.20499999999999999</v>
      </c>
      <c r="AB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456.46600000000001</v>
      </c>
    </row>
    <row r="242" spans="1:28" hidden="1" x14ac:dyDescent="0.25">
      <c r="A242">
        <v>0.24</v>
      </c>
      <c r="B242">
        <v>0.17</v>
      </c>
      <c r="C242">
        <v>3.5000000000000003E-2</v>
      </c>
      <c r="D242">
        <v>2.5000000000000001E-3</v>
      </c>
      <c r="E242">
        <v>3.5000000000000003E-2</v>
      </c>
      <c r="F242">
        <v>0.01</v>
      </c>
      <c r="G242">
        <v>0.03</v>
      </c>
      <c r="H242">
        <v>0.14000000000000001</v>
      </c>
      <c r="I242">
        <v>0.32</v>
      </c>
      <c r="J242">
        <v>1.7500000000000002E-2</v>
      </c>
      <c r="K242">
        <v>0.45714285700000001</v>
      </c>
      <c r="L242">
        <v>0.57757267899999998</v>
      </c>
      <c r="M242">
        <v>-3.264393E-3</v>
      </c>
      <c r="N242">
        <v>0.178230992</v>
      </c>
      <c r="O242">
        <v>0.23050215900000001</v>
      </c>
      <c r="P242">
        <v>0.59126684900000004</v>
      </c>
      <c r="Q242">
        <v>-2.5363795000000001E-2</v>
      </c>
      <c r="R242">
        <v>0.15547144199999999</v>
      </c>
      <c r="S242">
        <v>0.22597593399999999</v>
      </c>
      <c r="T242">
        <v>0.618552624</v>
      </c>
      <c r="U242">
        <v>0.27</v>
      </c>
      <c r="V242">
        <v>1.411764706</v>
      </c>
      <c r="W242">
        <f>COUNTIF(Table1[[#This Row],[Al2O3]:[TiO2]],0)</f>
        <v>0</v>
      </c>
      <c r="X242">
        <f>Table1[[#This Row],[K2O]]+Table1[[#This Row],[Li2O]]+Table1[[#This Row],[Na2O]]</f>
        <v>0.18000000000000002</v>
      </c>
      <c r="Y242">
        <f>Table1[[#This Row],[B2O3]]+Table1[[#This Row],[K2O]]+Table1[[#This Row],[Li2O]]+Table1[[#This Row],[Na2O]]</f>
        <v>0.35000000000000003</v>
      </c>
      <c r="Z242" s="2">
        <f>Table1[[#This Row],[B2O3]]+Table1[[#This Row],[CaO]]+Table1[[#This Row],[K2O]]+Table1[[#This Row],[Li2O]]+Table1[[#This Row],[Na2O]]</f>
        <v>0.38500000000000001</v>
      </c>
      <c r="AA242" s="2">
        <f>Table1[[#This Row],[A+B+AE]]-Table1[[#This Row],[Al2O3]]-Table1[[#This Row],[SiO2]]</f>
        <v>-0.17499999999999999</v>
      </c>
      <c r="AB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480.29650000000004</v>
      </c>
    </row>
    <row r="243" spans="1:28" hidden="1" x14ac:dyDescent="0.25">
      <c r="A243">
        <v>0.17</v>
      </c>
      <c r="B243">
        <v>0.12</v>
      </c>
      <c r="C243">
        <v>0.02</v>
      </c>
      <c r="D243">
        <v>2.5000000000000001E-3</v>
      </c>
      <c r="E243">
        <v>0.04</v>
      </c>
      <c r="F243">
        <v>5.0000000000000001E-3</v>
      </c>
      <c r="G243">
        <v>5.5E-2</v>
      </c>
      <c r="H243">
        <v>0.1</v>
      </c>
      <c r="I243">
        <v>0.44500000000000001</v>
      </c>
      <c r="J243">
        <v>4.2500000000000003E-2</v>
      </c>
      <c r="K243">
        <v>0.62237761999999996</v>
      </c>
      <c r="L243">
        <v>0.57307735000000004</v>
      </c>
      <c r="M243">
        <v>4.634684E-2</v>
      </c>
      <c r="N243">
        <v>0.16671641000000001</v>
      </c>
      <c r="O243">
        <v>0.17198209</v>
      </c>
      <c r="P243">
        <v>0.66130149999999999</v>
      </c>
      <c r="Q243">
        <v>2.5064989999999999E-2</v>
      </c>
      <c r="R243">
        <v>0.14020858999999999</v>
      </c>
      <c r="S243">
        <v>0.17138565</v>
      </c>
      <c r="T243">
        <v>0.68840575999999998</v>
      </c>
      <c r="U243">
        <v>0.255</v>
      </c>
      <c r="V243">
        <v>1.0967741900000001</v>
      </c>
      <c r="W243">
        <f>COUNTIF(Table1[[#This Row],[Al2O3]:[TiO2]],0)</f>
        <v>0</v>
      </c>
      <c r="X243">
        <f>Table1[[#This Row],[K2O]]+Table1[[#This Row],[Li2O]]+Table1[[#This Row],[Na2O]]</f>
        <v>0.16</v>
      </c>
      <c r="Y243">
        <f>Table1[[#This Row],[B2O3]]+Table1[[#This Row],[K2O]]+Table1[[#This Row],[Li2O]]+Table1[[#This Row],[Na2O]]</f>
        <v>0.28000000000000003</v>
      </c>
      <c r="Z243" s="2">
        <f>Table1[[#This Row],[B2O3]]+Table1[[#This Row],[CaO]]+Table1[[#This Row],[K2O]]+Table1[[#This Row],[Li2O]]+Table1[[#This Row],[Na2O]]</f>
        <v>0.3</v>
      </c>
      <c r="AA243" s="2">
        <f>Table1[[#This Row],[A+B+AE]]-Table1[[#This Row],[Al2O3]]-Table1[[#This Row],[SiO2]]</f>
        <v>-0.31500000000000006</v>
      </c>
      <c r="AB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467.66499999999996</v>
      </c>
    </row>
    <row r="244" spans="1:28" hidden="1" x14ac:dyDescent="0.25">
      <c r="A244">
        <v>0.18</v>
      </c>
      <c r="B244">
        <v>0.13</v>
      </c>
      <c r="C244">
        <v>5.0000000000000001E-3</v>
      </c>
      <c r="D244">
        <v>2.5000000000000001E-3</v>
      </c>
      <c r="E244">
        <v>0.03</v>
      </c>
      <c r="F244">
        <v>2.5000000000000001E-3</v>
      </c>
      <c r="G244">
        <v>5.5E-2</v>
      </c>
      <c r="H244">
        <v>0.105</v>
      </c>
      <c r="I244">
        <v>0.44</v>
      </c>
      <c r="J244">
        <v>0.05</v>
      </c>
      <c r="K244">
        <v>0.60689654999999998</v>
      </c>
      <c r="L244">
        <v>0.56926882999999995</v>
      </c>
      <c r="M244">
        <v>4.6562930000000002E-2</v>
      </c>
      <c r="N244">
        <v>0.16254324000000001</v>
      </c>
      <c r="O244">
        <v>0.17816755000000001</v>
      </c>
      <c r="P244">
        <v>0.65928920999999996</v>
      </c>
      <c r="Q244">
        <v>2.2965019999999999E-2</v>
      </c>
      <c r="R244">
        <v>0.13901300999999999</v>
      </c>
      <c r="S244">
        <v>0.17658051999999999</v>
      </c>
      <c r="T244">
        <v>0.68440646999999999</v>
      </c>
      <c r="U244">
        <v>0.26500000000000001</v>
      </c>
      <c r="V244">
        <v>1.125</v>
      </c>
      <c r="W244">
        <f>COUNTIF(Table1[[#This Row],[Al2O3]:[TiO2]],0)</f>
        <v>0</v>
      </c>
      <c r="X244">
        <f>Table1[[#This Row],[K2O]]+Table1[[#This Row],[Li2O]]+Table1[[#This Row],[Na2O]]</f>
        <v>0.16250000000000001</v>
      </c>
      <c r="Y244">
        <f>Table1[[#This Row],[B2O3]]+Table1[[#This Row],[K2O]]+Table1[[#This Row],[Li2O]]+Table1[[#This Row],[Na2O]]</f>
        <v>0.29249999999999998</v>
      </c>
      <c r="Z244" s="2">
        <f>Table1[[#This Row],[B2O3]]+Table1[[#This Row],[CaO]]+Table1[[#This Row],[K2O]]+Table1[[#This Row],[Li2O]]+Table1[[#This Row],[Na2O]]</f>
        <v>0.29749999999999999</v>
      </c>
      <c r="AA244" s="2">
        <f>Table1[[#This Row],[A+B+AE]]-Table1[[#This Row],[Al2O3]]-Table1[[#This Row],[SiO2]]</f>
        <v>-0.32250000000000001</v>
      </c>
      <c r="AB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466.72849999999994</v>
      </c>
    </row>
    <row r="245" spans="1:28" hidden="1" x14ac:dyDescent="0.25">
      <c r="A245">
        <v>0.215</v>
      </c>
      <c r="B245">
        <v>0.14499999999999999</v>
      </c>
      <c r="C245">
        <v>0.02</v>
      </c>
      <c r="D245">
        <v>2.5000000000000001E-3</v>
      </c>
      <c r="E245">
        <v>0.02</v>
      </c>
      <c r="F245">
        <v>0.01</v>
      </c>
      <c r="G245">
        <v>3.5000000000000003E-2</v>
      </c>
      <c r="H245">
        <v>0.125</v>
      </c>
      <c r="I245">
        <v>0.40500000000000003</v>
      </c>
      <c r="J245">
        <v>2.2499999999999999E-2</v>
      </c>
      <c r="K245">
        <v>0.54362416099999999</v>
      </c>
      <c r="L245">
        <v>0.56689517899999997</v>
      </c>
      <c r="M245">
        <v>2.7317912999999999E-2</v>
      </c>
      <c r="N245">
        <v>0.164025957</v>
      </c>
      <c r="O245">
        <v>0.206080822</v>
      </c>
      <c r="P245">
        <v>0.629893221</v>
      </c>
      <c r="Q245">
        <v>2.5398069999999998E-3</v>
      </c>
      <c r="R245">
        <v>0.14268167700000001</v>
      </c>
      <c r="S245">
        <v>0.20313585100000001</v>
      </c>
      <c r="T245">
        <v>0.65418247299999999</v>
      </c>
      <c r="U245">
        <v>0.26500000000000001</v>
      </c>
      <c r="V245">
        <v>1.34375</v>
      </c>
      <c r="W245">
        <f>COUNTIF(Table1[[#This Row],[Al2O3]:[TiO2]],0)</f>
        <v>0</v>
      </c>
      <c r="X245">
        <f>Table1[[#This Row],[K2O]]+Table1[[#This Row],[Li2O]]+Table1[[#This Row],[Na2O]]</f>
        <v>0.17</v>
      </c>
      <c r="Y245">
        <f>Table1[[#This Row],[B2O3]]+Table1[[#This Row],[K2O]]+Table1[[#This Row],[Li2O]]+Table1[[#This Row],[Na2O]]</f>
        <v>0.315</v>
      </c>
      <c r="Z245" s="2">
        <f>Table1[[#This Row],[B2O3]]+Table1[[#This Row],[CaO]]+Table1[[#This Row],[K2O]]+Table1[[#This Row],[Li2O]]+Table1[[#This Row],[Na2O]]</f>
        <v>0.33499999999999996</v>
      </c>
      <c r="AA245" s="2">
        <f>Table1[[#This Row],[A+B+AE]]-Table1[[#This Row],[Al2O3]]-Table1[[#This Row],[SiO2]]</f>
        <v>-0.28500000000000003</v>
      </c>
      <c r="AB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486.85450000000014</v>
      </c>
    </row>
    <row r="246" spans="1:28" s="3" customFormat="1" x14ac:dyDescent="0.25">
      <c r="A246" s="3">
        <v>0.23499999999999999</v>
      </c>
      <c r="B246" s="3">
        <v>0.185</v>
      </c>
      <c r="C246" s="3">
        <v>1.4999999999999999E-2</v>
      </c>
      <c r="D246" s="3">
        <v>5.0000000000000001E-3</v>
      </c>
      <c r="E246" s="3">
        <v>0.04</v>
      </c>
      <c r="F246" s="3">
        <v>7.4999999999999997E-3</v>
      </c>
      <c r="G246" s="3">
        <v>5.5E-2</v>
      </c>
      <c r="H246" s="3">
        <v>0.13500000000000001</v>
      </c>
      <c r="I246" s="3">
        <v>0.32</v>
      </c>
      <c r="J246" s="3">
        <v>2.5000000000000001E-3</v>
      </c>
      <c r="K246" s="3">
        <v>0.46376811600000001</v>
      </c>
      <c r="L246" s="3">
        <v>0.57086487799999996</v>
      </c>
      <c r="M246" s="3">
        <v>-3.9391130000000002E-3</v>
      </c>
      <c r="N246" s="3">
        <v>0.18517124400000001</v>
      </c>
      <c r="O246" s="3">
        <v>0.21841163599999999</v>
      </c>
      <c r="P246" s="3">
        <v>0.59641712000000002</v>
      </c>
      <c r="Q246" s="3">
        <v>-2.2022710000000001E-2</v>
      </c>
      <c r="R246" s="3">
        <v>0.158257645</v>
      </c>
      <c r="S246" s="3">
        <v>0.214620692</v>
      </c>
      <c r="T246" s="3">
        <v>0.62712166300000005</v>
      </c>
      <c r="U246" s="3">
        <v>0.255</v>
      </c>
      <c r="V246" s="3">
        <v>1.236842105</v>
      </c>
      <c r="W246" s="3">
        <f>COUNTIF(Table1[[#This Row],[Al2O3]:[TiO2]],0)</f>
        <v>0</v>
      </c>
      <c r="X246" s="3">
        <f>Table1[[#This Row],[K2O]]+Table1[[#This Row],[Li2O]]+Table1[[#This Row],[Na2O]]</f>
        <v>0.19750000000000001</v>
      </c>
      <c r="Y246" s="3">
        <f>Table1[[#This Row],[B2O3]]+Table1[[#This Row],[K2O]]+Table1[[#This Row],[Li2O]]+Table1[[#This Row],[Na2O]]</f>
        <v>0.38250000000000001</v>
      </c>
      <c r="Z246" s="4">
        <f>Table1[[#This Row],[B2O3]]+Table1[[#This Row],[CaO]]+Table1[[#This Row],[K2O]]+Table1[[#This Row],[Li2O]]+Table1[[#This Row],[Na2O]]</f>
        <v>0.39750000000000002</v>
      </c>
      <c r="AA246" s="4">
        <f>Table1[[#This Row],[A+B+AE]]-Table1[[#This Row],[Al2O3]]-Table1[[#This Row],[SiO2]]</f>
        <v>-0.15749999999999997</v>
      </c>
      <c r="AB246" s="4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455.49749999999995</v>
      </c>
    </row>
    <row r="247" spans="1:28" hidden="1" x14ac:dyDescent="0.25">
      <c r="A247">
        <v>0.21</v>
      </c>
      <c r="B247">
        <v>0.155</v>
      </c>
      <c r="C247">
        <v>2.5000000000000001E-2</v>
      </c>
      <c r="D247">
        <v>2.5000000000000001E-3</v>
      </c>
      <c r="E247">
        <v>0.04</v>
      </c>
      <c r="F247">
        <v>0.01</v>
      </c>
      <c r="G247">
        <v>0.06</v>
      </c>
      <c r="H247">
        <v>0.13</v>
      </c>
      <c r="I247">
        <v>0.36499999999999999</v>
      </c>
      <c r="J247">
        <v>2.5000000000000001E-3</v>
      </c>
      <c r="K247">
        <v>0.51773049599999998</v>
      </c>
      <c r="L247">
        <v>0.57553438700000004</v>
      </c>
      <c r="M247">
        <v>-1.807185E-3</v>
      </c>
      <c r="N247">
        <v>0.19412107100000001</v>
      </c>
      <c r="O247">
        <v>0.20038550399999999</v>
      </c>
      <c r="P247">
        <v>0.60549342500000003</v>
      </c>
      <c r="Q247">
        <v>-1.8698444000000002E-2</v>
      </c>
      <c r="R247">
        <v>0.16405139599999999</v>
      </c>
      <c r="S247">
        <v>0.198988004</v>
      </c>
      <c r="T247">
        <v>0.63696059999999999</v>
      </c>
      <c r="U247">
        <v>0.26</v>
      </c>
      <c r="V247">
        <v>1.1052631580000001</v>
      </c>
      <c r="W247">
        <f>COUNTIF(Table1[[#This Row],[Al2O3]:[TiO2]],0)</f>
        <v>0</v>
      </c>
      <c r="X247">
        <f>Table1[[#This Row],[K2O]]+Table1[[#This Row],[Li2O]]+Table1[[#This Row],[Na2O]]</f>
        <v>0.2</v>
      </c>
      <c r="Y247">
        <f>Table1[[#This Row],[B2O3]]+Table1[[#This Row],[K2O]]+Table1[[#This Row],[Li2O]]+Table1[[#This Row],[Na2O]]</f>
        <v>0.35499999999999998</v>
      </c>
      <c r="Z247" s="2">
        <f>Table1[[#This Row],[B2O3]]+Table1[[#This Row],[CaO]]+Table1[[#This Row],[K2O]]+Table1[[#This Row],[Li2O]]+Table1[[#This Row],[Na2O]]</f>
        <v>0.38</v>
      </c>
      <c r="AA247" s="2">
        <f>Table1[[#This Row],[A+B+AE]]-Table1[[#This Row],[Al2O3]]-Table1[[#This Row],[SiO2]]</f>
        <v>-0.19499999999999998</v>
      </c>
      <c r="AB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453.01600000000008</v>
      </c>
    </row>
    <row r="248" spans="1:28" hidden="1" x14ac:dyDescent="0.25">
      <c r="A248">
        <v>0.185</v>
      </c>
      <c r="B248">
        <v>0.125</v>
      </c>
      <c r="C248">
        <v>3.5000000000000003E-2</v>
      </c>
      <c r="D248">
        <v>2.5000000000000001E-3</v>
      </c>
      <c r="E248">
        <v>4.4999999999999998E-2</v>
      </c>
      <c r="F248">
        <v>5.0000000000000001E-3</v>
      </c>
      <c r="G248">
        <v>0.06</v>
      </c>
      <c r="H248">
        <v>0.105</v>
      </c>
      <c r="I248">
        <v>0.41</v>
      </c>
      <c r="J248">
        <v>2.75E-2</v>
      </c>
      <c r="K248">
        <v>0.58571428599999997</v>
      </c>
      <c r="L248">
        <v>0.57913268600000001</v>
      </c>
      <c r="M248">
        <v>2.1425372000000002E-2</v>
      </c>
      <c r="N248">
        <v>0.18101579700000001</v>
      </c>
      <c r="O248">
        <v>0.18650509600000001</v>
      </c>
      <c r="P248">
        <v>0.63247910600000001</v>
      </c>
      <c r="Q248">
        <v>3.7673469999999999E-3</v>
      </c>
      <c r="R248">
        <v>0.150847389</v>
      </c>
      <c r="S248">
        <v>0.186405497</v>
      </c>
      <c r="T248">
        <v>0.662747113</v>
      </c>
      <c r="U248">
        <v>0.26</v>
      </c>
      <c r="V248">
        <v>1.1212121209999999</v>
      </c>
      <c r="W248">
        <f>COUNTIF(Table1[[#This Row],[Al2O3]:[TiO2]],0)</f>
        <v>0</v>
      </c>
      <c r="X248">
        <f>Table1[[#This Row],[K2O]]+Table1[[#This Row],[Li2O]]+Table1[[#This Row],[Na2O]]</f>
        <v>0.16999999999999998</v>
      </c>
      <c r="Y248">
        <f>Table1[[#This Row],[B2O3]]+Table1[[#This Row],[K2O]]+Table1[[#This Row],[Li2O]]+Table1[[#This Row],[Na2O]]</f>
        <v>0.29499999999999998</v>
      </c>
      <c r="Z248" s="2">
        <f>Table1[[#This Row],[B2O3]]+Table1[[#This Row],[CaO]]+Table1[[#This Row],[K2O]]+Table1[[#This Row],[Li2O]]+Table1[[#This Row],[Na2O]]</f>
        <v>0.33</v>
      </c>
      <c r="AA248" s="2">
        <f>Table1[[#This Row],[A+B+AE]]-Table1[[#This Row],[Al2O3]]-Table1[[#This Row],[SiO2]]</f>
        <v>-0.26499999999999996</v>
      </c>
      <c r="AB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458.93799999999999</v>
      </c>
    </row>
    <row r="249" spans="1:28" hidden="1" x14ac:dyDescent="0.25">
      <c r="A249">
        <v>0.17499999999999999</v>
      </c>
      <c r="B249">
        <v>0.115</v>
      </c>
      <c r="C249">
        <v>2.5000000000000001E-2</v>
      </c>
      <c r="D249">
        <v>5.0000000000000001E-3</v>
      </c>
      <c r="E249">
        <v>0.04</v>
      </c>
      <c r="F249">
        <v>2.5000000000000001E-3</v>
      </c>
      <c r="G249">
        <v>5.5E-2</v>
      </c>
      <c r="H249">
        <v>0.1</v>
      </c>
      <c r="I249">
        <v>0.45</v>
      </c>
      <c r="J249">
        <v>3.2500000000000001E-2</v>
      </c>
      <c r="K249">
        <v>0.62068966000000003</v>
      </c>
      <c r="L249">
        <v>0.57217404999999999</v>
      </c>
      <c r="M249">
        <v>4.285017E-2</v>
      </c>
      <c r="N249">
        <v>0.16696791</v>
      </c>
      <c r="O249">
        <v>0.17670699000000001</v>
      </c>
      <c r="P249">
        <v>0.65632509999999999</v>
      </c>
      <c r="Q249">
        <v>2.1140550000000001E-2</v>
      </c>
      <c r="R249">
        <v>0.14088004000000001</v>
      </c>
      <c r="S249">
        <v>0.17627002999999999</v>
      </c>
      <c r="T249">
        <v>0.68284993000000005</v>
      </c>
      <c r="U249">
        <v>0.255</v>
      </c>
      <c r="V249">
        <v>1.12903226</v>
      </c>
      <c r="W249">
        <f>COUNTIF(Table1[[#This Row],[Al2O3]:[TiO2]],0)</f>
        <v>0</v>
      </c>
      <c r="X249">
        <f>Table1[[#This Row],[K2O]]+Table1[[#This Row],[Li2O]]+Table1[[#This Row],[Na2O]]</f>
        <v>0.1575</v>
      </c>
      <c r="Y249">
        <f>Table1[[#This Row],[B2O3]]+Table1[[#This Row],[K2O]]+Table1[[#This Row],[Li2O]]+Table1[[#This Row],[Na2O]]</f>
        <v>0.27250000000000002</v>
      </c>
      <c r="Z249" s="2">
        <f>Table1[[#This Row],[B2O3]]+Table1[[#This Row],[CaO]]+Table1[[#This Row],[K2O]]+Table1[[#This Row],[Li2O]]+Table1[[#This Row],[Na2O]]</f>
        <v>0.29749999999999999</v>
      </c>
      <c r="AA249" s="2">
        <f>Table1[[#This Row],[A+B+AE]]-Table1[[#This Row],[Al2O3]]-Table1[[#This Row],[SiO2]]</f>
        <v>-0.32750000000000001</v>
      </c>
      <c r="AB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469.86200000000008</v>
      </c>
    </row>
    <row r="250" spans="1:28" hidden="1" x14ac:dyDescent="0.25">
      <c r="A250">
        <v>0.2</v>
      </c>
      <c r="B250">
        <v>0.15</v>
      </c>
      <c r="C250">
        <v>3.5000000000000003E-2</v>
      </c>
      <c r="D250">
        <v>5.0000000000000001E-3</v>
      </c>
      <c r="E250">
        <v>3.5000000000000003E-2</v>
      </c>
      <c r="F250">
        <v>5.0000000000000001E-3</v>
      </c>
      <c r="G250">
        <v>0.04</v>
      </c>
      <c r="H250">
        <v>0.12</v>
      </c>
      <c r="I250">
        <v>0.36499999999999999</v>
      </c>
      <c r="J250">
        <v>4.4999999999999998E-2</v>
      </c>
      <c r="K250">
        <v>0.53284671500000003</v>
      </c>
      <c r="L250">
        <v>0.58037709900000001</v>
      </c>
      <c r="M250">
        <v>1.9967149E-2</v>
      </c>
      <c r="N250">
        <v>0.173972404</v>
      </c>
      <c r="O250">
        <v>0.20004300899999999</v>
      </c>
      <c r="P250">
        <v>0.62598458700000004</v>
      </c>
      <c r="Q250">
        <v>-1.696311E-3</v>
      </c>
      <c r="R250">
        <v>0.149563588</v>
      </c>
      <c r="S250">
        <v>0.197248385</v>
      </c>
      <c r="T250">
        <v>0.653188027</v>
      </c>
      <c r="U250">
        <v>0.26500000000000001</v>
      </c>
      <c r="V250">
        <v>1.25</v>
      </c>
      <c r="W250">
        <f>COUNTIF(Table1[[#This Row],[Al2O3]:[TiO2]],0)</f>
        <v>0</v>
      </c>
      <c r="X250">
        <f>Table1[[#This Row],[K2O]]+Table1[[#This Row],[Li2O]]+Table1[[#This Row],[Na2O]]</f>
        <v>0.16499999999999998</v>
      </c>
      <c r="Y250">
        <f>Table1[[#This Row],[B2O3]]+Table1[[#This Row],[K2O]]+Table1[[#This Row],[Li2O]]+Table1[[#This Row],[Na2O]]</f>
        <v>0.315</v>
      </c>
      <c r="Z250" s="2">
        <f>Table1[[#This Row],[B2O3]]+Table1[[#This Row],[CaO]]+Table1[[#This Row],[K2O]]+Table1[[#This Row],[Li2O]]+Table1[[#This Row],[Na2O]]</f>
        <v>0.35</v>
      </c>
      <c r="AA250" s="2">
        <f>Table1[[#This Row],[A+B+AE]]-Table1[[#This Row],[Al2O3]]-Table1[[#This Row],[SiO2]]</f>
        <v>-0.21500000000000002</v>
      </c>
      <c r="AB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472.25900000000001</v>
      </c>
    </row>
    <row r="251" spans="1:28" hidden="1" x14ac:dyDescent="0.25">
      <c r="A251">
        <v>0.24</v>
      </c>
      <c r="B251">
        <v>0.14000000000000001</v>
      </c>
      <c r="C251">
        <v>0.02</v>
      </c>
      <c r="D251">
        <v>5.0000000000000001E-3</v>
      </c>
      <c r="E251">
        <v>2.5000000000000001E-2</v>
      </c>
      <c r="F251">
        <v>2.5000000000000001E-3</v>
      </c>
      <c r="G251">
        <v>5.0000000000000001E-3</v>
      </c>
      <c r="H251">
        <v>0.14499999999999999</v>
      </c>
      <c r="I251">
        <v>0.40500000000000003</v>
      </c>
      <c r="J251">
        <v>1.2500000000000001E-2</v>
      </c>
      <c r="K251">
        <v>0.51265822800000005</v>
      </c>
      <c r="L251">
        <v>0.56217395199999998</v>
      </c>
      <c r="M251">
        <v>3.0488714E-2</v>
      </c>
      <c r="N251">
        <v>0.15039254899999999</v>
      </c>
      <c r="O251">
        <v>0.22950474800000001</v>
      </c>
      <c r="P251">
        <v>0.62010270300000003</v>
      </c>
      <c r="Q251">
        <v>-6.8170130000000002E-3</v>
      </c>
      <c r="R251">
        <v>0.141004093</v>
      </c>
      <c r="S251">
        <v>0.223483455</v>
      </c>
      <c r="T251">
        <v>0.63551245199999995</v>
      </c>
      <c r="U251">
        <v>0.27</v>
      </c>
      <c r="V251">
        <v>1.6</v>
      </c>
      <c r="W251">
        <f>COUNTIF(Table1[[#This Row],[Al2O3]:[TiO2]],0)</f>
        <v>0</v>
      </c>
      <c r="X251">
        <f>Table1[[#This Row],[K2O]]+Table1[[#This Row],[Li2O]]+Table1[[#This Row],[Na2O]]</f>
        <v>0.1525</v>
      </c>
      <c r="Y251">
        <f>Table1[[#This Row],[B2O3]]+Table1[[#This Row],[K2O]]+Table1[[#This Row],[Li2O]]+Table1[[#This Row],[Na2O]]</f>
        <v>0.29249999999999998</v>
      </c>
      <c r="Z251" s="2">
        <f>Table1[[#This Row],[B2O3]]+Table1[[#This Row],[CaO]]+Table1[[#This Row],[K2O]]+Table1[[#This Row],[Li2O]]+Table1[[#This Row],[Na2O]]</f>
        <v>0.3125</v>
      </c>
      <c r="AA251" s="2">
        <f>Table1[[#This Row],[A+B+AE]]-Table1[[#This Row],[Al2O3]]-Table1[[#This Row],[SiO2]]</f>
        <v>-0.33250000000000002</v>
      </c>
      <c r="AB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519.76250000000005</v>
      </c>
    </row>
    <row r="252" spans="1:28" hidden="1" x14ac:dyDescent="0.25">
      <c r="A252">
        <v>0.20499999999999999</v>
      </c>
      <c r="B252">
        <v>0.16</v>
      </c>
      <c r="C252">
        <v>1.4999999999999999E-2</v>
      </c>
      <c r="D252">
        <v>5.0000000000000001E-3</v>
      </c>
      <c r="E252">
        <v>0.02</v>
      </c>
      <c r="F252">
        <v>5.0000000000000001E-3</v>
      </c>
      <c r="G252">
        <v>0.06</v>
      </c>
      <c r="H252">
        <v>0.12</v>
      </c>
      <c r="I252">
        <v>0.39</v>
      </c>
      <c r="J252">
        <v>0.02</v>
      </c>
      <c r="K252">
        <v>0.54545454500000001</v>
      </c>
      <c r="L252">
        <v>0.567490473</v>
      </c>
      <c r="M252">
        <v>2.0705632000000002E-2</v>
      </c>
      <c r="N252">
        <v>0.17747290800000001</v>
      </c>
      <c r="O252">
        <v>0.19309474400000001</v>
      </c>
      <c r="P252">
        <v>0.629432349</v>
      </c>
      <c r="Q252">
        <v>1.270591E-3</v>
      </c>
      <c r="R252">
        <v>0.15046522700000001</v>
      </c>
      <c r="S252">
        <v>0.19093389999999999</v>
      </c>
      <c r="T252">
        <v>0.658600874</v>
      </c>
      <c r="U252">
        <v>0.255</v>
      </c>
      <c r="V252">
        <v>1.138888889</v>
      </c>
      <c r="W252">
        <f>COUNTIF(Table1[[#This Row],[Al2O3]:[TiO2]],0)</f>
        <v>0</v>
      </c>
      <c r="X252">
        <f>Table1[[#This Row],[K2O]]+Table1[[#This Row],[Li2O]]+Table1[[#This Row],[Na2O]]</f>
        <v>0.185</v>
      </c>
      <c r="Y252">
        <f>Table1[[#This Row],[B2O3]]+Table1[[#This Row],[K2O]]+Table1[[#This Row],[Li2O]]+Table1[[#This Row],[Na2O]]</f>
        <v>0.34499999999999997</v>
      </c>
      <c r="Z252" s="2">
        <f>Table1[[#This Row],[B2O3]]+Table1[[#This Row],[CaO]]+Table1[[#This Row],[K2O]]+Table1[[#This Row],[Li2O]]+Table1[[#This Row],[Na2O]]</f>
        <v>0.36</v>
      </c>
      <c r="AA252" s="2">
        <f>Table1[[#This Row],[A+B+AE]]-Table1[[#This Row],[Al2O3]]-Table1[[#This Row],[SiO2]]</f>
        <v>-0.23500000000000001</v>
      </c>
      <c r="AB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458.19050000000004</v>
      </c>
    </row>
    <row r="253" spans="1:28" hidden="1" x14ac:dyDescent="0.25">
      <c r="A253">
        <v>0.19</v>
      </c>
      <c r="B253">
        <v>0.13</v>
      </c>
      <c r="C253">
        <v>1.4999999999999999E-2</v>
      </c>
      <c r="D253">
        <v>2.5000000000000001E-3</v>
      </c>
      <c r="E253">
        <v>2.5000000000000001E-2</v>
      </c>
      <c r="F253">
        <v>0.01</v>
      </c>
      <c r="G253">
        <v>0.03</v>
      </c>
      <c r="H253">
        <v>0.115</v>
      </c>
      <c r="I253">
        <v>0.44</v>
      </c>
      <c r="J253">
        <v>4.2500000000000003E-2</v>
      </c>
      <c r="K253">
        <v>0.59060402999999995</v>
      </c>
      <c r="L253">
        <v>0.56679078000000005</v>
      </c>
      <c r="M253">
        <v>5.0871180000000002E-2</v>
      </c>
      <c r="N253">
        <v>0.15282952999999999</v>
      </c>
      <c r="O253">
        <v>0.18802479999999999</v>
      </c>
      <c r="P253">
        <v>0.65914567000000002</v>
      </c>
      <c r="Q253">
        <v>2.3332470000000001E-2</v>
      </c>
      <c r="R253">
        <v>0.13366907</v>
      </c>
      <c r="S253">
        <v>0.1854346</v>
      </c>
      <c r="T253">
        <v>0.68089633000000005</v>
      </c>
      <c r="U253">
        <v>0.26</v>
      </c>
      <c r="V253">
        <v>1.31034483</v>
      </c>
      <c r="W253">
        <f>COUNTIF(Table1[[#This Row],[Al2O3]:[TiO2]],0)</f>
        <v>0</v>
      </c>
      <c r="X253">
        <f>Table1[[#This Row],[K2O]]+Table1[[#This Row],[Li2O]]+Table1[[#This Row],[Na2O]]</f>
        <v>0.155</v>
      </c>
      <c r="Y253">
        <f>Table1[[#This Row],[B2O3]]+Table1[[#This Row],[K2O]]+Table1[[#This Row],[Li2O]]+Table1[[#This Row],[Na2O]]</f>
        <v>0.28500000000000003</v>
      </c>
      <c r="Z253" s="2">
        <f>Table1[[#This Row],[B2O3]]+Table1[[#This Row],[CaO]]+Table1[[#This Row],[K2O]]+Table1[[#This Row],[Li2O]]+Table1[[#This Row],[Na2O]]</f>
        <v>0.30000000000000004</v>
      </c>
      <c r="AA253" s="2">
        <f>Table1[[#This Row],[A+B+AE]]-Table1[[#This Row],[Al2O3]]-Table1[[#This Row],[SiO2]]</f>
        <v>-0.32999999999999996</v>
      </c>
      <c r="AB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494.19399999999996</v>
      </c>
    </row>
    <row r="254" spans="1:28" hidden="1" x14ac:dyDescent="0.25">
      <c r="A254">
        <v>0.185</v>
      </c>
      <c r="B254">
        <v>0.115</v>
      </c>
      <c r="C254">
        <v>0.04</v>
      </c>
      <c r="D254">
        <v>5.0000000000000001E-3</v>
      </c>
      <c r="E254">
        <v>2.5000000000000001E-2</v>
      </c>
      <c r="F254">
        <v>7.4999999999999997E-3</v>
      </c>
      <c r="G254">
        <v>0.05</v>
      </c>
      <c r="H254">
        <v>0.115</v>
      </c>
      <c r="I254">
        <v>0.45</v>
      </c>
      <c r="J254">
        <v>7.4999999999999997E-3</v>
      </c>
      <c r="K254">
        <v>0.6</v>
      </c>
      <c r="L254">
        <v>0.57135288200000001</v>
      </c>
      <c r="M254">
        <v>2.6918613000000001E-2</v>
      </c>
      <c r="N254">
        <v>0.17876251500000001</v>
      </c>
      <c r="O254">
        <v>0.18195408900000001</v>
      </c>
      <c r="P254">
        <v>0.63928339599999995</v>
      </c>
      <c r="Q254">
        <v>6.1001709999999997E-3</v>
      </c>
      <c r="R254">
        <v>0.15141115199999999</v>
      </c>
      <c r="S254">
        <v>0.18192546000000001</v>
      </c>
      <c r="T254">
        <v>0.666663389</v>
      </c>
      <c r="U254">
        <v>0.255</v>
      </c>
      <c r="V254">
        <v>1.1212121209999999</v>
      </c>
      <c r="W254">
        <f>COUNTIF(Table1[[#This Row],[Al2O3]:[TiO2]],0)</f>
        <v>0</v>
      </c>
      <c r="X254">
        <f>Table1[[#This Row],[K2O]]+Table1[[#This Row],[Li2O]]+Table1[[#This Row],[Na2O]]</f>
        <v>0.17250000000000001</v>
      </c>
      <c r="Y254">
        <f>Table1[[#This Row],[B2O3]]+Table1[[#This Row],[K2O]]+Table1[[#This Row],[Li2O]]+Table1[[#This Row],[Na2O]]</f>
        <v>0.28749999999999998</v>
      </c>
      <c r="Z254" s="2">
        <f>Table1[[#This Row],[B2O3]]+Table1[[#This Row],[CaO]]+Table1[[#This Row],[K2O]]+Table1[[#This Row],[Li2O]]+Table1[[#This Row],[Na2O]]</f>
        <v>0.32750000000000001</v>
      </c>
      <c r="AA254" s="2">
        <f>Table1[[#This Row],[A+B+AE]]-Table1[[#This Row],[Al2O3]]-Table1[[#This Row],[SiO2]]</f>
        <v>-0.3075</v>
      </c>
      <c r="AB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475.89250000000004</v>
      </c>
    </row>
    <row r="255" spans="1:28" hidden="1" x14ac:dyDescent="0.25">
      <c r="A255">
        <v>0.20499999999999999</v>
      </c>
      <c r="B255">
        <v>0.13500000000000001</v>
      </c>
      <c r="C255">
        <v>5.0000000000000001E-3</v>
      </c>
      <c r="D255">
        <v>5.0000000000000001E-3</v>
      </c>
      <c r="E255">
        <v>3.5000000000000003E-2</v>
      </c>
      <c r="F255">
        <v>5.0000000000000001E-3</v>
      </c>
      <c r="G255">
        <v>0.05</v>
      </c>
      <c r="H255">
        <v>0.125</v>
      </c>
      <c r="I255">
        <v>0.42499999999999999</v>
      </c>
      <c r="J255">
        <v>0.01</v>
      </c>
      <c r="K255">
        <v>0.56291390699999999</v>
      </c>
      <c r="L255">
        <v>0.565344705</v>
      </c>
      <c r="M255">
        <v>2.4231389999999998E-2</v>
      </c>
      <c r="N255">
        <v>0.17231527599999999</v>
      </c>
      <c r="O255">
        <v>0.19620980099999999</v>
      </c>
      <c r="P255">
        <v>0.63147492299999997</v>
      </c>
      <c r="Q255">
        <v>-2.7651500000000002E-4</v>
      </c>
      <c r="R255">
        <v>0.15003645800000001</v>
      </c>
      <c r="S255">
        <v>0.19412694999999999</v>
      </c>
      <c r="T255">
        <v>0.65583659299999997</v>
      </c>
      <c r="U255">
        <v>0.26500000000000001</v>
      </c>
      <c r="V255">
        <v>1.1714285710000001</v>
      </c>
      <c r="W255">
        <f>COUNTIF(Table1[[#This Row],[Al2O3]:[TiO2]],0)</f>
        <v>0</v>
      </c>
      <c r="X255">
        <f>Table1[[#This Row],[K2O]]+Table1[[#This Row],[Li2O]]+Table1[[#This Row],[Na2O]]</f>
        <v>0.18</v>
      </c>
      <c r="Y255">
        <f>Table1[[#This Row],[B2O3]]+Table1[[#This Row],[K2O]]+Table1[[#This Row],[Li2O]]+Table1[[#This Row],[Na2O]]</f>
        <v>0.315</v>
      </c>
      <c r="Z255" s="2">
        <f>Table1[[#This Row],[B2O3]]+Table1[[#This Row],[CaO]]+Table1[[#This Row],[K2O]]+Table1[[#This Row],[Li2O]]+Table1[[#This Row],[Na2O]]</f>
        <v>0.32</v>
      </c>
      <c r="AA255" s="2">
        <f>Table1[[#This Row],[A+B+AE]]-Table1[[#This Row],[Al2O3]]-Table1[[#This Row],[SiO2]]</f>
        <v>-0.30999999999999994</v>
      </c>
      <c r="AB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472.11250000000007</v>
      </c>
    </row>
    <row r="256" spans="1:28" hidden="1" x14ac:dyDescent="0.25">
      <c r="A256">
        <v>0.215</v>
      </c>
      <c r="B256">
        <v>0.17</v>
      </c>
      <c r="C256">
        <v>5.0000000000000001E-3</v>
      </c>
      <c r="D256">
        <v>5.0000000000000001E-3</v>
      </c>
      <c r="E256">
        <v>0.03</v>
      </c>
      <c r="F256">
        <v>0.01</v>
      </c>
      <c r="G256">
        <v>4.4999999999999998E-2</v>
      </c>
      <c r="H256">
        <v>0.13</v>
      </c>
      <c r="I256">
        <v>0.35499999999999998</v>
      </c>
      <c r="J256">
        <v>3.5000000000000003E-2</v>
      </c>
      <c r="K256">
        <v>0.50714285699999995</v>
      </c>
      <c r="L256">
        <v>0.571659005</v>
      </c>
      <c r="M256">
        <v>1.7096349E-2</v>
      </c>
      <c r="N256">
        <v>0.173591354</v>
      </c>
      <c r="O256">
        <v>0.20525843499999999</v>
      </c>
      <c r="P256">
        <v>0.62115021100000001</v>
      </c>
      <c r="Q256">
        <v>-4.8920250000000004E-3</v>
      </c>
      <c r="R256">
        <v>0.150100973</v>
      </c>
      <c r="S256">
        <v>0.201477816</v>
      </c>
      <c r="T256">
        <v>0.64842120999999997</v>
      </c>
      <c r="U256">
        <v>0.27</v>
      </c>
      <c r="V256">
        <v>1.228571429</v>
      </c>
      <c r="W256">
        <f>COUNTIF(Table1[[#This Row],[Al2O3]:[TiO2]],0)</f>
        <v>0</v>
      </c>
      <c r="X256">
        <f>Table1[[#This Row],[K2O]]+Table1[[#This Row],[Li2O]]+Table1[[#This Row],[Na2O]]</f>
        <v>0.185</v>
      </c>
      <c r="Y256">
        <f>Table1[[#This Row],[B2O3]]+Table1[[#This Row],[K2O]]+Table1[[#This Row],[Li2O]]+Table1[[#This Row],[Na2O]]</f>
        <v>0.35500000000000004</v>
      </c>
      <c r="Z256" s="2">
        <f>Table1[[#This Row],[B2O3]]+Table1[[#This Row],[CaO]]+Table1[[#This Row],[K2O]]+Table1[[#This Row],[Li2O]]+Table1[[#This Row],[Na2O]]</f>
        <v>0.36000000000000004</v>
      </c>
      <c r="AA256" s="2">
        <f>Table1[[#This Row],[A+B+AE]]-Table1[[#This Row],[Al2O3]]-Table1[[#This Row],[SiO2]]</f>
        <v>-0.20999999999999994</v>
      </c>
      <c r="AB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465.86849999999993</v>
      </c>
    </row>
    <row r="257" spans="1:28" hidden="1" x14ac:dyDescent="0.25">
      <c r="A257">
        <v>0.19500000000000001</v>
      </c>
      <c r="B257">
        <v>0.13500000000000001</v>
      </c>
      <c r="C257">
        <v>2.5000000000000001E-2</v>
      </c>
      <c r="D257">
        <v>5.0000000000000001E-3</v>
      </c>
      <c r="E257">
        <v>0.03</v>
      </c>
      <c r="F257">
        <v>2.5000000000000001E-3</v>
      </c>
      <c r="G257">
        <v>0.06</v>
      </c>
      <c r="H257">
        <v>0.12</v>
      </c>
      <c r="I257">
        <v>0.41499999999999998</v>
      </c>
      <c r="J257">
        <v>1.2500000000000001E-2</v>
      </c>
      <c r="K257">
        <v>0.56849315</v>
      </c>
      <c r="L257">
        <v>0.57176965999999996</v>
      </c>
      <c r="M257">
        <v>1.7020070000000002E-2</v>
      </c>
      <c r="N257">
        <v>0.18401873999999999</v>
      </c>
      <c r="O257">
        <v>0.18835574999999999</v>
      </c>
      <c r="P257">
        <v>0.62762551</v>
      </c>
      <c r="Q257">
        <v>-3.2198600000000002E-3</v>
      </c>
      <c r="R257">
        <v>0.15675026</v>
      </c>
      <c r="S257">
        <v>0.18737387999999999</v>
      </c>
      <c r="T257">
        <v>0.65587585000000004</v>
      </c>
      <c r="U257">
        <v>0.26</v>
      </c>
      <c r="V257">
        <v>1.0833333300000001</v>
      </c>
      <c r="W257">
        <f>COUNTIF(Table1[[#This Row],[Al2O3]:[TiO2]],0)</f>
        <v>0</v>
      </c>
      <c r="X257">
        <f>Table1[[#This Row],[K2O]]+Table1[[#This Row],[Li2O]]+Table1[[#This Row],[Na2O]]</f>
        <v>0.1825</v>
      </c>
      <c r="Y257">
        <f>Table1[[#This Row],[B2O3]]+Table1[[#This Row],[K2O]]+Table1[[#This Row],[Li2O]]+Table1[[#This Row],[Na2O]]</f>
        <v>0.3175</v>
      </c>
      <c r="Z257" s="2">
        <f>Table1[[#This Row],[B2O3]]+Table1[[#This Row],[CaO]]+Table1[[#This Row],[K2O]]+Table1[[#This Row],[Li2O]]+Table1[[#This Row],[Na2O]]</f>
        <v>0.34250000000000003</v>
      </c>
      <c r="AA257" s="2">
        <f>Table1[[#This Row],[A+B+AE]]-Table1[[#This Row],[Al2O3]]-Table1[[#This Row],[SiO2]]</f>
        <v>-0.26749999999999996</v>
      </c>
      <c r="AB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459.90600000000006</v>
      </c>
    </row>
    <row r="258" spans="1:28" x14ac:dyDescent="0.25">
      <c r="A258">
        <v>0.22</v>
      </c>
      <c r="B258">
        <v>0.17499999999999999</v>
      </c>
      <c r="C258">
        <v>0.02</v>
      </c>
      <c r="D258">
        <v>5.0000000000000001E-3</v>
      </c>
      <c r="E258">
        <v>0.04</v>
      </c>
      <c r="F258">
        <v>2.5000000000000001E-3</v>
      </c>
      <c r="G258">
        <v>0.06</v>
      </c>
      <c r="H258">
        <v>0.13500000000000001</v>
      </c>
      <c r="I258">
        <v>0.33500000000000002</v>
      </c>
      <c r="J258">
        <v>7.4999999999999997E-3</v>
      </c>
      <c r="K258">
        <v>0.485507246</v>
      </c>
      <c r="L258">
        <v>0.57401410900000005</v>
      </c>
      <c r="M258">
        <v>-3.7989740000000001E-3</v>
      </c>
      <c r="N258">
        <v>0.19183203200000001</v>
      </c>
      <c r="O258">
        <v>0.20690303800000001</v>
      </c>
      <c r="P258">
        <v>0.60126493000000003</v>
      </c>
      <c r="Q258">
        <v>-2.2139415999999999E-2</v>
      </c>
      <c r="R258">
        <v>0.164326949</v>
      </c>
      <c r="S258">
        <v>0.203856596</v>
      </c>
      <c r="T258">
        <v>0.63181645500000005</v>
      </c>
      <c r="U258">
        <v>0.255</v>
      </c>
      <c r="V258">
        <v>1.1282051280000001</v>
      </c>
      <c r="W258">
        <f>COUNTIF(Table1[[#This Row],[Al2O3]:[TiO2]],0)</f>
        <v>0</v>
      </c>
      <c r="X258">
        <f>Table1[[#This Row],[K2O]]+Table1[[#This Row],[Li2O]]+Table1[[#This Row],[Na2O]]</f>
        <v>0.19750000000000001</v>
      </c>
      <c r="Y258">
        <f>Table1[[#This Row],[B2O3]]+Table1[[#This Row],[K2O]]+Table1[[#This Row],[Li2O]]+Table1[[#This Row],[Na2O]]</f>
        <v>0.3725</v>
      </c>
      <c r="Z258" s="2">
        <f>Table1[[#This Row],[B2O3]]+Table1[[#This Row],[CaO]]+Table1[[#This Row],[K2O]]+Table1[[#This Row],[Li2O]]+Table1[[#This Row],[Na2O]]</f>
        <v>0.39249999999999996</v>
      </c>
      <c r="AA258" s="2">
        <f>Table1[[#This Row],[A+B+AE]]-Table1[[#This Row],[Al2O3]]-Table1[[#This Row],[SiO2]]</f>
        <v>-0.16250000000000006</v>
      </c>
      <c r="AB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449.78500000000008</v>
      </c>
    </row>
    <row r="259" spans="1:28" hidden="1" x14ac:dyDescent="0.25">
      <c r="A259">
        <v>0.23</v>
      </c>
      <c r="B259">
        <v>0.15</v>
      </c>
      <c r="C259">
        <v>2.5000000000000001E-2</v>
      </c>
      <c r="D259">
        <v>2.5000000000000001E-3</v>
      </c>
      <c r="E259">
        <v>0.02</v>
      </c>
      <c r="F259">
        <v>7.4999999999999997E-3</v>
      </c>
      <c r="G259">
        <v>0.01</v>
      </c>
      <c r="H259">
        <v>0.14000000000000001</v>
      </c>
      <c r="I259">
        <v>0.40500000000000003</v>
      </c>
      <c r="J259">
        <v>0.01</v>
      </c>
      <c r="K259">
        <v>0.52258064500000001</v>
      </c>
      <c r="L259">
        <v>0.56026199499999996</v>
      </c>
      <c r="M259">
        <v>3.4417359000000002E-2</v>
      </c>
      <c r="N259">
        <v>0.15226730799999999</v>
      </c>
      <c r="O259">
        <v>0.21764639099999999</v>
      </c>
      <c r="P259">
        <v>0.63008630200000004</v>
      </c>
      <c r="Q259">
        <v>1.577015E-3</v>
      </c>
      <c r="R259">
        <v>0.1389756</v>
      </c>
      <c r="S259">
        <v>0.21241618800000001</v>
      </c>
      <c r="T259">
        <v>0.64860821199999996</v>
      </c>
      <c r="U259">
        <v>0.25</v>
      </c>
      <c r="V259">
        <v>1.5333333330000001</v>
      </c>
      <c r="W259">
        <f>COUNTIF(Table1[[#This Row],[Al2O3]:[TiO2]],0)</f>
        <v>0</v>
      </c>
      <c r="X259">
        <f>Table1[[#This Row],[K2O]]+Table1[[#This Row],[Li2O]]+Table1[[#This Row],[Na2O]]</f>
        <v>0.15750000000000003</v>
      </c>
      <c r="Y259">
        <f>Table1[[#This Row],[B2O3]]+Table1[[#This Row],[K2O]]+Table1[[#This Row],[Li2O]]+Table1[[#This Row],[Na2O]]</f>
        <v>0.3075</v>
      </c>
      <c r="Z259" s="2">
        <f>Table1[[#This Row],[B2O3]]+Table1[[#This Row],[CaO]]+Table1[[#This Row],[K2O]]+Table1[[#This Row],[Li2O]]+Table1[[#This Row],[Na2O]]</f>
        <v>0.33250000000000002</v>
      </c>
      <c r="AA259" s="2">
        <f>Table1[[#This Row],[A+B+AE]]-Table1[[#This Row],[Al2O3]]-Table1[[#This Row],[SiO2]]</f>
        <v>-0.30249999999999999</v>
      </c>
      <c r="AB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515.82500000000005</v>
      </c>
    </row>
    <row r="260" spans="1:28" hidden="1" x14ac:dyDescent="0.25">
      <c r="A260">
        <v>0.215</v>
      </c>
      <c r="B260">
        <v>0.16</v>
      </c>
      <c r="C260">
        <v>3.5000000000000003E-2</v>
      </c>
      <c r="D260">
        <v>2.5000000000000001E-3</v>
      </c>
      <c r="E260">
        <v>4.4999999999999998E-2</v>
      </c>
      <c r="F260">
        <v>2.5000000000000001E-3</v>
      </c>
      <c r="G260">
        <v>0.03</v>
      </c>
      <c r="H260">
        <v>0.13</v>
      </c>
      <c r="I260">
        <v>0.34</v>
      </c>
      <c r="J260">
        <v>0.04</v>
      </c>
      <c r="K260">
        <v>0.49635035999999999</v>
      </c>
      <c r="L260">
        <v>0.57995059000000004</v>
      </c>
      <c r="M260">
        <v>1.410346E-2</v>
      </c>
      <c r="N260">
        <v>0.17163904999999999</v>
      </c>
      <c r="O260">
        <v>0.21374107000000001</v>
      </c>
      <c r="P260">
        <v>0.61461988999999995</v>
      </c>
      <c r="Q260">
        <v>-1.0608029999999999E-2</v>
      </c>
      <c r="R260">
        <v>0.15100658</v>
      </c>
      <c r="S260">
        <v>0.2092987</v>
      </c>
      <c r="T260">
        <v>0.63969472000000005</v>
      </c>
      <c r="U260">
        <v>0.26</v>
      </c>
      <c r="V260">
        <v>1.34375</v>
      </c>
      <c r="W260">
        <f>COUNTIF(Table1[[#This Row],[Al2O3]:[TiO2]],0)</f>
        <v>0</v>
      </c>
      <c r="X260">
        <f>Table1[[#This Row],[K2O]]+Table1[[#This Row],[Li2O]]+Table1[[#This Row],[Na2O]]</f>
        <v>0.16250000000000001</v>
      </c>
      <c r="Y260">
        <f>Table1[[#This Row],[B2O3]]+Table1[[#This Row],[K2O]]+Table1[[#This Row],[Li2O]]+Table1[[#This Row],[Na2O]]</f>
        <v>0.32250000000000001</v>
      </c>
      <c r="Z260" s="2">
        <f>Table1[[#This Row],[B2O3]]+Table1[[#This Row],[CaO]]+Table1[[#This Row],[K2O]]+Table1[[#This Row],[Li2O]]+Table1[[#This Row],[Na2O]]</f>
        <v>0.35750000000000004</v>
      </c>
      <c r="AA260" s="2">
        <f>Table1[[#This Row],[A+B+AE]]-Table1[[#This Row],[Al2O3]]-Table1[[#This Row],[SiO2]]</f>
        <v>-0.19749999999999998</v>
      </c>
      <c r="AB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480.62749999999994</v>
      </c>
    </row>
    <row r="261" spans="1:28" hidden="1" x14ac:dyDescent="0.25">
      <c r="A261">
        <v>0.21</v>
      </c>
      <c r="B261">
        <v>0.16500000000000001</v>
      </c>
      <c r="C261">
        <v>2.5000000000000001E-2</v>
      </c>
      <c r="D261">
        <v>2.5000000000000001E-3</v>
      </c>
      <c r="E261">
        <v>3.5000000000000003E-2</v>
      </c>
      <c r="F261">
        <v>2.5000000000000001E-3</v>
      </c>
      <c r="G261">
        <v>0.06</v>
      </c>
      <c r="H261">
        <v>0.13</v>
      </c>
      <c r="I261">
        <v>0.34499999999999997</v>
      </c>
      <c r="J261">
        <v>2.5000000000000001E-2</v>
      </c>
      <c r="K261">
        <v>0.50364963500000004</v>
      </c>
      <c r="L261">
        <v>0.57866547000000002</v>
      </c>
      <c r="M261">
        <v>-6.7396000000000003E-4</v>
      </c>
      <c r="N261">
        <v>0.192345879</v>
      </c>
      <c r="O261">
        <v>0.20144947699999999</v>
      </c>
      <c r="P261">
        <v>0.60620464399999996</v>
      </c>
      <c r="Q261">
        <v>-1.8750797E-2</v>
      </c>
      <c r="R261">
        <v>0.164079381</v>
      </c>
      <c r="S261">
        <v>0.199021949</v>
      </c>
      <c r="T261">
        <v>0.63689866900000003</v>
      </c>
      <c r="U261">
        <v>0.26500000000000001</v>
      </c>
      <c r="V261">
        <v>1.1052631580000001</v>
      </c>
      <c r="W261">
        <f>COUNTIF(Table1[[#This Row],[Al2O3]:[TiO2]],0)</f>
        <v>0</v>
      </c>
      <c r="X261">
        <f>Table1[[#This Row],[K2O]]+Table1[[#This Row],[Li2O]]+Table1[[#This Row],[Na2O]]</f>
        <v>0.1925</v>
      </c>
      <c r="Y261">
        <f>Table1[[#This Row],[B2O3]]+Table1[[#This Row],[K2O]]+Table1[[#This Row],[Li2O]]+Table1[[#This Row],[Na2O]]</f>
        <v>0.35750000000000004</v>
      </c>
      <c r="Z261" s="2">
        <f>Table1[[#This Row],[B2O3]]+Table1[[#This Row],[CaO]]+Table1[[#This Row],[K2O]]+Table1[[#This Row],[Li2O]]+Table1[[#This Row],[Na2O]]</f>
        <v>0.38250000000000001</v>
      </c>
      <c r="AA261" s="2">
        <f>Table1[[#This Row],[A+B+AE]]-Table1[[#This Row],[Al2O3]]-Table1[[#This Row],[SiO2]]</f>
        <v>-0.17249999999999996</v>
      </c>
      <c r="AB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448.904</v>
      </c>
    </row>
    <row r="262" spans="1:28" hidden="1" x14ac:dyDescent="0.25">
      <c r="A262">
        <v>0.21</v>
      </c>
      <c r="B262">
        <v>0.14499999999999999</v>
      </c>
      <c r="C262">
        <v>0.02</v>
      </c>
      <c r="D262">
        <v>5.0000000000000001E-3</v>
      </c>
      <c r="E262">
        <v>0.05</v>
      </c>
      <c r="F262">
        <v>0.01</v>
      </c>
      <c r="G262">
        <v>1.4999999999999999E-2</v>
      </c>
      <c r="H262">
        <v>0.13</v>
      </c>
      <c r="I262">
        <v>0.38500000000000001</v>
      </c>
      <c r="J262">
        <v>0.03</v>
      </c>
      <c r="K262">
        <v>0.531034483</v>
      </c>
      <c r="L262">
        <v>0.57088861400000002</v>
      </c>
      <c r="M262">
        <v>3.5627908E-2</v>
      </c>
      <c r="N262">
        <v>0.15509245399999999</v>
      </c>
      <c r="O262">
        <v>0.209442882</v>
      </c>
      <c r="P262">
        <v>0.63546466400000001</v>
      </c>
      <c r="Q262">
        <v>5.3310659999999998E-3</v>
      </c>
      <c r="R262">
        <v>0.13942136499999999</v>
      </c>
      <c r="S262">
        <v>0.20480911299999999</v>
      </c>
      <c r="T262">
        <v>0.65576952099999997</v>
      </c>
      <c r="U262">
        <v>0.255</v>
      </c>
      <c r="V262">
        <v>1.448275862</v>
      </c>
      <c r="W262">
        <f>COUNTIF(Table1[[#This Row],[Al2O3]:[TiO2]],0)</f>
        <v>0</v>
      </c>
      <c r="X262">
        <f>Table1[[#This Row],[K2O]]+Table1[[#This Row],[Li2O]]+Table1[[#This Row],[Na2O]]</f>
        <v>0.155</v>
      </c>
      <c r="Y262">
        <f>Table1[[#This Row],[B2O3]]+Table1[[#This Row],[K2O]]+Table1[[#This Row],[Li2O]]+Table1[[#This Row],[Na2O]]</f>
        <v>0.3</v>
      </c>
      <c r="Z262" s="2">
        <f>Table1[[#This Row],[B2O3]]+Table1[[#This Row],[CaO]]+Table1[[#This Row],[K2O]]+Table1[[#This Row],[Li2O]]+Table1[[#This Row],[Na2O]]</f>
        <v>0.32</v>
      </c>
      <c r="AA262" s="2">
        <f>Table1[[#This Row],[A+B+AE]]-Table1[[#This Row],[Al2O3]]-Table1[[#This Row],[SiO2]]</f>
        <v>-0.27500000000000002</v>
      </c>
      <c r="AB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502.81299999999999</v>
      </c>
    </row>
    <row r="263" spans="1:28" hidden="1" x14ac:dyDescent="0.25">
      <c r="A263">
        <v>0.19</v>
      </c>
      <c r="B263">
        <v>0.13500000000000001</v>
      </c>
      <c r="C263">
        <v>0.04</v>
      </c>
      <c r="D263">
        <v>5.0000000000000001E-3</v>
      </c>
      <c r="E263">
        <v>0.02</v>
      </c>
      <c r="F263">
        <v>5.0000000000000001E-3</v>
      </c>
      <c r="G263">
        <v>5.5E-2</v>
      </c>
      <c r="H263">
        <v>0.11</v>
      </c>
      <c r="I263">
        <v>0.40500000000000003</v>
      </c>
      <c r="J263">
        <v>3.5000000000000003E-2</v>
      </c>
      <c r="K263">
        <v>0.57446808500000002</v>
      </c>
      <c r="L263">
        <v>0.57749773699999996</v>
      </c>
      <c r="M263">
        <v>2.2499585999999999E-2</v>
      </c>
      <c r="N263">
        <v>0.179019491</v>
      </c>
      <c r="O263">
        <v>0.18798852299999999</v>
      </c>
      <c r="P263">
        <v>0.63299198599999995</v>
      </c>
      <c r="Q263">
        <v>4.1386110000000004E-3</v>
      </c>
      <c r="R263">
        <v>0.15001404199999999</v>
      </c>
      <c r="S263">
        <v>0.18722808799999999</v>
      </c>
      <c r="T263">
        <v>0.66275786999999997</v>
      </c>
      <c r="U263">
        <v>0.26500000000000001</v>
      </c>
      <c r="V263">
        <v>1.151515152</v>
      </c>
      <c r="W263">
        <f>COUNTIF(Table1[[#This Row],[Al2O3]:[TiO2]],0)</f>
        <v>0</v>
      </c>
      <c r="X263">
        <f>Table1[[#This Row],[K2O]]+Table1[[#This Row],[Li2O]]+Table1[[#This Row],[Na2O]]</f>
        <v>0.16999999999999998</v>
      </c>
      <c r="Y263">
        <f>Table1[[#This Row],[B2O3]]+Table1[[#This Row],[K2O]]+Table1[[#This Row],[Li2O]]+Table1[[#This Row],[Na2O]]</f>
        <v>0.30499999999999999</v>
      </c>
      <c r="Z263" s="2">
        <f>Table1[[#This Row],[B2O3]]+Table1[[#This Row],[CaO]]+Table1[[#This Row],[K2O]]+Table1[[#This Row],[Li2O]]+Table1[[#This Row],[Na2O]]</f>
        <v>0.34500000000000003</v>
      </c>
      <c r="AA263" s="2">
        <f>Table1[[#This Row],[A+B+AE]]-Table1[[#This Row],[Al2O3]]-Table1[[#This Row],[SiO2]]</f>
        <v>-0.25</v>
      </c>
      <c r="AB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463.44900000000007</v>
      </c>
    </row>
    <row r="264" spans="1:28" hidden="1" x14ac:dyDescent="0.25">
      <c r="A264">
        <v>0.22500000000000001</v>
      </c>
      <c r="B264">
        <v>0.16500000000000001</v>
      </c>
      <c r="C264">
        <v>2.5000000000000001E-2</v>
      </c>
      <c r="D264">
        <v>5.0000000000000001E-3</v>
      </c>
      <c r="E264">
        <v>0.03</v>
      </c>
      <c r="F264">
        <v>2.5000000000000001E-3</v>
      </c>
      <c r="G264">
        <v>0.05</v>
      </c>
      <c r="H264">
        <v>0.13</v>
      </c>
      <c r="I264">
        <v>0.35499999999999998</v>
      </c>
      <c r="J264">
        <v>1.2500000000000001E-2</v>
      </c>
      <c r="K264">
        <v>0.5</v>
      </c>
      <c r="L264">
        <v>0.57151701099999996</v>
      </c>
      <c r="M264">
        <v>5.3551470000000002E-3</v>
      </c>
      <c r="N264">
        <v>0.179920256</v>
      </c>
      <c r="O264">
        <v>0.21283942</v>
      </c>
      <c r="P264">
        <v>0.60724032400000005</v>
      </c>
      <c r="Q264">
        <v>-1.5504924E-2</v>
      </c>
      <c r="R264">
        <v>0.15517450099999999</v>
      </c>
      <c r="S264">
        <v>0.20956940499999999</v>
      </c>
      <c r="T264">
        <v>0.63525609400000005</v>
      </c>
      <c r="U264">
        <v>0.26</v>
      </c>
      <c r="V264">
        <v>1.25</v>
      </c>
      <c r="W264">
        <f>COUNTIF(Table1[[#This Row],[Al2O3]:[TiO2]],0)</f>
        <v>0</v>
      </c>
      <c r="X264">
        <f>Table1[[#This Row],[K2O]]+Table1[[#This Row],[Li2O]]+Table1[[#This Row],[Na2O]]</f>
        <v>0.1825</v>
      </c>
      <c r="Y264">
        <f>Table1[[#This Row],[B2O3]]+Table1[[#This Row],[K2O]]+Table1[[#This Row],[Li2O]]+Table1[[#This Row],[Na2O]]</f>
        <v>0.34750000000000003</v>
      </c>
      <c r="Z264" s="2">
        <f>Table1[[#This Row],[B2O3]]+Table1[[#This Row],[CaO]]+Table1[[#This Row],[K2O]]+Table1[[#This Row],[Li2O]]+Table1[[#This Row],[Na2O]]</f>
        <v>0.3725</v>
      </c>
      <c r="AA264" s="2">
        <f>Table1[[#This Row],[A+B+AE]]-Table1[[#This Row],[Al2O3]]-Table1[[#This Row],[SiO2]]</f>
        <v>-0.20749999999999999</v>
      </c>
      <c r="AB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465.00200000000007</v>
      </c>
    </row>
    <row r="265" spans="1:28" hidden="1" x14ac:dyDescent="0.25">
      <c r="A265">
        <v>0.22500000000000001</v>
      </c>
      <c r="B265">
        <v>0.17</v>
      </c>
      <c r="C265">
        <v>5.0000000000000001E-3</v>
      </c>
      <c r="D265">
        <v>2.5000000000000001E-3</v>
      </c>
      <c r="E265">
        <v>2.5000000000000001E-2</v>
      </c>
      <c r="F265">
        <v>0.01</v>
      </c>
      <c r="G265">
        <v>0.02</v>
      </c>
      <c r="H265">
        <v>0.13500000000000001</v>
      </c>
      <c r="I265">
        <v>0.36</v>
      </c>
      <c r="J265">
        <v>4.7500000000000001E-2</v>
      </c>
      <c r="K265">
        <v>0.5</v>
      </c>
      <c r="L265">
        <v>0.56802585999999999</v>
      </c>
      <c r="M265">
        <v>3.2534380000000002E-2</v>
      </c>
      <c r="N265">
        <v>0.15461008000000001</v>
      </c>
      <c r="O265">
        <v>0.2159962</v>
      </c>
      <c r="P265">
        <v>0.62939372000000005</v>
      </c>
      <c r="Q265">
        <v>2.8077599999999999E-3</v>
      </c>
      <c r="R265">
        <v>0.13900952</v>
      </c>
      <c r="S265">
        <v>0.21012523</v>
      </c>
      <c r="T265">
        <v>0.65086524999999995</v>
      </c>
      <c r="U265">
        <v>0.27</v>
      </c>
      <c r="V265">
        <v>1.4516129</v>
      </c>
      <c r="W265">
        <f>COUNTIF(Table1[[#This Row],[Al2O3]:[TiO2]],0)</f>
        <v>0</v>
      </c>
      <c r="X265">
        <f>Table1[[#This Row],[K2O]]+Table1[[#This Row],[Li2O]]+Table1[[#This Row],[Na2O]]</f>
        <v>0.16500000000000001</v>
      </c>
      <c r="Y265">
        <f>Table1[[#This Row],[B2O3]]+Table1[[#This Row],[K2O]]+Table1[[#This Row],[Li2O]]+Table1[[#This Row],[Na2O]]</f>
        <v>0.33500000000000002</v>
      </c>
      <c r="Z265" s="2">
        <f>Table1[[#This Row],[B2O3]]+Table1[[#This Row],[CaO]]+Table1[[#This Row],[K2O]]+Table1[[#This Row],[Li2O]]+Table1[[#This Row],[Na2O]]</f>
        <v>0.34</v>
      </c>
      <c r="AA265" s="2">
        <f>Table1[[#This Row],[A+B+AE]]-Table1[[#This Row],[Al2O3]]-Table1[[#This Row],[SiO2]]</f>
        <v>-0.24499999999999997</v>
      </c>
      <c r="AB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493.92600000000004</v>
      </c>
    </row>
    <row r="266" spans="1:28" hidden="1" x14ac:dyDescent="0.25">
      <c r="A266">
        <v>0.24</v>
      </c>
      <c r="B266">
        <v>0.16</v>
      </c>
      <c r="C266">
        <v>1.4999999999999999E-2</v>
      </c>
      <c r="D266">
        <v>2.5000000000000001E-3</v>
      </c>
      <c r="E266">
        <v>0.03</v>
      </c>
      <c r="F266">
        <v>2.5000000000000001E-3</v>
      </c>
      <c r="G266">
        <v>5.0000000000000001E-3</v>
      </c>
      <c r="H266">
        <v>0.15</v>
      </c>
      <c r="I266">
        <v>0.37</v>
      </c>
      <c r="J266">
        <v>2.5000000000000001E-2</v>
      </c>
      <c r="K266">
        <v>0.48684210500000002</v>
      </c>
      <c r="L266">
        <v>0.56482665200000004</v>
      </c>
      <c r="M266">
        <v>2.7381912000000001E-2</v>
      </c>
      <c r="N266">
        <v>0.153230535</v>
      </c>
      <c r="O266">
        <v>0.22879477600000001</v>
      </c>
      <c r="P266">
        <v>0.61797469000000005</v>
      </c>
      <c r="Q266">
        <v>-9.1183159999999996E-3</v>
      </c>
      <c r="R266">
        <v>0.14373981199999999</v>
      </c>
      <c r="S266">
        <v>0.22165679199999999</v>
      </c>
      <c r="T266">
        <v>0.63460339600000004</v>
      </c>
      <c r="U266">
        <v>0.26500000000000001</v>
      </c>
      <c r="V266">
        <v>1.548387097</v>
      </c>
      <c r="W266">
        <f>COUNTIF(Table1[[#This Row],[Al2O3]:[TiO2]],0)</f>
        <v>0</v>
      </c>
      <c r="X266">
        <f>Table1[[#This Row],[K2O]]+Table1[[#This Row],[Li2O]]+Table1[[#This Row],[Na2O]]</f>
        <v>0.1575</v>
      </c>
      <c r="Y266">
        <f>Table1[[#This Row],[B2O3]]+Table1[[#This Row],[K2O]]+Table1[[#This Row],[Li2O]]+Table1[[#This Row],[Na2O]]</f>
        <v>0.3175</v>
      </c>
      <c r="Z266" s="2">
        <f>Table1[[#This Row],[B2O3]]+Table1[[#This Row],[CaO]]+Table1[[#This Row],[K2O]]+Table1[[#This Row],[Li2O]]+Table1[[#This Row],[Na2O]]</f>
        <v>0.33250000000000002</v>
      </c>
      <c r="AA266" s="2">
        <f>Table1[[#This Row],[A+B+AE]]-Table1[[#This Row],[Al2O3]]-Table1[[#This Row],[SiO2]]</f>
        <v>-0.27749999999999997</v>
      </c>
      <c r="AB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513.29999999999995</v>
      </c>
    </row>
    <row r="267" spans="1:28" hidden="1" x14ac:dyDescent="0.25">
      <c r="A267">
        <v>0.24</v>
      </c>
      <c r="B267">
        <v>0.17</v>
      </c>
      <c r="C267">
        <v>2.5000000000000001E-2</v>
      </c>
      <c r="D267">
        <v>5.0000000000000001E-3</v>
      </c>
      <c r="E267">
        <v>0.05</v>
      </c>
      <c r="F267">
        <v>2.5000000000000001E-3</v>
      </c>
      <c r="G267">
        <v>3.5000000000000003E-2</v>
      </c>
      <c r="H267">
        <v>0.14000000000000001</v>
      </c>
      <c r="I267">
        <v>0.33</v>
      </c>
      <c r="J267">
        <v>2.5000000000000001E-3</v>
      </c>
      <c r="K267">
        <v>0.46478873199999998</v>
      </c>
      <c r="L267">
        <v>0.57183381300000002</v>
      </c>
      <c r="M267">
        <v>6.1621799999999997E-4</v>
      </c>
      <c r="N267">
        <v>0.175876957</v>
      </c>
      <c r="O267">
        <v>0.228492</v>
      </c>
      <c r="P267">
        <v>0.59563104300000003</v>
      </c>
      <c r="Q267">
        <v>-2.3837644000000002E-2</v>
      </c>
      <c r="R267">
        <v>0.15534880300000001</v>
      </c>
      <c r="S267">
        <v>0.22351675700000001</v>
      </c>
      <c r="T267">
        <v>0.62113444100000004</v>
      </c>
      <c r="U267">
        <v>0.255</v>
      </c>
      <c r="V267">
        <v>1.371428571</v>
      </c>
      <c r="W267">
        <f>COUNTIF(Table1[[#This Row],[Al2O3]:[TiO2]],0)</f>
        <v>0</v>
      </c>
      <c r="X267">
        <f>Table1[[#This Row],[K2O]]+Table1[[#This Row],[Li2O]]+Table1[[#This Row],[Na2O]]</f>
        <v>0.17750000000000002</v>
      </c>
      <c r="Y267">
        <f>Table1[[#This Row],[B2O3]]+Table1[[#This Row],[K2O]]+Table1[[#This Row],[Li2O]]+Table1[[#This Row],[Na2O]]</f>
        <v>0.34750000000000003</v>
      </c>
      <c r="Z267" s="2">
        <f>Table1[[#This Row],[B2O3]]+Table1[[#This Row],[CaO]]+Table1[[#This Row],[K2O]]+Table1[[#This Row],[Li2O]]+Table1[[#This Row],[Na2O]]</f>
        <v>0.37250000000000005</v>
      </c>
      <c r="AA267" s="2">
        <f>Table1[[#This Row],[A+B+AE]]-Table1[[#This Row],[Al2O3]]-Table1[[#This Row],[SiO2]]</f>
        <v>-0.19749999999999995</v>
      </c>
      <c r="AB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478.35300000000007</v>
      </c>
    </row>
    <row r="268" spans="1:28" hidden="1" x14ac:dyDescent="0.25">
      <c r="A268">
        <v>0.23499999999999999</v>
      </c>
      <c r="B268">
        <v>0.17</v>
      </c>
      <c r="C268">
        <v>0.04</v>
      </c>
      <c r="D268">
        <v>5.0000000000000001E-3</v>
      </c>
      <c r="E268">
        <v>0.03</v>
      </c>
      <c r="F268">
        <v>2.5000000000000001E-3</v>
      </c>
      <c r="G268">
        <v>0.02</v>
      </c>
      <c r="H268">
        <v>0.13500000000000001</v>
      </c>
      <c r="I268">
        <v>0.32</v>
      </c>
      <c r="J268">
        <v>4.2500000000000003E-2</v>
      </c>
      <c r="K268">
        <v>0.46376812000000001</v>
      </c>
      <c r="L268">
        <v>0.57894204000000005</v>
      </c>
      <c r="M268">
        <v>1.152858E-2</v>
      </c>
      <c r="N268">
        <v>0.16564411000000001</v>
      </c>
      <c r="O268">
        <v>0.23050402</v>
      </c>
      <c r="P268">
        <v>0.60385186999999996</v>
      </c>
      <c r="Q268">
        <v>-1.5241620000000001E-2</v>
      </c>
      <c r="R268">
        <v>0.14754568000000001</v>
      </c>
      <c r="S268">
        <v>0.22459667999999999</v>
      </c>
      <c r="T268">
        <v>0.62785763000000006</v>
      </c>
      <c r="U268">
        <v>0.27</v>
      </c>
      <c r="V268">
        <v>1.5161290300000001</v>
      </c>
      <c r="W268">
        <f>COUNTIF(Table1[[#This Row],[Al2O3]:[TiO2]],0)</f>
        <v>0</v>
      </c>
      <c r="X268">
        <f>Table1[[#This Row],[K2O]]+Table1[[#This Row],[Li2O]]+Table1[[#This Row],[Na2O]]</f>
        <v>0.1575</v>
      </c>
      <c r="Y268">
        <f>Table1[[#This Row],[B2O3]]+Table1[[#This Row],[K2O]]+Table1[[#This Row],[Li2O]]+Table1[[#This Row],[Na2O]]</f>
        <v>0.32750000000000001</v>
      </c>
      <c r="Z268" s="2">
        <f>Table1[[#This Row],[B2O3]]+Table1[[#This Row],[CaO]]+Table1[[#This Row],[K2O]]+Table1[[#This Row],[Li2O]]+Table1[[#This Row],[Na2O]]</f>
        <v>0.36750000000000005</v>
      </c>
      <c r="AA268" s="2">
        <f>Table1[[#This Row],[A+B+AE]]-Table1[[#This Row],[Al2O3]]-Table1[[#This Row],[SiO2]]</f>
        <v>-0.18749999999999994</v>
      </c>
      <c r="AB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490.26549999999997</v>
      </c>
    </row>
    <row r="269" spans="1:28" hidden="1" x14ac:dyDescent="0.25">
      <c r="A269">
        <v>0.23499999999999999</v>
      </c>
      <c r="B269">
        <v>0.16500000000000001</v>
      </c>
      <c r="C269">
        <v>5.0000000000000001E-3</v>
      </c>
      <c r="D269">
        <v>2.5000000000000001E-3</v>
      </c>
      <c r="E269">
        <v>4.4999999999999998E-2</v>
      </c>
      <c r="F269">
        <v>0.01</v>
      </c>
      <c r="G269">
        <v>1.4999999999999999E-2</v>
      </c>
      <c r="H269">
        <v>0.14499999999999999</v>
      </c>
      <c r="I269">
        <v>0.35</v>
      </c>
      <c r="J269">
        <v>2.75E-2</v>
      </c>
      <c r="K269">
        <v>0.47945205000000002</v>
      </c>
      <c r="L269">
        <v>0.56920605999999996</v>
      </c>
      <c r="M269">
        <v>2.0633490000000001E-2</v>
      </c>
      <c r="N269">
        <v>0.15985199999999999</v>
      </c>
      <c r="O269">
        <v>0.22643290999999999</v>
      </c>
      <c r="P269">
        <v>0.61371509000000002</v>
      </c>
      <c r="Q269">
        <v>-1.064439E-2</v>
      </c>
      <c r="R269">
        <v>0.14573137</v>
      </c>
      <c r="S269">
        <v>0.2201168</v>
      </c>
      <c r="T269">
        <v>0.63415182000000003</v>
      </c>
      <c r="U269">
        <v>0.27</v>
      </c>
      <c r="V269">
        <v>1.46875</v>
      </c>
      <c r="W269">
        <f>COUNTIF(Table1[[#This Row],[Al2O3]:[TiO2]],0)</f>
        <v>0</v>
      </c>
      <c r="X269">
        <f>Table1[[#This Row],[K2O]]+Table1[[#This Row],[Li2O]]+Table1[[#This Row],[Na2O]]</f>
        <v>0.16999999999999998</v>
      </c>
      <c r="Y269">
        <f>Table1[[#This Row],[B2O3]]+Table1[[#This Row],[K2O]]+Table1[[#This Row],[Li2O]]+Table1[[#This Row],[Na2O]]</f>
        <v>0.33499999999999996</v>
      </c>
      <c r="Z269" s="2">
        <f>Table1[[#This Row],[B2O3]]+Table1[[#This Row],[CaO]]+Table1[[#This Row],[K2O]]+Table1[[#This Row],[Li2O]]+Table1[[#This Row],[Na2O]]</f>
        <v>0.33999999999999997</v>
      </c>
      <c r="AA269" s="2">
        <f>Table1[[#This Row],[A+B+AE]]-Table1[[#This Row],[Al2O3]]-Table1[[#This Row],[SiO2]]</f>
        <v>-0.245</v>
      </c>
      <c r="AB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497.94650000000013</v>
      </c>
    </row>
    <row r="270" spans="1:28" hidden="1" x14ac:dyDescent="0.25">
      <c r="A270">
        <v>0.21</v>
      </c>
      <c r="B270">
        <v>0.125</v>
      </c>
      <c r="C270">
        <v>0.01</v>
      </c>
      <c r="D270">
        <v>5.0000000000000001E-3</v>
      </c>
      <c r="E270">
        <v>0.04</v>
      </c>
      <c r="F270">
        <v>7.4999999999999997E-3</v>
      </c>
      <c r="G270">
        <v>4.4999999999999998E-2</v>
      </c>
      <c r="H270">
        <v>0.12</v>
      </c>
      <c r="I270">
        <v>0.43</v>
      </c>
      <c r="J270">
        <v>7.4999999999999997E-3</v>
      </c>
      <c r="K270">
        <v>0.56578949999999995</v>
      </c>
      <c r="L270">
        <v>0.56642400000000004</v>
      </c>
      <c r="M270">
        <v>2.4807630000000001E-2</v>
      </c>
      <c r="N270">
        <v>0.1674071</v>
      </c>
      <c r="O270">
        <v>0.20393</v>
      </c>
      <c r="P270">
        <v>0.62866290000000002</v>
      </c>
      <c r="Q270" s="1">
        <v>7.3700000000000002E-5</v>
      </c>
      <c r="R270">
        <v>0.1453382</v>
      </c>
      <c r="S270">
        <v>0.20217289999999999</v>
      </c>
      <c r="T270">
        <v>0.65248890000000004</v>
      </c>
      <c r="U270">
        <v>0.27</v>
      </c>
      <c r="V270">
        <v>1.2727269999999999</v>
      </c>
      <c r="W270">
        <f>COUNTIF(Table1[[#This Row],[Al2O3]:[TiO2]],0)</f>
        <v>0</v>
      </c>
      <c r="X270">
        <f>Table1[[#This Row],[K2O]]+Table1[[#This Row],[Li2O]]+Table1[[#This Row],[Na2O]]</f>
        <v>0.17249999999999999</v>
      </c>
      <c r="Y270">
        <f>Table1[[#This Row],[B2O3]]+Table1[[#This Row],[K2O]]+Table1[[#This Row],[Li2O]]+Table1[[#This Row],[Na2O]]</f>
        <v>0.29749999999999999</v>
      </c>
      <c r="Z270" s="2">
        <f>Table1[[#This Row],[B2O3]]+Table1[[#This Row],[CaO]]+Table1[[#This Row],[K2O]]+Table1[[#This Row],[Li2O]]+Table1[[#This Row],[Na2O]]</f>
        <v>0.3075</v>
      </c>
      <c r="AA270" s="2">
        <f>Table1[[#This Row],[A+B+AE]]-Table1[[#This Row],[Al2O3]]-Table1[[#This Row],[SiO2]]</f>
        <v>-0.33250000000000002</v>
      </c>
      <c r="AB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479.39750000000004</v>
      </c>
    </row>
    <row r="271" spans="1:28" hidden="1" x14ac:dyDescent="0.25">
      <c r="A271">
        <v>0.245</v>
      </c>
      <c r="B271">
        <v>0.16</v>
      </c>
      <c r="C271">
        <v>5.0000000000000001E-3</v>
      </c>
      <c r="D271">
        <v>2.5000000000000001E-3</v>
      </c>
      <c r="E271">
        <v>0.04</v>
      </c>
      <c r="F271">
        <v>5.0000000000000001E-3</v>
      </c>
      <c r="G271">
        <v>0.02</v>
      </c>
      <c r="H271">
        <v>0.15</v>
      </c>
      <c r="I271">
        <v>0.37</v>
      </c>
      <c r="J271">
        <v>2.5000000000000001E-3</v>
      </c>
      <c r="K271">
        <v>0.48366013000000002</v>
      </c>
      <c r="L271">
        <v>0.56275109999999995</v>
      </c>
      <c r="M271">
        <v>1.5059080000000001E-2</v>
      </c>
      <c r="N271">
        <v>0.16311970000000001</v>
      </c>
      <c r="O271">
        <v>0.22954152999999999</v>
      </c>
      <c r="P271">
        <v>0.60733877000000003</v>
      </c>
      <c r="Q271">
        <v>-1.6988099999999999E-2</v>
      </c>
      <c r="R271">
        <v>0.14950226999999999</v>
      </c>
      <c r="S271">
        <v>0.22354626</v>
      </c>
      <c r="T271">
        <v>0.62695146999999996</v>
      </c>
      <c r="U271">
        <v>0.26500000000000001</v>
      </c>
      <c r="V271">
        <v>1.44117647</v>
      </c>
      <c r="W271">
        <f>COUNTIF(Table1[[#This Row],[Al2O3]:[TiO2]],0)</f>
        <v>0</v>
      </c>
      <c r="X271">
        <f>Table1[[#This Row],[K2O]]+Table1[[#This Row],[Li2O]]+Table1[[#This Row],[Na2O]]</f>
        <v>0.17499999999999999</v>
      </c>
      <c r="Y271">
        <f>Table1[[#This Row],[B2O3]]+Table1[[#This Row],[K2O]]+Table1[[#This Row],[Li2O]]+Table1[[#This Row],[Na2O]]</f>
        <v>0.33499999999999996</v>
      </c>
      <c r="Z271" s="2">
        <f>Table1[[#This Row],[B2O3]]+Table1[[#This Row],[CaO]]+Table1[[#This Row],[K2O]]+Table1[[#This Row],[Li2O]]+Table1[[#This Row],[Na2O]]</f>
        <v>0.33999999999999997</v>
      </c>
      <c r="AA271" s="2">
        <f>Table1[[#This Row],[A+B+AE]]-Table1[[#This Row],[Al2O3]]-Table1[[#This Row],[SiO2]]</f>
        <v>-0.27500000000000002</v>
      </c>
      <c r="AB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498.6825</v>
      </c>
    </row>
    <row r="272" spans="1:28" hidden="1" x14ac:dyDescent="0.25">
      <c r="A272">
        <v>0.2</v>
      </c>
      <c r="B272">
        <v>0.155</v>
      </c>
      <c r="C272">
        <v>0.02</v>
      </c>
      <c r="D272">
        <v>5.0000000000000001E-3</v>
      </c>
      <c r="E272">
        <v>0.04</v>
      </c>
      <c r="F272">
        <v>2.5000000000000001E-3</v>
      </c>
      <c r="G272">
        <v>4.4999999999999998E-2</v>
      </c>
      <c r="H272">
        <v>0.12</v>
      </c>
      <c r="I272">
        <v>0.375</v>
      </c>
      <c r="J272">
        <v>3.7499999999999999E-2</v>
      </c>
      <c r="K272">
        <v>0.53956834499999995</v>
      </c>
      <c r="L272">
        <v>0.57378626099999996</v>
      </c>
      <c r="M272">
        <v>2.6130014999999999E-2</v>
      </c>
      <c r="N272">
        <v>0.170432835</v>
      </c>
      <c r="O272">
        <v>0.19645304</v>
      </c>
      <c r="P272">
        <v>0.633114124</v>
      </c>
      <c r="Q272">
        <v>3.1458950000000001E-3</v>
      </c>
      <c r="R272">
        <v>0.14742137</v>
      </c>
      <c r="S272">
        <v>0.19328246800000001</v>
      </c>
      <c r="T272">
        <v>0.65929616199999996</v>
      </c>
      <c r="U272">
        <v>0.255</v>
      </c>
      <c r="V272">
        <v>1.212121212</v>
      </c>
      <c r="W272">
        <f>COUNTIF(Table1[[#This Row],[Al2O3]:[TiO2]],0)</f>
        <v>0</v>
      </c>
      <c r="X272">
        <f>Table1[[#This Row],[K2O]]+Table1[[#This Row],[Li2O]]+Table1[[#This Row],[Na2O]]</f>
        <v>0.16749999999999998</v>
      </c>
      <c r="Y272">
        <f>Table1[[#This Row],[B2O3]]+Table1[[#This Row],[K2O]]+Table1[[#This Row],[Li2O]]+Table1[[#This Row],[Na2O]]</f>
        <v>0.32250000000000001</v>
      </c>
      <c r="Z272" s="2">
        <f>Table1[[#This Row],[B2O3]]+Table1[[#This Row],[CaO]]+Table1[[#This Row],[K2O]]+Table1[[#This Row],[Li2O]]+Table1[[#This Row],[Na2O]]</f>
        <v>0.34249999999999997</v>
      </c>
      <c r="AA272" s="2">
        <f>Table1[[#This Row],[A+B+AE]]-Table1[[#This Row],[Al2O3]]-Table1[[#This Row],[SiO2]]</f>
        <v>-0.23250000000000004</v>
      </c>
      <c r="AB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469.63</v>
      </c>
    </row>
    <row r="273" spans="1:28" hidden="1" x14ac:dyDescent="0.25">
      <c r="A273">
        <v>0.24</v>
      </c>
      <c r="B273">
        <v>0.18</v>
      </c>
      <c r="C273">
        <v>2.5000000000000001E-2</v>
      </c>
      <c r="D273">
        <v>5.0000000000000001E-3</v>
      </c>
      <c r="E273">
        <v>0.04</v>
      </c>
      <c r="F273">
        <v>2.5000000000000001E-3</v>
      </c>
      <c r="G273">
        <v>0.02</v>
      </c>
      <c r="H273">
        <v>0.15</v>
      </c>
      <c r="I273">
        <v>0.315</v>
      </c>
      <c r="J273">
        <v>2.2499999999999999E-2</v>
      </c>
      <c r="K273">
        <v>0.44680850999999999</v>
      </c>
      <c r="L273">
        <v>0.57351065000000001</v>
      </c>
      <c r="M273">
        <v>5.7252199999999996E-3</v>
      </c>
      <c r="N273">
        <v>0.17117513000000001</v>
      </c>
      <c r="O273">
        <v>0.22916289000000001</v>
      </c>
      <c r="P273">
        <v>0.59966198000000004</v>
      </c>
      <c r="Q273">
        <v>-2.2626179999999999E-2</v>
      </c>
      <c r="R273">
        <v>0.15481521000000001</v>
      </c>
      <c r="S273">
        <v>0.2224756</v>
      </c>
      <c r="T273">
        <v>0.62270919999999996</v>
      </c>
      <c r="U273">
        <v>0.26</v>
      </c>
      <c r="V273">
        <v>1.4117647099999999</v>
      </c>
      <c r="W273">
        <f>COUNTIF(Table1[[#This Row],[Al2O3]:[TiO2]],0)</f>
        <v>0</v>
      </c>
      <c r="X273">
        <f>Table1[[#This Row],[K2O]]+Table1[[#This Row],[Li2O]]+Table1[[#This Row],[Na2O]]</f>
        <v>0.17249999999999999</v>
      </c>
      <c r="Y273">
        <f>Table1[[#This Row],[B2O3]]+Table1[[#This Row],[K2O]]+Table1[[#This Row],[Li2O]]+Table1[[#This Row],[Na2O]]</f>
        <v>0.35249999999999998</v>
      </c>
      <c r="Z273" s="2">
        <f>Table1[[#This Row],[B2O3]]+Table1[[#This Row],[CaO]]+Table1[[#This Row],[K2O]]+Table1[[#This Row],[Li2O]]+Table1[[#This Row],[Na2O]]</f>
        <v>0.37749999999999995</v>
      </c>
      <c r="AA273" s="2">
        <f>Table1[[#This Row],[A+B+AE]]-Table1[[#This Row],[Al2O3]]-Table1[[#This Row],[SiO2]]</f>
        <v>-0.17750000000000005</v>
      </c>
      <c r="AB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489.12599999999998</v>
      </c>
    </row>
    <row r="274" spans="1:28" hidden="1" x14ac:dyDescent="0.25">
      <c r="A274">
        <v>0.24</v>
      </c>
      <c r="B274">
        <v>0.185</v>
      </c>
      <c r="C274">
        <v>5.0000000000000001E-3</v>
      </c>
      <c r="D274">
        <v>5.0000000000000001E-3</v>
      </c>
      <c r="E274">
        <v>0.02</v>
      </c>
      <c r="F274">
        <v>7.4999999999999997E-3</v>
      </c>
      <c r="G274">
        <v>0.02</v>
      </c>
      <c r="H274">
        <v>0.14499999999999999</v>
      </c>
      <c r="I274">
        <v>0.34499999999999997</v>
      </c>
      <c r="J274">
        <v>2.75E-2</v>
      </c>
      <c r="K274">
        <v>0.47260274000000002</v>
      </c>
      <c r="L274">
        <v>0.56283235099999995</v>
      </c>
      <c r="M274">
        <v>2.4815029999999998E-2</v>
      </c>
      <c r="N274">
        <v>0.15795021300000001</v>
      </c>
      <c r="O274">
        <v>0.22288364999999999</v>
      </c>
      <c r="P274">
        <v>0.61916613700000001</v>
      </c>
      <c r="Q274">
        <v>-5.2621650000000001E-3</v>
      </c>
      <c r="R274">
        <v>0.14304109800000001</v>
      </c>
      <c r="S274">
        <v>0.21611497299999999</v>
      </c>
      <c r="T274">
        <v>0.64084392899999998</v>
      </c>
      <c r="U274">
        <v>0.26</v>
      </c>
      <c r="V274">
        <v>1.4545454550000001</v>
      </c>
      <c r="W274">
        <f>COUNTIF(Table1[[#This Row],[Al2O3]:[TiO2]],0)</f>
        <v>0</v>
      </c>
      <c r="X274">
        <f>Table1[[#This Row],[K2O]]+Table1[[#This Row],[Li2O]]+Table1[[#This Row],[Na2O]]</f>
        <v>0.17249999999999999</v>
      </c>
      <c r="Y274">
        <f>Table1[[#This Row],[B2O3]]+Table1[[#This Row],[K2O]]+Table1[[#This Row],[Li2O]]+Table1[[#This Row],[Na2O]]</f>
        <v>0.35749999999999998</v>
      </c>
      <c r="Z274" s="2">
        <f>Table1[[#This Row],[B2O3]]+Table1[[#This Row],[CaO]]+Table1[[#This Row],[K2O]]+Table1[[#This Row],[Li2O]]+Table1[[#This Row],[Na2O]]</f>
        <v>0.36249999999999999</v>
      </c>
      <c r="AA274" s="2">
        <f>Table1[[#This Row],[A+B+AE]]-Table1[[#This Row],[Al2O3]]-Table1[[#This Row],[SiO2]]</f>
        <v>-0.22249999999999998</v>
      </c>
      <c r="AB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494.67349999999999</v>
      </c>
    </row>
    <row r="275" spans="1:28" hidden="1" x14ac:dyDescent="0.25">
      <c r="A275">
        <v>0.2</v>
      </c>
      <c r="B275">
        <v>0.16</v>
      </c>
      <c r="C275">
        <v>5.0000000000000001E-3</v>
      </c>
      <c r="D275">
        <v>5.0000000000000001E-3</v>
      </c>
      <c r="E275">
        <v>0.03</v>
      </c>
      <c r="F275">
        <v>0.01</v>
      </c>
      <c r="G275">
        <v>0.06</v>
      </c>
      <c r="H275">
        <v>0.115</v>
      </c>
      <c r="I275">
        <v>0.39500000000000002</v>
      </c>
      <c r="J275">
        <v>0.02</v>
      </c>
      <c r="K275">
        <v>0.55633802799999998</v>
      </c>
      <c r="L275">
        <v>0.56562554700000001</v>
      </c>
      <c r="M275">
        <v>2.8202782999999999E-2</v>
      </c>
      <c r="N275">
        <v>0.172703889</v>
      </c>
      <c r="O275">
        <v>0.189477374</v>
      </c>
      <c r="P275">
        <v>0.63781873600000005</v>
      </c>
      <c r="Q275">
        <v>9.2458339999999997E-3</v>
      </c>
      <c r="R275">
        <v>0.14522673799999999</v>
      </c>
      <c r="S275">
        <v>0.18742561499999999</v>
      </c>
      <c r="T275">
        <v>0.66734764599999996</v>
      </c>
      <c r="U275">
        <v>0.25</v>
      </c>
      <c r="V275">
        <v>1.1428571430000001</v>
      </c>
      <c r="W275">
        <f>COUNTIF(Table1[[#This Row],[Al2O3]:[TiO2]],0)</f>
        <v>0</v>
      </c>
      <c r="X275">
        <f>Table1[[#This Row],[K2O]]+Table1[[#This Row],[Li2O]]+Table1[[#This Row],[Na2O]]</f>
        <v>0.185</v>
      </c>
      <c r="Y275">
        <f>Table1[[#This Row],[B2O3]]+Table1[[#This Row],[K2O]]+Table1[[#This Row],[Li2O]]+Table1[[#This Row],[Na2O]]</f>
        <v>0.34500000000000003</v>
      </c>
      <c r="Z275" s="2">
        <f>Table1[[#This Row],[B2O3]]+Table1[[#This Row],[CaO]]+Table1[[#This Row],[K2O]]+Table1[[#This Row],[Li2O]]+Table1[[#This Row],[Na2O]]</f>
        <v>0.35000000000000003</v>
      </c>
      <c r="AA275" s="2">
        <f>Table1[[#This Row],[A+B+AE]]-Table1[[#This Row],[Al2O3]]-Table1[[#This Row],[SiO2]]</f>
        <v>-0.245</v>
      </c>
      <c r="AB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458.79050000000007</v>
      </c>
    </row>
    <row r="276" spans="1:28" hidden="1" x14ac:dyDescent="0.25">
      <c r="A276">
        <v>0.2</v>
      </c>
      <c r="B276">
        <v>0.17</v>
      </c>
      <c r="C276">
        <v>0.03</v>
      </c>
      <c r="D276">
        <v>5.0000000000000001E-3</v>
      </c>
      <c r="E276">
        <v>2.5000000000000001E-2</v>
      </c>
      <c r="F276">
        <v>2.5000000000000001E-3</v>
      </c>
      <c r="G276">
        <v>5.5E-2</v>
      </c>
      <c r="H276">
        <v>0.125</v>
      </c>
      <c r="I276">
        <v>0.34499999999999997</v>
      </c>
      <c r="J276">
        <v>4.2500000000000003E-2</v>
      </c>
      <c r="K276">
        <v>0.51492537299999996</v>
      </c>
      <c r="L276">
        <v>0.57924721099999998</v>
      </c>
      <c r="M276">
        <v>1.1435315999999999E-2</v>
      </c>
      <c r="N276">
        <v>0.185846279</v>
      </c>
      <c r="O276">
        <v>0.19370084800000001</v>
      </c>
      <c r="P276">
        <v>0.62045287299999996</v>
      </c>
      <c r="Q276">
        <v>-7.0329490000000001E-3</v>
      </c>
      <c r="R276">
        <v>0.15812885700000001</v>
      </c>
      <c r="S276">
        <v>0.190913473</v>
      </c>
      <c r="T276">
        <v>0.65095767000000004</v>
      </c>
      <c r="U276">
        <v>0.26</v>
      </c>
      <c r="V276">
        <v>1.111111111</v>
      </c>
      <c r="W276">
        <f>COUNTIF(Table1[[#This Row],[Al2O3]:[TiO2]],0)</f>
        <v>0</v>
      </c>
      <c r="X276">
        <f>Table1[[#This Row],[K2O]]+Table1[[#This Row],[Li2O]]+Table1[[#This Row],[Na2O]]</f>
        <v>0.1825</v>
      </c>
      <c r="Y276">
        <f>Table1[[#This Row],[B2O3]]+Table1[[#This Row],[K2O]]+Table1[[#This Row],[Li2O]]+Table1[[#This Row],[Na2O]]</f>
        <v>0.35250000000000004</v>
      </c>
      <c r="Z276" s="2">
        <f>Table1[[#This Row],[B2O3]]+Table1[[#This Row],[CaO]]+Table1[[#This Row],[K2O]]+Table1[[#This Row],[Li2O]]+Table1[[#This Row],[Na2O]]</f>
        <v>0.38250000000000001</v>
      </c>
      <c r="AA276" s="2">
        <f>Table1[[#This Row],[A+B+AE]]-Table1[[#This Row],[Al2O3]]-Table1[[#This Row],[SiO2]]</f>
        <v>-0.16249999999999998</v>
      </c>
      <c r="AB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453.32249999999999</v>
      </c>
    </row>
    <row r="277" spans="1:28" x14ac:dyDescent="0.25">
      <c r="A277">
        <v>0.22500000000000001</v>
      </c>
      <c r="B277">
        <v>0.19500000000000001</v>
      </c>
      <c r="C277">
        <v>0.02</v>
      </c>
      <c r="D277">
        <v>2.5000000000000001E-3</v>
      </c>
      <c r="E277">
        <v>0.03</v>
      </c>
      <c r="F277">
        <v>2.5000000000000001E-3</v>
      </c>
      <c r="G277">
        <v>5.5E-2</v>
      </c>
      <c r="H277">
        <v>0.14000000000000001</v>
      </c>
      <c r="I277">
        <v>0.30499999999999999</v>
      </c>
      <c r="J277">
        <v>2.5000000000000001E-2</v>
      </c>
      <c r="K277">
        <v>0.455223881</v>
      </c>
      <c r="L277">
        <v>0.57536278399999996</v>
      </c>
      <c r="M277">
        <v>-3.6477469999999998E-3</v>
      </c>
      <c r="N277">
        <v>0.18996668</v>
      </c>
      <c r="O277">
        <v>0.209707109</v>
      </c>
      <c r="P277">
        <v>0.60032621100000005</v>
      </c>
      <c r="Q277">
        <v>-2.2148435000000001E-2</v>
      </c>
      <c r="R277">
        <v>0.16345447299999999</v>
      </c>
      <c r="S277">
        <v>0.205373483</v>
      </c>
      <c r="T277">
        <v>0.63117204400000004</v>
      </c>
      <c r="U277">
        <v>0.255</v>
      </c>
      <c r="V277">
        <v>1.153846154</v>
      </c>
      <c r="W277">
        <f>COUNTIF(Table1[[#This Row],[Al2O3]:[TiO2]],0)</f>
        <v>0</v>
      </c>
      <c r="X277">
        <f>Table1[[#This Row],[K2O]]+Table1[[#This Row],[Li2O]]+Table1[[#This Row],[Na2O]]</f>
        <v>0.19750000000000001</v>
      </c>
      <c r="Y277">
        <f>Table1[[#This Row],[B2O3]]+Table1[[#This Row],[K2O]]+Table1[[#This Row],[Li2O]]+Table1[[#This Row],[Na2O]]</f>
        <v>0.39250000000000002</v>
      </c>
      <c r="Z277" s="2">
        <f>Table1[[#This Row],[B2O3]]+Table1[[#This Row],[CaO]]+Table1[[#This Row],[K2O]]+Table1[[#This Row],[Li2O]]+Table1[[#This Row],[Na2O]]</f>
        <v>0.41250000000000003</v>
      </c>
      <c r="AA277" s="2">
        <f>Table1[[#This Row],[A+B+AE]]-Table1[[#This Row],[Al2O3]]-Table1[[#This Row],[SiO2]]</f>
        <v>-0.11749999999999997</v>
      </c>
      <c r="AB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450.16399999999999</v>
      </c>
    </row>
    <row r="278" spans="1:28" hidden="1" x14ac:dyDescent="0.25">
      <c r="A278">
        <v>0.23499999999999999</v>
      </c>
      <c r="B278">
        <v>0.16500000000000001</v>
      </c>
      <c r="C278">
        <v>0.01</v>
      </c>
      <c r="D278">
        <v>2.5000000000000001E-3</v>
      </c>
      <c r="E278">
        <v>0.02</v>
      </c>
      <c r="F278">
        <v>0.01</v>
      </c>
      <c r="G278">
        <v>0.01</v>
      </c>
      <c r="H278">
        <v>0.14499999999999999</v>
      </c>
      <c r="I278">
        <v>0.375</v>
      </c>
      <c r="J278">
        <v>2.75E-2</v>
      </c>
      <c r="K278">
        <v>0.49668874200000002</v>
      </c>
      <c r="L278">
        <v>0.56301044300000003</v>
      </c>
      <c r="M278">
        <v>3.1034056000000001E-2</v>
      </c>
      <c r="N278">
        <v>0.15320780000000001</v>
      </c>
      <c r="O278">
        <v>0.22186241700000001</v>
      </c>
      <c r="P278">
        <v>0.62492978300000002</v>
      </c>
      <c r="Q278">
        <v>-1.898594E-3</v>
      </c>
      <c r="R278">
        <v>0.14044984999999999</v>
      </c>
      <c r="S278">
        <v>0.215568643</v>
      </c>
      <c r="T278">
        <v>0.64398150700000001</v>
      </c>
      <c r="U278">
        <v>0.26500000000000001</v>
      </c>
      <c r="V278">
        <v>1.516129032</v>
      </c>
      <c r="W278">
        <f>COUNTIF(Table1[[#This Row],[Al2O3]:[TiO2]],0)</f>
        <v>0</v>
      </c>
      <c r="X278">
        <f>Table1[[#This Row],[K2O]]+Table1[[#This Row],[Li2O]]+Table1[[#This Row],[Na2O]]</f>
        <v>0.16499999999999998</v>
      </c>
      <c r="Y278">
        <f>Table1[[#This Row],[B2O3]]+Table1[[#This Row],[K2O]]+Table1[[#This Row],[Li2O]]+Table1[[#This Row],[Na2O]]</f>
        <v>0.33</v>
      </c>
      <c r="Z278" s="2">
        <f>Table1[[#This Row],[B2O3]]+Table1[[#This Row],[CaO]]+Table1[[#This Row],[K2O]]+Table1[[#This Row],[Li2O]]+Table1[[#This Row],[Na2O]]</f>
        <v>0.34</v>
      </c>
      <c r="AA278" s="2">
        <f>Table1[[#This Row],[A+B+AE]]-Table1[[#This Row],[Al2O3]]-Table1[[#This Row],[SiO2]]</f>
        <v>-0.26999999999999996</v>
      </c>
      <c r="AB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508.57000000000005</v>
      </c>
    </row>
    <row r="279" spans="1:28" hidden="1" x14ac:dyDescent="0.25">
      <c r="A279">
        <v>0.23</v>
      </c>
      <c r="B279">
        <v>0.185</v>
      </c>
      <c r="C279">
        <v>0.01</v>
      </c>
      <c r="D279">
        <v>5.0000000000000001E-3</v>
      </c>
      <c r="E279">
        <v>0.04</v>
      </c>
      <c r="F279">
        <v>2.5000000000000001E-3</v>
      </c>
      <c r="G279">
        <v>4.4999999999999998E-2</v>
      </c>
      <c r="H279">
        <v>0.13500000000000001</v>
      </c>
      <c r="I279">
        <v>0.33</v>
      </c>
      <c r="J279">
        <v>1.7500000000000002E-2</v>
      </c>
      <c r="K279">
        <v>0.47482014</v>
      </c>
      <c r="L279">
        <v>0.56838736999999995</v>
      </c>
      <c r="M279">
        <v>1.0618850000000001E-2</v>
      </c>
      <c r="N279">
        <v>0.17377044999999999</v>
      </c>
      <c r="O279">
        <v>0.21552632999999999</v>
      </c>
      <c r="P279">
        <v>0.61070321999999999</v>
      </c>
      <c r="Q279">
        <v>-1.2330890000000001E-2</v>
      </c>
      <c r="R279">
        <v>0.15189427</v>
      </c>
      <c r="S279">
        <v>0.2105003</v>
      </c>
      <c r="T279">
        <v>0.63760541999999998</v>
      </c>
      <c r="U279">
        <v>0.25</v>
      </c>
      <c r="V279">
        <v>1.2777777800000001</v>
      </c>
      <c r="W279">
        <f>COUNTIF(Table1[[#This Row],[Al2O3]:[TiO2]],0)</f>
        <v>0</v>
      </c>
      <c r="X279">
        <f>Table1[[#This Row],[K2O]]+Table1[[#This Row],[Li2O]]+Table1[[#This Row],[Na2O]]</f>
        <v>0.1825</v>
      </c>
      <c r="Y279">
        <f>Table1[[#This Row],[B2O3]]+Table1[[#This Row],[K2O]]+Table1[[#This Row],[Li2O]]+Table1[[#This Row],[Na2O]]</f>
        <v>0.36749999999999999</v>
      </c>
      <c r="Z279" s="2">
        <f>Table1[[#This Row],[B2O3]]+Table1[[#This Row],[CaO]]+Table1[[#This Row],[K2O]]+Table1[[#This Row],[Li2O]]+Table1[[#This Row],[Na2O]]</f>
        <v>0.3775</v>
      </c>
      <c r="AA279" s="2">
        <f>Table1[[#This Row],[A+B+AE]]-Table1[[#This Row],[Al2O3]]-Table1[[#This Row],[SiO2]]</f>
        <v>-0.18250000000000002</v>
      </c>
      <c r="AB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466.79100000000005</v>
      </c>
    </row>
    <row r="280" spans="1:28" hidden="1" x14ac:dyDescent="0.25">
      <c r="A280">
        <v>0.23499999999999999</v>
      </c>
      <c r="B280">
        <v>0.19</v>
      </c>
      <c r="C280">
        <v>1.4999999999999999E-2</v>
      </c>
      <c r="D280">
        <v>5.0000000000000001E-3</v>
      </c>
      <c r="E280">
        <v>0.03</v>
      </c>
      <c r="F280">
        <v>5.0000000000000001E-3</v>
      </c>
      <c r="G280">
        <v>4.4999999999999998E-2</v>
      </c>
      <c r="H280">
        <v>0.14499999999999999</v>
      </c>
      <c r="I280">
        <v>0.31</v>
      </c>
      <c r="J280">
        <v>0.02</v>
      </c>
      <c r="K280">
        <v>0.44927536200000001</v>
      </c>
      <c r="L280">
        <v>0.57334338600000001</v>
      </c>
      <c r="M280">
        <v>-3.429358E-3</v>
      </c>
      <c r="N280">
        <v>0.18442088400000001</v>
      </c>
      <c r="O280">
        <v>0.21893866000000001</v>
      </c>
      <c r="P280">
        <v>0.59664045600000004</v>
      </c>
      <c r="Q280">
        <v>-2.4651258999999998E-2</v>
      </c>
      <c r="R280">
        <v>0.16092995299999999</v>
      </c>
      <c r="S280">
        <v>0.21396022200000001</v>
      </c>
      <c r="T280">
        <v>0.62510982500000001</v>
      </c>
      <c r="U280">
        <v>0.26500000000000001</v>
      </c>
      <c r="V280">
        <v>1.236842105</v>
      </c>
      <c r="W280">
        <f>COUNTIF(Table1[[#This Row],[Al2O3]:[TiO2]],0)</f>
        <v>0</v>
      </c>
      <c r="X280">
        <f>Table1[[#This Row],[K2O]]+Table1[[#This Row],[Li2O]]+Table1[[#This Row],[Na2O]]</f>
        <v>0.19499999999999998</v>
      </c>
      <c r="Y280">
        <f>Table1[[#This Row],[B2O3]]+Table1[[#This Row],[K2O]]+Table1[[#This Row],[Li2O]]+Table1[[#This Row],[Na2O]]</f>
        <v>0.38500000000000001</v>
      </c>
      <c r="Z280" s="2">
        <f>Table1[[#This Row],[B2O3]]+Table1[[#This Row],[CaO]]+Table1[[#This Row],[K2O]]+Table1[[#This Row],[Li2O]]+Table1[[#This Row],[Na2O]]</f>
        <v>0.4</v>
      </c>
      <c r="AA280" s="2">
        <f>Table1[[#This Row],[A+B+AE]]-Table1[[#This Row],[Al2O3]]-Table1[[#This Row],[SiO2]]</f>
        <v>-0.14499999999999996</v>
      </c>
      <c r="AB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461.4174999999999</v>
      </c>
    </row>
    <row r="281" spans="1:28" hidden="1" x14ac:dyDescent="0.25">
      <c r="A281">
        <v>0.22500000000000001</v>
      </c>
      <c r="B281">
        <v>0.15</v>
      </c>
      <c r="C281">
        <v>2.5000000000000001E-2</v>
      </c>
      <c r="D281">
        <v>2.5000000000000001E-3</v>
      </c>
      <c r="E281">
        <v>0.02</v>
      </c>
      <c r="F281">
        <v>2.5000000000000001E-3</v>
      </c>
      <c r="G281">
        <v>3.5000000000000003E-2</v>
      </c>
      <c r="H281">
        <v>0.14000000000000001</v>
      </c>
      <c r="I281">
        <v>0.39</v>
      </c>
      <c r="J281">
        <v>0.01</v>
      </c>
      <c r="K281">
        <v>0.51655629000000003</v>
      </c>
      <c r="L281">
        <v>0.56763954000000005</v>
      </c>
      <c r="M281">
        <v>1.219333E-2</v>
      </c>
      <c r="N281">
        <v>0.17418217</v>
      </c>
      <c r="O281">
        <v>0.21214706999999999</v>
      </c>
      <c r="P281">
        <v>0.61367075999999998</v>
      </c>
      <c r="Q281">
        <v>-1.4190049999999999E-2</v>
      </c>
      <c r="R281">
        <v>0.15457717000000001</v>
      </c>
      <c r="S281">
        <v>0.20850611999999999</v>
      </c>
      <c r="T281">
        <v>0.6369167</v>
      </c>
      <c r="U281">
        <v>0.26500000000000001</v>
      </c>
      <c r="V281">
        <v>1.28571429</v>
      </c>
      <c r="W281">
        <f>COUNTIF(Table1[[#This Row],[Al2O3]:[TiO2]],0)</f>
        <v>0</v>
      </c>
      <c r="X281">
        <f>Table1[[#This Row],[K2O]]+Table1[[#This Row],[Li2O]]+Table1[[#This Row],[Na2O]]</f>
        <v>0.17750000000000002</v>
      </c>
      <c r="Y281">
        <f>Table1[[#This Row],[B2O3]]+Table1[[#This Row],[K2O]]+Table1[[#This Row],[Li2O]]+Table1[[#This Row],[Na2O]]</f>
        <v>0.32750000000000001</v>
      </c>
      <c r="Z281" s="2">
        <f>Table1[[#This Row],[B2O3]]+Table1[[#This Row],[CaO]]+Table1[[#This Row],[K2O]]+Table1[[#This Row],[Li2O]]+Table1[[#This Row],[Na2O]]</f>
        <v>0.35250000000000004</v>
      </c>
      <c r="AA281" s="2">
        <f>Table1[[#This Row],[A+B+AE]]-Table1[[#This Row],[Al2O3]]-Table1[[#This Row],[SiO2]]</f>
        <v>-0.26249999999999996</v>
      </c>
      <c r="AB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484.61500000000012</v>
      </c>
    </row>
    <row r="282" spans="1:28" hidden="1" x14ac:dyDescent="0.25">
      <c r="A282">
        <v>0.22500000000000001</v>
      </c>
      <c r="B282">
        <v>0.19500000000000001</v>
      </c>
      <c r="C282">
        <v>1.4999999999999999E-2</v>
      </c>
      <c r="D282">
        <v>5.0000000000000001E-3</v>
      </c>
      <c r="E282">
        <v>2.5000000000000001E-2</v>
      </c>
      <c r="F282">
        <v>0.01</v>
      </c>
      <c r="G282">
        <v>0.03</v>
      </c>
      <c r="H282">
        <v>0.14000000000000001</v>
      </c>
      <c r="I282">
        <v>0.32</v>
      </c>
      <c r="J282">
        <v>3.5000000000000003E-2</v>
      </c>
      <c r="K282">
        <v>0.46715328499999997</v>
      </c>
      <c r="L282">
        <v>0.56972382399999999</v>
      </c>
      <c r="M282">
        <v>1.8726144E-2</v>
      </c>
      <c r="N282">
        <v>0.168714858</v>
      </c>
      <c r="O282">
        <v>0.211557628</v>
      </c>
      <c r="P282">
        <v>0.61972751400000003</v>
      </c>
      <c r="Q282">
        <v>-5.226957E-3</v>
      </c>
      <c r="R282">
        <v>0.14811834099999999</v>
      </c>
      <c r="S282">
        <v>0.20577072599999999</v>
      </c>
      <c r="T282">
        <v>0.646110933</v>
      </c>
      <c r="U282">
        <v>0.25</v>
      </c>
      <c r="V282">
        <v>1.3235294120000001</v>
      </c>
      <c r="W282">
        <f>COUNTIF(Table1[[#This Row],[Al2O3]:[TiO2]],0)</f>
        <v>0</v>
      </c>
      <c r="X282">
        <f>Table1[[#This Row],[K2O]]+Table1[[#This Row],[Li2O]]+Table1[[#This Row],[Na2O]]</f>
        <v>0.18000000000000002</v>
      </c>
      <c r="Y282">
        <f>Table1[[#This Row],[B2O3]]+Table1[[#This Row],[K2O]]+Table1[[#This Row],[Li2O]]+Table1[[#This Row],[Na2O]]</f>
        <v>0.375</v>
      </c>
      <c r="Z282" s="2">
        <f>Table1[[#This Row],[B2O3]]+Table1[[#This Row],[CaO]]+Table1[[#This Row],[K2O]]+Table1[[#This Row],[Li2O]]+Table1[[#This Row],[Na2O]]</f>
        <v>0.39</v>
      </c>
      <c r="AA282" s="2">
        <f>Table1[[#This Row],[A+B+AE]]-Table1[[#This Row],[Al2O3]]-Table1[[#This Row],[SiO2]]</f>
        <v>-0.155</v>
      </c>
      <c r="AB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478.84949999999992</v>
      </c>
    </row>
    <row r="283" spans="1:28" hidden="1" x14ac:dyDescent="0.25">
      <c r="A283">
        <v>0.22500000000000001</v>
      </c>
      <c r="B283">
        <v>0.17499999999999999</v>
      </c>
      <c r="C283">
        <v>2.5000000000000001E-2</v>
      </c>
      <c r="D283">
        <v>2.5000000000000001E-3</v>
      </c>
      <c r="E283">
        <v>4.4999999999999998E-2</v>
      </c>
      <c r="F283">
        <v>0.01</v>
      </c>
      <c r="G283">
        <v>0.02</v>
      </c>
      <c r="H283">
        <v>0.14000000000000001</v>
      </c>
      <c r="I283">
        <v>0.33</v>
      </c>
      <c r="J283">
        <v>2.75E-2</v>
      </c>
      <c r="K283">
        <v>0.474820144</v>
      </c>
      <c r="L283">
        <v>0.57350050299999999</v>
      </c>
      <c r="M283">
        <v>1.6923363E-2</v>
      </c>
      <c r="N283">
        <v>0.166933264</v>
      </c>
      <c r="O283">
        <v>0.218124709</v>
      </c>
      <c r="P283">
        <v>0.614942027</v>
      </c>
      <c r="Q283">
        <v>-9.3405150000000006E-3</v>
      </c>
      <c r="R283">
        <v>0.14828211499999999</v>
      </c>
      <c r="S283">
        <v>0.21249268099999999</v>
      </c>
      <c r="T283">
        <v>0.63922520400000005</v>
      </c>
      <c r="U283">
        <v>0.25</v>
      </c>
      <c r="V283">
        <v>1.40625</v>
      </c>
      <c r="W283">
        <f>COUNTIF(Table1[[#This Row],[Al2O3]:[TiO2]],0)</f>
        <v>0</v>
      </c>
      <c r="X283">
        <f>Table1[[#This Row],[K2O]]+Table1[[#This Row],[Li2O]]+Table1[[#This Row],[Na2O]]</f>
        <v>0.17</v>
      </c>
      <c r="Y283">
        <f>Table1[[#This Row],[B2O3]]+Table1[[#This Row],[K2O]]+Table1[[#This Row],[Li2O]]+Table1[[#This Row],[Na2O]]</f>
        <v>0.34499999999999997</v>
      </c>
      <c r="Z283" s="2">
        <f>Table1[[#This Row],[B2O3]]+Table1[[#This Row],[CaO]]+Table1[[#This Row],[K2O]]+Table1[[#This Row],[Li2O]]+Table1[[#This Row],[Na2O]]</f>
        <v>0.37</v>
      </c>
      <c r="AA283" s="2">
        <f>Table1[[#This Row],[A+B+AE]]-Table1[[#This Row],[Al2O3]]-Table1[[#This Row],[SiO2]]</f>
        <v>-0.18500000000000003</v>
      </c>
      <c r="AB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490.92050000000006</v>
      </c>
    </row>
    <row r="284" spans="1:28" hidden="1" x14ac:dyDescent="0.25">
      <c r="A284">
        <v>0.19500000000000001</v>
      </c>
      <c r="B284">
        <v>0.13</v>
      </c>
      <c r="C284">
        <v>5.0000000000000001E-3</v>
      </c>
      <c r="D284">
        <v>2.5000000000000001E-3</v>
      </c>
      <c r="E284">
        <v>0.05</v>
      </c>
      <c r="F284">
        <v>7.4999999999999997E-3</v>
      </c>
      <c r="G284">
        <v>0.03</v>
      </c>
      <c r="H284">
        <v>0.115</v>
      </c>
      <c r="I284">
        <v>0.42</v>
      </c>
      <c r="J284">
        <v>4.4999999999999998E-2</v>
      </c>
      <c r="K284">
        <v>0.57534247000000005</v>
      </c>
      <c r="L284">
        <v>0.57000505000000001</v>
      </c>
      <c r="M284">
        <v>4.6945580000000001E-2</v>
      </c>
      <c r="N284">
        <v>0.15168539</v>
      </c>
      <c r="O284">
        <v>0.19667963999999999</v>
      </c>
      <c r="P284">
        <v>0.65163495999999999</v>
      </c>
      <c r="Q284">
        <v>1.7825580000000001E-2</v>
      </c>
      <c r="R284">
        <v>0.13430022999999999</v>
      </c>
      <c r="S284">
        <v>0.1934447</v>
      </c>
      <c r="T284">
        <v>0.67225506999999995</v>
      </c>
      <c r="U284">
        <v>0.26500000000000001</v>
      </c>
      <c r="V284">
        <v>1.34482759</v>
      </c>
      <c r="W284">
        <f>COUNTIF(Table1[[#This Row],[Al2O3]:[TiO2]],0)</f>
        <v>0</v>
      </c>
      <c r="X284">
        <f>Table1[[#This Row],[K2O]]+Table1[[#This Row],[Li2O]]+Table1[[#This Row],[Na2O]]</f>
        <v>0.1525</v>
      </c>
      <c r="Y284">
        <f>Table1[[#This Row],[B2O3]]+Table1[[#This Row],[K2O]]+Table1[[#This Row],[Li2O]]+Table1[[#This Row],[Na2O]]</f>
        <v>0.28250000000000003</v>
      </c>
      <c r="Z284" s="2">
        <f>Table1[[#This Row],[B2O3]]+Table1[[#This Row],[CaO]]+Table1[[#This Row],[K2O]]+Table1[[#This Row],[Li2O]]+Table1[[#This Row],[Na2O]]</f>
        <v>0.28750000000000003</v>
      </c>
      <c r="AA284" s="2">
        <f>Table1[[#This Row],[A+B+AE]]-Table1[[#This Row],[Al2O3]]-Table1[[#This Row],[SiO2]]</f>
        <v>-0.32749999999999996</v>
      </c>
      <c r="AB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490.53099999999995</v>
      </c>
    </row>
    <row r="285" spans="1:28" hidden="1" x14ac:dyDescent="0.25">
      <c r="A285">
        <v>0.24</v>
      </c>
      <c r="B285">
        <v>0.16</v>
      </c>
      <c r="C285">
        <v>0.02</v>
      </c>
      <c r="D285">
        <v>5.0000000000000001E-3</v>
      </c>
      <c r="E285">
        <v>0.04</v>
      </c>
      <c r="F285">
        <v>2.5000000000000001E-3</v>
      </c>
      <c r="G285">
        <v>0.03</v>
      </c>
      <c r="H285">
        <v>0.15</v>
      </c>
      <c r="I285">
        <v>0.35</v>
      </c>
      <c r="J285">
        <v>2.5000000000000001E-3</v>
      </c>
      <c r="K285">
        <v>0.47297297300000002</v>
      </c>
      <c r="L285">
        <v>0.57097309900000004</v>
      </c>
      <c r="M285">
        <v>-1.1297709999999999E-3</v>
      </c>
      <c r="N285">
        <v>0.17802487</v>
      </c>
      <c r="O285">
        <v>0.227211406</v>
      </c>
      <c r="P285">
        <v>0.59476372399999999</v>
      </c>
      <c r="Q285">
        <v>-2.8471461999999999E-2</v>
      </c>
      <c r="R285">
        <v>0.15997296</v>
      </c>
      <c r="S285">
        <v>0.22224897399999999</v>
      </c>
      <c r="T285">
        <v>0.61777806599999996</v>
      </c>
      <c r="U285">
        <v>0.27</v>
      </c>
      <c r="V285">
        <v>1.3333333329999999</v>
      </c>
      <c r="W285">
        <f>COUNTIF(Table1[[#This Row],[Al2O3]:[TiO2]],0)</f>
        <v>0</v>
      </c>
      <c r="X285">
        <f>Table1[[#This Row],[K2O]]+Table1[[#This Row],[Li2O]]+Table1[[#This Row],[Na2O]]</f>
        <v>0.1825</v>
      </c>
      <c r="Y285">
        <f>Table1[[#This Row],[B2O3]]+Table1[[#This Row],[K2O]]+Table1[[#This Row],[Li2O]]+Table1[[#This Row],[Na2O]]</f>
        <v>0.34250000000000003</v>
      </c>
      <c r="Z285" s="2">
        <f>Table1[[#This Row],[B2O3]]+Table1[[#This Row],[CaO]]+Table1[[#This Row],[K2O]]+Table1[[#This Row],[Li2O]]+Table1[[#This Row],[Na2O]]</f>
        <v>0.36249999999999999</v>
      </c>
      <c r="AA285" s="2">
        <f>Table1[[#This Row],[A+B+AE]]-Table1[[#This Row],[Al2O3]]-Table1[[#This Row],[SiO2]]</f>
        <v>-0.22749999999999998</v>
      </c>
      <c r="AB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483.67100000000005</v>
      </c>
    </row>
    <row r="286" spans="1:28" hidden="1" x14ac:dyDescent="0.25">
      <c r="A286">
        <v>0.22500000000000001</v>
      </c>
      <c r="B286">
        <v>0.13500000000000001</v>
      </c>
      <c r="C286">
        <v>1.4999999999999999E-2</v>
      </c>
      <c r="D286">
        <v>5.0000000000000001E-3</v>
      </c>
      <c r="E286">
        <v>3.5000000000000003E-2</v>
      </c>
      <c r="F286">
        <v>2.5000000000000001E-3</v>
      </c>
      <c r="G286">
        <v>0.03</v>
      </c>
      <c r="H286">
        <v>0.13</v>
      </c>
      <c r="I286">
        <v>0.42</v>
      </c>
      <c r="J286">
        <v>2.5000000000000001E-3</v>
      </c>
      <c r="K286">
        <v>0.54193548400000002</v>
      </c>
      <c r="L286">
        <v>0.56187313100000003</v>
      </c>
      <c r="M286">
        <v>2.7730053000000001E-2</v>
      </c>
      <c r="N286">
        <v>0.15914554</v>
      </c>
      <c r="O286">
        <v>0.21504862499999999</v>
      </c>
      <c r="P286">
        <v>0.62580583499999998</v>
      </c>
      <c r="Q286">
        <v>-2.2641829999999999E-3</v>
      </c>
      <c r="R286">
        <v>0.142748443</v>
      </c>
      <c r="S286">
        <v>0.211360882</v>
      </c>
      <c r="T286">
        <v>0.64589067499999997</v>
      </c>
      <c r="U286">
        <v>0.26</v>
      </c>
      <c r="V286">
        <v>1.40625</v>
      </c>
      <c r="W286">
        <f>COUNTIF(Table1[[#This Row],[Al2O3]:[TiO2]],0)</f>
        <v>0</v>
      </c>
      <c r="X286">
        <f>Table1[[#This Row],[K2O]]+Table1[[#This Row],[Li2O]]+Table1[[#This Row],[Na2O]]</f>
        <v>0.16250000000000001</v>
      </c>
      <c r="Y286">
        <f>Table1[[#This Row],[B2O3]]+Table1[[#This Row],[K2O]]+Table1[[#This Row],[Li2O]]+Table1[[#This Row],[Na2O]]</f>
        <v>0.29749999999999999</v>
      </c>
      <c r="Z286" s="2">
        <f>Table1[[#This Row],[B2O3]]+Table1[[#This Row],[CaO]]+Table1[[#This Row],[K2O]]+Table1[[#This Row],[Li2O]]+Table1[[#This Row],[Na2O]]</f>
        <v>0.3125</v>
      </c>
      <c r="AA286" s="2">
        <f>Table1[[#This Row],[A+B+AE]]-Table1[[#This Row],[Al2O3]]-Table1[[#This Row],[SiO2]]</f>
        <v>-0.33250000000000002</v>
      </c>
      <c r="AB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496.50250000000005</v>
      </c>
    </row>
    <row r="287" spans="1:28" hidden="1" x14ac:dyDescent="0.25">
      <c r="A287">
        <v>0.25</v>
      </c>
      <c r="B287">
        <v>0.17</v>
      </c>
      <c r="C287">
        <v>3.5000000000000003E-2</v>
      </c>
      <c r="D287">
        <v>2.5000000000000001E-3</v>
      </c>
      <c r="E287">
        <v>0.04</v>
      </c>
      <c r="F287">
        <v>5.0000000000000001E-3</v>
      </c>
      <c r="G287">
        <v>5.0000000000000001E-3</v>
      </c>
      <c r="H287">
        <v>0.155</v>
      </c>
      <c r="I287">
        <v>0.33</v>
      </c>
      <c r="J287">
        <v>7.4999999999999997E-3</v>
      </c>
      <c r="K287">
        <v>0.44897959199999998</v>
      </c>
      <c r="L287">
        <v>0.57040540299999998</v>
      </c>
      <c r="M287">
        <v>8.2669370000000002E-3</v>
      </c>
      <c r="N287">
        <v>0.164857699</v>
      </c>
      <c r="O287">
        <v>0.23844040899999999</v>
      </c>
      <c r="P287">
        <v>0.59670189200000001</v>
      </c>
      <c r="Q287">
        <v>-2.3655094000000002E-2</v>
      </c>
      <c r="R287">
        <v>0.151558893</v>
      </c>
      <c r="S287">
        <v>0.231324053</v>
      </c>
      <c r="T287">
        <v>0.61711705500000003</v>
      </c>
      <c r="U287">
        <v>0.255</v>
      </c>
      <c r="V287">
        <v>1.5625</v>
      </c>
      <c r="W287">
        <f>COUNTIF(Table1[[#This Row],[Al2O3]:[TiO2]],0)</f>
        <v>0</v>
      </c>
      <c r="X287">
        <f>Table1[[#This Row],[K2O]]+Table1[[#This Row],[Li2O]]+Table1[[#This Row],[Na2O]]</f>
        <v>0.16500000000000001</v>
      </c>
      <c r="Y287">
        <f>Table1[[#This Row],[B2O3]]+Table1[[#This Row],[K2O]]+Table1[[#This Row],[Li2O]]+Table1[[#This Row],[Na2O]]</f>
        <v>0.33500000000000002</v>
      </c>
      <c r="Z287" s="2">
        <f>Table1[[#This Row],[B2O3]]+Table1[[#This Row],[CaO]]+Table1[[#This Row],[K2O]]+Table1[[#This Row],[Li2O]]+Table1[[#This Row],[Na2O]]</f>
        <v>0.37</v>
      </c>
      <c r="AA287" s="2">
        <f>Table1[[#This Row],[A+B+AE]]-Table1[[#This Row],[Al2O3]]-Table1[[#This Row],[SiO2]]</f>
        <v>-0.21000000000000002</v>
      </c>
      <c r="AB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509.66250000000002</v>
      </c>
    </row>
    <row r="288" spans="1:28" hidden="1" x14ac:dyDescent="0.25">
      <c r="A288">
        <v>0.22</v>
      </c>
      <c r="B288">
        <v>0.18</v>
      </c>
      <c r="C288">
        <v>1.4999999999999999E-2</v>
      </c>
      <c r="D288">
        <v>2.5000000000000001E-3</v>
      </c>
      <c r="E288">
        <v>0.02</v>
      </c>
      <c r="F288">
        <v>0.01</v>
      </c>
      <c r="G288">
        <v>4.4999999999999998E-2</v>
      </c>
      <c r="H288">
        <v>0.13</v>
      </c>
      <c r="I288">
        <v>0.33500000000000002</v>
      </c>
      <c r="J288">
        <v>4.2500000000000003E-2</v>
      </c>
      <c r="K288">
        <v>0.48905109499999999</v>
      </c>
      <c r="L288">
        <v>0.57420284300000002</v>
      </c>
      <c r="M288">
        <v>1.2567665E-2</v>
      </c>
      <c r="N288">
        <v>0.17560688399999999</v>
      </c>
      <c r="O288">
        <v>0.20894275000000001</v>
      </c>
      <c r="P288">
        <v>0.615450367</v>
      </c>
      <c r="Q288">
        <v>-7.6333210000000002E-3</v>
      </c>
      <c r="R288">
        <v>0.150677913</v>
      </c>
      <c r="S288">
        <v>0.20493425800000001</v>
      </c>
      <c r="T288">
        <v>0.64438782900000002</v>
      </c>
      <c r="U288">
        <v>0.27</v>
      </c>
      <c r="V288">
        <v>1.2571428570000001</v>
      </c>
      <c r="W288">
        <f>COUNTIF(Table1[[#This Row],[Al2O3]:[TiO2]],0)</f>
        <v>0</v>
      </c>
      <c r="X288">
        <f>Table1[[#This Row],[K2O]]+Table1[[#This Row],[Li2O]]+Table1[[#This Row],[Na2O]]</f>
        <v>0.185</v>
      </c>
      <c r="Y288">
        <f>Table1[[#This Row],[B2O3]]+Table1[[#This Row],[K2O]]+Table1[[#This Row],[Li2O]]+Table1[[#This Row],[Na2O]]</f>
        <v>0.36499999999999999</v>
      </c>
      <c r="Z288" s="2">
        <f>Table1[[#This Row],[B2O3]]+Table1[[#This Row],[CaO]]+Table1[[#This Row],[K2O]]+Table1[[#This Row],[Li2O]]+Table1[[#This Row],[Na2O]]</f>
        <v>0.38</v>
      </c>
      <c r="AA288" s="2">
        <f>Table1[[#This Row],[A+B+AE]]-Table1[[#This Row],[Al2O3]]-Table1[[#This Row],[SiO2]]</f>
        <v>-0.17500000000000002</v>
      </c>
      <c r="AB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463.93350000000009</v>
      </c>
    </row>
    <row r="289" spans="1:28" hidden="1" x14ac:dyDescent="0.25">
      <c r="A289">
        <v>0.22500000000000001</v>
      </c>
      <c r="B289">
        <v>0.16</v>
      </c>
      <c r="C289">
        <v>1.4999999999999999E-2</v>
      </c>
      <c r="D289">
        <v>5.0000000000000001E-3</v>
      </c>
      <c r="E289">
        <v>4.4999999999999998E-2</v>
      </c>
      <c r="F289">
        <v>0.01</v>
      </c>
      <c r="G289">
        <v>0.01</v>
      </c>
      <c r="H289">
        <v>0.13500000000000001</v>
      </c>
      <c r="I289">
        <v>0.36</v>
      </c>
      <c r="J289">
        <v>3.5000000000000003E-2</v>
      </c>
      <c r="K289">
        <v>0.5</v>
      </c>
      <c r="L289">
        <v>0.56968571999999995</v>
      </c>
      <c r="M289">
        <v>3.3741670000000001E-2</v>
      </c>
      <c r="N289">
        <v>0.15123568000000001</v>
      </c>
      <c r="O289">
        <v>0.22122697</v>
      </c>
      <c r="P289">
        <v>0.62753734999999999</v>
      </c>
      <c r="Q289">
        <v>1.7778399999999999E-3</v>
      </c>
      <c r="R289">
        <v>0.13756906999999999</v>
      </c>
      <c r="S289">
        <v>0.21510104999999999</v>
      </c>
      <c r="T289">
        <v>0.64732988000000002</v>
      </c>
      <c r="U289">
        <v>0.26</v>
      </c>
      <c r="V289">
        <v>1.5517241399999999</v>
      </c>
      <c r="W289">
        <f>COUNTIF(Table1[[#This Row],[Al2O3]:[TiO2]],0)</f>
        <v>0</v>
      </c>
      <c r="X289">
        <f>Table1[[#This Row],[K2O]]+Table1[[#This Row],[Li2O]]+Table1[[#This Row],[Na2O]]</f>
        <v>0.155</v>
      </c>
      <c r="Y289">
        <f>Table1[[#This Row],[B2O3]]+Table1[[#This Row],[K2O]]+Table1[[#This Row],[Li2O]]+Table1[[#This Row],[Na2O]]</f>
        <v>0.31500000000000006</v>
      </c>
      <c r="Z289" s="2">
        <f>Table1[[#This Row],[B2O3]]+Table1[[#This Row],[CaO]]+Table1[[#This Row],[K2O]]+Table1[[#This Row],[Li2O]]+Table1[[#This Row],[Na2O]]</f>
        <v>0.33</v>
      </c>
      <c r="AA289" s="2">
        <f>Table1[[#This Row],[A+B+AE]]-Table1[[#This Row],[Al2O3]]-Table1[[#This Row],[SiO2]]</f>
        <v>-0.255</v>
      </c>
      <c r="AB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</v>
      </c>
    </row>
    <row r="290" spans="1:28" hidden="1" x14ac:dyDescent="0.25">
      <c r="A290">
        <v>0.215</v>
      </c>
      <c r="B290">
        <v>0.13500000000000001</v>
      </c>
      <c r="C290">
        <v>2.5000000000000001E-2</v>
      </c>
      <c r="D290">
        <v>2.5000000000000001E-3</v>
      </c>
      <c r="E290">
        <v>0.04</v>
      </c>
      <c r="F290">
        <v>5.0000000000000001E-3</v>
      </c>
      <c r="G290">
        <v>0.03</v>
      </c>
      <c r="H290">
        <v>0.13</v>
      </c>
      <c r="I290">
        <v>0.41499999999999998</v>
      </c>
      <c r="J290">
        <v>2.5000000000000001E-3</v>
      </c>
      <c r="K290">
        <v>0.54605263199999998</v>
      </c>
      <c r="L290">
        <v>0.56543453399999999</v>
      </c>
      <c r="M290">
        <v>2.5565614E-2</v>
      </c>
      <c r="N290">
        <v>0.164736507</v>
      </c>
      <c r="O290">
        <v>0.20766526299999999</v>
      </c>
      <c r="P290">
        <v>0.62759823000000003</v>
      </c>
      <c r="Q290">
        <v>-2.1707570000000002E-3</v>
      </c>
      <c r="R290">
        <v>0.14607415000000001</v>
      </c>
      <c r="S290">
        <v>0.20454567100000001</v>
      </c>
      <c r="T290">
        <v>0.649380179</v>
      </c>
      <c r="U290">
        <v>0.25</v>
      </c>
      <c r="V290">
        <v>1.34375</v>
      </c>
      <c r="W290">
        <f>COUNTIF(Table1[[#This Row],[Al2O3]:[TiO2]],0)</f>
        <v>0</v>
      </c>
      <c r="X290">
        <f>Table1[[#This Row],[K2O]]+Table1[[#This Row],[Li2O]]+Table1[[#This Row],[Na2O]]</f>
        <v>0.16500000000000001</v>
      </c>
      <c r="Y290">
        <f>Table1[[#This Row],[B2O3]]+Table1[[#This Row],[K2O]]+Table1[[#This Row],[Li2O]]+Table1[[#This Row],[Na2O]]</f>
        <v>0.30000000000000004</v>
      </c>
      <c r="Z290" s="2">
        <f>Table1[[#This Row],[B2O3]]+Table1[[#This Row],[CaO]]+Table1[[#This Row],[K2O]]+Table1[[#This Row],[Li2O]]+Table1[[#This Row],[Na2O]]</f>
        <v>0.32500000000000001</v>
      </c>
      <c r="AA290" s="2">
        <f>Table1[[#This Row],[A+B+AE]]-Table1[[#This Row],[Al2O3]]-Table1[[#This Row],[SiO2]]</f>
        <v>-0.30499999999999994</v>
      </c>
      <c r="AB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494.88000000000011</v>
      </c>
    </row>
    <row r="291" spans="1:28" x14ac:dyDescent="0.25">
      <c r="A291">
        <v>0.22500000000000001</v>
      </c>
      <c r="B291">
        <v>0.185</v>
      </c>
      <c r="C291">
        <v>1.4999999999999999E-2</v>
      </c>
      <c r="D291">
        <v>5.0000000000000001E-3</v>
      </c>
      <c r="E291">
        <v>0.04</v>
      </c>
      <c r="F291">
        <v>2.5000000000000001E-3</v>
      </c>
      <c r="G291">
        <v>0.06</v>
      </c>
      <c r="H291">
        <v>0.13500000000000001</v>
      </c>
      <c r="I291">
        <v>0.32</v>
      </c>
      <c r="J291">
        <v>1.2500000000000001E-2</v>
      </c>
      <c r="K291">
        <v>0.47058823999999999</v>
      </c>
      <c r="L291">
        <v>0.57340999999999998</v>
      </c>
      <c r="M291">
        <v>-3.4592899999999998E-3</v>
      </c>
      <c r="N291">
        <v>0.18934579000000001</v>
      </c>
      <c r="O291">
        <v>0.21044657</v>
      </c>
      <c r="P291">
        <v>0.60020764000000004</v>
      </c>
      <c r="Q291">
        <v>-2.167989E-2</v>
      </c>
      <c r="R291">
        <v>0.16223741999999999</v>
      </c>
      <c r="S291">
        <v>0.20675966000000001</v>
      </c>
      <c r="T291">
        <v>0.63100292000000002</v>
      </c>
      <c r="U291">
        <v>0.255</v>
      </c>
      <c r="V291">
        <v>1.1538461499999999</v>
      </c>
      <c r="W291">
        <f>COUNTIF(Table1[[#This Row],[Al2O3]:[TiO2]],0)</f>
        <v>0</v>
      </c>
      <c r="X291">
        <f>Table1[[#This Row],[K2O]]+Table1[[#This Row],[Li2O]]+Table1[[#This Row],[Na2O]]</f>
        <v>0.19750000000000001</v>
      </c>
      <c r="Y291">
        <f>Table1[[#This Row],[B2O3]]+Table1[[#This Row],[K2O]]+Table1[[#This Row],[Li2O]]+Table1[[#This Row],[Na2O]]</f>
        <v>0.38250000000000001</v>
      </c>
      <c r="Z291" s="2">
        <f>Table1[[#This Row],[B2O3]]+Table1[[#This Row],[CaO]]+Table1[[#This Row],[K2O]]+Table1[[#This Row],[Li2O]]+Table1[[#This Row],[Na2O]]</f>
        <v>0.39750000000000002</v>
      </c>
      <c r="AA291" s="2">
        <f>Table1[[#This Row],[A+B+AE]]-Table1[[#This Row],[Al2O3]]-Table1[[#This Row],[SiO2]]</f>
        <v>-0.14749999999999999</v>
      </c>
      <c r="AB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448.10800000000006</v>
      </c>
    </row>
    <row r="292" spans="1:28" hidden="1" x14ac:dyDescent="0.25">
      <c r="A292">
        <v>0.25</v>
      </c>
      <c r="B292">
        <v>0.19</v>
      </c>
      <c r="C292">
        <v>1.4999999999999999E-2</v>
      </c>
      <c r="D292">
        <v>5.0000000000000001E-3</v>
      </c>
      <c r="E292">
        <v>0.04</v>
      </c>
      <c r="F292">
        <v>2.5000000000000001E-3</v>
      </c>
      <c r="G292">
        <v>5.0000000000000001E-3</v>
      </c>
      <c r="H292">
        <v>0.14499999999999999</v>
      </c>
      <c r="I292">
        <v>0.30499999999999999</v>
      </c>
      <c r="J292">
        <v>4.2500000000000003E-2</v>
      </c>
      <c r="K292">
        <v>0.43571428600000001</v>
      </c>
      <c r="L292">
        <v>0.56965526300000002</v>
      </c>
      <c r="M292">
        <v>2.6283279999999999E-2</v>
      </c>
      <c r="N292">
        <v>0.14958051</v>
      </c>
      <c r="O292">
        <v>0.24012025200000001</v>
      </c>
      <c r="P292">
        <v>0.61029923799999997</v>
      </c>
      <c r="Q292">
        <v>-8.4970849999999997E-3</v>
      </c>
      <c r="R292">
        <v>0.139191381</v>
      </c>
      <c r="S292">
        <v>0.23100770200000001</v>
      </c>
      <c r="T292">
        <v>0.62980091800000004</v>
      </c>
      <c r="U292">
        <v>0.26</v>
      </c>
      <c r="V292">
        <v>1.6666666670000001</v>
      </c>
      <c r="W292">
        <f>COUNTIF(Table1[[#This Row],[Al2O3]:[TiO2]],0)</f>
        <v>0</v>
      </c>
      <c r="X292">
        <f>Table1[[#This Row],[K2O]]+Table1[[#This Row],[Li2O]]+Table1[[#This Row],[Na2O]]</f>
        <v>0.1525</v>
      </c>
      <c r="Y292">
        <f>Table1[[#This Row],[B2O3]]+Table1[[#This Row],[K2O]]+Table1[[#This Row],[Li2O]]+Table1[[#This Row],[Na2O]]</f>
        <v>0.34250000000000003</v>
      </c>
      <c r="Z292" s="2">
        <f>Table1[[#This Row],[B2O3]]+Table1[[#This Row],[CaO]]+Table1[[#This Row],[K2O]]+Table1[[#This Row],[Li2O]]+Table1[[#This Row],[Na2O]]</f>
        <v>0.35750000000000004</v>
      </c>
      <c r="AA292" s="2">
        <f>Table1[[#This Row],[A+B+AE]]-Table1[[#This Row],[Al2O3]]-Table1[[#This Row],[SiO2]]</f>
        <v>-0.19749999999999995</v>
      </c>
      <c r="AB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505.2940000000001</v>
      </c>
    </row>
    <row r="293" spans="1:28" hidden="1" x14ac:dyDescent="0.25">
      <c r="A293">
        <v>0.22500000000000001</v>
      </c>
      <c r="B293">
        <v>0.13500000000000001</v>
      </c>
      <c r="C293">
        <v>1.4999999999999999E-2</v>
      </c>
      <c r="D293">
        <v>2.5000000000000001E-3</v>
      </c>
      <c r="E293">
        <v>0.05</v>
      </c>
      <c r="F293">
        <v>7.4999999999999997E-3</v>
      </c>
      <c r="G293">
        <v>1.4999999999999999E-2</v>
      </c>
      <c r="H293">
        <v>0.13500000000000001</v>
      </c>
      <c r="I293">
        <v>0.39500000000000002</v>
      </c>
      <c r="J293">
        <v>0.02</v>
      </c>
      <c r="K293">
        <v>0.52317880800000005</v>
      </c>
      <c r="L293">
        <v>0.56921968199999995</v>
      </c>
      <c r="M293">
        <v>2.7523448999999998E-2</v>
      </c>
      <c r="N293">
        <v>0.156004384</v>
      </c>
      <c r="O293">
        <v>0.22216517199999999</v>
      </c>
      <c r="P293">
        <v>0.62183044399999998</v>
      </c>
      <c r="Q293">
        <v>-5.029492E-3</v>
      </c>
      <c r="R293">
        <v>0.142224821</v>
      </c>
      <c r="S293">
        <v>0.21744697900000001</v>
      </c>
      <c r="T293">
        <v>0.64032820000000001</v>
      </c>
      <c r="U293">
        <v>0.27</v>
      </c>
      <c r="V293">
        <v>1.5</v>
      </c>
      <c r="W293">
        <f>COUNTIF(Table1[[#This Row],[Al2O3]:[TiO2]],0)</f>
        <v>0</v>
      </c>
      <c r="X293">
        <f>Table1[[#This Row],[K2O]]+Table1[[#This Row],[Li2O]]+Table1[[#This Row],[Na2O]]</f>
        <v>0.1575</v>
      </c>
      <c r="Y293">
        <f>Table1[[#This Row],[B2O3]]+Table1[[#This Row],[K2O]]+Table1[[#This Row],[Li2O]]+Table1[[#This Row],[Na2O]]</f>
        <v>0.29250000000000004</v>
      </c>
      <c r="Z293" s="2">
        <f>Table1[[#This Row],[B2O3]]+Table1[[#This Row],[CaO]]+Table1[[#This Row],[K2O]]+Table1[[#This Row],[Li2O]]+Table1[[#This Row],[Na2O]]</f>
        <v>0.30750000000000005</v>
      </c>
      <c r="AA293" s="2">
        <f>Table1[[#This Row],[A+B+AE]]-Table1[[#This Row],[Al2O3]]-Table1[[#This Row],[SiO2]]</f>
        <v>-0.3125</v>
      </c>
      <c r="AB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505.25599999999997</v>
      </c>
    </row>
    <row r="294" spans="1:28" hidden="1" x14ac:dyDescent="0.25">
      <c r="A294">
        <v>0.19500000000000001</v>
      </c>
      <c r="B294">
        <v>0.13</v>
      </c>
      <c r="C294">
        <v>5.0000000000000001E-3</v>
      </c>
      <c r="D294">
        <v>5.0000000000000001E-3</v>
      </c>
      <c r="E294">
        <v>3.5000000000000003E-2</v>
      </c>
      <c r="F294">
        <v>2.5000000000000001E-3</v>
      </c>
      <c r="G294">
        <v>3.5000000000000003E-2</v>
      </c>
      <c r="H294">
        <v>0.115</v>
      </c>
      <c r="I294">
        <v>0.44</v>
      </c>
      <c r="J294">
        <v>3.7499999999999999E-2</v>
      </c>
      <c r="K294">
        <v>0.58666666999999995</v>
      </c>
      <c r="L294">
        <v>0.56442597000000005</v>
      </c>
      <c r="M294">
        <v>4.9978229999999998E-2</v>
      </c>
      <c r="N294">
        <v>0.15137508</v>
      </c>
      <c r="O294">
        <v>0.19218166</v>
      </c>
      <c r="P294">
        <v>0.65644325999999997</v>
      </c>
      <c r="Q294">
        <v>2.0264589999999999E-2</v>
      </c>
      <c r="R294">
        <v>0.13443647</v>
      </c>
      <c r="S294">
        <v>0.18908082000000001</v>
      </c>
      <c r="T294">
        <v>0.67648271000000004</v>
      </c>
      <c r="U294">
        <v>0.26</v>
      </c>
      <c r="V294">
        <v>1.3</v>
      </c>
      <c r="W294">
        <f>COUNTIF(Table1[[#This Row],[Al2O3]:[TiO2]],0)</f>
        <v>0</v>
      </c>
      <c r="X294">
        <f>Table1[[#This Row],[K2O]]+Table1[[#This Row],[Li2O]]+Table1[[#This Row],[Na2O]]</f>
        <v>0.15250000000000002</v>
      </c>
      <c r="Y294">
        <f>Table1[[#This Row],[B2O3]]+Table1[[#This Row],[K2O]]+Table1[[#This Row],[Li2O]]+Table1[[#This Row],[Na2O]]</f>
        <v>0.28250000000000003</v>
      </c>
      <c r="Z294" s="2">
        <f>Table1[[#This Row],[B2O3]]+Table1[[#This Row],[CaO]]+Table1[[#This Row],[K2O]]+Table1[[#This Row],[Li2O]]+Table1[[#This Row],[Na2O]]</f>
        <v>0.28750000000000003</v>
      </c>
      <c r="AA294" s="2">
        <f>Table1[[#This Row],[A+B+AE]]-Table1[[#This Row],[Al2O3]]-Table1[[#This Row],[SiO2]]</f>
        <v>-0.34749999999999998</v>
      </c>
      <c r="AB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489.7795000000001</v>
      </c>
    </row>
    <row r="295" spans="1:28" hidden="1" x14ac:dyDescent="0.25">
      <c r="A295">
        <v>0.24</v>
      </c>
      <c r="B295">
        <v>0.19</v>
      </c>
      <c r="C295">
        <v>0.01</v>
      </c>
      <c r="D295">
        <v>5.0000000000000001E-3</v>
      </c>
      <c r="E295">
        <v>0.04</v>
      </c>
      <c r="F295">
        <v>0.01</v>
      </c>
      <c r="G295">
        <v>0.01</v>
      </c>
      <c r="H295">
        <v>0.15</v>
      </c>
      <c r="I295">
        <v>0.30499999999999999</v>
      </c>
      <c r="J295">
        <v>0.04</v>
      </c>
      <c r="K295">
        <v>0.43884891999999998</v>
      </c>
      <c r="L295">
        <v>0.57219534000000005</v>
      </c>
      <c r="M295">
        <v>1.7945949999999999E-2</v>
      </c>
      <c r="N295">
        <v>0.16043119</v>
      </c>
      <c r="O295">
        <v>0.23017388</v>
      </c>
      <c r="P295">
        <v>0.60939493</v>
      </c>
      <c r="Q295">
        <v>-1.2671389999999999E-2</v>
      </c>
      <c r="R295">
        <v>0.14644018</v>
      </c>
      <c r="S295">
        <v>0.22228603</v>
      </c>
      <c r="T295">
        <v>0.63127378999999995</v>
      </c>
      <c r="U295">
        <v>0.26500000000000001</v>
      </c>
      <c r="V295">
        <v>1.5</v>
      </c>
      <c r="W295">
        <f>COUNTIF(Table1[[#This Row],[Al2O3]:[TiO2]],0)</f>
        <v>0</v>
      </c>
      <c r="X295">
        <f>Table1[[#This Row],[K2O]]+Table1[[#This Row],[Li2O]]+Table1[[#This Row],[Na2O]]</f>
        <v>0.16999999999999998</v>
      </c>
      <c r="Y295">
        <f>Table1[[#This Row],[B2O3]]+Table1[[#This Row],[K2O]]+Table1[[#This Row],[Li2O]]+Table1[[#This Row],[Na2O]]</f>
        <v>0.36</v>
      </c>
      <c r="Z295" s="2">
        <f>Table1[[#This Row],[B2O3]]+Table1[[#This Row],[CaO]]+Table1[[#This Row],[K2O]]+Table1[[#This Row],[Li2O]]+Table1[[#This Row],[Na2O]]</f>
        <v>0.37</v>
      </c>
      <c r="AA295" s="2">
        <f>Table1[[#This Row],[A+B+AE]]-Table1[[#This Row],[Al2O3]]-Table1[[#This Row],[SiO2]]</f>
        <v>-0.17499999999999999</v>
      </c>
      <c r="AB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496.41849999999988</v>
      </c>
    </row>
    <row r="296" spans="1:28" hidden="1" x14ac:dyDescent="0.25">
      <c r="A296">
        <v>0.2</v>
      </c>
      <c r="B296">
        <v>0.115</v>
      </c>
      <c r="C296">
        <v>0.03</v>
      </c>
      <c r="D296">
        <v>2.5000000000000001E-3</v>
      </c>
      <c r="E296">
        <v>2.5000000000000001E-2</v>
      </c>
      <c r="F296">
        <v>2.5000000000000001E-3</v>
      </c>
      <c r="G296">
        <v>0.04</v>
      </c>
      <c r="H296">
        <v>0.115</v>
      </c>
      <c r="I296">
        <v>0.45</v>
      </c>
      <c r="J296">
        <v>0.02</v>
      </c>
      <c r="K296">
        <v>0.58823529399999996</v>
      </c>
      <c r="L296">
        <v>0.56827547899999997</v>
      </c>
      <c r="M296">
        <v>3.3312927999999999E-2</v>
      </c>
      <c r="N296">
        <v>0.16373805799999999</v>
      </c>
      <c r="O296">
        <v>0.19677098800000001</v>
      </c>
      <c r="P296">
        <v>0.63949095300000003</v>
      </c>
      <c r="Q296">
        <v>7.4109179999999998E-3</v>
      </c>
      <c r="R296">
        <v>0.14247062399999999</v>
      </c>
      <c r="S296">
        <v>0.19535256300000001</v>
      </c>
      <c r="T296">
        <v>0.66217681399999995</v>
      </c>
      <c r="U296">
        <v>0.26500000000000001</v>
      </c>
      <c r="V296">
        <v>1.2903225810000001</v>
      </c>
      <c r="W296">
        <f>COUNTIF(Table1[[#This Row],[Al2O3]:[TiO2]],0)</f>
        <v>0</v>
      </c>
      <c r="X296">
        <f>Table1[[#This Row],[K2O]]+Table1[[#This Row],[Li2O]]+Table1[[#This Row],[Na2O]]</f>
        <v>0.1575</v>
      </c>
      <c r="Y296">
        <f>Table1[[#This Row],[B2O3]]+Table1[[#This Row],[K2O]]+Table1[[#This Row],[Li2O]]+Table1[[#This Row],[Na2O]]</f>
        <v>0.27250000000000002</v>
      </c>
      <c r="Z296" s="2">
        <f>Table1[[#This Row],[B2O3]]+Table1[[#This Row],[CaO]]+Table1[[#This Row],[K2O]]+Table1[[#This Row],[Li2O]]+Table1[[#This Row],[Na2O]]</f>
        <v>0.30250000000000005</v>
      </c>
      <c r="AA296" s="2">
        <f>Table1[[#This Row],[A+B+AE]]-Table1[[#This Row],[Al2O3]]-Table1[[#This Row],[SiO2]]</f>
        <v>-0.34749999999999998</v>
      </c>
      <c r="AB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487.91850000000011</v>
      </c>
    </row>
    <row r="297" spans="1:28" hidden="1" x14ac:dyDescent="0.25">
      <c r="A297">
        <v>0.185</v>
      </c>
      <c r="B297">
        <v>0.13</v>
      </c>
      <c r="C297">
        <v>0.01</v>
      </c>
      <c r="D297">
        <v>2.5000000000000001E-3</v>
      </c>
      <c r="E297">
        <v>0.04</v>
      </c>
      <c r="F297">
        <v>2.5000000000000001E-3</v>
      </c>
      <c r="G297">
        <v>0.05</v>
      </c>
      <c r="H297">
        <v>0.105</v>
      </c>
      <c r="I297">
        <v>0.44</v>
      </c>
      <c r="J297">
        <v>3.5000000000000003E-2</v>
      </c>
      <c r="K297">
        <v>0.60273973000000003</v>
      </c>
      <c r="L297">
        <v>0.56650628999999997</v>
      </c>
      <c r="M297">
        <v>4.7591509999999997E-2</v>
      </c>
      <c r="N297">
        <v>0.15874326</v>
      </c>
      <c r="O297">
        <v>0.18286685999999999</v>
      </c>
      <c r="P297">
        <v>0.65838987999999998</v>
      </c>
      <c r="Q297">
        <v>2.3168540000000001E-2</v>
      </c>
      <c r="R297">
        <v>0.13624754</v>
      </c>
      <c r="S297">
        <v>0.18103710000000001</v>
      </c>
      <c r="T297">
        <v>0.68271535999999999</v>
      </c>
      <c r="U297">
        <v>0.25</v>
      </c>
      <c r="V297">
        <v>1.1935483899999999</v>
      </c>
      <c r="W297">
        <f>COUNTIF(Table1[[#This Row],[Al2O3]:[TiO2]],0)</f>
        <v>0</v>
      </c>
      <c r="X297">
        <f>Table1[[#This Row],[K2O]]+Table1[[#This Row],[Li2O]]+Table1[[#This Row],[Na2O]]</f>
        <v>0.1575</v>
      </c>
      <c r="Y297">
        <f>Table1[[#This Row],[B2O3]]+Table1[[#This Row],[K2O]]+Table1[[#This Row],[Li2O]]+Table1[[#This Row],[Na2O]]</f>
        <v>0.28749999999999998</v>
      </c>
      <c r="Z297" s="2">
        <f>Table1[[#This Row],[B2O3]]+Table1[[#This Row],[CaO]]+Table1[[#This Row],[K2O]]+Table1[[#This Row],[Li2O]]+Table1[[#This Row],[Na2O]]</f>
        <v>0.29749999999999999</v>
      </c>
      <c r="AA297" s="2">
        <f>Table1[[#This Row],[A+B+AE]]-Table1[[#This Row],[Al2O3]]-Table1[[#This Row],[SiO2]]</f>
        <v>-0.32750000000000001</v>
      </c>
      <c r="AB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474.93049999999994</v>
      </c>
    </row>
    <row r="298" spans="1:28" hidden="1" x14ac:dyDescent="0.25">
      <c r="A298">
        <v>0.21</v>
      </c>
      <c r="B298">
        <v>0.12</v>
      </c>
      <c r="C298">
        <v>0.03</v>
      </c>
      <c r="D298">
        <v>2.5000000000000001E-3</v>
      </c>
      <c r="E298">
        <v>4.4999999999999998E-2</v>
      </c>
      <c r="F298">
        <v>2.5000000000000001E-3</v>
      </c>
      <c r="G298">
        <v>3.5000000000000003E-2</v>
      </c>
      <c r="H298">
        <v>0.13</v>
      </c>
      <c r="I298">
        <v>0.41499999999999998</v>
      </c>
      <c r="J298">
        <v>0.01</v>
      </c>
      <c r="K298">
        <v>0.54966886999999998</v>
      </c>
      <c r="L298">
        <v>0.57378633999999995</v>
      </c>
      <c r="M298">
        <v>1.4388690000000001E-2</v>
      </c>
      <c r="N298">
        <v>0.17453339000000001</v>
      </c>
      <c r="O298">
        <v>0.20793109000000001</v>
      </c>
      <c r="P298">
        <v>0.61753552</v>
      </c>
      <c r="Q298">
        <v>-1.2392810000000001E-2</v>
      </c>
      <c r="R298">
        <v>0.15443904</v>
      </c>
      <c r="S298">
        <v>0.20579459</v>
      </c>
      <c r="T298">
        <v>0.63976637000000003</v>
      </c>
      <c r="U298">
        <v>0.27</v>
      </c>
      <c r="V298">
        <v>1.2727272700000001</v>
      </c>
      <c r="W298">
        <f>COUNTIF(Table1[[#This Row],[Al2O3]:[TiO2]],0)</f>
        <v>0</v>
      </c>
      <c r="X298">
        <f>Table1[[#This Row],[K2O]]+Table1[[#This Row],[Li2O]]+Table1[[#This Row],[Na2O]]</f>
        <v>0.16750000000000001</v>
      </c>
      <c r="Y298">
        <f>Table1[[#This Row],[B2O3]]+Table1[[#This Row],[K2O]]+Table1[[#This Row],[Li2O]]+Table1[[#This Row],[Na2O]]</f>
        <v>0.28749999999999998</v>
      </c>
      <c r="Z298" s="2">
        <f>Table1[[#This Row],[B2O3]]+Table1[[#This Row],[CaO]]+Table1[[#This Row],[K2O]]+Table1[[#This Row],[Li2O]]+Table1[[#This Row],[Na2O]]</f>
        <v>0.3175</v>
      </c>
      <c r="AA298" s="2">
        <f>Table1[[#This Row],[A+B+AE]]-Table1[[#This Row],[Al2O3]]-Table1[[#This Row],[SiO2]]</f>
        <v>-0.3075</v>
      </c>
      <c r="AB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486.202</v>
      </c>
    </row>
    <row r="299" spans="1:28" hidden="1" x14ac:dyDescent="0.25">
      <c r="A299">
        <v>0.245</v>
      </c>
      <c r="B299">
        <v>0.17499999999999999</v>
      </c>
      <c r="C299">
        <v>3.5000000000000003E-2</v>
      </c>
      <c r="D299">
        <v>2.5000000000000001E-3</v>
      </c>
      <c r="E299">
        <v>0.03</v>
      </c>
      <c r="F299">
        <v>5.0000000000000001E-3</v>
      </c>
      <c r="G299">
        <v>0.04</v>
      </c>
      <c r="H299">
        <v>0.14000000000000001</v>
      </c>
      <c r="I299">
        <v>0.315</v>
      </c>
      <c r="J299">
        <v>1.2500000000000001E-2</v>
      </c>
      <c r="K299">
        <v>0.45</v>
      </c>
      <c r="L299">
        <v>0.57653748000000005</v>
      </c>
      <c r="M299">
        <v>-9.6522199999999996E-3</v>
      </c>
      <c r="N299">
        <v>0.18325837</v>
      </c>
      <c r="O299">
        <v>0.2315121</v>
      </c>
      <c r="P299">
        <v>0.58522953</v>
      </c>
      <c r="Q299">
        <v>-3.034363E-2</v>
      </c>
      <c r="R299">
        <v>0.15915624</v>
      </c>
      <c r="S299">
        <v>0.22716736000000001</v>
      </c>
      <c r="T299">
        <v>0.61367640000000001</v>
      </c>
      <c r="U299">
        <v>0.27</v>
      </c>
      <c r="V299">
        <v>1.36111111</v>
      </c>
      <c r="W299">
        <f>COUNTIF(Table1[[#This Row],[Al2O3]:[TiO2]],0)</f>
        <v>0</v>
      </c>
      <c r="X299">
        <f>Table1[[#This Row],[K2O]]+Table1[[#This Row],[Li2O]]+Table1[[#This Row],[Na2O]]</f>
        <v>0.185</v>
      </c>
      <c r="Y299">
        <f>Table1[[#This Row],[B2O3]]+Table1[[#This Row],[K2O]]+Table1[[#This Row],[Li2O]]+Table1[[#This Row],[Na2O]]</f>
        <v>0.36</v>
      </c>
      <c r="Z299" s="2">
        <f>Table1[[#This Row],[B2O3]]+Table1[[#This Row],[CaO]]+Table1[[#This Row],[K2O]]+Table1[[#This Row],[Li2O]]+Table1[[#This Row],[Na2O]]</f>
        <v>0.39500000000000002</v>
      </c>
      <c r="AA299" s="2">
        <f>Table1[[#This Row],[A+B+AE]]-Table1[[#This Row],[Al2O3]]-Table1[[#This Row],[SiO2]]</f>
        <v>-0.16499999999999998</v>
      </c>
      <c r="AB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470.41300000000001</v>
      </c>
    </row>
    <row r="300" spans="1:28" hidden="1" x14ac:dyDescent="0.25">
      <c r="A300">
        <v>0.2</v>
      </c>
      <c r="B300">
        <v>0.15</v>
      </c>
      <c r="C300">
        <v>0.04</v>
      </c>
      <c r="D300">
        <v>5.0000000000000001E-3</v>
      </c>
      <c r="E300">
        <v>0.04</v>
      </c>
      <c r="F300">
        <v>7.4999999999999997E-3</v>
      </c>
      <c r="G300">
        <v>2.5000000000000001E-2</v>
      </c>
      <c r="H300">
        <v>0.12</v>
      </c>
      <c r="I300">
        <v>0.37</v>
      </c>
      <c r="J300">
        <v>4.2500000000000003E-2</v>
      </c>
      <c r="K300">
        <v>0.53623187999999999</v>
      </c>
      <c r="L300">
        <v>0.57739912000000004</v>
      </c>
      <c r="M300">
        <v>3.1928600000000001E-2</v>
      </c>
      <c r="N300">
        <v>0.16230604000000001</v>
      </c>
      <c r="O300">
        <v>0.20164746</v>
      </c>
      <c r="P300">
        <v>0.63604649999999996</v>
      </c>
      <c r="Q300">
        <v>7.1978099999999998E-3</v>
      </c>
      <c r="R300">
        <v>0.14124036000000001</v>
      </c>
      <c r="S300">
        <v>0.19803059000000001</v>
      </c>
      <c r="T300">
        <v>0.66072905000000004</v>
      </c>
      <c r="U300">
        <v>0.25</v>
      </c>
      <c r="V300">
        <v>1.37931034</v>
      </c>
      <c r="W300">
        <f>COUNTIF(Table1[[#This Row],[Al2O3]:[TiO2]],0)</f>
        <v>0</v>
      </c>
      <c r="X300">
        <f>Table1[[#This Row],[K2O]]+Table1[[#This Row],[Li2O]]+Table1[[#This Row],[Na2O]]</f>
        <v>0.1525</v>
      </c>
      <c r="Y300">
        <f>Table1[[#This Row],[B2O3]]+Table1[[#This Row],[K2O]]+Table1[[#This Row],[Li2O]]+Table1[[#This Row],[Na2O]]</f>
        <v>0.30249999999999999</v>
      </c>
      <c r="Z300" s="2">
        <f>Table1[[#This Row],[B2O3]]+Table1[[#This Row],[CaO]]+Table1[[#This Row],[K2O]]+Table1[[#This Row],[Li2O]]+Table1[[#This Row],[Na2O]]</f>
        <v>0.34250000000000003</v>
      </c>
      <c r="AA300" s="2">
        <f>Table1[[#This Row],[A+B+AE]]-Table1[[#This Row],[Al2O3]]-Table1[[#This Row],[SiO2]]</f>
        <v>-0.22749999999999998</v>
      </c>
      <c r="AB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490.46350000000007</v>
      </c>
    </row>
    <row r="301" spans="1:28" hidden="1" x14ac:dyDescent="0.25">
      <c r="A301">
        <v>0.22500000000000001</v>
      </c>
      <c r="B301">
        <v>0.14499999999999999</v>
      </c>
      <c r="C301">
        <v>0.03</v>
      </c>
      <c r="D301">
        <v>5.0000000000000001E-3</v>
      </c>
      <c r="E301">
        <v>0.05</v>
      </c>
      <c r="F301">
        <v>7.4999999999999997E-3</v>
      </c>
      <c r="G301">
        <v>2.5000000000000001E-2</v>
      </c>
      <c r="H301">
        <v>0.13500000000000001</v>
      </c>
      <c r="I301">
        <v>0.36</v>
      </c>
      <c r="J301">
        <v>1.7500000000000002E-2</v>
      </c>
      <c r="K301">
        <v>0.5</v>
      </c>
      <c r="L301">
        <v>0.57678998400000003</v>
      </c>
      <c r="M301">
        <v>9.3375950000000006E-3</v>
      </c>
      <c r="N301">
        <v>0.171187003</v>
      </c>
      <c r="O301">
        <v>0.22275794099999999</v>
      </c>
      <c r="P301">
        <v>0.60605505599999998</v>
      </c>
      <c r="Q301">
        <v>-1.6952979E-2</v>
      </c>
      <c r="R301">
        <v>0.151747038</v>
      </c>
      <c r="S301">
        <v>0.21877476400000001</v>
      </c>
      <c r="T301">
        <v>0.62947819800000004</v>
      </c>
      <c r="U301">
        <v>0.27</v>
      </c>
      <c r="V301">
        <v>1.40625</v>
      </c>
      <c r="W301">
        <f>COUNTIF(Table1[[#This Row],[Al2O3]:[TiO2]],0)</f>
        <v>0</v>
      </c>
      <c r="X301">
        <f>Table1[[#This Row],[K2O]]+Table1[[#This Row],[Li2O]]+Table1[[#This Row],[Na2O]]</f>
        <v>0.16750000000000001</v>
      </c>
      <c r="Y301">
        <f>Table1[[#This Row],[B2O3]]+Table1[[#This Row],[K2O]]+Table1[[#This Row],[Li2O]]+Table1[[#This Row],[Na2O]]</f>
        <v>0.3125</v>
      </c>
      <c r="Z301" s="2">
        <f>Table1[[#This Row],[B2O3]]+Table1[[#This Row],[CaO]]+Table1[[#This Row],[K2O]]+Table1[[#This Row],[Li2O]]+Table1[[#This Row],[Na2O]]</f>
        <v>0.34250000000000003</v>
      </c>
      <c r="AA301" s="2">
        <f>Table1[[#This Row],[A+B+AE]]-Table1[[#This Row],[Al2O3]]-Table1[[#This Row],[SiO2]]</f>
        <v>-0.24249999999999997</v>
      </c>
      <c r="AB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489.37199999999996</v>
      </c>
    </row>
    <row r="302" spans="1:28" hidden="1" x14ac:dyDescent="0.25">
      <c r="A302">
        <v>0.185</v>
      </c>
      <c r="B302">
        <v>0.125</v>
      </c>
      <c r="C302">
        <v>1.4999999999999999E-2</v>
      </c>
      <c r="D302">
        <v>5.0000000000000001E-3</v>
      </c>
      <c r="E302">
        <v>0.04</v>
      </c>
      <c r="F302">
        <v>7.4999999999999997E-3</v>
      </c>
      <c r="G302">
        <v>0.06</v>
      </c>
      <c r="H302">
        <v>0.115</v>
      </c>
      <c r="I302">
        <v>0.435</v>
      </c>
      <c r="J302">
        <v>1.2500000000000001E-2</v>
      </c>
      <c r="K302">
        <v>0.591836735</v>
      </c>
      <c r="L302">
        <v>0.570611796</v>
      </c>
      <c r="M302">
        <v>2.5786370999999999E-2</v>
      </c>
      <c r="N302">
        <v>0.180462239</v>
      </c>
      <c r="O302">
        <v>0.18105924600000001</v>
      </c>
      <c r="P302">
        <v>0.63847851499999997</v>
      </c>
      <c r="Q302">
        <v>5.4569229999999998E-3</v>
      </c>
      <c r="R302">
        <v>0.15283608300000001</v>
      </c>
      <c r="S302">
        <v>0.180611149</v>
      </c>
      <c r="T302">
        <v>0.66655276799999996</v>
      </c>
      <c r="U302">
        <v>0.26</v>
      </c>
      <c r="V302">
        <v>1.0571428570000001</v>
      </c>
      <c r="W302">
        <f>COUNTIF(Table1[[#This Row],[Al2O3]:[TiO2]],0)</f>
        <v>0</v>
      </c>
      <c r="X302">
        <f>Table1[[#This Row],[K2O]]+Table1[[#This Row],[Li2O]]+Table1[[#This Row],[Na2O]]</f>
        <v>0.1825</v>
      </c>
      <c r="Y302">
        <f>Table1[[#This Row],[B2O3]]+Table1[[#This Row],[K2O]]+Table1[[#This Row],[Li2O]]+Table1[[#This Row],[Na2O]]</f>
        <v>0.3075</v>
      </c>
      <c r="Z302" s="2">
        <f>Table1[[#This Row],[B2O3]]+Table1[[#This Row],[CaO]]+Table1[[#This Row],[K2O]]+Table1[[#This Row],[Li2O]]+Table1[[#This Row],[Na2O]]</f>
        <v>0.32250000000000001</v>
      </c>
      <c r="AA302" s="2">
        <f>Table1[[#This Row],[A+B+AE]]-Table1[[#This Row],[Al2O3]]-Table1[[#This Row],[SiO2]]</f>
        <v>-0.29749999999999999</v>
      </c>
      <c r="AB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461.37850000000003</v>
      </c>
    </row>
    <row r="303" spans="1:28" hidden="1" x14ac:dyDescent="0.25">
      <c r="A303">
        <v>0.22500000000000001</v>
      </c>
      <c r="B303">
        <v>0.17</v>
      </c>
      <c r="C303">
        <v>0.01</v>
      </c>
      <c r="D303">
        <v>5.0000000000000001E-3</v>
      </c>
      <c r="E303">
        <v>4.4999999999999998E-2</v>
      </c>
      <c r="F303">
        <v>0.01</v>
      </c>
      <c r="G303">
        <v>0.06</v>
      </c>
      <c r="H303">
        <v>0.13500000000000001</v>
      </c>
      <c r="I303">
        <v>0.33500000000000002</v>
      </c>
      <c r="J303">
        <v>5.0000000000000001E-3</v>
      </c>
      <c r="K303">
        <v>0.48201438800000002</v>
      </c>
      <c r="L303">
        <v>0.57487623399999999</v>
      </c>
      <c r="M303">
        <v>-8.0036259999999998E-3</v>
      </c>
      <c r="N303">
        <v>0.19239046300000001</v>
      </c>
      <c r="O303">
        <v>0.21237234099999999</v>
      </c>
      <c r="P303">
        <v>0.59523719600000002</v>
      </c>
      <c r="Q303">
        <v>-2.5332281000000002E-2</v>
      </c>
      <c r="R303">
        <v>0.16384823300000001</v>
      </c>
      <c r="S303">
        <v>0.209751095</v>
      </c>
      <c r="T303">
        <v>0.62640067099999996</v>
      </c>
      <c r="U303">
        <v>0.27</v>
      </c>
      <c r="V303">
        <v>1.153846154</v>
      </c>
      <c r="W303">
        <f>COUNTIF(Table1[[#This Row],[Al2O3]:[TiO2]],0)</f>
        <v>0</v>
      </c>
      <c r="X303">
        <f>Table1[[#This Row],[K2O]]+Table1[[#This Row],[Li2O]]+Table1[[#This Row],[Na2O]]</f>
        <v>0.20500000000000002</v>
      </c>
      <c r="Y303">
        <f>Table1[[#This Row],[B2O3]]+Table1[[#This Row],[K2O]]+Table1[[#This Row],[Li2O]]+Table1[[#This Row],[Na2O]]</f>
        <v>0.375</v>
      </c>
      <c r="Z303" s="2">
        <f>Table1[[#This Row],[B2O3]]+Table1[[#This Row],[CaO]]+Table1[[#This Row],[K2O]]+Table1[[#This Row],[Li2O]]+Table1[[#This Row],[Na2O]]</f>
        <v>0.38500000000000001</v>
      </c>
      <c r="AA303" s="2">
        <f>Table1[[#This Row],[A+B+AE]]-Table1[[#This Row],[Al2O3]]-Table1[[#This Row],[SiO2]]</f>
        <v>-0.17500000000000002</v>
      </c>
      <c r="AB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448.625</v>
      </c>
    </row>
    <row r="304" spans="1:28" hidden="1" x14ac:dyDescent="0.25">
      <c r="A304">
        <v>0.22500000000000001</v>
      </c>
      <c r="B304">
        <v>0.19</v>
      </c>
      <c r="C304">
        <v>0.03</v>
      </c>
      <c r="D304">
        <v>5.0000000000000001E-3</v>
      </c>
      <c r="E304">
        <v>0.03</v>
      </c>
      <c r="F304">
        <v>0.01</v>
      </c>
      <c r="G304">
        <v>3.5000000000000003E-2</v>
      </c>
      <c r="H304">
        <v>0.14000000000000001</v>
      </c>
      <c r="I304">
        <v>0.31</v>
      </c>
      <c r="J304">
        <v>2.5000000000000001E-2</v>
      </c>
      <c r="K304">
        <v>0.45925925899999998</v>
      </c>
      <c r="L304">
        <v>0.57507390599999997</v>
      </c>
      <c r="M304">
        <v>5.6188519999999997E-3</v>
      </c>
      <c r="N304">
        <v>0.17939892199999999</v>
      </c>
      <c r="O304">
        <v>0.213350022</v>
      </c>
      <c r="P304">
        <v>0.60725105599999996</v>
      </c>
      <c r="Q304">
        <v>-1.4997058000000001E-2</v>
      </c>
      <c r="R304">
        <v>0.15529918700000001</v>
      </c>
      <c r="S304">
        <v>0.208492599</v>
      </c>
      <c r="T304">
        <v>0.63620821500000002</v>
      </c>
      <c r="U304">
        <v>0.25</v>
      </c>
      <c r="V304">
        <v>1.2857142859999999</v>
      </c>
      <c r="W304">
        <f>COUNTIF(Table1[[#This Row],[Al2O3]:[TiO2]],0)</f>
        <v>0</v>
      </c>
      <c r="X304">
        <f>Table1[[#This Row],[K2O]]+Table1[[#This Row],[Li2O]]+Table1[[#This Row],[Na2O]]</f>
        <v>0.18500000000000003</v>
      </c>
      <c r="Y304">
        <f>Table1[[#This Row],[B2O3]]+Table1[[#This Row],[K2O]]+Table1[[#This Row],[Li2O]]+Table1[[#This Row],[Na2O]]</f>
        <v>0.375</v>
      </c>
      <c r="Z304" s="2">
        <f>Table1[[#This Row],[B2O3]]+Table1[[#This Row],[CaO]]+Table1[[#This Row],[K2O]]+Table1[[#This Row],[Li2O]]+Table1[[#This Row],[Na2O]]</f>
        <v>0.40500000000000003</v>
      </c>
      <c r="AA304" s="2">
        <f>Table1[[#This Row],[A+B+AE]]-Table1[[#This Row],[Al2O3]]-Table1[[#This Row],[SiO2]]</f>
        <v>-0.12999999999999998</v>
      </c>
      <c r="AB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472.42750000000001</v>
      </c>
    </row>
    <row r="305" spans="1:28" hidden="1" x14ac:dyDescent="0.25">
      <c r="A305">
        <v>0.22500000000000001</v>
      </c>
      <c r="B305">
        <v>0.155</v>
      </c>
      <c r="C305">
        <v>0.04</v>
      </c>
      <c r="D305">
        <v>2.5000000000000001E-3</v>
      </c>
      <c r="E305">
        <v>0.03</v>
      </c>
      <c r="F305">
        <v>7.4999999999999997E-3</v>
      </c>
      <c r="G305">
        <v>0.01</v>
      </c>
      <c r="H305">
        <v>0.13500000000000001</v>
      </c>
      <c r="I305">
        <v>0.35499999999999998</v>
      </c>
      <c r="J305">
        <v>0.04</v>
      </c>
      <c r="K305">
        <v>0.49650349700000002</v>
      </c>
      <c r="L305">
        <v>0.57600336799999996</v>
      </c>
      <c r="M305">
        <v>2.3733038000000001E-2</v>
      </c>
      <c r="N305">
        <v>0.15891630200000001</v>
      </c>
      <c r="O305">
        <v>0.22275904399999999</v>
      </c>
      <c r="P305">
        <v>0.61832465400000003</v>
      </c>
      <c r="Q305">
        <v>-5.722853E-3</v>
      </c>
      <c r="R305">
        <v>0.14284196099999999</v>
      </c>
      <c r="S305">
        <v>0.21737870300000001</v>
      </c>
      <c r="T305">
        <v>0.63977933600000003</v>
      </c>
      <c r="U305">
        <v>0.26500000000000001</v>
      </c>
      <c r="V305">
        <v>1.551724138</v>
      </c>
      <c r="W305">
        <f>COUNTIF(Table1[[#This Row],[Al2O3]:[TiO2]],0)</f>
        <v>0</v>
      </c>
      <c r="X305">
        <f>Table1[[#This Row],[K2O]]+Table1[[#This Row],[Li2O]]+Table1[[#This Row],[Na2O]]</f>
        <v>0.15250000000000002</v>
      </c>
      <c r="Y305">
        <f>Table1[[#This Row],[B2O3]]+Table1[[#This Row],[K2O]]+Table1[[#This Row],[Li2O]]+Table1[[#This Row],[Na2O]]</f>
        <v>0.3075</v>
      </c>
      <c r="Z305" s="2">
        <f>Table1[[#This Row],[B2O3]]+Table1[[#This Row],[CaO]]+Table1[[#This Row],[K2O]]+Table1[[#This Row],[Li2O]]+Table1[[#This Row],[Na2O]]</f>
        <v>0.34750000000000003</v>
      </c>
      <c r="AA305" s="2">
        <f>Table1[[#This Row],[A+B+AE]]-Table1[[#This Row],[Al2O3]]-Table1[[#This Row],[SiO2]]</f>
        <v>-0.23249999999999996</v>
      </c>
      <c r="AB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505.00400000000002</v>
      </c>
    </row>
    <row r="306" spans="1:28" hidden="1" x14ac:dyDescent="0.25">
      <c r="A306">
        <v>0.185</v>
      </c>
      <c r="B306">
        <v>0.14000000000000001</v>
      </c>
      <c r="C306">
        <v>0.03</v>
      </c>
      <c r="D306">
        <v>2.5000000000000001E-3</v>
      </c>
      <c r="E306">
        <v>2.5000000000000001E-2</v>
      </c>
      <c r="F306">
        <v>7.4999999999999997E-3</v>
      </c>
      <c r="G306">
        <v>0.06</v>
      </c>
      <c r="H306">
        <v>0.115</v>
      </c>
      <c r="I306">
        <v>0.41</v>
      </c>
      <c r="J306">
        <v>2.5000000000000001E-2</v>
      </c>
      <c r="K306">
        <v>0.57746478899999998</v>
      </c>
      <c r="L306">
        <v>0.57419858599999996</v>
      </c>
      <c r="M306">
        <v>2.2926096E-2</v>
      </c>
      <c r="N306">
        <v>0.18394479599999999</v>
      </c>
      <c r="O306">
        <v>0.18005654700000001</v>
      </c>
      <c r="P306">
        <v>0.63599865700000002</v>
      </c>
      <c r="Q306">
        <v>4.9741810000000003E-3</v>
      </c>
      <c r="R306">
        <v>0.154081831</v>
      </c>
      <c r="S306">
        <v>0.17936785</v>
      </c>
      <c r="T306">
        <v>0.66655032000000003</v>
      </c>
      <c r="U306">
        <v>0.255</v>
      </c>
      <c r="V306">
        <v>1.0571428570000001</v>
      </c>
      <c r="W306">
        <f>COUNTIF(Table1[[#This Row],[Al2O3]:[TiO2]],0)</f>
        <v>0</v>
      </c>
      <c r="X306">
        <f>Table1[[#This Row],[K2O]]+Table1[[#This Row],[Li2O]]+Table1[[#This Row],[Na2O]]</f>
        <v>0.1825</v>
      </c>
      <c r="Y306">
        <f>Table1[[#This Row],[B2O3]]+Table1[[#This Row],[K2O]]+Table1[[#This Row],[Li2O]]+Table1[[#This Row],[Na2O]]</f>
        <v>0.32250000000000001</v>
      </c>
      <c r="Z306" s="2">
        <f>Table1[[#This Row],[B2O3]]+Table1[[#This Row],[CaO]]+Table1[[#This Row],[K2O]]+Table1[[#This Row],[Li2O]]+Table1[[#This Row],[Na2O]]</f>
        <v>0.35250000000000004</v>
      </c>
      <c r="AA306" s="2">
        <f>Table1[[#This Row],[A+B+AE]]-Table1[[#This Row],[Al2O3]]-Table1[[#This Row],[SiO2]]</f>
        <v>-0.24249999999999994</v>
      </c>
      <c r="AB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458.27949999999998</v>
      </c>
    </row>
    <row r="307" spans="1:28" hidden="1" x14ac:dyDescent="0.25">
      <c r="A307">
        <v>0.18</v>
      </c>
      <c r="B307">
        <v>0.125</v>
      </c>
      <c r="C307">
        <v>2.5000000000000001E-2</v>
      </c>
      <c r="D307">
        <v>2.5000000000000001E-3</v>
      </c>
      <c r="E307">
        <v>0.05</v>
      </c>
      <c r="F307">
        <v>7.4999999999999997E-3</v>
      </c>
      <c r="G307">
        <v>0.04</v>
      </c>
      <c r="H307">
        <v>0.105</v>
      </c>
      <c r="I307">
        <v>0.42</v>
      </c>
      <c r="J307">
        <v>4.4999999999999998E-2</v>
      </c>
      <c r="K307">
        <v>0.59574468000000003</v>
      </c>
      <c r="L307">
        <v>0.57578739999999995</v>
      </c>
      <c r="M307">
        <v>4.3923549999999999E-2</v>
      </c>
      <c r="N307">
        <v>0.16099115999999999</v>
      </c>
      <c r="O307">
        <v>0.18476413999999999</v>
      </c>
      <c r="P307">
        <v>0.65424470000000001</v>
      </c>
      <c r="Q307">
        <v>2.0540409999999999E-2</v>
      </c>
      <c r="R307">
        <v>0.13743106999999999</v>
      </c>
      <c r="S307">
        <v>0.18314646000000001</v>
      </c>
      <c r="T307">
        <v>0.67942248000000005</v>
      </c>
      <c r="U307">
        <v>0.255</v>
      </c>
      <c r="V307">
        <v>1.2413793099999999</v>
      </c>
      <c r="W307">
        <f>COUNTIF(Table1[[#This Row],[Al2O3]:[TiO2]],0)</f>
        <v>0</v>
      </c>
      <c r="X307">
        <f>Table1[[#This Row],[K2O]]+Table1[[#This Row],[Li2O]]+Table1[[#This Row],[Na2O]]</f>
        <v>0.1525</v>
      </c>
      <c r="Y307">
        <f>Table1[[#This Row],[B2O3]]+Table1[[#This Row],[K2O]]+Table1[[#This Row],[Li2O]]+Table1[[#This Row],[Na2O]]</f>
        <v>0.27750000000000002</v>
      </c>
      <c r="Z307" s="2">
        <f>Table1[[#This Row],[B2O3]]+Table1[[#This Row],[CaO]]+Table1[[#This Row],[K2O]]+Table1[[#This Row],[Li2O]]+Table1[[#This Row],[Na2O]]</f>
        <v>0.30249999999999999</v>
      </c>
      <c r="AA307" s="2">
        <f>Table1[[#This Row],[A+B+AE]]-Table1[[#This Row],[Al2O3]]-Table1[[#This Row],[SiO2]]</f>
        <v>-0.29749999999999999</v>
      </c>
      <c r="AB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480.2059999999999</v>
      </c>
    </row>
    <row r="308" spans="1:28" hidden="1" x14ac:dyDescent="0.25">
      <c r="A308">
        <v>0.20499999999999999</v>
      </c>
      <c r="B308">
        <v>0.16500000000000001</v>
      </c>
      <c r="C308">
        <v>0.03</v>
      </c>
      <c r="D308">
        <v>2.5000000000000001E-3</v>
      </c>
      <c r="E308">
        <v>0.05</v>
      </c>
      <c r="F308">
        <v>7.4999999999999997E-3</v>
      </c>
      <c r="G308">
        <v>0.06</v>
      </c>
      <c r="H308">
        <v>0.12</v>
      </c>
      <c r="I308">
        <v>0.34</v>
      </c>
      <c r="J308">
        <v>0.02</v>
      </c>
      <c r="K308">
        <v>0.51127819500000005</v>
      </c>
      <c r="L308">
        <v>0.57944855200000001</v>
      </c>
      <c r="M308">
        <v>3.8612109999999998E-3</v>
      </c>
      <c r="N308">
        <v>0.18909184800000001</v>
      </c>
      <c r="O308">
        <v>0.19981870099999999</v>
      </c>
      <c r="P308">
        <v>0.61108945100000001</v>
      </c>
      <c r="Q308">
        <v>-1.1661671E-2</v>
      </c>
      <c r="R308">
        <v>0.15823157500000001</v>
      </c>
      <c r="S308">
        <v>0.19788599800000001</v>
      </c>
      <c r="T308">
        <v>0.64388242699999998</v>
      </c>
      <c r="U308">
        <v>0.25</v>
      </c>
      <c r="V308">
        <v>1.138888889</v>
      </c>
      <c r="W308">
        <f>COUNTIF(Table1[[#This Row],[Al2O3]:[TiO2]],0)</f>
        <v>0</v>
      </c>
      <c r="X308">
        <f>Table1[[#This Row],[K2O]]+Table1[[#This Row],[Li2O]]+Table1[[#This Row],[Na2O]]</f>
        <v>0.1875</v>
      </c>
      <c r="Y308">
        <f>Table1[[#This Row],[B2O3]]+Table1[[#This Row],[K2O]]+Table1[[#This Row],[Li2O]]+Table1[[#This Row],[Na2O]]</f>
        <v>0.35250000000000004</v>
      </c>
      <c r="Z308" s="2">
        <f>Table1[[#This Row],[B2O3]]+Table1[[#This Row],[CaO]]+Table1[[#This Row],[K2O]]+Table1[[#This Row],[Li2O]]+Table1[[#This Row],[Na2O]]</f>
        <v>0.38250000000000001</v>
      </c>
      <c r="AA308" s="2">
        <f>Table1[[#This Row],[A+B+AE]]-Table1[[#This Row],[Al2O3]]-Table1[[#This Row],[SiO2]]</f>
        <v>-0.16250000000000001</v>
      </c>
      <c r="AB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450.13600000000008</v>
      </c>
    </row>
    <row r="309" spans="1:28" hidden="1" x14ac:dyDescent="0.25">
      <c r="A309">
        <v>0.23</v>
      </c>
      <c r="B309">
        <v>0.17</v>
      </c>
      <c r="C309">
        <v>0.03</v>
      </c>
      <c r="D309">
        <v>2.5000000000000001E-3</v>
      </c>
      <c r="E309">
        <v>4.4999999999999998E-2</v>
      </c>
      <c r="F309">
        <v>2.5000000000000001E-3</v>
      </c>
      <c r="G309">
        <v>0.01</v>
      </c>
      <c r="H309">
        <v>0.14000000000000001</v>
      </c>
      <c r="I309">
        <v>0.33500000000000002</v>
      </c>
      <c r="J309">
        <v>3.5000000000000003E-2</v>
      </c>
      <c r="K309">
        <v>0.47517730499999999</v>
      </c>
      <c r="L309">
        <v>0.57283588299999999</v>
      </c>
      <c r="M309">
        <v>2.4475911E-2</v>
      </c>
      <c r="N309">
        <v>0.15717468500000001</v>
      </c>
      <c r="O309">
        <v>0.22524176800000001</v>
      </c>
      <c r="P309">
        <v>0.61758354800000004</v>
      </c>
      <c r="Q309">
        <v>-7.201888E-3</v>
      </c>
      <c r="R309">
        <v>0.14362757700000001</v>
      </c>
      <c r="S309">
        <v>0.21837999999999999</v>
      </c>
      <c r="T309">
        <v>0.63799242300000003</v>
      </c>
      <c r="U309">
        <v>0.25</v>
      </c>
      <c r="V309">
        <v>1.5333333330000001</v>
      </c>
      <c r="W309">
        <f>COUNTIF(Table1[[#This Row],[Al2O3]:[TiO2]],0)</f>
        <v>0</v>
      </c>
      <c r="X309">
        <f>Table1[[#This Row],[K2O]]+Table1[[#This Row],[Li2O]]+Table1[[#This Row],[Na2O]]</f>
        <v>0.15250000000000002</v>
      </c>
      <c r="Y309">
        <f>Table1[[#This Row],[B2O3]]+Table1[[#This Row],[K2O]]+Table1[[#This Row],[Li2O]]+Table1[[#This Row],[Na2O]]</f>
        <v>0.32250000000000001</v>
      </c>
      <c r="Z309" s="2">
        <f>Table1[[#This Row],[B2O3]]+Table1[[#This Row],[CaO]]+Table1[[#This Row],[K2O]]+Table1[[#This Row],[Li2O]]+Table1[[#This Row],[Na2O]]</f>
        <v>0.35250000000000004</v>
      </c>
      <c r="AA309" s="2">
        <f>Table1[[#This Row],[A+B+AE]]-Table1[[#This Row],[Al2O3]]-Table1[[#This Row],[SiO2]]</f>
        <v>-0.21249999999999999</v>
      </c>
      <c r="AB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503.32050000000004</v>
      </c>
    </row>
    <row r="310" spans="1:28" hidden="1" x14ac:dyDescent="0.25">
      <c r="A310">
        <v>0.22</v>
      </c>
      <c r="B310">
        <v>0.125</v>
      </c>
      <c r="C310">
        <v>5.0000000000000001E-3</v>
      </c>
      <c r="D310">
        <v>5.0000000000000001E-3</v>
      </c>
      <c r="E310">
        <v>0.05</v>
      </c>
      <c r="F310">
        <v>7.4999999999999997E-3</v>
      </c>
      <c r="G310">
        <v>2.5000000000000001E-2</v>
      </c>
      <c r="H310">
        <v>0.13500000000000001</v>
      </c>
      <c r="I310">
        <v>0.42499999999999999</v>
      </c>
      <c r="J310">
        <v>2.5000000000000001E-3</v>
      </c>
      <c r="K310">
        <v>0.54487179500000005</v>
      </c>
      <c r="L310">
        <v>0.56438300500000005</v>
      </c>
      <c r="M310">
        <v>2.6350931000000001E-2</v>
      </c>
      <c r="N310">
        <v>0.16079543800000001</v>
      </c>
      <c r="O310">
        <v>0.214089003</v>
      </c>
      <c r="P310">
        <v>0.62511555900000004</v>
      </c>
      <c r="Q310">
        <v>-5.1025869999999996E-3</v>
      </c>
      <c r="R310">
        <v>0.145583401</v>
      </c>
      <c r="S310">
        <v>0.210553516</v>
      </c>
      <c r="T310">
        <v>0.64386308299999995</v>
      </c>
      <c r="U310">
        <v>0.27</v>
      </c>
      <c r="V310">
        <v>1.375</v>
      </c>
      <c r="W310">
        <f>COUNTIF(Table1[[#This Row],[Al2O3]:[TiO2]],0)</f>
        <v>0</v>
      </c>
      <c r="X310">
        <f>Table1[[#This Row],[K2O]]+Table1[[#This Row],[Li2O]]+Table1[[#This Row],[Na2O]]</f>
        <v>0.16750000000000001</v>
      </c>
      <c r="Y310">
        <f>Table1[[#This Row],[B2O3]]+Table1[[#This Row],[K2O]]+Table1[[#This Row],[Li2O]]+Table1[[#This Row],[Na2O]]</f>
        <v>0.29249999999999998</v>
      </c>
      <c r="Z310" s="2">
        <f>Table1[[#This Row],[B2O3]]+Table1[[#This Row],[CaO]]+Table1[[#This Row],[K2O]]+Table1[[#This Row],[Li2O]]+Table1[[#This Row],[Na2O]]</f>
        <v>0.29749999999999999</v>
      </c>
      <c r="AA310" s="2">
        <f>Table1[[#This Row],[A+B+AE]]-Table1[[#This Row],[Al2O3]]-Table1[[#This Row],[SiO2]]</f>
        <v>-0.34750000000000003</v>
      </c>
      <c r="AB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498.87500000000011</v>
      </c>
    </row>
    <row r="311" spans="1:28" hidden="1" x14ac:dyDescent="0.25">
      <c r="A311">
        <v>0.19</v>
      </c>
      <c r="B311">
        <v>0.15</v>
      </c>
      <c r="C311">
        <v>0.04</v>
      </c>
      <c r="D311">
        <v>2.5000000000000001E-3</v>
      </c>
      <c r="E311">
        <v>2.5000000000000001E-2</v>
      </c>
      <c r="F311">
        <v>0.01</v>
      </c>
      <c r="G311">
        <v>0.06</v>
      </c>
      <c r="H311">
        <v>0.115</v>
      </c>
      <c r="I311">
        <v>0.38500000000000001</v>
      </c>
      <c r="J311">
        <v>2.2499999999999999E-2</v>
      </c>
      <c r="K311">
        <v>0.55797101500000001</v>
      </c>
      <c r="L311">
        <v>0.576918072</v>
      </c>
      <c r="M311">
        <v>1.58967E-2</v>
      </c>
      <c r="N311">
        <v>0.18761966799999999</v>
      </c>
      <c r="O311">
        <v>0.18466502700000001</v>
      </c>
      <c r="P311">
        <v>0.62771530499999995</v>
      </c>
      <c r="Q311">
        <v>4.84286E-4</v>
      </c>
      <c r="R311">
        <v>0.15540278900000001</v>
      </c>
      <c r="S311">
        <v>0.18396591800000001</v>
      </c>
      <c r="T311">
        <v>0.66063129399999998</v>
      </c>
      <c r="U311">
        <v>0.25</v>
      </c>
      <c r="V311">
        <v>1.085714286</v>
      </c>
      <c r="W311">
        <f>COUNTIF(Table1[[#This Row],[Al2O3]:[TiO2]],0)</f>
        <v>0</v>
      </c>
      <c r="X311">
        <f>Table1[[#This Row],[K2O]]+Table1[[#This Row],[Li2O]]+Table1[[#This Row],[Na2O]]</f>
        <v>0.185</v>
      </c>
      <c r="Y311">
        <f>Table1[[#This Row],[B2O3]]+Table1[[#This Row],[K2O]]+Table1[[#This Row],[Li2O]]+Table1[[#This Row],[Na2O]]</f>
        <v>0.33500000000000002</v>
      </c>
      <c r="Z311" s="2">
        <f>Table1[[#This Row],[B2O3]]+Table1[[#This Row],[CaO]]+Table1[[#This Row],[K2O]]+Table1[[#This Row],[Li2O]]+Table1[[#This Row],[Na2O]]</f>
        <v>0.375</v>
      </c>
      <c r="AA311" s="2">
        <f>Table1[[#This Row],[A+B+AE]]-Table1[[#This Row],[Al2O3]]-Table1[[#This Row],[SiO2]]</f>
        <v>-0.2</v>
      </c>
      <c r="AB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455.97700000000009</v>
      </c>
    </row>
    <row r="312" spans="1:28" hidden="1" x14ac:dyDescent="0.25">
      <c r="A312">
        <v>0.23</v>
      </c>
      <c r="B312">
        <v>0.18</v>
      </c>
      <c r="C312">
        <v>0.04</v>
      </c>
      <c r="D312">
        <v>2.5000000000000001E-3</v>
      </c>
      <c r="E312">
        <v>0.03</v>
      </c>
      <c r="F312">
        <v>7.4999999999999997E-3</v>
      </c>
      <c r="G312">
        <v>0.01</v>
      </c>
      <c r="H312">
        <v>0.14000000000000001</v>
      </c>
      <c r="I312">
        <v>0.32</v>
      </c>
      <c r="J312">
        <v>0.04</v>
      </c>
      <c r="K312">
        <v>0.46376811600000001</v>
      </c>
      <c r="L312">
        <v>0.57502037399999995</v>
      </c>
      <c r="M312">
        <v>2.088216E-2</v>
      </c>
      <c r="N312">
        <v>0.16092306000000001</v>
      </c>
      <c r="O312">
        <v>0.223619031</v>
      </c>
      <c r="P312">
        <v>0.61545790899999997</v>
      </c>
      <c r="Q312">
        <v>-7.2120880000000002E-3</v>
      </c>
      <c r="R312">
        <v>0.144251187</v>
      </c>
      <c r="S312">
        <v>0.21706099400000001</v>
      </c>
      <c r="T312">
        <v>0.63868781900000005</v>
      </c>
      <c r="U312">
        <v>0.25</v>
      </c>
      <c r="V312">
        <v>1.5333333330000001</v>
      </c>
      <c r="W312">
        <f>COUNTIF(Table1[[#This Row],[Al2O3]:[TiO2]],0)</f>
        <v>0</v>
      </c>
      <c r="X312">
        <f>Table1[[#This Row],[K2O]]+Table1[[#This Row],[Li2O]]+Table1[[#This Row],[Na2O]]</f>
        <v>0.15750000000000003</v>
      </c>
      <c r="Y312">
        <f>Table1[[#This Row],[B2O3]]+Table1[[#This Row],[K2O]]+Table1[[#This Row],[Li2O]]+Table1[[#This Row],[Na2O]]</f>
        <v>0.33750000000000002</v>
      </c>
      <c r="Z312" s="2">
        <f>Table1[[#This Row],[B2O3]]+Table1[[#This Row],[CaO]]+Table1[[#This Row],[K2O]]+Table1[[#This Row],[Li2O]]+Table1[[#This Row],[Na2O]]</f>
        <v>0.37750000000000006</v>
      </c>
      <c r="AA312" s="2">
        <f>Table1[[#This Row],[A+B+AE]]-Table1[[#This Row],[Al2O3]]-Table1[[#This Row],[SiO2]]</f>
        <v>-0.17249999999999996</v>
      </c>
      <c r="AB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501.18500000000006</v>
      </c>
    </row>
    <row r="313" spans="1:28" hidden="1" x14ac:dyDescent="0.25">
      <c r="A313">
        <v>0.23499999999999999</v>
      </c>
      <c r="B313">
        <v>0.16500000000000001</v>
      </c>
      <c r="C313">
        <v>0.03</v>
      </c>
      <c r="D313">
        <v>2.5000000000000001E-3</v>
      </c>
      <c r="E313">
        <v>0.05</v>
      </c>
      <c r="F313">
        <v>5.0000000000000001E-3</v>
      </c>
      <c r="G313">
        <v>2.5000000000000001E-2</v>
      </c>
      <c r="H313">
        <v>0.14499999999999999</v>
      </c>
      <c r="I313">
        <v>0.33500000000000002</v>
      </c>
      <c r="J313">
        <v>7.4999999999999997E-3</v>
      </c>
      <c r="K313">
        <v>0.46853146899999998</v>
      </c>
      <c r="L313">
        <v>0.57379525300000001</v>
      </c>
      <c r="M313">
        <v>2.7944150000000002E-3</v>
      </c>
      <c r="N313">
        <v>0.17512778300000001</v>
      </c>
      <c r="O313">
        <v>0.22620732099999999</v>
      </c>
      <c r="P313">
        <v>0.59866489599999995</v>
      </c>
      <c r="Q313">
        <v>-2.3434119999999999E-2</v>
      </c>
      <c r="R313">
        <v>0.15620899399999999</v>
      </c>
      <c r="S313">
        <v>0.221052681</v>
      </c>
      <c r="T313">
        <v>0.62273832500000004</v>
      </c>
      <c r="U313">
        <v>0.255</v>
      </c>
      <c r="V313">
        <v>1.3823529409999999</v>
      </c>
      <c r="W313">
        <f>COUNTIF(Table1[[#This Row],[Al2O3]:[TiO2]],0)</f>
        <v>0</v>
      </c>
      <c r="X313">
        <f>Table1[[#This Row],[K2O]]+Table1[[#This Row],[Li2O]]+Table1[[#This Row],[Na2O]]</f>
        <v>0.17499999999999999</v>
      </c>
      <c r="Y313">
        <f>Table1[[#This Row],[B2O3]]+Table1[[#This Row],[K2O]]+Table1[[#This Row],[Li2O]]+Table1[[#This Row],[Na2O]]</f>
        <v>0.33999999999999997</v>
      </c>
      <c r="Z313" s="2">
        <f>Table1[[#This Row],[B2O3]]+Table1[[#This Row],[CaO]]+Table1[[#This Row],[K2O]]+Table1[[#This Row],[Li2O]]+Table1[[#This Row],[Na2O]]</f>
        <v>0.37</v>
      </c>
      <c r="AA313" s="2">
        <f>Table1[[#This Row],[A+B+AE]]-Table1[[#This Row],[Al2O3]]-Table1[[#This Row],[SiO2]]</f>
        <v>-0.2</v>
      </c>
      <c r="AB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487.78350000000012</v>
      </c>
    </row>
    <row r="314" spans="1:28" x14ac:dyDescent="0.25">
      <c r="A314">
        <v>0.21</v>
      </c>
      <c r="B314">
        <v>0.185</v>
      </c>
      <c r="C314">
        <v>0.04</v>
      </c>
      <c r="D314">
        <v>2.5000000000000001E-3</v>
      </c>
      <c r="E314">
        <v>0.03</v>
      </c>
      <c r="F314">
        <v>7.4999999999999997E-3</v>
      </c>
      <c r="G314">
        <v>0.06</v>
      </c>
      <c r="H314">
        <v>0.125</v>
      </c>
      <c r="I314">
        <v>0.30499999999999999</v>
      </c>
      <c r="J314">
        <v>3.5000000000000003E-2</v>
      </c>
      <c r="K314">
        <v>0.4765625</v>
      </c>
      <c r="L314">
        <v>0.58352641999999999</v>
      </c>
      <c r="M314">
        <v>-3.4429980000000001E-3</v>
      </c>
      <c r="N314">
        <v>0.19452145800000001</v>
      </c>
      <c r="O314">
        <v>0.202160226</v>
      </c>
      <c r="P314">
        <v>0.60331831599999997</v>
      </c>
      <c r="Q314">
        <v>-1.6912595999999998E-2</v>
      </c>
      <c r="R314">
        <v>0.16204605699999999</v>
      </c>
      <c r="S314">
        <v>0.19958751899999999</v>
      </c>
      <c r="T314">
        <v>0.63836642399999999</v>
      </c>
      <c r="U314">
        <v>0.255</v>
      </c>
      <c r="V314">
        <v>1.1351351350000001</v>
      </c>
      <c r="W314">
        <f>COUNTIF(Table1[[#This Row],[Al2O3]:[TiO2]],0)</f>
        <v>0</v>
      </c>
      <c r="X314">
        <f>Table1[[#This Row],[K2O]]+Table1[[#This Row],[Li2O]]+Table1[[#This Row],[Na2O]]</f>
        <v>0.1925</v>
      </c>
      <c r="Y314">
        <f>Table1[[#This Row],[B2O3]]+Table1[[#This Row],[K2O]]+Table1[[#This Row],[Li2O]]+Table1[[#This Row],[Na2O]]</f>
        <v>0.3775</v>
      </c>
      <c r="Z314" s="2">
        <f>Table1[[#This Row],[B2O3]]+Table1[[#This Row],[CaO]]+Table1[[#This Row],[K2O]]+Table1[[#This Row],[Li2O]]+Table1[[#This Row],[Na2O]]</f>
        <v>0.41749999999999998</v>
      </c>
      <c r="AA314" s="2">
        <f>Table1[[#This Row],[A+B+AE]]-Table1[[#This Row],[Al2O3]]-Table1[[#This Row],[SiO2]]</f>
        <v>-9.7500000000000003E-2</v>
      </c>
      <c r="AB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444.35100000000011</v>
      </c>
    </row>
    <row r="315" spans="1:28" hidden="1" x14ac:dyDescent="0.25">
      <c r="A315">
        <v>0.20499999999999999</v>
      </c>
      <c r="B315">
        <v>0.13</v>
      </c>
      <c r="C315">
        <v>3.5000000000000003E-2</v>
      </c>
      <c r="D315">
        <v>2.5000000000000001E-3</v>
      </c>
      <c r="E315">
        <v>2.5000000000000001E-2</v>
      </c>
      <c r="F315">
        <v>5.0000000000000001E-3</v>
      </c>
      <c r="G315">
        <v>0.03</v>
      </c>
      <c r="H315">
        <v>0.125</v>
      </c>
      <c r="I315">
        <v>0.42499999999999999</v>
      </c>
      <c r="J315">
        <v>1.7500000000000002E-2</v>
      </c>
      <c r="K315">
        <v>0.56291390699999999</v>
      </c>
      <c r="L315">
        <v>0.56842404800000002</v>
      </c>
      <c r="M315">
        <v>3.0365078E-2</v>
      </c>
      <c r="N315">
        <v>0.16456116200000001</v>
      </c>
      <c r="O315">
        <v>0.20005953000000001</v>
      </c>
      <c r="P315">
        <v>0.63537930799999998</v>
      </c>
      <c r="Q315">
        <v>3.6274720000000001E-3</v>
      </c>
      <c r="R315">
        <v>0.14465493600000001</v>
      </c>
      <c r="S315">
        <v>0.19753704999999999</v>
      </c>
      <c r="T315">
        <v>0.65780801300000002</v>
      </c>
      <c r="U315">
        <v>0.255</v>
      </c>
      <c r="V315">
        <v>1.3225806449999999</v>
      </c>
      <c r="W315">
        <f>COUNTIF(Table1[[#This Row],[Al2O3]:[TiO2]],0)</f>
        <v>0</v>
      </c>
      <c r="X315">
        <f>Table1[[#This Row],[K2O]]+Table1[[#This Row],[Li2O]]+Table1[[#This Row],[Na2O]]</f>
        <v>0.16</v>
      </c>
      <c r="Y315">
        <f>Table1[[#This Row],[B2O3]]+Table1[[#This Row],[K2O]]+Table1[[#This Row],[Li2O]]+Table1[[#This Row],[Na2O]]</f>
        <v>0.29000000000000004</v>
      </c>
      <c r="Z315" s="2">
        <f>Table1[[#This Row],[B2O3]]+Table1[[#This Row],[CaO]]+Table1[[#This Row],[K2O]]+Table1[[#This Row],[Li2O]]+Table1[[#This Row],[Na2O]]</f>
        <v>0.32500000000000001</v>
      </c>
      <c r="AA315" s="2">
        <f>Table1[[#This Row],[A+B+AE]]-Table1[[#This Row],[Al2O3]]-Table1[[#This Row],[SiO2]]</f>
        <v>-0.30499999999999994</v>
      </c>
      <c r="AB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494.92250000000001</v>
      </c>
    </row>
    <row r="316" spans="1:28" hidden="1" x14ac:dyDescent="0.25">
      <c r="A316">
        <v>0.19500000000000001</v>
      </c>
      <c r="B316">
        <v>0.13500000000000001</v>
      </c>
      <c r="C316">
        <v>1.4999999999999999E-2</v>
      </c>
      <c r="D316">
        <v>5.0000000000000001E-3</v>
      </c>
      <c r="E316">
        <v>0.02</v>
      </c>
      <c r="F316">
        <v>7.4999999999999997E-3</v>
      </c>
      <c r="G316">
        <v>3.5000000000000003E-2</v>
      </c>
      <c r="H316">
        <v>0.12</v>
      </c>
      <c r="I316">
        <v>0.44</v>
      </c>
      <c r="J316">
        <v>2.75E-2</v>
      </c>
      <c r="K316">
        <v>0.58278145999999997</v>
      </c>
      <c r="L316">
        <v>0.56356426999999998</v>
      </c>
      <c r="M316">
        <v>4.4340480000000002E-2</v>
      </c>
      <c r="N316">
        <v>0.15832995</v>
      </c>
      <c r="O316">
        <v>0.18870116000000001</v>
      </c>
      <c r="P316">
        <v>0.65296889999999996</v>
      </c>
      <c r="Q316">
        <v>1.7403660000000001E-2</v>
      </c>
      <c r="R316">
        <v>0.13860059</v>
      </c>
      <c r="S316">
        <v>0.18610510999999999</v>
      </c>
      <c r="T316">
        <v>0.67529430999999995</v>
      </c>
      <c r="U316">
        <v>0.255</v>
      </c>
      <c r="V316">
        <v>1.25806452</v>
      </c>
      <c r="W316">
        <f>COUNTIF(Table1[[#This Row],[Al2O3]:[TiO2]],0)</f>
        <v>0</v>
      </c>
      <c r="X316">
        <f>Table1[[#This Row],[K2O]]+Table1[[#This Row],[Li2O]]+Table1[[#This Row],[Na2O]]</f>
        <v>0.16250000000000001</v>
      </c>
      <c r="Y316">
        <f>Table1[[#This Row],[B2O3]]+Table1[[#This Row],[K2O]]+Table1[[#This Row],[Li2O]]+Table1[[#This Row],[Na2O]]</f>
        <v>0.29749999999999999</v>
      </c>
      <c r="Z316" s="2">
        <f>Table1[[#This Row],[B2O3]]+Table1[[#This Row],[CaO]]+Table1[[#This Row],[K2O]]+Table1[[#This Row],[Li2O]]+Table1[[#This Row],[Na2O]]</f>
        <v>0.3125</v>
      </c>
      <c r="AA316" s="2">
        <f>Table1[[#This Row],[A+B+AE]]-Table1[[#This Row],[Al2O3]]-Table1[[#This Row],[SiO2]]</f>
        <v>-0.32250000000000001</v>
      </c>
      <c r="AB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490.25000000000011</v>
      </c>
    </row>
    <row r="317" spans="1:28" hidden="1" x14ac:dyDescent="0.25">
      <c r="A317">
        <v>0.21</v>
      </c>
      <c r="B317">
        <v>0.185</v>
      </c>
      <c r="C317">
        <v>0.03</v>
      </c>
      <c r="D317">
        <v>2.5000000000000001E-3</v>
      </c>
      <c r="E317">
        <v>4.4999999999999998E-2</v>
      </c>
      <c r="F317">
        <v>5.0000000000000001E-3</v>
      </c>
      <c r="G317">
        <v>0.05</v>
      </c>
      <c r="H317">
        <v>0.125</v>
      </c>
      <c r="I317">
        <v>0.30499999999999999</v>
      </c>
      <c r="J317">
        <v>4.2500000000000003E-2</v>
      </c>
      <c r="K317">
        <v>0.4765625</v>
      </c>
      <c r="L317">
        <v>0.58165412800000005</v>
      </c>
      <c r="M317">
        <v>6.6985710000000004E-3</v>
      </c>
      <c r="N317">
        <v>0.183234497</v>
      </c>
      <c r="O317">
        <v>0.20499304500000001</v>
      </c>
      <c r="P317">
        <v>0.61177245800000002</v>
      </c>
      <c r="Q317">
        <v>-1.0748631E-2</v>
      </c>
      <c r="R317">
        <v>0.15553703799999999</v>
      </c>
      <c r="S317">
        <v>0.201137866</v>
      </c>
      <c r="T317">
        <v>0.64332509599999999</v>
      </c>
      <c r="U317">
        <v>0.25</v>
      </c>
      <c r="V317">
        <v>1.2</v>
      </c>
      <c r="W317">
        <f>COUNTIF(Table1[[#This Row],[Al2O3]:[TiO2]],0)</f>
        <v>0</v>
      </c>
      <c r="X317">
        <f>Table1[[#This Row],[K2O]]+Table1[[#This Row],[Li2O]]+Table1[[#This Row],[Na2O]]</f>
        <v>0.18</v>
      </c>
      <c r="Y317">
        <f>Table1[[#This Row],[B2O3]]+Table1[[#This Row],[K2O]]+Table1[[#This Row],[Li2O]]+Table1[[#This Row],[Na2O]]</f>
        <v>0.36499999999999999</v>
      </c>
      <c r="Z317" s="2">
        <f>Table1[[#This Row],[B2O3]]+Table1[[#This Row],[CaO]]+Table1[[#This Row],[K2O]]+Table1[[#This Row],[Li2O]]+Table1[[#This Row],[Na2O]]</f>
        <v>0.39500000000000002</v>
      </c>
      <c r="AA317" s="2">
        <f>Table1[[#This Row],[A+B+AE]]-Table1[[#This Row],[Al2O3]]-Table1[[#This Row],[SiO2]]</f>
        <v>-0.11999999999999997</v>
      </c>
      <c r="AB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454.673</v>
      </c>
    </row>
    <row r="318" spans="1:28" hidden="1" x14ac:dyDescent="0.25">
      <c r="A318">
        <v>0.185</v>
      </c>
      <c r="B318">
        <v>0.12</v>
      </c>
      <c r="C318">
        <v>0.01</v>
      </c>
      <c r="D318">
        <v>2.5000000000000001E-3</v>
      </c>
      <c r="E318">
        <v>0.04</v>
      </c>
      <c r="F318">
        <v>7.4999999999999997E-3</v>
      </c>
      <c r="G318">
        <v>0.04</v>
      </c>
      <c r="H318">
        <v>0.11</v>
      </c>
      <c r="I318">
        <v>0.45</v>
      </c>
      <c r="J318">
        <v>3.5000000000000003E-2</v>
      </c>
      <c r="K318">
        <v>0.60402685</v>
      </c>
      <c r="L318">
        <v>0.56766251000000001</v>
      </c>
      <c r="M318">
        <v>4.8144979999999997E-2</v>
      </c>
      <c r="N318">
        <v>0.15709126000000001</v>
      </c>
      <c r="O318">
        <v>0.18483088</v>
      </c>
      <c r="P318">
        <v>0.65807786000000001</v>
      </c>
      <c r="Q318">
        <v>2.1883530000000002E-2</v>
      </c>
      <c r="R318">
        <v>0.13626378</v>
      </c>
      <c r="S318">
        <v>0.18307044</v>
      </c>
      <c r="T318">
        <v>0.68066578</v>
      </c>
      <c r="U318">
        <v>0.26</v>
      </c>
      <c r="V318">
        <v>1.23333333</v>
      </c>
      <c r="W318">
        <f>COUNTIF(Table1[[#This Row],[Al2O3]:[TiO2]],0)</f>
        <v>0</v>
      </c>
      <c r="X318">
        <f>Table1[[#This Row],[K2O]]+Table1[[#This Row],[Li2O]]+Table1[[#This Row],[Na2O]]</f>
        <v>0.1575</v>
      </c>
      <c r="Y318">
        <f>Table1[[#This Row],[B2O3]]+Table1[[#This Row],[K2O]]+Table1[[#This Row],[Li2O]]+Table1[[#This Row],[Na2O]]</f>
        <v>0.27750000000000002</v>
      </c>
      <c r="Z318" s="2">
        <f>Table1[[#This Row],[B2O3]]+Table1[[#This Row],[CaO]]+Table1[[#This Row],[K2O]]+Table1[[#This Row],[Li2O]]+Table1[[#This Row],[Na2O]]</f>
        <v>0.28750000000000003</v>
      </c>
      <c r="AA318" s="2">
        <f>Table1[[#This Row],[A+B+AE]]-Table1[[#This Row],[Al2O3]]-Table1[[#This Row],[SiO2]]</f>
        <v>-0.34749999999999998</v>
      </c>
      <c r="AB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484.94900000000007</v>
      </c>
    </row>
    <row r="319" spans="1:28" hidden="1" x14ac:dyDescent="0.25">
      <c r="A319">
        <v>0.25</v>
      </c>
      <c r="B319">
        <v>0.19500000000000001</v>
      </c>
      <c r="C319">
        <v>1.4999999999999999E-2</v>
      </c>
      <c r="D319">
        <v>2.5000000000000001E-3</v>
      </c>
      <c r="E319">
        <v>0.03</v>
      </c>
      <c r="F319">
        <v>7.4999999999999997E-3</v>
      </c>
      <c r="G319">
        <v>2.5000000000000001E-2</v>
      </c>
      <c r="H319">
        <v>0.155</v>
      </c>
      <c r="I319">
        <v>0.315</v>
      </c>
      <c r="J319">
        <v>5.0000000000000001E-3</v>
      </c>
      <c r="K319">
        <v>0.4375</v>
      </c>
      <c r="L319">
        <v>0.56531774300000004</v>
      </c>
      <c r="M319">
        <v>4.4922770000000002E-3</v>
      </c>
      <c r="N319">
        <v>0.17237575599999999</v>
      </c>
      <c r="O319">
        <v>0.22885180499999999</v>
      </c>
      <c r="P319">
        <v>0.59877243899999999</v>
      </c>
      <c r="Q319">
        <v>-2.1943216000000001E-2</v>
      </c>
      <c r="R319">
        <v>0.15437017</v>
      </c>
      <c r="S319">
        <v>0.22218568499999999</v>
      </c>
      <c r="T319">
        <v>0.62344414500000001</v>
      </c>
      <c r="U319">
        <v>0.25</v>
      </c>
      <c r="V319">
        <v>1.388888889</v>
      </c>
      <c r="W319">
        <f>COUNTIF(Table1[[#This Row],[Al2O3]:[TiO2]],0)</f>
        <v>0</v>
      </c>
      <c r="X319">
        <f>Table1[[#This Row],[K2O]]+Table1[[#This Row],[Li2O]]+Table1[[#This Row],[Na2O]]</f>
        <v>0.1875</v>
      </c>
      <c r="Y319">
        <f>Table1[[#This Row],[B2O3]]+Table1[[#This Row],[K2O]]+Table1[[#This Row],[Li2O]]+Table1[[#This Row],[Na2O]]</f>
        <v>0.38250000000000001</v>
      </c>
      <c r="Z319" s="2">
        <f>Table1[[#This Row],[B2O3]]+Table1[[#This Row],[CaO]]+Table1[[#This Row],[K2O]]+Table1[[#This Row],[Li2O]]+Table1[[#This Row],[Na2O]]</f>
        <v>0.39750000000000002</v>
      </c>
      <c r="AA319" s="2">
        <f>Table1[[#This Row],[A+B+AE]]-Table1[[#This Row],[Al2O3]]-Table1[[#This Row],[SiO2]]</f>
        <v>-0.16749999999999998</v>
      </c>
      <c r="AB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486.68299999999999</v>
      </c>
    </row>
    <row r="320" spans="1:28" hidden="1" x14ac:dyDescent="0.25">
      <c r="A320">
        <v>0.2</v>
      </c>
      <c r="B320">
        <v>0.13</v>
      </c>
      <c r="C320">
        <v>3.5000000000000003E-2</v>
      </c>
      <c r="D320">
        <v>2.5000000000000001E-3</v>
      </c>
      <c r="E320">
        <v>0.02</v>
      </c>
      <c r="F320">
        <v>7.4999999999999997E-3</v>
      </c>
      <c r="G320">
        <v>2.5000000000000001E-2</v>
      </c>
      <c r="H320">
        <v>0.125</v>
      </c>
      <c r="I320">
        <v>0.42</v>
      </c>
      <c r="J320">
        <v>3.5000000000000003E-2</v>
      </c>
      <c r="K320">
        <v>0.56375838899999997</v>
      </c>
      <c r="L320">
        <v>0.57208861899999996</v>
      </c>
      <c r="M320">
        <v>3.3722686000000002E-2</v>
      </c>
      <c r="N320">
        <v>0.16273385400000001</v>
      </c>
      <c r="O320">
        <v>0.19791888299999999</v>
      </c>
      <c r="P320">
        <v>0.63934726399999997</v>
      </c>
      <c r="Q320">
        <v>6.5147139999999996E-3</v>
      </c>
      <c r="R320">
        <v>0.143340995</v>
      </c>
      <c r="S320">
        <v>0.195214321</v>
      </c>
      <c r="T320">
        <v>0.661444684</v>
      </c>
      <c r="U320">
        <v>0.26500000000000001</v>
      </c>
      <c r="V320">
        <v>1.3333333329999999</v>
      </c>
      <c r="W320">
        <f>COUNTIF(Table1[[#This Row],[Al2O3]:[TiO2]],0)</f>
        <v>0</v>
      </c>
      <c r="X320">
        <f>Table1[[#This Row],[K2O]]+Table1[[#This Row],[Li2O]]+Table1[[#This Row],[Na2O]]</f>
        <v>0.1575</v>
      </c>
      <c r="Y320">
        <f>Table1[[#This Row],[B2O3]]+Table1[[#This Row],[K2O]]+Table1[[#This Row],[Li2O]]+Table1[[#This Row],[Na2O]]</f>
        <v>0.28749999999999998</v>
      </c>
      <c r="Z320" s="2">
        <f>Table1[[#This Row],[B2O3]]+Table1[[#This Row],[CaO]]+Table1[[#This Row],[K2O]]+Table1[[#This Row],[Li2O]]+Table1[[#This Row],[Na2O]]</f>
        <v>0.32250000000000001</v>
      </c>
      <c r="AA320" s="2">
        <f>Table1[[#This Row],[A+B+AE]]-Table1[[#This Row],[Al2O3]]-Table1[[#This Row],[SiO2]]</f>
        <v>-0.29749999999999999</v>
      </c>
      <c r="AB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496.78449999999998</v>
      </c>
    </row>
    <row r="321" spans="1:28" hidden="1" x14ac:dyDescent="0.25">
      <c r="A321">
        <v>0.2</v>
      </c>
      <c r="B321">
        <v>0.17</v>
      </c>
      <c r="C321">
        <v>0.01</v>
      </c>
      <c r="D321">
        <v>2.5000000000000001E-3</v>
      </c>
      <c r="E321">
        <v>4.4999999999999998E-2</v>
      </c>
      <c r="F321">
        <v>5.0000000000000001E-3</v>
      </c>
      <c r="G321">
        <v>0.05</v>
      </c>
      <c r="H321">
        <v>0.115</v>
      </c>
      <c r="I321">
        <v>0.35499999999999998</v>
      </c>
      <c r="J321">
        <v>4.7500000000000001E-2</v>
      </c>
      <c r="K321">
        <v>0.52985074600000004</v>
      </c>
      <c r="L321">
        <v>0.57344304199999996</v>
      </c>
      <c r="M321">
        <v>2.9474706E-2</v>
      </c>
      <c r="N321">
        <v>0.16784386600000001</v>
      </c>
      <c r="O321">
        <v>0.19565642699999999</v>
      </c>
      <c r="P321">
        <v>0.63649970700000003</v>
      </c>
      <c r="Q321">
        <v>8.4373269999999997E-3</v>
      </c>
      <c r="R321">
        <v>0.14332913899999999</v>
      </c>
      <c r="S321">
        <v>0.19209158900000001</v>
      </c>
      <c r="T321">
        <v>0.66457927100000003</v>
      </c>
      <c r="U321">
        <v>0.25</v>
      </c>
      <c r="V321">
        <v>1.212121212</v>
      </c>
      <c r="W321">
        <f>COUNTIF(Table1[[#This Row],[Al2O3]:[TiO2]],0)</f>
        <v>0</v>
      </c>
      <c r="X321">
        <f>Table1[[#This Row],[K2O]]+Table1[[#This Row],[Li2O]]+Table1[[#This Row],[Na2O]]</f>
        <v>0.17</v>
      </c>
      <c r="Y321">
        <f>Table1[[#This Row],[B2O3]]+Table1[[#This Row],[K2O]]+Table1[[#This Row],[Li2O]]+Table1[[#This Row],[Na2O]]</f>
        <v>0.34</v>
      </c>
      <c r="Z321" s="2">
        <f>Table1[[#This Row],[B2O3]]+Table1[[#This Row],[CaO]]+Table1[[#This Row],[K2O]]+Table1[[#This Row],[Li2O]]+Table1[[#This Row],[Na2O]]</f>
        <v>0.35000000000000003</v>
      </c>
      <c r="AA321" s="2">
        <f>Table1[[#This Row],[A+B+AE]]-Table1[[#This Row],[Al2O3]]-Table1[[#This Row],[SiO2]]</f>
        <v>-0.20499999999999996</v>
      </c>
      <c r="AB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461.91199999999992</v>
      </c>
    </row>
    <row r="322" spans="1:28" hidden="1" x14ac:dyDescent="0.25">
      <c r="A322">
        <v>0.21</v>
      </c>
      <c r="B322">
        <v>0.13500000000000001</v>
      </c>
      <c r="C322">
        <v>3.5000000000000003E-2</v>
      </c>
      <c r="D322">
        <v>2.5000000000000001E-3</v>
      </c>
      <c r="E322">
        <v>0.02</v>
      </c>
      <c r="F322">
        <v>2.5000000000000001E-3</v>
      </c>
      <c r="G322">
        <v>0.03</v>
      </c>
      <c r="H322">
        <v>0.12</v>
      </c>
      <c r="I322">
        <v>0.42</v>
      </c>
      <c r="J322">
        <v>2.5000000000000001E-2</v>
      </c>
      <c r="K322">
        <v>0.56000000000000005</v>
      </c>
      <c r="L322">
        <v>0.567225702</v>
      </c>
      <c r="M322">
        <v>3.4827917999999999E-2</v>
      </c>
      <c r="N322">
        <v>0.15830993300000001</v>
      </c>
      <c r="O322">
        <v>0.204396471</v>
      </c>
      <c r="P322">
        <v>0.63729359600000002</v>
      </c>
      <c r="Q322">
        <v>7.5760380000000002E-3</v>
      </c>
      <c r="R322">
        <v>0.139178471</v>
      </c>
      <c r="S322">
        <v>0.20140214300000001</v>
      </c>
      <c r="T322">
        <v>0.65941938600000005</v>
      </c>
      <c r="U322">
        <v>0.255</v>
      </c>
      <c r="V322">
        <v>1.4</v>
      </c>
      <c r="W322">
        <f>COUNTIF(Table1[[#This Row],[Al2O3]:[TiO2]],0)</f>
        <v>0</v>
      </c>
      <c r="X322">
        <f>Table1[[#This Row],[K2O]]+Table1[[#This Row],[Li2O]]+Table1[[#This Row],[Na2O]]</f>
        <v>0.1525</v>
      </c>
      <c r="Y322">
        <f>Table1[[#This Row],[B2O3]]+Table1[[#This Row],[K2O]]+Table1[[#This Row],[Li2O]]+Table1[[#This Row],[Na2O]]</f>
        <v>0.28749999999999998</v>
      </c>
      <c r="Z322" s="2">
        <f>Table1[[#This Row],[B2O3]]+Table1[[#This Row],[CaO]]+Table1[[#This Row],[K2O]]+Table1[[#This Row],[Li2O]]+Table1[[#This Row],[Na2O]]</f>
        <v>0.32250000000000001</v>
      </c>
      <c r="AA322" s="2">
        <f>Table1[[#This Row],[A+B+AE]]-Table1[[#This Row],[Al2O3]]-Table1[[#This Row],[SiO2]]</f>
        <v>-0.3075</v>
      </c>
      <c r="AB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495.92349999999999</v>
      </c>
    </row>
    <row r="323" spans="1:28" hidden="1" x14ac:dyDescent="0.25">
      <c r="A323">
        <v>0.245</v>
      </c>
      <c r="B323">
        <v>0.17499999999999999</v>
      </c>
      <c r="C323">
        <v>0.02</v>
      </c>
      <c r="D323">
        <v>2.5000000000000001E-3</v>
      </c>
      <c r="E323">
        <v>0.04</v>
      </c>
      <c r="F323">
        <v>5.0000000000000001E-3</v>
      </c>
      <c r="G323">
        <v>2.5000000000000001E-2</v>
      </c>
      <c r="H323">
        <v>0.15</v>
      </c>
      <c r="I323">
        <v>0.33500000000000002</v>
      </c>
      <c r="J323">
        <v>2.5000000000000001E-3</v>
      </c>
      <c r="K323">
        <v>0.45890410999999998</v>
      </c>
      <c r="L323">
        <v>0.56782814699999995</v>
      </c>
      <c r="M323">
        <v>4.4978120000000003E-3</v>
      </c>
      <c r="N323">
        <v>0.17212761800000001</v>
      </c>
      <c r="O323">
        <v>0.22935994500000001</v>
      </c>
      <c r="P323">
        <v>0.59851243700000001</v>
      </c>
      <c r="Q323">
        <v>-2.2928985999999998E-2</v>
      </c>
      <c r="R323">
        <v>0.15459234599999999</v>
      </c>
      <c r="S323">
        <v>0.22347184</v>
      </c>
      <c r="T323">
        <v>0.621935813</v>
      </c>
      <c r="U323">
        <v>0.255</v>
      </c>
      <c r="V323">
        <v>1.4</v>
      </c>
      <c r="W323">
        <f>COUNTIF(Table1[[#This Row],[Al2O3]:[TiO2]],0)</f>
        <v>0</v>
      </c>
      <c r="X323">
        <f>Table1[[#This Row],[K2O]]+Table1[[#This Row],[Li2O]]+Table1[[#This Row],[Na2O]]</f>
        <v>0.18</v>
      </c>
      <c r="Y323">
        <f>Table1[[#This Row],[B2O3]]+Table1[[#This Row],[K2O]]+Table1[[#This Row],[Li2O]]+Table1[[#This Row],[Na2O]]</f>
        <v>0.35499999999999998</v>
      </c>
      <c r="Z323" s="2">
        <f>Table1[[#This Row],[B2O3]]+Table1[[#This Row],[CaO]]+Table1[[#This Row],[K2O]]+Table1[[#This Row],[Li2O]]+Table1[[#This Row],[Na2O]]</f>
        <v>0.375</v>
      </c>
      <c r="AA323" s="2">
        <f>Table1[[#This Row],[A+B+AE]]-Table1[[#This Row],[Al2O3]]-Table1[[#This Row],[SiO2]]</f>
        <v>-0.20500000000000002</v>
      </c>
      <c r="AB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489.17100000000005</v>
      </c>
    </row>
    <row r="324" spans="1:28" hidden="1" x14ac:dyDescent="0.25">
      <c r="A324">
        <v>0.2</v>
      </c>
      <c r="B324">
        <v>0.13500000000000001</v>
      </c>
      <c r="C324">
        <v>2.5000000000000001E-2</v>
      </c>
      <c r="D324">
        <v>2.5000000000000001E-3</v>
      </c>
      <c r="E324">
        <v>2.5000000000000001E-2</v>
      </c>
      <c r="F324">
        <v>0.01</v>
      </c>
      <c r="G324">
        <v>4.4999999999999998E-2</v>
      </c>
      <c r="H324">
        <v>0.115</v>
      </c>
      <c r="I324">
        <v>0.41</v>
      </c>
      <c r="J324">
        <v>3.2500000000000001E-2</v>
      </c>
      <c r="K324">
        <v>0.565517241</v>
      </c>
      <c r="L324">
        <v>0.57305566200000002</v>
      </c>
      <c r="M324">
        <v>2.6612825E-2</v>
      </c>
      <c r="N324">
        <v>0.169955833</v>
      </c>
      <c r="O324">
        <v>0.19651481000000001</v>
      </c>
      <c r="P324">
        <v>0.63352935700000002</v>
      </c>
      <c r="Q324">
        <v>5.2743069999999998E-3</v>
      </c>
      <c r="R324">
        <v>0.144589411</v>
      </c>
      <c r="S324">
        <v>0.19494982499999999</v>
      </c>
      <c r="T324">
        <v>0.66046076399999998</v>
      </c>
      <c r="U324">
        <v>0.27</v>
      </c>
      <c r="V324">
        <v>1.25</v>
      </c>
      <c r="W324">
        <f>COUNTIF(Table1[[#This Row],[Al2O3]:[TiO2]],0)</f>
        <v>0</v>
      </c>
      <c r="X324">
        <f>Table1[[#This Row],[K2O]]+Table1[[#This Row],[Li2O]]+Table1[[#This Row],[Na2O]]</f>
        <v>0.17</v>
      </c>
      <c r="Y324">
        <f>Table1[[#This Row],[B2O3]]+Table1[[#This Row],[K2O]]+Table1[[#This Row],[Li2O]]+Table1[[#This Row],[Na2O]]</f>
        <v>0.30499999999999999</v>
      </c>
      <c r="Z324" s="2">
        <f>Table1[[#This Row],[B2O3]]+Table1[[#This Row],[CaO]]+Table1[[#This Row],[K2O]]+Table1[[#This Row],[Li2O]]+Table1[[#This Row],[Na2O]]</f>
        <v>0.33</v>
      </c>
      <c r="AA324" s="2">
        <f>Table1[[#This Row],[A+B+AE]]-Table1[[#This Row],[Al2O3]]-Table1[[#This Row],[SiO2]]</f>
        <v>-0.27999999999999997</v>
      </c>
      <c r="AB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474.94050000000004</v>
      </c>
    </row>
    <row r="325" spans="1:28" hidden="1" x14ac:dyDescent="0.25">
      <c r="A325">
        <v>0.185</v>
      </c>
      <c r="B325">
        <v>0.14000000000000001</v>
      </c>
      <c r="C325">
        <v>0.02</v>
      </c>
      <c r="D325">
        <v>2.5000000000000001E-3</v>
      </c>
      <c r="E325">
        <v>0.05</v>
      </c>
      <c r="F325">
        <v>7.4999999999999997E-3</v>
      </c>
      <c r="G325">
        <v>0.05</v>
      </c>
      <c r="H325">
        <v>0.105</v>
      </c>
      <c r="I325">
        <v>0.39</v>
      </c>
      <c r="J325">
        <v>0.05</v>
      </c>
      <c r="K325">
        <v>0.57352941000000002</v>
      </c>
      <c r="L325">
        <v>0.57838944000000003</v>
      </c>
      <c r="M325">
        <v>3.3915809999999998E-2</v>
      </c>
      <c r="N325">
        <v>0.1682951</v>
      </c>
      <c r="O325">
        <v>0.18799379999999999</v>
      </c>
      <c r="P325">
        <v>0.64371109999999998</v>
      </c>
      <c r="Q325">
        <v>1.380705E-2</v>
      </c>
      <c r="R325">
        <v>0.14176121999999999</v>
      </c>
      <c r="S325">
        <v>0.18624974</v>
      </c>
      <c r="T325">
        <v>0.67198904999999998</v>
      </c>
      <c r="U325">
        <v>0.26</v>
      </c>
      <c r="V325">
        <v>1.1935483899999999</v>
      </c>
      <c r="W325">
        <f>COUNTIF(Table1[[#This Row],[Al2O3]:[TiO2]],0)</f>
        <v>0</v>
      </c>
      <c r="X325">
        <f>Table1[[#This Row],[K2O]]+Table1[[#This Row],[Li2O]]+Table1[[#This Row],[Na2O]]</f>
        <v>0.16250000000000001</v>
      </c>
      <c r="Y325">
        <f>Table1[[#This Row],[B2O3]]+Table1[[#This Row],[K2O]]+Table1[[#This Row],[Li2O]]+Table1[[#This Row],[Na2O]]</f>
        <v>0.30249999999999999</v>
      </c>
      <c r="Z325" s="2">
        <f>Table1[[#This Row],[B2O3]]+Table1[[#This Row],[CaO]]+Table1[[#This Row],[K2O]]+Table1[[#This Row],[Li2O]]+Table1[[#This Row],[Na2O]]</f>
        <v>0.32250000000000001</v>
      </c>
      <c r="AA325" s="2">
        <f>Table1[[#This Row],[A+B+AE]]-Table1[[#This Row],[Al2O3]]-Table1[[#This Row],[SiO2]]</f>
        <v>-0.2525</v>
      </c>
      <c r="AB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465.0385</v>
      </c>
    </row>
    <row r="326" spans="1:28" hidden="1" x14ac:dyDescent="0.25">
      <c r="A326">
        <v>0.17499999999999999</v>
      </c>
      <c r="B326">
        <v>0.14000000000000001</v>
      </c>
      <c r="C326">
        <v>5.0000000000000001E-3</v>
      </c>
      <c r="D326">
        <v>2.5000000000000001E-3</v>
      </c>
      <c r="E326">
        <v>2.5000000000000001E-2</v>
      </c>
      <c r="F326">
        <v>0.01</v>
      </c>
      <c r="G326">
        <v>0.06</v>
      </c>
      <c r="H326">
        <v>0.1</v>
      </c>
      <c r="I326">
        <v>0.435</v>
      </c>
      <c r="J326">
        <v>4.7500000000000001E-2</v>
      </c>
      <c r="K326">
        <v>0.61267605999999997</v>
      </c>
      <c r="L326">
        <v>0.56780324000000004</v>
      </c>
      <c r="M326">
        <v>4.9668230000000001E-2</v>
      </c>
      <c r="N326">
        <v>0.16389339</v>
      </c>
      <c r="O326">
        <v>0.17144172999999999</v>
      </c>
      <c r="P326">
        <v>0.66466488000000001</v>
      </c>
      <c r="Q326">
        <v>3.0038349999999998E-2</v>
      </c>
      <c r="R326">
        <v>0.13623046999999999</v>
      </c>
      <c r="S326">
        <v>0.17032459</v>
      </c>
      <c r="T326">
        <v>0.69344494000000001</v>
      </c>
      <c r="U326">
        <v>0.255</v>
      </c>
      <c r="V326">
        <v>1.09375</v>
      </c>
      <c r="W326">
        <f>COUNTIF(Table1[[#This Row],[Al2O3]:[TiO2]],0)</f>
        <v>0</v>
      </c>
      <c r="X326">
        <f>Table1[[#This Row],[K2O]]+Table1[[#This Row],[Li2O]]+Table1[[#This Row],[Na2O]]</f>
        <v>0.16999999999999998</v>
      </c>
      <c r="Y326">
        <f>Table1[[#This Row],[B2O3]]+Table1[[#This Row],[K2O]]+Table1[[#This Row],[Li2O]]+Table1[[#This Row],[Na2O]]</f>
        <v>0.31000000000000005</v>
      </c>
      <c r="Z326" s="2">
        <f>Table1[[#This Row],[B2O3]]+Table1[[#This Row],[CaO]]+Table1[[#This Row],[K2O]]+Table1[[#This Row],[Li2O]]+Table1[[#This Row],[Na2O]]</f>
        <v>0.31500000000000006</v>
      </c>
      <c r="AA326" s="2">
        <f>Table1[[#This Row],[A+B+AE]]-Table1[[#This Row],[Al2O3]]-Table1[[#This Row],[SiO2]]</f>
        <v>-0.29499999999999993</v>
      </c>
      <c r="AB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461.61099999999999</v>
      </c>
    </row>
    <row r="327" spans="1:28" hidden="1" x14ac:dyDescent="0.25">
      <c r="A327">
        <v>0.22</v>
      </c>
      <c r="B327">
        <v>0.14000000000000001</v>
      </c>
      <c r="C327">
        <v>5.0000000000000001E-3</v>
      </c>
      <c r="D327">
        <v>2.5000000000000001E-3</v>
      </c>
      <c r="E327">
        <v>0.05</v>
      </c>
      <c r="F327">
        <v>0.01</v>
      </c>
      <c r="G327">
        <v>1.4999999999999999E-2</v>
      </c>
      <c r="H327">
        <v>0.125</v>
      </c>
      <c r="I327">
        <v>0.40500000000000003</v>
      </c>
      <c r="J327">
        <v>2.75E-2</v>
      </c>
      <c r="K327">
        <v>0.54</v>
      </c>
      <c r="L327">
        <v>0.56420616999999995</v>
      </c>
      <c r="M327">
        <v>4.4956540000000003E-2</v>
      </c>
      <c r="N327">
        <v>0.14383454000000001</v>
      </c>
      <c r="O327">
        <v>0.21688552</v>
      </c>
      <c r="P327">
        <v>0.63927993999999999</v>
      </c>
      <c r="Q327">
        <v>1.179495E-2</v>
      </c>
      <c r="R327">
        <v>0.13061321000000001</v>
      </c>
      <c r="S327">
        <v>0.21193277999999999</v>
      </c>
      <c r="T327">
        <v>0.65745401000000003</v>
      </c>
      <c r="U327">
        <v>0.26</v>
      </c>
      <c r="V327">
        <v>1.5714285699999999</v>
      </c>
      <c r="W327">
        <f>COUNTIF(Table1[[#This Row],[Al2O3]:[TiO2]],0)</f>
        <v>0</v>
      </c>
      <c r="X327">
        <f>Table1[[#This Row],[K2O]]+Table1[[#This Row],[Li2O]]+Table1[[#This Row],[Na2O]]</f>
        <v>0.15</v>
      </c>
      <c r="Y327">
        <f>Table1[[#This Row],[B2O3]]+Table1[[#This Row],[K2O]]+Table1[[#This Row],[Li2O]]+Table1[[#This Row],[Na2O]]</f>
        <v>0.29000000000000004</v>
      </c>
      <c r="Z327" s="2">
        <f>Table1[[#This Row],[B2O3]]+Table1[[#This Row],[CaO]]+Table1[[#This Row],[K2O]]+Table1[[#This Row],[Li2O]]+Table1[[#This Row],[Na2O]]</f>
        <v>0.29500000000000004</v>
      </c>
      <c r="AA327" s="2">
        <f>Table1[[#This Row],[A+B+AE]]-Table1[[#This Row],[Al2O3]]-Table1[[#This Row],[SiO2]]</f>
        <v>-0.32999999999999996</v>
      </c>
      <c r="AB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508.17600000000004</v>
      </c>
    </row>
    <row r="328" spans="1:28" hidden="1" x14ac:dyDescent="0.25">
      <c r="A328">
        <v>0.23499999999999999</v>
      </c>
      <c r="B328">
        <v>0.18</v>
      </c>
      <c r="C328">
        <v>3.5000000000000003E-2</v>
      </c>
      <c r="D328">
        <v>5.0000000000000001E-3</v>
      </c>
      <c r="E328">
        <v>0.03</v>
      </c>
      <c r="F328">
        <v>2.5000000000000001E-3</v>
      </c>
      <c r="G328">
        <v>2.5000000000000001E-2</v>
      </c>
      <c r="H328">
        <v>0.14000000000000001</v>
      </c>
      <c r="I328">
        <v>0.30499999999999999</v>
      </c>
      <c r="J328">
        <v>4.2500000000000003E-2</v>
      </c>
      <c r="K328">
        <v>0.44852941200000002</v>
      </c>
      <c r="L328">
        <v>0.57964198700000003</v>
      </c>
      <c r="M328">
        <v>5.108151E-3</v>
      </c>
      <c r="N328">
        <v>0.17223912299999999</v>
      </c>
      <c r="O328">
        <v>0.22804131899999999</v>
      </c>
      <c r="P328">
        <v>0.59971955799999999</v>
      </c>
      <c r="Q328">
        <v>-2.0107283E-2</v>
      </c>
      <c r="R328">
        <v>0.152893167</v>
      </c>
      <c r="S328">
        <v>0.22198816399999999</v>
      </c>
      <c r="T328">
        <v>0.62511866900000002</v>
      </c>
      <c r="U328">
        <v>0.27</v>
      </c>
      <c r="V328">
        <v>1.424242424</v>
      </c>
      <c r="W328">
        <f>COUNTIF(Table1[[#This Row],[Al2O3]:[TiO2]],0)</f>
        <v>0</v>
      </c>
      <c r="X328">
        <f>Table1[[#This Row],[K2O]]+Table1[[#This Row],[Li2O]]+Table1[[#This Row],[Na2O]]</f>
        <v>0.16750000000000001</v>
      </c>
      <c r="Y328">
        <f>Table1[[#This Row],[B2O3]]+Table1[[#This Row],[K2O]]+Table1[[#This Row],[Li2O]]+Table1[[#This Row],[Na2O]]</f>
        <v>0.34750000000000003</v>
      </c>
      <c r="Z328" s="2">
        <f>Table1[[#This Row],[B2O3]]+Table1[[#This Row],[CaO]]+Table1[[#This Row],[K2O]]+Table1[[#This Row],[Li2O]]+Table1[[#This Row],[Na2O]]</f>
        <v>0.38250000000000001</v>
      </c>
      <c r="AA328" s="2">
        <f>Table1[[#This Row],[A+B+AE]]-Table1[[#This Row],[Al2O3]]-Table1[[#This Row],[SiO2]]</f>
        <v>-0.15749999999999997</v>
      </c>
      <c r="AB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481.66150000000005</v>
      </c>
    </row>
    <row r="329" spans="1:28" hidden="1" x14ac:dyDescent="0.25">
      <c r="A329">
        <v>0.245</v>
      </c>
      <c r="B329">
        <v>0.19</v>
      </c>
      <c r="C329">
        <v>0.01</v>
      </c>
      <c r="D329">
        <v>5.0000000000000001E-3</v>
      </c>
      <c r="E329">
        <v>3.5000000000000003E-2</v>
      </c>
      <c r="F329">
        <v>7.4999999999999997E-3</v>
      </c>
      <c r="G329">
        <v>3.5000000000000003E-2</v>
      </c>
      <c r="H329">
        <v>0.14499999999999999</v>
      </c>
      <c r="I329">
        <v>0.31</v>
      </c>
      <c r="J329">
        <v>1.7500000000000002E-2</v>
      </c>
      <c r="K329">
        <v>0.44285714300000001</v>
      </c>
      <c r="L329">
        <v>0.57020386599999995</v>
      </c>
      <c r="M329">
        <v>2.3212939999999998E-3</v>
      </c>
      <c r="N329">
        <v>0.17443519299999999</v>
      </c>
      <c r="O329">
        <v>0.22844035800000001</v>
      </c>
      <c r="P329">
        <v>0.59712444899999995</v>
      </c>
      <c r="Q329">
        <v>-2.1572719000000001E-2</v>
      </c>
      <c r="R329">
        <v>0.15388982000000001</v>
      </c>
      <c r="S329">
        <v>0.222521946</v>
      </c>
      <c r="T329">
        <v>0.62358823399999996</v>
      </c>
      <c r="U329">
        <v>0.26500000000000001</v>
      </c>
      <c r="V329">
        <v>1.361111111</v>
      </c>
      <c r="W329">
        <f>COUNTIF(Table1[[#This Row],[Al2O3]:[TiO2]],0)</f>
        <v>0</v>
      </c>
      <c r="X329">
        <f>Table1[[#This Row],[K2O]]+Table1[[#This Row],[Li2O]]+Table1[[#This Row],[Na2O]]</f>
        <v>0.1875</v>
      </c>
      <c r="Y329">
        <f>Table1[[#This Row],[B2O3]]+Table1[[#This Row],[K2O]]+Table1[[#This Row],[Li2O]]+Table1[[#This Row],[Na2O]]</f>
        <v>0.3775</v>
      </c>
      <c r="Z329" s="2">
        <f>Table1[[#This Row],[B2O3]]+Table1[[#This Row],[CaO]]+Table1[[#This Row],[K2O]]+Table1[[#This Row],[Li2O]]+Table1[[#This Row],[Na2O]]</f>
        <v>0.38750000000000001</v>
      </c>
      <c r="AA329" s="2">
        <f>Table1[[#This Row],[A+B+AE]]-Table1[[#This Row],[Al2O3]]-Table1[[#This Row],[SiO2]]</f>
        <v>-0.16749999999999998</v>
      </c>
      <c r="AB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473.68000000000006</v>
      </c>
    </row>
    <row r="330" spans="1:28" hidden="1" x14ac:dyDescent="0.25">
      <c r="A330">
        <v>0.22</v>
      </c>
      <c r="B330">
        <v>0.17</v>
      </c>
      <c r="C330">
        <v>2.5000000000000001E-2</v>
      </c>
      <c r="D330">
        <v>2.5000000000000001E-3</v>
      </c>
      <c r="E330">
        <v>4.4999999999999998E-2</v>
      </c>
      <c r="F330">
        <v>5.0000000000000001E-3</v>
      </c>
      <c r="G330">
        <v>5.5E-2</v>
      </c>
      <c r="H330">
        <v>0.13500000000000001</v>
      </c>
      <c r="I330">
        <v>0.32</v>
      </c>
      <c r="J330">
        <v>2.2499999999999999E-2</v>
      </c>
      <c r="K330">
        <v>0.47407407400000001</v>
      </c>
      <c r="L330">
        <v>0.58170799500000003</v>
      </c>
      <c r="M330">
        <v>-9.7619979999999992E-3</v>
      </c>
      <c r="N330">
        <v>0.19415406599999999</v>
      </c>
      <c r="O330">
        <v>0.21215861699999999</v>
      </c>
      <c r="P330">
        <v>0.59368731699999999</v>
      </c>
      <c r="Q330">
        <v>-2.7621809000000001E-2</v>
      </c>
      <c r="R330">
        <v>0.16625229999999999</v>
      </c>
      <c r="S330">
        <v>0.209164246</v>
      </c>
      <c r="T330">
        <v>0.62458345400000004</v>
      </c>
      <c r="U330">
        <v>0.27</v>
      </c>
      <c r="V330">
        <v>1.1578947369999999</v>
      </c>
      <c r="W330">
        <f>COUNTIF(Table1[[#This Row],[Al2O3]:[TiO2]],0)</f>
        <v>0</v>
      </c>
      <c r="X330">
        <f>Table1[[#This Row],[K2O]]+Table1[[#This Row],[Li2O]]+Table1[[#This Row],[Na2O]]</f>
        <v>0.19500000000000001</v>
      </c>
      <c r="Y330">
        <f>Table1[[#This Row],[B2O3]]+Table1[[#This Row],[K2O]]+Table1[[#This Row],[Li2O]]+Table1[[#This Row],[Na2O]]</f>
        <v>0.36499999999999999</v>
      </c>
      <c r="Z330" s="2">
        <f>Table1[[#This Row],[B2O3]]+Table1[[#This Row],[CaO]]+Table1[[#This Row],[K2O]]+Table1[[#This Row],[Li2O]]+Table1[[#This Row],[Na2O]]</f>
        <v>0.39</v>
      </c>
      <c r="AA330" s="2">
        <f>Table1[[#This Row],[A+B+AE]]-Table1[[#This Row],[Al2O3]]-Table1[[#This Row],[SiO2]]</f>
        <v>-0.15</v>
      </c>
      <c r="AB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450.4375</v>
      </c>
    </row>
    <row r="331" spans="1:28" hidden="1" x14ac:dyDescent="0.25">
      <c r="A331">
        <v>0.22</v>
      </c>
      <c r="B331">
        <v>0.16</v>
      </c>
      <c r="C331">
        <v>0.01</v>
      </c>
      <c r="D331">
        <v>2.5000000000000001E-3</v>
      </c>
      <c r="E331">
        <v>2.5000000000000001E-2</v>
      </c>
      <c r="F331">
        <v>7.4999999999999997E-3</v>
      </c>
      <c r="G331">
        <v>3.5000000000000003E-2</v>
      </c>
      <c r="H331">
        <v>0.125</v>
      </c>
      <c r="I331">
        <v>0.39500000000000002</v>
      </c>
      <c r="J331">
        <v>0.02</v>
      </c>
      <c r="K331">
        <v>0.53378378000000004</v>
      </c>
      <c r="L331">
        <v>0.5614268</v>
      </c>
      <c r="M331">
        <v>3.3871579999999998E-2</v>
      </c>
      <c r="N331">
        <v>0.15757507000000001</v>
      </c>
      <c r="O331">
        <v>0.20748453</v>
      </c>
      <c r="P331">
        <v>0.63494039999999996</v>
      </c>
      <c r="Q331">
        <v>7.5863299999999996E-3</v>
      </c>
      <c r="R331">
        <v>0.13816681</v>
      </c>
      <c r="S331">
        <v>0.20341082999999999</v>
      </c>
      <c r="T331">
        <v>0.65842235999999998</v>
      </c>
      <c r="U331">
        <v>0.25</v>
      </c>
      <c r="V331">
        <v>1.375</v>
      </c>
      <c r="W331">
        <f>COUNTIF(Table1[[#This Row],[Al2O3]:[TiO2]],0)</f>
        <v>0</v>
      </c>
      <c r="X331">
        <f>Table1[[#This Row],[K2O]]+Table1[[#This Row],[Li2O]]+Table1[[#This Row],[Na2O]]</f>
        <v>0.16750000000000001</v>
      </c>
      <c r="Y331">
        <f>Table1[[#This Row],[B2O3]]+Table1[[#This Row],[K2O]]+Table1[[#This Row],[Li2O]]+Table1[[#This Row],[Na2O]]</f>
        <v>0.32750000000000001</v>
      </c>
      <c r="Z331" s="2">
        <f>Table1[[#This Row],[B2O3]]+Table1[[#This Row],[CaO]]+Table1[[#This Row],[K2O]]+Table1[[#This Row],[Li2O]]+Table1[[#This Row],[Na2O]]</f>
        <v>0.33750000000000002</v>
      </c>
      <c r="AA331" s="2">
        <f>Table1[[#This Row],[A+B+AE]]-Table1[[#This Row],[Al2O3]]-Table1[[#This Row],[SiO2]]</f>
        <v>-0.27749999999999997</v>
      </c>
      <c r="AB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487.73950000000002</v>
      </c>
    </row>
    <row r="332" spans="1:28" hidden="1" x14ac:dyDescent="0.25">
      <c r="A332">
        <v>0.20499999999999999</v>
      </c>
      <c r="B332">
        <v>0.13500000000000001</v>
      </c>
      <c r="C332">
        <v>5.0000000000000001E-3</v>
      </c>
      <c r="D332">
        <v>5.0000000000000001E-3</v>
      </c>
      <c r="E332">
        <v>0.02</v>
      </c>
      <c r="F332">
        <v>0.01</v>
      </c>
      <c r="G332">
        <v>2.5000000000000001E-2</v>
      </c>
      <c r="H332">
        <v>0.12</v>
      </c>
      <c r="I332">
        <v>0.435</v>
      </c>
      <c r="J332">
        <v>0.04</v>
      </c>
      <c r="K332">
        <v>0.57236841999999999</v>
      </c>
      <c r="L332">
        <v>0.56310654999999998</v>
      </c>
      <c r="M332">
        <v>5.0078200000000003E-2</v>
      </c>
      <c r="N332">
        <v>0.14738176</v>
      </c>
      <c r="O332">
        <v>0.19980993999999999</v>
      </c>
      <c r="P332">
        <v>0.65280830000000001</v>
      </c>
      <c r="Q332">
        <v>1.9717019999999998E-2</v>
      </c>
      <c r="R332">
        <v>0.13125009000000001</v>
      </c>
      <c r="S332">
        <v>0.1962314</v>
      </c>
      <c r="T332">
        <v>0.67251850999999996</v>
      </c>
      <c r="U332">
        <v>0.27</v>
      </c>
      <c r="V332">
        <v>1.4137930999999999</v>
      </c>
      <c r="W332">
        <f>COUNTIF(Table1[[#This Row],[Al2O3]:[TiO2]],0)</f>
        <v>0</v>
      </c>
      <c r="X332">
        <f>Table1[[#This Row],[K2O]]+Table1[[#This Row],[Li2O]]+Table1[[#This Row],[Na2O]]</f>
        <v>0.155</v>
      </c>
      <c r="Y332">
        <f>Table1[[#This Row],[B2O3]]+Table1[[#This Row],[K2O]]+Table1[[#This Row],[Li2O]]+Table1[[#This Row],[Na2O]]</f>
        <v>0.29000000000000004</v>
      </c>
      <c r="Z332" s="2">
        <f>Table1[[#This Row],[B2O3]]+Table1[[#This Row],[CaO]]+Table1[[#This Row],[K2O]]+Table1[[#This Row],[Li2O]]+Table1[[#This Row],[Na2O]]</f>
        <v>0.29500000000000004</v>
      </c>
      <c r="AA332" s="2">
        <f>Table1[[#This Row],[A+B+AE]]-Table1[[#This Row],[Al2O3]]-Table1[[#This Row],[SiO2]]</f>
        <v>-0.34499999999999997</v>
      </c>
      <c r="AB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499.61250000000007</v>
      </c>
    </row>
    <row r="333" spans="1:28" hidden="1" x14ac:dyDescent="0.25">
      <c r="A333">
        <v>0.215</v>
      </c>
      <c r="B333">
        <v>0.17499999999999999</v>
      </c>
      <c r="C333">
        <v>0.04</v>
      </c>
      <c r="D333">
        <v>5.0000000000000001E-3</v>
      </c>
      <c r="E333">
        <v>0.02</v>
      </c>
      <c r="F333">
        <v>7.4999999999999997E-3</v>
      </c>
      <c r="G333">
        <v>0.06</v>
      </c>
      <c r="H333">
        <v>0.13</v>
      </c>
      <c r="I333">
        <v>0.34</v>
      </c>
      <c r="J333">
        <v>7.4999999999999997E-3</v>
      </c>
      <c r="K333">
        <v>0.49635036500000002</v>
      </c>
      <c r="L333">
        <v>0.57539450700000006</v>
      </c>
      <c r="M333">
        <v>-2.705523E-3</v>
      </c>
      <c r="N333">
        <v>0.19417380100000001</v>
      </c>
      <c r="O333">
        <v>0.20161479400000001</v>
      </c>
      <c r="P333">
        <v>0.60421140500000003</v>
      </c>
      <c r="Q333">
        <v>-1.7824699999999999E-2</v>
      </c>
      <c r="R333">
        <v>0.162899708</v>
      </c>
      <c r="S333">
        <v>0.19956374399999999</v>
      </c>
      <c r="T333">
        <v>0.63753654800000004</v>
      </c>
      <c r="U333">
        <v>0.25</v>
      </c>
      <c r="V333">
        <v>1.1315789469999999</v>
      </c>
      <c r="W333">
        <f>COUNTIF(Table1[[#This Row],[Al2O3]:[TiO2]],0)</f>
        <v>0</v>
      </c>
      <c r="X333">
        <f>Table1[[#This Row],[K2O]]+Table1[[#This Row],[Li2O]]+Table1[[#This Row],[Na2O]]</f>
        <v>0.19750000000000001</v>
      </c>
      <c r="Y333">
        <f>Table1[[#This Row],[B2O3]]+Table1[[#This Row],[K2O]]+Table1[[#This Row],[Li2O]]+Table1[[#This Row],[Na2O]]</f>
        <v>0.3725</v>
      </c>
      <c r="Z333" s="2">
        <f>Table1[[#This Row],[B2O3]]+Table1[[#This Row],[CaO]]+Table1[[#This Row],[K2O]]+Table1[[#This Row],[Li2O]]+Table1[[#This Row],[Na2O]]</f>
        <v>0.41249999999999998</v>
      </c>
      <c r="AA333" s="2">
        <f>Table1[[#This Row],[A+B+AE]]-Table1[[#This Row],[Al2O3]]-Table1[[#This Row],[SiO2]]</f>
        <v>-0.14250000000000004</v>
      </c>
      <c r="AB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451.75600000000009</v>
      </c>
    </row>
    <row r="334" spans="1:28" x14ac:dyDescent="0.25">
      <c r="A334">
        <v>0.23499999999999999</v>
      </c>
      <c r="B334">
        <v>0.18</v>
      </c>
      <c r="C334">
        <v>2.5000000000000001E-2</v>
      </c>
      <c r="D334">
        <v>2.5000000000000001E-3</v>
      </c>
      <c r="E334">
        <v>3.5000000000000003E-2</v>
      </c>
      <c r="F334">
        <v>7.4999999999999997E-3</v>
      </c>
      <c r="G334">
        <v>0.04</v>
      </c>
      <c r="H334">
        <v>0.14499999999999999</v>
      </c>
      <c r="I334">
        <v>0.32500000000000001</v>
      </c>
      <c r="J334">
        <v>5.0000000000000001E-3</v>
      </c>
      <c r="K334">
        <v>0.46099290799999998</v>
      </c>
      <c r="L334">
        <v>0.57213411700000005</v>
      </c>
      <c r="M334">
        <v>-3.3852309999999998E-3</v>
      </c>
      <c r="N334">
        <v>0.18398669000000001</v>
      </c>
      <c r="O334">
        <v>0.21965490800000001</v>
      </c>
      <c r="P334">
        <v>0.59635840200000001</v>
      </c>
      <c r="Q334">
        <v>-2.4758191999999998E-2</v>
      </c>
      <c r="R334">
        <v>0.16034547499999999</v>
      </c>
      <c r="S334">
        <v>0.215234972</v>
      </c>
      <c r="T334">
        <v>0.62441955199999999</v>
      </c>
      <c r="U334">
        <v>0.255</v>
      </c>
      <c r="V334">
        <v>1.2702702699999999</v>
      </c>
      <c r="W334">
        <f>COUNTIF(Table1[[#This Row],[Al2O3]:[TiO2]],0)</f>
        <v>0</v>
      </c>
      <c r="X334">
        <f>Table1[[#This Row],[K2O]]+Table1[[#This Row],[Li2O]]+Table1[[#This Row],[Na2O]]</f>
        <v>0.1925</v>
      </c>
      <c r="Y334">
        <f>Table1[[#This Row],[B2O3]]+Table1[[#This Row],[K2O]]+Table1[[#This Row],[Li2O]]+Table1[[#This Row],[Na2O]]</f>
        <v>0.3725</v>
      </c>
      <c r="Z334" s="2">
        <f>Table1[[#This Row],[B2O3]]+Table1[[#This Row],[CaO]]+Table1[[#This Row],[K2O]]+Table1[[#This Row],[Li2O]]+Table1[[#This Row],[Na2O]]</f>
        <v>0.39749999999999996</v>
      </c>
      <c r="AA334" s="2">
        <f>Table1[[#This Row],[A+B+AE]]-Table1[[#This Row],[Al2O3]]-Table1[[#This Row],[SiO2]]</f>
        <v>-0.16250000000000003</v>
      </c>
      <c r="AB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470.72050000000013</v>
      </c>
    </row>
    <row r="335" spans="1:28" hidden="1" x14ac:dyDescent="0.25">
      <c r="A335">
        <v>0.2</v>
      </c>
      <c r="B335">
        <v>0.115</v>
      </c>
      <c r="C335">
        <v>0.04</v>
      </c>
      <c r="D335">
        <v>5.0000000000000001E-3</v>
      </c>
      <c r="E335">
        <v>0.03</v>
      </c>
      <c r="F335">
        <v>5.0000000000000001E-3</v>
      </c>
      <c r="G335">
        <v>3.5000000000000003E-2</v>
      </c>
      <c r="H335">
        <v>0.125</v>
      </c>
      <c r="I335">
        <v>0.435</v>
      </c>
      <c r="J335">
        <v>0.01</v>
      </c>
      <c r="K335">
        <v>0.57236842099999996</v>
      </c>
      <c r="L335">
        <v>0.57260414000000004</v>
      </c>
      <c r="M335">
        <v>2.1785202E-2</v>
      </c>
      <c r="N335">
        <v>0.173527665</v>
      </c>
      <c r="O335">
        <v>0.197961002</v>
      </c>
      <c r="P335">
        <v>0.62851133299999995</v>
      </c>
      <c r="Q335">
        <v>-3.5574410000000002E-3</v>
      </c>
      <c r="R335">
        <v>0.15158218700000001</v>
      </c>
      <c r="S335">
        <v>0.196636532</v>
      </c>
      <c r="T335">
        <v>0.65178128099999999</v>
      </c>
      <c r="U335">
        <v>0.26500000000000001</v>
      </c>
      <c r="V335">
        <v>1.25</v>
      </c>
      <c r="W335">
        <f>COUNTIF(Table1[[#This Row],[Al2O3]:[TiO2]],0)</f>
        <v>0</v>
      </c>
      <c r="X335">
        <f>Table1[[#This Row],[K2O]]+Table1[[#This Row],[Li2O]]+Table1[[#This Row],[Na2O]]</f>
        <v>0.16500000000000001</v>
      </c>
      <c r="Y335">
        <f>Table1[[#This Row],[B2O3]]+Table1[[#This Row],[K2O]]+Table1[[#This Row],[Li2O]]+Table1[[#This Row],[Na2O]]</f>
        <v>0.28000000000000003</v>
      </c>
      <c r="Z335" s="2">
        <f>Table1[[#This Row],[B2O3]]+Table1[[#This Row],[CaO]]+Table1[[#This Row],[K2O]]+Table1[[#This Row],[Li2O]]+Table1[[#This Row],[Na2O]]</f>
        <v>0.32</v>
      </c>
      <c r="AA335" s="2">
        <f>Table1[[#This Row],[A+B+AE]]-Table1[[#This Row],[Al2O3]]-Table1[[#This Row],[SiO2]]</f>
        <v>-0.315</v>
      </c>
      <c r="AB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489.28350000000012</v>
      </c>
    </row>
    <row r="336" spans="1:28" hidden="1" x14ac:dyDescent="0.25">
      <c r="A336">
        <v>0.19</v>
      </c>
      <c r="B336">
        <v>0.13500000000000001</v>
      </c>
      <c r="C336">
        <v>0.04</v>
      </c>
      <c r="D336">
        <v>5.0000000000000001E-3</v>
      </c>
      <c r="E336">
        <v>0.05</v>
      </c>
      <c r="F336">
        <v>2.5000000000000001E-3</v>
      </c>
      <c r="G336">
        <v>0.04</v>
      </c>
      <c r="H336">
        <v>0.11</v>
      </c>
      <c r="I336">
        <v>0.38</v>
      </c>
      <c r="J336">
        <v>4.7500000000000001E-2</v>
      </c>
      <c r="K336">
        <v>0.55882352899999999</v>
      </c>
      <c r="L336">
        <v>0.58278644300000004</v>
      </c>
      <c r="M336">
        <v>2.7191366000000002E-2</v>
      </c>
      <c r="N336">
        <v>0.169711945</v>
      </c>
      <c r="O336">
        <v>0.19602583400000001</v>
      </c>
      <c r="P336">
        <v>0.63426222099999996</v>
      </c>
      <c r="Q336">
        <v>5.088024E-3</v>
      </c>
      <c r="R336">
        <v>0.14534545600000001</v>
      </c>
      <c r="S336">
        <v>0.193875573</v>
      </c>
      <c r="T336">
        <v>0.66077897200000002</v>
      </c>
      <c r="U336">
        <v>0.26</v>
      </c>
      <c r="V336">
        <v>1.266666667</v>
      </c>
      <c r="W336">
        <f>COUNTIF(Table1[[#This Row],[Al2O3]:[TiO2]],0)</f>
        <v>0</v>
      </c>
      <c r="X336">
        <f>Table1[[#This Row],[K2O]]+Table1[[#This Row],[Li2O]]+Table1[[#This Row],[Na2O]]</f>
        <v>0.1525</v>
      </c>
      <c r="Y336">
        <f>Table1[[#This Row],[B2O3]]+Table1[[#This Row],[K2O]]+Table1[[#This Row],[Li2O]]+Table1[[#This Row],[Na2O]]</f>
        <v>0.28750000000000003</v>
      </c>
      <c r="Z336" s="2">
        <f>Table1[[#This Row],[B2O3]]+Table1[[#This Row],[CaO]]+Table1[[#This Row],[K2O]]+Table1[[#This Row],[Li2O]]+Table1[[#This Row],[Na2O]]</f>
        <v>0.32750000000000001</v>
      </c>
      <c r="AA336" s="2">
        <f>Table1[[#This Row],[A+B+AE]]-Table1[[#This Row],[Al2O3]]-Table1[[#This Row],[SiO2]]</f>
        <v>-0.24249999999999999</v>
      </c>
      <c r="AB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474.61200000000008</v>
      </c>
    </row>
    <row r="337" spans="1:28" hidden="1" x14ac:dyDescent="0.25">
      <c r="A337">
        <v>0.185</v>
      </c>
      <c r="B337">
        <v>0.14000000000000001</v>
      </c>
      <c r="C337">
        <v>5.0000000000000001E-3</v>
      </c>
      <c r="D337">
        <v>5.0000000000000001E-3</v>
      </c>
      <c r="E337">
        <v>4.4999999999999998E-2</v>
      </c>
      <c r="F337">
        <v>2.5000000000000001E-3</v>
      </c>
      <c r="G337">
        <v>0.06</v>
      </c>
      <c r="H337">
        <v>0.11</v>
      </c>
      <c r="I337">
        <v>0.40500000000000003</v>
      </c>
      <c r="J337">
        <v>4.2500000000000003E-2</v>
      </c>
      <c r="K337">
        <v>0.57857143</v>
      </c>
      <c r="L337">
        <v>0.57375078999999995</v>
      </c>
      <c r="M337">
        <v>3.1828009999999997E-2</v>
      </c>
      <c r="N337">
        <v>0.17301528999999999</v>
      </c>
      <c r="O337">
        <v>0.1835627</v>
      </c>
      <c r="P337">
        <v>0.64342200999999999</v>
      </c>
      <c r="Q337">
        <v>1.047699E-2</v>
      </c>
      <c r="R337">
        <v>0.14739790999999999</v>
      </c>
      <c r="S337">
        <v>0.18182712000000001</v>
      </c>
      <c r="T337">
        <v>0.67077498000000002</v>
      </c>
      <c r="U337">
        <v>0.26500000000000001</v>
      </c>
      <c r="V337">
        <v>1.0882352900000001</v>
      </c>
      <c r="W337">
        <f>COUNTIF(Table1[[#This Row],[Al2O3]:[TiO2]],0)</f>
        <v>0</v>
      </c>
      <c r="X337">
        <f>Table1[[#This Row],[K2O]]+Table1[[#This Row],[Li2O]]+Table1[[#This Row],[Na2O]]</f>
        <v>0.17249999999999999</v>
      </c>
      <c r="Y337">
        <f>Table1[[#This Row],[B2O3]]+Table1[[#This Row],[K2O]]+Table1[[#This Row],[Li2O]]+Table1[[#This Row],[Na2O]]</f>
        <v>0.3125</v>
      </c>
      <c r="Z337" s="2">
        <f>Table1[[#This Row],[B2O3]]+Table1[[#This Row],[CaO]]+Table1[[#This Row],[K2O]]+Table1[[#This Row],[Li2O]]+Table1[[#This Row],[Na2O]]</f>
        <v>0.3175</v>
      </c>
      <c r="AA337" s="2">
        <f>Table1[[#This Row],[A+B+AE]]-Table1[[#This Row],[Al2O3]]-Table1[[#This Row],[SiO2]]</f>
        <v>-0.27250000000000002</v>
      </c>
      <c r="AB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455.72300000000007</v>
      </c>
    </row>
    <row r="338" spans="1:28" hidden="1" x14ac:dyDescent="0.25">
      <c r="A338">
        <v>0.21</v>
      </c>
      <c r="B338">
        <v>0.18</v>
      </c>
      <c r="C338">
        <v>2.5000000000000001E-2</v>
      </c>
      <c r="D338">
        <v>5.0000000000000001E-3</v>
      </c>
      <c r="E338">
        <v>0.05</v>
      </c>
      <c r="F338">
        <v>0.01</v>
      </c>
      <c r="G338">
        <v>4.4999999999999998E-2</v>
      </c>
      <c r="H338">
        <v>0.12</v>
      </c>
      <c r="I338">
        <v>0.315</v>
      </c>
      <c r="J338">
        <v>0.04</v>
      </c>
      <c r="K338">
        <v>0.48837209300000001</v>
      </c>
      <c r="L338">
        <v>0.57942571200000004</v>
      </c>
      <c r="M338">
        <v>1.4451813000000001E-2</v>
      </c>
      <c r="N338">
        <v>0.17516904699999999</v>
      </c>
      <c r="O338">
        <v>0.20669494799999999</v>
      </c>
      <c r="P338">
        <v>0.61813600499999999</v>
      </c>
      <c r="Q338">
        <v>-3.5236320000000001E-3</v>
      </c>
      <c r="R338">
        <v>0.14813616099999999</v>
      </c>
      <c r="S338">
        <v>0.20287992899999999</v>
      </c>
      <c r="T338">
        <v>0.64898391</v>
      </c>
      <c r="U338">
        <v>0.25</v>
      </c>
      <c r="V338">
        <v>1.2727272730000001</v>
      </c>
      <c r="W338">
        <f>COUNTIF(Table1[[#This Row],[Al2O3]:[TiO2]],0)</f>
        <v>0</v>
      </c>
      <c r="X338">
        <f>Table1[[#This Row],[K2O]]+Table1[[#This Row],[Li2O]]+Table1[[#This Row],[Na2O]]</f>
        <v>0.17499999999999999</v>
      </c>
      <c r="Y338">
        <f>Table1[[#This Row],[B2O3]]+Table1[[#This Row],[K2O]]+Table1[[#This Row],[Li2O]]+Table1[[#This Row],[Na2O]]</f>
        <v>0.35499999999999998</v>
      </c>
      <c r="Z338" s="2">
        <f>Table1[[#This Row],[B2O3]]+Table1[[#This Row],[CaO]]+Table1[[#This Row],[K2O]]+Table1[[#This Row],[Li2O]]+Table1[[#This Row],[Na2O]]</f>
        <v>0.38</v>
      </c>
      <c r="AA338" s="2">
        <f>Table1[[#This Row],[A+B+AE]]-Table1[[#This Row],[Al2O3]]-Table1[[#This Row],[SiO2]]</f>
        <v>-0.14499999999999999</v>
      </c>
      <c r="AB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461.99549999999999</v>
      </c>
    </row>
    <row r="339" spans="1:28" hidden="1" x14ac:dyDescent="0.25">
      <c r="A339">
        <v>0.2</v>
      </c>
      <c r="B339">
        <v>0.12</v>
      </c>
      <c r="C339">
        <v>0.03</v>
      </c>
      <c r="D339">
        <v>5.0000000000000001E-3</v>
      </c>
      <c r="E339">
        <v>0.03</v>
      </c>
      <c r="F339">
        <v>2.5000000000000001E-3</v>
      </c>
      <c r="G339">
        <v>0.04</v>
      </c>
      <c r="H339">
        <v>0.12</v>
      </c>
      <c r="I339">
        <v>0.44500000000000001</v>
      </c>
      <c r="J339">
        <v>7.4999999999999997E-3</v>
      </c>
      <c r="K339">
        <v>0.58169934599999995</v>
      </c>
      <c r="L339">
        <v>0.566585691</v>
      </c>
      <c r="M339">
        <v>3.0503869999999999E-2</v>
      </c>
      <c r="N339">
        <v>0.167226772</v>
      </c>
      <c r="O339">
        <v>0.19510196499999999</v>
      </c>
      <c r="P339">
        <v>0.63767126299999999</v>
      </c>
      <c r="Q339">
        <v>4.6676759999999999E-3</v>
      </c>
      <c r="R339">
        <v>0.145941763</v>
      </c>
      <c r="S339">
        <v>0.19347973299999999</v>
      </c>
      <c r="T339">
        <v>0.66057850399999996</v>
      </c>
      <c r="U339">
        <v>0.255</v>
      </c>
      <c r="V339">
        <v>1.25</v>
      </c>
      <c r="W339">
        <f>COUNTIF(Table1[[#This Row],[Al2O3]:[TiO2]],0)</f>
        <v>0</v>
      </c>
      <c r="X339">
        <f>Table1[[#This Row],[K2O]]+Table1[[#This Row],[Li2O]]+Table1[[#This Row],[Na2O]]</f>
        <v>0.16250000000000001</v>
      </c>
      <c r="Y339">
        <f>Table1[[#This Row],[B2O3]]+Table1[[#This Row],[K2O]]+Table1[[#This Row],[Li2O]]+Table1[[#This Row],[Na2O]]</f>
        <v>0.28249999999999997</v>
      </c>
      <c r="Z339" s="2">
        <f>Table1[[#This Row],[B2O3]]+Table1[[#This Row],[CaO]]+Table1[[#This Row],[K2O]]+Table1[[#This Row],[Li2O]]+Table1[[#This Row],[Na2O]]</f>
        <v>0.3125</v>
      </c>
      <c r="AA339" s="2">
        <f>Table1[[#This Row],[A+B+AE]]-Table1[[#This Row],[Al2O3]]-Table1[[#This Row],[SiO2]]</f>
        <v>-0.33250000000000002</v>
      </c>
      <c r="AB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487.56450000000007</v>
      </c>
    </row>
    <row r="340" spans="1:28" hidden="1" x14ac:dyDescent="0.25">
      <c r="A340">
        <v>0.19</v>
      </c>
      <c r="B340">
        <v>0.13</v>
      </c>
      <c r="C340">
        <v>2.5000000000000001E-2</v>
      </c>
      <c r="D340">
        <v>2.5000000000000001E-3</v>
      </c>
      <c r="E340">
        <v>0.04</v>
      </c>
      <c r="F340">
        <v>2.5000000000000001E-3</v>
      </c>
      <c r="G340">
        <v>0.06</v>
      </c>
      <c r="H340">
        <v>0.115</v>
      </c>
      <c r="I340">
        <v>0.42499999999999999</v>
      </c>
      <c r="J340">
        <v>0.01</v>
      </c>
      <c r="K340">
        <v>0.58219178100000002</v>
      </c>
      <c r="L340">
        <v>0.57072330500000001</v>
      </c>
      <c r="M340">
        <v>2.2731066000000001E-2</v>
      </c>
      <c r="N340">
        <v>0.18070681299999999</v>
      </c>
      <c r="O340">
        <v>0.18508055900000001</v>
      </c>
      <c r="P340">
        <v>0.634212628</v>
      </c>
      <c r="Q340">
        <v>2.3766249999999998E-3</v>
      </c>
      <c r="R340">
        <v>0.15340661</v>
      </c>
      <c r="S340">
        <v>0.18432464400000001</v>
      </c>
      <c r="T340">
        <v>0.66226874499999999</v>
      </c>
      <c r="U340">
        <v>0.25</v>
      </c>
      <c r="V340">
        <v>1.085714286</v>
      </c>
      <c r="W340">
        <f>COUNTIF(Table1[[#This Row],[Al2O3]:[TiO2]],0)</f>
        <v>0</v>
      </c>
      <c r="X340">
        <f>Table1[[#This Row],[K2O]]+Table1[[#This Row],[Li2O]]+Table1[[#This Row],[Na2O]]</f>
        <v>0.17749999999999999</v>
      </c>
      <c r="Y340">
        <f>Table1[[#This Row],[B2O3]]+Table1[[#This Row],[K2O]]+Table1[[#This Row],[Li2O]]+Table1[[#This Row],[Na2O]]</f>
        <v>0.3075</v>
      </c>
      <c r="Z340" s="2">
        <f>Table1[[#This Row],[B2O3]]+Table1[[#This Row],[CaO]]+Table1[[#This Row],[K2O]]+Table1[[#This Row],[Li2O]]+Table1[[#This Row],[Na2O]]</f>
        <v>0.33250000000000002</v>
      </c>
      <c r="AA340" s="2">
        <f>Table1[[#This Row],[A+B+AE]]-Table1[[#This Row],[Al2O3]]-Table1[[#This Row],[SiO2]]</f>
        <v>-0.28249999999999997</v>
      </c>
      <c r="AB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462.36350000000004</v>
      </c>
    </row>
    <row r="341" spans="1:28" hidden="1" x14ac:dyDescent="0.25">
      <c r="A341">
        <v>0.22500000000000001</v>
      </c>
      <c r="B341">
        <v>0.17499999999999999</v>
      </c>
      <c r="C341">
        <v>0.01</v>
      </c>
      <c r="D341">
        <v>2.5000000000000001E-3</v>
      </c>
      <c r="E341">
        <v>0.03</v>
      </c>
      <c r="F341">
        <v>0.01</v>
      </c>
      <c r="G341">
        <v>3.5000000000000003E-2</v>
      </c>
      <c r="H341">
        <v>0.14000000000000001</v>
      </c>
      <c r="I341">
        <v>0.34499999999999997</v>
      </c>
      <c r="J341">
        <v>2.75E-2</v>
      </c>
      <c r="K341">
        <v>0.48591549000000001</v>
      </c>
      <c r="L341">
        <v>0.57053058000000001</v>
      </c>
      <c r="M341">
        <v>1.299818E-2</v>
      </c>
      <c r="N341">
        <v>0.17312130000000001</v>
      </c>
      <c r="O341">
        <v>0.21279010000000001</v>
      </c>
      <c r="P341">
        <v>0.61408859999999998</v>
      </c>
      <c r="Q341">
        <v>-1.1102509999999999E-2</v>
      </c>
      <c r="R341">
        <v>0.15207369000000001</v>
      </c>
      <c r="S341">
        <v>0.20808575000000001</v>
      </c>
      <c r="T341">
        <v>0.63984056</v>
      </c>
      <c r="U341">
        <v>0.26500000000000001</v>
      </c>
      <c r="V341">
        <v>1.28571429</v>
      </c>
      <c r="W341">
        <f>COUNTIF(Table1[[#This Row],[Al2O3]:[TiO2]],0)</f>
        <v>0</v>
      </c>
      <c r="X341">
        <f>Table1[[#This Row],[K2O]]+Table1[[#This Row],[Li2O]]+Table1[[#This Row],[Na2O]]</f>
        <v>0.18500000000000003</v>
      </c>
      <c r="Y341">
        <f>Table1[[#This Row],[B2O3]]+Table1[[#This Row],[K2O]]+Table1[[#This Row],[Li2O]]+Table1[[#This Row],[Na2O]]</f>
        <v>0.36</v>
      </c>
      <c r="Z341" s="2">
        <f>Table1[[#This Row],[B2O3]]+Table1[[#This Row],[CaO]]+Table1[[#This Row],[K2O]]+Table1[[#This Row],[Li2O]]+Table1[[#This Row],[Na2O]]</f>
        <v>0.37</v>
      </c>
      <c r="AA341" s="2">
        <f>Table1[[#This Row],[A+B+AE]]-Table1[[#This Row],[Al2O3]]-Table1[[#This Row],[SiO2]]</f>
        <v>-0.19999999999999998</v>
      </c>
      <c r="AB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476.03300000000002</v>
      </c>
    </row>
    <row r="342" spans="1:28" hidden="1" x14ac:dyDescent="0.25">
      <c r="A342">
        <v>0.22500000000000001</v>
      </c>
      <c r="B342">
        <v>0.13500000000000001</v>
      </c>
      <c r="C342">
        <v>0.02</v>
      </c>
      <c r="D342">
        <v>2.5000000000000001E-3</v>
      </c>
      <c r="E342">
        <v>3.5000000000000003E-2</v>
      </c>
      <c r="F342">
        <v>2.5000000000000001E-3</v>
      </c>
      <c r="G342">
        <v>1.4999999999999999E-2</v>
      </c>
      <c r="H342">
        <v>0.13500000000000001</v>
      </c>
      <c r="I342">
        <v>0.41499999999999998</v>
      </c>
      <c r="J342">
        <v>1.4999999999999999E-2</v>
      </c>
      <c r="K342">
        <v>0.53548387099999994</v>
      </c>
      <c r="L342">
        <v>0.56367480199999997</v>
      </c>
      <c r="M342">
        <v>3.3805610999999999E-2</v>
      </c>
      <c r="N342">
        <v>0.15264277000000001</v>
      </c>
      <c r="O342">
        <v>0.21795039499999999</v>
      </c>
      <c r="P342">
        <v>0.62940683600000003</v>
      </c>
      <c r="Q342">
        <v>-2.47469E-4</v>
      </c>
      <c r="R342">
        <v>0.14017195199999999</v>
      </c>
      <c r="S342">
        <v>0.21316406500000001</v>
      </c>
      <c r="T342">
        <v>0.64666398199999997</v>
      </c>
      <c r="U342">
        <v>0.26</v>
      </c>
      <c r="V342">
        <v>1.5</v>
      </c>
      <c r="W342">
        <f>COUNTIF(Table1[[#This Row],[Al2O3]:[TiO2]],0)</f>
        <v>0</v>
      </c>
      <c r="X342">
        <f>Table1[[#This Row],[K2O]]+Table1[[#This Row],[Li2O]]+Table1[[#This Row],[Na2O]]</f>
        <v>0.1525</v>
      </c>
      <c r="Y342">
        <f>Table1[[#This Row],[B2O3]]+Table1[[#This Row],[K2O]]+Table1[[#This Row],[Li2O]]+Table1[[#This Row],[Na2O]]</f>
        <v>0.28750000000000003</v>
      </c>
      <c r="Z342" s="2">
        <f>Table1[[#This Row],[B2O3]]+Table1[[#This Row],[CaO]]+Table1[[#This Row],[K2O]]+Table1[[#This Row],[Li2O]]+Table1[[#This Row],[Na2O]]</f>
        <v>0.3075</v>
      </c>
      <c r="AA342" s="2">
        <f>Table1[[#This Row],[A+B+AE]]-Table1[[#This Row],[Al2O3]]-Table1[[#This Row],[SiO2]]</f>
        <v>-0.33250000000000002</v>
      </c>
      <c r="AB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510.41049999999996</v>
      </c>
    </row>
    <row r="343" spans="1:28" hidden="1" x14ac:dyDescent="0.25">
      <c r="A343">
        <v>0.23</v>
      </c>
      <c r="B343">
        <v>0.185</v>
      </c>
      <c r="C343">
        <v>1.4999999999999999E-2</v>
      </c>
      <c r="D343">
        <v>2.5000000000000001E-3</v>
      </c>
      <c r="E343">
        <v>2.5000000000000001E-2</v>
      </c>
      <c r="F343">
        <v>0.01</v>
      </c>
      <c r="G343">
        <v>3.5000000000000003E-2</v>
      </c>
      <c r="H343">
        <v>0.14000000000000001</v>
      </c>
      <c r="I343">
        <v>0.32500000000000001</v>
      </c>
      <c r="J343">
        <v>3.2500000000000001E-2</v>
      </c>
      <c r="K343">
        <v>0.46762589900000001</v>
      </c>
      <c r="L343">
        <v>0.57221968099999998</v>
      </c>
      <c r="M343">
        <v>9.7310620000000004E-3</v>
      </c>
      <c r="N343">
        <v>0.17392738199999999</v>
      </c>
      <c r="O343">
        <v>0.21671432800000001</v>
      </c>
      <c r="P343">
        <v>0.60935828999999997</v>
      </c>
      <c r="Q343">
        <v>-1.3124075000000001E-2</v>
      </c>
      <c r="R343">
        <v>0.152015604</v>
      </c>
      <c r="S343">
        <v>0.21161197700000001</v>
      </c>
      <c r="T343">
        <v>0.63637241899999997</v>
      </c>
      <c r="U343">
        <v>0.26500000000000001</v>
      </c>
      <c r="V343">
        <v>1.3142857139999999</v>
      </c>
      <c r="W343">
        <f>COUNTIF(Table1[[#This Row],[Al2O3]:[TiO2]],0)</f>
        <v>0</v>
      </c>
      <c r="X343">
        <f>Table1[[#This Row],[K2O]]+Table1[[#This Row],[Li2O]]+Table1[[#This Row],[Na2O]]</f>
        <v>0.18500000000000003</v>
      </c>
      <c r="Y343">
        <f>Table1[[#This Row],[B2O3]]+Table1[[#This Row],[K2O]]+Table1[[#This Row],[Li2O]]+Table1[[#This Row],[Na2O]]</f>
        <v>0.37</v>
      </c>
      <c r="Z343" s="2">
        <f>Table1[[#This Row],[B2O3]]+Table1[[#This Row],[CaO]]+Table1[[#This Row],[K2O]]+Table1[[#This Row],[Li2O]]+Table1[[#This Row],[Na2O]]</f>
        <v>0.38500000000000001</v>
      </c>
      <c r="AA343" s="2">
        <f>Table1[[#This Row],[A+B+AE]]-Table1[[#This Row],[Al2O3]]-Table1[[#This Row],[SiO2]]</f>
        <v>-0.17</v>
      </c>
      <c r="AB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473.86950000000002</v>
      </c>
    </row>
    <row r="344" spans="1:28" hidden="1" x14ac:dyDescent="0.25">
      <c r="A344">
        <v>0.20499999999999999</v>
      </c>
      <c r="B344">
        <v>0.13</v>
      </c>
      <c r="C344">
        <v>0.04</v>
      </c>
      <c r="D344">
        <v>2.5000000000000001E-3</v>
      </c>
      <c r="E344">
        <v>0.02</v>
      </c>
      <c r="F344">
        <v>5.0000000000000001E-3</v>
      </c>
      <c r="G344">
        <v>5.5E-2</v>
      </c>
      <c r="H344">
        <v>0.12</v>
      </c>
      <c r="I344">
        <v>0.41499999999999998</v>
      </c>
      <c r="J344">
        <v>7.4999999999999997E-3</v>
      </c>
      <c r="K344">
        <v>0.56081081099999996</v>
      </c>
      <c r="L344">
        <v>0.57312153499999996</v>
      </c>
      <c r="M344">
        <v>1.0562078000000001E-2</v>
      </c>
      <c r="N344">
        <v>0.18412158100000001</v>
      </c>
      <c r="O344">
        <v>0.197684678</v>
      </c>
      <c r="P344">
        <v>0.61819374100000002</v>
      </c>
      <c r="Q344">
        <v>-8.7519090000000004E-3</v>
      </c>
      <c r="R344">
        <v>0.15601094300000001</v>
      </c>
      <c r="S344">
        <v>0.19713528799999999</v>
      </c>
      <c r="T344">
        <v>0.64685376900000002</v>
      </c>
      <c r="U344">
        <v>0.26500000000000001</v>
      </c>
      <c r="V344">
        <v>1.1714285710000001</v>
      </c>
      <c r="W344">
        <f>COUNTIF(Table1[[#This Row],[Al2O3]:[TiO2]],0)</f>
        <v>0</v>
      </c>
      <c r="X344">
        <f>Table1[[#This Row],[K2O]]+Table1[[#This Row],[Li2O]]+Table1[[#This Row],[Na2O]]</f>
        <v>0.18</v>
      </c>
      <c r="Y344">
        <f>Table1[[#This Row],[B2O3]]+Table1[[#This Row],[K2O]]+Table1[[#This Row],[Li2O]]+Table1[[#This Row],[Na2O]]</f>
        <v>0.31</v>
      </c>
      <c r="Z344" s="2">
        <f>Table1[[#This Row],[B2O3]]+Table1[[#This Row],[CaO]]+Table1[[#This Row],[K2O]]+Table1[[#This Row],[Li2O]]+Table1[[#This Row],[Na2O]]</f>
        <v>0.35</v>
      </c>
      <c r="AA344" s="2">
        <f>Table1[[#This Row],[A+B+AE]]-Table1[[#This Row],[Al2O3]]-Table1[[#This Row],[SiO2]]</f>
        <v>-0.27</v>
      </c>
      <c r="AB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467.28600000000006</v>
      </c>
    </row>
    <row r="345" spans="1:28" hidden="1" x14ac:dyDescent="0.25">
      <c r="A345">
        <v>0.22</v>
      </c>
      <c r="B345">
        <v>0.125</v>
      </c>
      <c r="C345">
        <v>5.0000000000000001E-3</v>
      </c>
      <c r="D345">
        <v>5.0000000000000001E-3</v>
      </c>
      <c r="E345">
        <v>0.04</v>
      </c>
      <c r="F345">
        <v>0.01</v>
      </c>
      <c r="G345">
        <v>1.4999999999999999E-2</v>
      </c>
      <c r="H345">
        <v>0.125</v>
      </c>
      <c r="I345">
        <v>0.435</v>
      </c>
      <c r="J345">
        <v>0.02</v>
      </c>
      <c r="K345">
        <v>0.55769230999999997</v>
      </c>
      <c r="L345">
        <v>0.56172065999999998</v>
      </c>
      <c r="M345">
        <v>4.6060660000000003E-2</v>
      </c>
      <c r="N345">
        <v>0.14328152999999999</v>
      </c>
      <c r="O345">
        <v>0.21605166000000001</v>
      </c>
      <c r="P345">
        <v>0.64066681000000003</v>
      </c>
      <c r="Q345">
        <v>1.186502E-2</v>
      </c>
      <c r="R345">
        <v>0.13057924000000001</v>
      </c>
      <c r="S345">
        <v>0.21187766999999999</v>
      </c>
      <c r="T345">
        <v>0.65754309</v>
      </c>
      <c r="U345">
        <v>0.27</v>
      </c>
      <c r="V345">
        <v>1.5714285699999999</v>
      </c>
      <c r="W345">
        <f>COUNTIF(Table1[[#This Row],[Al2O3]:[TiO2]],0)</f>
        <v>0</v>
      </c>
      <c r="X345">
        <f>Table1[[#This Row],[K2O]]+Table1[[#This Row],[Li2O]]+Table1[[#This Row],[Na2O]]</f>
        <v>0.15</v>
      </c>
      <c r="Y345">
        <f>Table1[[#This Row],[B2O3]]+Table1[[#This Row],[K2O]]+Table1[[#This Row],[Li2O]]+Table1[[#This Row],[Na2O]]</f>
        <v>0.27500000000000002</v>
      </c>
      <c r="Z345" s="2">
        <f>Table1[[#This Row],[B2O3]]+Table1[[#This Row],[CaO]]+Table1[[#This Row],[K2O]]+Table1[[#This Row],[Li2O]]+Table1[[#This Row],[Na2O]]</f>
        <v>0.28000000000000003</v>
      </c>
      <c r="AA345" s="2">
        <f>Table1[[#This Row],[A+B+AE]]-Table1[[#This Row],[Al2O3]]-Table1[[#This Row],[SiO2]]</f>
        <v>-0.375</v>
      </c>
      <c r="AB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512.32800000000009</v>
      </c>
    </row>
    <row r="346" spans="1:28" hidden="1" x14ac:dyDescent="0.25">
      <c r="A346">
        <v>0.215</v>
      </c>
      <c r="B346">
        <v>0.185</v>
      </c>
      <c r="C346">
        <v>3.5000000000000003E-2</v>
      </c>
      <c r="D346">
        <v>5.0000000000000001E-3</v>
      </c>
      <c r="E346">
        <v>2.5000000000000001E-2</v>
      </c>
      <c r="F346">
        <v>7.4999999999999997E-3</v>
      </c>
      <c r="G346">
        <v>0.06</v>
      </c>
      <c r="H346">
        <v>0.125</v>
      </c>
      <c r="I346">
        <v>0.30499999999999999</v>
      </c>
      <c r="J346">
        <v>3.7499999999999999E-2</v>
      </c>
      <c r="K346">
        <v>0.47286821699999998</v>
      </c>
      <c r="L346">
        <v>0.582794645</v>
      </c>
      <c r="M346">
        <v>-3.9942509999999999E-3</v>
      </c>
      <c r="N346">
        <v>0.192401978</v>
      </c>
      <c r="O346">
        <v>0.20628547</v>
      </c>
      <c r="P346">
        <v>0.60131255100000003</v>
      </c>
      <c r="Q346">
        <v>-1.7897860000000002E-2</v>
      </c>
      <c r="R346">
        <v>0.16065241699999999</v>
      </c>
      <c r="S346">
        <v>0.20352524699999999</v>
      </c>
      <c r="T346">
        <v>0.63582233700000002</v>
      </c>
      <c r="U346">
        <v>0.26500000000000001</v>
      </c>
      <c r="V346">
        <v>1.162162162</v>
      </c>
      <c r="W346">
        <f>COUNTIF(Table1[[#This Row],[Al2O3]:[TiO2]],0)</f>
        <v>0</v>
      </c>
      <c r="X346">
        <f>Table1[[#This Row],[K2O]]+Table1[[#This Row],[Li2O]]+Table1[[#This Row],[Na2O]]</f>
        <v>0.1925</v>
      </c>
      <c r="Y346">
        <f>Table1[[#This Row],[B2O3]]+Table1[[#This Row],[K2O]]+Table1[[#This Row],[Li2O]]+Table1[[#This Row],[Na2O]]</f>
        <v>0.3775</v>
      </c>
      <c r="Z346" s="2">
        <f>Table1[[#This Row],[B2O3]]+Table1[[#This Row],[CaO]]+Table1[[#This Row],[K2O]]+Table1[[#This Row],[Li2O]]+Table1[[#This Row],[Na2O]]</f>
        <v>0.41249999999999998</v>
      </c>
      <c r="AA346" s="2">
        <f>Table1[[#This Row],[A+B+AE]]-Table1[[#This Row],[Al2O3]]-Table1[[#This Row],[SiO2]]</f>
        <v>-0.10750000000000001</v>
      </c>
      <c r="AB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444.11450000000002</v>
      </c>
    </row>
    <row r="347" spans="1:28" hidden="1" x14ac:dyDescent="0.25">
      <c r="A347">
        <v>0.17</v>
      </c>
      <c r="B347">
        <v>0.14499999999999999</v>
      </c>
      <c r="C347">
        <v>0.01</v>
      </c>
      <c r="D347">
        <v>2.5000000000000001E-3</v>
      </c>
      <c r="E347">
        <v>0.04</v>
      </c>
      <c r="F347">
        <v>7.4999999999999997E-3</v>
      </c>
      <c r="G347">
        <v>0.06</v>
      </c>
      <c r="H347">
        <v>0.105</v>
      </c>
      <c r="I347">
        <v>0.41</v>
      </c>
      <c r="J347">
        <v>0.05</v>
      </c>
      <c r="K347">
        <v>0.59854015000000005</v>
      </c>
      <c r="L347">
        <v>0.57362325000000003</v>
      </c>
      <c r="M347">
        <v>4.2881460000000003E-2</v>
      </c>
      <c r="N347">
        <v>0.17199331000000001</v>
      </c>
      <c r="O347">
        <v>0.16915255000000001</v>
      </c>
      <c r="P347">
        <v>0.65885413999999998</v>
      </c>
      <c r="Q347">
        <v>2.3587210000000001E-2</v>
      </c>
      <c r="R347">
        <v>0.14386813000000001</v>
      </c>
      <c r="S347">
        <v>0.16779352</v>
      </c>
      <c r="T347">
        <v>0.68833834999999999</v>
      </c>
      <c r="U347">
        <v>0.25</v>
      </c>
      <c r="V347">
        <v>1.03030303</v>
      </c>
      <c r="W347">
        <f>COUNTIF(Table1[[#This Row],[Al2O3]:[TiO2]],0)</f>
        <v>0</v>
      </c>
      <c r="X347">
        <f>Table1[[#This Row],[K2O]]+Table1[[#This Row],[Li2O]]+Table1[[#This Row],[Na2O]]</f>
        <v>0.17249999999999999</v>
      </c>
      <c r="Y347">
        <f>Table1[[#This Row],[B2O3]]+Table1[[#This Row],[K2O]]+Table1[[#This Row],[Li2O]]+Table1[[#This Row],[Na2O]]</f>
        <v>0.3175</v>
      </c>
      <c r="Z347" s="2">
        <f>Table1[[#This Row],[B2O3]]+Table1[[#This Row],[CaO]]+Table1[[#This Row],[K2O]]+Table1[[#This Row],[Li2O]]+Table1[[#This Row],[Na2O]]</f>
        <v>0.32750000000000001</v>
      </c>
      <c r="AA347" s="2">
        <f>Table1[[#This Row],[A+B+AE]]-Table1[[#This Row],[Al2O3]]-Table1[[#This Row],[SiO2]]</f>
        <v>-0.25249999999999995</v>
      </c>
      <c r="AB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455.99149999999997</v>
      </c>
    </row>
    <row r="348" spans="1:28" hidden="1" x14ac:dyDescent="0.25">
      <c r="A348">
        <v>0.20499999999999999</v>
      </c>
      <c r="B348">
        <v>0.14499999999999999</v>
      </c>
      <c r="C348">
        <v>0.04</v>
      </c>
      <c r="D348">
        <v>2.5000000000000001E-3</v>
      </c>
      <c r="E348">
        <v>0.04</v>
      </c>
      <c r="F348">
        <v>0.01</v>
      </c>
      <c r="G348">
        <v>0.03</v>
      </c>
      <c r="H348">
        <v>0.12</v>
      </c>
      <c r="I348">
        <v>0.38</v>
      </c>
      <c r="J348">
        <v>2.75E-2</v>
      </c>
      <c r="K348">
        <v>0.53900709199999997</v>
      </c>
      <c r="L348">
        <v>0.57535264799999997</v>
      </c>
      <c r="M348">
        <v>2.5815406999999999E-2</v>
      </c>
      <c r="N348">
        <v>0.166400303</v>
      </c>
      <c r="O348">
        <v>0.20412938799999999</v>
      </c>
      <c r="P348">
        <v>0.62947030900000001</v>
      </c>
      <c r="Q348">
        <v>2.9173210000000001E-3</v>
      </c>
      <c r="R348">
        <v>0.143287833</v>
      </c>
      <c r="S348">
        <v>0.20131591900000001</v>
      </c>
      <c r="T348">
        <v>0.65539624900000004</v>
      </c>
      <c r="U348">
        <v>0.25</v>
      </c>
      <c r="V348">
        <v>1.3666666670000001</v>
      </c>
      <c r="W348">
        <f>COUNTIF(Table1[[#This Row],[Al2O3]:[TiO2]],0)</f>
        <v>0</v>
      </c>
      <c r="X348">
        <f>Table1[[#This Row],[K2O]]+Table1[[#This Row],[Li2O]]+Table1[[#This Row],[Na2O]]</f>
        <v>0.16</v>
      </c>
      <c r="Y348">
        <f>Table1[[#This Row],[B2O3]]+Table1[[#This Row],[K2O]]+Table1[[#This Row],[Li2O]]+Table1[[#This Row],[Na2O]]</f>
        <v>0.30499999999999999</v>
      </c>
      <c r="Z348" s="2">
        <f>Table1[[#This Row],[B2O3]]+Table1[[#This Row],[CaO]]+Table1[[#This Row],[K2O]]+Table1[[#This Row],[Li2O]]+Table1[[#This Row],[Na2O]]</f>
        <v>0.34499999999999997</v>
      </c>
      <c r="AA348" s="2">
        <f>Table1[[#This Row],[A+B+AE]]-Table1[[#This Row],[Al2O3]]-Table1[[#This Row],[SiO2]]</f>
        <v>-0.24000000000000002</v>
      </c>
      <c r="AB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488.274</v>
      </c>
    </row>
    <row r="349" spans="1:28" hidden="1" x14ac:dyDescent="0.25">
      <c r="A349">
        <v>0.19500000000000001</v>
      </c>
      <c r="B349">
        <v>0.14000000000000001</v>
      </c>
      <c r="C349">
        <v>0.01</v>
      </c>
      <c r="D349">
        <v>2.5000000000000001E-3</v>
      </c>
      <c r="E349">
        <v>0.02</v>
      </c>
      <c r="F349">
        <v>0.01</v>
      </c>
      <c r="G349">
        <v>4.4999999999999998E-2</v>
      </c>
      <c r="H349">
        <v>0.115</v>
      </c>
      <c r="I349">
        <v>0.44</v>
      </c>
      <c r="J349">
        <v>2.2499999999999999E-2</v>
      </c>
      <c r="K349">
        <v>0.58666666999999995</v>
      </c>
      <c r="L349">
        <v>0.56160421999999999</v>
      </c>
      <c r="M349">
        <v>4.312407E-2</v>
      </c>
      <c r="N349">
        <v>0.16083395</v>
      </c>
      <c r="O349">
        <v>0.18627754999999999</v>
      </c>
      <c r="P349">
        <v>0.65288849999999998</v>
      </c>
      <c r="Q349">
        <v>1.9338299999999999E-2</v>
      </c>
      <c r="R349">
        <v>0.13790512999999999</v>
      </c>
      <c r="S349">
        <v>0.18423253000000001</v>
      </c>
      <c r="T349">
        <v>0.67786234000000001</v>
      </c>
      <c r="U349">
        <v>0.25</v>
      </c>
      <c r="V349">
        <v>1.21875</v>
      </c>
      <c r="W349">
        <f>COUNTIF(Table1[[#This Row],[Al2O3]:[TiO2]],0)</f>
        <v>0</v>
      </c>
      <c r="X349">
        <f>Table1[[#This Row],[K2O]]+Table1[[#This Row],[Li2O]]+Table1[[#This Row],[Na2O]]</f>
        <v>0.17</v>
      </c>
      <c r="Y349">
        <f>Table1[[#This Row],[B2O3]]+Table1[[#This Row],[K2O]]+Table1[[#This Row],[Li2O]]+Table1[[#This Row],[Na2O]]</f>
        <v>0.31</v>
      </c>
      <c r="Z349" s="2">
        <f>Table1[[#This Row],[B2O3]]+Table1[[#This Row],[CaO]]+Table1[[#This Row],[K2O]]+Table1[[#This Row],[Li2O]]+Table1[[#This Row],[Na2O]]</f>
        <v>0.32</v>
      </c>
      <c r="AA349" s="2">
        <f>Table1[[#This Row],[A+B+AE]]-Table1[[#This Row],[Al2O3]]-Table1[[#This Row],[SiO2]]</f>
        <v>-0.315</v>
      </c>
      <c r="AB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481.19500000000005</v>
      </c>
    </row>
    <row r="350" spans="1:28" hidden="1" x14ac:dyDescent="0.25">
      <c r="A350">
        <v>0.23</v>
      </c>
      <c r="B350">
        <v>0.16500000000000001</v>
      </c>
      <c r="C350">
        <v>0.02</v>
      </c>
      <c r="D350">
        <v>2.5000000000000001E-3</v>
      </c>
      <c r="E350">
        <v>0.05</v>
      </c>
      <c r="F350">
        <v>0.01</v>
      </c>
      <c r="G350">
        <v>0.01</v>
      </c>
      <c r="H350">
        <v>0.13500000000000001</v>
      </c>
      <c r="I350">
        <v>0.34</v>
      </c>
      <c r="J350">
        <v>3.7499999999999999E-2</v>
      </c>
      <c r="K350">
        <v>0.48226950400000002</v>
      </c>
      <c r="L350">
        <v>0.57297585100000004</v>
      </c>
      <c r="M350">
        <v>2.791648E-2</v>
      </c>
      <c r="N350">
        <v>0.15346468599999999</v>
      </c>
      <c r="O350">
        <v>0.22720874099999999</v>
      </c>
      <c r="P350">
        <v>0.61932657300000005</v>
      </c>
      <c r="Q350">
        <v>-2.8544680000000002E-3</v>
      </c>
      <c r="R350">
        <v>0.13889528900000001</v>
      </c>
      <c r="S350">
        <v>0.22078869600000001</v>
      </c>
      <c r="T350">
        <v>0.64031601599999999</v>
      </c>
      <c r="U350">
        <v>0.26</v>
      </c>
      <c r="V350">
        <v>1.5862068970000001</v>
      </c>
      <c r="W350">
        <f>COUNTIF(Table1[[#This Row],[Al2O3]:[TiO2]],0)</f>
        <v>0</v>
      </c>
      <c r="X350">
        <f>Table1[[#This Row],[K2O]]+Table1[[#This Row],[Li2O]]+Table1[[#This Row],[Na2O]]</f>
        <v>0.155</v>
      </c>
      <c r="Y350">
        <f>Table1[[#This Row],[B2O3]]+Table1[[#This Row],[K2O]]+Table1[[#This Row],[Li2O]]+Table1[[#This Row],[Na2O]]</f>
        <v>0.32000000000000006</v>
      </c>
      <c r="Z350" s="2">
        <f>Table1[[#This Row],[B2O3]]+Table1[[#This Row],[CaO]]+Table1[[#This Row],[K2O]]+Table1[[#This Row],[Li2O]]+Table1[[#This Row],[Na2O]]</f>
        <v>0.34</v>
      </c>
      <c r="AA350" s="2">
        <f>Table1[[#This Row],[A+B+AE]]-Table1[[#This Row],[Al2O3]]-Table1[[#This Row],[SiO2]]</f>
        <v>-0.23</v>
      </c>
      <c r="AB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503.21750000000009</v>
      </c>
    </row>
    <row r="351" spans="1:28" hidden="1" x14ac:dyDescent="0.25">
      <c r="A351">
        <v>0.2</v>
      </c>
      <c r="B351">
        <v>0.13</v>
      </c>
      <c r="C351">
        <v>5.0000000000000001E-3</v>
      </c>
      <c r="D351">
        <v>2.5000000000000001E-3</v>
      </c>
      <c r="E351">
        <v>4.4999999999999998E-2</v>
      </c>
      <c r="F351">
        <v>2.5000000000000001E-3</v>
      </c>
      <c r="G351">
        <v>4.4999999999999998E-2</v>
      </c>
      <c r="H351">
        <v>0.12</v>
      </c>
      <c r="I351">
        <v>0.42</v>
      </c>
      <c r="J351">
        <v>0.03</v>
      </c>
      <c r="K351">
        <v>0.56756756799999997</v>
      </c>
      <c r="L351">
        <v>0.56986199999999998</v>
      </c>
      <c r="M351">
        <v>3.0174168000000001E-2</v>
      </c>
      <c r="N351">
        <v>0.166412966</v>
      </c>
      <c r="O351">
        <v>0.19704918799999999</v>
      </c>
      <c r="P351">
        <v>0.63653784599999996</v>
      </c>
      <c r="Q351">
        <v>3.8006580000000002E-3</v>
      </c>
      <c r="R351">
        <v>0.146108082</v>
      </c>
      <c r="S351">
        <v>0.19458376099999999</v>
      </c>
      <c r="T351">
        <v>0.65930815700000001</v>
      </c>
      <c r="U351">
        <v>0.27</v>
      </c>
      <c r="V351">
        <v>1.212121212</v>
      </c>
      <c r="W351">
        <f>COUNTIF(Table1[[#This Row],[Al2O3]:[TiO2]],0)</f>
        <v>0</v>
      </c>
      <c r="X351">
        <f>Table1[[#This Row],[K2O]]+Table1[[#This Row],[Li2O]]+Table1[[#This Row],[Na2O]]</f>
        <v>0.16749999999999998</v>
      </c>
      <c r="Y351">
        <f>Table1[[#This Row],[B2O3]]+Table1[[#This Row],[K2O]]+Table1[[#This Row],[Li2O]]+Table1[[#This Row],[Na2O]]</f>
        <v>0.29749999999999999</v>
      </c>
      <c r="Z351" s="2">
        <f>Table1[[#This Row],[B2O3]]+Table1[[#This Row],[CaO]]+Table1[[#This Row],[K2O]]+Table1[[#This Row],[Li2O]]+Table1[[#This Row],[Na2O]]</f>
        <v>0.30249999999999999</v>
      </c>
      <c r="AA351" s="2">
        <f>Table1[[#This Row],[A+B+AE]]-Table1[[#This Row],[Al2O3]]-Table1[[#This Row],[SiO2]]</f>
        <v>-0.3175</v>
      </c>
      <c r="AB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475.11299999999994</v>
      </c>
    </row>
    <row r="352" spans="1:28" hidden="1" x14ac:dyDescent="0.25">
      <c r="A352">
        <v>0.20499999999999999</v>
      </c>
      <c r="B352">
        <v>0.15</v>
      </c>
      <c r="C352">
        <v>2.5000000000000001E-2</v>
      </c>
      <c r="D352">
        <v>5.0000000000000001E-3</v>
      </c>
      <c r="E352">
        <v>0.05</v>
      </c>
      <c r="F352">
        <v>5.0000000000000001E-3</v>
      </c>
      <c r="G352">
        <v>0.06</v>
      </c>
      <c r="H352">
        <v>0.12</v>
      </c>
      <c r="I352">
        <v>0.375</v>
      </c>
      <c r="J352">
        <v>5.0000000000000001E-3</v>
      </c>
      <c r="K352">
        <v>0.53571428600000004</v>
      </c>
      <c r="L352">
        <v>0.57387909299999995</v>
      </c>
      <c r="M352">
        <v>8.5123569999999999E-3</v>
      </c>
      <c r="N352">
        <v>0.18548726900000001</v>
      </c>
      <c r="O352">
        <v>0.19857895</v>
      </c>
      <c r="P352">
        <v>0.61593378099999996</v>
      </c>
      <c r="Q352">
        <v>-9.5420590000000003E-3</v>
      </c>
      <c r="R352">
        <v>0.15679094199999999</v>
      </c>
      <c r="S352">
        <v>0.197033919</v>
      </c>
      <c r="T352">
        <v>0.64617513900000001</v>
      </c>
      <c r="U352">
        <v>0.25</v>
      </c>
      <c r="V352">
        <v>1.138888889</v>
      </c>
      <c r="W352">
        <f>COUNTIF(Table1[[#This Row],[Al2O3]:[TiO2]],0)</f>
        <v>0</v>
      </c>
      <c r="X352">
        <f>Table1[[#This Row],[K2O]]+Table1[[#This Row],[Li2O]]+Table1[[#This Row],[Na2O]]</f>
        <v>0.185</v>
      </c>
      <c r="Y352">
        <f>Table1[[#This Row],[B2O3]]+Table1[[#This Row],[K2O]]+Table1[[#This Row],[Li2O]]+Table1[[#This Row],[Na2O]]</f>
        <v>0.33499999999999996</v>
      </c>
      <c r="Z352" s="2">
        <f>Table1[[#This Row],[B2O3]]+Table1[[#This Row],[CaO]]+Table1[[#This Row],[K2O]]+Table1[[#This Row],[Li2O]]+Table1[[#This Row],[Na2O]]</f>
        <v>0.36</v>
      </c>
      <c r="AA352" s="2">
        <f>Table1[[#This Row],[A+B+AE]]-Table1[[#This Row],[Al2O3]]-Table1[[#This Row],[SiO2]]</f>
        <v>-0.22</v>
      </c>
      <c r="AB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456.15499999999997</v>
      </c>
    </row>
    <row r="353" spans="1:28" hidden="1" x14ac:dyDescent="0.25">
      <c r="A353">
        <v>0.23499999999999999</v>
      </c>
      <c r="B353">
        <v>0.19</v>
      </c>
      <c r="C353">
        <v>5.0000000000000001E-3</v>
      </c>
      <c r="D353">
        <v>5.0000000000000001E-3</v>
      </c>
      <c r="E353">
        <v>4.4999999999999998E-2</v>
      </c>
      <c r="F353">
        <v>2.5000000000000001E-3</v>
      </c>
      <c r="G353">
        <v>0.04</v>
      </c>
      <c r="H353">
        <v>0.14499999999999999</v>
      </c>
      <c r="I353">
        <v>0.3</v>
      </c>
      <c r="J353">
        <v>3.2500000000000001E-2</v>
      </c>
      <c r="K353">
        <v>0.44117647100000001</v>
      </c>
      <c r="L353">
        <v>0.57529805899999997</v>
      </c>
      <c r="M353">
        <v>2.0765000000000001E-4</v>
      </c>
      <c r="N353">
        <v>0.17905251599999999</v>
      </c>
      <c r="O353">
        <v>0.22292631099999999</v>
      </c>
      <c r="P353">
        <v>0.59802117300000002</v>
      </c>
      <c r="Q353">
        <v>-2.3832104E-2</v>
      </c>
      <c r="R353">
        <v>0.158663209</v>
      </c>
      <c r="S353">
        <v>0.21689171099999999</v>
      </c>
      <c r="T353">
        <v>0.62444507999999999</v>
      </c>
      <c r="U353">
        <v>0.27</v>
      </c>
      <c r="V353">
        <v>1.2702702699999999</v>
      </c>
      <c r="W353">
        <f>COUNTIF(Table1[[#This Row],[Al2O3]:[TiO2]],0)</f>
        <v>0</v>
      </c>
      <c r="X353">
        <f>Table1[[#This Row],[K2O]]+Table1[[#This Row],[Li2O]]+Table1[[#This Row],[Na2O]]</f>
        <v>0.1875</v>
      </c>
      <c r="Y353">
        <f>Table1[[#This Row],[B2O3]]+Table1[[#This Row],[K2O]]+Table1[[#This Row],[Li2O]]+Table1[[#This Row],[Na2O]]</f>
        <v>0.3775</v>
      </c>
      <c r="Z353" s="2">
        <f>Table1[[#This Row],[B2O3]]+Table1[[#This Row],[CaO]]+Table1[[#This Row],[K2O]]+Table1[[#This Row],[Li2O]]+Table1[[#This Row],[Na2O]]</f>
        <v>0.38250000000000001</v>
      </c>
      <c r="AA353" s="2">
        <f>Table1[[#This Row],[A+B+AE]]-Table1[[#This Row],[Al2O3]]-Table1[[#This Row],[SiO2]]</f>
        <v>-0.15249999999999997</v>
      </c>
      <c r="AB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463.59900000000005</v>
      </c>
    </row>
    <row r="354" spans="1:28" hidden="1" x14ac:dyDescent="0.25">
      <c r="A354">
        <v>0.25</v>
      </c>
      <c r="B354">
        <v>0.155</v>
      </c>
      <c r="C354">
        <v>0.04</v>
      </c>
      <c r="D354">
        <v>5.0000000000000001E-3</v>
      </c>
      <c r="E354">
        <v>0.04</v>
      </c>
      <c r="F354">
        <v>2.5000000000000001E-3</v>
      </c>
      <c r="G354">
        <v>0.01</v>
      </c>
      <c r="H354">
        <v>0.155</v>
      </c>
      <c r="I354">
        <v>0.34</v>
      </c>
      <c r="J354">
        <v>2.5000000000000001E-3</v>
      </c>
      <c r="K354">
        <v>0.45637583900000001</v>
      </c>
      <c r="L354">
        <v>0.57416860800000002</v>
      </c>
      <c r="M354">
        <v>-1.6157179999999999E-3</v>
      </c>
      <c r="N354">
        <v>0.17200971000000001</v>
      </c>
      <c r="O354">
        <v>0.24082226400000001</v>
      </c>
      <c r="P354">
        <v>0.58716802700000004</v>
      </c>
      <c r="Q354">
        <v>-3.2694398E-2</v>
      </c>
      <c r="R354">
        <v>0.15759675500000001</v>
      </c>
      <c r="S354">
        <v>0.23472856</v>
      </c>
      <c r="T354">
        <v>0.60767468499999999</v>
      </c>
      <c r="U354">
        <v>0.27</v>
      </c>
      <c r="V354">
        <v>1.5151515149999999</v>
      </c>
      <c r="W354">
        <f>COUNTIF(Table1[[#This Row],[Al2O3]:[TiO2]],0)</f>
        <v>0</v>
      </c>
      <c r="X354">
        <f>Table1[[#This Row],[K2O]]+Table1[[#This Row],[Li2O]]+Table1[[#This Row],[Na2O]]</f>
        <v>0.16750000000000001</v>
      </c>
      <c r="Y354">
        <f>Table1[[#This Row],[B2O3]]+Table1[[#This Row],[K2O]]+Table1[[#This Row],[Li2O]]+Table1[[#This Row],[Na2O]]</f>
        <v>0.32250000000000001</v>
      </c>
      <c r="Z354" s="2">
        <f>Table1[[#This Row],[B2O3]]+Table1[[#This Row],[CaO]]+Table1[[#This Row],[K2O]]+Table1[[#This Row],[Li2O]]+Table1[[#This Row],[Na2O]]</f>
        <v>0.36250000000000004</v>
      </c>
      <c r="AA354" s="2">
        <f>Table1[[#This Row],[A+B+AE]]-Table1[[#This Row],[Al2O3]]-Table1[[#This Row],[SiO2]]</f>
        <v>-0.22749999999999998</v>
      </c>
      <c r="AB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504.59150000000011</v>
      </c>
    </row>
    <row r="355" spans="1:28" hidden="1" x14ac:dyDescent="0.25">
      <c r="A355">
        <v>0.22</v>
      </c>
      <c r="B355">
        <v>0.18</v>
      </c>
      <c r="C355">
        <v>0.02</v>
      </c>
      <c r="D355">
        <v>2.5000000000000001E-3</v>
      </c>
      <c r="E355">
        <v>0.03</v>
      </c>
      <c r="F355">
        <v>7.4999999999999997E-3</v>
      </c>
      <c r="G355">
        <v>4.4999999999999998E-2</v>
      </c>
      <c r="H355">
        <v>0.13</v>
      </c>
      <c r="I355">
        <v>0.33</v>
      </c>
      <c r="J355">
        <v>3.5000000000000003E-2</v>
      </c>
      <c r="K355">
        <v>0.485294118</v>
      </c>
      <c r="L355">
        <v>0.57463231100000001</v>
      </c>
      <c r="M355">
        <v>1.0598249000000001E-2</v>
      </c>
      <c r="N355">
        <v>0.17688463300000001</v>
      </c>
      <c r="O355">
        <v>0.20982756</v>
      </c>
      <c r="P355">
        <v>0.61328780699999996</v>
      </c>
      <c r="Q355">
        <v>-9.6243570000000001E-3</v>
      </c>
      <c r="R355">
        <v>0.15200995</v>
      </c>
      <c r="S355">
        <v>0.205741112</v>
      </c>
      <c r="T355">
        <v>0.64224893699999996</v>
      </c>
      <c r="U355">
        <v>0.26</v>
      </c>
      <c r="V355">
        <v>1.2571428570000001</v>
      </c>
      <c r="W355">
        <f>COUNTIF(Table1[[#This Row],[Al2O3]:[TiO2]],0)</f>
        <v>0</v>
      </c>
      <c r="X355">
        <f>Table1[[#This Row],[K2O]]+Table1[[#This Row],[Li2O]]+Table1[[#This Row],[Na2O]]</f>
        <v>0.1825</v>
      </c>
      <c r="Y355">
        <f>Table1[[#This Row],[B2O3]]+Table1[[#This Row],[K2O]]+Table1[[#This Row],[Li2O]]+Table1[[#This Row],[Na2O]]</f>
        <v>0.36249999999999999</v>
      </c>
      <c r="Z355" s="2">
        <f>Table1[[#This Row],[B2O3]]+Table1[[#This Row],[CaO]]+Table1[[#This Row],[K2O]]+Table1[[#This Row],[Li2O]]+Table1[[#This Row],[Na2O]]</f>
        <v>0.38250000000000001</v>
      </c>
      <c r="AA355" s="2">
        <f>Table1[[#This Row],[A+B+AE]]-Table1[[#This Row],[Al2O3]]-Table1[[#This Row],[SiO2]]</f>
        <v>-0.16750000000000001</v>
      </c>
      <c r="AB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464.37049999999999</v>
      </c>
    </row>
    <row r="356" spans="1:28" hidden="1" x14ac:dyDescent="0.25">
      <c r="A356">
        <v>0.23</v>
      </c>
      <c r="B356">
        <v>0.17499999999999999</v>
      </c>
      <c r="C356">
        <v>0.02</v>
      </c>
      <c r="D356">
        <v>5.0000000000000001E-3</v>
      </c>
      <c r="E356">
        <v>0.04</v>
      </c>
      <c r="F356">
        <v>7.4999999999999997E-3</v>
      </c>
      <c r="G356">
        <v>0.04</v>
      </c>
      <c r="H356">
        <v>0.14000000000000001</v>
      </c>
      <c r="I356">
        <v>0.32500000000000001</v>
      </c>
      <c r="J356">
        <v>1.7500000000000002E-2</v>
      </c>
      <c r="K356">
        <v>0.46762589999999998</v>
      </c>
      <c r="L356">
        <v>0.57503709999999997</v>
      </c>
      <c r="M356" s="1">
        <v>-5.7500000000000002E-5</v>
      </c>
      <c r="N356">
        <v>0.18130669999999999</v>
      </c>
      <c r="O356">
        <v>0.21912480000000001</v>
      </c>
      <c r="P356">
        <v>0.5995684</v>
      </c>
      <c r="Q356">
        <v>-2.1836850000000001E-2</v>
      </c>
      <c r="R356">
        <v>0.1580387</v>
      </c>
      <c r="S356">
        <v>0.21472649999999999</v>
      </c>
      <c r="T356">
        <v>0.62723479999999998</v>
      </c>
      <c r="U356">
        <v>0.26500000000000001</v>
      </c>
      <c r="V356">
        <v>1.2777780000000001</v>
      </c>
      <c r="W356">
        <f>COUNTIF(Table1[[#This Row],[Al2O3]:[TiO2]],0)</f>
        <v>0</v>
      </c>
      <c r="X356">
        <f>Table1[[#This Row],[K2O]]+Table1[[#This Row],[Li2O]]+Table1[[#This Row],[Na2O]]</f>
        <v>0.1875</v>
      </c>
      <c r="Y356">
        <f>Table1[[#This Row],[B2O3]]+Table1[[#This Row],[K2O]]+Table1[[#This Row],[Li2O]]+Table1[[#This Row],[Na2O]]</f>
        <v>0.36250000000000004</v>
      </c>
      <c r="Z356" s="2">
        <f>Table1[[#This Row],[B2O3]]+Table1[[#This Row],[CaO]]+Table1[[#This Row],[K2O]]+Table1[[#This Row],[Li2O]]+Table1[[#This Row],[Na2O]]</f>
        <v>0.38250000000000001</v>
      </c>
      <c r="AA356" s="2">
        <f>Table1[[#This Row],[A+B+AE]]-Table1[[#This Row],[Al2O3]]-Table1[[#This Row],[SiO2]]</f>
        <v>-0.17250000000000001</v>
      </c>
      <c r="AB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468.75850000000003</v>
      </c>
    </row>
    <row r="357" spans="1:28" hidden="1" x14ac:dyDescent="0.25">
      <c r="A357">
        <v>0.21</v>
      </c>
      <c r="B357">
        <v>0.185</v>
      </c>
      <c r="C357">
        <v>3.5000000000000003E-2</v>
      </c>
      <c r="D357">
        <v>2.5000000000000001E-3</v>
      </c>
      <c r="E357">
        <v>0.03</v>
      </c>
      <c r="F357">
        <v>5.0000000000000001E-3</v>
      </c>
      <c r="G357">
        <v>0.06</v>
      </c>
      <c r="H357">
        <v>0.125</v>
      </c>
      <c r="I357">
        <v>0.30499999999999999</v>
      </c>
      <c r="J357">
        <v>4.2500000000000003E-2</v>
      </c>
      <c r="K357">
        <v>0.4765625</v>
      </c>
      <c r="L357">
        <v>0.58367755399999999</v>
      </c>
      <c r="M357">
        <v>-1.725603E-3</v>
      </c>
      <c r="N357">
        <v>0.19257046899999999</v>
      </c>
      <c r="O357">
        <v>0.202649889</v>
      </c>
      <c r="P357">
        <v>0.60477964200000001</v>
      </c>
      <c r="Q357">
        <v>-1.6323678000000001E-2</v>
      </c>
      <c r="R357">
        <v>0.161416424</v>
      </c>
      <c r="S357">
        <v>0.19973748799999999</v>
      </c>
      <c r="T357">
        <v>0.63884608799999998</v>
      </c>
      <c r="U357">
        <v>0.26</v>
      </c>
      <c r="V357">
        <v>1.1351351350000001</v>
      </c>
      <c r="W357">
        <f>COUNTIF(Table1[[#This Row],[Al2O3]:[TiO2]],0)</f>
        <v>0</v>
      </c>
      <c r="X357">
        <f>Table1[[#This Row],[K2O]]+Table1[[#This Row],[Li2O]]+Table1[[#This Row],[Na2O]]</f>
        <v>0.19</v>
      </c>
      <c r="Y357">
        <f>Table1[[#This Row],[B2O3]]+Table1[[#This Row],[K2O]]+Table1[[#This Row],[Li2O]]+Table1[[#This Row],[Na2O]]</f>
        <v>0.375</v>
      </c>
      <c r="Z357" s="2">
        <f>Table1[[#This Row],[B2O3]]+Table1[[#This Row],[CaO]]+Table1[[#This Row],[K2O]]+Table1[[#This Row],[Li2O]]+Table1[[#This Row],[Na2O]]</f>
        <v>0.41000000000000003</v>
      </c>
      <c r="AA357" s="2">
        <f>Table1[[#This Row],[A+B+AE]]-Table1[[#This Row],[Al2O3]]-Table1[[#This Row],[SiO2]]</f>
        <v>-0.10499999999999995</v>
      </c>
      <c r="AB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443.54650000000015</v>
      </c>
    </row>
    <row r="358" spans="1:28" hidden="1" x14ac:dyDescent="0.25">
      <c r="A358">
        <v>0.22</v>
      </c>
      <c r="B358">
        <v>0.155</v>
      </c>
      <c r="C358">
        <v>3.5000000000000003E-2</v>
      </c>
      <c r="D358">
        <v>5.0000000000000001E-3</v>
      </c>
      <c r="E358">
        <v>0.04</v>
      </c>
      <c r="F358">
        <v>7.4999999999999997E-3</v>
      </c>
      <c r="G358">
        <v>0.04</v>
      </c>
      <c r="H358">
        <v>0.125</v>
      </c>
      <c r="I358">
        <v>0.36499999999999999</v>
      </c>
      <c r="J358">
        <v>7.4999999999999997E-3</v>
      </c>
      <c r="K358">
        <v>0.51408450699999997</v>
      </c>
      <c r="L358">
        <v>0.57221871899999999</v>
      </c>
      <c r="M358">
        <v>1.2171908E-2</v>
      </c>
      <c r="N358">
        <v>0.173917667</v>
      </c>
      <c r="O358">
        <v>0.212672373</v>
      </c>
      <c r="P358">
        <v>0.61340996000000003</v>
      </c>
      <c r="Q358">
        <v>-8.9822779999999998E-3</v>
      </c>
      <c r="R358">
        <v>0.14935262999999999</v>
      </c>
      <c r="S358">
        <v>0.20975153999999999</v>
      </c>
      <c r="T358">
        <v>0.64089583000000006</v>
      </c>
      <c r="U358">
        <v>0.25</v>
      </c>
      <c r="V358">
        <v>1.3333333329999999</v>
      </c>
      <c r="W358">
        <f>COUNTIF(Table1[[#This Row],[Al2O3]:[TiO2]],0)</f>
        <v>0</v>
      </c>
      <c r="X358">
        <f>Table1[[#This Row],[K2O]]+Table1[[#This Row],[Li2O]]+Table1[[#This Row],[Na2O]]</f>
        <v>0.17249999999999999</v>
      </c>
      <c r="Y358">
        <f>Table1[[#This Row],[B2O3]]+Table1[[#This Row],[K2O]]+Table1[[#This Row],[Li2O]]+Table1[[#This Row],[Na2O]]</f>
        <v>0.32750000000000001</v>
      </c>
      <c r="Z358" s="2">
        <f>Table1[[#This Row],[B2O3]]+Table1[[#This Row],[CaO]]+Table1[[#This Row],[K2O]]+Table1[[#This Row],[Li2O]]+Table1[[#This Row],[Na2O]]</f>
        <v>0.36250000000000004</v>
      </c>
      <c r="AA358" s="2">
        <f>Table1[[#This Row],[A+B+AE]]-Table1[[#This Row],[Al2O3]]-Table1[[#This Row],[SiO2]]</f>
        <v>-0.22249999999999995</v>
      </c>
      <c r="AB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478.0005000000001</v>
      </c>
    </row>
    <row r="359" spans="1:28" hidden="1" x14ac:dyDescent="0.25">
      <c r="A359">
        <v>0.18</v>
      </c>
      <c r="B359">
        <v>0.14000000000000001</v>
      </c>
      <c r="C359">
        <v>2.5000000000000001E-2</v>
      </c>
      <c r="D359">
        <v>2.5000000000000001E-3</v>
      </c>
      <c r="E359">
        <v>0.04</v>
      </c>
      <c r="F359">
        <v>0.01</v>
      </c>
      <c r="G359">
        <v>5.5E-2</v>
      </c>
      <c r="H359">
        <v>0.11</v>
      </c>
      <c r="I359">
        <v>0.4</v>
      </c>
      <c r="J359">
        <v>3.7499999999999999E-2</v>
      </c>
      <c r="K359">
        <v>0.57971013999999998</v>
      </c>
      <c r="L359">
        <v>0.57711343000000004</v>
      </c>
      <c r="M359">
        <v>2.931833E-2</v>
      </c>
      <c r="N359">
        <v>0.17797033000000001</v>
      </c>
      <c r="O359">
        <v>0.17968734</v>
      </c>
      <c r="P359">
        <v>0.64234232000000002</v>
      </c>
      <c r="Q359">
        <v>1.106826E-2</v>
      </c>
      <c r="R359">
        <v>0.14877227000000001</v>
      </c>
      <c r="S359">
        <v>0.17868754000000001</v>
      </c>
      <c r="T359">
        <v>0.67254018999999998</v>
      </c>
      <c r="U359">
        <v>0.255</v>
      </c>
      <c r="V359">
        <v>1.09090909</v>
      </c>
      <c r="W359">
        <f>COUNTIF(Table1[[#This Row],[Al2O3]:[TiO2]],0)</f>
        <v>0</v>
      </c>
      <c r="X359">
        <f>Table1[[#This Row],[K2O]]+Table1[[#This Row],[Li2O]]+Table1[[#This Row],[Na2O]]</f>
        <v>0.17499999999999999</v>
      </c>
      <c r="Y359">
        <f>Table1[[#This Row],[B2O3]]+Table1[[#This Row],[K2O]]+Table1[[#This Row],[Li2O]]+Table1[[#This Row],[Na2O]]</f>
        <v>0.315</v>
      </c>
      <c r="Z359" s="2">
        <f>Table1[[#This Row],[B2O3]]+Table1[[#This Row],[CaO]]+Table1[[#This Row],[K2O]]+Table1[[#This Row],[Li2O]]+Table1[[#This Row],[Na2O]]</f>
        <v>0.34</v>
      </c>
      <c r="AA359" s="2">
        <f>Table1[[#This Row],[A+B+AE]]-Table1[[#This Row],[Al2O3]]-Table1[[#This Row],[SiO2]]</f>
        <v>-0.24</v>
      </c>
      <c r="AB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460.803</v>
      </c>
    </row>
    <row r="360" spans="1:28" hidden="1" x14ac:dyDescent="0.25">
      <c r="A360">
        <v>0.215</v>
      </c>
      <c r="B360">
        <v>0.15</v>
      </c>
      <c r="C360">
        <v>0.03</v>
      </c>
      <c r="D360">
        <v>5.0000000000000001E-3</v>
      </c>
      <c r="E360">
        <v>0.02</v>
      </c>
      <c r="F360">
        <v>5.0000000000000001E-3</v>
      </c>
      <c r="G360">
        <v>3.5000000000000003E-2</v>
      </c>
      <c r="H360">
        <v>0.125</v>
      </c>
      <c r="I360">
        <v>0.4</v>
      </c>
      <c r="J360">
        <v>1.4999999999999999E-2</v>
      </c>
      <c r="K360">
        <v>0.54054054100000004</v>
      </c>
      <c r="L360">
        <v>0.56568543199999999</v>
      </c>
      <c r="M360">
        <v>2.7528698000000001E-2</v>
      </c>
      <c r="N360">
        <v>0.164341019</v>
      </c>
      <c r="O360">
        <v>0.205134077</v>
      </c>
      <c r="P360">
        <v>0.63052490500000002</v>
      </c>
      <c r="Q360">
        <v>2.5644370000000001E-3</v>
      </c>
      <c r="R360">
        <v>0.14329581799999999</v>
      </c>
      <c r="S360">
        <v>0.20189784</v>
      </c>
      <c r="T360">
        <v>0.65480634199999999</v>
      </c>
      <c r="U360">
        <v>0.25</v>
      </c>
      <c r="V360">
        <v>1.34375</v>
      </c>
      <c r="W360">
        <f>COUNTIF(Table1[[#This Row],[Al2O3]:[TiO2]],0)</f>
        <v>0</v>
      </c>
      <c r="X360">
        <f>Table1[[#This Row],[K2O]]+Table1[[#This Row],[Li2O]]+Table1[[#This Row],[Na2O]]</f>
        <v>0.16500000000000001</v>
      </c>
      <c r="Y360">
        <f>Table1[[#This Row],[B2O3]]+Table1[[#This Row],[K2O]]+Table1[[#This Row],[Li2O]]+Table1[[#This Row],[Na2O]]</f>
        <v>0.315</v>
      </c>
      <c r="Z360" s="2">
        <f>Table1[[#This Row],[B2O3]]+Table1[[#This Row],[CaO]]+Table1[[#This Row],[K2O]]+Table1[[#This Row],[Li2O]]+Table1[[#This Row],[Na2O]]</f>
        <v>0.34499999999999997</v>
      </c>
      <c r="AA360" s="2">
        <f>Table1[[#This Row],[A+B+AE]]-Table1[[#This Row],[Al2O3]]-Table1[[#This Row],[SiO2]]</f>
        <v>-0.27</v>
      </c>
      <c r="AB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488.21500000000003</v>
      </c>
    </row>
    <row r="361" spans="1:28" hidden="1" x14ac:dyDescent="0.25">
      <c r="A361">
        <v>0.19500000000000001</v>
      </c>
      <c r="B361">
        <v>0.15</v>
      </c>
      <c r="C361">
        <v>5.0000000000000001E-3</v>
      </c>
      <c r="D361">
        <v>5.0000000000000001E-3</v>
      </c>
      <c r="E361">
        <v>0.04</v>
      </c>
      <c r="F361">
        <v>0.01</v>
      </c>
      <c r="G361">
        <v>0.06</v>
      </c>
      <c r="H361">
        <v>0.12</v>
      </c>
      <c r="I361">
        <v>0.40500000000000003</v>
      </c>
      <c r="J361">
        <v>0.01</v>
      </c>
      <c r="K361">
        <v>0.5625</v>
      </c>
      <c r="L361">
        <v>0.56685598999999998</v>
      </c>
      <c r="M361">
        <v>2.4171499999999999E-2</v>
      </c>
      <c r="N361">
        <v>0.178691879</v>
      </c>
      <c r="O361">
        <v>0.18604296200000001</v>
      </c>
      <c r="P361">
        <v>0.63526515900000002</v>
      </c>
      <c r="Q361">
        <v>4.5583860000000002E-3</v>
      </c>
      <c r="R361">
        <v>0.151304776</v>
      </c>
      <c r="S361">
        <v>0.18443727700000001</v>
      </c>
      <c r="T361">
        <v>0.66425794699999996</v>
      </c>
      <c r="U361">
        <v>0.25</v>
      </c>
      <c r="V361">
        <v>1.0833333329999999</v>
      </c>
      <c r="W361">
        <f>COUNTIF(Table1[[#This Row],[Al2O3]:[TiO2]],0)</f>
        <v>0</v>
      </c>
      <c r="X361">
        <f>Table1[[#This Row],[K2O]]+Table1[[#This Row],[Li2O]]+Table1[[#This Row],[Na2O]]</f>
        <v>0.19</v>
      </c>
      <c r="Y361">
        <f>Table1[[#This Row],[B2O3]]+Table1[[#This Row],[K2O]]+Table1[[#This Row],[Li2O]]+Table1[[#This Row],[Na2O]]</f>
        <v>0.33999999999999997</v>
      </c>
      <c r="Z361" s="2">
        <f>Table1[[#This Row],[B2O3]]+Table1[[#This Row],[CaO]]+Table1[[#This Row],[K2O]]+Table1[[#This Row],[Li2O]]+Table1[[#This Row],[Na2O]]</f>
        <v>0.34499999999999997</v>
      </c>
      <c r="AA361" s="2">
        <f>Table1[[#This Row],[A+B+AE]]-Table1[[#This Row],[Al2O3]]-Table1[[#This Row],[SiO2]]</f>
        <v>-0.25500000000000006</v>
      </c>
      <c r="AB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458.61399999999992</v>
      </c>
    </row>
    <row r="362" spans="1:28" hidden="1" x14ac:dyDescent="0.25">
      <c r="A362">
        <v>0.245</v>
      </c>
      <c r="B362">
        <v>0.15</v>
      </c>
      <c r="C362">
        <v>3.5000000000000003E-2</v>
      </c>
      <c r="D362">
        <v>2.5000000000000001E-3</v>
      </c>
      <c r="E362">
        <v>3.5000000000000003E-2</v>
      </c>
      <c r="F362">
        <v>0.01</v>
      </c>
      <c r="G362">
        <v>1.4999999999999999E-2</v>
      </c>
      <c r="H362">
        <v>0.14499999999999999</v>
      </c>
      <c r="I362">
        <v>0.36</v>
      </c>
      <c r="J362">
        <v>2.5000000000000001E-3</v>
      </c>
      <c r="K362">
        <v>0.48</v>
      </c>
      <c r="L362">
        <v>0.57138710299999995</v>
      </c>
      <c r="M362">
        <v>5.8405469999999998E-3</v>
      </c>
      <c r="N362">
        <v>0.16821971999999999</v>
      </c>
      <c r="O362">
        <v>0.23535966799999999</v>
      </c>
      <c r="P362">
        <v>0.59642061199999996</v>
      </c>
      <c r="Q362">
        <v>-2.2429871000000001E-2</v>
      </c>
      <c r="R362">
        <v>0.15087636700000001</v>
      </c>
      <c r="S362">
        <v>0.23056111000000001</v>
      </c>
      <c r="T362">
        <v>0.61856252199999995</v>
      </c>
      <c r="U362">
        <v>0.27</v>
      </c>
      <c r="V362">
        <v>1.53125</v>
      </c>
      <c r="W362">
        <f>COUNTIF(Table1[[#This Row],[Al2O3]:[TiO2]],0)</f>
        <v>0</v>
      </c>
      <c r="X362">
        <f>Table1[[#This Row],[K2O]]+Table1[[#This Row],[Li2O]]+Table1[[#This Row],[Na2O]]</f>
        <v>0.16999999999999998</v>
      </c>
      <c r="Y362">
        <f>Table1[[#This Row],[B2O3]]+Table1[[#This Row],[K2O]]+Table1[[#This Row],[Li2O]]+Table1[[#This Row],[Na2O]]</f>
        <v>0.31999999999999995</v>
      </c>
      <c r="Z362" s="2">
        <f>Table1[[#This Row],[B2O3]]+Table1[[#This Row],[CaO]]+Table1[[#This Row],[K2O]]+Table1[[#This Row],[Li2O]]+Table1[[#This Row],[Na2O]]</f>
        <v>0.35499999999999998</v>
      </c>
      <c r="AA362" s="2">
        <f>Table1[[#This Row],[A+B+AE]]-Table1[[#This Row],[Al2O3]]-Table1[[#This Row],[SiO2]]</f>
        <v>-0.25</v>
      </c>
      <c r="AB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503.13550000000009</v>
      </c>
    </row>
    <row r="363" spans="1:28" hidden="1" x14ac:dyDescent="0.25">
      <c r="A363">
        <v>0.2</v>
      </c>
      <c r="B363">
        <v>0.15</v>
      </c>
      <c r="C363">
        <v>1.4999999999999999E-2</v>
      </c>
      <c r="D363">
        <v>2.5000000000000001E-3</v>
      </c>
      <c r="E363">
        <v>4.4999999999999998E-2</v>
      </c>
      <c r="F363">
        <v>2.5000000000000001E-3</v>
      </c>
      <c r="G363">
        <v>0.05</v>
      </c>
      <c r="H363">
        <v>0.125</v>
      </c>
      <c r="I363">
        <v>0.375</v>
      </c>
      <c r="J363">
        <v>3.5000000000000003E-2</v>
      </c>
      <c r="K363">
        <v>0.53571428600000004</v>
      </c>
      <c r="L363">
        <v>0.576277857</v>
      </c>
      <c r="M363">
        <v>1.6932546E-2</v>
      </c>
      <c r="N363">
        <v>0.178913142</v>
      </c>
      <c r="O363">
        <v>0.19646751400000001</v>
      </c>
      <c r="P363">
        <v>0.62461934399999997</v>
      </c>
      <c r="Q363">
        <v>-5.4889680000000003E-3</v>
      </c>
      <c r="R363">
        <v>0.155010074</v>
      </c>
      <c r="S363">
        <v>0.19373837599999999</v>
      </c>
      <c r="T363">
        <v>0.65125155000000001</v>
      </c>
      <c r="U363">
        <v>0.26500000000000001</v>
      </c>
      <c r="V363">
        <v>1.1428571430000001</v>
      </c>
      <c r="W363">
        <f>COUNTIF(Table1[[#This Row],[Al2O3]:[TiO2]],0)</f>
        <v>0</v>
      </c>
      <c r="X363">
        <f>Table1[[#This Row],[K2O]]+Table1[[#This Row],[Li2O]]+Table1[[#This Row],[Na2O]]</f>
        <v>0.17749999999999999</v>
      </c>
      <c r="Y363">
        <f>Table1[[#This Row],[B2O3]]+Table1[[#This Row],[K2O]]+Table1[[#This Row],[Li2O]]+Table1[[#This Row],[Na2O]]</f>
        <v>0.32750000000000001</v>
      </c>
      <c r="Z363" s="2">
        <f>Table1[[#This Row],[B2O3]]+Table1[[#This Row],[CaO]]+Table1[[#This Row],[K2O]]+Table1[[#This Row],[Li2O]]+Table1[[#This Row],[Na2O]]</f>
        <v>0.34249999999999997</v>
      </c>
      <c r="AA363" s="2">
        <f>Table1[[#This Row],[A+B+AE]]-Table1[[#This Row],[Al2O3]]-Table1[[#This Row],[SiO2]]</f>
        <v>-0.23250000000000004</v>
      </c>
      <c r="AB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462.34749999999997</v>
      </c>
    </row>
    <row r="364" spans="1:28" hidden="1" x14ac:dyDescent="0.25">
      <c r="A364">
        <v>0.21</v>
      </c>
      <c r="B364">
        <v>0.14000000000000001</v>
      </c>
      <c r="C364">
        <v>1.4999999999999999E-2</v>
      </c>
      <c r="D364">
        <v>5.0000000000000001E-3</v>
      </c>
      <c r="E364">
        <v>4.4999999999999998E-2</v>
      </c>
      <c r="F364">
        <v>0.01</v>
      </c>
      <c r="G364">
        <v>1.4999999999999999E-2</v>
      </c>
      <c r="H364">
        <v>0.125</v>
      </c>
      <c r="I364">
        <v>0.4</v>
      </c>
      <c r="J364">
        <v>3.5000000000000003E-2</v>
      </c>
      <c r="K364">
        <v>0.54421768999999998</v>
      </c>
      <c r="L364">
        <v>0.56859422000000004</v>
      </c>
      <c r="M364">
        <v>4.3206139999999997E-2</v>
      </c>
      <c r="N364">
        <v>0.14860888</v>
      </c>
      <c r="O364">
        <v>0.20949093999999999</v>
      </c>
      <c r="P364">
        <v>0.64190018000000004</v>
      </c>
      <c r="Q364">
        <v>1.1734970000000001E-2</v>
      </c>
      <c r="R364">
        <v>0.13386587999999999</v>
      </c>
      <c r="S364">
        <v>0.20494903</v>
      </c>
      <c r="T364">
        <v>0.66118509000000003</v>
      </c>
      <c r="U364">
        <v>0.26</v>
      </c>
      <c r="V364">
        <v>1.5</v>
      </c>
      <c r="W364">
        <f>COUNTIF(Table1[[#This Row],[Al2O3]:[TiO2]],0)</f>
        <v>0</v>
      </c>
      <c r="X364">
        <f>Table1[[#This Row],[K2O]]+Table1[[#This Row],[Li2O]]+Table1[[#This Row],[Na2O]]</f>
        <v>0.15</v>
      </c>
      <c r="Y364">
        <f>Table1[[#This Row],[B2O3]]+Table1[[#This Row],[K2O]]+Table1[[#This Row],[Li2O]]+Table1[[#This Row],[Na2O]]</f>
        <v>0.29000000000000004</v>
      </c>
      <c r="Z364" s="2">
        <f>Table1[[#This Row],[B2O3]]+Table1[[#This Row],[CaO]]+Table1[[#This Row],[K2O]]+Table1[[#This Row],[Li2O]]+Table1[[#This Row],[Na2O]]</f>
        <v>0.30500000000000005</v>
      </c>
      <c r="AA364" s="2">
        <f>Table1[[#This Row],[A+B+AE]]-Table1[[#This Row],[Al2O3]]-Table1[[#This Row],[SiO2]]</f>
        <v>-0.30499999999999994</v>
      </c>
      <c r="AB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505.40149999999994</v>
      </c>
    </row>
    <row r="365" spans="1:28" hidden="1" x14ac:dyDescent="0.25">
      <c r="A365">
        <v>0.24</v>
      </c>
      <c r="B365">
        <v>0.2</v>
      </c>
      <c r="C365">
        <v>1.4999999999999999E-2</v>
      </c>
      <c r="D365">
        <v>2.5000000000000001E-3</v>
      </c>
      <c r="E365">
        <v>2.5000000000000001E-2</v>
      </c>
      <c r="F365">
        <v>5.0000000000000001E-3</v>
      </c>
      <c r="G365">
        <v>0.03</v>
      </c>
      <c r="H365">
        <v>0.14499999999999999</v>
      </c>
      <c r="I365">
        <v>0.3</v>
      </c>
      <c r="J365">
        <v>3.7499999999999999E-2</v>
      </c>
      <c r="K365">
        <v>0.43795620400000002</v>
      </c>
      <c r="L365">
        <v>0.57149878799999998</v>
      </c>
      <c r="M365">
        <v>9.2868210000000007E-3</v>
      </c>
      <c r="N365">
        <v>0.17050131499999999</v>
      </c>
      <c r="O365">
        <v>0.22423933800000001</v>
      </c>
      <c r="P365">
        <v>0.60525934699999995</v>
      </c>
      <c r="Q365">
        <v>-1.5740166E-2</v>
      </c>
      <c r="R365">
        <v>0.151319606</v>
      </c>
      <c r="S365">
        <v>0.217517401</v>
      </c>
      <c r="T365">
        <v>0.63116299300000001</v>
      </c>
      <c r="U365">
        <v>0.26</v>
      </c>
      <c r="V365">
        <v>1.371428571</v>
      </c>
      <c r="W365">
        <f>COUNTIF(Table1[[#This Row],[Al2O3]:[TiO2]],0)</f>
        <v>0</v>
      </c>
      <c r="X365">
        <f>Table1[[#This Row],[K2O]]+Table1[[#This Row],[Li2O]]+Table1[[#This Row],[Na2O]]</f>
        <v>0.18</v>
      </c>
      <c r="Y365">
        <f>Table1[[#This Row],[B2O3]]+Table1[[#This Row],[K2O]]+Table1[[#This Row],[Li2O]]+Table1[[#This Row],[Na2O]]</f>
        <v>0.38</v>
      </c>
      <c r="Z365" s="2">
        <f>Table1[[#This Row],[B2O3]]+Table1[[#This Row],[CaO]]+Table1[[#This Row],[K2O]]+Table1[[#This Row],[Li2O]]+Table1[[#This Row],[Na2O]]</f>
        <v>0.39500000000000002</v>
      </c>
      <c r="AA365" s="2">
        <f>Table1[[#This Row],[A+B+AE]]-Table1[[#This Row],[Al2O3]]-Table1[[#This Row],[SiO2]]</f>
        <v>-0.14499999999999996</v>
      </c>
      <c r="AB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476.79300000000001</v>
      </c>
    </row>
    <row r="366" spans="1:28" hidden="1" x14ac:dyDescent="0.25">
      <c r="A366">
        <v>0.22500000000000001</v>
      </c>
      <c r="B366">
        <v>0.14499999999999999</v>
      </c>
      <c r="C366">
        <v>1.4999999999999999E-2</v>
      </c>
      <c r="D366">
        <v>5.0000000000000001E-3</v>
      </c>
      <c r="E366">
        <v>2.5000000000000001E-2</v>
      </c>
      <c r="F366">
        <v>5.0000000000000001E-3</v>
      </c>
      <c r="G366">
        <v>0.02</v>
      </c>
      <c r="H366">
        <v>0.13500000000000001</v>
      </c>
      <c r="I366">
        <v>0.41</v>
      </c>
      <c r="J366">
        <v>1.4999999999999999E-2</v>
      </c>
      <c r="K366">
        <v>0.53246753199999997</v>
      </c>
      <c r="L366">
        <v>0.56165010400000004</v>
      </c>
      <c r="M366">
        <v>3.3472071999999999E-2</v>
      </c>
      <c r="N366">
        <v>0.15455099899999999</v>
      </c>
      <c r="O366">
        <v>0.214422536</v>
      </c>
      <c r="P366">
        <v>0.63102646500000004</v>
      </c>
      <c r="Q366">
        <v>1.6121359999999999E-3</v>
      </c>
      <c r="R366">
        <v>0.140219235</v>
      </c>
      <c r="S366">
        <v>0.209727634</v>
      </c>
      <c r="T366">
        <v>0.65005313099999995</v>
      </c>
      <c r="U366">
        <v>0.26</v>
      </c>
      <c r="V366">
        <v>1.451612903</v>
      </c>
      <c r="W366">
        <f>COUNTIF(Table1[[#This Row],[Al2O3]:[TiO2]],0)</f>
        <v>0</v>
      </c>
      <c r="X366">
        <f>Table1[[#This Row],[K2O]]+Table1[[#This Row],[Li2O]]+Table1[[#This Row],[Na2O]]</f>
        <v>0.16</v>
      </c>
      <c r="Y366">
        <f>Table1[[#This Row],[B2O3]]+Table1[[#This Row],[K2O]]+Table1[[#This Row],[Li2O]]+Table1[[#This Row],[Na2O]]</f>
        <v>0.30499999999999999</v>
      </c>
      <c r="Z366" s="2">
        <f>Table1[[#This Row],[B2O3]]+Table1[[#This Row],[CaO]]+Table1[[#This Row],[K2O]]+Table1[[#This Row],[Li2O]]+Table1[[#This Row],[Na2O]]</f>
        <v>0.31999999999999995</v>
      </c>
      <c r="AA366" s="2">
        <f>Table1[[#This Row],[A+B+AE]]-Table1[[#This Row],[Al2O3]]-Table1[[#This Row],[SiO2]]</f>
        <v>-0.31500000000000006</v>
      </c>
      <c r="AB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504.375</v>
      </c>
    </row>
    <row r="367" spans="1:28" hidden="1" x14ac:dyDescent="0.25">
      <c r="A367">
        <v>0.23</v>
      </c>
      <c r="B367">
        <v>0.15</v>
      </c>
      <c r="C367">
        <v>0.03</v>
      </c>
      <c r="D367">
        <v>5.0000000000000001E-3</v>
      </c>
      <c r="E367">
        <v>4.4999999999999998E-2</v>
      </c>
      <c r="F367">
        <v>0.01</v>
      </c>
      <c r="G367">
        <v>3.5000000000000003E-2</v>
      </c>
      <c r="H367">
        <v>0.13500000000000001</v>
      </c>
      <c r="I367">
        <v>0.35499999999999998</v>
      </c>
      <c r="J367">
        <v>5.0000000000000001E-3</v>
      </c>
      <c r="K367">
        <v>0.49305555600000001</v>
      </c>
      <c r="L367">
        <v>0.575637073</v>
      </c>
      <c r="M367">
        <v>2.53708E-4</v>
      </c>
      <c r="N367">
        <v>0.178822285</v>
      </c>
      <c r="O367">
        <v>0.22329121499999999</v>
      </c>
      <c r="P367">
        <v>0.59788649999999999</v>
      </c>
      <c r="Q367">
        <v>-2.2202507E-2</v>
      </c>
      <c r="R367">
        <v>0.155608937</v>
      </c>
      <c r="S367">
        <v>0.220117811</v>
      </c>
      <c r="T367">
        <v>0.62427325199999995</v>
      </c>
      <c r="U367">
        <v>0.27</v>
      </c>
      <c r="V367">
        <v>1.3529411769999999</v>
      </c>
      <c r="W367">
        <f>COUNTIF(Table1[[#This Row],[Al2O3]:[TiO2]],0)</f>
        <v>0</v>
      </c>
      <c r="X367">
        <f>Table1[[#This Row],[K2O]]+Table1[[#This Row],[Li2O]]+Table1[[#This Row],[Na2O]]</f>
        <v>0.18000000000000002</v>
      </c>
      <c r="Y367">
        <f>Table1[[#This Row],[B2O3]]+Table1[[#This Row],[K2O]]+Table1[[#This Row],[Li2O]]+Table1[[#This Row],[Na2O]]</f>
        <v>0.33</v>
      </c>
      <c r="Z367" s="2">
        <f>Table1[[#This Row],[B2O3]]+Table1[[#This Row],[CaO]]+Table1[[#This Row],[K2O]]+Table1[[#This Row],[Li2O]]+Table1[[#This Row],[Na2O]]</f>
        <v>0.36</v>
      </c>
      <c r="AA367" s="2">
        <f>Table1[[#This Row],[A+B+AE]]-Table1[[#This Row],[Al2O3]]-Table1[[#This Row],[SiO2]]</f>
        <v>-0.22500000000000001</v>
      </c>
      <c r="AB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479.48849999999993</v>
      </c>
    </row>
    <row r="368" spans="1:28" hidden="1" x14ac:dyDescent="0.25">
      <c r="A368">
        <v>0.23499999999999999</v>
      </c>
      <c r="B368">
        <v>0.16</v>
      </c>
      <c r="C368">
        <v>0.04</v>
      </c>
      <c r="D368">
        <v>5.0000000000000001E-3</v>
      </c>
      <c r="E368">
        <v>0.05</v>
      </c>
      <c r="F368">
        <v>0.01</v>
      </c>
      <c r="G368">
        <v>1.4999999999999999E-2</v>
      </c>
      <c r="H368">
        <v>0.14000000000000001</v>
      </c>
      <c r="I368">
        <v>0.33</v>
      </c>
      <c r="J368">
        <v>1.4999999999999999E-2</v>
      </c>
      <c r="K368">
        <v>0.46808510599999997</v>
      </c>
      <c r="L368">
        <v>0.57751460700000001</v>
      </c>
      <c r="M368">
        <v>6.8193009999999998E-3</v>
      </c>
      <c r="N368">
        <v>0.16912753699999999</v>
      </c>
      <c r="O368">
        <v>0.231553329</v>
      </c>
      <c r="P368">
        <v>0.599319135</v>
      </c>
      <c r="Q368">
        <v>-1.9543795999999999E-2</v>
      </c>
      <c r="R368">
        <v>0.15036576500000001</v>
      </c>
      <c r="S368">
        <v>0.226345673</v>
      </c>
      <c r="T368">
        <v>0.62328856200000005</v>
      </c>
      <c r="U368">
        <v>0.26</v>
      </c>
      <c r="V368">
        <v>1.516129032</v>
      </c>
      <c r="W368">
        <f>COUNTIF(Table1[[#This Row],[Al2O3]:[TiO2]],0)</f>
        <v>0</v>
      </c>
      <c r="X368">
        <f>Table1[[#This Row],[K2O]]+Table1[[#This Row],[Li2O]]+Table1[[#This Row],[Na2O]]</f>
        <v>0.16500000000000001</v>
      </c>
      <c r="Y368">
        <f>Table1[[#This Row],[B2O3]]+Table1[[#This Row],[K2O]]+Table1[[#This Row],[Li2O]]+Table1[[#This Row],[Na2O]]</f>
        <v>0.32500000000000001</v>
      </c>
      <c r="Z368" s="2">
        <f>Table1[[#This Row],[B2O3]]+Table1[[#This Row],[CaO]]+Table1[[#This Row],[K2O]]+Table1[[#This Row],[Li2O]]+Table1[[#This Row],[Na2O]]</f>
        <v>0.36500000000000005</v>
      </c>
      <c r="AA368" s="2">
        <f>Table1[[#This Row],[A+B+AE]]-Table1[[#This Row],[Al2O3]]-Table1[[#This Row],[SiO2]]</f>
        <v>-0.19999999999999996</v>
      </c>
      <c r="AB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497.48649999999998</v>
      </c>
    </row>
    <row r="369" spans="1:28" hidden="1" x14ac:dyDescent="0.25">
      <c r="A369">
        <v>0.17499999999999999</v>
      </c>
      <c r="B369">
        <v>0.125</v>
      </c>
      <c r="C369">
        <v>3.5000000000000003E-2</v>
      </c>
      <c r="D369">
        <v>5.0000000000000001E-3</v>
      </c>
      <c r="E369">
        <v>0.04</v>
      </c>
      <c r="F369">
        <v>0.01</v>
      </c>
      <c r="G369">
        <v>0.05</v>
      </c>
      <c r="H369">
        <v>0.105</v>
      </c>
      <c r="I369">
        <v>0.40500000000000003</v>
      </c>
      <c r="J369">
        <v>0.05</v>
      </c>
      <c r="K369">
        <v>0.59124087999999997</v>
      </c>
      <c r="L369">
        <v>0.58363980000000004</v>
      </c>
      <c r="M369">
        <v>2.9892439999999999E-2</v>
      </c>
      <c r="N369">
        <v>0.17675025999999999</v>
      </c>
      <c r="O369">
        <v>0.18067873000000001</v>
      </c>
      <c r="P369">
        <v>0.64257101000000005</v>
      </c>
      <c r="Q369">
        <v>1.1441990000000001E-2</v>
      </c>
      <c r="R369">
        <v>0.14746686000000001</v>
      </c>
      <c r="S369">
        <v>0.18023955999999999</v>
      </c>
      <c r="T369">
        <v>0.67229357000000001</v>
      </c>
      <c r="U369">
        <v>0.27</v>
      </c>
      <c r="V369">
        <v>1.12903226</v>
      </c>
      <c r="W369">
        <f>COUNTIF(Table1[[#This Row],[Al2O3]:[TiO2]],0)</f>
        <v>0</v>
      </c>
      <c r="X369">
        <f>Table1[[#This Row],[K2O]]+Table1[[#This Row],[Li2O]]+Table1[[#This Row],[Na2O]]</f>
        <v>0.16500000000000001</v>
      </c>
      <c r="Y369">
        <f>Table1[[#This Row],[B2O3]]+Table1[[#This Row],[K2O]]+Table1[[#This Row],[Li2O]]+Table1[[#This Row],[Na2O]]</f>
        <v>0.28999999999999998</v>
      </c>
      <c r="Z369" s="2">
        <f>Table1[[#This Row],[B2O3]]+Table1[[#This Row],[CaO]]+Table1[[#This Row],[K2O]]+Table1[[#This Row],[Li2O]]+Table1[[#This Row],[Na2O]]</f>
        <v>0.32500000000000001</v>
      </c>
      <c r="AA369" s="2">
        <f>Table1[[#This Row],[A+B+AE]]-Table1[[#This Row],[Al2O3]]-Table1[[#This Row],[SiO2]]</f>
        <v>-0.255</v>
      </c>
      <c r="AB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464.75749999999994</v>
      </c>
    </row>
    <row r="370" spans="1:28" x14ac:dyDescent="0.25">
      <c r="A370">
        <v>0.24</v>
      </c>
      <c r="B370">
        <v>0.17499999999999999</v>
      </c>
      <c r="C370">
        <v>0.03</v>
      </c>
      <c r="D370">
        <v>5.0000000000000001E-3</v>
      </c>
      <c r="E370">
        <v>0.04</v>
      </c>
      <c r="F370">
        <v>2.5000000000000001E-3</v>
      </c>
      <c r="G370">
        <v>0.04</v>
      </c>
      <c r="H370">
        <v>0.14000000000000001</v>
      </c>
      <c r="I370">
        <v>0.32500000000000001</v>
      </c>
      <c r="J370">
        <v>2.5000000000000001E-3</v>
      </c>
      <c r="K370">
        <v>0.46099290799999998</v>
      </c>
      <c r="L370">
        <v>0.57243626800000003</v>
      </c>
      <c r="M370">
        <v>-3.367849E-3</v>
      </c>
      <c r="N370">
        <v>0.18046193699999999</v>
      </c>
      <c r="O370">
        <v>0.22625500800000001</v>
      </c>
      <c r="P370">
        <v>0.59328305400000003</v>
      </c>
      <c r="Q370">
        <v>-2.5636448999999999E-2</v>
      </c>
      <c r="R370">
        <v>0.15780772300000001</v>
      </c>
      <c r="S370">
        <v>0.221666005</v>
      </c>
      <c r="T370">
        <v>0.62052627199999999</v>
      </c>
      <c r="U370">
        <v>0.255</v>
      </c>
      <c r="V370">
        <v>1.3333333329999999</v>
      </c>
      <c r="W370">
        <f>COUNTIF(Table1[[#This Row],[Al2O3]:[TiO2]],0)</f>
        <v>0</v>
      </c>
      <c r="X370">
        <f>Table1[[#This Row],[K2O]]+Table1[[#This Row],[Li2O]]+Table1[[#This Row],[Na2O]]</f>
        <v>0.18250000000000002</v>
      </c>
      <c r="Y370">
        <f>Table1[[#This Row],[B2O3]]+Table1[[#This Row],[K2O]]+Table1[[#This Row],[Li2O]]+Table1[[#This Row],[Na2O]]</f>
        <v>0.35750000000000004</v>
      </c>
      <c r="Z370" s="2">
        <f>Table1[[#This Row],[B2O3]]+Table1[[#This Row],[CaO]]+Table1[[#This Row],[K2O]]+Table1[[#This Row],[Li2O]]+Table1[[#This Row],[Na2O]]</f>
        <v>0.38750000000000001</v>
      </c>
      <c r="AA370" s="2">
        <f>Table1[[#This Row],[A+B+AE]]-Table1[[#This Row],[Al2O3]]-Table1[[#This Row],[SiO2]]</f>
        <v>-0.17749999999999999</v>
      </c>
      <c r="AB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472.65550000000007</v>
      </c>
    </row>
    <row r="371" spans="1:28" hidden="1" x14ac:dyDescent="0.25">
      <c r="A371">
        <v>0.25</v>
      </c>
      <c r="B371">
        <v>0.19500000000000001</v>
      </c>
      <c r="C371">
        <v>0.02</v>
      </c>
      <c r="D371">
        <v>5.0000000000000001E-3</v>
      </c>
      <c r="E371">
        <v>0.02</v>
      </c>
      <c r="F371">
        <v>7.4999999999999997E-3</v>
      </c>
      <c r="G371">
        <v>2.5000000000000001E-2</v>
      </c>
      <c r="H371">
        <v>0.155</v>
      </c>
      <c r="I371">
        <v>0.315</v>
      </c>
      <c r="J371">
        <v>7.4999999999999997E-3</v>
      </c>
      <c r="K371">
        <v>0.4375</v>
      </c>
      <c r="L371">
        <v>0.56622484399999995</v>
      </c>
      <c r="M371">
        <v>3.3165880000000001E-3</v>
      </c>
      <c r="N371">
        <v>0.17353706099999999</v>
      </c>
      <c r="O371">
        <v>0.22853068500000001</v>
      </c>
      <c r="P371">
        <v>0.59793225400000005</v>
      </c>
      <c r="Q371">
        <v>-2.2545941E-2</v>
      </c>
      <c r="R371">
        <v>0.15496347599999999</v>
      </c>
      <c r="S371">
        <v>0.222029796</v>
      </c>
      <c r="T371">
        <v>0.62300672800000001</v>
      </c>
      <c r="U371">
        <v>0.255</v>
      </c>
      <c r="V371">
        <v>1.388888889</v>
      </c>
      <c r="W371">
        <f>COUNTIF(Table1[[#This Row],[Al2O3]:[TiO2]],0)</f>
        <v>0</v>
      </c>
      <c r="X371">
        <f>Table1[[#This Row],[K2O]]+Table1[[#This Row],[Li2O]]+Table1[[#This Row],[Na2O]]</f>
        <v>0.1875</v>
      </c>
      <c r="Y371">
        <f>Table1[[#This Row],[B2O3]]+Table1[[#This Row],[K2O]]+Table1[[#This Row],[Li2O]]+Table1[[#This Row],[Na2O]]</f>
        <v>0.38250000000000001</v>
      </c>
      <c r="Z371" s="2">
        <f>Table1[[#This Row],[B2O3]]+Table1[[#This Row],[CaO]]+Table1[[#This Row],[K2O]]+Table1[[#This Row],[Li2O]]+Table1[[#This Row],[Na2O]]</f>
        <v>0.40249999999999997</v>
      </c>
      <c r="AA371" s="2">
        <f>Table1[[#This Row],[A+B+AE]]-Table1[[#This Row],[Al2O3]]-Table1[[#This Row],[SiO2]]</f>
        <v>-0.16250000000000003</v>
      </c>
      <c r="AB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486.33550000000002</v>
      </c>
    </row>
    <row r="372" spans="1:28" hidden="1" x14ac:dyDescent="0.25">
      <c r="A372">
        <v>0.245</v>
      </c>
      <c r="B372">
        <v>0.19</v>
      </c>
      <c r="C372">
        <v>0.02</v>
      </c>
      <c r="D372">
        <v>2.5000000000000001E-3</v>
      </c>
      <c r="E372">
        <v>0.04</v>
      </c>
      <c r="F372">
        <v>0.01</v>
      </c>
      <c r="G372">
        <v>0.03</v>
      </c>
      <c r="H372">
        <v>0.14499999999999999</v>
      </c>
      <c r="I372">
        <v>0.31</v>
      </c>
      <c r="J372">
        <v>7.4999999999999997E-3</v>
      </c>
      <c r="K372">
        <v>0.44285713999999998</v>
      </c>
      <c r="L372">
        <v>0.56943792000000004</v>
      </c>
      <c r="M372">
        <v>3.18389E-3</v>
      </c>
      <c r="N372">
        <v>0.17357987</v>
      </c>
      <c r="O372">
        <v>0.22867703</v>
      </c>
      <c r="P372">
        <v>0.59774309999999997</v>
      </c>
      <c r="Q372">
        <v>-2.0246920000000002E-2</v>
      </c>
      <c r="R372">
        <v>0.15259294000000001</v>
      </c>
      <c r="S372">
        <v>0.22286302</v>
      </c>
      <c r="T372">
        <v>0.62454403999999997</v>
      </c>
      <c r="U372">
        <v>0.25</v>
      </c>
      <c r="V372">
        <v>1.4</v>
      </c>
      <c r="W372">
        <f>COUNTIF(Table1[[#This Row],[Al2O3]:[TiO2]],0)</f>
        <v>0</v>
      </c>
      <c r="X372">
        <f>Table1[[#This Row],[K2O]]+Table1[[#This Row],[Li2O]]+Table1[[#This Row],[Na2O]]</f>
        <v>0.185</v>
      </c>
      <c r="Y372">
        <f>Table1[[#This Row],[B2O3]]+Table1[[#This Row],[K2O]]+Table1[[#This Row],[Li2O]]+Table1[[#This Row],[Na2O]]</f>
        <v>0.375</v>
      </c>
      <c r="Z372" s="2">
        <f>Table1[[#This Row],[B2O3]]+Table1[[#This Row],[CaO]]+Table1[[#This Row],[K2O]]+Table1[[#This Row],[Li2O]]+Table1[[#This Row],[Na2O]]</f>
        <v>0.39500000000000002</v>
      </c>
      <c r="AA372" s="2">
        <f>Table1[[#This Row],[A+B+AE]]-Table1[[#This Row],[Al2O3]]-Table1[[#This Row],[SiO2]]</f>
        <v>-0.15999999999999998</v>
      </c>
      <c r="AB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480.96650000000011</v>
      </c>
    </row>
    <row r="373" spans="1:28" hidden="1" x14ac:dyDescent="0.25">
      <c r="A373">
        <v>0.25</v>
      </c>
      <c r="B373">
        <v>0.17499999999999999</v>
      </c>
      <c r="C373">
        <v>0.02</v>
      </c>
      <c r="D373">
        <v>2.5000000000000001E-3</v>
      </c>
      <c r="E373">
        <v>0.04</v>
      </c>
      <c r="F373">
        <v>7.4999999999999997E-3</v>
      </c>
      <c r="G373">
        <v>0.01</v>
      </c>
      <c r="H373">
        <v>0.155</v>
      </c>
      <c r="I373">
        <v>0.32</v>
      </c>
      <c r="J373">
        <v>0.02</v>
      </c>
      <c r="K373">
        <v>0.44137931000000002</v>
      </c>
      <c r="L373">
        <v>0.57205532999999997</v>
      </c>
      <c r="M373">
        <v>6.5738159999999997E-3</v>
      </c>
      <c r="N373">
        <v>0.16627729599999999</v>
      </c>
      <c r="O373">
        <v>0.23839038800000001</v>
      </c>
      <c r="P373">
        <v>0.59533231600000003</v>
      </c>
      <c r="Q373">
        <v>-2.4417255999999998E-2</v>
      </c>
      <c r="R373">
        <v>0.15227361</v>
      </c>
      <c r="S373">
        <v>0.23115187600000001</v>
      </c>
      <c r="T373">
        <v>0.61657451399999996</v>
      </c>
      <c r="U373">
        <v>0.27</v>
      </c>
      <c r="V373">
        <v>1.5151515149999999</v>
      </c>
      <c r="W373">
        <f>COUNTIF(Table1[[#This Row],[Al2O3]:[TiO2]],0)</f>
        <v>0</v>
      </c>
      <c r="X373">
        <f>Table1[[#This Row],[K2O]]+Table1[[#This Row],[Li2O]]+Table1[[#This Row],[Na2O]]</f>
        <v>0.17249999999999999</v>
      </c>
      <c r="Y373">
        <f>Table1[[#This Row],[B2O3]]+Table1[[#This Row],[K2O]]+Table1[[#This Row],[Li2O]]+Table1[[#This Row],[Na2O]]</f>
        <v>0.34750000000000003</v>
      </c>
      <c r="Z373" s="2">
        <f>Table1[[#This Row],[B2O3]]+Table1[[#This Row],[CaO]]+Table1[[#This Row],[K2O]]+Table1[[#This Row],[Li2O]]+Table1[[#This Row],[Na2O]]</f>
        <v>0.36749999999999999</v>
      </c>
      <c r="AA373" s="2">
        <f>Table1[[#This Row],[A+B+AE]]-Table1[[#This Row],[Al2O3]]-Table1[[#This Row],[SiO2]]</f>
        <v>-0.20250000000000001</v>
      </c>
      <c r="AB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500.37949999999989</v>
      </c>
    </row>
    <row r="374" spans="1:28" hidden="1" x14ac:dyDescent="0.25">
      <c r="A374">
        <v>0.21</v>
      </c>
      <c r="B374">
        <v>0.15</v>
      </c>
      <c r="C374">
        <v>2.5000000000000001E-2</v>
      </c>
      <c r="D374">
        <v>5.0000000000000001E-3</v>
      </c>
      <c r="E374">
        <v>0.03</v>
      </c>
      <c r="F374">
        <v>5.0000000000000001E-3</v>
      </c>
      <c r="G374">
        <v>2.5000000000000001E-2</v>
      </c>
      <c r="H374">
        <v>0.13</v>
      </c>
      <c r="I374">
        <v>0.38500000000000001</v>
      </c>
      <c r="J374">
        <v>3.5000000000000003E-2</v>
      </c>
      <c r="K374">
        <v>0.531034483</v>
      </c>
      <c r="L374">
        <v>0.57115012200000004</v>
      </c>
      <c r="M374">
        <v>2.9935369E-2</v>
      </c>
      <c r="N374">
        <v>0.16195838400000001</v>
      </c>
      <c r="O374">
        <v>0.20563035499999999</v>
      </c>
      <c r="P374">
        <v>0.632411261</v>
      </c>
      <c r="Q374">
        <v>1.8838730000000001E-3</v>
      </c>
      <c r="R374">
        <v>0.14413831099999999</v>
      </c>
      <c r="S374">
        <v>0.201424358</v>
      </c>
      <c r="T374">
        <v>0.65443733100000001</v>
      </c>
      <c r="U374">
        <v>0.26</v>
      </c>
      <c r="V374">
        <v>1.3548387099999999</v>
      </c>
      <c r="W374">
        <f>COUNTIF(Table1[[#This Row],[Al2O3]:[TiO2]],0)</f>
        <v>0</v>
      </c>
      <c r="X374">
        <f>Table1[[#This Row],[K2O]]+Table1[[#This Row],[Li2O]]+Table1[[#This Row],[Na2O]]</f>
        <v>0.16</v>
      </c>
      <c r="Y374">
        <f>Table1[[#This Row],[B2O3]]+Table1[[#This Row],[K2O]]+Table1[[#This Row],[Li2O]]+Table1[[#This Row],[Na2O]]</f>
        <v>0.31</v>
      </c>
      <c r="Z374" s="2">
        <f>Table1[[#This Row],[B2O3]]+Table1[[#This Row],[CaO]]+Table1[[#This Row],[K2O]]+Table1[[#This Row],[Li2O]]+Table1[[#This Row],[Na2O]]</f>
        <v>0.33499999999999996</v>
      </c>
      <c r="AA374" s="2">
        <f>Table1[[#This Row],[A+B+AE]]-Table1[[#This Row],[Al2O3]]-Table1[[#This Row],[SiO2]]</f>
        <v>-0.26</v>
      </c>
      <c r="AB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492.38149999999996</v>
      </c>
    </row>
    <row r="375" spans="1:28" hidden="1" x14ac:dyDescent="0.25">
      <c r="A375">
        <v>0.23</v>
      </c>
      <c r="B375">
        <v>0.155</v>
      </c>
      <c r="C375">
        <v>0.04</v>
      </c>
      <c r="D375">
        <v>5.0000000000000001E-3</v>
      </c>
      <c r="E375">
        <v>0.03</v>
      </c>
      <c r="F375">
        <v>0.01</v>
      </c>
      <c r="G375">
        <v>2.5000000000000001E-2</v>
      </c>
      <c r="H375">
        <v>0.13500000000000001</v>
      </c>
      <c r="I375">
        <v>0.36</v>
      </c>
      <c r="J375">
        <v>0.01</v>
      </c>
      <c r="K375">
        <v>0.49655171999999997</v>
      </c>
      <c r="L375">
        <v>0.57272880999999998</v>
      </c>
      <c r="M375">
        <v>1.036661E-2</v>
      </c>
      <c r="N375">
        <v>0.17072359000000001</v>
      </c>
      <c r="O375">
        <v>0.22190062999999999</v>
      </c>
      <c r="P375">
        <v>0.60737578000000003</v>
      </c>
      <c r="Q375">
        <v>-1.385524E-2</v>
      </c>
      <c r="R375">
        <v>0.14944708000000001</v>
      </c>
      <c r="S375">
        <v>0.21803945</v>
      </c>
      <c r="T375">
        <v>0.63251347000000002</v>
      </c>
      <c r="U375">
        <v>0.26</v>
      </c>
      <c r="V375">
        <v>1.4375</v>
      </c>
      <c r="W375">
        <f>COUNTIF(Table1[[#This Row],[Al2O3]:[TiO2]],0)</f>
        <v>0</v>
      </c>
      <c r="X375">
        <f>Table1[[#This Row],[K2O]]+Table1[[#This Row],[Li2O]]+Table1[[#This Row],[Na2O]]</f>
        <v>0.17</v>
      </c>
      <c r="Y375">
        <f>Table1[[#This Row],[B2O3]]+Table1[[#This Row],[K2O]]+Table1[[#This Row],[Li2O]]+Table1[[#This Row],[Na2O]]</f>
        <v>0.32500000000000001</v>
      </c>
      <c r="Z375" s="2">
        <f>Table1[[#This Row],[B2O3]]+Table1[[#This Row],[CaO]]+Table1[[#This Row],[K2O]]+Table1[[#This Row],[Li2O]]+Table1[[#This Row],[Na2O]]</f>
        <v>0.36499999999999999</v>
      </c>
      <c r="AA375" s="2">
        <f>Table1[[#This Row],[A+B+AE]]-Table1[[#This Row],[Al2O3]]-Table1[[#This Row],[SiO2]]</f>
        <v>-0.22500000000000001</v>
      </c>
      <c r="AB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492.36299999999994</v>
      </c>
    </row>
    <row r="376" spans="1:28" hidden="1" x14ac:dyDescent="0.25">
      <c r="A376">
        <v>0.23</v>
      </c>
      <c r="B376">
        <v>0.17499999999999999</v>
      </c>
      <c r="C376">
        <v>0.03</v>
      </c>
      <c r="D376">
        <v>5.0000000000000001E-3</v>
      </c>
      <c r="E376">
        <v>3.5000000000000003E-2</v>
      </c>
      <c r="F376">
        <v>7.4999999999999997E-3</v>
      </c>
      <c r="G376">
        <v>5.5E-2</v>
      </c>
      <c r="H376">
        <v>0.14000000000000001</v>
      </c>
      <c r="I376">
        <v>0.32</v>
      </c>
      <c r="J376">
        <v>2.5000000000000001E-3</v>
      </c>
      <c r="K376">
        <v>0.46376812000000001</v>
      </c>
      <c r="L376">
        <v>0.57757623999999996</v>
      </c>
      <c r="M376">
        <v>-1.4952750000000001E-2</v>
      </c>
      <c r="N376">
        <v>0.19643235000000001</v>
      </c>
      <c r="O376">
        <v>0.21633519000000001</v>
      </c>
      <c r="P376">
        <v>0.58723245999999996</v>
      </c>
      <c r="Q376">
        <v>-3.1868460000000001E-2</v>
      </c>
      <c r="R376">
        <v>0.16766047000000001</v>
      </c>
      <c r="S376">
        <v>0.21345608999999999</v>
      </c>
      <c r="T376">
        <v>0.61888343999999995</v>
      </c>
      <c r="U376">
        <v>0.26500000000000001</v>
      </c>
      <c r="V376">
        <v>1.17948718</v>
      </c>
      <c r="W376">
        <f>COUNTIF(Table1[[#This Row],[Al2O3]:[TiO2]],0)</f>
        <v>0</v>
      </c>
      <c r="X376">
        <f>Table1[[#This Row],[K2O]]+Table1[[#This Row],[Li2O]]+Table1[[#This Row],[Na2O]]</f>
        <v>0.20250000000000001</v>
      </c>
      <c r="Y376">
        <f>Table1[[#This Row],[B2O3]]+Table1[[#This Row],[K2O]]+Table1[[#This Row],[Li2O]]+Table1[[#This Row],[Na2O]]</f>
        <v>0.3775</v>
      </c>
      <c r="Z376" s="2">
        <f>Table1[[#This Row],[B2O3]]+Table1[[#This Row],[CaO]]+Table1[[#This Row],[K2O]]+Table1[[#This Row],[Li2O]]+Table1[[#This Row],[Na2O]]</f>
        <v>0.40750000000000003</v>
      </c>
      <c r="AA376" s="2">
        <f>Table1[[#This Row],[A+B+AE]]-Table1[[#This Row],[Al2O3]]-Table1[[#This Row],[SiO2]]</f>
        <v>-0.14249999999999999</v>
      </c>
      <c r="AB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452.96749999999997</v>
      </c>
    </row>
    <row r="377" spans="1:28" hidden="1" x14ac:dyDescent="0.25">
      <c r="A377">
        <v>0.20499999999999999</v>
      </c>
      <c r="B377">
        <v>0.15</v>
      </c>
      <c r="C377">
        <v>0.02</v>
      </c>
      <c r="D377">
        <v>2.5000000000000001E-3</v>
      </c>
      <c r="E377">
        <v>0.02</v>
      </c>
      <c r="F377">
        <v>0.01</v>
      </c>
      <c r="G377">
        <v>4.4999999999999998E-2</v>
      </c>
      <c r="H377">
        <v>0.125</v>
      </c>
      <c r="I377">
        <v>0.39500000000000002</v>
      </c>
      <c r="J377">
        <v>2.75E-2</v>
      </c>
      <c r="K377">
        <v>0.54482758600000003</v>
      </c>
      <c r="L377">
        <v>0.57061936400000002</v>
      </c>
      <c r="M377">
        <v>2.2013812000000001E-2</v>
      </c>
      <c r="N377">
        <v>0.17407427</v>
      </c>
      <c r="O377">
        <v>0.196683249</v>
      </c>
      <c r="P377">
        <v>0.62924248199999999</v>
      </c>
      <c r="Q377">
        <v>3.4410899999999999E-4</v>
      </c>
      <c r="R377">
        <v>0.14935369700000001</v>
      </c>
      <c r="S377">
        <v>0.194341349</v>
      </c>
      <c r="T377">
        <v>0.65630495499999997</v>
      </c>
      <c r="U377">
        <v>0.26500000000000001</v>
      </c>
      <c r="V377">
        <v>1.205882353</v>
      </c>
      <c r="W377">
        <f>COUNTIF(Table1[[#This Row],[Al2O3]:[TiO2]],0)</f>
        <v>0</v>
      </c>
      <c r="X377">
        <f>Table1[[#This Row],[K2O]]+Table1[[#This Row],[Li2O]]+Table1[[#This Row],[Na2O]]</f>
        <v>0.18</v>
      </c>
      <c r="Y377">
        <f>Table1[[#This Row],[B2O3]]+Table1[[#This Row],[K2O]]+Table1[[#This Row],[Li2O]]+Table1[[#This Row],[Na2O]]</f>
        <v>0.33</v>
      </c>
      <c r="Z377" s="2">
        <f>Table1[[#This Row],[B2O3]]+Table1[[#This Row],[CaO]]+Table1[[#This Row],[K2O]]+Table1[[#This Row],[Li2O]]+Table1[[#This Row],[Na2O]]</f>
        <v>0.35</v>
      </c>
      <c r="AA377" s="2">
        <f>Table1[[#This Row],[A+B+AE]]-Table1[[#This Row],[Al2O3]]-Table1[[#This Row],[SiO2]]</f>
        <v>-0.25</v>
      </c>
      <c r="AB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472.59550000000002</v>
      </c>
    </row>
    <row r="378" spans="1:28" hidden="1" x14ac:dyDescent="0.25">
      <c r="A378">
        <v>0.18</v>
      </c>
      <c r="B378">
        <v>0.105</v>
      </c>
      <c r="C378">
        <v>0.04</v>
      </c>
      <c r="D378">
        <v>5.0000000000000001E-3</v>
      </c>
      <c r="E378">
        <v>0.05</v>
      </c>
      <c r="F378">
        <v>2.5000000000000001E-3</v>
      </c>
      <c r="G378">
        <v>0.06</v>
      </c>
      <c r="H378">
        <v>0.105</v>
      </c>
      <c r="I378">
        <v>0.44</v>
      </c>
      <c r="J378">
        <v>1.2500000000000001E-2</v>
      </c>
      <c r="K378">
        <v>0.60689655200000003</v>
      </c>
      <c r="L378">
        <v>0.57834136400000002</v>
      </c>
      <c r="M378">
        <v>2.1400526E-2</v>
      </c>
      <c r="N378">
        <v>0.18328398000000001</v>
      </c>
      <c r="O378">
        <v>0.18316695699999999</v>
      </c>
      <c r="P378">
        <v>0.63354906300000002</v>
      </c>
      <c r="Q378">
        <v>2.2256749999999999E-3</v>
      </c>
      <c r="R378">
        <v>0.15378955899999999</v>
      </c>
      <c r="S378">
        <v>0.18393435599999999</v>
      </c>
      <c r="T378">
        <v>0.66227608500000001</v>
      </c>
      <c r="U378">
        <v>0.26</v>
      </c>
      <c r="V378">
        <v>1.0909090910000001</v>
      </c>
      <c r="W378">
        <f>COUNTIF(Table1[[#This Row],[Al2O3]:[TiO2]],0)</f>
        <v>0</v>
      </c>
      <c r="X378">
        <f>Table1[[#This Row],[K2O]]+Table1[[#This Row],[Li2O]]+Table1[[#This Row],[Na2O]]</f>
        <v>0.16749999999999998</v>
      </c>
      <c r="Y378">
        <f>Table1[[#This Row],[B2O3]]+Table1[[#This Row],[K2O]]+Table1[[#This Row],[Li2O]]+Table1[[#This Row],[Na2O]]</f>
        <v>0.27249999999999996</v>
      </c>
      <c r="Z378" s="2">
        <f>Table1[[#This Row],[B2O3]]+Table1[[#This Row],[CaO]]+Table1[[#This Row],[K2O]]+Table1[[#This Row],[Li2O]]+Table1[[#This Row],[Na2O]]</f>
        <v>0.3125</v>
      </c>
      <c r="AA378" s="2">
        <f>Table1[[#This Row],[A+B+AE]]-Table1[[#This Row],[Al2O3]]-Table1[[#This Row],[SiO2]]</f>
        <v>-0.3075</v>
      </c>
      <c r="AB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463.20749999999998</v>
      </c>
    </row>
    <row r="379" spans="1:28" hidden="1" x14ac:dyDescent="0.25">
      <c r="A379">
        <v>0.24</v>
      </c>
      <c r="B379">
        <v>0.18</v>
      </c>
      <c r="C379">
        <v>5.0000000000000001E-3</v>
      </c>
      <c r="D379">
        <v>2.5000000000000001E-3</v>
      </c>
      <c r="E379">
        <v>0.05</v>
      </c>
      <c r="F379">
        <v>5.0000000000000001E-3</v>
      </c>
      <c r="G379">
        <v>0.04</v>
      </c>
      <c r="H379">
        <v>0.14499999999999999</v>
      </c>
      <c r="I379">
        <v>0.33</v>
      </c>
      <c r="J379">
        <v>2.5000000000000001E-3</v>
      </c>
      <c r="K379">
        <v>0.46153846199999998</v>
      </c>
      <c r="L379">
        <v>0.56759728499999995</v>
      </c>
      <c r="M379">
        <v>2.242034E-3</v>
      </c>
      <c r="N379">
        <v>0.17685936499999999</v>
      </c>
      <c r="O379">
        <v>0.223725116</v>
      </c>
      <c r="P379">
        <v>0.59941551800000004</v>
      </c>
      <c r="Q379">
        <v>-2.2231002E-2</v>
      </c>
      <c r="R379">
        <v>0.156471006</v>
      </c>
      <c r="S379">
        <v>0.21844593900000001</v>
      </c>
      <c r="T379">
        <v>0.62508305500000005</v>
      </c>
      <c r="U379">
        <v>0.255</v>
      </c>
      <c r="V379">
        <v>1.2972972970000001</v>
      </c>
      <c r="W379">
        <f>COUNTIF(Table1[[#This Row],[Al2O3]:[TiO2]],0)</f>
        <v>0</v>
      </c>
      <c r="X379">
        <f>Table1[[#This Row],[K2O]]+Table1[[#This Row],[Li2O]]+Table1[[#This Row],[Na2O]]</f>
        <v>0.19</v>
      </c>
      <c r="Y379">
        <f>Table1[[#This Row],[B2O3]]+Table1[[#This Row],[K2O]]+Table1[[#This Row],[Li2O]]+Table1[[#This Row],[Na2O]]</f>
        <v>0.37</v>
      </c>
      <c r="Z379" s="2">
        <f>Table1[[#This Row],[B2O3]]+Table1[[#This Row],[CaO]]+Table1[[#This Row],[K2O]]+Table1[[#This Row],[Li2O]]+Table1[[#This Row],[Na2O]]</f>
        <v>0.375</v>
      </c>
      <c r="AA379" s="2">
        <f>Table1[[#This Row],[A+B+AE]]-Table1[[#This Row],[Al2O3]]-Table1[[#This Row],[SiO2]]</f>
        <v>-0.19500000000000001</v>
      </c>
      <c r="AB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471.89400000000023</v>
      </c>
    </row>
    <row r="380" spans="1:28" hidden="1" x14ac:dyDescent="0.25">
      <c r="A380">
        <v>0.23</v>
      </c>
      <c r="B380">
        <v>0.16500000000000001</v>
      </c>
      <c r="C380">
        <v>5.0000000000000001E-3</v>
      </c>
      <c r="D380">
        <v>5.0000000000000001E-3</v>
      </c>
      <c r="E380">
        <v>4.4999999999999998E-2</v>
      </c>
      <c r="F380">
        <v>0.01</v>
      </c>
      <c r="G380">
        <v>1.4999999999999999E-2</v>
      </c>
      <c r="H380">
        <v>0.14000000000000001</v>
      </c>
      <c r="I380">
        <v>0.35</v>
      </c>
      <c r="J380">
        <v>3.5000000000000003E-2</v>
      </c>
      <c r="K380">
        <v>0.48611111099999998</v>
      </c>
      <c r="L380">
        <v>0.57005634999999999</v>
      </c>
      <c r="M380">
        <v>2.6018360000000001E-2</v>
      </c>
      <c r="N380">
        <v>0.15654263600000001</v>
      </c>
      <c r="O380">
        <v>0.22377132499999999</v>
      </c>
      <c r="P380">
        <v>0.61968603899999997</v>
      </c>
      <c r="Q380">
        <v>-5.2281819999999996E-3</v>
      </c>
      <c r="R380">
        <v>0.14238168000000001</v>
      </c>
      <c r="S380">
        <v>0.21747044099999999</v>
      </c>
      <c r="T380">
        <v>0.64014788</v>
      </c>
      <c r="U380">
        <v>0.27</v>
      </c>
      <c r="V380">
        <v>1.483870968</v>
      </c>
      <c r="W380">
        <f>COUNTIF(Table1[[#This Row],[Al2O3]:[TiO2]],0)</f>
        <v>0</v>
      </c>
      <c r="X380">
        <f>Table1[[#This Row],[K2O]]+Table1[[#This Row],[Li2O]]+Table1[[#This Row],[Na2O]]</f>
        <v>0.16500000000000001</v>
      </c>
      <c r="Y380">
        <f>Table1[[#This Row],[B2O3]]+Table1[[#This Row],[K2O]]+Table1[[#This Row],[Li2O]]+Table1[[#This Row],[Na2O]]</f>
        <v>0.33</v>
      </c>
      <c r="Z380" s="2">
        <f>Table1[[#This Row],[B2O3]]+Table1[[#This Row],[CaO]]+Table1[[#This Row],[K2O]]+Table1[[#This Row],[Li2O]]+Table1[[#This Row],[Na2O]]</f>
        <v>0.33500000000000002</v>
      </c>
      <c r="AA380" s="2">
        <f>Table1[[#This Row],[A+B+AE]]-Table1[[#This Row],[Al2O3]]-Table1[[#This Row],[SiO2]]</f>
        <v>-0.24499999999999997</v>
      </c>
      <c r="AB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497.48399999999992</v>
      </c>
    </row>
    <row r="381" spans="1:28" hidden="1" x14ac:dyDescent="0.25">
      <c r="A381">
        <v>0.20499999999999999</v>
      </c>
      <c r="B381">
        <v>0.185</v>
      </c>
      <c r="C381">
        <v>0.02</v>
      </c>
      <c r="D381">
        <v>5.0000000000000001E-3</v>
      </c>
      <c r="E381">
        <v>0.03</v>
      </c>
      <c r="F381">
        <v>2.5000000000000001E-3</v>
      </c>
      <c r="G381">
        <v>5.5E-2</v>
      </c>
      <c r="H381">
        <v>0.12</v>
      </c>
      <c r="I381">
        <v>0.33</v>
      </c>
      <c r="J381">
        <v>4.7500000000000001E-2</v>
      </c>
      <c r="K381">
        <v>0.50381679400000001</v>
      </c>
      <c r="L381">
        <v>0.57545736400000003</v>
      </c>
      <c r="M381">
        <v>1.9000399000000001E-2</v>
      </c>
      <c r="N381">
        <v>0.176659123</v>
      </c>
      <c r="O381">
        <v>0.197014036</v>
      </c>
      <c r="P381">
        <v>0.62632684199999999</v>
      </c>
      <c r="Q381">
        <v>3.46626E-4</v>
      </c>
      <c r="R381">
        <v>0.14996535499999999</v>
      </c>
      <c r="S381">
        <v>0.193260397</v>
      </c>
      <c r="T381">
        <v>0.65677424799999995</v>
      </c>
      <c r="U381">
        <v>0.25</v>
      </c>
      <c r="V381">
        <v>1.1714285710000001</v>
      </c>
      <c r="W381">
        <f>COUNTIF(Table1[[#This Row],[Al2O3]:[TiO2]],0)</f>
        <v>0</v>
      </c>
      <c r="X381">
        <f>Table1[[#This Row],[K2O]]+Table1[[#This Row],[Li2O]]+Table1[[#This Row],[Na2O]]</f>
        <v>0.17749999999999999</v>
      </c>
      <c r="Y381">
        <f>Table1[[#This Row],[B2O3]]+Table1[[#This Row],[K2O]]+Table1[[#This Row],[Li2O]]+Table1[[#This Row],[Na2O]]</f>
        <v>0.36249999999999999</v>
      </c>
      <c r="Z381" s="2">
        <f>Table1[[#This Row],[B2O3]]+Table1[[#This Row],[CaO]]+Table1[[#This Row],[K2O]]+Table1[[#This Row],[Li2O]]+Table1[[#This Row],[Na2O]]</f>
        <v>0.38250000000000001</v>
      </c>
      <c r="AA381" s="2">
        <f>Table1[[#This Row],[A+B+AE]]-Table1[[#This Row],[Al2O3]]-Table1[[#This Row],[SiO2]]</f>
        <v>-0.1525</v>
      </c>
      <c r="AB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453.36950000000013</v>
      </c>
    </row>
    <row r="382" spans="1:28" hidden="1" x14ac:dyDescent="0.25">
      <c r="A382">
        <v>0.23499999999999999</v>
      </c>
      <c r="B382">
        <v>0.17499999999999999</v>
      </c>
      <c r="C382">
        <v>0.02</v>
      </c>
      <c r="D382">
        <v>2.5000000000000001E-3</v>
      </c>
      <c r="E382">
        <v>0.02</v>
      </c>
      <c r="F382">
        <v>5.0000000000000001E-3</v>
      </c>
      <c r="G382">
        <v>0.05</v>
      </c>
      <c r="H382">
        <v>0.14000000000000001</v>
      </c>
      <c r="I382">
        <v>0.34499999999999997</v>
      </c>
      <c r="J382">
        <v>7.4999999999999997E-3</v>
      </c>
      <c r="K382">
        <v>0.47916666699999999</v>
      </c>
      <c r="L382">
        <v>0.56956964099999996</v>
      </c>
      <c r="M382">
        <v>-1.8302609999999999E-3</v>
      </c>
      <c r="N382">
        <v>0.184175688</v>
      </c>
      <c r="O382">
        <v>0.216796668</v>
      </c>
      <c r="P382">
        <v>0.59902764399999997</v>
      </c>
      <c r="Q382">
        <v>-2.2465283999999999E-2</v>
      </c>
      <c r="R382">
        <v>0.15944171400000001</v>
      </c>
      <c r="S382">
        <v>0.21312099800000001</v>
      </c>
      <c r="T382">
        <v>0.62743728799999998</v>
      </c>
      <c r="U382">
        <v>0.26500000000000001</v>
      </c>
      <c r="V382">
        <v>1.236842105</v>
      </c>
      <c r="W382">
        <f>COUNTIF(Table1[[#This Row],[Al2O3]:[TiO2]],0)</f>
        <v>0</v>
      </c>
      <c r="X382">
        <f>Table1[[#This Row],[K2O]]+Table1[[#This Row],[Li2O]]+Table1[[#This Row],[Na2O]]</f>
        <v>0.19500000000000001</v>
      </c>
      <c r="Y382">
        <f>Table1[[#This Row],[B2O3]]+Table1[[#This Row],[K2O]]+Table1[[#This Row],[Li2O]]+Table1[[#This Row],[Na2O]]</f>
        <v>0.37</v>
      </c>
      <c r="Z382" s="2">
        <f>Table1[[#This Row],[B2O3]]+Table1[[#This Row],[CaO]]+Table1[[#This Row],[K2O]]+Table1[[#This Row],[Li2O]]+Table1[[#This Row],[Na2O]]</f>
        <v>0.39</v>
      </c>
      <c r="AA382" s="2">
        <f>Table1[[#This Row],[A+B+AE]]-Table1[[#This Row],[Al2O3]]-Table1[[#This Row],[SiO2]]</f>
        <v>-0.18999999999999995</v>
      </c>
      <c r="AB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463.47349999999994</v>
      </c>
    </row>
    <row r="383" spans="1:28" hidden="1" x14ac:dyDescent="0.25">
      <c r="A383">
        <v>0.21</v>
      </c>
      <c r="B383">
        <v>0.19</v>
      </c>
      <c r="C383">
        <v>1.4999999999999999E-2</v>
      </c>
      <c r="D383">
        <v>2.5000000000000001E-3</v>
      </c>
      <c r="E383">
        <v>2.5000000000000001E-2</v>
      </c>
      <c r="F383">
        <v>2.5000000000000001E-3</v>
      </c>
      <c r="G383">
        <v>0.06</v>
      </c>
      <c r="H383">
        <v>0.13</v>
      </c>
      <c r="I383">
        <v>0.33</v>
      </c>
      <c r="J383">
        <v>3.5000000000000003E-2</v>
      </c>
      <c r="K383">
        <v>0.49253731299999998</v>
      </c>
      <c r="L383">
        <v>0.57298377499999997</v>
      </c>
      <c r="M383">
        <v>1.0431948999999999E-2</v>
      </c>
      <c r="N383">
        <v>0.18489488200000001</v>
      </c>
      <c r="O383">
        <v>0.196656834</v>
      </c>
      <c r="P383">
        <v>0.61844828399999996</v>
      </c>
      <c r="Q383">
        <v>-7.8807180000000001E-3</v>
      </c>
      <c r="R383">
        <v>0.15765579499999999</v>
      </c>
      <c r="S383">
        <v>0.19299164599999999</v>
      </c>
      <c r="T383">
        <v>0.649352559</v>
      </c>
      <c r="U383">
        <v>0.25</v>
      </c>
      <c r="V383">
        <v>1.1052631580000001</v>
      </c>
      <c r="W383">
        <f>COUNTIF(Table1[[#This Row],[Al2O3]:[TiO2]],0)</f>
        <v>0</v>
      </c>
      <c r="X383">
        <f>Table1[[#This Row],[K2O]]+Table1[[#This Row],[Li2O]]+Table1[[#This Row],[Na2O]]</f>
        <v>0.1925</v>
      </c>
      <c r="Y383">
        <f>Table1[[#This Row],[B2O3]]+Table1[[#This Row],[K2O]]+Table1[[#This Row],[Li2O]]+Table1[[#This Row],[Na2O]]</f>
        <v>0.38250000000000001</v>
      </c>
      <c r="Z383" s="2">
        <f>Table1[[#This Row],[B2O3]]+Table1[[#This Row],[CaO]]+Table1[[#This Row],[K2O]]+Table1[[#This Row],[Li2O]]+Table1[[#This Row],[Na2O]]</f>
        <v>0.39750000000000002</v>
      </c>
      <c r="AA383" s="2">
        <f>Table1[[#This Row],[A+B+AE]]-Table1[[#This Row],[Al2O3]]-Table1[[#This Row],[SiO2]]</f>
        <v>-0.14249999999999999</v>
      </c>
      <c r="AB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447.93949999999995</v>
      </c>
    </row>
    <row r="384" spans="1:28" hidden="1" x14ac:dyDescent="0.25">
      <c r="A384">
        <v>0.22</v>
      </c>
      <c r="B384">
        <v>0.17499999999999999</v>
      </c>
      <c r="C384">
        <v>0.04</v>
      </c>
      <c r="D384">
        <v>2.5000000000000001E-3</v>
      </c>
      <c r="E384">
        <v>4.4999999999999998E-2</v>
      </c>
      <c r="F384">
        <v>7.4999999999999997E-3</v>
      </c>
      <c r="G384">
        <v>0.04</v>
      </c>
      <c r="H384">
        <v>0.13</v>
      </c>
      <c r="I384">
        <v>0.315</v>
      </c>
      <c r="J384">
        <v>2.5000000000000001E-2</v>
      </c>
      <c r="K384">
        <v>0.47368421100000002</v>
      </c>
      <c r="L384">
        <v>0.58031172600000003</v>
      </c>
      <c r="M384">
        <v>2.295502E-3</v>
      </c>
      <c r="N384">
        <v>0.181761019</v>
      </c>
      <c r="O384">
        <v>0.21447303000000001</v>
      </c>
      <c r="P384">
        <v>0.60376595099999997</v>
      </c>
      <c r="Q384">
        <v>-1.6590747999999999E-2</v>
      </c>
      <c r="R384">
        <v>0.15555066100000001</v>
      </c>
      <c r="S384">
        <v>0.21066945000000001</v>
      </c>
      <c r="T384">
        <v>0.63377988900000004</v>
      </c>
      <c r="U384">
        <v>0.25</v>
      </c>
      <c r="V384">
        <v>1.294117647</v>
      </c>
      <c r="W384">
        <f>COUNTIF(Table1[[#This Row],[Al2O3]:[TiO2]],0)</f>
        <v>0</v>
      </c>
      <c r="X384">
        <f>Table1[[#This Row],[K2O]]+Table1[[#This Row],[Li2O]]+Table1[[#This Row],[Na2O]]</f>
        <v>0.17749999999999999</v>
      </c>
      <c r="Y384">
        <f>Table1[[#This Row],[B2O3]]+Table1[[#This Row],[K2O]]+Table1[[#This Row],[Li2O]]+Table1[[#This Row],[Na2O]]</f>
        <v>0.35250000000000004</v>
      </c>
      <c r="Z384" s="2">
        <f>Table1[[#This Row],[B2O3]]+Table1[[#This Row],[CaO]]+Table1[[#This Row],[K2O]]+Table1[[#This Row],[Li2O]]+Table1[[#This Row],[Na2O]]</f>
        <v>0.39250000000000002</v>
      </c>
      <c r="AA384" s="2">
        <f>Table1[[#This Row],[A+B+AE]]-Table1[[#This Row],[Al2O3]]-Table1[[#This Row],[SiO2]]</f>
        <v>-0.14249999999999999</v>
      </c>
      <c r="AB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468.58850000000007</v>
      </c>
    </row>
    <row r="385" spans="1:28" hidden="1" x14ac:dyDescent="0.25">
      <c r="A385">
        <v>0.22500000000000001</v>
      </c>
      <c r="B385">
        <v>0.16500000000000001</v>
      </c>
      <c r="C385">
        <v>0.02</v>
      </c>
      <c r="D385">
        <v>2.5000000000000001E-3</v>
      </c>
      <c r="E385">
        <v>3.5000000000000003E-2</v>
      </c>
      <c r="F385">
        <v>5.0000000000000001E-3</v>
      </c>
      <c r="G385">
        <v>0.04</v>
      </c>
      <c r="H385">
        <v>0.13</v>
      </c>
      <c r="I385">
        <v>0.35499999999999998</v>
      </c>
      <c r="J385">
        <v>2.2499999999999999E-2</v>
      </c>
      <c r="K385">
        <v>0.5</v>
      </c>
      <c r="L385">
        <v>0.57109041599999999</v>
      </c>
      <c r="M385">
        <v>1.3594462E-2</v>
      </c>
      <c r="N385">
        <v>0.17140017099999999</v>
      </c>
      <c r="O385">
        <v>0.21505067999999999</v>
      </c>
      <c r="P385">
        <v>0.61354914900000002</v>
      </c>
      <c r="Q385">
        <v>-9.741418E-3</v>
      </c>
      <c r="R385">
        <v>0.14937494700000001</v>
      </c>
      <c r="S385">
        <v>0.211008056</v>
      </c>
      <c r="T385">
        <v>0.63961699699999996</v>
      </c>
      <c r="U385">
        <v>0.26</v>
      </c>
      <c r="V385">
        <v>1.3235294120000001</v>
      </c>
      <c r="W385">
        <f>COUNTIF(Table1[[#This Row],[Al2O3]:[TiO2]],0)</f>
        <v>0</v>
      </c>
      <c r="X385">
        <f>Table1[[#This Row],[K2O]]+Table1[[#This Row],[Li2O]]+Table1[[#This Row],[Na2O]]</f>
        <v>0.17499999999999999</v>
      </c>
      <c r="Y385">
        <f>Table1[[#This Row],[B2O3]]+Table1[[#This Row],[K2O]]+Table1[[#This Row],[Li2O]]+Table1[[#This Row],[Na2O]]</f>
        <v>0.34</v>
      </c>
      <c r="Z385" s="2">
        <f>Table1[[#This Row],[B2O3]]+Table1[[#This Row],[CaO]]+Table1[[#This Row],[K2O]]+Table1[[#This Row],[Li2O]]+Table1[[#This Row],[Na2O]]</f>
        <v>0.36</v>
      </c>
      <c r="AA385" s="2">
        <f>Table1[[#This Row],[A+B+AE]]-Table1[[#This Row],[Al2O3]]-Table1[[#This Row],[SiO2]]</f>
        <v>-0.22</v>
      </c>
      <c r="AB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474.9765000000001</v>
      </c>
    </row>
    <row r="386" spans="1:28" x14ac:dyDescent="0.25">
      <c r="A386">
        <v>0.22500000000000001</v>
      </c>
      <c r="B386">
        <v>0.185</v>
      </c>
      <c r="C386">
        <v>5.0000000000000001E-3</v>
      </c>
      <c r="D386">
        <v>2.5000000000000001E-3</v>
      </c>
      <c r="E386">
        <v>0.05</v>
      </c>
      <c r="F386">
        <v>0.01</v>
      </c>
      <c r="G386">
        <v>0.06</v>
      </c>
      <c r="H386">
        <v>0.13500000000000001</v>
      </c>
      <c r="I386">
        <v>0.32</v>
      </c>
      <c r="J386">
        <v>7.4999999999999997E-3</v>
      </c>
      <c r="K386">
        <v>0.47058823500000002</v>
      </c>
      <c r="L386">
        <v>0.57252083499999995</v>
      </c>
      <c r="M386">
        <v>-3.358883E-3</v>
      </c>
      <c r="N386">
        <v>0.18923583499999999</v>
      </c>
      <c r="O386">
        <v>0.21047511199999999</v>
      </c>
      <c r="P386">
        <v>0.60028905200000005</v>
      </c>
      <c r="Q386">
        <v>-2.0518424E-2</v>
      </c>
      <c r="R386">
        <v>0.16101928900000001</v>
      </c>
      <c r="S386">
        <v>0.207060296</v>
      </c>
      <c r="T386">
        <v>0.63192041499999996</v>
      </c>
      <c r="U386">
        <v>0.255</v>
      </c>
      <c r="V386">
        <v>1.153846154</v>
      </c>
      <c r="W386">
        <f>COUNTIF(Table1[[#This Row],[Al2O3]:[TiO2]],0)</f>
        <v>0</v>
      </c>
      <c r="X386">
        <f>Table1[[#This Row],[K2O]]+Table1[[#This Row],[Li2O]]+Table1[[#This Row],[Na2O]]</f>
        <v>0.20500000000000002</v>
      </c>
      <c r="Y386">
        <f>Table1[[#This Row],[B2O3]]+Table1[[#This Row],[K2O]]+Table1[[#This Row],[Li2O]]+Table1[[#This Row],[Na2O]]</f>
        <v>0.39</v>
      </c>
      <c r="Z386" s="2">
        <f>Table1[[#This Row],[B2O3]]+Table1[[#This Row],[CaO]]+Table1[[#This Row],[K2O]]+Table1[[#This Row],[Li2O]]+Table1[[#This Row],[Na2O]]</f>
        <v>0.39500000000000002</v>
      </c>
      <c r="AA386" s="2">
        <f>Table1[[#This Row],[A+B+AE]]-Table1[[#This Row],[Al2O3]]-Table1[[#This Row],[SiO2]]</f>
        <v>-0.15</v>
      </c>
      <c r="AB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447.65100000000018</v>
      </c>
    </row>
    <row r="387" spans="1:28" hidden="1" x14ac:dyDescent="0.25">
      <c r="A387">
        <v>0.21</v>
      </c>
      <c r="B387">
        <v>0.14499999999999999</v>
      </c>
      <c r="C387">
        <v>0.01</v>
      </c>
      <c r="D387">
        <v>2.5000000000000001E-3</v>
      </c>
      <c r="E387">
        <v>0.03</v>
      </c>
      <c r="F387">
        <v>0.01</v>
      </c>
      <c r="G387">
        <v>0.02</v>
      </c>
      <c r="H387">
        <v>0.125</v>
      </c>
      <c r="I387">
        <v>0.40500000000000003</v>
      </c>
      <c r="J387">
        <v>4.2500000000000003E-2</v>
      </c>
      <c r="K387">
        <v>0.54729729999999999</v>
      </c>
      <c r="L387">
        <v>0.56673830000000003</v>
      </c>
      <c r="M387">
        <v>4.3979520000000001E-2</v>
      </c>
      <c r="N387">
        <v>0.14963545</v>
      </c>
      <c r="O387">
        <v>0.20593384000000001</v>
      </c>
      <c r="P387">
        <v>0.64443072000000001</v>
      </c>
      <c r="Q387">
        <v>1.3491960000000001E-2</v>
      </c>
      <c r="R387">
        <v>0.13400766</v>
      </c>
      <c r="S387">
        <v>0.20152971</v>
      </c>
      <c r="T387">
        <v>0.66446263999999999</v>
      </c>
      <c r="U387">
        <v>0.26500000000000001</v>
      </c>
      <c r="V387">
        <v>1.4482758600000001</v>
      </c>
      <c r="W387">
        <f>COUNTIF(Table1[[#This Row],[Al2O3]:[TiO2]],0)</f>
        <v>0</v>
      </c>
      <c r="X387">
        <f>Table1[[#This Row],[K2O]]+Table1[[#This Row],[Li2O]]+Table1[[#This Row],[Na2O]]</f>
        <v>0.155</v>
      </c>
      <c r="Y387">
        <f>Table1[[#This Row],[B2O3]]+Table1[[#This Row],[K2O]]+Table1[[#This Row],[Li2O]]+Table1[[#This Row],[Na2O]]</f>
        <v>0.3</v>
      </c>
      <c r="Z387" s="2">
        <f>Table1[[#This Row],[B2O3]]+Table1[[#This Row],[CaO]]+Table1[[#This Row],[K2O]]+Table1[[#This Row],[Li2O]]+Table1[[#This Row],[Na2O]]</f>
        <v>0.31</v>
      </c>
      <c r="AA387" s="2">
        <f>Table1[[#This Row],[A+B+AE]]-Table1[[#This Row],[Al2O3]]-Table1[[#This Row],[SiO2]]</f>
        <v>-0.30500000000000005</v>
      </c>
      <c r="AB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500.55799999999999</v>
      </c>
    </row>
    <row r="388" spans="1:28" hidden="1" x14ac:dyDescent="0.25">
      <c r="A388">
        <v>0.19500000000000001</v>
      </c>
      <c r="B388">
        <v>0.13500000000000001</v>
      </c>
      <c r="C388">
        <v>2.5000000000000001E-2</v>
      </c>
      <c r="D388">
        <v>2.5000000000000001E-3</v>
      </c>
      <c r="E388">
        <v>3.5000000000000003E-2</v>
      </c>
      <c r="F388">
        <v>5.0000000000000001E-3</v>
      </c>
      <c r="G388">
        <v>0.05</v>
      </c>
      <c r="H388">
        <v>0.12</v>
      </c>
      <c r="I388">
        <v>0.40500000000000003</v>
      </c>
      <c r="J388">
        <v>2.75E-2</v>
      </c>
      <c r="K388">
        <v>0.5625</v>
      </c>
      <c r="L388">
        <v>0.574979774</v>
      </c>
      <c r="M388">
        <v>2.0559162999999998E-2</v>
      </c>
      <c r="N388">
        <v>0.17833238200000001</v>
      </c>
      <c r="O388">
        <v>0.191940469</v>
      </c>
      <c r="P388">
        <v>0.62972714900000004</v>
      </c>
      <c r="Q388">
        <v>-1.0478779999999999E-3</v>
      </c>
      <c r="R388">
        <v>0.15290430299999999</v>
      </c>
      <c r="S388">
        <v>0.190398078</v>
      </c>
      <c r="T388">
        <v>0.65669761900000001</v>
      </c>
      <c r="U388">
        <v>0.26500000000000001</v>
      </c>
      <c r="V388">
        <v>1.1470588239999999</v>
      </c>
      <c r="W388">
        <f>COUNTIF(Table1[[#This Row],[Al2O3]:[TiO2]],0)</f>
        <v>0</v>
      </c>
      <c r="X388">
        <f>Table1[[#This Row],[K2O]]+Table1[[#This Row],[Li2O]]+Table1[[#This Row],[Na2O]]</f>
        <v>0.17499999999999999</v>
      </c>
      <c r="Y388">
        <f>Table1[[#This Row],[B2O3]]+Table1[[#This Row],[K2O]]+Table1[[#This Row],[Li2O]]+Table1[[#This Row],[Na2O]]</f>
        <v>0.31</v>
      </c>
      <c r="Z388" s="2">
        <f>Table1[[#This Row],[B2O3]]+Table1[[#This Row],[CaO]]+Table1[[#This Row],[K2O]]+Table1[[#This Row],[Li2O]]+Table1[[#This Row],[Na2O]]</f>
        <v>0.33500000000000002</v>
      </c>
      <c r="AA388" s="2">
        <f>Table1[[#This Row],[A+B+AE]]-Table1[[#This Row],[Al2O3]]-Table1[[#This Row],[SiO2]]</f>
        <v>-0.26500000000000001</v>
      </c>
      <c r="AB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467.64600000000007</v>
      </c>
    </row>
    <row r="389" spans="1:28" hidden="1" x14ac:dyDescent="0.25">
      <c r="A389">
        <v>0.22500000000000001</v>
      </c>
      <c r="B389">
        <v>0.14000000000000001</v>
      </c>
      <c r="C389">
        <v>2.5000000000000001E-2</v>
      </c>
      <c r="D389">
        <v>2.5000000000000001E-3</v>
      </c>
      <c r="E389">
        <v>0.04</v>
      </c>
      <c r="F389">
        <v>2.5000000000000001E-3</v>
      </c>
      <c r="G389">
        <v>2.5000000000000001E-2</v>
      </c>
      <c r="H389">
        <v>0.14000000000000001</v>
      </c>
      <c r="I389">
        <v>0.38500000000000001</v>
      </c>
      <c r="J389">
        <v>1.4999999999999999E-2</v>
      </c>
      <c r="K389">
        <v>0.51333333000000003</v>
      </c>
      <c r="L389">
        <v>0.57181042000000004</v>
      </c>
      <c r="M389">
        <v>1.329173E-2</v>
      </c>
      <c r="N389">
        <v>0.16969311000000001</v>
      </c>
      <c r="O389">
        <v>0.21889607999999999</v>
      </c>
      <c r="P389">
        <v>0.61141080999999997</v>
      </c>
      <c r="Q389">
        <v>-1.6050640000000001E-2</v>
      </c>
      <c r="R389">
        <v>0.15296992000000001</v>
      </c>
      <c r="S389">
        <v>0.21474486000000001</v>
      </c>
      <c r="T389">
        <v>0.63228521999999998</v>
      </c>
      <c r="U389">
        <v>0.27</v>
      </c>
      <c r="V389">
        <v>1.3636363600000001</v>
      </c>
      <c r="W389">
        <f>COUNTIF(Table1[[#This Row],[Al2O3]:[TiO2]],0)</f>
        <v>0</v>
      </c>
      <c r="X389">
        <f>Table1[[#This Row],[K2O]]+Table1[[#This Row],[Li2O]]+Table1[[#This Row],[Na2O]]</f>
        <v>0.16750000000000001</v>
      </c>
      <c r="Y389">
        <f>Table1[[#This Row],[B2O3]]+Table1[[#This Row],[K2O]]+Table1[[#This Row],[Li2O]]+Table1[[#This Row],[Na2O]]</f>
        <v>0.3075</v>
      </c>
      <c r="Z389" s="2">
        <f>Table1[[#This Row],[B2O3]]+Table1[[#This Row],[CaO]]+Table1[[#This Row],[K2O]]+Table1[[#This Row],[Li2O]]+Table1[[#This Row],[Na2O]]</f>
        <v>0.33250000000000002</v>
      </c>
      <c r="AA389" s="2">
        <f>Table1[[#This Row],[A+B+AE]]-Table1[[#This Row],[Al2O3]]-Table1[[#This Row],[SiO2]]</f>
        <v>-0.27749999999999997</v>
      </c>
      <c r="AB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493.06050000000005</v>
      </c>
    </row>
    <row r="390" spans="1:28" hidden="1" x14ac:dyDescent="0.25">
      <c r="A390">
        <v>0.19</v>
      </c>
      <c r="B390">
        <v>0.14499999999999999</v>
      </c>
      <c r="C390">
        <v>2.5000000000000001E-2</v>
      </c>
      <c r="D390">
        <v>2.5000000000000001E-3</v>
      </c>
      <c r="E390">
        <v>3.5000000000000003E-2</v>
      </c>
      <c r="F390">
        <v>2.5000000000000001E-3</v>
      </c>
      <c r="G390">
        <v>0.06</v>
      </c>
      <c r="H390">
        <v>0.11</v>
      </c>
      <c r="I390">
        <v>0.38</v>
      </c>
      <c r="J390">
        <v>0.05</v>
      </c>
      <c r="K390">
        <v>0.55882352899999999</v>
      </c>
      <c r="L390">
        <v>0.58050774800000005</v>
      </c>
      <c r="M390">
        <v>2.0411848999999999E-2</v>
      </c>
      <c r="N390">
        <v>0.18003021899999999</v>
      </c>
      <c r="O390">
        <v>0.189494996</v>
      </c>
      <c r="P390">
        <v>0.63047478499999998</v>
      </c>
      <c r="Q390">
        <v>1.9731670000000001E-3</v>
      </c>
      <c r="R390">
        <v>0.151535843</v>
      </c>
      <c r="S390">
        <v>0.18802200799999999</v>
      </c>
      <c r="T390">
        <v>0.66044214899999998</v>
      </c>
      <c r="U390">
        <v>0.27</v>
      </c>
      <c r="V390">
        <v>1.1176470590000001</v>
      </c>
      <c r="W390">
        <f>COUNTIF(Table1[[#This Row],[Al2O3]:[TiO2]],0)</f>
        <v>0</v>
      </c>
      <c r="X390">
        <f>Table1[[#This Row],[K2O]]+Table1[[#This Row],[Li2O]]+Table1[[#This Row],[Na2O]]</f>
        <v>0.17249999999999999</v>
      </c>
      <c r="Y390">
        <f>Table1[[#This Row],[B2O3]]+Table1[[#This Row],[K2O]]+Table1[[#This Row],[Li2O]]+Table1[[#This Row],[Na2O]]</f>
        <v>0.3175</v>
      </c>
      <c r="Z390" s="2">
        <f>Table1[[#This Row],[B2O3]]+Table1[[#This Row],[CaO]]+Table1[[#This Row],[K2O]]+Table1[[#This Row],[Li2O]]+Table1[[#This Row],[Na2O]]</f>
        <v>0.34249999999999997</v>
      </c>
      <c r="AA390" s="2">
        <f>Table1[[#This Row],[A+B+AE]]-Table1[[#This Row],[Al2O3]]-Table1[[#This Row],[SiO2]]</f>
        <v>-0.22750000000000004</v>
      </c>
      <c r="AB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452.60649999999998</v>
      </c>
    </row>
    <row r="391" spans="1:28" x14ac:dyDescent="0.25">
      <c r="A391">
        <v>0.22500000000000001</v>
      </c>
      <c r="B391">
        <v>0.2</v>
      </c>
      <c r="C391">
        <v>0.02</v>
      </c>
      <c r="D391">
        <v>2.5000000000000001E-3</v>
      </c>
      <c r="E391">
        <v>2.5000000000000001E-2</v>
      </c>
      <c r="F391">
        <v>5.0000000000000001E-3</v>
      </c>
      <c r="G391">
        <v>0.06</v>
      </c>
      <c r="H391">
        <v>0.13500000000000001</v>
      </c>
      <c r="I391">
        <v>0.3</v>
      </c>
      <c r="J391">
        <v>2.75E-2</v>
      </c>
      <c r="K391">
        <v>0.45454545499999999</v>
      </c>
      <c r="L391">
        <v>0.57532333000000002</v>
      </c>
      <c r="M391">
        <v>-3.245937E-3</v>
      </c>
      <c r="N391">
        <v>0.19016469499999999</v>
      </c>
      <c r="O391">
        <v>0.20876826700000001</v>
      </c>
      <c r="P391">
        <v>0.60106703800000005</v>
      </c>
      <c r="Q391">
        <v>-1.9515629E-2</v>
      </c>
      <c r="R391">
        <v>0.16140306200000001</v>
      </c>
      <c r="S391">
        <v>0.20478002100000001</v>
      </c>
      <c r="T391">
        <v>0.63381691799999995</v>
      </c>
      <c r="U391">
        <v>0.255</v>
      </c>
      <c r="V391">
        <v>1.153846154</v>
      </c>
      <c r="W391">
        <f>COUNTIF(Table1[[#This Row],[Al2O3]:[TiO2]],0)</f>
        <v>0</v>
      </c>
      <c r="X391">
        <f>Table1[[#This Row],[K2O]]+Table1[[#This Row],[Li2O]]+Table1[[#This Row],[Na2O]]</f>
        <v>0.2</v>
      </c>
      <c r="Y391">
        <f>Table1[[#This Row],[B2O3]]+Table1[[#This Row],[K2O]]+Table1[[#This Row],[Li2O]]+Table1[[#This Row],[Na2O]]</f>
        <v>0.4</v>
      </c>
      <c r="Z391" s="2">
        <f>Table1[[#This Row],[B2O3]]+Table1[[#This Row],[CaO]]+Table1[[#This Row],[K2O]]+Table1[[#This Row],[Li2O]]+Table1[[#This Row],[Na2O]]</f>
        <v>0.42000000000000004</v>
      </c>
      <c r="AA391" s="2">
        <f>Table1[[#This Row],[A+B+AE]]-Table1[[#This Row],[Al2O3]]-Table1[[#This Row],[SiO2]]</f>
        <v>-0.10499999999999995</v>
      </c>
      <c r="AB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444.91950000000008</v>
      </c>
    </row>
    <row r="392" spans="1:28" hidden="1" x14ac:dyDescent="0.25">
      <c r="A392">
        <v>0.22500000000000001</v>
      </c>
      <c r="B392">
        <v>0.185</v>
      </c>
      <c r="C392">
        <v>0.03</v>
      </c>
      <c r="D392">
        <v>5.0000000000000001E-3</v>
      </c>
      <c r="E392">
        <v>0.02</v>
      </c>
      <c r="F392">
        <v>0.01</v>
      </c>
      <c r="G392">
        <v>0.04</v>
      </c>
      <c r="H392">
        <v>0.13</v>
      </c>
      <c r="I392">
        <v>0.33</v>
      </c>
      <c r="J392">
        <v>2.5000000000000001E-2</v>
      </c>
      <c r="K392">
        <v>0.48175182500000002</v>
      </c>
      <c r="L392">
        <v>0.57150044499999997</v>
      </c>
      <c r="M392">
        <v>1.2748193999999999E-2</v>
      </c>
      <c r="N392">
        <v>0.173740534</v>
      </c>
      <c r="O392">
        <v>0.21205109999999999</v>
      </c>
      <c r="P392">
        <v>0.61420836599999995</v>
      </c>
      <c r="Q392">
        <v>-6.9981669999999996E-3</v>
      </c>
      <c r="R392">
        <v>0.14859634399999999</v>
      </c>
      <c r="S392">
        <v>0.207846434</v>
      </c>
      <c r="T392">
        <v>0.64355722199999998</v>
      </c>
      <c r="U392">
        <v>0.25</v>
      </c>
      <c r="V392">
        <v>1.3235294120000001</v>
      </c>
      <c r="W392">
        <f>COUNTIF(Table1[[#This Row],[Al2O3]:[TiO2]],0)</f>
        <v>0</v>
      </c>
      <c r="X392">
        <f>Table1[[#This Row],[K2O]]+Table1[[#This Row],[Li2O]]+Table1[[#This Row],[Na2O]]</f>
        <v>0.18</v>
      </c>
      <c r="Y392">
        <f>Table1[[#This Row],[B2O3]]+Table1[[#This Row],[K2O]]+Table1[[#This Row],[Li2O]]+Table1[[#This Row],[Na2O]]</f>
        <v>0.36499999999999999</v>
      </c>
      <c r="Z392" s="2">
        <f>Table1[[#This Row],[B2O3]]+Table1[[#This Row],[CaO]]+Table1[[#This Row],[K2O]]+Table1[[#This Row],[Li2O]]+Table1[[#This Row],[Na2O]]</f>
        <v>0.39500000000000002</v>
      </c>
      <c r="AA392" s="2">
        <f>Table1[[#This Row],[A+B+AE]]-Table1[[#This Row],[Al2O3]]-Table1[[#This Row],[SiO2]]</f>
        <v>-0.16</v>
      </c>
      <c r="AB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472.34400000000005</v>
      </c>
    </row>
    <row r="393" spans="1:28" hidden="1" x14ac:dyDescent="0.25">
      <c r="A393">
        <v>0.22500000000000001</v>
      </c>
      <c r="B393">
        <v>0.16500000000000001</v>
      </c>
      <c r="C393">
        <v>1.4999999999999999E-2</v>
      </c>
      <c r="D393">
        <v>5.0000000000000001E-3</v>
      </c>
      <c r="E393">
        <v>0.03</v>
      </c>
      <c r="F393">
        <v>5.0000000000000001E-3</v>
      </c>
      <c r="G393">
        <v>0.04</v>
      </c>
      <c r="H393">
        <v>0.13500000000000001</v>
      </c>
      <c r="I393">
        <v>0.36</v>
      </c>
      <c r="J393">
        <v>0.02</v>
      </c>
      <c r="K393">
        <v>0.5</v>
      </c>
      <c r="L393">
        <v>0.56974393000000001</v>
      </c>
      <c r="M393">
        <v>1.2462849999999999E-2</v>
      </c>
      <c r="N393">
        <v>0.17330976000000001</v>
      </c>
      <c r="O393">
        <v>0.21332474000000001</v>
      </c>
      <c r="P393">
        <v>0.61336550999999995</v>
      </c>
      <c r="Q393">
        <v>-1.169417E-2</v>
      </c>
      <c r="R393">
        <v>0.15201018999999999</v>
      </c>
      <c r="S393">
        <v>0.20920113000000001</v>
      </c>
      <c r="T393">
        <v>0.63878868</v>
      </c>
      <c r="U393">
        <v>0.26500000000000001</v>
      </c>
      <c r="V393">
        <v>1.28571429</v>
      </c>
      <c r="W393">
        <f>COUNTIF(Table1[[#This Row],[Al2O3]:[TiO2]],0)</f>
        <v>0</v>
      </c>
      <c r="X393">
        <f>Table1[[#This Row],[K2O]]+Table1[[#This Row],[Li2O]]+Table1[[#This Row],[Na2O]]</f>
        <v>0.18</v>
      </c>
      <c r="Y393">
        <f>Table1[[#This Row],[B2O3]]+Table1[[#This Row],[K2O]]+Table1[[#This Row],[Li2O]]+Table1[[#This Row],[Na2O]]</f>
        <v>0.34500000000000003</v>
      </c>
      <c r="Z393" s="2">
        <f>Table1[[#This Row],[B2O3]]+Table1[[#This Row],[CaO]]+Table1[[#This Row],[K2O]]+Table1[[#This Row],[Li2O]]+Table1[[#This Row],[Na2O]]</f>
        <v>0.36</v>
      </c>
      <c r="AA393" s="2">
        <f>Table1[[#This Row],[A+B+AE]]-Table1[[#This Row],[Al2O3]]-Table1[[#This Row],[SiO2]]</f>
        <v>-0.22500000000000001</v>
      </c>
      <c r="AB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474.43400000000008</v>
      </c>
    </row>
    <row r="394" spans="1:28" hidden="1" x14ac:dyDescent="0.25">
      <c r="A394">
        <v>0.19500000000000001</v>
      </c>
      <c r="B394">
        <v>0.13500000000000001</v>
      </c>
      <c r="C394">
        <v>3.5000000000000003E-2</v>
      </c>
      <c r="D394">
        <v>2.5000000000000001E-3</v>
      </c>
      <c r="E394">
        <v>4.4999999999999998E-2</v>
      </c>
      <c r="F394">
        <v>0.01</v>
      </c>
      <c r="G394">
        <v>0.05</v>
      </c>
      <c r="H394">
        <v>0.115</v>
      </c>
      <c r="I394">
        <v>0.4</v>
      </c>
      <c r="J394">
        <v>1.2500000000000001E-2</v>
      </c>
      <c r="K394">
        <v>0.56338028200000001</v>
      </c>
      <c r="L394">
        <v>0.575125306</v>
      </c>
      <c r="M394">
        <v>1.8971739000000001E-2</v>
      </c>
      <c r="N394">
        <v>0.179230632</v>
      </c>
      <c r="O394">
        <v>0.19288596999999999</v>
      </c>
      <c r="P394">
        <v>0.62788339800000004</v>
      </c>
      <c r="Q394">
        <v>2.35374E-4</v>
      </c>
      <c r="R394">
        <v>0.150804824</v>
      </c>
      <c r="S394">
        <v>0.19197637200000001</v>
      </c>
      <c r="T394">
        <v>0.65721880399999999</v>
      </c>
      <c r="U394">
        <v>0.25</v>
      </c>
      <c r="V394">
        <v>1.181818182</v>
      </c>
      <c r="W394">
        <f>COUNTIF(Table1[[#This Row],[Al2O3]:[TiO2]],0)</f>
        <v>0</v>
      </c>
      <c r="X394">
        <f>Table1[[#This Row],[K2O]]+Table1[[#This Row],[Li2O]]+Table1[[#This Row],[Na2O]]</f>
        <v>0.17500000000000002</v>
      </c>
      <c r="Y394">
        <f>Table1[[#This Row],[B2O3]]+Table1[[#This Row],[K2O]]+Table1[[#This Row],[Li2O]]+Table1[[#This Row],[Na2O]]</f>
        <v>0.31</v>
      </c>
      <c r="Z394" s="2">
        <f>Table1[[#This Row],[B2O3]]+Table1[[#This Row],[CaO]]+Table1[[#This Row],[K2O]]+Table1[[#This Row],[Li2O]]+Table1[[#This Row],[Na2O]]</f>
        <v>0.34500000000000003</v>
      </c>
      <c r="AA394" s="2">
        <f>Table1[[#This Row],[A+B+AE]]-Table1[[#This Row],[Al2O3]]-Table1[[#This Row],[SiO2]]</f>
        <v>-0.25</v>
      </c>
      <c r="AB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469.56900000000007</v>
      </c>
    </row>
    <row r="395" spans="1:28" hidden="1" x14ac:dyDescent="0.25">
      <c r="A395">
        <v>0.19</v>
      </c>
      <c r="B395">
        <v>0.125</v>
      </c>
      <c r="C395">
        <v>1.4999999999999999E-2</v>
      </c>
      <c r="D395">
        <v>5.0000000000000001E-3</v>
      </c>
      <c r="E395">
        <v>0.04</v>
      </c>
      <c r="F395">
        <v>2.5000000000000001E-3</v>
      </c>
      <c r="G395">
        <v>0.05</v>
      </c>
      <c r="H395">
        <v>0.11</v>
      </c>
      <c r="I395">
        <v>0.435</v>
      </c>
      <c r="J395">
        <v>2.75E-2</v>
      </c>
      <c r="K395">
        <v>0.59183673000000003</v>
      </c>
      <c r="L395">
        <v>0.56931012000000003</v>
      </c>
      <c r="M395">
        <v>3.6737680000000002E-2</v>
      </c>
      <c r="N395">
        <v>0.16555639</v>
      </c>
      <c r="O395">
        <v>0.18821104999999999</v>
      </c>
      <c r="P395">
        <v>0.64623255999999996</v>
      </c>
      <c r="Q395">
        <v>1.2732459999999999E-2</v>
      </c>
      <c r="R395">
        <v>0.14248799000000001</v>
      </c>
      <c r="S395">
        <v>0.18668265000000001</v>
      </c>
      <c r="T395">
        <v>0.67082936000000004</v>
      </c>
      <c r="U395">
        <v>0.26</v>
      </c>
      <c r="V395">
        <v>1.1875</v>
      </c>
      <c r="W395">
        <f>COUNTIF(Table1[[#This Row],[Al2O3]:[TiO2]],0)</f>
        <v>0</v>
      </c>
      <c r="X395">
        <f>Table1[[#This Row],[K2O]]+Table1[[#This Row],[Li2O]]+Table1[[#This Row],[Na2O]]</f>
        <v>0.16250000000000001</v>
      </c>
      <c r="Y395">
        <f>Table1[[#This Row],[B2O3]]+Table1[[#This Row],[K2O]]+Table1[[#This Row],[Li2O]]+Table1[[#This Row],[Na2O]]</f>
        <v>0.28749999999999998</v>
      </c>
      <c r="Z395" s="2">
        <f>Table1[[#This Row],[B2O3]]+Table1[[#This Row],[CaO]]+Table1[[#This Row],[K2O]]+Table1[[#This Row],[Li2O]]+Table1[[#This Row],[Na2O]]</f>
        <v>0.30249999999999999</v>
      </c>
      <c r="AA395" s="2">
        <f>Table1[[#This Row],[A+B+AE]]-Table1[[#This Row],[Al2O3]]-Table1[[#This Row],[SiO2]]</f>
        <v>-0.32250000000000001</v>
      </c>
      <c r="AB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473.40700000000004</v>
      </c>
    </row>
    <row r="396" spans="1:28" hidden="1" x14ac:dyDescent="0.25">
      <c r="A396">
        <v>0.23499999999999999</v>
      </c>
      <c r="B396">
        <v>0.16500000000000001</v>
      </c>
      <c r="C396">
        <v>0.04</v>
      </c>
      <c r="D396">
        <v>5.0000000000000001E-3</v>
      </c>
      <c r="E396">
        <v>0.04</v>
      </c>
      <c r="F396">
        <v>7.4999999999999997E-3</v>
      </c>
      <c r="G396">
        <v>0.02</v>
      </c>
      <c r="H396">
        <v>0.14499999999999999</v>
      </c>
      <c r="I396">
        <v>0.33500000000000002</v>
      </c>
      <c r="J396">
        <v>7.4999999999999997E-3</v>
      </c>
      <c r="K396">
        <v>0.46853146899999998</v>
      </c>
      <c r="L396">
        <v>0.57446191099999999</v>
      </c>
      <c r="M396">
        <v>3.6772749999999998E-3</v>
      </c>
      <c r="N396">
        <v>0.17424549</v>
      </c>
      <c r="O396">
        <v>0.22644927500000001</v>
      </c>
      <c r="P396">
        <v>0.59930523400000002</v>
      </c>
      <c r="Q396">
        <v>-2.2080399000000001E-2</v>
      </c>
      <c r="R396">
        <v>0.15486946600000001</v>
      </c>
      <c r="S396">
        <v>0.221403605</v>
      </c>
      <c r="T396">
        <v>0.62372692900000004</v>
      </c>
      <c r="U396">
        <v>0.255</v>
      </c>
      <c r="V396">
        <v>1.424242424</v>
      </c>
      <c r="W396">
        <f>COUNTIF(Table1[[#This Row],[Al2O3]:[TiO2]],0)</f>
        <v>0</v>
      </c>
      <c r="X396">
        <f>Table1[[#This Row],[K2O]]+Table1[[#This Row],[Li2O]]+Table1[[#This Row],[Na2O]]</f>
        <v>0.17249999999999999</v>
      </c>
      <c r="Y396">
        <f>Table1[[#This Row],[B2O3]]+Table1[[#This Row],[K2O]]+Table1[[#This Row],[Li2O]]+Table1[[#This Row],[Na2O]]</f>
        <v>0.33750000000000002</v>
      </c>
      <c r="Z396" s="2">
        <f>Table1[[#This Row],[B2O3]]+Table1[[#This Row],[CaO]]+Table1[[#This Row],[K2O]]+Table1[[#This Row],[Li2O]]+Table1[[#This Row],[Na2O]]</f>
        <v>0.3775</v>
      </c>
      <c r="AA396" s="2">
        <f>Table1[[#This Row],[A+B+AE]]-Table1[[#This Row],[Al2O3]]-Table1[[#This Row],[SiO2]]</f>
        <v>-0.1925</v>
      </c>
      <c r="AB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493.3420000000001</v>
      </c>
    </row>
    <row r="397" spans="1:28" hidden="1" x14ac:dyDescent="0.25">
      <c r="A397">
        <v>0.21</v>
      </c>
      <c r="B397">
        <v>0.14499999999999999</v>
      </c>
      <c r="C397">
        <v>2.5000000000000001E-2</v>
      </c>
      <c r="D397">
        <v>2.5000000000000001E-3</v>
      </c>
      <c r="E397">
        <v>0.04</v>
      </c>
      <c r="F397">
        <v>5.0000000000000001E-3</v>
      </c>
      <c r="G397">
        <v>1.4999999999999999E-2</v>
      </c>
      <c r="H397">
        <v>0.13</v>
      </c>
      <c r="I397">
        <v>0.38</v>
      </c>
      <c r="J397">
        <v>4.7500000000000001E-2</v>
      </c>
      <c r="K397">
        <v>0.52777777800000003</v>
      </c>
      <c r="L397">
        <v>0.57446536999999998</v>
      </c>
      <c r="M397">
        <v>3.4487234999999998E-2</v>
      </c>
      <c r="N397">
        <v>0.155518453</v>
      </c>
      <c r="O397">
        <v>0.21058014799999999</v>
      </c>
      <c r="P397">
        <v>0.633901398</v>
      </c>
      <c r="Q397">
        <v>3.2843460000000001E-3</v>
      </c>
      <c r="R397">
        <v>0.14076983000000001</v>
      </c>
      <c r="S397">
        <v>0.20565351300000001</v>
      </c>
      <c r="T397">
        <v>0.65357665700000001</v>
      </c>
      <c r="U397">
        <v>0.26500000000000001</v>
      </c>
      <c r="V397">
        <v>1.448275862</v>
      </c>
      <c r="W397">
        <f>COUNTIF(Table1[[#This Row],[Al2O3]:[TiO2]],0)</f>
        <v>0</v>
      </c>
      <c r="X397">
        <f>Table1[[#This Row],[K2O]]+Table1[[#This Row],[Li2O]]+Table1[[#This Row],[Na2O]]</f>
        <v>0.15</v>
      </c>
      <c r="Y397">
        <f>Table1[[#This Row],[B2O3]]+Table1[[#This Row],[K2O]]+Table1[[#This Row],[Li2O]]+Table1[[#This Row],[Na2O]]</f>
        <v>0.29499999999999998</v>
      </c>
      <c r="Z397" s="2">
        <f>Table1[[#This Row],[B2O3]]+Table1[[#This Row],[CaO]]+Table1[[#This Row],[K2O]]+Table1[[#This Row],[Li2O]]+Table1[[#This Row],[Na2O]]</f>
        <v>0.32</v>
      </c>
      <c r="AA397" s="2">
        <f>Table1[[#This Row],[A+B+AE]]-Table1[[#This Row],[Al2O3]]-Table1[[#This Row],[SiO2]]</f>
        <v>-0.27</v>
      </c>
      <c r="AB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500.94600000000003</v>
      </c>
    </row>
    <row r="398" spans="1:28" hidden="1" x14ac:dyDescent="0.25">
      <c r="A398">
        <v>0.2</v>
      </c>
      <c r="B398">
        <v>0.14499999999999999</v>
      </c>
      <c r="C398">
        <v>2.5000000000000001E-2</v>
      </c>
      <c r="D398">
        <v>2.5000000000000001E-3</v>
      </c>
      <c r="E398">
        <v>0.05</v>
      </c>
      <c r="F398">
        <v>5.0000000000000001E-3</v>
      </c>
      <c r="G398">
        <v>0.06</v>
      </c>
      <c r="H398">
        <v>0.115</v>
      </c>
      <c r="I398">
        <v>0.36499999999999999</v>
      </c>
      <c r="J398">
        <v>3.2500000000000001E-2</v>
      </c>
      <c r="K398">
        <v>0.53676470600000004</v>
      </c>
      <c r="L398">
        <v>0.58177767700000005</v>
      </c>
      <c r="M398">
        <v>7.7049709999999997E-3</v>
      </c>
      <c r="N398">
        <v>0.18580865599999999</v>
      </c>
      <c r="O398">
        <v>0.19927464</v>
      </c>
      <c r="P398">
        <v>0.61491670300000001</v>
      </c>
      <c r="Q398">
        <v>-9.7675450000000007E-3</v>
      </c>
      <c r="R398">
        <v>0.15648379100000001</v>
      </c>
      <c r="S398">
        <v>0.19791790400000001</v>
      </c>
      <c r="T398">
        <v>0.64559830600000001</v>
      </c>
      <c r="U398">
        <v>0.27</v>
      </c>
      <c r="V398">
        <v>1.1428571430000001</v>
      </c>
      <c r="W398">
        <f>COUNTIF(Table1[[#This Row],[Al2O3]:[TiO2]],0)</f>
        <v>0</v>
      </c>
      <c r="X398">
        <f>Table1[[#This Row],[K2O]]+Table1[[#This Row],[Li2O]]+Table1[[#This Row],[Na2O]]</f>
        <v>0.18</v>
      </c>
      <c r="Y398">
        <f>Table1[[#This Row],[B2O3]]+Table1[[#This Row],[K2O]]+Table1[[#This Row],[Li2O]]+Table1[[#This Row],[Na2O]]</f>
        <v>0.32500000000000001</v>
      </c>
      <c r="Z398" s="2">
        <f>Table1[[#This Row],[B2O3]]+Table1[[#This Row],[CaO]]+Table1[[#This Row],[K2O]]+Table1[[#This Row],[Li2O]]+Table1[[#This Row],[Na2O]]</f>
        <v>0.35</v>
      </c>
      <c r="AA398" s="2">
        <f>Table1[[#This Row],[A+B+AE]]-Table1[[#This Row],[Al2O3]]-Table1[[#This Row],[SiO2]]</f>
        <v>-0.21500000000000002</v>
      </c>
      <c r="AB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451.38250000000016</v>
      </c>
    </row>
    <row r="399" spans="1:28" hidden="1" x14ac:dyDescent="0.25">
      <c r="A399">
        <v>0.245</v>
      </c>
      <c r="B399">
        <v>0.16500000000000001</v>
      </c>
      <c r="C399">
        <v>0.02</v>
      </c>
      <c r="D399">
        <v>5.0000000000000001E-3</v>
      </c>
      <c r="E399">
        <v>2.5000000000000001E-2</v>
      </c>
      <c r="F399">
        <v>2.5000000000000001E-3</v>
      </c>
      <c r="G399">
        <v>0.03</v>
      </c>
      <c r="H399">
        <v>0.14000000000000001</v>
      </c>
      <c r="I399">
        <v>0.35499999999999998</v>
      </c>
      <c r="J399">
        <v>1.2500000000000001E-2</v>
      </c>
      <c r="K399">
        <v>0.47972973000000002</v>
      </c>
      <c r="L399">
        <v>0.56729267699999997</v>
      </c>
      <c r="M399">
        <v>9.9472510000000007E-3</v>
      </c>
      <c r="N399">
        <v>0.16718154299999999</v>
      </c>
      <c r="O399">
        <v>0.230051269</v>
      </c>
      <c r="P399">
        <v>0.60276718799999995</v>
      </c>
      <c r="Q399">
        <v>-1.7494584000000001E-2</v>
      </c>
      <c r="R399">
        <v>0.14934206899999999</v>
      </c>
      <c r="S399">
        <v>0.22481601800000001</v>
      </c>
      <c r="T399">
        <v>0.62584191300000003</v>
      </c>
      <c r="U399">
        <v>0.27</v>
      </c>
      <c r="V399">
        <v>1.4411764709999999</v>
      </c>
      <c r="W399">
        <f>COUNTIF(Table1[[#This Row],[Al2O3]:[TiO2]],0)</f>
        <v>0</v>
      </c>
      <c r="X399">
        <f>Table1[[#This Row],[K2O]]+Table1[[#This Row],[Li2O]]+Table1[[#This Row],[Na2O]]</f>
        <v>0.17250000000000001</v>
      </c>
      <c r="Y399">
        <f>Table1[[#This Row],[B2O3]]+Table1[[#This Row],[K2O]]+Table1[[#This Row],[Li2O]]+Table1[[#This Row],[Na2O]]</f>
        <v>0.33750000000000002</v>
      </c>
      <c r="Z399" s="2">
        <f>Table1[[#This Row],[B2O3]]+Table1[[#This Row],[CaO]]+Table1[[#This Row],[K2O]]+Table1[[#This Row],[Li2O]]+Table1[[#This Row],[Na2O]]</f>
        <v>0.35750000000000004</v>
      </c>
      <c r="AA399" s="2">
        <f>Table1[[#This Row],[A+B+AE]]-Table1[[#This Row],[Al2O3]]-Table1[[#This Row],[SiO2]]</f>
        <v>-0.24249999999999994</v>
      </c>
      <c r="AB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487.24050000000011</v>
      </c>
    </row>
    <row r="400" spans="1:28" hidden="1" x14ac:dyDescent="0.25">
      <c r="A400">
        <v>0.22500000000000001</v>
      </c>
      <c r="B400">
        <v>0.17</v>
      </c>
      <c r="C400">
        <v>5.0000000000000001E-3</v>
      </c>
      <c r="D400">
        <v>5.0000000000000001E-3</v>
      </c>
      <c r="E400">
        <v>0.03</v>
      </c>
      <c r="F400">
        <v>0.01</v>
      </c>
      <c r="G400">
        <v>2.5000000000000001E-2</v>
      </c>
      <c r="H400">
        <v>0.13500000000000001</v>
      </c>
      <c r="I400">
        <v>0.35499999999999998</v>
      </c>
      <c r="J400">
        <v>0.04</v>
      </c>
      <c r="K400">
        <v>0.49650349700000002</v>
      </c>
      <c r="L400">
        <v>0.56897536800000004</v>
      </c>
      <c r="M400">
        <v>2.6759460999999998E-2</v>
      </c>
      <c r="N400">
        <v>0.15953505300000001</v>
      </c>
      <c r="O400">
        <v>0.21596406400000001</v>
      </c>
      <c r="P400">
        <v>0.62450088299999995</v>
      </c>
      <c r="Q400">
        <v>-1.222913E-3</v>
      </c>
      <c r="R400">
        <v>0.142289218</v>
      </c>
      <c r="S400">
        <v>0.21046625299999999</v>
      </c>
      <c r="T400">
        <v>0.64724452899999996</v>
      </c>
      <c r="U400">
        <v>0.27</v>
      </c>
      <c r="V400">
        <v>1.40625</v>
      </c>
      <c r="W400">
        <f>COUNTIF(Table1[[#This Row],[Al2O3]:[TiO2]],0)</f>
        <v>0</v>
      </c>
      <c r="X400">
        <f>Table1[[#This Row],[K2O]]+Table1[[#This Row],[Li2O]]+Table1[[#This Row],[Na2O]]</f>
        <v>0.17</v>
      </c>
      <c r="Y400">
        <f>Table1[[#This Row],[B2O3]]+Table1[[#This Row],[K2O]]+Table1[[#This Row],[Li2O]]+Table1[[#This Row],[Na2O]]</f>
        <v>0.34</v>
      </c>
      <c r="Z400" s="2">
        <f>Table1[[#This Row],[B2O3]]+Table1[[#This Row],[CaO]]+Table1[[#This Row],[K2O]]+Table1[[#This Row],[Li2O]]+Table1[[#This Row],[Na2O]]</f>
        <v>0.34500000000000003</v>
      </c>
      <c r="AA400" s="2">
        <f>Table1[[#This Row],[A+B+AE]]-Table1[[#This Row],[Al2O3]]-Table1[[#This Row],[SiO2]]</f>
        <v>-0.23499999999999996</v>
      </c>
      <c r="AB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487.88099999999997</v>
      </c>
    </row>
    <row r="401" spans="1:28" hidden="1" x14ac:dyDescent="0.25">
      <c r="A401">
        <v>0.22</v>
      </c>
      <c r="B401">
        <v>0.17</v>
      </c>
      <c r="C401">
        <v>2.5000000000000001E-2</v>
      </c>
      <c r="D401">
        <v>2.5000000000000001E-3</v>
      </c>
      <c r="E401">
        <v>0.02</v>
      </c>
      <c r="F401">
        <v>5.0000000000000001E-3</v>
      </c>
      <c r="G401">
        <v>3.5000000000000003E-2</v>
      </c>
      <c r="H401">
        <v>0.13</v>
      </c>
      <c r="I401">
        <v>0.35</v>
      </c>
      <c r="J401">
        <v>4.2500000000000003E-2</v>
      </c>
      <c r="K401">
        <v>0.5</v>
      </c>
      <c r="L401">
        <v>0.57340729599999996</v>
      </c>
      <c r="M401">
        <v>1.8877588000000001E-2</v>
      </c>
      <c r="N401">
        <v>0.168734515</v>
      </c>
      <c r="O401">
        <v>0.21126625299999999</v>
      </c>
      <c r="P401">
        <v>0.61999923199999996</v>
      </c>
      <c r="Q401">
        <v>-5.0335639999999999E-3</v>
      </c>
      <c r="R401">
        <v>0.147408448</v>
      </c>
      <c r="S401">
        <v>0.206816483</v>
      </c>
      <c r="T401">
        <v>0.64577506799999995</v>
      </c>
      <c r="U401">
        <v>0.26500000000000001</v>
      </c>
      <c r="V401">
        <v>1.3333333329999999</v>
      </c>
      <c r="W401">
        <f>COUNTIF(Table1[[#This Row],[Al2O3]:[TiO2]],0)</f>
        <v>0</v>
      </c>
      <c r="X401">
        <f>Table1[[#This Row],[K2O]]+Table1[[#This Row],[Li2O]]+Table1[[#This Row],[Na2O]]</f>
        <v>0.17</v>
      </c>
      <c r="Y401">
        <f>Table1[[#This Row],[B2O3]]+Table1[[#This Row],[K2O]]+Table1[[#This Row],[Li2O]]+Table1[[#This Row],[Na2O]]</f>
        <v>0.34</v>
      </c>
      <c r="Z401" s="2">
        <f>Table1[[#This Row],[B2O3]]+Table1[[#This Row],[CaO]]+Table1[[#This Row],[K2O]]+Table1[[#This Row],[Li2O]]+Table1[[#This Row],[Na2O]]</f>
        <v>0.36499999999999999</v>
      </c>
      <c r="AA401" s="2">
        <f>Table1[[#This Row],[A+B+AE]]-Table1[[#This Row],[Al2O3]]-Table1[[#This Row],[SiO2]]</f>
        <v>-0.20499999999999999</v>
      </c>
      <c r="AB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477.76200000000006</v>
      </c>
    </row>
    <row r="402" spans="1:28" hidden="1" x14ac:dyDescent="0.25">
      <c r="A402">
        <v>0.21</v>
      </c>
      <c r="B402">
        <v>0.14000000000000001</v>
      </c>
      <c r="C402">
        <v>0.03</v>
      </c>
      <c r="D402">
        <v>5.0000000000000001E-3</v>
      </c>
      <c r="E402">
        <v>3.5000000000000003E-2</v>
      </c>
      <c r="F402">
        <v>2.5000000000000001E-3</v>
      </c>
      <c r="G402">
        <v>5.5E-2</v>
      </c>
      <c r="H402">
        <v>0.12</v>
      </c>
      <c r="I402">
        <v>0.38500000000000001</v>
      </c>
      <c r="J402">
        <v>1.7500000000000002E-2</v>
      </c>
      <c r="K402">
        <v>0.53846154000000002</v>
      </c>
      <c r="L402">
        <v>0.57598079999999996</v>
      </c>
      <c r="M402">
        <v>7.86479E-3</v>
      </c>
      <c r="N402">
        <v>0.18226946999999999</v>
      </c>
      <c r="O402">
        <v>0.20480810999999999</v>
      </c>
      <c r="P402">
        <v>0.61292241999999997</v>
      </c>
      <c r="Q402">
        <v>-1.203065E-2</v>
      </c>
      <c r="R402">
        <v>0.15550243</v>
      </c>
      <c r="S402">
        <v>0.20326482000000001</v>
      </c>
      <c r="T402">
        <v>0.64123275000000002</v>
      </c>
      <c r="U402">
        <v>0.27</v>
      </c>
      <c r="V402">
        <v>1.2</v>
      </c>
      <c r="W402">
        <f>COUNTIF(Table1[[#This Row],[Al2O3]:[TiO2]],0)</f>
        <v>0</v>
      </c>
      <c r="X402">
        <f>Table1[[#This Row],[K2O]]+Table1[[#This Row],[Li2O]]+Table1[[#This Row],[Na2O]]</f>
        <v>0.17749999999999999</v>
      </c>
      <c r="Y402">
        <f>Table1[[#This Row],[B2O3]]+Table1[[#This Row],[K2O]]+Table1[[#This Row],[Li2O]]+Table1[[#This Row],[Na2O]]</f>
        <v>0.3175</v>
      </c>
      <c r="Z402" s="2">
        <f>Table1[[#This Row],[B2O3]]+Table1[[#This Row],[CaO]]+Table1[[#This Row],[K2O]]+Table1[[#This Row],[Li2O]]+Table1[[#This Row],[Na2O]]</f>
        <v>0.34750000000000003</v>
      </c>
      <c r="AA402" s="2">
        <f>Table1[[#This Row],[A+B+AE]]-Table1[[#This Row],[Al2O3]]-Table1[[#This Row],[SiO2]]</f>
        <v>-0.24749999999999997</v>
      </c>
      <c r="AB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461.97400000000005</v>
      </c>
    </row>
    <row r="403" spans="1:28" x14ac:dyDescent="0.25">
      <c r="A403">
        <v>0.22</v>
      </c>
      <c r="B403">
        <v>0.17499999999999999</v>
      </c>
      <c r="C403">
        <v>0.04</v>
      </c>
      <c r="D403">
        <v>2.5000000000000001E-3</v>
      </c>
      <c r="E403">
        <v>3.5000000000000003E-2</v>
      </c>
      <c r="F403">
        <v>5.0000000000000001E-3</v>
      </c>
      <c r="G403">
        <v>4.4999999999999998E-2</v>
      </c>
      <c r="H403">
        <v>0.13500000000000001</v>
      </c>
      <c r="I403">
        <v>0.32</v>
      </c>
      <c r="J403">
        <v>2.2499999999999999E-2</v>
      </c>
      <c r="K403">
        <v>0.47407407400000001</v>
      </c>
      <c r="L403">
        <v>0.57991244500000005</v>
      </c>
      <c r="M403">
        <v>-2.8323329999999998E-3</v>
      </c>
      <c r="N403">
        <v>0.188110005</v>
      </c>
      <c r="O403">
        <v>0.21154863199999999</v>
      </c>
      <c r="P403">
        <v>0.60034136299999996</v>
      </c>
      <c r="Q403">
        <v>-2.1558580000000001E-2</v>
      </c>
      <c r="R403">
        <v>0.16141477300000001</v>
      </c>
      <c r="S403">
        <v>0.20802700599999999</v>
      </c>
      <c r="T403">
        <v>0.630558222</v>
      </c>
      <c r="U403">
        <v>0.255</v>
      </c>
      <c r="V403">
        <v>1.2222222220000001</v>
      </c>
      <c r="W403">
        <f>COUNTIF(Table1[[#This Row],[Al2O3]:[TiO2]],0)</f>
        <v>0</v>
      </c>
      <c r="X403">
        <f>Table1[[#This Row],[K2O]]+Table1[[#This Row],[Li2O]]+Table1[[#This Row],[Na2O]]</f>
        <v>0.185</v>
      </c>
      <c r="Y403">
        <f>Table1[[#This Row],[B2O3]]+Table1[[#This Row],[K2O]]+Table1[[#This Row],[Li2O]]+Table1[[#This Row],[Na2O]]</f>
        <v>0.36</v>
      </c>
      <c r="Z403" s="2">
        <f>Table1[[#This Row],[B2O3]]+Table1[[#This Row],[CaO]]+Table1[[#This Row],[K2O]]+Table1[[#This Row],[Li2O]]+Table1[[#This Row],[Na2O]]</f>
        <v>0.4</v>
      </c>
      <c r="AA403" s="2">
        <f>Table1[[#This Row],[A+B+AE]]-Table1[[#This Row],[Al2O3]]-Table1[[#This Row],[SiO2]]</f>
        <v>-0.13999999999999999</v>
      </c>
      <c r="AB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463.173</v>
      </c>
    </row>
    <row r="404" spans="1:28" hidden="1" x14ac:dyDescent="0.25">
      <c r="A404">
        <v>0.24</v>
      </c>
      <c r="B404">
        <v>0.185</v>
      </c>
      <c r="C404">
        <v>0.04</v>
      </c>
      <c r="D404">
        <v>5.0000000000000001E-3</v>
      </c>
      <c r="E404">
        <v>3.5000000000000003E-2</v>
      </c>
      <c r="F404">
        <v>2.5000000000000001E-3</v>
      </c>
      <c r="G404">
        <v>0.02</v>
      </c>
      <c r="H404">
        <v>0.14499999999999999</v>
      </c>
      <c r="I404">
        <v>0.3</v>
      </c>
      <c r="J404">
        <v>2.75E-2</v>
      </c>
      <c r="K404">
        <v>0.43795620400000002</v>
      </c>
      <c r="L404">
        <v>0.57685268300000003</v>
      </c>
      <c r="M404">
        <v>4.0541869999999999E-3</v>
      </c>
      <c r="N404">
        <v>0.171897673</v>
      </c>
      <c r="O404">
        <v>0.230638388</v>
      </c>
      <c r="P404">
        <v>0.59746393900000005</v>
      </c>
      <c r="Q404">
        <v>-2.1962248E-2</v>
      </c>
      <c r="R404">
        <v>0.15347556100000001</v>
      </c>
      <c r="S404">
        <v>0.22407917499999999</v>
      </c>
      <c r="T404">
        <v>0.622445264</v>
      </c>
      <c r="U404">
        <v>0.255</v>
      </c>
      <c r="V404">
        <v>1.4545454550000001</v>
      </c>
      <c r="W404">
        <f>COUNTIF(Table1[[#This Row],[Al2O3]:[TiO2]],0)</f>
        <v>0</v>
      </c>
      <c r="X404">
        <f>Table1[[#This Row],[K2O]]+Table1[[#This Row],[Li2O]]+Table1[[#This Row],[Na2O]]</f>
        <v>0.16749999999999998</v>
      </c>
      <c r="Y404">
        <f>Table1[[#This Row],[B2O3]]+Table1[[#This Row],[K2O]]+Table1[[#This Row],[Li2O]]+Table1[[#This Row],[Na2O]]</f>
        <v>0.35249999999999998</v>
      </c>
      <c r="Z404" s="2">
        <f>Table1[[#This Row],[B2O3]]+Table1[[#This Row],[CaO]]+Table1[[#This Row],[K2O]]+Table1[[#This Row],[Li2O]]+Table1[[#This Row],[Na2O]]</f>
        <v>0.39249999999999996</v>
      </c>
      <c r="AA404" s="2">
        <f>Table1[[#This Row],[A+B+AE]]-Table1[[#This Row],[Al2O3]]-Table1[[#This Row],[SiO2]]</f>
        <v>-0.14750000000000002</v>
      </c>
      <c r="AB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488.35749999999996</v>
      </c>
    </row>
    <row r="405" spans="1:28" hidden="1" x14ac:dyDescent="0.25">
      <c r="A405">
        <v>0.23499999999999999</v>
      </c>
      <c r="B405">
        <v>0.2</v>
      </c>
      <c r="C405">
        <v>0.02</v>
      </c>
      <c r="D405">
        <v>2.5000000000000001E-3</v>
      </c>
      <c r="E405">
        <v>0.02</v>
      </c>
      <c r="F405">
        <v>0.01</v>
      </c>
      <c r="G405">
        <v>3.5000000000000003E-2</v>
      </c>
      <c r="H405">
        <v>0.14499999999999999</v>
      </c>
      <c r="I405">
        <v>0.3</v>
      </c>
      <c r="J405">
        <v>3.2500000000000001E-2</v>
      </c>
      <c r="K405">
        <v>0.44117647100000001</v>
      </c>
      <c r="L405">
        <v>0.57323248500000001</v>
      </c>
      <c r="M405">
        <v>3.8878060000000002E-3</v>
      </c>
      <c r="N405">
        <v>0.177968666</v>
      </c>
      <c r="O405">
        <v>0.21882347499999999</v>
      </c>
      <c r="P405">
        <v>0.60320785899999996</v>
      </c>
      <c r="Q405">
        <v>-1.7597261999999999E-2</v>
      </c>
      <c r="R405">
        <v>0.155127606</v>
      </c>
      <c r="S405">
        <v>0.213168362</v>
      </c>
      <c r="T405">
        <v>0.63170403200000003</v>
      </c>
      <c r="U405">
        <v>0.26</v>
      </c>
      <c r="V405">
        <v>1.3055555560000001</v>
      </c>
      <c r="W405">
        <f>COUNTIF(Table1[[#This Row],[Al2O3]:[TiO2]],0)</f>
        <v>0</v>
      </c>
      <c r="X405">
        <f>Table1[[#This Row],[K2O]]+Table1[[#This Row],[Li2O]]+Table1[[#This Row],[Na2O]]</f>
        <v>0.19</v>
      </c>
      <c r="Y405">
        <f>Table1[[#This Row],[B2O3]]+Table1[[#This Row],[K2O]]+Table1[[#This Row],[Li2O]]+Table1[[#This Row],[Na2O]]</f>
        <v>0.39</v>
      </c>
      <c r="Z405" s="2">
        <f>Table1[[#This Row],[B2O3]]+Table1[[#This Row],[CaO]]+Table1[[#This Row],[K2O]]+Table1[[#This Row],[Li2O]]+Table1[[#This Row],[Na2O]]</f>
        <v>0.41000000000000003</v>
      </c>
      <c r="AA405" s="2">
        <f>Table1[[#This Row],[A+B+AE]]-Table1[[#This Row],[Al2O3]]-Table1[[#This Row],[SiO2]]</f>
        <v>-0.12499999999999994</v>
      </c>
      <c r="AB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470.77600000000007</v>
      </c>
    </row>
    <row r="406" spans="1:28" hidden="1" x14ac:dyDescent="0.25">
      <c r="A406">
        <v>0.19500000000000001</v>
      </c>
      <c r="B406">
        <v>0.13</v>
      </c>
      <c r="C406">
        <v>0.03</v>
      </c>
      <c r="D406">
        <v>2.5000000000000001E-3</v>
      </c>
      <c r="E406">
        <v>0.04</v>
      </c>
      <c r="F406">
        <v>0.01</v>
      </c>
      <c r="G406">
        <v>2.5000000000000001E-2</v>
      </c>
      <c r="H406">
        <v>0.12</v>
      </c>
      <c r="I406">
        <v>0.42</v>
      </c>
      <c r="J406">
        <v>2.75E-2</v>
      </c>
      <c r="K406">
        <v>0.57142857000000002</v>
      </c>
      <c r="L406">
        <v>0.57059605999999996</v>
      </c>
      <c r="M406">
        <v>3.9804760000000002E-2</v>
      </c>
      <c r="N406">
        <v>0.15889215000000001</v>
      </c>
      <c r="O406">
        <v>0.19500877999999999</v>
      </c>
      <c r="P406">
        <v>0.64609907</v>
      </c>
      <c r="Q406">
        <v>1.295847E-2</v>
      </c>
      <c r="R406">
        <v>0.1391551</v>
      </c>
      <c r="S406">
        <v>0.19235985999999999</v>
      </c>
      <c r="T406">
        <v>0.66848503999999997</v>
      </c>
      <c r="U406">
        <v>0.25</v>
      </c>
      <c r="V406">
        <v>1.34482759</v>
      </c>
      <c r="W406">
        <f>COUNTIF(Table1[[#This Row],[Al2O3]:[TiO2]],0)</f>
        <v>0</v>
      </c>
      <c r="X406">
        <f>Table1[[#This Row],[K2O]]+Table1[[#This Row],[Li2O]]+Table1[[#This Row],[Na2O]]</f>
        <v>0.155</v>
      </c>
      <c r="Y406">
        <f>Table1[[#This Row],[B2O3]]+Table1[[#This Row],[K2O]]+Table1[[#This Row],[Li2O]]+Table1[[#This Row],[Na2O]]</f>
        <v>0.28500000000000003</v>
      </c>
      <c r="Z406" s="2">
        <f>Table1[[#This Row],[B2O3]]+Table1[[#This Row],[CaO]]+Table1[[#This Row],[K2O]]+Table1[[#This Row],[Li2O]]+Table1[[#This Row],[Na2O]]</f>
        <v>0.315</v>
      </c>
      <c r="AA406" s="2">
        <f>Table1[[#This Row],[A+B+AE]]-Table1[[#This Row],[Al2O3]]-Table1[[#This Row],[SiO2]]</f>
        <v>-0.3</v>
      </c>
      <c r="AB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497.8214999999999</v>
      </c>
    </row>
    <row r="407" spans="1:28" hidden="1" x14ac:dyDescent="0.25">
      <c r="A407">
        <v>0.185</v>
      </c>
      <c r="B407">
        <v>0.125</v>
      </c>
      <c r="C407">
        <v>3.5000000000000003E-2</v>
      </c>
      <c r="D407">
        <v>2.5000000000000001E-3</v>
      </c>
      <c r="E407">
        <v>0.04</v>
      </c>
      <c r="F407">
        <v>7.4999999999999997E-3</v>
      </c>
      <c r="G407">
        <v>0.05</v>
      </c>
      <c r="H407">
        <v>0.105</v>
      </c>
      <c r="I407">
        <v>0.40500000000000003</v>
      </c>
      <c r="J407">
        <v>4.4999999999999998E-2</v>
      </c>
      <c r="K407">
        <v>0.58273381300000004</v>
      </c>
      <c r="L407">
        <v>0.581550224</v>
      </c>
      <c r="M407">
        <v>2.6845358E-2</v>
      </c>
      <c r="N407">
        <v>0.17412118500000001</v>
      </c>
      <c r="O407">
        <v>0.18923992000000001</v>
      </c>
      <c r="P407">
        <v>0.63663889399999996</v>
      </c>
      <c r="Q407">
        <v>7.6953710000000003E-3</v>
      </c>
      <c r="R407">
        <v>0.14596352400000001</v>
      </c>
      <c r="S407">
        <v>0.18859653600000001</v>
      </c>
      <c r="T407">
        <v>0.66543993999999995</v>
      </c>
      <c r="U407">
        <v>0.27</v>
      </c>
      <c r="V407">
        <v>1.1935483870000001</v>
      </c>
      <c r="W407">
        <f>COUNTIF(Table1[[#This Row],[Al2O3]:[TiO2]],0)</f>
        <v>0</v>
      </c>
      <c r="X407">
        <f>Table1[[#This Row],[K2O]]+Table1[[#This Row],[Li2O]]+Table1[[#This Row],[Na2O]]</f>
        <v>0.16250000000000001</v>
      </c>
      <c r="Y407">
        <f>Table1[[#This Row],[B2O3]]+Table1[[#This Row],[K2O]]+Table1[[#This Row],[Li2O]]+Table1[[#This Row],[Na2O]]</f>
        <v>0.28749999999999998</v>
      </c>
      <c r="Z407" s="2">
        <f>Table1[[#This Row],[B2O3]]+Table1[[#This Row],[CaO]]+Table1[[#This Row],[K2O]]+Table1[[#This Row],[Li2O]]+Table1[[#This Row],[Na2O]]</f>
        <v>0.32250000000000001</v>
      </c>
      <c r="AA407" s="2">
        <f>Table1[[#This Row],[A+B+AE]]-Table1[[#This Row],[Al2O3]]-Table1[[#This Row],[SiO2]]</f>
        <v>-0.26750000000000002</v>
      </c>
      <c r="AB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467.04549999999995</v>
      </c>
    </row>
    <row r="408" spans="1:28" hidden="1" x14ac:dyDescent="0.25">
      <c r="A408">
        <v>0.215</v>
      </c>
      <c r="B408">
        <v>0.185</v>
      </c>
      <c r="C408">
        <v>5.0000000000000001E-3</v>
      </c>
      <c r="D408">
        <v>5.0000000000000001E-3</v>
      </c>
      <c r="E408">
        <v>3.5000000000000003E-2</v>
      </c>
      <c r="F408">
        <v>0.01</v>
      </c>
      <c r="G408">
        <v>5.5E-2</v>
      </c>
      <c r="H408">
        <v>0.13</v>
      </c>
      <c r="I408">
        <v>0.33</v>
      </c>
      <c r="J408">
        <v>0.03</v>
      </c>
      <c r="K408">
        <v>0.48888888899999999</v>
      </c>
      <c r="L408">
        <v>0.57276050499999998</v>
      </c>
      <c r="M408">
        <v>9.8815919999999998E-3</v>
      </c>
      <c r="N408">
        <v>0.18146016200000001</v>
      </c>
      <c r="O408">
        <v>0.20304952000000001</v>
      </c>
      <c r="P408">
        <v>0.61549031700000001</v>
      </c>
      <c r="Q408">
        <v>-8.5970760000000004E-3</v>
      </c>
      <c r="R408">
        <v>0.15458908099999999</v>
      </c>
      <c r="S408">
        <v>0.19937405799999999</v>
      </c>
      <c r="T408">
        <v>0.64603686100000002</v>
      </c>
      <c r="U408">
        <v>0.26</v>
      </c>
      <c r="V408">
        <v>1.162162162</v>
      </c>
      <c r="W408">
        <f>COUNTIF(Table1[[#This Row],[Al2O3]:[TiO2]],0)</f>
        <v>0</v>
      </c>
      <c r="X408">
        <f>Table1[[#This Row],[K2O]]+Table1[[#This Row],[Li2O]]+Table1[[#This Row],[Na2O]]</f>
        <v>0.19500000000000001</v>
      </c>
      <c r="Y408">
        <f>Table1[[#This Row],[B2O3]]+Table1[[#This Row],[K2O]]+Table1[[#This Row],[Li2O]]+Table1[[#This Row],[Na2O]]</f>
        <v>0.38</v>
      </c>
      <c r="Z408" s="2">
        <f>Table1[[#This Row],[B2O3]]+Table1[[#This Row],[CaO]]+Table1[[#This Row],[K2O]]+Table1[[#This Row],[Li2O]]+Table1[[#This Row],[Na2O]]</f>
        <v>0.38500000000000001</v>
      </c>
      <c r="AA408" s="2">
        <f>Table1[[#This Row],[A+B+AE]]-Table1[[#This Row],[Al2O3]]-Table1[[#This Row],[SiO2]]</f>
        <v>-0.16</v>
      </c>
      <c r="AB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452.45699999999999</v>
      </c>
    </row>
    <row r="409" spans="1:28" hidden="1" x14ac:dyDescent="0.25">
      <c r="A409">
        <v>0.17</v>
      </c>
      <c r="B409">
        <v>0.13</v>
      </c>
      <c r="C409">
        <v>0.03</v>
      </c>
      <c r="D409">
        <v>2.5000000000000001E-3</v>
      </c>
      <c r="E409">
        <v>0.04</v>
      </c>
      <c r="F409">
        <v>0.01</v>
      </c>
      <c r="G409">
        <v>0.06</v>
      </c>
      <c r="H409">
        <v>0.105</v>
      </c>
      <c r="I409">
        <v>0.41</v>
      </c>
      <c r="J409">
        <v>4.2500000000000003E-2</v>
      </c>
      <c r="K409">
        <v>0.59854015000000005</v>
      </c>
      <c r="L409">
        <v>0.58087692000000002</v>
      </c>
      <c r="M409">
        <v>2.9881149999999999E-2</v>
      </c>
      <c r="N409">
        <v>0.18251795000000001</v>
      </c>
      <c r="O409">
        <v>0.1724068</v>
      </c>
      <c r="P409">
        <v>0.64507524999999999</v>
      </c>
      <c r="Q409">
        <v>1.3076000000000001E-2</v>
      </c>
      <c r="R409">
        <v>0.15094568999999999</v>
      </c>
      <c r="S409">
        <v>0.17231242999999999</v>
      </c>
      <c r="T409">
        <v>0.67674188000000002</v>
      </c>
      <c r="U409">
        <v>0.26</v>
      </c>
      <c r="V409">
        <v>1.03030303</v>
      </c>
      <c r="W409">
        <f>COUNTIF(Table1[[#This Row],[Al2O3]:[TiO2]],0)</f>
        <v>0</v>
      </c>
      <c r="X409">
        <f>Table1[[#This Row],[K2O]]+Table1[[#This Row],[Li2O]]+Table1[[#This Row],[Na2O]]</f>
        <v>0.17499999999999999</v>
      </c>
      <c r="Y409">
        <f>Table1[[#This Row],[B2O3]]+Table1[[#This Row],[K2O]]+Table1[[#This Row],[Li2O]]+Table1[[#This Row],[Na2O]]</f>
        <v>0.30499999999999999</v>
      </c>
      <c r="Z409" s="2">
        <f>Table1[[#This Row],[B2O3]]+Table1[[#This Row],[CaO]]+Table1[[#This Row],[K2O]]+Table1[[#This Row],[Li2O]]+Table1[[#This Row],[Na2O]]</f>
        <v>0.33500000000000002</v>
      </c>
      <c r="AA409" s="2">
        <f>Table1[[#This Row],[A+B+AE]]-Table1[[#This Row],[Al2O3]]-Table1[[#This Row],[SiO2]]</f>
        <v>-0.24499999999999997</v>
      </c>
      <c r="AB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455.39650000000006</v>
      </c>
    </row>
    <row r="410" spans="1:28" hidden="1" x14ac:dyDescent="0.25">
      <c r="A410">
        <v>0.24</v>
      </c>
      <c r="B410">
        <v>0.16500000000000001</v>
      </c>
      <c r="C410">
        <v>0.01</v>
      </c>
      <c r="D410">
        <v>5.0000000000000001E-3</v>
      </c>
      <c r="E410">
        <v>4.4999999999999998E-2</v>
      </c>
      <c r="F410">
        <v>2.5000000000000001E-3</v>
      </c>
      <c r="G410">
        <v>1.4999999999999999E-2</v>
      </c>
      <c r="H410">
        <v>0.14000000000000001</v>
      </c>
      <c r="I410">
        <v>0.35499999999999998</v>
      </c>
      <c r="J410">
        <v>2.2499999999999999E-2</v>
      </c>
      <c r="K410">
        <v>0.48299319699999999</v>
      </c>
      <c r="L410">
        <v>0.56575488299999999</v>
      </c>
      <c r="M410">
        <v>2.6618177999999999E-2</v>
      </c>
      <c r="N410">
        <v>0.153162193</v>
      </c>
      <c r="O410">
        <v>0.23044903999999999</v>
      </c>
      <c r="P410">
        <v>0.61638876799999998</v>
      </c>
      <c r="Q410">
        <v>-6.8949889999999998E-3</v>
      </c>
      <c r="R410">
        <v>0.14102319299999999</v>
      </c>
      <c r="S410">
        <v>0.22358755499999999</v>
      </c>
      <c r="T410">
        <v>0.63538925199999996</v>
      </c>
      <c r="U410">
        <v>0.26</v>
      </c>
      <c r="V410">
        <v>1.548387097</v>
      </c>
      <c r="W410">
        <f>COUNTIF(Table1[[#This Row],[Al2O3]:[TiO2]],0)</f>
        <v>0</v>
      </c>
      <c r="X410">
        <f>Table1[[#This Row],[K2O]]+Table1[[#This Row],[Li2O]]+Table1[[#This Row],[Na2O]]</f>
        <v>0.1575</v>
      </c>
      <c r="Y410">
        <f>Table1[[#This Row],[B2O3]]+Table1[[#This Row],[K2O]]+Table1[[#This Row],[Li2O]]+Table1[[#This Row],[Na2O]]</f>
        <v>0.32250000000000001</v>
      </c>
      <c r="Z410" s="2">
        <f>Table1[[#This Row],[B2O3]]+Table1[[#This Row],[CaO]]+Table1[[#This Row],[K2O]]+Table1[[#This Row],[Li2O]]+Table1[[#This Row],[Na2O]]</f>
        <v>0.33250000000000002</v>
      </c>
      <c r="AA410" s="2">
        <f>Table1[[#This Row],[A+B+AE]]-Table1[[#This Row],[Al2O3]]-Table1[[#This Row],[SiO2]]</f>
        <v>-0.26249999999999996</v>
      </c>
      <c r="AB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502.096</v>
      </c>
    </row>
    <row r="411" spans="1:28" hidden="1" x14ac:dyDescent="0.25">
      <c r="A411">
        <v>0.25</v>
      </c>
      <c r="B411">
        <v>0.17</v>
      </c>
      <c r="C411">
        <v>0.03</v>
      </c>
      <c r="D411">
        <v>2.5000000000000001E-3</v>
      </c>
      <c r="E411">
        <v>3.5000000000000003E-2</v>
      </c>
      <c r="F411">
        <v>2.5000000000000001E-3</v>
      </c>
      <c r="G411">
        <v>0.02</v>
      </c>
      <c r="H411">
        <v>0.15</v>
      </c>
      <c r="I411">
        <v>0.33</v>
      </c>
      <c r="J411">
        <v>0.01</v>
      </c>
      <c r="K411">
        <v>0.45205479500000001</v>
      </c>
      <c r="L411">
        <v>0.57149741099999996</v>
      </c>
      <c r="M411">
        <v>1.653414E-3</v>
      </c>
      <c r="N411">
        <v>0.171146355</v>
      </c>
      <c r="O411">
        <v>0.236644943</v>
      </c>
      <c r="P411">
        <v>0.59220870199999998</v>
      </c>
      <c r="Q411">
        <v>-2.6926275999999999E-2</v>
      </c>
      <c r="R411">
        <v>0.15469144700000001</v>
      </c>
      <c r="S411">
        <v>0.23046997399999999</v>
      </c>
      <c r="T411">
        <v>0.61483857900000005</v>
      </c>
      <c r="U411">
        <v>0.26500000000000001</v>
      </c>
      <c r="V411">
        <v>1.4705882349999999</v>
      </c>
      <c r="W411">
        <f>COUNTIF(Table1[[#This Row],[Al2O3]:[TiO2]],0)</f>
        <v>0</v>
      </c>
      <c r="X411">
        <f>Table1[[#This Row],[K2O]]+Table1[[#This Row],[Li2O]]+Table1[[#This Row],[Na2O]]</f>
        <v>0.17249999999999999</v>
      </c>
      <c r="Y411">
        <f>Table1[[#This Row],[B2O3]]+Table1[[#This Row],[K2O]]+Table1[[#This Row],[Li2O]]+Table1[[#This Row],[Na2O]]</f>
        <v>0.34250000000000003</v>
      </c>
      <c r="Z411" s="2">
        <f>Table1[[#This Row],[B2O3]]+Table1[[#This Row],[CaO]]+Table1[[#This Row],[K2O]]+Table1[[#This Row],[Li2O]]+Table1[[#This Row],[Na2O]]</f>
        <v>0.3725</v>
      </c>
      <c r="AA411" s="2">
        <f>Table1[[#This Row],[A+B+AE]]-Table1[[#This Row],[Al2O3]]-Table1[[#This Row],[SiO2]]</f>
        <v>-0.20750000000000002</v>
      </c>
      <c r="AB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493.65899999999999</v>
      </c>
    </row>
    <row r="412" spans="1:28" hidden="1" x14ac:dyDescent="0.25">
      <c r="A412">
        <v>0.20499999999999999</v>
      </c>
      <c r="B412">
        <v>0.13500000000000001</v>
      </c>
      <c r="C412">
        <v>2.5000000000000001E-2</v>
      </c>
      <c r="D412">
        <v>5.0000000000000001E-3</v>
      </c>
      <c r="E412">
        <v>4.4999999999999998E-2</v>
      </c>
      <c r="F412">
        <v>0.01</v>
      </c>
      <c r="G412">
        <v>0.04</v>
      </c>
      <c r="H412">
        <v>0.12</v>
      </c>
      <c r="I412">
        <v>0.41</v>
      </c>
      <c r="J412">
        <v>5.0000000000000001E-3</v>
      </c>
      <c r="K412">
        <v>0.55782312899999997</v>
      </c>
      <c r="L412">
        <v>0.56873164899999995</v>
      </c>
      <c r="M412">
        <v>2.5170853E-2</v>
      </c>
      <c r="N412">
        <v>0.16899900300000001</v>
      </c>
      <c r="O412">
        <v>0.20047331299999999</v>
      </c>
      <c r="P412">
        <v>0.630527685</v>
      </c>
      <c r="Q412">
        <v>2.2758629999999999E-3</v>
      </c>
      <c r="R412">
        <v>0.145326542</v>
      </c>
      <c r="S412">
        <v>0.19852029700000001</v>
      </c>
      <c r="T412">
        <v>0.65615316099999998</v>
      </c>
      <c r="U412">
        <v>0.25</v>
      </c>
      <c r="V412">
        <v>1.28125</v>
      </c>
      <c r="W412">
        <f>COUNTIF(Table1[[#This Row],[Al2O3]:[TiO2]],0)</f>
        <v>0</v>
      </c>
      <c r="X412">
        <f>Table1[[#This Row],[K2O]]+Table1[[#This Row],[Li2O]]+Table1[[#This Row],[Na2O]]</f>
        <v>0.16999999999999998</v>
      </c>
      <c r="Y412">
        <f>Table1[[#This Row],[B2O3]]+Table1[[#This Row],[K2O]]+Table1[[#This Row],[Li2O]]+Table1[[#This Row],[Na2O]]</f>
        <v>0.30500000000000005</v>
      </c>
      <c r="Z412" s="2">
        <f>Table1[[#This Row],[B2O3]]+Table1[[#This Row],[CaO]]+Table1[[#This Row],[K2O]]+Table1[[#This Row],[Li2O]]+Table1[[#This Row],[Na2O]]</f>
        <v>0.33</v>
      </c>
      <c r="AA412" s="2">
        <f>Table1[[#This Row],[A+B+AE]]-Table1[[#This Row],[Al2O3]]-Table1[[#This Row],[SiO2]]</f>
        <v>-0.28499999999999992</v>
      </c>
      <c r="AB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482.80850000000009</v>
      </c>
    </row>
    <row r="413" spans="1:28" hidden="1" x14ac:dyDescent="0.25">
      <c r="A413">
        <v>0.21</v>
      </c>
      <c r="B413">
        <v>0.16</v>
      </c>
      <c r="C413">
        <v>5.0000000000000001E-3</v>
      </c>
      <c r="D413">
        <v>2.5000000000000001E-3</v>
      </c>
      <c r="E413">
        <v>0.05</v>
      </c>
      <c r="F413">
        <v>2.5000000000000001E-3</v>
      </c>
      <c r="G413">
        <v>5.5E-2</v>
      </c>
      <c r="H413">
        <v>0.125</v>
      </c>
      <c r="I413">
        <v>0.36</v>
      </c>
      <c r="J413">
        <v>0.03</v>
      </c>
      <c r="K413">
        <v>0.51798561200000004</v>
      </c>
      <c r="L413">
        <v>0.57399477399999999</v>
      </c>
      <c r="M413">
        <v>1.2957063E-2</v>
      </c>
      <c r="N413">
        <v>0.17842424100000001</v>
      </c>
      <c r="O413">
        <v>0.20339869499999999</v>
      </c>
      <c r="P413">
        <v>0.61817706299999997</v>
      </c>
      <c r="Q413">
        <v>-8.6713250000000006E-3</v>
      </c>
      <c r="R413">
        <v>0.15417729399999999</v>
      </c>
      <c r="S413">
        <v>0.20022406000000001</v>
      </c>
      <c r="T413">
        <v>0.64559864600000005</v>
      </c>
      <c r="U413">
        <v>0.26500000000000001</v>
      </c>
      <c r="V413">
        <v>1.1666666670000001</v>
      </c>
      <c r="W413">
        <f>COUNTIF(Table1[[#This Row],[Al2O3]:[TiO2]],0)</f>
        <v>0</v>
      </c>
      <c r="X413">
        <f>Table1[[#This Row],[K2O]]+Table1[[#This Row],[Li2O]]+Table1[[#This Row],[Na2O]]</f>
        <v>0.1825</v>
      </c>
      <c r="Y413">
        <f>Table1[[#This Row],[B2O3]]+Table1[[#This Row],[K2O]]+Table1[[#This Row],[Li2O]]+Table1[[#This Row],[Na2O]]</f>
        <v>0.34250000000000003</v>
      </c>
      <c r="Z413" s="2">
        <f>Table1[[#This Row],[B2O3]]+Table1[[#This Row],[CaO]]+Table1[[#This Row],[K2O]]+Table1[[#This Row],[Li2O]]+Table1[[#This Row],[Na2O]]</f>
        <v>0.34750000000000003</v>
      </c>
      <c r="AA413" s="2">
        <f>Table1[[#This Row],[A+B+AE]]-Table1[[#This Row],[Al2O3]]-Table1[[#This Row],[SiO2]]</f>
        <v>-0.22249999999999995</v>
      </c>
      <c r="AB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456.48450000000003</v>
      </c>
    </row>
    <row r="414" spans="1:28" hidden="1" x14ac:dyDescent="0.25">
      <c r="A414">
        <v>0.18</v>
      </c>
      <c r="B414">
        <v>0.115</v>
      </c>
      <c r="C414">
        <v>0.04</v>
      </c>
      <c r="D414">
        <v>2.5000000000000001E-3</v>
      </c>
      <c r="E414">
        <v>4.4999999999999998E-2</v>
      </c>
      <c r="F414">
        <v>2.5000000000000001E-3</v>
      </c>
      <c r="G414">
        <v>0.06</v>
      </c>
      <c r="H414">
        <v>0.11</v>
      </c>
      <c r="I414">
        <v>0.41499999999999998</v>
      </c>
      <c r="J414">
        <v>0.03</v>
      </c>
      <c r="K414">
        <v>0.58865248199999998</v>
      </c>
      <c r="L414">
        <v>0.58368266999999996</v>
      </c>
      <c r="M414">
        <v>1.5339772E-2</v>
      </c>
      <c r="N414">
        <v>0.18887358400000001</v>
      </c>
      <c r="O414">
        <v>0.18365472899999999</v>
      </c>
      <c r="P414">
        <v>0.627471687</v>
      </c>
      <c r="Q414">
        <v>-3.2534209999999998E-3</v>
      </c>
      <c r="R414">
        <v>0.158928079</v>
      </c>
      <c r="S414">
        <v>0.183968194</v>
      </c>
      <c r="T414">
        <v>0.65710372699999997</v>
      </c>
      <c r="U414">
        <v>0.27</v>
      </c>
      <c r="V414">
        <v>1.0588235290000001</v>
      </c>
      <c r="W414">
        <f>COUNTIF(Table1[[#This Row],[Al2O3]:[TiO2]],0)</f>
        <v>0</v>
      </c>
      <c r="X414">
        <f>Table1[[#This Row],[K2O]]+Table1[[#This Row],[Li2O]]+Table1[[#This Row],[Na2O]]</f>
        <v>0.17249999999999999</v>
      </c>
      <c r="Y414">
        <f>Table1[[#This Row],[B2O3]]+Table1[[#This Row],[K2O]]+Table1[[#This Row],[Li2O]]+Table1[[#This Row],[Na2O]]</f>
        <v>0.28749999999999998</v>
      </c>
      <c r="Z414" s="2">
        <f>Table1[[#This Row],[B2O3]]+Table1[[#This Row],[CaO]]+Table1[[#This Row],[K2O]]+Table1[[#This Row],[Li2O]]+Table1[[#This Row],[Na2O]]</f>
        <v>0.32750000000000001</v>
      </c>
      <c r="AA414" s="2">
        <f>Table1[[#This Row],[A+B+AE]]-Table1[[#This Row],[Al2O3]]-Table1[[#This Row],[SiO2]]</f>
        <v>-0.26749999999999996</v>
      </c>
      <c r="AB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456.89449999999999</v>
      </c>
    </row>
    <row r="415" spans="1:28" hidden="1" x14ac:dyDescent="0.25">
      <c r="A415">
        <v>0.245</v>
      </c>
      <c r="B415">
        <v>0.17</v>
      </c>
      <c r="C415">
        <v>0.02</v>
      </c>
      <c r="D415">
        <v>5.0000000000000001E-3</v>
      </c>
      <c r="E415">
        <v>0.04</v>
      </c>
      <c r="F415">
        <v>2.5000000000000001E-3</v>
      </c>
      <c r="G415">
        <v>5.0000000000000001E-3</v>
      </c>
      <c r="H415">
        <v>0.14499999999999999</v>
      </c>
      <c r="I415">
        <v>0.33500000000000002</v>
      </c>
      <c r="J415">
        <v>3.2500000000000001E-2</v>
      </c>
      <c r="K415">
        <v>0.46206897000000002</v>
      </c>
      <c r="L415">
        <v>0.56978348999999995</v>
      </c>
      <c r="M415">
        <v>2.4352530000000001E-2</v>
      </c>
      <c r="N415">
        <v>0.15226063000000001</v>
      </c>
      <c r="O415">
        <v>0.23719624</v>
      </c>
      <c r="P415">
        <v>0.61054313000000004</v>
      </c>
      <c r="Q415">
        <v>-1.0748010000000001E-2</v>
      </c>
      <c r="R415">
        <v>0.14173527</v>
      </c>
      <c r="S415">
        <v>0.22932237999999999</v>
      </c>
      <c r="T415">
        <v>0.62894236000000003</v>
      </c>
      <c r="U415">
        <v>0.26500000000000001</v>
      </c>
      <c r="V415">
        <v>1.6333333299999999</v>
      </c>
      <c r="W415">
        <f>COUNTIF(Table1[[#This Row],[Al2O3]:[TiO2]],0)</f>
        <v>0</v>
      </c>
      <c r="X415">
        <f>Table1[[#This Row],[K2O]]+Table1[[#This Row],[Li2O]]+Table1[[#This Row],[Na2O]]</f>
        <v>0.1525</v>
      </c>
      <c r="Y415">
        <f>Table1[[#This Row],[B2O3]]+Table1[[#This Row],[K2O]]+Table1[[#This Row],[Li2O]]+Table1[[#This Row],[Na2O]]</f>
        <v>0.32250000000000001</v>
      </c>
      <c r="Z415" s="2">
        <f>Table1[[#This Row],[B2O3]]+Table1[[#This Row],[CaO]]+Table1[[#This Row],[K2O]]+Table1[[#This Row],[Li2O]]+Table1[[#This Row],[Na2O]]</f>
        <v>0.34250000000000003</v>
      </c>
      <c r="AA415" s="2">
        <f>Table1[[#This Row],[A+B+AE]]-Table1[[#This Row],[Al2O3]]-Table1[[#This Row],[SiO2]]</f>
        <v>-0.23749999999999999</v>
      </c>
      <c r="AB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508.98750000000007</v>
      </c>
    </row>
    <row r="416" spans="1:28" hidden="1" x14ac:dyDescent="0.25">
      <c r="A416">
        <v>0.20499999999999999</v>
      </c>
      <c r="B416">
        <v>0.125</v>
      </c>
      <c r="C416">
        <v>5.0000000000000001E-3</v>
      </c>
      <c r="D416">
        <v>5.0000000000000001E-3</v>
      </c>
      <c r="E416">
        <v>3.5000000000000003E-2</v>
      </c>
      <c r="F416">
        <v>2.5000000000000001E-3</v>
      </c>
      <c r="G416">
        <v>0.05</v>
      </c>
      <c r="H416">
        <v>0.12</v>
      </c>
      <c r="I416">
        <v>0.44</v>
      </c>
      <c r="J416">
        <v>1.2500000000000001E-2</v>
      </c>
      <c r="K416">
        <v>0.57516339900000002</v>
      </c>
      <c r="L416">
        <v>0.56489875899999997</v>
      </c>
      <c r="M416">
        <v>2.8019280000000001E-2</v>
      </c>
      <c r="N416">
        <v>0.167941067</v>
      </c>
      <c r="O416">
        <v>0.19779339800000001</v>
      </c>
      <c r="P416">
        <v>0.63426553500000005</v>
      </c>
      <c r="Q416">
        <v>2.338162E-3</v>
      </c>
      <c r="R416">
        <v>0.14666551999999999</v>
      </c>
      <c r="S416">
        <v>0.19594911100000001</v>
      </c>
      <c r="T416">
        <v>0.65738536999999997</v>
      </c>
      <c r="U416">
        <v>0.27</v>
      </c>
      <c r="V416">
        <v>1.205882353</v>
      </c>
      <c r="W416">
        <f>COUNTIF(Table1[[#This Row],[Al2O3]:[TiO2]],0)</f>
        <v>0</v>
      </c>
      <c r="X416">
        <f>Table1[[#This Row],[K2O]]+Table1[[#This Row],[Li2O]]+Table1[[#This Row],[Na2O]]</f>
        <v>0.17249999999999999</v>
      </c>
      <c r="Y416">
        <f>Table1[[#This Row],[B2O3]]+Table1[[#This Row],[K2O]]+Table1[[#This Row],[Li2O]]+Table1[[#This Row],[Na2O]]</f>
        <v>0.29749999999999999</v>
      </c>
      <c r="Z416" s="2">
        <f>Table1[[#This Row],[B2O3]]+Table1[[#This Row],[CaO]]+Table1[[#This Row],[K2O]]+Table1[[#This Row],[Li2O]]+Table1[[#This Row],[Na2O]]</f>
        <v>0.30249999999999999</v>
      </c>
      <c r="AA416" s="2">
        <f>Table1[[#This Row],[A+B+AE]]-Table1[[#This Row],[Al2O3]]-Table1[[#This Row],[SiO2]]</f>
        <v>-0.34250000000000003</v>
      </c>
      <c r="AB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474.81050000000005</v>
      </c>
    </row>
    <row r="417" spans="1:28" hidden="1" x14ac:dyDescent="0.25">
      <c r="A417">
        <v>0.19</v>
      </c>
      <c r="B417">
        <v>0.12</v>
      </c>
      <c r="C417">
        <v>0.03</v>
      </c>
      <c r="D417">
        <v>2.5000000000000001E-3</v>
      </c>
      <c r="E417">
        <v>0.03</v>
      </c>
      <c r="F417">
        <v>2.5000000000000001E-3</v>
      </c>
      <c r="G417">
        <v>0.05</v>
      </c>
      <c r="H417">
        <v>0.11</v>
      </c>
      <c r="I417">
        <v>0.435</v>
      </c>
      <c r="J417">
        <v>0.03</v>
      </c>
      <c r="K417">
        <v>0.591836735</v>
      </c>
      <c r="L417">
        <v>0.57317424900000002</v>
      </c>
      <c r="M417">
        <v>3.0564379999999999E-2</v>
      </c>
      <c r="N417">
        <v>0.17081006400000001</v>
      </c>
      <c r="O417">
        <v>0.188976691</v>
      </c>
      <c r="P417">
        <v>0.64021324499999999</v>
      </c>
      <c r="Q417">
        <v>8.0969730000000004E-3</v>
      </c>
      <c r="R417">
        <v>0.145897469</v>
      </c>
      <c r="S417">
        <v>0.188075983</v>
      </c>
      <c r="T417">
        <v>0.66602654800000005</v>
      </c>
      <c r="U417">
        <v>0.26500000000000001</v>
      </c>
      <c r="V417">
        <v>1.1875</v>
      </c>
      <c r="W417">
        <f>COUNTIF(Table1[[#This Row],[Al2O3]:[TiO2]],0)</f>
        <v>0</v>
      </c>
      <c r="X417">
        <f>Table1[[#This Row],[K2O]]+Table1[[#This Row],[Li2O]]+Table1[[#This Row],[Na2O]]</f>
        <v>0.16250000000000001</v>
      </c>
      <c r="Y417">
        <f>Table1[[#This Row],[B2O3]]+Table1[[#This Row],[K2O]]+Table1[[#This Row],[Li2O]]+Table1[[#This Row],[Na2O]]</f>
        <v>0.28249999999999997</v>
      </c>
      <c r="Z417" s="2">
        <f>Table1[[#This Row],[B2O3]]+Table1[[#This Row],[CaO]]+Table1[[#This Row],[K2O]]+Table1[[#This Row],[Li2O]]+Table1[[#This Row],[Na2O]]</f>
        <v>0.3125</v>
      </c>
      <c r="AA417" s="2">
        <f>Table1[[#This Row],[A+B+AE]]-Table1[[#This Row],[Al2O3]]-Table1[[#This Row],[SiO2]]</f>
        <v>-0.3125</v>
      </c>
      <c r="AB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473.39749999999992</v>
      </c>
    </row>
    <row r="418" spans="1:28" hidden="1" x14ac:dyDescent="0.25">
      <c r="A418">
        <v>0.245</v>
      </c>
      <c r="B418">
        <v>0.16</v>
      </c>
      <c r="C418">
        <v>0.02</v>
      </c>
      <c r="D418">
        <v>5.0000000000000001E-3</v>
      </c>
      <c r="E418">
        <v>0.03</v>
      </c>
      <c r="F418">
        <v>0.01</v>
      </c>
      <c r="G418">
        <v>0.01</v>
      </c>
      <c r="H418">
        <v>0.14499999999999999</v>
      </c>
      <c r="I418">
        <v>0.36499999999999999</v>
      </c>
      <c r="J418">
        <v>0.01</v>
      </c>
      <c r="K418">
        <v>0.48344371000000003</v>
      </c>
      <c r="L418">
        <v>0.56494619000000001</v>
      </c>
      <c r="M418">
        <v>2.0939909999999999E-2</v>
      </c>
      <c r="N418">
        <v>0.15693961000000001</v>
      </c>
      <c r="O418">
        <v>0.23253826999999999</v>
      </c>
      <c r="P418">
        <v>0.61052211999999995</v>
      </c>
      <c r="Q418">
        <v>-1.0787450000000001E-2</v>
      </c>
      <c r="R418">
        <v>0.14299184000000001</v>
      </c>
      <c r="S418">
        <v>0.22647229999999999</v>
      </c>
      <c r="T418">
        <v>0.63053585999999995</v>
      </c>
      <c r="U418">
        <v>0.26500000000000001</v>
      </c>
      <c r="V418">
        <v>1.58064516</v>
      </c>
      <c r="W418">
        <f>COUNTIF(Table1[[#This Row],[Al2O3]:[TiO2]],0)</f>
        <v>0</v>
      </c>
      <c r="X418">
        <f>Table1[[#This Row],[K2O]]+Table1[[#This Row],[Li2O]]+Table1[[#This Row],[Na2O]]</f>
        <v>0.16499999999999998</v>
      </c>
      <c r="Y418">
        <f>Table1[[#This Row],[B2O3]]+Table1[[#This Row],[K2O]]+Table1[[#This Row],[Li2O]]+Table1[[#This Row],[Na2O]]</f>
        <v>0.32500000000000001</v>
      </c>
      <c r="Z418" s="2">
        <f>Table1[[#This Row],[B2O3]]+Table1[[#This Row],[CaO]]+Table1[[#This Row],[K2O]]+Table1[[#This Row],[Li2O]]+Table1[[#This Row],[Na2O]]</f>
        <v>0.34499999999999997</v>
      </c>
      <c r="AA418" s="2">
        <f>Table1[[#This Row],[A+B+AE]]-Table1[[#This Row],[Al2O3]]-Table1[[#This Row],[SiO2]]</f>
        <v>-0.26500000000000001</v>
      </c>
      <c r="AB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509.30900000000008</v>
      </c>
    </row>
    <row r="419" spans="1:28" hidden="1" x14ac:dyDescent="0.25">
      <c r="A419">
        <v>0.21</v>
      </c>
      <c r="B419">
        <v>0.15</v>
      </c>
      <c r="C419">
        <v>0.01</v>
      </c>
      <c r="D419">
        <v>2.5000000000000001E-3</v>
      </c>
      <c r="E419">
        <v>0.05</v>
      </c>
      <c r="F419">
        <v>0.01</v>
      </c>
      <c r="G419">
        <v>0.03</v>
      </c>
      <c r="H419">
        <v>0.13</v>
      </c>
      <c r="I419">
        <v>0.39</v>
      </c>
      <c r="J419">
        <v>1.7500000000000002E-2</v>
      </c>
      <c r="K419">
        <v>0.53424657499999995</v>
      </c>
      <c r="L419">
        <v>0.56723919899999997</v>
      </c>
      <c r="M419">
        <v>2.9413172000000001E-2</v>
      </c>
      <c r="N419">
        <v>0.163207776</v>
      </c>
      <c r="O419">
        <v>0.204131227</v>
      </c>
      <c r="P419">
        <v>0.63266099600000003</v>
      </c>
      <c r="Q419">
        <v>2.5085009999999998E-3</v>
      </c>
      <c r="R419">
        <v>0.14418152200000001</v>
      </c>
      <c r="S419">
        <v>0.20029185399999999</v>
      </c>
      <c r="T419">
        <v>0.65552662500000003</v>
      </c>
      <c r="U419">
        <v>0.25</v>
      </c>
      <c r="V419">
        <v>1.3125</v>
      </c>
      <c r="W419">
        <f>COUNTIF(Table1[[#This Row],[Al2O3]:[TiO2]],0)</f>
        <v>0</v>
      </c>
      <c r="X419">
        <f>Table1[[#This Row],[K2O]]+Table1[[#This Row],[Li2O]]+Table1[[#This Row],[Na2O]]</f>
        <v>0.17</v>
      </c>
      <c r="Y419">
        <f>Table1[[#This Row],[B2O3]]+Table1[[#This Row],[K2O]]+Table1[[#This Row],[Li2O]]+Table1[[#This Row],[Na2O]]</f>
        <v>0.32</v>
      </c>
      <c r="Z419" s="2">
        <f>Table1[[#This Row],[B2O3]]+Table1[[#This Row],[CaO]]+Table1[[#This Row],[K2O]]+Table1[[#This Row],[Li2O]]+Table1[[#This Row],[Na2O]]</f>
        <v>0.33</v>
      </c>
      <c r="AA419" s="2">
        <f>Table1[[#This Row],[A+B+AE]]-Table1[[#This Row],[Al2O3]]-Table1[[#This Row],[SiO2]]</f>
        <v>-0.27</v>
      </c>
      <c r="AB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488.69000000000005</v>
      </c>
    </row>
    <row r="420" spans="1:28" hidden="1" x14ac:dyDescent="0.25">
      <c r="A420">
        <v>0.20499999999999999</v>
      </c>
      <c r="B420">
        <v>0.14499999999999999</v>
      </c>
      <c r="C420">
        <v>0.01</v>
      </c>
      <c r="D420">
        <v>5.0000000000000001E-3</v>
      </c>
      <c r="E420">
        <v>0.03</v>
      </c>
      <c r="F420">
        <v>7.4999999999999997E-3</v>
      </c>
      <c r="G420">
        <v>0.03</v>
      </c>
      <c r="H420">
        <v>0.125</v>
      </c>
      <c r="I420">
        <v>0.4</v>
      </c>
      <c r="J420">
        <v>4.2500000000000003E-2</v>
      </c>
      <c r="K420">
        <v>0.54794520499999999</v>
      </c>
      <c r="L420">
        <v>0.56970836700000005</v>
      </c>
      <c r="M420">
        <v>3.6080212E-2</v>
      </c>
      <c r="N420">
        <v>0.15889331600000001</v>
      </c>
      <c r="O420">
        <v>0.20116183200000001</v>
      </c>
      <c r="P420">
        <v>0.63994485199999995</v>
      </c>
      <c r="Q420">
        <v>8.1453040000000008E-3</v>
      </c>
      <c r="R420">
        <v>0.140742952</v>
      </c>
      <c r="S420">
        <v>0.197388692</v>
      </c>
      <c r="T420">
        <v>0.66186835600000005</v>
      </c>
      <c r="U420">
        <v>0.27</v>
      </c>
      <c r="V420">
        <v>1.3225806449999999</v>
      </c>
      <c r="W420">
        <f>COUNTIF(Table1[[#This Row],[Al2O3]:[TiO2]],0)</f>
        <v>0</v>
      </c>
      <c r="X420">
        <f>Table1[[#This Row],[K2O]]+Table1[[#This Row],[Li2O]]+Table1[[#This Row],[Na2O]]</f>
        <v>0.16250000000000001</v>
      </c>
      <c r="Y420">
        <f>Table1[[#This Row],[B2O3]]+Table1[[#This Row],[K2O]]+Table1[[#This Row],[Li2O]]+Table1[[#This Row],[Na2O]]</f>
        <v>0.3075</v>
      </c>
      <c r="Z420" s="2">
        <f>Table1[[#This Row],[B2O3]]+Table1[[#This Row],[CaO]]+Table1[[#This Row],[K2O]]+Table1[[#This Row],[Li2O]]+Table1[[#This Row],[Na2O]]</f>
        <v>0.3175</v>
      </c>
      <c r="AA420" s="2">
        <f>Table1[[#This Row],[A+B+AE]]-Table1[[#This Row],[Al2O3]]-Table1[[#This Row],[SiO2]]</f>
        <v>-0.28749999999999998</v>
      </c>
      <c r="AB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487.69150000000002</v>
      </c>
    </row>
    <row r="421" spans="1:28" hidden="1" x14ac:dyDescent="0.25">
      <c r="A421">
        <v>0.245</v>
      </c>
      <c r="B421">
        <v>0.17499999999999999</v>
      </c>
      <c r="C421">
        <v>1.4999999999999999E-2</v>
      </c>
      <c r="D421">
        <v>5.0000000000000001E-3</v>
      </c>
      <c r="E421">
        <v>0.04</v>
      </c>
      <c r="F421">
        <v>2.5000000000000001E-3</v>
      </c>
      <c r="G421">
        <v>0.02</v>
      </c>
      <c r="H421">
        <v>0.15</v>
      </c>
      <c r="I421">
        <v>0.33500000000000002</v>
      </c>
      <c r="J421">
        <v>1.2500000000000001E-2</v>
      </c>
      <c r="K421">
        <v>0.45890410999999998</v>
      </c>
      <c r="L421">
        <v>0.56760432000000005</v>
      </c>
      <c r="M421">
        <v>1.065516E-2</v>
      </c>
      <c r="N421">
        <v>0.16614413</v>
      </c>
      <c r="O421">
        <v>0.23101766000000001</v>
      </c>
      <c r="P421">
        <v>0.60283821999999998</v>
      </c>
      <c r="Q421">
        <v>-1.9708369999999999E-2</v>
      </c>
      <c r="R421">
        <v>0.15145384000000001</v>
      </c>
      <c r="S421">
        <v>0.22430146000000001</v>
      </c>
      <c r="T421">
        <v>0.62424469999999999</v>
      </c>
      <c r="U421">
        <v>0.26</v>
      </c>
      <c r="V421">
        <v>1.44117647</v>
      </c>
      <c r="W421">
        <f>COUNTIF(Table1[[#This Row],[Al2O3]:[TiO2]],0)</f>
        <v>0</v>
      </c>
      <c r="X421">
        <f>Table1[[#This Row],[K2O]]+Table1[[#This Row],[Li2O]]+Table1[[#This Row],[Na2O]]</f>
        <v>0.17249999999999999</v>
      </c>
      <c r="Y421">
        <f>Table1[[#This Row],[B2O3]]+Table1[[#This Row],[K2O]]+Table1[[#This Row],[Li2O]]+Table1[[#This Row],[Na2O]]</f>
        <v>0.34749999999999998</v>
      </c>
      <c r="Z421" s="2">
        <f>Table1[[#This Row],[B2O3]]+Table1[[#This Row],[CaO]]+Table1[[#This Row],[K2O]]+Table1[[#This Row],[Li2O]]+Table1[[#This Row],[Na2O]]</f>
        <v>0.36249999999999999</v>
      </c>
      <c r="AA421" s="2">
        <f>Table1[[#This Row],[A+B+AE]]-Table1[[#This Row],[Al2O3]]-Table1[[#This Row],[SiO2]]</f>
        <v>-0.21750000000000003</v>
      </c>
      <c r="AB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493.46799999999996</v>
      </c>
    </row>
    <row r="422" spans="1:28" hidden="1" x14ac:dyDescent="0.25">
      <c r="A422">
        <v>0.22</v>
      </c>
      <c r="B422">
        <v>0.14000000000000001</v>
      </c>
      <c r="C422">
        <v>0.02</v>
      </c>
      <c r="D422">
        <v>5.0000000000000001E-3</v>
      </c>
      <c r="E422">
        <v>0.02</v>
      </c>
      <c r="F422">
        <v>2.5000000000000001E-3</v>
      </c>
      <c r="G422">
        <v>2.5000000000000001E-2</v>
      </c>
      <c r="H422">
        <v>0.125</v>
      </c>
      <c r="I422">
        <v>0.41499999999999998</v>
      </c>
      <c r="J422">
        <v>2.75E-2</v>
      </c>
      <c r="K422">
        <v>0.54605263199999998</v>
      </c>
      <c r="L422">
        <v>0.56418135199999997</v>
      </c>
      <c r="M422">
        <v>3.7247666999999998E-2</v>
      </c>
      <c r="N422">
        <v>0.15235200500000001</v>
      </c>
      <c r="O422">
        <v>0.21228349499999999</v>
      </c>
      <c r="P422">
        <v>0.6353645</v>
      </c>
      <c r="Q422">
        <v>6.6278689999999998E-3</v>
      </c>
      <c r="R422">
        <v>0.13669799899999999</v>
      </c>
      <c r="S422">
        <v>0.20814312700000001</v>
      </c>
      <c r="T422">
        <v>0.65515887500000003</v>
      </c>
      <c r="U422">
        <v>0.26500000000000001</v>
      </c>
      <c r="V422">
        <v>1.4666666669999999</v>
      </c>
      <c r="W422">
        <f>COUNTIF(Table1[[#This Row],[Al2O3]:[TiO2]],0)</f>
        <v>0</v>
      </c>
      <c r="X422">
        <f>Table1[[#This Row],[K2O]]+Table1[[#This Row],[Li2O]]+Table1[[#This Row],[Na2O]]</f>
        <v>0.1525</v>
      </c>
      <c r="Y422">
        <f>Table1[[#This Row],[B2O3]]+Table1[[#This Row],[K2O]]+Table1[[#This Row],[Li2O]]+Table1[[#This Row],[Na2O]]</f>
        <v>0.29249999999999998</v>
      </c>
      <c r="Z422" s="2">
        <f>Table1[[#This Row],[B2O3]]+Table1[[#This Row],[CaO]]+Table1[[#This Row],[K2O]]+Table1[[#This Row],[Li2O]]+Table1[[#This Row],[Na2O]]</f>
        <v>0.3125</v>
      </c>
      <c r="AA422" s="2">
        <f>Table1[[#This Row],[A+B+AE]]-Table1[[#This Row],[Al2O3]]-Table1[[#This Row],[SiO2]]</f>
        <v>-0.32250000000000001</v>
      </c>
      <c r="AB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499.96950000000004</v>
      </c>
    </row>
    <row r="423" spans="1:28" hidden="1" x14ac:dyDescent="0.25">
      <c r="A423">
        <v>0.24</v>
      </c>
      <c r="B423">
        <v>0.18</v>
      </c>
      <c r="C423">
        <v>5.0000000000000001E-3</v>
      </c>
      <c r="D423">
        <v>2.5000000000000001E-3</v>
      </c>
      <c r="E423">
        <v>2.5000000000000001E-2</v>
      </c>
      <c r="F423">
        <v>7.4999999999999997E-3</v>
      </c>
      <c r="G423">
        <v>2.5000000000000001E-2</v>
      </c>
      <c r="H423">
        <v>0.15</v>
      </c>
      <c r="I423">
        <v>0.34</v>
      </c>
      <c r="J423">
        <v>2.5000000000000001E-2</v>
      </c>
      <c r="K423">
        <v>0.46575341999999997</v>
      </c>
      <c r="L423">
        <v>0.56700587999999996</v>
      </c>
      <c r="M423">
        <v>1.263212E-2</v>
      </c>
      <c r="N423">
        <v>0.16793306</v>
      </c>
      <c r="O423">
        <v>0.22361880000000001</v>
      </c>
      <c r="P423">
        <v>0.60844812999999998</v>
      </c>
      <c r="Q423">
        <v>-1.5763349999999999E-2</v>
      </c>
      <c r="R423">
        <v>0.15138942</v>
      </c>
      <c r="S423">
        <v>0.21741592000000001</v>
      </c>
      <c r="T423">
        <v>0.63119466000000002</v>
      </c>
      <c r="U423">
        <v>0.27</v>
      </c>
      <c r="V423">
        <v>1.37142857</v>
      </c>
      <c r="W423">
        <f>COUNTIF(Table1[[#This Row],[Al2O3]:[TiO2]],0)</f>
        <v>0</v>
      </c>
      <c r="X423">
        <f>Table1[[#This Row],[K2O]]+Table1[[#This Row],[Li2O]]+Table1[[#This Row],[Na2O]]</f>
        <v>0.1825</v>
      </c>
      <c r="Y423">
        <f>Table1[[#This Row],[B2O3]]+Table1[[#This Row],[K2O]]+Table1[[#This Row],[Li2O]]+Table1[[#This Row],[Na2O]]</f>
        <v>0.36249999999999999</v>
      </c>
      <c r="Z423" s="2">
        <f>Table1[[#This Row],[B2O3]]+Table1[[#This Row],[CaO]]+Table1[[#This Row],[K2O]]+Table1[[#This Row],[Li2O]]+Table1[[#This Row],[Na2O]]</f>
        <v>0.36749999999999999</v>
      </c>
      <c r="AA423" s="2">
        <f>Table1[[#This Row],[A+B+AE]]-Table1[[#This Row],[Al2O3]]-Table1[[#This Row],[SiO2]]</f>
        <v>-0.21250000000000002</v>
      </c>
      <c r="AB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486.67599999999993</v>
      </c>
    </row>
    <row r="424" spans="1:28" hidden="1" x14ac:dyDescent="0.25">
      <c r="A424">
        <v>0.19</v>
      </c>
      <c r="B424">
        <v>0.14499999999999999</v>
      </c>
      <c r="C424">
        <v>0.04</v>
      </c>
      <c r="D424">
        <v>5.0000000000000001E-3</v>
      </c>
      <c r="E424">
        <v>0.02</v>
      </c>
      <c r="F424">
        <v>0.01</v>
      </c>
      <c r="G424">
        <v>0.05</v>
      </c>
      <c r="H424">
        <v>0.11</v>
      </c>
      <c r="I424">
        <v>0.39500000000000002</v>
      </c>
      <c r="J424">
        <v>3.5000000000000003E-2</v>
      </c>
      <c r="K424">
        <v>0.56834532400000004</v>
      </c>
      <c r="L424">
        <v>0.57591418400000005</v>
      </c>
      <c r="M424">
        <v>2.7135965000000001E-2</v>
      </c>
      <c r="N424">
        <v>0.17512328999999999</v>
      </c>
      <c r="O424">
        <v>0.18721333000000001</v>
      </c>
      <c r="P424">
        <v>0.63766338099999997</v>
      </c>
      <c r="Q424">
        <v>9.4456320000000007E-3</v>
      </c>
      <c r="R424">
        <v>0.145854547</v>
      </c>
      <c r="S424">
        <v>0.186026475</v>
      </c>
      <c r="T424">
        <v>0.66811897899999995</v>
      </c>
      <c r="U424">
        <v>0.255</v>
      </c>
      <c r="V424">
        <v>1.1875</v>
      </c>
      <c r="W424">
        <f>COUNTIF(Table1[[#This Row],[Al2O3]:[TiO2]],0)</f>
        <v>0</v>
      </c>
      <c r="X424">
        <f>Table1[[#This Row],[K2O]]+Table1[[#This Row],[Li2O]]+Table1[[#This Row],[Na2O]]</f>
        <v>0.17</v>
      </c>
      <c r="Y424">
        <f>Table1[[#This Row],[B2O3]]+Table1[[#This Row],[K2O]]+Table1[[#This Row],[Li2O]]+Table1[[#This Row],[Na2O]]</f>
        <v>0.315</v>
      </c>
      <c r="Z424" s="2">
        <f>Table1[[#This Row],[B2O3]]+Table1[[#This Row],[CaO]]+Table1[[#This Row],[K2O]]+Table1[[#This Row],[Li2O]]+Table1[[#This Row],[Na2O]]</f>
        <v>0.35499999999999998</v>
      </c>
      <c r="AA424" s="2">
        <f>Table1[[#This Row],[A+B+AE]]-Table1[[#This Row],[Al2O3]]-Table1[[#This Row],[SiO2]]</f>
        <v>-0.23000000000000004</v>
      </c>
      <c r="AB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468.05349999999999</v>
      </c>
    </row>
    <row r="425" spans="1:28" hidden="1" x14ac:dyDescent="0.25">
      <c r="A425">
        <v>0.19</v>
      </c>
      <c r="B425">
        <v>0.13500000000000001</v>
      </c>
      <c r="C425">
        <v>3.5000000000000003E-2</v>
      </c>
      <c r="D425">
        <v>2.5000000000000001E-3</v>
      </c>
      <c r="E425">
        <v>0.04</v>
      </c>
      <c r="F425">
        <v>5.0000000000000001E-3</v>
      </c>
      <c r="G425">
        <v>0.05</v>
      </c>
      <c r="H425">
        <v>0.11</v>
      </c>
      <c r="I425">
        <v>0.39</v>
      </c>
      <c r="J425">
        <v>4.2500000000000003E-2</v>
      </c>
      <c r="K425">
        <v>0.56521739100000001</v>
      </c>
      <c r="L425">
        <v>0.580863299</v>
      </c>
      <c r="M425">
        <v>2.2738332999999999E-2</v>
      </c>
      <c r="N425">
        <v>0.17618123199999999</v>
      </c>
      <c r="O425">
        <v>0.19211130300000001</v>
      </c>
      <c r="P425">
        <v>0.63170746499999997</v>
      </c>
      <c r="Q425">
        <v>3.1619719999999999E-3</v>
      </c>
      <c r="R425">
        <v>0.14881245300000001</v>
      </c>
      <c r="S425">
        <v>0.19081094700000001</v>
      </c>
      <c r="T425">
        <v>0.66037660099999995</v>
      </c>
      <c r="U425">
        <v>0.26500000000000001</v>
      </c>
      <c r="V425">
        <v>1.1875</v>
      </c>
      <c r="W425">
        <f>COUNTIF(Table1[[#This Row],[Al2O3]:[TiO2]],0)</f>
        <v>0</v>
      </c>
      <c r="X425">
        <f>Table1[[#This Row],[K2O]]+Table1[[#This Row],[Li2O]]+Table1[[#This Row],[Na2O]]</f>
        <v>0.16500000000000001</v>
      </c>
      <c r="Y425">
        <f>Table1[[#This Row],[B2O3]]+Table1[[#This Row],[K2O]]+Table1[[#This Row],[Li2O]]+Table1[[#This Row],[Na2O]]</f>
        <v>0.3</v>
      </c>
      <c r="Z425" s="2">
        <f>Table1[[#This Row],[B2O3]]+Table1[[#This Row],[CaO]]+Table1[[#This Row],[K2O]]+Table1[[#This Row],[Li2O]]+Table1[[#This Row],[Na2O]]</f>
        <v>0.33500000000000002</v>
      </c>
      <c r="AA425" s="2">
        <f>Table1[[#This Row],[A+B+AE]]-Table1[[#This Row],[Al2O3]]-Table1[[#This Row],[SiO2]]</f>
        <v>-0.245</v>
      </c>
      <c r="AB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465.49150000000009</v>
      </c>
    </row>
    <row r="426" spans="1:28" hidden="1" x14ac:dyDescent="0.25">
      <c r="A426">
        <v>0.22</v>
      </c>
      <c r="B426">
        <v>0.18</v>
      </c>
      <c r="C426">
        <v>0.01</v>
      </c>
      <c r="D426">
        <v>2.5000000000000001E-3</v>
      </c>
      <c r="E426">
        <v>0.03</v>
      </c>
      <c r="F426">
        <v>0.01</v>
      </c>
      <c r="G426">
        <v>0.04</v>
      </c>
      <c r="H426">
        <v>0.13500000000000001</v>
      </c>
      <c r="I426">
        <v>0.33</v>
      </c>
      <c r="J426">
        <v>4.2500000000000003E-2</v>
      </c>
      <c r="K426">
        <v>0.48175182500000002</v>
      </c>
      <c r="L426">
        <v>0.57482066099999996</v>
      </c>
      <c r="M426">
        <v>1.2291569E-2</v>
      </c>
      <c r="N426">
        <v>0.175114459</v>
      </c>
      <c r="O426">
        <v>0.21027881100000001</v>
      </c>
      <c r="P426">
        <v>0.61460673099999996</v>
      </c>
      <c r="Q426">
        <v>-9.7451689999999997E-3</v>
      </c>
      <c r="R426">
        <v>0.15213285200000001</v>
      </c>
      <c r="S426">
        <v>0.20571129399999999</v>
      </c>
      <c r="T426">
        <v>0.64215585399999997</v>
      </c>
      <c r="U426">
        <v>0.27</v>
      </c>
      <c r="V426">
        <v>1.2571428570000001</v>
      </c>
      <c r="W426">
        <f>COUNTIF(Table1[[#This Row],[Al2O3]:[TiO2]],0)</f>
        <v>0</v>
      </c>
      <c r="X426">
        <f>Table1[[#This Row],[K2O]]+Table1[[#This Row],[Li2O]]+Table1[[#This Row],[Na2O]]</f>
        <v>0.185</v>
      </c>
      <c r="Y426">
        <f>Table1[[#This Row],[B2O3]]+Table1[[#This Row],[K2O]]+Table1[[#This Row],[Li2O]]+Table1[[#This Row],[Na2O]]</f>
        <v>0.36499999999999999</v>
      </c>
      <c r="Z426" s="2">
        <f>Table1[[#This Row],[B2O3]]+Table1[[#This Row],[CaO]]+Table1[[#This Row],[K2O]]+Table1[[#This Row],[Li2O]]+Table1[[#This Row],[Na2O]]</f>
        <v>0.375</v>
      </c>
      <c r="AA426" s="2">
        <f>Table1[[#This Row],[A+B+AE]]-Table1[[#This Row],[Al2O3]]-Table1[[#This Row],[SiO2]]</f>
        <v>-0.17500000000000002</v>
      </c>
      <c r="AB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467.18150000000014</v>
      </c>
    </row>
    <row r="427" spans="1:28" hidden="1" x14ac:dyDescent="0.25">
      <c r="A427">
        <v>0.16</v>
      </c>
      <c r="B427">
        <v>0.12</v>
      </c>
      <c r="C427">
        <v>0.01</v>
      </c>
      <c r="D427">
        <v>5.0000000000000001E-3</v>
      </c>
      <c r="E427">
        <v>0.05</v>
      </c>
      <c r="F427">
        <v>5.0000000000000001E-3</v>
      </c>
      <c r="G427">
        <v>5.5E-2</v>
      </c>
      <c r="H427">
        <v>0.1</v>
      </c>
      <c r="I427">
        <v>0.44500000000000001</v>
      </c>
      <c r="J427">
        <v>0.05</v>
      </c>
      <c r="K427">
        <v>0.63120567000000005</v>
      </c>
      <c r="L427">
        <v>0.57405941000000005</v>
      </c>
      <c r="M427">
        <v>5.2843519999999998E-2</v>
      </c>
      <c r="N427">
        <v>0.16580291999999999</v>
      </c>
      <c r="O427">
        <v>0.16403443000000001</v>
      </c>
      <c r="P427">
        <v>0.67016264999999997</v>
      </c>
      <c r="Q427">
        <v>3.0508440000000001E-2</v>
      </c>
      <c r="R427">
        <v>0.14025308</v>
      </c>
      <c r="S427">
        <v>0.16320952</v>
      </c>
      <c r="T427">
        <v>0.69653741000000002</v>
      </c>
      <c r="U427">
        <v>0.255</v>
      </c>
      <c r="V427">
        <v>1.03225806</v>
      </c>
      <c r="W427">
        <f>COUNTIF(Table1[[#This Row],[Al2O3]:[TiO2]],0)</f>
        <v>0</v>
      </c>
      <c r="X427">
        <f>Table1[[#This Row],[K2O]]+Table1[[#This Row],[Li2O]]+Table1[[#This Row],[Na2O]]</f>
        <v>0.16</v>
      </c>
      <c r="Y427">
        <f>Table1[[#This Row],[B2O3]]+Table1[[#This Row],[K2O]]+Table1[[#This Row],[Li2O]]+Table1[[#This Row],[Na2O]]</f>
        <v>0.28000000000000003</v>
      </c>
      <c r="Z427" s="2">
        <f>Table1[[#This Row],[B2O3]]+Table1[[#This Row],[CaO]]+Table1[[#This Row],[K2O]]+Table1[[#This Row],[Li2O]]+Table1[[#This Row],[Na2O]]</f>
        <v>0.29000000000000004</v>
      </c>
      <c r="AA427" s="2">
        <f>Table1[[#This Row],[A+B+AE]]-Table1[[#This Row],[Al2O3]]-Table1[[#This Row],[SiO2]]</f>
        <v>-0.31499999999999995</v>
      </c>
      <c r="AB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464.91999999999996</v>
      </c>
    </row>
    <row r="428" spans="1:28" hidden="1" x14ac:dyDescent="0.25">
      <c r="A428">
        <v>0.24</v>
      </c>
      <c r="B428">
        <v>0.19500000000000001</v>
      </c>
      <c r="C428">
        <v>0.03</v>
      </c>
      <c r="D428">
        <v>5.0000000000000001E-3</v>
      </c>
      <c r="E428">
        <v>0.02</v>
      </c>
      <c r="F428">
        <v>2.5000000000000001E-3</v>
      </c>
      <c r="G428">
        <v>0.05</v>
      </c>
      <c r="H428">
        <v>0.14499999999999999</v>
      </c>
      <c r="I428">
        <v>0.31</v>
      </c>
      <c r="J428">
        <v>2.5000000000000001E-3</v>
      </c>
      <c r="K428">
        <v>0.44604316500000002</v>
      </c>
      <c r="L428">
        <v>0.57064941599999996</v>
      </c>
      <c r="M428">
        <v>-8.1732320000000008E-3</v>
      </c>
      <c r="N428">
        <v>0.18865436599999999</v>
      </c>
      <c r="O428">
        <v>0.219010074</v>
      </c>
      <c r="P428">
        <v>0.59233555999999998</v>
      </c>
      <c r="Q428">
        <v>-2.7321484E-2</v>
      </c>
      <c r="R428">
        <v>0.16301122600000001</v>
      </c>
      <c r="S428">
        <v>0.21450021499999999</v>
      </c>
      <c r="T428">
        <v>0.62248855999999997</v>
      </c>
      <c r="U428">
        <v>0.25</v>
      </c>
      <c r="V428">
        <v>1.230769231</v>
      </c>
      <c r="W428">
        <f>COUNTIF(Table1[[#This Row],[Al2O3]:[TiO2]],0)</f>
        <v>0</v>
      </c>
      <c r="X428">
        <f>Table1[[#This Row],[K2O]]+Table1[[#This Row],[Li2O]]+Table1[[#This Row],[Na2O]]</f>
        <v>0.19750000000000001</v>
      </c>
      <c r="Y428">
        <f>Table1[[#This Row],[B2O3]]+Table1[[#This Row],[K2O]]+Table1[[#This Row],[Li2O]]+Table1[[#This Row],[Na2O]]</f>
        <v>0.39249999999999996</v>
      </c>
      <c r="Z428" s="2">
        <f>Table1[[#This Row],[B2O3]]+Table1[[#This Row],[CaO]]+Table1[[#This Row],[K2O]]+Table1[[#This Row],[Li2O]]+Table1[[#This Row],[Na2O]]</f>
        <v>0.42249999999999999</v>
      </c>
      <c r="AA428" s="2">
        <f>Table1[[#This Row],[A+B+AE]]-Table1[[#This Row],[Al2O3]]-Table1[[#This Row],[SiO2]]</f>
        <v>-0.1275</v>
      </c>
      <c r="AB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459.99250000000006</v>
      </c>
    </row>
    <row r="429" spans="1:28" hidden="1" x14ac:dyDescent="0.25">
      <c r="A429">
        <v>0.25</v>
      </c>
      <c r="B429">
        <v>0.185</v>
      </c>
      <c r="C429">
        <v>0.04</v>
      </c>
      <c r="D429">
        <v>2.5000000000000001E-3</v>
      </c>
      <c r="E429">
        <v>0.02</v>
      </c>
      <c r="F429">
        <v>5.0000000000000001E-3</v>
      </c>
      <c r="G429">
        <v>5.0000000000000001E-3</v>
      </c>
      <c r="H429">
        <v>0.155</v>
      </c>
      <c r="I429">
        <v>0.3</v>
      </c>
      <c r="J429">
        <v>3.7499999999999999E-2</v>
      </c>
      <c r="K429">
        <v>0.42553191499999998</v>
      </c>
      <c r="L429">
        <v>0.57662578799999997</v>
      </c>
      <c r="M429">
        <v>5.7527780000000001E-3</v>
      </c>
      <c r="N429">
        <v>0.16670012400000001</v>
      </c>
      <c r="O429">
        <v>0.238982889</v>
      </c>
      <c r="P429">
        <v>0.59431698700000002</v>
      </c>
      <c r="Q429">
        <v>-2.4381940000000001E-2</v>
      </c>
      <c r="R429">
        <v>0.15221663699999999</v>
      </c>
      <c r="S429">
        <v>0.23121280399999999</v>
      </c>
      <c r="T429">
        <v>0.61657055900000002</v>
      </c>
      <c r="U429">
        <v>0.27</v>
      </c>
      <c r="V429">
        <v>1.5625</v>
      </c>
      <c r="W429">
        <f>COUNTIF(Table1[[#This Row],[Al2O3]:[TiO2]],0)</f>
        <v>0</v>
      </c>
      <c r="X429">
        <f>Table1[[#This Row],[K2O]]+Table1[[#This Row],[Li2O]]+Table1[[#This Row],[Na2O]]</f>
        <v>0.16500000000000001</v>
      </c>
      <c r="Y429">
        <f>Table1[[#This Row],[B2O3]]+Table1[[#This Row],[K2O]]+Table1[[#This Row],[Li2O]]+Table1[[#This Row],[Na2O]]</f>
        <v>0.35</v>
      </c>
      <c r="Z429" s="2">
        <f>Table1[[#This Row],[B2O3]]+Table1[[#This Row],[CaO]]+Table1[[#This Row],[K2O]]+Table1[[#This Row],[Li2O]]+Table1[[#This Row],[Na2O]]</f>
        <v>0.39</v>
      </c>
      <c r="AA429" s="2">
        <f>Table1[[#This Row],[A+B+AE]]-Table1[[#This Row],[Al2O3]]-Table1[[#This Row],[SiO2]]</f>
        <v>-0.15999999999999998</v>
      </c>
      <c r="AB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502.85900000000004</v>
      </c>
    </row>
    <row r="430" spans="1:28" hidden="1" x14ac:dyDescent="0.25">
      <c r="A430">
        <v>0.23499999999999999</v>
      </c>
      <c r="B430">
        <v>0.17</v>
      </c>
      <c r="C430">
        <v>1.4999999999999999E-2</v>
      </c>
      <c r="D430">
        <v>5.0000000000000001E-3</v>
      </c>
      <c r="E430">
        <v>0.05</v>
      </c>
      <c r="F430">
        <v>2.5000000000000001E-3</v>
      </c>
      <c r="G430">
        <v>0.03</v>
      </c>
      <c r="H430">
        <v>0.14000000000000001</v>
      </c>
      <c r="I430">
        <v>0.34499999999999997</v>
      </c>
      <c r="J430">
        <v>7.4999999999999997E-3</v>
      </c>
      <c r="K430">
        <v>0.47916667000000002</v>
      </c>
      <c r="L430">
        <v>0.56756322000000003</v>
      </c>
      <c r="M430">
        <v>1.298012E-2</v>
      </c>
      <c r="N430">
        <v>0.16776284999999999</v>
      </c>
      <c r="O430">
        <v>0.22335431</v>
      </c>
      <c r="P430">
        <v>0.60888284999999998</v>
      </c>
      <c r="Q430">
        <v>-1.450831E-2</v>
      </c>
      <c r="R430">
        <v>0.15011585999999999</v>
      </c>
      <c r="S430">
        <v>0.21781444</v>
      </c>
      <c r="T430">
        <v>0.63206969999999996</v>
      </c>
      <c r="U430">
        <v>0.25</v>
      </c>
      <c r="V430">
        <v>1.3823529400000001</v>
      </c>
      <c r="W430">
        <f>COUNTIF(Table1[[#This Row],[Al2O3]:[TiO2]],0)</f>
        <v>0</v>
      </c>
      <c r="X430">
        <f>Table1[[#This Row],[K2O]]+Table1[[#This Row],[Li2O]]+Table1[[#This Row],[Na2O]]</f>
        <v>0.17250000000000001</v>
      </c>
      <c r="Y430">
        <f>Table1[[#This Row],[B2O3]]+Table1[[#This Row],[K2O]]+Table1[[#This Row],[Li2O]]+Table1[[#This Row],[Na2O]]</f>
        <v>0.34250000000000003</v>
      </c>
      <c r="Z430" s="2">
        <f>Table1[[#This Row],[B2O3]]+Table1[[#This Row],[CaO]]+Table1[[#This Row],[K2O]]+Table1[[#This Row],[Li2O]]+Table1[[#This Row],[Na2O]]</f>
        <v>0.35750000000000004</v>
      </c>
      <c r="AA430" s="2">
        <f>Table1[[#This Row],[A+B+AE]]-Table1[[#This Row],[Al2O3]]-Table1[[#This Row],[SiO2]]</f>
        <v>-0.22249999999999992</v>
      </c>
      <c r="AB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485.2600000000001</v>
      </c>
    </row>
    <row r="431" spans="1:28" x14ac:dyDescent="0.25">
      <c r="A431">
        <v>0.23</v>
      </c>
      <c r="B431">
        <v>0.17499999999999999</v>
      </c>
      <c r="C431">
        <v>2.5000000000000001E-2</v>
      </c>
      <c r="D431">
        <v>2.5000000000000001E-3</v>
      </c>
      <c r="E431">
        <v>0.05</v>
      </c>
      <c r="F431">
        <v>7.4999999999999997E-3</v>
      </c>
      <c r="G431">
        <v>0.04</v>
      </c>
      <c r="H431">
        <v>0.14000000000000001</v>
      </c>
      <c r="I431">
        <v>0.32</v>
      </c>
      <c r="J431">
        <v>0.01</v>
      </c>
      <c r="K431">
        <v>0.46376811600000001</v>
      </c>
      <c r="L431">
        <v>0.57576132999999996</v>
      </c>
      <c r="M431">
        <v>-2.8200529999999999E-3</v>
      </c>
      <c r="N431">
        <v>0.18337451499999999</v>
      </c>
      <c r="O431">
        <v>0.21985059700000001</v>
      </c>
      <c r="P431">
        <v>0.59677488700000003</v>
      </c>
      <c r="Q431">
        <v>-2.3891671E-2</v>
      </c>
      <c r="R431">
        <v>0.159402767</v>
      </c>
      <c r="S431">
        <v>0.21557380100000001</v>
      </c>
      <c r="T431">
        <v>0.62502343199999999</v>
      </c>
      <c r="U431">
        <v>0.255</v>
      </c>
      <c r="V431">
        <v>1.2777777779999999</v>
      </c>
      <c r="W431">
        <f>COUNTIF(Table1[[#This Row],[Al2O3]:[TiO2]],0)</f>
        <v>0</v>
      </c>
      <c r="X431">
        <f>Table1[[#This Row],[K2O]]+Table1[[#This Row],[Li2O]]+Table1[[#This Row],[Na2O]]</f>
        <v>0.1875</v>
      </c>
      <c r="Y431">
        <f>Table1[[#This Row],[B2O3]]+Table1[[#This Row],[K2O]]+Table1[[#This Row],[Li2O]]+Table1[[#This Row],[Na2O]]</f>
        <v>0.36250000000000004</v>
      </c>
      <c r="Z431" s="2">
        <f>Table1[[#This Row],[B2O3]]+Table1[[#This Row],[CaO]]+Table1[[#This Row],[K2O]]+Table1[[#This Row],[Li2O]]+Table1[[#This Row],[Na2O]]</f>
        <v>0.38750000000000001</v>
      </c>
      <c r="AA431" s="2">
        <f>Table1[[#This Row],[A+B+AE]]-Table1[[#This Row],[Al2O3]]-Table1[[#This Row],[SiO2]]</f>
        <v>-0.16250000000000001</v>
      </c>
      <c r="AB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469.19550000000004</v>
      </c>
    </row>
    <row r="432" spans="1:28" hidden="1" x14ac:dyDescent="0.25">
      <c r="A432">
        <v>0.215</v>
      </c>
      <c r="B432">
        <v>0.13500000000000001</v>
      </c>
      <c r="C432">
        <v>1.4999999999999999E-2</v>
      </c>
      <c r="D432">
        <v>5.0000000000000001E-3</v>
      </c>
      <c r="E432">
        <v>0.05</v>
      </c>
      <c r="F432">
        <v>0.01</v>
      </c>
      <c r="G432">
        <v>1.4999999999999999E-2</v>
      </c>
      <c r="H432">
        <v>0.13</v>
      </c>
      <c r="I432">
        <v>0.41499999999999998</v>
      </c>
      <c r="J432">
        <v>0.01</v>
      </c>
      <c r="K432">
        <v>0.54605263000000004</v>
      </c>
      <c r="L432">
        <v>0.56362537000000001</v>
      </c>
      <c r="M432">
        <v>3.936286E-2</v>
      </c>
      <c r="N432">
        <v>0.15113842</v>
      </c>
      <c r="O432">
        <v>0.21104605000000001</v>
      </c>
      <c r="P432">
        <v>0.63781553000000002</v>
      </c>
      <c r="Q432">
        <v>7.3475399999999996E-3</v>
      </c>
      <c r="R432">
        <v>0.13673196000000001</v>
      </c>
      <c r="S432">
        <v>0.20678346</v>
      </c>
      <c r="T432">
        <v>0.65648459000000003</v>
      </c>
      <c r="U432">
        <v>0.25</v>
      </c>
      <c r="V432">
        <v>1.48275862</v>
      </c>
      <c r="W432">
        <f>COUNTIF(Table1[[#This Row],[Al2O3]:[TiO2]],0)</f>
        <v>0</v>
      </c>
      <c r="X432">
        <f>Table1[[#This Row],[K2O]]+Table1[[#This Row],[Li2O]]+Table1[[#This Row],[Na2O]]</f>
        <v>0.155</v>
      </c>
      <c r="Y432">
        <f>Table1[[#This Row],[B2O3]]+Table1[[#This Row],[K2O]]+Table1[[#This Row],[Li2O]]+Table1[[#This Row],[Na2O]]</f>
        <v>0.29000000000000004</v>
      </c>
      <c r="Z432" s="2">
        <f>Table1[[#This Row],[B2O3]]+Table1[[#This Row],[CaO]]+Table1[[#This Row],[K2O]]+Table1[[#This Row],[Li2O]]+Table1[[#This Row],[Na2O]]</f>
        <v>0.30500000000000005</v>
      </c>
      <c r="AA432" s="2">
        <f>Table1[[#This Row],[A+B+AE]]-Table1[[#This Row],[Al2O3]]-Table1[[#This Row],[SiO2]]</f>
        <v>-0.32499999999999996</v>
      </c>
      <c r="AB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509.72749999999996</v>
      </c>
    </row>
    <row r="433" spans="1:28" hidden="1" x14ac:dyDescent="0.25">
      <c r="A433">
        <v>0.23</v>
      </c>
      <c r="B433">
        <v>0.125</v>
      </c>
      <c r="C433">
        <v>5.0000000000000001E-3</v>
      </c>
      <c r="D433">
        <v>2.5000000000000001E-3</v>
      </c>
      <c r="E433">
        <v>0.05</v>
      </c>
      <c r="F433">
        <v>7.4999999999999997E-3</v>
      </c>
      <c r="G433">
        <v>5.0000000000000001E-3</v>
      </c>
      <c r="H433">
        <v>0.14000000000000001</v>
      </c>
      <c r="I433">
        <v>0.42499999999999999</v>
      </c>
      <c r="J433">
        <v>0.01</v>
      </c>
      <c r="K433">
        <v>0.53459119499999996</v>
      </c>
      <c r="L433">
        <v>0.561946426</v>
      </c>
      <c r="M433">
        <v>3.7642486000000003E-2</v>
      </c>
      <c r="N433">
        <v>0.14639575699999999</v>
      </c>
      <c r="O433">
        <v>0.22505112599999999</v>
      </c>
      <c r="P433">
        <v>0.62855311700000005</v>
      </c>
      <c r="Q433">
        <v>-7.4573599999999999E-4</v>
      </c>
      <c r="R433">
        <v>0.137613978</v>
      </c>
      <c r="S433">
        <v>0.21971618400000001</v>
      </c>
      <c r="T433">
        <v>0.64266983799999999</v>
      </c>
      <c r="U433">
        <v>0.27</v>
      </c>
      <c r="V433">
        <v>1.5862068970000001</v>
      </c>
      <c r="W433">
        <f>COUNTIF(Table1[[#This Row],[Al2O3]:[TiO2]],0)</f>
        <v>0</v>
      </c>
      <c r="X433">
        <f>Table1[[#This Row],[K2O]]+Table1[[#This Row],[Li2O]]+Table1[[#This Row],[Na2O]]</f>
        <v>0.15250000000000002</v>
      </c>
      <c r="Y433">
        <f>Table1[[#This Row],[B2O3]]+Table1[[#This Row],[K2O]]+Table1[[#This Row],[Li2O]]+Table1[[#This Row],[Na2O]]</f>
        <v>0.27750000000000002</v>
      </c>
      <c r="Z433" s="2">
        <f>Table1[[#This Row],[B2O3]]+Table1[[#This Row],[CaO]]+Table1[[#This Row],[K2O]]+Table1[[#This Row],[Li2O]]+Table1[[#This Row],[Na2O]]</f>
        <v>0.28250000000000003</v>
      </c>
      <c r="AA433" s="2">
        <f>Table1[[#This Row],[A+B+AE]]-Table1[[#This Row],[Al2O3]]-Table1[[#This Row],[SiO2]]</f>
        <v>-0.37249999999999994</v>
      </c>
      <c r="AB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520.88750000000005</v>
      </c>
    </row>
    <row r="434" spans="1:28" hidden="1" x14ac:dyDescent="0.25">
      <c r="A434">
        <v>0.25</v>
      </c>
      <c r="B434">
        <v>0.185</v>
      </c>
      <c r="C434">
        <v>2.5000000000000001E-2</v>
      </c>
      <c r="D434">
        <v>5.0000000000000001E-3</v>
      </c>
      <c r="E434">
        <v>0.04</v>
      </c>
      <c r="F434">
        <v>7.4999999999999997E-3</v>
      </c>
      <c r="G434">
        <v>5.0000000000000001E-3</v>
      </c>
      <c r="H434">
        <v>0.14499999999999999</v>
      </c>
      <c r="I434">
        <v>0.315</v>
      </c>
      <c r="J434">
        <v>2.2499999999999999E-2</v>
      </c>
      <c r="K434">
        <v>0.44366197200000002</v>
      </c>
      <c r="L434">
        <v>0.56809596100000004</v>
      </c>
      <c r="M434">
        <v>2.2128262999999999E-2</v>
      </c>
      <c r="N434">
        <v>0.153469789</v>
      </c>
      <c r="O434">
        <v>0.23867031999999999</v>
      </c>
      <c r="P434">
        <v>0.60785989100000004</v>
      </c>
      <c r="Q434">
        <v>-9.8409640000000007E-3</v>
      </c>
      <c r="R434">
        <v>0.14043464</v>
      </c>
      <c r="S434">
        <v>0.230651776</v>
      </c>
      <c r="T434">
        <v>0.62891358399999997</v>
      </c>
      <c r="U434">
        <v>0.25</v>
      </c>
      <c r="V434">
        <v>1.6666666670000001</v>
      </c>
      <c r="W434">
        <f>COUNTIF(Table1[[#This Row],[Al2O3]:[TiO2]],0)</f>
        <v>0</v>
      </c>
      <c r="X434">
        <f>Table1[[#This Row],[K2O]]+Table1[[#This Row],[Li2O]]+Table1[[#This Row],[Na2O]]</f>
        <v>0.1575</v>
      </c>
      <c r="Y434">
        <f>Table1[[#This Row],[B2O3]]+Table1[[#This Row],[K2O]]+Table1[[#This Row],[Li2O]]+Table1[[#This Row],[Na2O]]</f>
        <v>0.34250000000000003</v>
      </c>
      <c r="Z434" s="2">
        <f>Table1[[#This Row],[B2O3]]+Table1[[#This Row],[CaO]]+Table1[[#This Row],[K2O]]+Table1[[#This Row],[Li2O]]+Table1[[#This Row],[Na2O]]</f>
        <v>0.36749999999999999</v>
      </c>
      <c r="AA434" s="2">
        <f>Table1[[#This Row],[A+B+AE]]-Table1[[#This Row],[Al2O3]]-Table1[[#This Row],[SiO2]]</f>
        <v>-0.19750000000000001</v>
      </c>
      <c r="AB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508.67100000000005</v>
      </c>
    </row>
    <row r="435" spans="1:28" hidden="1" x14ac:dyDescent="0.25">
      <c r="A435">
        <v>0.21</v>
      </c>
      <c r="B435">
        <v>0.14499999999999999</v>
      </c>
      <c r="C435">
        <v>0.04</v>
      </c>
      <c r="D435">
        <v>5.0000000000000001E-3</v>
      </c>
      <c r="E435">
        <v>0.03</v>
      </c>
      <c r="F435">
        <v>0.01</v>
      </c>
      <c r="G435">
        <v>0.05</v>
      </c>
      <c r="H435">
        <v>0.125</v>
      </c>
      <c r="I435">
        <v>0.38</v>
      </c>
      <c r="J435">
        <v>5.0000000000000001E-3</v>
      </c>
      <c r="K435">
        <v>0.53146853100000002</v>
      </c>
      <c r="L435">
        <v>0.57552956499999997</v>
      </c>
      <c r="M435">
        <v>4.8258650000000004E-3</v>
      </c>
      <c r="N435">
        <v>0.18623325299999999</v>
      </c>
      <c r="O435">
        <v>0.20292109799999999</v>
      </c>
      <c r="P435">
        <v>0.61084565000000002</v>
      </c>
      <c r="Q435">
        <v>-1.3200073999999999E-2</v>
      </c>
      <c r="R435">
        <v>0.157457556</v>
      </c>
      <c r="S435">
        <v>0.201659369</v>
      </c>
      <c r="T435">
        <v>0.64088307600000005</v>
      </c>
      <c r="U435">
        <v>0.26</v>
      </c>
      <c r="V435">
        <v>1.2</v>
      </c>
      <c r="W435">
        <f>COUNTIF(Table1[[#This Row],[Al2O3]:[TiO2]],0)</f>
        <v>0</v>
      </c>
      <c r="X435">
        <f>Table1[[#This Row],[K2O]]+Table1[[#This Row],[Li2O]]+Table1[[#This Row],[Na2O]]</f>
        <v>0.185</v>
      </c>
      <c r="Y435">
        <f>Table1[[#This Row],[B2O3]]+Table1[[#This Row],[K2O]]+Table1[[#This Row],[Li2O]]+Table1[[#This Row],[Na2O]]</f>
        <v>0.33</v>
      </c>
      <c r="Z435" s="2">
        <f>Table1[[#This Row],[B2O3]]+Table1[[#This Row],[CaO]]+Table1[[#This Row],[K2O]]+Table1[[#This Row],[Li2O]]+Table1[[#This Row],[Na2O]]</f>
        <v>0.37</v>
      </c>
      <c r="AA435" s="2">
        <f>Table1[[#This Row],[A+B+AE]]-Table1[[#This Row],[Al2O3]]-Table1[[#This Row],[SiO2]]</f>
        <v>-0.22</v>
      </c>
      <c r="AB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467.17849999999999</v>
      </c>
    </row>
    <row r="436" spans="1:28" hidden="1" x14ac:dyDescent="0.25">
      <c r="A436">
        <v>0.21</v>
      </c>
      <c r="B436">
        <v>0.125</v>
      </c>
      <c r="C436">
        <v>0.04</v>
      </c>
      <c r="D436">
        <v>5.0000000000000001E-3</v>
      </c>
      <c r="E436">
        <v>0.02</v>
      </c>
      <c r="F436">
        <v>2.5000000000000001E-3</v>
      </c>
      <c r="G436">
        <v>3.5000000000000003E-2</v>
      </c>
      <c r="H436">
        <v>0.13</v>
      </c>
      <c r="I436">
        <v>0.42</v>
      </c>
      <c r="J436">
        <v>1.2500000000000001E-2</v>
      </c>
      <c r="K436">
        <v>0.55263157900000004</v>
      </c>
      <c r="L436">
        <v>0.57210276500000001</v>
      </c>
      <c r="M436">
        <v>1.6351978E-2</v>
      </c>
      <c r="N436">
        <v>0.17467359499999999</v>
      </c>
      <c r="O436">
        <v>0.204535825</v>
      </c>
      <c r="P436">
        <v>0.62079057999999998</v>
      </c>
      <c r="Q436">
        <v>-9.3462549999999995E-3</v>
      </c>
      <c r="R436">
        <v>0.15350676299999999</v>
      </c>
      <c r="S436">
        <v>0.20252187999999999</v>
      </c>
      <c r="T436">
        <v>0.64397135800000005</v>
      </c>
      <c r="U436">
        <v>0.27</v>
      </c>
      <c r="V436">
        <v>1.2727272730000001</v>
      </c>
      <c r="W436">
        <f>COUNTIF(Table1[[#This Row],[Al2O3]:[TiO2]],0)</f>
        <v>0</v>
      </c>
      <c r="X436">
        <f>Table1[[#This Row],[K2O]]+Table1[[#This Row],[Li2O]]+Table1[[#This Row],[Na2O]]</f>
        <v>0.16750000000000001</v>
      </c>
      <c r="Y436">
        <f>Table1[[#This Row],[B2O3]]+Table1[[#This Row],[K2O]]+Table1[[#This Row],[Li2O]]+Table1[[#This Row],[Na2O]]</f>
        <v>0.29249999999999998</v>
      </c>
      <c r="Z436" s="2">
        <f>Table1[[#This Row],[B2O3]]+Table1[[#This Row],[CaO]]+Table1[[#This Row],[K2O]]+Table1[[#This Row],[Li2O]]+Table1[[#This Row],[Na2O]]</f>
        <v>0.33250000000000002</v>
      </c>
      <c r="AA436" s="2">
        <f>Table1[[#This Row],[A+B+AE]]-Table1[[#This Row],[Al2O3]]-Table1[[#This Row],[SiO2]]</f>
        <v>-0.29749999999999999</v>
      </c>
      <c r="AB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487.72150000000011</v>
      </c>
    </row>
    <row r="437" spans="1:28" hidden="1" x14ac:dyDescent="0.25">
      <c r="A437">
        <v>0.2</v>
      </c>
      <c r="B437">
        <v>0.12</v>
      </c>
      <c r="C437">
        <v>0.02</v>
      </c>
      <c r="D437">
        <v>5.0000000000000001E-3</v>
      </c>
      <c r="E437">
        <v>2.5000000000000001E-2</v>
      </c>
      <c r="F437">
        <v>0.01</v>
      </c>
      <c r="G437">
        <v>3.5000000000000003E-2</v>
      </c>
      <c r="H437">
        <v>0.115</v>
      </c>
      <c r="I437">
        <v>0.44500000000000001</v>
      </c>
      <c r="J437">
        <v>2.5000000000000001E-2</v>
      </c>
      <c r="K437">
        <v>0.58552632000000004</v>
      </c>
      <c r="L437">
        <v>0.56729806000000005</v>
      </c>
      <c r="M437">
        <v>3.8672039999999998E-2</v>
      </c>
      <c r="N437">
        <v>0.15877435000000001</v>
      </c>
      <c r="O437">
        <v>0.19708220000000001</v>
      </c>
      <c r="P437">
        <v>0.64414346</v>
      </c>
      <c r="Q437">
        <v>1.2791810000000001E-2</v>
      </c>
      <c r="R437">
        <v>0.13772946</v>
      </c>
      <c r="S437">
        <v>0.19534016000000001</v>
      </c>
      <c r="T437">
        <v>0.66693038000000004</v>
      </c>
      <c r="U437">
        <v>0.27</v>
      </c>
      <c r="V437">
        <v>1.3333333300000001</v>
      </c>
      <c r="W437">
        <f>COUNTIF(Table1[[#This Row],[Al2O3]:[TiO2]],0)</f>
        <v>0</v>
      </c>
      <c r="X437">
        <f>Table1[[#This Row],[K2O]]+Table1[[#This Row],[Li2O]]+Table1[[#This Row],[Na2O]]</f>
        <v>0.16</v>
      </c>
      <c r="Y437">
        <f>Table1[[#This Row],[B2O3]]+Table1[[#This Row],[K2O]]+Table1[[#This Row],[Li2O]]+Table1[[#This Row],[Na2O]]</f>
        <v>0.28000000000000003</v>
      </c>
      <c r="Z437" s="2">
        <f>Table1[[#This Row],[B2O3]]+Table1[[#This Row],[CaO]]+Table1[[#This Row],[K2O]]+Table1[[#This Row],[Li2O]]+Table1[[#This Row],[Na2O]]</f>
        <v>0.3</v>
      </c>
      <c r="AA437" s="2">
        <f>Table1[[#This Row],[A+B+AE]]-Table1[[#This Row],[Al2O3]]-Table1[[#This Row],[SiO2]]</f>
        <v>-0.34500000000000003</v>
      </c>
      <c r="AB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491.16250000000002</v>
      </c>
    </row>
    <row r="438" spans="1:28" hidden="1" x14ac:dyDescent="0.25">
      <c r="A438">
        <v>0.20499999999999999</v>
      </c>
      <c r="B438">
        <v>0.13</v>
      </c>
      <c r="C438">
        <v>0.04</v>
      </c>
      <c r="D438">
        <v>5.0000000000000001E-3</v>
      </c>
      <c r="E438">
        <v>3.5000000000000003E-2</v>
      </c>
      <c r="F438">
        <v>5.0000000000000001E-3</v>
      </c>
      <c r="G438">
        <v>4.4999999999999998E-2</v>
      </c>
      <c r="H438">
        <v>0.125</v>
      </c>
      <c r="I438">
        <v>0.40500000000000003</v>
      </c>
      <c r="J438">
        <v>5.0000000000000001E-3</v>
      </c>
      <c r="K438">
        <v>0.55102041000000002</v>
      </c>
      <c r="L438">
        <v>0.57441580999999997</v>
      </c>
      <c r="M438">
        <v>1.120793E-2</v>
      </c>
      <c r="N438">
        <v>0.18168338000000001</v>
      </c>
      <c r="O438">
        <v>0.20064696000000001</v>
      </c>
      <c r="P438">
        <v>0.61766966000000001</v>
      </c>
      <c r="Q438">
        <v>-1.043767E-2</v>
      </c>
      <c r="R438">
        <v>0.15627234000000001</v>
      </c>
      <c r="S438">
        <v>0.19934556</v>
      </c>
      <c r="T438">
        <v>0.64438209999999996</v>
      </c>
      <c r="U438">
        <v>0.26</v>
      </c>
      <c r="V438">
        <v>1.20588235</v>
      </c>
      <c r="W438">
        <f>COUNTIF(Table1[[#This Row],[Al2O3]:[TiO2]],0)</f>
        <v>0</v>
      </c>
      <c r="X438">
        <f>Table1[[#This Row],[K2O]]+Table1[[#This Row],[Li2O]]+Table1[[#This Row],[Na2O]]</f>
        <v>0.17499999999999999</v>
      </c>
      <c r="Y438">
        <f>Table1[[#This Row],[B2O3]]+Table1[[#This Row],[K2O]]+Table1[[#This Row],[Li2O]]+Table1[[#This Row],[Na2O]]</f>
        <v>0.30499999999999999</v>
      </c>
      <c r="Z438" s="2">
        <f>Table1[[#This Row],[B2O3]]+Table1[[#This Row],[CaO]]+Table1[[#This Row],[K2O]]+Table1[[#This Row],[Li2O]]+Table1[[#This Row],[Na2O]]</f>
        <v>0.34500000000000003</v>
      </c>
      <c r="AA438" s="2">
        <f>Table1[[#This Row],[A+B+AE]]-Table1[[#This Row],[Al2O3]]-Table1[[#This Row],[SiO2]]</f>
        <v>-0.26500000000000001</v>
      </c>
      <c r="AB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475.49649999999997</v>
      </c>
    </row>
    <row r="439" spans="1:28" hidden="1" x14ac:dyDescent="0.25">
      <c r="A439">
        <v>0.22</v>
      </c>
      <c r="B439">
        <v>0.14000000000000001</v>
      </c>
      <c r="C439">
        <v>1.4999999999999999E-2</v>
      </c>
      <c r="D439">
        <v>2.5000000000000001E-3</v>
      </c>
      <c r="E439">
        <v>0.03</v>
      </c>
      <c r="F439">
        <v>7.4999999999999997E-3</v>
      </c>
      <c r="G439">
        <v>0.02</v>
      </c>
      <c r="H439">
        <v>0.13</v>
      </c>
      <c r="I439">
        <v>0.41499999999999998</v>
      </c>
      <c r="J439">
        <v>0.02</v>
      </c>
      <c r="K439">
        <v>0.54248366000000003</v>
      </c>
      <c r="L439">
        <v>0.56309900400000001</v>
      </c>
      <c r="M439">
        <v>3.7026602999999998E-2</v>
      </c>
      <c r="N439">
        <v>0.15256460999999999</v>
      </c>
      <c r="O439">
        <v>0.21223025100000001</v>
      </c>
      <c r="P439">
        <v>0.63520513999999995</v>
      </c>
      <c r="Q439">
        <v>5.8262720000000004E-3</v>
      </c>
      <c r="R439">
        <v>0.13746916100000001</v>
      </c>
      <c r="S439">
        <v>0.20795719900000001</v>
      </c>
      <c r="T439">
        <v>0.65457363999999996</v>
      </c>
      <c r="U439">
        <v>0.26</v>
      </c>
      <c r="V439">
        <v>1.4666666669999999</v>
      </c>
      <c r="W439">
        <f>COUNTIF(Table1[[#This Row],[Al2O3]:[TiO2]],0)</f>
        <v>0</v>
      </c>
      <c r="X439">
        <f>Table1[[#This Row],[K2O]]+Table1[[#This Row],[Li2O]]+Table1[[#This Row],[Na2O]]</f>
        <v>0.1575</v>
      </c>
      <c r="Y439">
        <f>Table1[[#This Row],[B2O3]]+Table1[[#This Row],[K2O]]+Table1[[#This Row],[Li2O]]+Table1[[#This Row],[Na2O]]</f>
        <v>0.29749999999999999</v>
      </c>
      <c r="Z439" s="2">
        <f>Table1[[#This Row],[B2O3]]+Table1[[#This Row],[CaO]]+Table1[[#This Row],[K2O]]+Table1[[#This Row],[Li2O]]+Table1[[#This Row],[Na2O]]</f>
        <v>0.3125</v>
      </c>
      <c r="AA439" s="2">
        <f>Table1[[#This Row],[A+B+AE]]-Table1[[#This Row],[Al2O3]]-Table1[[#This Row],[SiO2]]</f>
        <v>-0.32250000000000001</v>
      </c>
      <c r="AB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504.73699999999997</v>
      </c>
    </row>
    <row r="440" spans="1:28" hidden="1" x14ac:dyDescent="0.25">
      <c r="A440">
        <v>0.245</v>
      </c>
      <c r="B440">
        <v>0.155</v>
      </c>
      <c r="C440">
        <v>0.04</v>
      </c>
      <c r="D440">
        <v>2.5000000000000001E-3</v>
      </c>
      <c r="E440">
        <v>0.04</v>
      </c>
      <c r="F440">
        <v>2.5000000000000001E-3</v>
      </c>
      <c r="G440">
        <v>0.02</v>
      </c>
      <c r="H440">
        <v>0.14000000000000001</v>
      </c>
      <c r="I440">
        <v>0.34499999999999997</v>
      </c>
      <c r="J440">
        <v>0.01</v>
      </c>
      <c r="K440">
        <v>0.47260274000000002</v>
      </c>
      <c r="L440">
        <v>0.57383992800000005</v>
      </c>
      <c r="M440">
        <v>4.8862530000000001E-3</v>
      </c>
      <c r="N440">
        <v>0.168252018</v>
      </c>
      <c r="O440">
        <v>0.23707689000000001</v>
      </c>
      <c r="P440">
        <v>0.59467109200000001</v>
      </c>
      <c r="Q440">
        <v>-2.3093697999999999E-2</v>
      </c>
      <c r="R440">
        <v>0.150843752</v>
      </c>
      <c r="S440">
        <v>0.23187802299999999</v>
      </c>
      <c r="T440">
        <v>0.61727822499999996</v>
      </c>
      <c r="U440">
        <v>0.26500000000000001</v>
      </c>
      <c r="V440">
        <v>1.53125</v>
      </c>
      <c r="W440">
        <f>COUNTIF(Table1[[#This Row],[Al2O3]:[TiO2]],0)</f>
        <v>0</v>
      </c>
      <c r="X440">
        <f>Table1[[#This Row],[K2O]]+Table1[[#This Row],[Li2O]]+Table1[[#This Row],[Na2O]]</f>
        <v>0.16250000000000001</v>
      </c>
      <c r="Y440">
        <f>Table1[[#This Row],[B2O3]]+Table1[[#This Row],[K2O]]+Table1[[#This Row],[Li2O]]+Table1[[#This Row],[Na2O]]</f>
        <v>0.3175</v>
      </c>
      <c r="Z440" s="2">
        <f>Table1[[#This Row],[B2O3]]+Table1[[#This Row],[CaO]]+Table1[[#This Row],[K2O]]+Table1[[#This Row],[Li2O]]+Table1[[#This Row],[Na2O]]</f>
        <v>0.35750000000000004</v>
      </c>
      <c r="AA440" s="2">
        <f>Table1[[#This Row],[A+B+AE]]-Table1[[#This Row],[Al2O3]]-Table1[[#This Row],[SiO2]]</f>
        <v>-0.23249999999999993</v>
      </c>
      <c r="AB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496.80849999999998</v>
      </c>
    </row>
    <row r="441" spans="1:28" hidden="1" x14ac:dyDescent="0.25">
      <c r="A441">
        <v>0.185</v>
      </c>
      <c r="B441">
        <v>0.13</v>
      </c>
      <c r="C441">
        <v>1.4999999999999999E-2</v>
      </c>
      <c r="D441">
        <v>5.0000000000000001E-3</v>
      </c>
      <c r="E441">
        <v>0.05</v>
      </c>
      <c r="F441">
        <v>0.01</v>
      </c>
      <c r="G441">
        <v>4.4999999999999998E-2</v>
      </c>
      <c r="H441">
        <v>0.11</v>
      </c>
      <c r="I441">
        <v>0.40500000000000003</v>
      </c>
      <c r="J441">
        <v>4.4999999999999998E-2</v>
      </c>
      <c r="K441">
        <v>0.57857143</v>
      </c>
      <c r="L441">
        <v>0.57767864000000002</v>
      </c>
      <c r="M441">
        <v>3.3739070000000003E-2</v>
      </c>
      <c r="N441">
        <v>0.16809892000000001</v>
      </c>
      <c r="O441">
        <v>0.18858885</v>
      </c>
      <c r="P441">
        <v>0.64331223000000004</v>
      </c>
      <c r="Q441">
        <v>1.168112E-2</v>
      </c>
      <c r="R441">
        <v>0.14327153000000001</v>
      </c>
      <c r="S441">
        <v>0.18697917</v>
      </c>
      <c r="T441">
        <v>0.66974929999999999</v>
      </c>
      <c r="U441">
        <v>0.27</v>
      </c>
      <c r="V441">
        <v>1.1935483899999999</v>
      </c>
      <c r="W441">
        <f>COUNTIF(Table1[[#This Row],[Al2O3]:[TiO2]],0)</f>
        <v>0</v>
      </c>
      <c r="X441">
        <f>Table1[[#This Row],[K2O]]+Table1[[#This Row],[Li2O]]+Table1[[#This Row],[Na2O]]</f>
        <v>0.16500000000000001</v>
      </c>
      <c r="Y441">
        <f>Table1[[#This Row],[B2O3]]+Table1[[#This Row],[K2O]]+Table1[[#This Row],[Li2O]]+Table1[[#This Row],[Na2O]]</f>
        <v>0.29499999999999998</v>
      </c>
      <c r="Z441" s="2">
        <f>Table1[[#This Row],[B2O3]]+Table1[[#This Row],[CaO]]+Table1[[#This Row],[K2O]]+Table1[[#This Row],[Li2O]]+Table1[[#This Row],[Na2O]]</f>
        <v>0.31</v>
      </c>
      <c r="AA441" s="2">
        <f>Table1[[#This Row],[A+B+AE]]-Table1[[#This Row],[Al2O3]]-Table1[[#This Row],[SiO2]]</f>
        <v>-0.28000000000000003</v>
      </c>
      <c r="AB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470.67049999999995</v>
      </c>
    </row>
    <row r="442" spans="1:28" hidden="1" x14ac:dyDescent="0.25">
      <c r="A442">
        <v>0.23499999999999999</v>
      </c>
      <c r="B442">
        <v>0.19</v>
      </c>
      <c r="C442">
        <v>0.01</v>
      </c>
      <c r="D442">
        <v>5.0000000000000001E-3</v>
      </c>
      <c r="E442">
        <v>0.03</v>
      </c>
      <c r="F442">
        <v>7.4999999999999997E-3</v>
      </c>
      <c r="G442">
        <v>0.02</v>
      </c>
      <c r="H442">
        <v>0.14000000000000001</v>
      </c>
      <c r="I442">
        <v>0.32</v>
      </c>
      <c r="J442">
        <v>4.2500000000000003E-2</v>
      </c>
      <c r="K442">
        <v>0.460431655</v>
      </c>
      <c r="L442">
        <v>0.56924732700000003</v>
      </c>
      <c r="M442">
        <v>2.4040663E-2</v>
      </c>
      <c r="N442">
        <v>0.158375514</v>
      </c>
      <c r="O442">
        <v>0.223378722</v>
      </c>
      <c r="P442">
        <v>0.61824576399999998</v>
      </c>
      <c r="Q442">
        <v>-4.5919790000000004E-3</v>
      </c>
      <c r="R442">
        <v>0.14236526699999999</v>
      </c>
      <c r="S442">
        <v>0.216346596</v>
      </c>
      <c r="T442">
        <v>0.64128813699999998</v>
      </c>
      <c r="U442">
        <v>0.26</v>
      </c>
      <c r="V442">
        <v>1.46875</v>
      </c>
      <c r="W442">
        <f>COUNTIF(Table1[[#This Row],[Al2O3]:[TiO2]],0)</f>
        <v>0</v>
      </c>
      <c r="X442">
        <f>Table1[[#This Row],[K2O]]+Table1[[#This Row],[Li2O]]+Table1[[#This Row],[Na2O]]</f>
        <v>0.16750000000000001</v>
      </c>
      <c r="Y442">
        <f>Table1[[#This Row],[B2O3]]+Table1[[#This Row],[K2O]]+Table1[[#This Row],[Li2O]]+Table1[[#This Row],[Na2O]]</f>
        <v>0.35750000000000004</v>
      </c>
      <c r="Z442" s="2">
        <f>Table1[[#This Row],[B2O3]]+Table1[[#This Row],[CaO]]+Table1[[#This Row],[K2O]]+Table1[[#This Row],[Li2O]]+Table1[[#This Row],[Na2O]]</f>
        <v>0.36750000000000005</v>
      </c>
      <c r="AA442" s="2">
        <f>Table1[[#This Row],[A+B+AE]]-Table1[[#This Row],[Al2O3]]-Table1[[#This Row],[SiO2]]</f>
        <v>-0.18749999999999994</v>
      </c>
      <c r="AB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489.84099999999989</v>
      </c>
    </row>
    <row r="443" spans="1:28" hidden="1" x14ac:dyDescent="0.25">
      <c r="A443">
        <v>0.22500000000000001</v>
      </c>
      <c r="B443">
        <v>0.13500000000000001</v>
      </c>
      <c r="C443">
        <v>0.04</v>
      </c>
      <c r="D443">
        <v>2.5000000000000001E-3</v>
      </c>
      <c r="E443">
        <v>2.5000000000000001E-2</v>
      </c>
      <c r="F443">
        <v>7.4999999999999997E-3</v>
      </c>
      <c r="G443">
        <v>2.5000000000000001E-2</v>
      </c>
      <c r="H443">
        <v>0.14000000000000001</v>
      </c>
      <c r="I443">
        <v>0.39500000000000002</v>
      </c>
      <c r="J443">
        <v>5.0000000000000001E-3</v>
      </c>
      <c r="K443">
        <v>0.51973684200000003</v>
      </c>
      <c r="L443">
        <v>0.57219926200000004</v>
      </c>
      <c r="M443">
        <v>8.5044109999999999E-3</v>
      </c>
      <c r="N443">
        <v>0.17473412899999999</v>
      </c>
      <c r="O443">
        <v>0.21723493699999999</v>
      </c>
      <c r="P443">
        <v>0.60803093399999997</v>
      </c>
      <c r="Q443">
        <v>-1.7934115E-2</v>
      </c>
      <c r="R443">
        <v>0.15486828899999999</v>
      </c>
      <c r="S443">
        <v>0.21424184600000001</v>
      </c>
      <c r="T443">
        <v>0.63088986499999999</v>
      </c>
      <c r="U443">
        <v>0.27</v>
      </c>
      <c r="V443">
        <v>1.363636364</v>
      </c>
      <c r="W443">
        <f>COUNTIF(Table1[[#This Row],[Al2O3]:[TiO2]],0)</f>
        <v>0</v>
      </c>
      <c r="X443">
        <f>Table1[[#This Row],[K2O]]+Table1[[#This Row],[Li2O]]+Table1[[#This Row],[Na2O]]</f>
        <v>0.17250000000000001</v>
      </c>
      <c r="Y443">
        <f>Table1[[#This Row],[B2O3]]+Table1[[#This Row],[K2O]]+Table1[[#This Row],[Li2O]]+Table1[[#This Row],[Na2O]]</f>
        <v>0.3075</v>
      </c>
      <c r="Z443" s="2">
        <f>Table1[[#This Row],[B2O3]]+Table1[[#This Row],[CaO]]+Table1[[#This Row],[K2O]]+Table1[[#This Row],[Li2O]]+Table1[[#This Row],[Na2O]]</f>
        <v>0.34750000000000003</v>
      </c>
      <c r="AA443" s="2">
        <f>Table1[[#This Row],[A+B+AE]]-Table1[[#This Row],[Al2O3]]-Table1[[#This Row],[SiO2]]</f>
        <v>-0.27249999999999996</v>
      </c>
      <c r="AB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495.51400000000001</v>
      </c>
    </row>
    <row r="444" spans="1:28" hidden="1" x14ac:dyDescent="0.25">
      <c r="A444">
        <v>0.22</v>
      </c>
      <c r="B444">
        <v>0.17</v>
      </c>
      <c r="C444">
        <v>0.02</v>
      </c>
      <c r="D444">
        <v>2.5000000000000001E-3</v>
      </c>
      <c r="E444">
        <v>0.04</v>
      </c>
      <c r="F444">
        <v>7.4999999999999997E-3</v>
      </c>
      <c r="G444">
        <v>4.4999999999999998E-2</v>
      </c>
      <c r="H444">
        <v>0.13</v>
      </c>
      <c r="I444">
        <v>0.35</v>
      </c>
      <c r="J444">
        <v>1.4999999999999999E-2</v>
      </c>
      <c r="K444">
        <v>0.5</v>
      </c>
      <c r="L444">
        <v>0.57093450599999995</v>
      </c>
      <c r="M444">
        <v>1.1409799999999999E-2</v>
      </c>
      <c r="N444">
        <v>0.176445404</v>
      </c>
      <c r="O444">
        <v>0.20930652899999999</v>
      </c>
      <c r="P444">
        <v>0.61424806600000004</v>
      </c>
      <c r="Q444">
        <v>-9.5745940000000005E-3</v>
      </c>
      <c r="R444">
        <v>0.15198436600000001</v>
      </c>
      <c r="S444">
        <v>0.20570648499999999</v>
      </c>
      <c r="T444">
        <v>0.64230914900000002</v>
      </c>
      <c r="U444">
        <v>0.25</v>
      </c>
      <c r="V444">
        <v>1.2571428570000001</v>
      </c>
      <c r="W444">
        <f>COUNTIF(Table1[[#This Row],[Al2O3]:[TiO2]],0)</f>
        <v>0</v>
      </c>
      <c r="X444">
        <f>Table1[[#This Row],[K2O]]+Table1[[#This Row],[Li2O]]+Table1[[#This Row],[Na2O]]</f>
        <v>0.1825</v>
      </c>
      <c r="Y444">
        <f>Table1[[#This Row],[B2O3]]+Table1[[#This Row],[K2O]]+Table1[[#This Row],[Li2O]]+Table1[[#This Row],[Na2O]]</f>
        <v>0.35250000000000004</v>
      </c>
      <c r="Z444" s="2">
        <f>Table1[[#This Row],[B2O3]]+Table1[[#This Row],[CaO]]+Table1[[#This Row],[K2O]]+Table1[[#This Row],[Li2O]]+Table1[[#This Row],[Na2O]]</f>
        <v>0.3725</v>
      </c>
      <c r="AA444" s="2">
        <f>Table1[[#This Row],[A+B+AE]]-Table1[[#This Row],[Al2O3]]-Table1[[#This Row],[SiO2]]</f>
        <v>-0.19749999999999998</v>
      </c>
      <c r="AB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469.05849999999987</v>
      </c>
    </row>
    <row r="445" spans="1:28" hidden="1" x14ac:dyDescent="0.25">
      <c r="A445">
        <v>0.22500000000000001</v>
      </c>
      <c r="B445">
        <v>0.19</v>
      </c>
      <c r="C445">
        <v>0.01</v>
      </c>
      <c r="D445">
        <v>2.5000000000000001E-3</v>
      </c>
      <c r="E445">
        <v>0.03</v>
      </c>
      <c r="F445">
        <v>0.01</v>
      </c>
      <c r="G445">
        <v>0.06</v>
      </c>
      <c r="H445">
        <v>0.13</v>
      </c>
      <c r="I445">
        <v>0.315</v>
      </c>
      <c r="J445">
        <v>2.75E-2</v>
      </c>
      <c r="K445">
        <v>0.47014925400000002</v>
      </c>
      <c r="L445">
        <v>0.57434580999999996</v>
      </c>
      <c r="M445">
        <v>2.3431999999999999E-4</v>
      </c>
      <c r="N445">
        <v>0.18595450999999999</v>
      </c>
      <c r="O445">
        <v>0.21042983800000001</v>
      </c>
      <c r="P445">
        <v>0.603615652</v>
      </c>
      <c r="Q445">
        <v>-1.6005295999999999E-2</v>
      </c>
      <c r="R445">
        <v>0.15704379500000001</v>
      </c>
      <c r="S445">
        <v>0.206926996</v>
      </c>
      <c r="T445">
        <v>0.63602920900000004</v>
      </c>
      <c r="U445">
        <v>0.26500000000000001</v>
      </c>
      <c r="V445">
        <v>1.184210526</v>
      </c>
      <c r="W445">
        <f>COUNTIF(Table1[[#This Row],[Al2O3]:[TiO2]],0)</f>
        <v>0</v>
      </c>
      <c r="X445">
        <f>Table1[[#This Row],[K2O]]+Table1[[#This Row],[Li2O]]+Table1[[#This Row],[Na2O]]</f>
        <v>0.2</v>
      </c>
      <c r="Y445">
        <f>Table1[[#This Row],[B2O3]]+Table1[[#This Row],[K2O]]+Table1[[#This Row],[Li2O]]+Table1[[#This Row],[Na2O]]</f>
        <v>0.39</v>
      </c>
      <c r="Z445" s="2">
        <f>Table1[[#This Row],[B2O3]]+Table1[[#This Row],[CaO]]+Table1[[#This Row],[K2O]]+Table1[[#This Row],[Li2O]]+Table1[[#This Row],[Na2O]]</f>
        <v>0.4</v>
      </c>
      <c r="AA445" s="2">
        <f>Table1[[#This Row],[A+B+AE]]-Table1[[#This Row],[Al2O3]]-Table1[[#This Row],[SiO2]]</f>
        <v>-0.13999999999999999</v>
      </c>
      <c r="AB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446.58450000000005</v>
      </c>
    </row>
    <row r="446" spans="1:28" hidden="1" x14ac:dyDescent="0.25">
      <c r="A446">
        <v>0.20499999999999999</v>
      </c>
      <c r="B446">
        <v>0.13</v>
      </c>
      <c r="C446">
        <v>1.4999999999999999E-2</v>
      </c>
      <c r="D446">
        <v>5.0000000000000001E-3</v>
      </c>
      <c r="E446">
        <v>0.03</v>
      </c>
      <c r="F446">
        <v>0.01</v>
      </c>
      <c r="G446">
        <v>3.5000000000000003E-2</v>
      </c>
      <c r="H446">
        <v>0.12</v>
      </c>
      <c r="I446">
        <v>0.44</v>
      </c>
      <c r="J446">
        <v>0.01</v>
      </c>
      <c r="K446">
        <v>0.57516339999999999</v>
      </c>
      <c r="L446">
        <v>0.56231145999999999</v>
      </c>
      <c r="M446">
        <v>3.7983879999999998E-2</v>
      </c>
      <c r="N446">
        <v>0.15892281</v>
      </c>
      <c r="O446">
        <v>0.19794141000000001</v>
      </c>
      <c r="P446">
        <v>0.64313578000000005</v>
      </c>
      <c r="Q446">
        <v>1.164014E-2</v>
      </c>
      <c r="R446">
        <v>0.13858867999999999</v>
      </c>
      <c r="S446">
        <v>0.19563215</v>
      </c>
      <c r="T446">
        <v>0.66577916000000004</v>
      </c>
      <c r="U446">
        <v>0.255</v>
      </c>
      <c r="V446">
        <v>1.3225806499999999</v>
      </c>
      <c r="W446">
        <f>COUNTIF(Table1[[#This Row],[Al2O3]:[TiO2]],0)</f>
        <v>0</v>
      </c>
      <c r="X446">
        <f>Table1[[#This Row],[K2O]]+Table1[[#This Row],[Li2O]]+Table1[[#This Row],[Na2O]]</f>
        <v>0.16500000000000001</v>
      </c>
      <c r="Y446">
        <f>Table1[[#This Row],[B2O3]]+Table1[[#This Row],[K2O]]+Table1[[#This Row],[Li2O]]+Table1[[#This Row],[Na2O]]</f>
        <v>0.29500000000000004</v>
      </c>
      <c r="Z446" s="2">
        <f>Table1[[#This Row],[B2O3]]+Table1[[#This Row],[CaO]]+Table1[[#This Row],[K2O]]+Table1[[#This Row],[Li2O]]+Table1[[#This Row],[Na2O]]</f>
        <v>0.31000000000000005</v>
      </c>
      <c r="AA446" s="2">
        <f>Table1[[#This Row],[A+B+AE]]-Table1[[#This Row],[Al2O3]]-Table1[[#This Row],[SiO2]]</f>
        <v>-0.33499999999999996</v>
      </c>
      <c r="AB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492.41899999999998</v>
      </c>
    </row>
    <row r="447" spans="1:28" hidden="1" x14ac:dyDescent="0.25">
      <c r="A447">
        <v>0.20499999999999999</v>
      </c>
      <c r="B447">
        <v>0.13</v>
      </c>
      <c r="C447">
        <v>0.04</v>
      </c>
      <c r="D447">
        <v>5.0000000000000001E-3</v>
      </c>
      <c r="E447">
        <v>4.4999999999999998E-2</v>
      </c>
      <c r="F447">
        <v>2.5000000000000001E-3</v>
      </c>
      <c r="G447">
        <v>4.4999999999999998E-2</v>
      </c>
      <c r="H447">
        <v>0.12</v>
      </c>
      <c r="I447">
        <v>0.39500000000000002</v>
      </c>
      <c r="J447">
        <v>1.2500000000000001E-2</v>
      </c>
      <c r="K447">
        <v>0.54861111100000004</v>
      </c>
      <c r="L447">
        <v>0.57685941100000004</v>
      </c>
      <c r="M447">
        <v>1.2455562E-2</v>
      </c>
      <c r="N447">
        <v>0.17862824599999999</v>
      </c>
      <c r="O447">
        <v>0.20383406900000001</v>
      </c>
      <c r="P447">
        <v>0.61753768399999998</v>
      </c>
      <c r="Q447">
        <v>-9.3690490000000008E-3</v>
      </c>
      <c r="R447">
        <v>0.153651448</v>
      </c>
      <c r="S447">
        <v>0.20229631000000001</v>
      </c>
      <c r="T447">
        <v>0.644052242</v>
      </c>
      <c r="U447">
        <v>0.26</v>
      </c>
      <c r="V447">
        <v>1.242424242</v>
      </c>
      <c r="W447">
        <f>COUNTIF(Table1[[#This Row],[Al2O3]:[TiO2]],0)</f>
        <v>0</v>
      </c>
      <c r="X447">
        <f>Table1[[#This Row],[K2O]]+Table1[[#This Row],[Li2O]]+Table1[[#This Row],[Na2O]]</f>
        <v>0.16749999999999998</v>
      </c>
      <c r="Y447">
        <f>Table1[[#This Row],[B2O3]]+Table1[[#This Row],[K2O]]+Table1[[#This Row],[Li2O]]+Table1[[#This Row],[Na2O]]</f>
        <v>0.29749999999999999</v>
      </c>
      <c r="Z447" s="2">
        <f>Table1[[#This Row],[B2O3]]+Table1[[#This Row],[CaO]]+Table1[[#This Row],[K2O]]+Table1[[#This Row],[Li2O]]+Table1[[#This Row],[Na2O]]</f>
        <v>0.33750000000000002</v>
      </c>
      <c r="AA447" s="2">
        <f>Table1[[#This Row],[A+B+AE]]-Table1[[#This Row],[Al2O3]]-Table1[[#This Row],[SiO2]]</f>
        <v>-0.26249999999999996</v>
      </c>
      <c r="AB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474.29100000000005</v>
      </c>
    </row>
    <row r="448" spans="1:28" hidden="1" x14ac:dyDescent="0.25">
      <c r="A448">
        <v>0.2</v>
      </c>
      <c r="B448">
        <v>0.125</v>
      </c>
      <c r="C448">
        <v>0.01</v>
      </c>
      <c r="D448">
        <v>2.5000000000000001E-3</v>
      </c>
      <c r="E448">
        <v>4.4999999999999998E-2</v>
      </c>
      <c r="F448">
        <v>2.5000000000000001E-3</v>
      </c>
      <c r="G448">
        <v>5.5E-2</v>
      </c>
      <c r="H448">
        <v>0.115</v>
      </c>
      <c r="I448">
        <v>0.435</v>
      </c>
      <c r="J448">
        <v>0.01</v>
      </c>
      <c r="K448">
        <v>0.57999999999999996</v>
      </c>
      <c r="L448">
        <v>0.56682213999999997</v>
      </c>
      <c r="M448">
        <v>2.6807739000000001E-2</v>
      </c>
      <c r="N448">
        <v>0.17094224899999999</v>
      </c>
      <c r="O448">
        <v>0.19452887499999999</v>
      </c>
      <c r="P448">
        <v>0.63452887499999999</v>
      </c>
      <c r="Q448">
        <v>3.333843E-3</v>
      </c>
      <c r="R448">
        <v>0.147303295</v>
      </c>
      <c r="S448">
        <v>0.19319098400000001</v>
      </c>
      <c r="T448">
        <v>0.65950572100000004</v>
      </c>
      <c r="U448">
        <v>0.26</v>
      </c>
      <c r="V448">
        <v>1.1764705879999999</v>
      </c>
      <c r="W448">
        <f>COUNTIF(Table1[[#This Row],[Al2O3]:[TiO2]],0)</f>
        <v>0</v>
      </c>
      <c r="X448">
        <f>Table1[[#This Row],[K2O]]+Table1[[#This Row],[Li2O]]+Table1[[#This Row],[Na2O]]</f>
        <v>0.17250000000000001</v>
      </c>
      <c r="Y448">
        <f>Table1[[#This Row],[B2O3]]+Table1[[#This Row],[K2O]]+Table1[[#This Row],[Li2O]]+Table1[[#This Row],[Na2O]]</f>
        <v>0.29749999999999999</v>
      </c>
      <c r="Z448" s="2">
        <f>Table1[[#This Row],[B2O3]]+Table1[[#This Row],[CaO]]+Table1[[#This Row],[K2O]]+Table1[[#This Row],[Li2O]]+Table1[[#This Row],[Na2O]]</f>
        <v>0.3075</v>
      </c>
      <c r="AA448" s="2">
        <f>Table1[[#This Row],[A+B+AE]]-Table1[[#This Row],[Al2O3]]-Table1[[#This Row],[SiO2]]</f>
        <v>-0.32750000000000001</v>
      </c>
      <c r="AB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469.68349999999998</v>
      </c>
    </row>
    <row r="449" spans="1:28" hidden="1" x14ac:dyDescent="0.25">
      <c r="A449">
        <v>0.2</v>
      </c>
      <c r="B449">
        <v>0.14000000000000001</v>
      </c>
      <c r="C449">
        <v>0.02</v>
      </c>
      <c r="D449">
        <v>2.5000000000000001E-3</v>
      </c>
      <c r="E449">
        <v>2.5000000000000001E-2</v>
      </c>
      <c r="F449">
        <v>7.4999999999999997E-3</v>
      </c>
      <c r="G449">
        <v>0.03</v>
      </c>
      <c r="H449">
        <v>0.115</v>
      </c>
      <c r="I449">
        <v>0.42</v>
      </c>
      <c r="J449">
        <v>0.04</v>
      </c>
      <c r="K449">
        <v>0.57142857000000002</v>
      </c>
      <c r="L449">
        <v>0.56665323000000001</v>
      </c>
      <c r="M449">
        <v>4.6553919999999999E-2</v>
      </c>
      <c r="N449">
        <v>0.1521864</v>
      </c>
      <c r="O449">
        <v>0.19637588</v>
      </c>
      <c r="P449">
        <v>0.65143772</v>
      </c>
      <c r="Q449">
        <v>1.9390129999999998E-2</v>
      </c>
      <c r="R449">
        <v>0.13306222000000001</v>
      </c>
      <c r="S449">
        <v>0.19319378000000001</v>
      </c>
      <c r="T449">
        <v>0.67374400000000001</v>
      </c>
      <c r="U449">
        <v>0.255</v>
      </c>
      <c r="V449">
        <v>1.37931034</v>
      </c>
      <c r="W449">
        <f>COUNTIF(Table1[[#This Row],[Al2O3]:[TiO2]],0)</f>
        <v>0</v>
      </c>
      <c r="X449">
        <f>Table1[[#This Row],[K2O]]+Table1[[#This Row],[Li2O]]+Table1[[#This Row],[Na2O]]</f>
        <v>0.1525</v>
      </c>
      <c r="Y449">
        <f>Table1[[#This Row],[B2O3]]+Table1[[#This Row],[K2O]]+Table1[[#This Row],[Li2O]]+Table1[[#This Row],[Na2O]]</f>
        <v>0.29250000000000004</v>
      </c>
      <c r="Z449" s="2">
        <f>Table1[[#This Row],[B2O3]]+Table1[[#This Row],[CaO]]+Table1[[#This Row],[K2O]]+Table1[[#This Row],[Li2O]]+Table1[[#This Row],[Na2O]]</f>
        <v>0.3125</v>
      </c>
      <c r="AA449" s="2">
        <f>Table1[[#This Row],[A+B+AE]]-Table1[[#This Row],[Al2O3]]-Table1[[#This Row],[SiO2]]</f>
        <v>-0.3075</v>
      </c>
      <c r="AB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493.75049999999999</v>
      </c>
    </row>
    <row r="450" spans="1:28" hidden="1" x14ac:dyDescent="0.25">
      <c r="A450">
        <v>0.215</v>
      </c>
      <c r="B450">
        <v>0.185</v>
      </c>
      <c r="C450">
        <v>0.01</v>
      </c>
      <c r="D450">
        <v>5.0000000000000001E-3</v>
      </c>
      <c r="E450">
        <v>3.5000000000000003E-2</v>
      </c>
      <c r="F450">
        <v>7.4999999999999997E-3</v>
      </c>
      <c r="G450">
        <v>3.5000000000000003E-2</v>
      </c>
      <c r="H450">
        <v>0.125</v>
      </c>
      <c r="I450">
        <v>0.33500000000000002</v>
      </c>
      <c r="J450">
        <v>4.7500000000000001E-2</v>
      </c>
      <c r="K450">
        <v>0.49629629600000003</v>
      </c>
      <c r="L450">
        <v>0.57044915900000004</v>
      </c>
      <c r="M450">
        <v>3.0419593000000002E-2</v>
      </c>
      <c r="N450">
        <v>0.16084020399999999</v>
      </c>
      <c r="O450">
        <v>0.20697057599999999</v>
      </c>
      <c r="P450">
        <v>0.63218921900000002</v>
      </c>
      <c r="Q450">
        <v>6.2813069999999999E-3</v>
      </c>
      <c r="R450">
        <v>0.14016912000000001</v>
      </c>
      <c r="S450">
        <v>0.20166869100000001</v>
      </c>
      <c r="T450">
        <v>0.65816218900000001</v>
      </c>
      <c r="U450">
        <v>0.25</v>
      </c>
      <c r="V450">
        <v>1.34375</v>
      </c>
      <c r="W450">
        <f>COUNTIF(Table1[[#This Row],[Al2O3]:[TiO2]],0)</f>
        <v>0</v>
      </c>
      <c r="X450">
        <f>Table1[[#This Row],[K2O]]+Table1[[#This Row],[Li2O]]+Table1[[#This Row],[Na2O]]</f>
        <v>0.16750000000000001</v>
      </c>
      <c r="Y450">
        <f>Table1[[#This Row],[B2O3]]+Table1[[#This Row],[K2O]]+Table1[[#This Row],[Li2O]]+Table1[[#This Row],[Na2O]]</f>
        <v>0.35250000000000004</v>
      </c>
      <c r="Z450" s="2">
        <f>Table1[[#This Row],[B2O3]]+Table1[[#This Row],[CaO]]+Table1[[#This Row],[K2O]]+Table1[[#This Row],[Li2O]]+Table1[[#This Row],[Na2O]]</f>
        <v>0.36250000000000004</v>
      </c>
      <c r="AA450" s="2">
        <f>Table1[[#This Row],[A+B+AE]]-Table1[[#This Row],[Al2O3]]-Table1[[#This Row],[SiO2]]</f>
        <v>-0.18749999999999997</v>
      </c>
      <c r="AB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475.86850000000015</v>
      </c>
    </row>
    <row r="451" spans="1:28" hidden="1" x14ac:dyDescent="0.25">
      <c r="A451">
        <v>0.25</v>
      </c>
      <c r="B451">
        <v>0.17499999999999999</v>
      </c>
      <c r="C451">
        <v>5.0000000000000001E-3</v>
      </c>
      <c r="D451">
        <v>5.0000000000000001E-3</v>
      </c>
      <c r="E451">
        <v>0.04</v>
      </c>
      <c r="F451">
        <v>2.5000000000000001E-3</v>
      </c>
      <c r="G451">
        <v>0.01</v>
      </c>
      <c r="H451">
        <v>0.155</v>
      </c>
      <c r="I451">
        <v>0.35499999999999998</v>
      </c>
      <c r="J451">
        <v>2.5000000000000001E-3</v>
      </c>
      <c r="K451">
        <v>0.46710526000000002</v>
      </c>
      <c r="L451">
        <v>0.55902987000000004</v>
      </c>
      <c r="M451">
        <v>2.2555430000000001E-2</v>
      </c>
      <c r="N451">
        <v>0.15580074999999999</v>
      </c>
      <c r="O451">
        <v>0.23209503000000001</v>
      </c>
      <c r="P451">
        <v>0.61210421999999998</v>
      </c>
      <c r="Q451">
        <v>-1.2910410000000001E-2</v>
      </c>
      <c r="R451">
        <v>0.14568692</v>
      </c>
      <c r="S451">
        <v>0.22438227999999999</v>
      </c>
      <c r="T451">
        <v>0.62993080000000001</v>
      </c>
      <c r="U451">
        <v>0.25</v>
      </c>
      <c r="V451">
        <v>1.5151515200000001</v>
      </c>
      <c r="W451">
        <f>COUNTIF(Table1[[#This Row],[Al2O3]:[TiO2]],0)</f>
        <v>0</v>
      </c>
      <c r="X451">
        <f>Table1[[#This Row],[K2O]]+Table1[[#This Row],[Li2O]]+Table1[[#This Row],[Na2O]]</f>
        <v>0.16750000000000001</v>
      </c>
      <c r="Y451">
        <f>Table1[[#This Row],[B2O3]]+Table1[[#This Row],[K2O]]+Table1[[#This Row],[Li2O]]+Table1[[#This Row],[Na2O]]</f>
        <v>0.34250000000000003</v>
      </c>
      <c r="Z451" s="2">
        <f>Table1[[#This Row],[B2O3]]+Table1[[#This Row],[CaO]]+Table1[[#This Row],[K2O]]+Table1[[#This Row],[Li2O]]+Table1[[#This Row],[Na2O]]</f>
        <v>0.34750000000000003</v>
      </c>
      <c r="AA451" s="2">
        <f>Table1[[#This Row],[A+B+AE]]-Table1[[#This Row],[Al2O3]]-Table1[[#This Row],[SiO2]]</f>
        <v>-0.25749999999999995</v>
      </c>
      <c r="AB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508.60249999999996</v>
      </c>
    </row>
    <row r="452" spans="1:28" hidden="1" x14ac:dyDescent="0.25">
      <c r="A452">
        <v>0.21</v>
      </c>
      <c r="B452">
        <v>0.16</v>
      </c>
      <c r="C452">
        <v>5.0000000000000001E-3</v>
      </c>
      <c r="D452">
        <v>5.0000000000000001E-3</v>
      </c>
      <c r="E452">
        <v>0.03</v>
      </c>
      <c r="F452">
        <v>5.0000000000000001E-3</v>
      </c>
      <c r="G452">
        <v>3.5000000000000003E-2</v>
      </c>
      <c r="H452">
        <v>0.125</v>
      </c>
      <c r="I452">
        <v>0.38500000000000001</v>
      </c>
      <c r="J452">
        <v>0.04</v>
      </c>
      <c r="K452">
        <v>0.53472222199999997</v>
      </c>
      <c r="L452">
        <v>0.56668374600000004</v>
      </c>
      <c r="M452">
        <v>3.5735665E-2</v>
      </c>
      <c r="N452">
        <v>0.158574306</v>
      </c>
      <c r="O452">
        <v>0.20234917799999999</v>
      </c>
      <c r="P452">
        <v>0.63907651700000001</v>
      </c>
      <c r="Q452">
        <v>8.497948E-3</v>
      </c>
      <c r="R452">
        <v>0.140130001</v>
      </c>
      <c r="S452">
        <v>0.197970333</v>
      </c>
      <c r="T452">
        <v>0.66189966700000002</v>
      </c>
      <c r="U452">
        <v>0.26</v>
      </c>
      <c r="V452">
        <v>1.3125</v>
      </c>
      <c r="W452">
        <f>COUNTIF(Table1[[#This Row],[Al2O3]:[TiO2]],0)</f>
        <v>0</v>
      </c>
      <c r="X452">
        <f>Table1[[#This Row],[K2O]]+Table1[[#This Row],[Li2O]]+Table1[[#This Row],[Na2O]]</f>
        <v>0.16500000000000001</v>
      </c>
      <c r="Y452">
        <f>Table1[[#This Row],[B2O3]]+Table1[[#This Row],[K2O]]+Table1[[#This Row],[Li2O]]+Table1[[#This Row],[Na2O]]</f>
        <v>0.32500000000000001</v>
      </c>
      <c r="Z452" s="2">
        <f>Table1[[#This Row],[B2O3]]+Table1[[#This Row],[CaO]]+Table1[[#This Row],[K2O]]+Table1[[#This Row],[Li2O]]+Table1[[#This Row],[Na2O]]</f>
        <v>0.33</v>
      </c>
      <c r="AA452" s="2">
        <f>Table1[[#This Row],[A+B+AE]]-Table1[[#This Row],[Al2O3]]-Table1[[#This Row],[SiO2]]</f>
        <v>-0.26500000000000001</v>
      </c>
      <c r="AB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482.18400000000008</v>
      </c>
    </row>
    <row r="453" spans="1:28" hidden="1" x14ac:dyDescent="0.25">
      <c r="A453">
        <v>0.19500000000000001</v>
      </c>
      <c r="B453">
        <v>0.16</v>
      </c>
      <c r="C453">
        <v>0.03</v>
      </c>
      <c r="D453">
        <v>5.0000000000000001E-3</v>
      </c>
      <c r="E453">
        <v>0.02</v>
      </c>
      <c r="F453">
        <v>5.0000000000000001E-3</v>
      </c>
      <c r="G453">
        <v>0.05</v>
      </c>
      <c r="H453">
        <v>0.12</v>
      </c>
      <c r="I453">
        <v>0.38</v>
      </c>
      <c r="J453">
        <v>3.5000000000000003E-2</v>
      </c>
      <c r="K453">
        <v>0.54676259000000005</v>
      </c>
      <c r="L453">
        <v>0.57300295599999995</v>
      </c>
      <c r="M453">
        <v>2.5129918000000001E-2</v>
      </c>
      <c r="N453">
        <v>0.176369516</v>
      </c>
      <c r="O453">
        <v>0.188233023</v>
      </c>
      <c r="P453">
        <v>0.63539746100000005</v>
      </c>
      <c r="Q453">
        <v>5.1150379999999997E-3</v>
      </c>
      <c r="R453">
        <v>0.14996522200000001</v>
      </c>
      <c r="S453">
        <v>0.185800993</v>
      </c>
      <c r="T453">
        <v>0.66423378499999997</v>
      </c>
      <c r="U453">
        <v>0.25</v>
      </c>
      <c r="V453">
        <v>1.1470588239999999</v>
      </c>
      <c r="W453">
        <f>COUNTIF(Table1[[#This Row],[Al2O3]:[TiO2]],0)</f>
        <v>0</v>
      </c>
      <c r="X453">
        <f>Table1[[#This Row],[K2O]]+Table1[[#This Row],[Li2O]]+Table1[[#This Row],[Na2O]]</f>
        <v>0.17499999999999999</v>
      </c>
      <c r="Y453">
        <f>Table1[[#This Row],[B2O3]]+Table1[[#This Row],[K2O]]+Table1[[#This Row],[Li2O]]+Table1[[#This Row],[Na2O]]</f>
        <v>0.33500000000000002</v>
      </c>
      <c r="Z453" s="2">
        <f>Table1[[#This Row],[B2O3]]+Table1[[#This Row],[CaO]]+Table1[[#This Row],[K2O]]+Table1[[#This Row],[Li2O]]+Table1[[#This Row],[Na2O]]</f>
        <v>0.36499999999999999</v>
      </c>
      <c r="AA453" s="2">
        <f>Table1[[#This Row],[A+B+AE]]-Table1[[#This Row],[Al2O3]]-Table1[[#This Row],[SiO2]]</f>
        <v>-0.21000000000000002</v>
      </c>
      <c r="AB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465.48</v>
      </c>
    </row>
    <row r="454" spans="1:28" hidden="1" x14ac:dyDescent="0.25">
      <c r="A454">
        <v>0.21</v>
      </c>
      <c r="B454">
        <v>0.17</v>
      </c>
      <c r="C454">
        <v>2.5000000000000001E-2</v>
      </c>
      <c r="D454">
        <v>2.5000000000000001E-3</v>
      </c>
      <c r="E454">
        <v>2.5000000000000001E-2</v>
      </c>
      <c r="F454">
        <v>7.4999999999999997E-3</v>
      </c>
      <c r="G454">
        <v>5.5E-2</v>
      </c>
      <c r="H454">
        <v>0.13</v>
      </c>
      <c r="I454">
        <v>0.34499999999999997</v>
      </c>
      <c r="J454">
        <v>0.03</v>
      </c>
      <c r="K454">
        <v>0.50364963500000004</v>
      </c>
      <c r="L454">
        <v>0.57726933000000002</v>
      </c>
      <c r="M454">
        <v>4.3318849999999997E-3</v>
      </c>
      <c r="N454">
        <v>0.18827980699999999</v>
      </c>
      <c r="O454">
        <v>0.20039410799999999</v>
      </c>
      <c r="P454">
        <v>0.61132608399999999</v>
      </c>
      <c r="Q454">
        <v>-1.3495684000000001E-2</v>
      </c>
      <c r="R454">
        <v>0.15997758500000001</v>
      </c>
      <c r="S454">
        <v>0.197776428</v>
      </c>
      <c r="T454">
        <v>0.64224598700000002</v>
      </c>
      <c r="U454">
        <v>0.26500000000000001</v>
      </c>
      <c r="V454">
        <v>1.1351351350000001</v>
      </c>
      <c r="W454">
        <f>COUNTIF(Table1[[#This Row],[Al2O3]:[TiO2]],0)</f>
        <v>0</v>
      </c>
      <c r="X454">
        <f>Table1[[#This Row],[K2O]]+Table1[[#This Row],[Li2O]]+Table1[[#This Row],[Na2O]]</f>
        <v>0.1925</v>
      </c>
      <c r="Y454">
        <f>Table1[[#This Row],[B2O3]]+Table1[[#This Row],[K2O]]+Table1[[#This Row],[Li2O]]+Table1[[#This Row],[Na2O]]</f>
        <v>0.36250000000000004</v>
      </c>
      <c r="Z454" s="2">
        <f>Table1[[#This Row],[B2O3]]+Table1[[#This Row],[CaO]]+Table1[[#This Row],[K2O]]+Table1[[#This Row],[Li2O]]+Table1[[#This Row],[Na2O]]</f>
        <v>0.38750000000000001</v>
      </c>
      <c r="AA454" s="2">
        <f>Table1[[#This Row],[A+B+AE]]-Table1[[#This Row],[Al2O3]]-Table1[[#This Row],[SiO2]]</f>
        <v>-0.16749999999999995</v>
      </c>
      <c r="AB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454.12450000000001</v>
      </c>
    </row>
    <row r="455" spans="1:28" hidden="1" x14ac:dyDescent="0.25">
      <c r="A455">
        <v>0.215</v>
      </c>
      <c r="B455">
        <v>0.185</v>
      </c>
      <c r="C455">
        <v>3.5000000000000003E-2</v>
      </c>
      <c r="D455">
        <v>2.5000000000000001E-3</v>
      </c>
      <c r="E455">
        <v>0.02</v>
      </c>
      <c r="F455">
        <v>0.01</v>
      </c>
      <c r="G455">
        <v>5.5E-2</v>
      </c>
      <c r="H455">
        <v>0.125</v>
      </c>
      <c r="I455">
        <v>0.31</v>
      </c>
      <c r="J455">
        <v>4.2500000000000003E-2</v>
      </c>
      <c r="K455">
        <v>0.47692307699999997</v>
      </c>
      <c r="L455">
        <v>0.58179575900000002</v>
      </c>
      <c r="M455">
        <v>5.5772600000000003E-4</v>
      </c>
      <c r="N455">
        <v>0.188243302</v>
      </c>
      <c r="O455">
        <v>0.20612330000000001</v>
      </c>
      <c r="P455">
        <v>0.60563339800000004</v>
      </c>
      <c r="Q455">
        <v>-1.3987027000000001E-2</v>
      </c>
      <c r="R455">
        <v>0.157303318</v>
      </c>
      <c r="S455">
        <v>0.20319152500000001</v>
      </c>
      <c r="T455">
        <v>0.63950515799999996</v>
      </c>
      <c r="U455">
        <v>0.26500000000000001</v>
      </c>
      <c r="V455">
        <v>1.1944444439999999</v>
      </c>
      <c r="W455">
        <f>COUNTIF(Table1[[#This Row],[Al2O3]:[TiO2]],0)</f>
        <v>0</v>
      </c>
      <c r="X455">
        <f>Table1[[#This Row],[K2O]]+Table1[[#This Row],[Li2O]]+Table1[[#This Row],[Na2O]]</f>
        <v>0.19</v>
      </c>
      <c r="Y455">
        <f>Table1[[#This Row],[B2O3]]+Table1[[#This Row],[K2O]]+Table1[[#This Row],[Li2O]]+Table1[[#This Row],[Na2O]]</f>
        <v>0.375</v>
      </c>
      <c r="Z455" s="2">
        <f>Table1[[#This Row],[B2O3]]+Table1[[#This Row],[CaO]]+Table1[[#This Row],[K2O]]+Table1[[#This Row],[Li2O]]+Table1[[#This Row],[Na2O]]</f>
        <v>0.41000000000000003</v>
      </c>
      <c r="AA455" s="2">
        <f>Table1[[#This Row],[A+B+AE]]-Table1[[#This Row],[Al2O3]]-Table1[[#This Row],[SiO2]]</f>
        <v>-0.11499999999999996</v>
      </c>
      <c r="AB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450.15950000000009</v>
      </c>
    </row>
    <row r="456" spans="1:28" hidden="1" x14ac:dyDescent="0.25">
      <c r="A456">
        <v>0.22500000000000001</v>
      </c>
      <c r="B456">
        <v>0.19</v>
      </c>
      <c r="C456">
        <v>0.03</v>
      </c>
      <c r="D456">
        <v>2.5000000000000001E-3</v>
      </c>
      <c r="E456">
        <v>0.02</v>
      </c>
      <c r="F456">
        <v>5.0000000000000001E-3</v>
      </c>
      <c r="G456">
        <v>4.4999999999999998E-2</v>
      </c>
      <c r="H456">
        <v>0.14000000000000001</v>
      </c>
      <c r="I456">
        <v>0.32</v>
      </c>
      <c r="J456">
        <v>2.2499999999999999E-2</v>
      </c>
      <c r="K456">
        <v>0.46715328499999997</v>
      </c>
      <c r="L456">
        <v>0.57322279700000001</v>
      </c>
      <c r="M456">
        <v>2.7040050000000002E-3</v>
      </c>
      <c r="N456">
        <v>0.184120638</v>
      </c>
      <c r="O456">
        <v>0.20969929100000001</v>
      </c>
      <c r="P456">
        <v>0.60618007100000004</v>
      </c>
      <c r="Q456">
        <v>-1.7118082999999999E-2</v>
      </c>
      <c r="R456">
        <v>0.158915949</v>
      </c>
      <c r="S456">
        <v>0.20534724200000001</v>
      </c>
      <c r="T456">
        <v>0.63573680899999996</v>
      </c>
      <c r="U456">
        <v>0.25</v>
      </c>
      <c r="V456">
        <v>1.2162162160000001</v>
      </c>
      <c r="W456">
        <f>COUNTIF(Table1[[#This Row],[Al2O3]:[TiO2]],0)</f>
        <v>0</v>
      </c>
      <c r="X456">
        <f>Table1[[#This Row],[K2O]]+Table1[[#This Row],[Li2O]]+Table1[[#This Row],[Na2O]]</f>
        <v>0.19</v>
      </c>
      <c r="Y456">
        <f>Table1[[#This Row],[B2O3]]+Table1[[#This Row],[K2O]]+Table1[[#This Row],[Li2O]]+Table1[[#This Row],[Na2O]]</f>
        <v>0.38</v>
      </c>
      <c r="Z456" s="2">
        <f>Table1[[#This Row],[B2O3]]+Table1[[#This Row],[CaO]]+Table1[[#This Row],[K2O]]+Table1[[#This Row],[Li2O]]+Table1[[#This Row],[Na2O]]</f>
        <v>0.41000000000000003</v>
      </c>
      <c r="AA456" s="2">
        <f>Table1[[#This Row],[A+B+AE]]-Table1[[#This Row],[Al2O3]]-Table1[[#This Row],[SiO2]]</f>
        <v>-0.13499999999999998</v>
      </c>
      <c r="AB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464.11149999999998</v>
      </c>
    </row>
    <row r="457" spans="1:28" hidden="1" x14ac:dyDescent="0.25">
      <c r="A457">
        <v>0.245</v>
      </c>
      <c r="B457">
        <v>0.16500000000000001</v>
      </c>
      <c r="C457">
        <v>0.02</v>
      </c>
      <c r="D457">
        <v>5.0000000000000001E-3</v>
      </c>
      <c r="E457">
        <v>3.5000000000000003E-2</v>
      </c>
      <c r="F457">
        <v>2.5000000000000001E-3</v>
      </c>
      <c r="G457">
        <v>0.01</v>
      </c>
      <c r="H457">
        <v>0.15</v>
      </c>
      <c r="I457">
        <v>0.35499999999999998</v>
      </c>
      <c r="J457">
        <v>1.2500000000000001E-2</v>
      </c>
      <c r="K457">
        <v>0.47333333</v>
      </c>
      <c r="L457">
        <v>0.56561437999999997</v>
      </c>
      <c r="M457">
        <v>1.877506E-2</v>
      </c>
      <c r="N457">
        <v>0.15879301000000001</v>
      </c>
      <c r="O457">
        <v>0.23236845</v>
      </c>
      <c r="P457">
        <v>0.60883854000000004</v>
      </c>
      <c r="Q457">
        <v>-1.4988599999999999E-2</v>
      </c>
      <c r="R457">
        <v>0.14694678</v>
      </c>
      <c r="S457">
        <v>0.22544906000000001</v>
      </c>
      <c r="T457">
        <v>0.62760417000000002</v>
      </c>
      <c r="U457">
        <v>0.26</v>
      </c>
      <c r="V457">
        <v>1.53125</v>
      </c>
      <c r="W457">
        <f>COUNTIF(Table1[[#This Row],[Al2O3]:[TiO2]],0)</f>
        <v>0</v>
      </c>
      <c r="X457">
        <f>Table1[[#This Row],[K2O]]+Table1[[#This Row],[Li2O]]+Table1[[#This Row],[Na2O]]</f>
        <v>0.16250000000000001</v>
      </c>
      <c r="Y457">
        <f>Table1[[#This Row],[B2O3]]+Table1[[#This Row],[K2O]]+Table1[[#This Row],[Li2O]]+Table1[[#This Row],[Na2O]]</f>
        <v>0.32750000000000001</v>
      </c>
      <c r="Z457" s="2">
        <f>Table1[[#This Row],[B2O3]]+Table1[[#This Row],[CaO]]+Table1[[#This Row],[K2O]]+Table1[[#This Row],[Li2O]]+Table1[[#This Row],[Na2O]]</f>
        <v>0.34750000000000003</v>
      </c>
      <c r="AA457" s="2">
        <f>Table1[[#This Row],[A+B+AE]]-Table1[[#This Row],[Al2O3]]-Table1[[#This Row],[SiO2]]</f>
        <v>-0.25249999999999995</v>
      </c>
      <c r="AB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507.43550000000005</v>
      </c>
    </row>
    <row r="458" spans="1:28" hidden="1" x14ac:dyDescent="0.25">
      <c r="A458">
        <v>0.215</v>
      </c>
      <c r="B458">
        <v>0.19</v>
      </c>
      <c r="C458">
        <v>1.4999999999999999E-2</v>
      </c>
      <c r="D458">
        <v>5.0000000000000001E-3</v>
      </c>
      <c r="E458">
        <v>3.5000000000000003E-2</v>
      </c>
      <c r="F458">
        <v>0.01</v>
      </c>
      <c r="G458">
        <v>0.04</v>
      </c>
      <c r="H458">
        <v>0.125</v>
      </c>
      <c r="I458">
        <v>0.315</v>
      </c>
      <c r="J458">
        <v>0.05</v>
      </c>
      <c r="K458">
        <v>0.48091603100000002</v>
      </c>
      <c r="L458">
        <v>0.57526379500000002</v>
      </c>
      <c r="M458">
        <v>2.0937119000000001E-2</v>
      </c>
      <c r="N458">
        <v>0.16881046799999999</v>
      </c>
      <c r="O458">
        <v>0.207698364</v>
      </c>
      <c r="P458">
        <v>0.62349116800000004</v>
      </c>
      <c r="Q458">
        <v>3.1360300000000003E-4</v>
      </c>
      <c r="R458">
        <v>0.144792325</v>
      </c>
      <c r="S458">
        <v>0.20281679499999999</v>
      </c>
      <c r="T458">
        <v>0.65239088000000001</v>
      </c>
      <c r="U458">
        <v>0.255</v>
      </c>
      <c r="V458">
        <v>1.3030303029999999</v>
      </c>
      <c r="W458">
        <f>COUNTIF(Table1[[#This Row],[Al2O3]:[TiO2]],0)</f>
        <v>0</v>
      </c>
      <c r="X458">
        <f>Table1[[#This Row],[K2O]]+Table1[[#This Row],[Li2O]]+Table1[[#This Row],[Na2O]]</f>
        <v>0.17499999999999999</v>
      </c>
      <c r="Y458">
        <f>Table1[[#This Row],[B2O3]]+Table1[[#This Row],[K2O]]+Table1[[#This Row],[Li2O]]+Table1[[#This Row],[Na2O]]</f>
        <v>0.36499999999999999</v>
      </c>
      <c r="Z458" s="2">
        <f>Table1[[#This Row],[B2O3]]+Table1[[#This Row],[CaO]]+Table1[[#This Row],[K2O]]+Table1[[#This Row],[Li2O]]+Table1[[#This Row],[Na2O]]</f>
        <v>0.38</v>
      </c>
      <c r="AA458" s="2">
        <f>Table1[[#This Row],[A+B+AE]]-Table1[[#This Row],[Al2O3]]-Table1[[#This Row],[SiO2]]</f>
        <v>-0.15</v>
      </c>
      <c r="AB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466.76450000000011</v>
      </c>
    </row>
    <row r="459" spans="1:28" hidden="1" x14ac:dyDescent="0.25">
      <c r="A459">
        <v>0.22</v>
      </c>
      <c r="B459">
        <v>0.13</v>
      </c>
      <c r="C459">
        <v>3.5000000000000003E-2</v>
      </c>
      <c r="D459">
        <v>2.5000000000000001E-3</v>
      </c>
      <c r="E459">
        <v>2.5000000000000001E-2</v>
      </c>
      <c r="F459">
        <v>5.0000000000000001E-3</v>
      </c>
      <c r="G459">
        <v>1.4999999999999999E-2</v>
      </c>
      <c r="H459">
        <v>0.13500000000000001</v>
      </c>
      <c r="I459">
        <v>0.43</v>
      </c>
      <c r="J459">
        <v>2.5000000000000001E-3</v>
      </c>
      <c r="K459">
        <v>0.54777070100000003</v>
      </c>
      <c r="L459">
        <v>0.56270686800000003</v>
      </c>
      <c r="M459">
        <v>3.2127528000000002E-2</v>
      </c>
      <c r="N459">
        <v>0.15700085599999999</v>
      </c>
      <c r="O459">
        <v>0.211695197</v>
      </c>
      <c r="P459">
        <v>0.63130394599999995</v>
      </c>
      <c r="Q459">
        <v>4.47591E-4</v>
      </c>
      <c r="R459">
        <v>0.142086135</v>
      </c>
      <c r="S459">
        <v>0.207942457</v>
      </c>
      <c r="T459">
        <v>0.64997140799999997</v>
      </c>
      <c r="U459">
        <v>0.25</v>
      </c>
      <c r="V459">
        <v>1.4666666669999999</v>
      </c>
      <c r="W459">
        <f>COUNTIF(Table1[[#This Row],[Al2O3]:[TiO2]],0)</f>
        <v>0</v>
      </c>
      <c r="X459">
        <f>Table1[[#This Row],[K2O]]+Table1[[#This Row],[Li2O]]+Table1[[#This Row],[Na2O]]</f>
        <v>0.155</v>
      </c>
      <c r="Y459">
        <f>Table1[[#This Row],[B2O3]]+Table1[[#This Row],[K2O]]+Table1[[#This Row],[Li2O]]+Table1[[#This Row],[Na2O]]</f>
        <v>0.28500000000000003</v>
      </c>
      <c r="Z459" s="2">
        <f>Table1[[#This Row],[B2O3]]+Table1[[#This Row],[CaO]]+Table1[[#This Row],[K2O]]+Table1[[#This Row],[Li2O]]+Table1[[#This Row],[Na2O]]</f>
        <v>0.32</v>
      </c>
      <c r="AA459" s="2">
        <f>Table1[[#This Row],[A+B+AE]]-Table1[[#This Row],[Al2O3]]-Table1[[#This Row],[SiO2]]</f>
        <v>-0.32999999999999996</v>
      </c>
      <c r="AB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513.81550000000004</v>
      </c>
    </row>
    <row r="460" spans="1:28" hidden="1" x14ac:dyDescent="0.25">
      <c r="A460">
        <v>0.19500000000000001</v>
      </c>
      <c r="B460">
        <v>0.17499999999999999</v>
      </c>
      <c r="C460">
        <v>0.01</v>
      </c>
      <c r="D460">
        <v>2.5000000000000001E-3</v>
      </c>
      <c r="E460">
        <v>0.02</v>
      </c>
      <c r="F460">
        <v>2.5000000000000001E-3</v>
      </c>
      <c r="G460">
        <v>0.06</v>
      </c>
      <c r="H460">
        <v>0.12</v>
      </c>
      <c r="I460">
        <v>0.37</v>
      </c>
      <c r="J460">
        <v>4.4999999999999998E-2</v>
      </c>
      <c r="K460">
        <v>0.540145985</v>
      </c>
      <c r="L460">
        <v>0.57010798399999996</v>
      </c>
      <c r="M460">
        <v>2.7665036E-2</v>
      </c>
      <c r="N460">
        <v>0.17617486199999999</v>
      </c>
      <c r="O460">
        <v>0.18479383599999999</v>
      </c>
      <c r="P460">
        <v>0.63903130100000005</v>
      </c>
      <c r="Q460">
        <v>7.8263970000000006E-3</v>
      </c>
      <c r="R460">
        <v>0.14987740199999999</v>
      </c>
      <c r="S460">
        <v>0.18179953600000001</v>
      </c>
      <c r="T460">
        <v>0.66832306200000002</v>
      </c>
      <c r="U460">
        <v>0.25</v>
      </c>
      <c r="V460">
        <v>1.0833333329999999</v>
      </c>
      <c r="W460">
        <f>COUNTIF(Table1[[#This Row],[Al2O3]:[TiO2]],0)</f>
        <v>0</v>
      </c>
      <c r="X460">
        <f>Table1[[#This Row],[K2O]]+Table1[[#This Row],[Li2O]]+Table1[[#This Row],[Na2O]]</f>
        <v>0.1825</v>
      </c>
      <c r="Y460">
        <f>Table1[[#This Row],[B2O3]]+Table1[[#This Row],[K2O]]+Table1[[#This Row],[Li2O]]+Table1[[#This Row],[Na2O]]</f>
        <v>0.35749999999999998</v>
      </c>
      <c r="Z460" s="2">
        <f>Table1[[#This Row],[B2O3]]+Table1[[#This Row],[CaO]]+Table1[[#This Row],[K2O]]+Table1[[#This Row],[Li2O]]+Table1[[#This Row],[Na2O]]</f>
        <v>0.36749999999999999</v>
      </c>
      <c r="AA460" s="2">
        <f>Table1[[#This Row],[A+B+AE]]-Table1[[#This Row],[Al2O3]]-Table1[[#This Row],[SiO2]]</f>
        <v>-0.19750000000000001</v>
      </c>
      <c r="AB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452.83299999999997</v>
      </c>
    </row>
    <row r="461" spans="1:28" hidden="1" x14ac:dyDescent="0.25">
      <c r="A461">
        <v>0.24</v>
      </c>
      <c r="B461">
        <v>0.185</v>
      </c>
      <c r="C461">
        <v>3.5000000000000003E-2</v>
      </c>
      <c r="D461">
        <v>2.5000000000000001E-3</v>
      </c>
      <c r="E461">
        <v>2.5000000000000001E-2</v>
      </c>
      <c r="F461">
        <v>7.4999999999999997E-3</v>
      </c>
      <c r="G461">
        <v>0.04</v>
      </c>
      <c r="H461">
        <v>0.14000000000000001</v>
      </c>
      <c r="I461">
        <v>0.3</v>
      </c>
      <c r="J461">
        <v>2.5000000000000001E-2</v>
      </c>
      <c r="K461">
        <v>0.44117647100000001</v>
      </c>
      <c r="L461">
        <v>0.57884639400000004</v>
      </c>
      <c r="M461">
        <v>-8.4525060000000003E-3</v>
      </c>
      <c r="N461">
        <v>0.18446468699999999</v>
      </c>
      <c r="O461">
        <v>0.22713829399999999</v>
      </c>
      <c r="P461">
        <v>0.58839701899999997</v>
      </c>
      <c r="Q461">
        <v>-2.7745426E-2</v>
      </c>
      <c r="R461">
        <v>0.15918280300000001</v>
      </c>
      <c r="S461">
        <v>0.22256844000000001</v>
      </c>
      <c r="T461">
        <v>0.61824875700000004</v>
      </c>
      <c r="U461">
        <v>0.27</v>
      </c>
      <c r="V461">
        <v>1.3333333329999999</v>
      </c>
      <c r="W461">
        <f>COUNTIF(Table1[[#This Row],[Al2O3]:[TiO2]],0)</f>
        <v>0</v>
      </c>
      <c r="X461">
        <f>Table1[[#This Row],[K2O]]+Table1[[#This Row],[Li2O]]+Table1[[#This Row],[Na2O]]</f>
        <v>0.1875</v>
      </c>
      <c r="Y461">
        <f>Table1[[#This Row],[B2O3]]+Table1[[#This Row],[K2O]]+Table1[[#This Row],[Li2O]]+Table1[[#This Row],[Na2O]]</f>
        <v>0.37250000000000005</v>
      </c>
      <c r="Z461" s="2">
        <f>Table1[[#This Row],[B2O3]]+Table1[[#This Row],[CaO]]+Table1[[#This Row],[K2O]]+Table1[[#This Row],[Li2O]]+Table1[[#This Row],[Na2O]]</f>
        <v>0.40750000000000003</v>
      </c>
      <c r="AA461" s="2">
        <f>Table1[[#This Row],[A+B+AE]]-Table1[[#This Row],[Al2O3]]-Table1[[#This Row],[SiO2]]</f>
        <v>-0.13249999999999995</v>
      </c>
      <c r="AB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466.67649999999992</v>
      </c>
    </row>
    <row r="462" spans="1:28" x14ac:dyDescent="0.25">
      <c r="A462">
        <v>0.22</v>
      </c>
      <c r="B462">
        <v>0.185</v>
      </c>
      <c r="C462">
        <v>3.5000000000000003E-2</v>
      </c>
      <c r="D462">
        <v>5.0000000000000001E-3</v>
      </c>
      <c r="E462">
        <v>0.04</v>
      </c>
      <c r="F462">
        <v>5.0000000000000001E-3</v>
      </c>
      <c r="G462">
        <v>0.05</v>
      </c>
      <c r="H462">
        <v>0.13</v>
      </c>
      <c r="I462">
        <v>0.3</v>
      </c>
      <c r="J462">
        <v>0.03</v>
      </c>
      <c r="K462">
        <v>0.46153846199999998</v>
      </c>
      <c r="L462">
        <v>0.58141350599999997</v>
      </c>
      <c r="M462">
        <v>-2.6940929999999998E-3</v>
      </c>
      <c r="N462">
        <v>0.18750241300000001</v>
      </c>
      <c r="O462">
        <v>0.212363412</v>
      </c>
      <c r="P462">
        <v>0.60013417499999999</v>
      </c>
      <c r="Q462">
        <v>-1.9682075E-2</v>
      </c>
      <c r="R462">
        <v>0.159434991</v>
      </c>
      <c r="S462">
        <v>0.208560459</v>
      </c>
      <c r="T462">
        <v>0.63200455</v>
      </c>
      <c r="U462">
        <v>0.255</v>
      </c>
      <c r="V462">
        <v>1.2222222220000001</v>
      </c>
      <c r="W462">
        <f>COUNTIF(Table1[[#This Row],[Al2O3]:[TiO2]],0)</f>
        <v>0</v>
      </c>
      <c r="X462">
        <f>Table1[[#This Row],[K2O]]+Table1[[#This Row],[Li2O]]+Table1[[#This Row],[Na2O]]</f>
        <v>0.185</v>
      </c>
      <c r="Y462">
        <f>Table1[[#This Row],[B2O3]]+Table1[[#This Row],[K2O]]+Table1[[#This Row],[Li2O]]+Table1[[#This Row],[Na2O]]</f>
        <v>0.37</v>
      </c>
      <c r="Z462" s="2">
        <f>Table1[[#This Row],[B2O3]]+Table1[[#This Row],[CaO]]+Table1[[#This Row],[K2O]]+Table1[[#This Row],[Li2O]]+Table1[[#This Row],[Na2O]]</f>
        <v>0.40500000000000003</v>
      </c>
      <c r="AA462" s="2">
        <f>Table1[[#This Row],[A+B+AE]]-Table1[[#This Row],[Al2O3]]-Table1[[#This Row],[SiO2]]</f>
        <v>-0.11499999999999996</v>
      </c>
      <c r="AB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454.98849999999993</v>
      </c>
    </row>
    <row r="463" spans="1:28" hidden="1" x14ac:dyDescent="0.25">
      <c r="A463">
        <v>0.22500000000000001</v>
      </c>
      <c r="B463">
        <v>0.16</v>
      </c>
      <c r="C463">
        <v>2.5000000000000001E-2</v>
      </c>
      <c r="D463">
        <v>2.5000000000000001E-3</v>
      </c>
      <c r="E463">
        <v>0.02</v>
      </c>
      <c r="F463">
        <v>5.0000000000000001E-3</v>
      </c>
      <c r="G463">
        <v>0.05</v>
      </c>
      <c r="H463">
        <v>0.14000000000000001</v>
      </c>
      <c r="I463">
        <v>0.36499999999999999</v>
      </c>
      <c r="J463">
        <v>7.4999999999999997E-3</v>
      </c>
      <c r="K463">
        <v>0.5</v>
      </c>
      <c r="L463">
        <v>0.57205942700000001</v>
      </c>
      <c r="M463">
        <v>-2.0949010000000001E-3</v>
      </c>
      <c r="N463">
        <v>0.18811686799999999</v>
      </c>
      <c r="O463">
        <v>0.21039540300000001</v>
      </c>
      <c r="P463">
        <v>0.60148772900000003</v>
      </c>
      <c r="Q463">
        <v>-2.3013512999999999E-2</v>
      </c>
      <c r="R463">
        <v>0.16295722100000001</v>
      </c>
      <c r="S463">
        <v>0.207618204</v>
      </c>
      <c r="T463">
        <v>0.62942457500000004</v>
      </c>
      <c r="U463">
        <v>0.27</v>
      </c>
      <c r="V463">
        <v>1.184210526</v>
      </c>
      <c r="W463">
        <f>COUNTIF(Table1[[#This Row],[Al2O3]:[TiO2]],0)</f>
        <v>0</v>
      </c>
      <c r="X463">
        <f>Table1[[#This Row],[K2O]]+Table1[[#This Row],[Li2O]]+Table1[[#This Row],[Na2O]]</f>
        <v>0.19500000000000001</v>
      </c>
      <c r="Y463">
        <f>Table1[[#This Row],[B2O3]]+Table1[[#This Row],[K2O]]+Table1[[#This Row],[Li2O]]+Table1[[#This Row],[Na2O]]</f>
        <v>0.35500000000000004</v>
      </c>
      <c r="Z463" s="2">
        <f>Table1[[#This Row],[B2O3]]+Table1[[#This Row],[CaO]]+Table1[[#This Row],[K2O]]+Table1[[#This Row],[Li2O]]+Table1[[#This Row],[Na2O]]</f>
        <v>0.38</v>
      </c>
      <c r="AA463" s="2">
        <f>Table1[[#This Row],[A+B+AE]]-Table1[[#This Row],[Al2O3]]-Table1[[#This Row],[SiO2]]</f>
        <v>-0.21</v>
      </c>
      <c r="AB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464.25500000000011</v>
      </c>
    </row>
    <row r="464" spans="1:28" hidden="1" x14ac:dyDescent="0.25">
      <c r="A464">
        <v>0.245</v>
      </c>
      <c r="B464">
        <v>0.17</v>
      </c>
      <c r="C464">
        <v>0.03</v>
      </c>
      <c r="D464">
        <v>2.5000000000000001E-3</v>
      </c>
      <c r="E464">
        <v>2.5000000000000001E-2</v>
      </c>
      <c r="F464">
        <v>7.4999999999999997E-3</v>
      </c>
      <c r="G464">
        <v>1.4999999999999999E-2</v>
      </c>
      <c r="H464">
        <v>0.14499999999999999</v>
      </c>
      <c r="I464">
        <v>0.34</v>
      </c>
      <c r="J464">
        <v>0.02</v>
      </c>
      <c r="K464">
        <v>0.46575341999999997</v>
      </c>
      <c r="L464">
        <v>0.57008473999999998</v>
      </c>
      <c r="M464">
        <v>1.250888E-2</v>
      </c>
      <c r="N464">
        <v>0.16387684</v>
      </c>
      <c r="O464">
        <v>0.23261776000000001</v>
      </c>
      <c r="P464">
        <v>0.60350541000000002</v>
      </c>
      <c r="Q464">
        <v>-1.6256619999999999E-2</v>
      </c>
      <c r="R464">
        <v>0.14751612</v>
      </c>
      <c r="S464">
        <v>0.22654245000000001</v>
      </c>
      <c r="T464">
        <v>0.62594141999999997</v>
      </c>
      <c r="U464">
        <v>0.26500000000000001</v>
      </c>
      <c r="V464">
        <v>1.53125</v>
      </c>
      <c r="W464">
        <f>COUNTIF(Table1[[#This Row],[Al2O3]:[TiO2]],0)</f>
        <v>0</v>
      </c>
      <c r="X464">
        <f>Table1[[#This Row],[K2O]]+Table1[[#This Row],[Li2O]]+Table1[[#This Row],[Na2O]]</f>
        <v>0.16749999999999998</v>
      </c>
      <c r="Y464">
        <f>Table1[[#This Row],[B2O3]]+Table1[[#This Row],[K2O]]+Table1[[#This Row],[Li2O]]+Table1[[#This Row],[Na2O]]</f>
        <v>0.33750000000000002</v>
      </c>
      <c r="Z464" s="2">
        <f>Table1[[#This Row],[B2O3]]+Table1[[#This Row],[CaO]]+Table1[[#This Row],[K2O]]+Table1[[#This Row],[Li2O]]+Table1[[#This Row],[Na2O]]</f>
        <v>0.36750000000000005</v>
      </c>
      <c r="AA464" s="2">
        <f>Table1[[#This Row],[A+B+AE]]-Table1[[#This Row],[Al2O3]]-Table1[[#This Row],[SiO2]]</f>
        <v>-0.21749999999999997</v>
      </c>
      <c r="AB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500.18499999999995</v>
      </c>
    </row>
    <row r="465" spans="1:28" hidden="1" x14ac:dyDescent="0.25">
      <c r="A465">
        <v>0.19500000000000001</v>
      </c>
      <c r="B465">
        <v>0.12</v>
      </c>
      <c r="C465">
        <v>3.5000000000000003E-2</v>
      </c>
      <c r="D465">
        <v>2.5000000000000001E-3</v>
      </c>
      <c r="E465">
        <v>2.5000000000000001E-2</v>
      </c>
      <c r="F465">
        <v>5.0000000000000001E-3</v>
      </c>
      <c r="G465">
        <v>0.06</v>
      </c>
      <c r="H465">
        <v>0.12</v>
      </c>
      <c r="I465">
        <v>0.435</v>
      </c>
      <c r="J465">
        <v>2.5000000000000001E-3</v>
      </c>
      <c r="K465">
        <v>0.57999999999999996</v>
      </c>
      <c r="L465">
        <v>0.57270945600000001</v>
      </c>
      <c r="M465">
        <v>1.2332966000000001E-2</v>
      </c>
      <c r="N465">
        <v>0.18829695099999999</v>
      </c>
      <c r="O465">
        <v>0.188727637</v>
      </c>
      <c r="P465">
        <v>0.62297541199999995</v>
      </c>
      <c r="Q465">
        <v>-7.1576310000000002E-3</v>
      </c>
      <c r="R465">
        <v>0.15951769900000001</v>
      </c>
      <c r="S465">
        <v>0.18885283999999999</v>
      </c>
      <c r="T465">
        <v>0.65162946099999997</v>
      </c>
      <c r="U465">
        <v>0.26500000000000001</v>
      </c>
      <c r="V465">
        <v>1.0833333329999999</v>
      </c>
      <c r="W465">
        <f>COUNTIF(Table1[[#This Row],[Al2O3]:[TiO2]],0)</f>
        <v>0</v>
      </c>
      <c r="X465">
        <f>Table1[[#This Row],[K2O]]+Table1[[#This Row],[Li2O]]+Table1[[#This Row],[Na2O]]</f>
        <v>0.185</v>
      </c>
      <c r="Y465">
        <f>Table1[[#This Row],[B2O3]]+Table1[[#This Row],[K2O]]+Table1[[#This Row],[Li2O]]+Table1[[#This Row],[Na2O]]</f>
        <v>0.30499999999999999</v>
      </c>
      <c r="Z465" s="2">
        <f>Table1[[#This Row],[B2O3]]+Table1[[#This Row],[CaO]]+Table1[[#This Row],[K2O]]+Table1[[#This Row],[Li2O]]+Table1[[#This Row],[Na2O]]</f>
        <v>0.33999999999999997</v>
      </c>
      <c r="AA465" s="2">
        <f>Table1[[#This Row],[A+B+AE]]-Table1[[#This Row],[Al2O3]]-Table1[[#This Row],[SiO2]]</f>
        <v>-0.29000000000000004</v>
      </c>
      <c r="AB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463.20400000000006</v>
      </c>
    </row>
    <row r="466" spans="1:28" hidden="1" x14ac:dyDescent="0.25">
      <c r="A466">
        <v>0.22500000000000001</v>
      </c>
      <c r="B466">
        <v>0.125</v>
      </c>
      <c r="C466">
        <v>0.04</v>
      </c>
      <c r="D466">
        <v>2.5000000000000001E-3</v>
      </c>
      <c r="E466">
        <v>0.05</v>
      </c>
      <c r="F466">
        <v>0.01</v>
      </c>
      <c r="G466">
        <v>0.02</v>
      </c>
      <c r="H466">
        <v>0.13500000000000001</v>
      </c>
      <c r="I466">
        <v>0.39</v>
      </c>
      <c r="J466">
        <v>2.5000000000000001E-3</v>
      </c>
      <c r="K466">
        <v>0.52</v>
      </c>
      <c r="L466">
        <v>0.57580518400000003</v>
      </c>
      <c r="M466">
        <v>8.7071360000000007E-3</v>
      </c>
      <c r="N466">
        <v>0.171085717</v>
      </c>
      <c r="O466">
        <v>0.22406453100000001</v>
      </c>
      <c r="P466">
        <v>0.60484975200000002</v>
      </c>
      <c r="Q466">
        <v>-1.8368025E-2</v>
      </c>
      <c r="R466">
        <v>0.15178000799999999</v>
      </c>
      <c r="S466">
        <v>0.221210661</v>
      </c>
      <c r="T466">
        <v>0.62700933000000003</v>
      </c>
      <c r="U466">
        <v>0.27</v>
      </c>
      <c r="V466">
        <v>1.451612903</v>
      </c>
      <c r="W466">
        <f>COUNTIF(Table1[[#This Row],[Al2O3]:[TiO2]],0)</f>
        <v>0</v>
      </c>
      <c r="X466">
        <f>Table1[[#This Row],[K2O]]+Table1[[#This Row],[Li2O]]+Table1[[#This Row],[Na2O]]</f>
        <v>0.16500000000000001</v>
      </c>
      <c r="Y466">
        <f>Table1[[#This Row],[B2O3]]+Table1[[#This Row],[K2O]]+Table1[[#This Row],[Li2O]]+Table1[[#This Row],[Na2O]]</f>
        <v>0.29000000000000004</v>
      </c>
      <c r="Z466" s="2">
        <f>Table1[[#This Row],[B2O3]]+Table1[[#This Row],[CaO]]+Table1[[#This Row],[K2O]]+Table1[[#This Row],[Li2O]]+Table1[[#This Row],[Na2O]]</f>
        <v>0.33</v>
      </c>
      <c r="AA466" s="2">
        <f>Table1[[#This Row],[A+B+AE]]-Table1[[#This Row],[Al2O3]]-Table1[[#This Row],[SiO2]]</f>
        <v>-0.28500000000000003</v>
      </c>
      <c r="AB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500.11550000000011</v>
      </c>
    </row>
    <row r="467" spans="1:28" hidden="1" x14ac:dyDescent="0.25">
      <c r="A467">
        <v>0.2</v>
      </c>
      <c r="B467">
        <v>0.12</v>
      </c>
      <c r="C467">
        <v>0.03</v>
      </c>
      <c r="D467">
        <v>2.5000000000000001E-3</v>
      </c>
      <c r="E467">
        <v>3.5000000000000003E-2</v>
      </c>
      <c r="F467">
        <v>0.01</v>
      </c>
      <c r="G467">
        <v>2.5000000000000001E-2</v>
      </c>
      <c r="H467">
        <v>0.125</v>
      </c>
      <c r="I467">
        <v>0.44</v>
      </c>
      <c r="J467">
        <v>1.2500000000000001E-2</v>
      </c>
      <c r="K467">
        <v>0.57516339999999999</v>
      </c>
      <c r="L467">
        <v>0.56773205999999998</v>
      </c>
      <c r="M467">
        <v>3.4955170000000001E-2</v>
      </c>
      <c r="N467">
        <v>0.16185134000000001</v>
      </c>
      <c r="O467">
        <v>0.19751817999999999</v>
      </c>
      <c r="P467">
        <v>0.64063048</v>
      </c>
      <c r="Q467">
        <v>7.2165900000000002E-3</v>
      </c>
      <c r="R467">
        <v>0.14265484</v>
      </c>
      <c r="S467">
        <v>0.19533062000000001</v>
      </c>
      <c r="T467">
        <v>0.66201454000000004</v>
      </c>
      <c r="U467">
        <v>0.255</v>
      </c>
      <c r="V467">
        <v>1.3333333300000001</v>
      </c>
      <c r="W467">
        <f>COUNTIF(Table1[[#This Row],[Al2O3]:[TiO2]],0)</f>
        <v>0</v>
      </c>
      <c r="X467">
        <f>Table1[[#This Row],[K2O]]+Table1[[#This Row],[Li2O]]+Table1[[#This Row],[Na2O]]</f>
        <v>0.16</v>
      </c>
      <c r="Y467">
        <f>Table1[[#This Row],[B2O3]]+Table1[[#This Row],[K2O]]+Table1[[#This Row],[Li2O]]+Table1[[#This Row],[Na2O]]</f>
        <v>0.28000000000000003</v>
      </c>
      <c r="Z467" s="2">
        <f>Table1[[#This Row],[B2O3]]+Table1[[#This Row],[CaO]]+Table1[[#This Row],[K2O]]+Table1[[#This Row],[Li2O]]+Table1[[#This Row],[Na2O]]</f>
        <v>0.31</v>
      </c>
      <c r="AA467" s="2">
        <f>Table1[[#This Row],[A+B+AE]]-Table1[[#This Row],[Al2O3]]-Table1[[#This Row],[SiO2]]</f>
        <v>-0.33</v>
      </c>
      <c r="AB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501.24400000000014</v>
      </c>
    </row>
    <row r="468" spans="1:28" hidden="1" x14ac:dyDescent="0.25">
      <c r="A468">
        <v>0.23</v>
      </c>
      <c r="B468">
        <v>0.13500000000000001</v>
      </c>
      <c r="C468">
        <v>0.03</v>
      </c>
      <c r="D468">
        <v>5.0000000000000001E-3</v>
      </c>
      <c r="E468">
        <v>0.05</v>
      </c>
      <c r="F468">
        <v>7.4999999999999997E-3</v>
      </c>
      <c r="G468">
        <v>0.01</v>
      </c>
      <c r="H468">
        <v>0.14000000000000001</v>
      </c>
      <c r="I468">
        <v>0.39</v>
      </c>
      <c r="J468">
        <v>2.5000000000000001E-3</v>
      </c>
      <c r="K468">
        <v>0.51315789000000001</v>
      </c>
      <c r="L468">
        <v>0.56910320000000003</v>
      </c>
      <c r="M468">
        <v>2.099328E-2</v>
      </c>
      <c r="N468">
        <v>0.15969662000000001</v>
      </c>
      <c r="O468">
        <v>0.22610867000000001</v>
      </c>
      <c r="P468">
        <v>0.61419471000000003</v>
      </c>
      <c r="Q468">
        <v>-1.1208589999999999E-2</v>
      </c>
      <c r="R468">
        <v>0.14561434000000001</v>
      </c>
      <c r="S468">
        <v>0.22140078999999999</v>
      </c>
      <c r="T468">
        <v>0.63298487000000003</v>
      </c>
      <c r="U468">
        <v>0.26</v>
      </c>
      <c r="V468">
        <v>1.53333333</v>
      </c>
      <c r="W468">
        <f>COUNTIF(Table1[[#This Row],[Al2O3]:[TiO2]],0)</f>
        <v>0</v>
      </c>
      <c r="X468">
        <f>Table1[[#This Row],[K2O]]+Table1[[#This Row],[Li2O]]+Table1[[#This Row],[Na2O]]</f>
        <v>0.15750000000000003</v>
      </c>
      <c r="Y468">
        <f>Table1[[#This Row],[B2O3]]+Table1[[#This Row],[K2O]]+Table1[[#This Row],[Li2O]]+Table1[[#This Row],[Na2O]]</f>
        <v>0.29250000000000004</v>
      </c>
      <c r="Z468" s="2">
        <f>Table1[[#This Row],[B2O3]]+Table1[[#This Row],[CaO]]+Table1[[#This Row],[K2O]]+Table1[[#This Row],[Li2O]]+Table1[[#This Row],[Na2O]]</f>
        <v>0.32250000000000001</v>
      </c>
      <c r="AA468" s="2">
        <f>Table1[[#This Row],[A+B+AE]]-Table1[[#This Row],[Al2O3]]-Table1[[#This Row],[SiO2]]</f>
        <v>-0.29749999999999999</v>
      </c>
      <c r="AB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511.71400000000017</v>
      </c>
    </row>
    <row r="469" spans="1:28" hidden="1" x14ac:dyDescent="0.25">
      <c r="A469">
        <v>0.24</v>
      </c>
      <c r="B469">
        <v>0.17</v>
      </c>
      <c r="C469">
        <v>1.4999999999999999E-2</v>
      </c>
      <c r="D469">
        <v>2.5000000000000001E-3</v>
      </c>
      <c r="E469">
        <v>0.02</v>
      </c>
      <c r="F469">
        <v>7.4999999999999997E-3</v>
      </c>
      <c r="G469">
        <v>5.0000000000000001E-3</v>
      </c>
      <c r="H469">
        <v>0.15</v>
      </c>
      <c r="I469">
        <v>0.35499999999999998</v>
      </c>
      <c r="J469">
        <v>3.5000000000000003E-2</v>
      </c>
      <c r="K469">
        <v>0.47651006699999998</v>
      </c>
      <c r="L469">
        <v>0.56659005200000001</v>
      </c>
      <c r="M469">
        <v>2.6386854000000001E-2</v>
      </c>
      <c r="N469">
        <v>0.154450473</v>
      </c>
      <c r="O469">
        <v>0.22785206699999999</v>
      </c>
      <c r="P469">
        <v>0.61769746000000003</v>
      </c>
      <c r="Q469">
        <v>-7.8282850000000008E-3</v>
      </c>
      <c r="R469">
        <v>0.14310277499999999</v>
      </c>
      <c r="S469">
        <v>0.220674436</v>
      </c>
      <c r="T469">
        <v>0.63622278899999996</v>
      </c>
      <c r="U469">
        <v>0.27</v>
      </c>
      <c r="V469">
        <v>1.548387097</v>
      </c>
      <c r="W469">
        <f>COUNTIF(Table1[[#This Row],[Al2O3]:[TiO2]],0)</f>
        <v>0</v>
      </c>
      <c r="X469">
        <f>Table1[[#This Row],[K2O]]+Table1[[#This Row],[Li2O]]+Table1[[#This Row],[Na2O]]</f>
        <v>0.16250000000000001</v>
      </c>
      <c r="Y469">
        <f>Table1[[#This Row],[B2O3]]+Table1[[#This Row],[K2O]]+Table1[[#This Row],[Li2O]]+Table1[[#This Row],[Na2O]]</f>
        <v>0.33250000000000002</v>
      </c>
      <c r="Z469" s="2">
        <f>Table1[[#This Row],[B2O3]]+Table1[[#This Row],[CaO]]+Table1[[#This Row],[K2O]]+Table1[[#This Row],[Li2O]]+Table1[[#This Row],[Na2O]]</f>
        <v>0.34750000000000003</v>
      </c>
      <c r="AA469" s="2">
        <f>Table1[[#This Row],[A+B+AE]]-Table1[[#This Row],[Al2O3]]-Table1[[#This Row],[SiO2]]</f>
        <v>-0.24749999999999994</v>
      </c>
      <c r="AB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510.13149999999996</v>
      </c>
    </row>
    <row r="470" spans="1:28" hidden="1" x14ac:dyDescent="0.25">
      <c r="A470">
        <v>0.20499999999999999</v>
      </c>
      <c r="B470">
        <v>0.14499999999999999</v>
      </c>
      <c r="C470">
        <v>2.5000000000000001E-2</v>
      </c>
      <c r="D470">
        <v>2.5000000000000001E-3</v>
      </c>
      <c r="E470">
        <v>0.04</v>
      </c>
      <c r="F470">
        <v>0.01</v>
      </c>
      <c r="G470">
        <v>0.05</v>
      </c>
      <c r="H470">
        <v>0.125</v>
      </c>
      <c r="I470">
        <v>0.38</v>
      </c>
      <c r="J470">
        <v>1.7500000000000002E-2</v>
      </c>
      <c r="K470">
        <v>0.53521126799999996</v>
      </c>
      <c r="L470">
        <v>0.57609456999999997</v>
      </c>
      <c r="M470">
        <v>9.7349080000000004E-3</v>
      </c>
      <c r="N470">
        <v>0.18348646199999999</v>
      </c>
      <c r="O470">
        <v>0.19994538100000001</v>
      </c>
      <c r="P470">
        <v>0.61656815700000001</v>
      </c>
      <c r="Q470">
        <v>-9.7697419999999997E-3</v>
      </c>
      <c r="R470">
        <v>0.15628777799999999</v>
      </c>
      <c r="S470">
        <v>0.19826110499999999</v>
      </c>
      <c r="T470">
        <v>0.64545111700000002</v>
      </c>
      <c r="U470">
        <v>0.26500000000000001</v>
      </c>
      <c r="V470">
        <v>1.1714285710000001</v>
      </c>
      <c r="W470">
        <f>COUNTIF(Table1[[#This Row],[Al2O3]:[TiO2]],0)</f>
        <v>0</v>
      </c>
      <c r="X470">
        <f>Table1[[#This Row],[K2O]]+Table1[[#This Row],[Li2O]]+Table1[[#This Row],[Na2O]]</f>
        <v>0.185</v>
      </c>
      <c r="Y470">
        <f>Table1[[#This Row],[B2O3]]+Table1[[#This Row],[K2O]]+Table1[[#This Row],[Li2O]]+Table1[[#This Row],[Na2O]]</f>
        <v>0.33</v>
      </c>
      <c r="Z470" s="2">
        <f>Table1[[#This Row],[B2O3]]+Table1[[#This Row],[CaO]]+Table1[[#This Row],[K2O]]+Table1[[#This Row],[Li2O]]+Table1[[#This Row],[Na2O]]</f>
        <v>0.35499999999999998</v>
      </c>
      <c r="AA470" s="2">
        <f>Table1[[#This Row],[A+B+AE]]-Table1[[#This Row],[Al2O3]]-Table1[[#This Row],[SiO2]]</f>
        <v>-0.23</v>
      </c>
      <c r="AB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464.77300000000002</v>
      </c>
    </row>
    <row r="471" spans="1:28" hidden="1" x14ac:dyDescent="0.25">
      <c r="A471">
        <v>0.22</v>
      </c>
      <c r="B471">
        <v>0.16500000000000001</v>
      </c>
      <c r="C471">
        <v>0.04</v>
      </c>
      <c r="D471">
        <v>2.5000000000000001E-3</v>
      </c>
      <c r="E471">
        <v>0.05</v>
      </c>
      <c r="F471">
        <v>5.0000000000000001E-3</v>
      </c>
      <c r="G471">
        <v>0.02</v>
      </c>
      <c r="H471">
        <v>0.13</v>
      </c>
      <c r="I471">
        <v>0.33</v>
      </c>
      <c r="J471">
        <v>3.7499999999999999E-2</v>
      </c>
      <c r="K471">
        <v>0.485294118</v>
      </c>
      <c r="L471">
        <v>0.57892319599999997</v>
      </c>
      <c r="M471">
        <v>1.8838916000000001E-2</v>
      </c>
      <c r="N471">
        <v>0.16455626700000001</v>
      </c>
      <c r="O471">
        <v>0.219608</v>
      </c>
      <c r="P471">
        <v>0.61583573300000005</v>
      </c>
      <c r="Q471">
        <v>-7.2004440000000003E-3</v>
      </c>
      <c r="R471">
        <v>0.14553638399999999</v>
      </c>
      <c r="S471">
        <v>0.21433929900000001</v>
      </c>
      <c r="T471">
        <v>0.64012431700000005</v>
      </c>
      <c r="U471">
        <v>0.25</v>
      </c>
      <c r="V471">
        <v>1.4666666669999999</v>
      </c>
      <c r="W471">
        <f>COUNTIF(Table1[[#This Row],[Al2O3]:[TiO2]],0)</f>
        <v>0</v>
      </c>
      <c r="X471">
        <f>Table1[[#This Row],[K2O]]+Table1[[#This Row],[Li2O]]+Table1[[#This Row],[Na2O]]</f>
        <v>0.155</v>
      </c>
      <c r="Y471">
        <f>Table1[[#This Row],[B2O3]]+Table1[[#This Row],[K2O]]+Table1[[#This Row],[Li2O]]+Table1[[#This Row],[Na2O]]</f>
        <v>0.32</v>
      </c>
      <c r="Z471" s="2">
        <f>Table1[[#This Row],[B2O3]]+Table1[[#This Row],[CaO]]+Table1[[#This Row],[K2O]]+Table1[[#This Row],[Li2O]]+Table1[[#This Row],[Na2O]]</f>
        <v>0.36</v>
      </c>
      <c r="AA471" s="2">
        <f>Table1[[#This Row],[A+B+AE]]-Table1[[#This Row],[Al2O3]]-Table1[[#This Row],[SiO2]]</f>
        <v>-0.19000000000000003</v>
      </c>
      <c r="AB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491.5870000000001</v>
      </c>
    </row>
    <row r="472" spans="1:28" hidden="1" x14ac:dyDescent="0.25">
      <c r="A472">
        <v>0.22500000000000001</v>
      </c>
      <c r="B472">
        <v>0.16</v>
      </c>
      <c r="C472">
        <v>3.5000000000000003E-2</v>
      </c>
      <c r="D472">
        <v>2.5000000000000001E-3</v>
      </c>
      <c r="E472">
        <v>0.04</v>
      </c>
      <c r="F472">
        <v>2.5000000000000001E-3</v>
      </c>
      <c r="G472">
        <v>1.4999999999999999E-2</v>
      </c>
      <c r="H472">
        <v>0.14000000000000001</v>
      </c>
      <c r="I472">
        <v>0.34</v>
      </c>
      <c r="J472">
        <v>0.04</v>
      </c>
      <c r="K472">
        <v>0.48226950000000002</v>
      </c>
      <c r="L472">
        <v>0.57806616</v>
      </c>
      <c r="M472">
        <v>1.605407E-2</v>
      </c>
      <c r="N472">
        <v>0.16546008000000001</v>
      </c>
      <c r="O472">
        <v>0.22267857999999999</v>
      </c>
      <c r="P472">
        <v>0.61186134999999997</v>
      </c>
      <c r="Q472">
        <v>-1.351518E-2</v>
      </c>
      <c r="R472">
        <v>0.14971878</v>
      </c>
      <c r="S472">
        <v>0.21687897</v>
      </c>
      <c r="T472">
        <v>0.63340225000000006</v>
      </c>
      <c r="U472">
        <v>0.26500000000000001</v>
      </c>
      <c r="V472">
        <v>1.4516129</v>
      </c>
      <c r="W472">
        <f>COUNTIF(Table1[[#This Row],[Al2O3]:[TiO2]],0)</f>
        <v>0</v>
      </c>
      <c r="X472">
        <f>Table1[[#This Row],[K2O]]+Table1[[#This Row],[Li2O]]+Table1[[#This Row],[Na2O]]</f>
        <v>0.1575</v>
      </c>
      <c r="Y472">
        <f>Table1[[#This Row],[B2O3]]+Table1[[#This Row],[K2O]]+Table1[[#This Row],[Li2O]]+Table1[[#This Row],[Na2O]]</f>
        <v>0.3175</v>
      </c>
      <c r="Z472" s="2">
        <f>Table1[[#This Row],[B2O3]]+Table1[[#This Row],[CaO]]+Table1[[#This Row],[K2O]]+Table1[[#This Row],[Li2O]]+Table1[[#This Row],[Na2O]]</f>
        <v>0.35250000000000004</v>
      </c>
      <c r="AA472" s="2">
        <f>Table1[[#This Row],[A+B+AE]]-Table1[[#This Row],[Al2O3]]-Table1[[#This Row],[SiO2]]</f>
        <v>-0.21249999999999999</v>
      </c>
      <c r="AB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496.28099999999995</v>
      </c>
    </row>
    <row r="473" spans="1:28" hidden="1" x14ac:dyDescent="0.25">
      <c r="A473">
        <v>0.19</v>
      </c>
      <c r="B473">
        <v>0.11</v>
      </c>
      <c r="C473">
        <v>3.5000000000000003E-2</v>
      </c>
      <c r="D473">
        <v>5.0000000000000001E-3</v>
      </c>
      <c r="E473">
        <v>0.05</v>
      </c>
      <c r="F473">
        <v>7.4999999999999997E-3</v>
      </c>
      <c r="G473">
        <v>0.05</v>
      </c>
      <c r="H473">
        <v>0.115</v>
      </c>
      <c r="I473">
        <v>0.42499999999999999</v>
      </c>
      <c r="J473">
        <v>1.2500000000000001E-2</v>
      </c>
      <c r="K473">
        <v>0.58219178100000002</v>
      </c>
      <c r="L473">
        <v>0.579011308</v>
      </c>
      <c r="M473">
        <v>1.550989E-2</v>
      </c>
      <c r="N473">
        <v>0.18268441299999999</v>
      </c>
      <c r="O473">
        <v>0.192598149</v>
      </c>
      <c r="P473">
        <v>0.62471743800000001</v>
      </c>
      <c r="Q473">
        <v>-5.1357570000000003E-3</v>
      </c>
      <c r="R473">
        <v>0.15532346399999999</v>
      </c>
      <c r="S473">
        <v>0.19265868999999999</v>
      </c>
      <c r="T473">
        <v>0.65201784600000001</v>
      </c>
      <c r="U473">
        <v>0.27</v>
      </c>
      <c r="V473">
        <v>1.151515152</v>
      </c>
      <c r="W473">
        <f>COUNTIF(Table1[[#This Row],[Al2O3]:[TiO2]],0)</f>
        <v>0</v>
      </c>
      <c r="X473">
        <f>Table1[[#This Row],[K2O]]+Table1[[#This Row],[Li2O]]+Table1[[#This Row],[Na2O]]</f>
        <v>0.17250000000000001</v>
      </c>
      <c r="Y473">
        <f>Table1[[#This Row],[B2O3]]+Table1[[#This Row],[K2O]]+Table1[[#This Row],[Li2O]]+Table1[[#This Row],[Na2O]]</f>
        <v>0.28249999999999997</v>
      </c>
      <c r="Z473" s="2">
        <f>Table1[[#This Row],[B2O3]]+Table1[[#This Row],[CaO]]+Table1[[#This Row],[K2O]]+Table1[[#This Row],[Li2O]]+Table1[[#This Row],[Na2O]]</f>
        <v>0.3175</v>
      </c>
      <c r="AA473" s="2">
        <f>Table1[[#This Row],[A+B+AE]]-Table1[[#This Row],[Al2O3]]-Table1[[#This Row],[SiO2]]</f>
        <v>-0.29749999999999999</v>
      </c>
      <c r="AB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470.24350000000004</v>
      </c>
    </row>
    <row r="474" spans="1:28" hidden="1" x14ac:dyDescent="0.25">
      <c r="A474">
        <v>0.19</v>
      </c>
      <c r="B474">
        <v>0.14000000000000001</v>
      </c>
      <c r="C474">
        <v>0.02</v>
      </c>
      <c r="D474">
        <v>5.0000000000000001E-3</v>
      </c>
      <c r="E474">
        <v>0.02</v>
      </c>
      <c r="F474">
        <v>0.01</v>
      </c>
      <c r="G474">
        <v>4.4999999999999998E-2</v>
      </c>
      <c r="H474">
        <v>0.11</v>
      </c>
      <c r="I474">
        <v>0.43</v>
      </c>
      <c r="J474">
        <v>0.03</v>
      </c>
      <c r="K474">
        <v>0.58904109999999998</v>
      </c>
      <c r="L474">
        <v>0.56584911000000004</v>
      </c>
      <c r="M474">
        <v>4.3437450000000002E-2</v>
      </c>
      <c r="N474">
        <v>0.16160384999999999</v>
      </c>
      <c r="O474">
        <v>0.18448482999999999</v>
      </c>
      <c r="P474">
        <v>0.65391131999999996</v>
      </c>
      <c r="Q474">
        <v>2.1238529999999999E-2</v>
      </c>
      <c r="R474">
        <v>0.13705920999999999</v>
      </c>
      <c r="S474">
        <v>0.18268792</v>
      </c>
      <c r="T474">
        <v>0.68025287999999995</v>
      </c>
      <c r="U474">
        <v>0.25</v>
      </c>
      <c r="V474">
        <v>1.2258064500000001</v>
      </c>
      <c r="W474">
        <f>COUNTIF(Table1[[#This Row],[Al2O3]:[TiO2]],0)</f>
        <v>0</v>
      </c>
      <c r="X474">
        <f>Table1[[#This Row],[K2O]]+Table1[[#This Row],[Li2O]]+Table1[[#This Row],[Na2O]]</f>
        <v>0.16500000000000001</v>
      </c>
      <c r="Y474">
        <f>Table1[[#This Row],[B2O3]]+Table1[[#This Row],[K2O]]+Table1[[#This Row],[Li2O]]+Table1[[#This Row],[Na2O]]</f>
        <v>0.30499999999999999</v>
      </c>
      <c r="Z474" s="2">
        <f>Table1[[#This Row],[B2O3]]+Table1[[#This Row],[CaO]]+Table1[[#This Row],[K2O]]+Table1[[#This Row],[Li2O]]+Table1[[#This Row],[Na2O]]</f>
        <v>0.32500000000000001</v>
      </c>
      <c r="AA474" s="2">
        <f>Table1[[#This Row],[A+B+AE]]-Table1[[#This Row],[Al2O3]]-Table1[[#This Row],[SiO2]]</f>
        <v>-0.29499999999999998</v>
      </c>
      <c r="AB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479.30250000000001</v>
      </c>
    </row>
    <row r="475" spans="1:28" hidden="1" x14ac:dyDescent="0.25">
      <c r="A475">
        <v>0.22500000000000001</v>
      </c>
      <c r="B475">
        <v>0.17</v>
      </c>
      <c r="C475">
        <v>3.5000000000000003E-2</v>
      </c>
      <c r="D475">
        <v>2.5000000000000001E-3</v>
      </c>
      <c r="E475">
        <v>0.04</v>
      </c>
      <c r="F475">
        <v>5.0000000000000001E-3</v>
      </c>
      <c r="G475">
        <v>3.5000000000000003E-2</v>
      </c>
      <c r="H475">
        <v>0.13500000000000001</v>
      </c>
      <c r="I475">
        <v>0.33500000000000002</v>
      </c>
      <c r="J475">
        <v>1.7500000000000002E-2</v>
      </c>
      <c r="K475">
        <v>0.48201438800000002</v>
      </c>
      <c r="L475">
        <v>0.57491575399999995</v>
      </c>
      <c r="M475">
        <v>6.6130249999999998E-3</v>
      </c>
      <c r="N475">
        <v>0.176811845</v>
      </c>
      <c r="O475">
        <v>0.21646895799999999</v>
      </c>
      <c r="P475">
        <v>0.60671919600000002</v>
      </c>
      <c r="Q475">
        <v>-1.5839971000000001E-2</v>
      </c>
      <c r="R475">
        <v>0.15408954799999999</v>
      </c>
      <c r="S475">
        <v>0.21219909000000001</v>
      </c>
      <c r="T475">
        <v>0.633711362</v>
      </c>
      <c r="U475">
        <v>0.25</v>
      </c>
      <c r="V475">
        <v>1.3235294120000001</v>
      </c>
      <c r="W475">
        <f>COUNTIF(Table1[[#This Row],[Al2O3]:[TiO2]],0)</f>
        <v>0</v>
      </c>
      <c r="X475">
        <f>Table1[[#This Row],[K2O]]+Table1[[#This Row],[Li2O]]+Table1[[#This Row],[Na2O]]</f>
        <v>0.17500000000000002</v>
      </c>
      <c r="Y475">
        <f>Table1[[#This Row],[B2O3]]+Table1[[#This Row],[K2O]]+Table1[[#This Row],[Li2O]]+Table1[[#This Row],[Na2O]]</f>
        <v>0.34500000000000003</v>
      </c>
      <c r="Z475" s="2">
        <f>Table1[[#This Row],[B2O3]]+Table1[[#This Row],[CaO]]+Table1[[#This Row],[K2O]]+Table1[[#This Row],[Li2O]]+Table1[[#This Row],[Na2O]]</f>
        <v>0.38</v>
      </c>
      <c r="AA475" s="2">
        <f>Table1[[#This Row],[A+B+AE]]-Table1[[#This Row],[Al2O3]]-Table1[[#This Row],[SiO2]]</f>
        <v>-0.18000000000000002</v>
      </c>
      <c r="AB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477.57900000000006</v>
      </c>
    </row>
    <row r="476" spans="1:28" hidden="1" x14ac:dyDescent="0.25">
      <c r="A476">
        <v>0.22</v>
      </c>
      <c r="B476">
        <v>0.16500000000000001</v>
      </c>
      <c r="C476">
        <v>0.01</v>
      </c>
      <c r="D476">
        <v>5.0000000000000001E-3</v>
      </c>
      <c r="E476">
        <v>0.03</v>
      </c>
      <c r="F476">
        <v>7.4999999999999997E-3</v>
      </c>
      <c r="G476">
        <v>0.05</v>
      </c>
      <c r="H476">
        <v>0.13</v>
      </c>
      <c r="I476">
        <v>0.36</v>
      </c>
      <c r="J476">
        <v>2.2499999999999999E-2</v>
      </c>
      <c r="K476">
        <v>0.50704225000000003</v>
      </c>
      <c r="L476">
        <v>0.57115961999999998</v>
      </c>
      <c r="M476">
        <v>1.0266310000000001E-2</v>
      </c>
      <c r="N476">
        <v>0.17785544</v>
      </c>
      <c r="O476">
        <v>0.20863364000000001</v>
      </c>
      <c r="P476">
        <v>0.61351091999999996</v>
      </c>
      <c r="Q476">
        <v>-1.085769E-2</v>
      </c>
      <c r="R476">
        <v>0.15330545000000001</v>
      </c>
      <c r="S476">
        <v>0.20536563999999999</v>
      </c>
      <c r="T476">
        <v>0.64132889999999998</v>
      </c>
      <c r="U476">
        <v>0.27</v>
      </c>
      <c r="V476">
        <v>1.2222222199999999</v>
      </c>
      <c r="W476">
        <f>COUNTIF(Table1[[#This Row],[Al2O3]:[TiO2]],0)</f>
        <v>0</v>
      </c>
      <c r="X476">
        <f>Table1[[#This Row],[K2O]]+Table1[[#This Row],[Li2O]]+Table1[[#This Row],[Na2O]]</f>
        <v>0.1875</v>
      </c>
      <c r="Y476">
        <f>Table1[[#This Row],[B2O3]]+Table1[[#This Row],[K2O]]+Table1[[#This Row],[Li2O]]+Table1[[#This Row],[Na2O]]</f>
        <v>0.35250000000000004</v>
      </c>
      <c r="Z476" s="2">
        <f>Table1[[#This Row],[B2O3]]+Table1[[#This Row],[CaO]]+Table1[[#This Row],[K2O]]+Table1[[#This Row],[Li2O]]+Table1[[#This Row],[Na2O]]</f>
        <v>0.36250000000000004</v>
      </c>
      <c r="AA476" s="2">
        <f>Table1[[#This Row],[A+B+AE]]-Table1[[#This Row],[Al2O3]]-Table1[[#This Row],[SiO2]]</f>
        <v>-0.21749999999999994</v>
      </c>
      <c r="AB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462.96399999999994</v>
      </c>
    </row>
    <row r="477" spans="1:28" hidden="1" x14ac:dyDescent="0.25">
      <c r="A477">
        <v>0.24</v>
      </c>
      <c r="B477">
        <v>0.17499999999999999</v>
      </c>
      <c r="C477">
        <v>0.03</v>
      </c>
      <c r="D477">
        <v>5.0000000000000001E-3</v>
      </c>
      <c r="E477">
        <v>2.5000000000000001E-2</v>
      </c>
      <c r="F477">
        <v>2.5000000000000001E-3</v>
      </c>
      <c r="G477">
        <v>2.5000000000000001E-2</v>
      </c>
      <c r="H477">
        <v>0.15</v>
      </c>
      <c r="I477">
        <v>0.34</v>
      </c>
      <c r="J477">
        <v>7.4999999999999997E-3</v>
      </c>
      <c r="K477">
        <v>0.465753425</v>
      </c>
      <c r="L477">
        <v>0.56865315400000005</v>
      </c>
      <c r="M477">
        <v>5.5230219999999998E-3</v>
      </c>
      <c r="N477">
        <v>0.17374811400000001</v>
      </c>
      <c r="O477">
        <v>0.22423933800000001</v>
      </c>
      <c r="P477">
        <v>0.60201254800000004</v>
      </c>
      <c r="Q477">
        <v>-2.1555617999999999E-2</v>
      </c>
      <c r="R477">
        <v>0.15580896499999999</v>
      </c>
      <c r="S477">
        <v>0.21859615700000001</v>
      </c>
      <c r="T477">
        <v>0.62559487800000002</v>
      </c>
      <c r="U477">
        <v>0.255</v>
      </c>
      <c r="V477">
        <v>1.371428571</v>
      </c>
      <c r="W477">
        <f>COUNTIF(Table1[[#This Row],[Al2O3]:[TiO2]],0)</f>
        <v>0</v>
      </c>
      <c r="X477">
        <f>Table1[[#This Row],[K2O]]+Table1[[#This Row],[Li2O]]+Table1[[#This Row],[Na2O]]</f>
        <v>0.17749999999999999</v>
      </c>
      <c r="Y477">
        <f>Table1[[#This Row],[B2O3]]+Table1[[#This Row],[K2O]]+Table1[[#This Row],[Li2O]]+Table1[[#This Row],[Na2O]]</f>
        <v>0.35249999999999998</v>
      </c>
      <c r="Z477" s="2">
        <f>Table1[[#This Row],[B2O3]]+Table1[[#This Row],[CaO]]+Table1[[#This Row],[K2O]]+Table1[[#This Row],[Li2O]]+Table1[[#This Row],[Na2O]]</f>
        <v>0.38249999999999995</v>
      </c>
      <c r="AA477" s="2">
        <f>Table1[[#This Row],[A+B+AE]]-Table1[[#This Row],[Al2O3]]-Table1[[#This Row],[SiO2]]</f>
        <v>-0.19750000000000006</v>
      </c>
      <c r="AB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489.4274999999999</v>
      </c>
    </row>
    <row r="478" spans="1:28" hidden="1" x14ac:dyDescent="0.25">
      <c r="A478">
        <v>0.2</v>
      </c>
      <c r="B478">
        <v>0.13500000000000001</v>
      </c>
      <c r="C478">
        <v>0.01</v>
      </c>
      <c r="D478">
        <v>5.0000000000000001E-3</v>
      </c>
      <c r="E478">
        <v>0.05</v>
      </c>
      <c r="F478">
        <v>2.5000000000000001E-3</v>
      </c>
      <c r="G478">
        <v>0.05</v>
      </c>
      <c r="H478">
        <v>0.12</v>
      </c>
      <c r="I478">
        <v>0.41</v>
      </c>
      <c r="J478">
        <v>1.7500000000000002E-2</v>
      </c>
      <c r="K478">
        <v>0.56164383600000001</v>
      </c>
      <c r="L478">
        <v>0.56996949100000005</v>
      </c>
      <c r="M478">
        <v>2.4604342000000001E-2</v>
      </c>
      <c r="N478">
        <v>0.17209122299999999</v>
      </c>
      <c r="O478">
        <v>0.19600925199999999</v>
      </c>
      <c r="P478">
        <v>0.63189952599999999</v>
      </c>
      <c r="Q478">
        <v>5.2447699999999997E-4</v>
      </c>
      <c r="R478">
        <v>0.14947664299999999</v>
      </c>
      <c r="S478">
        <v>0.193836015</v>
      </c>
      <c r="T478">
        <v>0.65668734299999998</v>
      </c>
      <c r="U478">
        <v>0.26</v>
      </c>
      <c r="V478">
        <v>1.1764705879999999</v>
      </c>
      <c r="W478">
        <f>COUNTIF(Table1[[#This Row],[Al2O3]:[TiO2]],0)</f>
        <v>0</v>
      </c>
      <c r="X478">
        <f>Table1[[#This Row],[K2O]]+Table1[[#This Row],[Li2O]]+Table1[[#This Row],[Na2O]]</f>
        <v>0.17249999999999999</v>
      </c>
      <c r="Y478">
        <f>Table1[[#This Row],[B2O3]]+Table1[[#This Row],[K2O]]+Table1[[#This Row],[Li2O]]+Table1[[#This Row],[Na2O]]</f>
        <v>0.3075</v>
      </c>
      <c r="Z478" s="2">
        <f>Table1[[#This Row],[B2O3]]+Table1[[#This Row],[CaO]]+Table1[[#This Row],[K2O]]+Table1[[#This Row],[Li2O]]+Table1[[#This Row],[Na2O]]</f>
        <v>0.3175</v>
      </c>
      <c r="AA478" s="2">
        <f>Table1[[#This Row],[A+B+AE]]-Table1[[#This Row],[Al2O3]]-Table1[[#This Row],[SiO2]]</f>
        <v>-0.29249999999999998</v>
      </c>
      <c r="AB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469.62400000000002</v>
      </c>
    </row>
    <row r="479" spans="1:28" hidden="1" x14ac:dyDescent="0.25">
      <c r="A479">
        <v>0.215</v>
      </c>
      <c r="B479">
        <v>0.155</v>
      </c>
      <c r="C479">
        <v>0.01</v>
      </c>
      <c r="D479">
        <v>2.5000000000000001E-3</v>
      </c>
      <c r="E479">
        <v>0.03</v>
      </c>
      <c r="F479">
        <v>7.4999999999999997E-3</v>
      </c>
      <c r="G479">
        <v>5.5E-2</v>
      </c>
      <c r="H479">
        <v>0.125</v>
      </c>
      <c r="I479">
        <v>0.38</v>
      </c>
      <c r="J479">
        <v>0.02</v>
      </c>
      <c r="K479">
        <v>0.52777777800000003</v>
      </c>
      <c r="L479">
        <v>0.57039136599999996</v>
      </c>
      <c r="M479">
        <v>1.2412528000000001E-2</v>
      </c>
      <c r="N479">
        <v>0.17838050999999999</v>
      </c>
      <c r="O479">
        <v>0.20432503799999999</v>
      </c>
      <c r="P479">
        <v>0.61729445100000002</v>
      </c>
      <c r="Q479">
        <v>-7.9936020000000007E-3</v>
      </c>
      <c r="R479">
        <v>0.15261974</v>
      </c>
      <c r="S479">
        <v>0.20193386899999999</v>
      </c>
      <c r="T479">
        <v>0.64544639100000001</v>
      </c>
      <c r="U479">
        <v>0.27</v>
      </c>
      <c r="V479">
        <v>1.1944444439999999</v>
      </c>
      <c r="W479">
        <f>COUNTIF(Table1[[#This Row],[Al2O3]:[TiO2]],0)</f>
        <v>0</v>
      </c>
      <c r="X479">
        <f>Table1[[#This Row],[K2O]]+Table1[[#This Row],[Li2O]]+Table1[[#This Row],[Na2O]]</f>
        <v>0.1875</v>
      </c>
      <c r="Y479">
        <f>Table1[[#This Row],[B2O3]]+Table1[[#This Row],[K2O]]+Table1[[#This Row],[Li2O]]+Table1[[#This Row],[Na2O]]</f>
        <v>0.34250000000000003</v>
      </c>
      <c r="Z479" s="2">
        <f>Table1[[#This Row],[B2O3]]+Table1[[#This Row],[CaO]]+Table1[[#This Row],[K2O]]+Table1[[#This Row],[Li2O]]+Table1[[#This Row],[Na2O]]</f>
        <v>0.35250000000000004</v>
      </c>
      <c r="AA479" s="2">
        <f>Table1[[#This Row],[A+B+AE]]-Table1[[#This Row],[Al2O3]]-Table1[[#This Row],[SiO2]]</f>
        <v>-0.24249999999999997</v>
      </c>
      <c r="AB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460.93600000000004</v>
      </c>
    </row>
    <row r="480" spans="1:28" hidden="1" x14ac:dyDescent="0.25">
      <c r="A480">
        <v>0.23</v>
      </c>
      <c r="B480">
        <v>0.16500000000000001</v>
      </c>
      <c r="C480">
        <v>2.5000000000000001E-2</v>
      </c>
      <c r="D480">
        <v>5.0000000000000001E-3</v>
      </c>
      <c r="E480">
        <v>3.5000000000000003E-2</v>
      </c>
      <c r="F480">
        <v>7.4999999999999997E-3</v>
      </c>
      <c r="G480">
        <v>0.02</v>
      </c>
      <c r="H480">
        <v>0.13500000000000001</v>
      </c>
      <c r="I480">
        <v>0.35</v>
      </c>
      <c r="J480">
        <v>2.75E-2</v>
      </c>
      <c r="K480">
        <v>0.48951049000000002</v>
      </c>
      <c r="L480">
        <v>0.57097650499999997</v>
      </c>
      <c r="M480">
        <v>2.1473821000000001E-2</v>
      </c>
      <c r="N480">
        <v>0.16088583000000001</v>
      </c>
      <c r="O480">
        <v>0.222619065</v>
      </c>
      <c r="P480">
        <v>0.61649510500000004</v>
      </c>
      <c r="Q480">
        <v>-6.4323790000000002E-3</v>
      </c>
      <c r="R480">
        <v>0.14353565500000001</v>
      </c>
      <c r="S480">
        <v>0.21717782099999999</v>
      </c>
      <c r="T480">
        <v>0.63928652399999997</v>
      </c>
      <c r="U480">
        <v>0.26</v>
      </c>
      <c r="V480">
        <v>1.483870968</v>
      </c>
      <c r="W480">
        <f>COUNTIF(Table1[[#This Row],[Al2O3]:[TiO2]],0)</f>
        <v>0</v>
      </c>
      <c r="X480">
        <f>Table1[[#This Row],[K2O]]+Table1[[#This Row],[Li2O]]+Table1[[#This Row],[Na2O]]</f>
        <v>0.16250000000000001</v>
      </c>
      <c r="Y480">
        <f>Table1[[#This Row],[B2O3]]+Table1[[#This Row],[K2O]]+Table1[[#This Row],[Li2O]]+Table1[[#This Row],[Na2O]]</f>
        <v>0.32750000000000001</v>
      </c>
      <c r="Z480" s="2">
        <f>Table1[[#This Row],[B2O3]]+Table1[[#This Row],[CaO]]+Table1[[#This Row],[K2O]]+Table1[[#This Row],[Li2O]]+Table1[[#This Row],[Na2O]]</f>
        <v>0.35250000000000004</v>
      </c>
      <c r="AA480" s="2">
        <f>Table1[[#This Row],[A+B+AE]]-Table1[[#This Row],[Al2O3]]-Table1[[#This Row],[SiO2]]</f>
        <v>-0.22749999999999995</v>
      </c>
      <c r="AB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495.13000000000011</v>
      </c>
    </row>
    <row r="481" spans="1:28" hidden="1" x14ac:dyDescent="0.25">
      <c r="A481">
        <v>0.245</v>
      </c>
      <c r="B481">
        <v>0.19500000000000001</v>
      </c>
      <c r="C481">
        <v>5.0000000000000001E-3</v>
      </c>
      <c r="D481">
        <v>2.5000000000000001E-3</v>
      </c>
      <c r="E481">
        <v>4.4999999999999998E-2</v>
      </c>
      <c r="F481">
        <v>5.0000000000000001E-3</v>
      </c>
      <c r="G481">
        <v>0.01</v>
      </c>
      <c r="H481">
        <v>0.14000000000000001</v>
      </c>
      <c r="I481">
        <v>0.31</v>
      </c>
      <c r="J481">
        <v>4.2500000000000003E-2</v>
      </c>
      <c r="K481">
        <v>0.44604316599999999</v>
      </c>
      <c r="L481">
        <v>0.56631151499999999</v>
      </c>
      <c r="M481">
        <v>3.2845931000000002E-2</v>
      </c>
      <c r="N481">
        <v>0.146764959</v>
      </c>
      <c r="O481">
        <v>0.23380093499999999</v>
      </c>
      <c r="P481">
        <v>0.61943410600000004</v>
      </c>
      <c r="Q481">
        <v>-6.9712300000000001E-4</v>
      </c>
      <c r="R481">
        <v>0.13530368000000001</v>
      </c>
      <c r="S481">
        <v>0.225016302</v>
      </c>
      <c r="T481">
        <v>0.63968001799999996</v>
      </c>
      <c r="U481">
        <v>0.25</v>
      </c>
      <c r="V481">
        <v>1.6333333329999999</v>
      </c>
      <c r="W481">
        <f>COUNTIF(Table1[[#This Row],[Al2O3]:[TiO2]],0)</f>
        <v>0</v>
      </c>
      <c r="X481">
        <f>Table1[[#This Row],[K2O]]+Table1[[#This Row],[Li2O]]+Table1[[#This Row],[Na2O]]</f>
        <v>0.15500000000000003</v>
      </c>
      <c r="Y481">
        <f>Table1[[#This Row],[B2O3]]+Table1[[#This Row],[K2O]]+Table1[[#This Row],[Li2O]]+Table1[[#This Row],[Na2O]]</f>
        <v>0.35000000000000003</v>
      </c>
      <c r="Z481" s="2">
        <f>Table1[[#This Row],[B2O3]]+Table1[[#This Row],[CaO]]+Table1[[#This Row],[K2O]]+Table1[[#This Row],[Li2O]]+Table1[[#This Row],[Na2O]]</f>
        <v>0.35500000000000004</v>
      </c>
      <c r="AA481" s="2">
        <f>Table1[[#This Row],[A+B+AE]]-Table1[[#This Row],[Al2O3]]-Table1[[#This Row],[SiO2]]</f>
        <v>-0.19999999999999996</v>
      </c>
      <c r="AB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501.48750000000007</v>
      </c>
    </row>
    <row r="482" spans="1:28" x14ac:dyDescent="0.25">
      <c r="A482">
        <v>0.25</v>
      </c>
      <c r="B482">
        <v>0.19500000000000001</v>
      </c>
      <c r="C482">
        <v>1.4999999999999999E-2</v>
      </c>
      <c r="D482">
        <v>2.5000000000000001E-3</v>
      </c>
      <c r="E482">
        <v>0.04</v>
      </c>
      <c r="F482">
        <v>2.5000000000000001E-3</v>
      </c>
      <c r="G482">
        <v>0.03</v>
      </c>
      <c r="H482">
        <v>0.155</v>
      </c>
      <c r="I482">
        <v>0.3</v>
      </c>
      <c r="J482">
        <v>0.01</v>
      </c>
      <c r="K482">
        <v>0.42553191499999998</v>
      </c>
      <c r="L482">
        <v>0.56975244800000002</v>
      </c>
      <c r="M482">
        <v>-2.5765580000000001E-3</v>
      </c>
      <c r="N482">
        <v>0.17722315499999999</v>
      </c>
      <c r="O482">
        <v>0.231349741</v>
      </c>
      <c r="P482">
        <v>0.59142710399999998</v>
      </c>
      <c r="Q482">
        <v>-2.8578190999999999E-2</v>
      </c>
      <c r="R482">
        <v>0.158929454</v>
      </c>
      <c r="S482">
        <v>0.22452737</v>
      </c>
      <c r="T482">
        <v>0.61654317700000005</v>
      </c>
      <c r="U482">
        <v>0.255</v>
      </c>
      <c r="V482">
        <v>1.3513513509999999</v>
      </c>
      <c r="W482">
        <f>COUNTIF(Table1[[#This Row],[Al2O3]:[TiO2]],0)</f>
        <v>0</v>
      </c>
      <c r="X482">
        <f>Table1[[#This Row],[K2O]]+Table1[[#This Row],[Li2O]]+Table1[[#This Row],[Na2O]]</f>
        <v>0.1875</v>
      </c>
      <c r="Y482">
        <f>Table1[[#This Row],[B2O3]]+Table1[[#This Row],[K2O]]+Table1[[#This Row],[Li2O]]+Table1[[#This Row],[Na2O]]</f>
        <v>0.38250000000000001</v>
      </c>
      <c r="Z482" s="2">
        <f>Table1[[#This Row],[B2O3]]+Table1[[#This Row],[CaO]]+Table1[[#This Row],[K2O]]+Table1[[#This Row],[Li2O]]+Table1[[#This Row],[Na2O]]</f>
        <v>0.39750000000000002</v>
      </c>
      <c r="AA482" s="2">
        <f>Table1[[#This Row],[A+B+AE]]-Table1[[#This Row],[Al2O3]]-Table1[[#This Row],[SiO2]]</f>
        <v>-0.15249999999999997</v>
      </c>
      <c r="AB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478.17499999999995</v>
      </c>
    </row>
    <row r="483" spans="1:28" hidden="1" x14ac:dyDescent="0.25">
      <c r="A483">
        <v>0.22500000000000001</v>
      </c>
      <c r="B483">
        <v>0.19500000000000001</v>
      </c>
      <c r="C483">
        <v>5.0000000000000001E-3</v>
      </c>
      <c r="D483">
        <v>2.5000000000000001E-3</v>
      </c>
      <c r="E483">
        <v>3.5000000000000003E-2</v>
      </c>
      <c r="F483">
        <v>0.01</v>
      </c>
      <c r="G483">
        <v>0.06</v>
      </c>
      <c r="H483">
        <v>0.14000000000000001</v>
      </c>
      <c r="I483">
        <v>0.3</v>
      </c>
      <c r="J483">
        <v>2.75E-2</v>
      </c>
      <c r="K483">
        <v>0.45112782000000001</v>
      </c>
      <c r="L483">
        <v>0.576912537</v>
      </c>
      <c r="M483">
        <v>-7.6190659999999999E-3</v>
      </c>
      <c r="N483">
        <v>0.193480493</v>
      </c>
      <c r="O483">
        <v>0.21000559999999999</v>
      </c>
      <c r="P483">
        <v>0.59651390699999995</v>
      </c>
      <c r="Q483">
        <v>-2.4213581000000001E-2</v>
      </c>
      <c r="R483">
        <v>0.164889231</v>
      </c>
      <c r="S483">
        <v>0.206145896</v>
      </c>
      <c r="T483">
        <v>0.62896487300000004</v>
      </c>
      <c r="U483">
        <v>0.27</v>
      </c>
      <c r="V483">
        <v>1.125</v>
      </c>
      <c r="W483">
        <f>COUNTIF(Table1[[#This Row],[Al2O3]:[TiO2]],0)</f>
        <v>0</v>
      </c>
      <c r="X483">
        <f>Table1[[#This Row],[K2O]]+Table1[[#This Row],[Li2O]]+Table1[[#This Row],[Na2O]]</f>
        <v>0.21000000000000002</v>
      </c>
      <c r="Y483">
        <f>Table1[[#This Row],[B2O3]]+Table1[[#This Row],[K2O]]+Table1[[#This Row],[Li2O]]+Table1[[#This Row],[Na2O]]</f>
        <v>0.40500000000000003</v>
      </c>
      <c r="Z483" s="2">
        <f>Table1[[#This Row],[B2O3]]+Table1[[#This Row],[CaO]]+Table1[[#This Row],[K2O]]+Table1[[#This Row],[Li2O]]+Table1[[#This Row],[Na2O]]</f>
        <v>0.41000000000000003</v>
      </c>
      <c r="AA483" s="2">
        <f>Table1[[#This Row],[A+B+AE]]-Table1[[#This Row],[Al2O3]]-Table1[[#This Row],[SiO2]]</f>
        <v>-0.11499999999999996</v>
      </c>
      <c r="AB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441.70550000000003</v>
      </c>
    </row>
    <row r="484" spans="1:28" hidden="1" x14ac:dyDescent="0.25">
      <c r="A484">
        <v>0.25</v>
      </c>
      <c r="B484">
        <v>0.16500000000000001</v>
      </c>
      <c r="C484">
        <v>2.5000000000000001E-2</v>
      </c>
      <c r="D484">
        <v>5.0000000000000001E-3</v>
      </c>
      <c r="E484">
        <v>0.02</v>
      </c>
      <c r="F484">
        <v>2.5000000000000001E-3</v>
      </c>
      <c r="G484">
        <v>5.0000000000000001E-3</v>
      </c>
      <c r="H484">
        <v>0.155</v>
      </c>
      <c r="I484">
        <v>0.35499999999999998</v>
      </c>
      <c r="J484">
        <v>1.7500000000000002E-2</v>
      </c>
      <c r="K484">
        <v>0.46710526000000002</v>
      </c>
      <c r="L484">
        <v>0.56628743999999998</v>
      </c>
      <c r="M484">
        <v>1.6644869999999999E-2</v>
      </c>
      <c r="N484">
        <v>0.1591389</v>
      </c>
      <c r="O484">
        <v>0.23568452000000001</v>
      </c>
      <c r="P484">
        <v>0.60517657000000002</v>
      </c>
      <c r="Q484">
        <v>-1.8158609999999999E-2</v>
      </c>
      <c r="R484">
        <v>0.14824377</v>
      </c>
      <c r="S484">
        <v>0.22846802999999999</v>
      </c>
      <c r="T484">
        <v>0.62328819999999996</v>
      </c>
      <c r="U484">
        <v>0.27</v>
      </c>
      <c r="V484">
        <v>1.5625</v>
      </c>
      <c r="W484">
        <f>COUNTIF(Table1[[#This Row],[Al2O3]:[TiO2]],0)</f>
        <v>0</v>
      </c>
      <c r="X484">
        <f>Table1[[#This Row],[K2O]]+Table1[[#This Row],[Li2O]]+Table1[[#This Row],[Na2O]]</f>
        <v>0.16250000000000001</v>
      </c>
      <c r="Y484">
        <f>Table1[[#This Row],[B2O3]]+Table1[[#This Row],[K2O]]+Table1[[#This Row],[Li2O]]+Table1[[#This Row],[Na2O]]</f>
        <v>0.32750000000000001</v>
      </c>
      <c r="Z484" s="2">
        <f>Table1[[#This Row],[B2O3]]+Table1[[#This Row],[CaO]]+Table1[[#This Row],[K2O]]+Table1[[#This Row],[Li2O]]+Table1[[#This Row],[Na2O]]</f>
        <v>0.35250000000000004</v>
      </c>
      <c r="AA484" s="2">
        <f>Table1[[#This Row],[A+B+AE]]-Table1[[#This Row],[Al2O3]]-Table1[[#This Row],[SiO2]]</f>
        <v>-0.25249999999999995</v>
      </c>
      <c r="AB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512.07600000000014</v>
      </c>
    </row>
    <row r="485" spans="1:28" hidden="1" x14ac:dyDescent="0.25">
      <c r="A485">
        <v>0.22500000000000001</v>
      </c>
      <c r="B485">
        <v>0.17499999999999999</v>
      </c>
      <c r="C485">
        <v>0.03</v>
      </c>
      <c r="D485">
        <v>5.0000000000000001E-3</v>
      </c>
      <c r="E485">
        <v>3.5000000000000003E-2</v>
      </c>
      <c r="F485">
        <v>0.01</v>
      </c>
      <c r="G485">
        <v>3.5000000000000003E-2</v>
      </c>
      <c r="H485">
        <v>0.13500000000000001</v>
      </c>
      <c r="I485">
        <v>0.315</v>
      </c>
      <c r="J485">
        <v>3.5000000000000003E-2</v>
      </c>
      <c r="K485">
        <v>0.46666666699999998</v>
      </c>
      <c r="L485">
        <v>0.58033295500000004</v>
      </c>
      <c r="M485">
        <v>2.661699E-3</v>
      </c>
      <c r="N485">
        <v>0.17908742699999999</v>
      </c>
      <c r="O485">
        <v>0.21876093799999999</v>
      </c>
      <c r="P485">
        <v>0.60215163500000002</v>
      </c>
      <c r="Q485">
        <v>-1.8102026E-2</v>
      </c>
      <c r="R485">
        <v>0.15493427500000001</v>
      </c>
      <c r="S485">
        <v>0.21439903900000001</v>
      </c>
      <c r="T485">
        <v>0.63066668599999998</v>
      </c>
      <c r="U485">
        <v>0.27</v>
      </c>
      <c r="V485">
        <v>1.3235294120000001</v>
      </c>
      <c r="W485">
        <f>COUNTIF(Table1[[#This Row],[Al2O3]:[TiO2]],0)</f>
        <v>0</v>
      </c>
      <c r="X485">
        <f>Table1[[#This Row],[K2O]]+Table1[[#This Row],[Li2O]]+Table1[[#This Row],[Na2O]]</f>
        <v>0.18000000000000002</v>
      </c>
      <c r="Y485">
        <f>Table1[[#This Row],[B2O3]]+Table1[[#This Row],[K2O]]+Table1[[#This Row],[Li2O]]+Table1[[#This Row],[Na2O]]</f>
        <v>0.35499999999999998</v>
      </c>
      <c r="Z485" s="2">
        <f>Table1[[#This Row],[B2O3]]+Table1[[#This Row],[CaO]]+Table1[[#This Row],[K2O]]+Table1[[#This Row],[Li2O]]+Table1[[#This Row],[Na2O]]</f>
        <v>0.38500000000000001</v>
      </c>
      <c r="AA485" s="2">
        <f>Table1[[#This Row],[A+B+AE]]-Table1[[#This Row],[Al2O3]]-Table1[[#This Row],[SiO2]]</f>
        <v>-0.155</v>
      </c>
      <c r="AB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471.39149999999995</v>
      </c>
    </row>
    <row r="486" spans="1:28" hidden="1" x14ac:dyDescent="0.25">
      <c r="A486">
        <v>0.20499999999999999</v>
      </c>
      <c r="B486">
        <v>0.12</v>
      </c>
      <c r="C486">
        <v>0.03</v>
      </c>
      <c r="D486">
        <v>2.5000000000000001E-3</v>
      </c>
      <c r="E486">
        <v>0.02</v>
      </c>
      <c r="F486">
        <v>0.01</v>
      </c>
      <c r="G486">
        <v>3.5000000000000003E-2</v>
      </c>
      <c r="H486">
        <v>0.12</v>
      </c>
      <c r="I486">
        <v>0.44500000000000001</v>
      </c>
      <c r="J486">
        <v>1.2500000000000001E-2</v>
      </c>
      <c r="K486">
        <v>0.57792207799999995</v>
      </c>
      <c r="L486">
        <v>0.56685901100000002</v>
      </c>
      <c r="M486">
        <v>3.0695086E-2</v>
      </c>
      <c r="N486">
        <v>0.164606591</v>
      </c>
      <c r="O486">
        <v>0.199440593</v>
      </c>
      <c r="P486">
        <v>0.635952815</v>
      </c>
      <c r="Q486">
        <v>5.7449720000000001E-3</v>
      </c>
      <c r="R486">
        <v>0.142543955</v>
      </c>
      <c r="S486">
        <v>0.19798442199999999</v>
      </c>
      <c r="T486">
        <v>0.65947162299999995</v>
      </c>
      <c r="U486">
        <v>0.26500000000000001</v>
      </c>
      <c r="V486">
        <v>1.3225806449999999</v>
      </c>
      <c r="W486">
        <f>COUNTIF(Table1[[#This Row],[Al2O3]:[TiO2]],0)</f>
        <v>0</v>
      </c>
      <c r="X486">
        <f>Table1[[#This Row],[K2O]]+Table1[[#This Row],[Li2O]]+Table1[[#This Row],[Na2O]]</f>
        <v>0.16500000000000001</v>
      </c>
      <c r="Y486">
        <f>Table1[[#This Row],[B2O3]]+Table1[[#This Row],[K2O]]+Table1[[#This Row],[Li2O]]+Table1[[#This Row],[Na2O]]</f>
        <v>0.28500000000000003</v>
      </c>
      <c r="Z486" s="2">
        <f>Table1[[#This Row],[B2O3]]+Table1[[#This Row],[CaO]]+Table1[[#This Row],[K2O]]+Table1[[#This Row],[Li2O]]+Table1[[#This Row],[Na2O]]</f>
        <v>0.315</v>
      </c>
      <c r="AA486" s="2">
        <f>Table1[[#This Row],[A+B+AE]]-Table1[[#This Row],[Al2O3]]-Table1[[#This Row],[SiO2]]</f>
        <v>-0.33499999999999996</v>
      </c>
      <c r="AB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492.65800000000013</v>
      </c>
    </row>
    <row r="487" spans="1:28" hidden="1" x14ac:dyDescent="0.25">
      <c r="A487">
        <v>0.20499999999999999</v>
      </c>
      <c r="B487">
        <v>0.17</v>
      </c>
      <c r="C487">
        <v>5.0000000000000001E-3</v>
      </c>
      <c r="D487">
        <v>5.0000000000000001E-3</v>
      </c>
      <c r="E487">
        <v>3.5000000000000003E-2</v>
      </c>
      <c r="F487">
        <v>7.4999999999999997E-3</v>
      </c>
      <c r="G487">
        <v>0.05</v>
      </c>
      <c r="H487">
        <v>0.125</v>
      </c>
      <c r="I487">
        <v>0.35</v>
      </c>
      <c r="J487">
        <v>4.7500000000000001E-2</v>
      </c>
      <c r="K487">
        <v>0.514705882</v>
      </c>
      <c r="L487">
        <v>0.57532235799999998</v>
      </c>
      <c r="M487">
        <v>1.9199603999999999E-2</v>
      </c>
      <c r="N487">
        <v>0.17545849299999999</v>
      </c>
      <c r="O487">
        <v>0.198712729</v>
      </c>
      <c r="P487">
        <v>0.62582877699999995</v>
      </c>
      <c r="Q487">
        <v>-1.817641E-3</v>
      </c>
      <c r="R487">
        <v>0.15084064799999999</v>
      </c>
      <c r="S487">
        <v>0.19516746300000001</v>
      </c>
      <c r="T487">
        <v>0.65399188900000005</v>
      </c>
      <c r="U487">
        <v>0.27</v>
      </c>
      <c r="V487">
        <v>1.1714285710000001</v>
      </c>
      <c r="W487">
        <f>COUNTIF(Table1[[#This Row],[Al2O3]:[TiO2]],0)</f>
        <v>0</v>
      </c>
      <c r="X487">
        <f>Table1[[#This Row],[K2O]]+Table1[[#This Row],[Li2O]]+Table1[[#This Row],[Na2O]]</f>
        <v>0.1825</v>
      </c>
      <c r="Y487">
        <f>Table1[[#This Row],[B2O3]]+Table1[[#This Row],[K2O]]+Table1[[#This Row],[Li2O]]+Table1[[#This Row],[Na2O]]</f>
        <v>0.35250000000000004</v>
      </c>
      <c r="Z487" s="2">
        <f>Table1[[#This Row],[B2O3]]+Table1[[#This Row],[CaO]]+Table1[[#This Row],[K2O]]+Table1[[#This Row],[Li2O]]+Table1[[#This Row],[Na2O]]</f>
        <v>0.35750000000000004</v>
      </c>
      <c r="AA487" s="2">
        <f>Table1[[#This Row],[A+B+AE]]-Table1[[#This Row],[Al2O3]]-Table1[[#This Row],[SiO2]]</f>
        <v>-0.19749999999999993</v>
      </c>
      <c r="AB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458.21699999999998</v>
      </c>
    </row>
    <row r="488" spans="1:28" hidden="1" x14ac:dyDescent="0.25">
      <c r="A488">
        <v>0.21</v>
      </c>
      <c r="B488">
        <v>0.155</v>
      </c>
      <c r="C488">
        <v>0.02</v>
      </c>
      <c r="D488">
        <v>5.0000000000000001E-3</v>
      </c>
      <c r="E488">
        <v>4.4999999999999998E-2</v>
      </c>
      <c r="F488">
        <v>5.0000000000000001E-3</v>
      </c>
      <c r="G488">
        <v>4.4999999999999998E-2</v>
      </c>
      <c r="H488">
        <v>0.12</v>
      </c>
      <c r="I488">
        <v>0.375</v>
      </c>
      <c r="J488">
        <v>0.02</v>
      </c>
      <c r="K488">
        <v>0.53191489999999997</v>
      </c>
      <c r="L488">
        <v>0.57066450000000002</v>
      </c>
      <c r="M488">
        <v>2.230884E-2</v>
      </c>
      <c r="N488">
        <v>0.16956260000000001</v>
      </c>
      <c r="O488">
        <v>0.2040757</v>
      </c>
      <c r="P488">
        <v>0.62636170000000002</v>
      </c>
      <c r="Q488" s="1">
        <v>8.5499999999999995E-6</v>
      </c>
      <c r="R488">
        <v>0.14601030000000001</v>
      </c>
      <c r="S488">
        <v>0.20100409999999999</v>
      </c>
      <c r="T488">
        <v>0.65298560000000005</v>
      </c>
      <c r="U488">
        <v>0.25</v>
      </c>
      <c r="V488">
        <v>1.2727269999999999</v>
      </c>
      <c r="W488">
        <f>COUNTIF(Table1[[#This Row],[Al2O3]:[TiO2]],0)</f>
        <v>0</v>
      </c>
      <c r="X488">
        <f>Table1[[#This Row],[K2O]]+Table1[[#This Row],[Li2O]]+Table1[[#This Row],[Na2O]]</f>
        <v>0.16999999999999998</v>
      </c>
      <c r="Y488">
        <f>Table1[[#This Row],[B2O3]]+Table1[[#This Row],[K2O]]+Table1[[#This Row],[Li2O]]+Table1[[#This Row],[Na2O]]</f>
        <v>0.32500000000000001</v>
      </c>
      <c r="Z488" s="2">
        <f>Table1[[#This Row],[B2O3]]+Table1[[#This Row],[CaO]]+Table1[[#This Row],[K2O]]+Table1[[#This Row],[Li2O]]+Table1[[#This Row],[Na2O]]</f>
        <v>0.34499999999999997</v>
      </c>
      <c r="AA488" s="2">
        <f>Table1[[#This Row],[A+B+AE]]-Table1[[#This Row],[Al2O3]]-Table1[[#This Row],[SiO2]]</f>
        <v>-0.24000000000000002</v>
      </c>
      <c r="AB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472.49400000000003</v>
      </c>
    </row>
    <row r="489" spans="1:28" hidden="1" x14ac:dyDescent="0.25">
      <c r="A489">
        <v>0.22</v>
      </c>
      <c r="B489">
        <v>0.18</v>
      </c>
      <c r="C489">
        <v>1.4999999999999999E-2</v>
      </c>
      <c r="D489">
        <v>2.5000000000000001E-3</v>
      </c>
      <c r="E489">
        <v>0.02</v>
      </c>
      <c r="F489">
        <v>5.0000000000000001E-3</v>
      </c>
      <c r="G489">
        <v>0.06</v>
      </c>
      <c r="H489">
        <v>0.13500000000000001</v>
      </c>
      <c r="I489">
        <v>0.34</v>
      </c>
      <c r="J489">
        <v>2.2499999999999999E-2</v>
      </c>
      <c r="K489">
        <v>0.489208633</v>
      </c>
      <c r="L489">
        <v>0.57268751299999998</v>
      </c>
      <c r="M489">
        <v>9.3283099999999996E-4</v>
      </c>
      <c r="N489">
        <v>0.188971002</v>
      </c>
      <c r="O489">
        <v>0.20437834199999999</v>
      </c>
      <c r="P489">
        <v>0.60665065699999998</v>
      </c>
      <c r="Q489">
        <v>-1.7347515000000001E-2</v>
      </c>
      <c r="R489">
        <v>0.16148210499999999</v>
      </c>
      <c r="S489">
        <v>0.201223807</v>
      </c>
      <c r="T489">
        <v>0.63729408899999995</v>
      </c>
      <c r="U489">
        <v>0.26500000000000001</v>
      </c>
      <c r="V489">
        <v>1.1282051280000001</v>
      </c>
      <c r="W489">
        <f>COUNTIF(Table1[[#This Row],[Al2O3]:[TiO2]],0)</f>
        <v>0</v>
      </c>
      <c r="X489">
        <f>Table1[[#This Row],[K2O]]+Table1[[#This Row],[Li2O]]+Table1[[#This Row],[Na2O]]</f>
        <v>0.2</v>
      </c>
      <c r="Y489">
        <f>Table1[[#This Row],[B2O3]]+Table1[[#This Row],[K2O]]+Table1[[#This Row],[Li2O]]+Table1[[#This Row],[Na2O]]</f>
        <v>0.38</v>
      </c>
      <c r="Z489" s="2">
        <f>Table1[[#This Row],[B2O3]]+Table1[[#This Row],[CaO]]+Table1[[#This Row],[K2O]]+Table1[[#This Row],[Li2O]]+Table1[[#This Row],[Na2O]]</f>
        <v>0.39500000000000002</v>
      </c>
      <c r="AA489" s="2">
        <f>Table1[[#This Row],[A+B+AE]]-Table1[[#This Row],[Al2O3]]-Table1[[#This Row],[SiO2]]</f>
        <v>-0.16500000000000001</v>
      </c>
      <c r="AB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449.4670000000001</v>
      </c>
    </row>
    <row r="490" spans="1:28" hidden="1" x14ac:dyDescent="0.25">
      <c r="A490">
        <v>0.24</v>
      </c>
      <c r="B490">
        <v>0.17</v>
      </c>
      <c r="C490">
        <v>0.02</v>
      </c>
      <c r="D490">
        <v>2.5000000000000001E-3</v>
      </c>
      <c r="E490">
        <v>0.03</v>
      </c>
      <c r="F490">
        <v>5.0000000000000001E-3</v>
      </c>
      <c r="G490">
        <v>0.01</v>
      </c>
      <c r="H490">
        <v>0.14499999999999999</v>
      </c>
      <c r="I490">
        <v>0.34499999999999997</v>
      </c>
      <c r="J490">
        <v>3.2500000000000001E-2</v>
      </c>
      <c r="K490">
        <v>0.47260274000000002</v>
      </c>
      <c r="L490">
        <v>0.56894853000000001</v>
      </c>
      <c r="M490">
        <v>2.2838190000000001E-2</v>
      </c>
      <c r="N490">
        <v>0.156508913</v>
      </c>
      <c r="O490">
        <v>0.22987845200000001</v>
      </c>
      <c r="P490">
        <v>0.61361263600000004</v>
      </c>
      <c r="Q490">
        <v>-9.7255850000000001E-3</v>
      </c>
      <c r="R490">
        <v>0.14367981599999999</v>
      </c>
      <c r="S490">
        <v>0.222917808</v>
      </c>
      <c r="T490">
        <v>0.63340237600000004</v>
      </c>
      <c r="U490">
        <v>0.26500000000000001</v>
      </c>
      <c r="V490">
        <v>1.548387097</v>
      </c>
      <c r="W490">
        <f>COUNTIF(Table1[[#This Row],[Al2O3]:[TiO2]],0)</f>
        <v>0</v>
      </c>
      <c r="X490">
        <f>Table1[[#This Row],[K2O]]+Table1[[#This Row],[Li2O]]+Table1[[#This Row],[Na2O]]</f>
        <v>0.15999999999999998</v>
      </c>
      <c r="Y490">
        <f>Table1[[#This Row],[B2O3]]+Table1[[#This Row],[K2O]]+Table1[[#This Row],[Li2O]]+Table1[[#This Row],[Na2O]]</f>
        <v>0.33</v>
      </c>
      <c r="Z490" s="2">
        <f>Table1[[#This Row],[B2O3]]+Table1[[#This Row],[CaO]]+Table1[[#This Row],[K2O]]+Table1[[#This Row],[Li2O]]+Table1[[#This Row],[Na2O]]</f>
        <v>0.35</v>
      </c>
      <c r="AA490" s="2">
        <f>Table1[[#This Row],[A+B+AE]]-Table1[[#This Row],[Al2O3]]-Table1[[#This Row],[SiO2]]</f>
        <v>-0.23499999999999999</v>
      </c>
      <c r="AB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504.62900000000013</v>
      </c>
    </row>
    <row r="491" spans="1:28" hidden="1" x14ac:dyDescent="0.25">
      <c r="A491">
        <v>0.24</v>
      </c>
      <c r="B491">
        <v>0.18</v>
      </c>
      <c r="C491">
        <v>2.5000000000000001E-2</v>
      </c>
      <c r="D491">
        <v>5.0000000000000001E-3</v>
      </c>
      <c r="E491">
        <v>0.04</v>
      </c>
      <c r="F491">
        <v>5.0000000000000001E-3</v>
      </c>
      <c r="G491">
        <v>3.5000000000000003E-2</v>
      </c>
      <c r="H491">
        <v>0.14000000000000001</v>
      </c>
      <c r="I491">
        <v>0.32</v>
      </c>
      <c r="J491">
        <v>0.01</v>
      </c>
      <c r="K491">
        <v>0.45714285700000001</v>
      </c>
      <c r="L491">
        <v>0.57173654799999996</v>
      </c>
      <c r="M491">
        <v>2.1942070000000001E-3</v>
      </c>
      <c r="N491">
        <v>0.175408272</v>
      </c>
      <c r="O491">
        <v>0.226686691</v>
      </c>
      <c r="P491">
        <v>0.59790503699999997</v>
      </c>
      <c r="Q491">
        <v>-2.1049418E-2</v>
      </c>
      <c r="R491">
        <v>0.15394092600000001</v>
      </c>
      <c r="S491">
        <v>0.221491097</v>
      </c>
      <c r="T491">
        <v>0.624567977</v>
      </c>
      <c r="U491">
        <v>0.255</v>
      </c>
      <c r="V491">
        <v>1.371428571</v>
      </c>
      <c r="W491">
        <f>COUNTIF(Table1[[#This Row],[Al2O3]:[TiO2]],0)</f>
        <v>0</v>
      </c>
      <c r="X491">
        <f>Table1[[#This Row],[K2O]]+Table1[[#This Row],[Li2O]]+Table1[[#This Row],[Na2O]]</f>
        <v>0.18000000000000002</v>
      </c>
      <c r="Y491">
        <f>Table1[[#This Row],[B2O3]]+Table1[[#This Row],[K2O]]+Table1[[#This Row],[Li2O]]+Table1[[#This Row],[Na2O]]</f>
        <v>0.36</v>
      </c>
      <c r="Z491" s="2">
        <f>Table1[[#This Row],[B2O3]]+Table1[[#This Row],[CaO]]+Table1[[#This Row],[K2O]]+Table1[[#This Row],[Li2O]]+Table1[[#This Row],[Na2O]]</f>
        <v>0.38500000000000001</v>
      </c>
      <c r="AA491" s="2">
        <f>Table1[[#This Row],[A+B+AE]]-Table1[[#This Row],[Al2O3]]-Table1[[#This Row],[SiO2]]</f>
        <v>-0.17499999999999999</v>
      </c>
      <c r="AB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476.70400000000006</v>
      </c>
    </row>
    <row r="492" spans="1:28" hidden="1" x14ac:dyDescent="0.25">
      <c r="A492">
        <v>0.19500000000000001</v>
      </c>
      <c r="B492">
        <v>0.155</v>
      </c>
      <c r="C492">
        <v>1.4999999999999999E-2</v>
      </c>
      <c r="D492">
        <v>2.5000000000000001E-3</v>
      </c>
      <c r="E492">
        <v>4.4999999999999998E-2</v>
      </c>
      <c r="F492">
        <v>2.5000000000000001E-3</v>
      </c>
      <c r="G492">
        <v>4.4999999999999998E-2</v>
      </c>
      <c r="H492">
        <v>0.12</v>
      </c>
      <c r="I492">
        <v>0.38</v>
      </c>
      <c r="J492">
        <v>0.04</v>
      </c>
      <c r="K492">
        <v>0.54676259000000005</v>
      </c>
      <c r="L492">
        <v>0.57288044299999996</v>
      </c>
      <c r="M492">
        <v>3.0463644000000002E-2</v>
      </c>
      <c r="N492">
        <v>0.169180144</v>
      </c>
      <c r="O492">
        <v>0.191830953</v>
      </c>
      <c r="P492">
        <v>0.638988903</v>
      </c>
      <c r="Q492">
        <v>6.8098849999999999E-3</v>
      </c>
      <c r="R492">
        <v>0.14676995800000001</v>
      </c>
      <c r="S492">
        <v>0.188594391</v>
      </c>
      <c r="T492">
        <v>0.66463565000000002</v>
      </c>
      <c r="U492">
        <v>0.25</v>
      </c>
      <c r="V492">
        <v>1.181818182</v>
      </c>
      <c r="W492">
        <f>COUNTIF(Table1[[#This Row],[Al2O3]:[TiO2]],0)</f>
        <v>0</v>
      </c>
      <c r="X492">
        <f>Table1[[#This Row],[K2O]]+Table1[[#This Row],[Li2O]]+Table1[[#This Row],[Na2O]]</f>
        <v>0.16749999999999998</v>
      </c>
      <c r="Y492">
        <f>Table1[[#This Row],[B2O3]]+Table1[[#This Row],[K2O]]+Table1[[#This Row],[Li2O]]+Table1[[#This Row],[Na2O]]</f>
        <v>0.32250000000000001</v>
      </c>
      <c r="Z492" s="2">
        <f>Table1[[#This Row],[B2O3]]+Table1[[#This Row],[CaO]]+Table1[[#This Row],[K2O]]+Table1[[#This Row],[Li2O]]+Table1[[#This Row],[Na2O]]</f>
        <v>0.33749999999999997</v>
      </c>
      <c r="AA492" s="2">
        <f>Table1[[#This Row],[A+B+AE]]-Table1[[#This Row],[Al2O3]]-Table1[[#This Row],[SiO2]]</f>
        <v>-0.23750000000000004</v>
      </c>
      <c r="AB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469.77699999999993</v>
      </c>
    </row>
    <row r="493" spans="1:28" hidden="1" x14ac:dyDescent="0.25">
      <c r="A493">
        <v>0.17499999999999999</v>
      </c>
      <c r="B493">
        <v>0.125</v>
      </c>
      <c r="C493">
        <v>0.04</v>
      </c>
      <c r="D493">
        <v>5.0000000000000001E-3</v>
      </c>
      <c r="E493">
        <v>0.03</v>
      </c>
      <c r="F493">
        <v>5.0000000000000001E-3</v>
      </c>
      <c r="G493">
        <v>5.5E-2</v>
      </c>
      <c r="H493">
        <v>0.105</v>
      </c>
      <c r="I493">
        <v>0.43</v>
      </c>
      <c r="J493">
        <v>0.03</v>
      </c>
      <c r="K493">
        <v>0.6056338</v>
      </c>
      <c r="L493">
        <v>0.57547579999999998</v>
      </c>
      <c r="M493">
        <v>3.4190720000000001E-2</v>
      </c>
      <c r="N493">
        <v>0.17623283000000001</v>
      </c>
      <c r="O493">
        <v>0.17529624999999999</v>
      </c>
      <c r="P493">
        <v>0.64847091999999995</v>
      </c>
      <c r="Q493">
        <v>1.516092E-2</v>
      </c>
      <c r="R493">
        <v>0.14723721000000001</v>
      </c>
      <c r="S493">
        <v>0.17500262999999999</v>
      </c>
      <c r="T493">
        <v>0.67776017</v>
      </c>
      <c r="U493">
        <v>0.25</v>
      </c>
      <c r="V493">
        <v>1.09375</v>
      </c>
      <c r="W493">
        <f>COUNTIF(Table1[[#This Row],[Al2O3]:[TiO2]],0)</f>
        <v>0</v>
      </c>
      <c r="X493">
        <f>Table1[[#This Row],[K2O]]+Table1[[#This Row],[Li2O]]+Table1[[#This Row],[Na2O]]</f>
        <v>0.16499999999999998</v>
      </c>
      <c r="Y493">
        <f>Table1[[#This Row],[B2O3]]+Table1[[#This Row],[K2O]]+Table1[[#This Row],[Li2O]]+Table1[[#This Row],[Na2O]]</f>
        <v>0.28999999999999998</v>
      </c>
      <c r="Z493" s="2">
        <f>Table1[[#This Row],[B2O3]]+Table1[[#This Row],[CaO]]+Table1[[#This Row],[K2O]]+Table1[[#This Row],[Li2O]]+Table1[[#This Row],[Na2O]]</f>
        <v>0.33</v>
      </c>
      <c r="AA493" s="2">
        <f>Table1[[#This Row],[A+B+AE]]-Table1[[#This Row],[Al2O3]]-Table1[[#This Row],[SiO2]]</f>
        <v>-0.27499999999999997</v>
      </c>
      <c r="AB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466.90599999999995</v>
      </c>
    </row>
    <row r="494" spans="1:28" x14ac:dyDescent="0.25">
      <c r="A494">
        <v>0.22500000000000001</v>
      </c>
      <c r="B494">
        <v>0.18</v>
      </c>
      <c r="C494">
        <v>0.03</v>
      </c>
      <c r="D494">
        <v>5.0000000000000001E-3</v>
      </c>
      <c r="E494">
        <v>0.02</v>
      </c>
      <c r="F494">
        <v>7.4999999999999997E-3</v>
      </c>
      <c r="G494">
        <v>0.05</v>
      </c>
      <c r="H494">
        <v>0.14000000000000001</v>
      </c>
      <c r="I494">
        <v>0.33500000000000002</v>
      </c>
      <c r="J494">
        <v>7.4999999999999997E-3</v>
      </c>
      <c r="K494">
        <v>0.47857142899999999</v>
      </c>
      <c r="L494">
        <v>0.57247957000000005</v>
      </c>
      <c r="M494">
        <v>-2.3120979999999998E-3</v>
      </c>
      <c r="N494">
        <v>0.189174379</v>
      </c>
      <c r="O494">
        <v>0.20897088799999999</v>
      </c>
      <c r="P494">
        <v>0.60185473300000003</v>
      </c>
      <c r="Q494">
        <v>-2.0853277999999999E-2</v>
      </c>
      <c r="R494">
        <v>0.16212585099999999</v>
      </c>
      <c r="S494">
        <v>0.205639081</v>
      </c>
      <c r="T494">
        <v>0.63223506799999996</v>
      </c>
      <c r="U494">
        <v>0.255</v>
      </c>
      <c r="V494">
        <v>1.184210526</v>
      </c>
      <c r="W494">
        <f>COUNTIF(Table1[[#This Row],[Al2O3]:[TiO2]],0)</f>
        <v>0</v>
      </c>
      <c r="X494">
        <f>Table1[[#This Row],[K2O]]+Table1[[#This Row],[Li2O]]+Table1[[#This Row],[Na2O]]</f>
        <v>0.19750000000000001</v>
      </c>
      <c r="Y494">
        <f>Table1[[#This Row],[B2O3]]+Table1[[#This Row],[K2O]]+Table1[[#This Row],[Li2O]]+Table1[[#This Row],[Na2O]]</f>
        <v>0.3775</v>
      </c>
      <c r="Z494" s="2">
        <f>Table1[[#This Row],[B2O3]]+Table1[[#This Row],[CaO]]+Table1[[#This Row],[K2O]]+Table1[[#This Row],[Li2O]]+Table1[[#This Row],[Na2O]]</f>
        <v>0.40750000000000003</v>
      </c>
      <c r="AA494" s="2">
        <f>Table1[[#This Row],[A+B+AE]]-Table1[[#This Row],[Al2O3]]-Table1[[#This Row],[SiO2]]</f>
        <v>-0.1525</v>
      </c>
      <c r="AB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461.02650000000006</v>
      </c>
    </row>
    <row r="495" spans="1:28" hidden="1" x14ac:dyDescent="0.25">
      <c r="A495">
        <v>0.185</v>
      </c>
      <c r="B495">
        <v>0.16500000000000001</v>
      </c>
      <c r="C495">
        <v>0.01</v>
      </c>
      <c r="D495">
        <v>2.5000000000000001E-3</v>
      </c>
      <c r="E495">
        <v>4.4999999999999998E-2</v>
      </c>
      <c r="F495">
        <v>0.01</v>
      </c>
      <c r="G495">
        <v>0.06</v>
      </c>
      <c r="H495">
        <v>0.115</v>
      </c>
      <c r="I495">
        <v>0.36</v>
      </c>
      <c r="J495">
        <v>4.7500000000000001E-2</v>
      </c>
      <c r="K495">
        <v>0.54545454500000001</v>
      </c>
      <c r="L495">
        <v>0.57781024000000003</v>
      </c>
      <c r="M495">
        <v>2.4506103000000001E-2</v>
      </c>
      <c r="N495">
        <v>0.180976899</v>
      </c>
      <c r="O495">
        <v>0.18212874000000001</v>
      </c>
      <c r="P495">
        <v>0.63689435999999999</v>
      </c>
      <c r="Q495">
        <v>7.2361209999999999E-3</v>
      </c>
      <c r="R495">
        <v>0.15154846799999999</v>
      </c>
      <c r="S495">
        <v>0.17999785900000001</v>
      </c>
      <c r="T495">
        <v>0.66845367200000005</v>
      </c>
      <c r="U495">
        <v>0.255</v>
      </c>
      <c r="V495">
        <v>1.0571428570000001</v>
      </c>
      <c r="W495">
        <f>COUNTIF(Table1[[#This Row],[Al2O3]:[TiO2]],0)</f>
        <v>0</v>
      </c>
      <c r="X495">
        <f>Table1[[#This Row],[K2O]]+Table1[[#This Row],[Li2O]]+Table1[[#This Row],[Na2O]]</f>
        <v>0.185</v>
      </c>
      <c r="Y495">
        <f>Table1[[#This Row],[B2O3]]+Table1[[#This Row],[K2O]]+Table1[[#This Row],[Li2O]]+Table1[[#This Row],[Na2O]]</f>
        <v>0.35000000000000003</v>
      </c>
      <c r="Z495" s="2">
        <f>Table1[[#This Row],[B2O3]]+Table1[[#This Row],[CaO]]+Table1[[#This Row],[K2O]]+Table1[[#This Row],[Li2O]]+Table1[[#This Row],[Na2O]]</f>
        <v>0.36000000000000004</v>
      </c>
      <c r="AA495" s="2">
        <f>Table1[[#This Row],[A+B+AE]]-Table1[[#This Row],[Al2O3]]-Table1[[#This Row],[SiO2]]</f>
        <v>-0.18499999999999994</v>
      </c>
      <c r="AB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448.52550000000008</v>
      </c>
    </row>
    <row r="496" spans="1:28" hidden="1" x14ac:dyDescent="0.25">
      <c r="A496">
        <v>0.24</v>
      </c>
      <c r="B496">
        <v>0.17</v>
      </c>
      <c r="C496">
        <v>5.0000000000000001E-3</v>
      </c>
      <c r="D496">
        <v>2.5000000000000001E-3</v>
      </c>
      <c r="E496">
        <v>0.04</v>
      </c>
      <c r="F496">
        <v>5.0000000000000001E-3</v>
      </c>
      <c r="G496">
        <v>0.01</v>
      </c>
      <c r="H496">
        <v>0.15</v>
      </c>
      <c r="I496">
        <v>0.35</v>
      </c>
      <c r="J496">
        <v>2.75E-2</v>
      </c>
      <c r="K496">
        <v>0.47297296999999999</v>
      </c>
      <c r="L496">
        <v>0.56612980999999996</v>
      </c>
      <c r="M496">
        <v>2.3972210000000001E-2</v>
      </c>
      <c r="N496">
        <v>0.15608071000000001</v>
      </c>
      <c r="O496">
        <v>0.22869666999999999</v>
      </c>
      <c r="P496">
        <v>0.61522262000000005</v>
      </c>
      <c r="Q496">
        <v>-1.056316E-2</v>
      </c>
      <c r="R496">
        <v>0.14509435000000001</v>
      </c>
      <c r="S496">
        <v>0.22134912000000001</v>
      </c>
      <c r="T496">
        <v>0.63355653000000001</v>
      </c>
      <c r="U496">
        <v>0.26500000000000001</v>
      </c>
      <c r="V496">
        <v>1.5</v>
      </c>
      <c r="W496">
        <f>COUNTIF(Table1[[#This Row],[Al2O3]:[TiO2]],0)</f>
        <v>0</v>
      </c>
      <c r="X496">
        <f>Table1[[#This Row],[K2O]]+Table1[[#This Row],[Li2O]]+Table1[[#This Row],[Na2O]]</f>
        <v>0.16499999999999998</v>
      </c>
      <c r="Y496">
        <f>Table1[[#This Row],[B2O3]]+Table1[[#This Row],[K2O]]+Table1[[#This Row],[Li2O]]+Table1[[#This Row],[Na2O]]</f>
        <v>0.33500000000000002</v>
      </c>
      <c r="Z496" s="2">
        <f>Table1[[#This Row],[B2O3]]+Table1[[#This Row],[CaO]]+Table1[[#This Row],[K2O]]+Table1[[#This Row],[Li2O]]+Table1[[#This Row],[Na2O]]</f>
        <v>0.34</v>
      </c>
      <c r="AA496" s="2">
        <f>Table1[[#This Row],[A+B+AE]]-Table1[[#This Row],[Al2O3]]-Table1[[#This Row],[SiO2]]</f>
        <v>-0.24999999999999994</v>
      </c>
      <c r="AB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504.20550000000003</v>
      </c>
    </row>
    <row r="497" spans="1:28" hidden="1" x14ac:dyDescent="0.25">
      <c r="A497">
        <v>0.23499999999999999</v>
      </c>
      <c r="B497">
        <v>0.15</v>
      </c>
      <c r="C497">
        <v>3.5000000000000003E-2</v>
      </c>
      <c r="D497">
        <v>5.0000000000000001E-3</v>
      </c>
      <c r="E497">
        <v>0.03</v>
      </c>
      <c r="F497">
        <v>7.4999999999999997E-3</v>
      </c>
      <c r="G497">
        <v>0.01</v>
      </c>
      <c r="H497">
        <v>0.14000000000000001</v>
      </c>
      <c r="I497">
        <v>0.36499999999999999</v>
      </c>
      <c r="J497">
        <v>2.2499999999999999E-2</v>
      </c>
      <c r="K497">
        <v>0.49324324000000003</v>
      </c>
      <c r="L497">
        <v>0.57220707999999998</v>
      </c>
      <c r="M497">
        <v>1.8915330000000001E-2</v>
      </c>
      <c r="N497">
        <v>0.16000702999999999</v>
      </c>
      <c r="O497">
        <v>0.22930632000000001</v>
      </c>
      <c r="P497">
        <v>0.61068665</v>
      </c>
      <c r="Q497">
        <v>-1.174475E-2</v>
      </c>
      <c r="R497">
        <v>0.14490737000000001</v>
      </c>
      <c r="S497">
        <v>0.22394602</v>
      </c>
      <c r="T497">
        <v>0.6311466</v>
      </c>
      <c r="U497">
        <v>0.27</v>
      </c>
      <c r="V497">
        <v>1.56666667</v>
      </c>
      <c r="W497">
        <f>COUNTIF(Table1[[#This Row],[Al2O3]:[TiO2]],0)</f>
        <v>0</v>
      </c>
      <c r="X497">
        <f>Table1[[#This Row],[K2O]]+Table1[[#This Row],[Li2O]]+Table1[[#This Row],[Na2O]]</f>
        <v>0.15750000000000003</v>
      </c>
      <c r="Y497">
        <f>Table1[[#This Row],[B2O3]]+Table1[[#This Row],[K2O]]+Table1[[#This Row],[Li2O]]+Table1[[#This Row],[Na2O]]</f>
        <v>0.3075</v>
      </c>
      <c r="Z497" s="2">
        <f>Table1[[#This Row],[B2O3]]+Table1[[#This Row],[CaO]]+Table1[[#This Row],[K2O]]+Table1[[#This Row],[Li2O]]+Table1[[#This Row],[Na2O]]</f>
        <v>0.34250000000000003</v>
      </c>
      <c r="AA497" s="2">
        <f>Table1[[#This Row],[A+B+AE]]-Table1[[#This Row],[Al2O3]]-Table1[[#This Row],[SiO2]]</f>
        <v>-0.25749999999999995</v>
      </c>
      <c r="AB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507.57400000000007</v>
      </c>
    </row>
    <row r="498" spans="1:28" hidden="1" x14ac:dyDescent="0.25">
      <c r="A498">
        <v>0.21</v>
      </c>
      <c r="B498">
        <v>0.16500000000000001</v>
      </c>
      <c r="C498">
        <v>0.01</v>
      </c>
      <c r="D498">
        <v>5.0000000000000001E-3</v>
      </c>
      <c r="E498">
        <v>4.4999999999999998E-2</v>
      </c>
      <c r="F498">
        <v>0.01</v>
      </c>
      <c r="G498">
        <v>5.5E-2</v>
      </c>
      <c r="H498">
        <v>0.13</v>
      </c>
      <c r="I498">
        <v>0.34499999999999997</v>
      </c>
      <c r="J498">
        <v>2.5000000000000001E-2</v>
      </c>
      <c r="K498">
        <v>0.50364963500000004</v>
      </c>
      <c r="L498">
        <v>0.57719880300000004</v>
      </c>
      <c r="M498">
        <v>4.0834390000000003E-3</v>
      </c>
      <c r="N498">
        <v>0.18701538200000001</v>
      </c>
      <c r="O498">
        <v>0.20277903799999999</v>
      </c>
      <c r="P498">
        <v>0.61020557900000005</v>
      </c>
      <c r="Q498">
        <v>-1.4555622000000001E-2</v>
      </c>
      <c r="R498">
        <v>0.15959124399999999</v>
      </c>
      <c r="S498">
        <v>0.200090517</v>
      </c>
      <c r="T498">
        <v>0.64031823899999996</v>
      </c>
      <c r="U498">
        <v>0.27</v>
      </c>
      <c r="V498">
        <v>1.1351351350000001</v>
      </c>
      <c r="W498">
        <f>COUNTIF(Table1[[#This Row],[Al2O3]:[TiO2]],0)</f>
        <v>0</v>
      </c>
      <c r="X498">
        <f>Table1[[#This Row],[K2O]]+Table1[[#This Row],[Li2O]]+Table1[[#This Row],[Na2O]]</f>
        <v>0.19500000000000001</v>
      </c>
      <c r="Y498">
        <f>Table1[[#This Row],[B2O3]]+Table1[[#This Row],[K2O]]+Table1[[#This Row],[Li2O]]+Table1[[#This Row],[Na2O]]</f>
        <v>0.36</v>
      </c>
      <c r="Z498" s="2">
        <f>Table1[[#This Row],[B2O3]]+Table1[[#This Row],[CaO]]+Table1[[#This Row],[K2O]]+Table1[[#This Row],[Li2O]]+Table1[[#This Row],[Na2O]]</f>
        <v>0.37</v>
      </c>
      <c r="AA498" s="2">
        <f>Table1[[#This Row],[A+B+AE]]-Table1[[#This Row],[Al2O3]]-Table1[[#This Row],[SiO2]]</f>
        <v>-0.18499999999999997</v>
      </c>
      <c r="AB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452.74399999999991</v>
      </c>
    </row>
    <row r="499" spans="1:28" hidden="1" x14ac:dyDescent="0.25">
      <c r="A499">
        <v>0.215</v>
      </c>
      <c r="B499">
        <v>0.15</v>
      </c>
      <c r="C499">
        <v>0.03</v>
      </c>
      <c r="D499">
        <v>5.0000000000000001E-3</v>
      </c>
      <c r="E499">
        <v>0.02</v>
      </c>
      <c r="F499">
        <v>7.4999999999999997E-3</v>
      </c>
      <c r="G499">
        <v>2.5000000000000001E-2</v>
      </c>
      <c r="H499">
        <v>0.125</v>
      </c>
      <c r="I499">
        <v>0.38500000000000001</v>
      </c>
      <c r="J499">
        <v>3.7499999999999999E-2</v>
      </c>
      <c r="K499">
        <v>0.531034483</v>
      </c>
      <c r="L499">
        <v>0.57110346400000001</v>
      </c>
      <c r="M499">
        <v>3.0619210000000001E-2</v>
      </c>
      <c r="N499">
        <v>0.159129093</v>
      </c>
      <c r="O499">
        <v>0.210010159</v>
      </c>
      <c r="P499">
        <v>0.630860749</v>
      </c>
      <c r="Q499">
        <v>3.949073E-3</v>
      </c>
      <c r="R499">
        <v>0.13999415400000001</v>
      </c>
      <c r="S499">
        <v>0.20606403300000001</v>
      </c>
      <c r="T499">
        <v>0.65394181299999998</v>
      </c>
      <c r="U499">
        <v>0.26500000000000001</v>
      </c>
      <c r="V499">
        <v>1.433333333</v>
      </c>
      <c r="W499">
        <f>COUNTIF(Table1[[#This Row],[Al2O3]:[TiO2]],0)</f>
        <v>0</v>
      </c>
      <c r="X499">
        <f>Table1[[#This Row],[K2O]]+Table1[[#This Row],[Li2O]]+Table1[[#This Row],[Na2O]]</f>
        <v>0.1575</v>
      </c>
      <c r="Y499">
        <f>Table1[[#This Row],[B2O3]]+Table1[[#This Row],[K2O]]+Table1[[#This Row],[Li2O]]+Table1[[#This Row],[Na2O]]</f>
        <v>0.3075</v>
      </c>
      <c r="Z499" s="2">
        <f>Table1[[#This Row],[B2O3]]+Table1[[#This Row],[CaO]]+Table1[[#This Row],[K2O]]+Table1[[#This Row],[Li2O]]+Table1[[#This Row],[Na2O]]</f>
        <v>0.33750000000000002</v>
      </c>
      <c r="AA499" s="2">
        <f>Table1[[#This Row],[A+B+AE]]-Table1[[#This Row],[Al2O3]]-Table1[[#This Row],[SiO2]]</f>
        <v>-0.26249999999999996</v>
      </c>
      <c r="AB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493.85950000000003</v>
      </c>
    </row>
    <row r="500" spans="1:28" hidden="1" x14ac:dyDescent="0.25">
      <c r="A500">
        <v>0.20499999999999999</v>
      </c>
      <c r="B500">
        <v>0.12</v>
      </c>
      <c r="C500">
        <v>0.03</v>
      </c>
      <c r="D500">
        <v>2.5000000000000001E-3</v>
      </c>
      <c r="E500">
        <v>0.02</v>
      </c>
      <c r="F500">
        <v>0.01</v>
      </c>
      <c r="G500">
        <v>3.5000000000000003E-2</v>
      </c>
      <c r="H500">
        <v>0.125</v>
      </c>
      <c r="I500">
        <v>0.45</v>
      </c>
      <c r="J500">
        <v>2.5000000000000001E-3</v>
      </c>
      <c r="K500">
        <v>0.57692307700000001</v>
      </c>
      <c r="L500">
        <v>0.56500405300000001</v>
      </c>
      <c r="M500">
        <v>2.8305380000000002E-2</v>
      </c>
      <c r="N500">
        <v>0.167838131</v>
      </c>
      <c r="O500">
        <v>0.19751896899999999</v>
      </c>
      <c r="P500">
        <v>0.63464290000000001</v>
      </c>
      <c r="Q500">
        <v>3.037377E-3</v>
      </c>
      <c r="R500">
        <v>0.14596316400000001</v>
      </c>
      <c r="S500">
        <v>0.19609062299999999</v>
      </c>
      <c r="T500">
        <v>0.65794621399999997</v>
      </c>
      <c r="U500">
        <v>0.26</v>
      </c>
      <c r="V500">
        <v>1.28125</v>
      </c>
      <c r="W500">
        <f>COUNTIF(Table1[[#This Row],[Al2O3]:[TiO2]],0)</f>
        <v>0</v>
      </c>
      <c r="X500">
        <f>Table1[[#This Row],[K2O]]+Table1[[#This Row],[Li2O]]+Table1[[#This Row],[Na2O]]</f>
        <v>0.17</v>
      </c>
      <c r="Y500">
        <f>Table1[[#This Row],[B2O3]]+Table1[[#This Row],[K2O]]+Table1[[#This Row],[Li2O]]+Table1[[#This Row],[Na2O]]</f>
        <v>0.29000000000000004</v>
      </c>
      <c r="Z500" s="2">
        <f>Table1[[#This Row],[B2O3]]+Table1[[#This Row],[CaO]]+Table1[[#This Row],[K2O]]+Table1[[#This Row],[Li2O]]+Table1[[#This Row],[Na2O]]</f>
        <v>0.32</v>
      </c>
      <c r="AA500" s="2">
        <f>Table1[[#This Row],[A+B+AE]]-Table1[[#This Row],[Al2O3]]-Table1[[#This Row],[SiO2]]</f>
        <v>-0.33499999999999996</v>
      </c>
      <c r="AB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493.49600000000009</v>
      </c>
    </row>
    <row r="501" spans="1:28" hidden="1" x14ac:dyDescent="0.25">
      <c r="A501">
        <v>0.185</v>
      </c>
      <c r="B501">
        <v>0.14499999999999999</v>
      </c>
      <c r="C501">
        <v>5.0000000000000001E-3</v>
      </c>
      <c r="D501">
        <v>5.0000000000000001E-3</v>
      </c>
      <c r="E501">
        <v>0.05</v>
      </c>
      <c r="F501">
        <v>7.4999999999999997E-3</v>
      </c>
      <c r="G501">
        <v>0.05</v>
      </c>
      <c r="H501">
        <v>0.105</v>
      </c>
      <c r="I501">
        <v>0.40500000000000003</v>
      </c>
      <c r="J501">
        <v>4.2500000000000003E-2</v>
      </c>
      <c r="K501">
        <v>0.58273381000000002</v>
      </c>
      <c r="L501">
        <v>0.57022006000000003</v>
      </c>
      <c r="M501">
        <v>4.4679839999999998E-2</v>
      </c>
      <c r="N501">
        <v>0.16050201</v>
      </c>
      <c r="O501">
        <v>0.18441631999999999</v>
      </c>
      <c r="P501">
        <v>0.65508166999999995</v>
      </c>
      <c r="Q501">
        <v>2.2455340000000001E-2</v>
      </c>
      <c r="R501">
        <v>0.13628265000000001</v>
      </c>
      <c r="S501">
        <v>0.18211709000000001</v>
      </c>
      <c r="T501">
        <v>0.68160027000000001</v>
      </c>
      <c r="U501">
        <v>0.25</v>
      </c>
      <c r="V501">
        <v>1.1935483899999999</v>
      </c>
      <c r="W501">
        <f>COUNTIF(Table1[[#This Row],[Al2O3]:[TiO2]],0)</f>
        <v>0</v>
      </c>
      <c r="X501">
        <f>Table1[[#This Row],[K2O]]+Table1[[#This Row],[Li2O]]+Table1[[#This Row],[Na2O]]</f>
        <v>0.16250000000000001</v>
      </c>
      <c r="Y501">
        <f>Table1[[#This Row],[B2O3]]+Table1[[#This Row],[K2O]]+Table1[[#This Row],[Li2O]]+Table1[[#This Row],[Na2O]]</f>
        <v>0.3075</v>
      </c>
      <c r="Z501" s="2">
        <f>Table1[[#This Row],[B2O3]]+Table1[[#This Row],[CaO]]+Table1[[#This Row],[K2O]]+Table1[[#This Row],[Li2O]]+Table1[[#This Row],[Na2O]]</f>
        <v>0.3125</v>
      </c>
      <c r="AA501" s="2">
        <f>Table1[[#This Row],[A+B+AE]]-Table1[[#This Row],[Al2O3]]-Table1[[#This Row],[SiO2]]</f>
        <v>-0.27750000000000002</v>
      </c>
      <c r="AB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468.45450000000005</v>
      </c>
    </row>
    <row r="502" spans="1:28" hidden="1" x14ac:dyDescent="0.25">
      <c r="A502">
        <v>0.22</v>
      </c>
      <c r="B502">
        <v>0.13</v>
      </c>
      <c r="C502">
        <v>2.5000000000000001E-2</v>
      </c>
      <c r="D502">
        <v>5.0000000000000001E-3</v>
      </c>
      <c r="E502">
        <v>0.04</v>
      </c>
      <c r="F502">
        <v>7.4999999999999997E-3</v>
      </c>
      <c r="G502">
        <v>0.03</v>
      </c>
      <c r="H502">
        <v>0.13</v>
      </c>
      <c r="I502">
        <v>0.41</v>
      </c>
      <c r="J502">
        <v>2.5000000000000001E-3</v>
      </c>
      <c r="K502">
        <v>0.53947368399999995</v>
      </c>
      <c r="L502">
        <v>0.56834325500000005</v>
      </c>
      <c r="M502">
        <v>1.9275374000000001E-2</v>
      </c>
      <c r="N502">
        <v>0.166922927</v>
      </c>
      <c r="O502">
        <v>0.21409108600000001</v>
      </c>
      <c r="P502">
        <v>0.61898598699999996</v>
      </c>
      <c r="Q502">
        <v>-7.7052090000000002E-3</v>
      </c>
      <c r="R502">
        <v>0.14746446399999999</v>
      </c>
      <c r="S502">
        <v>0.21129466</v>
      </c>
      <c r="T502">
        <v>0.64124087600000002</v>
      </c>
      <c r="U502">
        <v>0.26500000000000001</v>
      </c>
      <c r="V502">
        <v>1.375</v>
      </c>
      <c r="W502">
        <f>COUNTIF(Table1[[#This Row],[Al2O3]:[TiO2]],0)</f>
        <v>0</v>
      </c>
      <c r="X502">
        <f>Table1[[#This Row],[K2O]]+Table1[[#This Row],[Li2O]]+Table1[[#This Row],[Na2O]]</f>
        <v>0.16750000000000001</v>
      </c>
      <c r="Y502">
        <f>Table1[[#This Row],[B2O3]]+Table1[[#This Row],[K2O]]+Table1[[#This Row],[Li2O]]+Table1[[#This Row],[Na2O]]</f>
        <v>0.29749999999999999</v>
      </c>
      <c r="Z502" s="2">
        <f>Table1[[#This Row],[B2O3]]+Table1[[#This Row],[CaO]]+Table1[[#This Row],[K2O]]+Table1[[#This Row],[Li2O]]+Table1[[#This Row],[Na2O]]</f>
        <v>0.32250000000000001</v>
      </c>
      <c r="AA502" s="2">
        <f>Table1[[#This Row],[A+B+AE]]-Table1[[#This Row],[Al2O3]]-Table1[[#This Row],[SiO2]]</f>
        <v>-0.3075</v>
      </c>
      <c r="AB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493.23350000000005</v>
      </c>
    </row>
    <row r="503" spans="1:28" hidden="1" x14ac:dyDescent="0.25">
      <c r="A503">
        <v>0.245</v>
      </c>
      <c r="B503">
        <v>0.17499999999999999</v>
      </c>
      <c r="C503">
        <v>0.02</v>
      </c>
      <c r="D503">
        <v>5.0000000000000001E-3</v>
      </c>
      <c r="E503">
        <v>4.4999999999999998E-2</v>
      </c>
      <c r="F503">
        <v>0.01</v>
      </c>
      <c r="G503">
        <v>5.0000000000000001E-3</v>
      </c>
      <c r="H503">
        <v>0.14499999999999999</v>
      </c>
      <c r="I503">
        <v>0.33500000000000002</v>
      </c>
      <c r="J503">
        <v>1.4999999999999999E-2</v>
      </c>
      <c r="K503">
        <v>0.46206896600000003</v>
      </c>
      <c r="L503">
        <v>0.56632812200000004</v>
      </c>
      <c r="M503">
        <v>2.4291792E-2</v>
      </c>
      <c r="N503">
        <v>0.15336709700000001</v>
      </c>
      <c r="O503">
        <v>0.2345575</v>
      </c>
      <c r="P503">
        <v>0.61207540299999996</v>
      </c>
      <c r="Q503">
        <v>-8.0763310000000008E-3</v>
      </c>
      <c r="R503">
        <v>0.140432635</v>
      </c>
      <c r="S503">
        <v>0.22721476400000001</v>
      </c>
      <c r="T503">
        <v>0.63235260000000004</v>
      </c>
      <c r="U503">
        <v>0.25</v>
      </c>
      <c r="V503">
        <v>1.6333333329999999</v>
      </c>
      <c r="W503">
        <f>COUNTIF(Table1[[#This Row],[Al2O3]:[TiO2]],0)</f>
        <v>0</v>
      </c>
      <c r="X503">
        <f>Table1[[#This Row],[K2O]]+Table1[[#This Row],[Li2O]]+Table1[[#This Row],[Na2O]]</f>
        <v>0.15999999999999998</v>
      </c>
      <c r="Y503">
        <f>Table1[[#This Row],[B2O3]]+Table1[[#This Row],[K2O]]+Table1[[#This Row],[Li2O]]+Table1[[#This Row],[Na2O]]</f>
        <v>0.33499999999999996</v>
      </c>
      <c r="Z503" s="2">
        <f>Table1[[#This Row],[B2O3]]+Table1[[#This Row],[CaO]]+Table1[[#This Row],[K2O]]+Table1[[#This Row],[Li2O]]+Table1[[#This Row],[Na2O]]</f>
        <v>0.35499999999999998</v>
      </c>
      <c r="AA503" s="2">
        <f>Table1[[#This Row],[A+B+AE]]-Table1[[#This Row],[Al2O3]]-Table1[[#This Row],[SiO2]]</f>
        <v>-0.22500000000000003</v>
      </c>
      <c r="AB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510.83449999999993</v>
      </c>
    </row>
    <row r="504" spans="1:28" hidden="1" x14ac:dyDescent="0.25">
      <c r="A504">
        <v>0.22</v>
      </c>
      <c r="B504">
        <v>0.16500000000000001</v>
      </c>
      <c r="C504">
        <v>1.4999999999999999E-2</v>
      </c>
      <c r="D504">
        <v>5.0000000000000001E-3</v>
      </c>
      <c r="E504">
        <v>2.5000000000000001E-2</v>
      </c>
      <c r="F504">
        <v>5.0000000000000001E-3</v>
      </c>
      <c r="G504">
        <v>2.5000000000000001E-2</v>
      </c>
      <c r="H504">
        <v>0.125</v>
      </c>
      <c r="I504">
        <v>0.36499999999999999</v>
      </c>
      <c r="J504">
        <v>0.05</v>
      </c>
      <c r="K504">
        <v>0.51408450699999997</v>
      </c>
      <c r="L504">
        <v>0.569436092</v>
      </c>
      <c r="M504">
        <v>3.5845453999999999E-2</v>
      </c>
      <c r="N504">
        <v>0.15285665000000001</v>
      </c>
      <c r="O504">
        <v>0.21374476000000001</v>
      </c>
      <c r="P504">
        <v>0.63339858999999998</v>
      </c>
      <c r="Q504">
        <v>7.1833820000000003E-3</v>
      </c>
      <c r="R504">
        <v>0.13611025600000001</v>
      </c>
      <c r="S504">
        <v>0.20838760100000001</v>
      </c>
      <c r="T504">
        <v>0.65550214299999998</v>
      </c>
      <c r="U504">
        <v>0.26500000000000001</v>
      </c>
      <c r="V504">
        <v>1.4666666669999999</v>
      </c>
      <c r="W504">
        <f>COUNTIF(Table1[[#This Row],[Al2O3]:[TiO2]],0)</f>
        <v>0</v>
      </c>
      <c r="X504">
        <f>Table1[[#This Row],[K2O]]+Table1[[#This Row],[Li2O]]+Table1[[#This Row],[Na2O]]</f>
        <v>0.155</v>
      </c>
      <c r="Y504">
        <f>Table1[[#This Row],[B2O3]]+Table1[[#This Row],[K2O]]+Table1[[#This Row],[Li2O]]+Table1[[#This Row],[Na2O]]</f>
        <v>0.32</v>
      </c>
      <c r="Z504" s="2">
        <f>Table1[[#This Row],[B2O3]]+Table1[[#This Row],[CaO]]+Table1[[#This Row],[K2O]]+Table1[[#This Row],[Li2O]]+Table1[[#This Row],[Na2O]]</f>
        <v>0.33499999999999996</v>
      </c>
      <c r="AA504" s="2">
        <f>Table1[[#This Row],[A+B+AE]]-Table1[[#This Row],[Al2O3]]-Table1[[#This Row],[SiO2]]</f>
        <v>-0.25</v>
      </c>
      <c r="AB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490.90099999999995</v>
      </c>
    </row>
    <row r="505" spans="1:28" hidden="1" x14ac:dyDescent="0.25">
      <c r="A505">
        <v>0.18</v>
      </c>
      <c r="B505">
        <v>0.12</v>
      </c>
      <c r="C505">
        <v>2.5000000000000001E-2</v>
      </c>
      <c r="D505">
        <v>2.5000000000000001E-3</v>
      </c>
      <c r="E505">
        <v>2.5000000000000001E-2</v>
      </c>
      <c r="F505">
        <v>7.4999999999999997E-3</v>
      </c>
      <c r="G505">
        <v>5.5E-2</v>
      </c>
      <c r="H505">
        <v>0.11</v>
      </c>
      <c r="I505">
        <v>0.45</v>
      </c>
      <c r="J505">
        <v>2.5000000000000001E-2</v>
      </c>
      <c r="K505">
        <v>0.60810810999999998</v>
      </c>
      <c r="L505">
        <v>0.57074378999999997</v>
      </c>
      <c r="M505">
        <v>3.4649859999999998E-2</v>
      </c>
      <c r="N505">
        <v>0.17451537</v>
      </c>
      <c r="O505">
        <v>0.17716797000000001</v>
      </c>
      <c r="P505">
        <v>0.64831665999999999</v>
      </c>
      <c r="Q505">
        <v>1.389377E-2</v>
      </c>
      <c r="R505">
        <v>0.14725779999999999</v>
      </c>
      <c r="S505">
        <v>0.17686853999999999</v>
      </c>
      <c r="T505">
        <v>0.67587366000000004</v>
      </c>
      <c r="U505">
        <v>0.26</v>
      </c>
      <c r="V505">
        <v>1.09090909</v>
      </c>
      <c r="W505">
        <f>COUNTIF(Table1[[#This Row],[Al2O3]:[TiO2]],0)</f>
        <v>0</v>
      </c>
      <c r="X505">
        <f>Table1[[#This Row],[K2O]]+Table1[[#This Row],[Li2O]]+Table1[[#This Row],[Na2O]]</f>
        <v>0.17249999999999999</v>
      </c>
      <c r="Y505">
        <f>Table1[[#This Row],[B2O3]]+Table1[[#This Row],[K2O]]+Table1[[#This Row],[Li2O]]+Table1[[#This Row],[Na2O]]</f>
        <v>0.29249999999999998</v>
      </c>
      <c r="Z505" s="2">
        <f>Table1[[#This Row],[B2O3]]+Table1[[#This Row],[CaO]]+Table1[[#This Row],[K2O]]+Table1[[#This Row],[Li2O]]+Table1[[#This Row],[Na2O]]</f>
        <v>0.3175</v>
      </c>
      <c r="AA505" s="2">
        <f>Table1[[#This Row],[A+B+AE]]-Table1[[#This Row],[Al2O3]]-Table1[[#This Row],[SiO2]]</f>
        <v>-0.3125</v>
      </c>
      <c r="AB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469.18600000000004</v>
      </c>
    </row>
    <row r="506" spans="1:28" hidden="1" x14ac:dyDescent="0.25">
      <c r="A506">
        <v>0.24</v>
      </c>
      <c r="B506">
        <v>0.16500000000000001</v>
      </c>
      <c r="C506">
        <v>1.4999999999999999E-2</v>
      </c>
      <c r="D506">
        <v>2.5000000000000001E-3</v>
      </c>
      <c r="E506">
        <v>2.5000000000000001E-2</v>
      </c>
      <c r="F506">
        <v>7.4999999999999997E-3</v>
      </c>
      <c r="G506">
        <v>0.02</v>
      </c>
      <c r="H506">
        <v>0.14000000000000001</v>
      </c>
      <c r="I506">
        <v>0.36</v>
      </c>
      <c r="J506">
        <v>2.5000000000000001E-2</v>
      </c>
      <c r="K506">
        <v>0.486486486</v>
      </c>
      <c r="L506">
        <v>0.566810331</v>
      </c>
      <c r="M506">
        <v>2.0654809999999999E-2</v>
      </c>
      <c r="N506">
        <v>0.15937104599999999</v>
      </c>
      <c r="O506">
        <v>0.22746982499999999</v>
      </c>
      <c r="P506">
        <v>0.61315912900000002</v>
      </c>
      <c r="Q506">
        <v>-8.9718360000000004E-3</v>
      </c>
      <c r="R506">
        <v>0.14358960100000001</v>
      </c>
      <c r="S506">
        <v>0.2217172</v>
      </c>
      <c r="T506">
        <v>0.63469319899999999</v>
      </c>
      <c r="U506">
        <v>0.27</v>
      </c>
      <c r="V506">
        <v>1.5</v>
      </c>
      <c r="W506">
        <f>COUNTIF(Table1[[#This Row],[Al2O3]:[TiO2]],0)</f>
        <v>0</v>
      </c>
      <c r="X506">
        <f>Table1[[#This Row],[K2O]]+Table1[[#This Row],[Li2O]]+Table1[[#This Row],[Na2O]]</f>
        <v>0.16750000000000001</v>
      </c>
      <c r="Y506">
        <f>Table1[[#This Row],[B2O3]]+Table1[[#This Row],[K2O]]+Table1[[#This Row],[Li2O]]+Table1[[#This Row],[Na2O]]</f>
        <v>0.33250000000000002</v>
      </c>
      <c r="Z506" s="2">
        <f>Table1[[#This Row],[B2O3]]+Table1[[#This Row],[CaO]]+Table1[[#This Row],[K2O]]+Table1[[#This Row],[Li2O]]+Table1[[#This Row],[Na2O]]</f>
        <v>0.34750000000000003</v>
      </c>
      <c r="AA506" s="2">
        <f>Table1[[#This Row],[A+B+AE]]-Table1[[#This Row],[Al2O3]]-Table1[[#This Row],[SiO2]]</f>
        <v>-0.25249999999999995</v>
      </c>
      <c r="AB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497.0145</v>
      </c>
    </row>
    <row r="507" spans="1:28" hidden="1" x14ac:dyDescent="0.25">
      <c r="A507">
        <v>0.23</v>
      </c>
      <c r="B507">
        <v>0.16</v>
      </c>
      <c r="C507">
        <v>2.5000000000000001E-2</v>
      </c>
      <c r="D507">
        <v>5.0000000000000001E-3</v>
      </c>
      <c r="E507">
        <v>0.04</v>
      </c>
      <c r="F507">
        <v>0.01</v>
      </c>
      <c r="G507">
        <v>5.0000000000000001E-3</v>
      </c>
      <c r="H507">
        <v>0.14000000000000001</v>
      </c>
      <c r="I507">
        <v>0.34499999999999997</v>
      </c>
      <c r="J507">
        <v>0.04</v>
      </c>
      <c r="K507">
        <v>0.48251748300000002</v>
      </c>
      <c r="L507">
        <v>0.57458517200000003</v>
      </c>
      <c r="M507">
        <v>2.5563517000000001E-2</v>
      </c>
      <c r="N507">
        <v>0.155182827</v>
      </c>
      <c r="O507">
        <v>0.22772953700000001</v>
      </c>
      <c r="P507">
        <v>0.61708763600000005</v>
      </c>
      <c r="Q507">
        <v>-6.4204040000000002E-3</v>
      </c>
      <c r="R507">
        <v>0.141643455</v>
      </c>
      <c r="S507">
        <v>0.221295348</v>
      </c>
      <c r="T507">
        <v>0.63706119800000005</v>
      </c>
      <c r="U507">
        <v>0.27</v>
      </c>
      <c r="V507">
        <v>1.5862068970000001</v>
      </c>
      <c r="W507">
        <f>COUNTIF(Table1[[#This Row],[Al2O3]:[TiO2]],0)</f>
        <v>0</v>
      </c>
      <c r="X507">
        <f>Table1[[#This Row],[K2O]]+Table1[[#This Row],[Li2O]]+Table1[[#This Row],[Na2O]]</f>
        <v>0.15500000000000003</v>
      </c>
      <c r="Y507">
        <f>Table1[[#This Row],[B2O3]]+Table1[[#This Row],[K2O]]+Table1[[#This Row],[Li2O]]+Table1[[#This Row],[Na2O]]</f>
        <v>0.31500000000000006</v>
      </c>
      <c r="Z507" s="2">
        <f>Table1[[#This Row],[B2O3]]+Table1[[#This Row],[CaO]]+Table1[[#This Row],[K2O]]+Table1[[#This Row],[Li2O]]+Table1[[#This Row],[Na2O]]</f>
        <v>0.34</v>
      </c>
      <c r="AA507" s="2">
        <f>Table1[[#This Row],[A+B+AE]]-Table1[[#This Row],[Al2O3]]-Table1[[#This Row],[SiO2]]</f>
        <v>-0.23499999999999996</v>
      </c>
      <c r="AB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507.5385</v>
      </c>
    </row>
    <row r="508" spans="1:28" hidden="1" x14ac:dyDescent="0.25">
      <c r="A508">
        <v>0.20499999999999999</v>
      </c>
      <c r="B508">
        <v>0.17</v>
      </c>
      <c r="C508">
        <v>0.01</v>
      </c>
      <c r="D508">
        <v>5.0000000000000001E-3</v>
      </c>
      <c r="E508">
        <v>4.4999999999999998E-2</v>
      </c>
      <c r="F508">
        <v>0.01</v>
      </c>
      <c r="G508">
        <v>0.06</v>
      </c>
      <c r="H508">
        <v>0.125</v>
      </c>
      <c r="I508">
        <v>0.34499999999999997</v>
      </c>
      <c r="J508">
        <v>2.5000000000000001E-2</v>
      </c>
      <c r="K508">
        <v>0.51111111099999995</v>
      </c>
      <c r="L508">
        <v>0.57582861100000005</v>
      </c>
      <c r="M508">
        <v>8.3863059999999996E-3</v>
      </c>
      <c r="N508">
        <v>0.18647182200000001</v>
      </c>
      <c r="O508">
        <v>0.19721778600000001</v>
      </c>
      <c r="P508">
        <v>0.61631039200000004</v>
      </c>
      <c r="Q508">
        <v>-8.8009249999999994E-3</v>
      </c>
      <c r="R508">
        <v>0.157461765</v>
      </c>
      <c r="S508">
        <v>0.19473734200000001</v>
      </c>
      <c r="T508">
        <v>0.64780089299999999</v>
      </c>
      <c r="U508">
        <v>0.26</v>
      </c>
      <c r="V508">
        <v>1.1081081079999999</v>
      </c>
      <c r="W508">
        <f>COUNTIF(Table1[[#This Row],[Al2O3]:[TiO2]],0)</f>
        <v>0</v>
      </c>
      <c r="X508">
        <f>Table1[[#This Row],[K2O]]+Table1[[#This Row],[Li2O]]+Table1[[#This Row],[Na2O]]</f>
        <v>0.19500000000000001</v>
      </c>
      <c r="Y508">
        <f>Table1[[#This Row],[B2O3]]+Table1[[#This Row],[K2O]]+Table1[[#This Row],[Li2O]]+Table1[[#This Row],[Na2O]]</f>
        <v>0.36499999999999999</v>
      </c>
      <c r="Z508" s="2">
        <f>Table1[[#This Row],[B2O3]]+Table1[[#This Row],[CaO]]+Table1[[#This Row],[K2O]]+Table1[[#This Row],[Li2O]]+Table1[[#This Row],[Na2O]]</f>
        <v>0.375</v>
      </c>
      <c r="AA508" s="2">
        <f>Table1[[#This Row],[A+B+AE]]-Table1[[#This Row],[Al2O3]]-Table1[[#This Row],[SiO2]]</f>
        <v>-0.17499999999999996</v>
      </c>
      <c r="AB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448.45100000000002</v>
      </c>
    </row>
    <row r="509" spans="1:28" hidden="1" x14ac:dyDescent="0.25">
      <c r="A509">
        <v>0.245</v>
      </c>
      <c r="B509">
        <v>0.19500000000000001</v>
      </c>
      <c r="C509">
        <v>0.01</v>
      </c>
      <c r="D509">
        <v>2.5000000000000001E-3</v>
      </c>
      <c r="E509">
        <v>3.5000000000000003E-2</v>
      </c>
      <c r="F509">
        <v>7.4999999999999997E-3</v>
      </c>
      <c r="G509">
        <v>5.0000000000000001E-3</v>
      </c>
      <c r="H509">
        <v>0.14000000000000001</v>
      </c>
      <c r="I509">
        <v>0.315</v>
      </c>
      <c r="J509">
        <v>4.4999999999999998E-2</v>
      </c>
      <c r="K509">
        <v>0.45</v>
      </c>
      <c r="L509">
        <v>0.56553429799999999</v>
      </c>
      <c r="M509">
        <v>3.6656635999999999E-2</v>
      </c>
      <c r="N509">
        <v>0.14391743000000001</v>
      </c>
      <c r="O509">
        <v>0.23327667999999999</v>
      </c>
      <c r="P509">
        <v>0.62280588999999997</v>
      </c>
      <c r="Q509">
        <v>2.7287660000000001E-3</v>
      </c>
      <c r="R509">
        <v>0.13272276599999999</v>
      </c>
      <c r="S509">
        <v>0.224495686</v>
      </c>
      <c r="T509">
        <v>0.64278154700000001</v>
      </c>
      <c r="U509">
        <v>0.25</v>
      </c>
      <c r="V509">
        <v>1.6896551719999999</v>
      </c>
      <c r="W509">
        <f>COUNTIF(Table1[[#This Row],[Al2O3]:[TiO2]],0)</f>
        <v>0</v>
      </c>
      <c r="X509">
        <f>Table1[[#This Row],[K2O]]+Table1[[#This Row],[Li2O]]+Table1[[#This Row],[Na2O]]</f>
        <v>0.15250000000000002</v>
      </c>
      <c r="Y509">
        <f>Table1[[#This Row],[B2O3]]+Table1[[#This Row],[K2O]]+Table1[[#This Row],[Li2O]]+Table1[[#This Row],[Na2O]]</f>
        <v>0.34750000000000003</v>
      </c>
      <c r="Z509" s="2">
        <f>Table1[[#This Row],[B2O3]]+Table1[[#This Row],[CaO]]+Table1[[#This Row],[K2O]]+Table1[[#This Row],[Li2O]]+Table1[[#This Row],[Na2O]]</f>
        <v>0.35750000000000004</v>
      </c>
      <c r="AA509" s="2">
        <f>Table1[[#This Row],[A+B+AE]]-Table1[[#This Row],[Al2O3]]-Table1[[#This Row],[SiO2]]</f>
        <v>-0.20249999999999996</v>
      </c>
      <c r="AB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507.76099999999997</v>
      </c>
    </row>
    <row r="510" spans="1:28" hidden="1" x14ac:dyDescent="0.25">
      <c r="A510">
        <v>0.215</v>
      </c>
      <c r="B510">
        <v>0.125</v>
      </c>
      <c r="C510">
        <v>0.03</v>
      </c>
      <c r="D510">
        <v>2.5000000000000001E-3</v>
      </c>
      <c r="E510">
        <v>0.03</v>
      </c>
      <c r="F510">
        <v>7.4999999999999997E-3</v>
      </c>
      <c r="G510">
        <v>0.03</v>
      </c>
      <c r="H510">
        <v>0.125</v>
      </c>
      <c r="I510">
        <v>0.43</v>
      </c>
      <c r="J510">
        <v>5.0000000000000001E-3</v>
      </c>
      <c r="K510">
        <v>0.55844155799999995</v>
      </c>
      <c r="L510">
        <v>0.56612443899999998</v>
      </c>
      <c r="M510">
        <v>2.6847541999999999E-2</v>
      </c>
      <c r="N510">
        <v>0.16310022900000001</v>
      </c>
      <c r="O510">
        <v>0.208648733</v>
      </c>
      <c r="P510">
        <v>0.62825103800000004</v>
      </c>
      <c r="Q510" s="1">
        <v>-2.3099999999999999E-5</v>
      </c>
      <c r="R510">
        <v>0.14329993899999999</v>
      </c>
      <c r="S510">
        <v>0.20631813299999999</v>
      </c>
      <c r="T510">
        <v>0.65038192900000003</v>
      </c>
      <c r="U510">
        <v>0.26</v>
      </c>
      <c r="V510">
        <v>1.387096774</v>
      </c>
      <c r="W510">
        <f>COUNTIF(Table1[[#This Row],[Al2O3]:[TiO2]],0)</f>
        <v>0</v>
      </c>
      <c r="X510">
        <f>Table1[[#This Row],[K2O]]+Table1[[#This Row],[Li2O]]+Table1[[#This Row],[Na2O]]</f>
        <v>0.16250000000000001</v>
      </c>
      <c r="Y510">
        <f>Table1[[#This Row],[B2O3]]+Table1[[#This Row],[K2O]]+Table1[[#This Row],[Li2O]]+Table1[[#This Row],[Na2O]]</f>
        <v>0.28749999999999998</v>
      </c>
      <c r="Z510" s="2">
        <f>Table1[[#This Row],[B2O3]]+Table1[[#This Row],[CaO]]+Table1[[#This Row],[K2O]]+Table1[[#This Row],[Li2O]]+Table1[[#This Row],[Na2O]]</f>
        <v>0.3175</v>
      </c>
      <c r="AA510" s="2">
        <f>Table1[[#This Row],[A+B+AE]]-Table1[[#This Row],[Al2O3]]-Table1[[#This Row],[SiO2]]</f>
        <v>-0.32750000000000001</v>
      </c>
      <c r="AB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497.23050000000012</v>
      </c>
    </row>
    <row r="511" spans="1:28" hidden="1" x14ac:dyDescent="0.25">
      <c r="A511">
        <v>0.20499999999999999</v>
      </c>
      <c r="B511">
        <v>0.13500000000000001</v>
      </c>
      <c r="C511">
        <v>0.03</v>
      </c>
      <c r="D511">
        <v>5.0000000000000001E-3</v>
      </c>
      <c r="E511">
        <v>0.04</v>
      </c>
      <c r="F511">
        <v>5.0000000000000001E-3</v>
      </c>
      <c r="G511">
        <v>3.5000000000000003E-2</v>
      </c>
      <c r="H511">
        <v>0.12</v>
      </c>
      <c r="I511">
        <v>0.4</v>
      </c>
      <c r="J511">
        <v>2.5000000000000001E-2</v>
      </c>
      <c r="K511">
        <v>0.55172413799999998</v>
      </c>
      <c r="L511">
        <v>0.573083279</v>
      </c>
      <c r="M511">
        <v>2.6513136E-2</v>
      </c>
      <c r="N511">
        <v>0.16608077399999999</v>
      </c>
      <c r="O511">
        <v>0.203572954</v>
      </c>
      <c r="P511">
        <v>0.63034627300000001</v>
      </c>
      <c r="Q511">
        <v>1.553923E-3</v>
      </c>
      <c r="R511">
        <v>0.144677577</v>
      </c>
      <c r="S511">
        <v>0.20094788599999999</v>
      </c>
      <c r="T511">
        <v>0.65437453700000003</v>
      </c>
      <c r="U511">
        <v>0.26</v>
      </c>
      <c r="V511">
        <v>1.3225806449999999</v>
      </c>
      <c r="W511">
        <f>COUNTIF(Table1[[#This Row],[Al2O3]:[TiO2]],0)</f>
        <v>0</v>
      </c>
      <c r="X511">
        <f>Table1[[#This Row],[K2O]]+Table1[[#This Row],[Li2O]]+Table1[[#This Row],[Na2O]]</f>
        <v>0.16</v>
      </c>
      <c r="Y511">
        <f>Table1[[#This Row],[B2O3]]+Table1[[#This Row],[K2O]]+Table1[[#This Row],[Li2O]]+Table1[[#This Row],[Na2O]]</f>
        <v>0.29500000000000004</v>
      </c>
      <c r="Z511" s="2">
        <f>Table1[[#This Row],[B2O3]]+Table1[[#This Row],[CaO]]+Table1[[#This Row],[K2O]]+Table1[[#This Row],[Li2O]]+Table1[[#This Row],[Na2O]]</f>
        <v>0.32500000000000001</v>
      </c>
      <c r="AA511" s="2">
        <f>Table1[[#This Row],[A+B+AE]]-Table1[[#This Row],[Al2O3]]-Table1[[#This Row],[SiO2]]</f>
        <v>-0.28000000000000003</v>
      </c>
      <c r="AB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485.09950000000003</v>
      </c>
    </row>
    <row r="512" spans="1:28" hidden="1" x14ac:dyDescent="0.25">
      <c r="A512">
        <v>0.19500000000000001</v>
      </c>
      <c r="B512">
        <v>0.16</v>
      </c>
      <c r="C512">
        <v>2.5000000000000001E-2</v>
      </c>
      <c r="D512">
        <v>5.0000000000000001E-3</v>
      </c>
      <c r="E512">
        <v>4.4999999999999998E-2</v>
      </c>
      <c r="F512">
        <v>7.4999999999999997E-3</v>
      </c>
      <c r="G512">
        <v>0.06</v>
      </c>
      <c r="H512">
        <v>0.115</v>
      </c>
      <c r="I512">
        <v>0.34499999999999997</v>
      </c>
      <c r="J512">
        <v>4.2500000000000003E-2</v>
      </c>
      <c r="K512">
        <v>0.526717557</v>
      </c>
      <c r="L512">
        <v>0.58302894800000005</v>
      </c>
      <c r="M512">
        <v>1.0724855E-2</v>
      </c>
      <c r="N512">
        <v>0.186397534</v>
      </c>
      <c r="O512">
        <v>0.19389480000000001</v>
      </c>
      <c r="P512">
        <v>0.61970766600000005</v>
      </c>
      <c r="Q512">
        <v>-5.2241259999999999E-3</v>
      </c>
      <c r="R512">
        <v>0.15575474</v>
      </c>
      <c r="S512">
        <v>0.19207091800000001</v>
      </c>
      <c r="T512">
        <v>0.65217434100000005</v>
      </c>
      <c r="U512">
        <v>0.26500000000000001</v>
      </c>
      <c r="V512">
        <v>1.114285714</v>
      </c>
      <c r="W512">
        <f>COUNTIF(Table1[[#This Row],[Al2O3]:[TiO2]],0)</f>
        <v>0</v>
      </c>
      <c r="X512">
        <f>Table1[[#This Row],[K2O]]+Table1[[#This Row],[Li2O]]+Table1[[#This Row],[Na2O]]</f>
        <v>0.1825</v>
      </c>
      <c r="Y512">
        <f>Table1[[#This Row],[B2O3]]+Table1[[#This Row],[K2O]]+Table1[[#This Row],[Li2O]]+Table1[[#This Row],[Na2O]]</f>
        <v>0.34250000000000003</v>
      </c>
      <c r="Z512" s="2">
        <f>Table1[[#This Row],[B2O3]]+Table1[[#This Row],[CaO]]+Table1[[#This Row],[K2O]]+Table1[[#This Row],[Li2O]]+Table1[[#This Row],[Na2O]]</f>
        <v>0.36749999999999999</v>
      </c>
      <c r="AA512" s="2">
        <f>Table1[[#This Row],[A+B+AE]]-Table1[[#This Row],[Al2O3]]-Table1[[#This Row],[SiO2]]</f>
        <v>-0.17249999999999999</v>
      </c>
      <c r="AB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447.39750000000004</v>
      </c>
    </row>
    <row r="513" spans="1:28" hidden="1" x14ac:dyDescent="0.25">
      <c r="A513">
        <v>0.215</v>
      </c>
      <c r="B513">
        <v>0.17499999999999999</v>
      </c>
      <c r="C513">
        <v>5.0000000000000001E-3</v>
      </c>
      <c r="D513">
        <v>5.0000000000000001E-3</v>
      </c>
      <c r="E513">
        <v>0.03</v>
      </c>
      <c r="F513">
        <v>5.0000000000000001E-3</v>
      </c>
      <c r="G513">
        <v>0.06</v>
      </c>
      <c r="H513">
        <v>0.13</v>
      </c>
      <c r="I513">
        <v>0.35</v>
      </c>
      <c r="J513">
        <v>2.5000000000000001E-2</v>
      </c>
      <c r="K513">
        <v>0.50359712199999995</v>
      </c>
      <c r="L513">
        <v>0.57128178699999999</v>
      </c>
      <c r="M513">
        <v>8.4269059999999996E-3</v>
      </c>
      <c r="N513">
        <v>0.18347938799999999</v>
      </c>
      <c r="O513">
        <v>0.20194050699999999</v>
      </c>
      <c r="P513">
        <v>0.61458010500000004</v>
      </c>
      <c r="Q513">
        <v>-1.09812E-2</v>
      </c>
      <c r="R513">
        <v>0.15711486199999999</v>
      </c>
      <c r="S513">
        <v>0.198739162</v>
      </c>
      <c r="T513">
        <v>0.64414597600000001</v>
      </c>
      <c r="U513">
        <v>0.26500000000000001</v>
      </c>
      <c r="V513">
        <v>1.1315789469999999</v>
      </c>
      <c r="W513">
        <f>COUNTIF(Table1[[#This Row],[Al2O3]:[TiO2]],0)</f>
        <v>0</v>
      </c>
      <c r="X513">
        <f>Table1[[#This Row],[K2O]]+Table1[[#This Row],[Li2O]]+Table1[[#This Row],[Na2O]]</f>
        <v>0.19500000000000001</v>
      </c>
      <c r="Y513">
        <f>Table1[[#This Row],[B2O3]]+Table1[[#This Row],[K2O]]+Table1[[#This Row],[Li2O]]+Table1[[#This Row],[Na2O]]</f>
        <v>0.37</v>
      </c>
      <c r="Z513" s="2">
        <f>Table1[[#This Row],[B2O3]]+Table1[[#This Row],[CaO]]+Table1[[#This Row],[K2O]]+Table1[[#This Row],[Li2O]]+Table1[[#This Row],[Na2O]]</f>
        <v>0.375</v>
      </c>
      <c r="AA513" s="2">
        <f>Table1[[#This Row],[A+B+AE]]-Table1[[#This Row],[Al2O3]]-Table1[[#This Row],[SiO2]]</f>
        <v>-0.18999999999999997</v>
      </c>
      <c r="AB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450.31549999999993</v>
      </c>
    </row>
    <row r="514" spans="1:28" hidden="1" x14ac:dyDescent="0.25">
      <c r="A514">
        <v>0.19500000000000001</v>
      </c>
      <c r="B514">
        <v>0.155</v>
      </c>
      <c r="C514">
        <v>1.4999999999999999E-2</v>
      </c>
      <c r="D514">
        <v>5.0000000000000001E-3</v>
      </c>
      <c r="E514">
        <v>3.5000000000000003E-2</v>
      </c>
      <c r="F514">
        <v>7.4999999999999997E-3</v>
      </c>
      <c r="G514">
        <v>5.5E-2</v>
      </c>
      <c r="H514">
        <v>0.12</v>
      </c>
      <c r="I514">
        <v>0.39</v>
      </c>
      <c r="J514">
        <v>2.2499999999999999E-2</v>
      </c>
      <c r="K514">
        <v>0.55319148900000004</v>
      </c>
      <c r="L514">
        <v>0.57024661099999996</v>
      </c>
      <c r="M514">
        <v>2.4432536000000001E-2</v>
      </c>
      <c r="N514">
        <v>0.17735709199999999</v>
      </c>
      <c r="O514">
        <v>0.18772021</v>
      </c>
      <c r="P514">
        <v>0.63492269800000001</v>
      </c>
      <c r="Q514">
        <v>4.4585620000000001E-3</v>
      </c>
      <c r="R514">
        <v>0.150676586</v>
      </c>
      <c r="S514">
        <v>0.18562677599999999</v>
      </c>
      <c r="T514">
        <v>0.66369663800000001</v>
      </c>
      <c r="U514">
        <v>0.25</v>
      </c>
      <c r="V514">
        <v>1.114285714</v>
      </c>
      <c r="W514">
        <f>COUNTIF(Table1[[#This Row],[Al2O3]:[TiO2]],0)</f>
        <v>0</v>
      </c>
      <c r="X514">
        <f>Table1[[#This Row],[K2O]]+Table1[[#This Row],[Li2O]]+Table1[[#This Row],[Na2O]]</f>
        <v>0.1825</v>
      </c>
      <c r="Y514">
        <f>Table1[[#This Row],[B2O3]]+Table1[[#This Row],[K2O]]+Table1[[#This Row],[Li2O]]+Table1[[#This Row],[Na2O]]</f>
        <v>0.33750000000000002</v>
      </c>
      <c r="Z514" s="2">
        <f>Table1[[#This Row],[B2O3]]+Table1[[#This Row],[CaO]]+Table1[[#This Row],[K2O]]+Table1[[#This Row],[Li2O]]+Table1[[#This Row],[Na2O]]</f>
        <v>0.35249999999999998</v>
      </c>
      <c r="AA514" s="2">
        <f>Table1[[#This Row],[A+B+AE]]-Table1[[#This Row],[Al2O3]]-Table1[[#This Row],[SiO2]]</f>
        <v>-0.23250000000000004</v>
      </c>
      <c r="AB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461.46100000000001</v>
      </c>
    </row>
    <row r="515" spans="1:28" hidden="1" x14ac:dyDescent="0.25">
      <c r="A515">
        <v>0.245</v>
      </c>
      <c r="B515">
        <v>0.185</v>
      </c>
      <c r="C515">
        <v>0.01</v>
      </c>
      <c r="D515">
        <v>5.0000000000000001E-3</v>
      </c>
      <c r="E515">
        <v>4.4999999999999998E-2</v>
      </c>
      <c r="F515">
        <v>2.5000000000000001E-3</v>
      </c>
      <c r="G515">
        <v>0.01</v>
      </c>
      <c r="H515">
        <v>0.14499999999999999</v>
      </c>
      <c r="I515">
        <v>0.30499999999999999</v>
      </c>
      <c r="J515">
        <v>4.7500000000000001E-2</v>
      </c>
      <c r="K515">
        <v>0.43884891999999998</v>
      </c>
      <c r="L515">
        <v>0.57300521999999998</v>
      </c>
      <c r="M515">
        <v>2.130485E-2</v>
      </c>
      <c r="N515">
        <v>0.15455304</v>
      </c>
      <c r="O515">
        <v>0.23761723000000001</v>
      </c>
      <c r="P515">
        <v>0.60782972999999996</v>
      </c>
      <c r="Q515">
        <v>-1.2276789999999999E-2</v>
      </c>
      <c r="R515">
        <v>0.14312289</v>
      </c>
      <c r="S515">
        <v>0.22901905</v>
      </c>
      <c r="T515">
        <v>0.62785806</v>
      </c>
      <c r="U515">
        <v>0.27</v>
      </c>
      <c r="V515">
        <v>1.58064516</v>
      </c>
      <c r="W515">
        <f>COUNTIF(Table1[[#This Row],[Al2O3]:[TiO2]],0)</f>
        <v>0</v>
      </c>
      <c r="X515">
        <f>Table1[[#This Row],[K2O]]+Table1[[#This Row],[Li2O]]+Table1[[#This Row],[Na2O]]</f>
        <v>0.1575</v>
      </c>
      <c r="Y515">
        <f>Table1[[#This Row],[B2O3]]+Table1[[#This Row],[K2O]]+Table1[[#This Row],[Li2O]]+Table1[[#This Row],[Na2O]]</f>
        <v>0.34250000000000003</v>
      </c>
      <c r="Z515" s="2">
        <f>Table1[[#This Row],[B2O3]]+Table1[[#This Row],[CaO]]+Table1[[#This Row],[K2O]]+Table1[[#This Row],[Li2O]]+Table1[[#This Row],[Na2O]]</f>
        <v>0.35250000000000004</v>
      </c>
      <c r="AA515" s="2">
        <f>Table1[[#This Row],[A+B+AE]]-Table1[[#This Row],[Al2O3]]-Table1[[#This Row],[SiO2]]</f>
        <v>-0.19749999999999995</v>
      </c>
      <c r="AB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497.54900000000009</v>
      </c>
    </row>
    <row r="516" spans="1:28" hidden="1" x14ac:dyDescent="0.25">
      <c r="A516">
        <v>0.23</v>
      </c>
      <c r="B516">
        <v>0.185</v>
      </c>
      <c r="C516">
        <v>5.0000000000000001E-3</v>
      </c>
      <c r="D516">
        <v>5.0000000000000001E-3</v>
      </c>
      <c r="E516">
        <v>0.02</v>
      </c>
      <c r="F516">
        <v>2.5000000000000001E-3</v>
      </c>
      <c r="G516">
        <v>0.05</v>
      </c>
      <c r="H516">
        <v>0.13500000000000001</v>
      </c>
      <c r="I516">
        <v>0.34</v>
      </c>
      <c r="J516">
        <v>2.75E-2</v>
      </c>
      <c r="K516">
        <v>0.48226950000000002</v>
      </c>
      <c r="L516">
        <v>0.56761726000000001</v>
      </c>
      <c r="M516">
        <v>1.0949510000000001E-2</v>
      </c>
      <c r="N516">
        <v>0.17493002999999999</v>
      </c>
      <c r="O516">
        <v>0.21281025000000001</v>
      </c>
      <c r="P516">
        <v>0.61225971999999995</v>
      </c>
      <c r="Q516">
        <v>-1.151755E-2</v>
      </c>
      <c r="R516">
        <v>0.15241921999999999</v>
      </c>
      <c r="S516">
        <v>0.20812407999999999</v>
      </c>
      <c r="T516">
        <v>0.63945671000000004</v>
      </c>
      <c r="U516">
        <v>0.26500000000000001</v>
      </c>
      <c r="V516">
        <v>1.24324324</v>
      </c>
      <c r="W516">
        <f>COUNTIF(Table1[[#This Row],[Al2O3]:[TiO2]],0)</f>
        <v>0</v>
      </c>
      <c r="X516">
        <f>Table1[[#This Row],[K2O]]+Table1[[#This Row],[Li2O]]+Table1[[#This Row],[Na2O]]</f>
        <v>0.1875</v>
      </c>
      <c r="Y516">
        <f>Table1[[#This Row],[B2O3]]+Table1[[#This Row],[K2O]]+Table1[[#This Row],[Li2O]]+Table1[[#This Row],[Na2O]]</f>
        <v>0.3725</v>
      </c>
      <c r="Z516" s="2">
        <f>Table1[[#This Row],[B2O3]]+Table1[[#This Row],[CaO]]+Table1[[#This Row],[K2O]]+Table1[[#This Row],[Li2O]]+Table1[[#This Row],[Na2O]]</f>
        <v>0.3775</v>
      </c>
      <c r="AA516" s="2">
        <f>Table1[[#This Row],[A+B+AE]]-Table1[[#This Row],[Al2O3]]-Table1[[#This Row],[SiO2]]</f>
        <v>-0.19250000000000003</v>
      </c>
      <c r="AB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461.62000000000012</v>
      </c>
    </row>
    <row r="517" spans="1:28" x14ac:dyDescent="0.25">
      <c r="A517">
        <v>0.22</v>
      </c>
      <c r="B517">
        <v>0.155</v>
      </c>
      <c r="C517">
        <v>3.5000000000000003E-2</v>
      </c>
      <c r="D517">
        <v>2.5000000000000001E-3</v>
      </c>
      <c r="E517">
        <v>4.4999999999999998E-2</v>
      </c>
      <c r="F517">
        <v>5.0000000000000001E-3</v>
      </c>
      <c r="G517">
        <v>0.05</v>
      </c>
      <c r="H517">
        <v>0.13</v>
      </c>
      <c r="I517">
        <v>0.35499999999999998</v>
      </c>
      <c r="J517">
        <v>2.5000000000000001E-3</v>
      </c>
      <c r="K517">
        <v>0.50354609900000002</v>
      </c>
      <c r="L517">
        <v>0.57589175199999998</v>
      </c>
      <c r="M517">
        <v>-1.7659170000000001E-3</v>
      </c>
      <c r="N517">
        <v>0.18699159600000001</v>
      </c>
      <c r="O517">
        <v>0.21178486499999999</v>
      </c>
      <c r="P517">
        <v>0.60122353900000003</v>
      </c>
      <c r="Q517">
        <v>-2.0982740999999999E-2</v>
      </c>
      <c r="R517">
        <v>0.160111958</v>
      </c>
      <c r="S517">
        <v>0.20944601500000001</v>
      </c>
      <c r="T517">
        <v>0.63044202599999999</v>
      </c>
      <c r="U517">
        <v>0.255</v>
      </c>
      <c r="V517">
        <v>1.2222222220000001</v>
      </c>
      <c r="W517">
        <f>COUNTIF(Table1[[#This Row],[Al2O3]:[TiO2]],0)</f>
        <v>0</v>
      </c>
      <c r="X517">
        <f>Table1[[#This Row],[K2O]]+Table1[[#This Row],[Li2O]]+Table1[[#This Row],[Na2O]]</f>
        <v>0.185</v>
      </c>
      <c r="Y517">
        <f>Table1[[#This Row],[B2O3]]+Table1[[#This Row],[K2O]]+Table1[[#This Row],[Li2O]]+Table1[[#This Row],[Na2O]]</f>
        <v>0.34</v>
      </c>
      <c r="Z517" s="2">
        <f>Table1[[#This Row],[B2O3]]+Table1[[#This Row],[CaO]]+Table1[[#This Row],[K2O]]+Table1[[#This Row],[Li2O]]+Table1[[#This Row],[Na2O]]</f>
        <v>0.375</v>
      </c>
      <c r="AA517" s="2">
        <f>Table1[[#This Row],[A+B+AE]]-Table1[[#This Row],[Al2O3]]-Table1[[#This Row],[SiO2]]</f>
        <v>-0.19999999999999998</v>
      </c>
      <c r="AB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464.65300000000002</v>
      </c>
    </row>
    <row r="518" spans="1:28" hidden="1" x14ac:dyDescent="0.25">
      <c r="A518">
        <v>0.23499999999999999</v>
      </c>
      <c r="B518">
        <v>0.18</v>
      </c>
      <c r="C518">
        <v>0.04</v>
      </c>
      <c r="D518">
        <v>5.0000000000000001E-3</v>
      </c>
      <c r="E518">
        <v>3.5000000000000003E-2</v>
      </c>
      <c r="F518">
        <v>2.5000000000000001E-3</v>
      </c>
      <c r="G518">
        <v>3.5000000000000003E-2</v>
      </c>
      <c r="H518">
        <v>0.13500000000000001</v>
      </c>
      <c r="I518">
        <v>0.3</v>
      </c>
      <c r="J518">
        <v>3.2500000000000001E-2</v>
      </c>
      <c r="K518">
        <v>0.44776119399999997</v>
      </c>
      <c r="L518">
        <v>0.58083701200000004</v>
      </c>
      <c r="M518">
        <v>-1.993215E-3</v>
      </c>
      <c r="N518">
        <v>0.178561742</v>
      </c>
      <c r="O518">
        <v>0.22763377100000001</v>
      </c>
      <c r="P518">
        <v>0.59380448699999999</v>
      </c>
      <c r="Q518">
        <v>-2.3441619E-2</v>
      </c>
      <c r="R518">
        <v>0.15547832</v>
      </c>
      <c r="S518">
        <v>0.222551578</v>
      </c>
      <c r="T518">
        <v>0.62197010200000002</v>
      </c>
      <c r="U518">
        <v>0.26500000000000001</v>
      </c>
      <c r="V518">
        <v>1.3823529409999999</v>
      </c>
      <c r="W518">
        <f>COUNTIF(Table1[[#This Row],[Al2O3]:[TiO2]],0)</f>
        <v>0</v>
      </c>
      <c r="X518">
        <f>Table1[[#This Row],[K2O]]+Table1[[#This Row],[Li2O]]+Table1[[#This Row],[Na2O]]</f>
        <v>0.17250000000000001</v>
      </c>
      <c r="Y518">
        <f>Table1[[#This Row],[B2O3]]+Table1[[#This Row],[K2O]]+Table1[[#This Row],[Li2O]]+Table1[[#This Row],[Na2O]]</f>
        <v>0.35250000000000004</v>
      </c>
      <c r="Z518" s="2">
        <f>Table1[[#This Row],[B2O3]]+Table1[[#This Row],[CaO]]+Table1[[#This Row],[K2O]]+Table1[[#This Row],[Li2O]]+Table1[[#This Row],[Na2O]]</f>
        <v>0.39250000000000002</v>
      </c>
      <c r="AA518" s="2">
        <f>Table1[[#This Row],[A+B+AE]]-Table1[[#This Row],[Al2O3]]-Table1[[#This Row],[SiO2]]</f>
        <v>-0.14249999999999996</v>
      </c>
      <c r="AB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472.00100000000009</v>
      </c>
    </row>
    <row r="519" spans="1:28" hidden="1" x14ac:dyDescent="0.25">
      <c r="A519">
        <v>0.2</v>
      </c>
      <c r="B519">
        <v>0.13</v>
      </c>
      <c r="C519">
        <v>0.01</v>
      </c>
      <c r="D519">
        <v>2.5000000000000001E-3</v>
      </c>
      <c r="E519">
        <v>0.05</v>
      </c>
      <c r="F519">
        <v>2.5000000000000001E-3</v>
      </c>
      <c r="G519">
        <v>0.04</v>
      </c>
      <c r="H519">
        <v>0.125</v>
      </c>
      <c r="I519">
        <v>0.41499999999999998</v>
      </c>
      <c r="J519">
        <v>2.5000000000000001E-2</v>
      </c>
      <c r="K519">
        <v>0.56081081099999996</v>
      </c>
      <c r="L519">
        <v>0.570872406</v>
      </c>
      <c r="M519">
        <v>2.7567181E-2</v>
      </c>
      <c r="N519">
        <v>0.16837312300000001</v>
      </c>
      <c r="O519">
        <v>0.197754498</v>
      </c>
      <c r="P519">
        <v>0.63387237900000004</v>
      </c>
      <c r="Q519">
        <v>3.76962E-4</v>
      </c>
      <c r="R519">
        <v>0.14892330500000001</v>
      </c>
      <c r="S519">
        <v>0.19505344499999999</v>
      </c>
      <c r="T519">
        <v>0.65602324999999995</v>
      </c>
      <c r="U519">
        <v>0.26500000000000001</v>
      </c>
      <c r="V519">
        <v>1.212121212</v>
      </c>
      <c r="W519">
        <f>COUNTIF(Table1[[#This Row],[Al2O3]:[TiO2]],0)</f>
        <v>0</v>
      </c>
      <c r="X519">
        <f>Table1[[#This Row],[K2O]]+Table1[[#This Row],[Li2O]]+Table1[[#This Row],[Na2O]]</f>
        <v>0.16750000000000001</v>
      </c>
      <c r="Y519">
        <f>Table1[[#This Row],[B2O3]]+Table1[[#This Row],[K2O]]+Table1[[#This Row],[Li2O]]+Table1[[#This Row],[Na2O]]</f>
        <v>0.29749999999999999</v>
      </c>
      <c r="Z519" s="2">
        <f>Table1[[#This Row],[B2O3]]+Table1[[#This Row],[CaO]]+Table1[[#This Row],[K2O]]+Table1[[#This Row],[Li2O]]+Table1[[#This Row],[Na2O]]</f>
        <v>0.3075</v>
      </c>
      <c r="AA519" s="2">
        <f>Table1[[#This Row],[A+B+AE]]-Table1[[#This Row],[Al2O3]]-Table1[[#This Row],[SiO2]]</f>
        <v>-0.3075</v>
      </c>
      <c r="AB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479.39400000000001</v>
      </c>
    </row>
    <row r="520" spans="1:28" hidden="1" x14ac:dyDescent="0.25">
      <c r="A520">
        <v>0.21</v>
      </c>
      <c r="B520">
        <v>0.15</v>
      </c>
      <c r="C520">
        <v>0.02</v>
      </c>
      <c r="D520">
        <v>2.5000000000000001E-3</v>
      </c>
      <c r="E520">
        <v>2.5000000000000001E-2</v>
      </c>
      <c r="F520">
        <v>7.4999999999999997E-3</v>
      </c>
      <c r="G520">
        <v>0.05</v>
      </c>
      <c r="H520">
        <v>0.13</v>
      </c>
      <c r="I520">
        <v>0.39500000000000002</v>
      </c>
      <c r="J520">
        <v>0.01</v>
      </c>
      <c r="K520">
        <v>0.53741497000000005</v>
      </c>
      <c r="L520">
        <v>0.56890406999999998</v>
      </c>
      <c r="M520">
        <v>1.3787199999999999E-2</v>
      </c>
      <c r="N520">
        <v>0.18042717999999999</v>
      </c>
      <c r="O520">
        <v>0.19877611000000001</v>
      </c>
      <c r="P520">
        <v>0.62079671000000003</v>
      </c>
      <c r="Q520">
        <v>-7.5684100000000002E-3</v>
      </c>
      <c r="R520">
        <v>0.15523682</v>
      </c>
      <c r="S520">
        <v>0.19660896</v>
      </c>
      <c r="T520">
        <v>0.64815422</v>
      </c>
      <c r="U520">
        <v>0.26</v>
      </c>
      <c r="V520">
        <v>1.1666666699999999</v>
      </c>
      <c r="W520">
        <f>COUNTIF(Table1[[#This Row],[Al2O3]:[TiO2]],0)</f>
        <v>0</v>
      </c>
      <c r="X520">
        <f>Table1[[#This Row],[K2O]]+Table1[[#This Row],[Li2O]]+Table1[[#This Row],[Na2O]]</f>
        <v>0.1875</v>
      </c>
      <c r="Y520">
        <f>Table1[[#This Row],[B2O3]]+Table1[[#This Row],[K2O]]+Table1[[#This Row],[Li2O]]+Table1[[#This Row],[Na2O]]</f>
        <v>0.33750000000000002</v>
      </c>
      <c r="Z520" s="2">
        <f>Table1[[#This Row],[B2O3]]+Table1[[#This Row],[CaO]]+Table1[[#This Row],[K2O]]+Table1[[#This Row],[Li2O]]+Table1[[#This Row],[Na2O]]</f>
        <v>0.35749999999999998</v>
      </c>
      <c r="AA520" s="2">
        <f>Table1[[#This Row],[A+B+AE]]-Table1[[#This Row],[Al2O3]]-Table1[[#This Row],[SiO2]]</f>
        <v>-0.24750000000000003</v>
      </c>
      <c r="AB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468.53249999999991</v>
      </c>
    </row>
    <row r="521" spans="1:28" hidden="1" x14ac:dyDescent="0.25">
      <c r="A521">
        <v>0.23499999999999999</v>
      </c>
      <c r="B521">
        <v>0.16</v>
      </c>
      <c r="C521">
        <v>1.4999999999999999E-2</v>
      </c>
      <c r="D521">
        <v>5.0000000000000001E-3</v>
      </c>
      <c r="E521">
        <v>0.05</v>
      </c>
      <c r="F521">
        <v>2.5000000000000001E-3</v>
      </c>
      <c r="G521">
        <v>0.01</v>
      </c>
      <c r="H521">
        <v>0.14000000000000001</v>
      </c>
      <c r="I521">
        <v>0.35</v>
      </c>
      <c r="J521">
        <v>3.2500000000000001E-2</v>
      </c>
      <c r="K521">
        <v>0.48275862000000003</v>
      </c>
      <c r="L521">
        <v>0.57054311999999996</v>
      </c>
      <c r="M521">
        <v>2.6789489999999999E-2</v>
      </c>
      <c r="N521">
        <v>0.15296380000000001</v>
      </c>
      <c r="O521">
        <v>0.23058883999999999</v>
      </c>
      <c r="P521">
        <v>0.61644736</v>
      </c>
      <c r="Q521">
        <v>-7.6780099999999999E-3</v>
      </c>
      <c r="R521">
        <v>0.14167189999999999</v>
      </c>
      <c r="S521">
        <v>0.22359232000000001</v>
      </c>
      <c r="T521">
        <v>0.63473577999999997</v>
      </c>
      <c r="U521">
        <v>0.26500000000000001</v>
      </c>
      <c r="V521">
        <v>1.56666667</v>
      </c>
      <c r="W521">
        <f>COUNTIF(Table1[[#This Row],[Al2O3]:[TiO2]],0)</f>
        <v>0</v>
      </c>
      <c r="X521">
        <f>Table1[[#This Row],[K2O]]+Table1[[#This Row],[Li2O]]+Table1[[#This Row],[Na2O]]</f>
        <v>0.15250000000000002</v>
      </c>
      <c r="Y521">
        <f>Table1[[#This Row],[B2O3]]+Table1[[#This Row],[K2O]]+Table1[[#This Row],[Li2O]]+Table1[[#This Row],[Na2O]]</f>
        <v>0.3125</v>
      </c>
      <c r="Z521" s="2">
        <f>Table1[[#This Row],[B2O3]]+Table1[[#This Row],[CaO]]+Table1[[#This Row],[K2O]]+Table1[[#This Row],[Li2O]]+Table1[[#This Row],[Na2O]]</f>
        <v>0.32750000000000001</v>
      </c>
      <c r="AA521" s="2">
        <f>Table1[[#This Row],[A+B+AE]]-Table1[[#This Row],[Al2O3]]-Table1[[#This Row],[SiO2]]</f>
        <v>-0.25749999999999995</v>
      </c>
      <c r="AB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504.64350000000002</v>
      </c>
    </row>
    <row r="522" spans="1:28" hidden="1" x14ac:dyDescent="0.25">
      <c r="A522">
        <v>0.24</v>
      </c>
      <c r="B522">
        <v>0.16500000000000001</v>
      </c>
      <c r="C522">
        <v>0.04</v>
      </c>
      <c r="D522">
        <v>2.5000000000000001E-3</v>
      </c>
      <c r="E522">
        <v>0.05</v>
      </c>
      <c r="F522">
        <v>5.0000000000000001E-3</v>
      </c>
      <c r="G522">
        <v>5.0000000000000001E-3</v>
      </c>
      <c r="H522">
        <v>0.14499999999999999</v>
      </c>
      <c r="I522">
        <v>0.32</v>
      </c>
      <c r="J522">
        <v>2.75E-2</v>
      </c>
      <c r="K522">
        <v>0.45390070999999999</v>
      </c>
      <c r="L522">
        <v>0.57778165999999997</v>
      </c>
      <c r="M522">
        <v>1.1658719999999999E-2</v>
      </c>
      <c r="N522">
        <v>0.16254499</v>
      </c>
      <c r="O522">
        <v>0.23731361000000001</v>
      </c>
      <c r="P522">
        <v>0.60014140000000005</v>
      </c>
      <c r="Q522">
        <v>-1.9390399999999999E-2</v>
      </c>
      <c r="R522">
        <v>0.14840896000000001</v>
      </c>
      <c r="S522">
        <v>0.23041143</v>
      </c>
      <c r="T522">
        <v>0.62117960999999999</v>
      </c>
      <c r="U522">
        <v>0.26</v>
      </c>
      <c r="V522">
        <v>1.6</v>
      </c>
      <c r="W522">
        <f>COUNTIF(Table1[[#This Row],[Al2O3]:[TiO2]],0)</f>
        <v>0</v>
      </c>
      <c r="X522">
        <f>Table1[[#This Row],[K2O]]+Table1[[#This Row],[Li2O]]+Table1[[#This Row],[Na2O]]</f>
        <v>0.155</v>
      </c>
      <c r="Y522">
        <f>Table1[[#This Row],[B2O3]]+Table1[[#This Row],[K2O]]+Table1[[#This Row],[Li2O]]+Table1[[#This Row],[Na2O]]</f>
        <v>0.32</v>
      </c>
      <c r="Z522" s="2">
        <f>Table1[[#This Row],[B2O3]]+Table1[[#This Row],[CaO]]+Table1[[#This Row],[K2O]]+Table1[[#This Row],[Li2O]]+Table1[[#This Row],[Na2O]]</f>
        <v>0.36</v>
      </c>
      <c r="AA522" s="2">
        <f>Table1[[#This Row],[A+B+AE]]-Table1[[#This Row],[Al2O3]]-Table1[[#This Row],[SiO2]]</f>
        <v>-0.2</v>
      </c>
      <c r="AB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506.38400000000013</v>
      </c>
    </row>
    <row r="523" spans="1:28" hidden="1" x14ac:dyDescent="0.25">
      <c r="A523">
        <v>0.18</v>
      </c>
      <c r="B523">
        <v>0.125</v>
      </c>
      <c r="C523">
        <v>0.03</v>
      </c>
      <c r="D523">
        <v>2.5000000000000001E-3</v>
      </c>
      <c r="E523">
        <v>0.02</v>
      </c>
      <c r="F523">
        <v>7.4999999999999997E-3</v>
      </c>
      <c r="G523">
        <v>5.5E-2</v>
      </c>
      <c r="H523">
        <v>0.11</v>
      </c>
      <c r="I523">
        <v>0.44500000000000001</v>
      </c>
      <c r="J523">
        <v>2.5000000000000001E-2</v>
      </c>
      <c r="K523">
        <v>0.60544218000000005</v>
      </c>
      <c r="L523">
        <v>0.57058315000000004</v>
      </c>
      <c r="M523">
        <v>3.465352E-2</v>
      </c>
      <c r="N523">
        <v>0.17512473000000001</v>
      </c>
      <c r="O523">
        <v>0.17626063</v>
      </c>
      <c r="P523">
        <v>0.64861464000000002</v>
      </c>
      <c r="Q523">
        <v>1.460144E-2</v>
      </c>
      <c r="R523">
        <v>0.14720955999999999</v>
      </c>
      <c r="S523">
        <v>0.17588345</v>
      </c>
      <c r="T523">
        <v>0.67690698999999999</v>
      </c>
      <c r="U523">
        <v>0.255</v>
      </c>
      <c r="V523">
        <v>1.09090909</v>
      </c>
      <c r="W523">
        <f>COUNTIF(Table1[[#This Row],[Al2O3]:[TiO2]],0)</f>
        <v>0</v>
      </c>
      <c r="X523">
        <f>Table1[[#This Row],[K2O]]+Table1[[#This Row],[Li2O]]+Table1[[#This Row],[Na2O]]</f>
        <v>0.17249999999999999</v>
      </c>
      <c r="Y523">
        <f>Table1[[#This Row],[B2O3]]+Table1[[#This Row],[K2O]]+Table1[[#This Row],[Li2O]]+Table1[[#This Row],[Na2O]]</f>
        <v>0.29749999999999999</v>
      </c>
      <c r="Z523" s="2">
        <f>Table1[[#This Row],[B2O3]]+Table1[[#This Row],[CaO]]+Table1[[#This Row],[K2O]]+Table1[[#This Row],[Li2O]]+Table1[[#This Row],[Na2O]]</f>
        <v>0.32750000000000001</v>
      </c>
      <c r="AA523" s="2">
        <f>Table1[[#This Row],[A+B+AE]]-Table1[[#This Row],[Al2O3]]-Table1[[#This Row],[SiO2]]</f>
        <v>-0.29749999999999999</v>
      </c>
      <c r="AB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469.16599999999994</v>
      </c>
    </row>
    <row r="524" spans="1:28" hidden="1" x14ac:dyDescent="0.25">
      <c r="A524">
        <v>0.21</v>
      </c>
      <c r="B524">
        <v>0.17</v>
      </c>
      <c r="C524">
        <v>0.03</v>
      </c>
      <c r="D524">
        <v>5.0000000000000001E-3</v>
      </c>
      <c r="E524">
        <v>2.5000000000000001E-2</v>
      </c>
      <c r="F524">
        <v>7.4999999999999997E-3</v>
      </c>
      <c r="G524">
        <v>3.5000000000000003E-2</v>
      </c>
      <c r="H524">
        <v>0.13</v>
      </c>
      <c r="I524">
        <v>0.35499999999999998</v>
      </c>
      <c r="J524">
        <v>3.2500000000000001E-2</v>
      </c>
      <c r="K524">
        <v>0.51079136700000005</v>
      </c>
      <c r="L524">
        <v>0.57274402199999996</v>
      </c>
      <c r="M524">
        <v>2.1295763999999998E-2</v>
      </c>
      <c r="N524">
        <v>0.171555085</v>
      </c>
      <c r="O524">
        <v>0.20214660400000001</v>
      </c>
      <c r="P524">
        <v>0.626298311</v>
      </c>
      <c r="Q524">
        <v>-1.3630820000000001E-3</v>
      </c>
      <c r="R524">
        <v>0.14873977699999999</v>
      </c>
      <c r="S524">
        <v>0.19820015399999999</v>
      </c>
      <c r="T524">
        <v>0.65306006900000002</v>
      </c>
      <c r="U524">
        <v>0.25</v>
      </c>
      <c r="V524">
        <v>1.2727272730000001</v>
      </c>
      <c r="W524">
        <f>COUNTIF(Table1[[#This Row],[Al2O3]:[TiO2]],0)</f>
        <v>0</v>
      </c>
      <c r="X524">
        <f>Table1[[#This Row],[K2O]]+Table1[[#This Row],[Li2O]]+Table1[[#This Row],[Na2O]]</f>
        <v>0.17250000000000001</v>
      </c>
      <c r="Y524">
        <f>Table1[[#This Row],[B2O3]]+Table1[[#This Row],[K2O]]+Table1[[#This Row],[Li2O]]+Table1[[#This Row],[Na2O]]</f>
        <v>0.34250000000000003</v>
      </c>
      <c r="Z524" s="2">
        <f>Table1[[#This Row],[B2O3]]+Table1[[#This Row],[CaO]]+Table1[[#This Row],[K2O]]+Table1[[#This Row],[Li2O]]+Table1[[#This Row],[Na2O]]</f>
        <v>0.37250000000000005</v>
      </c>
      <c r="AA524" s="2">
        <f>Table1[[#This Row],[A+B+AE]]-Table1[[#This Row],[Al2O3]]-Table1[[#This Row],[SiO2]]</f>
        <v>-0.19249999999999992</v>
      </c>
      <c r="AB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478.37400000000002</v>
      </c>
    </row>
    <row r="525" spans="1:28" hidden="1" x14ac:dyDescent="0.25">
      <c r="A525">
        <v>0.245</v>
      </c>
      <c r="B525">
        <v>0.17499999999999999</v>
      </c>
      <c r="C525">
        <v>2.5000000000000001E-2</v>
      </c>
      <c r="D525">
        <v>2.5000000000000001E-3</v>
      </c>
      <c r="E525">
        <v>3.5000000000000003E-2</v>
      </c>
      <c r="F525">
        <v>2.5000000000000001E-3</v>
      </c>
      <c r="G525">
        <v>0.02</v>
      </c>
      <c r="H525">
        <v>0.15</v>
      </c>
      <c r="I525">
        <v>0.33500000000000002</v>
      </c>
      <c r="J525">
        <v>0.01</v>
      </c>
      <c r="K525">
        <v>0.45890410999999998</v>
      </c>
      <c r="L525">
        <v>0.56833986999999997</v>
      </c>
      <c r="M525">
        <v>8.1608129999999994E-3</v>
      </c>
      <c r="N525">
        <v>0.16855099900000001</v>
      </c>
      <c r="O525">
        <v>0.230350838</v>
      </c>
      <c r="P525">
        <v>0.60109816199999999</v>
      </c>
      <c r="Q525">
        <v>-2.0970941999999999E-2</v>
      </c>
      <c r="R525">
        <v>0.15267950199999999</v>
      </c>
      <c r="S525">
        <v>0.22397747400000001</v>
      </c>
      <c r="T525">
        <v>0.62334302399999997</v>
      </c>
      <c r="U525">
        <v>0.255</v>
      </c>
      <c r="V525">
        <v>1.4411764709999999</v>
      </c>
      <c r="W525">
        <f>COUNTIF(Table1[[#This Row],[Al2O3]:[TiO2]],0)</f>
        <v>0</v>
      </c>
      <c r="X525">
        <f>Table1[[#This Row],[K2O]]+Table1[[#This Row],[Li2O]]+Table1[[#This Row],[Na2O]]</f>
        <v>0.17249999999999999</v>
      </c>
      <c r="Y525">
        <f>Table1[[#This Row],[B2O3]]+Table1[[#This Row],[K2O]]+Table1[[#This Row],[Li2O]]+Table1[[#This Row],[Na2O]]</f>
        <v>0.34749999999999998</v>
      </c>
      <c r="Z525" s="2">
        <f>Table1[[#This Row],[B2O3]]+Table1[[#This Row],[CaO]]+Table1[[#This Row],[K2O]]+Table1[[#This Row],[Li2O]]+Table1[[#This Row],[Na2O]]</f>
        <v>0.37249999999999994</v>
      </c>
      <c r="AA525" s="2">
        <f>Table1[[#This Row],[A+B+AE]]-Table1[[#This Row],[Al2O3]]-Table1[[#This Row],[SiO2]]</f>
        <v>-0.20750000000000007</v>
      </c>
      <c r="AB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494.50099999999998</v>
      </c>
    </row>
    <row r="526" spans="1:28" hidden="1" x14ac:dyDescent="0.25">
      <c r="A526">
        <v>0.21</v>
      </c>
      <c r="B526">
        <v>0.18</v>
      </c>
      <c r="C526">
        <v>3.5000000000000003E-2</v>
      </c>
      <c r="D526">
        <v>5.0000000000000001E-3</v>
      </c>
      <c r="E526">
        <v>0.02</v>
      </c>
      <c r="F526">
        <v>5.0000000000000001E-3</v>
      </c>
      <c r="G526">
        <v>5.5E-2</v>
      </c>
      <c r="H526">
        <v>0.13</v>
      </c>
      <c r="I526">
        <v>0.315</v>
      </c>
      <c r="J526">
        <v>4.4999999999999998E-2</v>
      </c>
      <c r="K526">
        <v>0.48091602999999999</v>
      </c>
      <c r="L526">
        <v>0.58351989999999998</v>
      </c>
      <c r="M526">
        <v>-1.1907599999999999E-3</v>
      </c>
      <c r="N526">
        <v>0.19220759000000001</v>
      </c>
      <c r="O526">
        <v>0.20242525</v>
      </c>
      <c r="P526">
        <v>0.60536716000000002</v>
      </c>
      <c r="Q526">
        <v>-1.7587720000000001E-2</v>
      </c>
      <c r="R526">
        <v>0.16278407</v>
      </c>
      <c r="S526">
        <v>0.19939138000000001</v>
      </c>
      <c r="T526">
        <v>0.63782455000000005</v>
      </c>
      <c r="U526">
        <v>0.27</v>
      </c>
      <c r="V526">
        <v>1.13513514</v>
      </c>
      <c r="W526">
        <f>COUNTIF(Table1[[#This Row],[Al2O3]:[TiO2]],0)</f>
        <v>0</v>
      </c>
      <c r="X526">
        <f>Table1[[#This Row],[K2O]]+Table1[[#This Row],[Li2O]]+Table1[[#This Row],[Na2O]]</f>
        <v>0.19</v>
      </c>
      <c r="Y526">
        <f>Table1[[#This Row],[B2O3]]+Table1[[#This Row],[K2O]]+Table1[[#This Row],[Li2O]]+Table1[[#This Row],[Na2O]]</f>
        <v>0.37</v>
      </c>
      <c r="Z526" s="2">
        <f>Table1[[#This Row],[B2O3]]+Table1[[#This Row],[CaO]]+Table1[[#This Row],[K2O]]+Table1[[#This Row],[Li2O]]+Table1[[#This Row],[Na2O]]</f>
        <v>0.40500000000000003</v>
      </c>
      <c r="AA526" s="2">
        <f>Table1[[#This Row],[A+B+AE]]-Table1[[#This Row],[Al2O3]]-Table1[[#This Row],[SiO2]]</f>
        <v>-0.11999999999999997</v>
      </c>
      <c r="AB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448.58249999999998</v>
      </c>
    </row>
    <row r="527" spans="1:28" hidden="1" x14ac:dyDescent="0.25">
      <c r="A527">
        <v>0.20499999999999999</v>
      </c>
      <c r="B527">
        <v>0.17</v>
      </c>
      <c r="C527">
        <v>0.02</v>
      </c>
      <c r="D527">
        <v>5.0000000000000001E-3</v>
      </c>
      <c r="E527">
        <v>0.03</v>
      </c>
      <c r="F527">
        <v>7.4999999999999997E-3</v>
      </c>
      <c r="G527">
        <v>0.05</v>
      </c>
      <c r="H527">
        <v>0.125</v>
      </c>
      <c r="I527">
        <v>0.34</v>
      </c>
      <c r="J527">
        <v>4.7500000000000001E-2</v>
      </c>
      <c r="K527">
        <v>0.50746268699999997</v>
      </c>
      <c r="L527">
        <v>0.57937533399999996</v>
      </c>
      <c r="M527">
        <v>1.2668749999999999E-2</v>
      </c>
      <c r="N527">
        <v>0.180868116</v>
      </c>
      <c r="O527">
        <v>0.19975736799999999</v>
      </c>
      <c r="P527">
        <v>0.61937451600000004</v>
      </c>
      <c r="Q527">
        <v>-6.4395729999999997E-3</v>
      </c>
      <c r="R527">
        <v>0.15421721399999999</v>
      </c>
      <c r="S527">
        <v>0.19659554100000001</v>
      </c>
      <c r="T527">
        <v>0.64918724500000002</v>
      </c>
      <c r="U527">
        <v>0.27</v>
      </c>
      <c r="V527">
        <v>1.1714285710000001</v>
      </c>
      <c r="W527">
        <f>COUNTIF(Table1[[#This Row],[Al2O3]:[TiO2]],0)</f>
        <v>0</v>
      </c>
      <c r="X527">
        <f>Table1[[#This Row],[K2O]]+Table1[[#This Row],[Li2O]]+Table1[[#This Row],[Na2O]]</f>
        <v>0.1825</v>
      </c>
      <c r="Y527">
        <f>Table1[[#This Row],[B2O3]]+Table1[[#This Row],[K2O]]+Table1[[#This Row],[Li2O]]+Table1[[#This Row],[Na2O]]</f>
        <v>0.35250000000000004</v>
      </c>
      <c r="Z527" s="2">
        <f>Table1[[#This Row],[B2O3]]+Table1[[#This Row],[CaO]]+Table1[[#This Row],[K2O]]+Table1[[#This Row],[Li2O]]+Table1[[#This Row],[Na2O]]</f>
        <v>0.3725</v>
      </c>
      <c r="AA527" s="2">
        <f>Table1[[#This Row],[A+B+AE]]-Table1[[#This Row],[Al2O3]]-Table1[[#This Row],[SiO2]]</f>
        <v>-0.17250000000000001</v>
      </c>
      <c r="AB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457.01550000000009</v>
      </c>
    </row>
    <row r="528" spans="1:28" hidden="1" x14ac:dyDescent="0.25">
      <c r="A528">
        <v>0.18</v>
      </c>
      <c r="B528">
        <v>0.12</v>
      </c>
      <c r="C528">
        <v>0.01</v>
      </c>
      <c r="D528">
        <v>2.5000000000000001E-3</v>
      </c>
      <c r="E528">
        <v>0.05</v>
      </c>
      <c r="F528">
        <v>2.5000000000000001E-3</v>
      </c>
      <c r="G528">
        <v>4.4999999999999998E-2</v>
      </c>
      <c r="H528">
        <v>0.11</v>
      </c>
      <c r="I528">
        <v>0.435</v>
      </c>
      <c r="J528">
        <v>4.4999999999999998E-2</v>
      </c>
      <c r="K528">
        <v>0.6</v>
      </c>
      <c r="L528">
        <v>0.57330901999999995</v>
      </c>
      <c r="M528">
        <v>4.2921500000000001E-2</v>
      </c>
      <c r="N528">
        <v>0.1630289</v>
      </c>
      <c r="O528">
        <v>0.18290451999999999</v>
      </c>
      <c r="P528">
        <v>0.65406657999999995</v>
      </c>
      <c r="Q528">
        <v>1.6963430000000002E-2</v>
      </c>
      <c r="R528">
        <v>0.14184372000000001</v>
      </c>
      <c r="S528">
        <v>0.18112205000000001</v>
      </c>
      <c r="T528">
        <v>0.67703422999999996</v>
      </c>
      <c r="U528">
        <v>0.26500000000000001</v>
      </c>
      <c r="V528">
        <v>1.16129032</v>
      </c>
      <c r="W528">
        <f>COUNTIF(Table1[[#This Row],[Al2O3]:[TiO2]],0)</f>
        <v>0</v>
      </c>
      <c r="X528">
        <f>Table1[[#This Row],[K2O]]+Table1[[#This Row],[Li2O]]+Table1[[#This Row],[Na2O]]</f>
        <v>0.1575</v>
      </c>
      <c r="Y528">
        <f>Table1[[#This Row],[B2O3]]+Table1[[#This Row],[K2O]]+Table1[[#This Row],[Li2O]]+Table1[[#This Row],[Na2O]]</f>
        <v>0.27749999999999997</v>
      </c>
      <c r="Z528" s="2">
        <f>Table1[[#This Row],[B2O3]]+Table1[[#This Row],[CaO]]+Table1[[#This Row],[K2O]]+Table1[[#This Row],[Li2O]]+Table1[[#This Row],[Na2O]]</f>
        <v>0.28749999999999998</v>
      </c>
      <c r="AA528" s="2">
        <f>Table1[[#This Row],[A+B+AE]]-Table1[[#This Row],[Al2O3]]-Table1[[#This Row],[SiO2]]</f>
        <v>-0.32750000000000001</v>
      </c>
      <c r="AB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475.29700000000003</v>
      </c>
    </row>
    <row r="529" spans="1:28" hidden="1" x14ac:dyDescent="0.25">
      <c r="A529">
        <v>0.19500000000000001</v>
      </c>
      <c r="B529">
        <v>0.13500000000000001</v>
      </c>
      <c r="C529">
        <v>0.01</v>
      </c>
      <c r="D529">
        <v>5.0000000000000001E-3</v>
      </c>
      <c r="E529">
        <v>0.03</v>
      </c>
      <c r="F529">
        <v>0.01</v>
      </c>
      <c r="G529">
        <v>2.5000000000000001E-2</v>
      </c>
      <c r="H529">
        <v>0.115</v>
      </c>
      <c r="I529">
        <v>0.42499999999999999</v>
      </c>
      <c r="J529">
        <v>0.05</v>
      </c>
      <c r="K529">
        <v>0.57823128999999995</v>
      </c>
      <c r="L529">
        <v>0.56768554000000004</v>
      </c>
      <c r="M529">
        <v>5.315164E-2</v>
      </c>
      <c r="N529">
        <v>0.14737508999999999</v>
      </c>
      <c r="O529">
        <v>0.19451178</v>
      </c>
      <c r="P529">
        <v>0.65811313999999999</v>
      </c>
      <c r="Q529">
        <v>2.3861319999999998E-2</v>
      </c>
      <c r="R529">
        <v>0.13023836999999999</v>
      </c>
      <c r="S529">
        <v>0.19108748</v>
      </c>
      <c r="T529">
        <v>0.67867414999999998</v>
      </c>
      <c r="U529">
        <v>0.26500000000000001</v>
      </c>
      <c r="V529">
        <v>1.39285714</v>
      </c>
      <c r="W529">
        <f>COUNTIF(Table1[[#This Row],[Al2O3]:[TiO2]],0)</f>
        <v>0</v>
      </c>
      <c r="X529">
        <f>Table1[[#This Row],[K2O]]+Table1[[#This Row],[Li2O]]+Table1[[#This Row],[Na2O]]</f>
        <v>0.15000000000000002</v>
      </c>
      <c r="Y529">
        <f>Table1[[#This Row],[B2O3]]+Table1[[#This Row],[K2O]]+Table1[[#This Row],[Li2O]]+Table1[[#This Row],[Na2O]]</f>
        <v>0.28500000000000003</v>
      </c>
      <c r="Z529" s="2">
        <f>Table1[[#This Row],[B2O3]]+Table1[[#This Row],[CaO]]+Table1[[#This Row],[K2O]]+Table1[[#This Row],[Li2O]]+Table1[[#This Row],[Na2O]]</f>
        <v>0.29500000000000004</v>
      </c>
      <c r="AA529" s="2">
        <f>Table1[[#This Row],[A+B+AE]]-Table1[[#This Row],[Al2O3]]-Table1[[#This Row],[SiO2]]</f>
        <v>-0.32499999999999996</v>
      </c>
      <c r="AB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496.92349999999999</v>
      </c>
    </row>
    <row r="530" spans="1:28" hidden="1" x14ac:dyDescent="0.25">
      <c r="A530">
        <v>0.2</v>
      </c>
      <c r="B530">
        <v>0.125</v>
      </c>
      <c r="C530">
        <v>0.03</v>
      </c>
      <c r="D530">
        <v>5.0000000000000001E-3</v>
      </c>
      <c r="E530">
        <v>4.4999999999999998E-2</v>
      </c>
      <c r="F530">
        <v>7.4999999999999997E-3</v>
      </c>
      <c r="G530">
        <v>2.5000000000000001E-2</v>
      </c>
      <c r="H530">
        <v>0.12</v>
      </c>
      <c r="I530">
        <v>0.41499999999999998</v>
      </c>
      <c r="J530">
        <v>2.75E-2</v>
      </c>
      <c r="K530">
        <v>0.56462584999999998</v>
      </c>
      <c r="L530">
        <v>0.57294156900000004</v>
      </c>
      <c r="M530">
        <v>3.4960199999999997E-2</v>
      </c>
      <c r="N530">
        <v>0.159459146</v>
      </c>
      <c r="O530">
        <v>0.201962061</v>
      </c>
      <c r="P530">
        <v>0.63857879299999998</v>
      </c>
      <c r="Q530">
        <v>7.2926170000000004E-3</v>
      </c>
      <c r="R530">
        <v>0.14052888199999999</v>
      </c>
      <c r="S530">
        <v>0.1992399</v>
      </c>
      <c r="T530">
        <v>0.66023121799999995</v>
      </c>
      <c r="U530">
        <v>0.26</v>
      </c>
      <c r="V530">
        <v>1.3793103449999999</v>
      </c>
      <c r="W530">
        <f>COUNTIF(Table1[[#This Row],[Al2O3]:[TiO2]],0)</f>
        <v>0</v>
      </c>
      <c r="X530">
        <f>Table1[[#This Row],[K2O]]+Table1[[#This Row],[Li2O]]+Table1[[#This Row],[Na2O]]</f>
        <v>0.1525</v>
      </c>
      <c r="Y530">
        <f>Table1[[#This Row],[B2O3]]+Table1[[#This Row],[K2O]]+Table1[[#This Row],[Li2O]]+Table1[[#This Row],[Na2O]]</f>
        <v>0.27749999999999997</v>
      </c>
      <c r="Z530" s="2">
        <f>Table1[[#This Row],[B2O3]]+Table1[[#This Row],[CaO]]+Table1[[#This Row],[K2O]]+Table1[[#This Row],[Li2O]]+Table1[[#This Row],[Na2O]]</f>
        <v>0.3075</v>
      </c>
      <c r="AA530" s="2">
        <f>Table1[[#This Row],[A+B+AE]]-Table1[[#This Row],[Al2O3]]-Table1[[#This Row],[SiO2]]</f>
        <v>-0.3075</v>
      </c>
      <c r="AB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496.75100000000009</v>
      </c>
    </row>
    <row r="531" spans="1:28" x14ac:dyDescent="0.25">
      <c r="A531">
        <v>0.23499999999999999</v>
      </c>
      <c r="B531">
        <v>0.19</v>
      </c>
      <c r="C531">
        <v>1.4999999999999999E-2</v>
      </c>
      <c r="D531">
        <v>5.0000000000000001E-3</v>
      </c>
      <c r="E531">
        <v>0.02</v>
      </c>
      <c r="F531">
        <v>7.4999999999999997E-3</v>
      </c>
      <c r="G531">
        <v>5.5E-2</v>
      </c>
      <c r="H531">
        <v>0.14000000000000001</v>
      </c>
      <c r="I531">
        <v>0.33</v>
      </c>
      <c r="J531">
        <v>2.5000000000000001E-3</v>
      </c>
      <c r="K531">
        <v>0.46808511000000003</v>
      </c>
      <c r="L531">
        <v>0.56733507000000005</v>
      </c>
      <c r="M531">
        <v>-1.6060099999999999E-3</v>
      </c>
      <c r="N531">
        <v>0.18572812</v>
      </c>
      <c r="O531">
        <v>0.21370533</v>
      </c>
      <c r="P531">
        <v>0.60056655000000003</v>
      </c>
      <c r="Q531">
        <v>-2.0209390000000001E-2</v>
      </c>
      <c r="R531">
        <v>0.15920223</v>
      </c>
      <c r="S531">
        <v>0.20984671999999999</v>
      </c>
      <c r="T531">
        <v>0.63095104999999996</v>
      </c>
      <c r="U531">
        <v>0.255</v>
      </c>
      <c r="V531">
        <v>1.20512821</v>
      </c>
      <c r="W531">
        <f>COUNTIF(Table1[[#This Row],[Al2O3]:[TiO2]],0)</f>
        <v>0</v>
      </c>
      <c r="X531">
        <f>Table1[[#This Row],[K2O]]+Table1[[#This Row],[Li2O]]+Table1[[#This Row],[Na2O]]</f>
        <v>0.20250000000000001</v>
      </c>
      <c r="Y531">
        <f>Table1[[#This Row],[B2O3]]+Table1[[#This Row],[K2O]]+Table1[[#This Row],[Li2O]]+Table1[[#This Row],[Na2O]]</f>
        <v>0.39250000000000002</v>
      </c>
      <c r="Z531" s="2">
        <f>Table1[[#This Row],[B2O3]]+Table1[[#This Row],[CaO]]+Table1[[#This Row],[K2O]]+Table1[[#This Row],[Li2O]]+Table1[[#This Row],[Na2O]]</f>
        <v>0.40750000000000003</v>
      </c>
      <c r="AA531" s="2">
        <f>Table1[[#This Row],[A+B+AE]]-Table1[[#This Row],[Al2O3]]-Table1[[#This Row],[SiO2]]</f>
        <v>-0.15749999999999997</v>
      </c>
      <c r="AB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456.82200000000012</v>
      </c>
    </row>
    <row r="532" spans="1:28" hidden="1" x14ac:dyDescent="0.25">
      <c r="A532">
        <v>0.22</v>
      </c>
      <c r="B532">
        <v>0.16500000000000001</v>
      </c>
      <c r="C532">
        <v>0.01</v>
      </c>
      <c r="D532">
        <v>2.5000000000000001E-3</v>
      </c>
      <c r="E532">
        <v>0.02</v>
      </c>
      <c r="F532">
        <v>5.0000000000000001E-3</v>
      </c>
      <c r="G532">
        <v>0.05</v>
      </c>
      <c r="H532">
        <v>0.13</v>
      </c>
      <c r="I532">
        <v>0.38</v>
      </c>
      <c r="J532">
        <v>1.7500000000000002E-2</v>
      </c>
      <c r="K532">
        <v>0.52054794500000001</v>
      </c>
      <c r="L532">
        <v>0.56545844999999995</v>
      </c>
      <c r="M532">
        <v>1.7071884999999998E-2</v>
      </c>
      <c r="N532">
        <v>0.17379518499999999</v>
      </c>
      <c r="O532">
        <v>0.204936167</v>
      </c>
      <c r="P532">
        <v>0.62126864800000003</v>
      </c>
      <c r="Q532">
        <v>-5.4108940000000003E-3</v>
      </c>
      <c r="R532">
        <v>0.15049575700000001</v>
      </c>
      <c r="S532">
        <v>0.20160181799999999</v>
      </c>
      <c r="T532">
        <v>0.64790242499999995</v>
      </c>
      <c r="U532">
        <v>0.26</v>
      </c>
      <c r="V532">
        <v>1.2222222220000001</v>
      </c>
      <c r="W532">
        <f>COUNTIF(Table1[[#This Row],[Al2O3]:[TiO2]],0)</f>
        <v>0</v>
      </c>
      <c r="X532">
        <f>Table1[[#This Row],[K2O]]+Table1[[#This Row],[Li2O]]+Table1[[#This Row],[Na2O]]</f>
        <v>0.185</v>
      </c>
      <c r="Y532">
        <f>Table1[[#This Row],[B2O3]]+Table1[[#This Row],[K2O]]+Table1[[#This Row],[Li2O]]+Table1[[#This Row],[Na2O]]</f>
        <v>0.35000000000000003</v>
      </c>
      <c r="Z532" s="2">
        <f>Table1[[#This Row],[B2O3]]+Table1[[#This Row],[CaO]]+Table1[[#This Row],[K2O]]+Table1[[#This Row],[Li2O]]+Table1[[#This Row],[Na2O]]</f>
        <v>0.36000000000000004</v>
      </c>
      <c r="AA532" s="2">
        <f>Table1[[#This Row],[A+B+AE]]-Table1[[#This Row],[Al2O3]]-Table1[[#This Row],[SiO2]]</f>
        <v>-0.23999999999999996</v>
      </c>
      <c r="AB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467.89</v>
      </c>
    </row>
    <row r="533" spans="1:28" hidden="1" x14ac:dyDescent="0.25">
      <c r="A533">
        <v>0.24</v>
      </c>
      <c r="B533">
        <v>0.19</v>
      </c>
      <c r="C533">
        <v>5.0000000000000001E-3</v>
      </c>
      <c r="D533">
        <v>2.5000000000000001E-3</v>
      </c>
      <c r="E533">
        <v>0.05</v>
      </c>
      <c r="F533">
        <v>7.4999999999999997E-3</v>
      </c>
      <c r="G533">
        <v>0.01</v>
      </c>
      <c r="H533">
        <v>0.14499999999999999</v>
      </c>
      <c r="I533">
        <v>0.315</v>
      </c>
      <c r="J533">
        <v>3.5000000000000003E-2</v>
      </c>
      <c r="K533">
        <v>0.45</v>
      </c>
      <c r="L533">
        <v>0.567504075</v>
      </c>
      <c r="M533">
        <v>2.7403347000000002E-2</v>
      </c>
      <c r="N533">
        <v>0.152863622</v>
      </c>
      <c r="O533">
        <v>0.229625519</v>
      </c>
      <c r="P533">
        <v>0.61751085900000002</v>
      </c>
      <c r="Q533">
        <v>-5.1538629999999998E-3</v>
      </c>
      <c r="R533">
        <v>0.14052956899999999</v>
      </c>
      <c r="S533">
        <v>0.22142264</v>
      </c>
      <c r="T533">
        <v>0.63804779</v>
      </c>
      <c r="U533">
        <v>0.25</v>
      </c>
      <c r="V533">
        <v>1.548387097</v>
      </c>
      <c r="W533">
        <f>COUNTIF(Table1[[#This Row],[Al2O3]:[TiO2]],0)</f>
        <v>0</v>
      </c>
      <c r="X533">
        <f>Table1[[#This Row],[K2O]]+Table1[[#This Row],[Li2O]]+Table1[[#This Row],[Na2O]]</f>
        <v>0.16249999999999998</v>
      </c>
      <c r="Y533">
        <f>Table1[[#This Row],[B2O3]]+Table1[[#This Row],[K2O]]+Table1[[#This Row],[Li2O]]+Table1[[#This Row],[Na2O]]</f>
        <v>0.35250000000000004</v>
      </c>
      <c r="Z533" s="2">
        <f>Table1[[#This Row],[B2O3]]+Table1[[#This Row],[CaO]]+Table1[[#This Row],[K2O]]+Table1[[#This Row],[Li2O]]+Table1[[#This Row],[Na2O]]</f>
        <v>0.35750000000000004</v>
      </c>
      <c r="AA533" s="2">
        <f>Table1[[#This Row],[A+B+AE]]-Table1[[#This Row],[Al2O3]]-Table1[[#This Row],[SiO2]]</f>
        <v>-0.19749999999999995</v>
      </c>
      <c r="AB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500.48649999999998</v>
      </c>
    </row>
    <row r="534" spans="1:28" hidden="1" x14ac:dyDescent="0.25">
      <c r="A534">
        <v>0.21</v>
      </c>
      <c r="B534">
        <v>0.125</v>
      </c>
      <c r="C534">
        <v>1.4999999999999999E-2</v>
      </c>
      <c r="D534">
        <v>2.5000000000000001E-3</v>
      </c>
      <c r="E534">
        <v>3.5000000000000003E-2</v>
      </c>
      <c r="F534">
        <v>7.4999999999999997E-3</v>
      </c>
      <c r="G534">
        <v>2.5000000000000001E-2</v>
      </c>
      <c r="H534">
        <v>0.12</v>
      </c>
      <c r="I534">
        <v>0.45</v>
      </c>
      <c r="J534">
        <v>0.01</v>
      </c>
      <c r="K534">
        <v>0.57692308000000003</v>
      </c>
      <c r="L534">
        <v>0.55944755000000002</v>
      </c>
      <c r="M534">
        <v>4.62558E-2</v>
      </c>
      <c r="N534">
        <v>0.14874161</v>
      </c>
      <c r="O534">
        <v>0.20374898</v>
      </c>
      <c r="P534">
        <v>0.64750940999999995</v>
      </c>
      <c r="Q534">
        <v>1.568539E-2</v>
      </c>
      <c r="R534">
        <v>0.13253922000000001</v>
      </c>
      <c r="S534">
        <v>0.20067943999999999</v>
      </c>
      <c r="T534">
        <v>0.66678134</v>
      </c>
      <c r="U534">
        <v>0.25</v>
      </c>
      <c r="V534">
        <v>1.4482758600000001</v>
      </c>
      <c r="W534">
        <f>COUNTIF(Table1[[#This Row],[Al2O3]:[TiO2]],0)</f>
        <v>0</v>
      </c>
      <c r="X534">
        <f>Table1[[#This Row],[K2O]]+Table1[[#This Row],[Li2O]]+Table1[[#This Row],[Na2O]]</f>
        <v>0.1525</v>
      </c>
      <c r="Y534">
        <f>Table1[[#This Row],[B2O3]]+Table1[[#This Row],[K2O]]+Table1[[#This Row],[Li2O]]+Table1[[#This Row],[Na2O]]</f>
        <v>0.27749999999999997</v>
      </c>
      <c r="Z534" s="2">
        <f>Table1[[#This Row],[B2O3]]+Table1[[#This Row],[CaO]]+Table1[[#This Row],[K2O]]+Table1[[#This Row],[Li2O]]+Table1[[#This Row],[Na2O]]</f>
        <v>0.29249999999999998</v>
      </c>
      <c r="AA534" s="2">
        <f>Table1[[#This Row],[A+B+AE]]-Table1[[#This Row],[Al2O3]]-Table1[[#This Row],[SiO2]]</f>
        <v>-0.36750000000000005</v>
      </c>
      <c r="AB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506.11</v>
      </c>
    </row>
    <row r="535" spans="1:28" hidden="1" x14ac:dyDescent="0.25">
      <c r="A535">
        <v>0.21</v>
      </c>
      <c r="B535">
        <v>0.15</v>
      </c>
      <c r="C535">
        <v>0.04</v>
      </c>
      <c r="D535">
        <v>5.0000000000000001E-3</v>
      </c>
      <c r="E535">
        <v>4.4999999999999998E-2</v>
      </c>
      <c r="F535">
        <v>2.5000000000000001E-3</v>
      </c>
      <c r="G535">
        <v>0.06</v>
      </c>
      <c r="H535">
        <v>0.12</v>
      </c>
      <c r="I535">
        <v>0.35</v>
      </c>
      <c r="J535">
        <v>1.7500000000000002E-2</v>
      </c>
      <c r="K535">
        <v>0.51470587999999995</v>
      </c>
      <c r="L535">
        <v>0.58249680000000004</v>
      </c>
      <c r="M535">
        <v>-3.8950500000000002E-3</v>
      </c>
      <c r="N535">
        <v>0.19204894</v>
      </c>
      <c r="O535">
        <v>0.20670003000000001</v>
      </c>
      <c r="P535">
        <v>0.60125103000000002</v>
      </c>
      <c r="Q535">
        <v>-2.030417E-2</v>
      </c>
      <c r="R535">
        <v>0.16181071999999999</v>
      </c>
      <c r="S535">
        <v>0.20531873</v>
      </c>
      <c r="T535">
        <v>0.63287055000000003</v>
      </c>
      <c r="U535">
        <v>0.26500000000000001</v>
      </c>
      <c r="V535">
        <v>1.1666666699999999</v>
      </c>
      <c r="W535">
        <f>COUNTIF(Table1[[#This Row],[Al2O3]:[TiO2]],0)</f>
        <v>0</v>
      </c>
      <c r="X535">
        <f>Table1[[#This Row],[K2O]]+Table1[[#This Row],[Li2O]]+Table1[[#This Row],[Na2O]]</f>
        <v>0.1825</v>
      </c>
      <c r="Y535">
        <f>Table1[[#This Row],[B2O3]]+Table1[[#This Row],[K2O]]+Table1[[#This Row],[Li2O]]+Table1[[#This Row],[Na2O]]</f>
        <v>0.33250000000000002</v>
      </c>
      <c r="Z535" s="2">
        <f>Table1[[#This Row],[B2O3]]+Table1[[#This Row],[CaO]]+Table1[[#This Row],[K2O]]+Table1[[#This Row],[Li2O]]+Table1[[#This Row],[Na2O]]</f>
        <v>0.3725</v>
      </c>
      <c r="AA535" s="2">
        <f>Table1[[#This Row],[A+B+AE]]-Table1[[#This Row],[Al2O3]]-Table1[[#This Row],[SiO2]]</f>
        <v>-0.18749999999999997</v>
      </c>
      <c r="AB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451.5390000000001</v>
      </c>
    </row>
    <row r="536" spans="1:28" hidden="1" x14ac:dyDescent="0.25">
      <c r="A536">
        <v>0.23</v>
      </c>
      <c r="B536">
        <v>0.185</v>
      </c>
      <c r="C536">
        <v>1.4999999999999999E-2</v>
      </c>
      <c r="D536">
        <v>5.0000000000000001E-3</v>
      </c>
      <c r="E536">
        <v>4.4999999999999998E-2</v>
      </c>
      <c r="F536">
        <v>5.0000000000000001E-3</v>
      </c>
      <c r="G536">
        <v>0.01</v>
      </c>
      <c r="H536">
        <v>0.13500000000000001</v>
      </c>
      <c r="I536">
        <v>0.32</v>
      </c>
      <c r="J536">
        <v>0.05</v>
      </c>
      <c r="K536">
        <v>0.46715328</v>
      </c>
      <c r="L536">
        <v>0.57069051000000004</v>
      </c>
      <c r="M536">
        <v>3.5411020000000001E-2</v>
      </c>
      <c r="N536">
        <v>0.14836652</v>
      </c>
      <c r="O536">
        <v>0.22470154000000001</v>
      </c>
      <c r="P536">
        <v>0.62693193999999997</v>
      </c>
      <c r="Q536">
        <v>3.0886799999999999E-3</v>
      </c>
      <c r="R536">
        <v>0.13568176000000001</v>
      </c>
      <c r="S536">
        <v>0.21686452000000001</v>
      </c>
      <c r="T536">
        <v>0.64745372999999995</v>
      </c>
      <c r="U536">
        <v>0.25</v>
      </c>
      <c r="V536">
        <v>1.5862069000000001</v>
      </c>
      <c r="W536">
        <f>COUNTIF(Table1[[#This Row],[Al2O3]:[TiO2]],0)</f>
        <v>0</v>
      </c>
      <c r="X536">
        <f>Table1[[#This Row],[K2O]]+Table1[[#This Row],[Li2O]]+Table1[[#This Row],[Na2O]]</f>
        <v>0.15000000000000002</v>
      </c>
      <c r="Y536">
        <f>Table1[[#This Row],[B2O3]]+Table1[[#This Row],[K2O]]+Table1[[#This Row],[Li2O]]+Table1[[#This Row],[Na2O]]</f>
        <v>0.33500000000000002</v>
      </c>
      <c r="Z536" s="2">
        <f>Table1[[#This Row],[B2O3]]+Table1[[#This Row],[CaO]]+Table1[[#This Row],[K2O]]+Table1[[#This Row],[Li2O]]+Table1[[#This Row],[Na2O]]</f>
        <v>0.35000000000000003</v>
      </c>
      <c r="AA536" s="2">
        <f>Table1[[#This Row],[A+B+AE]]-Table1[[#This Row],[Al2O3]]-Table1[[#This Row],[SiO2]]</f>
        <v>-0.19999999999999998</v>
      </c>
      <c r="AB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500.84299999999996</v>
      </c>
    </row>
    <row r="537" spans="1:28" hidden="1" x14ac:dyDescent="0.25">
      <c r="A537">
        <v>0.24</v>
      </c>
      <c r="B537">
        <v>0.16500000000000001</v>
      </c>
      <c r="C537">
        <v>0.03</v>
      </c>
      <c r="D537">
        <v>5.0000000000000001E-3</v>
      </c>
      <c r="E537">
        <v>0.05</v>
      </c>
      <c r="F537">
        <v>2.5000000000000001E-3</v>
      </c>
      <c r="G537">
        <v>1.4999999999999999E-2</v>
      </c>
      <c r="H537">
        <v>0.14000000000000001</v>
      </c>
      <c r="I537">
        <v>0.32500000000000001</v>
      </c>
      <c r="J537">
        <v>2.75E-2</v>
      </c>
      <c r="K537">
        <v>0.46099290999999998</v>
      </c>
      <c r="L537">
        <v>0.57592938999999999</v>
      </c>
      <c r="M537">
        <v>1.212187E-2</v>
      </c>
      <c r="N537">
        <v>0.16278738000000001</v>
      </c>
      <c r="O537">
        <v>0.23585253</v>
      </c>
      <c r="P537">
        <v>0.60136007999999996</v>
      </c>
      <c r="Q537">
        <v>-1.7911630000000001E-2</v>
      </c>
      <c r="R537">
        <v>0.14765924999999999</v>
      </c>
      <c r="S537">
        <v>0.22932163999999999</v>
      </c>
      <c r="T537">
        <v>0.62301910999999999</v>
      </c>
      <c r="U537">
        <v>0.26500000000000001</v>
      </c>
      <c r="V537">
        <v>1.5483871</v>
      </c>
      <c r="W537">
        <f>COUNTIF(Table1[[#This Row],[Al2O3]:[TiO2]],0)</f>
        <v>0</v>
      </c>
      <c r="X537">
        <f>Table1[[#This Row],[K2O]]+Table1[[#This Row],[Li2O]]+Table1[[#This Row],[Na2O]]</f>
        <v>0.1575</v>
      </c>
      <c r="Y537">
        <f>Table1[[#This Row],[B2O3]]+Table1[[#This Row],[K2O]]+Table1[[#This Row],[Li2O]]+Table1[[#This Row],[Na2O]]</f>
        <v>0.32250000000000001</v>
      </c>
      <c r="Z537" s="2">
        <f>Table1[[#This Row],[B2O3]]+Table1[[#This Row],[CaO]]+Table1[[#This Row],[K2O]]+Table1[[#This Row],[Li2O]]+Table1[[#This Row],[Na2O]]</f>
        <v>0.35250000000000004</v>
      </c>
      <c r="AA537" s="2">
        <f>Table1[[#This Row],[A+B+AE]]-Table1[[#This Row],[Al2O3]]-Table1[[#This Row],[SiO2]]</f>
        <v>-0.21249999999999997</v>
      </c>
      <c r="AB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496.77300000000002</v>
      </c>
    </row>
    <row r="538" spans="1:28" x14ac:dyDescent="0.25">
      <c r="A538">
        <v>0.24</v>
      </c>
      <c r="B538">
        <v>0.18</v>
      </c>
      <c r="C538">
        <v>3.5000000000000003E-2</v>
      </c>
      <c r="D538">
        <v>5.0000000000000001E-3</v>
      </c>
      <c r="E538">
        <v>4.4999999999999998E-2</v>
      </c>
      <c r="F538">
        <v>7.4999999999999997E-3</v>
      </c>
      <c r="G538">
        <v>2.5000000000000001E-2</v>
      </c>
      <c r="H538">
        <v>0.14499999999999999</v>
      </c>
      <c r="I538">
        <v>0.30499999999999999</v>
      </c>
      <c r="J538">
        <v>1.2500000000000001E-2</v>
      </c>
      <c r="K538">
        <v>0.44202898600000001</v>
      </c>
      <c r="L538">
        <v>0.57633566700000005</v>
      </c>
      <c r="M538">
        <v>-1.596805E-3</v>
      </c>
      <c r="N538">
        <v>0.17693159999999999</v>
      </c>
      <c r="O538">
        <v>0.230223557</v>
      </c>
      <c r="P538">
        <v>0.59284484400000004</v>
      </c>
      <c r="Q538">
        <v>-2.5368828999999999E-2</v>
      </c>
      <c r="R538">
        <v>0.15614136100000001</v>
      </c>
      <c r="S538">
        <v>0.22458977299999999</v>
      </c>
      <c r="T538">
        <v>0.61926886699999995</v>
      </c>
      <c r="U538">
        <v>0.255</v>
      </c>
      <c r="V538">
        <v>1.411764706</v>
      </c>
      <c r="W538">
        <f>COUNTIF(Table1[[#This Row],[Al2O3]:[TiO2]],0)</f>
        <v>0</v>
      </c>
      <c r="X538">
        <f>Table1[[#This Row],[K2O]]+Table1[[#This Row],[Li2O]]+Table1[[#This Row],[Na2O]]</f>
        <v>0.17749999999999999</v>
      </c>
      <c r="Y538">
        <f>Table1[[#This Row],[B2O3]]+Table1[[#This Row],[K2O]]+Table1[[#This Row],[Li2O]]+Table1[[#This Row],[Na2O]]</f>
        <v>0.35749999999999998</v>
      </c>
      <c r="Z538" s="2">
        <f>Table1[[#This Row],[B2O3]]+Table1[[#This Row],[CaO]]+Table1[[#This Row],[K2O]]+Table1[[#This Row],[Li2O]]+Table1[[#This Row],[Na2O]]</f>
        <v>0.39249999999999996</v>
      </c>
      <c r="AA538" s="2">
        <f>Table1[[#This Row],[A+B+AE]]-Table1[[#This Row],[Al2O3]]-Table1[[#This Row],[SiO2]]</f>
        <v>-0.15250000000000002</v>
      </c>
      <c r="AB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483.85200000000009</v>
      </c>
    </row>
    <row r="539" spans="1:28" hidden="1" x14ac:dyDescent="0.25">
      <c r="A539">
        <v>0.22</v>
      </c>
      <c r="B539">
        <v>0.16</v>
      </c>
      <c r="C539">
        <v>5.0000000000000001E-3</v>
      </c>
      <c r="D539">
        <v>5.0000000000000001E-3</v>
      </c>
      <c r="E539">
        <v>4.4999999999999998E-2</v>
      </c>
      <c r="F539">
        <v>0.01</v>
      </c>
      <c r="G539">
        <v>0.02</v>
      </c>
      <c r="H539">
        <v>0.125</v>
      </c>
      <c r="I539">
        <v>0.375</v>
      </c>
      <c r="J539">
        <v>3.5000000000000003E-2</v>
      </c>
      <c r="K539">
        <v>0.52083332999999998</v>
      </c>
      <c r="L539">
        <v>0.56561633</v>
      </c>
      <c r="M539">
        <v>4.168554E-2</v>
      </c>
      <c r="N539">
        <v>0.14747215999999999</v>
      </c>
      <c r="O539">
        <v>0.21478187000000001</v>
      </c>
      <c r="P539">
        <v>0.63774595999999995</v>
      </c>
      <c r="Q539">
        <v>1.139473E-2</v>
      </c>
      <c r="R539">
        <v>0.13211605000000001</v>
      </c>
      <c r="S539">
        <v>0.20933043000000001</v>
      </c>
      <c r="T539">
        <v>0.65855353000000005</v>
      </c>
      <c r="U539">
        <v>0.255</v>
      </c>
      <c r="V539">
        <v>1.51724138</v>
      </c>
      <c r="W539">
        <f>COUNTIF(Table1[[#This Row],[Al2O3]:[TiO2]],0)</f>
        <v>0</v>
      </c>
      <c r="X539">
        <f>Table1[[#This Row],[K2O]]+Table1[[#This Row],[Li2O]]+Table1[[#This Row],[Na2O]]</f>
        <v>0.155</v>
      </c>
      <c r="Y539">
        <f>Table1[[#This Row],[B2O3]]+Table1[[#This Row],[K2O]]+Table1[[#This Row],[Li2O]]+Table1[[#This Row],[Na2O]]</f>
        <v>0.315</v>
      </c>
      <c r="Z539" s="2">
        <f>Table1[[#This Row],[B2O3]]+Table1[[#This Row],[CaO]]+Table1[[#This Row],[K2O]]+Table1[[#This Row],[Li2O]]+Table1[[#This Row],[Na2O]]</f>
        <v>0.32</v>
      </c>
      <c r="AA539" s="2">
        <f>Table1[[#This Row],[A+B+AE]]-Table1[[#This Row],[Al2O3]]-Table1[[#This Row],[SiO2]]</f>
        <v>-0.27500000000000002</v>
      </c>
      <c r="AB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498.46550000000002</v>
      </c>
    </row>
    <row r="540" spans="1:28" hidden="1" x14ac:dyDescent="0.25">
      <c r="A540">
        <v>0.215</v>
      </c>
      <c r="B540">
        <v>0.13</v>
      </c>
      <c r="C540">
        <v>0.01</v>
      </c>
      <c r="D540">
        <v>5.0000000000000001E-3</v>
      </c>
      <c r="E540">
        <v>4.4999999999999998E-2</v>
      </c>
      <c r="F540">
        <v>7.4999999999999997E-3</v>
      </c>
      <c r="G540">
        <v>3.5000000000000003E-2</v>
      </c>
      <c r="H540">
        <v>0.125</v>
      </c>
      <c r="I540">
        <v>0.41499999999999998</v>
      </c>
      <c r="J540">
        <v>1.2500000000000001E-2</v>
      </c>
      <c r="K540">
        <v>0.54966887399999997</v>
      </c>
      <c r="L540">
        <v>0.56744654800000005</v>
      </c>
      <c r="M540">
        <v>2.5745791000000001E-2</v>
      </c>
      <c r="N540">
        <v>0.16329961400000001</v>
      </c>
      <c r="O540">
        <v>0.21013536599999999</v>
      </c>
      <c r="P540">
        <v>0.62656502000000003</v>
      </c>
      <c r="Q540">
        <v>-1.508098E-3</v>
      </c>
      <c r="R540">
        <v>0.14408998200000001</v>
      </c>
      <c r="S540">
        <v>0.20730984099999999</v>
      </c>
      <c r="T540">
        <v>0.64860017599999997</v>
      </c>
      <c r="U540">
        <v>0.27</v>
      </c>
      <c r="V540">
        <v>1.34375</v>
      </c>
      <c r="W540">
        <f>COUNTIF(Table1[[#This Row],[Al2O3]:[TiO2]],0)</f>
        <v>0</v>
      </c>
      <c r="X540">
        <f>Table1[[#This Row],[K2O]]+Table1[[#This Row],[Li2O]]+Table1[[#This Row],[Na2O]]</f>
        <v>0.16750000000000001</v>
      </c>
      <c r="Y540">
        <f>Table1[[#This Row],[B2O3]]+Table1[[#This Row],[K2O]]+Table1[[#This Row],[Li2O]]+Table1[[#This Row],[Na2O]]</f>
        <v>0.29749999999999999</v>
      </c>
      <c r="Z540" s="2">
        <f>Table1[[#This Row],[B2O3]]+Table1[[#This Row],[CaO]]+Table1[[#This Row],[K2O]]+Table1[[#This Row],[Li2O]]+Table1[[#This Row],[Na2O]]</f>
        <v>0.3075</v>
      </c>
      <c r="AA540" s="2">
        <f>Table1[[#This Row],[A+B+AE]]-Table1[[#This Row],[Al2O3]]-Table1[[#This Row],[SiO2]]</f>
        <v>-0.32250000000000001</v>
      </c>
      <c r="AB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487.35149999999999</v>
      </c>
    </row>
    <row r="541" spans="1:28" hidden="1" x14ac:dyDescent="0.25">
      <c r="A541">
        <v>0.18</v>
      </c>
      <c r="B541">
        <v>0.12</v>
      </c>
      <c r="C541">
        <v>2.5000000000000001E-2</v>
      </c>
      <c r="D541">
        <v>2.5000000000000001E-3</v>
      </c>
      <c r="E541">
        <v>0.05</v>
      </c>
      <c r="F541">
        <v>0.01</v>
      </c>
      <c r="G541">
        <v>4.4999999999999998E-2</v>
      </c>
      <c r="H541">
        <v>0.105</v>
      </c>
      <c r="I541">
        <v>0.43</v>
      </c>
      <c r="J541">
        <v>3.2500000000000001E-2</v>
      </c>
      <c r="K541">
        <v>0.60139860000000001</v>
      </c>
      <c r="L541">
        <v>0.57464187</v>
      </c>
      <c r="M541">
        <v>3.9406219999999999E-2</v>
      </c>
      <c r="N541">
        <v>0.16601640000000001</v>
      </c>
      <c r="O541">
        <v>0.18336474</v>
      </c>
      <c r="P541">
        <v>0.65061886000000002</v>
      </c>
      <c r="Q541">
        <v>1.7791970000000001E-2</v>
      </c>
      <c r="R541">
        <v>0.14027429</v>
      </c>
      <c r="S541">
        <v>0.18252339000000001</v>
      </c>
      <c r="T541">
        <v>0.67720232000000002</v>
      </c>
      <c r="U541">
        <v>0.255</v>
      </c>
      <c r="V541">
        <v>1.2</v>
      </c>
      <c r="W541">
        <f>COUNTIF(Table1[[#This Row],[Al2O3]:[TiO2]],0)</f>
        <v>0</v>
      </c>
      <c r="X541">
        <f>Table1[[#This Row],[K2O]]+Table1[[#This Row],[Li2O]]+Table1[[#This Row],[Na2O]]</f>
        <v>0.16</v>
      </c>
      <c r="Y541">
        <f>Table1[[#This Row],[B2O3]]+Table1[[#This Row],[K2O]]+Table1[[#This Row],[Li2O]]+Table1[[#This Row],[Na2O]]</f>
        <v>0.27999999999999997</v>
      </c>
      <c r="Z541" s="2">
        <f>Table1[[#This Row],[B2O3]]+Table1[[#This Row],[CaO]]+Table1[[#This Row],[K2O]]+Table1[[#This Row],[Li2O]]+Table1[[#This Row],[Na2O]]</f>
        <v>0.30499999999999999</v>
      </c>
      <c r="AA541" s="2">
        <f>Table1[[#This Row],[A+B+AE]]-Table1[[#This Row],[Al2O3]]-Table1[[#This Row],[SiO2]]</f>
        <v>-0.30499999999999999</v>
      </c>
      <c r="AB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476.87250000000006</v>
      </c>
    </row>
    <row r="542" spans="1:28" hidden="1" x14ac:dyDescent="0.25">
      <c r="A542">
        <v>0.23499999999999999</v>
      </c>
      <c r="B542">
        <v>0.16</v>
      </c>
      <c r="C542">
        <v>0.03</v>
      </c>
      <c r="D542">
        <v>2.5000000000000001E-3</v>
      </c>
      <c r="E542">
        <v>3.5000000000000003E-2</v>
      </c>
      <c r="F542">
        <v>5.0000000000000001E-3</v>
      </c>
      <c r="G542">
        <v>3.5000000000000003E-2</v>
      </c>
      <c r="H542">
        <v>0.14000000000000001</v>
      </c>
      <c r="I542">
        <v>0.35499999999999998</v>
      </c>
      <c r="J542">
        <v>2.5000000000000001E-3</v>
      </c>
      <c r="K542">
        <v>0.48630137000000001</v>
      </c>
      <c r="L542">
        <v>0.57099464899999997</v>
      </c>
      <c r="M542">
        <v>2.2555740000000002E-3</v>
      </c>
      <c r="N542">
        <v>0.177401858</v>
      </c>
      <c r="O542">
        <v>0.22264646099999999</v>
      </c>
      <c r="P542">
        <v>0.59995168099999996</v>
      </c>
      <c r="Q542">
        <v>-2.1749403E-2</v>
      </c>
      <c r="R542">
        <v>0.15594366900000001</v>
      </c>
      <c r="S542">
        <v>0.218662622</v>
      </c>
      <c r="T542">
        <v>0.62539370900000002</v>
      </c>
      <c r="U542">
        <v>0.26</v>
      </c>
      <c r="V542">
        <v>1.342857143</v>
      </c>
      <c r="W542">
        <f>COUNTIF(Table1[[#This Row],[Al2O3]:[TiO2]],0)</f>
        <v>0</v>
      </c>
      <c r="X542">
        <f>Table1[[#This Row],[K2O]]+Table1[[#This Row],[Li2O]]+Table1[[#This Row],[Na2O]]</f>
        <v>0.18000000000000002</v>
      </c>
      <c r="Y542">
        <f>Table1[[#This Row],[B2O3]]+Table1[[#This Row],[K2O]]+Table1[[#This Row],[Li2O]]+Table1[[#This Row],[Na2O]]</f>
        <v>0.34</v>
      </c>
      <c r="Z542" s="2">
        <f>Table1[[#This Row],[B2O3]]+Table1[[#This Row],[CaO]]+Table1[[#This Row],[K2O]]+Table1[[#This Row],[Li2O]]+Table1[[#This Row],[Na2O]]</f>
        <v>0.37</v>
      </c>
      <c r="AA542" s="2">
        <f>Table1[[#This Row],[A+B+AE]]-Table1[[#This Row],[Al2O3]]-Table1[[#This Row],[SiO2]]</f>
        <v>-0.21999999999999997</v>
      </c>
      <c r="AB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481.34100000000001</v>
      </c>
    </row>
    <row r="543" spans="1:28" hidden="1" x14ac:dyDescent="0.25">
      <c r="A543">
        <v>0.24</v>
      </c>
      <c r="B543">
        <v>0.18</v>
      </c>
      <c r="C543">
        <v>2.5000000000000001E-2</v>
      </c>
      <c r="D543">
        <v>2.5000000000000001E-3</v>
      </c>
      <c r="E543">
        <v>0.02</v>
      </c>
      <c r="F543">
        <v>5.0000000000000001E-3</v>
      </c>
      <c r="G543">
        <v>0.03</v>
      </c>
      <c r="H543">
        <v>0.15</v>
      </c>
      <c r="I543">
        <v>0.34</v>
      </c>
      <c r="J543">
        <v>7.4999999999999997E-3</v>
      </c>
      <c r="K543">
        <v>0.465753425</v>
      </c>
      <c r="L543">
        <v>0.56726162499999999</v>
      </c>
      <c r="M543">
        <v>4.7021540000000001E-3</v>
      </c>
      <c r="N543">
        <v>0.17585769300000001</v>
      </c>
      <c r="O543">
        <v>0.22148905199999999</v>
      </c>
      <c r="P543">
        <v>0.60265325400000003</v>
      </c>
      <c r="Q543">
        <v>-2.0698461000000001E-2</v>
      </c>
      <c r="R543">
        <v>0.156300099</v>
      </c>
      <c r="S543">
        <v>0.21615779500000001</v>
      </c>
      <c r="T543">
        <v>0.62754210600000004</v>
      </c>
      <c r="U543">
        <v>0.255</v>
      </c>
      <c r="V543">
        <v>1.3333333329999999</v>
      </c>
      <c r="W543">
        <f>COUNTIF(Table1[[#This Row],[Al2O3]:[TiO2]],0)</f>
        <v>0</v>
      </c>
      <c r="X543">
        <f>Table1[[#This Row],[K2O]]+Table1[[#This Row],[Li2O]]+Table1[[#This Row],[Na2O]]</f>
        <v>0.185</v>
      </c>
      <c r="Y543">
        <f>Table1[[#This Row],[B2O3]]+Table1[[#This Row],[K2O]]+Table1[[#This Row],[Li2O]]+Table1[[#This Row],[Na2O]]</f>
        <v>0.36499999999999999</v>
      </c>
      <c r="Z543" s="2">
        <f>Table1[[#This Row],[B2O3]]+Table1[[#This Row],[CaO]]+Table1[[#This Row],[K2O]]+Table1[[#This Row],[Li2O]]+Table1[[#This Row],[Na2O]]</f>
        <v>0.39</v>
      </c>
      <c r="AA543" s="2">
        <f>Table1[[#This Row],[A+B+AE]]-Table1[[#This Row],[Al2O3]]-Table1[[#This Row],[SiO2]]</f>
        <v>-0.19</v>
      </c>
      <c r="AB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484.21650000000011</v>
      </c>
    </row>
    <row r="544" spans="1:28" hidden="1" x14ac:dyDescent="0.25">
      <c r="A544">
        <v>0.24</v>
      </c>
      <c r="B544">
        <v>0.15</v>
      </c>
      <c r="C544">
        <v>2.5000000000000001E-2</v>
      </c>
      <c r="D544">
        <v>2.5000000000000001E-3</v>
      </c>
      <c r="E544">
        <v>0.03</v>
      </c>
      <c r="F544">
        <v>2.5000000000000001E-3</v>
      </c>
      <c r="G544">
        <v>0.02</v>
      </c>
      <c r="H544">
        <v>0.14499999999999999</v>
      </c>
      <c r="I544">
        <v>0.38</v>
      </c>
      <c r="J544">
        <v>5.0000000000000001E-3</v>
      </c>
      <c r="K544">
        <v>0.49673200000000001</v>
      </c>
      <c r="L544">
        <v>0.56618939999999995</v>
      </c>
      <c r="M544">
        <v>1.37517E-2</v>
      </c>
      <c r="N544">
        <v>0.16516600000000001</v>
      </c>
      <c r="O544">
        <v>0.22746230000000001</v>
      </c>
      <c r="P544">
        <v>0.60737169999999996</v>
      </c>
      <c r="Q544">
        <v>-1.70464E-2</v>
      </c>
      <c r="R544">
        <v>0.15010519999999999</v>
      </c>
      <c r="S544">
        <v>0.22236429999999999</v>
      </c>
      <c r="T544">
        <v>0.62753060000000005</v>
      </c>
      <c r="U544">
        <v>0.26500000000000001</v>
      </c>
      <c r="V544">
        <v>1.4545455</v>
      </c>
      <c r="W544">
        <f>COUNTIF(Table1[[#This Row],[Al2O3]:[TiO2]],0)</f>
        <v>0</v>
      </c>
      <c r="X544">
        <f>Table1[[#This Row],[K2O]]+Table1[[#This Row],[Li2O]]+Table1[[#This Row],[Na2O]]</f>
        <v>0.16749999999999998</v>
      </c>
      <c r="Y544">
        <f>Table1[[#This Row],[B2O3]]+Table1[[#This Row],[K2O]]+Table1[[#This Row],[Li2O]]+Table1[[#This Row],[Na2O]]</f>
        <v>0.3175</v>
      </c>
      <c r="Z544" s="2">
        <f>Table1[[#This Row],[B2O3]]+Table1[[#This Row],[CaO]]+Table1[[#This Row],[K2O]]+Table1[[#This Row],[Li2O]]+Table1[[#This Row],[Na2O]]</f>
        <v>0.34249999999999997</v>
      </c>
      <c r="AA544" s="2">
        <f>Table1[[#This Row],[A+B+AE]]-Table1[[#This Row],[Al2O3]]-Table1[[#This Row],[SiO2]]</f>
        <v>-0.27750000000000002</v>
      </c>
      <c r="AB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500.78300000000002</v>
      </c>
    </row>
    <row r="545" spans="1:28" hidden="1" x14ac:dyDescent="0.25">
      <c r="A545">
        <v>0.21</v>
      </c>
      <c r="B545">
        <v>0.14499999999999999</v>
      </c>
      <c r="C545">
        <v>1.4999999999999999E-2</v>
      </c>
      <c r="D545">
        <v>5.0000000000000001E-3</v>
      </c>
      <c r="E545">
        <v>0.04</v>
      </c>
      <c r="F545">
        <v>0.01</v>
      </c>
      <c r="G545">
        <v>0.01</v>
      </c>
      <c r="H545">
        <v>0.13</v>
      </c>
      <c r="I545">
        <v>0.38500000000000001</v>
      </c>
      <c r="J545">
        <v>0.05</v>
      </c>
      <c r="K545">
        <v>0.531034483</v>
      </c>
      <c r="L545">
        <v>0.57233432900000003</v>
      </c>
      <c r="M545">
        <v>4.1503268000000003E-2</v>
      </c>
      <c r="N545">
        <v>0.149417151</v>
      </c>
      <c r="O545">
        <v>0.21084972399999999</v>
      </c>
      <c r="P545">
        <v>0.63973312400000004</v>
      </c>
      <c r="Q545">
        <v>8.850864E-3</v>
      </c>
      <c r="R545">
        <v>0.13600446499999999</v>
      </c>
      <c r="S545">
        <v>0.20562230100000001</v>
      </c>
      <c r="T545">
        <v>0.65837323400000003</v>
      </c>
      <c r="U545">
        <v>0.27</v>
      </c>
      <c r="V545">
        <v>1.5</v>
      </c>
      <c r="W545">
        <f>COUNTIF(Table1[[#This Row],[Al2O3]:[TiO2]],0)</f>
        <v>0</v>
      </c>
      <c r="X545">
        <f>Table1[[#This Row],[K2O]]+Table1[[#This Row],[Li2O]]+Table1[[#This Row],[Na2O]]</f>
        <v>0.15</v>
      </c>
      <c r="Y545">
        <f>Table1[[#This Row],[B2O3]]+Table1[[#This Row],[K2O]]+Table1[[#This Row],[Li2O]]+Table1[[#This Row],[Na2O]]</f>
        <v>0.29500000000000004</v>
      </c>
      <c r="Z545" s="2">
        <f>Table1[[#This Row],[B2O3]]+Table1[[#This Row],[CaO]]+Table1[[#This Row],[K2O]]+Table1[[#This Row],[Li2O]]+Table1[[#This Row],[Na2O]]</f>
        <v>0.31</v>
      </c>
      <c r="AA545" s="2">
        <f>Table1[[#This Row],[A+B+AE]]-Table1[[#This Row],[Al2O3]]-Table1[[#This Row],[SiO2]]</f>
        <v>-0.28500000000000003</v>
      </c>
      <c r="AB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505.95799999999997</v>
      </c>
    </row>
    <row r="546" spans="1:28" hidden="1" x14ac:dyDescent="0.25">
      <c r="A546">
        <v>0.22500000000000001</v>
      </c>
      <c r="B546">
        <v>0.17</v>
      </c>
      <c r="C546">
        <v>0.03</v>
      </c>
      <c r="D546">
        <v>5.0000000000000001E-3</v>
      </c>
      <c r="E546">
        <v>4.4999999999999998E-2</v>
      </c>
      <c r="F546">
        <v>7.4999999999999997E-3</v>
      </c>
      <c r="G546">
        <v>3.5000000000000003E-2</v>
      </c>
      <c r="H546">
        <v>0.14000000000000001</v>
      </c>
      <c r="I546">
        <v>0.33</v>
      </c>
      <c r="J546">
        <v>1.2500000000000001E-2</v>
      </c>
      <c r="K546">
        <v>0.474820144</v>
      </c>
      <c r="L546">
        <v>0.57594557199999996</v>
      </c>
      <c r="M546">
        <v>1.636134E-3</v>
      </c>
      <c r="N546">
        <v>0.181181114</v>
      </c>
      <c r="O546">
        <v>0.21658564799999999</v>
      </c>
      <c r="P546">
        <v>0.60223323900000003</v>
      </c>
      <c r="Q546">
        <v>-2.0577391E-2</v>
      </c>
      <c r="R546">
        <v>0.15817787999999999</v>
      </c>
      <c r="S546">
        <v>0.21235730799999999</v>
      </c>
      <c r="T546">
        <v>0.62946481200000004</v>
      </c>
      <c r="U546">
        <v>0.255</v>
      </c>
      <c r="V546">
        <v>1.2857142859999999</v>
      </c>
      <c r="W546">
        <f>COUNTIF(Table1[[#This Row],[Al2O3]:[TiO2]],0)</f>
        <v>0</v>
      </c>
      <c r="X546">
        <f>Table1[[#This Row],[K2O]]+Table1[[#This Row],[Li2O]]+Table1[[#This Row],[Na2O]]</f>
        <v>0.18250000000000002</v>
      </c>
      <c r="Y546">
        <f>Table1[[#This Row],[B2O3]]+Table1[[#This Row],[K2O]]+Table1[[#This Row],[Li2O]]+Table1[[#This Row],[Na2O]]</f>
        <v>0.35250000000000004</v>
      </c>
      <c r="Z546" s="2">
        <f>Table1[[#This Row],[B2O3]]+Table1[[#This Row],[CaO]]+Table1[[#This Row],[K2O]]+Table1[[#This Row],[Li2O]]+Table1[[#This Row],[Na2O]]</f>
        <v>0.38250000000000006</v>
      </c>
      <c r="AA546" s="2">
        <f>Table1[[#This Row],[A+B+AE]]-Table1[[#This Row],[Al2O3]]-Table1[[#This Row],[SiO2]]</f>
        <v>-0.17249999999999996</v>
      </c>
      <c r="AB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475.14949999999999</v>
      </c>
    </row>
    <row r="547" spans="1:28" hidden="1" x14ac:dyDescent="0.25">
      <c r="A547">
        <v>0.19</v>
      </c>
      <c r="B547">
        <v>0.13500000000000001</v>
      </c>
      <c r="C547">
        <v>0.03</v>
      </c>
      <c r="D547">
        <v>5.0000000000000001E-3</v>
      </c>
      <c r="E547">
        <v>4.4999999999999998E-2</v>
      </c>
      <c r="F547">
        <v>0.01</v>
      </c>
      <c r="G547">
        <v>3.5000000000000003E-2</v>
      </c>
      <c r="H547">
        <v>0.11</v>
      </c>
      <c r="I547">
        <v>0.4</v>
      </c>
      <c r="J547">
        <v>0.04</v>
      </c>
      <c r="K547">
        <v>0.57142857000000002</v>
      </c>
      <c r="L547">
        <v>0.57587957999999995</v>
      </c>
      <c r="M547">
        <v>3.7761410000000002E-2</v>
      </c>
      <c r="N547">
        <v>0.16179010999999999</v>
      </c>
      <c r="O547">
        <v>0.19309728000000001</v>
      </c>
      <c r="P547">
        <v>0.64511260999999998</v>
      </c>
      <c r="Q547">
        <v>1.4832390000000001E-2</v>
      </c>
      <c r="R547">
        <v>0.13826350000000001</v>
      </c>
      <c r="S547">
        <v>0.19092311000000001</v>
      </c>
      <c r="T547">
        <v>0.67081338000000001</v>
      </c>
      <c r="U547">
        <v>0.255</v>
      </c>
      <c r="V547">
        <v>1.31034483</v>
      </c>
      <c r="W547">
        <f>COUNTIF(Table1[[#This Row],[Al2O3]:[TiO2]],0)</f>
        <v>0</v>
      </c>
      <c r="X547">
        <f>Table1[[#This Row],[K2O]]+Table1[[#This Row],[Li2O]]+Table1[[#This Row],[Na2O]]</f>
        <v>0.155</v>
      </c>
      <c r="Y547">
        <f>Table1[[#This Row],[B2O3]]+Table1[[#This Row],[K2O]]+Table1[[#This Row],[Li2O]]+Table1[[#This Row],[Na2O]]</f>
        <v>0.29000000000000004</v>
      </c>
      <c r="Z547" s="2">
        <f>Table1[[#This Row],[B2O3]]+Table1[[#This Row],[CaO]]+Table1[[#This Row],[K2O]]+Table1[[#This Row],[Li2O]]+Table1[[#This Row],[Na2O]]</f>
        <v>0.32</v>
      </c>
      <c r="AA547" s="2">
        <f>Table1[[#This Row],[A+B+AE]]-Table1[[#This Row],[Al2O3]]-Table1[[#This Row],[SiO2]]</f>
        <v>-0.27</v>
      </c>
      <c r="AB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483.60649999999998</v>
      </c>
    </row>
    <row r="548" spans="1:28" hidden="1" x14ac:dyDescent="0.25">
      <c r="A548">
        <v>0.20499999999999999</v>
      </c>
      <c r="B548">
        <v>0.155</v>
      </c>
      <c r="C548">
        <v>0.02</v>
      </c>
      <c r="D548">
        <v>2.5000000000000001E-3</v>
      </c>
      <c r="E548">
        <v>0.03</v>
      </c>
      <c r="F548">
        <v>0.01</v>
      </c>
      <c r="G548">
        <v>5.5E-2</v>
      </c>
      <c r="H548">
        <v>0.12</v>
      </c>
      <c r="I548">
        <v>0.39</v>
      </c>
      <c r="J548">
        <v>1.2500000000000001E-2</v>
      </c>
      <c r="K548">
        <v>0.54545454599999998</v>
      </c>
      <c r="L548">
        <v>0.56868811699999999</v>
      </c>
      <c r="M548">
        <v>1.9273115E-2</v>
      </c>
      <c r="N548">
        <v>0.17763414499999999</v>
      </c>
      <c r="O548">
        <v>0.19499852600000001</v>
      </c>
      <c r="P548">
        <v>0.62736733</v>
      </c>
      <c r="Q548">
        <v>4.92659E-4</v>
      </c>
      <c r="R548">
        <v>0.14988905</v>
      </c>
      <c r="S548">
        <v>0.19316206299999999</v>
      </c>
      <c r="T548">
        <v>0.65694888699999998</v>
      </c>
      <c r="U548">
        <v>0.25</v>
      </c>
      <c r="V548">
        <v>1.1714285710000001</v>
      </c>
      <c r="W548">
        <f>COUNTIF(Table1[[#This Row],[Al2O3]:[TiO2]],0)</f>
        <v>0</v>
      </c>
      <c r="X548">
        <f>Table1[[#This Row],[K2O]]+Table1[[#This Row],[Li2O]]+Table1[[#This Row],[Na2O]]</f>
        <v>0.185</v>
      </c>
      <c r="Y548">
        <f>Table1[[#This Row],[B2O3]]+Table1[[#This Row],[K2O]]+Table1[[#This Row],[Li2O]]+Table1[[#This Row],[Na2O]]</f>
        <v>0.33999999999999997</v>
      </c>
      <c r="Z548" s="2">
        <f>Table1[[#This Row],[B2O3]]+Table1[[#This Row],[CaO]]+Table1[[#This Row],[K2O]]+Table1[[#This Row],[Li2O]]+Table1[[#This Row],[Na2O]]</f>
        <v>0.36</v>
      </c>
      <c r="AA548" s="2">
        <f>Table1[[#This Row],[A+B+AE]]-Table1[[#This Row],[Al2O3]]-Table1[[#This Row],[SiO2]]</f>
        <v>-0.23500000000000001</v>
      </c>
      <c r="AB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463.97750000000008</v>
      </c>
    </row>
    <row r="549" spans="1:28" hidden="1" x14ac:dyDescent="0.25">
      <c r="A549">
        <v>0.22500000000000001</v>
      </c>
      <c r="B549">
        <v>0.14000000000000001</v>
      </c>
      <c r="C549">
        <v>0.03</v>
      </c>
      <c r="D549">
        <v>5.0000000000000001E-3</v>
      </c>
      <c r="E549">
        <v>0.05</v>
      </c>
      <c r="F549">
        <v>7.4999999999999997E-3</v>
      </c>
      <c r="G549">
        <v>0.02</v>
      </c>
      <c r="H549">
        <v>0.13500000000000001</v>
      </c>
      <c r="I549">
        <v>0.38</v>
      </c>
      <c r="J549">
        <v>7.4999999999999997E-3</v>
      </c>
      <c r="K549">
        <v>0.51351351000000001</v>
      </c>
      <c r="L549">
        <v>0.57166276000000005</v>
      </c>
      <c r="M549">
        <v>1.7213119999999998E-2</v>
      </c>
      <c r="N549">
        <v>0.16507826</v>
      </c>
      <c r="O549">
        <v>0.22140984</v>
      </c>
      <c r="P549">
        <v>0.6135119</v>
      </c>
      <c r="Q549">
        <v>-1.128928E-2</v>
      </c>
      <c r="R549">
        <v>0.14759291999999999</v>
      </c>
      <c r="S549">
        <v>0.21733251000000001</v>
      </c>
      <c r="T549">
        <v>0.63507457</v>
      </c>
      <c r="U549">
        <v>0.26</v>
      </c>
      <c r="V549">
        <v>1.4516129</v>
      </c>
      <c r="W549">
        <f>COUNTIF(Table1[[#This Row],[Al2O3]:[TiO2]],0)</f>
        <v>0</v>
      </c>
      <c r="X549">
        <f>Table1[[#This Row],[K2O]]+Table1[[#This Row],[Li2O]]+Table1[[#This Row],[Na2O]]</f>
        <v>0.16250000000000001</v>
      </c>
      <c r="Y549">
        <f>Table1[[#This Row],[B2O3]]+Table1[[#This Row],[K2O]]+Table1[[#This Row],[Li2O]]+Table1[[#This Row],[Na2O]]</f>
        <v>0.30249999999999999</v>
      </c>
      <c r="Z549" s="2">
        <f>Table1[[#This Row],[B2O3]]+Table1[[#This Row],[CaO]]+Table1[[#This Row],[K2O]]+Table1[[#This Row],[Li2O]]+Table1[[#This Row],[Na2O]]</f>
        <v>0.33250000000000002</v>
      </c>
      <c r="AA549" s="2">
        <f>Table1[[#This Row],[A+B+AE]]-Table1[[#This Row],[Al2O3]]-Table1[[#This Row],[SiO2]]</f>
        <v>-0.27249999999999996</v>
      </c>
      <c r="AB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499.28050000000007</v>
      </c>
    </row>
    <row r="550" spans="1:28" hidden="1" x14ac:dyDescent="0.25">
      <c r="A550">
        <v>0.2</v>
      </c>
      <c r="B550">
        <v>0.13500000000000001</v>
      </c>
      <c r="C550">
        <v>0.04</v>
      </c>
      <c r="D550">
        <v>5.0000000000000001E-3</v>
      </c>
      <c r="E550">
        <v>0.03</v>
      </c>
      <c r="F550">
        <v>7.4999999999999997E-3</v>
      </c>
      <c r="G550">
        <v>0.04</v>
      </c>
      <c r="H550">
        <v>0.115</v>
      </c>
      <c r="I550">
        <v>0.4</v>
      </c>
      <c r="J550">
        <v>2.75E-2</v>
      </c>
      <c r="K550">
        <v>0.559440559</v>
      </c>
      <c r="L550">
        <v>0.57539794700000002</v>
      </c>
      <c r="M550">
        <v>2.4711734999999999E-2</v>
      </c>
      <c r="N550">
        <v>0.17038689700000001</v>
      </c>
      <c r="O550">
        <v>0.19876566500000001</v>
      </c>
      <c r="P550">
        <v>0.63084743700000001</v>
      </c>
      <c r="Q550">
        <v>3.246535E-3</v>
      </c>
      <c r="R550">
        <v>0.14525965299999999</v>
      </c>
      <c r="S550">
        <v>0.19704239400000001</v>
      </c>
      <c r="T550">
        <v>0.65769795399999997</v>
      </c>
      <c r="U550">
        <v>0.26</v>
      </c>
      <c r="V550">
        <v>1.2903225810000001</v>
      </c>
      <c r="W550">
        <f>COUNTIF(Table1[[#This Row],[Al2O3]:[TiO2]],0)</f>
        <v>0</v>
      </c>
      <c r="X550">
        <f>Table1[[#This Row],[K2O]]+Table1[[#This Row],[Li2O]]+Table1[[#This Row],[Na2O]]</f>
        <v>0.16250000000000001</v>
      </c>
      <c r="Y550">
        <f>Table1[[#This Row],[B2O3]]+Table1[[#This Row],[K2O]]+Table1[[#This Row],[Li2O]]+Table1[[#This Row],[Na2O]]</f>
        <v>0.29750000000000004</v>
      </c>
      <c r="Z550" s="2">
        <f>Table1[[#This Row],[B2O3]]+Table1[[#This Row],[CaO]]+Table1[[#This Row],[K2O]]+Table1[[#This Row],[Li2O]]+Table1[[#This Row],[Na2O]]</f>
        <v>0.33750000000000002</v>
      </c>
      <c r="AA550" s="2">
        <f>Table1[[#This Row],[A+B+AE]]-Table1[[#This Row],[Al2O3]]-Table1[[#This Row],[SiO2]]</f>
        <v>-0.26250000000000001</v>
      </c>
      <c r="AB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479.99250000000018</v>
      </c>
    </row>
    <row r="551" spans="1:28" hidden="1" x14ac:dyDescent="0.25">
      <c r="A551">
        <v>0.22500000000000001</v>
      </c>
      <c r="B551">
        <v>0.16500000000000001</v>
      </c>
      <c r="C551">
        <v>2.5000000000000001E-2</v>
      </c>
      <c r="D551">
        <v>2.5000000000000001E-3</v>
      </c>
      <c r="E551">
        <v>0.03</v>
      </c>
      <c r="F551">
        <v>2.5000000000000001E-3</v>
      </c>
      <c r="G551">
        <v>4.4999999999999998E-2</v>
      </c>
      <c r="H551">
        <v>0.14000000000000001</v>
      </c>
      <c r="I551">
        <v>0.35499999999999998</v>
      </c>
      <c r="J551">
        <v>0.01</v>
      </c>
      <c r="K551">
        <v>0.49305555600000001</v>
      </c>
      <c r="L551">
        <v>0.57182933999999996</v>
      </c>
      <c r="M551">
        <v>1.8279629999999999E-3</v>
      </c>
      <c r="N551">
        <v>0.18366165100000001</v>
      </c>
      <c r="O551">
        <v>0.21186839700000001</v>
      </c>
      <c r="P551">
        <v>0.60446995199999998</v>
      </c>
      <c r="Q551">
        <v>-2.0621473000000001E-2</v>
      </c>
      <c r="R551">
        <v>0.16044114700000001</v>
      </c>
      <c r="S551">
        <v>0.208262948</v>
      </c>
      <c r="T551">
        <v>0.63129590499999999</v>
      </c>
      <c r="U551">
        <v>0.26</v>
      </c>
      <c r="V551">
        <v>1.2162162160000001</v>
      </c>
      <c r="W551">
        <f>COUNTIF(Table1[[#This Row],[Al2O3]:[TiO2]],0)</f>
        <v>0</v>
      </c>
      <c r="X551">
        <f>Table1[[#This Row],[K2O]]+Table1[[#This Row],[Li2O]]+Table1[[#This Row],[Na2O]]</f>
        <v>0.1875</v>
      </c>
      <c r="Y551">
        <f>Table1[[#This Row],[B2O3]]+Table1[[#This Row],[K2O]]+Table1[[#This Row],[Li2O]]+Table1[[#This Row],[Na2O]]</f>
        <v>0.35250000000000004</v>
      </c>
      <c r="Z551" s="2">
        <f>Table1[[#This Row],[B2O3]]+Table1[[#This Row],[CaO]]+Table1[[#This Row],[K2O]]+Table1[[#This Row],[Li2O]]+Table1[[#This Row],[Na2O]]</f>
        <v>0.3775</v>
      </c>
      <c r="AA551" s="2">
        <f>Table1[[#This Row],[A+B+AE]]-Table1[[#This Row],[Al2O3]]-Table1[[#This Row],[SiO2]]</f>
        <v>-0.20249999999999999</v>
      </c>
      <c r="AB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468.7405</v>
      </c>
    </row>
    <row r="552" spans="1:28" hidden="1" x14ac:dyDescent="0.25">
      <c r="A552">
        <v>0.245</v>
      </c>
      <c r="B552">
        <v>0.2</v>
      </c>
      <c r="C552">
        <v>0.01</v>
      </c>
      <c r="D552">
        <v>2.5000000000000001E-3</v>
      </c>
      <c r="E552">
        <v>0.04</v>
      </c>
      <c r="F552">
        <v>2.5000000000000001E-3</v>
      </c>
      <c r="G552">
        <v>0.01</v>
      </c>
      <c r="H552">
        <v>0.15</v>
      </c>
      <c r="I552">
        <v>0.3</v>
      </c>
      <c r="J552">
        <v>0.04</v>
      </c>
      <c r="K552">
        <v>0.43165467600000001</v>
      </c>
      <c r="L552">
        <v>0.56813724899999996</v>
      </c>
      <c r="M552">
        <v>2.3134546999999998E-2</v>
      </c>
      <c r="N552">
        <v>0.15546916</v>
      </c>
      <c r="O552">
        <v>0.23175409499999999</v>
      </c>
      <c r="P552">
        <v>0.61277674500000001</v>
      </c>
      <c r="Q552">
        <v>-9.8207120000000005E-3</v>
      </c>
      <c r="R552">
        <v>0.14380042000000001</v>
      </c>
      <c r="S552">
        <v>0.22282653199999999</v>
      </c>
      <c r="T552">
        <v>0.63337304800000005</v>
      </c>
      <c r="U552">
        <v>0.25</v>
      </c>
      <c r="V552">
        <v>1.53125</v>
      </c>
      <c r="W552">
        <f>COUNTIF(Table1[[#This Row],[Al2O3]:[TiO2]],0)</f>
        <v>0</v>
      </c>
      <c r="X552">
        <f>Table1[[#This Row],[K2O]]+Table1[[#This Row],[Li2O]]+Table1[[#This Row],[Na2O]]</f>
        <v>0.16250000000000001</v>
      </c>
      <c r="Y552">
        <f>Table1[[#This Row],[B2O3]]+Table1[[#This Row],[K2O]]+Table1[[#This Row],[Li2O]]+Table1[[#This Row],[Na2O]]</f>
        <v>0.36250000000000004</v>
      </c>
      <c r="Z552" s="2">
        <f>Table1[[#This Row],[B2O3]]+Table1[[#This Row],[CaO]]+Table1[[#This Row],[K2O]]+Table1[[#This Row],[Li2O]]+Table1[[#This Row],[Na2O]]</f>
        <v>0.37250000000000005</v>
      </c>
      <c r="AA552" s="2">
        <f>Table1[[#This Row],[A+B+AE]]-Table1[[#This Row],[Al2O3]]-Table1[[#This Row],[SiO2]]</f>
        <v>-0.17249999999999993</v>
      </c>
      <c r="AB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498.58499999999992</v>
      </c>
    </row>
    <row r="553" spans="1:28" hidden="1" x14ac:dyDescent="0.25">
      <c r="A553">
        <v>0.25</v>
      </c>
      <c r="B553">
        <v>0.16500000000000001</v>
      </c>
      <c r="C553">
        <v>1.4999999999999999E-2</v>
      </c>
      <c r="D553">
        <v>2.5000000000000001E-3</v>
      </c>
      <c r="E553">
        <v>4.4999999999999998E-2</v>
      </c>
      <c r="F553">
        <v>7.4999999999999997E-3</v>
      </c>
      <c r="G553">
        <v>5.0000000000000001E-3</v>
      </c>
      <c r="H553">
        <v>0.14499999999999999</v>
      </c>
      <c r="I553">
        <v>0.36</v>
      </c>
      <c r="J553">
        <v>5.0000000000000001E-3</v>
      </c>
      <c r="K553">
        <v>0.476821192</v>
      </c>
      <c r="L553">
        <v>0.56138087999999997</v>
      </c>
      <c r="M553">
        <v>2.7835523000000001E-2</v>
      </c>
      <c r="N553">
        <v>0.14951830999999999</v>
      </c>
      <c r="O553">
        <v>0.23705220799999999</v>
      </c>
      <c r="P553">
        <v>0.61342948200000003</v>
      </c>
      <c r="Q553">
        <v>-7.0568560000000002E-3</v>
      </c>
      <c r="R553">
        <v>0.13849392999999999</v>
      </c>
      <c r="S553">
        <v>0.22985018400000001</v>
      </c>
      <c r="T553">
        <v>0.63165588699999997</v>
      </c>
      <c r="U553">
        <v>0.25</v>
      </c>
      <c r="V553">
        <v>1.6666666670000001</v>
      </c>
      <c r="W553">
        <f>COUNTIF(Table1[[#This Row],[Al2O3]:[TiO2]],0)</f>
        <v>0</v>
      </c>
      <c r="X553">
        <f>Table1[[#This Row],[K2O]]+Table1[[#This Row],[Li2O]]+Table1[[#This Row],[Na2O]]</f>
        <v>0.1575</v>
      </c>
      <c r="Y553">
        <f>Table1[[#This Row],[B2O3]]+Table1[[#This Row],[K2O]]+Table1[[#This Row],[Li2O]]+Table1[[#This Row],[Na2O]]</f>
        <v>0.32250000000000001</v>
      </c>
      <c r="Z553" s="2">
        <f>Table1[[#This Row],[B2O3]]+Table1[[#This Row],[CaO]]+Table1[[#This Row],[K2O]]+Table1[[#This Row],[Li2O]]+Table1[[#This Row],[Na2O]]</f>
        <v>0.33750000000000002</v>
      </c>
      <c r="AA553" s="2">
        <f>Table1[[#This Row],[A+B+AE]]-Table1[[#This Row],[Al2O3]]-Table1[[#This Row],[SiO2]]</f>
        <v>-0.27249999999999996</v>
      </c>
      <c r="AB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516.22950000000003</v>
      </c>
    </row>
    <row r="554" spans="1:28" hidden="1" x14ac:dyDescent="0.25">
      <c r="A554">
        <v>0.22</v>
      </c>
      <c r="B554">
        <v>0.17</v>
      </c>
      <c r="C554">
        <v>0.04</v>
      </c>
      <c r="D554">
        <v>5.0000000000000001E-3</v>
      </c>
      <c r="E554">
        <v>2.5000000000000001E-2</v>
      </c>
      <c r="F554">
        <v>5.0000000000000001E-3</v>
      </c>
      <c r="G554">
        <v>4.4999999999999998E-2</v>
      </c>
      <c r="H554">
        <v>0.125</v>
      </c>
      <c r="I554">
        <v>0.34499999999999997</v>
      </c>
      <c r="J554">
        <v>0.02</v>
      </c>
      <c r="K554">
        <v>0.5</v>
      </c>
      <c r="L554">
        <v>0.57400262000000002</v>
      </c>
      <c r="M554">
        <v>9.7279670000000006E-3</v>
      </c>
      <c r="N554">
        <v>0.177418507</v>
      </c>
      <c r="O554">
        <v>0.21027378599999999</v>
      </c>
      <c r="P554">
        <v>0.61230770700000003</v>
      </c>
      <c r="Q554">
        <v>-9.5162179999999999E-3</v>
      </c>
      <c r="R554">
        <v>0.15123112599999999</v>
      </c>
      <c r="S554">
        <v>0.20703057</v>
      </c>
      <c r="T554">
        <v>0.64173830399999998</v>
      </c>
      <c r="U554">
        <v>0.25</v>
      </c>
      <c r="V554">
        <v>1.294117647</v>
      </c>
      <c r="W554">
        <f>COUNTIF(Table1[[#This Row],[Al2O3]:[TiO2]],0)</f>
        <v>0</v>
      </c>
      <c r="X554">
        <f>Table1[[#This Row],[K2O]]+Table1[[#This Row],[Li2O]]+Table1[[#This Row],[Na2O]]</f>
        <v>0.17499999999999999</v>
      </c>
      <c r="Y554">
        <f>Table1[[#This Row],[B2O3]]+Table1[[#This Row],[K2O]]+Table1[[#This Row],[Li2O]]+Table1[[#This Row],[Na2O]]</f>
        <v>0.34500000000000003</v>
      </c>
      <c r="Z554" s="2">
        <f>Table1[[#This Row],[B2O3]]+Table1[[#This Row],[CaO]]+Table1[[#This Row],[K2O]]+Table1[[#This Row],[Li2O]]+Table1[[#This Row],[Na2O]]</f>
        <v>0.38500000000000001</v>
      </c>
      <c r="AA554" s="2">
        <f>Table1[[#This Row],[A+B+AE]]-Table1[[#This Row],[Al2O3]]-Table1[[#This Row],[SiO2]]</f>
        <v>-0.17999999999999997</v>
      </c>
      <c r="AB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469.71050000000002</v>
      </c>
    </row>
    <row r="555" spans="1:28" hidden="1" x14ac:dyDescent="0.25">
      <c r="A555">
        <v>0.20499999999999999</v>
      </c>
      <c r="B555">
        <v>0.14000000000000001</v>
      </c>
      <c r="C555">
        <v>5.0000000000000001E-3</v>
      </c>
      <c r="D555">
        <v>5.0000000000000001E-3</v>
      </c>
      <c r="E555">
        <v>0.04</v>
      </c>
      <c r="F555">
        <v>5.0000000000000001E-3</v>
      </c>
      <c r="G555">
        <v>4.4999999999999998E-2</v>
      </c>
      <c r="H555">
        <v>0.125</v>
      </c>
      <c r="I555">
        <v>0.41</v>
      </c>
      <c r="J555">
        <v>0.02</v>
      </c>
      <c r="K555">
        <v>0.55405405399999996</v>
      </c>
      <c r="L555">
        <v>0.56760558500000002</v>
      </c>
      <c r="M555">
        <v>2.6216711E-2</v>
      </c>
      <c r="N555">
        <v>0.16923761800000001</v>
      </c>
      <c r="O555">
        <v>0.19838581699999999</v>
      </c>
      <c r="P555">
        <v>0.63237656499999995</v>
      </c>
      <c r="Q555">
        <v>8.8814799999999995E-4</v>
      </c>
      <c r="R555">
        <v>0.14811650800000001</v>
      </c>
      <c r="S555">
        <v>0.19567510299999999</v>
      </c>
      <c r="T555">
        <v>0.656208389</v>
      </c>
      <c r="U555">
        <v>0.26500000000000001</v>
      </c>
      <c r="V555">
        <v>1.205882353</v>
      </c>
      <c r="W555">
        <f>COUNTIF(Table1[[#This Row],[Al2O3]:[TiO2]],0)</f>
        <v>0</v>
      </c>
      <c r="X555">
        <f>Table1[[#This Row],[K2O]]+Table1[[#This Row],[Li2O]]+Table1[[#This Row],[Na2O]]</f>
        <v>0.17499999999999999</v>
      </c>
      <c r="Y555">
        <f>Table1[[#This Row],[B2O3]]+Table1[[#This Row],[K2O]]+Table1[[#This Row],[Li2O]]+Table1[[#This Row],[Na2O]]</f>
        <v>0.315</v>
      </c>
      <c r="Z555" s="2">
        <f>Table1[[#This Row],[B2O3]]+Table1[[#This Row],[CaO]]+Table1[[#This Row],[K2O]]+Table1[[#This Row],[Li2O]]+Table1[[#This Row],[Na2O]]</f>
        <v>0.32</v>
      </c>
      <c r="AA555" s="2">
        <f>Table1[[#This Row],[A+B+AE]]-Table1[[#This Row],[Al2O3]]-Table1[[#This Row],[SiO2]]</f>
        <v>-0.29499999999999993</v>
      </c>
      <c r="AB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474.50249999999994</v>
      </c>
    </row>
    <row r="556" spans="1:28" hidden="1" x14ac:dyDescent="0.25">
      <c r="A556">
        <v>0.22</v>
      </c>
      <c r="B556">
        <v>0.14499999999999999</v>
      </c>
      <c r="C556">
        <v>5.0000000000000001E-3</v>
      </c>
      <c r="D556">
        <v>5.0000000000000001E-3</v>
      </c>
      <c r="E556">
        <v>0.02</v>
      </c>
      <c r="F556">
        <v>7.4999999999999997E-3</v>
      </c>
      <c r="G556">
        <v>1.4999999999999999E-2</v>
      </c>
      <c r="H556">
        <v>0.13500000000000001</v>
      </c>
      <c r="I556">
        <v>0.42</v>
      </c>
      <c r="J556">
        <v>2.75E-2</v>
      </c>
      <c r="K556">
        <v>0.54193548400000002</v>
      </c>
      <c r="L556">
        <v>0.559951325</v>
      </c>
      <c r="M556">
        <v>4.3635635999999998E-2</v>
      </c>
      <c r="N556">
        <v>0.14795908599999999</v>
      </c>
      <c r="O556">
        <v>0.21010810999999999</v>
      </c>
      <c r="P556">
        <v>0.64193280399999997</v>
      </c>
      <c r="Q556">
        <v>9.5550960000000008E-3</v>
      </c>
      <c r="R556">
        <v>0.13568349699999999</v>
      </c>
      <c r="S556">
        <v>0.20503739600000001</v>
      </c>
      <c r="T556">
        <v>0.65927910700000003</v>
      </c>
      <c r="U556">
        <v>0.26500000000000001</v>
      </c>
      <c r="V556">
        <v>1.4666666669999999</v>
      </c>
      <c r="W556">
        <f>COUNTIF(Table1[[#This Row],[Al2O3]:[TiO2]],0)</f>
        <v>0</v>
      </c>
      <c r="X556">
        <f>Table1[[#This Row],[K2O]]+Table1[[#This Row],[Li2O]]+Table1[[#This Row],[Na2O]]</f>
        <v>0.1575</v>
      </c>
      <c r="Y556">
        <f>Table1[[#This Row],[B2O3]]+Table1[[#This Row],[K2O]]+Table1[[#This Row],[Li2O]]+Table1[[#This Row],[Na2O]]</f>
        <v>0.30249999999999999</v>
      </c>
      <c r="Z556" s="2">
        <f>Table1[[#This Row],[B2O3]]+Table1[[#This Row],[CaO]]+Table1[[#This Row],[K2O]]+Table1[[#This Row],[Li2O]]+Table1[[#This Row],[Na2O]]</f>
        <v>0.3075</v>
      </c>
      <c r="AA556" s="2">
        <f>Table1[[#This Row],[A+B+AE]]-Table1[[#This Row],[Al2O3]]-Table1[[#This Row],[SiO2]]</f>
        <v>-0.33250000000000002</v>
      </c>
      <c r="AB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509.18650000000002</v>
      </c>
    </row>
    <row r="557" spans="1:28" hidden="1" x14ac:dyDescent="0.25">
      <c r="A557">
        <v>0.23499999999999999</v>
      </c>
      <c r="B557">
        <v>0.19</v>
      </c>
      <c r="C557">
        <v>0.04</v>
      </c>
      <c r="D557">
        <v>2.5000000000000001E-3</v>
      </c>
      <c r="E557">
        <v>2.5000000000000001E-2</v>
      </c>
      <c r="F557">
        <v>7.4999999999999997E-3</v>
      </c>
      <c r="G557">
        <v>2.5000000000000001E-2</v>
      </c>
      <c r="H557">
        <v>0.14499999999999999</v>
      </c>
      <c r="I557">
        <v>0.3</v>
      </c>
      <c r="J557">
        <v>0.03</v>
      </c>
      <c r="K557">
        <v>0.44117647100000001</v>
      </c>
      <c r="L557">
        <v>0.57712793500000004</v>
      </c>
      <c r="M557">
        <v>2.3313219999999998E-3</v>
      </c>
      <c r="N557">
        <v>0.17688964099999999</v>
      </c>
      <c r="O557">
        <v>0.22351363399999999</v>
      </c>
      <c r="P557">
        <v>0.59959672399999997</v>
      </c>
      <c r="Q557">
        <v>-2.0522095000000001E-2</v>
      </c>
      <c r="R557">
        <v>0.155338321</v>
      </c>
      <c r="S557">
        <v>0.21774884799999999</v>
      </c>
      <c r="T557">
        <v>0.62691283099999995</v>
      </c>
      <c r="U557">
        <v>0.255</v>
      </c>
      <c r="V557">
        <v>1.3823529409999999</v>
      </c>
      <c r="W557">
        <f>COUNTIF(Table1[[#This Row],[Al2O3]:[TiO2]],0)</f>
        <v>0</v>
      </c>
      <c r="X557">
        <f>Table1[[#This Row],[K2O]]+Table1[[#This Row],[Li2O]]+Table1[[#This Row],[Na2O]]</f>
        <v>0.17749999999999999</v>
      </c>
      <c r="Y557">
        <f>Table1[[#This Row],[B2O3]]+Table1[[#This Row],[K2O]]+Table1[[#This Row],[Li2O]]+Table1[[#This Row],[Na2O]]</f>
        <v>0.36749999999999999</v>
      </c>
      <c r="Z557" s="2">
        <f>Table1[[#This Row],[B2O3]]+Table1[[#This Row],[CaO]]+Table1[[#This Row],[K2O]]+Table1[[#This Row],[Li2O]]+Table1[[#This Row],[Na2O]]</f>
        <v>0.40749999999999997</v>
      </c>
      <c r="AA557" s="2">
        <f>Table1[[#This Row],[A+B+AE]]-Table1[[#This Row],[Al2O3]]-Table1[[#This Row],[SiO2]]</f>
        <v>-0.1275</v>
      </c>
      <c r="AB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482.23099999999988</v>
      </c>
    </row>
    <row r="558" spans="1:28" hidden="1" x14ac:dyDescent="0.25">
      <c r="A558">
        <v>0.25</v>
      </c>
      <c r="B558">
        <v>0.18</v>
      </c>
      <c r="C558">
        <v>3.5000000000000003E-2</v>
      </c>
      <c r="D558">
        <v>2.5000000000000001E-3</v>
      </c>
      <c r="E558">
        <v>3.5000000000000003E-2</v>
      </c>
      <c r="F558">
        <v>2.5000000000000001E-3</v>
      </c>
      <c r="G558">
        <v>3.5000000000000003E-2</v>
      </c>
      <c r="H558">
        <v>0.155</v>
      </c>
      <c r="I558">
        <v>0.3</v>
      </c>
      <c r="J558">
        <v>5.0000000000000001E-3</v>
      </c>
      <c r="K558">
        <v>0.42553191000000001</v>
      </c>
      <c r="L558">
        <v>0.57782080999999996</v>
      </c>
      <c r="M558">
        <v>-1.947962E-2</v>
      </c>
      <c r="N558">
        <v>0.19027983000000001</v>
      </c>
      <c r="O558">
        <v>0.23456008</v>
      </c>
      <c r="P558">
        <v>0.57516009000000001</v>
      </c>
      <c r="Q558">
        <v>-4.2076379999999997E-2</v>
      </c>
      <c r="R558">
        <v>0.16822074000000001</v>
      </c>
      <c r="S558">
        <v>0.22932728999999999</v>
      </c>
      <c r="T558">
        <v>0.60245196999999995</v>
      </c>
      <c r="U558">
        <v>0.27</v>
      </c>
      <c r="V558">
        <v>1.3157894699999999</v>
      </c>
      <c r="W558">
        <f>COUNTIF(Table1[[#This Row],[Al2O3]:[TiO2]],0)</f>
        <v>0</v>
      </c>
      <c r="X558">
        <f>Table1[[#This Row],[K2O]]+Table1[[#This Row],[Li2O]]+Table1[[#This Row],[Na2O]]</f>
        <v>0.1925</v>
      </c>
      <c r="Y558">
        <f>Table1[[#This Row],[B2O3]]+Table1[[#This Row],[K2O]]+Table1[[#This Row],[Li2O]]+Table1[[#This Row],[Na2O]]</f>
        <v>0.3725</v>
      </c>
      <c r="Z558" s="2">
        <f>Table1[[#This Row],[B2O3]]+Table1[[#This Row],[CaO]]+Table1[[#This Row],[K2O]]+Table1[[#This Row],[Li2O]]+Table1[[#This Row],[Na2O]]</f>
        <v>0.40749999999999997</v>
      </c>
      <c r="AA558" s="2">
        <f>Table1[[#This Row],[A+B+AE]]-Table1[[#This Row],[Al2O3]]-Table1[[#This Row],[SiO2]]</f>
        <v>-0.14250000000000002</v>
      </c>
      <c r="AB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471.90250000000003</v>
      </c>
    </row>
    <row r="559" spans="1:28" hidden="1" x14ac:dyDescent="0.25">
      <c r="A559">
        <v>0.22</v>
      </c>
      <c r="B559">
        <v>0.15</v>
      </c>
      <c r="C559">
        <v>0.01</v>
      </c>
      <c r="D559">
        <v>2.5000000000000001E-3</v>
      </c>
      <c r="E559">
        <v>0.03</v>
      </c>
      <c r="F559">
        <v>0.01</v>
      </c>
      <c r="G559">
        <v>1.4999999999999999E-2</v>
      </c>
      <c r="H559">
        <v>0.13500000000000001</v>
      </c>
      <c r="I559">
        <v>0.4</v>
      </c>
      <c r="J559">
        <v>2.75E-2</v>
      </c>
      <c r="K559">
        <v>0.52980132499999999</v>
      </c>
      <c r="L559">
        <v>0.56360269699999999</v>
      </c>
      <c r="M559">
        <v>3.8317941000000001E-2</v>
      </c>
      <c r="N559">
        <v>0.15162985100000001</v>
      </c>
      <c r="O559">
        <v>0.211887873</v>
      </c>
      <c r="P559">
        <v>0.63648227599999996</v>
      </c>
      <c r="Q559">
        <v>6.290594E-3</v>
      </c>
      <c r="R559">
        <v>0.13761252299999999</v>
      </c>
      <c r="S559">
        <v>0.20683009399999999</v>
      </c>
      <c r="T559">
        <v>0.65555738399999997</v>
      </c>
      <c r="U559">
        <v>0.26</v>
      </c>
      <c r="V559">
        <v>1.4666666669999999</v>
      </c>
      <c r="W559">
        <f>COUNTIF(Table1[[#This Row],[Al2O3]:[TiO2]],0)</f>
        <v>0</v>
      </c>
      <c r="X559">
        <f>Table1[[#This Row],[K2O]]+Table1[[#This Row],[Li2O]]+Table1[[#This Row],[Na2O]]</f>
        <v>0.16</v>
      </c>
      <c r="Y559">
        <f>Table1[[#This Row],[B2O3]]+Table1[[#This Row],[K2O]]+Table1[[#This Row],[Li2O]]+Table1[[#This Row],[Na2O]]</f>
        <v>0.31</v>
      </c>
      <c r="Z559" s="2">
        <f>Table1[[#This Row],[B2O3]]+Table1[[#This Row],[CaO]]+Table1[[#This Row],[K2O]]+Table1[[#This Row],[Li2O]]+Table1[[#This Row],[Na2O]]</f>
        <v>0.32</v>
      </c>
      <c r="AA559" s="2">
        <f>Table1[[#This Row],[A+B+AE]]-Table1[[#This Row],[Al2O3]]-Table1[[#This Row],[SiO2]]</f>
        <v>-0.30000000000000004</v>
      </c>
      <c r="AB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506.33600000000001</v>
      </c>
    </row>
    <row r="560" spans="1:28" hidden="1" x14ac:dyDescent="0.25">
      <c r="A560">
        <v>0.21</v>
      </c>
      <c r="B560">
        <v>0.17</v>
      </c>
      <c r="C560">
        <v>0.03</v>
      </c>
      <c r="D560">
        <v>2.5000000000000001E-3</v>
      </c>
      <c r="E560">
        <v>4.4999999999999998E-2</v>
      </c>
      <c r="F560">
        <v>7.4999999999999997E-3</v>
      </c>
      <c r="G560">
        <v>0.06</v>
      </c>
      <c r="H560">
        <v>0.13</v>
      </c>
      <c r="I560">
        <v>0.32</v>
      </c>
      <c r="J560">
        <v>2.5000000000000001E-2</v>
      </c>
      <c r="K560">
        <v>0.484848485</v>
      </c>
      <c r="L560">
        <v>0.58399943499999996</v>
      </c>
      <c r="M560">
        <v>-8.4457890000000004E-3</v>
      </c>
      <c r="N560">
        <v>0.19812553099999999</v>
      </c>
      <c r="O560">
        <v>0.20395775199999999</v>
      </c>
      <c r="P560">
        <v>0.59791671700000004</v>
      </c>
      <c r="Q560">
        <v>-2.3788107999999999E-2</v>
      </c>
      <c r="R560">
        <v>0.16709259700000001</v>
      </c>
      <c r="S560">
        <v>0.20175624</v>
      </c>
      <c r="T560">
        <v>0.63115116299999996</v>
      </c>
      <c r="U560">
        <v>0.26500000000000001</v>
      </c>
      <c r="V560">
        <v>1.1052631580000001</v>
      </c>
      <c r="W560">
        <f>COUNTIF(Table1[[#This Row],[Al2O3]:[TiO2]],0)</f>
        <v>0</v>
      </c>
      <c r="X560">
        <f>Table1[[#This Row],[K2O]]+Table1[[#This Row],[Li2O]]+Table1[[#This Row],[Na2O]]</f>
        <v>0.19750000000000001</v>
      </c>
      <c r="Y560">
        <f>Table1[[#This Row],[B2O3]]+Table1[[#This Row],[K2O]]+Table1[[#This Row],[Li2O]]+Table1[[#This Row],[Na2O]]</f>
        <v>0.36750000000000005</v>
      </c>
      <c r="Z560" s="2">
        <f>Table1[[#This Row],[B2O3]]+Table1[[#This Row],[CaO]]+Table1[[#This Row],[K2O]]+Table1[[#This Row],[Li2O]]+Table1[[#This Row],[Na2O]]</f>
        <v>0.39750000000000002</v>
      </c>
      <c r="AA560" s="2">
        <f>Table1[[#This Row],[A+B+AE]]-Table1[[#This Row],[Al2O3]]-Table1[[#This Row],[SiO2]]</f>
        <v>-0.13249999999999998</v>
      </c>
      <c r="AB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444.53399999999988</v>
      </c>
    </row>
    <row r="561" spans="1:28" hidden="1" x14ac:dyDescent="0.25">
      <c r="A561">
        <v>0.22</v>
      </c>
      <c r="B561">
        <v>0.16500000000000001</v>
      </c>
      <c r="C561">
        <v>2.5000000000000001E-2</v>
      </c>
      <c r="D561">
        <v>5.0000000000000001E-3</v>
      </c>
      <c r="E561">
        <v>4.4999999999999998E-2</v>
      </c>
      <c r="F561">
        <v>7.4999999999999997E-3</v>
      </c>
      <c r="G561">
        <v>2.5000000000000001E-2</v>
      </c>
      <c r="H561">
        <v>0.125</v>
      </c>
      <c r="I561">
        <v>0.34499999999999997</v>
      </c>
      <c r="J561">
        <v>3.7499999999999999E-2</v>
      </c>
      <c r="K561">
        <v>0.5</v>
      </c>
      <c r="L561">
        <v>0.57392932799999996</v>
      </c>
      <c r="M561">
        <v>2.6445096000000001E-2</v>
      </c>
      <c r="N561">
        <v>0.15925531200000001</v>
      </c>
      <c r="O561">
        <v>0.217110262</v>
      </c>
      <c r="P561">
        <v>0.62363442599999996</v>
      </c>
      <c r="Q561">
        <v>4.9184900000000004E-4</v>
      </c>
      <c r="R561">
        <v>0.14005041900000001</v>
      </c>
      <c r="S561">
        <v>0.212088055</v>
      </c>
      <c r="T561">
        <v>0.64786152600000002</v>
      </c>
      <c r="U561">
        <v>0.255</v>
      </c>
      <c r="V561">
        <v>1.4666666669999999</v>
      </c>
      <c r="W561">
        <f>COUNTIF(Table1[[#This Row],[Al2O3]:[TiO2]],0)</f>
        <v>0</v>
      </c>
      <c r="X561">
        <f>Table1[[#This Row],[K2O]]+Table1[[#This Row],[Li2O]]+Table1[[#This Row],[Na2O]]</f>
        <v>0.1575</v>
      </c>
      <c r="Y561">
        <f>Table1[[#This Row],[B2O3]]+Table1[[#This Row],[K2O]]+Table1[[#This Row],[Li2O]]+Table1[[#This Row],[Na2O]]</f>
        <v>0.32250000000000001</v>
      </c>
      <c r="Z561" s="2">
        <f>Table1[[#This Row],[B2O3]]+Table1[[#This Row],[CaO]]+Table1[[#This Row],[K2O]]+Table1[[#This Row],[Li2O]]+Table1[[#This Row],[Na2O]]</f>
        <v>0.34750000000000003</v>
      </c>
      <c r="AA561" s="2">
        <f>Table1[[#This Row],[A+B+AE]]-Table1[[#This Row],[Al2O3]]-Table1[[#This Row],[SiO2]]</f>
        <v>-0.21749999999999994</v>
      </c>
      <c r="AB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488.7360000000001</v>
      </c>
    </row>
    <row r="562" spans="1:28" hidden="1" x14ac:dyDescent="0.25">
      <c r="A562">
        <v>0.22500000000000001</v>
      </c>
      <c r="B562">
        <v>0.17</v>
      </c>
      <c r="C562">
        <v>0.03</v>
      </c>
      <c r="D562">
        <v>2.5000000000000001E-3</v>
      </c>
      <c r="E562">
        <v>0.05</v>
      </c>
      <c r="F562">
        <v>0.01</v>
      </c>
      <c r="G562">
        <v>0.03</v>
      </c>
      <c r="H562">
        <v>0.13500000000000001</v>
      </c>
      <c r="I562">
        <v>0.32</v>
      </c>
      <c r="J562">
        <v>2.75E-2</v>
      </c>
      <c r="K562">
        <v>0.47058823500000002</v>
      </c>
      <c r="L562">
        <v>0.57926719900000001</v>
      </c>
      <c r="M562">
        <v>5.5013930000000003E-3</v>
      </c>
      <c r="N562">
        <v>0.17558621899999999</v>
      </c>
      <c r="O562">
        <v>0.220659625</v>
      </c>
      <c r="P562">
        <v>0.60375415600000004</v>
      </c>
      <c r="Q562">
        <v>-1.6878532000000002E-2</v>
      </c>
      <c r="R562">
        <v>0.153015068</v>
      </c>
      <c r="S562">
        <v>0.21608228400000001</v>
      </c>
      <c r="T562">
        <v>0.63090264799999995</v>
      </c>
      <c r="U562">
        <v>0.26</v>
      </c>
      <c r="V562">
        <v>1.363636364</v>
      </c>
      <c r="W562">
        <f>COUNTIF(Table1[[#This Row],[Al2O3]:[TiO2]],0)</f>
        <v>0</v>
      </c>
      <c r="X562">
        <f>Table1[[#This Row],[K2O]]+Table1[[#This Row],[Li2O]]+Table1[[#This Row],[Na2O]]</f>
        <v>0.17500000000000002</v>
      </c>
      <c r="Y562">
        <f>Table1[[#This Row],[B2O3]]+Table1[[#This Row],[K2O]]+Table1[[#This Row],[Li2O]]+Table1[[#This Row],[Na2O]]</f>
        <v>0.34500000000000003</v>
      </c>
      <c r="Z562" s="2">
        <f>Table1[[#This Row],[B2O3]]+Table1[[#This Row],[CaO]]+Table1[[#This Row],[K2O]]+Table1[[#This Row],[Li2O]]+Table1[[#This Row],[Na2O]]</f>
        <v>0.375</v>
      </c>
      <c r="AA562" s="2">
        <f>Table1[[#This Row],[A+B+AE]]-Table1[[#This Row],[Al2O3]]-Table1[[#This Row],[SiO2]]</f>
        <v>-0.17</v>
      </c>
      <c r="AB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478.46950000000004</v>
      </c>
    </row>
    <row r="563" spans="1:28" hidden="1" x14ac:dyDescent="0.25">
      <c r="A563">
        <v>0.20499999999999999</v>
      </c>
      <c r="B563">
        <v>0.17</v>
      </c>
      <c r="C563">
        <v>0.04</v>
      </c>
      <c r="D563">
        <v>2.5000000000000001E-3</v>
      </c>
      <c r="E563">
        <v>0.02</v>
      </c>
      <c r="F563">
        <v>5.0000000000000001E-3</v>
      </c>
      <c r="G563">
        <v>5.5E-2</v>
      </c>
      <c r="H563">
        <v>0.12</v>
      </c>
      <c r="I563">
        <v>0.33500000000000002</v>
      </c>
      <c r="J563">
        <v>4.7500000000000001E-2</v>
      </c>
      <c r="K563">
        <v>0.50757575799999999</v>
      </c>
      <c r="L563">
        <v>0.58248306699999997</v>
      </c>
      <c r="M563">
        <v>7.2265619999999997E-3</v>
      </c>
      <c r="N563">
        <v>0.18599406800000001</v>
      </c>
      <c r="O563">
        <v>0.19969509999999999</v>
      </c>
      <c r="P563">
        <v>0.614310833</v>
      </c>
      <c r="Q563">
        <v>-8.9572300000000001E-3</v>
      </c>
      <c r="R563">
        <v>0.15611903699999999</v>
      </c>
      <c r="S563">
        <v>0.19727187400000001</v>
      </c>
      <c r="T563">
        <v>0.64660908900000003</v>
      </c>
      <c r="U563">
        <v>0.26500000000000001</v>
      </c>
      <c r="V563">
        <v>1.1714285710000001</v>
      </c>
      <c r="W563">
        <f>COUNTIF(Table1[[#This Row],[Al2O3]:[TiO2]],0)</f>
        <v>0</v>
      </c>
      <c r="X563">
        <f>Table1[[#This Row],[K2O]]+Table1[[#This Row],[Li2O]]+Table1[[#This Row],[Na2O]]</f>
        <v>0.18</v>
      </c>
      <c r="Y563">
        <f>Table1[[#This Row],[B2O3]]+Table1[[#This Row],[K2O]]+Table1[[#This Row],[Li2O]]+Table1[[#This Row],[Na2O]]</f>
        <v>0.35</v>
      </c>
      <c r="Z563" s="2">
        <f>Table1[[#This Row],[B2O3]]+Table1[[#This Row],[CaO]]+Table1[[#This Row],[K2O]]+Table1[[#This Row],[Li2O]]+Table1[[#This Row],[Na2O]]</f>
        <v>0.39</v>
      </c>
      <c r="AA563" s="2">
        <f>Table1[[#This Row],[A+B+AE]]-Table1[[#This Row],[Al2O3]]-Table1[[#This Row],[SiO2]]</f>
        <v>-0.15</v>
      </c>
      <c r="AB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453.14200000000005</v>
      </c>
    </row>
    <row r="564" spans="1:28" hidden="1" x14ac:dyDescent="0.25">
      <c r="A564">
        <v>0.21</v>
      </c>
      <c r="B564">
        <v>0.17499999999999999</v>
      </c>
      <c r="C564">
        <v>5.0000000000000001E-3</v>
      </c>
      <c r="D564">
        <v>2.5000000000000001E-3</v>
      </c>
      <c r="E564">
        <v>4.4999999999999998E-2</v>
      </c>
      <c r="F564">
        <v>0.01</v>
      </c>
      <c r="G564">
        <v>0.03</v>
      </c>
      <c r="H564">
        <v>0.13</v>
      </c>
      <c r="I564">
        <v>0.35</v>
      </c>
      <c r="J564">
        <v>4.2500000000000003E-2</v>
      </c>
      <c r="K564">
        <v>0.50724637699999997</v>
      </c>
      <c r="L564">
        <v>0.57018276999999995</v>
      </c>
      <c r="M564">
        <v>3.1678814999999999E-2</v>
      </c>
      <c r="N564">
        <v>0.16141128800000001</v>
      </c>
      <c r="O564">
        <v>0.20374700400000001</v>
      </c>
      <c r="P564">
        <v>0.63484170799999995</v>
      </c>
      <c r="Q564">
        <v>5.7036769999999999E-3</v>
      </c>
      <c r="R564">
        <v>0.14223962600000001</v>
      </c>
      <c r="S564">
        <v>0.198632275</v>
      </c>
      <c r="T564">
        <v>0.65912809900000002</v>
      </c>
      <c r="U564">
        <v>0.25</v>
      </c>
      <c r="V564">
        <v>1.3125</v>
      </c>
      <c r="W564">
        <f>COUNTIF(Table1[[#This Row],[Al2O3]:[TiO2]],0)</f>
        <v>0</v>
      </c>
      <c r="X564">
        <f>Table1[[#This Row],[K2O]]+Table1[[#This Row],[Li2O]]+Table1[[#This Row],[Na2O]]</f>
        <v>0.17</v>
      </c>
      <c r="Y564">
        <f>Table1[[#This Row],[B2O3]]+Table1[[#This Row],[K2O]]+Table1[[#This Row],[Li2O]]+Table1[[#This Row],[Na2O]]</f>
        <v>0.34499999999999997</v>
      </c>
      <c r="Z564" s="2">
        <f>Table1[[#This Row],[B2O3]]+Table1[[#This Row],[CaO]]+Table1[[#This Row],[K2O]]+Table1[[#This Row],[Li2O]]+Table1[[#This Row],[Na2O]]</f>
        <v>0.35</v>
      </c>
      <c r="AA564" s="2">
        <f>Table1[[#This Row],[A+B+AE]]-Table1[[#This Row],[Al2O3]]-Table1[[#This Row],[SiO2]]</f>
        <v>-0.21</v>
      </c>
      <c r="AB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481.50850000000003</v>
      </c>
    </row>
    <row r="565" spans="1:28" hidden="1" x14ac:dyDescent="0.25">
      <c r="A565">
        <v>0.24</v>
      </c>
      <c r="B565">
        <v>0.19500000000000001</v>
      </c>
      <c r="C565">
        <v>0.01</v>
      </c>
      <c r="D565">
        <v>5.0000000000000001E-3</v>
      </c>
      <c r="E565">
        <v>0.02</v>
      </c>
      <c r="F565">
        <v>7.4999999999999997E-3</v>
      </c>
      <c r="G565">
        <v>1.4999999999999999E-2</v>
      </c>
      <c r="H565">
        <v>0.15</v>
      </c>
      <c r="I565">
        <v>0.31</v>
      </c>
      <c r="J565">
        <v>4.7500000000000001E-2</v>
      </c>
      <c r="K565">
        <v>0.44285713999999998</v>
      </c>
      <c r="L565">
        <v>0.57057232000000002</v>
      </c>
      <c r="M565">
        <v>1.854111E-2</v>
      </c>
      <c r="N565">
        <v>0.16166854</v>
      </c>
      <c r="O565">
        <v>0.22629447999999999</v>
      </c>
      <c r="P565">
        <v>0.61203697999999995</v>
      </c>
      <c r="Q565">
        <v>-1.129338E-2</v>
      </c>
      <c r="R565">
        <v>0.14698984000000001</v>
      </c>
      <c r="S565">
        <v>0.21860610999999999</v>
      </c>
      <c r="T565">
        <v>0.63440405</v>
      </c>
      <c r="U565">
        <v>0.27</v>
      </c>
      <c r="V565">
        <v>1.4545454499999999</v>
      </c>
      <c r="W565">
        <f>COUNTIF(Table1[[#This Row],[Al2O3]:[TiO2]],0)</f>
        <v>0</v>
      </c>
      <c r="X565">
        <f>Table1[[#This Row],[K2O]]+Table1[[#This Row],[Li2O]]+Table1[[#This Row],[Na2O]]</f>
        <v>0.17249999999999999</v>
      </c>
      <c r="Y565">
        <f>Table1[[#This Row],[B2O3]]+Table1[[#This Row],[K2O]]+Table1[[#This Row],[Li2O]]+Table1[[#This Row],[Na2O]]</f>
        <v>0.36750000000000005</v>
      </c>
      <c r="Z565" s="2">
        <f>Table1[[#This Row],[B2O3]]+Table1[[#This Row],[CaO]]+Table1[[#This Row],[K2O]]+Table1[[#This Row],[Li2O]]+Table1[[#This Row],[Na2O]]</f>
        <v>0.37750000000000006</v>
      </c>
      <c r="AA565" s="2">
        <f>Table1[[#This Row],[A+B+AE]]-Table1[[#This Row],[Al2O3]]-Table1[[#This Row],[SiO2]]</f>
        <v>-0.17249999999999993</v>
      </c>
      <c r="AB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491.80349999999999</v>
      </c>
    </row>
    <row r="566" spans="1:28" hidden="1" x14ac:dyDescent="0.25">
      <c r="A566">
        <v>0.25</v>
      </c>
      <c r="B566">
        <v>0.19</v>
      </c>
      <c r="C566">
        <v>5.0000000000000001E-3</v>
      </c>
      <c r="D566">
        <v>2.5000000000000001E-3</v>
      </c>
      <c r="E566">
        <v>4.4999999999999998E-2</v>
      </c>
      <c r="F566">
        <v>2.5000000000000001E-3</v>
      </c>
      <c r="G566">
        <v>3.5000000000000003E-2</v>
      </c>
      <c r="H566">
        <v>0.15</v>
      </c>
      <c r="I566">
        <v>0.3</v>
      </c>
      <c r="J566">
        <v>0.02</v>
      </c>
      <c r="K566">
        <v>0.428571429</v>
      </c>
      <c r="L566">
        <v>0.57198028999999995</v>
      </c>
      <c r="M566">
        <v>-3.055613E-3</v>
      </c>
      <c r="N566">
        <v>0.17642106399999999</v>
      </c>
      <c r="O566">
        <v>0.23386233000000001</v>
      </c>
      <c r="P566">
        <v>0.58971660599999998</v>
      </c>
      <c r="Q566">
        <v>-2.8823846E-2</v>
      </c>
      <c r="R566">
        <v>0.15782680800000001</v>
      </c>
      <c r="S566">
        <v>0.22722624899999999</v>
      </c>
      <c r="T566">
        <v>0.61494694299999997</v>
      </c>
      <c r="U566">
        <v>0.27</v>
      </c>
      <c r="V566">
        <v>1.3513513509999999</v>
      </c>
      <c r="W566">
        <f>COUNTIF(Table1[[#This Row],[Al2O3]:[TiO2]],0)</f>
        <v>0</v>
      </c>
      <c r="X566">
        <f>Table1[[#This Row],[K2O]]+Table1[[#This Row],[Li2O]]+Table1[[#This Row],[Na2O]]</f>
        <v>0.1875</v>
      </c>
      <c r="Y566">
        <f>Table1[[#This Row],[B2O3]]+Table1[[#This Row],[K2O]]+Table1[[#This Row],[Li2O]]+Table1[[#This Row],[Na2O]]</f>
        <v>0.3775</v>
      </c>
      <c r="Z566" s="2">
        <f>Table1[[#This Row],[B2O3]]+Table1[[#This Row],[CaO]]+Table1[[#This Row],[K2O]]+Table1[[#This Row],[Li2O]]+Table1[[#This Row],[Na2O]]</f>
        <v>0.38250000000000001</v>
      </c>
      <c r="AA566" s="2">
        <f>Table1[[#This Row],[A+B+AE]]-Table1[[#This Row],[Al2O3]]-Table1[[#This Row],[SiO2]]</f>
        <v>-0.16749999999999998</v>
      </c>
      <c r="AB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471.45099999999991</v>
      </c>
    </row>
    <row r="567" spans="1:28" hidden="1" x14ac:dyDescent="0.25">
      <c r="A567">
        <v>0.19500000000000001</v>
      </c>
      <c r="B567">
        <v>0.125</v>
      </c>
      <c r="C567">
        <v>0.02</v>
      </c>
      <c r="D567">
        <v>5.0000000000000001E-3</v>
      </c>
      <c r="E567">
        <v>2.5000000000000001E-2</v>
      </c>
      <c r="F567">
        <v>5.0000000000000001E-3</v>
      </c>
      <c r="G567">
        <v>3.5000000000000003E-2</v>
      </c>
      <c r="H567">
        <v>0.115</v>
      </c>
      <c r="I567">
        <v>0.435</v>
      </c>
      <c r="J567">
        <v>0.04</v>
      </c>
      <c r="K567">
        <v>0.58389261999999997</v>
      </c>
      <c r="L567">
        <v>0.56976506000000005</v>
      </c>
      <c r="M567">
        <v>4.1430830000000002E-2</v>
      </c>
      <c r="N567">
        <v>0.15813919000000001</v>
      </c>
      <c r="O567">
        <v>0.19373106000000001</v>
      </c>
      <c r="P567">
        <v>0.64812974999999995</v>
      </c>
      <c r="Q567">
        <v>1.436525E-2</v>
      </c>
      <c r="R567">
        <v>0.13841759000000001</v>
      </c>
      <c r="S567">
        <v>0.19140821999999999</v>
      </c>
      <c r="T567">
        <v>0.67017417999999995</v>
      </c>
      <c r="U567">
        <v>0.27</v>
      </c>
      <c r="V567">
        <v>1.3</v>
      </c>
      <c r="W567">
        <f>COUNTIF(Table1[[#This Row],[Al2O3]:[TiO2]],0)</f>
        <v>0</v>
      </c>
      <c r="X567">
        <f>Table1[[#This Row],[K2O]]+Table1[[#This Row],[Li2O]]+Table1[[#This Row],[Na2O]]</f>
        <v>0.155</v>
      </c>
      <c r="Y567">
        <f>Table1[[#This Row],[B2O3]]+Table1[[#This Row],[K2O]]+Table1[[#This Row],[Li2O]]+Table1[[#This Row],[Na2O]]</f>
        <v>0.28000000000000003</v>
      </c>
      <c r="Z567" s="2">
        <f>Table1[[#This Row],[B2O3]]+Table1[[#This Row],[CaO]]+Table1[[#This Row],[K2O]]+Table1[[#This Row],[Li2O]]+Table1[[#This Row],[Na2O]]</f>
        <v>0.3</v>
      </c>
      <c r="AA567" s="2">
        <f>Table1[[#This Row],[A+B+AE]]-Table1[[#This Row],[Al2O3]]-Table1[[#This Row],[SiO2]]</f>
        <v>-0.33</v>
      </c>
      <c r="AB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488.25049999999999</v>
      </c>
    </row>
    <row r="568" spans="1:28" hidden="1" x14ac:dyDescent="0.25">
      <c r="A568">
        <v>0.23</v>
      </c>
      <c r="B568">
        <v>0.16500000000000001</v>
      </c>
      <c r="C568">
        <v>0.01</v>
      </c>
      <c r="D568">
        <v>2.5000000000000001E-3</v>
      </c>
      <c r="E568">
        <v>4.4999999999999998E-2</v>
      </c>
      <c r="F568">
        <v>7.4999999999999997E-3</v>
      </c>
      <c r="G568">
        <v>1.4999999999999999E-2</v>
      </c>
      <c r="H568">
        <v>0.13500000000000001</v>
      </c>
      <c r="I568">
        <v>0.36499999999999999</v>
      </c>
      <c r="J568">
        <v>2.5000000000000001E-2</v>
      </c>
      <c r="K568">
        <v>0.5</v>
      </c>
      <c r="L568">
        <v>0.56459230999999999</v>
      </c>
      <c r="M568">
        <v>3.4275806999999998E-2</v>
      </c>
      <c r="N568">
        <v>0.15067484</v>
      </c>
      <c r="O568">
        <v>0.221495674</v>
      </c>
      <c r="P568">
        <v>0.62782948699999996</v>
      </c>
      <c r="Q568">
        <v>2.3587130000000001E-3</v>
      </c>
      <c r="R568">
        <v>0.13700329</v>
      </c>
      <c r="S568">
        <v>0.21527416999999999</v>
      </c>
      <c r="T568">
        <v>0.64772253999999996</v>
      </c>
      <c r="U568">
        <v>0.25</v>
      </c>
      <c r="V568">
        <v>1.5333333330000001</v>
      </c>
      <c r="W568">
        <f>COUNTIF(Table1[[#This Row],[Al2O3]:[TiO2]],0)</f>
        <v>0</v>
      </c>
      <c r="X568">
        <f>Table1[[#This Row],[K2O]]+Table1[[#This Row],[Li2O]]+Table1[[#This Row],[Na2O]]</f>
        <v>0.1575</v>
      </c>
      <c r="Y568">
        <f>Table1[[#This Row],[B2O3]]+Table1[[#This Row],[K2O]]+Table1[[#This Row],[Li2O]]+Table1[[#This Row],[Na2O]]</f>
        <v>0.32250000000000001</v>
      </c>
      <c r="Z568" s="2">
        <f>Table1[[#This Row],[B2O3]]+Table1[[#This Row],[CaO]]+Table1[[#This Row],[K2O]]+Table1[[#This Row],[Li2O]]+Table1[[#This Row],[Na2O]]</f>
        <v>0.33250000000000002</v>
      </c>
      <c r="AA568" s="2">
        <f>Table1[[#This Row],[A+B+AE]]-Table1[[#This Row],[Al2O3]]-Table1[[#This Row],[SiO2]]</f>
        <v>-0.26249999999999996</v>
      </c>
      <c r="AB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503.52850000000001</v>
      </c>
    </row>
    <row r="569" spans="1:28" hidden="1" x14ac:dyDescent="0.25">
      <c r="A569">
        <v>0.22</v>
      </c>
      <c r="B569">
        <v>0.17</v>
      </c>
      <c r="C569">
        <v>0.03</v>
      </c>
      <c r="D569">
        <v>2.5000000000000001E-3</v>
      </c>
      <c r="E569">
        <v>4.4999999999999998E-2</v>
      </c>
      <c r="F569">
        <v>7.4999999999999997E-3</v>
      </c>
      <c r="G569">
        <v>1.4999999999999999E-2</v>
      </c>
      <c r="H569">
        <v>0.13500000000000001</v>
      </c>
      <c r="I569">
        <v>0.33500000000000002</v>
      </c>
      <c r="J569">
        <v>0.04</v>
      </c>
      <c r="K569">
        <v>0.485507246</v>
      </c>
      <c r="L569">
        <v>0.57523248999999999</v>
      </c>
      <c r="M569">
        <v>2.5003719000000001E-2</v>
      </c>
      <c r="N569">
        <v>0.16047689100000001</v>
      </c>
      <c r="O569">
        <v>0.217127404</v>
      </c>
      <c r="P569">
        <v>0.62239570499999997</v>
      </c>
      <c r="Q569">
        <v>-3.1653919999999999E-3</v>
      </c>
      <c r="R569">
        <v>0.143580019</v>
      </c>
      <c r="S569">
        <v>0.211238868</v>
      </c>
      <c r="T569">
        <v>0.64518111300000003</v>
      </c>
      <c r="U569">
        <v>0.25</v>
      </c>
      <c r="V569">
        <v>1.4666666669999999</v>
      </c>
      <c r="W569">
        <f>COUNTIF(Table1[[#This Row],[Al2O3]:[TiO2]],0)</f>
        <v>0</v>
      </c>
      <c r="X569">
        <f>Table1[[#This Row],[K2O]]+Table1[[#This Row],[Li2O]]+Table1[[#This Row],[Na2O]]</f>
        <v>0.1575</v>
      </c>
      <c r="Y569">
        <f>Table1[[#This Row],[B2O3]]+Table1[[#This Row],[K2O]]+Table1[[#This Row],[Li2O]]+Table1[[#This Row],[Na2O]]</f>
        <v>0.32750000000000001</v>
      </c>
      <c r="Z569" s="2">
        <f>Table1[[#This Row],[B2O3]]+Table1[[#This Row],[CaO]]+Table1[[#This Row],[K2O]]+Table1[[#This Row],[Li2O]]+Table1[[#This Row],[Na2O]]</f>
        <v>0.35750000000000004</v>
      </c>
      <c r="AA569" s="2">
        <f>Table1[[#This Row],[A+B+AE]]-Table1[[#This Row],[Al2O3]]-Table1[[#This Row],[SiO2]]</f>
        <v>-0.19749999999999998</v>
      </c>
      <c r="AB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496.61249999999995</v>
      </c>
    </row>
    <row r="570" spans="1:28" hidden="1" x14ac:dyDescent="0.25">
      <c r="A570">
        <v>0.17</v>
      </c>
      <c r="B570">
        <v>0.11</v>
      </c>
      <c r="C570">
        <v>2.5000000000000001E-2</v>
      </c>
      <c r="D570">
        <v>5.0000000000000001E-3</v>
      </c>
      <c r="E570">
        <v>0.05</v>
      </c>
      <c r="F570">
        <v>0.01</v>
      </c>
      <c r="G570">
        <v>0.06</v>
      </c>
      <c r="H570">
        <v>0.1</v>
      </c>
      <c r="I570">
        <v>0.435</v>
      </c>
      <c r="J570">
        <v>3.5000000000000003E-2</v>
      </c>
      <c r="K570">
        <v>0.61702128000000001</v>
      </c>
      <c r="L570">
        <v>0.58028407999999998</v>
      </c>
      <c r="M570">
        <v>3.150464E-2</v>
      </c>
      <c r="N570">
        <v>0.17884966999999999</v>
      </c>
      <c r="O570">
        <v>0.17530742999999999</v>
      </c>
      <c r="P570">
        <v>0.64584288999999995</v>
      </c>
      <c r="Q570">
        <v>1.3558300000000001E-2</v>
      </c>
      <c r="R570">
        <v>0.14814469999999999</v>
      </c>
      <c r="S570">
        <v>0.17595611</v>
      </c>
      <c r="T570">
        <v>0.67589918999999998</v>
      </c>
      <c r="U570">
        <v>0.27</v>
      </c>
      <c r="V570">
        <v>1.0625</v>
      </c>
      <c r="W570">
        <f>COUNTIF(Table1[[#This Row],[Al2O3]:[TiO2]],0)</f>
        <v>0</v>
      </c>
      <c r="X570">
        <f>Table1[[#This Row],[K2O]]+Table1[[#This Row],[Li2O]]+Table1[[#This Row],[Na2O]]</f>
        <v>0.16999999999999998</v>
      </c>
      <c r="Y570">
        <f>Table1[[#This Row],[B2O3]]+Table1[[#This Row],[K2O]]+Table1[[#This Row],[Li2O]]+Table1[[#This Row],[Na2O]]</f>
        <v>0.28000000000000003</v>
      </c>
      <c r="Z570" s="2">
        <f>Table1[[#This Row],[B2O3]]+Table1[[#This Row],[CaO]]+Table1[[#This Row],[K2O]]+Table1[[#This Row],[Li2O]]+Table1[[#This Row],[Na2O]]</f>
        <v>0.30500000000000005</v>
      </c>
      <c r="AA570" s="2">
        <f>Table1[[#This Row],[A+B+AE]]-Table1[[#This Row],[Al2O3]]-Table1[[#This Row],[SiO2]]</f>
        <v>-0.29999999999999993</v>
      </c>
      <c r="AB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458.93900000000008</v>
      </c>
    </row>
    <row r="571" spans="1:28" hidden="1" x14ac:dyDescent="0.25">
      <c r="A571">
        <v>0.22500000000000001</v>
      </c>
      <c r="B571">
        <v>0.14499999999999999</v>
      </c>
      <c r="C571">
        <v>5.0000000000000001E-3</v>
      </c>
      <c r="D571">
        <v>2.5000000000000001E-3</v>
      </c>
      <c r="E571">
        <v>4.4999999999999998E-2</v>
      </c>
      <c r="F571">
        <v>0.01</v>
      </c>
      <c r="G571">
        <v>1.4999999999999999E-2</v>
      </c>
      <c r="H571">
        <v>0.13</v>
      </c>
      <c r="I571">
        <v>0.39</v>
      </c>
      <c r="J571">
        <v>3.2500000000000001E-2</v>
      </c>
      <c r="K571">
        <v>0.52348993300000002</v>
      </c>
      <c r="L571">
        <v>0.56679521799999999</v>
      </c>
      <c r="M571">
        <v>3.7492167999999999E-2</v>
      </c>
      <c r="N571">
        <v>0.14822381900000001</v>
      </c>
      <c r="O571">
        <v>0.22100966999999999</v>
      </c>
      <c r="P571">
        <v>0.63076651100000003</v>
      </c>
      <c r="Q571">
        <v>4.7601290000000001E-3</v>
      </c>
      <c r="R571">
        <v>0.134792301</v>
      </c>
      <c r="S571">
        <v>0.21572904400000001</v>
      </c>
      <c r="T571">
        <v>0.64947865500000002</v>
      </c>
      <c r="U571">
        <v>0.27</v>
      </c>
      <c r="V571">
        <v>1.551724138</v>
      </c>
      <c r="W571">
        <f>COUNTIF(Table1[[#This Row],[Al2O3]:[TiO2]],0)</f>
        <v>0</v>
      </c>
      <c r="X571">
        <f>Table1[[#This Row],[K2O]]+Table1[[#This Row],[Li2O]]+Table1[[#This Row],[Na2O]]</f>
        <v>0.155</v>
      </c>
      <c r="Y571">
        <f>Table1[[#This Row],[B2O3]]+Table1[[#This Row],[K2O]]+Table1[[#This Row],[Li2O]]+Table1[[#This Row],[Na2O]]</f>
        <v>0.3</v>
      </c>
      <c r="Z571" s="2">
        <f>Table1[[#This Row],[B2O3]]+Table1[[#This Row],[CaO]]+Table1[[#This Row],[K2O]]+Table1[[#This Row],[Li2O]]+Table1[[#This Row],[Na2O]]</f>
        <v>0.30499999999999999</v>
      </c>
      <c r="AA571" s="2">
        <f>Table1[[#This Row],[A+B+AE]]-Table1[[#This Row],[Al2O3]]-Table1[[#This Row],[SiO2]]</f>
        <v>-0.31000000000000005</v>
      </c>
      <c r="AB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504.77500000000009</v>
      </c>
    </row>
    <row r="572" spans="1:28" hidden="1" x14ac:dyDescent="0.25">
      <c r="A572">
        <v>0.22500000000000001</v>
      </c>
      <c r="B572">
        <v>0.17</v>
      </c>
      <c r="C572">
        <v>0.02</v>
      </c>
      <c r="D572">
        <v>5.0000000000000001E-3</v>
      </c>
      <c r="E572">
        <v>0.02</v>
      </c>
      <c r="F572">
        <v>5.0000000000000001E-3</v>
      </c>
      <c r="G572">
        <v>0.05</v>
      </c>
      <c r="H572">
        <v>0.13</v>
      </c>
      <c r="I572">
        <v>0.36</v>
      </c>
      <c r="J572">
        <v>1.4999999999999999E-2</v>
      </c>
      <c r="K572">
        <v>0.50349650000000001</v>
      </c>
      <c r="L572">
        <v>0.56853677000000002</v>
      </c>
      <c r="M572">
        <v>1.001194E-2</v>
      </c>
      <c r="N572">
        <v>0.17718892999999999</v>
      </c>
      <c r="O572">
        <v>0.21022732999999999</v>
      </c>
      <c r="P572">
        <v>0.61258374000000004</v>
      </c>
      <c r="Q572">
        <v>-1.077022E-2</v>
      </c>
      <c r="R572">
        <v>0.15243392</v>
      </c>
      <c r="S572">
        <v>0.20684900000000001</v>
      </c>
      <c r="T572">
        <v>0.64071708000000005</v>
      </c>
      <c r="U572">
        <v>0.26</v>
      </c>
      <c r="V572">
        <v>1.25</v>
      </c>
      <c r="W572">
        <f>COUNTIF(Table1[[#This Row],[Al2O3]:[TiO2]],0)</f>
        <v>0</v>
      </c>
      <c r="X572">
        <f>Table1[[#This Row],[K2O]]+Table1[[#This Row],[Li2O]]+Table1[[#This Row],[Na2O]]</f>
        <v>0.185</v>
      </c>
      <c r="Y572">
        <f>Table1[[#This Row],[B2O3]]+Table1[[#This Row],[K2O]]+Table1[[#This Row],[Li2O]]+Table1[[#This Row],[Na2O]]</f>
        <v>0.35500000000000004</v>
      </c>
      <c r="Z572" s="2">
        <f>Table1[[#This Row],[B2O3]]+Table1[[#This Row],[CaO]]+Table1[[#This Row],[K2O]]+Table1[[#This Row],[Li2O]]+Table1[[#This Row],[Na2O]]</f>
        <v>0.375</v>
      </c>
      <c r="AA572" s="2">
        <f>Table1[[#This Row],[A+B+AE]]-Table1[[#This Row],[Al2O3]]-Table1[[#This Row],[SiO2]]</f>
        <v>-0.21</v>
      </c>
      <c r="AB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465.83600000000001</v>
      </c>
    </row>
    <row r="573" spans="1:28" hidden="1" x14ac:dyDescent="0.25">
      <c r="A573">
        <v>0.2</v>
      </c>
      <c r="B573">
        <v>0.17499999999999999</v>
      </c>
      <c r="C573">
        <v>2.5000000000000001E-2</v>
      </c>
      <c r="D573">
        <v>2.5000000000000001E-3</v>
      </c>
      <c r="E573">
        <v>0.04</v>
      </c>
      <c r="F573">
        <v>0.01</v>
      </c>
      <c r="G573">
        <v>5.5E-2</v>
      </c>
      <c r="H573">
        <v>0.125</v>
      </c>
      <c r="I573">
        <v>0.32</v>
      </c>
      <c r="J573">
        <v>4.7500000000000001E-2</v>
      </c>
      <c r="K573">
        <v>0.49612403100000002</v>
      </c>
      <c r="L573">
        <v>0.58443755900000005</v>
      </c>
      <c r="M573">
        <v>5.2081819999999996E-3</v>
      </c>
      <c r="N573">
        <v>0.18993617400000001</v>
      </c>
      <c r="O573">
        <v>0.19653991500000001</v>
      </c>
      <c r="P573">
        <v>0.613523912</v>
      </c>
      <c r="Q573">
        <v>-1.0754539E-2</v>
      </c>
      <c r="R573">
        <v>0.159797037</v>
      </c>
      <c r="S573">
        <v>0.193851984</v>
      </c>
      <c r="T573">
        <v>0.64635097900000005</v>
      </c>
      <c r="U573">
        <v>0.26500000000000001</v>
      </c>
      <c r="V573">
        <v>1.111111111</v>
      </c>
      <c r="W573">
        <f>COUNTIF(Table1[[#This Row],[Al2O3]:[TiO2]],0)</f>
        <v>0</v>
      </c>
      <c r="X573">
        <f>Table1[[#This Row],[K2O]]+Table1[[#This Row],[Li2O]]+Table1[[#This Row],[Na2O]]</f>
        <v>0.19</v>
      </c>
      <c r="Y573">
        <f>Table1[[#This Row],[B2O3]]+Table1[[#This Row],[K2O]]+Table1[[#This Row],[Li2O]]+Table1[[#This Row],[Na2O]]</f>
        <v>0.36499999999999999</v>
      </c>
      <c r="Z573" s="2">
        <f>Table1[[#This Row],[B2O3]]+Table1[[#This Row],[CaO]]+Table1[[#This Row],[K2O]]+Table1[[#This Row],[Li2O]]+Table1[[#This Row],[Na2O]]</f>
        <v>0.39</v>
      </c>
      <c r="AA573" s="2">
        <f>Table1[[#This Row],[A+B+AE]]-Table1[[#This Row],[Al2O3]]-Table1[[#This Row],[SiO2]]</f>
        <v>-0.13</v>
      </c>
      <c r="AB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447.91950000000008</v>
      </c>
    </row>
    <row r="574" spans="1:28" hidden="1" x14ac:dyDescent="0.25">
      <c r="A574">
        <v>0.21</v>
      </c>
      <c r="B574">
        <v>0.11</v>
      </c>
      <c r="C574">
        <v>0.04</v>
      </c>
      <c r="D574">
        <v>2.5000000000000001E-3</v>
      </c>
      <c r="E574">
        <v>0.04</v>
      </c>
      <c r="F574">
        <v>5.0000000000000001E-3</v>
      </c>
      <c r="G574">
        <v>2.5000000000000001E-2</v>
      </c>
      <c r="H574">
        <v>0.13</v>
      </c>
      <c r="I574">
        <v>0.43</v>
      </c>
      <c r="J574">
        <v>7.4999999999999997E-3</v>
      </c>
      <c r="K574">
        <v>0.55844155799999995</v>
      </c>
      <c r="L574">
        <v>0.57354009800000005</v>
      </c>
      <c r="M574">
        <v>1.8610933999999999E-2</v>
      </c>
      <c r="N574">
        <v>0.16978512800000001</v>
      </c>
      <c r="O574">
        <v>0.20972840200000001</v>
      </c>
      <c r="P574">
        <v>0.62048647000000001</v>
      </c>
      <c r="Q574">
        <v>-9.7415829999999998E-3</v>
      </c>
      <c r="R574">
        <v>0.15103422</v>
      </c>
      <c r="S574">
        <v>0.207783984</v>
      </c>
      <c r="T574">
        <v>0.64118179600000003</v>
      </c>
      <c r="U574">
        <v>0.27</v>
      </c>
      <c r="V574">
        <v>1.3548387099999999</v>
      </c>
      <c r="W574">
        <f>COUNTIF(Table1[[#This Row],[Al2O3]:[TiO2]],0)</f>
        <v>0</v>
      </c>
      <c r="X574">
        <f>Table1[[#This Row],[K2O]]+Table1[[#This Row],[Li2O]]+Table1[[#This Row],[Na2O]]</f>
        <v>0.16</v>
      </c>
      <c r="Y574">
        <f>Table1[[#This Row],[B2O3]]+Table1[[#This Row],[K2O]]+Table1[[#This Row],[Li2O]]+Table1[[#This Row],[Na2O]]</f>
        <v>0.27</v>
      </c>
      <c r="Z574" s="2">
        <f>Table1[[#This Row],[B2O3]]+Table1[[#This Row],[CaO]]+Table1[[#This Row],[K2O]]+Table1[[#This Row],[Li2O]]+Table1[[#This Row],[Na2O]]</f>
        <v>0.31</v>
      </c>
      <c r="AA574" s="2">
        <f>Table1[[#This Row],[A+B+AE]]-Table1[[#This Row],[Al2O3]]-Table1[[#This Row],[SiO2]]</f>
        <v>-0.32999999999999996</v>
      </c>
      <c r="AB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499.45450000000005</v>
      </c>
    </row>
    <row r="575" spans="1:28" hidden="1" x14ac:dyDescent="0.25">
      <c r="A575">
        <v>0.185</v>
      </c>
      <c r="B575">
        <v>0.12</v>
      </c>
      <c r="C575">
        <v>0.01</v>
      </c>
      <c r="D575">
        <v>2.5000000000000001E-3</v>
      </c>
      <c r="E575">
        <v>4.4999999999999998E-2</v>
      </c>
      <c r="F575">
        <v>0.01</v>
      </c>
      <c r="G575">
        <v>0.05</v>
      </c>
      <c r="H575">
        <v>0.115</v>
      </c>
      <c r="I575">
        <v>0.45</v>
      </c>
      <c r="J575">
        <v>1.2500000000000001E-2</v>
      </c>
      <c r="K575">
        <v>0.6</v>
      </c>
      <c r="L575">
        <v>0.56712783</v>
      </c>
      <c r="M575">
        <v>3.5536779999999997E-2</v>
      </c>
      <c r="N575">
        <v>0.17058592</v>
      </c>
      <c r="O575">
        <v>0.1818718</v>
      </c>
      <c r="P575">
        <v>0.64754226999999998</v>
      </c>
      <c r="Q575">
        <v>1.2514590000000001E-2</v>
      </c>
      <c r="R575">
        <v>0.14600761000000001</v>
      </c>
      <c r="S575">
        <v>0.18100521</v>
      </c>
      <c r="T575">
        <v>0.67298716999999997</v>
      </c>
      <c r="U575">
        <v>0.255</v>
      </c>
      <c r="V575">
        <v>1.12121212</v>
      </c>
      <c r="W575">
        <f>COUNTIF(Table1[[#This Row],[Al2O3]:[TiO2]],0)</f>
        <v>0</v>
      </c>
      <c r="X575">
        <f>Table1[[#This Row],[K2O]]+Table1[[#This Row],[Li2O]]+Table1[[#This Row],[Na2O]]</f>
        <v>0.17500000000000002</v>
      </c>
      <c r="Y575">
        <f>Table1[[#This Row],[B2O3]]+Table1[[#This Row],[K2O]]+Table1[[#This Row],[Li2O]]+Table1[[#This Row],[Na2O]]</f>
        <v>0.29499999999999998</v>
      </c>
      <c r="Z575" s="2">
        <f>Table1[[#This Row],[B2O3]]+Table1[[#This Row],[CaO]]+Table1[[#This Row],[K2O]]+Table1[[#This Row],[Li2O]]+Table1[[#This Row],[Na2O]]</f>
        <v>0.30499999999999999</v>
      </c>
      <c r="AA575" s="2">
        <f>Table1[[#This Row],[A+B+AE]]-Table1[[#This Row],[Al2O3]]-Table1[[#This Row],[SiO2]]</f>
        <v>-0.33</v>
      </c>
      <c r="AB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474.64050000000009</v>
      </c>
    </row>
    <row r="576" spans="1:28" x14ac:dyDescent="0.25">
      <c r="A576">
        <v>0.245</v>
      </c>
      <c r="B576">
        <v>0.185</v>
      </c>
      <c r="C576">
        <v>0.02</v>
      </c>
      <c r="D576">
        <v>5.0000000000000001E-3</v>
      </c>
      <c r="E576">
        <v>4.4999999999999998E-2</v>
      </c>
      <c r="F576">
        <v>2.5000000000000001E-3</v>
      </c>
      <c r="G576">
        <v>0.04</v>
      </c>
      <c r="H576">
        <v>0.14000000000000001</v>
      </c>
      <c r="I576">
        <v>0.31</v>
      </c>
      <c r="J576">
        <v>7.4999999999999997E-3</v>
      </c>
      <c r="K576">
        <v>0.44604316500000002</v>
      </c>
      <c r="L576">
        <v>0.571285547</v>
      </c>
      <c r="M576">
        <v>-1.3898269999999999E-3</v>
      </c>
      <c r="N576">
        <v>0.176847531</v>
      </c>
      <c r="O576">
        <v>0.23003182899999999</v>
      </c>
      <c r="P576">
        <v>0.59312063999999998</v>
      </c>
      <c r="Q576">
        <v>-2.4222286999999999E-2</v>
      </c>
      <c r="R576">
        <v>0.15516751500000001</v>
      </c>
      <c r="S576">
        <v>0.22457491199999999</v>
      </c>
      <c r="T576">
        <v>0.62025757400000003</v>
      </c>
      <c r="U576">
        <v>0.255</v>
      </c>
      <c r="V576">
        <v>1.361111111</v>
      </c>
      <c r="W576">
        <f>COUNTIF(Table1[[#This Row],[Al2O3]:[TiO2]],0)</f>
        <v>0</v>
      </c>
      <c r="X576">
        <f>Table1[[#This Row],[K2O]]+Table1[[#This Row],[Li2O]]+Table1[[#This Row],[Na2O]]</f>
        <v>0.18250000000000002</v>
      </c>
      <c r="Y576">
        <f>Table1[[#This Row],[B2O3]]+Table1[[#This Row],[K2O]]+Table1[[#This Row],[Li2O]]+Table1[[#This Row],[Na2O]]</f>
        <v>0.36750000000000005</v>
      </c>
      <c r="Z576" s="2">
        <f>Table1[[#This Row],[B2O3]]+Table1[[#This Row],[CaO]]+Table1[[#This Row],[K2O]]+Table1[[#This Row],[Li2O]]+Table1[[#This Row],[Na2O]]</f>
        <v>0.38750000000000001</v>
      </c>
      <c r="AA576" s="2">
        <f>Table1[[#This Row],[A+B+AE]]-Table1[[#This Row],[Al2O3]]-Table1[[#This Row],[SiO2]]</f>
        <v>-0.16749999999999998</v>
      </c>
      <c r="AB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470.75000000000011</v>
      </c>
    </row>
    <row r="577" spans="1:28" hidden="1" x14ac:dyDescent="0.25">
      <c r="A577">
        <v>0.185</v>
      </c>
      <c r="B577">
        <v>0.13</v>
      </c>
      <c r="C577">
        <v>0.02</v>
      </c>
      <c r="D577">
        <v>2.5000000000000001E-3</v>
      </c>
      <c r="E577">
        <v>0.05</v>
      </c>
      <c r="F577">
        <v>0.01</v>
      </c>
      <c r="G577">
        <v>0.06</v>
      </c>
      <c r="H577">
        <v>0.11</v>
      </c>
      <c r="I577">
        <v>0.4</v>
      </c>
      <c r="J577">
        <v>3.2500000000000001E-2</v>
      </c>
      <c r="K577">
        <v>0.57553957</v>
      </c>
      <c r="L577">
        <v>0.57999297000000005</v>
      </c>
      <c r="M577">
        <v>1.9302179999999999E-2</v>
      </c>
      <c r="N577">
        <v>0.18318781000000001</v>
      </c>
      <c r="O577">
        <v>0.18630975999999999</v>
      </c>
      <c r="P577">
        <v>0.63050242999999995</v>
      </c>
      <c r="Q577">
        <v>1.6417700000000001E-3</v>
      </c>
      <c r="R577">
        <v>0.15310552999999999</v>
      </c>
      <c r="S577">
        <v>0.18592965</v>
      </c>
      <c r="T577">
        <v>0.66096482000000001</v>
      </c>
      <c r="U577">
        <v>0.27</v>
      </c>
      <c r="V577">
        <v>1.0882352900000001</v>
      </c>
      <c r="W577">
        <f>COUNTIF(Table1[[#This Row],[Al2O3]:[TiO2]],0)</f>
        <v>0</v>
      </c>
      <c r="X577">
        <f>Table1[[#This Row],[K2O]]+Table1[[#This Row],[Li2O]]+Table1[[#This Row],[Na2O]]</f>
        <v>0.18</v>
      </c>
      <c r="Y577">
        <f>Table1[[#This Row],[B2O3]]+Table1[[#This Row],[K2O]]+Table1[[#This Row],[Li2O]]+Table1[[#This Row],[Na2O]]</f>
        <v>0.31</v>
      </c>
      <c r="Z577" s="2">
        <f>Table1[[#This Row],[B2O3]]+Table1[[#This Row],[CaO]]+Table1[[#This Row],[K2O]]+Table1[[#This Row],[Li2O]]+Table1[[#This Row],[Na2O]]</f>
        <v>0.33</v>
      </c>
      <c r="AA577" s="2">
        <f>Table1[[#This Row],[A+B+AE]]-Table1[[#This Row],[Al2O3]]-Table1[[#This Row],[SiO2]]</f>
        <v>-0.255</v>
      </c>
      <c r="AB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454.65100000000007</v>
      </c>
    </row>
    <row r="578" spans="1:28" hidden="1" x14ac:dyDescent="0.25">
      <c r="A578">
        <v>0.215</v>
      </c>
      <c r="B578">
        <v>0.13500000000000001</v>
      </c>
      <c r="C578">
        <v>0.02</v>
      </c>
      <c r="D578">
        <v>5.0000000000000001E-3</v>
      </c>
      <c r="E578">
        <v>3.5000000000000003E-2</v>
      </c>
      <c r="F578">
        <v>7.4999999999999997E-3</v>
      </c>
      <c r="G578">
        <v>1.4999999999999999E-2</v>
      </c>
      <c r="H578">
        <v>0.13</v>
      </c>
      <c r="I578">
        <v>0.41499999999999998</v>
      </c>
      <c r="J578">
        <v>2.2499999999999999E-2</v>
      </c>
      <c r="K578">
        <v>0.54605263199999998</v>
      </c>
      <c r="L578">
        <v>0.56562619199999997</v>
      </c>
      <c r="M578">
        <v>3.8877733999999997E-2</v>
      </c>
      <c r="N578">
        <v>0.15160478599999999</v>
      </c>
      <c r="O578">
        <v>0.21093010400000001</v>
      </c>
      <c r="P578">
        <v>0.63746511100000003</v>
      </c>
      <c r="Q578">
        <v>6.6684550000000002E-3</v>
      </c>
      <c r="R578">
        <v>0.137387377</v>
      </c>
      <c r="S578">
        <v>0.20662646300000001</v>
      </c>
      <c r="T578">
        <v>0.65598616099999996</v>
      </c>
      <c r="U578">
        <v>0.26</v>
      </c>
      <c r="V578">
        <v>1.4827586210000001</v>
      </c>
      <c r="W578">
        <f>COUNTIF(Table1[[#This Row],[Al2O3]:[TiO2]],0)</f>
        <v>0</v>
      </c>
      <c r="X578">
        <f>Table1[[#This Row],[K2O]]+Table1[[#This Row],[Li2O]]+Table1[[#This Row],[Na2O]]</f>
        <v>0.1525</v>
      </c>
      <c r="Y578">
        <f>Table1[[#This Row],[B2O3]]+Table1[[#This Row],[K2O]]+Table1[[#This Row],[Li2O]]+Table1[[#This Row],[Na2O]]</f>
        <v>0.28750000000000003</v>
      </c>
      <c r="Z578" s="2">
        <f>Table1[[#This Row],[B2O3]]+Table1[[#This Row],[CaO]]+Table1[[#This Row],[K2O]]+Table1[[#This Row],[Li2O]]+Table1[[#This Row],[Na2O]]</f>
        <v>0.3075</v>
      </c>
      <c r="AA578" s="2">
        <f>Table1[[#This Row],[A+B+AE]]-Table1[[#This Row],[Al2O3]]-Table1[[#This Row],[SiO2]]</f>
        <v>-0.32250000000000001</v>
      </c>
      <c r="AB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508.80400000000009</v>
      </c>
    </row>
    <row r="579" spans="1:28" hidden="1" x14ac:dyDescent="0.25">
      <c r="A579">
        <v>0.23499999999999999</v>
      </c>
      <c r="B579">
        <v>0.16500000000000001</v>
      </c>
      <c r="C579">
        <v>0.02</v>
      </c>
      <c r="D579">
        <v>2.5000000000000001E-3</v>
      </c>
      <c r="E579">
        <v>4.4999999999999998E-2</v>
      </c>
      <c r="F579">
        <v>2.5000000000000001E-3</v>
      </c>
      <c r="G579">
        <v>0.03</v>
      </c>
      <c r="H579">
        <v>0.14499999999999999</v>
      </c>
      <c r="I579">
        <v>0.35</v>
      </c>
      <c r="J579">
        <v>5.0000000000000001E-3</v>
      </c>
      <c r="K579">
        <v>0.47945205000000002</v>
      </c>
      <c r="L579">
        <v>0.56917739000000001</v>
      </c>
      <c r="M579">
        <v>6.6624400000000004E-3</v>
      </c>
      <c r="N579">
        <v>0.17350566000000001</v>
      </c>
      <c r="O579">
        <v>0.22275304000000001</v>
      </c>
      <c r="P579">
        <v>0.60374130000000004</v>
      </c>
      <c r="Q579">
        <v>-2.0477180000000001E-2</v>
      </c>
      <c r="R579">
        <v>0.15535572</v>
      </c>
      <c r="S579">
        <v>0.21763693000000001</v>
      </c>
      <c r="T579">
        <v>0.62700734999999996</v>
      </c>
      <c r="U579">
        <v>0.255</v>
      </c>
      <c r="V579">
        <v>1.34285714</v>
      </c>
      <c r="W579">
        <f>COUNTIF(Table1[[#This Row],[Al2O3]:[TiO2]],0)</f>
        <v>0</v>
      </c>
      <c r="X579">
        <f>Table1[[#This Row],[K2O]]+Table1[[#This Row],[Li2O]]+Table1[[#This Row],[Na2O]]</f>
        <v>0.17749999999999999</v>
      </c>
      <c r="Y579">
        <f>Table1[[#This Row],[B2O3]]+Table1[[#This Row],[K2O]]+Table1[[#This Row],[Li2O]]+Table1[[#This Row],[Na2O]]</f>
        <v>0.34250000000000003</v>
      </c>
      <c r="Z579" s="2">
        <f>Table1[[#This Row],[B2O3]]+Table1[[#This Row],[CaO]]+Table1[[#This Row],[K2O]]+Table1[[#This Row],[Li2O]]+Table1[[#This Row],[Na2O]]</f>
        <v>0.36249999999999999</v>
      </c>
      <c r="AA579" s="2">
        <f>Table1[[#This Row],[A+B+AE]]-Table1[[#This Row],[Al2O3]]-Table1[[#This Row],[SiO2]]</f>
        <v>-0.22249999999999998</v>
      </c>
      <c r="AB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485.05550000000005</v>
      </c>
    </row>
    <row r="580" spans="1:28" hidden="1" x14ac:dyDescent="0.25">
      <c r="A580">
        <v>0.17499999999999999</v>
      </c>
      <c r="B580">
        <v>0.13</v>
      </c>
      <c r="C580">
        <v>0.04</v>
      </c>
      <c r="D580">
        <v>5.0000000000000001E-3</v>
      </c>
      <c r="E580">
        <v>0.02</v>
      </c>
      <c r="F580">
        <v>0.01</v>
      </c>
      <c r="G580">
        <v>0.06</v>
      </c>
      <c r="H580">
        <v>0.1</v>
      </c>
      <c r="I580">
        <v>0.41499999999999998</v>
      </c>
      <c r="J580">
        <v>4.4999999999999998E-2</v>
      </c>
      <c r="K580">
        <v>0.60144927999999998</v>
      </c>
      <c r="L580">
        <v>0.57985204000000001</v>
      </c>
      <c r="M580">
        <v>3.073553E-2</v>
      </c>
      <c r="N580">
        <v>0.17909486999999999</v>
      </c>
      <c r="O580">
        <v>0.17603685999999999</v>
      </c>
      <c r="P580">
        <v>0.64486827000000002</v>
      </c>
      <c r="Q580">
        <v>1.514128E-2</v>
      </c>
      <c r="R580">
        <v>0.14650207000000001</v>
      </c>
      <c r="S580">
        <v>0.17620524000000001</v>
      </c>
      <c r="T580">
        <v>0.67729267999999998</v>
      </c>
      <c r="U580">
        <v>0.26500000000000001</v>
      </c>
      <c r="V580">
        <v>1.09375</v>
      </c>
      <c r="W580">
        <f>COUNTIF(Table1[[#This Row],[Al2O3]:[TiO2]],0)</f>
        <v>0</v>
      </c>
      <c r="X580">
        <f>Table1[[#This Row],[K2O]]+Table1[[#This Row],[Li2O]]+Table1[[#This Row],[Na2O]]</f>
        <v>0.16999999999999998</v>
      </c>
      <c r="Y580">
        <f>Table1[[#This Row],[B2O3]]+Table1[[#This Row],[K2O]]+Table1[[#This Row],[Li2O]]+Table1[[#This Row],[Na2O]]</f>
        <v>0.30000000000000004</v>
      </c>
      <c r="Z580" s="2">
        <f>Table1[[#This Row],[B2O3]]+Table1[[#This Row],[CaO]]+Table1[[#This Row],[K2O]]+Table1[[#This Row],[Li2O]]+Table1[[#This Row],[Na2O]]</f>
        <v>0.34</v>
      </c>
      <c r="AA580" s="2">
        <f>Table1[[#This Row],[A+B+AE]]-Table1[[#This Row],[Al2O3]]-Table1[[#This Row],[SiO2]]</f>
        <v>-0.24999999999999994</v>
      </c>
      <c r="AB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458.04649999999992</v>
      </c>
    </row>
    <row r="581" spans="1:28" hidden="1" x14ac:dyDescent="0.25">
      <c r="A581">
        <v>0.19500000000000001</v>
      </c>
      <c r="B581">
        <v>0.13</v>
      </c>
      <c r="C581">
        <v>2.5000000000000001E-2</v>
      </c>
      <c r="D581">
        <v>2.5000000000000001E-3</v>
      </c>
      <c r="E581">
        <v>2.5000000000000001E-2</v>
      </c>
      <c r="F581">
        <v>0.01</v>
      </c>
      <c r="G581">
        <v>0.05</v>
      </c>
      <c r="H581">
        <v>0.12</v>
      </c>
      <c r="I581">
        <v>0.43</v>
      </c>
      <c r="J581">
        <v>1.2500000000000001E-2</v>
      </c>
      <c r="K581">
        <v>0.57718120799999995</v>
      </c>
      <c r="L581">
        <v>0.56943480000000002</v>
      </c>
      <c r="M581">
        <v>2.417333E-2</v>
      </c>
      <c r="N581">
        <v>0.17707008799999999</v>
      </c>
      <c r="O581">
        <v>0.18855244900000001</v>
      </c>
      <c r="P581">
        <v>0.63437746299999997</v>
      </c>
      <c r="Q581">
        <v>3.1488559999999998E-3</v>
      </c>
      <c r="R581">
        <v>0.15068414099999999</v>
      </c>
      <c r="S581">
        <v>0.187633508</v>
      </c>
      <c r="T581">
        <v>0.66168235099999995</v>
      </c>
      <c r="U581">
        <v>0.26</v>
      </c>
      <c r="V581">
        <v>1.1470588239999999</v>
      </c>
      <c r="W581">
        <f>COUNTIF(Table1[[#This Row],[Al2O3]:[TiO2]],0)</f>
        <v>0</v>
      </c>
      <c r="X581">
        <f>Table1[[#This Row],[K2O]]+Table1[[#This Row],[Li2O]]+Table1[[#This Row],[Na2O]]</f>
        <v>0.18</v>
      </c>
      <c r="Y581">
        <f>Table1[[#This Row],[B2O3]]+Table1[[#This Row],[K2O]]+Table1[[#This Row],[Li2O]]+Table1[[#This Row],[Na2O]]</f>
        <v>0.31</v>
      </c>
      <c r="Z581" s="2">
        <f>Table1[[#This Row],[B2O3]]+Table1[[#This Row],[CaO]]+Table1[[#This Row],[K2O]]+Table1[[#This Row],[Li2O]]+Table1[[#This Row],[Na2O]]</f>
        <v>0.33500000000000002</v>
      </c>
      <c r="AA581" s="2">
        <f>Table1[[#This Row],[A+B+AE]]-Table1[[#This Row],[Al2O3]]-Table1[[#This Row],[SiO2]]</f>
        <v>-0.28999999999999998</v>
      </c>
      <c r="AB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472.82050000000004</v>
      </c>
    </row>
    <row r="582" spans="1:28" hidden="1" x14ac:dyDescent="0.25">
      <c r="A582">
        <v>0.21</v>
      </c>
      <c r="B582">
        <v>0.15</v>
      </c>
      <c r="C582">
        <v>5.0000000000000001E-3</v>
      </c>
      <c r="D582">
        <v>2.5000000000000001E-3</v>
      </c>
      <c r="E582">
        <v>0.04</v>
      </c>
      <c r="F582">
        <v>0.01</v>
      </c>
      <c r="G582">
        <v>5.5E-2</v>
      </c>
      <c r="H582">
        <v>0.125</v>
      </c>
      <c r="I582">
        <v>0.38500000000000001</v>
      </c>
      <c r="J582">
        <v>1.7500000000000002E-2</v>
      </c>
      <c r="K582">
        <v>0.53472222199999997</v>
      </c>
      <c r="L582">
        <v>0.57101916100000005</v>
      </c>
      <c r="M582">
        <v>1.3191049999999999E-2</v>
      </c>
      <c r="N582">
        <v>0.17942645700000001</v>
      </c>
      <c r="O582">
        <v>0.20134421199999999</v>
      </c>
      <c r="P582">
        <v>0.61922933099999999</v>
      </c>
      <c r="Q582">
        <v>-7.2179879999999998E-3</v>
      </c>
      <c r="R582">
        <v>0.153419576</v>
      </c>
      <c r="S582">
        <v>0.19924004200000001</v>
      </c>
      <c r="T582">
        <v>0.64734038299999996</v>
      </c>
      <c r="U582">
        <v>0.27</v>
      </c>
      <c r="V582">
        <v>1.1666666670000001</v>
      </c>
      <c r="W582">
        <f>COUNTIF(Table1[[#This Row],[Al2O3]:[TiO2]],0)</f>
        <v>0</v>
      </c>
      <c r="X582">
        <f>Table1[[#This Row],[K2O]]+Table1[[#This Row],[Li2O]]+Table1[[#This Row],[Na2O]]</f>
        <v>0.19</v>
      </c>
      <c r="Y582">
        <f>Table1[[#This Row],[B2O3]]+Table1[[#This Row],[K2O]]+Table1[[#This Row],[Li2O]]+Table1[[#This Row],[Na2O]]</f>
        <v>0.33999999999999997</v>
      </c>
      <c r="Z582" s="2">
        <f>Table1[[#This Row],[B2O3]]+Table1[[#This Row],[CaO]]+Table1[[#This Row],[K2O]]+Table1[[#This Row],[Li2O]]+Table1[[#This Row],[Na2O]]</f>
        <v>0.34499999999999997</v>
      </c>
      <c r="AA582" s="2">
        <f>Table1[[#This Row],[A+B+AE]]-Table1[[#This Row],[Al2O3]]-Table1[[#This Row],[SiO2]]</f>
        <v>-0.25</v>
      </c>
      <c r="AB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460.38800000000003</v>
      </c>
    </row>
    <row r="583" spans="1:28" hidden="1" x14ac:dyDescent="0.25">
      <c r="A583">
        <v>0.21</v>
      </c>
      <c r="B583">
        <v>0.16</v>
      </c>
      <c r="C583">
        <v>0.01</v>
      </c>
      <c r="D583">
        <v>5.0000000000000001E-3</v>
      </c>
      <c r="E583">
        <v>0.02</v>
      </c>
      <c r="F583">
        <v>0.01</v>
      </c>
      <c r="G583">
        <v>3.5000000000000003E-2</v>
      </c>
      <c r="H583">
        <v>0.12</v>
      </c>
      <c r="I583">
        <v>0.39500000000000002</v>
      </c>
      <c r="J583">
        <v>3.5000000000000003E-2</v>
      </c>
      <c r="K583">
        <v>0.54482759000000003</v>
      </c>
      <c r="L583">
        <v>0.56407145000000003</v>
      </c>
      <c r="M583">
        <v>3.9823629999999999E-2</v>
      </c>
      <c r="N583">
        <v>0.15584037000000001</v>
      </c>
      <c r="O583">
        <v>0.20070821</v>
      </c>
      <c r="P583">
        <v>0.64345142</v>
      </c>
      <c r="Q583">
        <v>1.4518690000000001E-2</v>
      </c>
      <c r="R583">
        <v>0.13542198999999999</v>
      </c>
      <c r="S583">
        <v>0.19689561</v>
      </c>
      <c r="T583">
        <v>0.66768240000000001</v>
      </c>
      <c r="U583">
        <v>0.255</v>
      </c>
      <c r="V583">
        <v>1.3548387099999999</v>
      </c>
      <c r="W583">
        <f>COUNTIF(Table1[[#This Row],[Al2O3]:[TiO2]],0)</f>
        <v>0</v>
      </c>
      <c r="X583">
        <f>Table1[[#This Row],[K2O]]+Table1[[#This Row],[Li2O]]+Table1[[#This Row],[Na2O]]</f>
        <v>0.16500000000000001</v>
      </c>
      <c r="Y583">
        <f>Table1[[#This Row],[B2O3]]+Table1[[#This Row],[K2O]]+Table1[[#This Row],[Li2O]]+Table1[[#This Row],[Na2O]]</f>
        <v>0.32500000000000001</v>
      </c>
      <c r="Z583" s="2">
        <f>Table1[[#This Row],[B2O3]]+Table1[[#This Row],[CaO]]+Table1[[#This Row],[K2O]]+Table1[[#This Row],[Li2O]]+Table1[[#This Row],[Na2O]]</f>
        <v>0.33500000000000002</v>
      </c>
      <c r="AA583" s="2">
        <f>Table1[[#This Row],[A+B+AE]]-Table1[[#This Row],[Al2O3]]-Table1[[#This Row],[SiO2]]</f>
        <v>-0.27</v>
      </c>
      <c r="AB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485.55700000000002</v>
      </c>
    </row>
    <row r="584" spans="1:28" hidden="1" x14ac:dyDescent="0.25">
      <c r="A584">
        <v>0.215</v>
      </c>
      <c r="B584">
        <v>0.185</v>
      </c>
      <c r="C584">
        <v>2.5000000000000001E-2</v>
      </c>
      <c r="D584">
        <v>5.0000000000000001E-3</v>
      </c>
      <c r="E584">
        <v>4.4999999999999998E-2</v>
      </c>
      <c r="F584">
        <v>5.0000000000000001E-3</v>
      </c>
      <c r="G584">
        <v>0.06</v>
      </c>
      <c r="H584">
        <v>0.13</v>
      </c>
      <c r="I584">
        <v>0.3</v>
      </c>
      <c r="J584">
        <v>0.03</v>
      </c>
      <c r="K584">
        <v>0.46511627900000002</v>
      </c>
      <c r="L584">
        <v>0.582331347</v>
      </c>
      <c r="M584">
        <v>-6.3063329999999999E-3</v>
      </c>
      <c r="N584">
        <v>0.19407147</v>
      </c>
      <c r="O584">
        <v>0.207089193</v>
      </c>
      <c r="P584">
        <v>0.59883933700000003</v>
      </c>
      <c r="Q584">
        <v>-2.1913116E-2</v>
      </c>
      <c r="R584">
        <v>0.164135381</v>
      </c>
      <c r="S584">
        <v>0.20383011000000001</v>
      </c>
      <c r="T584">
        <v>0.63203450900000002</v>
      </c>
      <c r="U584">
        <v>0.26</v>
      </c>
      <c r="V584">
        <v>1.1315789469999999</v>
      </c>
      <c r="W584">
        <f>COUNTIF(Table1[[#This Row],[Al2O3]:[TiO2]],0)</f>
        <v>0</v>
      </c>
      <c r="X584">
        <f>Table1[[#This Row],[K2O]]+Table1[[#This Row],[Li2O]]+Table1[[#This Row],[Na2O]]</f>
        <v>0.19500000000000001</v>
      </c>
      <c r="Y584">
        <f>Table1[[#This Row],[B2O3]]+Table1[[#This Row],[K2O]]+Table1[[#This Row],[Li2O]]+Table1[[#This Row],[Na2O]]</f>
        <v>0.38</v>
      </c>
      <c r="Z584" s="2">
        <f>Table1[[#This Row],[B2O3]]+Table1[[#This Row],[CaO]]+Table1[[#This Row],[K2O]]+Table1[[#This Row],[Li2O]]+Table1[[#This Row],[Na2O]]</f>
        <v>0.40500000000000003</v>
      </c>
      <c r="AA584" s="2">
        <f>Table1[[#This Row],[A+B+AE]]-Table1[[#This Row],[Al2O3]]-Table1[[#This Row],[SiO2]]</f>
        <v>-0.10999999999999996</v>
      </c>
      <c r="AB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442.60849999999994</v>
      </c>
    </row>
    <row r="585" spans="1:28" hidden="1" x14ac:dyDescent="0.25">
      <c r="A585">
        <v>0.21</v>
      </c>
      <c r="B585">
        <v>0.13500000000000001</v>
      </c>
      <c r="C585">
        <v>1.4999999999999999E-2</v>
      </c>
      <c r="D585">
        <v>2.5000000000000001E-3</v>
      </c>
      <c r="E585">
        <v>0.02</v>
      </c>
      <c r="F585">
        <v>2.5000000000000001E-3</v>
      </c>
      <c r="G585">
        <v>4.4999999999999998E-2</v>
      </c>
      <c r="H585">
        <v>0.125</v>
      </c>
      <c r="I585">
        <v>0.43</v>
      </c>
      <c r="J585">
        <v>1.4999999999999999E-2</v>
      </c>
      <c r="K585">
        <v>0.56209150299999999</v>
      </c>
      <c r="L585">
        <v>0.56435580900000004</v>
      </c>
      <c r="M585">
        <v>2.6481834999999999E-2</v>
      </c>
      <c r="N585">
        <v>0.16826877400000001</v>
      </c>
      <c r="O585">
        <v>0.19966912000000001</v>
      </c>
      <c r="P585">
        <v>0.63206210699999998</v>
      </c>
      <c r="Q585">
        <v>8.1605299999999996E-4</v>
      </c>
      <c r="R585">
        <v>0.147281141</v>
      </c>
      <c r="S585">
        <v>0.19730815299999999</v>
      </c>
      <c r="T585">
        <v>0.65541070599999995</v>
      </c>
      <c r="U585">
        <v>0.26500000000000001</v>
      </c>
      <c r="V585">
        <v>1.2352941180000001</v>
      </c>
      <c r="W585">
        <f>COUNTIF(Table1[[#This Row],[Al2O3]:[TiO2]],0)</f>
        <v>0</v>
      </c>
      <c r="X585">
        <f>Table1[[#This Row],[K2O]]+Table1[[#This Row],[Li2O]]+Table1[[#This Row],[Na2O]]</f>
        <v>0.17249999999999999</v>
      </c>
      <c r="Y585">
        <f>Table1[[#This Row],[B2O3]]+Table1[[#This Row],[K2O]]+Table1[[#This Row],[Li2O]]+Table1[[#This Row],[Na2O]]</f>
        <v>0.3075</v>
      </c>
      <c r="Z585" s="2">
        <f>Table1[[#This Row],[B2O3]]+Table1[[#This Row],[CaO]]+Table1[[#This Row],[K2O]]+Table1[[#This Row],[Li2O]]+Table1[[#This Row],[Na2O]]</f>
        <v>0.32250000000000001</v>
      </c>
      <c r="AA585" s="2">
        <f>Table1[[#This Row],[A+B+AE]]-Table1[[#This Row],[Al2O3]]-Table1[[#This Row],[SiO2]]</f>
        <v>-0.3175</v>
      </c>
      <c r="AB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479.75850000000003</v>
      </c>
    </row>
    <row r="586" spans="1:28" hidden="1" x14ac:dyDescent="0.25">
      <c r="A586">
        <v>0.2</v>
      </c>
      <c r="B586">
        <v>0.14499999999999999</v>
      </c>
      <c r="C586">
        <v>0.01</v>
      </c>
      <c r="D586">
        <v>2.5000000000000001E-3</v>
      </c>
      <c r="E586">
        <v>0.03</v>
      </c>
      <c r="F586">
        <v>2.5000000000000001E-3</v>
      </c>
      <c r="G586">
        <v>0.05</v>
      </c>
      <c r="H586">
        <v>0.12</v>
      </c>
      <c r="I586">
        <v>0.41499999999999998</v>
      </c>
      <c r="J586">
        <v>2.5000000000000001E-2</v>
      </c>
      <c r="K586">
        <v>0.56462584999999998</v>
      </c>
      <c r="L586">
        <v>0.56602945199999999</v>
      </c>
      <c r="M586">
        <v>3.1335228999999999E-2</v>
      </c>
      <c r="N586">
        <v>0.16839606800000001</v>
      </c>
      <c r="O586">
        <v>0.191800527</v>
      </c>
      <c r="P586">
        <v>0.63980340400000002</v>
      </c>
      <c r="Q586">
        <v>7.2606290000000002E-3</v>
      </c>
      <c r="R586">
        <v>0.145965437</v>
      </c>
      <c r="S586">
        <v>0.189282807</v>
      </c>
      <c r="T586">
        <v>0.66475175600000003</v>
      </c>
      <c r="U586">
        <v>0.255</v>
      </c>
      <c r="V586">
        <v>1.1764705879999999</v>
      </c>
      <c r="W586">
        <f>COUNTIF(Table1[[#This Row],[Al2O3]:[TiO2]],0)</f>
        <v>0</v>
      </c>
      <c r="X586">
        <f>Table1[[#This Row],[K2O]]+Table1[[#This Row],[Li2O]]+Table1[[#This Row],[Na2O]]</f>
        <v>0.17249999999999999</v>
      </c>
      <c r="Y586">
        <f>Table1[[#This Row],[B2O3]]+Table1[[#This Row],[K2O]]+Table1[[#This Row],[Li2O]]+Table1[[#This Row],[Na2O]]</f>
        <v>0.3175</v>
      </c>
      <c r="Z586" s="2">
        <f>Table1[[#This Row],[B2O3]]+Table1[[#This Row],[CaO]]+Table1[[#This Row],[K2O]]+Table1[[#This Row],[Li2O]]+Table1[[#This Row],[Na2O]]</f>
        <v>0.32750000000000001</v>
      </c>
      <c r="AA586" s="2">
        <f>Table1[[#This Row],[A+B+AE]]-Table1[[#This Row],[Al2O3]]-Table1[[#This Row],[SiO2]]</f>
        <v>-0.28749999999999998</v>
      </c>
      <c r="AB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471.38149999999996</v>
      </c>
    </row>
    <row r="587" spans="1:28" hidden="1" x14ac:dyDescent="0.25">
      <c r="A587">
        <v>0.19</v>
      </c>
      <c r="B587">
        <v>0.15</v>
      </c>
      <c r="C587">
        <v>5.0000000000000001E-3</v>
      </c>
      <c r="D587">
        <v>5.0000000000000001E-3</v>
      </c>
      <c r="E587">
        <v>0.02</v>
      </c>
      <c r="F587">
        <v>2.5000000000000001E-3</v>
      </c>
      <c r="G587">
        <v>5.5E-2</v>
      </c>
      <c r="H587">
        <v>0.11</v>
      </c>
      <c r="I587">
        <v>0.42499999999999999</v>
      </c>
      <c r="J587">
        <v>3.7499999999999999E-2</v>
      </c>
      <c r="K587">
        <v>0.58620689999999998</v>
      </c>
      <c r="L587">
        <v>0.56338823000000005</v>
      </c>
      <c r="M587">
        <v>4.4836809999999998E-2</v>
      </c>
      <c r="N587">
        <v>0.16191816000000001</v>
      </c>
      <c r="O587">
        <v>0.18180687000000001</v>
      </c>
      <c r="P587">
        <v>0.65627497000000001</v>
      </c>
      <c r="Q587">
        <v>2.1677829999999999E-2</v>
      </c>
      <c r="R587">
        <v>0.13853098</v>
      </c>
      <c r="S587">
        <v>0.17941368999999999</v>
      </c>
      <c r="T587">
        <v>0.68205532999999996</v>
      </c>
      <c r="U587">
        <v>0.25</v>
      </c>
      <c r="V587">
        <v>1.15151515</v>
      </c>
      <c r="W587">
        <f>COUNTIF(Table1[[#This Row],[Al2O3]:[TiO2]],0)</f>
        <v>0</v>
      </c>
      <c r="X587">
        <f>Table1[[#This Row],[K2O]]+Table1[[#This Row],[Li2O]]+Table1[[#This Row],[Na2O]]</f>
        <v>0.16750000000000001</v>
      </c>
      <c r="Y587">
        <f>Table1[[#This Row],[B2O3]]+Table1[[#This Row],[K2O]]+Table1[[#This Row],[Li2O]]+Table1[[#This Row],[Na2O]]</f>
        <v>0.3175</v>
      </c>
      <c r="Z587" s="2">
        <f>Table1[[#This Row],[B2O3]]+Table1[[#This Row],[CaO]]+Table1[[#This Row],[K2O]]+Table1[[#This Row],[Li2O]]+Table1[[#This Row],[Na2O]]</f>
        <v>0.32250000000000001</v>
      </c>
      <c r="AA587" s="2">
        <f>Table1[[#This Row],[A+B+AE]]-Table1[[#This Row],[Al2O3]]-Table1[[#This Row],[SiO2]]</f>
        <v>-0.29249999999999998</v>
      </c>
      <c r="AB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467.70850000000007</v>
      </c>
    </row>
    <row r="588" spans="1:28" hidden="1" x14ac:dyDescent="0.25">
      <c r="A588">
        <v>0.23499999999999999</v>
      </c>
      <c r="B588">
        <v>0.16</v>
      </c>
      <c r="C588">
        <v>1.4999999999999999E-2</v>
      </c>
      <c r="D588">
        <v>2.5000000000000001E-3</v>
      </c>
      <c r="E588">
        <v>4.4999999999999998E-2</v>
      </c>
      <c r="F588">
        <v>0.01</v>
      </c>
      <c r="G588">
        <v>5.0000000000000001E-3</v>
      </c>
      <c r="H588">
        <v>0.14000000000000001</v>
      </c>
      <c r="I588">
        <v>0.37</v>
      </c>
      <c r="J588">
        <v>1.7500000000000002E-2</v>
      </c>
      <c r="K588">
        <v>0.49664429500000001</v>
      </c>
      <c r="L588">
        <v>0.56373480799999998</v>
      </c>
      <c r="M588">
        <v>3.4638200000000001E-2</v>
      </c>
      <c r="N588">
        <v>0.148191725</v>
      </c>
      <c r="O588">
        <v>0.22663709100000001</v>
      </c>
      <c r="P588">
        <v>0.62517118299999996</v>
      </c>
      <c r="Q588">
        <v>5.2860099999999996E-4</v>
      </c>
      <c r="R588">
        <v>0.13639364800000001</v>
      </c>
      <c r="S588">
        <v>0.22008794200000001</v>
      </c>
      <c r="T588">
        <v>0.64351840999999999</v>
      </c>
      <c r="U588">
        <v>0.25</v>
      </c>
      <c r="V588">
        <v>1.6206896550000001</v>
      </c>
      <c r="W588">
        <f>COUNTIF(Table1[[#This Row],[Al2O3]:[TiO2]],0)</f>
        <v>0</v>
      </c>
      <c r="X588">
        <f>Table1[[#This Row],[K2O]]+Table1[[#This Row],[Li2O]]+Table1[[#This Row],[Na2O]]</f>
        <v>0.15500000000000003</v>
      </c>
      <c r="Y588">
        <f>Table1[[#This Row],[B2O3]]+Table1[[#This Row],[K2O]]+Table1[[#This Row],[Li2O]]+Table1[[#This Row],[Na2O]]</f>
        <v>0.31500000000000006</v>
      </c>
      <c r="Z588" s="2">
        <f>Table1[[#This Row],[B2O3]]+Table1[[#This Row],[CaO]]+Table1[[#This Row],[K2O]]+Table1[[#This Row],[Li2O]]+Table1[[#This Row],[Na2O]]</f>
        <v>0.33</v>
      </c>
      <c r="AA588" s="2">
        <f>Table1[[#This Row],[A+B+AE]]-Table1[[#This Row],[Al2O3]]-Table1[[#This Row],[SiO2]]</f>
        <v>-0.27499999999999997</v>
      </c>
      <c r="AB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515.24699999999996</v>
      </c>
    </row>
    <row r="589" spans="1:28" hidden="1" x14ac:dyDescent="0.25">
      <c r="A589">
        <v>0.23</v>
      </c>
      <c r="B589">
        <v>0.19</v>
      </c>
      <c r="C589">
        <v>0.01</v>
      </c>
      <c r="D589">
        <v>5.0000000000000001E-3</v>
      </c>
      <c r="E589">
        <v>4.4999999999999998E-2</v>
      </c>
      <c r="F589">
        <v>0.01</v>
      </c>
      <c r="G589">
        <v>0.05</v>
      </c>
      <c r="H589">
        <v>0.13500000000000001</v>
      </c>
      <c r="I589">
        <v>0.3</v>
      </c>
      <c r="J589">
        <v>2.5000000000000001E-2</v>
      </c>
      <c r="K589">
        <v>0.45112782000000001</v>
      </c>
      <c r="L589">
        <v>0.57632113100000004</v>
      </c>
      <c r="M589">
        <v>-2.096779E-3</v>
      </c>
      <c r="N589">
        <v>0.18361750800000001</v>
      </c>
      <c r="O589">
        <v>0.218230812</v>
      </c>
      <c r="P589">
        <v>0.59815167999999996</v>
      </c>
      <c r="Q589">
        <v>-2.044644E-2</v>
      </c>
      <c r="R589">
        <v>0.157304729</v>
      </c>
      <c r="S589">
        <v>0.21379239799999999</v>
      </c>
      <c r="T589">
        <v>0.62890287300000003</v>
      </c>
      <c r="U589">
        <v>0.26500000000000001</v>
      </c>
      <c r="V589">
        <v>1.243243243</v>
      </c>
      <c r="W589">
        <f>COUNTIF(Table1[[#This Row],[Al2O3]:[TiO2]],0)</f>
        <v>0</v>
      </c>
      <c r="X589">
        <f>Table1[[#This Row],[K2O]]+Table1[[#This Row],[Li2O]]+Table1[[#This Row],[Na2O]]</f>
        <v>0.19500000000000001</v>
      </c>
      <c r="Y589">
        <f>Table1[[#This Row],[B2O3]]+Table1[[#This Row],[K2O]]+Table1[[#This Row],[Li2O]]+Table1[[#This Row],[Na2O]]</f>
        <v>0.38500000000000001</v>
      </c>
      <c r="Z589" s="2">
        <f>Table1[[#This Row],[B2O3]]+Table1[[#This Row],[CaO]]+Table1[[#This Row],[K2O]]+Table1[[#This Row],[Li2O]]+Table1[[#This Row],[Na2O]]</f>
        <v>0.39500000000000002</v>
      </c>
      <c r="AA589" s="2">
        <f>Table1[[#This Row],[A+B+AE]]-Table1[[#This Row],[Al2O3]]-Table1[[#This Row],[SiO2]]</f>
        <v>-0.13499999999999998</v>
      </c>
      <c r="AB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454.41949999999997</v>
      </c>
    </row>
    <row r="590" spans="1:28" hidden="1" x14ac:dyDescent="0.25">
      <c r="A590">
        <v>0.2</v>
      </c>
      <c r="B590">
        <v>0.14499999999999999</v>
      </c>
      <c r="C590">
        <v>0.02</v>
      </c>
      <c r="D590">
        <v>5.0000000000000001E-3</v>
      </c>
      <c r="E590">
        <v>4.4999999999999998E-2</v>
      </c>
      <c r="F590">
        <v>2.5000000000000001E-3</v>
      </c>
      <c r="G590">
        <v>0.06</v>
      </c>
      <c r="H590">
        <v>0.12</v>
      </c>
      <c r="I590">
        <v>0.39500000000000002</v>
      </c>
      <c r="J590">
        <v>7.4999999999999997E-3</v>
      </c>
      <c r="K590">
        <v>0.55244755199999995</v>
      </c>
      <c r="L590">
        <v>0.57100476600000005</v>
      </c>
      <c r="M590">
        <v>1.5535459E-2</v>
      </c>
      <c r="N590">
        <v>0.182385415</v>
      </c>
      <c r="O590">
        <v>0.19302597199999999</v>
      </c>
      <c r="P590">
        <v>0.62458861300000001</v>
      </c>
      <c r="Q590">
        <v>-4.4173529999999997E-3</v>
      </c>
      <c r="R590">
        <v>0.15538943099999999</v>
      </c>
      <c r="S590">
        <v>0.19143702200000001</v>
      </c>
      <c r="T590">
        <v>0.65317354699999997</v>
      </c>
      <c r="U590">
        <v>0.25</v>
      </c>
      <c r="V590">
        <v>1.111111111</v>
      </c>
      <c r="W590">
        <f>COUNTIF(Table1[[#This Row],[Al2O3]:[TiO2]],0)</f>
        <v>0</v>
      </c>
      <c r="X590">
        <f>Table1[[#This Row],[K2O]]+Table1[[#This Row],[Li2O]]+Table1[[#This Row],[Na2O]]</f>
        <v>0.1825</v>
      </c>
      <c r="Y590">
        <f>Table1[[#This Row],[B2O3]]+Table1[[#This Row],[K2O]]+Table1[[#This Row],[Li2O]]+Table1[[#This Row],[Na2O]]</f>
        <v>0.32750000000000001</v>
      </c>
      <c r="Z590" s="2">
        <f>Table1[[#This Row],[B2O3]]+Table1[[#This Row],[CaO]]+Table1[[#This Row],[K2O]]+Table1[[#This Row],[Li2O]]+Table1[[#This Row],[Na2O]]</f>
        <v>0.34749999999999998</v>
      </c>
      <c r="AA590" s="2">
        <f>Table1[[#This Row],[A+B+AE]]-Table1[[#This Row],[Al2O3]]-Table1[[#This Row],[SiO2]]</f>
        <v>-0.24750000000000005</v>
      </c>
      <c r="AB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458.43750000000011</v>
      </c>
    </row>
    <row r="591" spans="1:28" hidden="1" x14ac:dyDescent="0.25">
      <c r="A591">
        <v>0.21</v>
      </c>
      <c r="B591">
        <v>0.13</v>
      </c>
      <c r="C591">
        <v>2.5000000000000001E-2</v>
      </c>
      <c r="D591">
        <v>2.5000000000000001E-3</v>
      </c>
      <c r="E591">
        <v>2.5000000000000001E-2</v>
      </c>
      <c r="F591">
        <v>0.01</v>
      </c>
      <c r="G591">
        <v>5.5E-2</v>
      </c>
      <c r="H591">
        <v>0.12</v>
      </c>
      <c r="I591">
        <v>0.42</v>
      </c>
      <c r="J591">
        <v>2.5000000000000001E-3</v>
      </c>
      <c r="K591">
        <v>0.56000000000000005</v>
      </c>
      <c r="L591">
        <v>0.56968202999999995</v>
      </c>
      <c r="M591">
        <v>1.2432779999999999E-2</v>
      </c>
      <c r="N591">
        <v>0.18028438999999999</v>
      </c>
      <c r="O591">
        <v>0.20108201000000001</v>
      </c>
      <c r="P591">
        <v>0.61863360000000001</v>
      </c>
      <c r="Q591">
        <v>-7.0850499999999999E-3</v>
      </c>
      <c r="R591">
        <v>0.15261211</v>
      </c>
      <c r="S591">
        <v>0.20047254</v>
      </c>
      <c r="T591">
        <v>0.64691535</v>
      </c>
      <c r="U591">
        <v>0.27</v>
      </c>
      <c r="V591">
        <v>1.2</v>
      </c>
      <c r="W591">
        <f>COUNTIF(Table1[[#This Row],[Al2O3]:[TiO2]],0)</f>
        <v>0</v>
      </c>
      <c r="X591">
        <f>Table1[[#This Row],[K2O]]+Table1[[#This Row],[Li2O]]+Table1[[#This Row],[Na2O]]</f>
        <v>0.185</v>
      </c>
      <c r="Y591">
        <f>Table1[[#This Row],[B2O3]]+Table1[[#This Row],[K2O]]+Table1[[#This Row],[Li2O]]+Table1[[#This Row],[Na2O]]</f>
        <v>0.315</v>
      </c>
      <c r="Z591" s="2">
        <f>Table1[[#This Row],[B2O3]]+Table1[[#This Row],[CaO]]+Table1[[#This Row],[K2O]]+Table1[[#This Row],[Li2O]]+Table1[[#This Row],[Na2O]]</f>
        <v>0.33999999999999997</v>
      </c>
      <c r="AA591" s="2">
        <f>Table1[[#This Row],[A+B+AE]]-Table1[[#This Row],[Al2O3]]-Table1[[#This Row],[SiO2]]</f>
        <v>-0.29000000000000004</v>
      </c>
      <c r="AB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468.11200000000008</v>
      </c>
    </row>
    <row r="592" spans="1:28" hidden="1" x14ac:dyDescent="0.25">
      <c r="A592">
        <v>0.21</v>
      </c>
      <c r="B592">
        <v>0.17</v>
      </c>
      <c r="C592">
        <v>5.0000000000000001E-3</v>
      </c>
      <c r="D592">
        <v>2.5000000000000001E-3</v>
      </c>
      <c r="E592">
        <v>0.05</v>
      </c>
      <c r="F592">
        <v>2.5000000000000001E-3</v>
      </c>
      <c r="G592">
        <v>0.03</v>
      </c>
      <c r="H592">
        <v>0.125</v>
      </c>
      <c r="I592">
        <v>0.35499999999999998</v>
      </c>
      <c r="J592">
        <v>0.05</v>
      </c>
      <c r="K592">
        <v>0.51449275400000005</v>
      </c>
      <c r="L592">
        <v>0.57030705199999998</v>
      </c>
      <c r="M592">
        <v>3.7112889000000003E-2</v>
      </c>
      <c r="N592">
        <v>0.15547509000000001</v>
      </c>
      <c r="O592">
        <v>0.20607024099999999</v>
      </c>
      <c r="P592">
        <v>0.63845466900000003</v>
      </c>
      <c r="Q592">
        <v>8.5159740000000008E-3</v>
      </c>
      <c r="R592">
        <v>0.13881144300000001</v>
      </c>
      <c r="S592">
        <v>0.200511782</v>
      </c>
      <c r="T592">
        <v>0.66067677499999999</v>
      </c>
      <c r="U592">
        <v>0.25</v>
      </c>
      <c r="V592">
        <v>1.3548387099999999</v>
      </c>
      <c r="W592">
        <f>COUNTIF(Table1[[#This Row],[Al2O3]:[TiO2]],0)</f>
        <v>0</v>
      </c>
      <c r="X592">
        <f>Table1[[#This Row],[K2O]]+Table1[[#This Row],[Li2O]]+Table1[[#This Row],[Na2O]]</f>
        <v>0.1575</v>
      </c>
      <c r="Y592">
        <f>Table1[[#This Row],[B2O3]]+Table1[[#This Row],[K2O]]+Table1[[#This Row],[Li2O]]+Table1[[#This Row],[Na2O]]</f>
        <v>0.32750000000000001</v>
      </c>
      <c r="Z592" s="2">
        <f>Table1[[#This Row],[B2O3]]+Table1[[#This Row],[CaO]]+Table1[[#This Row],[K2O]]+Table1[[#This Row],[Li2O]]+Table1[[#This Row],[Na2O]]</f>
        <v>0.33250000000000002</v>
      </c>
      <c r="AA592" s="2">
        <f>Table1[[#This Row],[A+B+AE]]-Table1[[#This Row],[Al2O3]]-Table1[[#This Row],[SiO2]]</f>
        <v>-0.23249999999999996</v>
      </c>
      <c r="AB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483.0145</v>
      </c>
    </row>
    <row r="593" spans="1:28" hidden="1" x14ac:dyDescent="0.25">
      <c r="A593">
        <v>0.21</v>
      </c>
      <c r="B593">
        <v>0.14499999999999999</v>
      </c>
      <c r="C593">
        <v>5.0000000000000001E-3</v>
      </c>
      <c r="D593">
        <v>5.0000000000000001E-3</v>
      </c>
      <c r="E593">
        <v>0.03</v>
      </c>
      <c r="F593">
        <v>5.0000000000000001E-3</v>
      </c>
      <c r="G593">
        <v>2.5000000000000001E-2</v>
      </c>
      <c r="H593">
        <v>0.13</v>
      </c>
      <c r="I593">
        <v>0.41499999999999998</v>
      </c>
      <c r="J593">
        <v>0.03</v>
      </c>
      <c r="K593">
        <v>0.54966887399999997</v>
      </c>
      <c r="L593">
        <v>0.56302987800000004</v>
      </c>
      <c r="M593">
        <v>4.1197048E-2</v>
      </c>
      <c r="N593">
        <v>0.153664314</v>
      </c>
      <c r="O593">
        <v>0.20262153699999999</v>
      </c>
      <c r="P593">
        <v>0.64371414900000001</v>
      </c>
      <c r="Q593">
        <v>9.8178889999999998E-3</v>
      </c>
      <c r="R593">
        <v>0.138852577</v>
      </c>
      <c r="S593">
        <v>0.19820576600000001</v>
      </c>
      <c r="T593">
        <v>0.66294165699999996</v>
      </c>
      <c r="U593">
        <v>0.26</v>
      </c>
      <c r="V593">
        <v>1.3548387099999999</v>
      </c>
      <c r="W593">
        <f>COUNTIF(Table1[[#This Row],[Al2O3]:[TiO2]],0)</f>
        <v>0</v>
      </c>
      <c r="X593">
        <f>Table1[[#This Row],[K2O]]+Table1[[#This Row],[Li2O]]+Table1[[#This Row],[Na2O]]</f>
        <v>0.16</v>
      </c>
      <c r="Y593">
        <f>Table1[[#This Row],[B2O3]]+Table1[[#This Row],[K2O]]+Table1[[#This Row],[Li2O]]+Table1[[#This Row],[Na2O]]</f>
        <v>0.30499999999999999</v>
      </c>
      <c r="Z593" s="2">
        <f>Table1[[#This Row],[B2O3]]+Table1[[#This Row],[CaO]]+Table1[[#This Row],[K2O]]+Table1[[#This Row],[Li2O]]+Table1[[#This Row],[Na2O]]</f>
        <v>0.31</v>
      </c>
      <c r="AA593" s="2">
        <f>Table1[[#This Row],[A+B+AE]]-Table1[[#This Row],[Al2O3]]-Table1[[#This Row],[SiO2]]</f>
        <v>-0.31499999999999995</v>
      </c>
      <c r="AB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497.0095</v>
      </c>
    </row>
    <row r="594" spans="1:28" hidden="1" x14ac:dyDescent="0.25">
      <c r="A594">
        <v>0.24</v>
      </c>
      <c r="B594">
        <v>0.19500000000000001</v>
      </c>
      <c r="C594">
        <v>0.03</v>
      </c>
      <c r="D594">
        <v>2.5000000000000001E-3</v>
      </c>
      <c r="E594">
        <v>2.5000000000000001E-2</v>
      </c>
      <c r="F594">
        <v>7.4999999999999997E-3</v>
      </c>
      <c r="G594">
        <v>5.0000000000000001E-3</v>
      </c>
      <c r="H594">
        <v>0.14499999999999999</v>
      </c>
      <c r="I594">
        <v>0.30499999999999999</v>
      </c>
      <c r="J594">
        <v>4.4999999999999998E-2</v>
      </c>
      <c r="K594">
        <v>0.44202898600000001</v>
      </c>
      <c r="L594">
        <v>0.57135191500000004</v>
      </c>
      <c r="M594">
        <v>2.4824084999999999E-2</v>
      </c>
      <c r="N594">
        <v>0.155094396</v>
      </c>
      <c r="O594">
        <v>0.22935889400000001</v>
      </c>
      <c r="P594">
        <v>0.61554671000000005</v>
      </c>
      <c r="Q594">
        <v>-5.7538540000000001E-3</v>
      </c>
      <c r="R594">
        <v>0.14108409899999999</v>
      </c>
      <c r="S594">
        <v>0.221301159</v>
      </c>
      <c r="T594">
        <v>0.63761474200000001</v>
      </c>
      <c r="U594">
        <v>0.25</v>
      </c>
      <c r="V594">
        <v>1.6</v>
      </c>
      <c r="W594">
        <f>COUNTIF(Table1[[#This Row],[Al2O3]:[TiO2]],0)</f>
        <v>0</v>
      </c>
      <c r="X594">
        <f>Table1[[#This Row],[K2O]]+Table1[[#This Row],[Li2O]]+Table1[[#This Row],[Na2O]]</f>
        <v>0.1575</v>
      </c>
      <c r="Y594">
        <f>Table1[[#This Row],[B2O3]]+Table1[[#This Row],[K2O]]+Table1[[#This Row],[Li2O]]+Table1[[#This Row],[Na2O]]</f>
        <v>0.35250000000000004</v>
      </c>
      <c r="Z594" s="2">
        <f>Table1[[#This Row],[B2O3]]+Table1[[#This Row],[CaO]]+Table1[[#This Row],[K2O]]+Table1[[#This Row],[Li2O]]+Table1[[#This Row],[Na2O]]</f>
        <v>0.38250000000000001</v>
      </c>
      <c r="AA594" s="2">
        <f>Table1[[#This Row],[A+B+AE]]-Table1[[#This Row],[Al2O3]]-Table1[[#This Row],[SiO2]]</f>
        <v>-0.16249999999999998</v>
      </c>
      <c r="AB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504.96249999999998</v>
      </c>
    </row>
    <row r="595" spans="1:28" hidden="1" x14ac:dyDescent="0.25">
      <c r="A595">
        <v>0.20499999999999999</v>
      </c>
      <c r="B595">
        <v>0.14499999999999999</v>
      </c>
      <c r="C595">
        <v>5.0000000000000001E-3</v>
      </c>
      <c r="D595">
        <v>5.0000000000000001E-3</v>
      </c>
      <c r="E595">
        <v>0.02</v>
      </c>
      <c r="F595">
        <v>0.01</v>
      </c>
      <c r="G595">
        <v>2.5000000000000001E-2</v>
      </c>
      <c r="H595">
        <v>0.125</v>
      </c>
      <c r="I595">
        <v>0.42</v>
      </c>
      <c r="J595">
        <v>0.04</v>
      </c>
      <c r="K595">
        <v>0.56000000000000005</v>
      </c>
      <c r="L595">
        <v>0.56360473</v>
      </c>
      <c r="M595">
        <v>4.6539369999999997E-2</v>
      </c>
      <c r="N595">
        <v>0.15116634000000001</v>
      </c>
      <c r="O595">
        <v>0.19838101999999999</v>
      </c>
      <c r="P595">
        <v>0.65045264999999997</v>
      </c>
      <c r="Q595">
        <v>1.672477E-2</v>
      </c>
      <c r="R595">
        <v>0.13476938999999999</v>
      </c>
      <c r="S595">
        <v>0.19440400999999999</v>
      </c>
      <c r="T595">
        <v>0.67082660000000005</v>
      </c>
      <c r="U595">
        <v>0.26500000000000001</v>
      </c>
      <c r="V595">
        <v>1.3666666700000001</v>
      </c>
      <c r="W595">
        <f>COUNTIF(Table1[[#This Row],[Al2O3]:[TiO2]],0)</f>
        <v>0</v>
      </c>
      <c r="X595">
        <f>Table1[[#This Row],[K2O]]+Table1[[#This Row],[Li2O]]+Table1[[#This Row],[Na2O]]</f>
        <v>0.16</v>
      </c>
      <c r="Y595">
        <f>Table1[[#This Row],[B2O3]]+Table1[[#This Row],[K2O]]+Table1[[#This Row],[Li2O]]+Table1[[#This Row],[Na2O]]</f>
        <v>0.30499999999999999</v>
      </c>
      <c r="Z595" s="2">
        <f>Table1[[#This Row],[B2O3]]+Table1[[#This Row],[CaO]]+Table1[[#This Row],[K2O]]+Table1[[#This Row],[Li2O]]+Table1[[#This Row],[Na2O]]</f>
        <v>0.31</v>
      </c>
      <c r="AA595" s="2">
        <f>Table1[[#This Row],[A+B+AE]]-Table1[[#This Row],[Al2O3]]-Table1[[#This Row],[SiO2]]</f>
        <v>-0.31499999999999995</v>
      </c>
      <c r="AB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496.91449999999998</v>
      </c>
    </row>
    <row r="596" spans="1:28" hidden="1" x14ac:dyDescent="0.25">
      <c r="A596">
        <v>0.245</v>
      </c>
      <c r="B596">
        <v>0.16</v>
      </c>
      <c r="C596">
        <v>2.5000000000000001E-2</v>
      </c>
      <c r="D596">
        <v>5.0000000000000001E-3</v>
      </c>
      <c r="E596">
        <v>0.02</v>
      </c>
      <c r="F596">
        <v>5.0000000000000001E-3</v>
      </c>
      <c r="G596">
        <v>5.0000000000000001E-3</v>
      </c>
      <c r="H596">
        <v>0.14499999999999999</v>
      </c>
      <c r="I596">
        <v>0.36499999999999999</v>
      </c>
      <c r="J596">
        <v>2.5000000000000001E-2</v>
      </c>
      <c r="K596">
        <v>0.483443709</v>
      </c>
      <c r="L596">
        <v>0.56620524299999997</v>
      </c>
      <c r="M596">
        <v>2.5802374999999999E-2</v>
      </c>
      <c r="N596">
        <v>0.152458923</v>
      </c>
      <c r="O596">
        <v>0.23377416500000001</v>
      </c>
      <c r="P596">
        <v>0.61376691299999997</v>
      </c>
      <c r="Q596">
        <v>-8.6817370000000001E-3</v>
      </c>
      <c r="R596">
        <v>0.141026651</v>
      </c>
      <c r="S596">
        <v>0.22699162000000001</v>
      </c>
      <c r="T596">
        <v>0.63198172900000005</v>
      </c>
      <c r="U596">
        <v>0.27</v>
      </c>
      <c r="V596">
        <v>1.6333333329999999</v>
      </c>
      <c r="W596">
        <f>COUNTIF(Table1[[#This Row],[Al2O3]:[TiO2]],0)</f>
        <v>0</v>
      </c>
      <c r="X596">
        <f>Table1[[#This Row],[K2O]]+Table1[[#This Row],[Li2O]]+Table1[[#This Row],[Na2O]]</f>
        <v>0.155</v>
      </c>
      <c r="Y596">
        <f>Table1[[#This Row],[B2O3]]+Table1[[#This Row],[K2O]]+Table1[[#This Row],[Li2O]]+Table1[[#This Row],[Na2O]]</f>
        <v>0.315</v>
      </c>
      <c r="Z596" s="2">
        <f>Table1[[#This Row],[B2O3]]+Table1[[#This Row],[CaO]]+Table1[[#This Row],[K2O]]+Table1[[#This Row],[Li2O]]+Table1[[#This Row],[Na2O]]</f>
        <v>0.33999999999999997</v>
      </c>
      <c r="AA596" s="2">
        <f>Table1[[#This Row],[A+B+AE]]-Table1[[#This Row],[Al2O3]]-Table1[[#This Row],[SiO2]]</f>
        <v>-0.27</v>
      </c>
      <c r="AB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514.0630000000001</v>
      </c>
    </row>
    <row r="597" spans="1:28" hidden="1" x14ac:dyDescent="0.25">
      <c r="A597">
        <v>0.19500000000000001</v>
      </c>
      <c r="B597">
        <v>0.15</v>
      </c>
      <c r="C597">
        <v>0.03</v>
      </c>
      <c r="D597">
        <v>2.5000000000000001E-3</v>
      </c>
      <c r="E597">
        <v>4.4999999999999998E-2</v>
      </c>
      <c r="F597">
        <v>0.01</v>
      </c>
      <c r="G597">
        <v>0.05</v>
      </c>
      <c r="H597">
        <v>0.115</v>
      </c>
      <c r="I597">
        <v>0.36499999999999999</v>
      </c>
      <c r="J597">
        <v>3.7499999999999999E-2</v>
      </c>
      <c r="K597">
        <v>0.54074074100000002</v>
      </c>
      <c r="L597">
        <v>0.58070677400000004</v>
      </c>
      <c r="M597">
        <v>1.7268532999999999E-2</v>
      </c>
      <c r="N597">
        <v>0.17956842000000001</v>
      </c>
      <c r="O597">
        <v>0.19490060100000001</v>
      </c>
      <c r="P597">
        <v>0.62553097899999999</v>
      </c>
      <c r="Q597">
        <v>-6.29585E-4</v>
      </c>
      <c r="R597">
        <v>0.15092751200000001</v>
      </c>
      <c r="S597">
        <v>0.19312858399999999</v>
      </c>
      <c r="T597">
        <v>0.65594390400000002</v>
      </c>
      <c r="U597">
        <v>0.26</v>
      </c>
      <c r="V597">
        <v>1.181818182</v>
      </c>
      <c r="W597">
        <f>COUNTIF(Table1[[#This Row],[Al2O3]:[TiO2]],0)</f>
        <v>0</v>
      </c>
      <c r="X597">
        <f>Table1[[#This Row],[K2O]]+Table1[[#This Row],[Li2O]]+Table1[[#This Row],[Na2O]]</f>
        <v>0.17500000000000002</v>
      </c>
      <c r="Y597">
        <f>Table1[[#This Row],[B2O3]]+Table1[[#This Row],[K2O]]+Table1[[#This Row],[Li2O]]+Table1[[#This Row],[Na2O]]</f>
        <v>0.32500000000000001</v>
      </c>
      <c r="Z597" s="2">
        <f>Table1[[#This Row],[B2O3]]+Table1[[#This Row],[CaO]]+Table1[[#This Row],[K2O]]+Table1[[#This Row],[Li2O]]+Table1[[#This Row],[Na2O]]</f>
        <v>0.35499999999999998</v>
      </c>
      <c r="AA597" s="2">
        <f>Table1[[#This Row],[A+B+AE]]-Table1[[#This Row],[Al2O3]]-Table1[[#This Row],[SiO2]]</f>
        <v>-0.20500000000000002</v>
      </c>
      <c r="AB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461.94100000000003</v>
      </c>
    </row>
    <row r="598" spans="1:28" hidden="1" x14ac:dyDescent="0.25">
      <c r="A598">
        <v>0.185</v>
      </c>
      <c r="B598">
        <v>0.13500000000000001</v>
      </c>
      <c r="C598">
        <v>2.5000000000000001E-2</v>
      </c>
      <c r="D598">
        <v>2.5000000000000001E-3</v>
      </c>
      <c r="E598">
        <v>0.02</v>
      </c>
      <c r="F598">
        <v>7.4999999999999997E-3</v>
      </c>
      <c r="G598">
        <v>0.04</v>
      </c>
      <c r="H598">
        <v>0.115</v>
      </c>
      <c r="I598">
        <v>0.435</v>
      </c>
      <c r="J598">
        <v>3.5000000000000003E-2</v>
      </c>
      <c r="K598">
        <v>0.59183673000000003</v>
      </c>
      <c r="L598">
        <v>0.56790655999999995</v>
      </c>
      <c r="M598">
        <v>4.380912E-2</v>
      </c>
      <c r="N598">
        <v>0.16331165</v>
      </c>
      <c r="O598">
        <v>0.18108759999999999</v>
      </c>
      <c r="P598">
        <v>0.65560074999999995</v>
      </c>
      <c r="Q598">
        <v>1.9708679999999999E-2</v>
      </c>
      <c r="R598">
        <v>0.14048458</v>
      </c>
      <c r="S598">
        <v>0.17915246000000001</v>
      </c>
      <c r="T598">
        <v>0.68036295000000002</v>
      </c>
      <c r="U598">
        <v>0.25</v>
      </c>
      <c r="V598">
        <v>1.1935483899999999</v>
      </c>
      <c r="W598">
        <f>COUNTIF(Table1[[#This Row],[Al2O3]:[TiO2]],0)</f>
        <v>0</v>
      </c>
      <c r="X598">
        <f>Table1[[#This Row],[K2O]]+Table1[[#This Row],[Li2O]]+Table1[[#This Row],[Na2O]]</f>
        <v>0.16250000000000001</v>
      </c>
      <c r="Y598">
        <f>Table1[[#This Row],[B2O3]]+Table1[[#This Row],[K2O]]+Table1[[#This Row],[Li2O]]+Table1[[#This Row],[Na2O]]</f>
        <v>0.29750000000000004</v>
      </c>
      <c r="Z598" s="2">
        <f>Table1[[#This Row],[B2O3]]+Table1[[#This Row],[CaO]]+Table1[[#This Row],[K2O]]+Table1[[#This Row],[Li2O]]+Table1[[#This Row],[Na2O]]</f>
        <v>0.32250000000000001</v>
      </c>
      <c r="AA598" s="2">
        <f>Table1[[#This Row],[A+B+AE]]-Table1[[#This Row],[Al2O3]]-Table1[[#This Row],[SiO2]]</f>
        <v>-0.29749999999999999</v>
      </c>
      <c r="AB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483.63150000000007</v>
      </c>
    </row>
    <row r="599" spans="1:28" hidden="1" x14ac:dyDescent="0.25">
      <c r="A599">
        <v>0.245</v>
      </c>
      <c r="B599">
        <v>0.16500000000000001</v>
      </c>
      <c r="C599">
        <v>3.5000000000000003E-2</v>
      </c>
      <c r="D599">
        <v>2.5000000000000001E-3</v>
      </c>
      <c r="E599">
        <v>0.03</v>
      </c>
      <c r="F599">
        <v>0.01</v>
      </c>
      <c r="G599">
        <v>0.03</v>
      </c>
      <c r="H599">
        <v>0.14499999999999999</v>
      </c>
      <c r="I599">
        <v>0.33500000000000002</v>
      </c>
      <c r="J599">
        <v>2.5000000000000001E-3</v>
      </c>
      <c r="K599">
        <v>0.46206896600000003</v>
      </c>
      <c r="L599">
        <v>0.573981878</v>
      </c>
      <c r="M599">
        <v>-6.2318269999999997E-3</v>
      </c>
      <c r="N599">
        <v>0.18021106200000001</v>
      </c>
      <c r="O599">
        <v>0.231676296</v>
      </c>
      <c r="P599">
        <v>0.58811264200000002</v>
      </c>
      <c r="Q599">
        <v>-2.9077683999999999E-2</v>
      </c>
      <c r="R599">
        <v>0.157935292</v>
      </c>
      <c r="S599">
        <v>0.227452073</v>
      </c>
      <c r="T599">
        <v>0.61461263499999996</v>
      </c>
      <c r="U599">
        <v>0.27</v>
      </c>
      <c r="V599">
        <v>1.4</v>
      </c>
      <c r="W599">
        <f>COUNTIF(Table1[[#This Row],[Al2O3]:[TiO2]],0)</f>
        <v>0</v>
      </c>
      <c r="X599">
        <f>Table1[[#This Row],[K2O]]+Table1[[#This Row],[Li2O]]+Table1[[#This Row],[Na2O]]</f>
        <v>0.185</v>
      </c>
      <c r="Y599">
        <f>Table1[[#This Row],[B2O3]]+Table1[[#This Row],[K2O]]+Table1[[#This Row],[Li2O]]+Table1[[#This Row],[Na2O]]</f>
        <v>0.35</v>
      </c>
      <c r="Z599" s="2">
        <f>Table1[[#This Row],[B2O3]]+Table1[[#This Row],[CaO]]+Table1[[#This Row],[K2O]]+Table1[[#This Row],[Li2O]]+Table1[[#This Row],[Na2O]]</f>
        <v>0.38500000000000001</v>
      </c>
      <c r="AA599" s="2">
        <f>Table1[[#This Row],[A+B+AE]]-Table1[[#This Row],[Al2O3]]-Table1[[#This Row],[SiO2]]</f>
        <v>-0.19500000000000001</v>
      </c>
      <c r="AB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483.47050000000013</v>
      </c>
    </row>
    <row r="600" spans="1:28" hidden="1" x14ac:dyDescent="0.25">
      <c r="A600">
        <v>0.16</v>
      </c>
      <c r="B600">
        <v>0.11</v>
      </c>
      <c r="C600">
        <v>3.5000000000000003E-2</v>
      </c>
      <c r="D600">
        <v>2.5000000000000001E-3</v>
      </c>
      <c r="E600">
        <v>3.5000000000000003E-2</v>
      </c>
      <c r="F600">
        <v>7.4999999999999997E-3</v>
      </c>
      <c r="G600">
        <v>0.06</v>
      </c>
      <c r="H600">
        <v>0.1</v>
      </c>
      <c r="I600">
        <v>0.44</v>
      </c>
      <c r="J600">
        <v>0.05</v>
      </c>
      <c r="K600">
        <v>0.62857143000000004</v>
      </c>
      <c r="L600">
        <v>0.58294665000000001</v>
      </c>
      <c r="M600">
        <v>3.592973E-2</v>
      </c>
      <c r="N600">
        <v>0.18155395999999999</v>
      </c>
      <c r="O600">
        <v>0.16549099</v>
      </c>
      <c r="P600">
        <v>0.65295504999999998</v>
      </c>
      <c r="Q600">
        <v>1.797638E-2</v>
      </c>
      <c r="R600">
        <v>0.15031212999999999</v>
      </c>
      <c r="S600">
        <v>0.16619405000000001</v>
      </c>
      <c r="T600">
        <v>0.68349380999999998</v>
      </c>
      <c r="U600">
        <v>0.27</v>
      </c>
      <c r="V600">
        <v>1</v>
      </c>
      <c r="W600">
        <f>COUNTIF(Table1[[#This Row],[Al2O3]:[TiO2]],0)</f>
        <v>0</v>
      </c>
      <c r="X600">
        <f>Table1[[#This Row],[K2O]]+Table1[[#This Row],[Li2O]]+Table1[[#This Row],[Na2O]]</f>
        <v>0.16750000000000001</v>
      </c>
      <c r="Y600">
        <f>Table1[[#This Row],[B2O3]]+Table1[[#This Row],[K2O]]+Table1[[#This Row],[Li2O]]+Table1[[#This Row],[Na2O]]</f>
        <v>0.27749999999999997</v>
      </c>
      <c r="Z600" s="2">
        <f>Table1[[#This Row],[B2O3]]+Table1[[#This Row],[CaO]]+Table1[[#This Row],[K2O]]+Table1[[#This Row],[Li2O]]+Table1[[#This Row],[Na2O]]</f>
        <v>0.3125</v>
      </c>
      <c r="AA600" s="2">
        <f>Table1[[#This Row],[A+B+AE]]-Table1[[#This Row],[Al2O3]]-Table1[[#This Row],[SiO2]]</f>
        <v>-0.28749999999999998</v>
      </c>
      <c r="AB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458.05150000000003</v>
      </c>
    </row>
    <row r="601" spans="1:28" hidden="1" x14ac:dyDescent="0.25">
      <c r="A601">
        <v>0.23499999999999999</v>
      </c>
      <c r="B601">
        <v>0.17499999999999999</v>
      </c>
      <c r="C601">
        <v>1.4999999999999999E-2</v>
      </c>
      <c r="D601">
        <v>2.5000000000000001E-3</v>
      </c>
      <c r="E601">
        <v>0.03</v>
      </c>
      <c r="F601">
        <v>5.0000000000000001E-3</v>
      </c>
      <c r="G601">
        <v>5.5E-2</v>
      </c>
      <c r="H601">
        <v>0.14000000000000001</v>
      </c>
      <c r="I601">
        <v>0.33500000000000002</v>
      </c>
      <c r="J601">
        <v>7.4999999999999997E-3</v>
      </c>
      <c r="K601">
        <v>0.47183098600000001</v>
      </c>
      <c r="L601">
        <v>0.57216174099999995</v>
      </c>
      <c r="M601">
        <v>-7.5571429999999997E-3</v>
      </c>
      <c r="N601">
        <v>0.18862549100000001</v>
      </c>
      <c r="O601">
        <v>0.21808024400000001</v>
      </c>
      <c r="P601">
        <v>0.59329426399999996</v>
      </c>
      <c r="Q601">
        <v>-2.7132805999999999E-2</v>
      </c>
      <c r="R601">
        <v>0.16279728099999999</v>
      </c>
      <c r="S601">
        <v>0.214585416</v>
      </c>
      <c r="T601">
        <v>0.62261730299999996</v>
      </c>
      <c r="U601">
        <v>0.27</v>
      </c>
      <c r="V601">
        <v>1.2051282050000001</v>
      </c>
      <c r="W601">
        <f>COUNTIF(Table1[[#This Row],[Al2O3]:[TiO2]],0)</f>
        <v>0</v>
      </c>
      <c r="X601">
        <f>Table1[[#This Row],[K2O]]+Table1[[#This Row],[Li2O]]+Table1[[#This Row],[Na2O]]</f>
        <v>0.2</v>
      </c>
      <c r="Y601">
        <f>Table1[[#This Row],[B2O3]]+Table1[[#This Row],[K2O]]+Table1[[#This Row],[Li2O]]+Table1[[#This Row],[Na2O]]</f>
        <v>0.375</v>
      </c>
      <c r="Z601" s="2">
        <f>Table1[[#This Row],[B2O3]]+Table1[[#This Row],[CaO]]+Table1[[#This Row],[K2O]]+Table1[[#This Row],[Li2O]]+Table1[[#This Row],[Na2O]]</f>
        <v>0.39</v>
      </c>
      <c r="AA601" s="2">
        <f>Table1[[#This Row],[A+B+AE]]-Table1[[#This Row],[Al2O3]]-Table1[[#This Row],[SiO2]]</f>
        <v>-0.18</v>
      </c>
      <c r="AB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455.68050000000005</v>
      </c>
    </row>
    <row r="602" spans="1:28" hidden="1" x14ac:dyDescent="0.25">
      <c r="A602">
        <v>0.22</v>
      </c>
      <c r="B602">
        <v>0.14499999999999999</v>
      </c>
      <c r="C602">
        <v>0.03</v>
      </c>
      <c r="D602">
        <v>2.5000000000000001E-3</v>
      </c>
      <c r="E602">
        <v>3.5000000000000003E-2</v>
      </c>
      <c r="F602">
        <v>5.0000000000000001E-3</v>
      </c>
      <c r="G602">
        <v>4.4999999999999998E-2</v>
      </c>
      <c r="H602">
        <v>0.13</v>
      </c>
      <c r="I602">
        <v>0.375</v>
      </c>
      <c r="J602">
        <v>1.2500000000000001E-2</v>
      </c>
      <c r="K602">
        <v>0.517241379</v>
      </c>
      <c r="L602">
        <v>0.57495742999999999</v>
      </c>
      <c r="M602">
        <v>4.0018880000000003E-3</v>
      </c>
      <c r="N602">
        <v>0.18126334899999999</v>
      </c>
      <c r="O602">
        <v>0.212619961</v>
      </c>
      <c r="P602">
        <v>0.60611669000000001</v>
      </c>
      <c r="Q602">
        <v>-1.7768181000000001E-2</v>
      </c>
      <c r="R602">
        <v>0.15683005</v>
      </c>
      <c r="S602">
        <v>0.21022154500000001</v>
      </c>
      <c r="T602">
        <v>0.63294840500000005</v>
      </c>
      <c r="U602">
        <v>0.27</v>
      </c>
      <c r="V602">
        <v>1.2571428570000001</v>
      </c>
      <c r="W602">
        <f>COUNTIF(Table1[[#This Row],[Al2O3]:[TiO2]],0)</f>
        <v>0</v>
      </c>
      <c r="X602">
        <f>Table1[[#This Row],[K2O]]+Table1[[#This Row],[Li2O]]+Table1[[#This Row],[Na2O]]</f>
        <v>0.18</v>
      </c>
      <c r="Y602">
        <f>Table1[[#This Row],[B2O3]]+Table1[[#This Row],[K2O]]+Table1[[#This Row],[Li2O]]+Table1[[#This Row],[Na2O]]</f>
        <v>0.32500000000000001</v>
      </c>
      <c r="Z602" s="2">
        <f>Table1[[#This Row],[B2O3]]+Table1[[#This Row],[CaO]]+Table1[[#This Row],[K2O]]+Table1[[#This Row],[Li2O]]+Table1[[#This Row],[Na2O]]</f>
        <v>0.35499999999999998</v>
      </c>
      <c r="AA602" s="2">
        <f>Table1[[#This Row],[A+B+AE]]-Table1[[#This Row],[Al2O3]]-Table1[[#This Row],[SiO2]]</f>
        <v>-0.24000000000000002</v>
      </c>
      <c r="AB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471.33400000000006</v>
      </c>
    </row>
    <row r="603" spans="1:28" hidden="1" x14ac:dyDescent="0.25">
      <c r="A603">
        <v>0.19500000000000001</v>
      </c>
      <c r="B603">
        <v>0.15</v>
      </c>
      <c r="C603">
        <v>5.0000000000000001E-3</v>
      </c>
      <c r="D603">
        <v>2.5000000000000001E-3</v>
      </c>
      <c r="E603">
        <v>3.5000000000000003E-2</v>
      </c>
      <c r="F603">
        <v>7.4999999999999997E-3</v>
      </c>
      <c r="G603">
        <v>3.5000000000000003E-2</v>
      </c>
      <c r="H603">
        <v>0.115</v>
      </c>
      <c r="I603">
        <v>0.41</v>
      </c>
      <c r="J603">
        <v>4.4999999999999998E-2</v>
      </c>
      <c r="K603">
        <v>0.56944444000000005</v>
      </c>
      <c r="L603">
        <v>0.56559190999999998</v>
      </c>
      <c r="M603">
        <v>4.9714130000000002E-2</v>
      </c>
      <c r="N603">
        <v>0.15228681999999999</v>
      </c>
      <c r="O603">
        <v>0.19091537</v>
      </c>
      <c r="P603">
        <v>0.65679781000000004</v>
      </c>
      <c r="Q603">
        <v>2.272507E-2</v>
      </c>
      <c r="R603">
        <v>0.13319148</v>
      </c>
      <c r="S603">
        <v>0.18732978</v>
      </c>
      <c r="T603">
        <v>0.67947873999999997</v>
      </c>
      <c r="U603">
        <v>0.25</v>
      </c>
      <c r="V603">
        <v>1.3</v>
      </c>
      <c r="W603">
        <f>COUNTIF(Table1[[#This Row],[Al2O3]:[TiO2]],0)</f>
        <v>0</v>
      </c>
      <c r="X603">
        <f>Table1[[#This Row],[K2O]]+Table1[[#This Row],[Li2O]]+Table1[[#This Row],[Na2O]]</f>
        <v>0.1575</v>
      </c>
      <c r="Y603">
        <f>Table1[[#This Row],[B2O3]]+Table1[[#This Row],[K2O]]+Table1[[#This Row],[Li2O]]+Table1[[#This Row],[Na2O]]</f>
        <v>0.3075</v>
      </c>
      <c r="Z603" s="2">
        <f>Table1[[#This Row],[B2O3]]+Table1[[#This Row],[CaO]]+Table1[[#This Row],[K2O]]+Table1[[#This Row],[Li2O]]+Table1[[#This Row],[Na2O]]</f>
        <v>0.3125</v>
      </c>
      <c r="AA603" s="2">
        <f>Table1[[#This Row],[A+B+AE]]-Table1[[#This Row],[Al2O3]]-Table1[[#This Row],[SiO2]]</f>
        <v>-0.29249999999999998</v>
      </c>
      <c r="AB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485.74649999999997</v>
      </c>
    </row>
    <row r="604" spans="1:28" hidden="1" x14ac:dyDescent="0.25">
      <c r="A604">
        <v>0.23</v>
      </c>
      <c r="B604">
        <v>0.13500000000000001</v>
      </c>
      <c r="C604">
        <v>0.04</v>
      </c>
      <c r="D604">
        <v>5.0000000000000001E-3</v>
      </c>
      <c r="E604">
        <v>4.4999999999999998E-2</v>
      </c>
      <c r="F604">
        <v>5.0000000000000001E-3</v>
      </c>
      <c r="G604">
        <v>0.02</v>
      </c>
      <c r="H604">
        <v>0.14000000000000001</v>
      </c>
      <c r="I604">
        <v>0.375</v>
      </c>
      <c r="J604">
        <v>5.0000000000000001E-3</v>
      </c>
      <c r="K604">
        <v>0.50335570500000004</v>
      </c>
      <c r="L604">
        <v>0.57552472099999996</v>
      </c>
      <c r="M604">
        <v>5.7662879999999996E-3</v>
      </c>
      <c r="N604">
        <v>0.17233137700000001</v>
      </c>
      <c r="O604">
        <v>0.22668696999999999</v>
      </c>
      <c r="P604">
        <v>0.60098165299999995</v>
      </c>
      <c r="Q604">
        <v>-2.2423063999999999E-2</v>
      </c>
      <c r="R604">
        <v>0.154445467</v>
      </c>
      <c r="S604">
        <v>0.22287901500000001</v>
      </c>
      <c r="T604">
        <v>0.62267551700000001</v>
      </c>
      <c r="U604">
        <v>0.27</v>
      </c>
      <c r="V604">
        <v>1.4375</v>
      </c>
      <c r="W604">
        <f>COUNTIF(Table1[[#This Row],[Al2O3]:[TiO2]],0)</f>
        <v>0</v>
      </c>
      <c r="X604">
        <f>Table1[[#This Row],[K2O]]+Table1[[#This Row],[Li2O]]+Table1[[#This Row],[Na2O]]</f>
        <v>0.16500000000000001</v>
      </c>
      <c r="Y604">
        <f>Table1[[#This Row],[B2O3]]+Table1[[#This Row],[K2O]]+Table1[[#This Row],[Li2O]]+Table1[[#This Row],[Na2O]]</f>
        <v>0.30000000000000004</v>
      </c>
      <c r="Z604" s="2">
        <f>Table1[[#This Row],[B2O3]]+Table1[[#This Row],[CaO]]+Table1[[#This Row],[K2O]]+Table1[[#This Row],[Li2O]]+Table1[[#This Row],[Na2O]]</f>
        <v>0.34</v>
      </c>
      <c r="AA604" s="2">
        <f>Table1[[#This Row],[A+B+AE]]-Table1[[#This Row],[Al2O3]]-Table1[[#This Row],[SiO2]]</f>
        <v>-0.26500000000000001</v>
      </c>
      <c r="AB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497.9855</v>
      </c>
    </row>
    <row r="605" spans="1:28" hidden="1" x14ac:dyDescent="0.25">
      <c r="A605">
        <v>0.24</v>
      </c>
      <c r="B605">
        <v>0.19</v>
      </c>
      <c r="C605">
        <v>0.02</v>
      </c>
      <c r="D605">
        <v>5.0000000000000001E-3</v>
      </c>
      <c r="E605">
        <v>0.04</v>
      </c>
      <c r="F605">
        <v>2.5000000000000001E-3</v>
      </c>
      <c r="G605">
        <v>0.03</v>
      </c>
      <c r="H605">
        <v>0.14499999999999999</v>
      </c>
      <c r="I605">
        <v>0.30499999999999999</v>
      </c>
      <c r="J605">
        <v>2.2499999999999999E-2</v>
      </c>
      <c r="K605">
        <v>0.44202898600000001</v>
      </c>
      <c r="L605">
        <v>0.57233453300000003</v>
      </c>
      <c r="M605">
        <v>5.0290980000000001E-3</v>
      </c>
      <c r="N605">
        <v>0.17293602499999999</v>
      </c>
      <c r="O605">
        <v>0.226745587</v>
      </c>
      <c r="P605">
        <v>0.60031838900000001</v>
      </c>
      <c r="Q605">
        <v>-2.0444533000000001E-2</v>
      </c>
      <c r="R605">
        <v>0.15399373899999999</v>
      </c>
      <c r="S605">
        <v>0.22031891200000001</v>
      </c>
      <c r="T605">
        <v>0.625687349</v>
      </c>
      <c r="U605">
        <v>0.255</v>
      </c>
      <c r="V605">
        <v>1.371428571</v>
      </c>
      <c r="W605">
        <f>COUNTIF(Table1[[#This Row],[Al2O3]:[TiO2]],0)</f>
        <v>0</v>
      </c>
      <c r="X605">
        <f>Table1[[#This Row],[K2O]]+Table1[[#This Row],[Li2O]]+Table1[[#This Row],[Na2O]]</f>
        <v>0.17749999999999999</v>
      </c>
      <c r="Y605">
        <f>Table1[[#This Row],[B2O3]]+Table1[[#This Row],[K2O]]+Table1[[#This Row],[Li2O]]+Table1[[#This Row],[Na2O]]</f>
        <v>0.36749999999999999</v>
      </c>
      <c r="Z605" s="2">
        <f>Table1[[#This Row],[B2O3]]+Table1[[#This Row],[CaO]]+Table1[[#This Row],[K2O]]+Table1[[#This Row],[Li2O]]+Table1[[#This Row],[Na2O]]</f>
        <v>0.38749999999999996</v>
      </c>
      <c r="AA605" s="2">
        <f>Table1[[#This Row],[A+B+AE]]-Table1[[#This Row],[Al2O3]]-Table1[[#This Row],[SiO2]]</f>
        <v>-0.15750000000000003</v>
      </c>
      <c r="AB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478.30300000000011</v>
      </c>
    </row>
    <row r="606" spans="1:28" x14ac:dyDescent="0.25">
      <c r="A606">
        <v>0.23</v>
      </c>
      <c r="B606">
        <v>0.185</v>
      </c>
      <c r="C606">
        <v>1.4999999999999999E-2</v>
      </c>
      <c r="D606">
        <v>2.5000000000000001E-3</v>
      </c>
      <c r="E606">
        <v>0.05</v>
      </c>
      <c r="F606">
        <v>5.0000000000000001E-3</v>
      </c>
      <c r="G606">
        <v>0.05</v>
      </c>
      <c r="H606">
        <v>0.13500000000000001</v>
      </c>
      <c r="I606">
        <v>0.31</v>
      </c>
      <c r="J606">
        <v>1.7500000000000002E-2</v>
      </c>
      <c r="K606">
        <v>0.45925926</v>
      </c>
      <c r="L606">
        <v>0.57473987000000004</v>
      </c>
      <c r="M606">
        <v>-1.3713899999999999E-3</v>
      </c>
      <c r="N606">
        <v>0.18306915000000001</v>
      </c>
      <c r="O606">
        <v>0.21804667999999999</v>
      </c>
      <c r="P606">
        <v>0.59888417000000005</v>
      </c>
      <c r="Q606">
        <v>-2.1029409999999998E-2</v>
      </c>
      <c r="R606">
        <v>0.15790989</v>
      </c>
      <c r="S606">
        <v>0.21361765999999999</v>
      </c>
      <c r="T606">
        <v>0.62847244999999996</v>
      </c>
      <c r="U606">
        <v>0.255</v>
      </c>
      <c r="V606">
        <v>1.24324324</v>
      </c>
      <c r="W606">
        <f>COUNTIF(Table1[[#This Row],[Al2O3]:[TiO2]],0)</f>
        <v>0</v>
      </c>
      <c r="X606">
        <f>Table1[[#This Row],[K2O]]+Table1[[#This Row],[Li2O]]+Table1[[#This Row],[Na2O]]</f>
        <v>0.19</v>
      </c>
      <c r="Y606">
        <f>Table1[[#This Row],[B2O3]]+Table1[[#This Row],[K2O]]+Table1[[#This Row],[Li2O]]+Table1[[#This Row],[Na2O]]</f>
        <v>0.375</v>
      </c>
      <c r="Z606" s="2">
        <f>Table1[[#This Row],[B2O3]]+Table1[[#This Row],[CaO]]+Table1[[#This Row],[K2O]]+Table1[[#This Row],[Li2O]]+Table1[[#This Row],[Na2O]]</f>
        <v>0.39</v>
      </c>
      <c r="AA606" s="2">
        <f>Table1[[#This Row],[A+B+AE]]-Table1[[#This Row],[Al2O3]]-Table1[[#This Row],[SiO2]]</f>
        <v>-0.15</v>
      </c>
      <c r="AB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457.5680000000001</v>
      </c>
    </row>
    <row r="607" spans="1:28" hidden="1" x14ac:dyDescent="0.25">
      <c r="A607">
        <v>0.24</v>
      </c>
      <c r="B607">
        <v>0.17499999999999999</v>
      </c>
      <c r="C607">
        <v>0.01</v>
      </c>
      <c r="D607">
        <v>2.5000000000000001E-3</v>
      </c>
      <c r="E607">
        <v>0.02</v>
      </c>
      <c r="F607">
        <v>7.4999999999999997E-3</v>
      </c>
      <c r="G607">
        <v>3.5000000000000003E-2</v>
      </c>
      <c r="H607">
        <v>0.14499999999999999</v>
      </c>
      <c r="I607">
        <v>0.35</v>
      </c>
      <c r="J607">
        <v>1.4999999999999999E-2</v>
      </c>
      <c r="K607">
        <v>0.47619047599999997</v>
      </c>
      <c r="L607">
        <v>0.56652694199999998</v>
      </c>
      <c r="M607">
        <v>7.723695E-3</v>
      </c>
      <c r="N607">
        <v>0.17299716600000001</v>
      </c>
      <c r="O607">
        <v>0.221933503</v>
      </c>
      <c r="P607">
        <v>0.60506933100000004</v>
      </c>
      <c r="Q607">
        <v>-1.7538774E-2</v>
      </c>
      <c r="R607">
        <v>0.15315673599999999</v>
      </c>
      <c r="S607">
        <v>0.21694228900000001</v>
      </c>
      <c r="T607">
        <v>0.62990097499999997</v>
      </c>
      <c r="U607">
        <v>0.27</v>
      </c>
      <c r="V607">
        <v>1.3333333329999999</v>
      </c>
      <c r="W607">
        <f>COUNTIF(Table1[[#This Row],[Al2O3]:[TiO2]],0)</f>
        <v>0</v>
      </c>
      <c r="X607">
        <f>Table1[[#This Row],[K2O]]+Table1[[#This Row],[Li2O]]+Table1[[#This Row],[Na2O]]</f>
        <v>0.1875</v>
      </c>
      <c r="Y607">
        <f>Table1[[#This Row],[B2O3]]+Table1[[#This Row],[K2O]]+Table1[[#This Row],[Li2O]]+Table1[[#This Row],[Na2O]]</f>
        <v>0.36249999999999999</v>
      </c>
      <c r="Z607" s="2">
        <f>Table1[[#This Row],[B2O3]]+Table1[[#This Row],[CaO]]+Table1[[#This Row],[K2O]]+Table1[[#This Row],[Li2O]]+Table1[[#This Row],[Na2O]]</f>
        <v>0.3725</v>
      </c>
      <c r="AA607" s="2">
        <f>Table1[[#This Row],[A+B+AE]]-Table1[[#This Row],[Al2O3]]-Table1[[#This Row],[SiO2]]</f>
        <v>-0.21749999999999997</v>
      </c>
      <c r="AB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479.15099999999995</v>
      </c>
    </row>
    <row r="608" spans="1:28" hidden="1" x14ac:dyDescent="0.25">
      <c r="A608">
        <v>0.22</v>
      </c>
      <c r="B608">
        <v>0.13500000000000001</v>
      </c>
      <c r="C608">
        <v>5.0000000000000001E-3</v>
      </c>
      <c r="D608">
        <v>5.0000000000000001E-3</v>
      </c>
      <c r="E608">
        <v>0.04</v>
      </c>
      <c r="F608">
        <v>7.4999999999999997E-3</v>
      </c>
      <c r="G608">
        <v>0.03</v>
      </c>
      <c r="H608">
        <v>0.13</v>
      </c>
      <c r="I608">
        <v>0.42499999999999999</v>
      </c>
      <c r="J608">
        <v>2.5000000000000001E-3</v>
      </c>
      <c r="K608">
        <v>0.54838709699999999</v>
      </c>
      <c r="L608">
        <v>0.56068998400000003</v>
      </c>
      <c r="M608">
        <v>3.1365036999999998E-2</v>
      </c>
      <c r="N608">
        <v>0.158244471</v>
      </c>
      <c r="O608">
        <v>0.21049509399999999</v>
      </c>
      <c r="P608">
        <v>0.63126043499999995</v>
      </c>
      <c r="Q608">
        <v>1.7129459999999999E-3</v>
      </c>
      <c r="R608">
        <v>0.14147419899999999</v>
      </c>
      <c r="S608">
        <v>0.20697116500000001</v>
      </c>
      <c r="T608">
        <v>0.65155463599999996</v>
      </c>
      <c r="U608">
        <v>0.26</v>
      </c>
      <c r="V608">
        <v>1.375</v>
      </c>
      <c r="W608">
        <f>COUNTIF(Table1[[#This Row],[Al2O3]:[TiO2]],0)</f>
        <v>0</v>
      </c>
      <c r="X608">
        <f>Table1[[#This Row],[K2O]]+Table1[[#This Row],[Li2O]]+Table1[[#This Row],[Na2O]]</f>
        <v>0.16750000000000001</v>
      </c>
      <c r="Y608">
        <f>Table1[[#This Row],[B2O3]]+Table1[[#This Row],[K2O]]+Table1[[#This Row],[Li2O]]+Table1[[#This Row],[Na2O]]</f>
        <v>0.30249999999999999</v>
      </c>
      <c r="Z608" s="2">
        <f>Table1[[#This Row],[B2O3]]+Table1[[#This Row],[CaO]]+Table1[[#This Row],[K2O]]+Table1[[#This Row],[Li2O]]+Table1[[#This Row],[Na2O]]</f>
        <v>0.3075</v>
      </c>
      <c r="AA608" s="2">
        <f>Table1[[#This Row],[A+B+AE]]-Table1[[#This Row],[Al2O3]]-Table1[[#This Row],[SiO2]]</f>
        <v>-0.33750000000000002</v>
      </c>
      <c r="AB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495.84500000000003</v>
      </c>
    </row>
    <row r="609" spans="1:28" hidden="1" x14ac:dyDescent="0.25">
      <c r="A609">
        <v>0.23499999999999999</v>
      </c>
      <c r="B609">
        <v>0.16</v>
      </c>
      <c r="C609">
        <v>0.04</v>
      </c>
      <c r="D609">
        <v>2.5000000000000001E-3</v>
      </c>
      <c r="E609">
        <v>0.02</v>
      </c>
      <c r="F609">
        <v>7.4999999999999997E-3</v>
      </c>
      <c r="G609">
        <v>3.5000000000000003E-2</v>
      </c>
      <c r="H609">
        <v>0.14499999999999999</v>
      </c>
      <c r="I609">
        <v>0.35</v>
      </c>
      <c r="J609">
        <v>5.0000000000000001E-3</v>
      </c>
      <c r="K609">
        <v>0.47945205499999999</v>
      </c>
      <c r="L609">
        <v>0.57467976600000004</v>
      </c>
      <c r="M609">
        <v>-6.1243030000000002E-3</v>
      </c>
      <c r="N609">
        <v>0.185261389</v>
      </c>
      <c r="O609">
        <v>0.221796457</v>
      </c>
      <c r="P609">
        <v>0.59294215400000005</v>
      </c>
      <c r="Q609">
        <v>-2.8296782999999999E-2</v>
      </c>
      <c r="R609">
        <v>0.161828309</v>
      </c>
      <c r="S609">
        <v>0.21834162600000001</v>
      </c>
      <c r="T609">
        <v>0.61983006500000004</v>
      </c>
      <c r="U609">
        <v>0.27</v>
      </c>
      <c r="V609">
        <v>1.3055555560000001</v>
      </c>
      <c r="W609">
        <f>COUNTIF(Table1[[#This Row],[Al2O3]:[TiO2]],0)</f>
        <v>0</v>
      </c>
      <c r="X609">
        <f>Table1[[#This Row],[K2O]]+Table1[[#This Row],[Li2O]]+Table1[[#This Row],[Na2O]]</f>
        <v>0.1875</v>
      </c>
      <c r="Y609">
        <f>Table1[[#This Row],[B2O3]]+Table1[[#This Row],[K2O]]+Table1[[#This Row],[Li2O]]+Table1[[#This Row],[Na2O]]</f>
        <v>0.34750000000000003</v>
      </c>
      <c r="Z609" s="2">
        <f>Table1[[#This Row],[B2O3]]+Table1[[#This Row],[CaO]]+Table1[[#This Row],[K2O]]+Table1[[#This Row],[Li2O]]+Table1[[#This Row],[Na2O]]</f>
        <v>0.38750000000000001</v>
      </c>
      <c r="AA609" s="2">
        <f>Table1[[#This Row],[A+B+AE]]-Table1[[#This Row],[Al2O3]]-Table1[[#This Row],[SiO2]]</f>
        <v>-0.19749999999999995</v>
      </c>
      <c r="AB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479.02099999999996</v>
      </c>
    </row>
    <row r="610" spans="1:28" hidden="1" x14ac:dyDescent="0.25">
      <c r="A610">
        <v>0.18</v>
      </c>
      <c r="B610">
        <v>0.115</v>
      </c>
      <c r="C610">
        <v>3.5000000000000003E-2</v>
      </c>
      <c r="D610">
        <v>2.5000000000000001E-3</v>
      </c>
      <c r="E610">
        <v>4.4999999999999998E-2</v>
      </c>
      <c r="F610">
        <v>0.01</v>
      </c>
      <c r="G610">
        <v>4.4999999999999998E-2</v>
      </c>
      <c r="H610">
        <v>0.105</v>
      </c>
      <c r="I610">
        <v>0.43</v>
      </c>
      <c r="J610">
        <v>3.2500000000000001E-2</v>
      </c>
      <c r="K610">
        <v>0.60139860000000001</v>
      </c>
      <c r="L610">
        <v>0.57769833999999998</v>
      </c>
      <c r="M610">
        <v>3.4321610000000002E-2</v>
      </c>
      <c r="N610">
        <v>0.17011858999999999</v>
      </c>
      <c r="O610">
        <v>0.18442151000000001</v>
      </c>
      <c r="P610">
        <v>0.64545989999999998</v>
      </c>
      <c r="Q610">
        <v>1.3719719999999999E-2</v>
      </c>
      <c r="R610">
        <v>0.14308504999999999</v>
      </c>
      <c r="S610">
        <v>0.18407825</v>
      </c>
      <c r="T610">
        <v>0.67283669999999995</v>
      </c>
      <c r="U610">
        <v>0.26</v>
      </c>
      <c r="V610">
        <v>1.2</v>
      </c>
      <c r="W610">
        <f>COUNTIF(Table1[[#This Row],[Al2O3]:[TiO2]],0)</f>
        <v>0</v>
      </c>
      <c r="X610">
        <f>Table1[[#This Row],[K2O]]+Table1[[#This Row],[Li2O]]+Table1[[#This Row],[Na2O]]</f>
        <v>0.16</v>
      </c>
      <c r="Y610">
        <f>Table1[[#This Row],[B2O3]]+Table1[[#This Row],[K2O]]+Table1[[#This Row],[Li2O]]+Table1[[#This Row],[Na2O]]</f>
        <v>0.27499999999999997</v>
      </c>
      <c r="Z610" s="2">
        <f>Table1[[#This Row],[B2O3]]+Table1[[#This Row],[CaO]]+Table1[[#This Row],[K2O]]+Table1[[#This Row],[Li2O]]+Table1[[#This Row],[Na2O]]</f>
        <v>0.31</v>
      </c>
      <c r="AA610" s="2">
        <f>Table1[[#This Row],[A+B+AE]]-Table1[[#This Row],[Al2O3]]-Table1[[#This Row],[SiO2]]</f>
        <v>-0.3</v>
      </c>
      <c r="AB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476.6345</v>
      </c>
    </row>
    <row r="611" spans="1:28" x14ac:dyDescent="0.25">
      <c r="A611">
        <v>0.215</v>
      </c>
      <c r="B611">
        <v>0.16</v>
      </c>
      <c r="C611">
        <v>2.5000000000000001E-2</v>
      </c>
      <c r="D611">
        <v>2.5000000000000001E-3</v>
      </c>
      <c r="E611">
        <v>0.05</v>
      </c>
      <c r="F611">
        <v>7.4999999999999997E-3</v>
      </c>
      <c r="G611">
        <v>0.06</v>
      </c>
      <c r="H611">
        <v>0.125</v>
      </c>
      <c r="I611">
        <v>0.35</v>
      </c>
      <c r="J611">
        <v>5.0000000000000001E-3</v>
      </c>
      <c r="K611">
        <v>0.50724638</v>
      </c>
      <c r="L611">
        <v>0.57603183999999996</v>
      </c>
      <c r="M611">
        <v>-1.35385E-3</v>
      </c>
      <c r="N611">
        <v>0.18973767999999999</v>
      </c>
      <c r="O611">
        <v>0.20659172000000001</v>
      </c>
      <c r="P611">
        <v>0.60367061</v>
      </c>
      <c r="Q611">
        <v>-1.8018900000000001E-2</v>
      </c>
      <c r="R611">
        <v>0.16008569</v>
      </c>
      <c r="S611">
        <v>0.20471316000000001</v>
      </c>
      <c r="T611">
        <v>0.63520114000000005</v>
      </c>
      <c r="U611">
        <v>0.255</v>
      </c>
      <c r="V611">
        <v>1.1621621600000001</v>
      </c>
      <c r="W611">
        <f>COUNTIF(Table1[[#This Row],[Al2O3]:[TiO2]],0)</f>
        <v>0</v>
      </c>
      <c r="X611">
        <f>Table1[[#This Row],[K2O]]+Table1[[#This Row],[Li2O]]+Table1[[#This Row],[Na2O]]</f>
        <v>0.1925</v>
      </c>
      <c r="Y611">
        <f>Table1[[#This Row],[B2O3]]+Table1[[#This Row],[K2O]]+Table1[[#This Row],[Li2O]]+Table1[[#This Row],[Na2O]]</f>
        <v>0.35250000000000004</v>
      </c>
      <c r="Z611" s="2">
        <f>Table1[[#This Row],[B2O3]]+Table1[[#This Row],[CaO]]+Table1[[#This Row],[K2O]]+Table1[[#This Row],[Li2O]]+Table1[[#This Row],[Na2O]]</f>
        <v>0.3775</v>
      </c>
      <c r="AA611" s="2">
        <f>Table1[[#This Row],[A+B+AE]]-Table1[[#This Row],[Al2O3]]-Table1[[#This Row],[SiO2]]</f>
        <v>-0.18749999999999997</v>
      </c>
      <c r="AB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452.70600000000013</v>
      </c>
    </row>
    <row r="612" spans="1:28" hidden="1" x14ac:dyDescent="0.25">
      <c r="A612">
        <v>0.23</v>
      </c>
      <c r="B612">
        <v>0.17499999999999999</v>
      </c>
      <c r="C612">
        <v>3.5000000000000003E-2</v>
      </c>
      <c r="D612">
        <v>5.0000000000000001E-3</v>
      </c>
      <c r="E612">
        <v>0.02</v>
      </c>
      <c r="F612">
        <v>2.5000000000000001E-3</v>
      </c>
      <c r="G612">
        <v>5.5E-2</v>
      </c>
      <c r="H612">
        <v>0.13500000000000001</v>
      </c>
      <c r="I612">
        <v>0.33</v>
      </c>
      <c r="J612">
        <v>1.2500000000000001E-2</v>
      </c>
      <c r="K612">
        <v>0.474820144</v>
      </c>
      <c r="L612">
        <v>0.57573503999999998</v>
      </c>
      <c r="M612">
        <v>-7.9340859999999999E-3</v>
      </c>
      <c r="N612">
        <v>0.19051744300000001</v>
      </c>
      <c r="O612">
        <v>0.21540622800000001</v>
      </c>
      <c r="P612">
        <v>0.59407632899999996</v>
      </c>
      <c r="Q612">
        <v>-2.5837061000000001E-2</v>
      </c>
      <c r="R612">
        <v>0.16287807100000001</v>
      </c>
      <c r="S612">
        <v>0.21231520500000001</v>
      </c>
      <c r="T612">
        <v>0.62480672400000004</v>
      </c>
      <c r="U612">
        <v>0.26500000000000001</v>
      </c>
      <c r="V612">
        <v>1.2105263159999999</v>
      </c>
      <c r="W612">
        <f>COUNTIF(Table1[[#This Row],[Al2O3]:[TiO2]],0)</f>
        <v>0</v>
      </c>
      <c r="X612">
        <f>Table1[[#This Row],[K2O]]+Table1[[#This Row],[Li2O]]+Table1[[#This Row],[Na2O]]</f>
        <v>0.1925</v>
      </c>
      <c r="Y612">
        <f>Table1[[#This Row],[B2O3]]+Table1[[#This Row],[K2O]]+Table1[[#This Row],[Li2O]]+Table1[[#This Row],[Na2O]]</f>
        <v>0.36749999999999999</v>
      </c>
      <c r="Z612" s="2">
        <f>Table1[[#This Row],[B2O3]]+Table1[[#This Row],[CaO]]+Table1[[#This Row],[K2O]]+Table1[[#This Row],[Li2O]]+Table1[[#This Row],[Na2O]]</f>
        <v>0.40250000000000002</v>
      </c>
      <c r="AA612" s="2">
        <f>Table1[[#This Row],[A+B+AE]]-Table1[[#This Row],[Al2O3]]-Table1[[#This Row],[SiO2]]</f>
        <v>-0.1575</v>
      </c>
      <c r="AB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455.76450000000011</v>
      </c>
    </row>
    <row r="613" spans="1:28" hidden="1" x14ac:dyDescent="0.25">
      <c r="A613">
        <v>0.20499999999999999</v>
      </c>
      <c r="B613">
        <v>0.155</v>
      </c>
      <c r="C613">
        <v>0.03</v>
      </c>
      <c r="D613">
        <v>2.5000000000000001E-3</v>
      </c>
      <c r="E613">
        <v>0.05</v>
      </c>
      <c r="F613">
        <v>0.01</v>
      </c>
      <c r="G613">
        <v>3.5000000000000003E-2</v>
      </c>
      <c r="H613">
        <v>0.12</v>
      </c>
      <c r="I613">
        <v>0.35499999999999998</v>
      </c>
      <c r="J613">
        <v>3.7499999999999999E-2</v>
      </c>
      <c r="K613">
        <v>0.52205880000000005</v>
      </c>
      <c r="L613">
        <v>0.57860679999999998</v>
      </c>
      <c r="M613">
        <v>2.1753350000000001E-2</v>
      </c>
      <c r="N613">
        <v>0.16940849999999999</v>
      </c>
      <c r="O613">
        <v>0.20525860000000001</v>
      </c>
      <c r="P613">
        <v>0.62533289999999997</v>
      </c>
      <c r="Q613" s="1">
        <v>5.3300000000000001E-5</v>
      </c>
      <c r="R613">
        <v>0.14544170000000001</v>
      </c>
      <c r="S613">
        <v>0.2020093</v>
      </c>
      <c r="T613">
        <v>0.65254900000000005</v>
      </c>
      <c r="U613">
        <v>0.255</v>
      </c>
      <c r="V613">
        <v>1.322581</v>
      </c>
      <c r="W613">
        <f>COUNTIF(Table1[[#This Row],[Al2O3]:[TiO2]],0)</f>
        <v>0</v>
      </c>
      <c r="X613">
        <f>Table1[[#This Row],[K2O]]+Table1[[#This Row],[Li2O]]+Table1[[#This Row],[Na2O]]</f>
        <v>0.16500000000000001</v>
      </c>
      <c r="Y613">
        <f>Table1[[#This Row],[B2O3]]+Table1[[#This Row],[K2O]]+Table1[[#This Row],[Li2O]]+Table1[[#This Row],[Na2O]]</f>
        <v>0.32</v>
      </c>
      <c r="Z613" s="2">
        <f>Table1[[#This Row],[B2O3]]+Table1[[#This Row],[CaO]]+Table1[[#This Row],[K2O]]+Table1[[#This Row],[Li2O]]+Table1[[#This Row],[Na2O]]</f>
        <v>0.35</v>
      </c>
      <c r="AA613" s="2">
        <f>Table1[[#This Row],[A+B+AE]]-Table1[[#This Row],[Al2O3]]-Table1[[#This Row],[SiO2]]</f>
        <v>-0.21</v>
      </c>
      <c r="AB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477.65999999999997</v>
      </c>
    </row>
    <row r="614" spans="1:28" hidden="1" x14ac:dyDescent="0.25">
      <c r="A614">
        <v>0.20499999999999999</v>
      </c>
      <c r="B614">
        <v>0.13</v>
      </c>
      <c r="C614">
        <v>1.4999999999999999E-2</v>
      </c>
      <c r="D614">
        <v>5.0000000000000001E-3</v>
      </c>
      <c r="E614">
        <v>3.5000000000000003E-2</v>
      </c>
      <c r="F614">
        <v>5.0000000000000001E-3</v>
      </c>
      <c r="G614">
        <v>0.05</v>
      </c>
      <c r="H614">
        <v>0.125</v>
      </c>
      <c r="I614">
        <v>0.42499999999999999</v>
      </c>
      <c r="J614">
        <v>5.0000000000000001E-3</v>
      </c>
      <c r="K614">
        <v>0.56291390699999999</v>
      </c>
      <c r="L614">
        <v>0.56762638899999995</v>
      </c>
      <c r="M614">
        <v>1.9326223999999999E-2</v>
      </c>
      <c r="N614">
        <v>0.17620227599999999</v>
      </c>
      <c r="O614">
        <v>0.19727187400000001</v>
      </c>
      <c r="P614">
        <v>0.62652585000000005</v>
      </c>
      <c r="Q614">
        <v>-4.2266980000000001E-3</v>
      </c>
      <c r="R614">
        <v>0.15273747700000001</v>
      </c>
      <c r="S614">
        <v>0.195670434</v>
      </c>
      <c r="T614">
        <v>0.65159208899999999</v>
      </c>
      <c r="U614">
        <v>0.26500000000000001</v>
      </c>
      <c r="V614">
        <v>1.1714285710000001</v>
      </c>
      <c r="W614">
        <f>COUNTIF(Table1[[#This Row],[Al2O3]:[TiO2]],0)</f>
        <v>0</v>
      </c>
      <c r="X614">
        <f>Table1[[#This Row],[K2O]]+Table1[[#This Row],[Li2O]]+Table1[[#This Row],[Na2O]]</f>
        <v>0.18</v>
      </c>
      <c r="Y614">
        <f>Table1[[#This Row],[B2O3]]+Table1[[#This Row],[K2O]]+Table1[[#This Row],[Li2O]]+Table1[[#This Row],[Na2O]]</f>
        <v>0.31</v>
      </c>
      <c r="Z614" s="2">
        <f>Table1[[#This Row],[B2O3]]+Table1[[#This Row],[CaO]]+Table1[[#This Row],[K2O]]+Table1[[#This Row],[Li2O]]+Table1[[#This Row],[Na2O]]</f>
        <v>0.32500000000000001</v>
      </c>
      <c r="AA614" s="2">
        <f>Table1[[#This Row],[A+B+AE]]-Table1[[#This Row],[Al2O3]]-Table1[[#This Row],[SiO2]]</f>
        <v>-0.30499999999999994</v>
      </c>
      <c r="AB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472.45049999999992</v>
      </c>
    </row>
    <row r="615" spans="1:28" hidden="1" x14ac:dyDescent="0.25">
      <c r="A615">
        <v>0.25</v>
      </c>
      <c r="B615">
        <v>0.185</v>
      </c>
      <c r="C615">
        <v>1.4999999999999999E-2</v>
      </c>
      <c r="D615">
        <v>2.5000000000000001E-3</v>
      </c>
      <c r="E615">
        <v>3.5000000000000003E-2</v>
      </c>
      <c r="F615">
        <v>7.4999999999999997E-3</v>
      </c>
      <c r="G615">
        <v>1.4999999999999999E-2</v>
      </c>
      <c r="H615">
        <v>0.14499999999999999</v>
      </c>
      <c r="I615">
        <v>0.315</v>
      </c>
      <c r="J615">
        <v>0.03</v>
      </c>
      <c r="K615">
        <v>0.44366197000000002</v>
      </c>
      <c r="L615">
        <v>0.56956689000000005</v>
      </c>
      <c r="M615">
        <v>1.5783999999999999E-2</v>
      </c>
      <c r="N615">
        <v>0.15928075</v>
      </c>
      <c r="O615">
        <v>0.23703198</v>
      </c>
      <c r="P615">
        <v>0.60368727</v>
      </c>
      <c r="Q615">
        <v>-1.405843E-2</v>
      </c>
      <c r="R615">
        <v>0.14434235000000001</v>
      </c>
      <c r="S615">
        <v>0.22960320000000001</v>
      </c>
      <c r="T615">
        <v>0.62605445000000004</v>
      </c>
      <c r="U615">
        <v>0.26500000000000001</v>
      </c>
      <c r="V615">
        <v>1.5625</v>
      </c>
      <c r="W615">
        <f>COUNTIF(Table1[[#This Row],[Al2O3]:[TiO2]],0)</f>
        <v>0</v>
      </c>
      <c r="X615">
        <f>Table1[[#This Row],[K2O]]+Table1[[#This Row],[Li2O]]+Table1[[#This Row],[Na2O]]</f>
        <v>0.16749999999999998</v>
      </c>
      <c r="Y615">
        <f>Table1[[#This Row],[B2O3]]+Table1[[#This Row],[K2O]]+Table1[[#This Row],[Li2O]]+Table1[[#This Row],[Na2O]]</f>
        <v>0.35250000000000004</v>
      </c>
      <c r="Z615" s="2">
        <f>Table1[[#This Row],[B2O3]]+Table1[[#This Row],[CaO]]+Table1[[#This Row],[K2O]]+Table1[[#This Row],[Li2O]]+Table1[[#This Row],[Na2O]]</f>
        <v>0.36750000000000005</v>
      </c>
      <c r="AA615" s="2">
        <f>Table1[[#This Row],[A+B+AE]]-Table1[[#This Row],[Al2O3]]-Table1[[#This Row],[SiO2]]</f>
        <v>-0.19749999999999995</v>
      </c>
      <c r="AB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496.28300000000002</v>
      </c>
    </row>
    <row r="616" spans="1:28" hidden="1" x14ac:dyDescent="0.25">
      <c r="A616">
        <v>0.23499999999999999</v>
      </c>
      <c r="B616">
        <v>0.16</v>
      </c>
      <c r="C616">
        <v>5.0000000000000001E-3</v>
      </c>
      <c r="D616">
        <v>5.0000000000000001E-3</v>
      </c>
      <c r="E616">
        <v>3.5000000000000003E-2</v>
      </c>
      <c r="F616">
        <v>2.5000000000000001E-3</v>
      </c>
      <c r="G616">
        <v>1.4999999999999999E-2</v>
      </c>
      <c r="H616">
        <v>0.14499999999999999</v>
      </c>
      <c r="I616">
        <v>0.375</v>
      </c>
      <c r="J616">
        <v>2.2499999999999999E-2</v>
      </c>
      <c r="K616">
        <v>0.49668874000000002</v>
      </c>
      <c r="L616">
        <v>0.56357250999999997</v>
      </c>
      <c r="M616">
        <v>2.794317E-2</v>
      </c>
      <c r="N616">
        <v>0.15503489000000001</v>
      </c>
      <c r="O616">
        <v>0.22355084</v>
      </c>
      <c r="P616">
        <v>0.62141427000000005</v>
      </c>
      <c r="Q616">
        <v>-6.5556499999999997E-3</v>
      </c>
      <c r="R616">
        <v>0.14370026999999999</v>
      </c>
      <c r="S616">
        <v>0.21704897000000001</v>
      </c>
      <c r="T616">
        <v>0.63925076999999997</v>
      </c>
      <c r="U616">
        <v>0.26500000000000001</v>
      </c>
      <c r="V616">
        <v>1.46875</v>
      </c>
      <c r="W616">
        <f>COUNTIF(Table1[[#This Row],[Al2O3]:[TiO2]],0)</f>
        <v>0</v>
      </c>
      <c r="X616">
        <f>Table1[[#This Row],[K2O]]+Table1[[#This Row],[Li2O]]+Table1[[#This Row],[Na2O]]</f>
        <v>0.16249999999999998</v>
      </c>
      <c r="Y616">
        <f>Table1[[#This Row],[B2O3]]+Table1[[#This Row],[K2O]]+Table1[[#This Row],[Li2O]]+Table1[[#This Row],[Na2O]]</f>
        <v>0.32250000000000001</v>
      </c>
      <c r="Z616" s="2">
        <f>Table1[[#This Row],[B2O3]]+Table1[[#This Row],[CaO]]+Table1[[#This Row],[K2O]]+Table1[[#This Row],[Li2O]]+Table1[[#This Row],[Na2O]]</f>
        <v>0.32750000000000001</v>
      </c>
      <c r="AA616" s="2">
        <f>Table1[[#This Row],[A+B+AE]]-Table1[[#This Row],[Al2O3]]-Table1[[#This Row],[SiO2]]</f>
        <v>-0.28249999999999997</v>
      </c>
      <c r="AB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503.12100000000009</v>
      </c>
    </row>
    <row r="617" spans="1:28" hidden="1" x14ac:dyDescent="0.25">
      <c r="A617">
        <v>0.21</v>
      </c>
      <c r="B617">
        <v>0.12</v>
      </c>
      <c r="C617">
        <v>3.5000000000000003E-2</v>
      </c>
      <c r="D617">
        <v>2.5000000000000001E-3</v>
      </c>
      <c r="E617">
        <v>2.5000000000000001E-2</v>
      </c>
      <c r="F617">
        <v>5.0000000000000001E-3</v>
      </c>
      <c r="G617">
        <v>0.03</v>
      </c>
      <c r="H617">
        <v>0.12</v>
      </c>
      <c r="I617">
        <v>0.44500000000000001</v>
      </c>
      <c r="J617">
        <v>7.4999999999999997E-3</v>
      </c>
      <c r="K617">
        <v>0.574193548</v>
      </c>
      <c r="L617">
        <v>0.56483505499999997</v>
      </c>
      <c r="M617">
        <v>3.3710852999999999E-2</v>
      </c>
      <c r="N617">
        <v>0.15927596999999999</v>
      </c>
      <c r="O617">
        <v>0.20441835699999999</v>
      </c>
      <c r="P617">
        <v>0.63630567400000004</v>
      </c>
      <c r="Q617">
        <v>6.3129639999999999E-3</v>
      </c>
      <c r="R617">
        <v>0.13981271000000001</v>
      </c>
      <c r="S617">
        <v>0.20231993500000001</v>
      </c>
      <c r="T617">
        <v>0.65786735500000004</v>
      </c>
      <c r="U617">
        <v>0.255</v>
      </c>
      <c r="V617">
        <v>1.4</v>
      </c>
      <c r="W617">
        <f>COUNTIF(Table1[[#This Row],[Al2O3]:[TiO2]],0)</f>
        <v>0</v>
      </c>
      <c r="X617">
        <f>Table1[[#This Row],[K2O]]+Table1[[#This Row],[Li2O]]+Table1[[#This Row],[Na2O]]</f>
        <v>0.155</v>
      </c>
      <c r="Y617">
        <f>Table1[[#This Row],[B2O3]]+Table1[[#This Row],[K2O]]+Table1[[#This Row],[Li2O]]+Table1[[#This Row],[Na2O]]</f>
        <v>0.27500000000000002</v>
      </c>
      <c r="Z617" s="2">
        <f>Table1[[#This Row],[B2O3]]+Table1[[#This Row],[CaO]]+Table1[[#This Row],[K2O]]+Table1[[#This Row],[Li2O]]+Table1[[#This Row],[Na2O]]</f>
        <v>0.31</v>
      </c>
      <c r="AA617" s="2">
        <f>Table1[[#This Row],[A+B+AE]]-Table1[[#This Row],[Al2O3]]-Table1[[#This Row],[SiO2]]</f>
        <v>-0.34499999999999997</v>
      </c>
      <c r="AB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500.28399999999999</v>
      </c>
    </row>
    <row r="618" spans="1:28" hidden="1" x14ac:dyDescent="0.25">
      <c r="A618">
        <v>0.2</v>
      </c>
      <c r="B618">
        <v>0.16</v>
      </c>
      <c r="C618">
        <v>1.4999999999999999E-2</v>
      </c>
      <c r="D618">
        <v>5.0000000000000001E-3</v>
      </c>
      <c r="E618">
        <v>0.03</v>
      </c>
      <c r="F618">
        <v>7.4999999999999997E-3</v>
      </c>
      <c r="G618">
        <v>3.5000000000000003E-2</v>
      </c>
      <c r="H618">
        <v>0.125</v>
      </c>
      <c r="I618">
        <v>0.38500000000000001</v>
      </c>
      <c r="J618">
        <v>3.7499999999999999E-2</v>
      </c>
      <c r="K618">
        <v>0.54225352000000004</v>
      </c>
      <c r="L618">
        <v>0.56873481000000004</v>
      </c>
      <c r="M618">
        <v>3.551414E-2</v>
      </c>
      <c r="N618">
        <v>0.16340958999999999</v>
      </c>
      <c r="O618">
        <v>0.19382568</v>
      </c>
      <c r="P618">
        <v>0.64276473000000001</v>
      </c>
      <c r="Q618">
        <v>1.0339269999999999E-2</v>
      </c>
      <c r="R618">
        <v>0.14275261</v>
      </c>
      <c r="S618">
        <v>0.19005174</v>
      </c>
      <c r="T618">
        <v>0.66719563999999998</v>
      </c>
      <c r="U618">
        <v>0.25</v>
      </c>
      <c r="V618">
        <v>1.25</v>
      </c>
      <c r="W618">
        <f>COUNTIF(Table1[[#This Row],[Al2O3]:[TiO2]],0)</f>
        <v>0</v>
      </c>
      <c r="X618">
        <f>Table1[[#This Row],[K2O]]+Table1[[#This Row],[Li2O]]+Table1[[#This Row],[Na2O]]</f>
        <v>0.16750000000000001</v>
      </c>
      <c r="Y618">
        <f>Table1[[#This Row],[B2O3]]+Table1[[#This Row],[K2O]]+Table1[[#This Row],[Li2O]]+Table1[[#This Row],[Na2O]]</f>
        <v>0.32750000000000001</v>
      </c>
      <c r="Z618" s="2">
        <f>Table1[[#This Row],[B2O3]]+Table1[[#This Row],[CaO]]+Table1[[#This Row],[K2O]]+Table1[[#This Row],[Li2O]]+Table1[[#This Row],[Na2O]]</f>
        <v>0.34250000000000003</v>
      </c>
      <c r="AA618" s="2">
        <f>Table1[[#This Row],[A+B+AE]]-Table1[[#This Row],[Al2O3]]-Table1[[#This Row],[SiO2]]</f>
        <v>-0.24249999999999999</v>
      </c>
      <c r="AB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481.505</v>
      </c>
    </row>
    <row r="619" spans="1:28" hidden="1" x14ac:dyDescent="0.25">
      <c r="A619">
        <v>0.22</v>
      </c>
      <c r="B619">
        <v>0.16</v>
      </c>
      <c r="C619">
        <v>0.02</v>
      </c>
      <c r="D619">
        <v>5.0000000000000001E-3</v>
      </c>
      <c r="E619">
        <v>0.02</v>
      </c>
      <c r="F619">
        <v>0.01</v>
      </c>
      <c r="G619">
        <v>5.5E-2</v>
      </c>
      <c r="H619">
        <v>0.125</v>
      </c>
      <c r="I619">
        <v>0.38</v>
      </c>
      <c r="J619">
        <v>5.0000000000000001E-3</v>
      </c>
      <c r="K619">
        <v>0.52413793099999995</v>
      </c>
      <c r="L619">
        <v>0.56736059599999999</v>
      </c>
      <c r="M619">
        <v>1.0692332000000001E-2</v>
      </c>
      <c r="N619">
        <v>0.17920344699999999</v>
      </c>
      <c r="O619">
        <v>0.20561035899999999</v>
      </c>
      <c r="P619">
        <v>0.61518619399999996</v>
      </c>
      <c r="Q619">
        <v>-7.9659540000000008E-3</v>
      </c>
      <c r="R619">
        <v>0.15175338399999999</v>
      </c>
      <c r="S619">
        <v>0.203478558</v>
      </c>
      <c r="T619">
        <v>0.64476805800000003</v>
      </c>
      <c r="U619">
        <v>0.26</v>
      </c>
      <c r="V619">
        <v>1.2222222220000001</v>
      </c>
      <c r="W619">
        <f>COUNTIF(Table1[[#This Row],[Al2O3]:[TiO2]],0)</f>
        <v>0</v>
      </c>
      <c r="X619">
        <f>Table1[[#This Row],[K2O]]+Table1[[#This Row],[Li2O]]+Table1[[#This Row],[Na2O]]</f>
        <v>0.19</v>
      </c>
      <c r="Y619">
        <f>Table1[[#This Row],[B2O3]]+Table1[[#This Row],[K2O]]+Table1[[#This Row],[Li2O]]+Table1[[#This Row],[Na2O]]</f>
        <v>0.35</v>
      </c>
      <c r="Z619" s="2">
        <f>Table1[[#This Row],[B2O3]]+Table1[[#This Row],[CaO]]+Table1[[#This Row],[K2O]]+Table1[[#This Row],[Li2O]]+Table1[[#This Row],[Na2O]]</f>
        <v>0.37</v>
      </c>
      <c r="AA619" s="2">
        <f>Table1[[#This Row],[A+B+AE]]-Table1[[#This Row],[Al2O3]]-Table1[[#This Row],[SiO2]]</f>
        <v>-0.23</v>
      </c>
      <c r="AB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463.80799999999999</v>
      </c>
    </row>
    <row r="620" spans="1:28" hidden="1" x14ac:dyDescent="0.25">
      <c r="A620">
        <v>0.22500000000000001</v>
      </c>
      <c r="B620">
        <v>0.14499999999999999</v>
      </c>
      <c r="C620">
        <v>3.5000000000000003E-2</v>
      </c>
      <c r="D620">
        <v>5.0000000000000001E-3</v>
      </c>
      <c r="E620">
        <v>2.5000000000000001E-2</v>
      </c>
      <c r="F620">
        <v>0.01</v>
      </c>
      <c r="G620">
        <v>0.01</v>
      </c>
      <c r="H620">
        <v>0.13</v>
      </c>
      <c r="I620">
        <v>0.39</v>
      </c>
      <c r="J620">
        <v>2.5000000000000001E-2</v>
      </c>
      <c r="K620">
        <v>0.52348993300000002</v>
      </c>
      <c r="L620">
        <v>0.56830305400000003</v>
      </c>
      <c r="M620">
        <v>3.3879909E-2</v>
      </c>
      <c r="N620">
        <v>0.15160305600000001</v>
      </c>
      <c r="O620">
        <v>0.22013286200000001</v>
      </c>
      <c r="P620">
        <v>0.62826408099999997</v>
      </c>
      <c r="Q620">
        <v>3.4593169999999999E-3</v>
      </c>
      <c r="R620">
        <v>0.13601416999999999</v>
      </c>
      <c r="S620">
        <v>0.215424386</v>
      </c>
      <c r="T620">
        <v>0.64856144400000004</v>
      </c>
      <c r="U620">
        <v>0.26</v>
      </c>
      <c r="V620">
        <v>1.6071428569999999</v>
      </c>
      <c r="W620">
        <f>COUNTIF(Table1[[#This Row],[Al2O3]:[TiO2]],0)</f>
        <v>0</v>
      </c>
      <c r="X620">
        <f>Table1[[#This Row],[K2O]]+Table1[[#This Row],[Li2O]]+Table1[[#This Row],[Na2O]]</f>
        <v>0.15</v>
      </c>
      <c r="Y620">
        <f>Table1[[#This Row],[B2O3]]+Table1[[#This Row],[K2O]]+Table1[[#This Row],[Li2O]]+Table1[[#This Row],[Na2O]]</f>
        <v>0.29500000000000004</v>
      </c>
      <c r="Z620" s="2">
        <f>Table1[[#This Row],[B2O3]]+Table1[[#This Row],[CaO]]+Table1[[#This Row],[K2O]]+Table1[[#This Row],[Li2O]]+Table1[[#This Row],[Na2O]]</f>
        <v>0.33</v>
      </c>
      <c r="AA620" s="2">
        <f>Table1[[#This Row],[A+B+AE]]-Table1[[#This Row],[Al2O3]]-Table1[[#This Row],[SiO2]]</f>
        <v>-0.28500000000000003</v>
      </c>
      <c r="AB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512.39949999999999</v>
      </c>
    </row>
    <row r="621" spans="1:28" hidden="1" x14ac:dyDescent="0.25">
      <c r="A621">
        <v>0.22500000000000001</v>
      </c>
      <c r="B621">
        <v>0.185</v>
      </c>
      <c r="C621">
        <v>2.5000000000000001E-2</v>
      </c>
      <c r="D621">
        <v>5.0000000000000001E-3</v>
      </c>
      <c r="E621">
        <v>0.03</v>
      </c>
      <c r="F621">
        <v>7.4999999999999997E-3</v>
      </c>
      <c r="G621">
        <v>3.5000000000000003E-2</v>
      </c>
      <c r="H621">
        <v>0.13</v>
      </c>
      <c r="I621">
        <v>0.31</v>
      </c>
      <c r="J621">
        <v>4.7500000000000001E-2</v>
      </c>
      <c r="K621">
        <v>0.46616541</v>
      </c>
      <c r="L621">
        <v>0.57777286000000005</v>
      </c>
      <c r="M621">
        <v>1.2500829999999999E-2</v>
      </c>
      <c r="N621">
        <v>0.17097445</v>
      </c>
      <c r="O621">
        <v>0.21772789000000001</v>
      </c>
      <c r="P621">
        <v>0.61129765999999996</v>
      </c>
      <c r="Q621">
        <v>-9.2233200000000001E-3</v>
      </c>
      <c r="R621">
        <v>0.14814237</v>
      </c>
      <c r="S621">
        <v>0.21256997</v>
      </c>
      <c r="T621">
        <v>0.63928764999999999</v>
      </c>
      <c r="U621">
        <v>0.26500000000000001</v>
      </c>
      <c r="V621">
        <v>1.3636363600000001</v>
      </c>
      <c r="W621">
        <f>COUNTIF(Table1[[#This Row],[Al2O3]:[TiO2]],0)</f>
        <v>0</v>
      </c>
      <c r="X621">
        <f>Table1[[#This Row],[K2O]]+Table1[[#This Row],[Li2O]]+Table1[[#This Row],[Na2O]]</f>
        <v>0.17250000000000001</v>
      </c>
      <c r="Y621">
        <f>Table1[[#This Row],[B2O3]]+Table1[[#This Row],[K2O]]+Table1[[#This Row],[Li2O]]+Table1[[#This Row],[Na2O]]</f>
        <v>0.35750000000000004</v>
      </c>
      <c r="Z621" s="2">
        <f>Table1[[#This Row],[B2O3]]+Table1[[#This Row],[CaO]]+Table1[[#This Row],[K2O]]+Table1[[#This Row],[Li2O]]+Table1[[#This Row],[Na2O]]</f>
        <v>0.38250000000000001</v>
      </c>
      <c r="AA621" s="2">
        <f>Table1[[#This Row],[A+B+AE]]-Table1[[#This Row],[Al2O3]]-Table1[[#This Row],[SiO2]]</f>
        <v>-0.1525</v>
      </c>
      <c r="AB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471.71500000000003</v>
      </c>
    </row>
    <row r="622" spans="1:28" hidden="1" x14ac:dyDescent="0.25">
      <c r="A622">
        <v>0.215</v>
      </c>
      <c r="B622">
        <v>0.13500000000000001</v>
      </c>
      <c r="C622">
        <v>0.03</v>
      </c>
      <c r="D622">
        <v>2.5000000000000001E-3</v>
      </c>
      <c r="E622">
        <v>0.02</v>
      </c>
      <c r="F622">
        <v>7.4999999999999997E-3</v>
      </c>
      <c r="G622">
        <v>0.02</v>
      </c>
      <c r="H622">
        <v>0.13</v>
      </c>
      <c r="I622">
        <v>0.41499999999999998</v>
      </c>
      <c r="J622">
        <v>2.5000000000000001E-2</v>
      </c>
      <c r="K622">
        <v>0.54605263199999998</v>
      </c>
      <c r="L622">
        <v>0.56783879199999998</v>
      </c>
      <c r="M622">
        <v>3.1909416000000003E-2</v>
      </c>
      <c r="N622">
        <v>0.15839594400000001</v>
      </c>
      <c r="O622">
        <v>0.20924166899999999</v>
      </c>
      <c r="P622">
        <v>0.63236238700000003</v>
      </c>
      <c r="Q622">
        <v>2.5630940000000001E-3</v>
      </c>
      <c r="R622">
        <v>0.14138534699999999</v>
      </c>
      <c r="S622">
        <v>0.20566880600000001</v>
      </c>
      <c r="T622">
        <v>0.65294584700000002</v>
      </c>
      <c r="U622">
        <v>0.26500000000000001</v>
      </c>
      <c r="V622">
        <v>1.433333333</v>
      </c>
      <c r="W622">
        <f>COUNTIF(Table1[[#This Row],[Al2O3]:[TiO2]],0)</f>
        <v>0</v>
      </c>
      <c r="X622">
        <f>Table1[[#This Row],[K2O]]+Table1[[#This Row],[Li2O]]+Table1[[#This Row],[Na2O]]</f>
        <v>0.1575</v>
      </c>
      <c r="Y622">
        <f>Table1[[#This Row],[B2O3]]+Table1[[#This Row],[K2O]]+Table1[[#This Row],[Li2O]]+Table1[[#This Row],[Na2O]]</f>
        <v>0.29249999999999998</v>
      </c>
      <c r="Z622" s="2">
        <f>Table1[[#This Row],[B2O3]]+Table1[[#This Row],[CaO]]+Table1[[#This Row],[K2O]]+Table1[[#This Row],[Li2O]]+Table1[[#This Row],[Na2O]]</f>
        <v>0.32250000000000001</v>
      </c>
      <c r="AA622" s="2">
        <f>Table1[[#This Row],[A+B+AE]]-Table1[[#This Row],[Al2O3]]-Table1[[#This Row],[SiO2]]</f>
        <v>-0.3075</v>
      </c>
      <c r="AB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503.58349999999996</v>
      </c>
    </row>
    <row r="623" spans="1:28" hidden="1" x14ac:dyDescent="0.25">
      <c r="A623">
        <v>0.22500000000000001</v>
      </c>
      <c r="B623">
        <v>0.155</v>
      </c>
      <c r="C623">
        <v>3.5000000000000003E-2</v>
      </c>
      <c r="D623">
        <v>5.0000000000000001E-3</v>
      </c>
      <c r="E623">
        <v>4.4999999999999998E-2</v>
      </c>
      <c r="F623">
        <v>2.5000000000000001E-3</v>
      </c>
      <c r="G623">
        <v>0.02</v>
      </c>
      <c r="H623">
        <v>0.14000000000000001</v>
      </c>
      <c r="I623">
        <v>0.34</v>
      </c>
      <c r="J623">
        <v>3.2500000000000001E-2</v>
      </c>
      <c r="K623">
        <v>0.48226950400000002</v>
      </c>
      <c r="L623">
        <v>0.57978791799999996</v>
      </c>
      <c r="M623">
        <v>8.9637789999999998E-3</v>
      </c>
      <c r="N623">
        <v>0.17116155299999999</v>
      </c>
      <c r="O623">
        <v>0.223461468</v>
      </c>
      <c r="P623">
        <v>0.60537697899999998</v>
      </c>
      <c r="Q623">
        <v>-1.9110505999999999E-2</v>
      </c>
      <c r="R623">
        <v>0.15385137800000001</v>
      </c>
      <c r="S623">
        <v>0.21827706599999999</v>
      </c>
      <c r="T623">
        <v>0.627871556</v>
      </c>
      <c r="U623">
        <v>0.27</v>
      </c>
      <c r="V623">
        <v>1.40625</v>
      </c>
      <c r="W623">
        <f>COUNTIF(Table1[[#This Row],[Al2O3]:[TiO2]],0)</f>
        <v>0</v>
      </c>
      <c r="X623">
        <f>Table1[[#This Row],[K2O]]+Table1[[#This Row],[Li2O]]+Table1[[#This Row],[Na2O]]</f>
        <v>0.16250000000000001</v>
      </c>
      <c r="Y623">
        <f>Table1[[#This Row],[B2O3]]+Table1[[#This Row],[K2O]]+Table1[[#This Row],[Li2O]]+Table1[[#This Row],[Na2O]]</f>
        <v>0.3175</v>
      </c>
      <c r="Z623" s="2">
        <f>Table1[[#This Row],[B2O3]]+Table1[[#This Row],[CaO]]+Table1[[#This Row],[K2O]]+Table1[[#This Row],[Li2O]]+Table1[[#This Row],[Na2O]]</f>
        <v>0.35250000000000004</v>
      </c>
      <c r="AA623" s="2">
        <f>Table1[[#This Row],[A+B+AE]]-Table1[[#This Row],[Al2O3]]-Table1[[#This Row],[SiO2]]</f>
        <v>-0.21249999999999999</v>
      </c>
      <c r="AB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490.48450000000003</v>
      </c>
    </row>
    <row r="624" spans="1:28" hidden="1" x14ac:dyDescent="0.25">
      <c r="A624">
        <v>0.21</v>
      </c>
      <c r="B624">
        <v>0.16</v>
      </c>
      <c r="C624">
        <v>0.01</v>
      </c>
      <c r="D624">
        <v>5.0000000000000001E-3</v>
      </c>
      <c r="E624">
        <v>3.5000000000000003E-2</v>
      </c>
      <c r="F624">
        <v>0.01</v>
      </c>
      <c r="G624">
        <v>4.4999999999999998E-2</v>
      </c>
      <c r="H624">
        <v>0.12</v>
      </c>
      <c r="I624">
        <v>0.375</v>
      </c>
      <c r="J624">
        <v>0.03</v>
      </c>
      <c r="K624">
        <v>0.53191489400000003</v>
      </c>
      <c r="L624">
        <v>0.56963610099999995</v>
      </c>
      <c r="M624">
        <v>2.5816386E-2</v>
      </c>
      <c r="N624">
        <v>0.16724306799999999</v>
      </c>
      <c r="O624">
        <v>0.202584398</v>
      </c>
      <c r="P624">
        <v>0.63017253399999995</v>
      </c>
      <c r="Q624">
        <v>3.9706380000000003E-3</v>
      </c>
      <c r="R624">
        <v>0.14335500000000001</v>
      </c>
      <c r="S624">
        <v>0.19941410200000001</v>
      </c>
      <c r="T624">
        <v>0.65723089800000001</v>
      </c>
      <c r="U624">
        <v>0.26</v>
      </c>
      <c r="V624">
        <v>1.2727272730000001</v>
      </c>
      <c r="W624">
        <f>COUNTIF(Table1[[#This Row],[Al2O3]:[TiO2]],0)</f>
        <v>0</v>
      </c>
      <c r="X624">
        <f>Table1[[#This Row],[K2O]]+Table1[[#This Row],[Li2O]]+Table1[[#This Row],[Na2O]]</f>
        <v>0.17499999999999999</v>
      </c>
      <c r="Y624">
        <f>Table1[[#This Row],[B2O3]]+Table1[[#This Row],[K2O]]+Table1[[#This Row],[Li2O]]+Table1[[#This Row],[Na2O]]</f>
        <v>0.33500000000000002</v>
      </c>
      <c r="Z624" s="2">
        <f>Table1[[#This Row],[B2O3]]+Table1[[#This Row],[CaO]]+Table1[[#This Row],[K2O]]+Table1[[#This Row],[Li2O]]+Table1[[#This Row],[Na2O]]</f>
        <v>0.34500000000000003</v>
      </c>
      <c r="AA624" s="2">
        <f>Table1[[#This Row],[A+B+AE]]-Table1[[#This Row],[Al2O3]]-Table1[[#This Row],[SiO2]]</f>
        <v>-0.23999999999999996</v>
      </c>
      <c r="AB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471.00400000000002</v>
      </c>
    </row>
    <row r="625" spans="1:28" hidden="1" x14ac:dyDescent="0.25">
      <c r="A625">
        <v>0.22</v>
      </c>
      <c r="B625">
        <v>0.155</v>
      </c>
      <c r="C625">
        <v>5.0000000000000001E-3</v>
      </c>
      <c r="D625">
        <v>5.0000000000000001E-3</v>
      </c>
      <c r="E625">
        <v>0.02</v>
      </c>
      <c r="F625">
        <v>2.5000000000000001E-3</v>
      </c>
      <c r="G625">
        <v>5.5E-2</v>
      </c>
      <c r="H625">
        <v>0.13</v>
      </c>
      <c r="I625">
        <v>0.40500000000000003</v>
      </c>
      <c r="J625">
        <v>2.5000000000000001E-3</v>
      </c>
      <c r="K625">
        <v>0.53642384099999996</v>
      </c>
      <c r="L625">
        <v>0.56127581100000001</v>
      </c>
      <c r="M625">
        <v>1.7412558000000002E-2</v>
      </c>
      <c r="N625">
        <v>0.17459123800000001</v>
      </c>
      <c r="O625">
        <v>0.202996973</v>
      </c>
      <c r="P625">
        <v>0.62241178900000005</v>
      </c>
      <c r="Q625">
        <v>-5.8978420000000004E-3</v>
      </c>
      <c r="R625">
        <v>0.151699631</v>
      </c>
      <c r="S625">
        <v>0.20019746799999999</v>
      </c>
      <c r="T625">
        <v>0.64810290100000001</v>
      </c>
      <c r="U625">
        <v>0.26</v>
      </c>
      <c r="V625">
        <v>1.1891891889999999</v>
      </c>
      <c r="W625">
        <f>COUNTIF(Table1[[#This Row],[Al2O3]:[TiO2]],0)</f>
        <v>0</v>
      </c>
      <c r="X625">
        <f>Table1[[#This Row],[K2O]]+Table1[[#This Row],[Li2O]]+Table1[[#This Row],[Na2O]]</f>
        <v>0.1875</v>
      </c>
      <c r="Y625">
        <f>Table1[[#This Row],[B2O3]]+Table1[[#This Row],[K2O]]+Table1[[#This Row],[Li2O]]+Table1[[#This Row],[Na2O]]</f>
        <v>0.34250000000000003</v>
      </c>
      <c r="Z625" s="2">
        <f>Table1[[#This Row],[B2O3]]+Table1[[#This Row],[CaO]]+Table1[[#This Row],[K2O]]+Table1[[#This Row],[Li2O]]+Table1[[#This Row],[Na2O]]</f>
        <v>0.34750000000000003</v>
      </c>
      <c r="AA625" s="2">
        <f>Table1[[#This Row],[A+B+AE]]-Table1[[#This Row],[Al2O3]]-Table1[[#This Row],[SiO2]]</f>
        <v>-0.27749999999999997</v>
      </c>
      <c r="AB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467.03950000000009</v>
      </c>
    </row>
    <row r="626" spans="1:28" hidden="1" x14ac:dyDescent="0.25">
      <c r="A626">
        <v>0.2</v>
      </c>
      <c r="B626">
        <v>0.13</v>
      </c>
      <c r="C626">
        <v>3.5000000000000003E-2</v>
      </c>
      <c r="D626">
        <v>2.5000000000000001E-3</v>
      </c>
      <c r="E626">
        <v>3.5000000000000003E-2</v>
      </c>
      <c r="F626">
        <v>0.01</v>
      </c>
      <c r="G626">
        <v>2.5000000000000001E-2</v>
      </c>
      <c r="H626">
        <v>0.125</v>
      </c>
      <c r="I626">
        <v>0.41499999999999998</v>
      </c>
      <c r="J626">
        <v>2.2499999999999999E-2</v>
      </c>
      <c r="K626">
        <v>0.56081081099999996</v>
      </c>
      <c r="L626">
        <v>0.57187726299999997</v>
      </c>
      <c r="M626">
        <v>3.1427818000000003E-2</v>
      </c>
      <c r="N626">
        <v>0.16435334700000001</v>
      </c>
      <c r="O626">
        <v>0.19871037</v>
      </c>
      <c r="P626">
        <v>0.63693628400000002</v>
      </c>
      <c r="Q626">
        <v>5.1426639999999999E-3</v>
      </c>
      <c r="R626">
        <v>0.14404398199999999</v>
      </c>
      <c r="S626">
        <v>0.196171709</v>
      </c>
      <c r="T626">
        <v>0.65978430899999996</v>
      </c>
      <c r="U626">
        <v>0.255</v>
      </c>
      <c r="V626">
        <v>1.3333333329999999</v>
      </c>
      <c r="W626">
        <f>COUNTIF(Table1[[#This Row],[Al2O3]:[TiO2]],0)</f>
        <v>0</v>
      </c>
      <c r="X626">
        <f>Table1[[#This Row],[K2O]]+Table1[[#This Row],[Li2O]]+Table1[[#This Row],[Na2O]]</f>
        <v>0.16</v>
      </c>
      <c r="Y626">
        <f>Table1[[#This Row],[B2O3]]+Table1[[#This Row],[K2O]]+Table1[[#This Row],[Li2O]]+Table1[[#This Row],[Na2O]]</f>
        <v>0.29000000000000004</v>
      </c>
      <c r="Z626" s="2">
        <f>Table1[[#This Row],[B2O3]]+Table1[[#This Row],[CaO]]+Table1[[#This Row],[K2O]]+Table1[[#This Row],[Li2O]]+Table1[[#This Row],[Na2O]]</f>
        <v>0.32500000000000001</v>
      </c>
      <c r="AA626" s="2">
        <f>Table1[[#This Row],[A+B+AE]]-Table1[[#This Row],[Al2O3]]-Table1[[#This Row],[SiO2]]</f>
        <v>-0.28999999999999998</v>
      </c>
      <c r="AB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496.99300000000005</v>
      </c>
    </row>
    <row r="627" spans="1:28" hidden="1" x14ac:dyDescent="0.25">
      <c r="A627">
        <v>0.22500000000000001</v>
      </c>
      <c r="B627">
        <v>0.13</v>
      </c>
      <c r="C627">
        <v>2.5000000000000001E-2</v>
      </c>
      <c r="D627">
        <v>2.5000000000000001E-3</v>
      </c>
      <c r="E627">
        <v>4.4999999999999998E-2</v>
      </c>
      <c r="F627">
        <v>2.5000000000000001E-3</v>
      </c>
      <c r="G627">
        <v>1.4999999999999999E-2</v>
      </c>
      <c r="H627">
        <v>0.14000000000000001</v>
      </c>
      <c r="I627">
        <v>0.40500000000000003</v>
      </c>
      <c r="J627">
        <v>0.01</v>
      </c>
      <c r="K627">
        <v>0.52597402999999998</v>
      </c>
      <c r="L627">
        <v>0.56856593</v>
      </c>
      <c r="M627">
        <v>2.2636759999999999E-2</v>
      </c>
      <c r="N627">
        <v>0.16086787999999999</v>
      </c>
      <c r="O627">
        <v>0.22054823000000001</v>
      </c>
      <c r="P627">
        <v>0.61858387999999997</v>
      </c>
      <c r="Q627">
        <v>-1.061576E-2</v>
      </c>
      <c r="R627">
        <v>0.14763229</v>
      </c>
      <c r="S627">
        <v>0.21605426999999999</v>
      </c>
      <c r="T627">
        <v>0.63631344000000001</v>
      </c>
      <c r="U627">
        <v>0.26500000000000001</v>
      </c>
      <c r="V627">
        <v>1.4516129</v>
      </c>
      <c r="W627">
        <f>COUNTIF(Table1[[#This Row],[Al2O3]:[TiO2]],0)</f>
        <v>0</v>
      </c>
      <c r="X627">
        <f>Table1[[#This Row],[K2O]]+Table1[[#This Row],[Li2O]]+Table1[[#This Row],[Na2O]]</f>
        <v>0.1575</v>
      </c>
      <c r="Y627">
        <f>Table1[[#This Row],[B2O3]]+Table1[[#This Row],[K2O]]+Table1[[#This Row],[Li2O]]+Table1[[#This Row],[Na2O]]</f>
        <v>0.28750000000000003</v>
      </c>
      <c r="Z627" s="2">
        <f>Table1[[#This Row],[B2O3]]+Table1[[#This Row],[CaO]]+Table1[[#This Row],[K2O]]+Table1[[#This Row],[Li2O]]+Table1[[#This Row],[Na2O]]</f>
        <v>0.3125</v>
      </c>
      <c r="AA627" s="2">
        <f>Table1[[#This Row],[A+B+AE]]-Table1[[#This Row],[Al2O3]]-Table1[[#This Row],[SiO2]]</f>
        <v>-0.3175</v>
      </c>
      <c r="AB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507.37549999999999</v>
      </c>
    </row>
    <row r="628" spans="1:28" hidden="1" x14ac:dyDescent="0.25">
      <c r="A628">
        <v>0.2</v>
      </c>
      <c r="B628">
        <v>0.13</v>
      </c>
      <c r="C628">
        <v>3.5000000000000003E-2</v>
      </c>
      <c r="D628">
        <v>5.0000000000000001E-3</v>
      </c>
      <c r="E628">
        <v>2.5000000000000001E-2</v>
      </c>
      <c r="F628">
        <v>2.5000000000000001E-3</v>
      </c>
      <c r="G628">
        <v>0.03</v>
      </c>
      <c r="H628">
        <v>0.125</v>
      </c>
      <c r="I628">
        <v>0.41</v>
      </c>
      <c r="J628">
        <v>3.7499999999999999E-2</v>
      </c>
      <c r="K628">
        <v>0.55782312899999997</v>
      </c>
      <c r="L628">
        <v>0.57504180100000002</v>
      </c>
      <c r="M628">
        <v>2.8112403000000001E-2</v>
      </c>
      <c r="N628">
        <v>0.167028653</v>
      </c>
      <c r="O628">
        <v>0.19925875700000001</v>
      </c>
      <c r="P628">
        <v>0.63371258900000005</v>
      </c>
      <c r="Q628">
        <v>1.0660929999999999E-3</v>
      </c>
      <c r="R628">
        <v>0.14749749500000001</v>
      </c>
      <c r="S628">
        <v>0.19650612100000001</v>
      </c>
      <c r="T628">
        <v>0.65599638400000004</v>
      </c>
      <c r="U628">
        <v>0.27</v>
      </c>
      <c r="V628">
        <v>1.2903225810000001</v>
      </c>
      <c r="W628">
        <f>COUNTIF(Table1[[#This Row],[Al2O3]:[TiO2]],0)</f>
        <v>0</v>
      </c>
      <c r="X628">
        <f>Table1[[#This Row],[K2O]]+Table1[[#This Row],[Li2O]]+Table1[[#This Row],[Na2O]]</f>
        <v>0.1575</v>
      </c>
      <c r="Y628">
        <f>Table1[[#This Row],[B2O3]]+Table1[[#This Row],[K2O]]+Table1[[#This Row],[Li2O]]+Table1[[#This Row],[Na2O]]</f>
        <v>0.28749999999999998</v>
      </c>
      <c r="Z628" s="2">
        <f>Table1[[#This Row],[B2O3]]+Table1[[#This Row],[CaO]]+Table1[[#This Row],[K2O]]+Table1[[#This Row],[Li2O]]+Table1[[#This Row],[Na2O]]</f>
        <v>0.32250000000000001</v>
      </c>
      <c r="AA628" s="2">
        <f>Table1[[#This Row],[A+B+AE]]-Table1[[#This Row],[Al2O3]]-Table1[[#This Row],[SiO2]]</f>
        <v>-0.28749999999999998</v>
      </c>
      <c r="AB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489.22</v>
      </c>
    </row>
    <row r="629" spans="1:28" hidden="1" x14ac:dyDescent="0.25">
      <c r="A629">
        <v>0.2</v>
      </c>
      <c r="B629">
        <v>0.14499999999999999</v>
      </c>
      <c r="C629">
        <v>3.5000000000000003E-2</v>
      </c>
      <c r="D629">
        <v>2.5000000000000001E-3</v>
      </c>
      <c r="E629">
        <v>3.5000000000000003E-2</v>
      </c>
      <c r="F629">
        <v>0.01</v>
      </c>
      <c r="G629">
        <v>0.04</v>
      </c>
      <c r="H629">
        <v>0.125</v>
      </c>
      <c r="I629">
        <v>0.37</v>
      </c>
      <c r="J629">
        <v>3.7499999999999999E-2</v>
      </c>
      <c r="K629">
        <v>0.53237410100000004</v>
      </c>
      <c r="L629">
        <v>0.58141741599999996</v>
      </c>
      <c r="M629">
        <v>1.3479035E-2</v>
      </c>
      <c r="N629">
        <v>0.180336776</v>
      </c>
      <c r="O629">
        <v>0.19939384299999999</v>
      </c>
      <c r="P629">
        <v>0.62026938099999995</v>
      </c>
      <c r="Q629">
        <v>-7.1311839999999996E-3</v>
      </c>
      <c r="R629">
        <v>0.15448108599999999</v>
      </c>
      <c r="S629">
        <v>0.197230878</v>
      </c>
      <c r="T629">
        <v>0.64828803599999996</v>
      </c>
      <c r="U629">
        <v>0.27</v>
      </c>
      <c r="V629">
        <v>1.212121212</v>
      </c>
      <c r="W629">
        <f>COUNTIF(Table1[[#This Row],[Al2O3]:[TiO2]],0)</f>
        <v>0</v>
      </c>
      <c r="X629">
        <f>Table1[[#This Row],[K2O]]+Table1[[#This Row],[Li2O]]+Table1[[#This Row],[Na2O]]</f>
        <v>0.17499999999999999</v>
      </c>
      <c r="Y629">
        <f>Table1[[#This Row],[B2O3]]+Table1[[#This Row],[K2O]]+Table1[[#This Row],[Li2O]]+Table1[[#This Row],[Na2O]]</f>
        <v>0.32</v>
      </c>
      <c r="Z629" s="2">
        <f>Table1[[#This Row],[B2O3]]+Table1[[#This Row],[CaO]]+Table1[[#This Row],[K2O]]+Table1[[#This Row],[Li2O]]+Table1[[#This Row],[Na2O]]</f>
        <v>0.35499999999999998</v>
      </c>
      <c r="AA629" s="2">
        <f>Table1[[#This Row],[A+B+AE]]-Table1[[#This Row],[Al2O3]]-Table1[[#This Row],[SiO2]]</f>
        <v>-0.21500000000000002</v>
      </c>
      <c r="AB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471.82600000000014</v>
      </c>
    </row>
    <row r="630" spans="1:28" hidden="1" x14ac:dyDescent="0.25">
      <c r="A630">
        <v>0.245</v>
      </c>
      <c r="B630">
        <v>0.2</v>
      </c>
      <c r="C630">
        <v>5.0000000000000001E-3</v>
      </c>
      <c r="D630">
        <v>2.5000000000000001E-3</v>
      </c>
      <c r="E630">
        <v>4.4999999999999998E-2</v>
      </c>
      <c r="F630">
        <v>7.4999999999999997E-3</v>
      </c>
      <c r="G630">
        <v>0.01</v>
      </c>
      <c r="H630">
        <v>0.14499999999999999</v>
      </c>
      <c r="I630">
        <v>0.3</v>
      </c>
      <c r="J630">
        <v>0.04</v>
      </c>
      <c r="K630">
        <v>0.43478260899999999</v>
      </c>
      <c r="L630">
        <v>0.56746524700000001</v>
      </c>
      <c r="M630">
        <v>2.7131425000000001E-2</v>
      </c>
      <c r="N630">
        <v>0.15179038</v>
      </c>
      <c r="O630">
        <v>0.23276361700000001</v>
      </c>
      <c r="P630">
        <v>0.61544600400000005</v>
      </c>
      <c r="Q630">
        <v>-4.9964570000000002E-3</v>
      </c>
      <c r="R630">
        <v>0.13926781999999999</v>
      </c>
      <c r="S630">
        <v>0.22400614399999999</v>
      </c>
      <c r="T630">
        <v>0.636726036</v>
      </c>
      <c r="U630">
        <v>0.25</v>
      </c>
      <c r="V630">
        <v>1.5806451610000001</v>
      </c>
      <c r="W630">
        <f>COUNTIF(Table1[[#This Row],[Al2O3]:[TiO2]],0)</f>
        <v>0</v>
      </c>
      <c r="X630">
        <f>Table1[[#This Row],[K2O]]+Table1[[#This Row],[Li2O]]+Table1[[#This Row],[Na2O]]</f>
        <v>0.16249999999999998</v>
      </c>
      <c r="Y630">
        <f>Table1[[#This Row],[B2O3]]+Table1[[#This Row],[K2O]]+Table1[[#This Row],[Li2O]]+Table1[[#This Row],[Na2O]]</f>
        <v>0.36250000000000004</v>
      </c>
      <c r="Z630" s="2">
        <f>Table1[[#This Row],[B2O3]]+Table1[[#This Row],[CaO]]+Table1[[#This Row],[K2O]]+Table1[[#This Row],[Li2O]]+Table1[[#This Row],[Na2O]]</f>
        <v>0.36750000000000005</v>
      </c>
      <c r="AA630" s="2">
        <f>Table1[[#This Row],[A+B+AE]]-Table1[[#This Row],[Al2O3]]-Table1[[#This Row],[SiO2]]</f>
        <v>-0.17749999999999994</v>
      </c>
      <c r="AB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499.03800000000001</v>
      </c>
    </row>
    <row r="631" spans="1:28" hidden="1" x14ac:dyDescent="0.25">
      <c r="A631">
        <v>0.185</v>
      </c>
      <c r="B631">
        <v>0.13500000000000001</v>
      </c>
      <c r="C631">
        <v>2.5000000000000001E-2</v>
      </c>
      <c r="D631">
        <v>5.0000000000000001E-3</v>
      </c>
      <c r="E631">
        <v>0.05</v>
      </c>
      <c r="F631">
        <v>5.0000000000000001E-3</v>
      </c>
      <c r="G631">
        <v>0.05</v>
      </c>
      <c r="H631">
        <v>0.11</v>
      </c>
      <c r="I631">
        <v>0.39500000000000002</v>
      </c>
      <c r="J631">
        <v>0.04</v>
      </c>
      <c r="K631">
        <v>0.57246376799999998</v>
      </c>
      <c r="L631">
        <v>0.57874301299999997</v>
      </c>
      <c r="M631">
        <v>2.8451298999999999E-2</v>
      </c>
      <c r="N631">
        <v>0.173616042</v>
      </c>
      <c r="O631">
        <v>0.18763819300000001</v>
      </c>
      <c r="P631">
        <v>0.63874576500000002</v>
      </c>
      <c r="Q631">
        <v>7.6548329999999998E-3</v>
      </c>
      <c r="R631">
        <v>0.14745969</v>
      </c>
      <c r="S631">
        <v>0.18608487500000001</v>
      </c>
      <c r="T631">
        <v>0.66645543500000004</v>
      </c>
      <c r="U631">
        <v>0.26</v>
      </c>
      <c r="V631">
        <v>1.15625</v>
      </c>
      <c r="W631">
        <f>COUNTIF(Table1[[#This Row],[Al2O3]:[TiO2]],0)</f>
        <v>0</v>
      </c>
      <c r="X631">
        <f>Table1[[#This Row],[K2O]]+Table1[[#This Row],[Li2O]]+Table1[[#This Row],[Na2O]]</f>
        <v>0.16500000000000001</v>
      </c>
      <c r="Y631">
        <f>Table1[[#This Row],[B2O3]]+Table1[[#This Row],[K2O]]+Table1[[#This Row],[Li2O]]+Table1[[#This Row],[Na2O]]</f>
        <v>0.3</v>
      </c>
      <c r="Z631" s="2">
        <f>Table1[[#This Row],[B2O3]]+Table1[[#This Row],[CaO]]+Table1[[#This Row],[K2O]]+Table1[[#This Row],[Li2O]]+Table1[[#This Row],[Na2O]]</f>
        <v>0.32500000000000001</v>
      </c>
      <c r="AA631" s="2">
        <f>Table1[[#This Row],[A+B+AE]]-Table1[[#This Row],[Al2O3]]-Table1[[#This Row],[SiO2]]</f>
        <v>-0.255</v>
      </c>
      <c r="AB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465.40999999999997</v>
      </c>
    </row>
    <row r="632" spans="1:28" hidden="1" x14ac:dyDescent="0.25">
      <c r="A632">
        <v>0.20499999999999999</v>
      </c>
      <c r="B632">
        <v>0.13</v>
      </c>
      <c r="C632">
        <v>0.02</v>
      </c>
      <c r="D632">
        <v>2.5000000000000001E-3</v>
      </c>
      <c r="E632">
        <v>2.5000000000000001E-2</v>
      </c>
      <c r="F632">
        <v>2.5000000000000001E-3</v>
      </c>
      <c r="G632">
        <v>3.5000000000000003E-2</v>
      </c>
      <c r="H632">
        <v>0.125</v>
      </c>
      <c r="I632">
        <v>0.42499999999999999</v>
      </c>
      <c r="J632">
        <v>0.03</v>
      </c>
      <c r="K632">
        <v>0.56291390699999999</v>
      </c>
      <c r="L632">
        <v>0.56897583399999996</v>
      </c>
      <c r="M632">
        <v>3.0701768000000001E-2</v>
      </c>
      <c r="N632">
        <v>0.16421451400000001</v>
      </c>
      <c r="O632">
        <v>0.20014254100000001</v>
      </c>
      <c r="P632">
        <v>0.63564294600000004</v>
      </c>
      <c r="Q632">
        <v>2.9006629999999999E-3</v>
      </c>
      <c r="R632">
        <v>0.14539196600000001</v>
      </c>
      <c r="S632">
        <v>0.19736683799999999</v>
      </c>
      <c r="T632">
        <v>0.65724119700000005</v>
      </c>
      <c r="U632">
        <v>0.27</v>
      </c>
      <c r="V632">
        <v>1.28125</v>
      </c>
      <c r="W632">
        <f>COUNTIF(Table1[[#This Row],[Al2O3]:[TiO2]],0)</f>
        <v>0</v>
      </c>
      <c r="X632">
        <f>Table1[[#This Row],[K2O]]+Table1[[#This Row],[Li2O]]+Table1[[#This Row],[Na2O]]</f>
        <v>0.16250000000000001</v>
      </c>
      <c r="Y632">
        <f>Table1[[#This Row],[B2O3]]+Table1[[#This Row],[K2O]]+Table1[[#This Row],[Li2O]]+Table1[[#This Row],[Na2O]]</f>
        <v>0.29249999999999998</v>
      </c>
      <c r="Z632" s="2">
        <f>Table1[[#This Row],[B2O3]]+Table1[[#This Row],[CaO]]+Table1[[#This Row],[K2O]]+Table1[[#This Row],[Li2O]]+Table1[[#This Row],[Na2O]]</f>
        <v>0.3125</v>
      </c>
      <c r="AA632" s="2">
        <f>Table1[[#This Row],[A+B+AE]]-Table1[[#This Row],[Al2O3]]-Table1[[#This Row],[SiO2]]</f>
        <v>-0.3175</v>
      </c>
      <c r="AB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487.40749999999991</v>
      </c>
    </row>
    <row r="633" spans="1:28" hidden="1" x14ac:dyDescent="0.25">
      <c r="A633">
        <v>0.22</v>
      </c>
      <c r="B633">
        <v>0.125</v>
      </c>
      <c r="C633">
        <v>2.5000000000000001E-2</v>
      </c>
      <c r="D633">
        <v>5.0000000000000001E-3</v>
      </c>
      <c r="E633">
        <v>3.5000000000000003E-2</v>
      </c>
      <c r="F633">
        <v>5.0000000000000001E-3</v>
      </c>
      <c r="G633">
        <v>1.4999999999999999E-2</v>
      </c>
      <c r="H633">
        <v>0.13</v>
      </c>
      <c r="I633">
        <v>0.435</v>
      </c>
      <c r="J633">
        <v>5.0000000000000001E-3</v>
      </c>
      <c r="K633">
        <v>0.55414012700000004</v>
      </c>
      <c r="L633">
        <v>0.56195441300000004</v>
      </c>
      <c r="M633">
        <v>3.7904462999999999E-2</v>
      </c>
      <c r="N633">
        <v>0.150944314</v>
      </c>
      <c r="O633">
        <v>0.214119216</v>
      </c>
      <c r="P633">
        <v>0.63493646999999998</v>
      </c>
      <c r="Q633">
        <v>4.6947029999999997E-3</v>
      </c>
      <c r="R633">
        <v>0.13735851600000001</v>
      </c>
      <c r="S633">
        <v>0.210225562</v>
      </c>
      <c r="T633">
        <v>0.65241592199999998</v>
      </c>
      <c r="U633">
        <v>0.255</v>
      </c>
      <c r="V633">
        <v>1.5172413789999999</v>
      </c>
      <c r="W633">
        <f>COUNTIF(Table1[[#This Row],[Al2O3]:[TiO2]],0)</f>
        <v>0</v>
      </c>
      <c r="X633">
        <f>Table1[[#This Row],[K2O]]+Table1[[#This Row],[Li2O]]+Table1[[#This Row],[Na2O]]</f>
        <v>0.15</v>
      </c>
      <c r="Y633">
        <f>Table1[[#This Row],[B2O3]]+Table1[[#This Row],[K2O]]+Table1[[#This Row],[Li2O]]+Table1[[#This Row],[Na2O]]</f>
        <v>0.27500000000000002</v>
      </c>
      <c r="Z633" s="2">
        <f>Table1[[#This Row],[B2O3]]+Table1[[#This Row],[CaO]]+Table1[[#This Row],[K2O]]+Table1[[#This Row],[Li2O]]+Table1[[#This Row],[Na2O]]</f>
        <v>0.3</v>
      </c>
      <c r="AA633" s="2">
        <f>Table1[[#This Row],[A+B+AE]]-Table1[[#This Row],[Al2O3]]-Table1[[#This Row],[SiO2]]</f>
        <v>-0.35499999999999998</v>
      </c>
      <c r="AB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514.28850000000011</v>
      </c>
    </row>
    <row r="634" spans="1:28" hidden="1" x14ac:dyDescent="0.25">
      <c r="A634">
        <v>0.245</v>
      </c>
      <c r="B634">
        <v>0.185</v>
      </c>
      <c r="C634">
        <v>0.03</v>
      </c>
      <c r="D634">
        <v>2.5000000000000001E-3</v>
      </c>
      <c r="E634">
        <v>0.02</v>
      </c>
      <c r="F634">
        <v>5.0000000000000001E-3</v>
      </c>
      <c r="G634">
        <v>3.5000000000000003E-2</v>
      </c>
      <c r="H634">
        <v>0.15</v>
      </c>
      <c r="I634">
        <v>0.315</v>
      </c>
      <c r="J634">
        <v>1.2500000000000001E-2</v>
      </c>
      <c r="K634">
        <v>0.44366197200000002</v>
      </c>
      <c r="L634">
        <v>0.57281817400000001</v>
      </c>
      <c r="M634">
        <v>-6.5301370000000001E-3</v>
      </c>
      <c r="N634">
        <v>0.18281029900000001</v>
      </c>
      <c r="O634">
        <v>0.227070512</v>
      </c>
      <c r="P634">
        <v>0.59011918900000004</v>
      </c>
      <c r="Q634">
        <v>-2.9230576000000001E-2</v>
      </c>
      <c r="R634">
        <v>0.16082643199999999</v>
      </c>
      <c r="S634">
        <v>0.22186703399999999</v>
      </c>
      <c r="T634">
        <v>0.61730653400000002</v>
      </c>
      <c r="U634">
        <v>0.26500000000000001</v>
      </c>
      <c r="V634">
        <v>1.324324324</v>
      </c>
      <c r="W634">
        <f>COUNTIF(Table1[[#This Row],[Al2O3]:[TiO2]],0)</f>
        <v>0</v>
      </c>
      <c r="X634">
        <f>Table1[[#This Row],[K2O]]+Table1[[#This Row],[Li2O]]+Table1[[#This Row],[Na2O]]</f>
        <v>0.19</v>
      </c>
      <c r="Y634">
        <f>Table1[[#This Row],[B2O3]]+Table1[[#This Row],[K2O]]+Table1[[#This Row],[Li2O]]+Table1[[#This Row],[Na2O]]</f>
        <v>0.375</v>
      </c>
      <c r="Z634" s="2">
        <f>Table1[[#This Row],[B2O3]]+Table1[[#This Row],[CaO]]+Table1[[#This Row],[K2O]]+Table1[[#This Row],[Li2O]]+Table1[[#This Row],[Na2O]]</f>
        <v>0.40500000000000003</v>
      </c>
      <c r="AA634" s="2">
        <f>Table1[[#This Row],[A+B+AE]]-Table1[[#This Row],[Al2O3]]-Table1[[#This Row],[SiO2]]</f>
        <v>-0.15499999999999997</v>
      </c>
      <c r="AB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474.73700000000008</v>
      </c>
    </row>
    <row r="635" spans="1:28" hidden="1" x14ac:dyDescent="0.25">
      <c r="A635">
        <v>0.185</v>
      </c>
      <c r="B635">
        <v>0.15</v>
      </c>
      <c r="C635">
        <v>5.0000000000000001E-3</v>
      </c>
      <c r="D635">
        <v>5.0000000000000001E-3</v>
      </c>
      <c r="E635">
        <v>0.04</v>
      </c>
      <c r="F635">
        <v>5.0000000000000001E-3</v>
      </c>
      <c r="G635">
        <v>0.05</v>
      </c>
      <c r="H635">
        <v>0.115</v>
      </c>
      <c r="I635">
        <v>0.4</v>
      </c>
      <c r="J635">
        <v>4.4999999999999998E-2</v>
      </c>
      <c r="K635">
        <v>0.57142857000000002</v>
      </c>
      <c r="L635">
        <v>0.57098592000000004</v>
      </c>
      <c r="M635">
        <v>3.8786099999999997E-2</v>
      </c>
      <c r="N635">
        <v>0.16737622999999999</v>
      </c>
      <c r="O635">
        <v>0.18210723000000001</v>
      </c>
      <c r="P635">
        <v>0.65051654000000003</v>
      </c>
      <c r="Q635">
        <v>1.5662249999999999E-2</v>
      </c>
      <c r="R635">
        <v>0.14401304000000001</v>
      </c>
      <c r="S635">
        <v>0.1794827</v>
      </c>
      <c r="T635">
        <v>0.67650425999999997</v>
      </c>
      <c r="U635">
        <v>0.255</v>
      </c>
      <c r="V635">
        <v>1.12121212</v>
      </c>
      <c r="W635">
        <f>COUNTIF(Table1[[#This Row],[Al2O3]:[TiO2]],0)</f>
        <v>0</v>
      </c>
      <c r="X635">
        <f>Table1[[#This Row],[K2O]]+Table1[[#This Row],[Li2O]]+Table1[[#This Row],[Na2O]]</f>
        <v>0.17</v>
      </c>
      <c r="Y635">
        <f>Table1[[#This Row],[B2O3]]+Table1[[#This Row],[K2O]]+Table1[[#This Row],[Li2O]]+Table1[[#This Row],[Na2O]]</f>
        <v>0.32</v>
      </c>
      <c r="Z635" s="2">
        <f>Table1[[#This Row],[B2O3]]+Table1[[#This Row],[CaO]]+Table1[[#This Row],[K2O]]+Table1[[#This Row],[Li2O]]+Table1[[#This Row],[Na2O]]</f>
        <v>0.32500000000000001</v>
      </c>
      <c r="AA635" s="2">
        <f>Table1[[#This Row],[A+B+AE]]-Table1[[#This Row],[Al2O3]]-Table1[[#This Row],[SiO2]]</f>
        <v>-0.26</v>
      </c>
      <c r="AB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465.69100000000003</v>
      </c>
    </row>
    <row r="636" spans="1:28" hidden="1" x14ac:dyDescent="0.25">
      <c r="A636">
        <v>0.23</v>
      </c>
      <c r="B636">
        <v>0.17499999999999999</v>
      </c>
      <c r="C636">
        <v>0.03</v>
      </c>
      <c r="D636">
        <v>5.0000000000000001E-3</v>
      </c>
      <c r="E636">
        <v>0.03</v>
      </c>
      <c r="F636">
        <v>0.01</v>
      </c>
      <c r="G636">
        <v>4.4999999999999998E-2</v>
      </c>
      <c r="H636">
        <v>0.13500000000000001</v>
      </c>
      <c r="I636">
        <v>0.32</v>
      </c>
      <c r="J636">
        <v>0.02</v>
      </c>
      <c r="K636">
        <v>0.46715328499999997</v>
      </c>
      <c r="L636">
        <v>0.57803190299999996</v>
      </c>
      <c r="M636">
        <v>-4.793889E-3</v>
      </c>
      <c r="N636">
        <v>0.18544950099999999</v>
      </c>
      <c r="O636">
        <v>0.219291973</v>
      </c>
      <c r="P636">
        <v>0.59525852599999995</v>
      </c>
      <c r="Q636">
        <v>-2.3158129999999999E-2</v>
      </c>
      <c r="R636">
        <v>0.158657567</v>
      </c>
      <c r="S636">
        <v>0.21576491</v>
      </c>
      <c r="T636">
        <v>0.62557752300000002</v>
      </c>
      <c r="U636">
        <v>0.27</v>
      </c>
      <c r="V636">
        <v>1.2777777779999999</v>
      </c>
      <c r="W636">
        <f>COUNTIF(Table1[[#This Row],[Al2O3]:[TiO2]],0)</f>
        <v>0</v>
      </c>
      <c r="X636">
        <f>Table1[[#This Row],[K2O]]+Table1[[#This Row],[Li2O]]+Table1[[#This Row],[Na2O]]</f>
        <v>0.19</v>
      </c>
      <c r="Y636">
        <f>Table1[[#This Row],[B2O3]]+Table1[[#This Row],[K2O]]+Table1[[#This Row],[Li2O]]+Table1[[#This Row],[Na2O]]</f>
        <v>0.36499999999999999</v>
      </c>
      <c r="Z636" s="2">
        <f>Table1[[#This Row],[B2O3]]+Table1[[#This Row],[CaO]]+Table1[[#This Row],[K2O]]+Table1[[#This Row],[Li2O]]+Table1[[#This Row],[Na2O]]</f>
        <v>0.39500000000000002</v>
      </c>
      <c r="AA636" s="2">
        <f>Table1[[#This Row],[A+B+AE]]-Table1[[#This Row],[Al2O3]]-Table1[[#This Row],[SiO2]]</f>
        <v>-0.155</v>
      </c>
      <c r="AB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463.27599999999995</v>
      </c>
    </row>
    <row r="637" spans="1:28" hidden="1" x14ac:dyDescent="0.25">
      <c r="A637">
        <v>0.23499999999999999</v>
      </c>
      <c r="B637">
        <v>0.185</v>
      </c>
      <c r="C637">
        <v>3.5000000000000003E-2</v>
      </c>
      <c r="D637">
        <v>5.0000000000000001E-3</v>
      </c>
      <c r="E637">
        <v>0.02</v>
      </c>
      <c r="F637">
        <v>5.0000000000000001E-3</v>
      </c>
      <c r="G637">
        <v>0.04</v>
      </c>
      <c r="H637">
        <v>0.14499999999999999</v>
      </c>
      <c r="I637">
        <v>0.32500000000000001</v>
      </c>
      <c r="J637">
        <v>5.0000000000000001E-3</v>
      </c>
      <c r="K637">
        <v>0.46099290799999998</v>
      </c>
      <c r="L637">
        <v>0.57103802599999998</v>
      </c>
      <c r="M637">
        <v>-2.1458240000000002E-3</v>
      </c>
      <c r="N637">
        <v>0.18408827999999999</v>
      </c>
      <c r="O637">
        <v>0.217461713</v>
      </c>
      <c r="P637">
        <v>0.59845000699999995</v>
      </c>
      <c r="Q637">
        <v>-2.3139706999999999E-2</v>
      </c>
      <c r="R637">
        <v>0.160107675</v>
      </c>
      <c r="S637">
        <v>0.21299351</v>
      </c>
      <c r="T637">
        <v>0.62689881400000003</v>
      </c>
      <c r="U637">
        <v>0.25</v>
      </c>
      <c r="V637">
        <v>1.2702702699999999</v>
      </c>
      <c r="W637">
        <f>COUNTIF(Table1[[#This Row],[Al2O3]:[TiO2]],0)</f>
        <v>0</v>
      </c>
      <c r="X637">
        <f>Table1[[#This Row],[K2O]]+Table1[[#This Row],[Li2O]]+Table1[[#This Row],[Na2O]]</f>
        <v>0.19</v>
      </c>
      <c r="Y637">
        <f>Table1[[#This Row],[B2O3]]+Table1[[#This Row],[K2O]]+Table1[[#This Row],[Li2O]]+Table1[[#This Row],[Na2O]]</f>
        <v>0.375</v>
      </c>
      <c r="Z637" s="2">
        <f>Table1[[#This Row],[B2O3]]+Table1[[#This Row],[CaO]]+Table1[[#This Row],[K2O]]+Table1[[#This Row],[Li2O]]+Table1[[#This Row],[Na2O]]</f>
        <v>0.41000000000000003</v>
      </c>
      <c r="AA637" s="2">
        <f>Table1[[#This Row],[A+B+AE]]-Table1[[#This Row],[Al2O3]]-Table1[[#This Row],[SiO2]]</f>
        <v>-0.14999999999999997</v>
      </c>
      <c r="AB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471.87250000000006</v>
      </c>
    </row>
    <row r="638" spans="1:28" hidden="1" x14ac:dyDescent="0.25">
      <c r="A638">
        <v>0.19500000000000001</v>
      </c>
      <c r="B638">
        <v>0.13</v>
      </c>
      <c r="C638">
        <v>0.01</v>
      </c>
      <c r="D638">
        <v>5.0000000000000001E-3</v>
      </c>
      <c r="E638">
        <v>0.02</v>
      </c>
      <c r="F638">
        <v>2.5000000000000001E-3</v>
      </c>
      <c r="G638">
        <v>5.5E-2</v>
      </c>
      <c r="H638">
        <v>0.12</v>
      </c>
      <c r="I638">
        <v>0.44500000000000001</v>
      </c>
      <c r="J638">
        <v>1.7500000000000002E-2</v>
      </c>
      <c r="K638">
        <v>0.58552631600000005</v>
      </c>
      <c r="L638">
        <v>0.56485940599999995</v>
      </c>
      <c r="M638">
        <v>3.0370935000000002E-2</v>
      </c>
      <c r="N638">
        <v>0.17266578799999999</v>
      </c>
      <c r="O638">
        <v>0.18627844299999999</v>
      </c>
      <c r="P638">
        <v>0.64105576900000005</v>
      </c>
      <c r="Q638">
        <v>6.5213889999999998E-3</v>
      </c>
      <c r="R638">
        <v>0.149262431</v>
      </c>
      <c r="S638">
        <v>0.18480697099999999</v>
      </c>
      <c r="T638">
        <v>0.66593059799999998</v>
      </c>
      <c r="U638">
        <v>0.26500000000000001</v>
      </c>
      <c r="V638">
        <v>1.114285714</v>
      </c>
      <c r="W638">
        <f>COUNTIF(Table1[[#This Row],[Al2O3]:[TiO2]],0)</f>
        <v>0</v>
      </c>
      <c r="X638">
        <f>Table1[[#This Row],[K2O]]+Table1[[#This Row],[Li2O]]+Table1[[#This Row],[Na2O]]</f>
        <v>0.17749999999999999</v>
      </c>
      <c r="Y638">
        <f>Table1[[#This Row],[B2O3]]+Table1[[#This Row],[K2O]]+Table1[[#This Row],[Li2O]]+Table1[[#This Row],[Na2O]]</f>
        <v>0.3075</v>
      </c>
      <c r="Z638" s="2">
        <f>Table1[[#This Row],[B2O3]]+Table1[[#This Row],[CaO]]+Table1[[#This Row],[K2O]]+Table1[[#This Row],[Li2O]]+Table1[[#This Row],[Na2O]]</f>
        <v>0.3175</v>
      </c>
      <c r="AA638" s="2">
        <f>Table1[[#This Row],[A+B+AE]]-Table1[[#This Row],[Al2O3]]-Table1[[#This Row],[SiO2]]</f>
        <v>-0.32250000000000001</v>
      </c>
      <c r="AB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469.28800000000001</v>
      </c>
    </row>
    <row r="639" spans="1:28" hidden="1" x14ac:dyDescent="0.25">
      <c r="A639">
        <v>0.23499999999999999</v>
      </c>
      <c r="B639">
        <v>0.155</v>
      </c>
      <c r="C639">
        <v>3.5000000000000003E-2</v>
      </c>
      <c r="D639">
        <v>2.5000000000000001E-3</v>
      </c>
      <c r="E639">
        <v>0.05</v>
      </c>
      <c r="F639">
        <v>7.4999999999999997E-3</v>
      </c>
      <c r="G639">
        <v>1.4999999999999999E-2</v>
      </c>
      <c r="H639">
        <v>0.14499999999999999</v>
      </c>
      <c r="I639">
        <v>0.35</v>
      </c>
      <c r="J639">
        <v>5.0000000000000001E-3</v>
      </c>
      <c r="K639">
        <v>0.47945205499999999</v>
      </c>
      <c r="L639">
        <v>0.57298864100000002</v>
      </c>
      <c r="M639">
        <v>8.3505590000000005E-3</v>
      </c>
      <c r="N639">
        <v>0.16928004799999999</v>
      </c>
      <c r="O639">
        <v>0.22844810800000001</v>
      </c>
      <c r="P639">
        <v>0.602271844</v>
      </c>
      <c r="Q639">
        <v>-2.0157695999999999E-2</v>
      </c>
      <c r="R639">
        <v>0.15232272599999999</v>
      </c>
      <c r="S639">
        <v>0.22327048499999999</v>
      </c>
      <c r="T639">
        <v>0.62440678900000002</v>
      </c>
      <c r="U639">
        <v>0.255</v>
      </c>
      <c r="V639">
        <v>1.46875</v>
      </c>
      <c r="W639">
        <f>COUNTIF(Table1[[#This Row],[Al2O3]:[TiO2]],0)</f>
        <v>0</v>
      </c>
      <c r="X639">
        <f>Table1[[#This Row],[K2O]]+Table1[[#This Row],[Li2O]]+Table1[[#This Row],[Na2O]]</f>
        <v>0.16749999999999998</v>
      </c>
      <c r="Y639">
        <f>Table1[[#This Row],[B2O3]]+Table1[[#This Row],[K2O]]+Table1[[#This Row],[Li2O]]+Table1[[#This Row],[Na2O]]</f>
        <v>0.32250000000000001</v>
      </c>
      <c r="Z639" s="2">
        <f>Table1[[#This Row],[B2O3]]+Table1[[#This Row],[CaO]]+Table1[[#This Row],[K2O]]+Table1[[#This Row],[Li2O]]+Table1[[#This Row],[Na2O]]</f>
        <v>0.35750000000000004</v>
      </c>
      <c r="AA639" s="2">
        <f>Table1[[#This Row],[A+B+AE]]-Table1[[#This Row],[Al2O3]]-Table1[[#This Row],[SiO2]]</f>
        <v>-0.22749999999999992</v>
      </c>
      <c r="AB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500.8075</v>
      </c>
    </row>
    <row r="640" spans="1:28" hidden="1" x14ac:dyDescent="0.25">
      <c r="A640">
        <v>0.22500000000000001</v>
      </c>
      <c r="B640">
        <v>0.15</v>
      </c>
      <c r="C640">
        <v>1.4999999999999999E-2</v>
      </c>
      <c r="D640">
        <v>2.5000000000000001E-3</v>
      </c>
      <c r="E640">
        <v>3.5000000000000003E-2</v>
      </c>
      <c r="F640">
        <v>0.01</v>
      </c>
      <c r="G640">
        <v>0.03</v>
      </c>
      <c r="H640">
        <v>0.14000000000000001</v>
      </c>
      <c r="I640">
        <v>0.38500000000000001</v>
      </c>
      <c r="J640">
        <v>7.4999999999999997E-3</v>
      </c>
      <c r="K640">
        <v>0.51333333000000003</v>
      </c>
      <c r="L640">
        <v>0.56750617999999997</v>
      </c>
      <c r="M640">
        <v>1.47163E-2</v>
      </c>
      <c r="N640">
        <v>0.1708441</v>
      </c>
      <c r="O640">
        <v>0.21422757000000001</v>
      </c>
      <c r="P640">
        <v>0.61492833000000002</v>
      </c>
      <c r="Q640">
        <v>-1.180142E-2</v>
      </c>
      <c r="R640">
        <v>0.15146924</v>
      </c>
      <c r="S640">
        <v>0.2104259</v>
      </c>
      <c r="T640">
        <v>0.63810486</v>
      </c>
      <c r="U640">
        <v>0.26500000000000001</v>
      </c>
      <c r="V640">
        <v>1.3235294099999999</v>
      </c>
      <c r="W640">
        <f>COUNTIF(Table1[[#This Row],[Al2O3]:[TiO2]],0)</f>
        <v>0</v>
      </c>
      <c r="X640">
        <f>Table1[[#This Row],[K2O]]+Table1[[#This Row],[Li2O]]+Table1[[#This Row],[Na2O]]</f>
        <v>0.18000000000000002</v>
      </c>
      <c r="Y640">
        <f>Table1[[#This Row],[B2O3]]+Table1[[#This Row],[K2O]]+Table1[[#This Row],[Li2O]]+Table1[[#This Row],[Na2O]]</f>
        <v>0.33</v>
      </c>
      <c r="Z640" s="2">
        <f>Table1[[#This Row],[B2O3]]+Table1[[#This Row],[CaO]]+Table1[[#This Row],[K2O]]+Table1[[#This Row],[Li2O]]+Table1[[#This Row],[Na2O]]</f>
        <v>0.34499999999999997</v>
      </c>
      <c r="AA640" s="2">
        <f>Table1[[#This Row],[A+B+AE]]-Table1[[#This Row],[Al2O3]]-Table1[[#This Row],[SiO2]]</f>
        <v>-0.26500000000000001</v>
      </c>
      <c r="AB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488.31600000000003</v>
      </c>
    </row>
    <row r="641" spans="1:28" hidden="1" x14ac:dyDescent="0.25">
      <c r="A641">
        <v>0.22</v>
      </c>
      <c r="B641">
        <v>0.125</v>
      </c>
      <c r="C641">
        <v>5.0000000000000001E-3</v>
      </c>
      <c r="D641">
        <v>2.5000000000000001E-3</v>
      </c>
      <c r="E641">
        <v>0.04</v>
      </c>
      <c r="F641">
        <v>5.0000000000000001E-3</v>
      </c>
      <c r="G641">
        <v>3.5000000000000003E-2</v>
      </c>
      <c r="H641">
        <v>0.125</v>
      </c>
      <c r="I641">
        <v>0.44</v>
      </c>
      <c r="J641">
        <v>2.5000000000000001E-3</v>
      </c>
      <c r="K641">
        <v>0.56050955400000002</v>
      </c>
      <c r="L641">
        <v>0.56066807200000002</v>
      </c>
      <c r="M641">
        <v>3.1342175999999999E-2</v>
      </c>
      <c r="N641">
        <v>0.157944997</v>
      </c>
      <c r="O641">
        <v>0.211143582</v>
      </c>
      <c r="P641">
        <v>0.63091142</v>
      </c>
      <c r="Q641">
        <v>1.8702790000000001E-3</v>
      </c>
      <c r="R641">
        <v>0.140709678</v>
      </c>
      <c r="S641">
        <v>0.20825543499999999</v>
      </c>
      <c r="T641">
        <v>0.65103488799999998</v>
      </c>
      <c r="U641">
        <v>0.26500000000000001</v>
      </c>
      <c r="V641">
        <v>1.375</v>
      </c>
      <c r="W641">
        <f>COUNTIF(Table1[[#This Row],[Al2O3]:[TiO2]],0)</f>
        <v>0</v>
      </c>
      <c r="X641">
        <f>Table1[[#This Row],[K2O]]+Table1[[#This Row],[Li2O]]+Table1[[#This Row],[Na2O]]</f>
        <v>0.16500000000000001</v>
      </c>
      <c r="Y641">
        <f>Table1[[#This Row],[B2O3]]+Table1[[#This Row],[K2O]]+Table1[[#This Row],[Li2O]]+Table1[[#This Row],[Na2O]]</f>
        <v>0.29000000000000004</v>
      </c>
      <c r="Z641" s="2">
        <f>Table1[[#This Row],[B2O3]]+Table1[[#This Row],[CaO]]+Table1[[#This Row],[K2O]]+Table1[[#This Row],[Li2O]]+Table1[[#This Row],[Na2O]]</f>
        <v>0.29500000000000004</v>
      </c>
      <c r="AA641" s="2">
        <f>Table1[[#This Row],[A+B+AE]]-Table1[[#This Row],[Al2O3]]-Table1[[#This Row],[SiO2]]</f>
        <v>-0.36499999999999999</v>
      </c>
      <c r="AB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493.44150000000013</v>
      </c>
    </row>
    <row r="642" spans="1:28" hidden="1" x14ac:dyDescent="0.25">
      <c r="A642">
        <v>0.24</v>
      </c>
      <c r="B642">
        <v>0.185</v>
      </c>
      <c r="C642">
        <v>5.0000000000000001E-3</v>
      </c>
      <c r="D642">
        <v>5.0000000000000001E-3</v>
      </c>
      <c r="E642">
        <v>0.02</v>
      </c>
      <c r="F642">
        <v>0.01</v>
      </c>
      <c r="G642">
        <v>5.0000000000000001E-3</v>
      </c>
      <c r="H642">
        <v>0.14499999999999999</v>
      </c>
      <c r="I642">
        <v>0.34</v>
      </c>
      <c r="J642">
        <v>4.4999999999999998E-2</v>
      </c>
      <c r="K642">
        <v>0.468965517</v>
      </c>
      <c r="L642">
        <v>0.56437003100000005</v>
      </c>
      <c r="M642">
        <v>3.5727922000000002E-2</v>
      </c>
      <c r="N642">
        <v>0.14715715900000001</v>
      </c>
      <c r="O642">
        <v>0.226992211</v>
      </c>
      <c r="P642">
        <v>0.62585062999999996</v>
      </c>
      <c r="Q642">
        <v>1.5181859999999999E-3</v>
      </c>
      <c r="R642">
        <v>0.13603322000000001</v>
      </c>
      <c r="S642">
        <v>0.21903306</v>
      </c>
      <c r="T642">
        <v>0.64493372000000004</v>
      </c>
      <c r="U642">
        <v>0.26500000000000001</v>
      </c>
      <c r="V642">
        <v>1.6</v>
      </c>
      <c r="W642">
        <f>COUNTIF(Table1[[#This Row],[Al2O3]:[TiO2]],0)</f>
        <v>0</v>
      </c>
      <c r="X642">
        <f>Table1[[#This Row],[K2O]]+Table1[[#This Row],[Li2O]]+Table1[[#This Row],[Na2O]]</f>
        <v>0.15999999999999998</v>
      </c>
      <c r="Y642">
        <f>Table1[[#This Row],[B2O3]]+Table1[[#This Row],[K2O]]+Table1[[#This Row],[Li2O]]+Table1[[#This Row],[Na2O]]</f>
        <v>0.34499999999999997</v>
      </c>
      <c r="Z642" s="2">
        <f>Table1[[#This Row],[B2O3]]+Table1[[#This Row],[CaO]]+Table1[[#This Row],[K2O]]+Table1[[#This Row],[Li2O]]+Table1[[#This Row],[Na2O]]</f>
        <v>0.35</v>
      </c>
      <c r="AA642" s="2">
        <f>Table1[[#This Row],[A+B+AE]]-Table1[[#This Row],[Al2O3]]-Table1[[#This Row],[SiO2]]</f>
        <v>-0.23000000000000004</v>
      </c>
      <c r="AB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508.45849999999996</v>
      </c>
    </row>
    <row r="643" spans="1:28" hidden="1" x14ac:dyDescent="0.25">
      <c r="A643">
        <v>0.23</v>
      </c>
      <c r="B643">
        <v>0.17499999999999999</v>
      </c>
      <c r="C643">
        <v>2.5000000000000001E-2</v>
      </c>
      <c r="D643">
        <v>2.5000000000000001E-3</v>
      </c>
      <c r="E643">
        <v>4.4999999999999998E-2</v>
      </c>
      <c r="F643">
        <v>5.0000000000000001E-3</v>
      </c>
      <c r="G643">
        <v>3.5000000000000003E-2</v>
      </c>
      <c r="H643">
        <v>0.14000000000000001</v>
      </c>
      <c r="I643">
        <v>0.32500000000000001</v>
      </c>
      <c r="J643">
        <v>1.7500000000000002E-2</v>
      </c>
      <c r="K643">
        <v>0.46762589900000001</v>
      </c>
      <c r="L643">
        <v>0.57450696099999998</v>
      </c>
      <c r="M643">
        <v>3.426616E-3</v>
      </c>
      <c r="N643">
        <v>0.17770696699999999</v>
      </c>
      <c r="O643">
        <v>0.220088322</v>
      </c>
      <c r="P643">
        <v>0.60220471099999995</v>
      </c>
      <c r="Q643">
        <v>-1.9907676999999999E-2</v>
      </c>
      <c r="R643">
        <v>0.15608872800000001</v>
      </c>
      <c r="S643">
        <v>0.21522380899999999</v>
      </c>
      <c r="T643">
        <v>0.62868746200000003</v>
      </c>
      <c r="U643">
        <v>0.255</v>
      </c>
      <c r="V643">
        <v>1.3142857139999999</v>
      </c>
      <c r="W643">
        <f>COUNTIF(Table1[[#This Row],[Al2O3]:[TiO2]],0)</f>
        <v>0</v>
      </c>
      <c r="X643">
        <f>Table1[[#This Row],[K2O]]+Table1[[#This Row],[Li2O]]+Table1[[#This Row],[Na2O]]</f>
        <v>0.18000000000000002</v>
      </c>
      <c r="Y643">
        <f>Table1[[#This Row],[B2O3]]+Table1[[#This Row],[K2O]]+Table1[[#This Row],[Li2O]]+Table1[[#This Row],[Na2O]]</f>
        <v>0.35499999999999998</v>
      </c>
      <c r="Z643" s="2">
        <f>Table1[[#This Row],[B2O3]]+Table1[[#This Row],[CaO]]+Table1[[#This Row],[K2O]]+Table1[[#This Row],[Li2O]]+Table1[[#This Row],[Na2O]]</f>
        <v>0.38</v>
      </c>
      <c r="AA643" s="2">
        <f>Table1[[#This Row],[A+B+AE]]-Table1[[#This Row],[Al2O3]]-Table1[[#This Row],[SiO2]]</f>
        <v>-0.17500000000000002</v>
      </c>
      <c r="AB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475.24050000000011</v>
      </c>
    </row>
    <row r="644" spans="1:28" hidden="1" x14ac:dyDescent="0.25">
      <c r="A644">
        <v>0.2</v>
      </c>
      <c r="B644">
        <v>0.16500000000000001</v>
      </c>
      <c r="C644">
        <v>0.04</v>
      </c>
      <c r="D644">
        <v>2.5000000000000001E-3</v>
      </c>
      <c r="E644">
        <v>0.02</v>
      </c>
      <c r="F644">
        <v>5.0000000000000001E-3</v>
      </c>
      <c r="G644">
        <v>5.5E-2</v>
      </c>
      <c r="H644">
        <v>0.125</v>
      </c>
      <c r="I644">
        <v>0.35</v>
      </c>
      <c r="J644">
        <v>3.7499999999999999E-2</v>
      </c>
      <c r="K644">
        <v>0.51851851900000001</v>
      </c>
      <c r="L644">
        <v>0.58067548099999999</v>
      </c>
      <c r="M644">
        <v>7.4586000000000001E-3</v>
      </c>
      <c r="N644">
        <v>0.18969957500000001</v>
      </c>
      <c r="O644">
        <v>0.193635211</v>
      </c>
      <c r="P644">
        <v>0.61666521399999996</v>
      </c>
      <c r="Q644">
        <v>-9.5993710000000006E-3</v>
      </c>
      <c r="R644">
        <v>0.160146131</v>
      </c>
      <c r="S644">
        <v>0.191522267</v>
      </c>
      <c r="T644">
        <v>0.64833160199999995</v>
      </c>
      <c r="U644">
        <v>0.26</v>
      </c>
      <c r="V644">
        <v>1.111111111</v>
      </c>
      <c r="W644">
        <f>COUNTIF(Table1[[#This Row],[Al2O3]:[TiO2]],0)</f>
        <v>0</v>
      </c>
      <c r="X644">
        <f>Table1[[#This Row],[K2O]]+Table1[[#This Row],[Li2O]]+Table1[[#This Row],[Na2O]]</f>
        <v>0.185</v>
      </c>
      <c r="Y644">
        <f>Table1[[#This Row],[B2O3]]+Table1[[#This Row],[K2O]]+Table1[[#This Row],[Li2O]]+Table1[[#This Row],[Na2O]]</f>
        <v>0.35</v>
      </c>
      <c r="Z644" s="2">
        <f>Table1[[#This Row],[B2O3]]+Table1[[#This Row],[CaO]]+Table1[[#This Row],[K2O]]+Table1[[#This Row],[Li2O]]+Table1[[#This Row],[Na2O]]</f>
        <v>0.39</v>
      </c>
      <c r="AA644" s="2">
        <f>Table1[[#This Row],[A+B+AE]]-Table1[[#This Row],[Al2O3]]-Table1[[#This Row],[SiO2]]</f>
        <v>-0.15999999999999998</v>
      </c>
      <c r="AB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454.60400000000016</v>
      </c>
    </row>
    <row r="645" spans="1:28" hidden="1" x14ac:dyDescent="0.25">
      <c r="A645">
        <v>0.23</v>
      </c>
      <c r="B645">
        <v>0.155</v>
      </c>
      <c r="C645">
        <v>3.5000000000000003E-2</v>
      </c>
      <c r="D645">
        <v>5.0000000000000001E-3</v>
      </c>
      <c r="E645">
        <v>0.05</v>
      </c>
      <c r="F645">
        <v>2.5000000000000001E-3</v>
      </c>
      <c r="G645">
        <v>0.02</v>
      </c>
      <c r="H645">
        <v>0.14000000000000001</v>
      </c>
      <c r="I645">
        <v>0.34</v>
      </c>
      <c r="J645">
        <v>2.2499999999999999E-2</v>
      </c>
      <c r="K645">
        <v>0.47887323900000001</v>
      </c>
      <c r="L645">
        <v>0.577865505</v>
      </c>
      <c r="M645">
        <v>7.7758209999999996E-3</v>
      </c>
      <c r="N645">
        <v>0.17031579699999999</v>
      </c>
      <c r="O645">
        <v>0.22729855700000001</v>
      </c>
      <c r="P645">
        <v>0.60238564699999997</v>
      </c>
      <c r="Q645">
        <v>-2.0394394999999999E-2</v>
      </c>
      <c r="R645">
        <v>0.15310870800000001</v>
      </c>
      <c r="S645">
        <v>0.22205058899999999</v>
      </c>
      <c r="T645">
        <v>0.62484070300000005</v>
      </c>
      <c r="U645">
        <v>0.26500000000000001</v>
      </c>
      <c r="V645">
        <v>1.4375</v>
      </c>
      <c r="W645">
        <f>COUNTIF(Table1[[#This Row],[Al2O3]:[TiO2]],0)</f>
        <v>0</v>
      </c>
      <c r="X645">
        <f>Table1[[#This Row],[K2O]]+Table1[[#This Row],[Li2O]]+Table1[[#This Row],[Na2O]]</f>
        <v>0.16250000000000001</v>
      </c>
      <c r="Y645">
        <f>Table1[[#This Row],[B2O3]]+Table1[[#This Row],[K2O]]+Table1[[#This Row],[Li2O]]+Table1[[#This Row],[Na2O]]</f>
        <v>0.3175</v>
      </c>
      <c r="Z645" s="2">
        <f>Table1[[#This Row],[B2O3]]+Table1[[#This Row],[CaO]]+Table1[[#This Row],[K2O]]+Table1[[#This Row],[Li2O]]+Table1[[#This Row],[Na2O]]</f>
        <v>0.35250000000000004</v>
      </c>
      <c r="AA645" s="2">
        <f>Table1[[#This Row],[A+B+AE]]-Table1[[#This Row],[Al2O3]]-Table1[[#This Row],[SiO2]]</f>
        <v>-0.2175</v>
      </c>
      <c r="AB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492.20450000000005</v>
      </c>
    </row>
    <row r="646" spans="1:28" hidden="1" x14ac:dyDescent="0.25">
      <c r="A646">
        <v>0.21</v>
      </c>
      <c r="B646">
        <v>0.125</v>
      </c>
      <c r="C646">
        <v>0.02</v>
      </c>
      <c r="D646">
        <v>5.0000000000000001E-3</v>
      </c>
      <c r="E646">
        <v>0.04</v>
      </c>
      <c r="F646">
        <v>7.4999999999999997E-3</v>
      </c>
      <c r="G646">
        <v>0.02</v>
      </c>
      <c r="H646">
        <v>0.13</v>
      </c>
      <c r="I646">
        <v>0.435</v>
      </c>
      <c r="J646">
        <v>7.4999999999999997E-3</v>
      </c>
      <c r="K646">
        <v>0.56129032300000004</v>
      </c>
      <c r="L646">
        <v>0.56385365300000001</v>
      </c>
      <c r="M646">
        <v>3.6580897000000001E-2</v>
      </c>
      <c r="N646">
        <v>0.15623838100000001</v>
      </c>
      <c r="O646">
        <v>0.205467389</v>
      </c>
      <c r="P646">
        <v>0.63829422899999999</v>
      </c>
      <c r="Q646">
        <v>5.3654169999999999E-3</v>
      </c>
      <c r="R646">
        <v>0.14073553599999999</v>
      </c>
      <c r="S646">
        <v>0.202123257</v>
      </c>
      <c r="T646">
        <v>0.657141207</v>
      </c>
      <c r="U646">
        <v>0.255</v>
      </c>
      <c r="V646">
        <v>1.4</v>
      </c>
      <c r="W646">
        <f>COUNTIF(Table1[[#This Row],[Al2O3]:[TiO2]],0)</f>
        <v>0</v>
      </c>
      <c r="X646">
        <f>Table1[[#This Row],[K2O]]+Table1[[#This Row],[Li2O]]+Table1[[#This Row],[Na2O]]</f>
        <v>0.1575</v>
      </c>
      <c r="Y646">
        <f>Table1[[#This Row],[B2O3]]+Table1[[#This Row],[K2O]]+Table1[[#This Row],[Li2O]]+Table1[[#This Row],[Na2O]]</f>
        <v>0.28249999999999997</v>
      </c>
      <c r="Z646" s="2">
        <f>Table1[[#This Row],[B2O3]]+Table1[[#This Row],[CaO]]+Table1[[#This Row],[K2O]]+Table1[[#This Row],[Li2O]]+Table1[[#This Row],[Na2O]]</f>
        <v>0.30249999999999999</v>
      </c>
      <c r="AA646" s="2">
        <f>Table1[[#This Row],[A+B+AE]]-Table1[[#This Row],[Al2O3]]-Table1[[#This Row],[SiO2]]</f>
        <v>-0.34250000000000003</v>
      </c>
      <c r="AB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506.67050000000006</v>
      </c>
    </row>
    <row r="647" spans="1:28" hidden="1" x14ac:dyDescent="0.25">
      <c r="A647">
        <v>0.21</v>
      </c>
      <c r="B647">
        <v>0.16</v>
      </c>
      <c r="C647">
        <v>1.4999999999999999E-2</v>
      </c>
      <c r="D647">
        <v>5.0000000000000001E-3</v>
      </c>
      <c r="E647">
        <v>0.04</v>
      </c>
      <c r="F647">
        <v>7.4999999999999997E-3</v>
      </c>
      <c r="G647">
        <v>0.03</v>
      </c>
      <c r="H647">
        <v>0.125</v>
      </c>
      <c r="I647">
        <v>0.36</v>
      </c>
      <c r="J647">
        <v>4.7500000000000001E-2</v>
      </c>
      <c r="K647">
        <v>0.51798561200000004</v>
      </c>
      <c r="L647">
        <v>0.57430177999999998</v>
      </c>
      <c r="M647">
        <v>2.9231785E-2</v>
      </c>
      <c r="N647">
        <v>0.16156963499999999</v>
      </c>
      <c r="O647">
        <v>0.20757141400000001</v>
      </c>
      <c r="P647">
        <v>0.63085895000000003</v>
      </c>
      <c r="Q647">
        <v>3.2213459999999999E-3</v>
      </c>
      <c r="R647">
        <v>0.142116664</v>
      </c>
      <c r="S647">
        <v>0.203079065</v>
      </c>
      <c r="T647">
        <v>0.65480426999999997</v>
      </c>
      <c r="U647">
        <v>0.26500000000000001</v>
      </c>
      <c r="V647">
        <v>1.3548387099999999</v>
      </c>
      <c r="W647">
        <f>COUNTIF(Table1[[#This Row],[Al2O3]:[TiO2]],0)</f>
        <v>0</v>
      </c>
      <c r="X647">
        <f>Table1[[#This Row],[K2O]]+Table1[[#This Row],[Li2O]]+Table1[[#This Row],[Na2O]]</f>
        <v>0.16250000000000001</v>
      </c>
      <c r="Y647">
        <f>Table1[[#This Row],[B2O3]]+Table1[[#This Row],[K2O]]+Table1[[#This Row],[Li2O]]+Table1[[#This Row],[Na2O]]</f>
        <v>0.32250000000000001</v>
      </c>
      <c r="Z647" s="2">
        <f>Table1[[#This Row],[B2O3]]+Table1[[#This Row],[CaO]]+Table1[[#This Row],[K2O]]+Table1[[#This Row],[Li2O]]+Table1[[#This Row],[Na2O]]</f>
        <v>0.33750000000000002</v>
      </c>
      <c r="AA647" s="2">
        <f>Table1[[#This Row],[A+B+AE]]-Table1[[#This Row],[Al2O3]]-Table1[[#This Row],[SiO2]]</f>
        <v>-0.23249999999999996</v>
      </c>
      <c r="AB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482.44899999999996</v>
      </c>
    </row>
    <row r="648" spans="1:28" hidden="1" x14ac:dyDescent="0.25">
      <c r="A648">
        <v>0.22</v>
      </c>
      <c r="B648">
        <v>0.15</v>
      </c>
      <c r="C648">
        <v>2.5000000000000001E-2</v>
      </c>
      <c r="D648">
        <v>2.5000000000000001E-3</v>
      </c>
      <c r="E648">
        <v>3.5000000000000003E-2</v>
      </c>
      <c r="F648">
        <v>7.4999999999999997E-3</v>
      </c>
      <c r="G648">
        <v>2.5000000000000001E-2</v>
      </c>
      <c r="H648">
        <v>0.13500000000000001</v>
      </c>
      <c r="I648">
        <v>0.38</v>
      </c>
      <c r="J648">
        <v>0.02</v>
      </c>
      <c r="K648">
        <v>0.51700679999999999</v>
      </c>
      <c r="L648">
        <v>0.57025561999999996</v>
      </c>
      <c r="M648">
        <v>2.0866699999999998E-2</v>
      </c>
      <c r="N648">
        <v>0.16602485</v>
      </c>
      <c r="O648">
        <v>0.21313182999999999</v>
      </c>
      <c r="P648">
        <v>0.62084331999999998</v>
      </c>
      <c r="Q648">
        <v>-6.4449900000000003E-3</v>
      </c>
      <c r="R648">
        <v>0.14751918</v>
      </c>
      <c r="S648">
        <v>0.20901122999999999</v>
      </c>
      <c r="T648">
        <v>0.64346959000000004</v>
      </c>
      <c r="U648">
        <v>0.26</v>
      </c>
      <c r="V648">
        <v>1.375</v>
      </c>
      <c r="W648">
        <f>COUNTIF(Table1[[#This Row],[Al2O3]:[TiO2]],0)</f>
        <v>0</v>
      </c>
      <c r="X648">
        <f>Table1[[#This Row],[K2O]]+Table1[[#This Row],[Li2O]]+Table1[[#This Row],[Na2O]]</f>
        <v>0.16750000000000001</v>
      </c>
      <c r="Y648">
        <f>Table1[[#This Row],[B2O3]]+Table1[[#This Row],[K2O]]+Table1[[#This Row],[Li2O]]+Table1[[#This Row],[Na2O]]</f>
        <v>0.3175</v>
      </c>
      <c r="Z648" s="2">
        <f>Table1[[#This Row],[B2O3]]+Table1[[#This Row],[CaO]]+Table1[[#This Row],[K2O]]+Table1[[#This Row],[Li2O]]+Table1[[#This Row],[Na2O]]</f>
        <v>0.34250000000000003</v>
      </c>
      <c r="AA648" s="2">
        <f>Table1[[#This Row],[A+B+AE]]-Table1[[#This Row],[Al2O3]]-Table1[[#This Row],[SiO2]]</f>
        <v>-0.25749999999999995</v>
      </c>
      <c r="AB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493.04450000000008</v>
      </c>
    </row>
    <row r="649" spans="1:28" hidden="1" x14ac:dyDescent="0.25">
      <c r="A649">
        <v>0.22</v>
      </c>
      <c r="B649">
        <v>0.17499999999999999</v>
      </c>
      <c r="C649">
        <v>5.0000000000000001E-3</v>
      </c>
      <c r="D649">
        <v>5.0000000000000001E-3</v>
      </c>
      <c r="E649">
        <v>4.4999999999999998E-2</v>
      </c>
      <c r="F649">
        <v>0.01</v>
      </c>
      <c r="G649">
        <v>0.03</v>
      </c>
      <c r="H649">
        <v>0.13</v>
      </c>
      <c r="I649">
        <v>0.34</v>
      </c>
      <c r="J649">
        <v>0.04</v>
      </c>
      <c r="K649">
        <v>0.49275362299999997</v>
      </c>
      <c r="L649">
        <v>0.57122296400000006</v>
      </c>
      <c r="M649">
        <v>2.6001752999999999E-2</v>
      </c>
      <c r="N649">
        <v>0.16141128800000001</v>
      </c>
      <c r="O649">
        <v>0.21344924300000001</v>
      </c>
      <c r="P649">
        <v>0.62513947000000003</v>
      </c>
      <c r="Q649">
        <v>1.84589E-4</v>
      </c>
      <c r="R649">
        <v>0.14223962600000001</v>
      </c>
      <c r="S649">
        <v>0.20809095499999999</v>
      </c>
      <c r="T649">
        <v>0.64966941899999997</v>
      </c>
      <c r="U649">
        <v>0.26</v>
      </c>
      <c r="V649">
        <v>1.375</v>
      </c>
      <c r="W649">
        <f>COUNTIF(Table1[[#This Row],[Al2O3]:[TiO2]],0)</f>
        <v>0</v>
      </c>
      <c r="X649">
        <f>Table1[[#This Row],[K2O]]+Table1[[#This Row],[Li2O]]+Table1[[#This Row],[Na2O]]</f>
        <v>0.17</v>
      </c>
      <c r="Y649">
        <f>Table1[[#This Row],[B2O3]]+Table1[[#This Row],[K2O]]+Table1[[#This Row],[Li2O]]+Table1[[#This Row],[Na2O]]</f>
        <v>0.34499999999999997</v>
      </c>
      <c r="Z649" s="2">
        <f>Table1[[#This Row],[B2O3]]+Table1[[#This Row],[CaO]]+Table1[[#This Row],[K2O]]+Table1[[#This Row],[Li2O]]+Table1[[#This Row],[Na2O]]</f>
        <v>0.35</v>
      </c>
      <c r="AA649" s="2">
        <f>Table1[[#This Row],[A+B+AE]]-Table1[[#This Row],[Al2O3]]-Table1[[#This Row],[SiO2]]</f>
        <v>-0.21000000000000005</v>
      </c>
      <c r="AB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480.75750000000005</v>
      </c>
    </row>
    <row r="650" spans="1:28" hidden="1" x14ac:dyDescent="0.25">
      <c r="A650">
        <v>0.20499999999999999</v>
      </c>
      <c r="B650">
        <v>0.14499999999999999</v>
      </c>
      <c r="C650">
        <v>0.03</v>
      </c>
      <c r="D650">
        <v>5.0000000000000001E-3</v>
      </c>
      <c r="E650">
        <v>0.02</v>
      </c>
      <c r="F650">
        <v>0.01</v>
      </c>
      <c r="G650">
        <v>0.06</v>
      </c>
      <c r="H650">
        <v>0.12</v>
      </c>
      <c r="I650">
        <v>0.39</v>
      </c>
      <c r="J650">
        <v>1.4999999999999999E-2</v>
      </c>
      <c r="K650">
        <v>0.54545454500000001</v>
      </c>
      <c r="L650">
        <v>0.57469084299999995</v>
      </c>
      <c r="M650">
        <v>8.0773640000000001E-3</v>
      </c>
      <c r="N650">
        <v>0.18708888100000001</v>
      </c>
      <c r="O650">
        <v>0.19671344599999999</v>
      </c>
      <c r="P650">
        <v>0.61619767299999995</v>
      </c>
      <c r="Q650">
        <v>-8.6969309999999998E-3</v>
      </c>
      <c r="R650">
        <v>0.15666485099999999</v>
      </c>
      <c r="S650">
        <v>0.19592663699999999</v>
      </c>
      <c r="T650">
        <v>0.64740851200000005</v>
      </c>
      <c r="U650">
        <v>0.27</v>
      </c>
      <c r="V650">
        <v>1.138888889</v>
      </c>
      <c r="W650">
        <f>COUNTIF(Table1[[#This Row],[Al2O3]:[TiO2]],0)</f>
        <v>0</v>
      </c>
      <c r="X650">
        <f>Table1[[#This Row],[K2O]]+Table1[[#This Row],[Li2O]]+Table1[[#This Row],[Na2O]]</f>
        <v>0.19</v>
      </c>
      <c r="Y650">
        <f>Table1[[#This Row],[B2O3]]+Table1[[#This Row],[K2O]]+Table1[[#This Row],[Li2O]]+Table1[[#This Row],[Na2O]]</f>
        <v>0.33499999999999996</v>
      </c>
      <c r="Z650" s="2">
        <f>Table1[[#This Row],[B2O3]]+Table1[[#This Row],[CaO]]+Table1[[#This Row],[K2O]]+Table1[[#This Row],[Li2O]]+Table1[[#This Row],[Na2O]]</f>
        <v>0.36499999999999999</v>
      </c>
      <c r="AA650" s="2">
        <f>Table1[[#This Row],[A+B+AE]]-Table1[[#This Row],[Al2O3]]-Table1[[#This Row],[SiO2]]</f>
        <v>-0.23</v>
      </c>
      <c r="AB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456.79099999999994</v>
      </c>
    </row>
    <row r="651" spans="1:28" hidden="1" x14ac:dyDescent="0.25">
      <c r="A651">
        <v>0.20499999999999999</v>
      </c>
      <c r="B651">
        <v>0.155</v>
      </c>
      <c r="C651">
        <v>0.01</v>
      </c>
      <c r="D651">
        <v>5.0000000000000001E-3</v>
      </c>
      <c r="E651">
        <v>0.03</v>
      </c>
      <c r="F651">
        <v>2.5000000000000001E-3</v>
      </c>
      <c r="G651">
        <v>3.5000000000000003E-2</v>
      </c>
      <c r="H651">
        <v>0.125</v>
      </c>
      <c r="I651">
        <v>0.38500000000000001</v>
      </c>
      <c r="J651">
        <v>4.7500000000000001E-2</v>
      </c>
      <c r="K651">
        <v>0.53846153799999996</v>
      </c>
      <c r="L651">
        <v>0.57034528900000003</v>
      </c>
      <c r="M651">
        <v>3.4185984000000003E-2</v>
      </c>
      <c r="N651">
        <v>0.16115353599999999</v>
      </c>
      <c r="O651">
        <v>0.20006343500000001</v>
      </c>
      <c r="P651">
        <v>0.63878302899999995</v>
      </c>
      <c r="Q651">
        <v>6.7583119999999998E-3</v>
      </c>
      <c r="R651">
        <v>0.14277524899999999</v>
      </c>
      <c r="S651">
        <v>0.19586392699999999</v>
      </c>
      <c r="T651">
        <v>0.66136082399999996</v>
      </c>
      <c r="U651">
        <v>0.26500000000000001</v>
      </c>
      <c r="V651">
        <v>1.28125</v>
      </c>
      <c r="W651">
        <f>COUNTIF(Table1[[#This Row],[Al2O3]:[TiO2]],0)</f>
        <v>0</v>
      </c>
      <c r="X651">
        <f>Table1[[#This Row],[K2O]]+Table1[[#This Row],[Li2O]]+Table1[[#This Row],[Na2O]]</f>
        <v>0.16250000000000001</v>
      </c>
      <c r="Y651">
        <f>Table1[[#This Row],[B2O3]]+Table1[[#This Row],[K2O]]+Table1[[#This Row],[Li2O]]+Table1[[#This Row],[Na2O]]</f>
        <v>0.3175</v>
      </c>
      <c r="Z651" s="2">
        <f>Table1[[#This Row],[B2O3]]+Table1[[#This Row],[CaO]]+Table1[[#This Row],[K2O]]+Table1[[#This Row],[Li2O]]+Table1[[#This Row],[Na2O]]</f>
        <v>0.32750000000000001</v>
      </c>
      <c r="AA651" s="2">
        <f>Table1[[#This Row],[A+B+AE]]-Table1[[#This Row],[Al2O3]]-Table1[[#This Row],[SiO2]]</f>
        <v>-0.26249999999999996</v>
      </c>
      <c r="AB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480.57350000000008</v>
      </c>
    </row>
    <row r="652" spans="1:28" hidden="1" x14ac:dyDescent="0.25">
      <c r="A652">
        <v>0.19</v>
      </c>
      <c r="B652">
        <v>0.12</v>
      </c>
      <c r="C652">
        <v>0.04</v>
      </c>
      <c r="D652">
        <v>5.0000000000000001E-3</v>
      </c>
      <c r="E652">
        <v>4.4999999999999998E-2</v>
      </c>
      <c r="F652">
        <v>7.4999999999999997E-3</v>
      </c>
      <c r="G652">
        <v>4.4999999999999998E-2</v>
      </c>
      <c r="H652">
        <v>0.11</v>
      </c>
      <c r="I652">
        <v>0.41</v>
      </c>
      <c r="J652">
        <v>2.75E-2</v>
      </c>
      <c r="K652">
        <v>0.57746478999999995</v>
      </c>
      <c r="L652">
        <v>0.57990737000000003</v>
      </c>
      <c r="M652">
        <v>2.282064E-2</v>
      </c>
      <c r="N652">
        <v>0.17505203</v>
      </c>
      <c r="O652">
        <v>0.19382216999999999</v>
      </c>
      <c r="P652">
        <v>0.63112579999999996</v>
      </c>
      <c r="Q652">
        <v>2.4113699999999999E-3</v>
      </c>
      <c r="R652">
        <v>0.14814268999999999</v>
      </c>
      <c r="S652">
        <v>0.19317876</v>
      </c>
      <c r="T652">
        <v>0.65867856000000002</v>
      </c>
      <c r="U652">
        <v>0.26500000000000001</v>
      </c>
      <c r="V652">
        <v>1.2258064500000001</v>
      </c>
      <c r="W652">
        <f>COUNTIF(Table1[[#This Row],[Al2O3]:[TiO2]],0)</f>
        <v>0</v>
      </c>
      <c r="X652">
        <f>Table1[[#This Row],[K2O]]+Table1[[#This Row],[Li2O]]+Table1[[#This Row],[Na2O]]</f>
        <v>0.16250000000000001</v>
      </c>
      <c r="Y652">
        <f>Table1[[#This Row],[B2O3]]+Table1[[#This Row],[K2O]]+Table1[[#This Row],[Li2O]]+Table1[[#This Row],[Na2O]]</f>
        <v>0.28249999999999997</v>
      </c>
      <c r="Z652" s="2">
        <f>Table1[[#This Row],[B2O3]]+Table1[[#This Row],[CaO]]+Table1[[#This Row],[K2O]]+Table1[[#This Row],[Li2O]]+Table1[[#This Row],[Na2O]]</f>
        <v>0.32250000000000001</v>
      </c>
      <c r="AA652" s="2">
        <f>Table1[[#This Row],[A+B+AE]]-Table1[[#This Row],[Al2O3]]-Table1[[#This Row],[SiO2]]</f>
        <v>-0.27749999999999997</v>
      </c>
      <c r="AB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474.23850000000004</v>
      </c>
    </row>
    <row r="653" spans="1:28" hidden="1" x14ac:dyDescent="0.25">
      <c r="A653">
        <v>0.19</v>
      </c>
      <c r="B653">
        <v>0.155</v>
      </c>
      <c r="C653">
        <v>0.04</v>
      </c>
      <c r="D653">
        <v>5.0000000000000001E-3</v>
      </c>
      <c r="E653">
        <v>0.03</v>
      </c>
      <c r="F653">
        <v>0.01</v>
      </c>
      <c r="G653">
        <v>4.4999999999999998E-2</v>
      </c>
      <c r="H653">
        <v>0.11</v>
      </c>
      <c r="I653">
        <v>0.36499999999999999</v>
      </c>
      <c r="J653">
        <v>0.05</v>
      </c>
      <c r="K653">
        <v>0.54887218000000004</v>
      </c>
      <c r="L653">
        <v>0.58062860999999999</v>
      </c>
      <c r="M653">
        <v>2.7099297000000001E-2</v>
      </c>
      <c r="N653">
        <v>0.17307345199999999</v>
      </c>
      <c r="O653">
        <v>0.19054878</v>
      </c>
      <c r="P653">
        <v>0.63637776800000001</v>
      </c>
      <c r="Q653">
        <v>9.2975729999999999E-3</v>
      </c>
      <c r="R653">
        <v>0.14456080099999999</v>
      </c>
      <c r="S653">
        <v>0.18850796</v>
      </c>
      <c r="T653">
        <v>0.66693123899999995</v>
      </c>
      <c r="U653">
        <v>0.255</v>
      </c>
      <c r="V653">
        <v>1.225806452</v>
      </c>
      <c r="W653">
        <f>COUNTIF(Table1[[#This Row],[Al2O3]:[TiO2]],0)</f>
        <v>0</v>
      </c>
      <c r="X653">
        <f>Table1[[#This Row],[K2O]]+Table1[[#This Row],[Li2O]]+Table1[[#This Row],[Na2O]]</f>
        <v>0.16500000000000001</v>
      </c>
      <c r="Y653">
        <f>Table1[[#This Row],[B2O3]]+Table1[[#This Row],[K2O]]+Table1[[#This Row],[Li2O]]+Table1[[#This Row],[Na2O]]</f>
        <v>0.32</v>
      </c>
      <c r="Z653" s="2">
        <f>Table1[[#This Row],[B2O3]]+Table1[[#This Row],[CaO]]+Table1[[#This Row],[K2O]]+Table1[[#This Row],[Li2O]]+Table1[[#This Row],[Na2O]]</f>
        <v>0.36</v>
      </c>
      <c r="AA653" s="2">
        <f>Table1[[#This Row],[A+B+AE]]-Table1[[#This Row],[Al2O3]]-Table1[[#This Row],[SiO2]]</f>
        <v>-0.19500000000000001</v>
      </c>
      <c r="AB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467.73199999999997</v>
      </c>
    </row>
    <row r="654" spans="1:28" hidden="1" x14ac:dyDescent="0.25">
      <c r="A654">
        <v>0.215</v>
      </c>
      <c r="B654">
        <v>0.15</v>
      </c>
      <c r="C654">
        <v>0.01</v>
      </c>
      <c r="D654">
        <v>2.5000000000000001E-3</v>
      </c>
      <c r="E654">
        <v>0.04</v>
      </c>
      <c r="F654">
        <v>7.4999999999999997E-3</v>
      </c>
      <c r="G654">
        <v>3.5000000000000003E-2</v>
      </c>
      <c r="H654">
        <v>0.13</v>
      </c>
      <c r="I654">
        <v>0.39</v>
      </c>
      <c r="J654">
        <v>0.02</v>
      </c>
      <c r="K654">
        <v>0.53061224500000004</v>
      </c>
      <c r="L654">
        <v>0.56755303700000004</v>
      </c>
      <c r="M654">
        <v>2.4681029E-2</v>
      </c>
      <c r="N654">
        <v>0.16579152699999999</v>
      </c>
      <c r="O654">
        <v>0.20714306399999999</v>
      </c>
      <c r="P654">
        <v>0.62706540899999996</v>
      </c>
      <c r="Q654">
        <v>-1.6054839999999999E-3</v>
      </c>
      <c r="R654">
        <v>0.14614354600000001</v>
      </c>
      <c r="S654">
        <v>0.20345687400000001</v>
      </c>
      <c r="T654">
        <v>0.65039957999999998</v>
      </c>
      <c r="U654">
        <v>0.26</v>
      </c>
      <c r="V654">
        <v>1.3030303029999999</v>
      </c>
      <c r="W654">
        <f>COUNTIF(Table1[[#This Row],[Al2O3]:[TiO2]],0)</f>
        <v>0</v>
      </c>
      <c r="X654">
        <f>Table1[[#This Row],[K2O]]+Table1[[#This Row],[Li2O]]+Table1[[#This Row],[Na2O]]</f>
        <v>0.17250000000000001</v>
      </c>
      <c r="Y654">
        <f>Table1[[#This Row],[B2O3]]+Table1[[#This Row],[K2O]]+Table1[[#This Row],[Li2O]]+Table1[[#This Row],[Na2O]]</f>
        <v>0.32250000000000001</v>
      </c>
      <c r="Z654" s="2">
        <f>Table1[[#This Row],[B2O3]]+Table1[[#This Row],[CaO]]+Table1[[#This Row],[K2O]]+Table1[[#This Row],[Li2O]]+Table1[[#This Row],[Na2O]]</f>
        <v>0.33250000000000002</v>
      </c>
      <c r="AA654" s="2">
        <f>Table1[[#This Row],[A+B+AE]]-Table1[[#This Row],[Al2O3]]-Table1[[#This Row],[SiO2]]</f>
        <v>-0.27249999999999996</v>
      </c>
      <c r="AB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483.58049999999992</v>
      </c>
    </row>
    <row r="655" spans="1:28" hidden="1" x14ac:dyDescent="0.25">
      <c r="A655">
        <v>0.185</v>
      </c>
      <c r="B655">
        <v>0.15</v>
      </c>
      <c r="C655">
        <v>0.01</v>
      </c>
      <c r="D655">
        <v>2.5000000000000001E-3</v>
      </c>
      <c r="E655">
        <v>4.4999999999999998E-2</v>
      </c>
      <c r="F655">
        <v>7.4999999999999997E-3</v>
      </c>
      <c r="G655">
        <v>0.04</v>
      </c>
      <c r="H655">
        <v>0.115</v>
      </c>
      <c r="I655">
        <v>0.39500000000000002</v>
      </c>
      <c r="J655">
        <v>0.05</v>
      </c>
      <c r="K655">
        <v>0.56834532000000004</v>
      </c>
      <c r="L655">
        <v>0.57216255999999999</v>
      </c>
      <c r="M655">
        <v>4.3328650000000003E-2</v>
      </c>
      <c r="N655">
        <v>0.16173604</v>
      </c>
      <c r="O655">
        <v>0.18443103</v>
      </c>
      <c r="P655">
        <v>0.65383292999999998</v>
      </c>
      <c r="Q655">
        <v>1.8929890000000001E-2</v>
      </c>
      <c r="R655">
        <v>0.13990195999999999</v>
      </c>
      <c r="S655">
        <v>0.18137254999999999</v>
      </c>
      <c r="T655">
        <v>0.67872549000000004</v>
      </c>
      <c r="U655">
        <v>0.25</v>
      </c>
      <c r="V655">
        <v>1.1935483899999999</v>
      </c>
      <c r="W655">
        <f>COUNTIF(Table1[[#This Row],[Al2O3]:[TiO2]],0)</f>
        <v>0</v>
      </c>
      <c r="X655">
        <f>Table1[[#This Row],[K2O]]+Table1[[#This Row],[Li2O]]+Table1[[#This Row],[Na2O]]</f>
        <v>0.16250000000000001</v>
      </c>
      <c r="Y655">
        <f>Table1[[#This Row],[B2O3]]+Table1[[#This Row],[K2O]]+Table1[[#This Row],[Li2O]]+Table1[[#This Row],[Na2O]]</f>
        <v>0.3125</v>
      </c>
      <c r="Z655" s="2">
        <f>Table1[[#This Row],[B2O3]]+Table1[[#This Row],[CaO]]+Table1[[#This Row],[K2O]]+Table1[[#This Row],[Li2O]]+Table1[[#This Row],[Na2O]]</f>
        <v>0.32250000000000001</v>
      </c>
      <c r="AA655" s="2">
        <f>Table1[[#This Row],[A+B+AE]]-Table1[[#This Row],[Al2O3]]-Table1[[#This Row],[SiO2]]</f>
        <v>-0.25750000000000001</v>
      </c>
      <c r="AB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475.755</v>
      </c>
    </row>
    <row r="656" spans="1:28" x14ac:dyDescent="0.25">
      <c r="A656">
        <v>0.22500000000000001</v>
      </c>
      <c r="B656">
        <v>0.17499999999999999</v>
      </c>
      <c r="C656">
        <v>0.04</v>
      </c>
      <c r="D656">
        <v>5.0000000000000001E-3</v>
      </c>
      <c r="E656">
        <v>3.5000000000000003E-2</v>
      </c>
      <c r="F656">
        <v>7.4999999999999997E-3</v>
      </c>
      <c r="G656">
        <v>4.4999999999999998E-2</v>
      </c>
      <c r="H656">
        <v>0.13</v>
      </c>
      <c r="I656">
        <v>0.32</v>
      </c>
      <c r="J656">
        <v>1.7500000000000002E-2</v>
      </c>
      <c r="K656">
        <v>0.47407407400000001</v>
      </c>
      <c r="L656">
        <v>0.57829520099999998</v>
      </c>
      <c r="M656">
        <v>-1.3097720000000001E-3</v>
      </c>
      <c r="N656">
        <v>0.18406705600000001</v>
      </c>
      <c r="O656">
        <v>0.21615390200000001</v>
      </c>
      <c r="P656">
        <v>0.59977904299999996</v>
      </c>
      <c r="Q656">
        <v>-1.9126178000000001E-2</v>
      </c>
      <c r="R656">
        <v>0.156686886</v>
      </c>
      <c r="S656">
        <v>0.212754892</v>
      </c>
      <c r="T656">
        <v>0.630558222</v>
      </c>
      <c r="U656">
        <v>0.255</v>
      </c>
      <c r="V656">
        <v>1.2857142859999999</v>
      </c>
      <c r="W656">
        <f>COUNTIF(Table1[[#This Row],[Al2O3]:[TiO2]],0)</f>
        <v>0</v>
      </c>
      <c r="X656">
        <f>Table1[[#This Row],[K2O]]+Table1[[#This Row],[Li2O]]+Table1[[#This Row],[Na2O]]</f>
        <v>0.1825</v>
      </c>
      <c r="Y656">
        <f>Table1[[#This Row],[B2O3]]+Table1[[#This Row],[K2O]]+Table1[[#This Row],[Li2O]]+Table1[[#This Row],[Na2O]]</f>
        <v>0.35749999999999998</v>
      </c>
      <c r="Z656" s="2">
        <f>Table1[[#This Row],[B2O3]]+Table1[[#This Row],[CaO]]+Table1[[#This Row],[K2O]]+Table1[[#This Row],[Li2O]]+Table1[[#This Row],[Na2O]]</f>
        <v>0.39750000000000002</v>
      </c>
      <c r="AA656" s="2">
        <f>Table1[[#This Row],[A+B+AE]]-Table1[[#This Row],[Al2O3]]-Table1[[#This Row],[SiO2]]</f>
        <v>-0.14749999999999999</v>
      </c>
      <c r="AB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464.99850000000004</v>
      </c>
    </row>
    <row r="657" spans="1:28" x14ac:dyDescent="0.25">
      <c r="A657">
        <v>0.22</v>
      </c>
      <c r="B657">
        <v>0.16500000000000001</v>
      </c>
      <c r="C657">
        <v>0.04</v>
      </c>
      <c r="D657">
        <v>2.5000000000000001E-3</v>
      </c>
      <c r="E657">
        <v>3.5000000000000003E-2</v>
      </c>
      <c r="F657">
        <v>2.5000000000000001E-3</v>
      </c>
      <c r="G657">
        <v>4.4999999999999998E-2</v>
      </c>
      <c r="H657">
        <v>0.13500000000000001</v>
      </c>
      <c r="I657">
        <v>0.34</v>
      </c>
      <c r="J657">
        <v>1.4999999999999999E-2</v>
      </c>
      <c r="K657">
        <v>0.48920862999999998</v>
      </c>
      <c r="L657">
        <v>0.57758929999999997</v>
      </c>
      <c r="M657">
        <v>-1.2781100000000001E-3</v>
      </c>
      <c r="N657">
        <v>0.18687865000000001</v>
      </c>
      <c r="O657">
        <v>0.21121656</v>
      </c>
      <c r="P657">
        <v>0.60190478999999997</v>
      </c>
      <c r="Q657">
        <v>-2.150608E-2</v>
      </c>
      <c r="R657">
        <v>0.16138730000000001</v>
      </c>
      <c r="S657">
        <v>0.2079916</v>
      </c>
      <c r="T657">
        <v>0.63062109</v>
      </c>
      <c r="U657">
        <v>0.255</v>
      </c>
      <c r="V657">
        <v>1.2222222199999999</v>
      </c>
      <c r="W657">
        <f>COUNTIF(Table1[[#This Row],[Al2O3]:[TiO2]],0)</f>
        <v>0</v>
      </c>
      <c r="X657">
        <f>Table1[[#This Row],[K2O]]+Table1[[#This Row],[Li2O]]+Table1[[#This Row],[Na2O]]</f>
        <v>0.1825</v>
      </c>
      <c r="Y657">
        <f>Table1[[#This Row],[B2O3]]+Table1[[#This Row],[K2O]]+Table1[[#This Row],[Li2O]]+Table1[[#This Row],[Na2O]]</f>
        <v>0.34750000000000003</v>
      </c>
      <c r="Z657" s="2">
        <f>Table1[[#This Row],[B2O3]]+Table1[[#This Row],[CaO]]+Table1[[#This Row],[K2O]]+Table1[[#This Row],[Li2O]]+Table1[[#This Row],[Na2O]]</f>
        <v>0.38750000000000001</v>
      </c>
      <c r="AA657" s="2">
        <f>Table1[[#This Row],[A+B+AE]]-Table1[[#This Row],[Al2O3]]-Table1[[#This Row],[SiO2]]</f>
        <v>-0.17250000000000001</v>
      </c>
      <c r="AB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466.70900000000006</v>
      </c>
    </row>
    <row r="658" spans="1:28" hidden="1" x14ac:dyDescent="0.25">
      <c r="A658">
        <v>0.23</v>
      </c>
      <c r="B658">
        <v>0.19</v>
      </c>
      <c r="C658">
        <v>3.5000000000000003E-2</v>
      </c>
      <c r="D658">
        <v>2.5000000000000001E-3</v>
      </c>
      <c r="E658">
        <v>2.5000000000000001E-2</v>
      </c>
      <c r="F658">
        <v>7.4999999999999997E-3</v>
      </c>
      <c r="G658">
        <v>0.05</v>
      </c>
      <c r="H658">
        <v>0.14000000000000001</v>
      </c>
      <c r="I658">
        <v>0.3</v>
      </c>
      <c r="J658">
        <v>0.02</v>
      </c>
      <c r="K658">
        <v>0.44776118999999998</v>
      </c>
      <c r="L658">
        <v>0.57878368000000002</v>
      </c>
      <c r="M658">
        <v>-1.0457050000000001E-2</v>
      </c>
      <c r="N658">
        <v>0.19258090999999999</v>
      </c>
      <c r="O658">
        <v>0.21583475999999999</v>
      </c>
      <c r="P658">
        <v>0.59158432000000005</v>
      </c>
      <c r="Q658">
        <v>-2.7200209999999999E-2</v>
      </c>
      <c r="R658">
        <v>0.16425753000000001</v>
      </c>
      <c r="S658">
        <v>0.21202847</v>
      </c>
      <c r="T658">
        <v>0.62371399999999999</v>
      </c>
      <c r="U658">
        <v>0.26</v>
      </c>
      <c r="V658">
        <v>1.21052632</v>
      </c>
      <c r="W658">
        <f>COUNTIF(Table1[[#This Row],[Al2O3]:[TiO2]],0)</f>
        <v>0</v>
      </c>
      <c r="X658">
        <f>Table1[[#This Row],[K2O]]+Table1[[#This Row],[Li2O]]+Table1[[#This Row],[Na2O]]</f>
        <v>0.19750000000000001</v>
      </c>
      <c r="Y658">
        <f>Table1[[#This Row],[B2O3]]+Table1[[#This Row],[K2O]]+Table1[[#This Row],[Li2O]]+Table1[[#This Row],[Na2O]]</f>
        <v>0.38750000000000001</v>
      </c>
      <c r="Z658" s="2">
        <f>Table1[[#This Row],[B2O3]]+Table1[[#This Row],[CaO]]+Table1[[#This Row],[K2O]]+Table1[[#This Row],[Li2O]]+Table1[[#This Row],[Na2O]]</f>
        <v>0.42250000000000004</v>
      </c>
      <c r="AA658" s="2">
        <f>Table1[[#This Row],[A+B+AE]]-Table1[[#This Row],[Al2O3]]-Table1[[#This Row],[SiO2]]</f>
        <v>-0.10749999999999996</v>
      </c>
      <c r="AB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455.45649999999989</v>
      </c>
    </row>
    <row r="659" spans="1:28" hidden="1" x14ac:dyDescent="0.25">
      <c r="A659">
        <v>0.24</v>
      </c>
      <c r="B659">
        <v>0.16500000000000001</v>
      </c>
      <c r="C659">
        <v>5.0000000000000001E-3</v>
      </c>
      <c r="D659">
        <v>5.0000000000000001E-3</v>
      </c>
      <c r="E659">
        <v>2.5000000000000001E-2</v>
      </c>
      <c r="F659">
        <v>2.5000000000000001E-3</v>
      </c>
      <c r="G659">
        <v>0.02</v>
      </c>
      <c r="H659">
        <v>0.15</v>
      </c>
      <c r="I659">
        <v>0.37</v>
      </c>
      <c r="J659">
        <v>1.7500000000000002E-2</v>
      </c>
      <c r="K659">
        <v>0.48684210999999999</v>
      </c>
      <c r="L659">
        <v>0.56318031000000002</v>
      </c>
      <c r="M659">
        <v>1.9485559999999999E-2</v>
      </c>
      <c r="N659">
        <v>0.16179391000000001</v>
      </c>
      <c r="O659">
        <v>0.22428544</v>
      </c>
      <c r="P659">
        <v>0.61392064999999996</v>
      </c>
      <c r="Q659">
        <v>-1.3122460000000001E-2</v>
      </c>
      <c r="R659">
        <v>0.14883547999999999</v>
      </c>
      <c r="S659">
        <v>0.21800741000000001</v>
      </c>
      <c r="T659">
        <v>0.63315710999999997</v>
      </c>
      <c r="U659">
        <v>0.27</v>
      </c>
      <c r="V659">
        <v>1.4117647099999999</v>
      </c>
      <c r="W659">
        <f>COUNTIF(Table1[[#This Row],[Al2O3]:[TiO2]],0)</f>
        <v>0</v>
      </c>
      <c r="X659">
        <f>Table1[[#This Row],[K2O]]+Table1[[#This Row],[Li2O]]+Table1[[#This Row],[Na2O]]</f>
        <v>0.17249999999999999</v>
      </c>
      <c r="Y659">
        <f>Table1[[#This Row],[B2O3]]+Table1[[#This Row],[K2O]]+Table1[[#This Row],[Li2O]]+Table1[[#This Row],[Na2O]]</f>
        <v>0.33750000000000002</v>
      </c>
      <c r="Z659" s="2">
        <f>Table1[[#This Row],[B2O3]]+Table1[[#This Row],[CaO]]+Table1[[#This Row],[K2O]]+Table1[[#This Row],[Li2O]]+Table1[[#This Row],[Na2O]]</f>
        <v>0.34250000000000003</v>
      </c>
      <c r="AA659" s="2">
        <f>Table1[[#This Row],[A+B+AE]]-Table1[[#This Row],[Al2O3]]-Table1[[#This Row],[SiO2]]</f>
        <v>-0.26749999999999996</v>
      </c>
      <c r="AB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497.08150000000012</v>
      </c>
    </row>
    <row r="660" spans="1:28" hidden="1" x14ac:dyDescent="0.25">
      <c r="A660">
        <v>0.19500000000000001</v>
      </c>
      <c r="B660">
        <v>0.14000000000000001</v>
      </c>
      <c r="C660">
        <v>3.5000000000000003E-2</v>
      </c>
      <c r="D660">
        <v>5.0000000000000001E-3</v>
      </c>
      <c r="E660">
        <v>3.5000000000000003E-2</v>
      </c>
      <c r="F660">
        <v>2.5000000000000001E-3</v>
      </c>
      <c r="G660">
        <v>0.05</v>
      </c>
      <c r="H660">
        <v>0.12</v>
      </c>
      <c r="I660">
        <v>0.38</v>
      </c>
      <c r="J660">
        <v>3.7499999999999999E-2</v>
      </c>
      <c r="K660">
        <v>0.54676259000000005</v>
      </c>
      <c r="L660">
        <v>0.58131340300000001</v>
      </c>
      <c r="M660">
        <v>1.3829711E-2</v>
      </c>
      <c r="N660">
        <v>0.18295349</v>
      </c>
      <c r="O660">
        <v>0.19466323299999999</v>
      </c>
      <c r="P660">
        <v>0.62238327699999996</v>
      </c>
      <c r="Q660">
        <v>-6.6097810000000003E-3</v>
      </c>
      <c r="R660">
        <v>0.15651158600000001</v>
      </c>
      <c r="S660">
        <v>0.192943225</v>
      </c>
      <c r="T660">
        <v>0.65054518800000005</v>
      </c>
      <c r="U660">
        <v>0.27</v>
      </c>
      <c r="V660">
        <v>1.1470588239999999</v>
      </c>
      <c r="W660">
        <f>COUNTIF(Table1[[#This Row],[Al2O3]:[TiO2]],0)</f>
        <v>0</v>
      </c>
      <c r="X660">
        <f>Table1[[#This Row],[K2O]]+Table1[[#This Row],[Li2O]]+Table1[[#This Row],[Na2O]]</f>
        <v>0.17249999999999999</v>
      </c>
      <c r="Y660">
        <f>Table1[[#This Row],[B2O3]]+Table1[[#This Row],[K2O]]+Table1[[#This Row],[Li2O]]+Table1[[#This Row],[Na2O]]</f>
        <v>0.3125</v>
      </c>
      <c r="Z660" s="2">
        <f>Table1[[#This Row],[B2O3]]+Table1[[#This Row],[CaO]]+Table1[[#This Row],[K2O]]+Table1[[#This Row],[Li2O]]+Table1[[#This Row],[Na2O]]</f>
        <v>0.34750000000000003</v>
      </c>
      <c r="AA660" s="2">
        <f>Table1[[#This Row],[A+B+AE]]-Table1[[#This Row],[Al2O3]]-Table1[[#This Row],[SiO2]]</f>
        <v>-0.22749999999999998</v>
      </c>
      <c r="AB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462.9285000000001</v>
      </c>
    </row>
    <row r="661" spans="1:28" hidden="1" x14ac:dyDescent="0.25">
      <c r="A661">
        <v>0.19</v>
      </c>
      <c r="B661">
        <v>0.14000000000000001</v>
      </c>
      <c r="C661">
        <v>1.4999999999999999E-2</v>
      </c>
      <c r="D661">
        <v>5.0000000000000001E-3</v>
      </c>
      <c r="E661">
        <v>0.02</v>
      </c>
      <c r="F661">
        <v>0.01</v>
      </c>
      <c r="G661">
        <v>5.5E-2</v>
      </c>
      <c r="H661">
        <v>0.11</v>
      </c>
      <c r="I661">
        <v>0.41499999999999998</v>
      </c>
      <c r="J661">
        <v>0.04</v>
      </c>
      <c r="K661">
        <v>0.58041958000000005</v>
      </c>
      <c r="L661">
        <v>0.57173677999999994</v>
      </c>
      <c r="M661">
        <v>3.2423340000000002E-2</v>
      </c>
      <c r="N661">
        <v>0.17115867000000001</v>
      </c>
      <c r="O661">
        <v>0.18560668999999999</v>
      </c>
      <c r="P661">
        <v>0.64323463999999997</v>
      </c>
      <c r="Q661">
        <v>1.2711800000000001E-2</v>
      </c>
      <c r="R661">
        <v>0.14385917000000001</v>
      </c>
      <c r="S661">
        <v>0.18432910999999999</v>
      </c>
      <c r="T661">
        <v>0.67181170999999995</v>
      </c>
      <c r="U661">
        <v>0.27</v>
      </c>
      <c r="V661">
        <v>1.15151515</v>
      </c>
      <c r="W661">
        <f>COUNTIF(Table1[[#This Row],[Al2O3]:[TiO2]],0)</f>
        <v>0</v>
      </c>
      <c r="X661">
        <f>Table1[[#This Row],[K2O]]+Table1[[#This Row],[Li2O]]+Table1[[#This Row],[Na2O]]</f>
        <v>0.17499999999999999</v>
      </c>
      <c r="Y661">
        <f>Table1[[#This Row],[B2O3]]+Table1[[#This Row],[K2O]]+Table1[[#This Row],[Li2O]]+Table1[[#This Row],[Na2O]]</f>
        <v>0.315</v>
      </c>
      <c r="Z661" s="2">
        <f>Table1[[#This Row],[B2O3]]+Table1[[#This Row],[CaO]]+Table1[[#This Row],[K2O]]+Table1[[#This Row],[Li2O]]+Table1[[#This Row],[Na2O]]</f>
        <v>0.33</v>
      </c>
      <c r="AA661" s="2">
        <f>Table1[[#This Row],[A+B+AE]]-Table1[[#This Row],[Al2O3]]-Table1[[#This Row],[SiO2]]</f>
        <v>-0.27499999999999997</v>
      </c>
      <c r="AB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463.73649999999998</v>
      </c>
    </row>
    <row r="662" spans="1:28" hidden="1" x14ac:dyDescent="0.25">
      <c r="A662">
        <v>0.23499999999999999</v>
      </c>
      <c r="B662">
        <v>0.19</v>
      </c>
      <c r="C662">
        <v>5.0000000000000001E-3</v>
      </c>
      <c r="D662">
        <v>5.0000000000000001E-3</v>
      </c>
      <c r="E662">
        <v>4.4999999999999998E-2</v>
      </c>
      <c r="F662">
        <v>5.0000000000000001E-3</v>
      </c>
      <c r="G662">
        <v>5.5E-2</v>
      </c>
      <c r="H662">
        <v>0.13500000000000001</v>
      </c>
      <c r="I662">
        <v>0.315</v>
      </c>
      <c r="J662">
        <v>0.01</v>
      </c>
      <c r="K662">
        <v>0.459854015</v>
      </c>
      <c r="L662">
        <v>0.56980220299999995</v>
      </c>
      <c r="M662">
        <v>1.49763E-4</v>
      </c>
      <c r="N662">
        <v>0.18147080700000001</v>
      </c>
      <c r="O662">
        <v>0.218482707</v>
      </c>
      <c r="P662">
        <v>0.60004648599999999</v>
      </c>
      <c r="Q662">
        <v>-1.9453093000000001E-2</v>
      </c>
      <c r="R662">
        <v>0.15633920200000001</v>
      </c>
      <c r="S662">
        <v>0.21396996200000001</v>
      </c>
      <c r="T662">
        <v>0.62969083599999998</v>
      </c>
      <c r="U662">
        <v>0.255</v>
      </c>
      <c r="V662">
        <v>1.236842105</v>
      </c>
      <c r="W662">
        <f>COUNTIF(Table1[[#This Row],[Al2O3]:[TiO2]],0)</f>
        <v>0</v>
      </c>
      <c r="X662">
        <f>Table1[[#This Row],[K2O]]+Table1[[#This Row],[Li2O]]+Table1[[#This Row],[Na2O]]</f>
        <v>0.19500000000000001</v>
      </c>
      <c r="Y662">
        <f>Table1[[#This Row],[B2O3]]+Table1[[#This Row],[K2O]]+Table1[[#This Row],[Li2O]]+Table1[[#This Row],[Na2O]]</f>
        <v>0.38500000000000001</v>
      </c>
      <c r="Z662" s="2">
        <f>Table1[[#This Row],[B2O3]]+Table1[[#This Row],[CaO]]+Table1[[#This Row],[K2O]]+Table1[[#This Row],[Li2O]]+Table1[[#This Row],[Na2O]]</f>
        <v>0.39</v>
      </c>
      <c r="AA662" s="2">
        <f>Table1[[#This Row],[A+B+AE]]-Table1[[#This Row],[Al2O3]]-Table1[[#This Row],[SiO2]]</f>
        <v>-0.15999999999999998</v>
      </c>
      <c r="AB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454.21600000000001</v>
      </c>
    </row>
    <row r="663" spans="1:28" hidden="1" x14ac:dyDescent="0.25">
      <c r="A663">
        <v>0.23499999999999999</v>
      </c>
      <c r="B663">
        <v>0.17499999999999999</v>
      </c>
      <c r="C663">
        <v>2.5000000000000001E-2</v>
      </c>
      <c r="D663">
        <v>2.5000000000000001E-3</v>
      </c>
      <c r="E663">
        <v>4.4999999999999998E-2</v>
      </c>
      <c r="F663">
        <v>5.0000000000000001E-3</v>
      </c>
      <c r="G663">
        <v>2.5000000000000001E-2</v>
      </c>
      <c r="H663">
        <v>0.14000000000000001</v>
      </c>
      <c r="I663">
        <v>0.31</v>
      </c>
      <c r="J663">
        <v>3.7499999999999999E-2</v>
      </c>
      <c r="K663">
        <v>0.45255474499999998</v>
      </c>
      <c r="L663">
        <v>0.57886935100000003</v>
      </c>
      <c r="M663">
        <v>5.6406010000000003E-3</v>
      </c>
      <c r="N663">
        <v>0.171167874</v>
      </c>
      <c r="O663">
        <v>0.22932981999999999</v>
      </c>
      <c r="P663">
        <v>0.59950230500000001</v>
      </c>
      <c r="Q663">
        <v>-2.0220140000000001E-2</v>
      </c>
      <c r="R663">
        <v>0.15233456100000001</v>
      </c>
      <c r="S663">
        <v>0.22335749099999999</v>
      </c>
      <c r="T663">
        <v>0.624307948</v>
      </c>
      <c r="U663">
        <v>0.27</v>
      </c>
      <c r="V663">
        <v>1.424242424</v>
      </c>
      <c r="W663">
        <f>COUNTIF(Table1[[#This Row],[Al2O3]:[TiO2]],0)</f>
        <v>0</v>
      </c>
      <c r="X663">
        <f>Table1[[#This Row],[K2O]]+Table1[[#This Row],[Li2O]]+Table1[[#This Row],[Na2O]]</f>
        <v>0.17</v>
      </c>
      <c r="Y663">
        <f>Table1[[#This Row],[B2O3]]+Table1[[#This Row],[K2O]]+Table1[[#This Row],[Li2O]]+Table1[[#This Row],[Na2O]]</f>
        <v>0.34499999999999997</v>
      </c>
      <c r="Z663" s="2">
        <f>Table1[[#This Row],[B2O3]]+Table1[[#This Row],[CaO]]+Table1[[#This Row],[K2O]]+Table1[[#This Row],[Li2O]]+Table1[[#This Row],[Na2O]]</f>
        <v>0.37</v>
      </c>
      <c r="AA663" s="2">
        <f>Table1[[#This Row],[A+B+AE]]-Table1[[#This Row],[Al2O3]]-Table1[[#This Row],[SiO2]]</f>
        <v>-0.17499999999999999</v>
      </c>
      <c r="AB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482.029</v>
      </c>
    </row>
    <row r="664" spans="1:28" hidden="1" x14ac:dyDescent="0.25">
      <c r="A664">
        <v>0.22</v>
      </c>
      <c r="B664">
        <v>0.16</v>
      </c>
      <c r="C664">
        <v>0.01</v>
      </c>
      <c r="D664">
        <v>5.0000000000000001E-3</v>
      </c>
      <c r="E664">
        <v>0.05</v>
      </c>
      <c r="F664">
        <v>7.4999999999999997E-3</v>
      </c>
      <c r="G664">
        <v>0.05</v>
      </c>
      <c r="H664">
        <v>0.125</v>
      </c>
      <c r="I664">
        <v>0.36</v>
      </c>
      <c r="J664">
        <v>1.2500000000000001E-2</v>
      </c>
      <c r="K664">
        <v>0.51063829800000005</v>
      </c>
      <c r="L664">
        <v>0.57098130199999997</v>
      </c>
      <c r="M664">
        <v>1.1306076999999999E-2</v>
      </c>
      <c r="N664">
        <v>0.17539165100000001</v>
      </c>
      <c r="O664">
        <v>0.211378911</v>
      </c>
      <c r="P664">
        <v>0.61322943699999999</v>
      </c>
      <c r="Q664">
        <v>-9.6873719999999996E-3</v>
      </c>
      <c r="R664">
        <v>0.150736025</v>
      </c>
      <c r="S664">
        <v>0.20826430600000001</v>
      </c>
      <c r="T664">
        <v>0.64099966900000005</v>
      </c>
      <c r="U664">
        <v>0.26</v>
      </c>
      <c r="V664">
        <v>1.2571428570000001</v>
      </c>
      <c r="W664">
        <f>COUNTIF(Table1[[#This Row],[Al2O3]:[TiO2]],0)</f>
        <v>0</v>
      </c>
      <c r="X664">
        <f>Table1[[#This Row],[K2O]]+Table1[[#This Row],[Li2O]]+Table1[[#This Row],[Na2O]]</f>
        <v>0.1825</v>
      </c>
      <c r="Y664">
        <f>Table1[[#This Row],[B2O3]]+Table1[[#This Row],[K2O]]+Table1[[#This Row],[Li2O]]+Table1[[#This Row],[Na2O]]</f>
        <v>0.34250000000000003</v>
      </c>
      <c r="Z664" s="2">
        <f>Table1[[#This Row],[B2O3]]+Table1[[#This Row],[CaO]]+Table1[[#This Row],[K2O]]+Table1[[#This Row],[Li2O]]+Table1[[#This Row],[Na2O]]</f>
        <v>0.35250000000000004</v>
      </c>
      <c r="AA664" s="2">
        <f>Table1[[#This Row],[A+B+AE]]-Table1[[#This Row],[Al2O3]]-Table1[[#This Row],[SiO2]]</f>
        <v>-0.22749999999999995</v>
      </c>
      <c r="AB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464.67849999999999</v>
      </c>
    </row>
    <row r="665" spans="1:28" hidden="1" x14ac:dyDescent="0.25">
      <c r="A665">
        <v>0.22</v>
      </c>
      <c r="B665">
        <v>0.16</v>
      </c>
      <c r="C665">
        <v>0.04</v>
      </c>
      <c r="D665">
        <v>2.5000000000000001E-3</v>
      </c>
      <c r="E665">
        <v>2.5000000000000001E-2</v>
      </c>
      <c r="F665">
        <v>7.4999999999999997E-3</v>
      </c>
      <c r="G665">
        <v>0.05</v>
      </c>
      <c r="H665">
        <v>0.125</v>
      </c>
      <c r="I665">
        <v>0.34499999999999997</v>
      </c>
      <c r="J665">
        <v>2.5000000000000001E-2</v>
      </c>
      <c r="K665">
        <v>0.5</v>
      </c>
      <c r="L665">
        <v>0.57958473300000002</v>
      </c>
      <c r="M665">
        <v>-3.79303E-4</v>
      </c>
      <c r="N665">
        <v>0.18527142599999999</v>
      </c>
      <c r="O665">
        <v>0.212561413</v>
      </c>
      <c r="P665">
        <v>0.60216716000000003</v>
      </c>
      <c r="Q665">
        <v>-1.7724373000000002E-2</v>
      </c>
      <c r="R665">
        <v>0.15674559599999999</v>
      </c>
      <c r="S665">
        <v>0.21030695299999999</v>
      </c>
      <c r="T665">
        <v>0.63294745200000002</v>
      </c>
      <c r="U665">
        <v>0.27</v>
      </c>
      <c r="V665">
        <v>1.2571428570000001</v>
      </c>
      <c r="W665">
        <f>COUNTIF(Table1[[#This Row],[Al2O3]:[TiO2]],0)</f>
        <v>0</v>
      </c>
      <c r="X665">
        <f>Table1[[#This Row],[K2O]]+Table1[[#This Row],[Li2O]]+Table1[[#This Row],[Na2O]]</f>
        <v>0.1825</v>
      </c>
      <c r="Y665">
        <f>Table1[[#This Row],[B2O3]]+Table1[[#This Row],[K2O]]+Table1[[#This Row],[Li2O]]+Table1[[#This Row],[Na2O]]</f>
        <v>0.34250000000000003</v>
      </c>
      <c r="Z665" s="2">
        <f>Table1[[#This Row],[B2O3]]+Table1[[#This Row],[CaO]]+Table1[[#This Row],[K2O]]+Table1[[#This Row],[Li2O]]+Table1[[#This Row],[Na2O]]</f>
        <v>0.38250000000000001</v>
      </c>
      <c r="AA665" s="2">
        <f>Table1[[#This Row],[A+B+AE]]-Table1[[#This Row],[Al2O3]]-Table1[[#This Row],[SiO2]]</f>
        <v>-0.18249999999999997</v>
      </c>
      <c r="AB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462.06700000000001</v>
      </c>
    </row>
    <row r="666" spans="1:28" hidden="1" x14ac:dyDescent="0.25">
      <c r="A666">
        <v>0.24</v>
      </c>
      <c r="B666">
        <v>0.19</v>
      </c>
      <c r="C666">
        <v>0.03</v>
      </c>
      <c r="D666">
        <v>5.0000000000000001E-3</v>
      </c>
      <c r="E666">
        <v>0.02</v>
      </c>
      <c r="F666">
        <v>7.4999999999999997E-3</v>
      </c>
      <c r="G666">
        <v>3.5000000000000003E-2</v>
      </c>
      <c r="H666">
        <v>0.14000000000000001</v>
      </c>
      <c r="I666">
        <v>0.32</v>
      </c>
      <c r="J666">
        <v>1.2500000000000001E-2</v>
      </c>
      <c r="K666">
        <v>0.45714285700000001</v>
      </c>
      <c r="L666">
        <v>0.56911558900000003</v>
      </c>
      <c r="M666">
        <v>5.6639780000000001E-3</v>
      </c>
      <c r="N666">
        <v>0.174499133</v>
      </c>
      <c r="O666">
        <v>0.22250447300000001</v>
      </c>
      <c r="P666">
        <v>0.60299639400000005</v>
      </c>
      <c r="Q666">
        <v>-1.6186412000000001E-2</v>
      </c>
      <c r="R666">
        <v>0.151783005</v>
      </c>
      <c r="S666">
        <v>0.21735684999999999</v>
      </c>
      <c r="T666">
        <v>0.63086014400000001</v>
      </c>
      <c r="U666">
        <v>0.25</v>
      </c>
      <c r="V666">
        <v>1.371428571</v>
      </c>
      <c r="W666">
        <f>COUNTIF(Table1[[#This Row],[Al2O3]:[TiO2]],0)</f>
        <v>0</v>
      </c>
      <c r="X666">
        <f>Table1[[#This Row],[K2O]]+Table1[[#This Row],[Li2O]]+Table1[[#This Row],[Na2O]]</f>
        <v>0.18250000000000002</v>
      </c>
      <c r="Y666">
        <f>Table1[[#This Row],[B2O3]]+Table1[[#This Row],[K2O]]+Table1[[#This Row],[Li2O]]+Table1[[#This Row],[Na2O]]</f>
        <v>0.37250000000000005</v>
      </c>
      <c r="Z666" s="2">
        <f>Table1[[#This Row],[B2O3]]+Table1[[#This Row],[CaO]]+Table1[[#This Row],[K2O]]+Table1[[#This Row],[Li2O]]+Table1[[#This Row],[Na2O]]</f>
        <v>0.40250000000000002</v>
      </c>
      <c r="AA666" s="2">
        <f>Table1[[#This Row],[A+B+AE]]-Table1[[#This Row],[Al2O3]]-Table1[[#This Row],[SiO2]]</f>
        <v>-0.15749999999999997</v>
      </c>
      <c r="AB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477.74649999999997</v>
      </c>
    </row>
    <row r="667" spans="1:28" hidden="1" x14ac:dyDescent="0.25">
      <c r="A667">
        <v>0.19</v>
      </c>
      <c r="B667">
        <v>0.13500000000000001</v>
      </c>
      <c r="C667">
        <v>0.03</v>
      </c>
      <c r="D667">
        <v>2.5000000000000001E-3</v>
      </c>
      <c r="E667">
        <v>0.02</v>
      </c>
      <c r="F667">
        <v>0.01</v>
      </c>
      <c r="G667">
        <v>5.5E-2</v>
      </c>
      <c r="H667">
        <v>0.115</v>
      </c>
      <c r="I667">
        <v>0.41</v>
      </c>
      <c r="J667">
        <v>3.2500000000000001E-2</v>
      </c>
      <c r="K667">
        <v>0.57342657299999999</v>
      </c>
      <c r="L667">
        <v>0.57615926200000001</v>
      </c>
      <c r="M667">
        <v>2.1270925E-2</v>
      </c>
      <c r="N667">
        <v>0.181265815</v>
      </c>
      <c r="O667">
        <v>0.186351243</v>
      </c>
      <c r="P667">
        <v>0.632382942</v>
      </c>
      <c r="Q667">
        <v>2.859262E-3</v>
      </c>
      <c r="R667">
        <v>0.152121967</v>
      </c>
      <c r="S667">
        <v>0.18568741</v>
      </c>
      <c r="T667">
        <v>0.66219062299999998</v>
      </c>
      <c r="U667">
        <v>0.27</v>
      </c>
      <c r="V667">
        <v>1.1176470590000001</v>
      </c>
      <c r="W667">
        <f>COUNTIF(Table1[[#This Row],[Al2O3]:[TiO2]],0)</f>
        <v>0</v>
      </c>
      <c r="X667">
        <f>Table1[[#This Row],[K2O]]+Table1[[#This Row],[Li2O]]+Table1[[#This Row],[Na2O]]</f>
        <v>0.18</v>
      </c>
      <c r="Y667">
        <f>Table1[[#This Row],[B2O3]]+Table1[[#This Row],[K2O]]+Table1[[#This Row],[Li2O]]+Table1[[#This Row],[Na2O]]</f>
        <v>0.315</v>
      </c>
      <c r="Z667" s="2">
        <f>Table1[[#This Row],[B2O3]]+Table1[[#This Row],[CaO]]+Table1[[#This Row],[K2O]]+Table1[[#This Row],[Li2O]]+Table1[[#This Row],[Na2O]]</f>
        <v>0.34500000000000003</v>
      </c>
      <c r="AA667" s="2">
        <f>Table1[[#This Row],[A+B+AE]]-Table1[[#This Row],[Al2O3]]-Table1[[#This Row],[SiO2]]</f>
        <v>-0.25499999999999995</v>
      </c>
      <c r="AB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462.67800000000011</v>
      </c>
    </row>
    <row r="668" spans="1:28" hidden="1" x14ac:dyDescent="0.25">
      <c r="A668">
        <v>0.215</v>
      </c>
      <c r="B668">
        <v>0.14000000000000001</v>
      </c>
      <c r="C668">
        <v>0.01</v>
      </c>
      <c r="D668">
        <v>2.5000000000000001E-3</v>
      </c>
      <c r="E668">
        <v>2.5000000000000001E-2</v>
      </c>
      <c r="F668">
        <v>0.01</v>
      </c>
      <c r="G668">
        <v>2.5000000000000001E-2</v>
      </c>
      <c r="H668">
        <v>0.125</v>
      </c>
      <c r="I668">
        <v>0.435</v>
      </c>
      <c r="J668">
        <v>1.2500000000000001E-2</v>
      </c>
      <c r="K668">
        <v>0.56129032000000001</v>
      </c>
      <c r="L668">
        <v>0.55769873999999997</v>
      </c>
      <c r="M668">
        <v>4.4276860000000001E-2</v>
      </c>
      <c r="N668">
        <v>0.15006111999999999</v>
      </c>
      <c r="O668">
        <v>0.20452719</v>
      </c>
      <c r="P668">
        <v>0.64541168999999998</v>
      </c>
      <c r="Q668">
        <v>1.445249E-2</v>
      </c>
      <c r="R668">
        <v>0.13350803999999999</v>
      </c>
      <c r="S668">
        <v>0.20086230999999999</v>
      </c>
      <c r="T668">
        <v>0.66562966000000001</v>
      </c>
      <c r="U668">
        <v>0.25</v>
      </c>
      <c r="V668">
        <v>1.43333333</v>
      </c>
      <c r="W668">
        <f>COUNTIF(Table1[[#This Row],[Al2O3]:[TiO2]],0)</f>
        <v>0</v>
      </c>
      <c r="X668">
        <f>Table1[[#This Row],[K2O]]+Table1[[#This Row],[Li2O]]+Table1[[#This Row],[Na2O]]</f>
        <v>0.16</v>
      </c>
      <c r="Y668">
        <f>Table1[[#This Row],[B2O3]]+Table1[[#This Row],[K2O]]+Table1[[#This Row],[Li2O]]+Table1[[#This Row],[Na2O]]</f>
        <v>0.30000000000000004</v>
      </c>
      <c r="Z668" s="2">
        <f>Table1[[#This Row],[B2O3]]+Table1[[#This Row],[CaO]]+Table1[[#This Row],[K2O]]+Table1[[#This Row],[Li2O]]+Table1[[#This Row],[Na2O]]</f>
        <v>0.31000000000000005</v>
      </c>
      <c r="AA668" s="2">
        <f>Table1[[#This Row],[A+B+AE]]-Table1[[#This Row],[Al2O3]]-Table1[[#This Row],[SiO2]]</f>
        <v>-0.33999999999999997</v>
      </c>
      <c r="AB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503.87049999999999</v>
      </c>
    </row>
    <row r="669" spans="1:28" hidden="1" x14ac:dyDescent="0.25">
      <c r="A669">
        <v>0.2</v>
      </c>
      <c r="B669">
        <v>0.11</v>
      </c>
      <c r="C669">
        <v>1.4999999999999999E-2</v>
      </c>
      <c r="D669">
        <v>2.5000000000000001E-3</v>
      </c>
      <c r="E669">
        <v>0.05</v>
      </c>
      <c r="F669">
        <v>7.4999999999999997E-3</v>
      </c>
      <c r="G669">
        <v>4.4999999999999998E-2</v>
      </c>
      <c r="H669">
        <v>0.12</v>
      </c>
      <c r="I669">
        <v>0.44500000000000001</v>
      </c>
      <c r="J669">
        <v>5.0000000000000001E-3</v>
      </c>
      <c r="K669">
        <v>0.58169934999999995</v>
      </c>
      <c r="L669">
        <v>0.56975637000000001</v>
      </c>
      <c r="M669">
        <v>2.3260840000000001E-2</v>
      </c>
      <c r="N669">
        <v>0.17216632000000001</v>
      </c>
      <c r="O669">
        <v>0.19797766</v>
      </c>
      <c r="P669">
        <v>0.62985601999999996</v>
      </c>
      <c r="Q669">
        <v>-1.5769600000000001E-3</v>
      </c>
      <c r="R669">
        <v>0.14954547000000001</v>
      </c>
      <c r="S669">
        <v>0.19708802</v>
      </c>
      <c r="T669">
        <v>0.65336651000000001</v>
      </c>
      <c r="U669">
        <v>0.27</v>
      </c>
      <c r="V669">
        <v>1.2121212100000001</v>
      </c>
      <c r="W669">
        <f>COUNTIF(Table1[[#This Row],[Al2O3]:[TiO2]],0)</f>
        <v>0</v>
      </c>
      <c r="X669">
        <f>Table1[[#This Row],[K2O]]+Table1[[#This Row],[Li2O]]+Table1[[#This Row],[Na2O]]</f>
        <v>0.17249999999999999</v>
      </c>
      <c r="Y669">
        <f>Table1[[#This Row],[B2O3]]+Table1[[#This Row],[K2O]]+Table1[[#This Row],[Li2O]]+Table1[[#This Row],[Na2O]]</f>
        <v>0.28249999999999997</v>
      </c>
      <c r="Z669" s="2">
        <f>Table1[[#This Row],[B2O3]]+Table1[[#This Row],[CaO]]+Table1[[#This Row],[K2O]]+Table1[[#This Row],[Li2O]]+Table1[[#This Row],[Na2O]]</f>
        <v>0.29749999999999999</v>
      </c>
      <c r="AA669" s="2">
        <f>Table1[[#This Row],[A+B+AE]]-Table1[[#This Row],[Al2O3]]-Table1[[#This Row],[SiO2]]</f>
        <v>-0.34750000000000003</v>
      </c>
      <c r="AB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479.81150000000002</v>
      </c>
    </row>
    <row r="670" spans="1:28" hidden="1" x14ac:dyDescent="0.25">
      <c r="A670">
        <v>0.245</v>
      </c>
      <c r="B670">
        <v>0.19</v>
      </c>
      <c r="C670">
        <v>0.01</v>
      </c>
      <c r="D670">
        <v>2.5000000000000001E-3</v>
      </c>
      <c r="E670">
        <v>0.02</v>
      </c>
      <c r="F670">
        <v>2.5000000000000001E-3</v>
      </c>
      <c r="G670">
        <v>5.0000000000000001E-3</v>
      </c>
      <c r="H670">
        <v>0.15</v>
      </c>
      <c r="I670">
        <v>0.34</v>
      </c>
      <c r="J670">
        <v>3.5000000000000003E-2</v>
      </c>
      <c r="K670">
        <v>0.46258503400000001</v>
      </c>
      <c r="L670">
        <v>0.56098815000000002</v>
      </c>
      <c r="M670">
        <v>3.4009905E-2</v>
      </c>
      <c r="N670">
        <v>0.14814677000000001</v>
      </c>
      <c r="O670">
        <v>0.227989689</v>
      </c>
      <c r="P670">
        <v>0.62386354099999997</v>
      </c>
      <c r="Q670">
        <v>-1.905636E-3</v>
      </c>
      <c r="R670">
        <v>0.138697181</v>
      </c>
      <c r="S670">
        <v>0.219450478</v>
      </c>
      <c r="T670">
        <v>0.64185234099999999</v>
      </c>
      <c r="U670">
        <v>0.25</v>
      </c>
      <c r="V670">
        <v>1.5806451610000001</v>
      </c>
      <c r="W670">
        <f>COUNTIF(Table1[[#This Row],[Al2O3]:[TiO2]],0)</f>
        <v>0</v>
      </c>
      <c r="X670">
        <f>Table1[[#This Row],[K2O]]+Table1[[#This Row],[Li2O]]+Table1[[#This Row],[Na2O]]</f>
        <v>0.1575</v>
      </c>
      <c r="Y670">
        <f>Table1[[#This Row],[B2O3]]+Table1[[#This Row],[K2O]]+Table1[[#This Row],[Li2O]]+Table1[[#This Row],[Na2O]]</f>
        <v>0.34750000000000003</v>
      </c>
      <c r="Z670" s="2">
        <f>Table1[[#This Row],[B2O3]]+Table1[[#This Row],[CaO]]+Table1[[#This Row],[K2O]]+Table1[[#This Row],[Li2O]]+Table1[[#This Row],[Na2O]]</f>
        <v>0.35750000000000004</v>
      </c>
      <c r="AA670" s="2">
        <f>Table1[[#This Row],[A+B+AE]]-Table1[[#This Row],[Al2O3]]-Table1[[#This Row],[SiO2]]</f>
        <v>-0.22749999999999998</v>
      </c>
      <c r="AB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510.99649999999997</v>
      </c>
    </row>
    <row r="671" spans="1:28" hidden="1" x14ac:dyDescent="0.25">
      <c r="A671">
        <v>0.25</v>
      </c>
      <c r="B671">
        <v>0.17</v>
      </c>
      <c r="C671">
        <v>0.01</v>
      </c>
      <c r="D671">
        <v>5.0000000000000001E-3</v>
      </c>
      <c r="E671">
        <v>0.05</v>
      </c>
      <c r="F671">
        <v>5.0000000000000001E-3</v>
      </c>
      <c r="G671">
        <v>1.4999999999999999E-2</v>
      </c>
      <c r="H671">
        <v>0.15</v>
      </c>
      <c r="I671">
        <v>0.33500000000000002</v>
      </c>
      <c r="J671">
        <v>0.01</v>
      </c>
      <c r="K671">
        <v>0.45578229999999997</v>
      </c>
      <c r="L671">
        <v>0.56762040000000002</v>
      </c>
      <c r="M671">
        <v>1.18128E-2</v>
      </c>
      <c r="N671">
        <v>0.16219439999999999</v>
      </c>
      <c r="O671">
        <v>0.23784269999999999</v>
      </c>
      <c r="P671">
        <v>0.59996289999999997</v>
      </c>
      <c r="Q671">
        <v>-2.0249400000000001E-2</v>
      </c>
      <c r="R671">
        <v>0.14896409999999999</v>
      </c>
      <c r="S671">
        <v>0.23077310000000001</v>
      </c>
      <c r="T671">
        <v>0.6202628</v>
      </c>
      <c r="U671">
        <v>0.26500000000000001</v>
      </c>
      <c r="V671">
        <v>1.5151515</v>
      </c>
      <c r="W671">
        <f>COUNTIF(Table1[[#This Row],[Al2O3]:[TiO2]],0)</f>
        <v>0</v>
      </c>
      <c r="X671">
        <f>Table1[[#This Row],[K2O]]+Table1[[#This Row],[Li2O]]+Table1[[#This Row],[Na2O]]</f>
        <v>0.16999999999999998</v>
      </c>
      <c r="Y671">
        <f>Table1[[#This Row],[B2O3]]+Table1[[#This Row],[K2O]]+Table1[[#This Row],[Li2O]]+Table1[[#This Row],[Na2O]]</f>
        <v>0.33999999999999997</v>
      </c>
      <c r="Z671" s="2">
        <f>Table1[[#This Row],[B2O3]]+Table1[[#This Row],[CaO]]+Table1[[#This Row],[K2O]]+Table1[[#This Row],[Li2O]]+Table1[[#This Row],[Na2O]]</f>
        <v>0.35</v>
      </c>
      <c r="AA671" s="2">
        <f>Table1[[#This Row],[A+B+AE]]-Table1[[#This Row],[Al2O3]]-Table1[[#This Row],[SiO2]]</f>
        <v>-0.23500000000000004</v>
      </c>
      <c r="AB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498.78999999999996</v>
      </c>
    </row>
    <row r="672" spans="1:28" hidden="1" x14ac:dyDescent="0.25">
      <c r="A672">
        <v>0.25</v>
      </c>
      <c r="B672">
        <v>0.17499999999999999</v>
      </c>
      <c r="C672">
        <v>3.5000000000000003E-2</v>
      </c>
      <c r="D672">
        <v>2.5000000000000001E-3</v>
      </c>
      <c r="E672">
        <v>0.02</v>
      </c>
      <c r="F672">
        <v>2.5000000000000001E-3</v>
      </c>
      <c r="G672">
        <v>3.5000000000000003E-2</v>
      </c>
      <c r="H672">
        <v>0.14499999999999999</v>
      </c>
      <c r="I672">
        <v>0.33</v>
      </c>
      <c r="J672">
        <v>5.0000000000000001E-3</v>
      </c>
      <c r="K672">
        <v>0.45517241000000003</v>
      </c>
      <c r="L672">
        <v>0.57102622999999997</v>
      </c>
      <c r="M672">
        <v>-5.0675800000000003E-3</v>
      </c>
      <c r="N672">
        <v>0.17899882</v>
      </c>
      <c r="O672">
        <v>0.23209826</v>
      </c>
      <c r="P672">
        <v>0.58890292</v>
      </c>
      <c r="Q672">
        <v>-2.8544460000000001E-2</v>
      </c>
      <c r="R672">
        <v>0.15758906</v>
      </c>
      <c r="S672">
        <v>0.22722418</v>
      </c>
      <c r="T672">
        <v>0.61518676000000005</v>
      </c>
      <c r="U672">
        <v>0.26500000000000001</v>
      </c>
      <c r="V672">
        <v>1.38888889</v>
      </c>
      <c r="W672">
        <f>COUNTIF(Table1[[#This Row],[Al2O3]:[TiO2]],0)</f>
        <v>0</v>
      </c>
      <c r="X672">
        <f>Table1[[#This Row],[K2O]]+Table1[[#This Row],[Li2O]]+Table1[[#This Row],[Na2O]]</f>
        <v>0.1825</v>
      </c>
      <c r="Y672">
        <f>Table1[[#This Row],[B2O3]]+Table1[[#This Row],[K2O]]+Table1[[#This Row],[Li2O]]+Table1[[#This Row],[Na2O]]</f>
        <v>0.35749999999999998</v>
      </c>
      <c r="Z672" s="2">
        <f>Table1[[#This Row],[B2O3]]+Table1[[#This Row],[CaO]]+Table1[[#This Row],[K2O]]+Table1[[#This Row],[Li2O]]+Table1[[#This Row],[Na2O]]</f>
        <v>0.39249999999999996</v>
      </c>
      <c r="AA672" s="2">
        <f>Table1[[#This Row],[A+B+AE]]-Table1[[#This Row],[Al2O3]]-Table1[[#This Row],[SiO2]]</f>
        <v>-0.18750000000000006</v>
      </c>
      <c r="AB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479.38350000000003</v>
      </c>
    </row>
    <row r="673" spans="1:28" hidden="1" x14ac:dyDescent="0.25">
      <c r="A673">
        <v>0.22</v>
      </c>
      <c r="B673">
        <v>0.17</v>
      </c>
      <c r="C673">
        <v>0.02</v>
      </c>
      <c r="D673">
        <v>2.5000000000000001E-3</v>
      </c>
      <c r="E673">
        <v>0.05</v>
      </c>
      <c r="F673">
        <v>2.5000000000000001E-3</v>
      </c>
      <c r="G673">
        <v>4.4999999999999998E-2</v>
      </c>
      <c r="H673">
        <v>0.13500000000000001</v>
      </c>
      <c r="I673">
        <v>0.33</v>
      </c>
      <c r="J673">
        <v>2.5000000000000001E-2</v>
      </c>
      <c r="K673">
        <v>0.48175182500000002</v>
      </c>
      <c r="L673">
        <v>0.57724425899999998</v>
      </c>
      <c r="M673">
        <v>2.796443E-3</v>
      </c>
      <c r="N673">
        <v>0.18228673100000001</v>
      </c>
      <c r="O673">
        <v>0.21273715400000001</v>
      </c>
      <c r="P673">
        <v>0.60497611500000004</v>
      </c>
      <c r="Q673">
        <v>-1.9114644E-2</v>
      </c>
      <c r="R673">
        <v>0.15888798800000001</v>
      </c>
      <c r="S673">
        <v>0.20863265</v>
      </c>
      <c r="T673">
        <v>0.63247936199999999</v>
      </c>
      <c r="U673">
        <v>0.26</v>
      </c>
      <c r="V673">
        <v>1.2222222220000001</v>
      </c>
      <c r="W673">
        <f>COUNTIF(Table1[[#This Row],[Al2O3]:[TiO2]],0)</f>
        <v>0</v>
      </c>
      <c r="X673">
        <f>Table1[[#This Row],[K2O]]+Table1[[#This Row],[Li2O]]+Table1[[#This Row],[Na2O]]</f>
        <v>0.1825</v>
      </c>
      <c r="Y673">
        <f>Table1[[#This Row],[B2O3]]+Table1[[#This Row],[K2O]]+Table1[[#This Row],[Li2O]]+Table1[[#This Row],[Na2O]]</f>
        <v>0.35250000000000004</v>
      </c>
      <c r="Z673" s="2">
        <f>Table1[[#This Row],[B2O3]]+Table1[[#This Row],[CaO]]+Table1[[#This Row],[K2O]]+Table1[[#This Row],[Li2O]]+Table1[[#This Row],[Na2O]]</f>
        <v>0.3725</v>
      </c>
      <c r="AA673" s="2">
        <f>Table1[[#This Row],[A+B+AE]]-Table1[[#This Row],[Al2O3]]-Table1[[#This Row],[SiO2]]</f>
        <v>-0.17750000000000002</v>
      </c>
      <c r="AB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463.45100000000002</v>
      </c>
    </row>
    <row r="674" spans="1:28" hidden="1" x14ac:dyDescent="0.25">
      <c r="A674">
        <v>0.23</v>
      </c>
      <c r="B674">
        <v>0.16</v>
      </c>
      <c r="C674">
        <v>3.5000000000000003E-2</v>
      </c>
      <c r="D674">
        <v>5.0000000000000001E-3</v>
      </c>
      <c r="E674">
        <v>3.5000000000000003E-2</v>
      </c>
      <c r="F674">
        <v>7.4999999999999997E-3</v>
      </c>
      <c r="G674">
        <v>5.0000000000000001E-3</v>
      </c>
      <c r="H674">
        <v>0.14000000000000001</v>
      </c>
      <c r="I674">
        <v>0.35</v>
      </c>
      <c r="J674">
        <v>3.2500000000000001E-2</v>
      </c>
      <c r="K674">
        <v>0.48611111099999998</v>
      </c>
      <c r="L674">
        <v>0.57312460899999995</v>
      </c>
      <c r="M674">
        <v>2.5217828000000001E-2</v>
      </c>
      <c r="N674">
        <v>0.15616012700000001</v>
      </c>
      <c r="O674">
        <v>0.226140905</v>
      </c>
      <c r="P674">
        <v>0.61769896700000004</v>
      </c>
      <c r="Q674">
        <v>-6.4107879999999997E-3</v>
      </c>
      <c r="R674">
        <v>0.142262995</v>
      </c>
      <c r="S674">
        <v>0.21990314699999999</v>
      </c>
      <c r="T674">
        <v>0.63783385800000003</v>
      </c>
      <c r="U674">
        <v>0.26</v>
      </c>
      <c r="V674">
        <v>1.5862068970000001</v>
      </c>
      <c r="W674">
        <f>COUNTIF(Table1[[#This Row],[Al2O3]:[TiO2]],0)</f>
        <v>0</v>
      </c>
      <c r="X674">
        <f>Table1[[#This Row],[K2O]]+Table1[[#This Row],[Li2O]]+Table1[[#This Row],[Na2O]]</f>
        <v>0.15250000000000002</v>
      </c>
      <c r="Y674">
        <f>Table1[[#This Row],[B2O3]]+Table1[[#This Row],[K2O]]+Table1[[#This Row],[Li2O]]+Table1[[#This Row],[Na2O]]</f>
        <v>0.3125</v>
      </c>
      <c r="Z674" s="2">
        <f>Table1[[#This Row],[B2O3]]+Table1[[#This Row],[CaO]]+Table1[[#This Row],[K2O]]+Table1[[#This Row],[Li2O]]+Table1[[#This Row],[Na2O]]</f>
        <v>0.34750000000000003</v>
      </c>
      <c r="AA674" s="2">
        <f>Table1[[#This Row],[A+B+AE]]-Table1[[#This Row],[Al2O3]]-Table1[[#This Row],[SiO2]]</f>
        <v>-0.23249999999999996</v>
      </c>
      <c r="AB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510.09100000000012</v>
      </c>
    </row>
    <row r="675" spans="1:28" hidden="1" x14ac:dyDescent="0.25">
      <c r="A675">
        <v>0.23499999999999999</v>
      </c>
      <c r="B675">
        <v>0.155</v>
      </c>
      <c r="C675">
        <v>3.5000000000000003E-2</v>
      </c>
      <c r="D675">
        <v>2.5000000000000001E-3</v>
      </c>
      <c r="E675">
        <v>0.03</v>
      </c>
      <c r="F675">
        <v>5.0000000000000001E-3</v>
      </c>
      <c r="G675">
        <v>1.4999999999999999E-2</v>
      </c>
      <c r="H675">
        <v>0.14499999999999999</v>
      </c>
      <c r="I675">
        <v>0.36</v>
      </c>
      <c r="J675">
        <v>1.7500000000000002E-2</v>
      </c>
      <c r="K675">
        <v>0.48648648999999999</v>
      </c>
      <c r="L675">
        <v>0.57197416999999995</v>
      </c>
      <c r="M675">
        <v>1.229222E-2</v>
      </c>
      <c r="N675">
        <v>0.16686823000000001</v>
      </c>
      <c r="O675">
        <v>0.22646127999999999</v>
      </c>
      <c r="P675">
        <v>0.60667048999999995</v>
      </c>
      <c r="Q675">
        <v>-1.7301440000000001E-2</v>
      </c>
      <c r="R675">
        <v>0.15088915</v>
      </c>
      <c r="S675">
        <v>0.22116918999999999</v>
      </c>
      <c r="T675">
        <v>0.62794167000000001</v>
      </c>
      <c r="U675">
        <v>0.26500000000000001</v>
      </c>
      <c r="V675">
        <v>1.46875</v>
      </c>
      <c r="W675">
        <f>COUNTIF(Table1[[#This Row],[Al2O3]:[TiO2]],0)</f>
        <v>0</v>
      </c>
      <c r="X675">
        <f>Table1[[#This Row],[K2O]]+Table1[[#This Row],[Li2O]]+Table1[[#This Row],[Na2O]]</f>
        <v>0.16499999999999998</v>
      </c>
      <c r="Y675">
        <f>Table1[[#This Row],[B2O3]]+Table1[[#This Row],[K2O]]+Table1[[#This Row],[Li2O]]+Table1[[#This Row],[Na2O]]</f>
        <v>0.31999999999999995</v>
      </c>
      <c r="Z675" s="2">
        <f>Table1[[#This Row],[B2O3]]+Table1[[#This Row],[CaO]]+Table1[[#This Row],[K2O]]+Table1[[#This Row],[Li2O]]+Table1[[#This Row],[Na2O]]</f>
        <v>0.35499999999999998</v>
      </c>
      <c r="AA675" s="2">
        <f>Table1[[#This Row],[A+B+AE]]-Table1[[#This Row],[Al2O3]]-Table1[[#This Row],[SiO2]]</f>
        <v>-0.24</v>
      </c>
      <c r="AB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501.54250000000002</v>
      </c>
    </row>
    <row r="676" spans="1:28" hidden="1" x14ac:dyDescent="0.25">
      <c r="A676">
        <v>0.2</v>
      </c>
      <c r="B676">
        <v>0.13500000000000001</v>
      </c>
      <c r="C676">
        <v>0.04</v>
      </c>
      <c r="D676">
        <v>5.0000000000000001E-3</v>
      </c>
      <c r="E676">
        <v>0.02</v>
      </c>
      <c r="F676">
        <v>0.01</v>
      </c>
      <c r="G676">
        <v>4.4999999999999998E-2</v>
      </c>
      <c r="H676">
        <v>0.12</v>
      </c>
      <c r="I676">
        <v>0.40500000000000003</v>
      </c>
      <c r="J676">
        <v>0.02</v>
      </c>
      <c r="K676">
        <v>0.55862069000000003</v>
      </c>
      <c r="L676">
        <v>0.57494329099999997</v>
      </c>
      <c r="M676">
        <v>1.78368E-2</v>
      </c>
      <c r="N676">
        <v>0.178585402</v>
      </c>
      <c r="O676">
        <v>0.195629634</v>
      </c>
      <c r="P676">
        <v>0.62578496400000005</v>
      </c>
      <c r="Q676">
        <v>-2.0416179999999998E-3</v>
      </c>
      <c r="R676">
        <v>0.15142350099999999</v>
      </c>
      <c r="S676">
        <v>0.19450049799999999</v>
      </c>
      <c r="T676">
        <v>0.65407600099999996</v>
      </c>
      <c r="U676">
        <v>0.26500000000000001</v>
      </c>
      <c r="V676">
        <v>1.212121212</v>
      </c>
      <c r="W676">
        <f>COUNTIF(Table1[[#This Row],[Al2O3]:[TiO2]],0)</f>
        <v>0</v>
      </c>
      <c r="X676">
        <f>Table1[[#This Row],[K2O]]+Table1[[#This Row],[Li2O]]+Table1[[#This Row],[Na2O]]</f>
        <v>0.17499999999999999</v>
      </c>
      <c r="Y676">
        <f>Table1[[#This Row],[B2O3]]+Table1[[#This Row],[K2O]]+Table1[[#This Row],[Li2O]]+Table1[[#This Row],[Na2O]]</f>
        <v>0.31</v>
      </c>
      <c r="Z676" s="2">
        <f>Table1[[#This Row],[B2O3]]+Table1[[#This Row],[CaO]]+Table1[[#This Row],[K2O]]+Table1[[#This Row],[Li2O]]+Table1[[#This Row],[Na2O]]</f>
        <v>0.35000000000000003</v>
      </c>
      <c r="AA676" s="2">
        <f>Table1[[#This Row],[A+B+AE]]-Table1[[#This Row],[Al2O3]]-Table1[[#This Row],[SiO2]]</f>
        <v>-0.255</v>
      </c>
      <c r="AB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474.577</v>
      </c>
    </row>
    <row r="677" spans="1:28" hidden="1" x14ac:dyDescent="0.25">
      <c r="A677">
        <v>0.17499999999999999</v>
      </c>
      <c r="B677">
        <v>0.12</v>
      </c>
      <c r="C677">
        <v>3.5000000000000003E-2</v>
      </c>
      <c r="D677">
        <v>5.0000000000000001E-3</v>
      </c>
      <c r="E677">
        <v>0.03</v>
      </c>
      <c r="F677">
        <v>5.0000000000000001E-3</v>
      </c>
      <c r="G677">
        <v>5.5E-2</v>
      </c>
      <c r="H677">
        <v>0.105</v>
      </c>
      <c r="I677">
        <v>0.42499999999999999</v>
      </c>
      <c r="J677">
        <v>4.4999999999999998E-2</v>
      </c>
      <c r="K677">
        <v>0.60283688000000002</v>
      </c>
      <c r="L677">
        <v>0.58012059000000005</v>
      </c>
      <c r="M677">
        <v>3.1078149999999999E-2</v>
      </c>
      <c r="N677">
        <v>0.17740164</v>
      </c>
      <c r="O677">
        <v>0.17801196</v>
      </c>
      <c r="P677">
        <v>0.6445864</v>
      </c>
      <c r="Q677">
        <v>1.1651170000000001E-2</v>
      </c>
      <c r="R677">
        <v>0.14878313000000001</v>
      </c>
      <c r="S677">
        <v>0.17779402999999999</v>
      </c>
      <c r="T677">
        <v>0.67342283999999997</v>
      </c>
      <c r="U677">
        <v>0.27</v>
      </c>
      <c r="V677">
        <v>1.09375</v>
      </c>
      <c r="W677">
        <f>COUNTIF(Table1[[#This Row],[Al2O3]:[TiO2]],0)</f>
        <v>0</v>
      </c>
      <c r="X677">
        <f>Table1[[#This Row],[K2O]]+Table1[[#This Row],[Li2O]]+Table1[[#This Row],[Na2O]]</f>
        <v>0.16499999999999998</v>
      </c>
      <c r="Y677">
        <f>Table1[[#This Row],[B2O3]]+Table1[[#This Row],[K2O]]+Table1[[#This Row],[Li2O]]+Table1[[#This Row],[Na2O]]</f>
        <v>0.28499999999999998</v>
      </c>
      <c r="Z677" s="2">
        <f>Table1[[#This Row],[B2O3]]+Table1[[#This Row],[CaO]]+Table1[[#This Row],[K2O]]+Table1[[#This Row],[Li2O]]+Table1[[#This Row],[Na2O]]</f>
        <v>0.32</v>
      </c>
      <c r="AA677" s="2">
        <f>Table1[[#This Row],[A+B+AE]]-Table1[[#This Row],[Al2O3]]-Table1[[#This Row],[SiO2]]</f>
        <v>-0.27999999999999997</v>
      </c>
      <c r="AB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463.31099999999992</v>
      </c>
    </row>
    <row r="678" spans="1:28" hidden="1" x14ac:dyDescent="0.25">
      <c r="A678">
        <v>0.25</v>
      </c>
      <c r="B678">
        <v>0.17499999999999999</v>
      </c>
      <c r="C678">
        <v>0.02</v>
      </c>
      <c r="D678">
        <v>5.0000000000000001E-3</v>
      </c>
      <c r="E678">
        <v>0.02</v>
      </c>
      <c r="F678">
        <v>5.0000000000000001E-3</v>
      </c>
      <c r="G678">
        <v>0.01</v>
      </c>
      <c r="H678">
        <v>0.14499999999999999</v>
      </c>
      <c r="I678">
        <v>0.34499999999999997</v>
      </c>
      <c r="J678">
        <v>2.5000000000000001E-2</v>
      </c>
      <c r="K678">
        <v>0.46621621600000002</v>
      </c>
      <c r="L678">
        <v>0.56500989999999995</v>
      </c>
      <c r="M678">
        <v>2.3469703000000001E-2</v>
      </c>
      <c r="N678">
        <v>0.15375567500000001</v>
      </c>
      <c r="O678">
        <v>0.23524430099999999</v>
      </c>
      <c r="P678">
        <v>0.61100002399999997</v>
      </c>
      <c r="Q678">
        <v>-9.2527019999999998E-3</v>
      </c>
      <c r="R678">
        <v>0.141071005</v>
      </c>
      <c r="S678">
        <v>0.22798985899999999</v>
      </c>
      <c r="T678">
        <v>0.63093913599999996</v>
      </c>
      <c r="U678">
        <v>0.26500000000000001</v>
      </c>
      <c r="V678">
        <v>1.612903226</v>
      </c>
      <c r="W678">
        <f>COUNTIF(Table1[[#This Row],[Al2O3]:[TiO2]],0)</f>
        <v>0</v>
      </c>
      <c r="X678">
        <f>Table1[[#This Row],[K2O]]+Table1[[#This Row],[Li2O]]+Table1[[#This Row],[Na2O]]</f>
        <v>0.15999999999999998</v>
      </c>
      <c r="Y678">
        <f>Table1[[#This Row],[B2O3]]+Table1[[#This Row],[K2O]]+Table1[[#This Row],[Li2O]]+Table1[[#This Row],[Na2O]]</f>
        <v>0.33499999999999996</v>
      </c>
      <c r="Z678" s="2">
        <f>Table1[[#This Row],[B2O3]]+Table1[[#This Row],[CaO]]+Table1[[#This Row],[K2O]]+Table1[[#This Row],[Li2O]]+Table1[[#This Row],[Na2O]]</f>
        <v>0.35499999999999998</v>
      </c>
      <c r="AA678" s="2">
        <f>Table1[[#This Row],[A+B+AE]]-Table1[[#This Row],[Al2O3]]-Table1[[#This Row],[SiO2]]</f>
        <v>-0.24</v>
      </c>
      <c r="AB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507.03600000000006</v>
      </c>
    </row>
    <row r="679" spans="1:28" hidden="1" x14ac:dyDescent="0.25">
      <c r="A679">
        <v>0.25</v>
      </c>
      <c r="B679">
        <v>0.2</v>
      </c>
      <c r="C679">
        <v>5.0000000000000001E-3</v>
      </c>
      <c r="D679">
        <v>2.5000000000000001E-3</v>
      </c>
      <c r="E679">
        <v>0.02</v>
      </c>
      <c r="F679">
        <v>5.0000000000000001E-3</v>
      </c>
      <c r="G679">
        <v>2.5000000000000001E-2</v>
      </c>
      <c r="H679">
        <v>0.14499999999999999</v>
      </c>
      <c r="I679">
        <v>0.315</v>
      </c>
      <c r="J679">
        <v>3.2500000000000001E-2</v>
      </c>
      <c r="K679">
        <v>0.44366197000000002</v>
      </c>
      <c r="L679">
        <v>0.56442256000000002</v>
      </c>
      <c r="M679">
        <v>1.8202599999999999E-2</v>
      </c>
      <c r="N679">
        <v>0.16030394000000001</v>
      </c>
      <c r="O679">
        <v>0.22997811000000001</v>
      </c>
      <c r="P679">
        <v>0.60971794999999995</v>
      </c>
      <c r="Q679">
        <v>-1.0241220000000001E-2</v>
      </c>
      <c r="R679">
        <v>0.14429269</v>
      </c>
      <c r="S679">
        <v>0.22251594</v>
      </c>
      <c r="T679">
        <v>0.63319137000000003</v>
      </c>
      <c r="U679">
        <v>0.26</v>
      </c>
      <c r="V679">
        <v>1.4705882400000001</v>
      </c>
      <c r="W679">
        <f>COUNTIF(Table1[[#This Row],[Al2O3]:[TiO2]],0)</f>
        <v>0</v>
      </c>
      <c r="X679">
        <f>Table1[[#This Row],[K2O]]+Table1[[#This Row],[Li2O]]+Table1[[#This Row],[Na2O]]</f>
        <v>0.17499999999999999</v>
      </c>
      <c r="Y679">
        <f>Table1[[#This Row],[B2O3]]+Table1[[#This Row],[K2O]]+Table1[[#This Row],[Li2O]]+Table1[[#This Row],[Na2O]]</f>
        <v>0.375</v>
      </c>
      <c r="Z679" s="2">
        <f>Table1[[#This Row],[B2O3]]+Table1[[#This Row],[CaO]]+Table1[[#This Row],[K2O]]+Table1[[#This Row],[Li2O]]+Table1[[#This Row],[Na2O]]</f>
        <v>0.38</v>
      </c>
      <c r="AA679" s="2">
        <f>Table1[[#This Row],[A+B+AE]]-Table1[[#This Row],[Al2O3]]-Table1[[#This Row],[SiO2]]</f>
        <v>-0.185</v>
      </c>
      <c r="AB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486.55600000000004</v>
      </c>
    </row>
    <row r="680" spans="1:28" hidden="1" x14ac:dyDescent="0.25">
      <c r="A680">
        <v>0.20499999999999999</v>
      </c>
      <c r="B680">
        <v>0.13500000000000001</v>
      </c>
      <c r="C680">
        <v>5.0000000000000001E-3</v>
      </c>
      <c r="D680">
        <v>2.5000000000000001E-3</v>
      </c>
      <c r="E680">
        <v>0.05</v>
      </c>
      <c r="F680">
        <v>2.5000000000000001E-3</v>
      </c>
      <c r="G680">
        <v>0.06</v>
      </c>
      <c r="H680">
        <v>0.125</v>
      </c>
      <c r="I680">
        <v>0.40500000000000003</v>
      </c>
      <c r="J680">
        <v>0.01</v>
      </c>
      <c r="K680">
        <v>0.55102041000000002</v>
      </c>
      <c r="L680">
        <v>0.57130734999999999</v>
      </c>
      <c r="M680">
        <v>1.126339E-2</v>
      </c>
      <c r="N680">
        <v>0.18311922999999999</v>
      </c>
      <c r="O680">
        <v>0.19823331</v>
      </c>
      <c r="P680">
        <v>0.61864746999999998</v>
      </c>
      <c r="Q680">
        <v>-1.086793E-2</v>
      </c>
      <c r="R680">
        <v>0.15823852999999999</v>
      </c>
      <c r="S680">
        <v>0.19663514000000001</v>
      </c>
      <c r="T680">
        <v>0.64512632999999997</v>
      </c>
      <c r="U680">
        <v>0.27</v>
      </c>
      <c r="V680">
        <v>1.1081081100000001</v>
      </c>
      <c r="W680">
        <f>COUNTIF(Table1[[#This Row],[Al2O3]:[TiO2]],0)</f>
        <v>0</v>
      </c>
      <c r="X680">
        <f>Table1[[#This Row],[K2O]]+Table1[[#This Row],[Li2O]]+Table1[[#This Row],[Na2O]]</f>
        <v>0.1875</v>
      </c>
      <c r="Y680">
        <f>Table1[[#This Row],[B2O3]]+Table1[[#This Row],[K2O]]+Table1[[#This Row],[Li2O]]+Table1[[#This Row],[Na2O]]</f>
        <v>0.32250000000000001</v>
      </c>
      <c r="Z680" s="2">
        <f>Table1[[#This Row],[B2O3]]+Table1[[#This Row],[CaO]]+Table1[[#This Row],[K2O]]+Table1[[#This Row],[Li2O]]+Table1[[#This Row],[Na2O]]</f>
        <v>0.32750000000000001</v>
      </c>
      <c r="AA680" s="2">
        <f>Table1[[#This Row],[A+B+AE]]-Table1[[#This Row],[Al2O3]]-Table1[[#This Row],[SiO2]]</f>
        <v>-0.28249999999999997</v>
      </c>
      <c r="AB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457.55950000000007</v>
      </c>
    </row>
    <row r="681" spans="1:28" hidden="1" x14ac:dyDescent="0.25">
      <c r="A681">
        <v>0.23499999999999999</v>
      </c>
      <c r="B681">
        <v>0.185</v>
      </c>
      <c r="C681">
        <v>5.0000000000000001E-3</v>
      </c>
      <c r="D681">
        <v>5.0000000000000001E-3</v>
      </c>
      <c r="E681">
        <v>3.5000000000000003E-2</v>
      </c>
      <c r="F681">
        <v>2.5000000000000001E-3</v>
      </c>
      <c r="G681">
        <v>4.4999999999999998E-2</v>
      </c>
      <c r="H681">
        <v>0.13500000000000001</v>
      </c>
      <c r="I681">
        <v>0.33</v>
      </c>
      <c r="J681">
        <v>2.2499999999999999E-2</v>
      </c>
      <c r="K681">
        <v>0.47142856999999999</v>
      </c>
      <c r="L681">
        <v>0.56802125999999997</v>
      </c>
      <c r="M681">
        <v>1.0547269999999999E-2</v>
      </c>
      <c r="N681">
        <v>0.17177429999999999</v>
      </c>
      <c r="O681">
        <v>0.21949898000000001</v>
      </c>
      <c r="P681">
        <v>0.60872672000000005</v>
      </c>
      <c r="Q681">
        <v>-1.302232E-2</v>
      </c>
      <c r="R681">
        <v>0.15059101</v>
      </c>
      <c r="S681">
        <v>0.21425087000000001</v>
      </c>
      <c r="T681">
        <v>0.63515811</v>
      </c>
      <c r="U681">
        <v>0.26</v>
      </c>
      <c r="V681">
        <v>1.3055555599999999</v>
      </c>
      <c r="W681">
        <f>COUNTIF(Table1[[#This Row],[Al2O3]:[TiO2]],0)</f>
        <v>0</v>
      </c>
      <c r="X681">
        <f>Table1[[#This Row],[K2O]]+Table1[[#This Row],[Li2O]]+Table1[[#This Row],[Na2O]]</f>
        <v>0.1825</v>
      </c>
      <c r="Y681">
        <f>Table1[[#This Row],[B2O3]]+Table1[[#This Row],[K2O]]+Table1[[#This Row],[Li2O]]+Table1[[#This Row],[Na2O]]</f>
        <v>0.36749999999999999</v>
      </c>
      <c r="Z681" s="2">
        <f>Table1[[#This Row],[B2O3]]+Table1[[#This Row],[CaO]]+Table1[[#This Row],[K2O]]+Table1[[#This Row],[Li2O]]+Table1[[#This Row],[Na2O]]</f>
        <v>0.3725</v>
      </c>
      <c r="AA681" s="2">
        <f>Table1[[#This Row],[A+B+AE]]-Table1[[#This Row],[Al2O3]]-Table1[[#This Row],[SiO2]]</f>
        <v>-0.1925</v>
      </c>
      <c r="AB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466.55450000000008</v>
      </c>
    </row>
    <row r="682" spans="1:28" hidden="1" x14ac:dyDescent="0.25">
      <c r="A682">
        <v>0.22</v>
      </c>
      <c r="B682">
        <v>0.155</v>
      </c>
      <c r="C682">
        <v>0.03</v>
      </c>
      <c r="D682">
        <v>5.0000000000000001E-3</v>
      </c>
      <c r="E682">
        <v>0.05</v>
      </c>
      <c r="F682">
        <v>7.4999999999999997E-3</v>
      </c>
      <c r="G682">
        <v>0.04</v>
      </c>
      <c r="H682">
        <v>0.13500000000000001</v>
      </c>
      <c r="I682">
        <v>0.35499999999999998</v>
      </c>
      <c r="J682">
        <v>2.5000000000000001E-3</v>
      </c>
      <c r="K682">
        <v>0.5</v>
      </c>
      <c r="L682">
        <v>0.57486199000000004</v>
      </c>
      <c r="M682">
        <v>2.5454499999999999E-3</v>
      </c>
      <c r="N682">
        <v>0.18237133999999999</v>
      </c>
      <c r="O682">
        <v>0.21298842000000001</v>
      </c>
      <c r="P682">
        <v>0.60464024000000005</v>
      </c>
      <c r="Q682">
        <v>-1.9181719999999999E-2</v>
      </c>
      <c r="R682">
        <v>0.15825279</v>
      </c>
      <c r="S682">
        <v>0.20990964000000001</v>
      </c>
      <c r="T682">
        <v>0.63183756999999996</v>
      </c>
      <c r="U682">
        <v>0.255</v>
      </c>
      <c r="V682">
        <v>1.2571428600000001</v>
      </c>
      <c r="W682">
        <f>COUNTIF(Table1[[#This Row],[Al2O3]:[TiO2]],0)</f>
        <v>0</v>
      </c>
      <c r="X682">
        <f>Table1[[#This Row],[K2O]]+Table1[[#This Row],[Li2O]]+Table1[[#This Row],[Na2O]]</f>
        <v>0.1825</v>
      </c>
      <c r="Y682">
        <f>Table1[[#This Row],[B2O3]]+Table1[[#This Row],[K2O]]+Table1[[#This Row],[Li2O]]+Table1[[#This Row],[Na2O]]</f>
        <v>0.33750000000000002</v>
      </c>
      <c r="Z682" s="2">
        <f>Table1[[#This Row],[B2O3]]+Table1[[#This Row],[CaO]]+Table1[[#This Row],[K2O]]+Table1[[#This Row],[Li2O]]+Table1[[#This Row],[Na2O]]</f>
        <v>0.36750000000000005</v>
      </c>
      <c r="AA682" s="2">
        <f>Table1[[#This Row],[A+B+AE]]-Table1[[#This Row],[Al2O3]]-Table1[[#This Row],[SiO2]]</f>
        <v>-0.20749999999999993</v>
      </c>
      <c r="AB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473.94600000000014</v>
      </c>
    </row>
    <row r="683" spans="1:28" hidden="1" x14ac:dyDescent="0.25">
      <c r="A683">
        <v>0.20499999999999999</v>
      </c>
      <c r="B683">
        <v>0.185</v>
      </c>
      <c r="C683">
        <v>1.4999999999999999E-2</v>
      </c>
      <c r="D683">
        <v>2.5000000000000001E-3</v>
      </c>
      <c r="E683">
        <v>3.5000000000000003E-2</v>
      </c>
      <c r="F683">
        <v>0.01</v>
      </c>
      <c r="G683">
        <v>0.06</v>
      </c>
      <c r="H683">
        <v>0.12</v>
      </c>
      <c r="I683">
        <v>0.32</v>
      </c>
      <c r="J683">
        <v>4.7500000000000001E-2</v>
      </c>
      <c r="K683">
        <v>0.49612403100000002</v>
      </c>
      <c r="L683">
        <v>0.57893705799999995</v>
      </c>
      <c r="M683">
        <v>1.1170371E-2</v>
      </c>
      <c r="N683">
        <v>0.18355864499999999</v>
      </c>
      <c r="O683">
        <v>0.19767038200000001</v>
      </c>
      <c r="P683">
        <v>0.61877097199999997</v>
      </c>
      <c r="Q683">
        <v>-4.2892980000000004E-3</v>
      </c>
      <c r="R683">
        <v>0.15338675700000001</v>
      </c>
      <c r="S683">
        <v>0.19464119599999999</v>
      </c>
      <c r="T683">
        <v>0.65197204799999997</v>
      </c>
      <c r="U683">
        <v>0.26</v>
      </c>
      <c r="V683">
        <v>1.138888889</v>
      </c>
      <c r="W683">
        <f>COUNTIF(Table1[[#This Row],[Al2O3]:[TiO2]],0)</f>
        <v>0</v>
      </c>
      <c r="X683">
        <f>Table1[[#This Row],[K2O]]+Table1[[#This Row],[Li2O]]+Table1[[#This Row],[Na2O]]</f>
        <v>0.19</v>
      </c>
      <c r="Y683">
        <f>Table1[[#This Row],[B2O3]]+Table1[[#This Row],[K2O]]+Table1[[#This Row],[Li2O]]+Table1[[#This Row],[Na2O]]</f>
        <v>0.375</v>
      </c>
      <c r="Z683" s="2">
        <f>Table1[[#This Row],[B2O3]]+Table1[[#This Row],[CaO]]+Table1[[#This Row],[K2O]]+Table1[[#This Row],[Li2O]]+Table1[[#This Row],[Na2O]]</f>
        <v>0.39</v>
      </c>
      <c r="AA683" s="2">
        <f>Table1[[#This Row],[A+B+AE]]-Table1[[#This Row],[Al2O3]]-Table1[[#This Row],[SiO2]]</f>
        <v>-0.13499999999999998</v>
      </c>
      <c r="AB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445.00049999999999</v>
      </c>
    </row>
    <row r="684" spans="1:28" x14ac:dyDescent="0.25">
      <c r="A684">
        <v>0.2</v>
      </c>
      <c r="B684">
        <v>0.18</v>
      </c>
      <c r="C684">
        <v>0.04</v>
      </c>
      <c r="D684">
        <v>2.5000000000000001E-3</v>
      </c>
      <c r="E684">
        <v>3.5000000000000003E-2</v>
      </c>
      <c r="F684">
        <v>7.4999999999999997E-3</v>
      </c>
      <c r="G684">
        <v>0.06</v>
      </c>
      <c r="H684">
        <v>0.125</v>
      </c>
      <c r="I684">
        <v>0.31</v>
      </c>
      <c r="J684">
        <v>0.04</v>
      </c>
      <c r="K684">
        <v>0.488188976</v>
      </c>
      <c r="L684">
        <v>0.58601086800000002</v>
      </c>
      <c r="M684">
        <v>-1.2255740000000001E-3</v>
      </c>
      <c r="N684">
        <v>0.197120239</v>
      </c>
      <c r="O684">
        <v>0.19510577200000001</v>
      </c>
      <c r="P684">
        <v>0.60777398900000001</v>
      </c>
      <c r="Q684">
        <v>-1.4974667000000001E-2</v>
      </c>
      <c r="R684">
        <v>0.16437537399999999</v>
      </c>
      <c r="S684">
        <v>0.19281568700000001</v>
      </c>
      <c r="T684">
        <v>0.64280893900000002</v>
      </c>
      <c r="U684">
        <v>0.255</v>
      </c>
      <c r="V684">
        <v>1.081081081</v>
      </c>
      <c r="W684">
        <f>COUNTIF(Table1[[#This Row],[Al2O3]:[TiO2]],0)</f>
        <v>0</v>
      </c>
      <c r="X684">
        <f>Table1[[#This Row],[K2O]]+Table1[[#This Row],[Li2O]]+Table1[[#This Row],[Na2O]]</f>
        <v>0.1925</v>
      </c>
      <c r="Y684">
        <f>Table1[[#This Row],[B2O3]]+Table1[[#This Row],[K2O]]+Table1[[#This Row],[Li2O]]+Table1[[#This Row],[Na2O]]</f>
        <v>0.3725</v>
      </c>
      <c r="Z684" s="2">
        <f>Table1[[#This Row],[B2O3]]+Table1[[#This Row],[CaO]]+Table1[[#This Row],[K2O]]+Table1[[#This Row],[Li2O]]+Table1[[#This Row],[Na2O]]</f>
        <v>0.41249999999999998</v>
      </c>
      <c r="AA684" s="2">
        <f>Table1[[#This Row],[A+B+AE]]-Table1[[#This Row],[Al2O3]]-Table1[[#This Row],[SiO2]]</f>
        <v>-9.7500000000000031E-2</v>
      </c>
      <c r="AB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442.88750000000005</v>
      </c>
    </row>
    <row r="685" spans="1:28" hidden="1" x14ac:dyDescent="0.25">
      <c r="A685">
        <v>0.22500000000000001</v>
      </c>
      <c r="B685">
        <v>0.14499999999999999</v>
      </c>
      <c r="C685">
        <v>5.0000000000000001E-3</v>
      </c>
      <c r="D685">
        <v>2.5000000000000001E-3</v>
      </c>
      <c r="E685">
        <v>0.02</v>
      </c>
      <c r="F685">
        <v>7.4999999999999997E-3</v>
      </c>
      <c r="G685">
        <v>0.03</v>
      </c>
      <c r="H685">
        <v>0.13</v>
      </c>
      <c r="I685">
        <v>0.42499999999999999</v>
      </c>
      <c r="J685">
        <v>0.01</v>
      </c>
      <c r="K685">
        <v>0.54487179500000005</v>
      </c>
      <c r="L685">
        <v>0.55752114900000005</v>
      </c>
      <c r="M685">
        <v>3.5075732999999998E-2</v>
      </c>
      <c r="N685">
        <v>0.15492555299999999</v>
      </c>
      <c r="O685">
        <v>0.21076394900000001</v>
      </c>
      <c r="P685">
        <v>0.63431049699999997</v>
      </c>
      <c r="Q685">
        <v>5.5415880000000001E-3</v>
      </c>
      <c r="R685">
        <v>0.13824613699999999</v>
      </c>
      <c r="S685">
        <v>0.20684519700000001</v>
      </c>
      <c r="T685">
        <v>0.65490866599999997</v>
      </c>
      <c r="U685">
        <v>0.26</v>
      </c>
      <c r="V685">
        <v>1.40625</v>
      </c>
      <c r="W685">
        <f>COUNTIF(Table1[[#This Row],[Al2O3]:[TiO2]],0)</f>
        <v>0</v>
      </c>
      <c r="X685">
        <f>Table1[[#This Row],[K2O]]+Table1[[#This Row],[Li2O]]+Table1[[#This Row],[Na2O]]</f>
        <v>0.16750000000000001</v>
      </c>
      <c r="Y685">
        <f>Table1[[#This Row],[B2O3]]+Table1[[#This Row],[K2O]]+Table1[[#This Row],[Li2O]]+Table1[[#This Row],[Na2O]]</f>
        <v>0.3125</v>
      </c>
      <c r="Z685" s="2">
        <f>Table1[[#This Row],[B2O3]]+Table1[[#This Row],[CaO]]+Table1[[#This Row],[K2O]]+Table1[[#This Row],[Li2O]]+Table1[[#This Row],[Na2O]]</f>
        <v>0.3175</v>
      </c>
      <c r="AA685" s="2">
        <f>Table1[[#This Row],[A+B+AE]]-Table1[[#This Row],[Al2O3]]-Table1[[#This Row],[SiO2]]</f>
        <v>-0.33250000000000002</v>
      </c>
      <c r="AB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497.22699999999998</v>
      </c>
    </row>
    <row r="686" spans="1:28" hidden="1" x14ac:dyDescent="0.25">
      <c r="A686">
        <v>0.21</v>
      </c>
      <c r="B686">
        <v>0.13</v>
      </c>
      <c r="C686">
        <v>0.03</v>
      </c>
      <c r="D686">
        <v>5.0000000000000001E-3</v>
      </c>
      <c r="E686">
        <v>0.04</v>
      </c>
      <c r="F686">
        <v>0.01</v>
      </c>
      <c r="G686">
        <v>0.02</v>
      </c>
      <c r="H686">
        <v>0.13</v>
      </c>
      <c r="I686">
        <v>0.41</v>
      </c>
      <c r="J686">
        <v>1.4999999999999999E-2</v>
      </c>
      <c r="K686">
        <v>0.54666669999999995</v>
      </c>
      <c r="L686">
        <v>0.57041830000000004</v>
      </c>
      <c r="M686">
        <v>2.8348499999999999E-2</v>
      </c>
      <c r="N686">
        <v>0.16214100000000001</v>
      </c>
      <c r="O686">
        <v>0.20796200000000001</v>
      </c>
      <c r="P686">
        <v>0.62989700000000004</v>
      </c>
      <c r="Q686" s="1">
        <v>-8.7399999999999997E-5</v>
      </c>
      <c r="R686">
        <v>0.14413039999999999</v>
      </c>
      <c r="S686">
        <v>0.2047861</v>
      </c>
      <c r="T686">
        <v>0.65108339999999998</v>
      </c>
      <c r="U686">
        <v>0.26</v>
      </c>
      <c r="V686">
        <v>1.4</v>
      </c>
      <c r="W686">
        <f>COUNTIF(Table1[[#This Row],[Al2O3]:[TiO2]],0)</f>
        <v>0</v>
      </c>
      <c r="X686">
        <f>Table1[[#This Row],[K2O]]+Table1[[#This Row],[Li2O]]+Table1[[#This Row],[Na2O]]</f>
        <v>0.16</v>
      </c>
      <c r="Y686">
        <f>Table1[[#This Row],[B2O3]]+Table1[[#This Row],[K2O]]+Table1[[#This Row],[Li2O]]+Table1[[#This Row],[Na2O]]</f>
        <v>0.29000000000000004</v>
      </c>
      <c r="Z686" s="2">
        <f>Table1[[#This Row],[B2O3]]+Table1[[#This Row],[CaO]]+Table1[[#This Row],[K2O]]+Table1[[#This Row],[Li2O]]+Table1[[#This Row],[Na2O]]</f>
        <v>0.32</v>
      </c>
      <c r="AA686" s="2">
        <f>Table1[[#This Row],[A+B+AE]]-Table1[[#This Row],[Al2O3]]-Table1[[#This Row],[SiO2]]</f>
        <v>-0.29999999999999993</v>
      </c>
      <c r="AB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501.95299999999997</v>
      </c>
    </row>
    <row r="687" spans="1:28" hidden="1" x14ac:dyDescent="0.25">
      <c r="A687">
        <v>0.21</v>
      </c>
      <c r="B687">
        <v>0.17499999999999999</v>
      </c>
      <c r="C687">
        <v>5.0000000000000001E-3</v>
      </c>
      <c r="D687">
        <v>5.0000000000000001E-3</v>
      </c>
      <c r="E687">
        <v>0.03</v>
      </c>
      <c r="F687">
        <v>0.01</v>
      </c>
      <c r="G687">
        <v>4.4999999999999998E-2</v>
      </c>
      <c r="H687">
        <v>0.13</v>
      </c>
      <c r="I687">
        <v>0.34499999999999997</v>
      </c>
      <c r="J687">
        <v>4.4999999999999998E-2</v>
      </c>
      <c r="K687">
        <v>0.50364964000000001</v>
      </c>
      <c r="L687">
        <v>0.57401753</v>
      </c>
      <c r="M687">
        <v>1.8178690000000001E-2</v>
      </c>
      <c r="N687">
        <v>0.17464257999999999</v>
      </c>
      <c r="O687">
        <v>0.20169907000000001</v>
      </c>
      <c r="P687">
        <v>0.62365833999999998</v>
      </c>
      <c r="Q687">
        <v>-3.3964899999999998E-3</v>
      </c>
      <c r="R687">
        <v>0.15082037000000001</v>
      </c>
      <c r="S687">
        <v>0.19773546</v>
      </c>
      <c r="T687">
        <v>0.65144418000000004</v>
      </c>
      <c r="U687">
        <v>0.27</v>
      </c>
      <c r="V687">
        <v>1.2</v>
      </c>
      <c r="W687">
        <f>COUNTIF(Table1[[#This Row],[Al2O3]:[TiO2]],0)</f>
        <v>0</v>
      </c>
      <c r="X687">
        <f>Table1[[#This Row],[K2O]]+Table1[[#This Row],[Li2O]]+Table1[[#This Row],[Na2O]]</f>
        <v>0.185</v>
      </c>
      <c r="Y687">
        <f>Table1[[#This Row],[B2O3]]+Table1[[#This Row],[K2O]]+Table1[[#This Row],[Li2O]]+Table1[[#This Row],[Na2O]]</f>
        <v>0.36</v>
      </c>
      <c r="Z687" s="2">
        <f>Table1[[#This Row],[B2O3]]+Table1[[#This Row],[CaO]]+Table1[[#This Row],[K2O]]+Table1[[#This Row],[Li2O]]+Table1[[#This Row],[Na2O]]</f>
        <v>0.36499999999999999</v>
      </c>
      <c r="AA687" s="2">
        <f>Table1[[#This Row],[A+B+AE]]-Table1[[#This Row],[Al2O3]]-Table1[[#This Row],[SiO2]]</f>
        <v>-0.18999999999999997</v>
      </c>
      <c r="AB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462.95650000000001</v>
      </c>
    </row>
    <row r="688" spans="1:28" hidden="1" x14ac:dyDescent="0.25">
      <c r="A688">
        <v>0.215</v>
      </c>
      <c r="B688">
        <v>0.17</v>
      </c>
      <c r="C688">
        <v>0.01</v>
      </c>
      <c r="D688">
        <v>2.5000000000000001E-3</v>
      </c>
      <c r="E688">
        <v>0.04</v>
      </c>
      <c r="F688">
        <v>2.5000000000000001E-3</v>
      </c>
      <c r="G688">
        <v>0.05</v>
      </c>
      <c r="H688">
        <v>0.13</v>
      </c>
      <c r="I688">
        <v>0.36</v>
      </c>
      <c r="J688">
        <v>0.02</v>
      </c>
      <c r="K688">
        <v>0.51063829800000005</v>
      </c>
      <c r="L688">
        <v>0.56883496700000002</v>
      </c>
      <c r="M688">
        <v>1.5823606E-2</v>
      </c>
      <c r="N688">
        <v>0.17571540199999999</v>
      </c>
      <c r="O688">
        <v>0.20355511400000001</v>
      </c>
      <c r="P688">
        <v>0.62072948500000003</v>
      </c>
      <c r="Q688">
        <v>-6.651382E-3</v>
      </c>
      <c r="R688">
        <v>0.15260600099999999</v>
      </c>
      <c r="S688">
        <v>0.199782562</v>
      </c>
      <c r="T688">
        <v>0.64761143700000001</v>
      </c>
      <c r="U688">
        <v>0.25</v>
      </c>
      <c r="V688">
        <v>1.1944444439999999</v>
      </c>
      <c r="W688">
        <f>COUNTIF(Table1[[#This Row],[Al2O3]:[TiO2]],0)</f>
        <v>0</v>
      </c>
      <c r="X688">
        <f>Table1[[#This Row],[K2O]]+Table1[[#This Row],[Li2O]]+Table1[[#This Row],[Na2O]]</f>
        <v>0.1825</v>
      </c>
      <c r="Y688">
        <f>Table1[[#This Row],[B2O3]]+Table1[[#This Row],[K2O]]+Table1[[#This Row],[Li2O]]+Table1[[#This Row],[Na2O]]</f>
        <v>0.35250000000000004</v>
      </c>
      <c r="Z688" s="2">
        <f>Table1[[#This Row],[B2O3]]+Table1[[#This Row],[CaO]]+Table1[[#This Row],[K2O]]+Table1[[#This Row],[Li2O]]+Table1[[#This Row],[Na2O]]</f>
        <v>0.36250000000000004</v>
      </c>
      <c r="AA688" s="2">
        <f>Table1[[#This Row],[A+B+AE]]-Table1[[#This Row],[Al2O3]]-Table1[[#This Row],[SiO2]]</f>
        <v>-0.21249999999999994</v>
      </c>
      <c r="AB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464.24299999999982</v>
      </c>
    </row>
    <row r="689" spans="1:28" hidden="1" x14ac:dyDescent="0.25">
      <c r="A689">
        <v>0.21</v>
      </c>
      <c r="B689">
        <v>0.155</v>
      </c>
      <c r="C689">
        <v>3.5000000000000003E-2</v>
      </c>
      <c r="D689">
        <v>2.5000000000000001E-3</v>
      </c>
      <c r="E689">
        <v>0.02</v>
      </c>
      <c r="F689">
        <v>2.5000000000000001E-3</v>
      </c>
      <c r="G689">
        <v>4.4999999999999998E-2</v>
      </c>
      <c r="H689">
        <v>0.13</v>
      </c>
      <c r="I689">
        <v>0.375</v>
      </c>
      <c r="J689">
        <v>2.5000000000000001E-2</v>
      </c>
      <c r="K689">
        <v>0.52447552399999997</v>
      </c>
      <c r="L689">
        <v>0.57410528599999999</v>
      </c>
      <c r="M689">
        <v>1.2075812E-2</v>
      </c>
      <c r="N689">
        <v>0.180418353</v>
      </c>
      <c r="O689">
        <v>0.20140793700000001</v>
      </c>
      <c r="P689">
        <v>0.61817370999999999</v>
      </c>
      <c r="Q689">
        <v>-9.7039489999999999E-3</v>
      </c>
      <c r="R689">
        <v>0.15600331100000001</v>
      </c>
      <c r="S689">
        <v>0.19865200399999999</v>
      </c>
      <c r="T689">
        <v>0.64534468499999997</v>
      </c>
      <c r="U689">
        <v>0.26</v>
      </c>
      <c r="V689">
        <v>1.2</v>
      </c>
      <c r="W689">
        <f>COUNTIF(Table1[[#This Row],[Al2O3]:[TiO2]],0)</f>
        <v>0</v>
      </c>
      <c r="X689">
        <f>Table1[[#This Row],[K2O]]+Table1[[#This Row],[Li2O]]+Table1[[#This Row],[Na2O]]</f>
        <v>0.17749999999999999</v>
      </c>
      <c r="Y689">
        <f>Table1[[#This Row],[B2O3]]+Table1[[#This Row],[K2O]]+Table1[[#This Row],[Li2O]]+Table1[[#This Row],[Na2O]]</f>
        <v>0.33250000000000002</v>
      </c>
      <c r="Z689" s="2">
        <f>Table1[[#This Row],[B2O3]]+Table1[[#This Row],[CaO]]+Table1[[#This Row],[K2O]]+Table1[[#This Row],[Li2O]]+Table1[[#This Row],[Na2O]]</f>
        <v>0.36749999999999999</v>
      </c>
      <c r="AA689" s="2">
        <f>Table1[[#This Row],[A+B+AE]]-Table1[[#This Row],[Al2O3]]-Table1[[#This Row],[SiO2]]</f>
        <v>-0.2175</v>
      </c>
      <c r="AB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470.66449999999998</v>
      </c>
    </row>
    <row r="690" spans="1:28" hidden="1" x14ac:dyDescent="0.25">
      <c r="A690">
        <v>0.18</v>
      </c>
      <c r="B690">
        <v>0.12</v>
      </c>
      <c r="C690">
        <v>0.03</v>
      </c>
      <c r="D690">
        <v>2.5000000000000001E-3</v>
      </c>
      <c r="E690">
        <v>2.5000000000000001E-2</v>
      </c>
      <c r="F690">
        <v>7.4999999999999997E-3</v>
      </c>
      <c r="G690">
        <v>0.04</v>
      </c>
      <c r="H690">
        <v>0.105</v>
      </c>
      <c r="I690">
        <v>0.44500000000000001</v>
      </c>
      <c r="J690">
        <v>4.4999999999999998E-2</v>
      </c>
      <c r="K690">
        <v>0.60958904000000003</v>
      </c>
      <c r="L690">
        <v>0.57221133999999996</v>
      </c>
      <c r="M690">
        <v>4.7533899999999997E-2</v>
      </c>
      <c r="N690">
        <v>0.15964337000000001</v>
      </c>
      <c r="O690">
        <v>0.18144155000000001</v>
      </c>
      <c r="P690">
        <v>0.65891507999999999</v>
      </c>
      <c r="Q690">
        <v>2.3904410000000001E-2</v>
      </c>
      <c r="R690">
        <v>0.13603684999999999</v>
      </c>
      <c r="S690">
        <v>0.18023429999999999</v>
      </c>
      <c r="T690">
        <v>0.68372885000000005</v>
      </c>
      <c r="U690">
        <v>0.26</v>
      </c>
      <c r="V690">
        <v>1.2413793099999999</v>
      </c>
      <c r="W690">
        <f>COUNTIF(Table1[[#This Row],[Al2O3]:[TiO2]],0)</f>
        <v>0</v>
      </c>
      <c r="X690">
        <f>Table1[[#This Row],[K2O]]+Table1[[#This Row],[Li2O]]+Table1[[#This Row],[Na2O]]</f>
        <v>0.1525</v>
      </c>
      <c r="Y690">
        <f>Table1[[#This Row],[B2O3]]+Table1[[#This Row],[K2O]]+Table1[[#This Row],[Li2O]]+Table1[[#This Row],[Na2O]]</f>
        <v>0.27250000000000002</v>
      </c>
      <c r="Z690" s="2">
        <f>Table1[[#This Row],[B2O3]]+Table1[[#This Row],[CaO]]+Table1[[#This Row],[K2O]]+Table1[[#This Row],[Li2O]]+Table1[[#This Row],[Na2O]]</f>
        <v>0.30249999999999999</v>
      </c>
      <c r="AA690" s="2">
        <f>Table1[[#This Row],[A+B+AE]]-Table1[[#This Row],[Al2O3]]-Table1[[#This Row],[SiO2]]</f>
        <v>-0.32250000000000001</v>
      </c>
      <c r="AB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484.45699999999988</v>
      </c>
    </row>
    <row r="691" spans="1:28" hidden="1" x14ac:dyDescent="0.25">
      <c r="A691">
        <v>0.21</v>
      </c>
      <c r="B691">
        <v>0.16</v>
      </c>
      <c r="C691">
        <v>1.4999999999999999E-2</v>
      </c>
      <c r="D691">
        <v>5.0000000000000001E-3</v>
      </c>
      <c r="E691">
        <v>2.5000000000000001E-2</v>
      </c>
      <c r="F691">
        <v>7.4999999999999997E-3</v>
      </c>
      <c r="G691">
        <v>5.5E-2</v>
      </c>
      <c r="H691">
        <v>0.12</v>
      </c>
      <c r="I691">
        <v>0.38500000000000001</v>
      </c>
      <c r="J691">
        <v>1.7500000000000002E-2</v>
      </c>
      <c r="K691">
        <v>0.53846153900000004</v>
      </c>
      <c r="L691">
        <v>0.56735076299999998</v>
      </c>
      <c r="M691">
        <v>2.0627355999999999E-2</v>
      </c>
      <c r="N691">
        <v>0.174221613</v>
      </c>
      <c r="O691">
        <v>0.19858625499999999</v>
      </c>
      <c r="P691">
        <v>0.62719213200000001</v>
      </c>
      <c r="Q691">
        <v>8.4208299999999998E-4</v>
      </c>
      <c r="R691">
        <v>0.14787393600000001</v>
      </c>
      <c r="S691">
        <v>0.196187424</v>
      </c>
      <c r="T691">
        <v>0.65593864000000002</v>
      </c>
      <c r="U691">
        <v>0.255</v>
      </c>
      <c r="V691">
        <v>1.2</v>
      </c>
      <c r="W691">
        <f>COUNTIF(Table1[[#This Row],[Al2O3]:[TiO2]],0)</f>
        <v>0</v>
      </c>
      <c r="X691">
        <f>Table1[[#This Row],[K2O]]+Table1[[#This Row],[Li2O]]+Table1[[#This Row],[Na2O]]</f>
        <v>0.1825</v>
      </c>
      <c r="Y691">
        <f>Table1[[#This Row],[B2O3]]+Table1[[#This Row],[K2O]]+Table1[[#This Row],[Li2O]]+Table1[[#This Row],[Na2O]]</f>
        <v>0.34250000000000003</v>
      </c>
      <c r="Z691" s="2">
        <f>Table1[[#This Row],[B2O3]]+Table1[[#This Row],[CaO]]+Table1[[#This Row],[K2O]]+Table1[[#This Row],[Li2O]]+Table1[[#This Row],[Na2O]]</f>
        <v>0.35749999999999998</v>
      </c>
      <c r="AA691" s="2">
        <f>Table1[[#This Row],[A+B+AE]]-Table1[[#This Row],[Al2O3]]-Table1[[#This Row],[SiO2]]</f>
        <v>-0.23750000000000002</v>
      </c>
      <c r="AB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463.49249999999995</v>
      </c>
    </row>
    <row r="692" spans="1:28" hidden="1" x14ac:dyDescent="0.25">
      <c r="A692">
        <v>0.22500000000000001</v>
      </c>
      <c r="B692">
        <v>0.13500000000000001</v>
      </c>
      <c r="C692">
        <v>0.01</v>
      </c>
      <c r="D692">
        <v>2.5000000000000001E-3</v>
      </c>
      <c r="E692">
        <v>0.05</v>
      </c>
      <c r="F692">
        <v>2.5000000000000001E-3</v>
      </c>
      <c r="G692">
        <v>0.01</v>
      </c>
      <c r="H692">
        <v>0.14000000000000001</v>
      </c>
      <c r="I692">
        <v>0.4</v>
      </c>
      <c r="J692">
        <v>2.5000000000000001E-2</v>
      </c>
      <c r="K692">
        <v>0.52287581699999996</v>
      </c>
      <c r="L692">
        <v>0.567494316</v>
      </c>
      <c r="M692">
        <v>3.2235657000000001E-2</v>
      </c>
      <c r="N692">
        <v>0.152205853</v>
      </c>
      <c r="O692">
        <v>0.221867235</v>
      </c>
      <c r="P692">
        <v>0.62592691199999995</v>
      </c>
      <c r="Q692">
        <v>-4.460922E-3</v>
      </c>
      <c r="R692">
        <v>0.14232040600000001</v>
      </c>
      <c r="S692">
        <v>0.21620478900000001</v>
      </c>
      <c r="T692">
        <v>0.64147480499999998</v>
      </c>
      <c r="U692">
        <v>0.27</v>
      </c>
      <c r="V692">
        <v>1.5</v>
      </c>
      <c r="W692">
        <f>COUNTIF(Table1[[#This Row],[Al2O3]:[TiO2]],0)</f>
        <v>0</v>
      </c>
      <c r="X692">
        <f>Table1[[#This Row],[K2O]]+Table1[[#This Row],[Li2O]]+Table1[[#This Row],[Na2O]]</f>
        <v>0.15250000000000002</v>
      </c>
      <c r="Y692">
        <f>Table1[[#This Row],[B2O3]]+Table1[[#This Row],[K2O]]+Table1[[#This Row],[Li2O]]+Table1[[#This Row],[Na2O]]</f>
        <v>0.28750000000000003</v>
      </c>
      <c r="Z692" s="2">
        <f>Table1[[#This Row],[B2O3]]+Table1[[#This Row],[CaO]]+Table1[[#This Row],[K2O]]+Table1[[#This Row],[Li2O]]+Table1[[#This Row],[Na2O]]</f>
        <v>0.29750000000000004</v>
      </c>
      <c r="AA692" s="2">
        <f>Table1[[#This Row],[A+B+AE]]-Table1[[#This Row],[Al2O3]]-Table1[[#This Row],[SiO2]]</f>
        <v>-0.32750000000000001</v>
      </c>
      <c r="AB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510.39100000000008</v>
      </c>
    </row>
    <row r="693" spans="1:28" hidden="1" x14ac:dyDescent="0.25">
      <c r="A693">
        <v>0.20499999999999999</v>
      </c>
      <c r="B693">
        <v>0.17</v>
      </c>
      <c r="C693">
        <v>0.03</v>
      </c>
      <c r="D693">
        <v>2.5000000000000001E-3</v>
      </c>
      <c r="E693">
        <v>2.5000000000000001E-2</v>
      </c>
      <c r="F693">
        <v>5.0000000000000001E-3</v>
      </c>
      <c r="G693">
        <v>0.05</v>
      </c>
      <c r="H693">
        <v>0.125</v>
      </c>
      <c r="I693">
        <v>0.34</v>
      </c>
      <c r="J693">
        <v>4.7500000000000001E-2</v>
      </c>
      <c r="K693">
        <v>0.50746268699999997</v>
      </c>
      <c r="L693">
        <v>0.58014970899999996</v>
      </c>
      <c r="M693">
        <v>1.1145046E-2</v>
      </c>
      <c r="N693">
        <v>0.182536904</v>
      </c>
      <c r="O693">
        <v>0.19935040900000001</v>
      </c>
      <c r="P693">
        <v>0.61811268600000002</v>
      </c>
      <c r="Q693">
        <v>-7.6560860000000003E-3</v>
      </c>
      <c r="R693">
        <v>0.155496826</v>
      </c>
      <c r="S693">
        <v>0.196298105</v>
      </c>
      <c r="T693">
        <v>0.64820506899999997</v>
      </c>
      <c r="U693">
        <v>0.26500000000000001</v>
      </c>
      <c r="V693">
        <v>1.1714285710000001</v>
      </c>
      <c r="W693">
        <f>COUNTIF(Table1[[#This Row],[Al2O3]:[TiO2]],0)</f>
        <v>0</v>
      </c>
      <c r="X693">
        <f>Table1[[#This Row],[K2O]]+Table1[[#This Row],[Li2O]]+Table1[[#This Row],[Na2O]]</f>
        <v>0.18</v>
      </c>
      <c r="Y693">
        <f>Table1[[#This Row],[B2O3]]+Table1[[#This Row],[K2O]]+Table1[[#This Row],[Li2O]]+Table1[[#This Row],[Na2O]]</f>
        <v>0.35000000000000003</v>
      </c>
      <c r="Z693" s="2">
        <f>Table1[[#This Row],[B2O3]]+Table1[[#This Row],[CaO]]+Table1[[#This Row],[K2O]]+Table1[[#This Row],[Li2O]]+Table1[[#This Row],[Na2O]]</f>
        <v>0.38</v>
      </c>
      <c r="AA693" s="2">
        <f>Table1[[#This Row],[A+B+AE]]-Table1[[#This Row],[Al2O3]]-Table1[[#This Row],[SiO2]]</f>
        <v>-0.16500000000000001</v>
      </c>
      <c r="AB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458.04849999999999</v>
      </c>
    </row>
    <row r="694" spans="1:28" hidden="1" x14ac:dyDescent="0.25">
      <c r="A694">
        <v>0.22500000000000001</v>
      </c>
      <c r="B694">
        <v>0.17</v>
      </c>
      <c r="C694">
        <v>0.03</v>
      </c>
      <c r="D694">
        <v>5.0000000000000001E-3</v>
      </c>
      <c r="E694">
        <v>2.5000000000000001E-2</v>
      </c>
      <c r="F694">
        <v>7.4999999999999997E-3</v>
      </c>
      <c r="G694">
        <v>0.05</v>
      </c>
      <c r="H694">
        <v>0.13</v>
      </c>
      <c r="I694">
        <v>0.35499999999999998</v>
      </c>
      <c r="J694">
        <v>2.5000000000000001E-3</v>
      </c>
      <c r="K694">
        <v>0.5</v>
      </c>
      <c r="L694">
        <v>0.56939706999999995</v>
      </c>
      <c r="M694">
        <v>5.5322899999999996E-3</v>
      </c>
      <c r="N694">
        <v>0.18112998</v>
      </c>
      <c r="O694">
        <v>0.21041508</v>
      </c>
      <c r="P694">
        <v>0.60845495000000005</v>
      </c>
      <c r="Q694">
        <v>-1.3352259999999999E-2</v>
      </c>
      <c r="R694">
        <v>0.15437181999999999</v>
      </c>
      <c r="S694">
        <v>0.20750141</v>
      </c>
      <c r="T694">
        <v>0.63812676999999995</v>
      </c>
      <c r="U694">
        <v>0.25</v>
      </c>
      <c r="V694">
        <v>1.25</v>
      </c>
      <c r="W694">
        <f>COUNTIF(Table1[[#This Row],[Al2O3]:[TiO2]],0)</f>
        <v>0</v>
      </c>
      <c r="X694">
        <f>Table1[[#This Row],[K2O]]+Table1[[#This Row],[Li2O]]+Table1[[#This Row],[Na2O]]</f>
        <v>0.1875</v>
      </c>
      <c r="Y694">
        <f>Table1[[#This Row],[B2O3]]+Table1[[#This Row],[K2O]]+Table1[[#This Row],[Li2O]]+Table1[[#This Row],[Na2O]]</f>
        <v>0.35750000000000004</v>
      </c>
      <c r="Z694" s="2">
        <f>Table1[[#This Row],[B2O3]]+Table1[[#This Row],[CaO]]+Table1[[#This Row],[K2O]]+Table1[[#This Row],[Li2O]]+Table1[[#This Row],[Na2O]]</f>
        <v>0.38750000000000001</v>
      </c>
      <c r="AA694" s="2">
        <f>Table1[[#This Row],[A+B+AE]]-Table1[[#This Row],[Al2O3]]-Table1[[#This Row],[SiO2]]</f>
        <v>-0.19249999999999998</v>
      </c>
      <c r="AB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466.50149999999996</v>
      </c>
    </row>
    <row r="695" spans="1:28" hidden="1" x14ac:dyDescent="0.25">
      <c r="A695">
        <v>0.185</v>
      </c>
      <c r="B695">
        <v>0.14499999999999999</v>
      </c>
      <c r="C695">
        <v>1.4999999999999999E-2</v>
      </c>
      <c r="D695">
        <v>5.0000000000000001E-3</v>
      </c>
      <c r="E695">
        <v>0.02</v>
      </c>
      <c r="F695">
        <v>0.01</v>
      </c>
      <c r="G695">
        <v>0.06</v>
      </c>
      <c r="H695">
        <v>0.115</v>
      </c>
      <c r="I695">
        <v>0.42499999999999999</v>
      </c>
      <c r="J695">
        <v>0.02</v>
      </c>
      <c r="K695">
        <v>0.58620689999999998</v>
      </c>
      <c r="L695">
        <v>0.56676528000000004</v>
      </c>
      <c r="M695">
        <v>3.2523650000000001E-2</v>
      </c>
      <c r="N695">
        <v>0.17695605</v>
      </c>
      <c r="O695">
        <v>0.17660761</v>
      </c>
      <c r="P695">
        <v>0.64643634000000005</v>
      </c>
      <c r="Q695">
        <v>1.342557E-2</v>
      </c>
      <c r="R695">
        <v>0.14853786999999999</v>
      </c>
      <c r="S695">
        <v>0.17553181000000001</v>
      </c>
      <c r="T695">
        <v>0.67593031999999997</v>
      </c>
      <c r="U695">
        <v>0.25</v>
      </c>
      <c r="V695">
        <v>1.0571428599999999</v>
      </c>
      <c r="W695">
        <f>COUNTIF(Table1[[#This Row],[Al2O3]:[TiO2]],0)</f>
        <v>0</v>
      </c>
      <c r="X695">
        <f>Table1[[#This Row],[K2O]]+Table1[[#This Row],[Li2O]]+Table1[[#This Row],[Na2O]]</f>
        <v>0.185</v>
      </c>
      <c r="Y695">
        <f>Table1[[#This Row],[B2O3]]+Table1[[#This Row],[K2O]]+Table1[[#This Row],[Li2O]]+Table1[[#This Row],[Na2O]]</f>
        <v>0.33</v>
      </c>
      <c r="Z695" s="2">
        <f>Table1[[#This Row],[B2O3]]+Table1[[#This Row],[CaO]]+Table1[[#This Row],[K2O]]+Table1[[#This Row],[Li2O]]+Table1[[#This Row],[Na2O]]</f>
        <v>0.34499999999999997</v>
      </c>
      <c r="AA695" s="2">
        <f>Table1[[#This Row],[A+B+AE]]-Table1[[#This Row],[Al2O3]]-Table1[[#This Row],[SiO2]]</f>
        <v>-0.26500000000000001</v>
      </c>
      <c r="AB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461.1194999999999</v>
      </c>
    </row>
    <row r="696" spans="1:28" hidden="1" x14ac:dyDescent="0.25">
      <c r="A696">
        <v>0.2</v>
      </c>
      <c r="B696">
        <v>0.15</v>
      </c>
      <c r="C696">
        <v>0.02</v>
      </c>
      <c r="D696">
        <v>2.5000000000000001E-3</v>
      </c>
      <c r="E696">
        <v>2.5000000000000001E-2</v>
      </c>
      <c r="F696">
        <v>2.5000000000000001E-3</v>
      </c>
      <c r="G696">
        <v>0.06</v>
      </c>
      <c r="H696">
        <v>0.12</v>
      </c>
      <c r="I696">
        <v>0.39500000000000002</v>
      </c>
      <c r="J696">
        <v>2.5000000000000001E-2</v>
      </c>
      <c r="K696">
        <v>0.55244755199999995</v>
      </c>
      <c r="L696">
        <v>0.57146909199999996</v>
      </c>
      <c r="M696">
        <v>1.8224284E-2</v>
      </c>
      <c r="N696">
        <v>0.18086760900000001</v>
      </c>
      <c r="O696">
        <v>0.19141961599999999</v>
      </c>
      <c r="P696">
        <v>0.627712775</v>
      </c>
      <c r="Q696">
        <v>-1.6685859999999999E-3</v>
      </c>
      <c r="R696">
        <v>0.15392930299999999</v>
      </c>
      <c r="S696">
        <v>0.18963816999999999</v>
      </c>
      <c r="T696">
        <v>0.65643252699999999</v>
      </c>
      <c r="U696">
        <v>0.26</v>
      </c>
      <c r="V696">
        <v>1.111111111</v>
      </c>
      <c r="W696">
        <f>COUNTIF(Table1[[#This Row],[Al2O3]:[TiO2]],0)</f>
        <v>0</v>
      </c>
      <c r="X696">
        <f>Table1[[#This Row],[K2O]]+Table1[[#This Row],[Li2O]]+Table1[[#This Row],[Na2O]]</f>
        <v>0.1825</v>
      </c>
      <c r="Y696">
        <f>Table1[[#This Row],[B2O3]]+Table1[[#This Row],[K2O]]+Table1[[#This Row],[Li2O]]+Table1[[#This Row],[Na2O]]</f>
        <v>0.33250000000000002</v>
      </c>
      <c r="Z696" s="2">
        <f>Table1[[#This Row],[B2O3]]+Table1[[#This Row],[CaO]]+Table1[[#This Row],[K2O]]+Table1[[#This Row],[Li2O]]+Table1[[#This Row],[Na2O]]</f>
        <v>0.35249999999999998</v>
      </c>
      <c r="AA696" s="2">
        <f>Table1[[#This Row],[A+B+AE]]-Table1[[#This Row],[Al2O3]]-Table1[[#This Row],[SiO2]]</f>
        <v>-0.24250000000000005</v>
      </c>
      <c r="AB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457.40449999999998</v>
      </c>
    </row>
    <row r="697" spans="1:28" hidden="1" x14ac:dyDescent="0.25">
      <c r="A697">
        <v>0.21</v>
      </c>
      <c r="B697">
        <v>0.18</v>
      </c>
      <c r="C697">
        <v>0.01</v>
      </c>
      <c r="D697">
        <v>2.5000000000000001E-3</v>
      </c>
      <c r="E697">
        <v>0.03</v>
      </c>
      <c r="F697">
        <v>0.01</v>
      </c>
      <c r="G697">
        <v>0.06</v>
      </c>
      <c r="H697">
        <v>0.125</v>
      </c>
      <c r="I697">
        <v>0.33</v>
      </c>
      <c r="J697">
        <v>4.2500000000000003E-2</v>
      </c>
      <c r="K697">
        <v>0.49624060199999998</v>
      </c>
      <c r="L697">
        <v>0.57742482100000003</v>
      </c>
      <c r="M697">
        <v>7.515618E-3</v>
      </c>
      <c r="N697">
        <v>0.18515546599999999</v>
      </c>
      <c r="O697">
        <v>0.20060180499999999</v>
      </c>
      <c r="P697">
        <v>0.61424272800000002</v>
      </c>
      <c r="Q697">
        <v>-9.0693809999999996E-3</v>
      </c>
      <c r="R697">
        <v>0.15600647500000001</v>
      </c>
      <c r="S697">
        <v>0.197643338</v>
      </c>
      <c r="T697">
        <v>0.64635018600000005</v>
      </c>
      <c r="U697">
        <v>0.27</v>
      </c>
      <c r="V697">
        <v>1.1351351350000001</v>
      </c>
      <c r="W697">
        <f>COUNTIF(Table1[[#This Row],[Al2O3]:[TiO2]],0)</f>
        <v>0</v>
      </c>
      <c r="X697">
        <f>Table1[[#This Row],[K2O]]+Table1[[#This Row],[Li2O]]+Table1[[#This Row],[Na2O]]</f>
        <v>0.19500000000000001</v>
      </c>
      <c r="Y697">
        <f>Table1[[#This Row],[B2O3]]+Table1[[#This Row],[K2O]]+Table1[[#This Row],[Li2O]]+Table1[[#This Row],[Na2O]]</f>
        <v>0.375</v>
      </c>
      <c r="Z697" s="2">
        <f>Table1[[#This Row],[B2O3]]+Table1[[#This Row],[CaO]]+Table1[[#This Row],[K2O]]+Table1[[#This Row],[Li2O]]+Table1[[#This Row],[Na2O]]</f>
        <v>0.38500000000000001</v>
      </c>
      <c r="AA697" s="2">
        <f>Table1[[#This Row],[A+B+AE]]-Table1[[#This Row],[Al2O3]]-Table1[[#This Row],[SiO2]]</f>
        <v>-0.155</v>
      </c>
      <c r="AB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445.85050000000001</v>
      </c>
    </row>
    <row r="698" spans="1:28" hidden="1" x14ac:dyDescent="0.25">
      <c r="A698">
        <v>0.245</v>
      </c>
      <c r="B698">
        <v>0.19</v>
      </c>
      <c r="C698">
        <v>0.03</v>
      </c>
      <c r="D698">
        <v>2.5000000000000001E-3</v>
      </c>
      <c r="E698">
        <v>0.03</v>
      </c>
      <c r="F698">
        <v>0.01</v>
      </c>
      <c r="G698">
        <v>1.4999999999999999E-2</v>
      </c>
      <c r="H698">
        <v>0.15</v>
      </c>
      <c r="I698">
        <v>0.30499999999999999</v>
      </c>
      <c r="J698">
        <v>2.2499999999999999E-2</v>
      </c>
      <c r="K698">
        <v>0.43571428600000001</v>
      </c>
      <c r="L698">
        <v>0.57222156499999999</v>
      </c>
      <c r="M698">
        <v>7.520087E-3</v>
      </c>
      <c r="N698">
        <v>0.16862845100000001</v>
      </c>
      <c r="O698">
        <v>0.23135360699999999</v>
      </c>
      <c r="P698">
        <v>0.60001794200000003</v>
      </c>
      <c r="Q698">
        <v>-1.9063456999999999E-2</v>
      </c>
      <c r="R698">
        <v>0.150795287</v>
      </c>
      <c r="S698">
        <v>0.22454095099999999</v>
      </c>
      <c r="T698">
        <v>0.62466376099999998</v>
      </c>
      <c r="U698">
        <v>0.255</v>
      </c>
      <c r="V698">
        <v>1.4848484850000001</v>
      </c>
      <c r="W698">
        <f>COUNTIF(Table1[[#This Row],[Al2O3]:[TiO2]],0)</f>
        <v>0</v>
      </c>
      <c r="X698">
        <f>Table1[[#This Row],[K2O]]+Table1[[#This Row],[Li2O]]+Table1[[#This Row],[Na2O]]</f>
        <v>0.17499999999999999</v>
      </c>
      <c r="Y698">
        <f>Table1[[#This Row],[B2O3]]+Table1[[#This Row],[K2O]]+Table1[[#This Row],[Li2O]]+Table1[[#This Row],[Na2O]]</f>
        <v>0.36499999999999999</v>
      </c>
      <c r="Z698" s="2">
        <f>Table1[[#This Row],[B2O3]]+Table1[[#This Row],[CaO]]+Table1[[#This Row],[K2O]]+Table1[[#This Row],[Li2O]]+Table1[[#This Row],[Na2O]]</f>
        <v>0.39500000000000002</v>
      </c>
      <c r="AA698" s="2">
        <f>Table1[[#This Row],[A+B+AE]]-Table1[[#This Row],[Al2O3]]-Table1[[#This Row],[SiO2]]</f>
        <v>-0.15499999999999997</v>
      </c>
      <c r="AB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494.52700000000004</v>
      </c>
    </row>
    <row r="699" spans="1:28" hidden="1" x14ac:dyDescent="0.25">
      <c r="A699">
        <v>0.23</v>
      </c>
      <c r="B699">
        <v>0.15</v>
      </c>
      <c r="C699">
        <v>0.04</v>
      </c>
      <c r="D699">
        <v>2.5000000000000001E-3</v>
      </c>
      <c r="E699">
        <v>0.03</v>
      </c>
      <c r="F699">
        <v>2.5000000000000001E-3</v>
      </c>
      <c r="G699">
        <v>1.4999999999999999E-2</v>
      </c>
      <c r="H699">
        <v>0.14000000000000001</v>
      </c>
      <c r="I699">
        <v>0.36499999999999999</v>
      </c>
      <c r="J699">
        <v>2.5000000000000001E-2</v>
      </c>
      <c r="K699">
        <v>0.49659863999999998</v>
      </c>
      <c r="L699">
        <v>0.57378505000000002</v>
      </c>
      <c r="M699">
        <v>1.5972400000000001E-2</v>
      </c>
      <c r="N699">
        <v>0.16467396000000001</v>
      </c>
      <c r="O699">
        <v>0.22448441999999999</v>
      </c>
      <c r="P699">
        <v>0.61084161999999997</v>
      </c>
      <c r="Q699">
        <v>-1.397406E-2</v>
      </c>
      <c r="R699">
        <v>0.14890572999999999</v>
      </c>
      <c r="S699">
        <v>0.21937878</v>
      </c>
      <c r="T699">
        <v>0.63171549000000005</v>
      </c>
      <c r="U699">
        <v>0.26500000000000001</v>
      </c>
      <c r="V699">
        <v>1.4838709699999999</v>
      </c>
      <c r="W699">
        <f>COUNTIF(Table1[[#This Row],[Al2O3]:[TiO2]],0)</f>
        <v>0</v>
      </c>
      <c r="X699">
        <f>Table1[[#This Row],[K2O]]+Table1[[#This Row],[Li2O]]+Table1[[#This Row],[Na2O]]</f>
        <v>0.1575</v>
      </c>
      <c r="Y699">
        <f>Table1[[#This Row],[B2O3]]+Table1[[#This Row],[K2O]]+Table1[[#This Row],[Li2O]]+Table1[[#This Row],[Na2O]]</f>
        <v>0.3075</v>
      </c>
      <c r="Z699" s="2">
        <f>Table1[[#This Row],[B2O3]]+Table1[[#This Row],[CaO]]+Table1[[#This Row],[K2O]]+Table1[[#This Row],[Li2O]]+Table1[[#This Row],[Na2O]]</f>
        <v>0.34750000000000003</v>
      </c>
      <c r="AA699" s="2">
        <f>Table1[[#This Row],[A+B+AE]]-Table1[[#This Row],[Al2O3]]-Table1[[#This Row],[SiO2]]</f>
        <v>-0.24749999999999997</v>
      </c>
      <c r="AB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502.13300000000004</v>
      </c>
    </row>
    <row r="700" spans="1:28" hidden="1" x14ac:dyDescent="0.25">
      <c r="A700">
        <v>0.21</v>
      </c>
      <c r="B700">
        <v>0.16500000000000001</v>
      </c>
      <c r="C700">
        <v>5.0000000000000001E-3</v>
      </c>
      <c r="D700">
        <v>5.0000000000000001E-3</v>
      </c>
      <c r="E700">
        <v>0.05</v>
      </c>
      <c r="F700">
        <v>0.01</v>
      </c>
      <c r="G700">
        <v>0.04</v>
      </c>
      <c r="H700">
        <v>0.13</v>
      </c>
      <c r="I700">
        <v>0.36499999999999999</v>
      </c>
      <c r="J700">
        <v>0.02</v>
      </c>
      <c r="K700">
        <v>0.51773049699999996</v>
      </c>
      <c r="L700">
        <v>0.56887241</v>
      </c>
      <c r="M700">
        <v>2.2869904E-2</v>
      </c>
      <c r="N700">
        <v>0.17010716300000001</v>
      </c>
      <c r="O700">
        <v>0.20219331600000001</v>
      </c>
      <c r="P700">
        <v>0.62769952200000001</v>
      </c>
      <c r="Q700">
        <v>-8.0083599999999997E-4</v>
      </c>
      <c r="R700">
        <v>0.148176478</v>
      </c>
      <c r="S700">
        <v>0.19831151899999999</v>
      </c>
      <c r="T700">
        <v>0.65351200300000001</v>
      </c>
      <c r="U700">
        <v>0.25</v>
      </c>
      <c r="V700">
        <v>1.2352941180000001</v>
      </c>
      <c r="W700">
        <f>COUNTIF(Table1[[#This Row],[Al2O3]:[TiO2]],0)</f>
        <v>0</v>
      </c>
      <c r="X700">
        <f>Table1[[#This Row],[K2O]]+Table1[[#This Row],[Li2O]]+Table1[[#This Row],[Na2O]]</f>
        <v>0.18</v>
      </c>
      <c r="Y700">
        <f>Table1[[#This Row],[B2O3]]+Table1[[#This Row],[K2O]]+Table1[[#This Row],[Li2O]]+Table1[[#This Row],[Na2O]]</f>
        <v>0.34500000000000003</v>
      </c>
      <c r="Z700" s="2">
        <f>Table1[[#This Row],[B2O3]]+Table1[[#This Row],[CaO]]+Table1[[#This Row],[K2O]]+Table1[[#This Row],[Li2O]]+Table1[[#This Row],[Na2O]]</f>
        <v>0.35000000000000003</v>
      </c>
      <c r="AA700" s="2">
        <f>Table1[[#This Row],[A+B+AE]]-Table1[[#This Row],[Al2O3]]-Table1[[#This Row],[SiO2]]</f>
        <v>-0.22499999999999995</v>
      </c>
      <c r="AB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473.89800000000002</v>
      </c>
    </row>
    <row r="701" spans="1:28" hidden="1" x14ac:dyDescent="0.25">
      <c r="A701">
        <v>0.23499999999999999</v>
      </c>
      <c r="B701">
        <v>0.16</v>
      </c>
      <c r="C701">
        <v>3.5000000000000003E-2</v>
      </c>
      <c r="D701">
        <v>5.0000000000000001E-3</v>
      </c>
      <c r="E701">
        <v>0.03</v>
      </c>
      <c r="F701">
        <v>7.4999999999999997E-3</v>
      </c>
      <c r="G701">
        <v>3.5000000000000003E-2</v>
      </c>
      <c r="H701">
        <v>0.14499999999999999</v>
      </c>
      <c r="I701">
        <v>0.34499999999999997</v>
      </c>
      <c r="J701">
        <v>2.5000000000000001E-3</v>
      </c>
      <c r="K701">
        <v>0.475862069</v>
      </c>
      <c r="L701">
        <v>0.57502019599999998</v>
      </c>
      <c r="M701">
        <v>-6.6177689999999999E-3</v>
      </c>
      <c r="N701">
        <v>0.18495339499999999</v>
      </c>
      <c r="O701">
        <v>0.22317295000000001</v>
      </c>
      <c r="P701">
        <v>0.59187365599999997</v>
      </c>
      <c r="Q701">
        <v>-2.9154583000000001E-2</v>
      </c>
      <c r="R701">
        <v>0.16196561400000001</v>
      </c>
      <c r="S701">
        <v>0.219522562</v>
      </c>
      <c r="T701">
        <v>0.61851182400000004</v>
      </c>
      <c r="U701">
        <v>0.27</v>
      </c>
      <c r="V701">
        <v>1.3055555560000001</v>
      </c>
      <c r="W701">
        <f>COUNTIF(Table1[[#This Row],[Al2O3]:[TiO2]],0)</f>
        <v>0</v>
      </c>
      <c r="X701">
        <f>Table1[[#This Row],[K2O]]+Table1[[#This Row],[Li2O]]+Table1[[#This Row],[Na2O]]</f>
        <v>0.1875</v>
      </c>
      <c r="Y701">
        <f>Table1[[#This Row],[B2O3]]+Table1[[#This Row],[K2O]]+Table1[[#This Row],[Li2O]]+Table1[[#This Row],[Na2O]]</f>
        <v>0.34750000000000003</v>
      </c>
      <c r="Z701" s="2">
        <f>Table1[[#This Row],[B2O3]]+Table1[[#This Row],[CaO]]+Table1[[#This Row],[K2O]]+Table1[[#This Row],[Li2O]]+Table1[[#This Row],[Na2O]]</f>
        <v>0.38250000000000001</v>
      </c>
      <c r="AA701" s="2">
        <f>Table1[[#This Row],[A+B+AE]]-Table1[[#This Row],[Al2O3]]-Table1[[#This Row],[SiO2]]</f>
        <v>-0.19749999999999995</v>
      </c>
      <c r="AB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477.84900000000005</v>
      </c>
    </row>
    <row r="702" spans="1:28" hidden="1" x14ac:dyDescent="0.25">
      <c r="A702">
        <v>0.2</v>
      </c>
      <c r="B702">
        <v>0.155</v>
      </c>
      <c r="C702">
        <v>1.4999999999999999E-2</v>
      </c>
      <c r="D702">
        <v>5.0000000000000001E-3</v>
      </c>
      <c r="E702">
        <v>4.4999999999999998E-2</v>
      </c>
      <c r="F702">
        <v>0.01</v>
      </c>
      <c r="G702">
        <v>4.4999999999999998E-2</v>
      </c>
      <c r="H702">
        <v>0.115</v>
      </c>
      <c r="I702">
        <v>0.36499999999999999</v>
      </c>
      <c r="J702">
        <v>4.4999999999999998E-2</v>
      </c>
      <c r="K702">
        <v>0.53676470600000004</v>
      </c>
      <c r="L702">
        <v>0.57685897600000002</v>
      </c>
      <c r="M702">
        <v>2.5856654999999999E-2</v>
      </c>
      <c r="N702">
        <v>0.169148137</v>
      </c>
      <c r="O702">
        <v>0.19911493399999999</v>
      </c>
      <c r="P702">
        <v>0.631736929</v>
      </c>
      <c r="Q702">
        <v>5.1013819999999998E-3</v>
      </c>
      <c r="R702">
        <v>0.14402359300000001</v>
      </c>
      <c r="S702">
        <v>0.196277595</v>
      </c>
      <c r="T702">
        <v>0.65969881200000002</v>
      </c>
      <c r="U702">
        <v>0.26500000000000001</v>
      </c>
      <c r="V702">
        <v>1.25</v>
      </c>
      <c r="W702">
        <f>COUNTIF(Table1[[#This Row],[Al2O3]:[TiO2]],0)</f>
        <v>0</v>
      </c>
      <c r="X702">
        <f>Table1[[#This Row],[K2O]]+Table1[[#This Row],[Li2O]]+Table1[[#This Row],[Na2O]]</f>
        <v>0.17</v>
      </c>
      <c r="Y702">
        <f>Table1[[#This Row],[B2O3]]+Table1[[#This Row],[K2O]]+Table1[[#This Row],[Li2O]]+Table1[[#This Row],[Na2O]]</f>
        <v>0.32500000000000001</v>
      </c>
      <c r="Z702" s="2">
        <f>Table1[[#This Row],[B2O3]]+Table1[[#This Row],[CaO]]+Table1[[#This Row],[K2O]]+Table1[[#This Row],[Li2O]]+Table1[[#This Row],[Na2O]]</f>
        <v>0.33999999999999997</v>
      </c>
      <c r="AA702" s="2">
        <f>Table1[[#This Row],[A+B+AE]]-Table1[[#This Row],[Al2O3]]-Table1[[#This Row],[SiO2]]</f>
        <v>-0.22500000000000003</v>
      </c>
      <c r="AB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467.04399999999998</v>
      </c>
    </row>
    <row r="703" spans="1:28" hidden="1" x14ac:dyDescent="0.25">
      <c r="A703">
        <v>0.20499999999999999</v>
      </c>
      <c r="B703">
        <v>0.14000000000000001</v>
      </c>
      <c r="C703">
        <v>2.5000000000000001E-2</v>
      </c>
      <c r="D703">
        <v>2.5000000000000001E-3</v>
      </c>
      <c r="E703">
        <v>4.4999999999999998E-2</v>
      </c>
      <c r="F703">
        <v>0.01</v>
      </c>
      <c r="G703">
        <v>0.03</v>
      </c>
      <c r="H703">
        <v>0.125</v>
      </c>
      <c r="I703">
        <v>0.4</v>
      </c>
      <c r="J703">
        <v>1.7500000000000002E-2</v>
      </c>
      <c r="K703">
        <v>0.54794520499999999</v>
      </c>
      <c r="L703">
        <v>0.57010678000000004</v>
      </c>
      <c r="M703">
        <v>2.8963138999999999E-2</v>
      </c>
      <c r="N703">
        <v>0.16487280600000001</v>
      </c>
      <c r="O703">
        <v>0.201778605</v>
      </c>
      <c r="P703">
        <v>0.63334858999999999</v>
      </c>
      <c r="Q703">
        <v>3.5070510000000002E-3</v>
      </c>
      <c r="R703">
        <v>0.14407091999999999</v>
      </c>
      <c r="S703">
        <v>0.198832224</v>
      </c>
      <c r="T703">
        <v>0.65709685600000001</v>
      </c>
      <c r="U703">
        <v>0.25</v>
      </c>
      <c r="V703">
        <v>1.3225806449999999</v>
      </c>
      <c r="W703">
        <f>COUNTIF(Table1[[#This Row],[Al2O3]:[TiO2]],0)</f>
        <v>0</v>
      </c>
      <c r="X703">
        <f>Table1[[#This Row],[K2O]]+Table1[[#This Row],[Li2O]]+Table1[[#This Row],[Na2O]]</f>
        <v>0.16500000000000001</v>
      </c>
      <c r="Y703">
        <f>Table1[[#This Row],[B2O3]]+Table1[[#This Row],[K2O]]+Table1[[#This Row],[Li2O]]+Table1[[#This Row],[Na2O]]</f>
        <v>0.30500000000000005</v>
      </c>
      <c r="Z703" s="2">
        <f>Table1[[#This Row],[B2O3]]+Table1[[#This Row],[CaO]]+Table1[[#This Row],[K2O]]+Table1[[#This Row],[Li2O]]+Table1[[#This Row],[Na2O]]</f>
        <v>0.33</v>
      </c>
      <c r="AA703" s="2">
        <f>Table1[[#This Row],[A+B+AE]]-Table1[[#This Row],[Al2O3]]-Table1[[#This Row],[SiO2]]</f>
        <v>-0.27500000000000002</v>
      </c>
      <c r="AB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490.56200000000013</v>
      </c>
    </row>
    <row r="704" spans="1:28" hidden="1" x14ac:dyDescent="0.25">
      <c r="A704">
        <v>0.21</v>
      </c>
      <c r="B704">
        <v>0.17499999999999999</v>
      </c>
      <c r="C704">
        <v>0.03</v>
      </c>
      <c r="D704">
        <v>2.5000000000000001E-3</v>
      </c>
      <c r="E704">
        <v>0.02</v>
      </c>
      <c r="F704">
        <v>5.0000000000000001E-3</v>
      </c>
      <c r="G704">
        <v>0.06</v>
      </c>
      <c r="H704">
        <v>0.125</v>
      </c>
      <c r="I704">
        <v>0.33500000000000002</v>
      </c>
      <c r="J704">
        <v>3.7499999999999999E-2</v>
      </c>
      <c r="K704">
        <v>0.5</v>
      </c>
      <c r="L704">
        <v>0.57904097899999996</v>
      </c>
      <c r="M704">
        <v>3.4210009999999999E-3</v>
      </c>
      <c r="N704">
        <v>0.18906855</v>
      </c>
      <c r="O704">
        <v>0.20050699599999999</v>
      </c>
      <c r="P704">
        <v>0.61042445400000001</v>
      </c>
      <c r="Q704">
        <v>-1.2819188E-2</v>
      </c>
      <c r="R704">
        <v>0.15924281400000001</v>
      </c>
      <c r="S704">
        <v>0.19796939999999999</v>
      </c>
      <c r="T704">
        <v>0.64278778599999997</v>
      </c>
      <c r="U704">
        <v>0.26500000000000001</v>
      </c>
      <c r="V704">
        <v>1.1351351350000001</v>
      </c>
      <c r="W704">
        <f>COUNTIF(Table1[[#This Row],[Al2O3]:[TiO2]],0)</f>
        <v>0</v>
      </c>
      <c r="X704">
        <f>Table1[[#This Row],[K2O]]+Table1[[#This Row],[Li2O]]+Table1[[#This Row],[Na2O]]</f>
        <v>0.19</v>
      </c>
      <c r="Y704">
        <f>Table1[[#This Row],[B2O3]]+Table1[[#This Row],[K2O]]+Table1[[#This Row],[Li2O]]+Table1[[#This Row],[Na2O]]</f>
        <v>0.36499999999999999</v>
      </c>
      <c r="Z704" s="2">
        <f>Table1[[#This Row],[B2O3]]+Table1[[#This Row],[CaO]]+Table1[[#This Row],[K2O]]+Table1[[#This Row],[Li2O]]+Table1[[#This Row],[Na2O]]</f>
        <v>0.39500000000000002</v>
      </c>
      <c r="AA704" s="2">
        <f>Table1[[#This Row],[A+B+AE]]-Table1[[#This Row],[Al2O3]]-Table1[[#This Row],[SiO2]]</f>
        <v>-0.15</v>
      </c>
      <c r="AB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448.16500000000008</v>
      </c>
    </row>
    <row r="705" spans="1:28" hidden="1" x14ac:dyDescent="0.25">
      <c r="A705">
        <v>0.21</v>
      </c>
      <c r="B705">
        <v>0.17</v>
      </c>
      <c r="C705">
        <v>0.04</v>
      </c>
      <c r="D705">
        <v>2.5000000000000001E-3</v>
      </c>
      <c r="E705">
        <v>0.04</v>
      </c>
      <c r="F705">
        <v>2.5000000000000001E-3</v>
      </c>
      <c r="G705">
        <v>0.06</v>
      </c>
      <c r="H705">
        <v>0.125</v>
      </c>
      <c r="I705">
        <v>0.315</v>
      </c>
      <c r="J705">
        <v>3.5000000000000003E-2</v>
      </c>
      <c r="K705">
        <v>0.48461537999999998</v>
      </c>
      <c r="L705">
        <v>0.58634397999999999</v>
      </c>
      <c r="M705">
        <v>-7.48068E-3</v>
      </c>
      <c r="N705">
        <v>0.19604798000000001</v>
      </c>
      <c r="O705">
        <v>0.20573209000000001</v>
      </c>
      <c r="P705">
        <v>0.59821992999999996</v>
      </c>
      <c r="Q705">
        <v>-2.2737940000000002E-2</v>
      </c>
      <c r="R705">
        <v>0.16514276999999999</v>
      </c>
      <c r="S705">
        <v>0.20340164999999999</v>
      </c>
      <c r="T705">
        <v>0.63145558000000002</v>
      </c>
      <c r="U705">
        <v>0.26500000000000001</v>
      </c>
      <c r="V705">
        <v>1.13513514</v>
      </c>
      <c r="W705">
        <f>COUNTIF(Table1[[#This Row],[Al2O3]:[TiO2]],0)</f>
        <v>0</v>
      </c>
      <c r="X705">
        <f>Table1[[#This Row],[K2O]]+Table1[[#This Row],[Li2O]]+Table1[[#This Row],[Na2O]]</f>
        <v>0.1875</v>
      </c>
      <c r="Y705">
        <f>Table1[[#This Row],[B2O3]]+Table1[[#This Row],[K2O]]+Table1[[#This Row],[Li2O]]+Table1[[#This Row],[Na2O]]</f>
        <v>0.35750000000000004</v>
      </c>
      <c r="Z705" s="2">
        <f>Table1[[#This Row],[B2O3]]+Table1[[#This Row],[CaO]]+Table1[[#This Row],[K2O]]+Table1[[#This Row],[Li2O]]+Table1[[#This Row],[Na2O]]</f>
        <v>0.39750000000000002</v>
      </c>
      <c r="AA705" s="2">
        <f>Table1[[#This Row],[A+B+AE]]-Table1[[#This Row],[Al2O3]]-Table1[[#This Row],[SiO2]]</f>
        <v>-0.12749999999999997</v>
      </c>
      <c r="AB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444.72900000000004</v>
      </c>
    </row>
    <row r="706" spans="1:28" hidden="1" x14ac:dyDescent="0.25">
      <c r="A706">
        <v>0.19500000000000001</v>
      </c>
      <c r="B706">
        <v>0.17</v>
      </c>
      <c r="C706">
        <v>2.5000000000000001E-2</v>
      </c>
      <c r="D706">
        <v>2.5000000000000001E-3</v>
      </c>
      <c r="E706">
        <v>3.5000000000000003E-2</v>
      </c>
      <c r="F706">
        <v>0.01</v>
      </c>
      <c r="G706">
        <v>0.05</v>
      </c>
      <c r="H706">
        <v>0.115</v>
      </c>
      <c r="I706">
        <v>0.35</v>
      </c>
      <c r="J706">
        <v>4.7500000000000001E-2</v>
      </c>
      <c r="K706">
        <v>0.53030303000000001</v>
      </c>
      <c r="L706">
        <v>0.57739711000000005</v>
      </c>
      <c r="M706">
        <v>2.463127E-2</v>
      </c>
      <c r="N706">
        <v>0.17484577000000001</v>
      </c>
      <c r="O706">
        <v>0.1914101</v>
      </c>
      <c r="P706">
        <v>0.63374412999999996</v>
      </c>
      <c r="Q706">
        <v>6.8592599999999998E-3</v>
      </c>
      <c r="R706">
        <v>0.14668033999999999</v>
      </c>
      <c r="S706">
        <v>0.18867194000000001</v>
      </c>
      <c r="T706">
        <v>0.66464772000000005</v>
      </c>
      <c r="U706">
        <v>0.25</v>
      </c>
      <c r="V706">
        <v>1.1818181800000001</v>
      </c>
      <c r="W706">
        <f>COUNTIF(Table1[[#This Row],[Al2O3]:[TiO2]],0)</f>
        <v>0</v>
      </c>
      <c r="X706">
        <f>Table1[[#This Row],[K2O]]+Table1[[#This Row],[Li2O]]+Table1[[#This Row],[Na2O]]</f>
        <v>0.17500000000000002</v>
      </c>
      <c r="Y706">
        <f>Table1[[#This Row],[B2O3]]+Table1[[#This Row],[K2O]]+Table1[[#This Row],[Li2O]]+Table1[[#This Row],[Na2O]]</f>
        <v>0.34500000000000003</v>
      </c>
      <c r="Z706" s="2">
        <f>Table1[[#This Row],[B2O3]]+Table1[[#This Row],[CaO]]+Table1[[#This Row],[K2O]]+Table1[[#This Row],[Li2O]]+Table1[[#This Row],[Na2O]]</f>
        <v>0.37</v>
      </c>
      <c r="AA706" s="2">
        <f>Table1[[#This Row],[A+B+AE]]-Table1[[#This Row],[Al2O3]]-Table1[[#This Row],[SiO2]]</f>
        <v>-0.17499999999999999</v>
      </c>
      <c r="AB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460.5100000000001</v>
      </c>
    </row>
    <row r="707" spans="1:28" hidden="1" x14ac:dyDescent="0.25">
      <c r="A707">
        <v>0.19</v>
      </c>
      <c r="B707">
        <v>0.13500000000000001</v>
      </c>
      <c r="C707">
        <v>0.03</v>
      </c>
      <c r="D707">
        <v>5.0000000000000001E-3</v>
      </c>
      <c r="E707">
        <v>2.5000000000000001E-2</v>
      </c>
      <c r="F707">
        <v>0.01</v>
      </c>
      <c r="G707">
        <v>3.5000000000000003E-2</v>
      </c>
      <c r="H707">
        <v>0.115</v>
      </c>
      <c r="I707">
        <v>0.41499999999999998</v>
      </c>
      <c r="J707">
        <v>0.04</v>
      </c>
      <c r="K707">
        <v>0.57638889000000004</v>
      </c>
      <c r="L707">
        <v>0.57295766000000004</v>
      </c>
      <c r="M707">
        <v>3.8258390000000003E-2</v>
      </c>
      <c r="N707">
        <v>0.16354735000000001</v>
      </c>
      <c r="O707">
        <v>0.18925057000000001</v>
      </c>
      <c r="P707">
        <v>0.64720208000000001</v>
      </c>
      <c r="Q707">
        <v>1.4675219999999999E-2</v>
      </c>
      <c r="R707">
        <v>0.14046485</v>
      </c>
      <c r="S707">
        <v>0.18716168999999999</v>
      </c>
      <c r="T707">
        <v>0.67237345999999998</v>
      </c>
      <c r="U707">
        <v>0.26</v>
      </c>
      <c r="V707">
        <v>1.26666667</v>
      </c>
      <c r="W707">
        <f>COUNTIF(Table1[[#This Row],[Al2O3]:[TiO2]],0)</f>
        <v>0</v>
      </c>
      <c r="X707">
        <f>Table1[[#This Row],[K2O]]+Table1[[#This Row],[Li2O]]+Table1[[#This Row],[Na2O]]</f>
        <v>0.16</v>
      </c>
      <c r="Y707">
        <f>Table1[[#This Row],[B2O3]]+Table1[[#This Row],[K2O]]+Table1[[#This Row],[Li2O]]+Table1[[#This Row],[Na2O]]</f>
        <v>0.29500000000000004</v>
      </c>
      <c r="Z707" s="2">
        <f>Table1[[#This Row],[B2O3]]+Table1[[#This Row],[CaO]]+Table1[[#This Row],[K2O]]+Table1[[#This Row],[Li2O]]+Table1[[#This Row],[Na2O]]</f>
        <v>0.32500000000000001</v>
      </c>
      <c r="AA707" s="2">
        <f>Table1[[#This Row],[A+B+AE]]-Table1[[#This Row],[Al2O3]]-Table1[[#This Row],[SiO2]]</f>
        <v>-0.27999999999999997</v>
      </c>
      <c r="AB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485.17949999999996</v>
      </c>
    </row>
    <row r="708" spans="1:28" hidden="1" x14ac:dyDescent="0.25">
      <c r="A708">
        <v>0.23</v>
      </c>
      <c r="B708">
        <v>0.14000000000000001</v>
      </c>
      <c r="C708">
        <v>2.5000000000000001E-2</v>
      </c>
      <c r="D708">
        <v>2.5000000000000001E-3</v>
      </c>
      <c r="E708">
        <v>2.5000000000000001E-2</v>
      </c>
      <c r="F708">
        <v>0.01</v>
      </c>
      <c r="G708">
        <v>0.01</v>
      </c>
      <c r="H708">
        <v>0.13500000000000001</v>
      </c>
      <c r="I708">
        <v>0.42</v>
      </c>
      <c r="J708">
        <v>2.5000000000000001E-3</v>
      </c>
      <c r="K708">
        <v>0.53503184699999995</v>
      </c>
      <c r="L708">
        <v>0.559000787</v>
      </c>
      <c r="M708">
        <v>3.7182737E-2</v>
      </c>
      <c r="N708">
        <v>0.149365209</v>
      </c>
      <c r="O708">
        <v>0.21897567000000001</v>
      </c>
      <c r="P708">
        <v>0.63165912199999996</v>
      </c>
      <c r="Q708">
        <v>4.5406190000000001E-3</v>
      </c>
      <c r="R708">
        <v>0.13558753400000001</v>
      </c>
      <c r="S708">
        <v>0.21436027399999999</v>
      </c>
      <c r="T708">
        <v>0.65005219199999997</v>
      </c>
      <c r="U708">
        <v>0.25</v>
      </c>
      <c r="V708">
        <v>1.5862068970000001</v>
      </c>
      <c r="W708">
        <f>COUNTIF(Table1[[#This Row],[Al2O3]:[TiO2]],0)</f>
        <v>0</v>
      </c>
      <c r="X708">
        <f>Table1[[#This Row],[K2O]]+Table1[[#This Row],[Li2O]]+Table1[[#This Row],[Na2O]]</f>
        <v>0.155</v>
      </c>
      <c r="Y708">
        <f>Table1[[#This Row],[B2O3]]+Table1[[#This Row],[K2O]]+Table1[[#This Row],[Li2O]]+Table1[[#This Row],[Na2O]]</f>
        <v>0.29500000000000004</v>
      </c>
      <c r="Z708" s="2">
        <f>Table1[[#This Row],[B2O3]]+Table1[[#This Row],[CaO]]+Table1[[#This Row],[K2O]]+Table1[[#This Row],[Li2O]]+Table1[[#This Row],[Na2O]]</f>
        <v>0.32000000000000006</v>
      </c>
      <c r="AA708" s="2">
        <f>Table1[[#This Row],[A+B+AE]]-Table1[[#This Row],[Al2O3]]-Table1[[#This Row],[SiO2]]</f>
        <v>-0.32999999999999996</v>
      </c>
      <c r="AB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519.09900000000016</v>
      </c>
    </row>
    <row r="709" spans="1:28" hidden="1" x14ac:dyDescent="0.25">
      <c r="A709">
        <v>0.20499999999999999</v>
      </c>
      <c r="B709">
        <v>0.16</v>
      </c>
      <c r="C709">
        <v>5.0000000000000001E-3</v>
      </c>
      <c r="D709">
        <v>5.0000000000000001E-3</v>
      </c>
      <c r="E709">
        <v>4.4999999999999998E-2</v>
      </c>
      <c r="F709">
        <v>5.0000000000000001E-3</v>
      </c>
      <c r="G709">
        <v>3.5000000000000003E-2</v>
      </c>
      <c r="H709">
        <v>0.12</v>
      </c>
      <c r="I709">
        <v>0.375</v>
      </c>
      <c r="J709">
        <v>4.4999999999999998E-2</v>
      </c>
      <c r="K709">
        <v>0.53571429999999998</v>
      </c>
      <c r="L709">
        <v>0.56952769999999997</v>
      </c>
      <c r="M709">
        <v>3.8337599999999999E-2</v>
      </c>
      <c r="N709">
        <v>0.15677779999999999</v>
      </c>
      <c r="O709">
        <v>0.2014128</v>
      </c>
      <c r="P709">
        <v>0.64180939999999997</v>
      </c>
      <c r="Q709">
        <v>1.14985E-2</v>
      </c>
      <c r="R709">
        <v>0.13801869999999999</v>
      </c>
      <c r="S709">
        <v>0.19697049999999999</v>
      </c>
      <c r="T709">
        <v>0.66501080000000001</v>
      </c>
      <c r="U709">
        <v>0.255</v>
      </c>
      <c r="V709">
        <v>1.3225806</v>
      </c>
      <c r="W709">
        <f>COUNTIF(Table1[[#This Row],[Al2O3]:[TiO2]],0)</f>
        <v>0</v>
      </c>
      <c r="X709">
        <f>Table1[[#This Row],[K2O]]+Table1[[#This Row],[Li2O]]+Table1[[#This Row],[Na2O]]</f>
        <v>0.16</v>
      </c>
      <c r="Y709">
        <f>Table1[[#This Row],[B2O3]]+Table1[[#This Row],[K2O]]+Table1[[#This Row],[Li2O]]+Table1[[#This Row],[Na2O]]</f>
        <v>0.32</v>
      </c>
      <c r="Z709" s="2">
        <f>Table1[[#This Row],[B2O3]]+Table1[[#This Row],[CaO]]+Table1[[#This Row],[K2O]]+Table1[[#This Row],[Li2O]]+Table1[[#This Row],[Na2O]]</f>
        <v>0.32500000000000001</v>
      </c>
      <c r="AA709" s="2">
        <f>Table1[[#This Row],[A+B+AE]]-Table1[[#This Row],[Al2O3]]-Table1[[#This Row],[SiO2]]</f>
        <v>-0.255</v>
      </c>
      <c r="AB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480.41049999999996</v>
      </c>
    </row>
    <row r="710" spans="1:28" hidden="1" x14ac:dyDescent="0.25">
      <c r="A710">
        <v>0.20499999999999999</v>
      </c>
      <c r="B710">
        <v>0.14000000000000001</v>
      </c>
      <c r="C710">
        <v>0.03</v>
      </c>
      <c r="D710">
        <v>5.0000000000000001E-3</v>
      </c>
      <c r="E710">
        <v>2.5000000000000001E-2</v>
      </c>
      <c r="F710">
        <v>5.0000000000000001E-3</v>
      </c>
      <c r="G710">
        <v>0.04</v>
      </c>
      <c r="H710">
        <v>0.12</v>
      </c>
      <c r="I710">
        <v>0.39500000000000002</v>
      </c>
      <c r="J710">
        <v>3.5000000000000003E-2</v>
      </c>
      <c r="K710">
        <v>0.54861111100000004</v>
      </c>
      <c r="L710">
        <v>0.57449927300000003</v>
      </c>
      <c r="M710">
        <v>2.3557498E-2</v>
      </c>
      <c r="N710">
        <v>0.169708424</v>
      </c>
      <c r="O710">
        <v>0.20179946100000001</v>
      </c>
      <c r="P710">
        <v>0.62849211500000002</v>
      </c>
      <c r="Q710">
        <v>2.22759E-4</v>
      </c>
      <c r="R710">
        <v>0.14670245300000001</v>
      </c>
      <c r="S710">
        <v>0.19935040900000001</v>
      </c>
      <c r="T710">
        <v>0.65394713800000004</v>
      </c>
      <c r="U710">
        <v>0.27</v>
      </c>
      <c r="V710">
        <v>1.28125</v>
      </c>
      <c r="W710">
        <f>COUNTIF(Table1[[#This Row],[Al2O3]:[TiO2]],0)</f>
        <v>0</v>
      </c>
      <c r="X710">
        <f>Table1[[#This Row],[K2O]]+Table1[[#This Row],[Li2O]]+Table1[[#This Row],[Na2O]]</f>
        <v>0.16499999999999998</v>
      </c>
      <c r="Y710">
        <f>Table1[[#This Row],[B2O3]]+Table1[[#This Row],[K2O]]+Table1[[#This Row],[Li2O]]+Table1[[#This Row],[Na2O]]</f>
        <v>0.30500000000000005</v>
      </c>
      <c r="Z710" s="2">
        <f>Table1[[#This Row],[B2O3]]+Table1[[#This Row],[CaO]]+Table1[[#This Row],[K2O]]+Table1[[#This Row],[Li2O]]+Table1[[#This Row],[Na2O]]</f>
        <v>0.33500000000000002</v>
      </c>
      <c r="AA710" s="2">
        <f>Table1[[#This Row],[A+B+AE]]-Table1[[#This Row],[Al2O3]]-Table1[[#This Row],[SiO2]]</f>
        <v>-0.26500000000000001</v>
      </c>
      <c r="AB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478.02150000000006</v>
      </c>
    </row>
    <row r="711" spans="1:28" hidden="1" x14ac:dyDescent="0.25">
      <c r="A711">
        <v>0.20499999999999999</v>
      </c>
      <c r="B711">
        <v>0.185</v>
      </c>
      <c r="C711">
        <v>1.4999999999999999E-2</v>
      </c>
      <c r="D711">
        <v>5.0000000000000001E-3</v>
      </c>
      <c r="E711">
        <v>0.02</v>
      </c>
      <c r="F711">
        <v>7.4999999999999997E-3</v>
      </c>
      <c r="G711">
        <v>0.05</v>
      </c>
      <c r="H711">
        <v>0.125</v>
      </c>
      <c r="I711">
        <v>0.34499999999999997</v>
      </c>
      <c r="J711">
        <v>4.2500000000000003E-2</v>
      </c>
      <c r="K711">
        <v>0.51111110999999998</v>
      </c>
      <c r="L711">
        <v>0.57123550000000001</v>
      </c>
      <c r="M711">
        <v>2.334924E-2</v>
      </c>
      <c r="N711">
        <v>0.17435202999999999</v>
      </c>
      <c r="O711">
        <v>0.19416648</v>
      </c>
      <c r="P711">
        <v>0.63148148999999998</v>
      </c>
      <c r="Q711">
        <v>3.63233E-3</v>
      </c>
      <c r="R711">
        <v>0.14862217</v>
      </c>
      <c r="S711">
        <v>0.19039834999999999</v>
      </c>
      <c r="T711">
        <v>0.66097947999999995</v>
      </c>
      <c r="U711">
        <v>0.25</v>
      </c>
      <c r="V711">
        <v>1.17142857</v>
      </c>
      <c r="W711">
        <f>COUNTIF(Table1[[#This Row],[Al2O3]:[TiO2]],0)</f>
        <v>0</v>
      </c>
      <c r="X711">
        <f>Table1[[#This Row],[K2O]]+Table1[[#This Row],[Li2O]]+Table1[[#This Row],[Na2O]]</f>
        <v>0.1825</v>
      </c>
      <c r="Y711">
        <f>Table1[[#This Row],[B2O3]]+Table1[[#This Row],[K2O]]+Table1[[#This Row],[Li2O]]+Table1[[#This Row],[Na2O]]</f>
        <v>0.36749999999999999</v>
      </c>
      <c r="Z711" s="2">
        <f>Table1[[#This Row],[B2O3]]+Table1[[#This Row],[CaO]]+Table1[[#This Row],[K2O]]+Table1[[#This Row],[Li2O]]+Table1[[#This Row],[Na2O]]</f>
        <v>0.38250000000000001</v>
      </c>
      <c r="AA711" s="2">
        <f>Table1[[#This Row],[A+B+AE]]-Table1[[#This Row],[Al2O3]]-Table1[[#This Row],[SiO2]]</f>
        <v>-0.16749999999999995</v>
      </c>
      <c r="AB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460.39150000000006</v>
      </c>
    </row>
    <row r="712" spans="1:28" hidden="1" x14ac:dyDescent="0.25">
      <c r="A712">
        <v>0.24</v>
      </c>
      <c r="B712">
        <v>0.18</v>
      </c>
      <c r="C712">
        <v>1.4999999999999999E-2</v>
      </c>
      <c r="D712">
        <v>2.5000000000000001E-3</v>
      </c>
      <c r="E712">
        <v>0.02</v>
      </c>
      <c r="F712">
        <v>2.5000000000000001E-3</v>
      </c>
      <c r="G712">
        <v>0.01</v>
      </c>
      <c r="H712">
        <v>0.15</v>
      </c>
      <c r="I712">
        <v>0.34</v>
      </c>
      <c r="J712">
        <v>0.04</v>
      </c>
      <c r="K712">
        <v>0.465753425</v>
      </c>
      <c r="L712">
        <v>0.56724766800000004</v>
      </c>
      <c r="M712">
        <v>2.4346808000000001E-2</v>
      </c>
      <c r="N712">
        <v>0.156661095</v>
      </c>
      <c r="O712">
        <v>0.22664815699999999</v>
      </c>
      <c r="P712">
        <v>0.61669074800000001</v>
      </c>
      <c r="Q712">
        <v>-9.2226879999999997E-3</v>
      </c>
      <c r="R712">
        <v>0.14502674199999999</v>
      </c>
      <c r="S712">
        <v>0.21904605399999999</v>
      </c>
      <c r="T712">
        <v>0.63592720400000002</v>
      </c>
      <c r="U712">
        <v>0.26500000000000001</v>
      </c>
      <c r="V712">
        <v>1.5</v>
      </c>
      <c r="W712">
        <f>COUNTIF(Table1[[#This Row],[Al2O3]:[TiO2]],0)</f>
        <v>0</v>
      </c>
      <c r="X712">
        <f>Table1[[#This Row],[K2O]]+Table1[[#This Row],[Li2O]]+Table1[[#This Row],[Na2O]]</f>
        <v>0.16250000000000001</v>
      </c>
      <c r="Y712">
        <f>Table1[[#This Row],[B2O3]]+Table1[[#This Row],[K2O]]+Table1[[#This Row],[Li2O]]+Table1[[#This Row],[Na2O]]</f>
        <v>0.34250000000000003</v>
      </c>
      <c r="Z712" s="2">
        <f>Table1[[#This Row],[B2O3]]+Table1[[#This Row],[CaO]]+Table1[[#This Row],[K2O]]+Table1[[#This Row],[Li2O]]+Table1[[#This Row],[Na2O]]</f>
        <v>0.35750000000000004</v>
      </c>
      <c r="AA712" s="2">
        <f>Table1[[#This Row],[A+B+AE]]-Table1[[#This Row],[Al2O3]]-Table1[[#This Row],[SiO2]]</f>
        <v>-0.22249999999999998</v>
      </c>
      <c r="AB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503.01350000000002</v>
      </c>
    </row>
    <row r="713" spans="1:28" hidden="1" x14ac:dyDescent="0.25">
      <c r="A713">
        <v>0.21</v>
      </c>
      <c r="B713">
        <v>0.15</v>
      </c>
      <c r="C713">
        <v>0.03</v>
      </c>
      <c r="D713">
        <v>2.5000000000000001E-3</v>
      </c>
      <c r="E713">
        <v>0.04</v>
      </c>
      <c r="F713">
        <v>7.4999999999999997E-3</v>
      </c>
      <c r="G713">
        <v>3.5000000000000003E-2</v>
      </c>
      <c r="H713">
        <v>0.13</v>
      </c>
      <c r="I713">
        <v>0.36499999999999999</v>
      </c>
      <c r="J713">
        <v>0.03</v>
      </c>
      <c r="K713">
        <v>0.51773049599999998</v>
      </c>
      <c r="L713">
        <v>0.57769701200000001</v>
      </c>
      <c r="M713">
        <v>1.3567040000000001E-2</v>
      </c>
      <c r="N713">
        <v>0.175747236</v>
      </c>
      <c r="O713">
        <v>0.207086296</v>
      </c>
      <c r="P713">
        <v>0.61716646799999997</v>
      </c>
      <c r="Q713">
        <v>-9.6483060000000006E-3</v>
      </c>
      <c r="R713">
        <v>0.153020454</v>
      </c>
      <c r="S713">
        <v>0.20390428199999999</v>
      </c>
      <c r="T713">
        <v>0.64307526500000001</v>
      </c>
      <c r="U713">
        <v>0.26500000000000001</v>
      </c>
      <c r="V713">
        <v>1.2727272730000001</v>
      </c>
      <c r="W713">
        <f>COUNTIF(Table1[[#This Row],[Al2O3]:[TiO2]],0)</f>
        <v>0</v>
      </c>
      <c r="X713">
        <f>Table1[[#This Row],[K2O]]+Table1[[#This Row],[Li2O]]+Table1[[#This Row],[Na2O]]</f>
        <v>0.17250000000000001</v>
      </c>
      <c r="Y713">
        <f>Table1[[#This Row],[B2O3]]+Table1[[#This Row],[K2O]]+Table1[[#This Row],[Li2O]]+Table1[[#This Row],[Na2O]]</f>
        <v>0.32250000000000001</v>
      </c>
      <c r="Z713" s="2">
        <f>Table1[[#This Row],[B2O3]]+Table1[[#This Row],[CaO]]+Table1[[#This Row],[K2O]]+Table1[[#This Row],[Li2O]]+Table1[[#This Row],[Na2O]]</f>
        <v>0.35250000000000004</v>
      </c>
      <c r="AA713" s="2">
        <f>Table1[[#This Row],[A+B+AE]]-Table1[[#This Row],[Al2O3]]-Table1[[#This Row],[SiO2]]</f>
        <v>-0.22249999999999995</v>
      </c>
      <c r="AB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478.0569999999999</v>
      </c>
    </row>
    <row r="714" spans="1:28" hidden="1" x14ac:dyDescent="0.25">
      <c r="A714">
        <v>0.215</v>
      </c>
      <c r="B714">
        <v>0.18</v>
      </c>
      <c r="C714">
        <v>0.01</v>
      </c>
      <c r="D714">
        <v>5.0000000000000001E-3</v>
      </c>
      <c r="E714">
        <v>3.5000000000000003E-2</v>
      </c>
      <c r="F714">
        <v>5.0000000000000001E-3</v>
      </c>
      <c r="G714">
        <v>0.03</v>
      </c>
      <c r="H714">
        <v>0.13</v>
      </c>
      <c r="I714">
        <v>0.34</v>
      </c>
      <c r="J714">
        <v>0.05</v>
      </c>
      <c r="K714">
        <v>0.49635036500000002</v>
      </c>
      <c r="L714">
        <v>0.57114974799999996</v>
      </c>
      <c r="M714">
        <v>3.0245757000000002E-2</v>
      </c>
      <c r="N714">
        <v>0.16049788700000001</v>
      </c>
      <c r="O714">
        <v>0.20793639999999999</v>
      </c>
      <c r="P714">
        <v>0.63156571299999997</v>
      </c>
      <c r="Q714">
        <v>3.5754609999999998E-3</v>
      </c>
      <c r="R714">
        <v>0.14222008999999999</v>
      </c>
      <c r="S714">
        <v>0.20227108099999999</v>
      </c>
      <c r="T714">
        <v>0.65550882899999996</v>
      </c>
      <c r="U714">
        <v>0.255</v>
      </c>
      <c r="V714">
        <v>1.34375</v>
      </c>
      <c r="W714">
        <f>COUNTIF(Table1[[#This Row],[Al2O3]:[TiO2]],0)</f>
        <v>0</v>
      </c>
      <c r="X714">
        <f>Table1[[#This Row],[K2O]]+Table1[[#This Row],[Li2O]]+Table1[[#This Row],[Na2O]]</f>
        <v>0.16500000000000001</v>
      </c>
      <c r="Y714">
        <f>Table1[[#This Row],[B2O3]]+Table1[[#This Row],[K2O]]+Table1[[#This Row],[Li2O]]+Table1[[#This Row],[Na2O]]</f>
        <v>0.34499999999999997</v>
      </c>
      <c r="Z714" s="2">
        <f>Table1[[#This Row],[B2O3]]+Table1[[#This Row],[CaO]]+Table1[[#This Row],[K2O]]+Table1[[#This Row],[Li2O]]+Table1[[#This Row],[Na2O]]</f>
        <v>0.35499999999999998</v>
      </c>
      <c r="AA714" s="2">
        <f>Table1[[#This Row],[A+B+AE]]-Table1[[#This Row],[Al2O3]]-Table1[[#This Row],[SiO2]]</f>
        <v>-0.20000000000000004</v>
      </c>
      <c r="AB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480.53699999999992</v>
      </c>
    </row>
    <row r="715" spans="1:28" hidden="1" x14ac:dyDescent="0.25">
      <c r="A715">
        <v>0.25</v>
      </c>
      <c r="B715">
        <v>0.17499999999999999</v>
      </c>
      <c r="C715">
        <v>0.04</v>
      </c>
      <c r="D715">
        <v>2.5000000000000001E-3</v>
      </c>
      <c r="E715">
        <v>2.5000000000000001E-2</v>
      </c>
      <c r="F715">
        <v>7.4999999999999997E-3</v>
      </c>
      <c r="G715">
        <v>5.0000000000000001E-3</v>
      </c>
      <c r="H715">
        <v>0.14499999999999999</v>
      </c>
      <c r="I715">
        <v>0.315</v>
      </c>
      <c r="J715">
        <v>3.5000000000000003E-2</v>
      </c>
      <c r="K715">
        <v>0.44366197000000002</v>
      </c>
      <c r="L715">
        <v>0.57535044000000002</v>
      </c>
      <c r="M715">
        <v>1.2814880000000001E-2</v>
      </c>
      <c r="N715">
        <v>0.15981676</v>
      </c>
      <c r="O715">
        <v>0.24161943</v>
      </c>
      <c r="P715">
        <v>0.59856381000000003</v>
      </c>
      <c r="Q715">
        <v>-1.7290360000000001E-2</v>
      </c>
      <c r="R715">
        <v>0.14495491999999999</v>
      </c>
      <c r="S715">
        <v>0.23442590999999999</v>
      </c>
      <c r="T715">
        <v>0.62061917</v>
      </c>
      <c r="U715">
        <v>0.27</v>
      </c>
      <c r="V715">
        <v>1.6666666699999999</v>
      </c>
      <c r="W715">
        <f>COUNTIF(Table1[[#This Row],[Al2O3]:[TiO2]],0)</f>
        <v>0</v>
      </c>
      <c r="X715">
        <f>Table1[[#This Row],[K2O]]+Table1[[#This Row],[Li2O]]+Table1[[#This Row],[Na2O]]</f>
        <v>0.1575</v>
      </c>
      <c r="Y715">
        <f>Table1[[#This Row],[B2O3]]+Table1[[#This Row],[K2O]]+Table1[[#This Row],[Li2O]]+Table1[[#This Row],[Na2O]]</f>
        <v>0.33250000000000002</v>
      </c>
      <c r="Z715" s="2">
        <f>Table1[[#This Row],[B2O3]]+Table1[[#This Row],[CaO]]+Table1[[#This Row],[K2O]]+Table1[[#This Row],[Li2O]]+Table1[[#This Row],[Na2O]]</f>
        <v>0.3725</v>
      </c>
      <c r="AA715" s="2">
        <f>Table1[[#This Row],[A+B+AE]]-Table1[[#This Row],[Al2O3]]-Table1[[#This Row],[SiO2]]</f>
        <v>-0.1925</v>
      </c>
      <c r="AB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506.81449999999995</v>
      </c>
    </row>
    <row r="716" spans="1:28" hidden="1" x14ac:dyDescent="0.25">
      <c r="A716">
        <v>0.2</v>
      </c>
      <c r="B716">
        <v>0.14499999999999999</v>
      </c>
      <c r="C716">
        <v>1.4999999999999999E-2</v>
      </c>
      <c r="D716">
        <v>2.5000000000000001E-3</v>
      </c>
      <c r="E716">
        <v>3.5000000000000003E-2</v>
      </c>
      <c r="F716">
        <v>0.01</v>
      </c>
      <c r="G716">
        <v>3.5000000000000003E-2</v>
      </c>
      <c r="H716">
        <v>0.12</v>
      </c>
      <c r="I716">
        <v>0.41</v>
      </c>
      <c r="J716">
        <v>2.75E-2</v>
      </c>
      <c r="K716">
        <v>0.56164384000000001</v>
      </c>
      <c r="L716">
        <v>0.56665809</v>
      </c>
      <c r="M716">
        <v>3.8363149999999999E-2</v>
      </c>
      <c r="N716">
        <v>0.16030269999999999</v>
      </c>
      <c r="O716">
        <v>0.19479033000000001</v>
      </c>
      <c r="P716">
        <v>0.64490696000000003</v>
      </c>
      <c r="Q716">
        <v>1.3130599999999999E-2</v>
      </c>
      <c r="R716">
        <v>0.13928919000000001</v>
      </c>
      <c r="S716">
        <v>0.19182536</v>
      </c>
      <c r="T716">
        <v>0.66888544999999999</v>
      </c>
      <c r="U716">
        <v>0.25</v>
      </c>
      <c r="V716">
        <v>1.29032258</v>
      </c>
      <c r="W716">
        <f>COUNTIF(Table1[[#This Row],[Al2O3]:[TiO2]],0)</f>
        <v>0</v>
      </c>
      <c r="X716">
        <f>Table1[[#This Row],[K2O]]+Table1[[#This Row],[Li2O]]+Table1[[#This Row],[Na2O]]</f>
        <v>0.16500000000000001</v>
      </c>
      <c r="Y716">
        <f>Table1[[#This Row],[B2O3]]+Table1[[#This Row],[K2O]]+Table1[[#This Row],[Li2O]]+Table1[[#This Row],[Na2O]]</f>
        <v>0.31</v>
      </c>
      <c r="Z716" s="2">
        <f>Table1[[#This Row],[B2O3]]+Table1[[#This Row],[CaO]]+Table1[[#This Row],[K2O]]+Table1[[#This Row],[Li2O]]+Table1[[#This Row],[Na2O]]</f>
        <v>0.32499999999999996</v>
      </c>
      <c r="AA716" s="2">
        <f>Table1[[#This Row],[A+B+AE]]-Table1[[#This Row],[Al2O3]]-Table1[[#This Row],[SiO2]]</f>
        <v>-0.28500000000000003</v>
      </c>
      <c r="AB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486.54700000000003</v>
      </c>
    </row>
    <row r="717" spans="1:28" hidden="1" x14ac:dyDescent="0.25">
      <c r="A717">
        <v>0.19</v>
      </c>
      <c r="B717">
        <v>0.115</v>
      </c>
      <c r="C717">
        <v>0.04</v>
      </c>
      <c r="D717">
        <v>5.0000000000000001E-3</v>
      </c>
      <c r="E717">
        <v>2.5000000000000001E-2</v>
      </c>
      <c r="F717">
        <v>7.4999999999999997E-3</v>
      </c>
      <c r="G717">
        <v>0.06</v>
      </c>
      <c r="H717">
        <v>0.115</v>
      </c>
      <c r="I717">
        <v>0.44</v>
      </c>
      <c r="J717">
        <v>2.5000000000000001E-3</v>
      </c>
      <c r="K717">
        <v>0.59060402700000003</v>
      </c>
      <c r="L717">
        <v>0.57409073899999996</v>
      </c>
      <c r="M717">
        <v>1.4711630999999999E-2</v>
      </c>
      <c r="N717">
        <v>0.18792133499999999</v>
      </c>
      <c r="O717">
        <v>0.18590088499999999</v>
      </c>
      <c r="P717">
        <v>0.62617778000000002</v>
      </c>
      <c r="Q717">
        <v>-3.582507E-3</v>
      </c>
      <c r="R717">
        <v>0.15759551499999999</v>
      </c>
      <c r="S717">
        <v>0.18656166800000001</v>
      </c>
      <c r="T717">
        <v>0.65584281700000002</v>
      </c>
      <c r="U717">
        <v>0.26500000000000001</v>
      </c>
      <c r="V717">
        <v>1.085714286</v>
      </c>
      <c r="W717">
        <f>COUNTIF(Table1[[#This Row],[Al2O3]:[TiO2]],0)</f>
        <v>0</v>
      </c>
      <c r="X717">
        <f>Table1[[#This Row],[K2O]]+Table1[[#This Row],[Li2O]]+Table1[[#This Row],[Na2O]]</f>
        <v>0.1825</v>
      </c>
      <c r="Y717">
        <f>Table1[[#This Row],[B2O3]]+Table1[[#This Row],[K2O]]+Table1[[#This Row],[Li2O]]+Table1[[#This Row],[Na2O]]</f>
        <v>0.29749999999999999</v>
      </c>
      <c r="Z717" s="2">
        <f>Table1[[#This Row],[B2O3]]+Table1[[#This Row],[CaO]]+Table1[[#This Row],[K2O]]+Table1[[#This Row],[Li2O]]+Table1[[#This Row],[Na2O]]</f>
        <v>0.33750000000000002</v>
      </c>
      <c r="AA717" s="2">
        <f>Table1[[#This Row],[A+B+AE]]-Table1[[#This Row],[Al2O3]]-Table1[[#This Row],[SiO2]]</f>
        <v>-0.29249999999999998</v>
      </c>
      <c r="AB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463.79450000000008</v>
      </c>
    </row>
    <row r="718" spans="1:28" hidden="1" x14ac:dyDescent="0.25">
      <c r="A718">
        <v>0.19500000000000001</v>
      </c>
      <c r="B718">
        <v>0.13</v>
      </c>
      <c r="C718">
        <v>0.01</v>
      </c>
      <c r="D718">
        <v>5.0000000000000001E-3</v>
      </c>
      <c r="E718">
        <v>3.5000000000000003E-2</v>
      </c>
      <c r="F718">
        <v>2.5000000000000001E-3</v>
      </c>
      <c r="G718">
        <v>0.05</v>
      </c>
      <c r="H718">
        <v>0.12</v>
      </c>
      <c r="I718">
        <v>0.435</v>
      </c>
      <c r="J718">
        <v>1.7500000000000002E-2</v>
      </c>
      <c r="K718">
        <v>0.57999999999999996</v>
      </c>
      <c r="L718">
        <v>0.56643452500000002</v>
      </c>
      <c r="M718">
        <v>3.1189416000000001E-2</v>
      </c>
      <c r="N718">
        <v>0.17020544500000001</v>
      </c>
      <c r="O718">
        <v>0.18901484499999999</v>
      </c>
      <c r="P718">
        <v>0.64077971</v>
      </c>
      <c r="Q718">
        <v>6.3445419999999999E-3</v>
      </c>
      <c r="R718">
        <v>0.14802906299999999</v>
      </c>
      <c r="S718">
        <v>0.187159873</v>
      </c>
      <c r="T718">
        <v>0.66481106499999998</v>
      </c>
      <c r="U718">
        <v>0.26</v>
      </c>
      <c r="V718">
        <v>1.1470588239999999</v>
      </c>
      <c r="W718">
        <f>COUNTIF(Table1[[#This Row],[Al2O3]:[TiO2]],0)</f>
        <v>0</v>
      </c>
      <c r="X718">
        <f>Table1[[#This Row],[K2O]]+Table1[[#This Row],[Li2O]]+Table1[[#This Row],[Na2O]]</f>
        <v>0.17249999999999999</v>
      </c>
      <c r="Y718">
        <f>Table1[[#This Row],[B2O3]]+Table1[[#This Row],[K2O]]+Table1[[#This Row],[Li2O]]+Table1[[#This Row],[Na2O]]</f>
        <v>0.30249999999999999</v>
      </c>
      <c r="Z718" s="2">
        <f>Table1[[#This Row],[B2O3]]+Table1[[#This Row],[CaO]]+Table1[[#This Row],[K2O]]+Table1[[#This Row],[Li2O]]+Table1[[#This Row],[Na2O]]</f>
        <v>0.3125</v>
      </c>
      <c r="AA718" s="2">
        <f>Table1[[#This Row],[A+B+AE]]-Table1[[#This Row],[Al2O3]]-Table1[[#This Row],[SiO2]]</f>
        <v>-0.3175</v>
      </c>
      <c r="AB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473.07849999999996</v>
      </c>
    </row>
    <row r="719" spans="1:28" hidden="1" x14ac:dyDescent="0.25">
      <c r="A719">
        <v>0.23</v>
      </c>
      <c r="B719">
        <v>0.155</v>
      </c>
      <c r="C719">
        <v>5.0000000000000001E-3</v>
      </c>
      <c r="D719">
        <v>5.0000000000000001E-3</v>
      </c>
      <c r="E719">
        <v>4.4999999999999998E-2</v>
      </c>
      <c r="F719">
        <v>5.0000000000000001E-3</v>
      </c>
      <c r="G719">
        <v>3.5000000000000003E-2</v>
      </c>
      <c r="H719">
        <v>0.13500000000000001</v>
      </c>
      <c r="I719">
        <v>0.375</v>
      </c>
      <c r="J719">
        <v>0.01</v>
      </c>
      <c r="K719">
        <v>0.50675676000000003</v>
      </c>
      <c r="L719">
        <v>0.56621805999999997</v>
      </c>
      <c r="M719">
        <v>1.690964E-2</v>
      </c>
      <c r="N719">
        <v>0.16639739000000001</v>
      </c>
      <c r="O719">
        <v>0.21923239999999999</v>
      </c>
      <c r="P719">
        <v>0.61437021000000003</v>
      </c>
      <c r="Q719">
        <v>-1.049511E-2</v>
      </c>
      <c r="R719">
        <v>0.14814798000000001</v>
      </c>
      <c r="S719">
        <v>0.21478164999999999</v>
      </c>
      <c r="T719">
        <v>0.63707038000000005</v>
      </c>
      <c r="U719">
        <v>0.26500000000000001</v>
      </c>
      <c r="V719">
        <v>1.35294118</v>
      </c>
      <c r="W719">
        <f>COUNTIF(Table1[[#This Row],[Al2O3]:[TiO2]],0)</f>
        <v>0</v>
      </c>
      <c r="X719">
        <f>Table1[[#This Row],[K2O]]+Table1[[#This Row],[Li2O]]+Table1[[#This Row],[Na2O]]</f>
        <v>0.17500000000000002</v>
      </c>
      <c r="Y719">
        <f>Table1[[#This Row],[B2O3]]+Table1[[#This Row],[K2O]]+Table1[[#This Row],[Li2O]]+Table1[[#This Row],[Na2O]]</f>
        <v>0.33</v>
      </c>
      <c r="Z719" s="2">
        <f>Table1[[#This Row],[B2O3]]+Table1[[#This Row],[CaO]]+Table1[[#This Row],[K2O]]+Table1[[#This Row],[Li2O]]+Table1[[#This Row],[Na2O]]</f>
        <v>0.33500000000000002</v>
      </c>
      <c r="AA719" s="2">
        <f>Table1[[#This Row],[A+B+AE]]-Table1[[#This Row],[Al2O3]]-Table1[[#This Row],[SiO2]]</f>
        <v>-0.27</v>
      </c>
      <c r="AB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482.81500000000005</v>
      </c>
    </row>
    <row r="720" spans="1:28" hidden="1" x14ac:dyDescent="0.25">
      <c r="A720">
        <v>0.2</v>
      </c>
      <c r="B720">
        <v>0.15</v>
      </c>
      <c r="C720">
        <v>3.5000000000000003E-2</v>
      </c>
      <c r="D720">
        <v>2.5000000000000001E-3</v>
      </c>
      <c r="E720">
        <v>0.05</v>
      </c>
      <c r="F720">
        <v>2.5000000000000001E-3</v>
      </c>
      <c r="G720">
        <v>0.03</v>
      </c>
      <c r="H720">
        <v>0.12</v>
      </c>
      <c r="I720">
        <v>0.36</v>
      </c>
      <c r="J720">
        <v>0.05</v>
      </c>
      <c r="K720">
        <v>0.52941176499999998</v>
      </c>
      <c r="L720">
        <v>0.58046562400000001</v>
      </c>
      <c r="M720">
        <v>2.7434179999999999E-2</v>
      </c>
      <c r="N720">
        <v>0.16537874899999999</v>
      </c>
      <c r="O720">
        <v>0.20335536300000001</v>
      </c>
      <c r="P720">
        <v>0.63126588699999997</v>
      </c>
      <c r="Q720">
        <v>2.3050779999999999E-3</v>
      </c>
      <c r="R720">
        <v>0.144769657</v>
      </c>
      <c r="S720">
        <v>0.19951716799999999</v>
      </c>
      <c r="T720">
        <v>0.65571317399999995</v>
      </c>
      <c r="U720">
        <v>0.255</v>
      </c>
      <c r="V720">
        <v>1.3333333329999999</v>
      </c>
      <c r="W720">
        <f>COUNTIF(Table1[[#This Row],[Al2O3]:[TiO2]],0)</f>
        <v>0</v>
      </c>
      <c r="X720">
        <f>Table1[[#This Row],[K2O]]+Table1[[#This Row],[Li2O]]+Table1[[#This Row],[Na2O]]</f>
        <v>0.1525</v>
      </c>
      <c r="Y720">
        <f>Table1[[#This Row],[B2O3]]+Table1[[#This Row],[K2O]]+Table1[[#This Row],[Li2O]]+Table1[[#This Row],[Na2O]]</f>
        <v>0.30249999999999999</v>
      </c>
      <c r="Z720" s="2">
        <f>Table1[[#This Row],[B2O3]]+Table1[[#This Row],[CaO]]+Table1[[#This Row],[K2O]]+Table1[[#This Row],[Li2O]]+Table1[[#This Row],[Na2O]]</f>
        <v>0.33750000000000002</v>
      </c>
      <c r="AA720" s="2">
        <f>Table1[[#This Row],[A+B+AE]]-Table1[[#This Row],[Al2O3]]-Table1[[#This Row],[SiO2]]</f>
        <v>-0.22249999999999998</v>
      </c>
      <c r="AB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482.67049999999995</v>
      </c>
    </row>
    <row r="721" spans="1:28" hidden="1" x14ac:dyDescent="0.25">
      <c r="A721">
        <v>0.18</v>
      </c>
      <c r="B721">
        <v>0.13500000000000001</v>
      </c>
      <c r="C721">
        <v>0.01</v>
      </c>
      <c r="D721">
        <v>5.0000000000000001E-3</v>
      </c>
      <c r="E721">
        <v>3.5000000000000003E-2</v>
      </c>
      <c r="F721">
        <v>0.01</v>
      </c>
      <c r="G721">
        <v>0.05</v>
      </c>
      <c r="H721">
        <v>0.105</v>
      </c>
      <c r="I721">
        <v>0.42499999999999999</v>
      </c>
      <c r="J721">
        <v>4.4999999999999998E-2</v>
      </c>
      <c r="K721">
        <v>0.59859154999999997</v>
      </c>
      <c r="L721">
        <v>0.57094001999999999</v>
      </c>
      <c r="M721">
        <v>4.526695E-2</v>
      </c>
      <c r="N721">
        <v>0.16298460000000001</v>
      </c>
      <c r="O721">
        <v>0.17941064000000001</v>
      </c>
      <c r="P721">
        <v>0.65760476999999995</v>
      </c>
      <c r="Q721">
        <v>2.365395E-2</v>
      </c>
      <c r="R721">
        <v>0.13760625000000001</v>
      </c>
      <c r="S721">
        <v>0.17790077000000001</v>
      </c>
      <c r="T721">
        <v>0.68449298000000003</v>
      </c>
      <c r="U721">
        <v>0.26</v>
      </c>
      <c r="V721">
        <v>1.16129032</v>
      </c>
      <c r="W721">
        <f>COUNTIF(Table1[[#This Row],[Al2O3]:[TiO2]],0)</f>
        <v>0</v>
      </c>
      <c r="X721">
        <f>Table1[[#This Row],[K2O]]+Table1[[#This Row],[Li2O]]+Table1[[#This Row],[Na2O]]</f>
        <v>0.16500000000000001</v>
      </c>
      <c r="Y721">
        <f>Table1[[#This Row],[B2O3]]+Table1[[#This Row],[K2O]]+Table1[[#This Row],[Li2O]]+Table1[[#This Row],[Na2O]]</f>
        <v>0.3</v>
      </c>
      <c r="Z721" s="2">
        <f>Table1[[#This Row],[B2O3]]+Table1[[#This Row],[CaO]]+Table1[[#This Row],[K2O]]+Table1[[#This Row],[Li2O]]+Table1[[#This Row],[Na2O]]</f>
        <v>0.31</v>
      </c>
      <c r="AA721" s="2">
        <f>Table1[[#This Row],[A+B+AE]]-Table1[[#This Row],[Al2O3]]-Table1[[#This Row],[SiO2]]</f>
        <v>-0.29499999999999998</v>
      </c>
      <c r="AB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469.92299999999989</v>
      </c>
    </row>
    <row r="722" spans="1:28" hidden="1" x14ac:dyDescent="0.25">
      <c r="A722">
        <v>0.2</v>
      </c>
      <c r="B722">
        <v>0.14000000000000001</v>
      </c>
      <c r="C722">
        <v>0.04</v>
      </c>
      <c r="D722">
        <v>2.5000000000000001E-3</v>
      </c>
      <c r="E722">
        <v>0.05</v>
      </c>
      <c r="F722">
        <v>5.0000000000000001E-3</v>
      </c>
      <c r="G722">
        <v>0.04</v>
      </c>
      <c r="H722">
        <v>0.125</v>
      </c>
      <c r="I722">
        <v>0.37</v>
      </c>
      <c r="J722">
        <v>2.75E-2</v>
      </c>
      <c r="K722">
        <v>0.53237409999999996</v>
      </c>
      <c r="L722">
        <v>0.58196734999999999</v>
      </c>
      <c r="M722">
        <v>1.095162E-2</v>
      </c>
      <c r="N722">
        <v>0.18157213999999999</v>
      </c>
      <c r="O722">
        <v>0.20122140999999999</v>
      </c>
      <c r="P722">
        <v>0.61720644000000002</v>
      </c>
      <c r="Q722">
        <v>-1.0669639999999999E-2</v>
      </c>
      <c r="R722">
        <v>0.15666919000000001</v>
      </c>
      <c r="S722">
        <v>0.19902081999999999</v>
      </c>
      <c r="T722">
        <v>0.64430999</v>
      </c>
      <c r="U722">
        <v>0.26</v>
      </c>
      <c r="V722">
        <v>1.2121212100000001</v>
      </c>
      <c r="W722">
        <f>COUNTIF(Table1[[#This Row],[Al2O3]:[TiO2]],0)</f>
        <v>0</v>
      </c>
      <c r="X722">
        <f>Table1[[#This Row],[K2O]]+Table1[[#This Row],[Li2O]]+Table1[[#This Row],[Na2O]]</f>
        <v>0.16999999999999998</v>
      </c>
      <c r="Y722">
        <f>Table1[[#This Row],[B2O3]]+Table1[[#This Row],[K2O]]+Table1[[#This Row],[Li2O]]+Table1[[#This Row],[Na2O]]</f>
        <v>0.31000000000000005</v>
      </c>
      <c r="Z722" s="2">
        <f>Table1[[#This Row],[B2O3]]+Table1[[#This Row],[CaO]]+Table1[[#This Row],[K2O]]+Table1[[#This Row],[Li2O]]+Table1[[#This Row],[Na2O]]</f>
        <v>0.35000000000000003</v>
      </c>
      <c r="AA722" s="2">
        <f>Table1[[#This Row],[A+B+AE]]-Table1[[#This Row],[Al2O3]]-Table1[[#This Row],[SiO2]]</f>
        <v>-0.21999999999999997</v>
      </c>
      <c r="AB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473.0875000000002</v>
      </c>
    </row>
    <row r="723" spans="1:28" hidden="1" x14ac:dyDescent="0.25">
      <c r="A723">
        <v>0.2</v>
      </c>
      <c r="B723">
        <v>0.14000000000000001</v>
      </c>
      <c r="C723">
        <v>1.4999999999999999E-2</v>
      </c>
      <c r="D723">
        <v>5.0000000000000001E-3</v>
      </c>
      <c r="E723">
        <v>0.02</v>
      </c>
      <c r="F723">
        <v>7.4999999999999997E-3</v>
      </c>
      <c r="G723">
        <v>0.05</v>
      </c>
      <c r="H723">
        <v>0.125</v>
      </c>
      <c r="I723">
        <v>0.435</v>
      </c>
      <c r="J723">
        <v>2.5000000000000001E-3</v>
      </c>
      <c r="K723">
        <v>0.57236842099999996</v>
      </c>
      <c r="L723">
        <v>0.56198903700000002</v>
      </c>
      <c r="M723">
        <v>2.8452879E-2</v>
      </c>
      <c r="N723">
        <v>0.17324524299999999</v>
      </c>
      <c r="O723">
        <v>0.18822820800000001</v>
      </c>
      <c r="P723">
        <v>0.63852655000000003</v>
      </c>
      <c r="Q723">
        <v>5.5028580000000002E-3</v>
      </c>
      <c r="R723">
        <v>0.149202797</v>
      </c>
      <c r="S723">
        <v>0.18648018599999999</v>
      </c>
      <c r="T723">
        <v>0.66431701600000004</v>
      </c>
      <c r="U723">
        <v>0.25</v>
      </c>
      <c r="V723">
        <v>1.1428571430000001</v>
      </c>
      <c r="W723">
        <f>COUNTIF(Table1[[#This Row],[Al2O3]:[TiO2]],0)</f>
        <v>0</v>
      </c>
      <c r="X723">
        <f>Table1[[#This Row],[K2O]]+Table1[[#This Row],[Li2O]]+Table1[[#This Row],[Na2O]]</f>
        <v>0.1825</v>
      </c>
      <c r="Y723">
        <f>Table1[[#This Row],[B2O3]]+Table1[[#This Row],[K2O]]+Table1[[#This Row],[Li2O]]+Table1[[#This Row],[Na2O]]</f>
        <v>0.32250000000000001</v>
      </c>
      <c r="Z723" s="2">
        <f>Table1[[#This Row],[B2O3]]+Table1[[#This Row],[CaO]]+Table1[[#This Row],[K2O]]+Table1[[#This Row],[Li2O]]+Table1[[#This Row],[Na2O]]</f>
        <v>0.33750000000000002</v>
      </c>
      <c r="AA723" s="2">
        <f>Table1[[#This Row],[A+B+AE]]-Table1[[#This Row],[Al2O3]]-Table1[[#This Row],[SiO2]]</f>
        <v>-0.29749999999999999</v>
      </c>
      <c r="AB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475.15950000000009</v>
      </c>
    </row>
    <row r="724" spans="1:28" hidden="1" x14ac:dyDescent="0.25">
      <c r="A724">
        <v>0.21</v>
      </c>
      <c r="B724">
        <v>0.13500000000000001</v>
      </c>
      <c r="C724">
        <v>2.5000000000000001E-2</v>
      </c>
      <c r="D724">
        <v>2.5000000000000001E-3</v>
      </c>
      <c r="E724">
        <v>4.4999999999999998E-2</v>
      </c>
      <c r="F724">
        <v>0.01</v>
      </c>
      <c r="G724">
        <v>0.04</v>
      </c>
      <c r="H724">
        <v>0.13</v>
      </c>
      <c r="I724">
        <v>0.39500000000000002</v>
      </c>
      <c r="J724">
        <v>7.4999999999999997E-3</v>
      </c>
      <c r="K724">
        <v>0.53741497000000005</v>
      </c>
      <c r="L724">
        <v>0.57361905000000002</v>
      </c>
      <c r="M724">
        <v>1.131567E-2</v>
      </c>
      <c r="N724">
        <v>0.17877819</v>
      </c>
      <c r="O724">
        <v>0.20536291000000001</v>
      </c>
      <c r="P724">
        <v>0.61585891000000004</v>
      </c>
      <c r="Q724">
        <v>-1.154236E-2</v>
      </c>
      <c r="R724">
        <v>0.15501045999999999</v>
      </c>
      <c r="S724">
        <v>0.20336225999999999</v>
      </c>
      <c r="T724">
        <v>0.64162728999999996</v>
      </c>
      <c r="U724">
        <v>0.26500000000000001</v>
      </c>
      <c r="V724">
        <v>1.2352941200000001</v>
      </c>
      <c r="W724">
        <f>COUNTIF(Table1[[#This Row],[Al2O3]:[TiO2]],0)</f>
        <v>0</v>
      </c>
      <c r="X724">
        <f>Table1[[#This Row],[K2O]]+Table1[[#This Row],[Li2O]]+Table1[[#This Row],[Na2O]]</f>
        <v>0.18</v>
      </c>
      <c r="Y724">
        <f>Table1[[#This Row],[B2O3]]+Table1[[#This Row],[K2O]]+Table1[[#This Row],[Li2O]]+Table1[[#This Row],[Na2O]]</f>
        <v>0.31500000000000006</v>
      </c>
      <c r="Z724" s="2">
        <f>Table1[[#This Row],[B2O3]]+Table1[[#This Row],[CaO]]+Table1[[#This Row],[K2O]]+Table1[[#This Row],[Li2O]]+Table1[[#This Row],[Na2O]]</f>
        <v>0.34</v>
      </c>
      <c r="AA724" s="2">
        <f>Table1[[#This Row],[A+B+AE]]-Table1[[#This Row],[Al2O3]]-Table1[[#This Row],[SiO2]]</f>
        <v>-0.26500000000000001</v>
      </c>
      <c r="AB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478.03100000000006</v>
      </c>
    </row>
    <row r="725" spans="1:28" hidden="1" x14ac:dyDescent="0.25">
      <c r="A725">
        <v>0.185</v>
      </c>
      <c r="B725">
        <v>0.155</v>
      </c>
      <c r="C725">
        <v>2.5000000000000001E-2</v>
      </c>
      <c r="D725">
        <v>2.5000000000000001E-3</v>
      </c>
      <c r="E725">
        <v>4.4999999999999998E-2</v>
      </c>
      <c r="F725">
        <v>7.4999999999999997E-3</v>
      </c>
      <c r="G725">
        <v>0.05</v>
      </c>
      <c r="H725">
        <v>0.11</v>
      </c>
      <c r="I725">
        <v>0.37</v>
      </c>
      <c r="J725">
        <v>0.05</v>
      </c>
      <c r="K725">
        <v>0.55639097999999998</v>
      </c>
      <c r="L725">
        <v>0.57871236000000004</v>
      </c>
      <c r="M725">
        <v>3.0757949999999999E-2</v>
      </c>
      <c r="N725">
        <v>0.17272083999999999</v>
      </c>
      <c r="O725">
        <v>0.18561345000000001</v>
      </c>
      <c r="P725">
        <v>0.64166570999999994</v>
      </c>
      <c r="Q725">
        <v>1.172143E-2</v>
      </c>
      <c r="R725">
        <v>0.14531973000000001</v>
      </c>
      <c r="S725">
        <v>0.18338438000000001</v>
      </c>
      <c r="T725">
        <v>0.67129587999999996</v>
      </c>
      <c r="U725">
        <v>0.25</v>
      </c>
      <c r="V725">
        <v>1.15625</v>
      </c>
      <c r="W725">
        <f>COUNTIF(Table1[[#This Row],[Al2O3]:[TiO2]],0)</f>
        <v>0</v>
      </c>
      <c r="X725">
        <f>Table1[[#This Row],[K2O]]+Table1[[#This Row],[Li2O]]+Table1[[#This Row],[Na2O]]</f>
        <v>0.16750000000000001</v>
      </c>
      <c r="Y725">
        <f>Table1[[#This Row],[B2O3]]+Table1[[#This Row],[K2O]]+Table1[[#This Row],[Li2O]]+Table1[[#This Row],[Na2O]]</f>
        <v>0.32250000000000001</v>
      </c>
      <c r="Z725" s="2">
        <f>Table1[[#This Row],[B2O3]]+Table1[[#This Row],[CaO]]+Table1[[#This Row],[K2O]]+Table1[[#This Row],[Li2O]]+Table1[[#This Row],[Na2O]]</f>
        <v>0.34749999999999998</v>
      </c>
      <c r="AA725" s="2">
        <f>Table1[[#This Row],[A+B+AE]]-Table1[[#This Row],[Al2O3]]-Table1[[#This Row],[SiO2]]</f>
        <v>-0.20750000000000002</v>
      </c>
      <c r="AB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462.32049999999992</v>
      </c>
    </row>
    <row r="726" spans="1:28" hidden="1" x14ac:dyDescent="0.25">
      <c r="A726">
        <v>0.245</v>
      </c>
      <c r="B726">
        <v>0.17</v>
      </c>
      <c r="C726">
        <v>0.04</v>
      </c>
      <c r="D726">
        <v>2.5000000000000001E-3</v>
      </c>
      <c r="E726">
        <v>0.03</v>
      </c>
      <c r="F726">
        <v>7.4999999999999997E-3</v>
      </c>
      <c r="G726">
        <v>1.4999999999999999E-2</v>
      </c>
      <c r="H726">
        <v>0.14499999999999999</v>
      </c>
      <c r="I726">
        <v>0.33500000000000002</v>
      </c>
      <c r="J726">
        <v>0.01</v>
      </c>
      <c r="K726">
        <v>0.46206897000000002</v>
      </c>
      <c r="L726">
        <v>0.57101687000000001</v>
      </c>
      <c r="M726">
        <v>8.4240099999999991E-3</v>
      </c>
      <c r="N726">
        <v>0.16709788</v>
      </c>
      <c r="O726">
        <v>0.2330448</v>
      </c>
      <c r="P726">
        <v>0.59985732000000003</v>
      </c>
      <c r="Q726">
        <v>-1.8951119999999998E-2</v>
      </c>
      <c r="R726">
        <v>0.14944969999999999</v>
      </c>
      <c r="S726">
        <v>0.22726113000000001</v>
      </c>
      <c r="T726">
        <v>0.62328916000000001</v>
      </c>
      <c r="U726">
        <v>0.255</v>
      </c>
      <c r="V726">
        <v>1.53125</v>
      </c>
      <c r="W726">
        <f>COUNTIF(Table1[[#This Row],[Al2O3]:[TiO2]],0)</f>
        <v>0</v>
      </c>
      <c r="X726">
        <f>Table1[[#This Row],[K2O]]+Table1[[#This Row],[Li2O]]+Table1[[#This Row],[Na2O]]</f>
        <v>0.16749999999999998</v>
      </c>
      <c r="Y726">
        <f>Table1[[#This Row],[B2O3]]+Table1[[#This Row],[K2O]]+Table1[[#This Row],[Li2O]]+Table1[[#This Row],[Na2O]]</f>
        <v>0.33750000000000002</v>
      </c>
      <c r="Z726" s="2">
        <f>Table1[[#This Row],[B2O3]]+Table1[[#This Row],[CaO]]+Table1[[#This Row],[K2O]]+Table1[[#This Row],[Li2O]]+Table1[[#This Row],[Na2O]]</f>
        <v>0.37750000000000006</v>
      </c>
      <c r="AA726" s="2">
        <f>Table1[[#This Row],[A+B+AE]]-Table1[[#This Row],[Al2O3]]-Table1[[#This Row],[SiO2]]</f>
        <v>-0.20249999999999996</v>
      </c>
      <c r="AB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500.85050000000001</v>
      </c>
    </row>
    <row r="727" spans="1:28" hidden="1" x14ac:dyDescent="0.25">
      <c r="A727">
        <v>0.23499999999999999</v>
      </c>
      <c r="B727">
        <v>0.14000000000000001</v>
      </c>
      <c r="C727">
        <v>5.0000000000000001E-3</v>
      </c>
      <c r="D727">
        <v>2.5000000000000001E-3</v>
      </c>
      <c r="E727">
        <v>0.04</v>
      </c>
      <c r="F727">
        <v>5.0000000000000001E-3</v>
      </c>
      <c r="G727">
        <v>0.02</v>
      </c>
      <c r="H727">
        <v>0.13500000000000001</v>
      </c>
      <c r="I727">
        <v>0.41499999999999998</v>
      </c>
      <c r="J727">
        <v>2.5000000000000001E-3</v>
      </c>
      <c r="K727">
        <v>0.52866241999999997</v>
      </c>
      <c r="L727">
        <v>0.55850293500000003</v>
      </c>
      <c r="M727">
        <v>3.2763264E-2</v>
      </c>
      <c r="N727">
        <v>0.15115931099999999</v>
      </c>
      <c r="O727">
        <v>0.22326412200000001</v>
      </c>
      <c r="P727">
        <v>0.62557656800000006</v>
      </c>
      <c r="Q727">
        <v>-8.2695000000000002E-4</v>
      </c>
      <c r="R727">
        <v>0.13829401799999999</v>
      </c>
      <c r="S727">
        <v>0.218334526</v>
      </c>
      <c r="T727">
        <v>0.64337145699999998</v>
      </c>
      <c r="U727">
        <v>0.26</v>
      </c>
      <c r="V727">
        <v>1.516129032</v>
      </c>
      <c r="W727">
        <f>COUNTIF(Table1[[#This Row],[Al2O3]:[TiO2]],0)</f>
        <v>0</v>
      </c>
      <c r="X727">
        <f>Table1[[#This Row],[K2O]]+Table1[[#This Row],[Li2O]]+Table1[[#This Row],[Na2O]]</f>
        <v>0.16</v>
      </c>
      <c r="Y727">
        <f>Table1[[#This Row],[B2O3]]+Table1[[#This Row],[K2O]]+Table1[[#This Row],[Li2O]]+Table1[[#This Row],[Na2O]]</f>
        <v>0.30000000000000004</v>
      </c>
      <c r="Z727" s="2">
        <f>Table1[[#This Row],[B2O3]]+Table1[[#This Row],[CaO]]+Table1[[#This Row],[K2O]]+Table1[[#This Row],[Li2O]]+Table1[[#This Row],[Na2O]]</f>
        <v>0.30500000000000005</v>
      </c>
      <c r="AA727" s="2">
        <f>Table1[[#This Row],[A+B+AE]]-Table1[[#This Row],[Al2O3]]-Table1[[#This Row],[SiO2]]</f>
        <v>-0.34499999999999992</v>
      </c>
      <c r="AB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507.03050000000007</v>
      </c>
    </row>
    <row r="728" spans="1:28" hidden="1" x14ac:dyDescent="0.25">
      <c r="A728">
        <v>0.215</v>
      </c>
      <c r="B728">
        <v>0.19</v>
      </c>
      <c r="C728">
        <v>0.04</v>
      </c>
      <c r="D728">
        <v>5.0000000000000001E-3</v>
      </c>
      <c r="E728">
        <v>0.02</v>
      </c>
      <c r="F728">
        <v>5.0000000000000001E-3</v>
      </c>
      <c r="G728">
        <v>0.05</v>
      </c>
      <c r="H728">
        <v>0.125</v>
      </c>
      <c r="I728">
        <v>0.3</v>
      </c>
      <c r="J728">
        <v>0.05</v>
      </c>
      <c r="K728">
        <v>0.46875</v>
      </c>
      <c r="L728">
        <v>0.58251622599999997</v>
      </c>
      <c r="M728">
        <v>4.1256749999999997E-3</v>
      </c>
      <c r="N728">
        <v>0.18411681299999999</v>
      </c>
      <c r="O728">
        <v>0.207490904</v>
      </c>
      <c r="P728">
        <v>0.60839228300000003</v>
      </c>
      <c r="Q728">
        <v>-1.2110035E-2</v>
      </c>
      <c r="R728">
        <v>0.15534081799999999</v>
      </c>
      <c r="S728">
        <v>0.20368528299999999</v>
      </c>
      <c r="T728">
        <v>0.64097389999999999</v>
      </c>
      <c r="U728">
        <v>0.26</v>
      </c>
      <c r="V728">
        <v>1.228571429</v>
      </c>
      <c r="W728">
        <f>COUNTIF(Table1[[#This Row],[Al2O3]:[TiO2]],0)</f>
        <v>0</v>
      </c>
      <c r="X728">
        <f>Table1[[#This Row],[K2O]]+Table1[[#This Row],[Li2O]]+Table1[[#This Row],[Na2O]]</f>
        <v>0.18</v>
      </c>
      <c r="Y728">
        <f>Table1[[#This Row],[B2O3]]+Table1[[#This Row],[K2O]]+Table1[[#This Row],[Li2O]]+Table1[[#This Row],[Na2O]]</f>
        <v>0.37</v>
      </c>
      <c r="Z728" s="2">
        <f>Table1[[#This Row],[B2O3]]+Table1[[#This Row],[CaO]]+Table1[[#This Row],[K2O]]+Table1[[#This Row],[Li2O]]+Table1[[#This Row],[Na2O]]</f>
        <v>0.41000000000000003</v>
      </c>
      <c r="AA728" s="2">
        <f>Table1[[#This Row],[A+B+AE]]-Table1[[#This Row],[Al2O3]]-Table1[[#This Row],[SiO2]]</f>
        <v>-0.10499999999999995</v>
      </c>
      <c r="AB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454.29750000000001</v>
      </c>
    </row>
    <row r="729" spans="1:28" hidden="1" x14ac:dyDescent="0.25">
      <c r="A729">
        <v>0.23499999999999999</v>
      </c>
      <c r="B729">
        <v>0.18</v>
      </c>
      <c r="C729">
        <v>0.01</v>
      </c>
      <c r="D729">
        <v>2.5000000000000001E-3</v>
      </c>
      <c r="E729">
        <v>0.04</v>
      </c>
      <c r="F729">
        <v>5.0000000000000001E-3</v>
      </c>
      <c r="G729">
        <v>4.4999999999999998E-2</v>
      </c>
      <c r="H729">
        <v>0.14000000000000001</v>
      </c>
      <c r="I729">
        <v>0.33500000000000002</v>
      </c>
      <c r="J729">
        <v>7.4999999999999997E-3</v>
      </c>
      <c r="K729">
        <v>0.47183098600000001</v>
      </c>
      <c r="L729">
        <v>0.56820408300000003</v>
      </c>
      <c r="M729">
        <v>3.7405860000000002E-3</v>
      </c>
      <c r="N729">
        <v>0.17815410000000001</v>
      </c>
      <c r="O729">
        <v>0.21871960600000001</v>
      </c>
      <c r="P729">
        <v>0.60312629399999995</v>
      </c>
      <c r="Q729">
        <v>-1.8839833E-2</v>
      </c>
      <c r="R729">
        <v>0.155744836</v>
      </c>
      <c r="S729">
        <v>0.21407911800000001</v>
      </c>
      <c r="T729">
        <v>0.63017604599999999</v>
      </c>
      <c r="U729">
        <v>0.255</v>
      </c>
      <c r="V729">
        <v>1.2702702699999999</v>
      </c>
      <c r="W729">
        <f>COUNTIF(Table1[[#This Row],[Al2O3]:[TiO2]],0)</f>
        <v>0</v>
      </c>
      <c r="X729">
        <f>Table1[[#This Row],[K2O]]+Table1[[#This Row],[Li2O]]+Table1[[#This Row],[Na2O]]</f>
        <v>0.19</v>
      </c>
      <c r="Y729">
        <f>Table1[[#This Row],[B2O3]]+Table1[[#This Row],[K2O]]+Table1[[#This Row],[Li2O]]+Table1[[#This Row],[Na2O]]</f>
        <v>0.37</v>
      </c>
      <c r="Z729" s="2">
        <f>Table1[[#This Row],[B2O3]]+Table1[[#This Row],[CaO]]+Table1[[#This Row],[K2O]]+Table1[[#This Row],[Li2O]]+Table1[[#This Row],[Na2O]]</f>
        <v>0.38</v>
      </c>
      <c r="AA729" s="2">
        <f>Table1[[#This Row],[A+B+AE]]-Table1[[#This Row],[Al2O3]]-Table1[[#This Row],[SiO2]]</f>
        <v>-0.19</v>
      </c>
      <c r="AB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467.50200000000007</v>
      </c>
    </row>
    <row r="730" spans="1:28" hidden="1" x14ac:dyDescent="0.25">
      <c r="A730">
        <v>0.18</v>
      </c>
      <c r="B730">
        <v>0.125</v>
      </c>
      <c r="C730">
        <v>3.5000000000000003E-2</v>
      </c>
      <c r="D730">
        <v>2.5000000000000001E-3</v>
      </c>
      <c r="E730">
        <v>0.02</v>
      </c>
      <c r="F730">
        <v>5.0000000000000001E-3</v>
      </c>
      <c r="G730">
        <v>0.05</v>
      </c>
      <c r="H730">
        <v>0.105</v>
      </c>
      <c r="I730">
        <v>0.44500000000000001</v>
      </c>
      <c r="J730">
        <v>3.2500000000000001E-2</v>
      </c>
      <c r="K730">
        <v>0.60958904000000003</v>
      </c>
      <c r="L730">
        <v>0.57037610999999999</v>
      </c>
      <c r="M730">
        <v>4.1668650000000002E-2</v>
      </c>
      <c r="N730">
        <v>0.16730096</v>
      </c>
      <c r="O730">
        <v>0.17793243</v>
      </c>
      <c r="P730">
        <v>0.65476661000000003</v>
      </c>
      <c r="Q730">
        <v>2.0492199999999999E-2</v>
      </c>
      <c r="R730">
        <v>0.14093491</v>
      </c>
      <c r="S730">
        <v>0.17717756000000001</v>
      </c>
      <c r="T730">
        <v>0.68188753000000002</v>
      </c>
      <c r="U730">
        <v>0.25</v>
      </c>
      <c r="V730">
        <v>1.16129032</v>
      </c>
      <c r="W730">
        <f>COUNTIF(Table1[[#This Row],[Al2O3]:[TiO2]],0)</f>
        <v>0</v>
      </c>
      <c r="X730">
        <f>Table1[[#This Row],[K2O]]+Table1[[#This Row],[Li2O]]+Table1[[#This Row],[Na2O]]</f>
        <v>0.16</v>
      </c>
      <c r="Y730">
        <f>Table1[[#This Row],[B2O3]]+Table1[[#This Row],[K2O]]+Table1[[#This Row],[Li2O]]+Table1[[#This Row],[Na2O]]</f>
        <v>0.28499999999999998</v>
      </c>
      <c r="Z730" s="2">
        <f>Table1[[#This Row],[B2O3]]+Table1[[#This Row],[CaO]]+Table1[[#This Row],[K2O]]+Table1[[#This Row],[Li2O]]+Table1[[#This Row],[Na2O]]</f>
        <v>0.32</v>
      </c>
      <c r="AA730" s="2">
        <f>Table1[[#This Row],[A+B+AE]]-Table1[[#This Row],[Al2O3]]-Table1[[#This Row],[SiO2]]</f>
        <v>-0.30499999999999999</v>
      </c>
      <c r="AB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475.75350000000003</v>
      </c>
    </row>
    <row r="731" spans="1:28" hidden="1" x14ac:dyDescent="0.25">
      <c r="A731">
        <v>0.185</v>
      </c>
      <c r="B731">
        <v>0.13</v>
      </c>
      <c r="C731">
        <v>5.0000000000000001E-3</v>
      </c>
      <c r="D731">
        <v>2.5000000000000001E-3</v>
      </c>
      <c r="E731">
        <v>4.4999999999999998E-2</v>
      </c>
      <c r="F731">
        <v>0.01</v>
      </c>
      <c r="G731">
        <v>0.05</v>
      </c>
      <c r="H731">
        <v>0.105</v>
      </c>
      <c r="I731">
        <v>0.43</v>
      </c>
      <c r="J731">
        <v>3.7499999999999999E-2</v>
      </c>
      <c r="K731">
        <v>0.59722222000000003</v>
      </c>
      <c r="L731">
        <v>0.56954923000000002</v>
      </c>
      <c r="M731">
        <v>4.3590509999999999E-2</v>
      </c>
      <c r="N731">
        <v>0.16149163999999999</v>
      </c>
      <c r="O731">
        <v>0.18443655</v>
      </c>
      <c r="P731">
        <v>0.65407181000000003</v>
      </c>
      <c r="Q731">
        <v>2.121756E-2</v>
      </c>
      <c r="R731">
        <v>0.13692019</v>
      </c>
      <c r="S731">
        <v>0.18296904</v>
      </c>
      <c r="T731">
        <v>0.68011076999999998</v>
      </c>
      <c r="U731">
        <v>0.26</v>
      </c>
      <c r="V731">
        <v>1.1935483899999999</v>
      </c>
      <c r="W731">
        <f>COUNTIF(Table1[[#This Row],[Al2O3]:[TiO2]],0)</f>
        <v>0</v>
      </c>
      <c r="X731">
        <f>Table1[[#This Row],[K2O]]+Table1[[#This Row],[Li2O]]+Table1[[#This Row],[Na2O]]</f>
        <v>0.16500000000000001</v>
      </c>
      <c r="Y731">
        <f>Table1[[#This Row],[B2O3]]+Table1[[#This Row],[K2O]]+Table1[[#This Row],[Li2O]]+Table1[[#This Row],[Na2O]]</f>
        <v>0.29499999999999998</v>
      </c>
      <c r="Z731" s="2">
        <f>Table1[[#This Row],[B2O3]]+Table1[[#This Row],[CaO]]+Table1[[#This Row],[K2O]]+Table1[[#This Row],[Li2O]]+Table1[[#This Row],[Na2O]]</f>
        <v>0.3</v>
      </c>
      <c r="AA731" s="2">
        <f>Table1[[#This Row],[A+B+AE]]-Table1[[#This Row],[Al2O3]]-Table1[[#This Row],[SiO2]]</f>
        <v>-0.315</v>
      </c>
      <c r="AB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471.66300000000001</v>
      </c>
    </row>
    <row r="732" spans="1:28" hidden="1" x14ac:dyDescent="0.25">
      <c r="A732">
        <v>0.24</v>
      </c>
      <c r="B732">
        <v>0.19</v>
      </c>
      <c r="C732">
        <v>1.4999999999999999E-2</v>
      </c>
      <c r="D732">
        <v>5.0000000000000001E-3</v>
      </c>
      <c r="E732">
        <v>0.03</v>
      </c>
      <c r="F732">
        <v>5.0000000000000001E-3</v>
      </c>
      <c r="G732">
        <v>3.5000000000000003E-2</v>
      </c>
      <c r="H732">
        <v>0.15</v>
      </c>
      <c r="I732">
        <v>0.31</v>
      </c>
      <c r="J732">
        <v>0.02</v>
      </c>
      <c r="K732">
        <v>0.44285714300000001</v>
      </c>
      <c r="L732">
        <v>0.57202504899999995</v>
      </c>
      <c r="M732">
        <v>-7.6727800000000004E-4</v>
      </c>
      <c r="N732">
        <v>0.17952565100000001</v>
      </c>
      <c r="O732">
        <v>0.223661526</v>
      </c>
      <c r="P732">
        <v>0.59681282300000005</v>
      </c>
      <c r="Q732">
        <v>-2.480655E-2</v>
      </c>
      <c r="R732">
        <v>0.159034493</v>
      </c>
      <c r="S732">
        <v>0.21782438800000001</v>
      </c>
      <c r="T732">
        <v>0.62314111800000005</v>
      </c>
      <c r="U732">
        <v>0.26500000000000001</v>
      </c>
      <c r="V732">
        <v>1.2972972970000001</v>
      </c>
      <c r="W732">
        <f>COUNTIF(Table1[[#This Row],[Al2O3]:[TiO2]],0)</f>
        <v>0</v>
      </c>
      <c r="X732">
        <f>Table1[[#This Row],[K2O]]+Table1[[#This Row],[Li2O]]+Table1[[#This Row],[Na2O]]</f>
        <v>0.19</v>
      </c>
      <c r="Y732">
        <f>Table1[[#This Row],[B2O3]]+Table1[[#This Row],[K2O]]+Table1[[#This Row],[Li2O]]+Table1[[#This Row],[Na2O]]</f>
        <v>0.38</v>
      </c>
      <c r="Z732" s="2">
        <f>Table1[[#This Row],[B2O3]]+Table1[[#This Row],[CaO]]+Table1[[#This Row],[K2O]]+Table1[[#This Row],[Li2O]]+Table1[[#This Row],[Na2O]]</f>
        <v>0.39500000000000002</v>
      </c>
      <c r="AA732" s="2">
        <f>Table1[[#This Row],[A+B+AE]]-Table1[[#This Row],[Al2O3]]-Table1[[#This Row],[SiO2]]</f>
        <v>-0.15499999999999997</v>
      </c>
      <c r="AB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472.08299999999997</v>
      </c>
    </row>
    <row r="733" spans="1:28" hidden="1" x14ac:dyDescent="0.25">
      <c r="A733">
        <v>0.18</v>
      </c>
      <c r="B733">
        <v>0.125</v>
      </c>
      <c r="C733">
        <v>0.03</v>
      </c>
      <c r="D733">
        <v>5.0000000000000001E-3</v>
      </c>
      <c r="E733">
        <v>0.02</v>
      </c>
      <c r="F733">
        <v>0.01</v>
      </c>
      <c r="G733">
        <v>5.5E-2</v>
      </c>
      <c r="H733">
        <v>0.11</v>
      </c>
      <c r="I733">
        <v>0.44</v>
      </c>
      <c r="J733">
        <v>2.5000000000000001E-2</v>
      </c>
      <c r="K733">
        <v>0.60273973000000003</v>
      </c>
      <c r="L733">
        <v>0.57209173999999996</v>
      </c>
      <c r="M733">
        <v>3.2462190000000002E-2</v>
      </c>
      <c r="N733">
        <v>0.17677622000000001</v>
      </c>
      <c r="O733">
        <v>0.17695809000000001</v>
      </c>
      <c r="P733">
        <v>0.64626569</v>
      </c>
      <c r="Q733">
        <v>1.3255680000000001E-2</v>
      </c>
      <c r="R733">
        <v>0.14793231000000001</v>
      </c>
      <c r="S733">
        <v>0.17674697</v>
      </c>
      <c r="T733">
        <v>0.67532071999999999</v>
      </c>
      <c r="U733">
        <v>0.26</v>
      </c>
      <c r="V733">
        <v>1.09090909</v>
      </c>
      <c r="W733">
        <f>COUNTIF(Table1[[#This Row],[Al2O3]:[TiO2]],0)</f>
        <v>0</v>
      </c>
      <c r="X733">
        <f>Table1[[#This Row],[K2O]]+Table1[[#This Row],[Li2O]]+Table1[[#This Row],[Na2O]]</f>
        <v>0.17499999999999999</v>
      </c>
      <c r="Y733">
        <f>Table1[[#This Row],[B2O3]]+Table1[[#This Row],[K2O]]+Table1[[#This Row],[Li2O]]+Table1[[#This Row],[Na2O]]</f>
        <v>0.3</v>
      </c>
      <c r="Z733" s="2">
        <f>Table1[[#This Row],[B2O3]]+Table1[[#This Row],[CaO]]+Table1[[#This Row],[K2O]]+Table1[[#This Row],[Li2O]]+Table1[[#This Row],[Na2O]]</f>
        <v>0.33</v>
      </c>
      <c r="AA733" s="2">
        <f>Table1[[#This Row],[A+B+AE]]-Table1[[#This Row],[Al2O3]]-Table1[[#This Row],[SiO2]]</f>
        <v>-0.28999999999999998</v>
      </c>
      <c r="AB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467.64650000000006</v>
      </c>
    </row>
    <row r="734" spans="1:28" hidden="1" x14ac:dyDescent="0.25">
      <c r="A734">
        <v>0.19500000000000001</v>
      </c>
      <c r="B734">
        <v>0.14000000000000001</v>
      </c>
      <c r="C734">
        <v>0.04</v>
      </c>
      <c r="D734">
        <v>2.5000000000000001E-3</v>
      </c>
      <c r="E734">
        <v>3.5000000000000003E-2</v>
      </c>
      <c r="F734">
        <v>0.01</v>
      </c>
      <c r="G734">
        <v>0.06</v>
      </c>
      <c r="H734">
        <v>0.12</v>
      </c>
      <c r="I734">
        <v>0.375</v>
      </c>
      <c r="J734">
        <v>2.2499999999999999E-2</v>
      </c>
      <c r="K734">
        <v>0.54347826099999996</v>
      </c>
      <c r="L734">
        <v>0.58346547299999996</v>
      </c>
      <c r="M734">
        <v>1.784073E-3</v>
      </c>
      <c r="N734">
        <v>0.19578843300000001</v>
      </c>
      <c r="O734">
        <v>0.19278299600000001</v>
      </c>
      <c r="P734">
        <v>0.61142857100000003</v>
      </c>
      <c r="Q734">
        <v>-1.3704238000000001E-2</v>
      </c>
      <c r="R734">
        <v>0.16337933599999999</v>
      </c>
      <c r="S734">
        <v>0.192501333</v>
      </c>
      <c r="T734">
        <v>0.64411933099999996</v>
      </c>
      <c r="U734">
        <v>0.27</v>
      </c>
      <c r="V734">
        <v>1.0833333329999999</v>
      </c>
      <c r="W734">
        <f>COUNTIF(Table1[[#This Row],[Al2O3]:[TiO2]],0)</f>
        <v>0</v>
      </c>
      <c r="X734">
        <f>Table1[[#This Row],[K2O]]+Table1[[#This Row],[Li2O]]+Table1[[#This Row],[Na2O]]</f>
        <v>0.19</v>
      </c>
      <c r="Y734">
        <f>Table1[[#This Row],[B2O3]]+Table1[[#This Row],[K2O]]+Table1[[#This Row],[Li2O]]+Table1[[#This Row],[Na2O]]</f>
        <v>0.33</v>
      </c>
      <c r="Z734" s="2">
        <f>Table1[[#This Row],[B2O3]]+Table1[[#This Row],[CaO]]+Table1[[#This Row],[K2O]]+Table1[[#This Row],[Li2O]]+Table1[[#This Row],[Na2O]]</f>
        <v>0.37</v>
      </c>
      <c r="AA734" s="2">
        <f>Table1[[#This Row],[A+B+AE]]-Table1[[#This Row],[Al2O3]]-Table1[[#This Row],[SiO2]]</f>
        <v>-0.2</v>
      </c>
      <c r="AB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452.01050000000009</v>
      </c>
    </row>
    <row r="735" spans="1:28" hidden="1" x14ac:dyDescent="0.25">
      <c r="A735">
        <v>0.23499999999999999</v>
      </c>
      <c r="B735">
        <v>0.14000000000000001</v>
      </c>
      <c r="C735">
        <v>1.4999999999999999E-2</v>
      </c>
      <c r="D735">
        <v>5.0000000000000001E-3</v>
      </c>
      <c r="E735">
        <v>2.5000000000000001E-2</v>
      </c>
      <c r="F735">
        <v>0.01</v>
      </c>
      <c r="G735">
        <v>1.4999999999999999E-2</v>
      </c>
      <c r="H735">
        <v>0.14000000000000001</v>
      </c>
      <c r="I735">
        <v>0.41</v>
      </c>
      <c r="J735">
        <v>5.0000000000000001E-3</v>
      </c>
      <c r="K735">
        <v>0.52229298999999996</v>
      </c>
      <c r="L735">
        <v>0.56164402999999996</v>
      </c>
      <c r="M735">
        <v>2.716184E-2</v>
      </c>
      <c r="N735">
        <v>0.15580134000000001</v>
      </c>
      <c r="O735">
        <v>0.22329276000000001</v>
      </c>
      <c r="P735">
        <v>0.62090590000000001</v>
      </c>
      <c r="Q735">
        <v>-4.9521799999999996E-3</v>
      </c>
      <c r="R735">
        <v>0.14159559999999999</v>
      </c>
      <c r="S735">
        <v>0.21867687</v>
      </c>
      <c r="T735">
        <v>0.63972753999999998</v>
      </c>
      <c r="U735">
        <v>0.27</v>
      </c>
      <c r="V735">
        <v>1.5161290300000001</v>
      </c>
      <c r="W735">
        <f>COUNTIF(Table1[[#This Row],[Al2O3]:[TiO2]],0)</f>
        <v>0</v>
      </c>
      <c r="X735">
        <f>Table1[[#This Row],[K2O]]+Table1[[#This Row],[Li2O]]+Table1[[#This Row],[Na2O]]</f>
        <v>0.16500000000000001</v>
      </c>
      <c r="Y735">
        <f>Table1[[#This Row],[B2O3]]+Table1[[#This Row],[K2O]]+Table1[[#This Row],[Li2O]]+Table1[[#This Row],[Na2O]]</f>
        <v>0.30500000000000005</v>
      </c>
      <c r="Z735" s="2">
        <f>Table1[[#This Row],[B2O3]]+Table1[[#This Row],[CaO]]+Table1[[#This Row],[K2O]]+Table1[[#This Row],[Li2O]]+Table1[[#This Row],[Na2O]]</f>
        <v>0.32000000000000006</v>
      </c>
      <c r="AA735" s="2">
        <f>Table1[[#This Row],[A+B+AE]]-Table1[[#This Row],[Al2O3]]-Table1[[#This Row],[SiO2]]</f>
        <v>-0.3249999999999999</v>
      </c>
      <c r="AB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509.8119999999999</v>
      </c>
    </row>
    <row r="736" spans="1:28" hidden="1" x14ac:dyDescent="0.25">
      <c r="A736">
        <v>0.19</v>
      </c>
      <c r="B736">
        <v>0.13</v>
      </c>
      <c r="C736">
        <v>0.02</v>
      </c>
      <c r="D736">
        <v>5.0000000000000001E-3</v>
      </c>
      <c r="E736">
        <v>0.04</v>
      </c>
      <c r="F736">
        <v>5.0000000000000001E-3</v>
      </c>
      <c r="G736">
        <v>0.04</v>
      </c>
      <c r="H736">
        <v>0.115</v>
      </c>
      <c r="I736">
        <v>0.41499999999999998</v>
      </c>
      <c r="J736">
        <v>0.04</v>
      </c>
      <c r="K736">
        <v>0.57638889000000004</v>
      </c>
      <c r="L736">
        <v>0.57394392999999999</v>
      </c>
      <c r="M736">
        <v>3.5532910000000001E-2</v>
      </c>
      <c r="N736">
        <v>0.16508940999999999</v>
      </c>
      <c r="O736">
        <v>0.19087804</v>
      </c>
      <c r="P736">
        <v>0.64403255000000004</v>
      </c>
      <c r="Q736">
        <v>1.0593730000000001E-2</v>
      </c>
      <c r="R736">
        <v>0.14328560000000001</v>
      </c>
      <c r="S736">
        <v>0.18869048999999999</v>
      </c>
      <c r="T736">
        <v>0.66802391000000005</v>
      </c>
      <c r="U736">
        <v>0.26500000000000001</v>
      </c>
      <c r="V736">
        <v>1.2258064500000001</v>
      </c>
      <c r="W736">
        <f>COUNTIF(Table1[[#This Row],[Al2O3]:[TiO2]],0)</f>
        <v>0</v>
      </c>
      <c r="X736">
        <f>Table1[[#This Row],[K2O]]+Table1[[#This Row],[Li2O]]+Table1[[#This Row],[Na2O]]</f>
        <v>0.16</v>
      </c>
      <c r="Y736">
        <f>Table1[[#This Row],[B2O3]]+Table1[[#This Row],[K2O]]+Table1[[#This Row],[Li2O]]+Table1[[#This Row],[Na2O]]</f>
        <v>0.29000000000000004</v>
      </c>
      <c r="Z736" s="2">
        <f>Table1[[#This Row],[B2O3]]+Table1[[#This Row],[CaO]]+Table1[[#This Row],[K2O]]+Table1[[#This Row],[Li2O]]+Table1[[#This Row],[Na2O]]</f>
        <v>0.31</v>
      </c>
      <c r="AA736" s="2">
        <f>Table1[[#This Row],[A+B+AE]]-Table1[[#This Row],[Al2O3]]-Table1[[#This Row],[SiO2]]</f>
        <v>-0.29499999999999998</v>
      </c>
      <c r="AB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478.92600000000004</v>
      </c>
    </row>
    <row r="737" spans="1:28" hidden="1" x14ac:dyDescent="0.25">
      <c r="A737">
        <v>0.25</v>
      </c>
      <c r="B737">
        <v>0.17</v>
      </c>
      <c r="C737">
        <v>0.03</v>
      </c>
      <c r="D737">
        <v>5.0000000000000001E-3</v>
      </c>
      <c r="E737">
        <v>0.05</v>
      </c>
      <c r="F737">
        <v>7.4999999999999997E-3</v>
      </c>
      <c r="G737">
        <v>0.01</v>
      </c>
      <c r="H737">
        <v>0.14499999999999999</v>
      </c>
      <c r="I737">
        <v>0.32500000000000001</v>
      </c>
      <c r="J737">
        <v>7.4999999999999997E-3</v>
      </c>
      <c r="K737">
        <v>0.45138888999999999</v>
      </c>
      <c r="L737">
        <v>0.57070759999999998</v>
      </c>
      <c r="M737">
        <v>1.1381189999999999E-2</v>
      </c>
      <c r="N737">
        <v>0.16130337</v>
      </c>
      <c r="O737">
        <v>0.24083038000000001</v>
      </c>
      <c r="P737">
        <v>0.59786623999999999</v>
      </c>
      <c r="Q737">
        <v>-1.8720819999999999E-2</v>
      </c>
      <c r="R737">
        <v>0.14629146000000001</v>
      </c>
      <c r="S737">
        <v>0.23403637999999999</v>
      </c>
      <c r="T737">
        <v>0.61967216000000003</v>
      </c>
      <c r="U737">
        <v>0.255</v>
      </c>
      <c r="V737">
        <v>1.6129032299999999</v>
      </c>
      <c r="W737">
        <f>COUNTIF(Table1[[#This Row],[Al2O3]:[TiO2]],0)</f>
        <v>0</v>
      </c>
      <c r="X737">
        <f>Table1[[#This Row],[K2O]]+Table1[[#This Row],[Li2O]]+Table1[[#This Row],[Na2O]]</f>
        <v>0.16249999999999998</v>
      </c>
      <c r="Y737">
        <f>Table1[[#This Row],[B2O3]]+Table1[[#This Row],[K2O]]+Table1[[#This Row],[Li2O]]+Table1[[#This Row],[Na2O]]</f>
        <v>0.33250000000000002</v>
      </c>
      <c r="Z737" s="2">
        <f>Table1[[#This Row],[B2O3]]+Table1[[#This Row],[CaO]]+Table1[[#This Row],[K2O]]+Table1[[#This Row],[Li2O]]+Table1[[#This Row],[Na2O]]</f>
        <v>0.36250000000000004</v>
      </c>
      <c r="AA737" s="2">
        <f>Table1[[#This Row],[A+B+AE]]-Table1[[#This Row],[Al2O3]]-Table1[[#This Row],[SiO2]]</f>
        <v>-0.21249999999999997</v>
      </c>
      <c r="AB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504.75200000000007</v>
      </c>
    </row>
    <row r="738" spans="1:28" hidden="1" x14ac:dyDescent="0.25">
      <c r="A738">
        <v>0.185</v>
      </c>
      <c r="B738">
        <v>0.14000000000000001</v>
      </c>
      <c r="C738">
        <v>0.01</v>
      </c>
      <c r="D738">
        <v>5.0000000000000001E-3</v>
      </c>
      <c r="E738">
        <v>0.02</v>
      </c>
      <c r="F738">
        <v>0.01</v>
      </c>
      <c r="G738">
        <v>3.5000000000000003E-2</v>
      </c>
      <c r="H738">
        <v>0.115</v>
      </c>
      <c r="I738">
        <v>0.44</v>
      </c>
      <c r="J738">
        <v>0.04</v>
      </c>
      <c r="K738">
        <v>0.59459459000000003</v>
      </c>
      <c r="L738">
        <v>0.56345498999999999</v>
      </c>
      <c r="M738">
        <v>5.449437E-2</v>
      </c>
      <c r="N738">
        <v>0.15397242</v>
      </c>
      <c r="O738">
        <v>0.18022142999999999</v>
      </c>
      <c r="P738">
        <v>0.66580614999999999</v>
      </c>
      <c r="Q738">
        <v>2.8026490000000001E-2</v>
      </c>
      <c r="R738">
        <v>0.13382569999999999</v>
      </c>
      <c r="S738">
        <v>0.17755767</v>
      </c>
      <c r="T738">
        <v>0.68861662999999995</v>
      </c>
      <c r="U738">
        <v>0.25</v>
      </c>
      <c r="V738">
        <v>1.23333333</v>
      </c>
      <c r="W738">
        <f>COUNTIF(Table1[[#This Row],[Al2O3]:[TiO2]],0)</f>
        <v>0</v>
      </c>
      <c r="X738">
        <f>Table1[[#This Row],[K2O]]+Table1[[#This Row],[Li2O]]+Table1[[#This Row],[Na2O]]</f>
        <v>0.16</v>
      </c>
      <c r="Y738">
        <f>Table1[[#This Row],[B2O3]]+Table1[[#This Row],[K2O]]+Table1[[#This Row],[Li2O]]+Table1[[#This Row],[Na2O]]</f>
        <v>0.30000000000000004</v>
      </c>
      <c r="Z738" s="2">
        <f>Table1[[#This Row],[B2O3]]+Table1[[#This Row],[CaO]]+Table1[[#This Row],[K2O]]+Table1[[#This Row],[Li2O]]+Table1[[#This Row],[Na2O]]</f>
        <v>0.31000000000000005</v>
      </c>
      <c r="AA738" s="2">
        <f>Table1[[#This Row],[A+B+AE]]-Table1[[#This Row],[Al2O3]]-Table1[[#This Row],[SiO2]]</f>
        <v>-0.31499999999999995</v>
      </c>
      <c r="AB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489.11</v>
      </c>
    </row>
    <row r="739" spans="1:28" hidden="1" x14ac:dyDescent="0.25">
      <c r="A739">
        <v>0.23</v>
      </c>
      <c r="B739">
        <v>0.16500000000000001</v>
      </c>
      <c r="C739">
        <v>2.5000000000000001E-2</v>
      </c>
      <c r="D739">
        <v>2.5000000000000001E-3</v>
      </c>
      <c r="E739">
        <v>0.05</v>
      </c>
      <c r="F739">
        <v>0.01</v>
      </c>
      <c r="G739">
        <v>0.03</v>
      </c>
      <c r="H739">
        <v>0.14000000000000001</v>
      </c>
      <c r="I739">
        <v>0.34</v>
      </c>
      <c r="J739">
        <v>7.4999999999999997E-3</v>
      </c>
      <c r="K739">
        <v>0.47887323900000001</v>
      </c>
      <c r="L739">
        <v>0.57319487700000005</v>
      </c>
      <c r="M739">
        <v>5.1466970000000004E-3</v>
      </c>
      <c r="N739">
        <v>0.17558012000000001</v>
      </c>
      <c r="O739">
        <v>0.221272993</v>
      </c>
      <c r="P739">
        <v>0.60314688699999996</v>
      </c>
      <c r="Q739">
        <v>-1.8697852000000001E-2</v>
      </c>
      <c r="R739">
        <v>0.15420010000000001</v>
      </c>
      <c r="S739">
        <v>0.21686451600000001</v>
      </c>
      <c r="T739">
        <v>0.62893538400000004</v>
      </c>
      <c r="U739">
        <v>0.255</v>
      </c>
      <c r="V739">
        <v>1.3529411760000001</v>
      </c>
      <c r="W739">
        <f>COUNTIF(Table1[[#This Row],[Al2O3]:[TiO2]],0)</f>
        <v>0</v>
      </c>
      <c r="X739">
        <f>Table1[[#This Row],[K2O]]+Table1[[#This Row],[Li2O]]+Table1[[#This Row],[Na2O]]</f>
        <v>0.18000000000000002</v>
      </c>
      <c r="Y739">
        <f>Table1[[#This Row],[B2O3]]+Table1[[#This Row],[K2O]]+Table1[[#This Row],[Li2O]]+Table1[[#This Row],[Na2O]]</f>
        <v>0.34500000000000003</v>
      </c>
      <c r="Z739" s="2">
        <f>Table1[[#This Row],[B2O3]]+Table1[[#This Row],[CaO]]+Table1[[#This Row],[K2O]]+Table1[[#This Row],[Li2O]]+Table1[[#This Row],[Na2O]]</f>
        <v>0.37</v>
      </c>
      <c r="AA739" s="2">
        <f>Table1[[#This Row],[A+B+AE]]-Table1[[#This Row],[Al2O3]]-Table1[[#This Row],[SiO2]]</f>
        <v>-0.20000000000000004</v>
      </c>
      <c r="AB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482.93450000000018</v>
      </c>
    </row>
    <row r="740" spans="1:28" hidden="1" x14ac:dyDescent="0.25">
      <c r="A740">
        <v>0.245</v>
      </c>
      <c r="B740">
        <v>0.19</v>
      </c>
      <c r="C740">
        <v>5.0000000000000001E-3</v>
      </c>
      <c r="D740">
        <v>5.0000000000000001E-3</v>
      </c>
      <c r="E740">
        <v>0.03</v>
      </c>
      <c r="F740">
        <v>7.4999999999999997E-3</v>
      </c>
      <c r="G740">
        <v>4.4999999999999998E-2</v>
      </c>
      <c r="H740">
        <v>0.14000000000000001</v>
      </c>
      <c r="I740">
        <v>0.32500000000000001</v>
      </c>
      <c r="J740">
        <v>7.4999999999999997E-3</v>
      </c>
      <c r="K740">
        <v>0.45774648000000001</v>
      </c>
      <c r="L740">
        <v>0.56557544999999998</v>
      </c>
      <c r="M740">
        <v>4.0448300000000001E-3</v>
      </c>
      <c r="N740">
        <v>0.17489336</v>
      </c>
      <c r="O740">
        <v>0.22451009</v>
      </c>
      <c r="P740">
        <v>0.60059655999999995</v>
      </c>
      <c r="Q740">
        <v>-1.8040779999999999E-2</v>
      </c>
      <c r="R740">
        <v>0.15238346999999999</v>
      </c>
      <c r="S740">
        <v>0.21938563</v>
      </c>
      <c r="T740">
        <v>0.62823090000000004</v>
      </c>
      <c r="U740">
        <v>0.26</v>
      </c>
      <c r="V740">
        <v>1.3243243200000001</v>
      </c>
      <c r="W740">
        <f>COUNTIF(Table1[[#This Row],[Al2O3]:[TiO2]],0)</f>
        <v>0</v>
      </c>
      <c r="X740">
        <f>Table1[[#This Row],[K2O]]+Table1[[#This Row],[Li2O]]+Table1[[#This Row],[Na2O]]</f>
        <v>0.1925</v>
      </c>
      <c r="Y740">
        <f>Table1[[#This Row],[B2O3]]+Table1[[#This Row],[K2O]]+Table1[[#This Row],[Li2O]]+Table1[[#This Row],[Na2O]]</f>
        <v>0.38250000000000001</v>
      </c>
      <c r="Z740" s="2">
        <f>Table1[[#This Row],[B2O3]]+Table1[[#This Row],[CaO]]+Table1[[#This Row],[K2O]]+Table1[[#This Row],[Li2O]]+Table1[[#This Row],[Na2O]]</f>
        <v>0.38750000000000001</v>
      </c>
      <c r="AA740" s="2">
        <f>Table1[[#This Row],[A+B+AE]]-Table1[[#This Row],[Al2O3]]-Table1[[#This Row],[SiO2]]</f>
        <v>-0.1825</v>
      </c>
      <c r="AB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467.3365</v>
      </c>
    </row>
    <row r="741" spans="1:28" hidden="1" x14ac:dyDescent="0.25">
      <c r="A741">
        <v>0.22500000000000001</v>
      </c>
      <c r="B741">
        <v>0.19</v>
      </c>
      <c r="C741">
        <v>0.01</v>
      </c>
      <c r="D741">
        <v>2.5000000000000001E-3</v>
      </c>
      <c r="E741">
        <v>0.04</v>
      </c>
      <c r="F741">
        <v>5.0000000000000001E-3</v>
      </c>
      <c r="G741">
        <v>0.05</v>
      </c>
      <c r="H741">
        <v>0.14000000000000001</v>
      </c>
      <c r="I741">
        <v>0.315</v>
      </c>
      <c r="J741">
        <v>2.2499999999999999E-2</v>
      </c>
      <c r="K741">
        <v>0.46323529400000002</v>
      </c>
      <c r="L741">
        <v>0.57299802600000005</v>
      </c>
      <c r="M741">
        <v>1.833849E-3</v>
      </c>
      <c r="N741">
        <v>0.18423025700000001</v>
      </c>
      <c r="O741">
        <v>0.21087555499999999</v>
      </c>
      <c r="P741">
        <v>0.60489418699999997</v>
      </c>
      <c r="Q741">
        <v>-1.8589643999999999E-2</v>
      </c>
      <c r="R741">
        <v>0.15972534199999999</v>
      </c>
      <c r="S741">
        <v>0.20626873600000001</v>
      </c>
      <c r="T741">
        <v>0.63400592200000006</v>
      </c>
      <c r="U741">
        <v>0.255</v>
      </c>
      <c r="V741">
        <v>1.184210526</v>
      </c>
      <c r="W741">
        <f>COUNTIF(Table1[[#This Row],[Al2O3]:[TiO2]],0)</f>
        <v>0</v>
      </c>
      <c r="X741">
        <f>Table1[[#This Row],[K2O]]+Table1[[#This Row],[Li2O]]+Table1[[#This Row],[Na2O]]</f>
        <v>0.19500000000000001</v>
      </c>
      <c r="Y741">
        <f>Table1[[#This Row],[B2O3]]+Table1[[#This Row],[K2O]]+Table1[[#This Row],[Li2O]]+Table1[[#This Row],[Na2O]]</f>
        <v>0.38500000000000001</v>
      </c>
      <c r="Z741" s="2">
        <f>Table1[[#This Row],[B2O3]]+Table1[[#This Row],[CaO]]+Table1[[#This Row],[K2O]]+Table1[[#This Row],[Li2O]]+Table1[[#This Row],[Na2O]]</f>
        <v>0.39500000000000002</v>
      </c>
      <c r="AA741" s="2">
        <f>Table1[[#This Row],[A+B+AE]]-Table1[[#This Row],[Al2O3]]-Table1[[#This Row],[SiO2]]</f>
        <v>-0.14499999999999999</v>
      </c>
      <c r="AB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456.57650000000001</v>
      </c>
    </row>
    <row r="742" spans="1:28" hidden="1" x14ac:dyDescent="0.25">
      <c r="A742">
        <v>0.23</v>
      </c>
      <c r="B742">
        <v>0.18</v>
      </c>
      <c r="C742">
        <v>2.5000000000000001E-2</v>
      </c>
      <c r="D742">
        <v>5.0000000000000001E-3</v>
      </c>
      <c r="E742">
        <v>4.4999999999999998E-2</v>
      </c>
      <c r="F742">
        <v>2.5000000000000001E-3</v>
      </c>
      <c r="G742">
        <v>0.06</v>
      </c>
      <c r="H742">
        <v>0.13500000000000001</v>
      </c>
      <c r="I742">
        <v>0.30499999999999999</v>
      </c>
      <c r="J742">
        <v>1.2500000000000001E-2</v>
      </c>
      <c r="K742">
        <v>0.45522388000000003</v>
      </c>
      <c r="L742">
        <v>0.57951503000000004</v>
      </c>
      <c r="M742">
        <v>-1.475954E-2</v>
      </c>
      <c r="N742">
        <v>0.19506800999999999</v>
      </c>
      <c r="O742">
        <v>0.21831366999999999</v>
      </c>
      <c r="P742">
        <v>0.58661832000000003</v>
      </c>
      <c r="Q742">
        <v>-3.1512020000000002E-2</v>
      </c>
      <c r="R742">
        <v>0.16649375</v>
      </c>
      <c r="S742">
        <v>0.21497537</v>
      </c>
      <c r="T742">
        <v>0.61853088000000001</v>
      </c>
      <c r="U742">
        <v>0.26500000000000001</v>
      </c>
      <c r="V742">
        <v>1.17948718</v>
      </c>
      <c r="W742">
        <f>COUNTIF(Table1[[#This Row],[Al2O3]:[TiO2]],0)</f>
        <v>0</v>
      </c>
      <c r="X742">
        <f>Table1[[#This Row],[K2O]]+Table1[[#This Row],[Li2O]]+Table1[[#This Row],[Na2O]]</f>
        <v>0.19750000000000001</v>
      </c>
      <c r="Y742">
        <f>Table1[[#This Row],[B2O3]]+Table1[[#This Row],[K2O]]+Table1[[#This Row],[Li2O]]+Table1[[#This Row],[Na2O]]</f>
        <v>0.3775</v>
      </c>
      <c r="Z742" s="2">
        <f>Table1[[#This Row],[B2O3]]+Table1[[#This Row],[CaO]]+Table1[[#This Row],[K2O]]+Table1[[#This Row],[Li2O]]+Table1[[#This Row],[Na2O]]</f>
        <v>0.40249999999999997</v>
      </c>
      <c r="AA742" s="2">
        <f>Table1[[#This Row],[A+B+AE]]-Table1[[#This Row],[Al2O3]]-Table1[[#This Row],[SiO2]]</f>
        <v>-0.13250000000000003</v>
      </c>
      <c r="AB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445.60750000000007</v>
      </c>
    </row>
    <row r="743" spans="1:28" hidden="1" x14ac:dyDescent="0.25">
      <c r="A743">
        <v>0.2</v>
      </c>
      <c r="B743">
        <v>0.155</v>
      </c>
      <c r="C743">
        <v>0.02</v>
      </c>
      <c r="D743">
        <v>5.0000000000000001E-3</v>
      </c>
      <c r="E743">
        <v>4.4999999999999998E-2</v>
      </c>
      <c r="F743">
        <v>5.0000000000000001E-3</v>
      </c>
      <c r="G743">
        <v>4.4999999999999998E-2</v>
      </c>
      <c r="H743">
        <v>0.125</v>
      </c>
      <c r="I743">
        <v>0.375</v>
      </c>
      <c r="J743">
        <v>2.5000000000000001E-2</v>
      </c>
      <c r="K743">
        <v>0.53571428600000004</v>
      </c>
      <c r="L743">
        <v>0.573100999</v>
      </c>
      <c r="M743">
        <v>2.1610596999999999E-2</v>
      </c>
      <c r="N743">
        <v>0.175273185</v>
      </c>
      <c r="O743">
        <v>0.19530677799999999</v>
      </c>
      <c r="P743">
        <v>0.62942003700000004</v>
      </c>
      <c r="Q743">
        <v>-7.8959400000000002E-4</v>
      </c>
      <c r="R743">
        <v>0.15152127200000001</v>
      </c>
      <c r="S743">
        <v>0.19235300599999999</v>
      </c>
      <c r="T743">
        <v>0.65612572199999997</v>
      </c>
      <c r="U743">
        <v>0.25</v>
      </c>
      <c r="V743">
        <v>1.1764705879999999</v>
      </c>
      <c r="W743">
        <f>COUNTIF(Table1[[#This Row],[Al2O3]:[TiO2]],0)</f>
        <v>0</v>
      </c>
      <c r="X743">
        <f>Table1[[#This Row],[K2O]]+Table1[[#This Row],[Li2O]]+Table1[[#This Row],[Na2O]]</f>
        <v>0.17499999999999999</v>
      </c>
      <c r="Y743">
        <f>Table1[[#This Row],[B2O3]]+Table1[[#This Row],[K2O]]+Table1[[#This Row],[Li2O]]+Table1[[#This Row],[Na2O]]</f>
        <v>0.33</v>
      </c>
      <c r="Z743" s="2">
        <f>Table1[[#This Row],[B2O3]]+Table1[[#This Row],[CaO]]+Table1[[#This Row],[K2O]]+Table1[[#This Row],[Li2O]]+Table1[[#This Row],[Na2O]]</f>
        <v>0.35</v>
      </c>
      <c r="AA743" s="2">
        <f>Table1[[#This Row],[A+B+AE]]-Table1[[#This Row],[Al2O3]]-Table1[[#This Row],[SiO2]]</f>
        <v>-0.22500000000000003</v>
      </c>
      <c r="AB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469.52449999999999</v>
      </c>
    </row>
    <row r="744" spans="1:28" hidden="1" x14ac:dyDescent="0.25">
      <c r="A744">
        <v>0.25</v>
      </c>
      <c r="B744">
        <v>0.19500000000000001</v>
      </c>
      <c r="C744">
        <v>0.01</v>
      </c>
      <c r="D744">
        <v>5.0000000000000001E-3</v>
      </c>
      <c r="E744">
        <v>0.03</v>
      </c>
      <c r="F744">
        <v>2.5000000000000001E-3</v>
      </c>
      <c r="G744">
        <v>2.5000000000000001E-2</v>
      </c>
      <c r="H744">
        <v>0.15</v>
      </c>
      <c r="I744">
        <v>0.31</v>
      </c>
      <c r="J744">
        <v>2.2499999999999999E-2</v>
      </c>
      <c r="K744">
        <v>0.43661971799999999</v>
      </c>
      <c r="L744">
        <v>0.56707554299999996</v>
      </c>
      <c r="M744">
        <v>9.6580490000000001E-3</v>
      </c>
      <c r="N744">
        <v>0.16666589400000001</v>
      </c>
      <c r="O744">
        <v>0.23171212099999999</v>
      </c>
      <c r="P744">
        <v>0.60162198499999997</v>
      </c>
      <c r="Q744">
        <v>-1.8802149000000001E-2</v>
      </c>
      <c r="R744">
        <v>0.150669197</v>
      </c>
      <c r="S744">
        <v>0.224336972</v>
      </c>
      <c r="T744">
        <v>0.62499383100000006</v>
      </c>
      <c r="U744">
        <v>0.26</v>
      </c>
      <c r="V744">
        <v>1.428571429</v>
      </c>
      <c r="W744">
        <f>COUNTIF(Table1[[#This Row],[Al2O3]:[TiO2]],0)</f>
        <v>0</v>
      </c>
      <c r="X744">
        <f>Table1[[#This Row],[K2O]]+Table1[[#This Row],[Li2O]]+Table1[[#This Row],[Na2O]]</f>
        <v>0.17749999999999999</v>
      </c>
      <c r="Y744">
        <f>Table1[[#This Row],[B2O3]]+Table1[[#This Row],[K2O]]+Table1[[#This Row],[Li2O]]+Table1[[#This Row],[Na2O]]</f>
        <v>0.3725</v>
      </c>
      <c r="Z744" s="2">
        <f>Table1[[#This Row],[B2O3]]+Table1[[#This Row],[CaO]]+Table1[[#This Row],[K2O]]+Table1[[#This Row],[Li2O]]+Table1[[#This Row],[Na2O]]</f>
        <v>0.38250000000000001</v>
      </c>
      <c r="AA744" s="2">
        <f>Table1[[#This Row],[A+B+AE]]-Table1[[#This Row],[Al2O3]]-Table1[[#This Row],[SiO2]]</f>
        <v>-0.17749999999999999</v>
      </c>
      <c r="AB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485.04050000000007</v>
      </c>
    </row>
    <row r="745" spans="1:28" hidden="1" x14ac:dyDescent="0.25">
      <c r="A745">
        <v>0.23499999999999999</v>
      </c>
      <c r="B745">
        <v>0.17</v>
      </c>
      <c r="C745">
        <v>1.4999999999999999E-2</v>
      </c>
      <c r="D745">
        <v>2.5000000000000001E-3</v>
      </c>
      <c r="E745">
        <v>4.4999999999999998E-2</v>
      </c>
      <c r="F745">
        <v>7.4999999999999997E-3</v>
      </c>
      <c r="G745">
        <v>0.03</v>
      </c>
      <c r="H745">
        <v>0.14499999999999999</v>
      </c>
      <c r="I745">
        <v>0.34499999999999997</v>
      </c>
      <c r="J745">
        <v>5.0000000000000001E-3</v>
      </c>
      <c r="K745">
        <v>0.475862069</v>
      </c>
      <c r="L745">
        <v>0.56851479400000005</v>
      </c>
      <c r="M745">
        <v>7.4885009999999998E-3</v>
      </c>
      <c r="N745">
        <v>0.173224183</v>
      </c>
      <c r="O745">
        <v>0.22188860199999999</v>
      </c>
      <c r="P745">
        <v>0.60488721400000001</v>
      </c>
      <c r="Q745">
        <v>-1.8477324E-2</v>
      </c>
      <c r="R745">
        <v>0.15403634999999999</v>
      </c>
      <c r="S745">
        <v>0.21680966900000001</v>
      </c>
      <c r="T745">
        <v>0.62915398099999997</v>
      </c>
      <c r="U745">
        <v>0.255</v>
      </c>
      <c r="V745">
        <v>1.342857143</v>
      </c>
      <c r="W745">
        <f>COUNTIF(Table1[[#This Row],[Al2O3]:[TiO2]],0)</f>
        <v>0</v>
      </c>
      <c r="X745">
        <f>Table1[[#This Row],[K2O]]+Table1[[#This Row],[Li2O]]+Table1[[#This Row],[Na2O]]</f>
        <v>0.1825</v>
      </c>
      <c r="Y745">
        <f>Table1[[#This Row],[B2O3]]+Table1[[#This Row],[K2O]]+Table1[[#This Row],[Li2O]]+Table1[[#This Row],[Na2O]]</f>
        <v>0.35250000000000004</v>
      </c>
      <c r="Z745" s="2">
        <f>Table1[[#This Row],[B2O3]]+Table1[[#This Row],[CaO]]+Table1[[#This Row],[K2O]]+Table1[[#This Row],[Li2O]]+Table1[[#This Row],[Na2O]]</f>
        <v>0.36749999999999999</v>
      </c>
      <c r="AA745" s="2">
        <f>Table1[[#This Row],[A+B+AE]]-Table1[[#This Row],[Al2O3]]-Table1[[#This Row],[SiO2]]</f>
        <v>-0.21249999999999997</v>
      </c>
      <c r="AB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484.00250000000005</v>
      </c>
    </row>
    <row r="746" spans="1:28" hidden="1" x14ac:dyDescent="0.25">
      <c r="A746">
        <v>0.185</v>
      </c>
      <c r="B746">
        <v>0.13</v>
      </c>
      <c r="C746">
        <v>2.5000000000000001E-2</v>
      </c>
      <c r="D746">
        <v>2.5000000000000001E-3</v>
      </c>
      <c r="E746">
        <v>0.04</v>
      </c>
      <c r="F746">
        <v>0.01</v>
      </c>
      <c r="G746">
        <v>0.04</v>
      </c>
      <c r="H746">
        <v>0.11</v>
      </c>
      <c r="I746">
        <v>0.42</v>
      </c>
      <c r="J746">
        <v>3.7499999999999999E-2</v>
      </c>
      <c r="K746">
        <v>0.58741259000000001</v>
      </c>
      <c r="L746">
        <v>0.57332643999999999</v>
      </c>
      <c r="M746">
        <v>3.9966349999999998E-2</v>
      </c>
      <c r="N746">
        <v>0.16381673999999999</v>
      </c>
      <c r="O746">
        <v>0.18613824000000001</v>
      </c>
      <c r="P746">
        <v>0.65004503000000002</v>
      </c>
      <c r="Q746">
        <v>1.7197029999999999E-2</v>
      </c>
      <c r="R746">
        <v>0.13968865</v>
      </c>
      <c r="S746">
        <v>0.18449632999999999</v>
      </c>
      <c r="T746">
        <v>0.67581502000000004</v>
      </c>
      <c r="U746">
        <v>0.255</v>
      </c>
      <c r="V746">
        <v>1.23333333</v>
      </c>
      <c r="W746">
        <f>COUNTIF(Table1[[#This Row],[Al2O3]:[TiO2]],0)</f>
        <v>0</v>
      </c>
      <c r="X746">
        <f>Table1[[#This Row],[K2O]]+Table1[[#This Row],[Li2O]]+Table1[[#This Row],[Na2O]]</f>
        <v>0.16</v>
      </c>
      <c r="Y746">
        <f>Table1[[#This Row],[B2O3]]+Table1[[#This Row],[K2O]]+Table1[[#This Row],[Li2O]]+Table1[[#This Row],[Na2O]]</f>
        <v>0.29000000000000004</v>
      </c>
      <c r="Z746" s="2">
        <f>Table1[[#This Row],[B2O3]]+Table1[[#This Row],[CaO]]+Table1[[#This Row],[K2O]]+Table1[[#This Row],[Li2O]]+Table1[[#This Row],[Na2O]]</f>
        <v>0.315</v>
      </c>
      <c r="AA746" s="2">
        <f>Table1[[#This Row],[A+B+AE]]-Table1[[#This Row],[Al2O3]]-Table1[[#This Row],[SiO2]]</f>
        <v>-0.28999999999999998</v>
      </c>
      <c r="AB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480.78750000000002</v>
      </c>
    </row>
    <row r="747" spans="1:28" hidden="1" x14ac:dyDescent="0.25">
      <c r="A747">
        <v>0.22500000000000001</v>
      </c>
      <c r="B747">
        <v>0.185</v>
      </c>
      <c r="C747">
        <v>0.02</v>
      </c>
      <c r="D747">
        <v>5.0000000000000001E-3</v>
      </c>
      <c r="E747">
        <v>2.5000000000000001E-2</v>
      </c>
      <c r="F747">
        <v>0.01</v>
      </c>
      <c r="G747">
        <v>0.05</v>
      </c>
      <c r="H747">
        <v>0.14000000000000001</v>
      </c>
      <c r="I747">
        <v>0.315</v>
      </c>
      <c r="J747">
        <v>2.5000000000000001E-2</v>
      </c>
      <c r="K747">
        <v>0.46323529400000002</v>
      </c>
      <c r="L747">
        <v>0.57695710099999997</v>
      </c>
      <c r="M747">
        <v>-4.4733189999999999E-3</v>
      </c>
      <c r="N747">
        <v>0.189588124</v>
      </c>
      <c r="O747">
        <v>0.21160438400000001</v>
      </c>
      <c r="P747">
        <v>0.59880749200000005</v>
      </c>
      <c r="Q747">
        <v>-2.2560912999999998E-2</v>
      </c>
      <c r="R747">
        <v>0.16241408600000001</v>
      </c>
      <c r="S747">
        <v>0.207856034</v>
      </c>
      <c r="T747">
        <v>0.62972987999999996</v>
      </c>
      <c r="U747">
        <v>0.27</v>
      </c>
      <c r="V747">
        <v>1.184210526</v>
      </c>
      <c r="W747">
        <f>COUNTIF(Table1[[#This Row],[Al2O3]:[TiO2]],0)</f>
        <v>0</v>
      </c>
      <c r="X747">
        <f>Table1[[#This Row],[K2O]]+Table1[[#This Row],[Li2O]]+Table1[[#This Row],[Na2O]]</f>
        <v>0.2</v>
      </c>
      <c r="Y747">
        <f>Table1[[#This Row],[B2O3]]+Table1[[#This Row],[K2O]]+Table1[[#This Row],[Li2O]]+Table1[[#This Row],[Na2O]]</f>
        <v>0.38500000000000001</v>
      </c>
      <c r="Z747" s="2">
        <f>Table1[[#This Row],[B2O3]]+Table1[[#This Row],[CaO]]+Table1[[#This Row],[K2O]]+Table1[[#This Row],[Li2O]]+Table1[[#This Row],[Na2O]]</f>
        <v>0.40500000000000003</v>
      </c>
      <c r="AA747" s="2">
        <f>Table1[[#This Row],[A+B+AE]]-Table1[[#This Row],[Al2O3]]-Table1[[#This Row],[SiO2]]</f>
        <v>-0.13499999999999998</v>
      </c>
      <c r="AB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455.18650000000002</v>
      </c>
    </row>
    <row r="748" spans="1:28" hidden="1" x14ac:dyDescent="0.25">
      <c r="A748">
        <v>0.21</v>
      </c>
      <c r="B748">
        <v>0.18</v>
      </c>
      <c r="C748">
        <v>0.03</v>
      </c>
      <c r="D748">
        <v>5.0000000000000001E-3</v>
      </c>
      <c r="E748">
        <v>4.4999999999999998E-2</v>
      </c>
      <c r="F748">
        <v>0.01</v>
      </c>
      <c r="G748">
        <v>0.04</v>
      </c>
      <c r="H748">
        <v>0.13</v>
      </c>
      <c r="I748">
        <v>0.3</v>
      </c>
      <c r="J748">
        <v>0.05</v>
      </c>
      <c r="K748">
        <v>0.46875</v>
      </c>
      <c r="L748">
        <v>0.58576146799999995</v>
      </c>
      <c r="M748">
        <v>4.7171419999999997E-3</v>
      </c>
      <c r="N748">
        <v>0.18300128099999999</v>
      </c>
      <c r="O748">
        <v>0.20846362299999999</v>
      </c>
      <c r="P748">
        <v>0.608535096</v>
      </c>
      <c r="Q748">
        <v>-1.3856775E-2</v>
      </c>
      <c r="R748">
        <v>0.15653646299999999</v>
      </c>
      <c r="S748">
        <v>0.204355696</v>
      </c>
      <c r="T748">
        <v>0.63910784099999995</v>
      </c>
      <c r="U748">
        <v>0.26500000000000001</v>
      </c>
      <c r="V748">
        <v>1.2352941180000001</v>
      </c>
      <c r="W748">
        <f>COUNTIF(Table1[[#This Row],[Al2O3]:[TiO2]],0)</f>
        <v>0</v>
      </c>
      <c r="X748">
        <f>Table1[[#This Row],[K2O]]+Table1[[#This Row],[Li2O]]+Table1[[#This Row],[Na2O]]</f>
        <v>0.18</v>
      </c>
      <c r="Y748">
        <f>Table1[[#This Row],[B2O3]]+Table1[[#This Row],[K2O]]+Table1[[#This Row],[Li2O]]+Table1[[#This Row],[Na2O]]</f>
        <v>0.36</v>
      </c>
      <c r="Z748" s="2">
        <f>Table1[[#This Row],[B2O3]]+Table1[[#This Row],[CaO]]+Table1[[#This Row],[K2O]]+Table1[[#This Row],[Li2O]]+Table1[[#This Row],[Na2O]]</f>
        <v>0.39</v>
      </c>
      <c r="AA748" s="2">
        <f>Table1[[#This Row],[A+B+AE]]-Table1[[#This Row],[Al2O3]]-Table1[[#This Row],[SiO2]]</f>
        <v>-0.11999999999999997</v>
      </c>
      <c r="AB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461.40399999999988</v>
      </c>
    </row>
    <row r="749" spans="1:28" hidden="1" x14ac:dyDescent="0.25">
      <c r="A749">
        <v>0.21</v>
      </c>
      <c r="B749">
        <v>0.12</v>
      </c>
      <c r="C749">
        <v>0.02</v>
      </c>
      <c r="D749">
        <v>5.0000000000000001E-3</v>
      </c>
      <c r="E749">
        <v>0.05</v>
      </c>
      <c r="F749">
        <v>0.01</v>
      </c>
      <c r="G749">
        <v>0.02</v>
      </c>
      <c r="H749">
        <v>0.125</v>
      </c>
      <c r="I749">
        <v>0.42</v>
      </c>
      <c r="J749">
        <v>0.02</v>
      </c>
      <c r="K749">
        <v>0.55629139100000002</v>
      </c>
      <c r="L749">
        <v>0.570713048</v>
      </c>
      <c r="M749">
        <v>3.2940777999999997E-2</v>
      </c>
      <c r="N749">
        <v>0.15654605099999999</v>
      </c>
      <c r="O749">
        <v>0.211195366</v>
      </c>
      <c r="P749">
        <v>0.63225858400000001</v>
      </c>
      <c r="Q749">
        <v>2.8334530000000001E-3</v>
      </c>
      <c r="R749">
        <v>0.139952035</v>
      </c>
      <c r="S749">
        <v>0.20811448299999999</v>
      </c>
      <c r="T749">
        <v>0.65193348299999998</v>
      </c>
      <c r="U749">
        <v>0.27</v>
      </c>
      <c r="V749">
        <v>1.448275862</v>
      </c>
      <c r="W749">
        <f>COUNTIF(Table1[[#This Row],[Al2O3]:[TiO2]],0)</f>
        <v>0</v>
      </c>
      <c r="X749">
        <f>Table1[[#This Row],[K2O]]+Table1[[#This Row],[Li2O]]+Table1[[#This Row],[Na2O]]</f>
        <v>0.155</v>
      </c>
      <c r="Y749">
        <f>Table1[[#This Row],[B2O3]]+Table1[[#This Row],[K2O]]+Table1[[#This Row],[Li2O]]+Table1[[#This Row],[Na2O]]</f>
        <v>0.27500000000000002</v>
      </c>
      <c r="Z749" s="2">
        <f>Table1[[#This Row],[B2O3]]+Table1[[#This Row],[CaO]]+Table1[[#This Row],[K2O]]+Table1[[#This Row],[Li2O]]+Table1[[#This Row],[Na2O]]</f>
        <v>0.29499999999999998</v>
      </c>
      <c r="AA749" s="2">
        <f>Table1[[#This Row],[A+B+AE]]-Table1[[#This Row],[Al2O3]]-Table1[[#This Row],[SiO2]]</f>
        <v>-0.33499999999999996</v>
      </c>
      <c r="AB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502.67449999999997</v>
      </c>
    </row>
    <row r="750" spans="1:28" hidden="1" x14ac:dyDescent="0.25">
      <c r="A750">
        <v>0.23</v>
      </c>
      <c r="B750">
        <v>0.155</v>
      </c>
      <c r="C750">
        <v>5.0000000000000001E-3</v>
      </c>
      <c r="D750">
        <v>5.0000000000000001E-3</v>
      </c>
      <c r="E750">
        <v>4.4999999999999998E-2</v>
      </c>
      <c r="F750">
        <v>2.5000000000000001E-3</v>
      </c>
      <c r="G750">
        <v>0.02</v>
      </c>
      <c r="H750">
        <v>0.13500000000000001</v>
      </c>
      <c r="I750">
        <v>0.375</v>
      </c>
      <c r="J750">
        <v>2.75E-2</v>
      </c>
      <c r="K750">
        <v>0.506756757</v>
      </c>
      <c r="L750">
        <v>0.56600382199999999</v>
      </c>
      <c r="M750">
        <v>3.0675513000000001E-2</v>
      </c>
      <c r="N750">
        <v>0.15312658900000001</v>
      </c>
      <c r="O750">
        <v>0.222722541</v>
      </c>
      <c r="P750">
        <v>0.62415087000000002</v>
      </c>
      <c r="Q750">
        <v>-2.3544239999999999E-3</v>
      </c>
      <c r="R750">
        <v>0.140284244</v>
      </c>
      <c r="S750">
        <v>0.21676436800000001</v>
      </c>
      <c r="T750">
        <v>0.64295138799999996</v>
      </c>
      <c r="U750">
        <v>0.26500000000000001</v>
      </c>
      <c r="V750">
        <v>1.483870968</v>
      </c>
      <c r="W750">
        <f>COUNTIF(Table1[[#This Row],[Al2O3]:[TiO2]],0)</f>
        <v>0</v>
      </c>
      <c r="X750">
        <f>Table1[[#This Row],[K2O]]+Table1[[#This Row],[Li2O]]+Table1[[#This Row],[Na2O]]</f>
        <v>0.1575</v>
      </c>
      <c r="Y750">
        <f>Table1[[#This Row],[B2O3]]+Table1[[#This Row],[K2O]]+Table1[[#This Row],[Li2O]]+Table1[[#This Row],[Na2O]]</f>
        <v>0.3125</v>
      </c>
      <c r="Z750" s="2">
        <f>Table1[[#This Row],[B2O3]]+Table1[[#This Row],[CaO]]+Table1[[#This Row],[K2O]]+Table1[[#This Row],[Li2O]]+Table1[[#This Row],[Na2O]]</f>
        <v>0.3175</v>
      </c>
      <c r="AA750" s="2">
        <f>Table1[[#This Row],[A+B+AE]]-Table1[[#This Row],[Al2O3]]-Table1[[#This Row],[SiO2]]</f>
        <v>-0.28749999999999998</v>
      </c>
      <c r="AB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498.11950000000013</v>
      </c>
    </row>
    <row r="751" spans="1:28" hidden="1" x14ac:dyDescent="0.25">
      <c r="A751">
        <v>0.22500000000000001</v>
      </c>
      <c r="B751">
        <v>0.16500000000000001</v>
      </c>
      <c r="C751">
        <v>0.02</v>
      </c>
      <c r="D751">
        <v>5.0000000000000001E-3</v>
      </c>
      <c r="E751">
        <v>4.4999999999999998E-2</v>
      </c>
      <c r="F751">
        <v>7.4999999999999997E-3</v>
      </c>
      <c r="G751">
        <v>0.03</v>
      </c>
      <c r="H751">
        <v>0.14000000000000001</v>
      </c>
      <c r="I751">
        <v>0.34499999999999997</v>
      </c>
      <c r="J751">
        <v>1.7500000000000002E-2</v>
      </c>
      <c r="K751">
        <v>0.48591549299999998</v>
      </c>
      <c r="L751">
        <v>0.57304398899999998</v>
      </c>
      <c r="M751">
        <v>9.9586410000000007E-3</v>
      </c>
      <c r="N751">
        <v>0.17358452399999999</v>
      </c>
      <c r="O751">
        <v>0.21698668199999999</v>
      </c>
      <c r="P751">
        <v>0.60942879500000002</v>
      </c>
      <c r="Q751">
        <v>-1.5310852999999999E-2</v>
      </c>
      <c r="R751">
        <v>0.153569609</v>
      </c>
      <c r="S751">
        <v>0.21230821499999999</v>
      </c>
      <c r="T751">
        <v>0.63412217599999998</v>
      </c>
      <c r="U751">
        <v>0.26</v>
      </c>
      <c r="V751">
        <v>1.3235294120000001</v>
      </c>
      <c r="W751">
        <f>COUNTIF(Table1[[#This Row],[Al2O3]:[TiO2]],0)</f>
        <v>0</v>
      </c>
      <c r="X751">
        <f>Table1[[#This Row],[K2O]]+Table1[[#This Row],[Li2O]]+Table1[[#This Row],[Na2O]]</f>
        <v>0.17750000000000002</v>
      </c>
      <c r="Y751">
        <f>Table1[[#This Row],[B2O3]]+Table1[[#This Row],[K2O]]+Table1[[#This Row],[Li2O]]+Table1[[#This Row],[Na2O]]</f>
        <v>0.34250000000000003</v>
      </c>
      <c r="Z751" s="2">
        <f>Table1[[#This Row],[B2O3]]+Table1[[#This Row],[CaO]]+Table1[[#This Row],[K2O]]+Table1[[#This Row],[Li2O]]+Table1[[#This Row],[Na2O]]</f>
        <v>0.36250000000000004</v>
      </c>
      <c r="AA751" s="2">
        <f>Table1[[#This Row],[A+B+AE]]-Table1[[#This Row],[Al2O3]]-Table1[[#This Row],[SiO2]]</f>
        <v>-0.20749999999999993</v>
      </c>
      <c r="AB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481.92950000000008</v>
      </c>
    </row>
    <row r="752" spans="1:28" hidden="1" x14ac:dyDescent="0.25">
      <c r="A752">
        <v>0.24</v>
      </c>
      <c r="B752">
        <v>0.18</v>
      </c>
      <c r="C752">
        <v>2.5000000000000001E-2</v>
      </c>
      <c r="D752">
        <v>2.5000000000000001E-3</v>
      </c>
      <c r="E752">
        <v>0.04</v>
      </c>
      <c r="F752">
        <v>2.5000000000000001E-3</v>
      </c>
      <c r="G752">
        <v>0.03</v>
      </c>
      <c r="H752">
        <v>0.14000000000000001</v>
      </c>
      <c r="I752">
        <v>0.32</v>
      </c>
      <c r="J752">
        <v>0.02</v>
      </c>
      <c r="K752">
        <v>0.45714285700000001</v>
      </c>
      <c r="L752">
        <v>0.57202426200000001</v>
      </c>
      <c r="M752">
        <v>7.0388559999999996E-3</v>
      </c>
      <c r="N752">
        <v>0.170606118</v>
      </c>
      <c r="O752">
        <v>0.22800683999999999</v>
      </c>
      <c r="P752">
        <v>0.60138704200000004</v>
      </c>
      <c r="Q752">
        <v>-1.8436017999999998E-2</v>
      </c>
      <c r="R752">
        <v>0.151383875</v>
      </c>
      <c r="S752">
        <v>0.222160511</v>
      </c>
      <c r="T752">
        <v>0.62645561400000005</v>
      </c>
      <c r="U752">
        <v>0.255</v>
      </c>
      <c r="V752">
        <v>1.411764706</v>
      </c>
      <c r="W752">
        <f>COUNTIF(Table1[[#This Row],[Al2O3]:[TiO2]],0)</f>
        <v>0</v>
      </c>
      <c r="X752">
        <f>Table1[[#This Row],[K2O]]+Table1[[#This Row],[Li2O]]+Table1[[#This Row],[Na2O]]</f>
        <v>0.17250000000000001</v>
      </c>
      <c r="Y752">
        <f>Table1[[#This Row],[B2O3]]+Table1[[#This Row],[K2O]]+Table1[[#This Row],[Li2O]]+Table1[[#This Row],[Na2O]]</f>
        <v>0.35250000000000004</v>
      </c>
      <c r="Z752" s="2">
        <f>Table1[[#This Row],[B2O3]]+Table1[[#This Row],[CaO]]+Table1[[#This Row],[K2O]]+Table1[[#This Row],[Li2O]]+Table1[[#This Row],[Na2O]]</f>
        <v>0.3775</v>
      </c>
      <c r="AA752" s="2">
        <f>Table1[[#This Row],[A+B+AE]]-Table1[[#This Row],[Al2O3]]-Table1[[#This Row],[SiO2]]</f>
        <v>-0.1825</v>
      </c>
      <c r="AB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481.80550000000005</v>
      </c>
    </row>
    <row r="753" spans="1:28" hidden="1" x14ac:dyDescent="0.25">
      <c r="A753">
        <v>0.21</v>
      </c>
      <c r="B753">
        <v>0.15</v>
      </c>
      <c r="C753">
        <v>0.02</v>
      </c>
      <c r="D753">
        <v>5.0000000000000001E-3</v>
      </c>
      <c r="E753">
        <v>2.5000000000000001E-2</v>
      </c>
      <c r="F753">
        <v>7.4999999999999997E-3</v>
      </c>
      <c r="G753">
        <v>0.03</v>
      </c>
      <c r="H753">
        <v>0.125</v>
      </c>
      <c r="I753">
        <v>0.39500000000000002</v>
      </c>
      <c r="J753">
        <v>3.2500000000000001E-2</v>
      </c>
      <c r="K753">
        <v>0.54109589000000002</v>
      </c>
      <c r="L753">
        <v>0.56821234200000004</v>
      </c>
      <c r="M753">
        <v>3.3234998000000002E-2</v>
      </c>
      <c r="N753">
        <v>0.160058011</v>
      </c>
      <c r="O753">
        <v>0.20371636900000001</v>
      </c>
      <c r="P753">
        <v>0.63622562100000002</v>
      </c>
      <c r="Q753">
        <v>6.646267E-3</v>
      </c>
      <c r="R753">
        <v>0.140707585</v>
      </c>
      <c r="S753">
        <v>0.199990477</v>
      </c>
      <c r="T753">
        <v>0.65930193800000003</v>
      </c>
      <c r="U753">
        <v>0.26</v>
      </c>
      <c r="V753">
        <v>1.3548387099999999</v>
      </c>
      <c r="W753">
        <f>COUNTIF(Table1[[#This Row],[Al2O3]:[TiO2]],0)</f>
        <v>0</v>
      </c>
      <c r="X753">
        <f>Table1[[#This Row],[K2O]]+Table1[[#This Row],[Li2O]]+Table1[[#This Row],[Na2O]]</f>
        <v>0.16250000000000001</v>
      </c>
      <c r="Y753">
        <f>Table1[[#This Row],[B2O3]]+Table1[[#This Row],[K2O]]+Table1[[#This Row],[Li2O]]+Table1[[#This Row],[Na2O]]</f>
        <v>0.3125</v>
      </c>
      <c r="Z753" s="2">
        <f>Table1[[#This Row],[B2O3]]+Table1[[#This Row],[CaO]]+Table1[[#This Row],[K2O]]+Table1[[#This Row],[Li2O]]+Table1[[#This Row],[Na2O]]</f>
        <v>0.33250000000000002</v>
      </c>
      <c r="AA753" s="2">
        <f>Table1[[#This Row],[A+B+AE]]-Table1[[#This Row],[Al2O3]]-Table1[[#This Row],[SiO2]]</f>
        <v>-0.27249999999999996</v>
      </c>
      <c r="AB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489.62000000000012</v>
      </c>
    </row>
    <row r="754" spans="1:28" hidden="1" x14ac:dyDescent="0.25">
      <c r="A754">
        <v>0.22</v>
      </c>
      <c r="B754">
        <v>0.155</v>
      </c>
      <c r="C754">
        <v>0.03</v>
      </c>
      <c r="D754">
        <v>5.0000000000000001E-3</v>
      </c>
      <c r="E754">
        <v>0.05</v>
      </c>
      <c r="F754">
        <v>7.4999999999999997E-3</v>
      </c>
      <c r="G754">
        <v>1.4999999999999999E-2</v>
      </c>
      <c r="H754">
        <v>0.13500000000000001</v>
      </c>
      <c r="I754">
        <v>0.36</v>
      </c>
      <c r="J754">
        <v>2.2499999999999999E-2</v>
      </c>
      <c r="K754">
        <v>0.50349650300000004</v>
      </c>
      <c r="L754">
        <v>0.57255197700000005</v>
      </c>
      <c r="M754">
        <v>2.4671663999999999E-2</v>
      </c>
      <c r="N754">
        <v>0.160648919</v>
      </c>
      <c r="O754">
        <v>0.217360161</v>
      </c>
      <c r="P754">
        <v>0.62199092</v>
      </c>
      <c r="Q754">
        <v>-4.474769E-3</v>
      </c>
      <c r="R754">
        <v>0.14423508199999999</v>
      </c>
      <c r="S754">
        <v>0.21220261500000001</v>
      </c>
      <c r="T754">
        <v>0.64356230299999995</v>
      </c>
      <c r="U754">
        <v>0.25</v>
      </c>
      <c r="V754">
        <v>1.4666666669999999</v>
      </c>
      <c r="W754">
        <f>COUNTIF(Table1[[#This Row],[Al2O3]:[TiO2]],0)</f>
        <v>0</v>
      </c>
      <c r="X754">
        <f>Table1[[#This Row],[K2O]]+Table1[[#This Row],[Li2O]]+Table1[[#This Row],[Na2O]]</f>
        <v>0.1575</v>
      </c>
      <c r="Y754">
        <f>Table1[[#This Row],[B2O3]]+Table1[[#This Row],[K2O]]+Table1[[#This Row],[Li2O]]+Table1[[#This Row],[Na2O]]</f>
        <v>0.3125</v>
      </c>
      <c r="Z754" s="2">
        <f>Table1[[#This Row],[B2O3]]+Table1[[#This Row],[CaO]]+Table1[[#This Row],[K2O]]+Table1[[#This Row],[Li2O]]+Table1[[#This Row],[Na2O]]</f>
        <v>0.34250000000000003</v>
      </c>
      <c r="AA754" s="2">
        <f>Table1[[#This Row],[A+B+AE]]-Table1[[#This Row],[Al2O3]]-Table1[[#This Row],[SiO2]]</f>
        <v>-0.23749999999999996</v>
      </c>
      <c r="AB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500.97299999999996</v>
      </c>
    </row>
    <row r="755" spans="1:28" hidden="1" x14ac:dyDescent="0.25">
      <c r="A755">
        <v>0.185</v>
      </c>
      <c r="B755">
        <v>0.14000000000000001</v>
      </c>
      <c r="C755">
        <v>0.04</v>
      </c>
      <c r="D755">
        <v>2.5000000000000001E-3</v>
      </c>
      <c r="E755">
        <v>2.5000000000000001E-2</v>
      </c>
      <c r="F755">
        <v>2.5000000000000001E-3</v>
      </c>
      <c r="G755">
        <v>0.04</v>
      </c>
      <c r="H755">
        <v>0.11</v>
      </c>
      <c r="I755">
        <v>0.40500000000000003</v>
      </c>
      <c r="J755">
        <v>0.05</v>
      </c>
      <c r="K755">
        <v>0.57857143</v>
      </c>
      <c r="L755">
        <v>0.57555363999999998</v>
      </c>
      <c r="M755">
        <v>3.9360199999999998E-2</v>
      </c>
      <c r="N755">
        <v>0.16483207999999999</v>
      </c>
      <c r="O755">
        <v>0.18537909999999999</v>
      </c>
      <c r="P755">
        <v>0.64978882000000004</v>
      </c>
      <c r="Q755">
        <v>1.653197E-2</v>
      </c>
      <c r="R755">
        <v>0.14104087000000001</v>
      </c>
      <c r="S755">
        <v>0.18318282999999999</v>
      </c>
      <c r="T755">
        <v>0.6757763</v>
      </c>
      <c r="U755">
        <v>0.25</v>
      </c>
      <c r="V755">
        <v>1.23333333</v>
      </c>
      <c r="W755">
        <f>COUNTIF(Table1[[#This Row],[Al2O3]:[TiO2]],0)</f>
        <v>0</v>
      </c>
      <c r="X755">
        <f>Table1[[#This Row],[K2O]]+Table1[[#This Row],[Li2O]]+Table1[[#This Row],[Na2O]]</f>
        <v>0.1525</v>
      </c>
      <c r="Y755">
        <f>Table1[[#This Row],[B2O3]]+Table1[[#This Row],[K2O]]+Table1[[#This Row],[Li2O]]+Table1[[#This Row],[Na2O]]</f>
        <v>0.29250000000000004</v>
      </c>
      <c r="Z755" s="2">
        <f>Table1[[#This Row],[B2O3]]+Table1[[#This Row],[CaO]]+Table1[[#This Row],[K2O]]+Table1[[#This Row],[Li2O]]+Table1[[#This Row],[Na2O]]</f>
        <v>0.33250000000000002</v>
      </c>
      <c r="AA755" s="2">
        <f>Table1[[#This Row],[A+B+AE]]-Table1[[#This Row],[Al2O3]]-Table1[[#This Row],[SiO2]]</f>
        <v>-0.25750000000000001</v>
      </c>
      <c r="AB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479.45650000000001</v>
      </c>
    </row>
    <row r="756" spans="1:28" hidden="1" x14ac:dyDescent="0.25">
      <c r="A756">
        <v>0.2</v>
      </c>
      <c r="B756">
        <v>0.16</v>
      </c>
      <c r="C756">
        <v>3.5000000000000003E-2</v>
      </c>
      <c r="D756">
        <v>5.0000000000000001E-3</v>
      </c>
      <c r="E756">
        <v>4.4999999999999998E-2</v>
      </c>
      <c r="F756">
        <v>5.0000000000000001E-3</v>
      </c>
      <c r="G756">
        <v>5.5E-2</v>
      </c>
      <c r="H756">
        <v>0.12</v>
      </c>
      <c r="I756">
        <v>0.33500000000000002</v>
      </c>
      <c r="J756">
        <v>0.04</v>
      </c>
      <c r="K756">
        <v>0.51145038200000004</v>
      </c>
      <c r="L756">
        <v>0.58540904999999999</v>
      </c>
      <c r="M756">
        <v>4.295933E-3</v>
      </c>
      <c r="N756">
        <v>0.18890130099999999</v>
      </c>
      <c r="O756">
        <v>0.19947339</v>
      </c>
      <c r="P756">
        <v>0.61162530900000001</v>
      </c>
      <c r="Q756">
        <v>-1.2449432E-2</v>
      </c>
      <c r="R756">
        <v>0.15928430800000001</v>
      </c>
      <c r="S756">
        <v>0.197323309</v>
      </c>
      <c r="T756">
        <v>0.64339238200000004</v>
      </c>
      <c r="U756">
        <v>0.26500000000000001</v>
      </c>
      <c r="V756">
        <v>1.1428571430000001</v>
      </c>
      <c r="W756">
        <f>COUNTIF(Table1[[#This Row],[Al2O3]:[TiO2]],0)</f>
        <v>0</v>
      </c>
      <c r="X756">
        <f>Table1[[#This Row],[K2O]]+Table1[[#This Row],[Li2O]]+Table1[[#This Row],[Na2O]]</f>
        <v>0.18</v>
      </c>
      <c r="Y756">
        <f>Table1[[#This Row],[B2O3]]+Table1[[#This Row],[K2O]]+Table1[[#This Row],[Li2O]]+Table1[[#This Row],[Na2O]]</f>
        <v>0.33999999999999997</v>
      </c>
      <c r="Z756" s="2">
        <f>Table1[[#This Row],[B2O3]]+Table1[[#This Row],[CaO]]+Table1[[#This Row],[K2O]]+Table1[[#This Row],[Li2O]]+Table1[[#This Row],[Na2O]]</f>
        <v>0.375</v>
      </c>
      <c r="AA756" s="2">
        <f>Table1[[#This Row],[A+B+AE]]-Table1[[#This Row],[Al2O3]]-Table1[[#This Row],[SiO2]]</f>
        <v>-0.16000000000000003</v>
      </c>
      <c r="AB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451.53149999999994</v>
      </c>
    </row>
    <row r="757" spans="1:28" hidden="1" x14ac:dyDescent="0.25">
      <c r="A757">
        <v>0.23499999999999999</v>
      </c>
      <c r="B757">
        <v>0.155</v>
      </c>
      <c r="C757">
        <v>0.02</v>
      </c>
      <c r="D757">
        <v>5.0000000000000001E-3</v>
      </c>
      <c r="E757">
        <v>4.4999999999999998E-2</v>
      </c>
      <c r="F757">
        <v>5.0000000000000001E-3</v>
      </c>
      <c r="G757">
        <v>1.4999999999999999E-2</v>
      </c>
      <c r="H757">
        <v>0.13500000000000001</v>
      </c>
      <c r="I757">
        <v>0.35499999999999998</v>
      </c>
      <c r="J757">
        <v>0.03</v>
      </c>
      <c r="K757">
        <v>0.48965517200000003</v>
      </c>
      <c r="L757">
        <v>0.57181945099999998</v>
      </c>
      <c r="M757">
        <v>2.3288255000000001E-2</v>
      </c>
      <c r="N757">
        <v>0.155736175</v>
      </c>
      <c r="O757">
        <v>0.23082211999999999</v>
      </c>
      <c r="P757">
        <v>0.61344170499999995</v>
      </c>
      <c r="Q757">
        <v>-8.2062339999999998E-3</v>
      </c>
      <c r="R757">
        <v>0.14156137999999999</v>
      </c>
      <c r="S757">
        <v>0.224844881</v>
      </c>
      <c r="T757">
        <v>0.63359373900000004</v>
      </c>
      <c r="U757">
        <v>0.27</v>
      </c>
      <c r="V757">
        <v>1.566666667</v>
      </c>
      <c r="W757">
        <f>COUNTIF(Table1[[#This Row],[Al2O3]:[TiO2]],0)</f>
        <v>0</v>
      </c>
      <c r="X757">
        <f>Table1[[#This Row],[K2O]]+Table1[[#This Row],[Li2O]]+Table1[[#This Row],[Na2O]]</f>
        <v>0.155</v>
      </c>
      <c r="Y757">
        <f>Table1[[#This Row],[B2O3]]+Table1[[#This Row],[K2O]]+Table1[[#This Row],[Li2O]]+Table1[[#This Row],[Na2O]]</f>
        <v>0.31</v>
      </c>
      <c r="Z757" s="2">
        <f>Table1[[#This Row],[B2O3]]+Table1[[#This Row],[CaO]]+Table1[[#This Row],[K2O]]+Table1[[#This Row],[Li2O]]+Table1[[#This Row],[Na2O]]</f>
        <v>0.33</v>
      </c>
      <c r="AA757" s="2">
        <f>Table1[[#This Row],[A+B+AE]]-Table1[[#This Row],[Al2O3]]-Table1[[#This Row],[SiO2]]</f>
        <v>-0.25999999999999995</v>
      </c>
      <c r="AB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500.70050000000003</v>
      </c>
    </row>
    <row r="758" spans="1:28" hidden="1" x14ac:dyDescent="0.25">
      <c r="A758">
        <v>0.215</v>
      </c>
      <c r="B758">
        <v>0.14000000000000001</v>
      </c>
      <c r="C758">
        <v>5.0000000000000001E-3</v>
      </c>
      <c r="D758">
        <v>2.5000000000000001E-3</v>
      </c>
      <c r="E758">
        <v>3.5000000000000003E-2</v>
      </c>
      <c r="F758">
        <v>0.01</v>
      </c>
      <c r="G758">
        <v>2.5000000000000001E-2</v>
      </c>
      <c r="H758">
        <v>0.13</v>
      </c>
      <c r="I758">
        <v>0.41499999999999998</v>
      </c>
      <c r="J758">
        <v>2.2499999999999999E-2</v>
      </c>
      <c r="K758">
        <v>0.54605263199999998</v>
      </c>
      <c r="L758">
        <v>0.563933146</v>
      </c>
      <c r="M758">
        <v>3.5735566000000003E-2</v>
      </c>
      <c r="N758">
        <v>0.15580813199999999</v>
      </c>
      <c r="O758">
        <v>0.20779572199999999</v>
      </c>
      <c r="P758">
        <v>0.63639614600000005</v>
      </c>
      <c r="Q758">
        <v>5.7800849999999999E-3</v>
      </c>
      <c r="R758">
        <v>0.13949904900000001</v>
      </c>
      <c r="S758">
        <v>0.203869732</v>
      </c>
      <c r="T758">
        <v>0.65663121899999999</v>
      </c>
      <c r="U758">
        <v>0.26500000000000001</v>
      </c>
      <c r="V758">
        <v>1.387096774</v>
      </c>
      <c r="W758">
        <f>COUNTIF(Table1[[#This Row],[Al2O3]:[TiO2]],0)</f>
        <v>0</v>
      </c>
      <c r="X758">
        <f>Table1[[#This Row],[K2O]]+Table1[[#This Row],[Li2O]]+Table1[[#This Row],[Na2O]]</f>
        <v>0.16500000000000001</v>
      </c>
      <c r="Y758">
        <f>Table1[[#This Row],[B2O3]]+Table1[[#This Row],[K2O]]+Table1[[#This Row],[Li2O]]+Table1[[#This Row],[Na2O]]</f>
        <v>0.30500000000000005</v>
      </c>
      <c r="Z758" s="2">
        <f>Table1[[#This Row],[B2O3]]+Table1[[#This Row],[CaO]]+Table1[[#This Row],[K2O]]+Table1[[#This Row],[Li2O]]+Table1[[#This Row],[Na2O]]</f>
        <v>0.31000000000000005</v>
      </c>
      <c r="AA758" s="2">
        <f>Table1[[#This Row],[A+B+AE]]-Table1[[#This Row],[Al2O3]]-Table1[[#This Row],[SiO2]]</f>
        <v>-0.31999999999999995</v>
      </c>
      <c r="AB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497.45850000000007</v>
      </c>
    </row>
    <row r="759" spans="1:28" hidden="1" x14ac:dyDescent="0.25">
      <c r="A759">
        <v>0.21</v>
      </c>
      <c r="B759">
        <v>0.11</v>
      </c>
      <c r="C759">
        <v>0.03</v>
      </c>
      <c r="D759">
        <v>5.0000000000000001E-3</v>
      </c>
      <c r="E759">
        <v>3.5000000000000003E-2</v>
      </c>
      <c r="F759">
        <v>5.0000000000000001E-3</v>
      </c>
      <c r="G759">
        <v>3.5000000000000003E-2</v>
      </c>
      <c r="H759">
        <v>0.12</v>
      </c>
      <c r="I759">
        <v>0.44500000000000001</v>
      </c>
      <c r="J759">
        <v>5.0000000000000001E-3</v>
      </c>
      <c r="K759">
        <v>0.574193548</v>
      </c>
      <c r="L759">
        <v>0.56854256000000003</v>
      </c>
      <c r="M759">
        <v>2.5533564000000002E-2</v>
      </c>
      <c r="N759">
        <v>0.165011568</v>
      </c>
      <c r="O759">
        <v>0.207195607</v>
      </c>
      <c r="P759">
        <v>0.62779282400000003</v>
      </c>
      <c r="Q759">
        <v>-1.210086E-3</v>
      </c>
      <c r="R759">
        <v>0.14461378699999999</v>
      </c>
      <c r="S759">
        <v>0.20575829300000001</v>
      </c>
      <c r="T759">
        <v>0.64962792000000003</v>
      </c>
      <c r="U759">
        <v>0.27</v>
      </c>
      <c r="V759">
        <v>1.3548387099999999</v>
      </c>
      <c r="W759">
        <f>COUNTIF(Table1[[#This Row],[Al2O3]:[TiO2]],0)</f>
        <v>0</v>
      </c>
      <c r="X759">
        <f>Table1[[#This Row],[K2O]]+Table1[[#This Row],[Li2O]]+Table1[[#This Row],[Na2O]]</f>
        <v>0.16</v>
      </c>
      <c r="Y759">
        <f>Table1[[#This Row],[B2O3]]+Table1[[#This Row],[K2O]]+Table1[[#This Row],[Li2O]]+Table1[[#This Row],[Na2O]]</f>
        <v>0.27</v>
      </c>
      <c r="Z759" s="2">
        <f>Table1[[#This Row],[B2O3]]+Table1[[#This Row],[CaO]]+Table1[[#This Row],[K2O]]+Table1[[#This Row],[Li2O]]+Table1[[#This Row],[Na2O]]</f>
        <v>0.30000000000000004</v>
      </c>
      <c r="AA759" s="2">
        <f>Table1[[#This Row],[A+B+AE]]-Table1[[#This Row],[Al2O3]]-Table1[[#This Row],[SiO2]]</f>
        <v>-0.35499999999999998</v>
      </c>
      <c r="AB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492.98800000000006</v>
      </c>
    </row>
    <row r="760" spans="1:28" hidden="1" x14ac:dyDescent="0.25">
      <c r="A760">
        <v>0.215</v>
      </c>
      <c r="B760">
        <v>0.13500000000000001</v>
      </c>
      <c r="C760">
        <v>2.5000000000000001E-2</v>
      </c>
      <c r="D760">
        <v>2.5000000000000001E-3</v>
      </c>
      <c r="E760">
        <v>4.4999999999999998E-2</v>
      </c>
      <c r="F760">
        <v>0.01</v>
      </c>
      <c r="G760">
        <v>2.5000000000000001E-2</v>
      </c>
      <c r="H760">
        <v>0.125</v>
      </c>
      <c r="I760">
        <v>0.39</v>
      </c>
      <c r="J760">
        <v>2.75E-2</v>
      </c>
      <c r="K760">
        <v>0.53424657499999995</v>
      </c>
      <c r="L760">
        <v>0.57403924699999997</v>
      </c>
      <c r="M760">
        <v>2.4682613999999999E-2</v>
      </c>
      <c r="N760">
        <v>0.16200735399999999</v>
      </c>
      <c r="O760">
        <v>0.214546235</v>
      </c>
      <c r="P760">
        <v>0.62344641099999998</v>
      </c>
      <c r="Q760">
        <v>-2.1668109999999998E-3</v>
      </c>
      <c r="R760">
        <v>0.14272801900000001</v>
      </c>
      <c r="S760">
        <v>0.21123059</v>
      </c>
      <c r="T760">
        <v>0.64604139100000002</v>
      </c>
      <c r="U760">
        <v>0.27</v>
      </c>
      <c r="V760">
        <v>1.433333333</v>
      </c>
      <c r="W760">
        <f>COUNTIF(Table1[[#This Row],[Al2O3]:[TiO2]],0)</f>
        <v>0</v>
      </c>
      <c r="X760">
        <f>Table1[[#This Row],[K2O]]+Table1[[#This Row],[Li2O]]+Table1[[#This Row],[Na2O]]</f>
        <v>0.16</v>
      </c>
      <c r="Y760">
        <f>Table1[[#This Row],[B2O3]]+Table1[[#This Row],[K2O]]+Table1[[#This Row],[Li2O]]+Table1[[#This Row],[Na2O]]</f>
        <v>0.29500000000000004</v>
      </c>
      <c r="Z760" s="2">
        <f>Table1[[#This Row],[B2O3]]+Table1[[#This Row],[CaO]]+Table1[[#This Row],[K2O]]+Table1[[#This Row],[Li2O]]+Table1[[#This Row],[Na2O]]</f>
        <v>0.32</v>
      </c>
      <c r="AA760" s="2">
        <f>Table1[[#This Row],[A+B+AE]]-Table1[[#This Row],[Al2O3]]-Table1[[#This Row],[SiO2]]</f>
        <v>-0.28500000000000003</v>
      </c>
      <c r="AB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493.64150000000006</v>
      </c>
    </row>
    <row r="761" spans="1:28" hidden="1" x14ac:dyDescent="0.25">
      <c r="A761">
        <v>0.2</v>
      </c>
      <c r="B761">
        <v>0.13</v>
      </c>
      <c r="C761">
        <v>1.4999999999999999E-2</v>
      </c>
      <c r="D761">
        <v>2.5000000000000001E-3</v>
      </c>
      <c r="E761">
        <v>0.03</v>
      </c>
      <c r="F761">
        <v>2.5000000000000001E-3</v>
      </c>
      <c r="G761">
        <v>4.4999999999999998E-2</v>
      </c>
      <c r="H761">
        <v>0.115</v>
      </c>
      <c r="I761">
        <v>0.44500000000000001</v>
      </c>
      <c r="J761">
        <v>1.4999999999999999E-2</v>
      </c>
      <c r="K761">
        <v>0.58552632000000004</v>
      </c>
      <c r="L761">
        <v>0.56229026999999998</v>
      </c>
      <c r="M761">
        <v>3.9063889999999997E-2</v>
      </c>
      <c r="N761">
        <v>0.16085526</v>
      </c>
      <c r="O761">
        <v>0.19266986999999999</v>
      </c>
      <c r="P761">
        <v>0.64647485999999998</v>
      </c>
      <c r="Q761">
        <v>1.3262080000000001E-2</v>
      </c>
      <c r="R761">
        <v>0.13984458</v>
      </c>
      <c r="S761">
        <v>0.19058237</v>
      </c>
      <c r="T761">
        <v>0.66957305</v>
      </c>
      <c r="U761">
        <v>0.25</v>
      </c>
      <c r="V761">
        <v>1.25</v>
      </c>
      <c r="W761">
        <f>COUNTIF(Table1[[#This Row],[Al2O3]:[TiO2]],0)</f>
        <v>0</v>
      </c>
      <c r="X761">
        <f>Table1[[#This Row],[K2O]]+Table1[[#This Row],[Li2O]]+Table1[[#This Row],[Na2O]]</f>
        <v>0.16250000000000001</v>
      </c>
      <c r="Y761">
        <f>Table1[[#This Row],[B2O3]]+Table1[[#This Row],[K2O]]+Table1[[#This Row],[Li2O]]+Table1[[#This Row],[Na2O]]</f>
        <v>0.29249999999999998</v>
      </c>
      <c r="Z761" s="2">
        <f>Table1[[#This Row],[B2O3]]+Table1[[#This Row],[CaO]]+Table1[[#This Row],[K2O]]+Table1[[#This Row],[Li2O]]+Table1[[#This Row],[Na2O]]</f>
        <v>0.3075</v>
      </c>
      <c r="AA761" s="2">
        <f>Table1[[#This Row],[A+B+AE]]-Table1[[#This Row],[Al2O3]]-Table1[[#This Row],[SiO2]]</f>
        <v>-0.33750000000000002</v>
      </c>
      <c r="AB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483.27299999999991</v>
      </c>
    </row>
    <row r="762" spans="1:28" hidden="1" x14ac:dyDescent="0.25">
      <c r="A762">
        <v>0.245</v>
      </c>
      <c r="B762">
        <v>0.16</v>
      </c>
      <c r="C762">
        <v>0.01</v>
      </c>
      <c r="D762">
        <v>2.5000000000000001E-3</v>
      </c>
      <c r="E762">
        <v>0.02</v>
      </c>
      <c r="F762">
        <v>7.4999999999999997E-3</v>
      </c>
      <c r="G762">
        <v>1.4999999999999999E-2</v>
      </c>
      <c r="H762">
        <v>0.14000000000000001</v>
      </c>
      <c r="I762">
        <v>0.39</v>
      </c>
      <c r="J762">
        <v>0.01</v>
      </c>
      <c r="K762">
        <v>0.503225806</v>
      </c>
      <c r="L762">
        <v>0.557730112</v>
      </c>
      <c r="M762">
        <v>3.1456865000000001E-2</v>
      </c>
      <c r="N762">
        <v>0.150237276</v>
      </c>
      <c r="O762">
        <v>0.227970596</v>
      </c>
      <c r="P762">
        <v>0.62179212800000006</v>
      </c>
      <c r="Q762">
        <v>-1.4316380000000001E-3</v>
      </c>
      <c r="R762">
        <v>0.137177785</v>
      </c>
      <c r="S762">
        <v>0.22202184899999999</v>
      </c>
      <c r="T762">
        <v>0.64080036600000001</v>
      </c>
      <c r="U762">
        <v>0.26</v>
      </c>
      <c r="V762">
        <v>1.5806451610000001</v>
      </c>
      <c r="W762">
        <f>COUNTIF(Table1[[#This Row],[Al2O3]:[TiO2]],0)</f>
        <v>0</v>
      </c>
      <c r="X762">
        <f>Table1[[#This Row],[K2O]]+Table1[[#This Row],[Li2O]]+Table1[[#This Row],[Na2O]]</f>
        <v>0.16250000000000001</v>
      </c>
      <c r="Y762">
        <f>Table1[[#This Row],[B2O3]]+Table1[[#This Row],[K2O]]+Table1[[#This Row],[Li2O]]+Table1[[#This Row],[Na2O]]</f>
        <v>0.32250000000000001</v>
      </c>
      <c r="Z762" s="2">
        <f>Table1[[#This Row],[B2O3]]+Table1[[#This Row],[CaO]]+Table1[[#This Row],[K2O]]+Table1[[#This Row],[Li2O]]+Table1[[#This Row],[Na2O]]</f>
        <v>0.33250000000000002</v>
      </c>
      <c r="AA762" s="2">
        <f>Table1[[#This Row],[A+B+AE]]-Table1[[#This Row],[Al2O3]]-Table1[[#This Row],[SiO2]]</f>
        <v>-0.30249999999999999</v>
      </c>
      <c r="AB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509.7254999999999</v>
      </c>
    </row>
    <row r="763" spans="1:28" hidden="1" x14ac:dyDescent="0.25">
      <c r="A763">
        <v>0.23499999999999999</v>
      </c>
      <c r="B763">
        <v>0.18</v>
      </c>
      <c r="C763">
        <v>0.04</v>
      </c>
      <c r="D763">
        <v>5.0000000000000001E-3</v>
      </c>
      <c r="E763">
        <v>0.03</v>
      </c>
      <c r="F763">
        <v>2.5000000000000001E-3</v>
      </c>
      <c r="G763">
        <v>0.02</v>
      </c>
      <c r="H763">
        <v>0.14000000000000001</v>
      </c>
      <c r="I763">
        <v>0.32</v>
      </c>
      <c r="J763">
        <v>2.75E-2</v>
      </c>
      <c r="K763">
        <v>0.46043165000000003</v>
      </c>
      <c r="L763">
        <v>0.57371406000000003</v>
      </c>
      <c r="M763">
        <v>1.2780059999999999E-2</v>
      </c>
      <c r="N763">
        <v>0.16688342</v>
      </c>
      <c r="O763">
        <v>0.22555056000000001</v>
      </c>
      <c r="P763">
        <v>0.60756602000000004</v>
      </c>
      <c r="Q763">
        <v>-1.3851520000000001E-2</v>
      </c>
      <c r="R763">
        <v>0.14879474000000001</v>
      </c>
      <c r="S763">
        <v>0.21939242</v>
      </c>
      <c r="T763">
        <v>0.63181282999999999</v>
      </c>
      <c r="U763">
        <v>0.25</v>
      </c>
      <c r="V763">
        <v>1.46875</v>
      </c>
      <c r="W763">
        <f>COUNTIF(Table1[[#This Row],[Al2O3]:[TiO2]],0)</f>
        <v>0</v>
      </c>
      <c r="X763">
        <f>Table1[[#This Row],[K2O]]+Table1[[#This Row],[Li2O]]+Table1[[#This Row],[Na2O]]</f>
        <v>0.16250000000000001</v>
      </c>
      <c r="Y763">
        <f>Table1[[#This Row],[B2O3]]+Table1[[#This Row],[K2O]]+Table1[[#This Row],[Li2O]]+Table1[[#This Row],[Na2O]]</f>
        <v>0.34250000000000003</v>
      </c>
      <c r="Z763" s="2">
        <f>Table1[[#This Row],[B2O3]]+Table1[[#This Row],[CaO]]+Table1[[#This Row],[K2O]]+Table1[[#This Row],[Li2O]]+Table1[[#This Row],[Na2O]]</f>
        <v>0.38250000000000001</v>
      </c>
      <c r="AA763" s="2">
        <f>Table1[[#This Row],[A+B+AE]]-Table1[[#This Row],[Al2O3]]-Table1[[#This Row],[SiO2]]</f>
        <v>-0.17249999999999999</v>
      </c>
      <c r="AB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492.12600000000009</v>
      </c>
    </row>
    <row r="764" spans="1:28" hidden="1" x14ac:dyDescent="0.25">
      <c r="A764">
        <v>0.22</v>
      </c>
      <c r="B764">
        <v>0.15</v>
      </c>
      <c r="C764">
        <v>0.03</v>
      </c>
      <c r="D764">
        <v>5.0000000000000001E-3</v>
      </c>
      <c r="E764">
        <v>4.4999999999999998E-2</v>
      </c>
      <c r="F764">
        <v>0.01</v>
      </c>
      <c r="G764">
        <v>0.04</v>
      </c>
      <c r="H764">
        <v>0.125</v>
      </c>
      <c r="I764">
        <v>0.35499999999999998</v>
      </c>
      <c r="J764">
        <v>0.02</v>
      </c>
      <c r="K764">
        <v>0.50714285699999995</v>
      </c>
      <c r="L764">
        <v>0.57806903899999995</v>
      </c>
      <c r="M764">
        <v>6.636009E-3</v>
      </c>
      <c r="N764">
        <v>0.17666469700000001</v>
      </c>
      <c r="O764">
        <v>0.216706068</v>
      </c>
      <c r="P764">
        <v>0.60662923599999996</v>
      </c>
      <c r="Q764">
        <v>-1.4016071999999999E-2</v>
      </c>
      <c r="R764">
        <v>0.15159119200000001</v>
      </c>
      <c r="S764">
        <v>0.213974479</v>
      </c>
      <c r="T764">
        <v>0.63443432899999996</v>
      </c>
      <c r="U764">
        <v>0.27</v>
      </c>
      <c r="V764">
        <v>1.3333333329999999</v>
      </c>
      <c r="W764">
        <f>COUNTIF(Table1[[#This Row],[Al2O3]:[TiO2]],0)</f>
        <v>0</v>
      </c>
      <c r="X764">
        <f>Table1[[#This Row],[K2O]]+Table1[[#This Row],[Li2O]]+Table1[[#This Row],[Na2O]]</f>
        <v>0.17499999999999999</v>
      </c>
      <c r="Y764">
        <f>Table1[[#This Row],[B2O3]]+Table1[[#This Row],[K2O]]+Table1[[#This Row],[Li2O]]+Table1[[#This Row],[Na2O]]</f>
        <v>0.32500000000000001</v>
      </c>
      <c r="Z764" s="2">
        <f>Table1[[#This Row],[B2O3]]+Table1[[#This Row],[CaO]]+Table1[[#This Row],[K2O]]+Table1[[#This Row],[Li2O]]+Table1[[#This Row],[Na2O]]</f>
        <v>0.35499999999999998</v>
      </c>
      <c r="AA764" s="2">
        <f>Table1[[#This Row],[A+B+AE]]-Table1[[#This Row],[Al2O3]]-Table1[[#This Row],[SiO2]]</f>
        <v>-0.22</v>
      </c>
      <c r="AB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473.46199999999999</v>
      </c>
    </row>
    <row r="765" spans="1:28" hidden="1" x14ac:dyDescent="0.25">
      <c r="A765">
        <v>0.185</v>
      </c>
      <c r="B765">
        <v>0.12</v>
      </c>
      <c r="C765">
        <v>0.01</v>
      </c>
      <c r="D765">
        <v>2.5000000000000001E-3</v>
      </c>
      <c r="E765">
        <v>3.5000000000000003E-2</v>
      </c>
      <c r="F765">
        <v>0.01</v>
      </c>
      <c r="G765">
        <v>5.5E-2</v>
      </c>
      <c r="H765">
        <v>0.11</v>
      </c>
      <c r="I765">
        <v>0.44500000000000001</v>
      </c>
      <c r="J765">
        <v>2.75E-2</v>
      </c>
      <c r="K765">
        <v>0.60135134999999995</v>
      </c>
      <c r="L765">
        <v>0.57042643999999998</v>
      </c>
      <c r="M765">
        <v>3.3924419999999997E-2</v>
      </c>
      <c r="N765">
        <v>0.17155543000000001</v>
      </c>
      <c r="O765">
        <v>0.18274222000000001</v>
      </c>
      <c r="P765">
        <v>0.64570234999999998</v>
      </c>
      <c r="Q765">
        <v>1.253804E-2</v>
      </c>
      <c r="R765">
        <v>0.14526733</v>
      </c>
      <c r="S765">
        <v>0.18220586999999999</v>
      </c>
      <c r="T765">
        <v>0.67252679999999998</v>
      </c>
      <c r="U765">
        <v>0.27</v>
      </c>
      <c r="V765">
        <v>1.12121212</v>
      </c>
      <c r="W765">
        <f>COUNTIF(Table1[[#This Row],[Al2O3]:[TiO2]],0)</f>
        <v>0</v>
      </c>
      <c r="X765">
        <f>Table1[[#This Row],[K2O]]+Table1[[#This Row],[Li2O]]+Table1[[#This Row],[Na2O]]</f>
        <v>0.17499999999999999</v>
      </c>
      <c r="Y765">
        <f>Table1[[#This Row],[B2O3]]+Table1[[#This Row],[K2O]]+Table1[[#This Row],[Li2O]]+Table1[[#This Row],[Na2O]]</f>
        <v>0.29499999999999998</v>
      </c>
      <c r="Z765" s="2">
        <f>Table1[[#This Row],[B2O3]]+Table1[[#This Row],[CaO]]+Table1[[#This Row],[K2O]]+Table1[[#This Row],[Li2O]]+Table1[[#This Row],[Na2O]]</f>
        <v>0.30499999999999999</v>
      </c>
      <c r="AA765" s="2">
        <f>Table1[[#This Row],[A+B+AE]]-Table1[[#This Row],[Al2O3]]-Table1[[#This Row],[SiO2]]</f>
        <v>-0.32500000000000001</v>
      </c>
      <c r="AB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467.54900000000009</v>
      </c>
    </row>
    <row r="766" spans="1:28" hidden="1" x14ac:dyDescent="0.25">
      <c r="A766">
        <v>0.19</v>
      </c>
      <c r="B766">
        <v>0.1</v>
      </c>
      <c r="C766">
        <v>3.5000000000000003E-2</v>
      </c>
      <c r="D766">
        <v>5.0000000000000001E-3</v>
      </c>
      <c r="E766">
        <v>0.05</v>
      </c>
      <c r="F766">
        <v>0.01</v>
      </c>
      <c r="G766">
        <v>0.04</v>
      </c>
      <c r="H766">
        <v>0.115</v>
      </c>
      <c r="I766">
        <v>0.45</v>
      </c>
      <c r="J766">
        <v>5.0000000000000001E-3</v>
      </c>
      <c r="K766">
        <v>0.59602648999999996</v>
      </c>
      <c r="L766">
        <v>0.57450756999999997</v>
      </c>
      <c r="M766">
        <v>2.5045680000000001E-2</v>
      </c>
      <c r="N766">
        <v>0.173525186</v>
      </c>
      <c r="O766">
        <v>0.192935514</v>
      </c>
      <c r="P766">
        <v>0.63353930000000003</v>
      </c>
      <c r="Q766">
        <v>1.727842E-3</v>
      </c>
      <c r="R766">
        <v>0.14890592499999999</v>
      </c>
      <c r="S766">
        <v>0.19292277999999999</v>
      </c>
      <c r="T766">
        <v>0.65817129500000005</v>
      </c>
      <c r="U766">
        <v>0.26500000000000001</v>
      </c>
      <c r="V766">
        <v>1.225806452</v>
      </c>
      <c r="W766">
        <f>COUNTIF(Table1[[#This Row],[Al2O3]:[TiO2]],0)</f>
        <v>0</v>
      </c>
      <c r="X766">
        <f>Table1[[#This Row],[K2O]]+Table1[[#This Row],[Li2O]]+Table1[[#This Row],[Na2O]]</f>
        <v>0.16500000000000001</v>
      </c>
      <c r="Y766">
        <f>Table1[[#This Row],[B2O3]]+Table1[[#This Row],[K2O]]+Table1[[#This Row],[Li2O]]+Table1[[#This Row],[Na2O]]</f>
        <v>0.26500000000000001</v>
      </c>
      <c r="Z766" s="2">
        <f>Table1[[#This Row],[B2O3]]+Table1[[#This Row],[CaO]]+Table1[[#This Row],[K2O]]+Table1[[#This Row],[Li2O]]+Table1[[#This Row],[Na2O]]</f>
        <v>0.30000000000000004</v>
      </c>
      <c r="AA766" s="2">
        <f>Table1[[#This Row],[A+B+AE]]-Table1[[#This Row],[Al2O3]]-Table1[[#This Row],[SiO2]]</f>
        <v>-0.33999999999999997</v>
      </c>
      <c r="AB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485.50200000000018</v>
      </c>
    </row>
    <row r="767" spans="1:28" hidden="1" x14ac:dyDescent="0.25">
      <c r="A767">
        <v>0.18</v>
      </c>
      <c r="B767">
        <v>0.125</v>
      </c>
      <c r="C767">
        <v>0.03</v>
      </c>
      <c r="D767">
        <v>5.0000000000000001E-3</v>
      </c>
      <c r="E767">
        <v>0.05</v>
      </c>
      <c r="F767">
        <v>0.01</v>
      </c>
      <c r="G767">
        <v>0.05</v>
      </c>
      <c r="H767">
        <v>0.11</v>
      </c>
      <c r="I767">
        <v>0.41499999999999998</v>
      </c>
      <c r="J767">
        <v>2.5000000000000001E-2</v>
      </c>
      <c r="K767">
        <v>0.58865248199999998</v>
      </c>
      <c r="L767">
        <v>0.57739270799999998</v>
      </c>
      <c r="M767">
        <v>2.8514817000000001E-2</v>
      </c>
      <c r="N767">
        <v>0.176954211</v>
      </c>
      <c r="O767">
        <v>0.18236435400000001</v>
      </c>
      <c r="P767">
        <v>0.64068143499999997</v>
      </c>
      <c r="Q767">
        <v>8.9265379999999995E-3</v>
      </c>
      <c r="R767">
        <v>0.14885773699999999</v>
      </c>
      <c r="S767">
        <v>0.18179247400000001</v>
      </c>
      <c r="T767">
        <v>0.66934978899999997</v>
      </c>
      <c r="U767">
        <v>0.255</v>
      </c>
      <c r="V767">
        <v>1.125</v>
      </c>
      <c r="W767">
        <f>COUNTIF(Table1[[#This Row],[Al2O3]:[TiO2]],0)</f>
        <v>0</v>
      </c>
      <c r="X767">
        <f>Table1[[#This Row],[K2O]]+Table1[[#This Row],[Li2O]]+Table1[[#This Row],[Na2O]]</f>
        <v>0.17</v>
      </c>
      <c r="Y767">
        <f>Table1[[#This Row],[B2O3]]+Table1[[#This Row],[K2O]]+Table1[[#This Row],[Li2O]]+Table1[[#This Row],[Na2O]]</f>
        <v>0.29499999999999998</v>
      </c>
      <c r="Z767" s="2">
        <f>Table1[[#This Row],[B2O3]]+Table1[[#This Row],[CaO]]+Table1[[#This Row],[K2O]]+Table1[[#This Row],[Li2O]]+Table1[[#This Row],[Na2O]]</f>
        <v>0.32500000000000001</v>
      </c>
      <c r="AA767" s="2">
        <f>Table1[[#This Row],[A+B+AE]]-Table1[[#This Row],[Al2O3]]-Table1[[#This Row],[SiO2]]</f>
        <v>-0.26999999999999996</v>
      </c>
      <c r="AB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468.60649999999998</v>
      </c>
    </row>
    <row r="768" spans="1:28" hidden="1" x14ac:dyDescent="0.25">
      <c r="A768">
        <v>0.215</v>
      </c>
      <c r="B768">
        <v>0.16</v>
      </c>
      <c r="C768">
        <v>0.03</v>
      </c>
      <c r="D768">
        <v>2.5000000000000001E-3</v>
      </c>
      <c r="E768">
        <v>0.05</v>
      </c>
      <c r="F768">
        <v>5.0000000000000001E-3</v>
      </c>
      <c r="G768">
        <v>5.5E-2</v>
      </c>
      <c r="H768">
        <v>0.13</v>
      </c>
      <c r="I768">
        <v>0.33</v>
      </c>
      <c r="J768">
        <v>2.2499999999999999E-2</v>
      </c>
      <c r="K768">
        <v>0.48888888899999999</v>
      </c>
      <c r="L768">
        <v>0.58353954299999999</v>
      </c>
      <c r="M768">
        <v>-8.2989559999999997E-3</v>
      </c>
      <c r="N768">
        <v>0.193775371</v>
      </c>
      <c r="O768">
        <v>0.21055621099999999</v>
      </c>
      <c r="P768">
        <v>0.59566841800000003</v>
      </c>
      <c r="Q768">
        <v>-2.5883461E-2</v>
      </c>
      <c r="R768">
        <v>0.16523928299999999</v>
      </c>
      <c r="S768">
        <v>0.208176999</v>
      </c>
      <c r="T768">
        <v>0.62658371899999998</v>
      </c>
      <c r="U768">
        <v>0.27</v>
      </c>
      <c r="V768">
        <v>1.162162162</v>
      </c>
      <c r="W768">
        <f>COUNTIF(Table1[[#This Row],[Al2O3]:[TiO2]],0)</f>
        <v>0</v>
      </c>
      <c r="X768">
        <f>Table1[[#This Row],[K2O]]+Table1[[#This Row],[Li2O]]+Table1[[#This Row],[Na2O]]</f>
        <v>0.19</v>
      </c>
      <c r="Y768">
        <f>Table1[[#This Row],[B2O3]]+Table1[[#This Row],[K2O]]+Table1[[#This Row],[Li2O]]+Table1[[#This Row],[Na2O]]</f>
        <v>0.35</v>
      </c>
      <c r="Z768" s="2">
        <f>Table1[[#This Row],[B2O3]]+Table1[[#This Row],[CaO]]+Table1[[#This Row],[K2O]]+Table1[[#This Row],[Li2O]]+Table1[[#This Row],[Na2O]]</f>
        <v>0.38</v>
      </c>
      <c r="AA768" s="2">
        <f>Table1[[#This Row],[A+B+AE]]-Table1[[#This Row],[Al2O3]]-Table1[[#This Row],[SiO2]]</f>
        <v>-0.16500000000000001</v>
      </c>
      <c r="AB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451.85250000000008</v>
      </c>
    </row>
    <row r="769" spans="1:28" hidden="1" x14ac:dyDescent="0.25">
      <c r="A769">
        <v>0.25</v>
      </c>
      <c r="B769">
        <v>0.16500000000000001</v>
      </c>
      <c r="C769">
        <v>5.0000000000000001E-3</v>
      </c>
      <c r="D769">
        <v>2.5000000000000001E-3</v>
      </c>
      <c r="E769">
        <v>0.03</v>
      </c>
      <c r="F769">
        <v>2.5000000000000001E-3</v>
      </c>
      <c r="G769">
        <v>5.0000000000000001E-3</v>
      </c>
      <c r="H769">
        <v>0.14499999999999999</v>
      </c>
      <c r="I769">
        <v>0.38500000000000001</v>
      </c>
      <c r="J769">
        <v>0.01</v>
      </c>
      <c r="K769">
        <v>0.493589744</v>
      </c>
      <c r="L769">
        <v>0.55456173200000003</v>
      </c>
      <c r="M769">
        <v>3.9279192999999997E-2</v>
      </c>
      <c r="N769">
        <v>0.14206681600000001</v>
      </c>
      <c r="O769">
        <v>0.23264470500000001</v>
      </c>
      <c r="P769">
        <v>0.62528847899999995</v>
      </c>
      <c r="Q769">
        <v>7.1727499999999997E-4</v>
      </c>
      <c r="R769">
        <v>0.13415265300000001</v>
      </c>
      <c r="S769">
        <v>0.225005288</v>
      </c>
      <c r="T769">
        <v>0.64084205999999999</v>
      </c>
      <c r="U769">
        <v>0.25</v>
      </c>
      <c r="V769">
        <v>1.6666666670000001</v>
      </c>
      <c r="W769">
        <f>COUNTIF(Table1[[#This Row],[Al2O3]:[TiO2]],0)</f>
        <v>0</v>
      </c>
      <c r="X769">
        <f>Table1[[#This Row],[K2O]]+Table1[[#This Row],[Li2O]]+Table1[[#This Row],[Na2O]]</f>
        <v>0.1525</v>
      </c>
      <c r="Y769">
        <f>Table1[[#This Row],[B2O3]]+Table1[[#This Row],[K2O]]+Table1[[#This Row],[Li2O]]+Table1[[#This Row],[Na2O]]</f>
        <v>0.3175</v>
      </c>
      <c r="Z769" s="2">
        <f>Table1[[#This Row],[B2O3]]+Table1[[#This Row],[CaO]]+Table1[[#This Row],[K2O]]+Table1[[#This Row],[Li2O]]+Table1[[#This Row],[Na2O]]</f>
        <v>0.32250000000000001</v>
      </c>
      <c r="AA769" s="2">
        <f>Table1[[#This Row],[A+B+AE]]-Table1[[#This Row],[Al2O3]]-Table1[[#This Row],[SiO2]]</f>
        <v>-0.3125</v>
      </c>
      <c r="AB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520.49000000000012</v>
      </c>
    </row>
    <row r="770" spans="1:28" hidden="1" x14ac:dyDescent="0.25">
      <c r="A770">
        <v>0.21</v>
      </c>
      <c r="B770">
        <v>0.16</v>
      </c>
      <c r="C770">
        <v>3.5000000000000003E-2</v>
      </c>
      <c r="D770">
        <v>2.5000000000000001E-3</v>
      </c>
      <c r="E770">
        <v>0.02</v>
      </c>
      <c r="F770">
        <v>2.5000000000000001E-3</v>
      </c>
      <c r="G770">
        <v>0.04</v>
      </c>
      <c r="H770">
        <v>0.125</v>
      </c>
      <c r="I770">
        <v>0.36</v>
      </c>
      <c r="J770">
        <v>4.4999999999999998E-2</v>
      </c>
      <c r="K770">
        <v>0.51798561200000004</v>
      </c>
      <c r="L770">
        <v>0.57704736700000003</v>
      </c>
      <c r="M770">
        <v>1.7677172000000001E-2</v>
      </c>
      <c r="N770">
        <v>0.17341648800000001</v>
      </c>
      <c r="O770">
        <v>0.20463847199999999</v>
      </c>
      <c r="P770">
        <v>0.62194503999999995</v>
      </c>
      <c r="Q770">
        <v>-4.6965410000000003E-3</v>
      </c>
      <c r="R770">
        <v>0.15008095699999999</v>
      </c>
      <c r="S770">
        <v>0.20119375</v>
      </c>
      <c r="T770">
        <v>0.64872529400000001</v>
      </c>
      <c r="U770">
        <v>0.26500000000000001</v>
      </c>
      <c r="V770">
        <v>1.2727272730000001</v>
      </c>
      <c r="W770">
        <f>COUNTIF(Table1[[#This Row],[Al2O3]:[TiO2]],0)</f>
        <v>0</v>
      </c>
      <c r="X770">
        <f>Table1[[#This Row],[K2O]]+Table1[[#This Row],[Li2O]]+Table1[[#This Row],[Na2O]]</f>
        <v>0.16750000000000001</v>
      </c>
      <c r="Y770">
        <f>Table1[[#This Row],[B2O3]]+Table1[[#This Row],[K2O]]+Table1[[#This Row],[Li2O]]+Table1[[#This Row],[Na2O]]</f>
        <v>0.32750000000000001</v>
      </c>
      <c r="Z770" s="2">
        <f>Table1[[#This Row],[B2O3]]+Table1[[#This Row],[CaO]]+Table1[[#This Row],[K2O]]+Table1[[#This Row],[Li2O]]+Table1[[#This Row],[Na2O]]</f>
        <v>0.36250000000000004</v>
      </c>
      <c r="AA770" s="2">
        <f>Table1[[#This Row],[A+B+AE]]-Table1[[#This Row],[Al2O3]]-Table1[[#This Row],[SiO2]]</f>
        <v>-0.20749999999999993</v>
      </c>
      <c r="AB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473.16000000000008</v>
      </c>
    </row>
    <row r="771" spans="1:28" hidden="1" x14ac:dyDescent="0.25">
      <c r="A771">
        <v>0.23499999999999999</v>
      </c>
      <c r="B771">
        <v>0.155</v>
      </c>
      <c r="C771">
        <v>5.0000000000000001E-3</v>
      </c>
      <c r="D771">
        <v>2.5000000000000001E-3</v>
      </c>
      <c r="E771">
        <v>2.5000000000000001E-2</v>
      </c>
      <c r="F771">
        <v>0.01</v>
      </c>
      <c r="G771">
        <v>2.5000000000000001E-2</v>
      </c>
      <c r="H771">
        <v>0.14000000000000001</v>
      </c>
      <c r="I771">
        <v>0.39</v>
      </c>
      <c r="J771">
        <v>1.2500000000000001E-2</v>
      </c>
      <c r="K771">
        <v>0.50980392200000002</v>
      </c>
      <c r="L771">
        <v>0.56224226899999996</v>
      </c>
      <c r="M771">
        <v>2.2923597E-2</v>
      </c>
      <c r="N771">
        <v>0.16064667799999999</v>
      </c>
      <c r="O771">
        <v>0.220500959</v>
      </c>
      <c r="P771">
        <v>0.61885236300000002</v>
      </c>
      <c r="Q771">
        <v>-6.4502329999999997E-3</v>
      </c>
      <c r="R771">
        <v>0.14423152</v>
      </c>
      <c r="S771">
        <v>0.21572992399999999</v>
      </c>
      <c r="T771">
        <v>0.64003855600000004</v>
      </c>
      <c r="U771">
        <v>0.27</v>
      </c>
      <c r="V771">
        <v>1.424242424</v>
      </c>
      <c r="W771">
        <f>COUNTIF(Table1[[#This Row],[Al2O3]:[TiO2]],0)</f>
        <v>0</v>
      </c>
      <c r="X771">
        <f>Table1[[#This Row],[K2O]]+Table1[[#This Row],[Li2O]]+Table1[[#This Row],[Na2O]]</f>
        <v>0.17500000000000002</v>
      </c>
      <c r="Y771">
        <f>Table1[[#This Row],[B2O3]]+Table1[[#This Row],[K2O]]+Table1[[#This Row],[Li2O]]+Table1[[#This Row],[Na2O]]</f>
        <v>0.33</v>
      </c>
      <c r="Z771" s="2">
        <f>Table1[[#This Row],[B2O3]]+Table1[[#This Row],[CaO]]+Table1[[#This Row],[K2O]]+Table1[[#This Row],[Li2O]]+Table1[[#This Row],[Na2O]]</f>
        <v>0.33500000000000002</v>
      </c>
      <c r="AA771" s="2">
        <f>Table1[[#This Row],[A+B+AE]]-Table1[[#This Row],[Al2O3]]-Table1[[#This Row],[SiO2]]</f>
        <v>-0.28999999999999998</v>
      </c>
      <c r="AB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495.73500000000013</v>
      </c>
    </row>
    <row r="772" spans="1:28" hidden="1" x14ac:dyDescent="0.25">
      <c r="A772">
        <v>0.22500000000000001</v>
      </c>
      <c r="B772">
        <v>0.17499999999999999</v>
      </c>
      <c r="C772">
        <v>2.5000000000000001E-2</v>
      </c>
      <c r="D772">
        <v>5.0000000000000001E-3</v>
      </c>
      <c r="E772">
        <v>0.02</v>
      </c>
      <c r="F772">
        <v>5.0000000000000001E-3</v>
      </c>
      <c r="G772">
        <v>5.5E-2</v>
      </c>
      <c r="H772">
        <v>0.13500000000000001</v>
      </c>
      <c r="I772">
        <v>0.33500000000000002</v>
      </c>
      <c r="J772">
        <v>0.02</v>
      </c>
      <c r="K772">
        <v>0.48201438800000002</v>
      </c>
      <c r="L772">
        <v>0.57527731800000004</v>
      </c>
      <c r="M772">
        <v>-3.4531850000000001E-3</v>
      </c>
      <c r="N772">
        <v>0.18892606000000001</v>
      </c>
      <c r="O772">
        <v>0.21113775100000001</v>
      </c>
      <c r="P772">
        <v>0.59993618900000001</v>
      </c>
      <c r="Q772">
        <v>-2.1810876E-2</v>
      </c>
      <c r="R772">
        <v>0.16165533400000001</v>
      </c>
      <c r="S772">
        <v>0.208003032</v>
      </c>
      <c r="T772">
        <v>0.63034163300000001</v>
      </c>
      <c r="U772">
        <v>0.27</v>
      </c>
      <c r="V772">
        <v>1.184210526</v>
      </c>
      <c r="W772">
        <f>COUNTIF(Table1[[#This Row],[Al2O3]:[TiO2]],0)</f>
        <v>0</v>
      </c>
      <c r="X772">
        <f>Table1[[#This Row],[K2O]]+Table1[[#This Row],[Li2O]]+Table1[[#This Row],[Na2O]]</f>
        <v>0.19500000000000001</v>
      </c>
      <c r="Y772">
        <f>Table1[[#This Row],[B2O3]]+Table1[[#This Row],[K2O]]+Table1[[#This Row],[Li2O]]+Table1[[#This Row],[Na2O]]</f>
        <v>0.37</v>
      </c>
      <c r="Z772" s="2">
        <f>Table1[[#This Row],[B2O3]]+Table1[[#This Row],[CaO]]+Table1[[#This Row],[K2O]]+Table1[[#This Row],[Li2O]]+Table1[[#This Row],[Na2O]]</f>
        <v>0.39500000000000002</v>
      </c>
      <c r="AA772" s="2">
        <f>Table1[[#This Row],[A+B+AE]]-Table1[[#This Row],[Al2O3]]-Table1[[#This Row],[SiO2]]</f>
        <v>-0.16500000000000001</v>
      </c>
      <c r="AB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454.53100000000006</v>
      </c>
    </row>
    <row r="773" spans="1:28" hidden="1" x14ac:dyDescent="0.25">
      <c r="A773">
        <v>0.23</v>
      </c>
      <c r="B773">
        <v>0.185</v>
      </c>
      <c r="C773">
        <v>2.5000000000000001E-2</v>
      </c>
      <c r="D773">
        <v>2.5000000000000001E-3</v>
      </c>
      <c r="E773">
        <v>3.5000000000000003E-2</v>
      </c>
      <c r="F773">
        <v>7.4999999999999997E-3</v>
      </c>
      <c r="G773">
        <v>2.5000000000000001E-2</v>
      </c>
      <c r="H773">
        <v>0.14000000000000001</v>
      </c>
      <c r="I773">
        <v>0.31</v>
      </c>
      <c r="J773">
        <v>0.04</v>
      </c>
      <c r="K773">
        <v>0.45588234999999999</v>
      </c>
      <c r="L773">
        <v>0.57614458000000002</v>
      </c>
      <c r="M773">
        <v>1.151128E-2</v>
      </c>
      <c r="N773">
        <v>0.16990337999999999</v>
      </c>
      <c r="O773">
        <v>0.22156075</v>
      </c>
      <c r="P773">
        <v>0.60853586999999998</v>
      </c>
      <c r="Q773">
        <v>-1.3348779999999999E-2</v>
      </c>
      <c r="R773">
        <v>0.15021861</v>
      </c>
      <c r="S773">
        <v>0.21556875</v>
      </c>
      <c r="T773">
        <v>0.63421263999999999</v>
      </c>
      <c r="U773">
        <v>0.26</v>
      </c>
      <c r="V773">
        <v>1.3939393899999999</v>
      </c>
      <c r="W773">
        <f>COUNTIF(Table1[[#This Row],[Al2O3]:[TiO2]],0)</f>
        <v>0</v>
      </c>
      <c r="X773">
        <f>Table1[[#This Row],[K2O]]+Table1[[#This Row],[Li2O]]+Table1[[#This Row],[Na2O]]</f>
        <v>0.17250000000000001</v>
      </c>
      <c r="Y773">
        <f>Table1[[#This Row],[B2O3]]+Table1[[#This Row],[K2O]]+Table1[[#This Row],[Li2O]]+Table1[[#This Row],[Na2O]]</f>
        <v>0.35750000000000004</v>
      </c>
      <c r="Z773" s="2">
        <f>Table1[[#This Row],[B2O3]]+Table1[[#This Row],[CaO]]+Table1[[#This Row],[K2O]]+Table1[[#This Row],[Li2O]]+Table1[[#This Row],[Na2O]]</f>
        <v>0.38250000000000001</v>
      </c>
      <c r="AA773" s="2">
        <f>Table1[[#This Row],[A+B+AE]]-Table1[[#This Row],[Al2O3]]-Table1[[#This Row],[SiO2]]</f>
        <v>-0.1575</v>
      </c>
      <c r="AB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482.27499999999998</v>
      </c>
    </row>
    <row r="774" spans="1:28" hidden="1" x14ac:dyDescent="0.25">
      <c r="A774">
        <v>0.21</v>
      </c>
      <c r="B774">
        <v>0.17</v>
      </c>
      <c r="C774">
        <v>2.5000000000000001E-2</v>
      </c>
      <c r="D774">
        <v>5.0000000000000001E-3</v>
      </c>
      <c r="E774">
        <v>3.5000000000000003E-2</v>
      </c>
      <c r="F774">
        <v>0.01</v>
      </c>
      <c r="G774">
        <v>0.06</v>
      </c>
      <c r="H774">
        <v>0.125</v>
      </c>
      <c r="I774">
        <v>0.33500000000000002</v>
      </c>
      <c r="J774">
        <v>2.5000000000000001E-2</v>
      </c>
      <c r="K774">
        <v>0.5</v>
      </c>
      <c r="L774">
        <v>0.579365715</v>
      </c>
      <c r="M774">
        <v>3.2767799999999998E-4</v>
      </c>
      <c r="N774">
        <v>0.19097457800000001</v>
      </c>
      <c r="O774">
        <v>0.20210477700000001</v>
      </c>
      <c r="P774">
        <v>0.60692064499999998</v>
      </c>
      <c r="Q774">
        <v>-1.5060577E-2</v>
      </c>
      <c r="R774">
        <v>0.16011313499999999</v>
      </c>
      <c r="S774">
        <v>0.19998666800000001</v>
      </c>
      <c r="T774">
        <v>0.639900197</v>
      </c>
      <c r="U774">
        <v>0.26500000000000001</v>
      </c>
      <c r="V774">
        <v>1.1351351350000001</v>
      </c>
      <c r="W774">
        <f>COUNTIF(Table1[[#This Row],[Al2O3]:[TiO2]],0)</f>
        <v>0</v>
      </c>
      <c r="X774">
        <f>Table1[[#This Row],[K2O]]+Table1[[#This Row],[Li2O]]+Table1[[#This Row],[Na2O]]</f>
        <v>0.19500000000000001</v>
      </c>
      <c r="Y774">
        <f>Table1[[#This Row],[B2O3]]+Table1[[#This Row],[K2O]]+Table1[[#This Row],[Li2O]]+Table1[[#This Row],[Na2O]]</f>
        <v>0.36499999999999999</v>
      </c>
      <c r="Z774" s="2">
        <f>Table1[[#This Row],[B2O3]]+Table1[[#This Row],[CaO]]+Table1[[#This Row],[K2O]]+Table1[[#This Row],[Li2O]]+Table1[[#This Row],[Na2O]]</f>
        <v>0.39</v>
      </c>
      <c r="AA774" s="2">
        <f>Table1[[#This Row],[A+B+AE]]-Table1[[#This Row],[Al2O3]]-Table1[[#This Row],[SiO2]]</f>
        <v>-0.155</v>
      </c>
      <c r="AB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447.81750000000011</v>
      </c>
    </row>
    <row r="775" spans="1:28" hidden="1" x14ac:dyDescent="0.25">
      <c r="A775">
        <v>0.22500000000000001</v>
      </c>
      <c r="B775">
        <v>0.13500000000000001</v>
      </c>
      <c r="C775">
        <v>0.02</v>
      </c>
      <c r="D775">
        <v>5.0000000000000001E-3</v>
      </c>
      <c r="E775">
        <v>3.5000000000000003E-2</v>
      </c>
      <c r="F775">
        <v>0.01</v>
      </c>
      <c r="G775">
        <v>5.0000000000000001E-3</v>
      </c>
      <c r="H775">
        <v>0.13500000000000001</v>
      </c>
      <c r="I775">
        <v>0.41499999999999998</v>
      </c>
      <c r="J775">
        <v>1.4999999999999999E-2</v>
      </c>
      <c r="K775">
        <v>0.53548387099999994</v>
      </c>
      <c r="L775">
        <v>0.56299813499999996</v>
      </c>
      <c r="M775">
        <v>4.0310211999999998E-2</v>
      </c>
      <c r="N775">
        <v>0.146537426</v>
      </c>
      <c r="O775">
        <v>0.21952076200000001</v>
      </c>
      <c r="P775">
        <v>0.63394181199999999</v>
      </c>
      <c r="Q775">
        <v>5.3885030000000002E-3</v>
      </c>
      <c r="R775">
        <v>0.134819518</v>
      </c>
      <c r="S775">
        <v>0.21449101300000001</v>
      </c>
      <c r="T775">
        <v>0.65068946900000002</v>
      </c>
      <c r="U775">
        <v>0.26</v>
      </c>
      <c r="V775">
        <v>1.6071428569999999</v>
      </c>
      <c r="W775">
        <f>COUNTIF(Table1[[#This Row],[Al2O3]:[TiO2]],0)</f>
        <v>0</v>
      </c>
      <c r="X775">
        <f>Table1[[#This Row],[K2O]]+Table1[[#This Row],[Li2O]]+Table1[[#This Row],[Na2O]]</f>
        <v>0.15000000000000002</v>
      </c>
      <c r="Y775">
        <f>Table1[[#This Row],[B2O3]]+Table1[[#This Row],[K2O]]+Table1[[#This Row],[Li2O]]+Table1[[#This Row],[Na2O]]</f>
        <v>0.28500000000000003</v>
      </c>
      <c r="Z775" s="2">
        <f>Table1[[#This Row],[B2O3]]+Table1[[#This Row],[CaO]]+Table1[[#This Row],[K2O]]+Table1[[#This Row],[Li2O]]+Table1[[#This Row],[Na2O]]</f>
        <v>0.30500000000000005</v>
      </c>
      <c r="AA775" s="2">
        <f>Table1[[#This Row],[A+B+AE]]-Table1[[#This Row],[Al2O3]]-Table1[[#This Row],[SiO2]]</f>
        <v>-0.33499999999999996</v>
      </c>
      <c r="AB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520.61350000000004</v>
      </c>
    </row>
    <row r="776" spans="1:28" hidden="1" x14ac:dyDescent="0.25">
      <c r="A776">
        <v>0.24</v>
      </c>
      <c r="B776">
        <v>0.17</v>
      </c>
      <c r="C776">
        <v>2.5000000000000001E-2</v>
      </c>
      <c r="D776">
        <v>2.5000000000000001E-3</v>
      </c>
      <c r="E776">
        <v>0.04</v>
      </c>
      <c r="F776">
        <v>0.01</v>
      </c>
      <c r="G776">
        <v>0.03</v>
      </c>
      <c r="H776">
        <v>0.14000000000000001</v>
      </c>
      <c r="I776">
        <v>0.34</v>
      </c>
      <c r="J776">
        <v>2.5000000000000001E-3</v>
      </c>
      <c r="K776">
        <v>0.47222222200000002</v>
      </c>
      <c r="L776">
        <v>0.56953250600000005</v>
      </c>
      <c r="M776">
        <v>5.5233620000000004E-3</v>
      </c>
      <c r="N776">
        <v>0.172477992</v>
      </c>
      <c r="O776">
        <v>0.22681415899999999</v>
      </c>
      <c r="P776">
        <v>0.60070784899999996</v>
      </c>
      <c r="Q776">
        <v>-1.8385750999999999E-2</v>
      </c>
      <c r="R776">
        <v>0.15135865500000001</v>
      </c>
      <c r="S776">
        <v>0.222123501</v>
      </c>
      <c r="T776">
        <v>0.62651784399999999</v>
      </c>
      <c r="U776">
        <v>0.255</v>
      </c>
      <c r="V776">
        <v>1.411764706</v>
      </c>
      <c r="W776">
        <f>COUNTIF(Table1[[#This Row],[Al2O3]:[TiO2]],0)</f>
        <v>0</v>
      </c>
      <c r="X776">
        <f>Table1[[#This Row],[K2O]]+Table1[[#This Row],[Li2O]]+Table1[[#This Row],[Na2O]]</f>
        <v>0.18000000000000002</v>
      </c>
      <c r="Y776">
        <f>Table1[[#This Row],[B2O3]]+Table1[[#This Row],[K2O]]+Table1[[#This Row],[Li2O]]+Table1[[#This Row],[Na2O]]</f>
        <v>0.35000000000000003</v>
      </c>
      <c r="Z776" s="2">
        <f>Table1[[#This Row],[B2O3]]+Table1[[#This Row],[CaO]]+Table1[[#This Row],[K2O]]+Table1[[#This Row],[Li2O]]+Table1[[#This Row],[Na2O]]</f>
        <v>0.375</v>
      </c>
      <c r="AA776" s="2">
        <f>Table1[[#This Row],[A+B+AE]]-Table1[[#This Row],[Al2O3]]-Table1[[#This Row],[SiO2]]</f>
        <v>-0.20500000000000002</v>
      </c>
      <c r="AB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485.3415</v>
      </c>
    </row>
    <row r="777" spans="1:28" hidden="1" x14ac:dyDescent="0.25">
      <c r="A777">
        <v>0.24</v>
      </c>
      <c r="B777">
        <v>0.16500000000000001</v>
      </c>
      <c r="C777">
        <v>0.01</v>
      </c>
      <c r="D777">
        <v>2.5000000000000001E-3</v>
      </c>
      <c r="E777">
        <v>0.04</v>
      </c>
      <c r="F777">
        <v>0.01</v>
      </c>
      <c r="G777">
        <v>3.5000000000000003E-2</v>
      </c>
      <c r="H777">
        <v>0.14000000000000001</v>
      </c>
      <c r="I777">
        <v>0.35499999999999998</v>
      </c>
      <c r="J777">
        <v>2.5000000000000001E-3</v>
      </c>
      <c r="K777">
        <v>0.48299319699999999</v>
      </c>
      <c r="L777">
        <v>0.56697562999999995</v>
      </c>
      <c r="M777">
        <v>7.0440579999999997E-3</v>
      </c>
      <c r="N777">
        <v>0.17188424299999999</v>
      </c>
      <c r="O777">
        <v>0.22535422899999999</v>
      </c>
      <c r="P777">
        <v>0.60276152800000005</v>
      </c>
      <c r="Q777">
        <v>-1.7688631E-2</v>
      </c>
      <c r="R777">
        <v>0.15134864000000001</v>
      </c>
      <c r="S777">
        <v>0.22089989099999999</v>
      </c>
      <c r="T777">
        <v>0.62775146900000001</v>
      </c>
      <c r="U777">
        <v>0.26500000000000001</v>
      </c>
      <c r="V777">
        <v>1.371428571</v>
      </c>
      <c r="W777">
        <f>COUNTIF(Table1[[#This Row],[Al2O3]:[TiO2]],0)</f>
        <v>0</v>
      </c>
      <c r="X777">
        <f>Table1[[#This Row],[K2O]]+Table1[[#This Row],[Li2O]]+Table1[[#This Row],[Na2O]]</f>
        <v>0.18500000000000003</v>
      </c>
      <c r="Y777">
        <f>Table1[[#This Row],[B2O3]]+Table1[[#This Row],[K2O]]+Table1[[#This Row],[Li2O]]+Table1[[#This Row],[Na2O]]</f>
        <v>0.35000000000000003</v>
      </c>
      <c r="Z777" s="2">
        <f>Table1[[#This Row],[B2O3]]+Table1[[#This Row],[CaO]]+Table1[[#This Row],[K2O]]+Table1[[#This Row],[Li2O]]+Table1[[#This Row],[Na2O]]</f>
        <v>0.36000000000000004</v>
      </c>
      <c r="AA777" s="2">
        <f>Table1[[#This Row],[A+B+AE]]-Table1[[#This Row],[Al2O3]]-Table1[[#This Row],[SiO2]]</f>
        <v>-0.23499999999999993</v>
      </c>
      <c r="AB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481.11400000000003</v>
      </c>
    </row>
    <row r="778" spans="1:28" hidden="1" x14ac:dyDescent="0.25">
      <c r="A778">
        <v>0.18</v>
      </c>
      <c r="B778">
        <v>0.13500000000000001</v>
      </c>
      <c r="C778">
        <v>5.0000000000000001E-3</v>
      </c>
      <c r="D778">
        <v>5.0000000000000001E-3</v>
      </c>
      <c r="E778">
        <v>0.03</v>
      </c>
      <c r="F778">
        <v>7.4999999999999997E-3</v>
      </c>
      <c r="G778">
        <v>5.5E-2</v>
      </c>
      <c r="H778">
        <v>0.105</v>
      </c>
      <c r="I778">
        <v>0.44500000000000001</v>
      </c>
      <c r="J778">
        <v>3.2500000000000001E-2</v>
      </c>
      <c r="K778">
        <v>0.60958904000000003</v>
      </c>
      <c r="L778">
        <v>0.56446496000000002</v>
      </c>
      <c r="M778">
        <v>4.8990029999999997E-2</v>
      </c>
      <c r="N778">
        <v>0.16196524000000001</v>
      </c>
      <c r="O778">
        <v>0.17545057</v>
      </c>
      <c r="P778">
        <v>0.66258419000000002</v>
      </c>
      <c r="Q778">
        <v>2.6785409999999999E-2</v>
      </c>
      <c r="R778">
        <v>0.13700902000000001</v>
      </c>
      <c r="S778">
        <v>0.17403494999999999</v>
      </c>
      <c r="T778">
        <v>0.68895603000000005</v>
      </c>
      <c r="U778">
        <v>0.25</v>
      </c>
      <c r="V778">
        <v>1.125</v>
      </c>
      <c r="W778">
        <f>COUNTIF(Table1[[#This Row],[Al2O3]:[TiO2]],0)</f>
        <v>0</v>
      </c>
      <c r="X778">
        <f>Table1[[#This Row],[K2O]]+Table1[[#This Row],[Li2O]]+Table1[[#This Row],[Na2O]]</f>
        <v>0.16749999999999998</v>
      </c>
      <c r="Y778">
        <f>Table1[[#This Row],[B2O3]]+Table1[[#This Row],[K2O]]+Table1[[#This Row],[Li2O]]+Table1[[#This Row],[Na2O]]</f>
        <v>0.30249999999999999</v>
      </c>
      <c r="Z778" s="2">
        <f>Table1[[#This Row],[B2O3]]+Table1[[#This Row],[CaO]]+Table1[[#This Row],[K2O]]+Table1[[#This Row],[Li2O]]+Table1[[#This Row],[Na2O]]</f>
        <v>0.3075</v>
      </c>
      <c r="AA778" s="2">
        <f>Table1[[#This Row],[A+B+AE]]-Table1[[#This Row],[Al2O3]]-Table1[[#This Row],[SiO2]]</f>
        <v>-0.3175</v>
      </c>
      <c r="AB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469.51900000000001</v>
      </c>
    </row>
    <row r="779" spans="1:28" hidden="1" x14ac:dyDescent="0.25">
      <c r="A779">
        <v>0.17</v>
      </c>
      <c r="B779">
        <v>0.115</v>
      </c>
      <c r="C779">
        <v>1.4999999999999999E-2</v>
      </c>
      <c r="D779">
        <v>5.0000000000000001E-3</v>
      </c>
      <c r="E779">
        <v>4.4999999999999998E-2</v>
      </c>
      <c r="F779">
        <v>0.01</v>
      </c>
      <c r="G779">
        <v>3.5000000000000003E-2</v>
      </c>
      <c r="H779">
        <v>0.105</v>
      </c>
      <c r="I779">
        <v>0.45</v>
      </c>
      <c r="J779">
        <v>0.05</v>
      </c>
      <c r="K779">
        <v>0.62068966000000003</v>
      </c>
      <c r="L779">
        <v>0.57255533999999997</v>
      </c>
      <c r="M779">
        <v>5.7302079999999998E-2</v>
      </c>
      <c r="N779">
        <v>0.15428409000000001</v>
      </c>
      <c r="O779">
        <v>0.17533455000000001</v>
      </c>
      <c r="P779">
        <v>0.67038134999999999</v>
      </c>
      <c r="Q779">
        <v>3.1166470000000002E-2</v>
      </c>
      <c r="R779">
        <v>0.13313330000000001</v>
      </c>
      <c r="S779">
        <v>0.17379659</v>
      </c>
      <c r="T779">
        <v>0.69307012000000001</v>
      </c>
      <c r="U779">
        <v>0.26</v>
      </c>
      <c r="V779">
        <v>1.21428571</v>
      </c>
      <c r="W779">
        <f>COUNTIF(Table1[[#This Row],[Al2O3]:[TiO2]],0)</f>
        <v>0</v>
      </c>
      <c r="X779">
        <f>Table1[[#This Row],[K2O]]+Table1[[#This Row],[Li2O]]+Table1[[#This Row],[Na2O]]</f>
        <v>0.15</v>
      </c>
      <c r="Y779">
        <f>Table1[[#This Row],[B2O3]]+Table1[[#This Row],[K2O]]+Table1[[#This Row],[Li2O]]+Table1[[#This Row],[Na2O]]</f>
        <v>0.26500000000000001</v>
      </c>
      <c r="Z779" s="2">
        <f>Table1[[#This Row],[B2O3]]+Table1[[#This Row],[CaO]]+Table1[[#This Row],[K2O]]+Table1[[#This Row],[Li2O]]+Table1[[#This Row],[Na2O]]</f>
        <v>0.28000000000000003</v>
      </c>
      <c r="AA779" s="2">
        <f>Table1[[#This Row],[A+B+AE]]-Table1[[#This Row],[Al2O3]]-Table1[[#This Row],[SiO2]]</f>
        <v>-0.33999999999999997</v>
      </c>
      <c r="AB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487.40949999999998</v>
      </c>
    </row>
    <row r="780" spans="1:28" hidden="1" x14ac:dyDescent="0.25">
      <c r="A780">
        <v>0.25</v>
      </c>
      <c r="B780">
        <v>0.16</v>
      </c>
      <c r="C780">
        <v>0.01</v>
      </c>
      <c r="D780">
        <v>5.0000000000000001E-3</v>
      </c>
      <c r="E780">
        <v>0.02</v>
      </c>
      <c r="F780">
        <v>2.5000000000000001E-3</v>
      </c>
      <c r="G780">
        <v>1.4999999999999999E-2</v>
      </c>
      <c r="H780">
        <v>0.14499999999999999</v>
      </c>
      <c r="I780">
        <v>0.38</v>
      </c>
      <c r="J780">
        <v>1.2500000000000001E-2</v>
      </c>
      <c r="K780">
        <v>0.49032258099999998</v>
      </c>
      <c r="L780">
        <v>0.56006201799999999</v>
      </c>
      <c r="M780">
        <v>2.5067361E-2</v>
      </c>
      <c r="N780">
        <v>0.15335353099999999</v>
      </c>
      <c r="O780">
        <v>0.23304591</v>
      </c>
      <c r="P780">
        <v>0.61360055899999999</v>
      </c>
      <c r="Q780">
        <v>-9.2796609999999998E-3</v>
      </c>
      <c r="R780">
        <v>0.141708843</v>
      </c>
      <c r="S780">
        <v>0.226552907</v>
      </c>
      <c r="T780">
        <v>0.63173824999999995</v>
      </c>
      <c r="U780">
        <v>0.27</v>
      </c>
      <c r="V780">
        <v>1.5625</v>
      </c>
      <c r="W780">
        <f>COUNTIF(Table1[[#This Row],[Al2O3]:[TiO2]],0)</f>
        <v>0</v>
      </c>
      <c r="X780">
        <f>Table1[[#This Row],[K2O]]+Table1[[#This Row],[Li2O]]+Table1[[#This Row],[Na2O]]</f>
        <v>0.16249999999999998</v>
      </c>
      <c r="Y780">
        <f>Table1[[#This Row],[B2O3]]+Table1[[#This Row],[K2O]]+Table1[[#This Row],[Li2O]]+Table1[[#This Row],[Na2O]]</f>
        <v>0.32250000000000001</v>
      </c>
      <c r="Z780" s="2">
        <f>Table1[[#This Row],[B2O3]]+Table1[[#This Row],[CaO]]+Table1[[#This Row],[K2O]]+Table1[[#This Row],[Li2O]]+Table1[[#This Row],[Na2O]]</f>
        <v>0.33250000000000002</v>
      </c>
      <c r="AA780" s="2">
        <f>Table1[[#This Row],[A+B+AE]]-Table1[[#This Row],[Al2O3]]-Table1[[#This Row],[SiO2]]</f>
        <v>-0.29749999999999999</v>
      </c>
      <c r="AB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507.149</v>
      </c>
    </row>
    <row r="781" spans="1:28" hidden="1" x14ac:dyDescent="0.25">
      <c r="A781">
        <v>0.185</v>
      </c>
      <c r="B781">
        <v>0.13500000000000001</v>
      </c>
      <c r="C781">
        <v>1.4999999999999999E-2</v>
      </c>
      <c r="D781">
        <v>2.5000000000000001E-3</v>
      </c>
      <c r="E781">
        <v>0.02</v>
      </c>
      <c r="F781">
        <v>0.01</v>
      </c>
      <c r="G781">
        <v>0.05</v>
      </c>
      <c r="H781">
        <v>0.105</v>
      </c>
      <c r="I781">
        <v>0.435</v>
      </c>
      <c r="J781">
        <v>4.2500000000000003E-2</v>
      </c>
      <c r="K781">
        <v>0.6</v>
      </c>
      <c r="L781">
        <v>0.56824854999999996</v>
      </c>
      <c r="M781">
        <v>4.5176349999999997E-2</v>
      </c>
      <c r="N781">
        <v>0.16184719</v>
      </c>
      <c r="O781">
        <v>0.18140455999999999</v>
      </c>
      <c r="P781">
        <v>0.65674825000000003</v>
      </c>
      <c r="Q781">
        <v>2.3783809999999999E-2</v>
      </c>
      <c r="R781">
        <v>0.13626057</v>
      </c>
      <c r="S781">
        <v>0.18003289</v>
      </c>
      <c r="T781">
        <v>0.68370653999999997</v>
      </c>
      <c r="U781">
        <v>0.26</v>
      </c>
      <c r="V781">
        <v>1.1935483899999999</v>
      </c>
      <c r="W781">
        <f>COUNTIF(Table1[[#This Row],[Al2O3]:[TiO2]],0)</f>
        <v>0</v>
      </c>
      <c r="X781">
        <f>Table1[[#This Row],[K2O]]+Table1[[#This Row],[Li2O]]+Table1[[#This Row],[Na2O]]</f>
        <v>0.16500000000000001</v>
      </c>
      <c r="Y781">
        <f>Table1[[#This Row],[B2O3]]+Table1[[#This Row],[K2O]]+Table1[[#This Row],[Li2O]]+Table1[[#This Row],[Na2O]]</f>
        <v>0.3</v>
      </c>
      <c r="Z781" s="2">
        <f>Table1[[#This Row],[B2O3]]+Table1[[#This Row],[CaO]]+Table1[[#This Row],[K2O]]+Table1[[#This Row],[Li2O]]+Table1[[#This Row],[Na2O]]</f>
        <v>0.315</v>
      </c>
      <c r="AA781" s="2">
        <f>Table1[[#This Row],[A+B+AE]]-Table1[[#This Row],[Al2O3]]-Table1[[#This Row],[SiO2]]</f>
        <v>-0.30499999999999999</v>
      </c>
      <c r="AB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473.1825</v>
      </c>
    </row>
    <row r="782" spans="1:28" hidden="1" x14ac:dyDescent="0.25">
      <c r="A782">
        <v>0.21</v>
      </c>
      <c r="B782">
        <v>0.13500000000000001</v>
      </c>
      <c r="C782">
        <v>0.01</v>
      </c>
      <c r="D782">
        <v>5.0000000000000001E-3</v>
      </c>
      <c r="E782">
        <v>2.5000000000000001E-2</v>
      </c>
      <c r="F782">
        <v>2.5000000000000001E-3</v>
      </c>
      <c r="G782">
        <v>0.05</v>
      </c>
      <c r="H782">
        <v>0.125</v>
      </c>
      <c r="I782">
        <v>0.43</v>
      </c>
      <c r="J782">
        <v>7.4999999999999997E-3</v>
      </c>
      <c r="K782">
        <v>0.56209150299999999</v>
      </c>
      <c r="L782">
        <v>0.56358195899999997</v>
      </c>
      <c r="M782">
        <v>2.3765673000000001E-2</v>
      </c>
      <c r="N782">
        <v>0.17112170299999999</v>
      </c>
      <c r="O782">
        <v>0.19898423300000001</v>
      </c>
      <c r="P782">
        <v>0.629894065</v>
      </c>
      <c r="Q782">
        <v>-1.1115140000000001E-3</v>
      </c>
      <c r="R782">
        <v>0.14925946800000001</v>
      </c>
      <c r="S782">
        <v>0.19685039400000001</v>
      </c>
      <c r="T782">
        <v>0.65389013900000004</v>
      </c>
      <c r="U782">
        <v>0.26500000000000001</v>
      </c>
      <c r="V782">
        <v>1.2</v>
      </c>
      <c r="W782">
        <f>COUNTIF(Table1[[#This Row],[Al2O3]:[TiO2]],0)</f>
        <v>0</v>
      </c>
      <c r="X782">
        <f>Table1[[#This Row],[K2O]]+Table1[[#This Row],[Li2O]]+Table1[[#This Row],[Na2O]]</f>
        <v>0.17749999999999999</v>
      </c>
      <c r="Y782">
        <f>Table1[[#This Row],[B2O3]]+Table1[[#This Row],[K2O]]+Table1[[#This Row],[Li2O]]+Table1[[#This Row],[Na2O]]</f>
        <v>0.3125</v>
      </c>
      <c r="Z782" s="2">
        <f>Table1[[#This Row],[B2O3]]+Table1[[#This Row],[CaO]]+Table1[[#This Row],[K2O]]+Table1[[#This Row],[Li2O]]+Table1[[#This Row],[Na2O]]</f>
        <v>0.32250000000000001</v>
      </c>
      <c r="AA782" s="2">
        <f>Table1[[#This Row],[A+B+AE]]-Table1[[#This Row],[Al2O3]]-Table1[[#This Row],[SiO2]]</f>
        <v>-0.3175</v>
      </c>
      <c r="AB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474.4285000000001</v>
      </c>
    </row>
    <row r="783" spans="1:28" hidden="1" x14ac:dyDescent="0.25">
      <c r="A783">
        <v>0.19</v>
      </c>
      <c r="B783">
        <v>0.12</v>
      </c>
      <c r="C783">
        <v>3.5000000000000003E-2</v>
      </c>
      <c r="D783">
        <v>5.0000000000000001E-3</v>
      </c>
      <c r="E783">
        <v>0.02</v>
      </c>
      <c r="F783">
        <v>7.4999999999999997E-3</v>
      </c>
      <c r="G783">
        <v>0.06</v>
      </c>
      <c r="H783">
        <v>0.115</v>
      </c>
      <c r="I783">
        <v>0.44</v>
      </c>
      <c r="J783">
        <v>7.4999999999999997E-3</v>
      </c>
      <c r="K783">
        <v>0.59060402700000003</v>
      </c>
      <c r="L783">
        <v>0.57230696599999997</v>
      </c>
      <c r="M783">
        <v>1.8496067000000001E-2</v>
      </c>
      <c r="N783">
        <v>0.18512256999999999</v>
      </c>
      <c r="O783">
        <v>0.184607612</v>
      </c>
      <c r="P783">
        <v>0.63026981900000001</v>
      </c>
      <c r="Q783">
        <v>-1.6898999999999999E-4</v>
      </c>
      <c r="R783">
        <v>0.15542796</v>
      </c>
      <c r="S783">
        <v>0.18490584400000001</v>
      </c>
      <c r="T783">
        <v>0.65966619599999998</v>
      </c>
      <c r="U783">
        <v>0.26500000000000001</v>
      </c>
      <c r="V783">
        <v>1.085714286</v>
      </c>
      <c r="W783">
        <f>COUNTIF(Table1[[#This Row],[Al2O3]:[TiO2]],0)</f>
        <v>0</v>
      </c>
      <c r="X783">
        <f>Table1[[#This Row],[K2O]]+Table1[[#This Row],[Li2O]]+Table1[[#This Row],[Na2O]]</f>
        <v>0.1825</v>
      </c>
      <c r="Y783">
        <f>Table1[[#This Row],[B2O3]]+Table1[[#This Row],[K2O]]+Table1[[#This Row],[Li2O]]+Table1[[#This Row],[Na2O]]</f>
        <v>0.30249999999999999</v>
      </c>
      <c r="Z783" s="2">
        <f>Table1[[#This Row],[B2O3]]+Table1[[#This Row],[CaO]]+Table1[[#This Row],[K2O]]+Table1[[#This Row],[Li2O]]+Table1[[#This Row],[Na2O]]</f>
        <v>0.33750000000000002</v>
      </c>
      <c r="AA783" s="2">
        <f>Table1[[#This Row],[A+B+AE]]-Table1[[#This Row],[Al2O3]]-Table1[[#This Row],[SiO2]]</f>
        <v>-0.29249999999999998</v>
      </c>
      <c r="AB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463.68500000000006</v>
      </c>
    </row>
    <row r="784" spans="1:28" hidden="1" x14ac:dyDescent="0.25">
      <c r="A784">
        <v>0.2</v>
      </c>
      <c r="B784">
        <v>0.13500000000000001</v>
      </c>
      <c r="C784">
        <v>0.02</v>
      </c>
      <c r="D784">
        <v>2.5000000000000001E-3</v>
      </c>
      <c r="E784">
        <v>4.4999999999999998E-2</v>
      </c>
      <c r="F784">
        <v>2.5000000000000001E-3</v>
      </c>
      <c r="G784">
        <v>4.4999999999999998E-2</v>
      </c>
      <c r="H784">
        <v>0.125</v>
      </c>
      <c r="I784">
        <v>0.39500000000000002</v>
      </c>
      <c r="J784">
        <v>0.03</v>
      </c>
      <c r="K784">
        <v>0.54861111100000004</v>
      </c>
      <c r="L784">
        <v>0.57633642799999996</v>
      </c>
      <c r="M784">
        <v>1.7708024999999999E-2</v>
      </c>
      <c r="N784">
        <v>0.177044953</v>
      </c>
      <c r="O784">
        <v>0.198358583</v>
      </c>
      <c r="P784">
        <v>0.62459646400000002</v>
      </c>
      <c r="Q784">
        <v>-6.3414689999999998E-3</v>
      </c>
      <c r="R784">
        <v>0.15443846999999999</v>
      </c>
      <c r="S784">
        <v>0.196056327</v>
      </c>
      <c r="T784">
        <v>0.64950520300000003</v>
      </c>
      <c r="U784">
        <v>0.27</v>
      </c>
      <c r="V784">
        <v>1.1764705879999999</v>
      </c>
      <c r="W784">
        <f>COUNTIF(Table1[[#This Row],[Al2O3]:[TiO2]],0)</f>
        <v>0</v>
      </c>
      <c r="X784">
        <f>Table1[[#This Row],[K2O]]+Table1[[#This Row],[Li2O]]+Table1[[#This Row],[Na2O]]</f>
        <v>0.17249999999999999</v>
      </c>
      <c r="Y784">
        <f>Table1[[#This Row],[B2O3]]+Table1[[#This Row],[K2O]]+Table1[[#This Row],[Li2O]]+Table1[[#This Row],[Na2O]]</f>
        <v>0.3075</v>
      </c>
      <c r="Z784" s="2">
        <f>Table1[[#This Row],[B2O3]]+Table1[[#This Row],[CaO]]+Table1[[#This Row],[K2O]]+Table1[[#This Row],[Li2O]]+Table1[[#This Row],[Na2O]]</f>
        <v>0.32750000000000001</v>
      </c>
      <c r="AA784" s="2">
        <f>Table1[[#This Row],[A+B+AE]]-Table1[[#This Row],[Al2O3]]-Table1[[#This Row],[SiO2]]</f>
        <v>-0.26750000000000002</v>
      </c>
      <c r="AB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470.51850000000002</v>
      </c>
    </row>
    <row r="785" spans="1:28" hidden="1" x14ac:dyDescent="0.25">
      <c r="A785">
        <v>0.185</v>
      </c>
      <c r="B785">
        <v>0.13</v>
      </c>
      <c r="C785">
        <v>3.5000000000000003E-2</v>
      </c>
      <c r="D785">
        <v>5.0000000000000001E-3</v>
      </c>
      <c r="E785">
        <v>4.4999999999999998E-2</v>
      </c>
      <c r="F785">
        <v>0.01</v>
      </c>
      <c r="G785">
        <v>3.5000000000000003E-2</v>
      </c>
      <c r="H785">
        <v>0.115</v>
      </c>
      <c r="I785">
        <v>0.41</v>
      </c>
      <c r="J785">
        <v>0.03</v>
      </c>
      <c r="K785">
        <v>0.57746478999999995</v>
      </c>
      <c r="L785">
        <v>0.57581954999999996</v>
      </c>
      <c r="M785">
        <v>3.4630710000000002E-2</v>
      </c>
      <c r="N785">
        <v>0.16794690000000001</v>
      </c>
      <c r="O785">
        <v>0.18747467000000001</v>
      </c>
      <c r="P785">
        <v>0.64457843999999997</v>
      </c>
      <c r="Q785">
        <v>1.171467E-2</v>
      </c>
      <c r="R785">
        <v>0.14395433999999999</v>
      </c>
      <c r="S785">
        <v>0.18573458000000001</v>
      </c>
      <c r="T785">
        <v>0.67031107999999995</v>
      </c>
      <c r="U785">
        <v>0.25</v>
      </c>
      <c r="V785">
        <v>1.23333333</v>
      </c>
      <c r="W785">
        <f>COUNTIF(Table1[[#This Row],[Al2O3]:[TiO2]],0)</f>
        <v>0</v>
      </c>
      <c r="X785">
        <f>Table1[[#This Row],[K2O]]+Table1[[#This Row],[Li2O]]+Table1[[#This Row],[Na2O]]</f>
        <v>0.16</v>
      </c>
      <c r="Y785">
        <f>Table1[[#This Row],[B2O3]]+Table1[[#This Row],[K2O]]+Table1[[#This Row],[Li2O]]+Table1[[#This Row],[Na2O]]</f>
        <v>0.29000000000000004</v>
      </c>
      <c r="Z785" s="2">
        <f>Table1[[#This Row],[B2O3]]+Table1[[#This Row],[CaO]]+Table1[[#This Row],[K2O]]+Table1[[#This Row],[Li2O]]+Table1[[#This Row],[Na2O]]</f>
        <v>0.32500000000000001</v>
      </c>
      <c r="AA785" s="2">
        <f>Table1[[#This Row],[A+B+AE]]-Table1[[#This Row],[Al2O3]]-Table1[[#This Row],[SiO2]]</f>
        <v>-0.26999999999999996</v>
      </c>
      <c r="AB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484.35350000000005</v>
      </c>
    </row>
    <row r="786" spans="1:28" hidden="1" x14ac:dyDescent="0.25">
      <c r="A786">
        <v>0.245</v>
      </c>
      <c r="B786">
        <v>0.19500000000000001</v>
      </c>
      <c r="C786">
        <v>2.5000000000000001E-2</v>
      </c>
      <c r="D786">
        <v>2.5000000000000001E-3</v>
      </c>
      <c r="E786">
        <v>2.5000000000000001E-2</v>
      </c>
      <c r="F786">
        <v>5.0000000000000001E-3</v>
      </c>
      <c r="G786">
        <v>0.02</v>
      </c>
      <c r="H786">
        <v>0.15</v>
      </c>
      <c r="I786">
        <v>0.30499999999999999</v>
      </c>
      <c r="J786">
        <v>2.75E-2</v>
      </c>
      <c r="K786">
        <v>0.43571428600000001</v>
      </c>
      <c r="L786">
        <v>0.57060782399999999</v>
      </c>
      <c r="M786">
        <v>8.8373470000000006E-3</v>
      </c>
      <c r="N786">
        <v>0.16855566499999999</v>
      </c>
      <c r="O786">
        <v>0.22911114199999999</v>
      </c>
      <c r="P786">
        <v>0.60233319299999999</v>
      </c>
      <c r="Q786">
        <v>-1.8313217999999999E-2</v>
      </c>
      <c r="R786">
        <v>0.15134571799999999</v>
      </c>
      <c r="S786">
        <v>0.222020843</v>
      </c>
      <c r="T786">
        <v>0.62663343900000001</v>
      </c>
      <c r="U786">
        <v>0.255</v>
      </c>
      <c r="V786">
        <v>1.4411764709999999</v>
      </c>
      <c r="W786">
        <f>COUNTIF(Table1[[#This Row],[Al2O3]:[TiO2]],0)</f>
        <v>0</v>
      </c>
      <c r="X786">
        <f>Table1[[#This Row],[K2O]]+Table1[[#This Row],[Li2O]]+Table1[[#This Row],[Na2O]]</f>
        <v>0.17499999999999999</v>
      </c>
      <c r="Y786">
        <f>Table1[[#This Row],[B2O3]]+Table1[[#This Row],[K2O]]+Table1[[#This Row],[Li2O]]+Table1[[#This Row],[Na2O]]</f>
        <v>0.37</v>
      </c>
      <c r="Z786" s="2">
        <f>Table1[[#This Row],[B2O3]]+Table1[[#This Row],[CaO]]+Table1[[#This Row],[K2O]]+Table1[[#This Row],[Li2O]]+Table1[[#This Row],[Na2O]]</f>
        <v>0.39500000000000002</v>
      </c>
      <c r="AA786" s="2">
        <f>Table1[[#This Row],[A+B+AE]]-Table1[[#This Row],[Al2O3]]-Table1[[#This Row],[SiO2]]</f>
        <v>-0.15499999999999997</v>
      </c>
      <c r="AB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489.31600000000003</v>
      </c>
    </row>
    <row r="787" spans="1:28" hidden="1" x14ac:dyDescent="0.25">
      <c r="A787">
        <v>0.22500000000000001</v>
      </c>
      <c r="B787">
        <v>0.18</v>
      </c>
      <c r="C787">
        <v>5.0000000000000001E-3</v>
      </c>
      <c r="D787">
        <v>2.5000000000000001E-3</v>
      </c>
      <c r="E787">
        <v>0.03</v>
      </c>
      <c r="F787">
        <v>0.01</v>
      </c>
      <c r="G787">
        <v>5.5E-2</v>
      </c>
      <c r="H787">
        <v>0.14000000000000001</v>
      </c>
      <c r="I787">
        <v>0.34499999999999997</v>
      </c>
      <c r="J787">
        <v>7.4999999999999997E-3</v>
      </c>
      <c r="K787">
        <v>0.48591549299999998</v>
      </c>
      <c r="L787">
        <v>0.568430192</v>
      </c>
      <c r="M787">
        <v>1.879176E-3</v>
      </c>
      <c r="N787">
        <v>0.186276678</v>
      </c>
      <c r="O787">
        <v>0.20734269599999999</v>
      </c>
      <c r="P787">
        <v>0.60638062599999998</v>
      </c>
      <c r="Q787">
        <v>-1.7566927999999999E-2</v>
      </c>
      <c r="R787">
        <v>0.160136479</v>
      </c>
      <c r="S787">
        <v>0.20390316</v>
      </c>
      <c r="T787">
        <v>0.63596036099999997</v>
      </c>
      <c r="U787">
        <v>0.26</v>
      </c>
      <c r="V787">
        <v>1.153846154</v>
      </c>
      <c r="W787">
        <f>COUNTIF(Table1[[#This Row],[Al2O3]:[TiO2]],0)</f>
        <v>0</v>
      </c>
      <c r="X787">
        <f>Table1[[#This Row],[K2O]]+Table1[[#This Row],[Li2O]]+Table1[[#This Row],[Na2O]]</f>
        <v>0.20500000000000002</v>
      </c>
      <c r="Y787">
        <f>Table1[[#This Row],[B2O3]]+Table1[[#This Row],[K2O]]+Table1[[#This Row],[Li2O]]+Table1[[#This Row],[Na2O]]</f>
        <v>0.38500000000000001</v>
      </c>
      <c r="Z787" s="2">
        <f>Table1[[#This Row],[B2O3]]+Table1[[#This Row],[CaO]]+Table1[[#This Row],[K2O]]+Table1[[#This Row],[Li2O]]+Table1[[#This Row],[Na2O]]</f>
        <v>0.39</v>
      </c>
      <c r="AA787" s="2">
        <f>Table1[[#This Row],[A+B+AE]]-Table1[[#This Row],[Al2O3]]-Table1[[#This Row],[SiO2]]</f>
        <v>-0.17999999999999997</v>
      </c>
      <c r="AB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456.09350000000006</v>
      </c>
    </row>
    <row r="788" spans="1:28" hidden="1" x14ac:dyDescent="0.25">
      <c r="A788">
        <v>0.22</v>
      </c>
      <c r="B788">
        <v>0.19500000000000001</v>
      </c>
      <c r="C788">
        <v>0.03</v>
      </c>
      <c r="D788">
        <v>5.0000000000000001E-3</v>
      </c>
      <c r="E788">
        <v>0.03</v>
      </c>
      <c r="F788">
        <v>2.5000000000000001E-3</v>
      </c>
      <c r="G788">
        <v>0.04</v>
      </c>
      <c r="H788">
        <v>0.13</v>
      </c>
      <c r="I788">
        <v>0.3</v>
      </c>
      <c r="J788">
        <v>4.7500000000000001E-2</v>
      </c>
      <c r="K788">
        <v>0.46153846199999998</v>
      </c>
      <c r="L788">
        <v>0.57755321000000004</v>
      </c>
      <c r="M788">
        <v>1.243209E-2</v>
      </c>
      <c r="N788">
        <v>0.17435825999999999</v>
      </c>
      <c r="O788">
        <v>0.21143071299999999</v>
      </c>
      <c r="P788">
        <v>0.61421102699999996</v>
      </c>
      <c r="Q788">
        <v>-8.3792459999999999E-3</v>
      </c>
      <c r="R788">
        <v>0.150709702</v>
      </c>
      <c r="S788">
        <v>0.20611795599999999</v>
      </c>
      <c r="T788">
        <v>0.64317234300000004</v>
      </c>
      <c r="U788">
        <v>0.25</v>
      </c>
      <c r="V788">
        <v>1.294117647</v>
      </c>
      <c r="W788">
        <f>COUNTIF(Table1[[#This Row],[Al2O3]:[TiO2]],0)</f>
        <v>0</v>
      </c>
      <c r="X788">
        <f>Table1[[#This Row],[K2O]]+Table1[[#This Row],[Li2O]]+Table1[[#This Row],[Na2O]]</f>
        <v>0.17250000000000001</v>
      </c>
      <c r="Y788">
        <f>Table1[[#This Row],[B2O3]]+Table1[[#This Row],[K2O]]+Table1[[#This Row],[Li2O]]+Table1[[#This Row],[Na2O]]</f>
        <v>0.36750000000000005</v>
      </c>
      <c r="Z788" s="2">
        <f>Table1[[#This Row],[B2O3]]+Table1[[#This Row],[CaO]]+Table1[[#This Row],[K2O]]+Table1[[#This Row],[Li2O]]+Table1[[#This Row],[Na2O]]</f>
        <v>0.39750000000000002</v>
      </c>
      <c r="AA788" s="2">
        <f>Table1[[#This Row],[A+B+AE]]-Table1[[#This Row],[Al2O3]]-Table1[[#This Row],[SiO2]]</f>
        <v>-0.12249999999999997</v>
      </c>
      <c r="AB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465.77699999999993</v>
      </c>
    </row>
    <row r="789" spans="1:28" hidden="1" x14ac:dyDescent="0.25">
      <c r="A789">
        <v>0.22500000000000001</v>
      </c>
      <c r="B789">
        <v>0.17</v>
      </c>
      <c r="C789">
        <v>2.5000000000000001E-2</v>
      </c>
      <c r="D789">
        <v>2.5000000000000001E-3</v>
      </c>
      <c r="E789">
        <v>0.03</v>
      </c>
      <c r="F789">
        <v>7.4999999999999997E-3</v>
      </c>
      <c r="G789">
        <v>0.02</v>
      </c>
      <c r="H789">
        <v>0.14000000000000001</v>
      </c>
      <c r="I789">
        <v>0.34499999999999997</v>
      </c>
      <c r="J789">
        <v>3.5000000000000003E-2</v>
      </c>
      <c r="K789">
        <v>0.48591549299999998</v>
      </c>
      <c r="L789">
        <v>0.57252106599999997</v>
      </c>
      <c r="M789">
        <v>1.9649524000000002E-2</v>
      </c>
      <c r="N789">
        <v>0.16513478300000001</v>
      </c>
      <c r="O789">
        <v>0.217003424</v>
      </c>
      <c r="P789">
        <v>0.61786179299999999</v>
      </c>
      <c r="Q789">
        <v>-7.9349030000000001E-3</v>
      </c>
      <c r="R789">
        <v>0.14757272399999999</v>
      </c>
      <c r="S789">
        <v>0.211476103</v>
      </c>
      <c r="T789">
        <v>0.64095117300000004</v>
      </c>
      <c r="U789">
        <v>0.26</v>
      </c>
      <c r="V789">
        <v>1.40625</v>
      </c>
      <c r="W789">
        <f>COUNTIF(Table1[[#This Row],[Al2O3]:[TiO2]],0)</f>
        <v>0</v>
      </c>
      <c r="X789">
        <f>Table1[[#This Row],[K2O]]+Table1[[#This Row],[Li2O]]+Table1[[#This Row],[Na2O]]</f>
        <v>0.16750000000000001</v>
      </c>
      <c r="Y789">
        <f>Table1[[#This Row],[B2O3]]+Table1[[#This Row],[K2O]]+Table1[[#This Row],[Li2O]]+Table1[[#This Row],[Na2O]]</f>
        <v>0.33750000000000002</v>
      </c>
      <c r="Z789" s="2">
        <f>Table1[[#This Row],[B2O3]]+Table1[[#This Row],[CaO]]+Table1[[#This Row],[K2O]]+Table1[[#This Row],[Li2O]]+Table1[[#This Row],[Na2O]]</f>
        <v>0.36250000000000004</v>
      </c>
      <c r="AA789" s="2">
        <f>Table1[[#This Row],[A+B+AE]]-Table1[[#This Row],[Al2O3]]-Table1[[#This Row],[SiO2]]</f>
        <v>-0.20749999999999993</v>
      </c>
      <c r="AB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492.48</v>
      </c>
    </row>
    <row r="790" spans="1:28" hidden="1" x14ac:dyDescent="0.25">
      <c r="A790">
        <v>0.19</v>
      </c>
      <c r="B790">
        <v>0.14000000000000001</v>
      </c>
      <c r="C790">
        <v>0.01</v>
      </c>
      <c r="D790">
        <v>2.5000000000000001E-3</v>
      </c>
      <c r="E790">
        <v>4.4999999999999998E-2</v>
      </c>
      <c r="F790">
        <v>2.5000000000000001E-3</v>
      </c>
      <c r="G790">
        <v>0.06</v>
      </c>
      <c r="H790">
        <v>0.115</v>
      </c>
      <c r="I790">
        <v>0.4</v>
      </c>
      <c r="J790">
        <v>3.5000000000000003E-2</v>
      </c>
      <c r="K790">
        <v>0.56737588699999997</v>
      </c>
      <c r="L790">
        <v>0.57465694300000003</v>
      </c>
      <c r="M790">
        <v>2.3673054999999998E-2</v>
      </c>
      <c r="N790">
        <v>0.178343101</v>
      </c>
      <c r="O790">
        <v>0.18730930200000001</v>
      </c>
      <c r="P790">
        <v>0.63434759699999999</v>
      </c>
      <c r="Q790">
        <v>2.7529120000000002E-3</v>
      </c>
      <c r="R790">
        <v>0.152222353</v>
      </c>
      <c r="S790">
        <v>0.18568468799999999</v>
      </c>
      <c r="T790">
        <v>0.66209295999999995</v>
      </c>
      <c r="U790">
        <v>0.26500000000000001</v>
      </c>
      <c r="V790">
        <v>1.085714286</v>
      </c>
      <c r="W790">
        <f>COUNTIF(Table1[[#This Row],[Al2O3]:[TiO2]],0)</f>
        <v>0</v>
      </c>
      <c r="X790">
        <f>Table1[[#This Row],[K2O]]+Table1[[#This Row],[Li2O]]+Table1[[#This Row],[Na2O]]</f>
        <v>0.17749999999999999</v>
      </c>
      <c r="Y790">
        <f>Table1[[#This Row],[B2O3]]+Table1[[#This Row],[K2O]]+Table1[[#This Row],[Li2O]]+Table1[[#This Row],[Na2O]]</f>
        <v>0.3175</v>
      </c>
      <c r="Z790" s="2">
        <f>Table1[[#This Row],[B2O3]]+Table1[[#This Row],[CaO]]+Table1[[#This Row],[K2O]]+Table1[[#This Row],[Li2O]]+Table1[[#This Row],[Na2O]]</f>
        <v>0.32750000000000001</v>
      </c>
      <c r="AA790" s="2">
        <f>Table1[[#This Row],[A+B+AE]]-Table1[[#This Row],[Al2O3]]-Table1[[#This Row],[SiO2]]</f>
        <v>-0.26250000000000001</v>
      </c>
      <c r="AB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455.47050000000002</v>
      </c>
    </row>
    <row r="791" spans="1:28" hidden="1" x14ac:dyDescent="0.25">
      <c r="A791">
        <v>0.20499999999999999</v>
      </c>
      <c r="B791">
        <v>0.15</v>
      </c>
      <c r="C791">
        <v>0.02</v>
      </c>
      <c r="D791">
        <v>5.0000000000000001E-3</v>
      </c>
      <c r="E791">
        <v>0.02</v>
      </c>
      <c r="F791">
        <v>7.4999999999999997E-3</v>
      </c>
      <c r="G791">
        <v>4.4999999999999998E-2</v>
      </c>
      <c r="H791">
        <v>0.125</v>
      </c>
      <c r="I791">
        <v>0.4</v>
      </c>
      <c r="J791">
        <v>2.2499999999999999E-2</v>
      </c>
      <c r="K791">
        <v>0.54794520499999999</v>
      </c>
      <c r="L791">
        <v>0.56847203400000001</v>
      </c>
      <c r="M791">
        <v>2.4242314000000001E-2</v>
      </c>
      <c r="N791">
        <v>0.17247278499999999</v>
      </c>
      <c r="O791">
        <v>0.19592663699999999</v>
      </c>
      <c r="P791">
        <v>0.63160057700000005</v>
      </c>
      <c r="Q791">
        <v>1.6972650000000001E-3</v>
      </c>
      <c r="R791">
        <v>0.14864909500000001</v>
      </c>
      <c r="S791">
        <v>0.19342450999999999</v>
      </c>
      <c r="T791">
        <v>0.65792639500000005</v>
      </c>
      <c r="U791">
        <v>0.26</v>
      </c>
      <c r="V791">
        <v>1.205882353</v>
      </c>
      <c r="W791">
        <f>COUNTIF(Table1[[#This Row],[Al2O3]:[TiO2]],0)</f>
        <v>0</v>
      </c>
      <c r="X791">
        <f>Table1[[#This Row],[K2O]]+Table1[[#This Row],[Li2O]]+Table1[[#This Row],[Na2O]]</f>
        <v>0.17749999999999999</v>
      </c>
      <c r="Y791">
        <f>Table1[[#This Row],[B2O3]]+Table1[[#This Row],[K2O]]+Table1[[#This Row],[Li2O]]+Table1[[#This Row],[Na2O]]</f>
        <v>0.32750000000000001</v>
      </c>
      <c r="Z791" s="2">
        <f>Table1[[#This Row],[B2O3]]+Table1[[#This Row],[CaO]]+Table1[[#This Row],[K2O]]+Table1[[#This Row],[Li2O]]+Table1[[#This Row],[Na2O]]</f>
        <v>0.34749999999999998</v>
      </c>
      <c r="AA791" s="2">
        <f>Table1[[#This Row],[A+B+AE]]-Table1[[#This Row],[Al2O3]]-Table1[[#This Row],[SiO2]]</f>
        <v>-0.25750000000000006</v>
      </c>
      <c r="AB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474.11500000000001</v>
      </c>
    </row>
    <row r="792" spans="1:28" hidden="1" x14ac:dyDescent="0.25">
      <c r="A792">
        <v>0.23499999999999999</v>
      </c>
      <c r="B792">
        <v>0.15</v>
      </c>
      <c r="C792">
        <v>1.4999999999999999E-2</v>
      </c>
      <c r="D792">
        <v>2.5000000000000001E-3</v>
      </c>
      <c r="E792">
        <v>0.02</v>
      </c>
      <c r="F792">
        <v>2.5000000000000001E-3</v>
      </c>
      <c r="G792">
        <v>0.02</v>
      </c>
      <c r="H792">
        <v>0.14000000000000001</v>
      </c>
      <c r="I792">
        <v>0.40500000000000003</v>
      </c>
      <c r="J792">
        <v>0.01</v>
      </c>
      <c r="K792">
        <v>0.51923076899999998</v>
      </c>
      <c r="L792">
        <v>0.55967750100000002</v>
      </c>
      <c r="M792">
        <v>2.8861799E-2</v>
      </c>
      <c r="N792">
        <v>0.15575652500000001</v>
      </c>
      <c r="O792">
        <v>0.22023335399999999</v>
      </c>
      <c r="P792">
        <v>0.62401012099999997</v>
      </c>
      <c r="Q792">
        <v>-3.7330689999999999E-3</v>
      </c>
      <c r="R792">
        <v>0.14224007799999999</v>
      </c>
      <c r="S792">
        <v>0.21505769999999999</v>
      </c>
      <c r="T792">
        <v>0.64270222300000002</v>
      </c>
      <c r="U792">
        <v>0.26</v>
      </c>
      <c r="V792">
        <v>1.46875</v>
      </c>
      <c r="W792">
        <f>COUNTIF(Table1[[#This Row],[Al2O3]:[TiO2]],0)</f>
        <v>0</v>
      </c>
      <c r="X792">
        <f>Table1[[#This Row],[K2O]]+Table1[[#This Row],[Li2O]]+Table1[[#This Row],[Na2O]]</f>
        <v>0.16250000000000001</v>
      </c>
      <c r="Y792">
        <f>Table1[[#This Row],[B2O3]]+Table1[[#This Row],[K2O]]+Table1[[#This Row],[Li2O]]+Table1[[#This Row],[Na2O]]</f>
        <v>0.3125</v>
      </c>
      <c r="Z792" s="2">
        <f>Table1[[#This Row],[B2O3]]+Table1[[#This Row],[CaO]]+Table1[[#This Row],[K2O]]+Table1[[#This Row],[Li2O]]+Table1[[#This Row],[Na2O]]</f>
        <v>0.32750000000000001</v>
      </c>
      <c r="AA792" s="2">
        <f>Table1[[#This Row],[A+B+AE]]-Table1[[#This Row],[Al2O3]]-Table1[[#This Row],[SiO2]]</f>
        <v>-0.3125</v>
      </c>
      <c r="AB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505.15700000000004</v>
      </c>
    </row>
    <row r="793" spans="1:28" hidden="1" x14ac:dyDescent="0.25">
      <c r="A793">
        <v>0.20499999999999999</v>
      </c>
      <c r="B793">
        <v>0.14499999999999999</v>
      </c>
      <c r="C793">
        <v>0.04</v>
      </c>
      <c r="D793">
        <v>2.5000000000000001E-3</v>
      </c>
      <c r="E793">
        <v>4.4999999999999998E-2</v>
      </c>
      <c r="F793">
        <v>5.0000000000000001E-3</v>
      </c>
      <c r="G793">
        <v>0.03</v>
      </c>
      <c r="H793">
        <v>0.12</v>
      </c>
      <c r="I793">
        <v>0.36</v>
      </c>
      <c r="J793">
        <v>4.7500000000000001E-2</v>
      </c>
      <c r="K793">
        <v>0.52554744499999995</v>
      </c>
      <c r="L793">
        <v>0.58242912800000002</v>
      </c>
      <c r="M793">
        <v>2.1101842999999999E-2</v>
      </c>
      <c r="N793">
        <v>0.16813344</v>
      </c>
      <c r="O793">
        <v>0.20869069500000001</v>
      </c>
      <c r="P793">
        <v>0.623175865</v>
      </c>
      <c r="Q793">
        <v>-2.7406539999999999E-3</v>
      </c>
      <c r="R793">
        <v>0.14615846900000001</v>
      </c>
      <c r="S793">
        <v>0.20534909300000001</v>
      </c>
      <c r="T793">
        <v>0.64849243700000003</v>
      </c>
      <c r="U793">
        <v>0.26500000000000001</v>
      </c>
      <c r="V793">
        <v>1.3666666670000001</v>
      </c>
      <c r="W793">
        <f>COUNTIF(Table1[[#This Row],[Al2O3]:[TiO2]],0)</f>
        <v>0</v>
      </c>
      <c r="X793">
        <f>Table1[[#This Row],[K2O]]+Table1[[#This Row],[Li2O]]+Table1[[#This Row],[Na2O]]</f>
        <v>0.155</v>
      </c>
      <c r="Y793">
        <f>Table1[[#This Row],[B2O3]]+Table1[[#This Row],[K2O]]+Table1[[#This Row],[Li2O]]+Table1[[#This Row],[Na2O]]</f>
        <v>0.3</v>
      </c>
      <c r="Z793" s="2">
        <f>Table1[[#This Row],[B2O3]]+Table1[[#This Row],[CaO]]+Table1[[#This Row],[K2O]]+Table1[[#This Row],[Li2O]]+Table1[[#This Row],[Na2O]]</f>
        <v>0.33999999999999997</v>
      </c>
      <c r="AA793" s="2">
        <f>Table1[[#This Row],[A+B+AE]]-Table1[[#This Row],[Al2O3]]-Table1[[#This Row],[SiO2]]</f>
        <v>-0.22500000000000001</v>
      </c>
      <c r="AB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482.77200000000005</v>
      </c>
    </row>
    <row r="794" spans="1:28" hidden="1" x14ac:dyDescent="0.25">
      <c r="A794">
        <v>0.22500000000000001</v>
      </c>
      <c r="B794">
        <v>0.155</v>
      </c>
      <c r="C794">
        <v>5.0000000000000001E-3</v>
      </c>
      <c r="D794">
        <v>2.5000000000000001E-3</v>
      </c>
      <c r="E794">
        <v>0.04</v>
      </c>
      <c r="F794">
        <v>5.0000000000000001E-3</v>
      </c>
      <c r="G794">
        <v>2.5000000000000001E-2</v>
      </c>
      <c r="H794">
        <v>0.13500000000000001</v>
      </c>
      <c r="I794">
        <v>0.375</v>
      </c>
      <c r="J794">
        <v>3.2500000000000001E-2</v>
      </c>
      <c r="K794">
        <v>0.510204082</v>
      </c>
      <c r="L794">
        <v>0.56825739500000005</v>
      </c>
      <c r="M794">
        <v>2.6578983E-2</v>
      </c>
      <c r="N794">
        <v>0.15888876499999999</v>
      </c>
      <c r="O794">
        <v>0.217642592</v>
      </c>
      <c r="P794">
        <v>0.62346864300000004</v>
      </c>
      <c r="Q794">
        <v>-3.8400610000000001E-3</v>
      </c>
      <c r="R794">
        <v>0.143596158</v>
      </c>
      <c r="S794">
        <v>0.21239940500000001</v>
      </c>
      <c r="T794">
        <v>0.64400443699999999</v>
      </c>
      <c r="U794">
        <v>0.27</v>
      </c>
      <c r="V794">
        <v>1.40625</v>
      </c>
      <c r="W794">
        <f>COUNTIF(Table1[[#This Row],[Al2O3]:[TiO2]],0)</f>
        <v>0</v>
      </c>
      <c r="X794">
        <f>Table1[[#This Row],[K2O]]+Table1[[#This Row],[Li2O]]+Table1[[#This Row],[Na2O]]</f>
        <v>0.16500000000000001</v>
      </c>
      <c r="Y794">
        <f>Table1[[#This Row],[B2O3]]+Table1[[#This Row],[K2O]]+Table1[[#This Row],[Li2O]]+Table1[[#This Row],[Na2O]]</f>
        <v>0.32</v>
      </c>
      <c r="Z794" s="2">
        <f>Table1[[#This Row],[B2O3]]+Table1[[#This Row],[CaO]]+Table1[[#This Row],[K2O]]+Table1[[#This Row],[Li2O]]+Table1[[#This Row],[Na2O]]</f>
        <v>0.32500000000000001</v>
      </c>
      <c r="AA794" s="2">
        <f>Table1[[#This Row],[A+B+AE]]-Table1[[#This Row],[Al2O3]]-Table1[[#This Row],[SiO2]]</f>
        <v>-0.27500000000000002</v>
      </c>
      <c r="AB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491.298</v>
      </c>
    </row>
    <row r="795" spans="1:28" hidden="1" x14ac:dyDescent="0.25">
      <c r="A795">
        <v>0.23</v>
      </c>
      <c r="B795">
        <v>0.15</v>
      </c>
      <c r="C795">
        <v>1.4999999999999999E-2</v>
      </c>
      <c r="D795">
        <v>2.5000000000000001E-3</v>
      </c>
      <c r="E795">
        <v>2.5000000000000001E-2</v>
      </c>
      <c r="F795">
        <v>7.4999999999999997E-3</v>
      </c>
      <c r="G795">
        <v>5.0000000000000001E-3</v>
      </c>
      <c r="H795">
        <v>0.14000000000000001</v>
      </c>
      <c r="I795">
        <v>0.39</v>
      </c>
      <c r="J795">
        <v>3.5000000000000003E-2</v>
      </c>
      <c r="K795">
        <v>0.51315789499999998</v>
      </c>
      <c r="L795">
        <v>0.56541019999999997</v>
      </c>
      <c r="M795">
        <v>3.7298089E-2</v>
      </c>
      <c r="N795">
        <v>0.147730846</v>
      </c>
      <c r="O795">
        <v>0.22253721500000001</v>
      </c>
      <c r="P795">
        <v>0.62973193900000002</v>
      </c>
      <c r="Q795">
        <v>1.7524229999999999E-3</v>
      </c>
      <c r="R795">
        <v>0.137012141</v>
      </c>
      <c r="S795">
        <v>0.21638199899999999</v>
      </c>
      <c r="T795">
        <v>0.64660585999999998</v>
      </c>
      <c r="U795">
        <v>0.27</v>
      </c>
      <c r="V795">
        <v>1.5862068970000001</v>
      </c>
      <c r="W795">
        <f>COUNTIF(Table1[[#This Row],[Al2O3]:[TiO2]],0)</f>
        <v>0</v>
      </c>
      <c r="X795">
        <f>Table1[[#This Row],[K2O]]+Table1[[#This Row],[Li2O]]+Table1[[#This Row],[Na2O]]</f>
        <v>0.15250000000000002</v>
      </c>
      <c r="Y795">
        <f>Table1[[#This Row],[B2O3]]+Table1[[#This Row],[K2O]]+Table1[[#This Row],[Li2O]]+Table1[[#This Row],[Na2O]]</f>
        <v>0.30249999999999999</v>
      </c>
      <c r="Z795" s="2">
        <f>Table1[[#This Row],[B2O3]]+Table1[[#This Row],[CaO]]+Table1[[#This Row],[K2O]]+Table1[[#This Row],[Li2O]]+Table1[[#This Row],[Na2O]]</f>
        <v>0.3175</v>
      </c>
      <c r="AA795" s="2">
        <f>Table1[[#This Row],[A+B+AE]]-Table1[[#This Row],[Al2O3]]-Table1[[#This Row],[SiO2]]</f>
        <v>-0.30249999999999999</v>
      </c>
      <c r="AB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515.33500000000004</v>
      </c>
    </row>
    <row r="796" spans="1:28" hidden="1" x14ac:dyDescent="0.25">
      <c r="A796">
        <v>0.21</v>
      </c>
      <c r="B796">
        <v>0.15</v>
      </c>
      <c r="C796">
        <v>3.5000000000000003E-2</v>
      </c>
      <c r="D796">
        <v>2.5000000000000001E-3</v>
      </c>
      <c r="E796">
        <v>0.02</v>
      </c>
      <c r="F796">
        <v>5.0000000000000001E-3</v>
      </c>
      <c r="G796">
        <v>2.5000000000000001E-2</v>
      </c>
      <c r="H796">
        <v>0.125</v>
      </c>
      <c r="I796">
        <v>0.38</v>
      </c>
      <c r="J796">
        <v>4.7500000000000001E-2</v>
      </c>
      <c r="K796">
        <v>0.53146853100000002</v>
      </c>
      <c r="L796">
        <v>0.57443444099999996</v>
      </c>
      <c r="M796">
        <v>3.0013253E-2</v>
      </c>
      <c r="N796">
        <v>0.161162158</v>
      </c>
      <c r="O796">
        <v>0.207035255</v>
      </c>
      <c r="P796">
        <v>0.63180258700000003</v>
      </c>
      <c r="Q796">
        <v>3.3583649999999999E-3</v>
      </c>
      <c r="R796">
        <v>0.142004825</v>
      </c>
      <c r="S796">
        <v>0.20306433800000001</v>
      </c>
      <c r="T796">
        <v>0.65493083699999999</v>
      </c>
      <c r="U796">
        <v>0.26500000000000001</v>
      </c>
      <c r="V796">
        <v>1.4</v>
      </c>
      <c r="W796">
        <f>COUNTIF(Table1[[#This Row],[Al2O3]:[TiO2]],0)</f>
        <v>0</v>
      </c>
      <c r="X796">
        <f>Table1[[#This Row],[K2O]]+Table1[[#This Row],[Li2O]]+Table1[[#This Row],[Na2O]]</f>
        <v>0.155</v>
      </c>
      <c r="Y796">
        <f>Table1[[#This Row],[B2O3]]+Table1[[#This Row],[K2O]]+Table1[[#This Row],[Li2O]]+Table1[[#This Row],[Na2O]]</f>
        <v>0.30499999999999999</v>
      </c>
      <c r="Z796" s="2">
        <f>Table1[[#This Row],[B2O3]]+Table1[[#This Row],[CaO]]+Table1[[#This Row],[K2O]]+Table1[[#This Row],[Li2O]]+Table1[[#This Row],[Na2O]]</f>
        <v>0.33999999999999997</v>
      </c>
      <c r="AA796" s="2">
        <f>Table1[[#This Row],[A+B+AE]]-Table1[[#This Row],[Al2O3]]-Table1[[#This Row],[SiO2]]</f>
        <v>-0.25</v>
      </c>
      <c r="AB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492.00049999999999</v>
      </c>
    </row>
    <row r="797" spans="1:28" hidden="1" x14ac:dyDescent="0.25">
      <c r="A797">
        <v>0.21</v>
      </c>
      <c r="B797">
        <v>0.17</v>
      </c>
      <c r="C797">
        <v>0.04</v>
      </c>
      <c r="D797">
        <v>2.5000000000000001E-3</v>
      </c>
      <c r="E797">
        <v>2.5000000000000001E-2</v>
      </c>
      <c r="F797">
        <v>7.4999999999999997E-3</v>
      </c>
      <c r="G797">
        <v>4.4999999999999998E-2</v>
      </c>
      <c r="H797">
        <v>0.13</v>
      </c>
      <c r="I797">
        <v>0.33500000000000002</v>
      </c>
      <c r="J797">
        <v>3.5000000000000003E-2</v>
      </c>
      <c r="K797">
        <v>0.49629629600000003</v>
      </c>
      <c r="L797">
        <v>0.58053254700000001</v>
      </c>
      <c r="M797">
        <v>5.1415610000000002E-3</v>
      </c>
      <c r="N797">
        <v>0.18561754599999999</v>
      </c>
      <c r="O797">
        <v>0.203443031</v>
      </c>
      <c r="P797">
        <v>0.61093942199999995</v>
      </c>
      <c r="Q797">
        <v>-1.3222523E-2</v>
      </c>
      <c r="R797">
        <v>0.15816903600000001</v>
      </c>
      <c r="S797">
        <v>0.20044957999999999</v>
      </c>
      <c r="T797">
        <v>0.641381384</v>
      </c>
      <c r="U797">
        <v>0.26</v>
      </c>
      <c r="V797">
        <v>1.2</v>
      </c>
      <c r="W797">
        <f>COUNTIF(Table1[[#This Row],[Al2O3]:[TiO2]],0)</f>
        <v>0</v>
      </c>
      <c r="X797">
        <f>Table1[[#This Row],[K2O]]+Table1[[#This Row],[Li2O]]+Table1[[#This Row],[Na2O]]</f>
        <v>0.1825</v>
      </c>
      <c r="Y797">
        <f>Table1[[#This Row],[B2O3]]+Table1[[#This Row],[K2O]]+Table1[[#This Row],[Li2O]]+Table1[[#This Row],[Na2O]]</f>
        <v>0.35250000000000004</v>
      </c>
      <c r="Z797" s="2">
        <f>Table1[[#This Row],[B2O3]]+Table1[[#This Row],[CaO]]+Table1[[#This Row],[K2O]]+Table1[[#This Row],[Li2O]]+Table1[[#This Row],[Na2O]]</f>
        <v>0.39250000000000002</v>
      </c>
      <c r="AA797" s="2">
        <f>Table1[[#This Row],[A+B+AE]]-Table1[[#This Row],[Al2O3]]-Table1[[#This Row],[SiO2]]</f>
        <v>-0.1525</v>
      </c>
      <c r="AB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463.702</v>
      </c>
    </row>
    <row r="798" spans="1:28" hidden="1" x14ac:dyDescent="0.25">
      <c r="A798">
        <v>0.21</v>
      </c>
      <c r="B798">
        <v>0.13500000000000001</v>
      </c>
      <c r="C798">
        <v>1.4999999999999999E-2</v>
      </c>
      <c r="D798">
        <v>5.0000000000000001E-3</v>
      </c>
      <c r="E798">
        <v>2.5000000000000001E-2</v>
      </c>
      <c r="F798">
        <v>7.4999999999999997E-3</v>
      </c>
      <c r="G798">
        <v>4.4999999999999998E-2</v>
      </c>
      <c r="H798">
        <v>0.12</v>
      </c>
      <c r="I798">
        <v>0.42</v>
      </c>
      <c r="J798">
        <v>1.7500000000000002E-2</v>
      </c>
      <c r="K798">
        <v>0.56000000000000005</v>
      </c>
      <c r="L798">
        <v>0.56694192200000004</v>
      </c>
      <c r="M798">
        <v>2.5839536999999999E-2</v>
      </c>
      <c r="N798">
        <v>0.167446495</v>
      </c>
      <c r="O798">
        <v>0.20217774299999999</v>
      </c>
      <c r="P798">
        <v>0.63037576200000001</v>
      </c>
      <c r="Q798">
        <v>2.106625E-3</v>
      </c>
      <c r="R798">
        <v>0.14462154199999999</v>
      </c>
      <c r="S798">
        <v>0.20012865399999999</v>
      </c>
      <c r="T798">
        <v>0.65524980300000002</v>
      </c>
      <c r="U798">
        <v>0.27</v>
      </c>
      <c r="V798">
        <v>1.2727272730000001</v>
      </c>
      <c r="W798">
        <f>COUNTIF(Table1[[#This Row],[Al2O3]:[TiO2]],0)</f>
        <v>0</v>
      </c>
      <c r="X798">
        <f>Table1[[#This Row],[K2O]]+Table1[[#This Row],[Li2O]]+Table1[[#This Row],[Na2O]]</f>
        <v>0.17249999999999999</v>
      </c>
      <c r="Y798">
        <f>Table1[[#This Row],[B2O3]]+Table1[[#This Row],[K2O]]+Table1[[#This Row],[Li2O]]+Table1[[#This Row],[Na2O]]</f>
        <v>0.3075</v>
      </c>
      <c r="Z798" s="2">
        <f>Table1[[#This Row],[B2O3]]+Table1[[#This Row],[CaO]]+Table1[[#This Row],[K2O]]+Table1[[#This Row],[Li2O]]+Table1[[#This Row],[Na2O]]</f>
        <v>0.32250000000000001</v>
      </c>
      <c r="AA798" s="2">
        <f>Table1[[#This Row],[A+B+AE]]-Table1[[#This Row],[Al2O3]]-Table1[[#This Row],[SiO2]]</f>
        <v>-0.3075</v>
      </c>
      <c r="AB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477.97699999999998</v>
      </c>
    </row>
    <row r="799" spans="1:28" hidden="1" x14ac:dyDescent="0.25">
      <c r="A799">
        <v>0.245</v>
      </c>
      <c r="B799">
        <v>0.16500000000000001</v>
      </c>
      <c r="C799">
        <v>0.01</v>
      </c>
      <c r="D799">
        <v>5.0000000000000001E-3</v>
      </c>
      <c r="E799">
        <v>0.04</v>
      </c>
      <c r="F799">
        <v>0.01</v>
      </c>
      <c r="G799">
        <v>5.0000000000000001E-3</v>
      </c>
      <c r="H799">
        <v>0.14000000000000001</v>
      </c>
      <c r="I799">
        <v>0.35499999999999998</v>
      </c>
      <c r="J799">
        <v>2.5000000000000001E-2</v>
      </c>
      <c r="K799">
        <v>0.47972973000000002</v>
      </c>
      <c r="L799">
        <v>0.56491375600000004</v>
      </c>
      <c r="M799">
        <v>3.2333952999999999E-2</v>
      </c>
      <c r="N799">
        <v>0.14640636700000001</v>
      </c>
      <c r="O799">
        <v>0.23579004100000001</v>
      </c>
      <c r="P799">
        <v>0.61780359200000001</v>
      </c>
      <c r="Q799">
        <v>-2.2813360000000001E-3</v>
      </c>
      <c r="R799">
        <v>0.13513236200000001</v>
      </c>
      <c r="S799">
        <v>0.22857142899999999</v>
      </c>
      <c r="T799">
        <v>0.63629621000000003</v>
      </c>
      <c r="U799">
        <v>0.26500000000000001</v>
      </c>
      <c r="V799">
        <v>1.6896551719999999</v>
      </c>
      <c r="W799">
        <f>COUNTIF(Table1[[#This Row],[Al2O3]:[TiO2]],0)</f>
        <v>0</v>
      </c>
      <c r="X799">
        <f>Table1[[#This Row],[K2O]]+Table1[[#This Row],[Li2O]]+Table1[[#This Row],[Na2O]]</f>
        <v>0.15500000000000003</v>
      </c>
      <c r="Y799">
        <f>Table1[[#This Row],[B2O3]]+Table1[[#This Row],[K2O]]+Table1[[#This Row],[Li2O]]+Table1[[#This Row],[Na2O]]</f>
        <v>0.32000000000000006</v>
      </c>
      <c r="Z799" s="2">
        <f>Table1[[#This Row],[B2O3]]+Table1[[#This Row],[CaO]]+Table1[[#This Row],[K2O]]+Table1[[#This Row],[Li2O]]+Table1[[#This Row],[Na2O]]</f>
        <v>0.33000000000000007</v>
      </c>
      <c r="AA799" s="2">
        <f>Table1[[#This Row],[A+B+AE]]-Table1[[#This Row],[Al2O3]]-Table1[[#This Row],[SiO2]]</f>
        <v>-0.26999999999999991</v>
      </c>
      <c r="AB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512.86699999999996</v>
      </c>
    </row>
    <row r="800" spans="1:28" hidden="1" x14ac:dyDescent="0.25">
      <c r="A800">
        <v>0.17499999999999999</v>
      </c>
      <c r="B800">
        <v>0.13</v>
      </c>
      <c r="C800">
        <v>2.5000000000000001E-2</v>
      </c>
      <c r="D800">
        <v>2.5000000000000001E-3</v>
      </c>
      <c r="E800">
        <v>0.02</v>
      </c>
      <c r="F800">
        <v>7.4999999999999997E-3</v>
      </c>
      <c r="G800">
        <v>0.04</v>
      </c>
      <c r="H800">
        <v>0.105</v>
      </c>
      <c r="I800">
        <v>0.44500000000000001</v>
      </c>
      <c r="J800">
        <v>0.05</v>
      </c>
      <c r="K800">
        <v>0.61379309999999998</v>
      </c>
      <c r="L800">
        <v>0.56906137999999995</v>
      </c>
      <c r="M800">
        <v>5.5588480000000003E-2</v>
      </c>
      <c r="N800">
        <v>0.15638492000000001</v>
      </c>
      <c r="O800">
        <v>0.17449223</v>
      </c>
      <c r="P800">
        <v>0.66912285000000005</v>
      </c>
      <c r="Q800">
        <v>3.1540779999999997E-2</v>
      </c>
      <c r="R800">
        <v>0.13337217000000001</v>
      </c>
      <c r="S800">
        <v>0.17280024999999999</v>
      </c>
      <c r="T800">
        <v>0.69382756999999995</v>
      </c>
      <c r="U800">
        <v>0.25</v>
      </c>
      <c r="V800">
        <v>1.20689655</v>
      </c>
      <c r="W800">
        <f>COUNTIF(Table1[[#This Row],[Al2O3]:[TiO2]],0)</f>
        <v>0</v>
      </c>
      <c r="X800">
        <f>Table1[[#This Row],[K2O]]+Table1[[#This Row],[Li2O]]+Table1[[#This Row],[Na2O]]</f>
        <v>0.1525</v>
      </c>
      <c r="Y800">
        <f>Table1[[#This Row],[B2O3]]+Table1[[#This Row],[K2O]]+Table1[[#This Row],[Li2O]]+Table1[[#This Row],[Na2O]]</f>
        <v>0.28250000000000003</v>
      </c>
      <c r="Z800" s="2">
        <f>Table1[[#This Row],[B2O3]]+Table1[[#This Row],[CaO]]+Table1[[#This Row],[K2O]]+Table1[[#This Row],[Li2O]]+Table1[[#This Row],[Na2O]]</f>
        <v>0.3075</v>
      </c>
      <c r="AA800" s="2">
        <f>Table1[[#This Row],[A+B+AE]]-Table1[[#This Row],[Al2O3]]-Table1[[#This Row],[SiO2]]</f>
        <v>-0.3125</v>
      </c>
      <c r="AB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484.47449999999992</v>
      </c>
    </row>
    <row r="801" spans="1:28" hidden="1" x14ac:dyDescent="0.25">
      <c r="A801">
        <v>0.22</v>
      </c>
      <c r="B801">
        <v>0.14000000000000001</v>
      </c>
      <c r="C801">
        <v>0.01</v>
      </c>
      <c r="D801">
        <v>5.0000000000000001E-3</v>
      </c>
      <c r="E801">
        <v>0.05</v>
      </c>
      <c r="F801">
        <v>5.0000000000000001E-3</v>
      </c>
      <c r="G801">
        <v>0.05</v>
      </c>
      <c r="H801">
        <v>0.125</v>
      </c>
      <c r="I801">
        <v>0.39</v>
      </c>
      <c r="J801">
        <v>5.0000000000000001E-3</v>
      </c>
      <c r="K801">
        <v>0.53061223999999996</v>
      </c>
      <c r="L801">
        <v>0.57009602000000004</v>
      </c>
      <c r="M801">
        <v>1.0549940000000001E-2</v>
      </c>
      <c r="N801">
        <v>0.17542487000000001</v>
      </c>
      <c r="O801">
        <v>0.21255423000000001</v>
      </c>
      <c r="P801">
        <v>0.61202091000000003</v>
      </c>
      <c r="Q801">
        <v>-1.2405599999999999E-2</v>
      </c>
      <c r="R801">
        <v>0.15212428</v>
      </c>
      <c r="S801">
        <v>0.21018238</v>
      </c>
      <c r="T801">
        <v>0.63769334</v>
      </c>
      <c r="U801">
        <v>0.27</v>
      </c>
      <c r="V801">
        <v>1.2571428600000001</v>
      </c>
      <c r="W801">
        <f>COUNTIF(Table1[[#This Row],[Al2O3]:[TiO2]],0)</f>
        <v>0</v>
      </c>
      <c r="X801">
        <f>Table1[[#This Row],[K2O]]+Table1[[#This Row],[Li2O]]+Table1[[#This Row],[Na2O]]</f>
        <v>0.18</v>
      </c>
      <c r="Y801">
        <f>Table1[[#This Row],[B2O3]]+Table1[[#This Row],[K2O]]+Table1[[#This Row],[Li2O]]+Table1[[#This Row],[Na2O]]</f>
        <v>0.32</v>
      </c>
      <c r="Z801" s="2">
        <f>Table1[[#This Row],[B2O3]]+Table1[[#This Row],[CaO]]+Table1[[#This Row],[K2O]]+Table1[[#This Row],[Li2O]]+Table1[[#This Row],[Na2O]]</f>
        <v>0.33</v>
      </c>
      <c r="AA801" s="2">
        <f>Table1[[#This Row],[A+B+AE]]-Table1[[#This Row],[Al2O3]]-Table1[[#This Row],[SiO2]]</f>
        <v>-0.28000000000000003</v>
      </c>
      <c r="AB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468.71150000000011</v>
      </c>
    </row>
    <row r="802" spans="1:28" hidden="1" x14ac:dyDescent="0.25">
      <c r="A802">
        <v>0.20499999999999999</v>
      </c>
      <c r="B802">
        <v>0.11</v>
      </c>
      <c r="C802">
        <v>0.04</v>
      </c>
      <c r="D802">
        <v>2.5000000000000001E-3</v>
      </c>
      <c r="E802">
        <v>3.5000000000000003E-2</v>
      </c>
      <c r="F802">
        <v>7.4999999999999997E-3</v>
      </c>
      <c r="G802">
        <v>3.5000000000000003E-2</v>
      </c>
      <c r="H802">
        <v>0.125</v>
      </c>
      <c r="I802">
        <v>0.435</v>
      </c>
      <c r="J802">
        <v>5.0000000000000001E-3</v>
      </c>
      <c r="K802">
        <v>0.56862745100000001</v>
      </c>
      <c r="L802">
        <v>0.57361594599999999</v>
      </c>
      <c r="M802">
        <v>1.6711516999999999E-2</v>
      </c>
      <c r="N802">
        <v>0.17496377499999999</v>
      </c>
      <c r="O802">
        <v>0.20345779</v>
      </c>
      <c r="P802">
        <v>0.62157843499999998</v>
      </c>
      <c r="Q802">
        <v>-8.0207609999999995E-3</v>
      </c>
      <c r="R802">
        <v>0.152317488</v>
      </c>
      <c r="S802">
        <v>0.20253014499999999</v>
      </c>
      <c r="T802">
        <v>0.645152367</v>
      </c>
      <c r="U802">
        <v>0.27</v>
      </c>
      <c r="V802">
        <v>1.28125</v>
      </c>
      <c r="W802">
        <f>COUNTIF(Table1[[#This Row],[Al2O3]:[TiO2]],0)</f>
        <v>0</v>
      </c>
      <c r="X802">
        <f>Table1[[#This Row],[K2O]]+Table1[[#This Row],[Li2O]]+Table1[[#This Row],[Na2O]]</f>
        <v>0.16750000000000001</v>
      </c>
      <c r="Y802">
        <f>Table1[[#This Row],[B2O3]]+Table1[[#This Row],[K2O]]+Table1[[#This Row],[Li2O]]+Table1[[#This Row],[Na2O]]</f>
        <v>0.27749999999999997</v>
      </c>
      <c r="Z802" s="2">
        <f>Table1[[#This Row],[B2O3]]+Table1[[#This Row],[CaO]]+Table1[[#This Row],[K2O]]+Table1[[#This Row],[Li2O]]+Table1[[#This Row],[Na2O]]</f>
        <v>0.3175</v>
      </c>
      <c r="AA802" s="2">
        <f>Table1[[#This Row],[A+B+AE]]-Table1[[#This Row],[Al2O3]]-Table1[[#This Row],[SiO2]]</f>
        <v>-0.32250000000000001</v>
      </c>
      <c r="AB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489.73250000000007</v>
      </c>
    </row>
    <row r="803" spans="1:28" hidden="1" x14ac:dyDescent="0.25">
      <c r="A803">
        <v>0.22500000000000001</v>
      </c>
      <c r="B803">
        <v>0.16</v>
      </c>
      <c r="C803">
        <v>2.5000000000000001E-2</v>
      </c>
      <c r="D803">
        <v>2.5000000000000001E-3</v>
      </c>
      <c r="E803">
        <v>0.04</v>
      </c>
      <c r="F803">
        <v>2.5000000000000001E-3</v>
      </c>
      <c r="G803">
        <v>4.4999999999999998E-2</v>
      </c>
      <c r="H803">
        <v>0.13</v>
      </c>
      <c r="I803">
        <v>0.35499999999999998</v>
      </c>
      <c r="J803">
        <v>1.4999999999999999E-2</v>
      </c>
      <c r="K803">
        <v>0.5</v>
      </c>
      <c r="L803">
        <v>0.57298678800000002</v>
      </c>
      <c r="M803">
        <v>6.4739150000000002E-3</v>
      </c>
      <c r="N803">
        <v>0.17736764199999999</v>
      </c>
      <c r="O803">
        <v>0.215664943</v>
      </c>
      <c r="P803">
        <v>0.60696741499999995</v>
      </c>
      <c r="Q803">
        <v>-1.5749251999999998E-2</v>
      </c>
      <c r="R803">
        <v>0.154023509</v>
      </c>
      <c r="S803">
        <v>0.21217307699999999</v>
      </c>
      <c r="T803">
        <v>0.63380341500000004</v>
      </c>
      <c r="U803">
        <v>0.26</v>
      </c>
      <c r="V803">
        <v>1.2857142859999999</v>
      </c>
      <c r="W803">
        <f>COUNTIF(Table1[[#This Row],[Al2O3]:[TiO2]],0)</f>
        <v>0</v>
      </c>
      <c r="X803">
        <f>Table1[[#This Row],[K2O]]+Table1[[#This Row],[Li2O]]+Table1[[#This Row],[Na2O]]</f>
        <v>0.17749999999999999</v>
      </c>
      <c r="Y803">
        <f>Table1[[#This Row],[B2O3]]+Table1[[#This Row],[K2O]]+Table1[[#This Row],[Li2O]]+Table1[[#This Row],[Na2O]]</f>
        <v>0.33750000000000002</v>
      </c>
      <c r="Z803" s="2">
        <f>Table1[[#This Row],[B2O3]]+Table1[[#This Row],[CaO]]+Table1[[#This Row],[K2O]]+Table1[[#This Row],[Li2O]]+Table1[[#This Row],[Na2O]]</f>
        <v>0.36249999999999999</v>
      </c>
      <c r="AA803" s="2">
        <f>Table1[[#This Row],[A+B+AE]]-Table1[[#This Row],[Al2O3]]-Table1[[#This Row],[SiO2]]</f>
        <v>-0.2175</v>
      </c>
      <c r="AB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469.98450000000003</v>
      </c>
    </row>
    <row r="804" spans="1:28" hidden="1" x14ac:dyDescent="0.25">
      <c r="A804">
        <v>0.19</v>
      </c>
      <c r="B804">
        <v>0.16</v>
      </c>
      <c r="C804">
        <v>0.02</v>
      </c>
      <c r="D804">
        <v>5.0000000000000001E-3</v>
      </c>
      <c r="E804">
        <v>0.02</v>
      </c>
      <c r="F804">
        <v>0.01</v>
      </c>
      <c r="G804">
        <v>5.5E-2</v>
      </c>
      <c r="H804">
        <v>0.115</v>
      </c>
      <c r="I804">
        <v>0.38</v>
      </c>
      <c r="J804">
        <v>4.4999999999999998E-2</v>
      </c>
      <c r="K804">
        <v>0.55474452600000002</v>
      </c>
      <c r="L804">
        <v>0.57441864399999998</v>
      </c>
      <c r="M804">
        <v>2.7593788000000001E-2</v>
      </c>
      <c r="N804">
        <v>0.17645402600000001</v>
      </c>
      <c r="O804">
        <v>0.18446870600000001</v>
      </c>
      <c r="P804">
        <v>0.63907726799999998</v>
      </c>
      <c r="Q804">
        <v>9.4219549999999992E-3</v>
      </c>
      <c r="R804">
        <v>0.147979005</v>
      </c>
      <c r="S804">
        <v>0.18248262800000001</v>
      </c>
      <c r="T804">
        <v>0.66953836700000002</v>
      </c>
      <c r="U804">
        <v>0.26</v>
      </c>
      <c r="V804">
        <v>1.1176470590000001</v>
      </c>
      <c r="W804">
        <f>COUNTIF(Table1[[#This Row],[Al2O3]:[TiO2]],0)</f>
        <v>0</v>
      </c>
      <c r="X804">
        <f>Table1[[#This Row],[K2O]]+Table1[[#This Row],[Li2O]]+Table1[[#This Row],[Na2O]]</f>
        <v>0.18</v>
      </c>
      <c r="Y804">
        <f>Table1[[#This Row],[B2O3]]+Table1[[#This Row],[K2O]]+Table1[[#This Row],[Li2O]]+Table1[[#This Row],[Na2O]]</f>
        <v>0.34</v>
      </c>
      <c r="Z804" s="2">
        <f>Table1[[#This Row],[B2O3]]+Table1[[#This Row],[CaO]]+Table1[[#This Row],[K2O]]+Table1[[#This Row],[Li2O]]+Table1[[#This Row],[Na2O]]</f>
        <v>0.36</v>
      </c>
      <c r="AA804" s="2">
        <f>Table1[[#This Row],[A+B+AE]]-Table1[[#This Row],[Al2O3]]-Table1[[#This Row],[SiO2]]</f>
        <v>-0.21000000000000002</v>
      </c>
      <c r="AB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458.30700000000002</v>
      </c>
    </row>
    <row r="805" spans="1:28" hidden="1" x14ac:dyDescent="0.25">
      <c r="A805">
        <v>0.215</v>
      </c>
      <c r="B805">
        <v>0.15</v>
      </c>
      <c r="C805">
        <v>0.04</v>
      </c>
      <c r="D805">
        <v>5.0000000000000001E-3</v>
      </c>
      <c r="E805">
        <v>4.4999999999999998E-2</v>
      </c>
      <c r="F805">
        <v>5.0000000000000001E-3</v>
      </c>
      <c r="G805">
        <v>4.4999999999999998E-2</v>
      </c>
      <c r="H805">
        <v>0.13</v>
      </c>
      <c r="I805">
        <v>0.34499999999999997</v>
      </c>
      <c r="J805">
        <v>0.02</v>
      </c>
      <c r="K805">
        <v>0.5</v>
      </c>
      <c r="L805">
        <v>0.58307045000000002</v>
      </c>
      <c r="M805">
        <v>-3.8673900000000001E-3</v>
      </c>
      <c r="N805">
        <v>0.18846239000000001</v>
      </c>
      <c r="O805">
        <v>0.21256085999999999</v>
      </c>
      <c r="P805">
        <v>0.59897674000000001</v>
      </c>
      <c r="Q805">
        <v>-2.350971E-2</v>
      </c>
      <c r="R805">
        <v>0.16197868000000001</v>
      </c>
      <c r="S805">
        <v>0.21016515</v>
      </c>
      <c r="T805">
        <v>0.62785617000000005</v>
      </c>
      <c r="U805">
        <v>0.27</v>
      </c>
      <c r="V805">
        <v>1.2285714299999999</v>
      </c>
      <c r="W805">
        <f>COUNTIF(Table1[[#This Row],[Al2O3]:[TiO2]],0)</f>
        <v>0</v>
      </c>
      <c r="X805">
        <f>Table1[[#This Row],[K2O]]+Table1[[#This Row],[Li2O]]+Table1[[#This Row],[Na2O]]</f>
        <v>0.18</v>
      </c>
      <c r="Y805">
        <f>Table1[[#This Row],[B2O3]]+Table1[[#This Row],[K2O]]+Table1[[#This Row],[Li2O]]+Table1[[#This Row],[Na2O]]</f>
        <v>0.33</v>
      </c>
      <c r="Z805" s="2">
        <f>Table1[[#This Row],[B2O3]]+Table1[[#This Row],[CaO]]+Table1[[#This Row],[K2O]]+Table1[[#This Row],[Li2O]]+Table1[[#This Row],[Na2O]]</f>
        <v>0.37</v>
      </c>
      <c r="AA805" s="2">
        <f>Table1[[#This Row],[A+B+AE]]-Table1[[#This Row],[Al2O3]]-Table1[[#This Row],[SiO2]]</f>
        <v>-0.18999999999999997</v>
      </c>
      <c r="AB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465.1049999999999</v>
      </c>
    </row>
    <row r="806" spans="1:28" hidden="1" x14ac:dyDescent="0.25">
      <c r="A806">
        <v>0.19500000000000001</v>
      </c>
      <c r="B806">
        <v>0.15</v>
      </c>
      <c r="C806">
        <v>3.5000000000000003E-2</v>
      </c>
      <c r="D806">
        <v>2.5000000000000001E-3</v>
      </c>
      <c r="E806">
        <v>4.4999999999999998E-2</v>
      </c>
      <c r="F806">
        <v>0.01</v>
      </c>
      <c r="G806">
        <v>0.05</v>
      </c>
      <c r="H806">
        <v>0.12</v>
      </c>
      <c r="I806">
        <v>0.35499999999999998</v>
      </c>
      <c r="J806">
        <v>3.7499999999999999E-2</v>
      </c>
      <c r="K806">
        <v>0.52985074600000004</v>
      </c>
      <c r="L806">
        <v>0.58447007600000001</v>
      </c>
      <c r="M806">
        <v>9.2093360000000003E-3</v>
      </c>
      <c r="N806">
        <v>0.186746837</v>
      </c>
      <c r="O806">
        <v>0.19557793300000001</v>
      </c>
      <c r="P806">
        <v>0.61767523000000002</v>
      </c>
      <c r="Q806">
        <v>-8.1278029999999994E-3</v>
      </c>
      <c r="R806">
        <v>0.15731789800000001</v>
      </c>
      <c r="S806">
        <v>0.19393722399999999</v>
      </c>
      <c r="T806">
        <v>0.64874487800000002</v>
      </c>
      <c r="U806">
        <v>0.26500000000000001</v>
      </c>
      <c r="V806">
        <v>1.1470588239999999</v>
      </c>
      <c r="W806">
        <f>COUNTIF(Table1[[#This Row],[Al2O3]:[TiO2]],0)</f>
        <v>0</v>
      </c>
      <c r="X806">
        <f>Table1[[#This Row],[K2O]]+Table1[[#This Row],[Li2O]]+Table1[[#This Row],[Na2O]]</f>
        <v>0.18</v>
      </c>
      <c r="Y806">
        <f>Table1[[#This Row],[B2O3]]+Table1[[#This Row],[K2O]]+Table1[[#This Row],[Li2O]]+Table1[[#This Row],[Na2O]]</f>
        <v>0.33</v>
      </c>
      <c r="Z806" s="2">
        <f>Table1[[#This Row],[B2O3]]+Table1[[#This Row],[CaO]]+Table1[[#This Row],[K2O]]+Table1[[#This Row],[Li2O]]+Table1[[#This Row],[Na2O]]</f>
        <v>0.36499999999999999</v>
      </c>
      <c r="AA806" s="2">
        <f>Table1[[#This Row],[A+B+AE]]-Table1[[#This Row],[Al2O3]]-Table1[[#This Row],[SiO2]]</f>
        <v>-0.185</v>
      </c>
      <c r="AB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459.02499999999998</v>
      </c>
    </row>
    <row r="807" spans="1:28" hidden="1" x14ac:dyDescent="0.25">
      <c r="A807">
        <v>0.22500000000000001</v>
      </c>
      <c r="B807">
        <v>0.14000000000000001</v>
      </c>
      <c r="C807">
        <v>0.02</v>
      </c>
      <c r="D807">
        <v>2.5000000000000001E-3</v>
      </c>
      <c r="E807">
        <v>4.4999999999999998E-2</v>
      </c>
      <c r="F807">
        <v>7.4999999999999997E-3</v>
      </c>
      <c r="G807">
        <v>2.5000000000000001E-2</v>
      </c>
      <c r="H807">
        <v>0.13500000000000001</v>
      </c>
      <c r="I807">
        <v>0.38500000000000001</v>
      </c>
      <c r="J807">
        <v>1.4999999999999999E-2</v>
      </c>
      <c r="K807">
        <v>0.51677852000000002</v>
      </c>
      <c r="L807">
        <v>0.57113311</v>
      </c>
      <c r="M807">
        <v>1.7035990000000001E-2</v>
      </c>
      <c r="N807">
        <v>0.16597282999999999</v>
      </c>
      <c r="O807">
        <v>0.21987687</v>
      </c>
      <c r="P807">
        <v>0.61415030000000004</v>
      </c>
      <c r="Q807">
        <v>-1.1285949999999999E-2</v>
      </c>
      <c r="R807">
        <v>0.14826313999999999</v>
      </c>
      <c r="S807">
        <v>0.21593815999999999</v>
      </c>
      <c r="T807">
        <v>0.63579870999999999</v>
      </c>
      <c r="U807">
        <v>0.27</v>
      </c>
      <c r="V807">
        <v>1.40625</v>
      </c>
      <c r="W807">
        <f>COUNTIF(Table1[[#This Row],[Al2O3]:[TiO2]],0)</f>
        <v>0</v>
      </c>
      <c r="X807">
        <f>Table1[[#This Row],[K2O]]+Table1[[#This Row],[Li2O]]+Table1[[#This Row],[Na2O]]</f>
        <v>0.16750000000000001</v>
      </c>
      <c r="Y807">
        <f>Table1[[#This Row],[B2O3]]+Table1[[#This Row],[K2O]]+Table1[[#This Row],[Li2O]]+Table1[[#This Row],[Na2O]]</f>
        <v>0.3075</v>
      </c>
      <c r="Z807" s="2">
        <f>Table1[[#This Row],[B2O3]]+Table1[[#This Row],[CaO]]+Table1[[#This Row],[K2O]]+Table1[[#This Row],[Li2O]]+Table1[[#This Row],[Na2O]]</f>
        <v>0.32750000000000001</v>
      </c>
      <c r="AA807" s="2">
        <f>Table1[[#This Row],[A+B+AE]]-Table1[[#This Row],[Al2O3]]-Table1[[#This Row],[SiO2]]</f>
        <v>-0.28249999999999997</v>
      </c>
      <c r="AB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493.51350000000002</v>
      </c>
    </row>
    <row r="808" spans="1:28" hidden="1" x14ac:dyDescent="0.25">
      <c r="A808">
        <v>0.22</v>
      </c>
      <c r="B808">
        <v>0.155</v>
      </c>
      <c r="C808">
        <v>0.02</v>
      </c>
      <c r="D808">
        <v>5.0000000000000001E-3</v>
      </c>
      <c r="E808">
        <v>4.4999999999999998E-2</v>
      </c>
      <c r="F808">
        <v>7.4999999999999997E-3</v>
      </c>
      <c r="G808">
        <v>0.03</v>
      </c>
      <c r="H808">
        <v>0.13500000000000001</v>
      </c>
      <c r="I808">
        <v>0.36</v>
      </c>
      <c r="J808">
        <v>2.2499999999999999E-2</v>
      </c>
      <c r="K808">
        <v>0.50349650000000001</v>
      </c>
      <c r="L808">
        <v>0.57375582999999997</v>
      </c>
      <c r="M808">
        <v>1.4463810000000001E-2</v>
      </c>
      <c r="N808">
        <v>0.17080348000000001</v>
      </c>
      <c r="O808">
        <v>0.21473051000000001</v>
      </c>
      <c r="P808">
        <v>0.61446599999999996</v>
      </c>
      <c r="Q808">
        <v>-1.12859E-2</v>
      </c>
      <c r="R808">
        <v>0.15096271999999999</v>
      </c>
      <c r="S808">
        <v>0.21053437</v>
      </c>
      <c r="T808">
        <v>0.63850291000000003</v>
      </c>
      <c r="U808">
        <v>0.26500000000000001</v>
      </c>
      <c r="V808">
        <v>1.3333333300000001</v>
      </c>
      <c r="W808">
        <f>COUNTIF(Table1[[#This Row],[Al2O3]:[TiO2]],0)</f>
        <v>0</v>
      </c>
      <c r="X808">
        <f>Table1[[#This Row],[K2O]]+Table1[[#This Row],[Li2O]]+Table1[[#This Row],[Na2O]]</f>
        <v>0.17250000000000001</v>
      </c>
      <c r="Y808">
        <f>Table1[[#This Row],[B2O3]]+Table1[[#This Row],[K2O]]+Table1[[#This Row],[Li2O]]+Table1[[#This Row],[Na2O]]</f>
        <v>0.32750000000000001</v>
      </c>
      <c r="Z808" s="2">
        <f>Table1[[#This Row],[B2O3]]+Table1[[#This Row],[CaO]]+Table1[[#This Row],[K2O]]+Table1[[#This Row],[Li2O]]+Table1[[#This Row],[Na2O]]</f>
        <v>0.34750000000000003</v>
      </c>
      <c r="AA808" s="2">
        <f>Table1[[#This Row],[A+B+AE]]-Table1[[#This Row],[Al2O3]]-Table1[[#This Row],[SiO2]]</f>
        <v>-0.23249999999999996</v>
      </c>
      <c r="AB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483.48350000000005</v>
      </c>
    </row>
    <row r="809" spans="1:28" hidden="1" x14ac:dyDescent="0.25">
      <c r="A809">
        <v>0.2</v>
      </c>
      <c r="B809">
        <v>0.13</v>
      </c>
      <c r="C809">
        <v>0.03</v>
      </c>
      <c r="D809">
        <v>5.0000000000000001E-3</v>
      </c>
      <c r="E809">
        <v>0.05</v>
      </c>
      <c r="F809">
        <v>5.0000000000000001E-3</v>
      </c>
      <c r="G809">
        <v>5.5E-2</v>
      </c>
      <c r="H809">
        <v>0.115</v>
      </c>
      <c r="I809">
        <v>0.39</v>
      </c>
      <c r="J809">
        <v>0.02</v>
      </c>
      <c r="K809">
        <v>0.55319148900000004</v>
      </c>
      <c r="L809">
        <v>0.57963074199999998</v>
      </c>
      <c r="M809">
        <v>1.0014643E-2</v>
      </c>
      <c r="N809">
        <v>0.18305995899999999</v>
      </c>
      <c r="O809">
        <v>0.20021322699999999</v>
      </c>
      <c r="P809">
        <v>0.61672681399999996</v>
      </c>
      <c r="Q809">
        <v>-9.1850879999999992E-3</v>
      </c>
      <c r="R809">
        <v>0.15514070899999999</v>
      </c>
      <c r="S809">
        <v>0.199339191</v>
      </c>
      <c r="T809">
        <v>0.64552010100000001</v>
      </c>
      <c r="U809">
        <v>0.27</v>
      </c>
      <c r="V809">
        <v>1.1764705879999999</v>
      </c>
      <c r="W809">
        <f>COUNTIF(Table1[[#This Row],[Al2O3]:[TiO2]],0)</f>
        <v>0</v>
      </c>
      <c r="X809">
        <f>Table1[[#This Row],[K2O]]+Table1[[#This Row],[Li2O]]+Table1[[#This Row],[Na2O]]</f>
        <v>0.17499999999999999</v>
      </c>
      <c r="Y809">
        <f>Table1[[#This Row],[B2O3]]+Table1[[#This Row],[K2O]]+Table1[[#This Row],[Li2O]]+Table1[[#This Row],[Na2O]]</f>
        <v>0.30499999999999999</v>
      </c>
      <c r="Z809" s="2">
        <f>Table1[[#This Row],[B2O3]]+Table1[[#This Row],[CaO]]+Table1[[#This Row],[K2O]]+Table1[[#This Row],[Li2O]]+Table1[[#This Row],[Na2O]]</f>
        <v>0.33500000000000002</v>
      </c>
      <c r="AA809" s="2">
        <f>Table1[[#This Row],[A+B+AE]]-Table1[[#This Row],[Al2O3]]-Table1[[#This Row],[SiO2]]</f>
        <v>-0.255</v>
      </c>
      <c r="AB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461.07299999999998</v>
      </c>
    </row>
    <row r="810" spans="1:28" hidden="1" x14ac:dyDescent="0.25">
      <c r="A810">
        <v>0.19500000000000001</v>
      </c>
      <c r="B810">
        <v>0.15</v>
      </c>
      <c r="C810">
        <v>0.01</v>
      </c>
      <c r="D810">
        <v>2.5000000000000001E-3</v>
      </c>
      <c r="E810">
        <v>0.04</v>
      </c>
      <c r="F810">
        <v>2.5000000000000001E-3</v>
      </c>
      <c r="G810">
        <v>0.05</v>
      </c>
      <c r="H810">
        <v>0.12</v>
      </c>
      <c r="I810">
        <v>0.39500000000000002</v>
      </c>
      <c r="J810">
        <v>3.5000000000000003E-2</v>
      </c>
      <c r="K810">
        <v>0.55633802799999998</v>
      </c>
      <c r="L810">
        <v>0.57073563800000005</v>
      </c>
      <c r="M810">
        <v>2.9627443E-2</v>
      </c>
      <c r="N810">
        <v>0.17107102699999999</v>
      </c>
      <c r="O810">
        <v>0.18997608199999999</v>
      </c>
      <c r="P810">
        <v>0.63895289099999997</v>
      </c>
      <c r="Q810">
        <v>6.2472589999999998E-3</v>
      </c>
      <c r="R810">
        <v>0.14808022800000001</v>
      </c>
      <c r="S810">
        <v>0.18722456400000001</v>
      </c>
      <c r="T810">
        <v>0.66469520800000004</v>
      </c>
      <c r="U810">
        <v>0.255</v>
      </c>
      <c r="V810">
        <v>1.1470588239999999</v>
      </c>
      <c r="W810">
        <f>COUNTIF(Table1[[#This Row],[Al2O3]:[TiO2]],0)</f>
        <v>0</v>
      </c>
      <c r="X810">
        <f>Table1[[#This Row],[K2O]]+Table1[[#This Row],[Li2O]]+Table1[[#This Row],[Na2O]]</f>
        <v>0.17249999999999999</v>
      </c>
      <c r="Y810">
        <f>Table1[[#This Row],[B2O3]]+Table1[[#This Row],[K2O]]+Table1[[#This Row],[Li2O]]+Table1[[#This Row],[Na2O]]</f>
        <v>0.32250000000000001</v>
      </c>
      <c r="Z810" s="2">
        <f>Table1[[#This Row],[B2O3]]+Table1[[#This Row],[CaO]]+Table1[[#This Row],[K2O]]+Table1[[#This Row],[Li2O]]+Table1[[#This Row],[Na2O]]</f>
        <v>0.33250000000000002</v>
      </c>
      <c r="AA810" s="2">
        <f>Table1[[#This Row],[A+B+AE]]-Table1[[#This Row],[Al2O3]]-Table1[[#This Row],[SiO2]]</f>
        <v>-0.25750000000000001</v>
      </c>
      <c r="AB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466.58249999999998</v>
      </c>
    </row>
    <row r="811" spans="1:28" hidden="1" x14ac:dyDescent="0.25">
      <c r="A811">
        <v>0.20499999999999999</v>
      </c>
      <c r="B811">
        <v>0.16500000000000001</v>
      </c>
      <c r="C811">
        <v>3.5000000000000003E-2</v>
      </c>
      <c r="D811">
        <v>5.0000000000000001E-3</v>
      </c>
      <c r="E811">
        <v>3.5000000000000003E-2</v>
      </c>
      <c r="F811">
        <v>0.01</v>
      </c>
      <c r="G811">
        <v>4.4999999999999998E-2</v>
      </c>
      <c r="H811">
        <v>0.125</v>
      </c>
      <c r="I811">
        <v>0.33500000000000002</v>
      </c>
      <c r="J811">
        <v>0.04</v>
      </c>
      <c r="K811">
        <v>0.50375939800000002</v>
      </c>
      <c r="L811">
        <v>0.58275636500000005</v>
      </c>
      <c r="M811">
        <v>7.9510859999999996E-3</v>
      </c>
      <c r="N811">
        <v>0.18365704999999999</v>
      </c>
      <c r="O811">
        <v>0.20237419500000001</v>
      </c>
      <c r="P811">
        <v>0.61396875500000003</v>
      </c>
      <c r="Q811">
        <v>-1.0000929E-2</v>
      </c>
      <c r="R811">
        <v>0.155719148</v>
      </c>
      <c r="S811">
        <v>0.19962120699999999</v>
      </c>
      <c r="T811">
        <v>0.64465964600000003</v>
      </c>
      <c r="U811">
        <v>0.26500000000000001</v>
      </c>
      <c r="V811">
        <v>1.205882353</v>
      </c>
      <c r="W811">
        <f>COUNTIF(Table1[[#This Row],[Al2O3]:[TiO2]],0)</f>
        <v>0</v>
      </c>
      <c r="X811">
        <f>Table1[[#This Row],[K2O]]+Table1[[#This Row],[Li2O]]+Table1[[#This Row],[Na2O]]</f>
        <v>0.18</v>
      </c>
      <c r="Y811">
        <f>Table1[[#This Row],[B2O3]]+Table1[[#This Row],[K2O]]+Table1[[#This Row],[Li2O]]+Table1[[#This Row],[Na2O]]</f>
        <v>0.34500000000000003</v>
      </c>
      <c r="Z811" s="2">
        <f>Table1[[#This Row],[B2O3]]+Table1[[#This Row],[CaO]]+Table1[[#This Row],[K2O]]+Table1[[#This Row],[Li2O]]+Table1[[#This Row],[Na2O]]</f>
        <v>0.38</v>
      </c>
      <c r="AA811" s="2">
        <f>Table1[[#This Row],[A+B+AE]]-Table1[[#This Row],[Al2O3]]-Table1[[#This Row],[SiO2]]</f>
        <v>-0.16</v>
      </c>
      <c r="AB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462.31600000000003</v>
      </c>
    </row>
    <row r="812" spans="1:28" hidden="1" x14ac:dyDescent="0.25">
      <c r="A812">
        <v>0.22500000000000001</v>
      </c>
      <c r="B812">
        <v>0.15</v>
      </c>
      <c r="C812">
        <v>0.02</v>
      </c>
      <c r="D812">
        <v>5.0000000000000001E-3</v>
      </c>
      <c r="E812">
        <v>4.4999999999999998E-2</v>
      </c>
      <c r="F812">
        <v>7.4999999999999997E-3</v>
      </c>
      <c r="G812">
        <v>2.5000000000000001E-2</v>
      </c>
      <c r="H812">
        <v>0.13500000000000001</v>
      </c>
      <c r="I812">
        <v>0.38500000000000001</v>
      </c>
      <c r="J812">
        <v>2.5000000000000001E-3</v>
      </c>
      <c r="K812">
        <v>0.51677852300000005</v>
      </c>
      <c r="L812">
        <v>0.56558154599999999</v>
      </c>
      <c r="M812">
        <v>2.235264E-2</v>
      </c>
      <c r="N812">
        <v>0.16319941600000001</v>
      </c>
      <c r="O812">
        <v>0.21620271199999999</v>
      </c>
      <c r="P812">
        <v>0.62059787300000002</v>
      </c>
      <c r="Q812">
        <v>-5.7745929999999997E-3</v>
      </c>
      <c r="R812">
        <v>0.145495557</v>
      </c>
      <c r="S812">
        <v>0.21190730699999999</v>
      </c>
      <c r="T812">
        <v>0.64259713600000001</v>
      </c>
      <c r="U812">
        <v>0.25</v>
      </c>
      <c r="V812">
        <v>1.40625</v>
      </c>
      <c r="W812">
        <f>COUNTIF(Table1[[#This Row],[Al2O3]:[TiO2]],0)</f>
        <v>0</v>
      </c>
      <c r="X812">
        <f>Table1[[#This Row],[K2O]]+Table1[[#This Row],[Li2O]]+Table1[[#This Row],[Na2O]]</f>
        <v>0.16750000000000001</v>
      </c>
      <c r="Y812">
        <f>Table1[[#This Row],[B2O3]]+Table1[[#This Row],[K2O]]+Table1[[#This Row],[Li2O]]+Table1[[#This Row],[Na2O]]</f>
        <v>0.3175</v>
      </c>
      <c r="Z812" s="2">
        <f>Table1[[#This Row],[B2O3]]+Table1[[#This Row],[CaO]]+Table1[[#This Row],[K2O]]+Table1[[#This Row],[Li2O]]+Table1[[#This Row],[Na2O]]</f>
        <v>0.33750000000000002</v>
      </c>
      <c r="AA812" s="2">
        <f>Table1[[#This Row],[A+B+AE]]-Table1[[#This Row],[Al2O3]]-Table1[[#This Row],[SiO2]]</f>
        <v>-0.27249999999999996</v>
      </c>
      <c r="AB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496.05550000000005</v>
      </c>
    </row>
    <row r="813" spans="1:28" hidden="1" x14ac:dyDescent="0.25">
      <c r="A813">
        <v>0.22500000000000001</v>
      </c>
      <c r="B813">
        <v>0.155</v>
      </c>
      <c r="C813">
        <v>2.5000000000000001E-2</v>
      </c>
      <c r="D813">
        <v>5.0000000000000001E-3</v>
      </c>
      <c r="E813">
        <v>4.4999999999999998E-2</v>
      </c>
      <c r="F813">
        <v>7.4999999999999997E-3</v>
      </c>
      <c r="G813">
        <v>0.04</v>
      </c>
      <c r="H813">
        <v>0.13</v>
      </c>
      <c r="I813">
        <v>0.35</v>
      </c>
      <c r="J813">
        <v>1.7500000000000002E-2</v>
      </c>
      <c r="K813">
        <v>0.49645390099999998</v>
      </c>
      <c r="L813">
        <v>0.57633506099999998</v>
      </c>
      <c r="M813">
        <v>4.5621869999999997E-3</v>
      </c>
      <c r="N813">
        <v>0.17716548900000001</v>
      </c>
      <c r="O813">
        <v>0.219215986</v>
      </c>
      <c r="P813">
        <v>0.60361852500000002</v>
      </c>
      <c r="Q813">
        <v>-1.7404614999999998E-2</v>
      </c>
      <c r="R813">
        <v>0.153576774</v>
      </c>
      <c r="S813">
        <v>0.21587289400000001</v>
      </c>
      <c r="T813">
        <v>0.63055033199999999</v>
      </c>
      <c r="U813">
        <v>0.27</v>
      </c>
      <c r="V813">
        <v>1.3235294120000001</v>
      </c>
      <c r="W813">
        <f>COUNTIF(Table1[[#This Row],[Al2O3]:[TiO2]],0)</f>
        <v>0</v>
      </c>
      <c r="X813">
        <f>Table1[[#This Row],[K2O]]+Table1[[#This Row],[Li2O]]+Table1[[#This Row],[Na2O]]</f>
        <v>0.17749999999999999</v>
      </c>
      <c r="Y813">
        <f>Table1[[#This Row],[B2O3]]+Table1[[#This Row],[K2O]]+Table1[[#This Row],[Li2O]]+Table1[[#This Row],[Na2O]]</f>
        <v>0.33250000000000002</v>
      </c>
      <c r="Z813" s="2">
        <f>Table1[[#This Row],[B2O3]]+Table1[[#This Row],[CaO]]+Table1[[#This Row],[K2O]]+Table1[[#This Row],[Li2O]]+Table1[[#This Row],[Na2O]]</f>
        <v>0.35750000000000004</v>
      </c>
      <c r="AA813" s="2">
        <f>Table1[[#This Row],[A+B+AE]]-Table1[[#This Row],[Al2O3]]-Table1[[#This Row],[SiO2]]</f>
        <v>-0.21749999999999994</v>
      </c>
      <c r="AB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472.87150000000008</v>
      </c>
    </row>
    <row r="814" spans="1:28" hidden="1" x14ac:dyDescent="0.25">
      <c r="A814">
        <v>0.22500000000000001</v>
      </c>
      <c r="B814">
        <v>0.14000000000000001</v>
      </c>
      <c r="C814">
        <v>0.01</v>
      </c>
      <c r="D814">
        <v>2.5000000000000001E-3</v>
      </c>
      <c r="E814">
        <v>2.5000000000000001E-2</v>
      </c>
      <c r="F814">
        <v>2.5000000000000001E-3</v>
      </c>
      <c r="G814">
        <v>0.02</v>
      </c>
      <c r="H814">
        <v>0.13</v>
      </c>
      <c r="I814">
        <v>0.42</v>
      </c>
      <c r="J814">
        <v>2.5000000000000001E-2</v>
      </c>
      <c r="K814">
        <v>0.54193548400000002</v>
      </c>
      <c r="L814">
        <v>0.56098897700000006</v>
      </c>
      <c r="M814">
        <v>4.0239398000000003E-2</v>
      </c>
      <c r="N814">
        <v>0.148270821</v>
      </c>
      <c r="O814">
        <v>0.21569802299999999</v>
      </c>
      <c r="P814">
        <v>0.63603115600000004</v>
      </c>
      <c r="Q814">
        <v>6.4992310000000003E-3</v>
      </c>
      <c r="R814">
        <v>0.13554239400000001</v>
      </c>
      <c r="S814">
        <v>0.21084789000000001</v>
      </c>
      <c r="T814">
        <v>0.65360971599999995</v>
      </c>
      <c r="U814">
        <v>0.26500000000000001</v>
      </c>
      <c r="V814">
        <v>1.5</v>
      </c>
      <c r="W814">
        <f>COUNTIF(Table1[[#This Row],[Al2O3]:[TiO2]],0)</f>
        <v>0</v>
      </c>
      <c r="X814">
        <f>Table1[[#This Row],[K2O]]+Table1[[#This Row],[Li2O]]+Table1[[#This Row],[Na2O]]</f>
        <v>0.1525</v>
      </c>
      <c r="Y814">
        <f>Table1[[#This Row],[B2O3]]+Table1[[#This Row],[K2O]]+Table1[[#This Row],[Li2O]]+Table1[[#This Row],[Na2O]]</f>
        <v>0.29249999999999998</v>
      </c>
      <c r="Z814" s="2">
        <f>Table1[[#This Row],[B2O3]]+Table1[[#This Row],[CaO]]+Table1[[#This Row],[K2O]]+Table1[[#This Row],[Li2O]]+Table1[[#This Row],[Na2O]]</f>
        <v>0.30249999999999999</v>
      </c>
      <c r="AA814" s="2">
        <f>Table1[[#This Row],[A+B+AE]]-Table1[[#This Row],[Al2O3]]-Table1[[#This Row],[SiO2]]</f>
        <v>-0.34250000000000003</v>
      </c>
      <c r="AB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506.02</v>
      </c>
    </row>
    <row r="815" spans="1:28" hidden="1" x14ac:dyDescent="0.25">
      <c r="A815">
        <v>0.24</v>
      </c>
      <c r="B815">
        <v>0.17</v>
      </c>
      <c r="C815">
        <v>3.5000000000000003E-2</v>
      </c>
      <c r="D815">
        <v>2.5000000000000001E-3</v>
      </c>
      <c r="E815">
        <v>2.5000000000000001E-2</v>
      </c>
      <c r="F815">
        <v>7.4999999999999997E-3</v>
      </c>
      <c r="G815">
        <v>0.03</v>
      </c>
      <c r="H815">
        <v>0.14000000000000001</v>
      </c>
      <c r="I815">
        <v>0.34499999999999997</v>
      </c>
      <c r="J815">
        <v>5.0000000000000001E-3</v>
      </c>
      <c r="K815">
        <v>0.475862069</v>
      </c>
      <c r="L815">
        <v>0.56947717499999995</v>
      </c>
      <c r="M815">
        <v>5.4344119999999996E-3</v>
      </c>
      <c r="N815">
        <v>0.173295908</v>
      </c>
      <c r="O815">
        <v>0.22530345600000001</v>
      </c>
      <c r="P815">
        <v>0.60140063600000004</v>
      </c>
      <c r="Q815">
        <v>-1.8260670999999999E-2</v>
      </c>
      <c r="R815">
        <v>0.15189594000000001</v>
      </c>
      <c r="S815">
        <v>0.22077898200000001</v>
      </c>
      <c r="T815">
        <v>0.62732507900000001</v>
      </c>
      <c r="U815">
        <v>0.255</v>
      </c>
      <c r="V815">
        <v>1.411764706</v>
      </c>
      <c r="W815">
        <f>COUNTIF(Table1[[#This Row],[Al2O3]:[TiO2]],0)</f>
        <v>0</v>
      </c>
      <c r="X815">
        <f>Table1[[#This Row],[K2O]]+Table1[[#This Row],[Li2O]]+Table1[[#This Row],[Na2O]]</f>
        <v>0.17750000000000002</v>
      </c>
      <c r="Y815">
        <f>Table1[[#This Row],[B2O3]]+Table1[[#This Row],[K2O]]+Table1[[#This Row],[Li2O]]+Table1[[#This Row],[Na2O]]</f>
        <v>0.34750000000000003</v>
      </c>
      <c r="Z815" s="2">
        <f>Table1[[#This Row],[B2O3]]+Table1[[#This Row],[CaO]]+Table1[[#This Row],[K2O]]+Table1[[#This Row],[Li2O]]+Table1[[#This Row],[Na2O]]</f>
        <v>0.38250000000000006</v>
      </c>
      <c r="AA815" s="2">
        <f>Table1[[#This Row],[A+B+AE]]-Table1[[#This Row],[Al2O3]]-Table1[[#This Row],[SiO2]]</f>
        <v>-0.2024999999999999</v>
      </c>
      <c r="AB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486.74199999999996</v>
      </c>
    </row>
    <row r="816" spans="1:28" hidden="1" x14ac:dyDescent="0.25">
      <c r="A816">
        <v>0.23</v>
      </c>
      <c r="B816">
        <v>0.15</v>
      </c>
      <c r="C816">
        <v>3.5000000000000003E-2</v>
      </c>
      <c r="D816">
        <v>5.0000000000000001E-3</v>
      </c>
      <c r="E816">
        <v>3.5000000000000003E-2</v>
      </c>
      <c r="F816">
        <v>5.0000000000000001E-3</v>
      </c>
      <c r="G816">
        <v>1.4999999999999999E-2</v>
      </c>
      <c r="H816">
        <v>0.13500000000000001</v>
      </c>
      <c r="I816">
        <v>0.36</v>
      </c>
      <c r="J816">
        <v>0.03</v>
      </c>
      <c r="K816">
        <v>0.49655171999999997</v>
      </c>
      <c r="L816">
        <v>0.57473801000000002</v>
      </c>
      <c r="M816">
        <v>1.916553E-2</v>
      </c>
      <c r="N816">
        <v>0.16090571000000001</v>
      </c>
      <c r="O816">
        <v>0.22682221999999999</v>
      </c>
      <c r="P816">
        <v>0.61227206999999995</v>
      </c>
      <c r="Q816">
        <v>-1.0470480000000001E-2</v>
      </c>
      <c r="R816">
        <v>0.14487411</v>
      </c>
      <c r="S816">
        <v>0.22166004</v>
      </c>
      <c r="T816">
        <v>0.63346585</v>
      </c>
      <c r="U816">
        <v>0.27</v>
      </c>
      <c r="V816">
        <v>1.53333333</v>
      </c>
      <c r="W816">
        <f>COUNTIF(Table1[[#This Row],[Al2O3]:[TiO2]],0)</f>
        <v>0</v>
      </c>
      <c r="X816">
        <f>Table1[[#This Row],[K2O]]+Table1[[#This Row],[Li2O]]+Table1[[#This Row],[Na2O]]</f>
        <v>0.155</v>
      </c>
      <c r="Y816">
        <f>Table1[[#This Row],[B2O3]]+Table1[[#This Row],[K2O]]+Table1[[#This Row],[Li2O]]+Table1[[#This Row],[Na2O]]</f>
        <v>0.30499999999999999</v>
      </c>
      <c r="Z816" s="2">
        <f>Table1[[#This Row],[B2O3]]+Table1[[#This Row],[CaO]]+Table1[[#This Row],[K2O]]+Table1[[#This Row],[Li2O]]+Table1[[#This Row],[Na2O]]</f>
        <v>0.34</v>
      </c>
      <c r="AA816" s="2">
        <f>Table1[[#This Row],[A+B+AE]]-Table1[[#This Row],[Al2O3]]-Table1[[#This Row],[SiO2]]</f>
        <v>-0.24999999999999997</v>
      </c>
      <c r="AB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501.06650000000002</v>
      </c>
    </row>
    <row r="817" spans="1:28" hidden="1" x14ac:dyDescent="0.25">
      <c r="A817">
        <v>0.245</v>
      </c>
      <c r="B817">
        <v>0.19</v>
      </c>
      <c r="C817">
        <v>1.4999999999999999E-2</v>
      </c>
      <c r="D817">
        <v>2.5000000000000001E-3</v>
      </c>
      <c r="E817">
        <v>4.4999999999999998E-2</v>
      </c>
      <c r="F817">
        <v>0.01</v>
      </c>
      <c r="G817">
        <v>3.5000000000000003E-2</v>
      </c>
      <c r="H817">
        <v>0.15</v>
      </c>
      <c r="I817">
        <v>0.3</v>
      </c>
      <c r="J817">
        <v>7.4999999999999997E-3</v>
      </c>
      <c r="K817">
        <v>0.43165467600000001</v>
      </c>
      <c r="L817">
        <v>0.57278493600000002</v>
      </c>
      <c r="M817">
        <v>-6.5632920000000001E-3</v>
      </c>
      <c r="N817">
        <v>0.18185981300000001</v>
      </c>
      <c r="O817">
        <v>0.228971963</v>
      </c>
      <c r="P817">
        <v>0.58916822400000002</v>
      </c>
      <c r="Q817">
        <v>-2.8877607999999999E-2</v>
      </c>
      <c r="R817">
        <v>0.15975948300000001</v>
      </c>
      <c r="S817">
        <v>0.22337607900000001</v>
      </c>
      <c r="T817">
        <v>0.61686443800000001</v>
      </c>
      <c r="U817">
        <v>0.26</v>
      </c>
      <c r="V817">
        <v>1.324324324</v>
      </c>
      <c r="W817">
        <f>COUNTIF(Table1[[#This Row],[Al2O3]:[TiO2]],0)</f>
        <v>0</v>
      </c>
      <c r="X817">
        <f>Table1[[#This Row],[K2O]]+Table1[[#This Row],[Li2O]]+Table1[[#This Row],[Na2O]]</f>
        <v>0.19500000000000001</v>
      </c>
      <c r="Y817">
        <f>Table1[[#This Row],[B2O3]]+Table1[[#This Row],[K2O]]+Table1[[#This Row],[Li2O]]+Table1[[#This Row],[Na2O]]</f>
        <v>0.38500000000000001</v>
      </c>
      <c r="Z817" s="2">
        <f>Table1[[#This Row],[B2O3]]+Table1[[#This Row],[CaO]]+Table1[[#This Row],[K2O]]+Table1[[#This Row],[Li2O]]+Table1[[#This Row],[Na2O]]</f>
        <v>0.4</v>
      </c>
      <c r="AA817" s="2">
        <f>Table1[[#This Row],[A+B+AE]]-Table1[[#This Row],[Al2O3]]-Table1[[#This Row],[SiO2]]</f>
        <v>-0.14499999999999996</v>
      </c>
      <c r="AB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471.91600000000005</v>
      </c>
    </row>
    <row r="818" spans="1:28" hidden="1" x14ac:dyDescent="0.25">
      <c r="A818">
        <v>0.22500000000000001</v>
      </c>
      <c r="B818">
        <v>0.16500000000000001</v>
      </c>
      <c r="C818">
        <v>3.5000000000000003E-2</v>
      </c>
      <c r="D818">
        <v>2.5000000000000001E-3</v>
      </c>
      <c r="E818">
        <v>4.4999999999999998E-2</v>
      </c>
      <c r="F818">
        <v>5.0000000000000001E-3</v>
      </c>
      <c r="G818">
        <v>0.04</v>
      </c>
      <c r="H818">
        <v>0.13500000000000001</v>
      </c>
      <c r="I818">
        <v>0.32500000000000001</v>
      </c>
      <c r="J818">
        <v>2.2499999999999999E-2</v>
      </c>
      <c r="K818">
        <v>0.474452555</v>
      </c>
      <c r="L818">
        <v>0.58076568500000003</v>
      </c>
      <c r="M818">
        <v>-3.3885410000000001E-3</v>
      </c>
      <c r="N818">
        <v>0.18417050900000001</v>
      </c>
      <c r="O818">
        <v>0.219326035</v>
      </c>
      <c r="P818">
        <v>0.59650345599999999</v>
      </c>
      <c r="Q818">
        <v>-2.4206879000000001E-2</v>
      </c>
      <c r="R818">
        <v>0.15967537900000001</v>
      </c>
      <c r="S818">
        <v>0.21558332099999999</v>
      </c>
      <c r="T818">
        <v>0.62474130000000005</v>
      </c>
      <c r="U818">
        <v>0.26500000000000001</v>
      </c>
      <c r="V818">
        <v>1.2857142859999999</v>
      </c>
      <c r="W818">
        <f>COUNTIF(Table1[[#This Row],[Al2O3]:[TiO2]],0)</f>
        <v>0</v>
      </c>
      <c r="X818">
        <f>Table1[[#This Row],[K2O]]+Table1[[#This Row],[Li2O]]+Table1[[#This Row],[Na2O]]</f>
        <v>0.18</v>
      </c>
      <c r="Y818">
        <f>Table1[[#This Row],[B2O3]]+Table1[[#This Row],[K2O]]+Table1[[#This Row],[Li2O]]+Table1[[#This Row],[Na2O]]</f>
        <v>0.34500000000000003</v>
      </c>
      <c r="Z818" s="2">
        <f>Table1[[#This Row],[B2O3]]+Table1[[#This Row],[CaO]]+Table1[[#This Row],[K2O]]+Table1[[#This Row],[Li2O]]+Table1[[#This Row],[Na2O]]</f>
        <v>0.38</v>
      </c>
      <c r="AA818" s="2">
        <f>Table1[[#This Row],[A+B+AE]]-Table1[[#This Row],[Al2O3]]-Table1[[#This Row],[SiO2]]</f>
        <v>-0.17</v>
      </c>
      <c r="AB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468.74350000000015</v>
      </c>
    </row>
    <row r="819" spans="1:28" hidden="1" x14ac:dyDescent="0.25">
      <c r="A819">
        <v>0.19</v>
      </c>
      <c r="B819">
        <v>0.14000000000000001</v>
      </c>
      <c r="C819">
        <v>0.01</v>
      </c>
      <c r="D819">
        <v>2.5000000000000001E-3</v>
      </c>
      <c r="E819">
        <v>2.5000000000000001E-2</v>
      </c>
      <c r="F819">
        <v>7.4999999999999997E-3</v>
      </c>
      <c r="G819">
        <v>5.5E-2</v>
      </c>
      <c r="H819">
        <v>0.11</v>
      </c>
      <c r="I819">
        <v>0.42499999999999999</v>
      </c>
      <c r="J819">
        <v>3.5000000000000003E-2</v>
      </c>
      <c r="K819">
        <v>0.58620689999999998</v>
      </c>
      <c r="L819">
        <v>0.56784581999999995</v>
      </c>
      <c r="M819">
        <v>3.7246130000000002E-2</v>
      </c>
      <c r="N819">
        <v>0.16748128000000001</v>
      </c>
      <c r="O819">
        <v>0.18425849999999999</v>
      </c>
      <c r="P819">
        <v>0.64826021</v>
      </c>
      <c r="Q819">
        <v>1.5978849999999999E-2</v>
      </c>
      <c r="R819">
        <v>0.14182552000000001</v>
      </c>
      <c r="S819">
        <v>0.18269669999999999</v>
      </c>
      <c r="T819">
        <v>0.67547778000000003</v>
      </c>
      <c r="U819">
        <v>0.26</v>
      </c>
      <c r="V819">
        <v>1.15151515</v>
      </c>
      <c r="W819">
        <f>COUNTIF(Table1[[#This Row],[Al2O3]:[TiO2]],0)</f>
        <v>0</v>
      </c>
      <c r="X819">
        <f>Table1[[#This Row],[K2O]]+Table1[[#This Row],[Li2O]]+Table1[[#This Row],[Na2O]]</f>
        <v>0.17249999999999999</v>
      </c>
      <c r="Y819">
        <f>Table1[[#This Row],[B2O3]]+Table1[[#This Row],[K2O]]+Table1[[#This Row],[Li2O]]+Table1[[#This Row],[Na2O]]</f>
        <v>0.3125</v>
      </c>
      <c r="Z819" s="2">
        <f>Table1[[#This Row],[B2O3]]+Table1[[#This Row],[CaO]]+Table1[[#This Row],[K2O]]+Table1[[#This Row],[Li2O]]+Table1[[#This Row],[Na2O]]</f>
        <v>0.32250000000000001</v>
      </c>
      <c r="AA819" s="2">
        <f>Table1[[#This Row],[A+B+AE]]-Table1[[#This Row],[Al2O3]]-Table1[[#This Row],[SiO2]]</f>
        <v>-0.29249999999999998</v>
      </c>
      <c r="AB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466.54699999999991</v>
      </c>
    </row>
    <row r="820" spans="1:28" hidden="1" x14ac:dyDescent="0.25">
      <c r="A820">
        <v>0.19</v>
      </c>
      <c r="B820">
        <v>0.15</v>
      </c>
      <c r="C820">
        <v>0.03</v>
      </c>
      <c r="D820">
        <v>5.0000000000000001E-3</v>
      </c>
      <c r="E820">
        <v>4.4999999999999998E-2</v>
      </c>
      <c r="F820">
        <v>5.0000000000000001E-3</v>
      </c>
      <c r="G820">
        <v>5.5E-2</v>
      </c>
      <c r="H820">
        <v>0.11</v>
      </c>
      <c r="I820">
        <v>0.375</v>
      </c>
      <c r="J820">
        <v>3.5000000000000003E-2</v>
      </c>
      <c r="K820">
        <v>0.55555555599999995</v>
      </c>
      <c r="L820">
        <v>0.57788392499999996</v>
      </c>
      <c r="M820">
        <v>2.3527401E-2</v>
      </c>
      <c r="N820">
        <v>0.17720667700000001</v>
      </c>
      <c r="O820">
        <v>0.18929676300000001</v>
      </c>
      <c r="P820">
        <v>0.63349655999999999</v>
      </c>
      <c r="Q820">
        <v>5.3187290000000003E-3</v>
      </c>
      <c r="R820">
        <v>0.14872822599999999</v>
      </c>
      <c r="S820">
        <v>0.18757003</v>
      </c>
      <c r="T820">
        <v>0.66370174400000004</v>
      </c>
      <c r="U820">
        <v>0.25</v>
      </c>
      <c r="V820">
        <v>1.151515152</v>
      </c>
      <c r="W820">
        <f>COUNTIF(Table1[[#This Row],[Al2O3]:[TiO2]],0)</f>
        <v>0</v>
      </c>
      <c r="X820">
        <f>Table1[[#This Row],[K2O]]+Table1[[#This Row],[Li2O]]+Table1[[#This Row],[Na2O]]</f>
        <v>0.16999999999999998</v>
      </c>
      <c r="Y820">
        <f>Table1[[#This Row],[B2O3]]+Table1[[#This Row],[K2O]]+Table1[[#This Row],[Li2O]]+Table1[[#This Row],[Na2O]]</f>
        <v>0.32</v>
      </c>
      <c r="Z820" s="2">
        <f>Table1[[#This Row],[B2O3]]+Table1[[#This Row],[CaO]]+Table1[[#This Row],[K2O]]+Table1[[#This Row],[Li2O]]+Table1[[#This Row],[Na2O]]</f>
        <v>0.35</v>
      </c>
      <c r="AA820" s="2">
        <f>Table1[[#This Row],[A+B+AE]]-Table1[[#This Row],[Al2O3]]-Table1[[#This Row],[SiO2]]</f>
        <v>-0.21500000000000002</v>
      </c>
      <c r="AB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459.41599999999994</v>
      </c>
    </row>
    <row r="821" spans="1:28" hidden="1" x14ac:dyDescent="0.25">
      <c r="A821">
        <v>0.19</v>
      </c>
      <c r="B821">
        <v>0.125</v>
      </c>
      <c r="C821">
        <v>0.01</v>
      </c>
      <c r="D821">
        <v>2.5000000000000001E-3</v>
      </c>
      <c r="E821">
        <v>0.05</v>
      </c>
      <c r="F821">
        <v>0.01</v>
      </c>
      <c r="G821">
        <v>2.5000000000000001E-2</v>
      </c>
      <c r="H821">
        <v>0.115</v>
      </c>
      <c r="I821">
        <v>0.43</v>
      </c>
      <c r="J821">
        <v>4.2500000000000003E-2</v>
      </c>
      <c r="K821">
        <v>0.58503400999999999</v>
      </c>
      <c r="L821">
        <v>0.5697624</v>
      </c>
      <c r="M821">
        <v>5.1151580000000002E-2</v>
      </c>
      <c r="N821">
        <v>0.14997664999999999</v>
      </c>
      <c r="O821">
        <v>0.19286990000000001</v>
      </c>
      <c r="P821">
        <v>0.65715343999999998</v>
      </c>
      <c r="Q821">
        <v>2.162683E-2</v>
      </c>
      <c r="R821">
        <v>0.13281799999999999</v>
      </c>
      <c r="S821">
        <v>0.18987562999999999</v>
      </c>
      <c r="T821">
        <v>0.67730636</v>
      </c>
      <c r="U821">
        <v>0.26</v>
      </c>
      <c r="V821">
        <v>1.35714286</v>
      </c>
      <c r="W821">
        <f>COUNTIF(Table1[[#This Row],[Al2O3]:[TiO2]],0)</f>
        <v>0</v>
      </c>
      <c r="X821">
        <f>Table1[[#This Row],[K2O]]+Table1[[#This Row],[Li2O]]+Table1[[#This Row],[Na2O]]</f>
        <v>0.15000000000000002</v>
      </c>
      <c r="Y821">
        <f>Table1[[#This Row],[B2O3]]+Table1[[#This Row],[K2O]]+Table1[[#This Row],[Li2O]]+Table1[[#This Row],[Na2O]]</f>
        <v>0.27500000000000002</v>
      </c>
      <c r="Z821" s="2">
        <f>Table1[[#This Row],[B2O3]]+Table1[[#This Row],[CaO]]+Table1[[#This Row],[K2O]]+Table1[[#This Row],[Li2O]]+Table1[[#This Row],[Na2O]]</f>
        <v>0.28500000000000003</v>
      </c>
      <c r="AA821" s="2">
        <f>Table1[[#This Row],[A+B+AE]]-Table1[[#This Row],[Al2O3]]-Table1[[#This Row],[SiO2]]</f>
        <v>-0.33499999999999996</v>
      </c>
      <c r="AB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497.06100000000015</v>
      </c>
    </row>
    <row r="822" spans="1:28" hidden="1" x14ac:dyDescent="0.25">
      <c r="A822">
        <v>0.23</v>
      </c>
      <c r="B822">
        <v>0.17</v>
      </c>
      <c r="C822">
        <v>2.5000000000000001E-2</v>
      </c>
      <c r="D822">
        <v>2.5000000000000001E-3</v>
      </c>
      <c r="E822">
        <v>3.5000000000000003E-2</v>
      </c>
      <c r="F822">
        <v>0.01</v>
      </c>
      <c r="G822">
        <v>0.02</v>
      </c>
      <c r="H822">
        <v>0.14000000000000001</v>
      </c>
      <c r="I822">
        <v>0.35</v>
      </c>
      <c r="J822">
        <v>1.7500000000000002E-2</v>
      </c>
      <c r="K822">
        <v>0.48611111099999998</v>
      </c>
      <c r="L822">
        <v>0.56868218699999995</v>
      </c>
      <c r="M822">
        <v>1.9156070000000001E-2</v>
      </c>
      <c r="N822">
        <v>0.164335648</v>
      </c>
      <c r="O822">
        <v>0.21950230200000001</v>
      </c>
      <c r="P822">
        <v>0.61616205000000002</v>
      </c>
      <c r="Q822">
        <v>-7.8737379999999999E-3</v>
      </c>
      <c r="R822">
        <v>0.14619861300000001</v>
      </c>
      <c r="S822">
        <v>0.214162671</v>
      </c>
      <c r="T822">
        <v>0.63963871699999997</v>
      </c>
      <c r="U822">
        <v>0.25</v>
      </c>
      <c r="V822">
        <v>1.4375</v>
      </c>
      <c r="W822">
        <f>COUNTIF(Table1[[#This Row],[Al2O3]:[TiO2]],0)</f>
        <v>0</v>
      </c>
      <c r="X822">
        <f>Table1[[#This Row],[K2O]]+Table1[[#This Row],[Li2O]]+Table1[[#This Row],[Na2O]]</f>
        <v>0.17</v>
      </c>
      <c r="Y822">
        <f>Table1[[#This Row],[B2O3]]+Table1[[#This Row],[K2O]]+Table1[[#This Row],[Li2O]]+Table1[[#This Row],[Na2O]]</f>
        <v>0.34</v>
      </c>
      <c r="Z822" s="2">
        <f>Table1[[#This Row],[B2O3]]+Table1[[#This Row],[CaO]]+Table1[[#This Row],[K2O]]+Table1[[#This Row],[Li2O]]+Table1[[#This Row],[Na2O]]</f>
        <v>0.36499999999999999</v>
      </c>
      <c r="AA822" s="2">
        <f>Table1[[#This Row],[A+B+AE]]-Table1[[#This Row],[Al2O3]]-Table1[[#This Row],[SiO2]]</f>
        <v>-0.215</v>
      </c>
      <c r="AB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495.71950000000004</v>
      </c>
    </row>
    <row r="823" spans="1:28" hidden="1" x14ac:dyDescent="0.25">
      <c r="A823">
        <v>0.23</v>
      </c>
      <c r="B823">
        <v>0.16</v>
      </c>
      <c r="C823">
        <v>0.04</v>
      </c>
      <c r="D823">
        <v>2.5000000000000001E-3</v>
      </c>
      <c r="E823">
        <v>0.04</v>
      </c>
      <c r="F823">
        <v>2.5000000000000001E-3</v>
      </c>
      <c r="G823">
        <v>4.4999999999999998E-2</v>
      </c>
      <c r="H823">
        <v>0.13500000000000001</v>
      </c>
      <c r="I823">
        <v>0.34</v>
      </c>
      <c r="J823">
        <v>5.0000000000000001E-3</v>
      </c>
      <c r="K823">
        <v>0.48226950400000002</v>
      </c>
      <c r="L823">
        <v>0.57710935900000004</v>
      </c>
      <c r="M823">
        <v>-6.8974359999999998E-3</v>
      </c>
      <c r="N823">
        <v>0.186644804</v>
      </c>
      <c r="O823">
        <v>0.22054099699999999</v>
      </c>
      <c r="P823">
        <v>0.59281419899999999</v>
      </c>
      <c r="Q823">
        <v>-2.7235221E-2</v>
      </c>
      <c r="R823">
        <v>0.16137357299999999</v>
      </c>
      <c r="S823">
        <v>0.21742726800000001</v>
      </c>
      <c r="T823">
        <v>0.621199159</v>
      </c>
      <c r="U823">
        <v>0.26</v>
      </c>
      <c r="V823">
        <v>1.2777777779999999</v>
      </c>
      <c r="W823">
        <f>COUNTIF(Table1[[#This Row],[Al2O3]:[TiO2]],0)</f>
        <v>0</v>
      </c>
      <c r="X823">
        <f>Table1[[#This Row],[K2O]]+Table1[[#This Row],[Li2O]]+Table1[[#This Row],[Na2O]]</f>
        <v>0.1825</v>
      </c>
      <c r="Y823">
        <f>Table1[[#This Row],[B2O3]]+Table1[[#This Row],[K2O]]+Table1[[#This Row],[Li2O]]+Table1[[#This Row],[Na2O]]</f>
        <v>0.34250000000000003</v>
      </c>
      <c r="Z823" s="2">
        <f>Table1[[#This Row],[B2O3]]+Table1[[#This Row],[CaO]]+Table1[[#This Row],[K2O]]+Table1[[#This Row],[Li2O]]+Table1[[#This Row],[Na2O]]</f>
        <v>0.38250000000000001</v>
      </c>
      <c r="AA823" s="2">
        <f>Table1[[#This Row],[A+B+AE]]-Table1[[#This Row],[Al2O3]]-Table1[[#This Row],[SiO2]]</f>
        <v>-0.18750000000000003</v>
      </c>
      <c r="AB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468.30200000000002</v>
      </c>
    </row>
    <row r="824" spans="1:28" hidden="1" x14ac:dyDescent="0.25">
      <c r="A824">
        <v>0.21</v>
      </c>
      <c r="B824">
        <v>0.13500000000000001</v>
      </c>
      <c r="C824">
        <v>0.04</v>
      </c>
      <c r="D824">
        <v>5.0000000000000001E-3</v>
      </c>
      <c r="E824">
        <v>4.4999999999999998E-2</v>
      </c>
      <c r="F824">
        <v>2.5000000000000001E-3</v>
      </c>
      <c r="G824">
        <v>5.5E-2</v>
      </c>
      <c r="H824">
        <v>0.125</v>
      </c>
      <c r="I824">
        <v>0.375</v>
      </c>
      <c r="J824">
        <v>7.4999999999999997E-3</v>
      </c>
      <c r="K824">
        <v>0.52816901400000005</v>
      </c>
      <c r="L824">
        <v>0.58084756900000001</v>
      </c>
      <c r="M824">
        <v>-4.150656E-3</v>
      </c>
      <c r="N824">
        <v>0.19213087300000001</v>
      </c>
      <c r="O824">
        <v>0.206952623</v>
      </c>
      <c r="P824">
        <v>0.60091650399999996</v>
      </c>
      <c r="Q824">
        <v>-2.3081001E-2</v>
      </c>
      <c r="R824">
        <v>0.16398723300000001</v>
      </c>
      <c r="S824">
        <v>0.20592172</v>
      </c>
      <c r="T824">
        <v>0.63009104699999996</v>
      </c>
      <c r="U824">
        <v>0.27</v>
      </c>
      <c r="V824">
        <v>1.1666666670000001</v>
      </c>
      <c r="W824">
        <f>COUNTIF(Table1[[#This Row],[Al2O3]:[TiO2]],0)</f>
        <v>0</v>
      </c>
      <c r="X824">
        <f>Table1[[#This Row],[K2O]]+Table1[[#This Row],[Li2O]]+Table1[[#This Row],[Na2O]]</f>
        <v>0.1825</v>
      </c>
      <c r="Y824">
        <f>Table1[[#This Row],[B2O3]]+Table1[[#This Row],[K2O]]+Table1[[#This Row],[Li2O]]+Table1[[#This Row],[Na2O]]</f>
        <v>0.3175</v>
      </c>
      <c r="Z824" s="2">
        <f>Table1[[#This Row],[B2O3]]+Table1[[#This Row],[CaO]]+Table1[[#This Row],[K2O]]+Table1[[#This Row],[Li2O]]+Table1[[#This Row],[Na2O]]</f>
        <v>0.35750000000000004</v>
      </c>
      <c r="AA824" s="2">
        <f>Table1[[#This Row],[A+B+AE]]-Table1[[#This Row],[Al2O3]]-Table1[[#This Row],[SiO2]]</f>
        <v>-0.22749999999999995</v>
      </c>
      <c r="AB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459.74350000000015</v>
      </c>
    </row>
    <row r="825" spans="1:28" hidden="1" x14ac:dyDescent="0.25">
      <c r="A825">
        <v>0.245</v>
      </c>
      <c r="B825">
        <v>0.18</v>
      </c>
      <c r="C825">
        <v>0.03</v>
      </c>
      <c r="D825">
        <v>2.5000000000000001E-3</v>
      </c>
      <c r="E825">
        <v>3.5000000000000003E-2</v>
      </c>
      <c r="F825">
        <v>2.5000000000000001E-3</v>
      </c>
      <c r="G825">
        <v>0.03</v>
      </c>
      <c r="H825">
        <v>0.14000000000000001</v>
      </c>
      <c r="I825">
        <v>0.315</v>
      </c>
      <c r="J825">
        <v>0.02</v>
      </c>
      <c r="K825">
        <v>0.45</v>
      </c>
      <c r="L825">
        <v>0.57325942100000005</v>
      </c>
      <c r="M825">
        <v>3.167118E-3</v>
      </c>
      <c r="N825">
        <v>0.17181385699999999</v>
      </c>
      <c r="O825">
        <v>0.23241804899999999</v>
      </c>
      <c r="P825">
        <v>0.59576809399999997</v>
      </c>
      <c r="Q825">
        <v>-2.1637172E-2</v>
      </c>
      <c r="R825">
        <v>0.152003996</v>
      </c>
      <c r="S825">
        <v>0.22662313000000001</v>
      </c>
      <c r="T825">
        <v>0.62137287399999996</v>
      </c>
      <c r="U825">
        <v>0.26</v>
      </c>
      <c r="V825">
        <v>1.4411764709999999</v>
      </c>
      <c r="W825">
        <f>COUNTIF(Table1[[#This Row],[Al2O3]:[TiO2]],0)</f>
        <v>0</v>
      </c>
      <c r="X825">
        <f>Table1[[#This Row],[K2O]]+Table1[[#This Row],[Li2O]]+Table1[[#This Row],[Na2O]]</f>
        <v>0.17250000000000001</v>
      </c>
      <c r="Y825">
        <f>Table1[[#This Row],[B2O3]]+Table1[[#This Row],[K2O]]+Table1[[#This Row],[Li2O]]+Table1[[#This Row],[Na2O]]</f>
        <v>0.35250000000000004</v>
      </c>
      <c r="Z825" s="2">
        <f>Table1[[#This Row],[B2O3]]+Table1[[#This Row],[CaO]]+Table1[[#This Row],[K2O]]+Table1[[#This Row],[Li2O]]+Table1[[#This Row],[Na2O]]</f>
        <v>0.38250000000000001</v>
      </c>
      <c r="AA825" s="2">
        <f>Table1[[#This Row],[A+B+AE]]-Table1[[#This Row],[Al2O3]]-Table1[[#This Row],[SiO2]]</f>
        <v>-0.17749999999999999</v>
      </c>
      <c r="AB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481.6585</v>
      </c>
    </row>
    <row r="826" spans="1:28" hidden="1" x14ac:dyDescent="0.25">
      <c r="A826">
        <v>0.25</v>
      </c>
      <c r="B826">
        <v>0.17</v>
      </c>
      <c r="C826">
        <v>1.4999999999999999E-2</v>
      </c>
      <c r="D826">
        <v>2.5000000000000001E-3</v>
      </c>
      <c r="E826">
        <v>0.05</v>
      </c>
      <c r="F826">
        <v>0.01</v>
      </c>
      <c r="G826">
        <v>5.0000000000000001E-3</v>
      </c>
      <c r="H826">
        <v>0.14499999999999999</v>
      </c>
      <c r="I826">
        <v>0.33</v>
      </c>
      <c r="J826">
        <v>2.2499999999999999E-2</v>
      </c>
      <c r="K826">
        <v>0.45517241000000003</v>
      </c>
      <c r="L826">
        <v>0.56941556999999998</v>
      </c>
      <c r="M826">
        <v>2.073639E-2</v>
      </c>
      <c r="N826">
        <v>0.15339992</v>
      </c>
      <c r="O826">
        <v>0.24171171</v>
      </c>
      <c r="P826">
        <v>0.60488838</v>
      </c>
      <c r="Q826">
        <v>-1.243589E-2</v>
      </c>
      <c r="R826">
        <v>0.14110016</v>
      </c>
      <c r="S826">
        <v>0.23417557999999999</v>
      </c>
      <c r="T826">
        <v>0.62472426000000003</v>
      </c>
      <c r="U826">
        <v>0.26500000000000001</v>
      </c>
      <c r="V826">
        <v>1.6666666699999999</v>
      </c>
      <c r="W826">
        <f>COUNTIF(Table1[[#This Row],[Al2O3]:[TiO2]],0)</f>
        <v>0</v>
      </c>
      <c r="X826">
        <f>Table1[[#This Row],[K2O]]+Table1[[#This Row],[Li2O]]+Table1[[#This Row],[Na2O]]</f>
        <v>0.15999999999999998</v>
      </c>
      <c r="Y826">
        <f>Table1[[#This Row],[B2O3]]+Table1[[#This Row],[K2O]]+Table1[[#This Row],[Li2O]]+Table1[[#This Row],[Na2O]]</f>
        <v>0.33</v>
      </c>
      <c r="Z826" s="2">
        <f>Table1[[#This Row],[B2O3]]+Table1[[#This Row],[CaO]]+Table1[[#This Row],[K2O]]+Table1[[#This Row],[Li2O]]+Table1[[#This Row],[Na2O]]</f>
        <v>0.34499999999999997</v>
      </c>
      <c r="AA826" s="2">
        <f>Table1[[#This Row],[A+B+AE]]-Table1[[#This Row],[Al2O3]]-Table1[[#This Row],[SiO2]]</f>
        <v>-0.23500000000000004</v>
      </c>
      <c r="AB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508.95950000000016</v>
      </c>
    </row>
    <row r="827" spans="1:28" hidden="1" x14ac:dyDescent="0.25">
      <c r="A827">
        <v>0.20499999999999999</v>
      </c>
      <c r="B827">
        <v>0.16500000000000001</v>
      </c>
      <c r="C827">
        <v>0.01</v>
      </c>
      <c r="D827">
        <v>5.0000000000000001E-3</v>
      </c>
      <c r="E827">
        <v>0.03</v>
      </c>
      <c r="F827">
        <v>2.5000000000000001E-3</v>
      </c>
      <c r="G827">
        <v>4.4999999999999998E-2</v>
      </c>
      <c r="H827">
        <v>0.125</v>
      </c>
      <c r="I827">
        <v>0.38</v>
      </c>
      <c r="J827">
        <v>3.2500000000000001E-2</v>
      </c>
      <c r="K827">
        <v>0.53521126799999996</v>
      </c>
      <c r="L827">
        <v>0.56725202799999996</v>
      </c>
      <c r="M827">
        <v>2.9802769999999999E-2</v>
      </c>
      <c r="N827">
        <v>0.16750447500000001</v>
      </c>
      <c r="O827">
        <v>0.19572741399999999</v>
      </c>
      <c r="P827">
        <v>0.63676811099999997</v>
      </c>
      <c r="Q827">
        <v>5.5141770000000003E-3</v>
      </c>
      <c r="R827">
        <v>0.14603532799999999</v>
      </c>
      <c r="S827">
        <v>0.19194846400000001</v>
      </c>
      <c r="T827">
        <v>0.66201620800000005</v>
      </c>
      <c r="U827">
        <v>0.25</v>
      </c>
      <c r="V827">
        <v>1.205882353</v>
      </c>
      <c r="W827">
        <f>COUNTIF(Table1[[#This Row],[Al2O3]:[TiO2]],0)</f>
        <v>0</v>
      </c>
      <c r="X827">
        <f>Table1[[#This Row],[K2O]]+Table1[[#This Row],[Li2O]]+Table1[[#This Row],[Na2O]]</f>
        <v>0.17249999999999999</v>
      </c>
      <c r="Y827">
        <f>Table1[[#This Row],[B2O3]]+Table1[[#This Row],[K2O]]+Table1[[#This Row],[Li2O]]+Table1[[#This Row],[Na2O]]</f>
        <v>0.33750000000000002</v>
      </c>
      <c r="Z827" s="2">
        <f>Table1[[#This Row],[B2O3]]+Table1[[#This Row],[CaO]]+Table1[[#This Row],[K2O]]+Table1[[#This Row],[Li2O]]+Table1[[#This Row],[Na2O]]</f>
        <v>0.34750000000000003</v>
      </c>
      <c r="AA827" s="2">
        <f>Table1[[#This Row],[A+B+AE]]-Table1[[#This Row],[Al2O3]]-Table1[[#This Row],[SiO2]]</f>
        <v>-0.23749999999999996</v>
      </c>
      <c r="AB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471.39300000000003</v>
      </c>
    </row>
    <row r="828" spans="1:28" hidden="1" x14ac:dyDescent="0.25">
      <c r="A828">
        <v>0.24</v>
      </c>
      <c r="B828">
        <v>0.17499999999999999</v>
      </c>
      <c r="C828">
        <v>0.02</v>
      </c>
      <c r="D828">
        <v>2.5000000000000001E-3</v>
      </c>
      <c r="E828">
        <v>2.5000000000000001E-2</v>
      </c>
      <c r="F828">
        <v>2.5000000000000001E-3</v>
      </c>
      <c r="G828">
        <v>3.5000000000000003E-2</v>
      </c>
      <c r="H828">
        <v>0.15</v>
      </c>
      <c r="I828">
        <v>0.33500000000000002</v>
      </c>
      <c r="J828">
        <v>1.4999999999999999E-2</v>
      </c>
      <c r="K828">
        <v>0.46206896600000003</v>
      </c>
      <c r="L828">
        <v>0.57130422700000005</v>
      </c>
      <c r="M828">
        <v>-1.5268440000000001E-3</v>
      </c>
      <c r="N828">
        <v>0.180135661</v>
      </c>
      <c r="O828">
        <v>0.22377100799999999</v>
      </c>
      <c r="P828">
        <v>0.59609333099999995</v>
      </c>
      <c r="Q828">
        <v>-2.6741285E-2</v>
      </c>
      <c r="R828">
        <v>0.16032481200000001</v>
      </c>
      <c r="S828">
        <v>0.21860611299999999</v>
      </c>
      <c r="T828">
        <v>0.62106907499999997</v>
      </c>
      <c r="U828">
        <v>0.27</v>
      </c>
      <c r="V828">
        <v>1.2972972970000001</v>
      </c>
      <c r="W828">
        <f>COUNTIF(Table1[[#This Row],[Al2O3]:[TiO2]],0)</f>
        <v>0</v>
      </c>
      <c r="X828">
        <f>Table1[[#This Row],[K2O]]+Table1[[#This Row],[Li2O]]+Table1[[#This Row],[Na2O]]</f>
        <v>0.1875</v>
      </c>
      <c r="Y828">
        <f>Table1[[#This Row],[B2O3]]+Table1[[#This Row],[K2O]]+Table1[[#This Row],[Li2O]]+Table1[[#This Row],[Na2O]]</f>
        <v>0.36249999999999999</v>
      </c>
      <c r="Z828" s="2">
        <f>Table1[[#This Row],[B2O3]]+Table1[[#This Row],[CaO]]+Table1[[#This Row],[K2O]]+Table1[[#This Row],[Li2O]]+Table1[[#This Row],[Na2O]]</f>
        <v>0.38249999999999995</v>
      </c>
      <c r="AA828" s="2">
        <f>Table1[[#This Row],[A+B+AE]]-Table1[[#This Row],[Al2O3]]-Table1[[#This Row],[SiO2]]</f>
        <v>-0.19250000000000006</v>
      </c>
      <c r="AB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476.096</v>
      </c>
    </row>
    <row r="829" spans="1:28" hidden="1" x14ac:dyDescent="0.25">
      <c r="A829">
        <v>0.25</v>
      </c>
      <c r="B829">
        <v>0.19</v>
      </c>
      <c r="C829">
        <v>2.5000000000000001E-2</v>
      </c>
      <c r="D829">
        <v>5.0000000000000001E-3</v>
      </c>
      <c r="E829">
        <v>0.02</v>
      </c>
      <c r="F829">
        <v>5.0000000000000001E-3</v>
      </c>
      <c r="G829">
        <v>0.02</v>
      </c>
      <c r="H829">
        <v>0.15</v>
      </c>
      <c r="I829">
        <v>0.32</v>
      </c>
      <c r="J829">
        <v>1.4999999999999999E-2</v>
      </c>
      <c r="K829">
        <v>0.44444444399999999</v>
      </c>
      <c r="L829">
        <v>0.56671782699999995</v>
      </c>
      <c r="M829">
        <v>9.708164E-3</v>
      </c>
      <c r="N829">
        <v>0.166792362</v>
      </c>
      <c r="O829">
        <v>0.23134117700000001</v>
      </c>
      <c r="P829">
        <v>0.60186646099999996</v>
      </c>
      <c r="Q829">
        <v>-1.8070023000000001E-2</v>
      </c>
      <c r="R829">
        <v>0.149974407</v>
      </c>
      <c r="S829">
        <v>0.22449914200000001</v>
      </c>
      <c r="T829">
        <v>0.62552644999999996</v>
      </c>
      <c r="U829">
        <v>0.255</v>
      </c>
      <c r="V829">
        <v>1.4705882349999999</v>
      </c>
      <c r="W829">
        <f>COUNTIF(Table1[[#This Row],[Al2O3]:[TiO2]],0)</f>
        <v>0</v>
      </c>
      <c r="X829">
        <f>Table1[[#This Row],[K2O]]+Table1[[#This Row],[Li2O]]+Table1[[#This Row],[Na2O]]</f>
        <v>0.17499999999999999</v>
      </c>
      <c r="Y829">
        <f>Table1[[#This Row],[B2O3]]+Table1[[#This Row],[K2O]]+Table1[[#This Row],[Li2O]]+Table1[[#This Row],[Na2O]]</f>
        <v>0.36499999999999999</v>
      </c>
      <c r="Z829" s="2">
        <f>Table1[[#This Row],[B2O3]]+Table1[[#This Row],[CaO]]+Table1[[#This Row],[K2O]]+Table1[[#This Row],[Li2O]]+Table1[[#This Row],[Na2O]]</f>
        <v>0.39</v>
      </c>
      <c r="AA829" s="2">
        <f>Table1[[#This Row],[A+B+AE]]-Table1[[#This Row],[Al2O3]]-Table1[[#This Row],[SiO2]]</f>
        <v>-0.18</v>
      </c>
      <c r="AB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493.17149999999992</v>
      </c>
    </row>
    <row r="830" spans="1:28" hidden="1" x14ac:dyDescent="0.25">
      <c r="A830">
        <v>0.2</v>
      </c>
      <c r="B830">
        <v>0.13500000000000001</v>
      </c>
      <c r="C830">
        <v>5.0000000000000001E-3</v>
      </c>
      <c r="D830">
        <v>5.0000000000000001E-3</v>
      </c>
      <c r="E830">
        <v>0.03</v>
      </c>
      <c r="F830">
        <v>5.0000000000000001E-3</v>
      </c>
      <c r="G830">
        <v>0.05</v>
      </c>
      <c r="H830">
        <v>0.125</v>
      </c>
      <c r="I830">
        <v>0.44</v>
      </c>
      <c r="J830">
        <v>5.0000000000000001E-3</v>
      </c>
      <c r="K830">
        <v>0.57516339900000002</v>
      </c>
      <c r="L830">
        <v>0.56165085100000001</v>
      </c>
      <c r="M830">
        <v>3.0286982E-2</v>
      </c>
      <c r="N830">
        <v>0.17068164599999999</v>
      </c>
      <c r="O830">
        <v>0.18960940500000001</v>
      </c>
      <c r="P830">
        <v>0.63970895000000005</v>
      </c>
      <c r="Q830">
        <v>5.3978560000000004E-3</v>
      </c>
      <c r="R830">
        <v>0.14862900000000001</v>
      </c>
      <c r="S830">
        <v>0.18761550099999999</v>
      </c>
      <c r="T830">
        <v>0.66375549899999997</v>
      </c>
      <c r="U830">
        <v>0.255</v>
      </c>
      <c r="V830">
        <v>1.1428571430000001</v>
      </c>
      <c r="W830">
        <f>COUNTIF(Table1[[#This Row],[Al2O3]:[TiO2]],0)</f>
        <v>0</v>
      </c>
      <c r="X830">
        <f>Table1[[#This Row],[K2O]]+Table1[[#This Row],[Li2O]]+Table1[[#This Row],[Na2O]]</f>
        <v>0.18</v>
      </c>
      <c r="Y830">
        <f>Table1[[#This Row],[B2O3]]+Table1[[#This Row],[K2O]]+Table1[[#This Row],[Li2O]]+Table1[[#This Row],[Na2O]]</f>
        <v>0.315</v>
      </c>
      <c r="Z830" s="2">
        <f>Table1[[#This Row],[B2O3]]+Table1[[#This Row],[CaO]]+Table1[[#This Row],[K2O]]+Table1[[#This Row],[Li2O]]+Table1[[#This Row],[Na2O]]</f>
        <v>0.32</v>
      </c>
      <c r="AA830" s="2">
        <f>Table1[[#This Row],[A+B+AE]]-Table1[[#This Row],[Al2O3]]-Table1[[#This Row],[SiO2]]</f>
        <v>-0.32</v>
      </c>
      <c r="AB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474.95100000000002</v>
      </c>
    </row>
    <row r="831" spans="1:28" hidden="1" x14ac:dyDescent="0.25">
      <c r="A831">
        <v>0.215</v>
      </c>
      <c r="B831">
        <v>0.17499999999999999</v>
      </c>
      <c r="C831">
        <v>0.04</v>
      </c>
      <c r="D831">
        <v>2.5000000000000001E-3</v>
      </c>
      <c r="E831">
        <v>2.5000000000000001E-2</v>
      </c>
      <c r="F831">
        <v>2.5000000000000001E-3</v>
      </c>
      <c r="G831">
        <v>0.05</v>
      </c>
      <c r="H831">
        <v>0.125</v>
      </c>
      <c r="I831">
        <v>0.32</v>
      </c>
      <c r="J831">
        <v>4.4999999999999998E-2</v>
      </c>
      <c r="K831">
        <v>0.484848485</v>
      </c>
      <c r="L831">
        <v>0.58247812300000001</v>
      </c>
      <c r="M831">
        <v>2.8663680000000002E-3</v>
      </c>
      <c r="N831">
        <v>0.18443248200000001</v>
      </c>
      <c r="O831">
        <v>0.20891432600000001</v>
      </c>
      <c r="P831">
        <v>0.60665319299999998</v>
      </c>
      <c r="Q831">
        <v>-1.4890316000000001E-2</v>
      </c>
      <c r="R831">
        <v>0.156786063</v>
      </c>
      <c r="S831">
        <v>0.20558030999999999</v>
      </c>
      <c r="T831">
        <v>0.63763362700000004</v>
      </c>
      <c r="U831">
        <v>0.26500000000000001</v>
      </c>
      <c r="V831">
        <v>1.228571429</v>
      </c>
      <c r="W831">
        <f>COUNTIF(Table1[[#This Row],[Al2O3]:[TiO2]],0)</f>
        <v>0</v>
      </c>
      <c r="X831">
        <f>Table1[[#This Row],[K2O]]+Table1[[#This Row],[Li2O]]+Table1[[#This Row],[Na2O]]</f>
        <v>0.17749999999999999</v>
      </c>
      <c r="Y831">
        <f>Table1[[#This Row],[B2O3]]+Table1[[#This Row],[K2O]]+Table1[[#This Row],[Li2O]]+Table1[[#This Row],[Na2O]]</f>
        <v>0.35249999999999998</v>
      </c>
      <c r="Z831" s="2">
        <f>Table1[[#This Row],[B2O3]]+Table1[[#This Row],[CaO]]+Table1[[#This Row],[K2O]]+Table1[[#This Row],[Li2O]]+Table1[[#This Row],[Na2O]]</f>
        <v>0.39250000000000002</v>
      </c>
      <c r="AA831" s="2">
        <f>Table1[[#This Row],[A+B+AE]]-Table1[[#This Row],[Al2O3]]-Table1[[#This Row],[SiO2]]</f>
        <v>-0.14249999999999999</v>
      </c>
      <c r="AB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457.13850000000002</v>
      </c>
    </row>
    <row r="832" spans="1:28" hidden="1" x14ac:dyDescent="0.25">
      <c r="A832">
        <v>0.23499999999999999</v>
      </c>
      <c r="B832">
        <v>0.185</v>
      </c>
      <c r="C832">
        <v>0.03</v>
      </c>
      <c r="D832">
        <v>2.5000000000000001E-3</v>
      </c>
      <c r="E832">
        <v>4.4999999999999998E-2</v>
      </c>
      <c r="F832">
        <v>7.4999999999999997E-3</v>
      </c>
      <c r="G832">
        <v>2.5000000000000001E-2</v>
      </c>
      <c r="H832">
        <v>0.14000000000000001</v>
      </c>
      <c r="I832">
        <v>0.3</v>
      </c>
      <c r="J832">
        <v>0.03</v>
      </c>
      <c r="K832">
        <v>0.44444444399999999</v>
      </c>
      <c r="L832">
        <v>0.57724385099999997</v>
      </c>
      <c r="M832">
        <v>5.9499829999999998E-3</v>
      </c>
      <c r="N832">
        <v>0.17195602300000001</v>
      </c>
      <c r="O832">
        <v>0.227135436</v>
      </c>
      <c r="P832">
        <v>0.60090854199999999</v>
      </c>
      <c r="Q832">
        <v>-1.8060447E-2</v>
      </c>
      <c r="R832">
        <v>0.15155706699999999</v>
      </c>
      <c r="S832">
        <v>0.221127562</v>
      </c>
      <c r="T832">
        <v>0.62731537000000004</v>
      </c>
      <c r="U832">
        <v>0.255</v>
      </c>
      <c r="V832">
        <v>1.424242424</v>
      </c>
      <c r="W832">
        <f>COUNTIF(Table1[[#This Row],[Al2O3]:[TiO2]],0)</f>
        <v>0</v>
      </c>
      <c r="X832">
        <f>Table1[[#This Row],[K2O]]+Table1[[#This Row],[Li2O]]+Table1[[#This Row],[Na2O]]</f>
        <v>0.17250000000000001</v>
      </c>
      <c r="Y832">
        <f>Table1[[#This Row],[B2O3]]+Table1[[#This Row],[K2O]]+Table1[[#This Row],[Li2O]]+Table1[[#This Row],[Na2O]]</f>
        <v>0.35750000000000004</v>
      </c>
      <c r="Z832" s="2">
        <f>Table1[[#This Row],[B2O3]]+Table1[[#This Row],[CaO]]+Table1[[#This Row],[K2O]]+Table1[[#This Row],[Li2O]]+Table1[[#This Row],[Na2O]]</f>
        <v>0.38750000000000001</v>
      </c>
      <c r="AA832" s="2">
        <f>Table1[[#This Row],[A+B+AE]]-Table1[[#This Row],[Al2O3]]-Table1[[#This Row],[SiO2]]</f>
        <v>-0.14749999999999996</v>
      </c>
      <c r="AB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482.33649999999989</v>
      </c>
    </row>
    <row r="833" spans="1:28" x14ac:dyDescent="0.25">
      <c r="A833">
        <v>0.215</v>
      </c>
      <c r="B833">
        <v>0.155</v>
      </c>
      <c r="C833">
        <v>3.5000000000000003E-2</v>
      </c>
      <c r="D833">
        <v>2.5000000000000001E-3</v>
      </c>
      <c r="E833">
        <v>0.05</v>
      </c>
      <c r="F833">
        <v>2.5000000000000001E-3</v>
      </c>
      <c r="G833">
        <v>0.05</v>
      </c>
      <c r="H833">
        <v>0.13</v>
      </c>
      <c r="I833">
        <v>0.35</v>
      </c>
      <c r="J833">
        <v>0.01</v>
      </c>
      <c r="K833">
        <v>0.50359712199999995</v>
      </c>
      <c r="L833">
        <v>0.57836580000000004</v>
      </c>
      <c r="M833">
        <v>-1.223797E-3</v>
      </c>
      <c r="N833">
        <v>0.18803967599999999</v>
      </c>
      <c r="O833">
        <v>0.20918161299999999</v>
      </c>
      <c r="P833">
        <v>0.60277871000000005</v>
      </c>
      <c r="Q833">
        <v>-2.0964498000000002E-2</v>
      </c>
      <c r="R833">
        <v>0.161650919</v>
      </c>
      <c r="S833">
        <v>0.206653274</v>
      </c>
      <c r="T833">
        <v>0.63169580599999997</v>
      </c>
      <c r="U833">
        <v>0.255</v>
      </c>
      <c r="V833">
        <v>1.1944444439999999</v>
      </c>
      <c r="W833">
        <f>COUNTIF(Table1[[#This Row],[Al2O3]:[TiO2]],0)</f>
        <v>0</v>
      </c>
      <c r="X833">
        <f>Table1[[#This Row],[K2O]]+Table1[[#This Row],[Li2O]]+Table1[[#This Row],[Na2O]]</f>
        <v>0.1825</v>
      </c>
      <c r="Y833">
        <f>Table1[[#This Row],[B2O3]]+Table1[[#This Row],[K2O]]+Table1[[#This Row],[Li2O]]+Table1[[#This Row],[Na2O]]</f>
        <v>0.33750000000000002</v>
      </c>
      <c r="Z833" s="2">
        <f>Table1[[#This Row],[B2O3]]+Table1[[#This Row],[CaO]]+Table1[[#This Row],[K2O]]+Table1[[#This Row],[Li2O]]+Table1[[#This Row],[Na2O]]</f>
        <v>0.3725</v>
      </c>
      <c r="AA833" s="2">
        <f>Table1[[#This Row],[A+B+AE]]-Table1[[#This Row],[Al2O3]]-Table1[[#This Row],[SiO2]]</f>
        <v>-0.19249999999999998</v>
      </c>
      <c r="AB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462.56550000000004</v>
      </c>
    </row>
    <row r="834" spans="1:28" hidden="1" x14ac:dyDescent="0.25">
      <c r="A834">
        <v>0.19500000000000001</v>
      </c>
      <c r="B834">
        <v>0.13</v>
      </c>
      <c r="C834">
        <v>0.04</v>
      </c>
      <c r="D834">
        <v>2.5000000000000001E-3</v>
      </c>
      <c r="E834">
        <v>0.02</v>
      </c>
      <c r="F834">
        <v>0.01</v>
      </c>
      <c r="G834">
        <v>0.03</v>
      </c>
      <c r="H834">
        <v>0.12</v>
      </c>
      <c r="I834">
        <v>0.42499999999999999</v>
      </c>
      <c r="J834">
        <v>2.75E-2</v>
      </c>
      <c r="K834">
        <v>0.57432432</v>
      </c>
      <c r="L834">
        <v>0.57126476000000004</v>
      </c>
      <c r="M834">
        <v>3.4691930000000003E-2</v>
      </c>
      <c r="N834">
        <v>0.16493614000000001</v>
      </c>
      <c r="O834">
        <v>0.19246332999999999</v>
      </c>
      <c r="P834">
        <v>0.64260052999999995</v>
      </c>
      <c r="Q834">
        <v>1.028163E-2</v>
      </c>
      <c r="R834">
        <v>0.14255008999999999</v>
      </c>
      <c r="S834">
        <v>0.19050969000000001</v>
      </c>
      <c r="T834">
        <v>0.66694021999999997</v>
      </c>
      <c r="U834">
        <v>0.255</v>
      </c>
      <c r="V834">
        <v>1.3</v>
      </c>
      <c r="W834">
        <f>COUNTIF(Table1[[#This Row],[Al2O3]:[TiO2]],0)</f>
        <v>0</v>
      </c>
      <c r="X834">
        <f>Table1[[#This Row],[K2O]]+Table1[[#This Row],[Li2O]]+Table1[[#This Row],[Na2O]]</f>
        <v>0.16</v>
      </c>
      <c r="Y834">
        <f>Table1[[#This Row],[B2O3]]+Table1[[#This Row],[K2O]]+Table1[[#This Row],[Li2O]]+Table1[[#This Row],[Na2O]]</f>
        <v>0.29000000000000004</v>
      </c>
      <c r="Z834" s="2">
        <f>Table1[[#This Row],[B2O3]]+Table1[[#This Row],[CaO]]+Table1[[#This Row],[K2O]]+Table1[[#This Row],[Li2O]]+Table1[[#This Row],[Na2O]]</f>
        <v>0.33</v>
      </c>
      <c r="AA834" s="2">
        <f>Table1[[#This Row],[A+B+AE]]-Table1[[#This Row],[Al2O3]]-Table1[[#This Row],[SiO2]]</f>
        <v>-0.28999999999999998</v>
      </c>
      <c r="AB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493.54450000000008</v>
      </c>
    </row>
    <row r="835" spans="1:28" hidden="1" x14ac:dyDescent="0.25">
      <c r="A835">
        <v>0.23499999999999999</v>
      </c>
      <c r="B835">
        <v>0.14499999999999999</v>
      </c>
      <c r="C835">
        <v>0.02</v>
      </c>
      <c r="D835">
        <v>2.5000000000000001E-3</v>
      </c>
      <c r="E835">
        <v>0.02</v>
      </c>
      <c r="F835">
        <v>5.0000000000000001E-3</v>
      </c>
      <c r="G835">
        <v>2.5000000000000001E-2</v>
      </c>
      <c r="H835">
        <v>0.13500000000000001</v>
      </c>
      <c r="I835">
        <v>0.41</v>
      </c>
      <c r="J835">
        <v>2.5000000000000001E-3</v>
      </c>
      <c r="K835">
        <v>0.52564102599999996</v>
      </c>
      <c r="L835">
        <v>0.56023772299999997</v>
      </c>
      <c r="M835">
        <v>2.5599553000000001E-2</v>
      </c>
      <c r="N835">
        <v>0.15840697200000001</v>
      </c>
      <c r="O835">
        <v>0.22044614500000001</v>
      </c>
      <c r="P835">
        <v>0.62114688299999998</v>
      </c>
      <c r="Q835">
        <v>-4.2502939999999999E-3</v>
      </c>
      <c r="R835">
        <v>0.14213686</v>
      </c>
      <c r="S835">
        <v>0.21621621599999999</v>
      </c>
      <c r="T835">
        <v>0.64164692400000001</v>
      </c>
      <c r="U835">
        <v>0.26</v>
      </c>
      <c r="V835">
        <v>1.46875</v>
      </c>
      <c r="W835">
        <f>COUNTIF(Table1[[#This Row],[Al2O3]:[TiO2]],0)</f>
        <v>0</v>
      </c>
      <c r="X835">
        <f>Table1[[#This Row],[K2O]]+Table1[[#This Row],[Li2O]]+Table1[[#This Row],[Na2O]]</f>
        <v>0.16500000000000001</v>
      </c>
      <c r="Y835">
        <f>Table1[[#This Row],[B2O3]]+Table1[[#This Row],[K2O]]+Table1[[#This Row],[Li2O]]+Table1[[#This Row],[Na2O]]</f>
        <v>0.31</v>
      </c>
      <c r="Z835" s="2">
        <f>Table1[[#This Row],[B2O3]]+Table1[[#This Row],[CaO]]+Table1[[#This Row],[K2O]]+Table1[[#This Row],[Li2O]]+Table1[[#This Row],[Na2O]]</f>
        <v>0.32999999999999996</v>
      </c>
      <c r="AA835" s="2">
        <f>Table1[[#This Row],[A+B+AE]]-Table1[[#This Row],[Al2O3]]-Table1[[#This Row],[SiO2]]</f>
        <v>-0.315</v>
      </c>
      <c r="AB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501.79000000000008</v>
      </c>
    </row>
    <row r="836" spans="1:28" hidden="1" x14ac:dyDescent="0.25">
      <c r="A836">
        <v>0.25</v>
      </c>
      <c r="B836">
        <v>0.18</v>
      </c>
      <c r="C836">
        <v>0.04</v>
      </c>
      <c r="D836">
        <v>2.5000000000000001E-3</v>
      </c>
      <c r="E836">
        <v>0.03</v>
      </c>
      <c r="F836">
        <v>2.5000000000000001E-3</v>
      </c>
      <c r="G836">
        <v>1.4999999999999999E-2</v>
      </c>
      <c r="H836">
        <v>0.14499999999999999</v>
      </c>
      <c r="I836">
        <v>0.31</v>
      </c>
      <c r="J836">
        <v>2.5000000000000001E-2</v>
      </c>
      <c r="K836">
        <v>0.439716312</v>
      </c>
      <c r="L836">
        <v>0.57416942999999998</v>
      </c>
      <c r="M836">
        <v>6.7213220000000001E-3</v>
      </c>
      <c r="N836">
        <v>0.165962894</v>
      </c>
      <c r="O836">
        <v>0.238836769</v>
      </c>
      <c r="P836">
        <v>0.595200336</v>
      </c>
      <c r="Q836">
        <v>-2.1479918000000001E-2</v>
      </c>
      <c r="R836">
        <v>0.14947466100000001</v>
      </c>
      <c r="S836">
        <v>0.23193784100000001</v>
      </c>
      <c r="T836">
        <v>0.61858749899999999</v>
      </c>
      <c r="U836">
        <v>0.26</v>
      </c>
      <c r="V836">
        <v>1.5625</v>
      </c>
      <c r="W836">
        <f>COUNTIF(Table1[[#This Row],[Al2O3]:[TiO2]],0)</f>
        <v>0</v>
      </c>
      <c r="X836">
        <f>Table1[[#This Row],[K2O]]+Table1[[#This Row],[Li2O]]+Table1[[#This Row],[Na2O]]</f>
        <v>0.16249999999999998</v>
      </c>
      <c r="Y836">
        <f>Table1[[#This Row],[B2O3]]+Table1[[#This Row],[K2O]]+Table1[[#This Row],[Li2O]]+Table1[[#This Row],[Na2O]]</f>
        <v>0.34250000000000003</v>
      </c>
      <c r="Z836" s="2">
        <f>Table1[[#This Row],[B2O3]]+Table1[[#This Row],[CaO]]+Table1[[#This Row],[K2O]]+Table1[[#This Row],[Li2O]]+Table1[[#This Row],[Na2O]]</f>
        <v>0.38249999999999995</v>
      </c>
      <c r="AA836" s="2">
        <f>Table1[[#This Row],[A+B+AE]]-Table1[[#This Row],[Al2O3]]-Table1[[#This Row],[SiO2]]</f>
        <v>-0.17750000000000005</v>
      </c>
      <c r="AB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496.93900000000008</v>
      </c>
    </row>
    <row r="837" spans="1:28" hidden="1" x14ac:dyDescent="0.25">
      <c r="A837">
        <v>0.22500000000000001</v>
      </c>
      <c r="B837">
        <v>0.16500000000000001</v>
      </c>
      <c r="C837">
        <v>0.01</v>
      </c>
      <c r="D837">
        <v>5.0000000000000001E-3</v>
      </c>
      <c r="E837">
        <v>0.02</v>
      </c>
      <c r="F837">
        <v>2.5000000000000001E-3</v>
      </c>
      <c r="G837">
        <v>1.4999999999999999E-2</v>
      </c>
      <c r="H837">
        <v>0.13500000000000001</v>
      </c>
      <c r="I837">
        <v>0.38500000000000001</v>
      </c>
      <c r="J837">
        <v>3.7499999999999999E-2</v>
      </c>
      <c r="K837">
        <v>0.51677852300000005</v>
      </c>
      <c r="L837">
        <v>0.56154720400000002</v>
      </c>
      <c r="M837">
        <v>4.2733462999999999E-2</v>
      </c>
      <c r="N837">
        <v>0.14695015</v>
      </c>
      <c r="O837">
        <v>0.21399122200000001</v>
      </c>
      <c r="P837">
        <v>0.63905862899999999</v>
      </c>
      <c r="Q837">
        <v>8.7586439999999995E-3</v>
      </c>
      <c r="R837">
        <v>0.13510644699999999</v>
      </c>
      <c r="S837">
        <v>0.20767856900000001</v>
      </c>
      <c r="T837">
        <v>0.657214984</v>
      </c>
      <c r="U837">
        <v>0.255</v>
      </c>
      <c r="V837">
        <v>1.5</v>
      </c>
      <c r="W837">
        <f>COUNTIF(Table1[[#This Row],[Al2O3]:[TiO2]],0)</f>
        <v>0</v>
      </c>
      <c r="X837">
        <f>Table1[[#This Row],[K2O]]+Table1[[#This Row],[Li2O]]+Table1[[#This Row],[Na2O]]</f>
        <v>0.1525</v>
      </c>
      <c r="Y837">
        <f>Table1[[#This Row],[B2O3]]+Table1[[#This Row],[K2O]]+Table1[[#This Row],[Li2O]]+Table1[[#This Row],[Na2O]]</f>
        <v>0.3175</v>
      </c>
      <c r="Z837" s="2">
        <f>Table1[[#This Row],[B2O3]]+Table1[[#This Row],[CaO]]+Table1[[#This Row],[K2O]]+Table1[[#This Row],[Li2O]]+Table1[[#This Row],[Na2O]]</f>
        <v>0.32750000000000001</v>
      </c>
      <c r="AA837" s="2">
        <f>Table1[[#This Row],[A+B+AE]]-Table1[[#This Row],[Al2O3]]-Table1[[#This Row],[SiO2]]</f>
        <v>-0.28249999999999997</v>
      </c>
      <c r="AB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505.5825000000001</v>
      </c>
    </row>
    <row r="838" spans="1:28" hidden="1" x14ac:dyDescent="0.25">
      <c r="A838">
        <v>0.2</v>
      </c>
      <c r="B838">
        <v>0.17499999999999999</v>
      </c>
      <c r="C838">
        <v>2.5000000000000001E-2</v>
      </c>
      <c r="D838">
        <v>5.0000000000000001E-3</v>
      </c>
      <c r="E838">
        <v>0.02</v>
      </c>
      <c r="F838">
        <v>0.01</v>
      </c>
      <c r="G838">
        <v>0.06</v>
      </c>
      <c r="H838">
        <v>0.12</v>
      </c>
      <c r="I838">
        <v>0.34499999999999997</v>
      </c>
      <c r="J838">
        <v>0.04</v>
      </c>
      <c r="K838">
        <v>0.51879699199999996</v>
      </c>
      <c r="L838">
        <v>0.57737340400000003</v>
      </c>
      <c r="M838">
        <v>1.3098378000000001E-2</v>
      </c>
      <c r="N838">
        <v>0.185502896</v>
      </c>
      <c r="O838">
        <v>0.19179868799999999</v>
      </c>
      <c r="P838">
        <v>0.62269841599999998</v>
      </c>
      <c r="Q838">
        <v>-2.3853139999999999E-3</v>
      </c>
      <c r="R838">
        <v>0.15462852399999999</v>
      </c>
      <c r="S838">
        <v>0.18957705399999999</v>
      </c>
      <c r="T838">
        <v>0.65579442300000002</v>
      </c>
      <c r="U838">
        <v>0.26</v>
      </c>
      <c r="V838">
        <v>1.111111111</v>
      </c>
      <c r="W838">
        <f>COUNTIF(Table1[[#This Row],[Al2O3]:[TiO2]],0)</f>
        <v>0</v>
      </c>
      <c r="X838">
        <f>Table1[[#This Row],[K2O]]+Table1[[#This Row],[Li2O]]+Table1[[#This Row],[Na2O]]</f>
        <v>0.19</v>
      </c>
      <c r="Y838">
        <f>Table1[[#This Row],[B2O3]]+Table1[[#This Row],[K2O]]+Table1[[#This Row],[Li2O]]+Table1[[#This Row],[Na2O]]</f>
        <v>0.36499999999999999</v>
      </c>
      <c r="Z838" s="2">
        <f>Table1[[#This Row],[B2O3]]+Table1[[#This Row],[CaO]]+Table1[[#This Row],[K2O]]+Table1[[#This Row],[Li2O]]+Table1[[#This Row],[Na2O]]</f>
        <v>0.39</v>
      </c>
      <c r="AA838" s="2">
        <f>Table1[[#This Row],[A+B+AE]]-Table1[[#This Row],[Al2O3]]-Table1[[#This Row],[SiO2]]</f>
        <v>-0.15499999999999997</v>
      </c>
      <c r="AB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448.79300000000001</v>
      </c>
    </row>
    <row r="839" spans="1:28" hidden="1" x14ac:dyDescent="0.25">
      <c r="A839">
        <v>0.20499999999999999</v>
      </c>
      <c r="B839">
        <v>0.13500000000000001</v>
      </c>
      <c r="C839">
        <v>2.5000000000000001E-2</v>
      </c>
      <c r="D839">
        <v>2.5000000000000001E-3</v>
      </c>
      <c r="E839">
        <v>2.5000000000000001E-2</v>
      </c>
      <c r="F839">
        <v>2.5000000000000001E-3</v>
      </c>
      <c r="G839">
        <v>0.04</v>
      </c>
      <c r="H839">
        <v>0.12</v>
      </c>
      <c r="I839">
        <v>0.42</v>
      </c>
      <c r="J839">
        <v>2.5000000000000001E-2</v>
      </c>
      <c r="K839">
        <v>0.56375838899999997</v>
      </c>
      <c r="L839">
        <v>0.56818674199999997</v>
      </c>
      <c r="M839">
        <v>3.0472408999999999E-2</v>
      </c>
      <c r="N839">
        <v>0.164997014</v>
      </c>
      <c r="O839">
        <v>0.19909581400000001</v>
      </c>
      <c r="P839">
        <v>0.63590717299999999</v>
      </c>
      <c r="Q839">
        <v>4.9985350000000001E-3</v>
      </c>
      <c r="R839">
        <v>0.14393270899999999</v>
      </c>
      <c r="S839">
        <v>0.196616282</v>
      </c>
      <c r="T839">
        <v>0.65945100899999998</v>
      </c>
      <c r="U839">
        <v>0.26</v>
      </c>
      <c r="V839">
        <v>1.28125</v>
      </c>
      <c r="W839">
        <f>COUNTIF(Table1[[#This Row],[Al2O3]:[TiO2]],0)</f>
        <v>0</v>
      </c>
      <c r="X839">
        <f>Table1[[#This Row],[K2O]]+Table1[[#This Row],[Li2O]]+Table1[[#This Row],[Na2O]]</f>
        <v>0.16250000000000001</v>
      </c>
      <c r="Y839">
        <f>Table1[[#This Row],[B2O3]]+Table1[[#This Row],[K2O]]+Table1[[#This Row],[Li2O]]+Table1[[#This Row],[Na2O]]</f>
        <v>0.29749999999999999</v>
      </c>
      <c r="Z839" s="2">
        <f>Table1[[#This Row],[B2O3]]+Table1[[#This Row],[CaO]]+Table1[[#This Row],[K2O]]+Table1[[#This Row],[Li2O]]+Table1[[#This Row],[Na2O]]</f>
        <v>0.32250000000000001</v>
      </c>
      <c r="AA839" s="2">
        <f>Table1[[#This Row],[A+B+AE]]-Table1[[#This Row],[Al2O3]]-Table1[[#This Row],[SiO2]]</f>
        <v>-0.30249999999999999</v>
      </c>
      <c r="AB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483.54349999999999</v>
      </c>
    </row>
    <row r="840" spans="1:28" hidden="1" x14ac:dyDescent="0.25">
      <c r="A840">
        <v>0.23499999999999999</v>
      </c>
      <c r="B840">
        <v>0.16</v>
      </c>
      <c r="C840">
        <v>0.04</v>
      </c>
      <c r="D840">
        <v>2.5000000000000001E-3</v>
      </c>
      <c r="E840">
        <v>3.5000000000000003E-2</v>
      </c>
      <c r="F840">
        <v>7.4999999999999997E-3</v>
      </c>
      <c r="G840">
        <v>1.4999999999999999E-2</v>
      </c>
      <c r="H840">
        <v>0.14499999999999999</v>
      </c>
      <c r="I840">
        <v>0.35</v>
      </c>
      <c r="J840">
        <v>0.01</v>
      </c>
      <c r="K840">
        <v>0.47945205499999999</v>
      </c>
      <c r="L840">
        <v>0.57229081100000001</v>
      </c>
      <c r="M840">
        <v>9.8276249999999996E-3</v>
      </c>
      <c r="N840">
        <v>0.16909068199999999</v>
      </c>
      <c r="O840">
        <v>0.22619861199999999</v>
      </c>
      <c r="P840">
        <v>0.60471070599999999</v>
      </c>
      <c r="Q840">
        <v>-1.7973657000000001E-2</v>
      </c>
      <c r="R840">
        <v>0.15153282200000001</v>
      </c>
      <c r="S840">
        <v>0.221023574</v>
      </c>
      <c r="T840">
        <v>0.62744360399999999</v>
      </c>
      <c r="U840">
        <v>0.255</v>
      </c>
      <c r="V840">
        <v>1.46875</v>
      </c>
      <c r="W840">
        <f>COUNTIF(Table1[[#This Row],[Al2O3]:[TiO2]],0)</f>
        <v>0</v>
      </c>
      <c r="X840">
        <f>Table1[[#This Row],[K2O]]+Table1[[#This Row],[Li2O]]+Table1[[#This Row],[Na2O]]</f>
        <v>0.16749999999999998</v>
      </c>
      <c r="Y840">
        <f>Table1[[#This Row],[B2O3]]+Table1[[#This Row],[K2O]]+Table1[[#This Row],[Li2O]]+Table1[[#This Row],[Na2O]]</f>
        <v>0.32750000000000001</v>
      </c>
      <c r="Z840" s="2">
        <f>Table1[[#This Row],[B2O3]]+Table1[[#This Row],[CaO]]+Table1[[#This Row],[K2O]]+Table1[[#This Row],[Li2O]]+Table1[[#This Row],[Na2O]]</f>
        <v>0.36750000000000005</v>
      </c>
      <c r="AA840" s="2">
        <f>Table1[[#This Row],[A+B+AE]]-Table1[[#This Row],[Al2O3]]-Table1[[#This Row],[SiO2]]</f>
        <v>-0.21749999999999992</v>
      </c>
      <c r="AB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501.15499999999997</v>
      </c>
    </row>
    <row r="841" spans="1:28" hidden="1" x14ac:dyDescent="0.25">
      <c r="A841">
        <v>0.23499999999999999</v>
      </c>
      <c r="B841">
        <v>0.14000000000000001</v>
      </c>
      <c r="C841">
        <v>2.5000000000000001E-2</v>
      </c>
      <c r="D841">
        <v>5.0000000000000001E-3</v>
      </c>
      <c r="E841">
        <v>3.5000000000000003E-2</v>
      </c>
      <c r="F841">
        <v>7.4999999999999997E-3</v>
      </c>
      <c r="G841">
        <v>1.4999999999999999E-2</v>
      </c>
      <c r="H841">
        <v>0.14000000000000001</v>
      </c>
      <c r="I841">
        <v>0.39500000000000002</v>
      </c>
      <c r="J841">
        <v>2.5000000000000001E-3</v>
      </c>
      <c r="K841">
        <v>0.51298701000000002</v>
      </c>
      <c r="L841">
        <v>0.56567652000000002</v>
      </c>
      <c r="M841">
        <v>2.0952060000000002E-2</v>
      </c>
      <c r="N841">
        <v>0.15975085</v>
      </c>
      <c r="O841">
        <v>0.22606478999999999</v>
      </c>
      <c r="P841">
        <v>0.61418435999999998</v>
      </c>
      <c r="Q841">
        <v>-1.035322E-2</v>
      </c>
      <c r="R841">
        <v>0.14487502999999999</v>
      </c>
      <c r="S841">
        <v>0.22144220000000001</v>
      </c>
      <c r="T841">
        <v>0.63368276999999995</v>
      </c>
      <c r="U841">
        <v>0.26500000000000001</v>
      </c>
      <c r="V841">
        <v>1.5161290300000001</v>
      </c>
      <c r="W841">
        <f>COUNTIF(Table1[[#This Row],[Al2O3]:[TiO2]],0)</f>
        <v>0</v>
      </c>
      <c r="X841">
        <f>Table1[[#This Row],[K2O]]+Table1[[#This Row],[Li2O]]+Table1[[#This Row],[Na2O]]</f>
        <v>0.16250000000000001</v>
      </c>
      <c r="Y841">
        <f>Table1[[#This Row],[B2O3]]+Table1[[#This Row],[K2O]]+Table1[[#This Row],[Li2O]]+Table1[[#This Row],[Na2O]]</f>
        <v>0.30250000000000005</v>
      </c>
      <c r="Z841" s="2">
        <f>Table1[[#This Row],[B2O3]]+Table1[[#This Row],[CaO]]+Table1[[#This Row],[K2O]]+Table1[[#This Row],[Li2O]]+Table1[[#This Row],[Na2O]]</f>
        <v>0.32750000000000001</v>
      </c>
      <c r="AA841" s="2">
        <f>Table1[[#This Row],[A+B+AE]]-Table1[[#This Row],[Al2O3]]-Table1[[#This Row],[SiO2]]</f>
        <v>-0.30249999999999999</v>
      </c>
      <c r="AB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508.01450000000011</v>
      </c>
    </row>
    <row r="842" spans="1:28" hidden="1" x14ac:dyDescent="0.25">
      <c r="A842">
        <v>0.17499999999999999</v>
      </c>
      <c r="B842">
        <v>0.115</v>
      </c>
      <c r="C842">
        <v>0.04</v>
      </c>
      <c r="D842">
        <v>2.5000000000000001E-3</v>
      </c>
      <c r="E842">
        <v>0.02</v>
      </c>
      <c r="F842">
        <v>7.4999999999999997E-3</v>
      </c>
      <c r="G842">
        <v>0.05</v>
      </c>
      <c r="H842">
        <v>0.1</v>
      </c>
      <c r="I842">
        <v>0.44</v>
      </c>
      <c r="J842">
        <v>0.05</v>
      </c>
      <c r="K842">
        <v>0.61538462000000005</v>
      </c>
      <c r="L842">
        <v>0.57844477000000005</v>
      </c>
      <c r="M842">
        <v>3.875903E-2</v>
      </c>
      <c r="N842">
        <v>0.16985658000000001</v>
      </c>
      <c r="O842">
        <v>0.17825494</v>
      </c>
      <c r="P842">
        <v>0.65188847999999999</v>
      </c>
      <c r="Q842">
        <v>1.9166249999999999E-2</v>
      </c>
      <c r="R842">
        <v>0.14153172</v>
      </c>
      <c r="S842">
        <v>0.17822589</v>
      </c>
      <c r="T842">
        <v>0.68024238999999997</v>
      </c>
      <c r="U842">
        <v>0.27</v>
      </c>
      <c r="V842">
        <v>1.1666666699999999</v>
      </c>
      <c r="W842">
        <f>COUNTIF(Table1[[#This Row],[Al2O3]:[TiO2]],0)</f>
        <v>0</v>
      </c>
      <c r="X842">
        <f>Table1[[#This Row],[K2O]]+Table1[[#This Row],[Li2O]]+Table1[[#This Row],[Na2O]]</f>
        <v>0.1575</v>
      </c>
      <c r="Y842">
        <f>Table1[[#This Row],[B2O3]]+Table1[[#This Row],[K2O]]+Table1[[#This Row],[Li2O]]+Table1[[#This Row],[Na2O]]</f>
        <v>0.27249999999999996</v>
      </c>
      <c r="Z842" s="2">
        <f>Table1[[#This Row],[B2O3]]+Table1[[#This Row],[CaO]]+Table1[[#This Row],[K2O]]+Table1[[#This Row],[Li2O]]+Table1[[#This Row],[Na2O]]</f>
        <v>0.3125</v>
      </c>
      <c r="AA842" s="2">
        <f>Table1[[#This Row],[A+B+AE]]-Table1[[#This Row],[Al2O3]]-Table1[[#This Row],[SiO2]]</f>
        <v>-0.30249999999999999</v>
      </c>
      <c r="AB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472.03399999999999</v>
      </c>
    </row>
    <row r="843" spans="1:28" hidden="1" x14ac:dyDescent="0.25">
      <c r="A843">
        <v>0.22500000000000001</v>
      </c>
      <c r="B843">
        <v>0.16</v>
      </c>
      <c r="C843">
        <v>1.4999999999999999E-2</v>
      </c>
      <c r="D843">
        <v>2.5000000000000001E-3</v>
      </c>
      <c r="E843">
        <v>3.5000000000000003E-2</v>
      </c>
      <c r="F843">
        <v>2.5000000000000001E-3</v>
      </c>
      <c r="G843">
        <v>1.4999999999999999E-2</v>
      </c>
      <c r="H843">
        <v>0.13500000000000001</v>
      </c>
      <c r="I843">
        <v>0.37</v>
      </c>
      <c r="J843">
        <v>0.04</v>
      </c>
      <c r="K843">
        <v>0.50684931499999997</v>
      </c>
      <c r="L843">
        <v>0.56783512000000003</v>
      </c>
      <c r="M843">
        <v>3.4696298E-2</v>
      </c>
      <c r="N843">
        <v>0.151605241</v>
      </c>
      <c r="O843">
        <v>0.218598347</v>
      </c>
      <c r="P843">
        <v>0.62979641200000003</v>
      </c>
      <c r="Q843">
        <v>1.637309E-3</v>
      </c>
      <c r="R843">
        <v>0.138928617</v>
      </c>
      <c r="S843">
        <v>0.21240742600000001</v>
      </c>
      <c r="T843">
        <v>0.64866395700000001</v>
      </c>
      <c r="U843">
        <v>0.26</v>
      </c>
      <c r="V843">
        <v>1.5</v>
      </c>
      <c r="W843">
        <f>COUNTIF(Table1[[#This Row],[Al2O3]:[TiO2]],0)</f>
        <v>0</v>
      </c>
      <c r="X843">
        <f>Table1[[#This Row],[K2O]]+Table1[[#This Row],[Li2O]]+Table1[[#This Row],[Na2O]]</f>
        <v>0.1525</v>
      </c>
      <c r="Y843">
        <f>Table1[[#This Row],[B2O3]]+Table1[[#This Row],[K2O]]+Table1[[#This Row],[Li2O]]+Table1[[#This Row],[Na2O]]</f>
        <v>0.3125</v>
      </c>
      <c r="Z843" s="2">
        <f>Table1[[#This Row],[B2O3]]+Table1[[#This Row],[CaO]]+Table1[[#This Row],[K2O]]+Table1[[#This Row],[Li2O]]+Table1[[#This Row],[Na2O]]</f>
        <v>0.32750000000000001</v>
      </c>
      <c r="AA843" s="2">
        <f>Table1[[#This Row],[A+B+AE]]-Table1[[#This Row],[Al2O3]]-Table1[[#This Row],[SiO2]]</f>
        <v>-0.26749999999999996</v>
      </c>
      <c r="AB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502.28550000000007</v>
      </c>
    </row>
    <row r="844" spans="1:28" hidden="1" x14ac:dyDescent="0.25">
      <c r="A844">
        <v>0.215</v>
      </c>
      <c r="B844">
        <v>0.16500000000000001</v>
      </c>
      <c r="C844">
        <v>0.01</v>
      </c>
      <c r="D844">
        <v>5.0000000000000001E-3</v>
      </c>
      <c r="E844">
        <v>0.05</v>
      </c>
      <c r="F844">
        <v>0.01</v>
      </c>
      <c r="G844">
        <v>0.03</v>
      </c>
      <c r="H844">
        <v>0.125</v>
      </c>
      <c r="I844">
        <v>0.35499999999999998</v>
      </c>
      <c r="J844">
        <v>3.5000000000000003E-2</v>
      </c>
      <c r="K844">
        <v>0.51079136700000005</v>
      </c>
      <c r="L844">
        <v>0.57110355199999996</v>
      </c>
      <c r="M844">
        <v>2.9457058000000001E-2</v>
      </c>
      <c r="N844">
        <v>0.15973172099999999</v>
      </c>
      <c r="O844">
        <v>0.21081841700000001</v>
      </c>
      <c r="P844">
        <v>0.62944986199999997</v>
      </c>
      <c r="Q844">
        <v>3.7878759999999999E-3</v>
      </c>
      <c r="R844">
        <v>0.14011694799999999</v>
      </c>
      <c r="S844">
        <v>0.206096626</v>
      </c>
      <c r="T844">
        <v>0.65378642600000003</v>
      </c>
      <c r="U844">
        <v>0.255</v>
      </c>
      <c r="V844">
        <v>1.387096774</v>
      </c>
      <c r="W844">
        <f>COUNTIF(Table1[[#This Row],[Al2O3]:[TiO2]],0)</f>
        <v>0</v>
      </c>
      <c r="X844">
        <f>Table1[[#This Row],[K2O]]+Table1[[#This Row],[Li2O]]+Table1[[#This Row],[Na2O]]</f>
        <v>0.16500000000000001</v>
      </c>
      <c r="Y844">
        <f>Table1[[#This Row],[B2O3]]+Table1[[#This Row],[K2O]]+Table1[[#This Row],[Li2O]]+Table1[[#This Row],[Na2O]]</f>
        <v>0.33</v>
      </c>
      <c r="Z844" s="2">
        <f>Table1[[#This Row],[B2O3]]+Table1[[#This Row],[CaO]]+Table1[[#This Row],[K2O]]+Table1[[#This Row],[Li2O]]+Table1[[#This Row],[Na2O]]</f>
        <v>0.34</v>
      </c>
      <c r="AA844" s="2">
        <f>Table1[[#This Row],[A+B+AE]]-Table1[[#This Row],[Al2O3]]-Table1[[#This Row],[SiO2]]</f>
        <v>-0.22999999999999995</v>
      </c>
      <c r="AB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483.69200000000001</v>
      </c>
    </row>
    <row r="845" spans="1:28" hidden="1" x14ac:dyDescent="0.25">
      <c r="A845">
        <v>0.25</v>
      </c>
      <c r="B845">
        <v>0.16500000000000001</v>
      </c>
      <c r="C845">
        <v>5.0000000000000001E-3</v>
      </c>
      <c r="D845">
        <v>5.0000000000000001E-3</v>
      </c>
      <c r="E845">
        <v>0.05</v>
      </c>
      <c r="F845">
        <v>2.5000000000000001E-3</v>
      </c>
      <c r="G845">
        <v>5.0000000000000001E-3</v>
      </c>
      <c r="H845">
        <v>0.155</v>
      </c>
      <c r="I845">
        <v>0.35499999999999998</v>
      </c>
      <c r="J845">
        <v>7.4999999999999997E-3</v>
      </c>
      <c r="K845">
        <v>0.46710526000000002</v>
      </c>
      <c r="L845">
        <v>0.56268788000000003</v>
      </c>
      <c r="M845">
        <v>2.1965660000000001E-2</v>
      </c>
      <c r="N845">
        <v>0.15424331999999999</v>
      </c>
      <c r="O845">
        <v>0.23705670000000001</v>
      </c>
      <c r="P845">
        <v>0.60869998000000003</v>
      </c>
      <c r="Q845">
        <v>-1.5544209999999999E-2</v>
      </c>
      <c r="R845">
        <v>0.14577691000000001</v>
      </c>
      <c r="S845">
        <v>0.22912972000000001</v>
      </c>
      <c r="T845">
        <v>0.62509336999999998</v>
      </c>
      <c r="U845">
        <v>0.26</v>
      </c>
      <c r="V845">
        <v>1.5625</v>
      </c>
      <c r="W845">
        <f>COUNTIF(Table1[[#This Row],[Al2O3]:[TiO2]],0)</f>
        <v>0</v>
      </c>
      <c r="X845">
        <f>Table1[[#This Row],[K2O]]+Table1[[#This Row],[Li2O]]+Table1[[#This Row],[Na2O]]</f>
        <v>0.16250000000000001</v>
      </c>
      <c r="Y845">
        <f>Table1[[#This Row],[B2O3]]+Table1[[#This Row],[K2O]]+Table1[[#This Row],[Li2O]]+Table1[[#This Row],[Na2O]]</f>
        <v>0.32750000000000001</v>
      </c>
      <c r="Z845" s="2">
        <f>Table1[[#This Row],[B2O3]]+Table1[[#This Row],[CaO]]+Table1[[#This Row],[K2O]]+Table1[[#This Row],[Li2O]]+Table1[[#This Row],[Na2O]]</f>
        <v>0.33250000000000002</v>
      </c>
      <c r="AA845" s="2">
        <f>Table1[[#This Row],[A+B+AE]]-Table1[[#This Row],[Al2O3]]-Table1[[#This Row],[SiO2]]</f>
        <v>-0.27249999999999996</v>
      </c>
      <c r="AB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512.31400000000019</v>
      </c>
    </row>
    <row r="846" spans="1:28" hidden="1" x14ac:dyDescent="0.25">
      <c r="A846">
        <v>0.19500000000000001</v>
      </c>
      <c r="B846">
        <v>0.125</v>
      </c>
      <c r="C846">
        <v>0.04</v>
      </c>
      <c r="D846">
        <v>2.5000000000000001E-3</v>
      </c>
      <c r="E846">
        <v>2.5000000000000001E-2</v>
      </c>
      <c r="F846">
        <v>5.0000000000000001E-3</v>
      </c>
      <c r="G846">
        <v>4.4999999999999998E-2</v>
      </c>
      <c r="H846">
        <v>0.115</v>
      </c>
      <c r="I846">
        <v>0.43</v>
      </c>
      <c r="J846">
        <v>1.7500000000000002E-2</v>
      </c>
      <c r="K846">
        <v>0.581081081</v>
      </c>
      <c r="L846">
        <v>0.57158667500000004</v>
      </c>
      <c r="M846">
        <v>2.7034857999999998E-2</v>
      </c>
      <c r="N846">
        <v>0.172519646</v>
      </c>
      <c r="O846">
        <v>0.19155206299999999</v>
      </c>
      <c r="P846">
        <v>0.63592829100000003</v>
      </c>
      <c r="Q846">
        <v>5.0571920000000003E-3</v>
      </c>
      <c r="R846">
        <v>0.14725122299999999</v>
      </c>
      <c r="S846">
        <v>0.19053109300000001</v>
      </c>
      <c r="T846">
        <v>0.66221768400000003</v>
      </c>
      <c r="U846">
        <v>0.255</v>
      </c>
      <c r="V846">
        <v>1.21875</v>
      </c>
      <c r="W846">
        <f>COUNTIF(Table1[[#This Row],[Al2O3]:[TiO2]],0)</f>
        <v>0</v>
      </c>
      <c r="X846">
        <f>Table1[[#This Row],[K2O]]+Table1[[#This Row],[Li2O]]+Table1[[#This Row],[Na2O]]</f>
        <v>0.16500000000000001</v>
      </c>
      <c r="Y846">
        <f>Table1[[#This Row],[B2O3]]+Table1[[#This Row],[K2O]]+Table1[[#This Row],[Li2O]]+Table1[[#This Row],[Na2O]]</f>
        <v>0.28999999999999998</v>
      </c>
      <c r="Z846" s="2">
        <f>Table1[[#This Row],[B2O3]]+Table1[[#This Row],[CaO]]+Table1[[#This Row],[K2O]]+Table1[[#This Row],[Li2O]]+Table1[[#This Row],[Na2O]]</f>
        <v>0.33</v>
      </c>
      <c r="AA846" s="2">
        <f>Table1[[#This Row],[A+B+AE]]-Table1[[#This Row],[Al2O3]]-Table1[[#This Row],[SiO2]]</f>
        <v>-0.29499999999999998</v>
      </c>
      <c r="AB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479.74600000000009</v>
      </c>
    </row>
    <row r="847" spans="1:28" x14ac:dyDescent="0.25">
      <c r="A847">
        <v>0.23</v>
      </c>
      <c r="B847">
        <v>0.19</v>
      </c>
      <c r="C847">
        <v>0.04</v>
      </c>
      <c r="D847">
        <v>5.0000000000000001E-3</v>
      </c>
      <c r="E847">
        <v>2.5000000000000001E-2</v>
      </c>
      <c r="F847">
        <v>0.01</v>
      </c>
      <c r="G847">
        <v>3.5000000000000003E-2</v>
      </c>
      <c r="H847">
        <v>0.14000000000000001</v>
      </c>
      <c r="I847">
        <v>0.3</v>
      </c>
      <c r="J847">
        <v>2.5000000000000001E-2</v>
      </c>
      <c r="K847">
        <v>0.44776119399999997</v>
      </c>
      <c r="L847">
        <v>0.57808333099999998</v>
      </c>
      <c r="M847">
        <v>-1.169574E-3</v>
      </c>
      <c r="N847">
        <v>0.182644216</v>
      </c>
      <c r="O847">
        <v>0.218490987</v>
      </c>
      <c r="P847">
        <v>0.59886479699999995</v>
      </c>
      <c r="Q847">
        <v>-2.0403977E-2</v>
      </c>
      <c r="R847">
        <v>0.15726164400000001</v>
      </c>
      <c r="S847">
        <v>0.21380332899999999</v>
      </c>
      <c r="T847">
        <v>0.62893502700000004</v>
      </c>
      <c r="U847">
        <v>0.255</v>
      </c>
      <c r="V847">
        <v>1.3142857139999999</v>
      </c>
      <c r="W847">
        <f>COUNTIF(Table1[[#This Row],[Al2O3]:[TiO2]],0)</f>
        <v>0</v>
      </c>
      <c r="X847">
        <f>Table1[[#This Row],[K2O]]+Table1[[#This Row],[Li2O]]+Table1[[#This Row],[Na2O]]</f>
        <v>0.18500000000000003</v>
      </c>
      <c r="Y847">
        <f>Table1[[#This Row],[B2O3]]+Table1[[#This Row],[K2O]]+Table1[[#This Row],[Li2O]]+Table1[[#This Row],[Na2O]]</f>
        <v>0.375</v>
      </c>
      <c r="Z847" s="2">
        <f>Table1[[#This Row],[B2O3]]+Table1[[#This Row],[CaO]]+Table1[[#This Row],[K2O]]+Table1[[#This Row],[Li2O]]+Table1[[#This Row],[Na2O]]</f>
        <v>0.41500000000000004</v>
      </c>
      <c r="AA847" s="2">
        <f>Table1[[#This Row],[A+B+AE]]-Table1[[#This Row],[Al2O3]]-Table1[[#This Row],[SiO2]]</f>
        <v>-0.11499999999999996</v>
      </c>
      <c r="AB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471.56549999999993</v>
      </c>
    </row>
    <row r="848" spans="1:28" hidden="1" x14ac:dyDescent="0.25">
      <c r="A848">
        <v>0.21</v>
      </c>
      <c r="B848">
        <v>0.15</v>
      </c>
      <c r="C848">
        <v>0.04</v>
      </c>
      <c r="D848">
        <v>2.5000000000000001E-3</v>
      </c>
      <c r="E848">
        <v>0.05</v>
      </c>
      <c r="F848">
        <v>2.5000000000000001E-3</v>
      </c>
      <c r="G848">
        <v>0.05</v>
      </c>
      <c r="H848">
        <v>0.125</v>
      </c>
      <c r="I848">
        <v>0.35499999999999998</v>
      </c>
      <c r="J848">
        <v>1.4999999999999999E-2</v>
      </c>
      <c r="K848">
        <v>0.51449275400000005</v>
      </c>
      <c r="L848">
        <v>0.58013873000000005</v>
      </c>
      <c r="M848">
        <v>1.6059290000000001E-3</v>
      </c>
      <c r="N848">
        <v>0.186879403</v>
      </c>
      <c r="O848">
        <v>0.20676312299999999</v>
      </c>
      <c r="P848">
        <v>0.60635747399999995</v>
      </c>
      <c r="Q848">
        <v>-1.7617259999999999E-2</v>
      </c>
      <c r="R848">
        <v>0.15977276900000001</v>
      </c>
      <c r="S848">
        <v>0.20462451400000001</v>
      </c>
      <c r="T848">
        <v>0.63560271700000004</v>
      </c>
      <c r="U848">
        <v>0.255</v>
      </c>
      <c r="V848">
        <v>1.2</v>
      </c>
      <c r="W848">
        <f>COUNTIF(Table1[[#This Row],[Al2O3]:[TiO2]],0)</f>
        <v>0</v>
      </c>
      <c r="X848">
        <f>Table1[[#This Row],[K2O]]+Table1[[#This Row],[Li2O]]+Table1[[#This Row],[Na2O]]</f>
        <v>0.17749999999999999</v>
      </c>
      <c r="Y848">
        <f>Table1[[#This Row],[B2O3]]+Table1[[#This Row],[K2O]]+Table1[[#This Row],[Li2O]]+Table1[[#This Row],[Na2O]]</f>
        <v>0.32750000000000001</v>
      </c>
      <c r="Z848" s="2">
        <f>Table1[[#This Row],[B2O3]]+Table1[[#This Row],[CaO]]+Table1[[#This Row],[K2O]]+Table1[[#This Row],[Li2O]]+Table1[[#This Row],[Na2O]]</f>
        <v>0.36749999999999999</v>
      </c>
      <c r="AA848" s="2">
        <f>Table1[[#This Row],[A+B+AE]]-Table1[[#This Row],[Al2O3]]-Table1[[#This Row],[SiO2]]</f>
        <v>-0.19749999999999998</v>
      </c>
      <c r="AB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463.15599999999995</v>
      </c>
    </row>
    <row r="849" spans="1:28" hidden="1" x14ac:dyDescent="0.25">
      <c r="A849">
        <v>0.22</v>
      </c>
      <c r="B849">
        <v>0.155</v>
      </c>
      <c r="C849">
        <v>3.5000000000000003E-2</v>
      </c>
      <c r="D849">
        <v>5.0000000000000001E-3</v>
      </c>
      <c r="E849">
        <v>0.02</v>
      </c>
      <c r="F849">
        <v>7.4999999999999997E-3</v>
      </c>
      <c r="G849">
        <v>0.03</v>
      </c>
      <c r="H849">
        <v>0.125</v>
      </c>
      <c r="I849">
        <v>0.38</v>
      </c>
      <c r="J849">
        <v>2.2499999999999999E-2</v>
      </c>
      <c r="K849">
        <v>0.52413793099999995</v>
      </c>
      <c r="L849">
        <v>0.56913622399999997</v>
      </c>
      <c r="M849">
        <v>2.4926477999999998E-2</v>
      </c>
      <c r="N849">
        <v>0.163211101</v>
      </c>
      <c r="O849">
        <v>0.21171251399999999</v>
      </c>
      <c r="P849">
        <v>0.62507638499999996</v>
      </c>
      <c r="Q849">
        <v>4.9696199999999999E-4</v>
      </c>
      <c r="R849">
        <v>0.14198027099999999</v>
      </c>
      <c r="S849">
        <v>0.208071274</v>
      </c>
      <c r="T849">
        <v>0.64994845499999998</v>
      </c>
      <c r="U849">
        <v>0.255</v>
      </c>
      <c r="V849">
        <v>1.4193548389999999</v>
      </c>
      <c r="W849">
        <f>COUNTIF(Table1[[#This Row],[Al2O3]:[TiO2]],0)</f>
        <v>0</v>
      </c>
      <c r="X849">
        <f>Table1[[#This Row],[K2O]]+Table1[[#This Row],[Li2O]]+Table1[[#This Row],[Na2O]]</f>
        <v>0.16250000000000001</v>
      </c>
      <c r="Y849">
        <f>Table1[[#This Row],[B2O3]]+Table1[[#This Row],[K2O]]+Table1[[#This Row],[Li2O]]+Table1[[#This Row],[Na2O]]</f>
        <v>0.3175</v>
      </c>
      <c r="Z849" s="2">
        <f>Table1[[#This Row],[B2O3]]+Table1[[#This Row],[CaO]]+Table1[[#This Row],[K2O]]+Table1[[#This Row],[Li2O]]+Table1[[#This Row],[Na2O]]</f>
        <v>0.35250000000000004</v>
      </c>
      <c r="AA849" s="2">
        <f>Table1[[#This Row],[A+B+AE]]-Table1[[#This Row],[Al2O3]]-Table1[[#This Row],[SiO2]]</f>
        <v>-0.24749999999999997</v>
      </c>
      <c r="AB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490.45800000000008</v>
      </c>
    </row>
    <row r="850" spans="1:28" hidden="1" x14ac:dyDescent="0.25">
      <c r="A850">
        <v>0.22500000000000001</v>
      </c>
      <c r="B850">
        <v>0.19</v>
      </c>
      <c r="C850">
        <v>5.0000000000000001E-3</v>
      </c>
      <c r="D850">
        <v>5.0000000000000001E-3</v>
      </c>
      <c r="E850">
        <v>3.5000000000000003E-2</v>
      </c>
      <c r="F850">
        <v>2.5000000000000001E-3</v>
      </c>
      <c r="G850">
        <v>5.5E-2</v>
      </c>
      <c r="H850">
        <v>0.14000000000000001</v>
      </c>
      <c r="I850">
        <v>0.32500000000000001</v>
      </c>
      <c r="J850">
        <v>1.7500000000000002E-2</v>
      </c>
      <c r="K850">
        <v>0.47101449299999998</v>
      </c>
      <c r="L850">
        <v>0.56988588600000001</v>
      </c>
      <c r="M850">
        <v>3.0952509999999998E-3</v>
      </c>
      <c r="N850">
        <v>0.184522404</v>
      </c>
      <c r="O850">
        <v>0.208405696</v>
      </c>
      <c r="P850">
        <v>0.6070719</v>
      </c>
      <c r="Q850">
        <v>-1.7616666999999999E-2</v>
      </c>
      <c r="R850">
        <v>0.16016260500000001</v>
      </c>
      <c r="S850">
        <v>0.203936426</v>
      </c>
      <c r="T850">
        <v>0.63590096799999996</v>
      </c>
      <c r="U850">
        <v>0.255</v>
      </c>
      <c r="V850">
        <v>1.153846154</v>
      </c>
      <c r="W850">
        <f>COUNTIF(Table1[[#This Row],[Al2O3]:[TiO2]],0)</f>
        <v>0</v>
      </c>
      <c r="X850">
        <f>Table1[[#This Row],[K2O]]+Table1[[#This Row],[Li2O]]+Table1[[#This Row],[Na2O]]</f>
        <v>0.19750000000000001</v>
      </c>
      <c r="Y850">
        <f>Table1[[#This Row],[B2O3]]+Table1[[#This Row],[K2O]]+Table1[[#This Row],[Li2O]]+Table1[[#This Row],[Na2O]]</f>
        <v>0.38750000000000001</v>
      </c>
      <c r="Z850" s="2">
        <f>Table1[[#This Row],[B2O3]]+Table1[[#This Row],[CaO]]+Table1[[#This Row],[K2O]]+Table1[[#This Row],[Li2O]]+Table1[[#This Row],[Na2O]]</f>
        <v>0.39250000000000002</v>
      </c>
      <c r="AA850" s="2">
        <f>Table1[[#This Row],[A+B+AE]]-Table1[[#This Row],[Al2O3]]-Table1[[#This Row],[SiO2]]</f>
        <v>-0.1575</v>
      </c>
      <c r="AB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453.13350000000014</v>
      </c>
    </row>
    <row r="851" spans="1:28" hidden="1" x14ac:dyDescent="0.25">
      <c r="A851">
        <v>0.19</v>
      </c>
      <c r="B851">
        <v>0.11</v>
      </c>
      <c r="C851">
        <v>0.03</v>
      </c>
      <c r="D851">
        <v>5.0000000000000001E-3</v>
      </c>
      <c r="E851">
        <v>3.5000000000000003E-2</v>
      </c>
      <c r="F851">
        <v>2.5000000000000001E-3</v>
      </c>
      <c r="G851">
        <v>0.04</v>
      </c>
      <c r="H851">
        <v>0.11</v>
      </c>
      <c r="I851">
        <v>0.45</v>
      </c>
      <c r="J851">
        <v>2.75E-2</v>
      </c>
      <c r="K851">
        <v>0.6</v>
      </c>
      <c r="L851">
        <v>0.57154311999999996</v>
      </c>
      <c r="M851">
        <v>3.7926000000000001E-2</v>
      </c>
      <c r="N851">
        <v>0.16260960999999999</v>
      </c>
      <c r="O851">
        <v>0.19139431000000001</v>
      </c>
      <c r="P851">
        <v>0.64599607999999997</v>
      </c>
      <c r="Q851">
        <v>1.217441E-2</v>
      </c>
      <c r="R851">
        <v>0.14101794000000001</v>
      </c>
      <c r="S851">
        <v>0.19021304</v>
      </c>
      <c r="T851">
        <v>0.66876902000000005</v>
      </c>
      <c r="U851">
        <v>0.26500000000000001</v>
      </c>
      <c r="V851">
        <v>1.26666667</v>
      </c>
      <c r="W851">
        <f>COUNTIF(Table1[[#This Row],[Al2O3]:[TiO2]],0)</f>
        <v>0</v>
      </c>
      <c r="X851">
        <f>Table1[[#This Row],[K2O]]+Table1[[#This Row],[Li2O]]+Table1[[#This Row],[Na2O]]</f>
        <v>0.1525</v>
      </c>
      <c r="Y851">
        <f>Table1[[#This Row],[B2O3]]+Table1[[#This Row],[K2O]]+Table1[[#This Row],[Li2O]]+Table1[[#This Row],[Na2O]]</f>
        <v>0.26250000000000001</v>
      </c>
      <c r="Z851" s="2">
        <f>Table1[[#This Row],[B2O3]]+Table1[[#This Row],[CaO]]+Table1[[#This Row],[K2O]]+Table1[[#This Row],[Li2O]]+Table1[[#This Row],[Na2O]]</f>
        <v>0.29250000000000004</v>
      </c>
      <c r="AA851" s="2">
        <f>Table1[[#This Row],[A+B+AE]]-Table1[[#This Row],[Al2O3]]-Table1[[#This Row],[SiO2]]</f>
        <v>-0.34749999999999998</v>
      </c>
      <c r="AB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486.1930000000001</v>
      </c>
    </row>
    <row r="852" spans="1:28" hidden="1" x14ac:dyDescent="0.25">
      <c r="A852">
        <v>0.185</v>
      </c>
      <c r="B852">
        <v>0.14000000000000001</v>
      </c>
      <c r="C852">
        <v>5.0000000000000001E-3</v>
      </c>
      <c r="D852">
        <v>5.0000000000000001E-3</v>
      </c>
      <c r="E852">
        <v>4.4999999999999998E-2</v>
      </c>
      <c r="F852">
        <v>2.5000000000000001E-3</v>
      </c>
      <c r="G852">
        <v>4.4999999999999998E-2</v>
      </c>
      <c r="H852">
        <v>0.11</v>
      </c>
      <c r="I852">
        <v>0.41499999999999998</v>
      </c>
      <c r="J852">
        <v>4.7500000000000001E-2</v>
      </c>
      <c r="K852">
        <v>0.58450703999999998</v>
      </c>
      <c r="L852">
        <v>0.56977502000000002</v>
      </c>
      <c r="M852">
        <v>4.6737760000000003E-2</v>
      </c>
      <c r="N852">
        <v>0.15853007999999999</v>
      </c>
      <c r="O852">
        <v>0.18456350999999999</v>
      </c>
      <c r="P852">
        <v>0.65690641999999999</v>
      </c>
      <c r="Q852">
        <v>2.104321E-2</v>
      </c>
      <c r="R852">
        <v>0.13774313999999999</v>
      </c>
      <c r="S852">
        <v>0.18179049</v>
      </c>
      <c r="T852">
        <v>0.68046636999999999</v>
      </c>
      <c r="U852">
        <v>0.255</v>
      </c>
      <c r="V852">
        <v>1.1935483899999999</v>
      </c>
      <c r="W852">
        <f>COUNTIF(Table1[[#This Row],[Al2O3]:[TiO2]],0)</f>
        <v>0</v>
      </c>
      <c r="X852">
        <f>Table1[[#This Row],[K2O]]+Table1[[#This Row],[Li2O]]+Table1[[#This Row],[Na2O]]</f>
        <v>0.1575</v>
      </c>
      <c r="Y852">
        <f>Table1[[#This Row],[B2O3]]+Table1[[#This Row],[K2O]]+Table1[[#This Row],[Li2O]]+Table1[[#This Row],[Na2O]]</f>
        <v>0.29749999999999999</v>
      </c>
      <c r="Z852" s="2">
        <f>Table1[[#This Row],[B2O3]]+Table1[[#This Row],[CaO]]+Table1[[#This Row],[K2O]]+Table1[[#This Row],[Li2O]]+Table1[[#This Row],[Na2O]]</f>
        <v>0.30249999999999999</v>
      </c>
      <c r="AA852" s="2">
        <f>Table1[[#This Row],[A+B+AE]]-Table1[[#This Row],[Al2O3]]-Table1[[#This Row],[SiO2]]</f>
        <v>-0.29749999999999999</v>
      </c>
      <c r="AB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474.06650000000002</v>
      </c>
    </row>
    <row r="853" spans="1:28" hidden="1" x14ac:dyDescent="0.25">
      <c r="A853">
        <v>0.25</v>
      </c>
      <c r="B853">
        <v>0.17</v>
      </c>
      <c r="C853">
        <v>0.04</v>
      </c>
      <c r="D853">
        <v>5.0000000000000001E-3</v>
      </c>
      <c r="E853">
        <v>2.5000000000000001E-2</v>
      </c>
      <c r="F853">
        <v>7.4999999999999997E-3</v>
      </c>
      <c r="G853">
        <v>5.0000000000000001E-3</v>
      </c>
      <c r="H853">
        <v>0.15</v>
      </c>
      <c r="I853">
        <v>0.34</v>
      </c>
      <c r="J853">
        <v>7.4999999999999997E-3</v>
      </c>
      <c r="K853">
        <v>0.45945945999999999</v>
      </c>
      <c r="L853">
        <v>0.56812244999999995</v>
      </c>
      <c r="M853">
        <v>1.3433479999999999E-2</v>
      </c>
      <c r="N853">
        <v>0.16132729000000001</v>
      </c>
      <c r="O853">
        <v>0.23674466999999999</v>
      </c>
      <c r="P853">
        <v>0.60192805000000005</v>
      </c>
      <c r="Q853">
        <v>-1.737617E-2</v>
      </c>
      <c r="R853">
        <v>0.14687650999999999</v>
      </c>
      <c r="S853">
        <v>0.23009135</v>
      </c>
      <c r="T853">
        <v>0.62303213999999996</v>
      </c>
      <c r="U853">
        <v>0.255</v>
      </c>
      <c r="V853">
        <v>1.6129032299999999</v>
      </c>
      <c r="W853">
        <f>COUNTIF(Table1[[#This Row],[Al2O3]:[TiO2]],0)</f>
        <v>0</v>
      </c>
      <c r="X853">
        <f>Table1[[#This Row],[K2O]]+Table1[[#This Row],[Li2O]]+Table1[[#This Row],[Na2O]]</f>
        <v>0.16250000000000001</v>
      </c>
      <c r="Y853">
        <f>Table1[[#This Row],[B2O3]]+Table1[[#This Row],[K2O]]+Table1[[#This Row],[Li2O]]+Table1[[#This Row],[Na2O]]</f>
        <v>0.33250000000000002</v>
      </c>
      <c r="Z853" s="2">
        <f>Table1[[#This Row],[B2O3]]+Table1[[#This Row],[CaO]]+Table1[[#This Row],[K2O]]+Table1[[#This Row],[Li2O]]+Table1[[#This Row],[Na2O]]</f>
        <v>0.37250000000000005</v>
      </c>
      <c r="AA853" s="2">
        <f>Table1[[#This Row],[A+B+AE]]-Table1[[#This Row],[Al2O3]]-Table1[[#This Row],[SiO2]]</f>
        <v>-0.21749999999999997</v>
      </c>
      <c r="AB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512.45950000000005</v>
      </c>
    </row>
    <row r="854" spans="1:28" hidden="1" x14ac:dyDescent="0.25">
      <c r="A854">
        <v>0.22</v>
      </c>
      <c r="B854">
        <v>0.13</v>
      </c>
      <c r="C854">
        <v>0.04</v>
      </c>
      <c r="D854">
        <v>5.0000000000000001E-3</v>
      </c>
      <c r="E854">
        <v>2.5000000000000001E-2</v>
      </c>
      <c r="F854">
        <v>2.5000000000000001E-3</v>
      </c>
      <c r="G854">
        <v>2.5000000000000001E-2</v>
      </c>
      <c r="H854">
        <v>0.13500000000000001</v>
      </c>
      <c r="I854">
        <v>0.40500000000000003</v>
      </c>
      <c r="J854">
        <v>1.2500000000000001E-2</v>
      </c>
      <c r="K854">
        <v>0.53289474000000003</v>
      </c>
      <c r="L854">
        <v>0.57194926000000001</v>
      </c>
      <c r="M854">
        <v>1.5712719999999999E-2</v>
      </c>
      <c r="N854">
        <v>0.1697688</v>
      </c>
      <c r="O854">
        <v>0.21461321</v>
      </c>
      <c r="P854">
        <v>0.61561798999999995</v>
      </c>
      <c r="Q854">
        <v>-1.249682E-2</v>
      </c>
      <c r="R854">
        <v>0.15153728999999999</v>
      </c>
      <c r="S854">
        <v>0.21147643999999999</v>
      </c>
      <c r="T854">
        <v>0.63698626999999997</v>
      </c>
      <c r="U854">
        <v>0.27</v>
      </c>
      <c r="V854">
        <v>1.375</v>
      </c>
      <c r="W854">
        <f>COUNTIF(Table1[[#This Row],[Al2O3]:[TiO2]],0)</f>
        <v>0</v>
      </c>
      <c r="X854">
        <f>Table1[[#This Row],[K2O]]+Table1[[#This Row],[Li2O]]+Table1[[#This Row],[Na2O]]</f>
        <v>0.16250000000000001</v>
      </c>
      <c r="Y854">
        <f>Table1[[#This Row],[B2O3]]+Table1[[#This Row],[K2O]]+Table1[[#This Row],[Li2O]]+Table1[[#This Row],[Na2O]]</f>
        <v>0.29249999999999998</v>
      </c>
      <c r="Z854" s="2">
        <f>Table1[[#This Row],[B2O3]]+Table1[[#This Row],[CaO]]+Table1[[#This Row],[K2O]]+Table1[[#This Row],[Li2O]]+Table1[[#This Row],[Na2O]]</f>
        <v>0.33250000000000002</v>
      </c>
      <c r="AA854" s="2">
        <f>Table1[[#This Row],[A+B+AE]]-Table1[[#This Row],[Al2O3]]-Table1[[#This Row],[SiO2]]</f>
        <v>-0.29249999999999998</v>
      </c>
      <c r="AB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496.81950000000006</v>
      </c>
    </row>
    <row r="855" spans="1:28" hidden="1" x14ac:dyDescent="0.25">
      <c r="A855">
        <v>0.22500000000000001</v>
      </c>
      <c r="B855">
        <v>0.16500000000000001</v>
      </c>
      <c r="C855">
        <v>1.4999999999999999E-2</v>
      </c>
      <c r="D855">
        <v>5.0000000000000001E-3</v>
      </c>
      <c r="E855">
        <v>4.4999999999999998E-2</v>
      </c>
      <c r="F855">
        <v>0.01</v>
      </c>
      <c r="G855">
        <v>4.4999999999999998E-2</v>
      </c>
      <c r="H855">
        <v>0.14000000000000001</v>
      </c>
      <c r="I855">
        <v>0.34</v>
      </c>
      <c r="J855">
        <v>0.01</v>
      </c>
      <c r="K855">
        <v>0.48226950400000002</v>
      </c>
      <c r="L855">
        <v>0.57527349900000002</v>
      </c>
      <c r="M855">
        <v>-2.879749E-3</v>
      </c>
      <c r="N855">
        <v>0.18618024799999999</v>
      </c>
      <c r="O855">
        <v>0.21493358600000001</v>
      </c>
      <c r="P855">
        <v>0.598886166</v>
      </c>
      <c r="Q855">
        <v>-2.3751931E-2</v>
      </c>
      <c r="R855">
        <v>0.161456497</v>
      </c>
      <c r="S855">
        <v>0.211508905</v>
      </c>
      <c r="T855">
        <v>0.62703459800000005</v>
      </c>
      <c r="U855">
        <v>0.27</v>
      </c>
      <c r="V855">
        <v>1.2162162160000001</v>
      </c>
      <c r="W855">
        <f>COUNTIF(Table1[[#This Row],[Al2O3]:[TiO2]],0)</f>
        <v>0</v>
      </c>
      <c r="X855">
        <f>Table1[[#This Row],[K2O]]+Table1[[#This Row],[Li2O]]+Table1[[#This Row],[Na2O]]</f>
        <v>0.19500000000000001</v>
      </c>
      <c r="Y855">
        <f>Table1[[#This Row],[B2O3]]+Table1[[#This Row],[K2O]]+Table1[[#This Row],[Li2O]]+Table1[[#This Row],[Na2O]]</f>
        <v>0.36000000000000004</v>
      </c>
      <c r="Z855" s="2">
        <f>Table1[[#This Row],[B2O3]]+Table1[[#This Row],[CaO]]+Table1[[#This Row],[K2O]]+Table1[[#This Row],[Li2O]]+Table1[[#This Row],[Na2O]]</f>
        <v>0.375</v>
      </c>
      <c r="AA855" s="2">
        <f>Table1[[#This Row],[A+B+AE]]-Table1[[#This Row],[Al2O3]]-Table1[[#This Row],[SiO2]]</f>
        <v>-0.19000000000000003</v>
      </c>
      <c r="AB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464.30100000000004</v>
      </c>
    </row>
    <row r="856" spans="1:28" hidden="1" x14ac:dyDescent="0.25">
      <c r="A856">
        <v>0.19</v>
      </c>
      <c r="B856">
        <v>0.115</v>
      </c>
      <c r="C856">
        <v>0.03</v>
      </c>
      <c r="D856">
        <v>5.0000000000000001E-3</v>
      </c>
      <c r="E856">
        <v>2.5000000000000001E-2</v>
      </c>
      <c r="F856">
        <v>5.0000000000000001E-3</v>
      </c>
      <c r="G856">
        <v>4.4999999999999998E-2</v>
      </c>
      <c r="H856">
        <v>0.11</v>
      </c>
      <c r="I856">
        <v>0.44500000000000001</v>
      </c>
      <c r="J856">
        <v>0.03</v>
      </c>
      <c r="K856">
        <v>0.59731544000000003</v>
      </c>
      <c r="L856">
        <v>0.57223895999999996</v>
      </c>
      <c r="M856">
        <v>3.4183640000000001E-2</v>
      </c>
      <c r="N856">
        <v>0.16713048999999999</v>
      </c>
      <c r="O856">
        <v>0.18951862</v>
      </c>
      <c r="P856">
        <v>0.64335089000000001</v>
      </c>
      <c r="Q856">
        <v>1.0795859999999999E-2</v>
      </c>
      <c r="R856">
        <v>0.14311531999999999</v>
      </c>
      <c r="S856">
        <v>0.18866894000000001</v>
      </c>
      <c r="T856">
        <v>0.66821573999999995</v>
      </c>
      <c r="U856">
        <v>0.27</v>
      </c>
      <c r="V856">
        <v>1.2258064500000001</v>
      </c>
      <c r="W856">
        <f>COUNTIF(Table1[[#This Row],[Al2O3]:[TiO2]],0)</f>
        <v>0</v>
      </c>
      <c r="X856">
        <f>Table1[[#This Row],[K2O]]+Table1[[#This Row],[Li2O]]+Table1[[#This Row],[Na2O]]</f>
        <v>0.16</v>
      </c>
      <c r="Y856">
        <f>Table1[[#This Row],[B2O3]]+Table1[[#This Row],[K2O]]+Table1[[#This Row],[Li2O]]+Table1[[#This Row],[Na2O]]</f>
        <v>0.27500000000000002</v>
      </c>
      <c r="Z856" s="2">
        <f>Table1[[#This Row],[B2O3]]+Table1[[#This Row],[CaO]]+Table1[[#This Row],[K2O]]+Table1[[#This Row],[Li2O]]+Table1[[#This Row],[Na2O]]</f>
        <v>0.30499999999999999</v>
      </c>
      <c r="AA856" s="2">
        <f>Table1[[#This Row],[A+B+AE]]-Table1[[#This Row],[Al2O3]]-Table1[[#This Row],[SiO2]]</f>
        <v>-0.33</v>
      </c>
      <c r="AB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479.69099999999992</v>
      </c>
    </row>
    <row r="857" spans="1:28" hidden="1" x14ac:dyDescent="0.25">
      <c r="A857">
        <v>0.22500000000000001</v>
      </c>
      <c r="B857">
        <v>0.15</v>
      </c>
      <c r="C857">
        <v>0.02</v>
      </c>
      <c r="D857">
        <v>2.5000000000000001E-3</v>
      </c>
      <c r="E857">
        <v>0.02</v>
      </c>
      <c r="F857">
        <v>2.5000000000000001E-3</v>
      </c>
      <c r="G857">
        <v>0.04</v>
      </c>
      <c r="H857">
        <v>0.13</v>
      </c>
      <c r="I857">
        <v>0.39</v>
      </c>
      <c r="J857">
        <v>0.02</v>
      </c>
      <c r="K857">
        <v>0.52348993300000002</v>
      </c>
      <c r="L857">
        <v>0.56780733000000005</v>
      </c>
      <c r="M857">
        <v>1.7078736000000001E-2</v>
      </c>
      <c r="N857">
        <v>0.169184362</v>
      </c>
      <c r="O857">
        <v>0.213430974</v>
      </c>
      <c r="P857">
        <v>0.61738466400000003</v>
      </c>
      <c r="Q857">
        <v>-8.2924350000000008E-3</v>
      </c>
      <c r="R857">
        <v>0.14864032599999999</v>
      </c>
      <c r="S857">
        <v>0.20997032400000001</v>
      </c>
      <c r="T857">
        <v>0.64138934999999997</v>
      </c>
      <c r="U857">
        <v>0.27</v>
      </c>
      <c r="V857">
        <v>1.3235294120000001</v>
      </c>
      <c r="W857">
        <f>COUNTIF(Table1[[#This Row],[Al2O3]:[TiO2]],0)</f>
        <v>0</v>
      </c>
      <c r="X857">
        <f>Table1[[#This Row],[K2O]]+Table1[[#This Row],[Li2O]]+Table1[[#This Row],[Na2O]]</f>
        <v>0.17250000000000001</v>
      </c>
      <c r="Y857">
        <f>Table1[[#This Row],[B2O3]]+Table1[[#This Row],[K2O]]+Table1[[#This Row],[Li2O]]+Table1[[#This Row],[Na2O]]</f>
        <v>0.32250000000000001</v>
      </c>
      <c r="Z857" s="2">
        <f>Table1[[#This Row],[B2O3]]+Table1[[#This Row],[CaO]]+Table1[[#This Row],[K2O]]+Table1[[#This Row],[Li2O]]+Table1[[#This Row],[Na2O]]</f>
        <v>0.34250000000000003</v>
      </c>
      <c r="AA857" s="2">
        <f>Table1[[#This Row],[A+B+AE]]-Table1[[#This Row],[Al2O3]]-Table1[[#This Row],[SiO2]]</f>
        <v>-0.27249999999999996</v>
      </c>
      <c r="AB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480.072</v>
      </c>
    </row>
    <row r="858" spans="1:28" hidden="1" x14ac:dyDescent="0.25">
      <c r="A858">
        <v>0.23</v>
      </c>
      <c r="B858">
        <v>0.17</v>
      </c>
      <c r="C858">
        <v>1.4999999999999999E-2</v>
      </c>
      <c r="D858">
        <v>2.5000000000000001E-3</v>
      </c>
      <c r="E858">
        <v>4.4999999999999998E-2</v>
      </c>
      <c r="F858">
        <v>2.5000000000000001E-3</v>
      </c>
      <c r="G858">
        <v>1.4999999999999999E-2</v>
      </c>
      <c r="H858">
        <v>0.14000000000000001</v>
      </c>
      <c r="I858">
        <v>0.35</v>
      </c>
      <c r="J858">
        <v>0.03</v>
      </c>
      <c r="K858">
        <v>0.48611111099999998</v>
      </c>
      <c r="L858">
        <v>0.56763902600000005</v>
      </c>
      <c r="M858">
        <v>2.8470385000000001E-2</v>
      </c>
      <c r="N858">
        <v>0.15534762599999999</v>
      </c>
      <c r="O858">
        <v>0.221863168</v>
      </c>
      <c r="P858">
        <v>0.62278920599999998</v>
      </c>
      <c r="Q858">
        <v>-3.8800620000000001E-3</v>
      </c>
      <c r="R858">
        <v>0.142329332</v>
      </c>
      <c r="S858">
        <v>0.21513321899999999</v>
      </c>
      <c r="T858">
        <v>0.64253744999999995</v>
      </c>
      <c r="U858">
        <v>0.25</v>
      </c>
      <c r="V858">
        <v>1.483870968</v>
      </c>
      <c r="W858">
        <f>COUNTIF(Table1[[#This Row],[Al2O3]:[TiO2]],0)</f>
        <v>0</v>
      </c>
      <c r="X858">
        <f>Table1[[#This Row],[K2O]]+Table1[[#This Row],[Li2O]]+Table1[[#This Row],[Na2O]]</f>
        <v>0.1575</v>
      </c>
      <c r="Y858">
        <f>Table1[[#This Row],[B2O3]]+Table1[[#This Row],[K2O]]+Table1[[#This Row],[Li2O]]+Table1[[#This Row],[Na2O]]</f>
        <v>0.32750000000000001</v>
      </c>
      <c r="Z858" s="2">
        <f>Table1[[#This Row],[B2O3]]+Table1[[#This Row],[CaO]]+Table1[[#This Row],[K2O]]+Table1[[#This Row],[Li2O]]+Table1[[#This Row],[Na2O]]</f>
        <v>0.34250000000000003</v>
      </c>
      <c r="AA858" s="2">
        <f>Table1[[#This Row],[A+B+AE]]-Table1[[#This Row],[Al2O3]]-Table1[[#This Row],[SiO2]]</f>
        <v>-0.23749999999999996</v>
      </c>
      <c r="AB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500.36399999999992</v>
      </c>
    </row>
    <row r="859" spans="1:28" hidden="1" x14ac:dyDescent="0.25">
      <c r="A859">
        <v>0.23</v>
      </c>
      <c r="B859">
        <v>0.185</v>
      </c>
      <c r="C859">
        <v>3.5000000000000003E-2</v>
      </c>
      <c r="D859">
        <v>5.0000000000000001E-3</v>
      </c>
      <c r="E859">
        <v>3.5000000000000003E-2</v>
      </c>
      <c r="F859">
        <v>2.5000000000000001E-3</v>
      </c>
      <c r="G859">
        <v>3.5000000000000003E-2</v>
      </c>
      <c r="H859">
        <v>0.13500000000000001</v>
      </c>
      <c r="I859">
        <v>0.30499999999999999</v>
      </c>
      <c r="J859">
        <v>3.2500000000000001E-2</v>
      </c>
      <c r="K859">
        <v>0.45522388000000003</v>
      </c>
      <c r="L859">
        <v>0.57763909000000002</v>
      </c>
      <c r="M859">
        <v>4.8423600000000004E-3</v>
      </c>
      <c r="N859">
        <v>0.17585519999999999</v>
      </c>
      <c r="O859">
        <v>0.22125596</v>
      </c>
      <c r="P859">
        <v>0.60288883000000004</v>
      </c>
      <c r="Q859">
        <v>-1.7252480000000001E-2</v>
      </c>
      <c r="R859">
        <v>0.15340522000000001</v>
      </c>
      <c r="S859">
        <v>0.21595128999999999</v>
      </c>
      <c r="T859">
        <v>0.63064348999999997</v>
      </c>
      <c r="U859">
        <v>0.255</v>
      </c>
      <c r="V859">
        <v>1.35294118</v>
      </c>
      <c r="W859">
        <f>COUNTIF(Table1[[#This Row],[Al2O3]:[TiO2]],0)</f>
        <v>0</v>
      </c>
      <c r="X859">
        <f>Table1[[#This Row],[K2O]]+Table1[[#This Row],[Li2O]]+Table1[[#This Row],[Na2O]]</f>
        <v>0.17250000000000001</v>
      </c>
      <c r="Y859">
        <f>Table1[[#This Row],[B2O3]]+Table1[[#This Row],[K2O]]+Table1[[#This Row],[Li2O]]+Table1[[#This Row],[Na2O]]</f>
        <v>0.35750000000000004</v>
      </c>
      <c r="Z859" s="2">
        <f>Table1[[#This Row],[B2O3]]+Table1[[#This Row],[CaO]]+Table1[[#This Row],[K2O]]+Table1[[#This Row],[Li2O]]+Table1[[#This Row],[Na2O]]</f>
        <v>0.39250000000000002</v>
      </c>
      <c r="AA859" s="2">
        <f>Table1[[#This Row],[A+B+AE]]-Table1[[#This Row],[Al2O3]]-Table1[[#This Row],[SiO2]]</f>
        <v>-0.14249999999999999</v>
      </c>
      <c r="AB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472.84300000000007</v>
      </c>
    </row>
    <row r="860" spans="1:28" hidden="1" x14ac:dyDescent="0.25">
      <c r="A860">
        <v>0.245</v>
      </c>
      <c r="B860">
        <v>0.17499999999999999</v>
      </c>
      <c r="C860">
        <v>5.0000000000000001E-3</v>
      </c>
      <c r="D860">
        <v>5.0000000000000001E-3</v>
      </c>
      <c r="E860">
        <v>2.5000000000000001E-2</v>
      </c>
      <c r="F860">
        <v>5.0000000000000001E-3</v>
      </c>
      <c r="G860">
        <v>0.03</v>
      </c>
      <c r="H860">
        <v>0.14499999999999999</v>
      </c>
      <c r="I860">
        <v>0.35</v>
      </c>
      <c r="J860">
        <v>1.4999999999999999E-2</v>
      </c>
      <c r="K860">
        <v>0.47297296999999999</v>
      </c>
      <c r="L860">
        <v>0.56443533999999995</v>
      </c>
      <c r="M860">
        <v>1.2577680000000001E-2</v>
      </c>
      <c r="N860">
        <v>0.16631904</v>
      </c>
      <c r="O860">
        <v>0.22711682</v>
      </c>
      <c r="P860">
        <v>0.60656414000000003</v>
      </c>
      <c r="Q860">
        <v>-1.5567920000000001E-2</v>
      </c>
      <c r="R860">
        <v>0.14936373</v>
      </c>
      <c r="S860">
        <v>0.22127290999999999</v>
      </c>
      <c r="T860">
        <v>0.62936336999999998</v>
      </c>
      <c r="U860">
        <v>0.27</v>
      </c>
      <c r="V860">
        <v>1.4</v>
      </c>
      <c r="W860">
        <f>COUNTIF(Table1[[#This Row],[Al2O3]:[TiO2]],0)</f>
        <v>0</v>
      </c>
      <c r="X860">
        <f>Table1[[#This Row],[K2O]]+Table1[[#This Row],[Li2O]]+Table1[[#This Row],[Na2O]]</f>
        <v>0.18</v>
      </c>
      <c r="Y860">
        <f>Table1[[#This Row],[B2O3]]+Table1[[#This Row],[K2O]]+Table1[[#This Row],[Li2O]]+Table1[[#This Row],[Na2O]]</f>
        <v>0.35499999999999998</v>
      </c>
      <c r="Z860" s="2">
        <f>Table1[[#This Row],[B2O3]]+Table1[[#This Row],[CaO]]+Table1[[#This Row],[K2O]]+Table1[[#This Row],[Li2O]]+Table1[[#This Row],[Na2O]]</f>
        <v>0.36</v>
      </c>
      <c r="AA860" s="2">
        <f>Table1[[#This Row],[A+B+AE]]-Table1[[#This Row],[Al2O3]]-Table1[[#This Row],[SiO2]]</f>
        <v>-0.23499999999999999</v>
      </c>
      <c r="AB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485.16799999999989</v>
      </c>
    </row>
    <row r="861" spans="1:28" hidden="1" x14ac:dyDescent="0.25">
      <c r="A861">
        <v>0.215</v>
      </c>
      <c r="B861">
        <v>0.15</v>
      </c>
      <c r="C861">
        <v>0.03</v>
      </c>
      <c r="D861">
        <v>5.0000000000000001E-3</v>
      </c>
      <c r="E861">
        <v>3.5000000000000003E-2</v>
      </c>
      <c r="F861">
        <v>7.4999999999999997E-3</v>
      </c>
      <c r="G861">
        <v>0.04</v>
      </c>
      <c r="H861">
        <v>0.13</v>
      </c>
      <c r="I861">
        <v>0.36499999999999999</v>
      </c>
      <c r="J861">
        <v>2.2499999999999999E-2</v>
      </c>
      <c r="K861">
        <v>0.51408450699999997</v>
      </c>
      <c r="L861">
        <v>0.57691308600000002</v>
      </c>
      <c r="M861">
        <v>8.1565249999999995E-3</v>
      </c>
      <c r="N861">
        <v>0.17903780899999999</v>
      </c>
      <c r="O861">
        <v>0.20991481400000001</v>
      </c>
      <c r="P861">
        <v>0.611047377</v>
      </c>
      <c r="Q861">
        <v>-1.3755776000000001E-2</v>
      </c>
      <c r="R861">
        <v>0.154947214</v>
      </c>
      <c r="S861">
        <v>0.207097172</v>
      </c>
      <c r="T861">
        <v>0.637955614</v>
      </c>
      <c r="U861">
        <v>0.27</v>
      </c>
      <c r="V861">
        <v>1.2647058819999999</v>
      </c>
      <c r="W861">
        <f>COUNTIF(Table1[[#This Row],[Al2O3]:[TiO2]],0)</f>
        <v>0</v>
      </c>
      <c r="X861">
        <f>Table1[[#This Row],[K2O]]+Table1[[#This Row],[Li2O]]+Table1[[#This Row],[Na2O]]</f>
        <v>0.17749999999999999</v>
      </c>
      <c r="Y861">
        <f>Table1[[#This Row],[B2O3]]+Table1[[#This Row],[K2O]]+Table1[[#This Row],[Li2O]]+Table1[[#This Row],[Na2O]]</f>
        <v>0.32750000000000001</v>
      </c>
      <c r="Z861" s="2">
        <f>Table1[[#This Row],[B2O3]]+Table1[[#This Row],[CaO]]+Table1[[#This Row],[K2O]]+Table1[[#This Row],[Li2O]]+Table1[[#This Row],[Na2O]]</f>
        <v>0.35750000000000004</v>
      </c>
      <c r="AA861" s="2">
        <f>Table1[[#This Row],[A+B+AE]]-Table1[[#This Row],[Al2O3]]-Table1[[#This Row],[SiO2]]</f>
        <v>-0.22249999999999995</v>
      </c>
      <c r="AB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473.52350000000001</v>
      </c>
    </row>
    <row r="862" spans="1:28" hidden="1" x14ac:dyDescent="0.25">
      <c r="A862">
        <v>0.24</v>
      </c>
      <c r="B862">
        <v>0.16500000000000001</v>
      </c>
      <c r="C862">
        <v>1.4999999999999999E-2</v>
      </c>
      <c r="D862">
        <v>2.5000000000000001E-3</v>
      </c>
      <c r="E862">
        <v>0.04</v>
      </c>
      <c r="F862">
        <v>5.0000000000000001E-3</v>
      </c>
      <c r="G862">
        <v>0.02</v>
      </c>
      <c r="H862">
        <v>0.15</v>
      </c>
      <c r="I862">
        <v>0.36</v>
      </c>
      <c r="J862">
        <v>2.5000000000000001E-3</v>
      </c>
      <c r="K862">
        <v>0.48</v>
      </c>
      <c r="L862">
        <v>0.56483821000000001</v>
      </c>
      <c r="M862">
        <v>1.3235780000000001E-2</v>
      </c>
      <c r="N862">
        <v>0.16650064000000001</v>
      </c>
      <c r="O862">
        <v>0.22554059000000001</v>
      </c>
      <c r="P862">
        <v>0.60795876000000004</v>
      </c>
      <c r="Q862">
        <v>-1.7099489999999998E-2</v>
      </c>
      <c r="R862">
        <v>0.15142889000000001</v>
      </c>
      <c r="S862">
        <v>0.21968768</v>
      </c>
      <c r="T862">
        <v>0.62888343999999996</v>
      </c>
      <c r="U862">
        <v>0.255</v>
      </c>
      <c r="V862">
        <v>1.4117647099999999</v>
      </c>
      <c r="W862">
        <f>COUNTIF(Table1[[#This Row],[Al2O3]:[TiO2]],0)</f>
        <v>0</v>
      </c>
      <c r="X862">
        <f>Table1[[#This Row],[K2O]]+Table1[[#This Row],[Li2O]]+Table1[[#This Row],[Na2O]]</f>
        <v>0.17499999999999999</v>
      </c>
      <c r="Y862">
        <f>Table1[[#This Row],[B2O3]]+Table1[[#This Row],[K2O]]+Table1[[#This Row],[Li2O]]+Table1[[#This Row],[Na2O]]</f>
        <v>0.33999999999999997</v>
      </c>
      <c r="Z862" s="2">
        <f>Table1[[#This Row],[B2O3]]+Table1[[#This Row],[CaO]]+Table1[[#This Row],[K2O]]+Table1[[#This Row],[Li2O]]+Table1[[#This Row],[Na2O]]</f>
        <v>0.35499999999999998</v>
      </c>
      <c r="AA862" s="2">
        <f>Table1[[#This Row],[A+B+AE]]-Table1[[#This Row],[Al2O3]]-Table1[[#This Row],[SiO2]]</f>
        <v>-0.245</v>
      </c>
      <c r="AB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497.37950000000001</v>
      </c>
    </row>
    <row r="863" spans="1:28" hidden="1" x14ac:dyDescent="0.25">
      <c r="A863">
        <v>0.215</v>
      </c>
      <c r="B863">
        <v>0.17</v>
      </c>
      <c r="C863">
        <v>0.04</v>
      </c>
      <c r="D863">
        <v>2.5000000000000001E-3</v>
      </c>
      <c r="E863">
        <v>4.4999999999999998E-2</v>
      </c>
      <c r="F863">
        <v>0.01</v>
      </c>
      <c r="G863">
        <v>2.5000000000000001E-2</v>
      </c>
      <c r="H863">
        <v>0.125</v>
      </c>
      <c r="I863">
        <v>0.32500000000000001</v>
      </c>
      <c r="J863">
        <v>4.2500000000000003E-2</v>
      </c>
      <c r="K863">
        <v>0.48872179999999998</v>
      </c>
      <c r="L863">
        <v>0.58005726000000002</v>
      </c>
      <c r="M863">
        <v>1.9525500000000001E-2</v>
      </c>
      <c r="N863">
        <v>0.16652453</v>
      </c>
      <c r="O863">
        <v>0.21444566000000001</v>
      </c>
      <c r="P863">
        <v>0.61902981000000001</v>
      </c>
      <c r="Q863">
        <v>-2.9772700000000002E-3</v>
      </c>
      <c r="R863">
        <v>0.14410224999999999</v>
      </c>
      <c r="S863">
        <v>0.20984106</v>
      </c>
      <c r="T863">
        <v>0.64605670000000004</v>
      </c>
      <c r="U863">
        <v>0.25</v>
      </c>
      <c r="V863">
        <v>1.43333333</v>
      </c>
      <c r="W863">
        <f>COUNTIF(Table1[[#This Row],[Al2O3]:[TiO2]],0)</f>
        <v>0</v>
      </c>
      <c r="X863">
        <f>Table1[[#This Row],[K2O]]+Table1[[#This Row],[Li2O]]+Table1[[#This Row],[Na2O]]</f>
        <v>0.16</v>
      </c>
      <c r="Y863">
        <f>Table1[[#This Row],[B2O3]]+Table1[[#This Row],[K2O]]+Table1[[#This Row],[Li2O]]+Table1[[#This Row],[Na2O]]</f>
        <v>0.33</v>
      </c>
      <c r="Z863" s="2">
        <f>Table1[[#This Row],[B2O3]]+Table1[[#This Row],[CaO]]+Table1[[#This Row],[K2O]]+Table1[[#This Row],[Li2O]]+Table1[[#This Row],[Na2O]]</f>
        <v>0.37</v>
      </c>
      <c r="AA863" s="2">
        <f>Table1[[#This Row],[A+B+AE]]-Table1[[#This Row],[Al2O3]]-Table1[[#This Row],[SiO2]]</f>
        <v>-0.17</v>
      </c>
      <c r="AB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485.19850000000008</v>
      </c>
    </row>
    <row r="864" spans="1:28" hidden="1" x14ac:dyDescent="0.25">
      <c r="A864">
        <v>0.245</v>
      </c>
      <c r="B864">
        <v>0.18</v>
      </c>
      <c r="C864">
        <v>3.5000000000000003E-2</v>
      </c>
      <c r="D864">
        <v>2.5000000000000001E-3</v>
      </c>
      <c r="E864">
        <v>2.5000000000000001E-2</v>
      </c>
      <c r="F864">
        <v>7.4999999999999997E-3</v>
      </c>
      <c r="G864">
        <v>0.01</v>
      </c>
      <c r="H864">
        <v>0.15</v>
      </c>
      <c r="I864">
        <v>0.32500000000000001</v>
      </c>
      <c r="J864">
        <v>0.02</v>
      </c>
      <c r="K864">
        <v>0.45138888999999999</v>
      </c>
      <c r="L864">
        <v>0.57036556999999999</v>
      </c>
      <c r="M864">
        <v>1.208682E-2</v>
      </c>
      <c r="N864">
        <v>0.16459792000000001</v>
      </c>
      <c r="O864">
        <v>0.23178808000000001</v>
      </c>
      <c r="P864">
        <v>0.60361399999999998</v>
      </c>
      <c r="Q864">
        <v>-1.7007000000000001E-2</v>
      </c>
      <c r="R864">
        <v>0.14884003000000001</v>
      </c>
      <c r="S864">
        <v>0.22501424</v>
      </c>
      <c r="T864">
        <v>0.62614574000000001</v>
      </c>
      <c r="U864">
        <v>0.255</v>
      </c>
      <c r="V864">
        <v>1.53125</v>
      </c>
      <c r="W864">
        <f>COUNTIF(Table1[[#This Row],[Al2O3]:[TiO2]],0)</f>
        <v>0</v>
      </c>
      <c r="X864">
        <f>Table1[[#This Row],[K2O]]+Table1[[#This Row],[Li2O]]+Table1[[#This Row],[Na2O]]</f>
        <v>0.16749999999999998</v>
      </c>
      <c r="Y864">
        <f>Table1[[#This Row],[B2O3]]+Table1[[#This Row],[K2O]]+Table1[[#This Row],[Li2O]]+Table1[[#This Row],[Na2O]]</f>
        <v>0.34750000000000003</v>
      </c>
      <c r="Z864" s="2">
        <f>Table1[[#This Row],[B2O3]]+Table1[[#This Row],[CaO]]+Table1[[#This Row],[K2O]]+Table1[[#This Row],[Li2O]]+Table1[[#This Row],[Na2O]]</f>
        <v>0.38250000000000001</v>
      </c>
      <c r="AA864" s="2">
        <f>Table1[[#This Row],[A+B+AE]]-Table1[[#This Row],[Al2O3]]-Table1[[#This Row],[SiO2]]</f>
        <v>-0.1875</v>
      </c>
      <c r="AB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503.39300000000003</v>
      </c>
    </row>
    <row r="865" spans="1:28" hidden="1" x14ac:dyDescent="0.25">
      <c r="A865">
        <v>0.19</v>
      </c>
      <c r="B865">
        <v>0.16</v>
      </c>
      <c r="C865">
        <v>0.03</v>
      </c>
      <c r="D865">
        <v>5.0000000000000001E-3</v>
      </c>
      <c r="E865">
        <v>3.5000000000000003E-2</v>
      </c>
      <c r="F865">
        <v>7.4999999999999997E-3</v>
      </c>
      <c r="G865">
        <v>5.5E-2</v>
      </c>
      <c r="H865">
        <v>0.115</v>
      </c>
      <c r="I865">
        <v>0.35499999999999998</v>
      </c>
      <c r="J865">
        <v>4.7500000000000001E-2</v>
      </c>
      <c r="K865">
        <v>0.537878788</v>
      </c>
      <c r="L865">
        <v>0.58159450400000001</v>
      </c>
      <c r="M865">
        <v>1.8340298000000001E-2</v>
      </c>
      <c r="N865">
        <v>0.182547563</v>
      </c>
      <c r="O865">
        <v>0.188664257</v>
      </c>
      <c r="P865">
        <v>0.62878818000000003</v>
      </c>
      <c r="Q865">
        <v>1.330719E-3</v>
      </c>
      <c r="R865">
        <v>0.152936553</v>
      </c>
      <c r="S865">
        <v>0.18668173199999999</v>
      </c>
      <c r="T865">
        <v>0.66038171499999998</v>
      </c>
      <c r="U865">
        <v>0.26</v>
      </c>
      <c r="V865">
        <v>1.1176470590000001</v>
      </c>
      <c r="W865">
        <f>COUNTIF(Table1[[#This Row],[Al2O3]:[TiO2]],0)</f>
        <v>0</v>
      </c>
      <c r="X865">
        <f>Table1[[#This Row],[K2O]]+Table1[[#This Row],[Li2O]]+Table1[[#This Row],[Na2O]]</f>
        <v>0.17749999999999999</v>
      </c>
      <c r="Y865">
        <f>Table1[[#This Row],[B2O3]]+Table1[[#This Row],[K2O]]+Table1[[#This Row],[Li2O]]+Table1[[#This Row],[Na2O]]</f>
        <v>0.33750000000000002</v>
      </c>
      <c r="Z865" s="2">
        <f>Table1[[#This Row],[B2O3]]+Table1[[#This Row],[CaO]]+Table1[[#This Row],[K2O]]+Table1[[#This Row],[Li2O]]+Table1[[#This Row],[Na2O]]</f>
        <v>0.36749999999999999</v>
      </c>
      <c r="AA865" s="2">
        <f>Table1[[#This Row],[A+B+AE]]-Table1[[#This Row],[Al2O3]]-Table1[[#This Row],[SiO2]]</f>
        <v>-0.17749999999999999</v>
      </c>
      <c r="AB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454.04650000000004</v>
      </c>
    </row>
    <row r="866" spans="1:28" hidden="1" x14ac:dyDescent="0.25">
      <c r="A866">
        <v>0.245</v>
      </c>
      <c r="B866">
        <v>0.19500000000000001</v>
      </c>
      <c r="C866">
        <v>0.01</v>
      </c>
      <c r="D866">
        <v>5.0000000000000001E-3</v>
      </c>
      <c r="E866">
        <v>0.02</v>
      </c>
      <c r="F866">
        <v>5.0000000000000001E-3</v>
      </c>
      <c r="G866">
        <v>5.0000000000000001E-3</v>
      </c>
      <c r="H866">
        <v>0.14000000000000001</v>
      </c>
      <c r="I866">
        <v>0.33</v>
      </c>
      <c r="J866">
        <v>4.4999999999999998E-2</v>
      </c>
      <c r="K866">
        <v>0.46153846199999998</v>
      </c>
      <c r="L866">
        <v>0.56173466599999999</v>
      </c>
      <c r="M866">
        <v>4.1653803000000003E-2</v>
      </c>
      <c r="N866">
        <v>0.14110478400000001</v>
      </c>
      <c r="O866">
        <v>0.23020257799999999</v>
      </c>
      <c r="P866">
        <v>0.628692637</v>
      </c>
      <c r="Q866">
        <v>6.4750049999999998E-3</v>
      </c>
      <c r="R866">
        <v>0.13092327400000001</v>
      </c>
      <c r="S866">
        <v>0.221451911</v>
      </c>
      <c r="T866">
        <v>0.64762481500000002</v>
      </c>
      <c r="U866">
        <v>0.25</v>
      </c>
      <c r="V866">
        <v>1.6896551719999999</v>
      </c>
      <c r="W866">
        <f>COUNTIF(Table1[[#This Row],[Al2O3]:[TiO2]],0)</f>
        <v>0</v>
      </c>
      <c r="X866">
        <f>Table1[[#This Row],[K2O]]+Table1[[#This Row],[Li2O]]+Table1[[#This Row],[Na2O]]</f>
        <v>0.15000000000000002</v>
      </c>
      <c r="Y866">
        <f>Table1[[#This Row],[B2O3]]+Table1[[#This Row],[K2O]]+Table1[[#This Row],[Li2O]]+Table1[[#This Row],[Na2O]]</f>
        <v>0.34500000000000003</v>
      </c>
      <c r="Z866" s="2">
        <f>Table1[[#This Row],[B2O3]]+Table1[[#This Row],[CaO]]+Table1[[#This Row],[K2O]]+Table1[[#This Row],[Li2O]]+Table1[[#This Row],[Na2O]]</f>
        <v>0.35500000000000004</v>
      </c>
      <c r="AA866" s="2">
        <f>Table1[[#This Row],[A+B+AE]]-Table1[[#This Row],[Al2O3]]-Table1[[#This Row],[SiO2]]</f>
        <v>-0.21999999999999997</v>
      </c>
      <c r="AB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510.5915</v>
      </c>
    </row>
    <row r="867" spans="1:28" hidden="1" x14ac:dyDescent="0.25">
      <c r="A867">
        <v>0.2</v>
      </c>
      <c r="B867">
        <v>0.14499999999999999</v>
      </c>
      <c r="C867">
        <v>5.0000000000000001E-3</v>
      </c>
      <c r="D867">
        <v>5.0000000000000001E-3</v>
      </c>
      <c r="E867">
        <v>0.03</v>
      </c>
      <c r="F867">
        <v>0.01</v>
      </c>
      <c r="G867">
        <v>0.05</v>
      </c>
      <c r="H867">
        <v>0.115</v>
      </c>
      <c r="I867">
        <v>0.40500000000000003</v>
      </c>
      <c r="J867">
        <v>3.5000000000000003E-2</v>
      </c>
      <c r="K867">
        <v>0.5625</v>
      </c>
      <c r="L867">
        <v>0.56939071900000005</v>
      </c>
      <c r="M867">
        <v>3.1111416999999999E-2</v>
      </c>
      <c r="N867">
        <v>0.16711526099999999</v>
      </c>
      <c r="O867">
        <v>0.194337019</v>
      </c>
      <c r="P867">
        <v>0.63854771899999996</v>
      </c>
      <c r="Q867">
        <v>9.1947160000000003E-3</v>
      </c>
      <c r="R867">
        <v>0.14261694999999999</v>
      </c>
      <c r="S867">
        <v>0.19215433800000001</v>
      </c>
      <c r="T867">
        <v>0.665228712</v>
      </c>
      <c r="U867">
        <v>0.27</v>
      </c>
      <c r="V867">
        <v>1.212121212</v>
      </c>
      <c r="W867">
        <f>COUNTIF(Table1[[#This Row],[Al2O3]:[TiO2]],0)</f>
        <v>0</v>
      </c>
      <c r="X867">
        <f>Table1[[#This Row],[K2O]]+Table1[[#This Row],[Li2O]]+Table1[[#This Row],[Na2O]]</f>
        <v>0.17500000000000002</v>
      </c>
      <c r="Y867">
        <f>Table1[[#This Row],[B2O3]]+Table1[[#This Row],[K2O]]+Table1[[#This Row],[Li2O]]+Table1[[#This Row],[Na2O]]</f>
        <v>0.32</v>
      </c>
      <c r="Z867" s="2">
        <f>Table1[[#This Row],[B2O3]]+Table1[[#This Row],[CaO]]+Table1[[#This Row],[K2O]]+Table1[[#This Row],[Li2O]]+Table1[[#This Row],[Na2O]]</f>
        <v>0.32500000000000001</v>
      </c>
      <c r="AA867" s="2">
        <f>Table1[[#This Row],[A+B+AE]]-Table1[[#This Row],[Al2O3]]-Table1[[#This Row],[SiO2]]</f>
        <v>-0.28000000000000003</v>
      </c>
      <c r="AB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468.21949999999993</v>
      </c>
    </row>
    <row r="868" spans="1:28" hidden="1" x14ac:dyDescent="0.25">
      <c r="A868">
        <v>0.23499999999999999</v>
      </c>
      <c r="B868">
        <v>0.18</v>
      </c>
      <c r="C868">
        <v>0.04</v>
      </c>
      <c r="D868">
        <v>2.5000000000000001E-3</v>
      </c>
      <c r="E868">
        <v>2.5000000000000001E-2</v>
      </c>
      <c r="F868">
        <v>0.01</v>
      </c>
      <c r="G868">
        <v>0.03</v>
      </c>
      <c r="H868">
        <v>0.14000000000000001</v>
      </c>
      <c r="I868">
        <v>0.315</v>
      </c>
      <c r="J868">
        <v>2.2499999999999999E-2</v>
      </c>
      <c r="K868">
        <v>0.45652173899999998</v>
      </c>
      <c r="L868">
        <v>0.57666425700000001</v>
      </c>
      <c r="M868">
        <v>6.9955699999999996E-4</v>
      </c>
      <c r="N868">
        <v>0.17817794000000001</v>
      </c>
      <c r="O868">
        <v>0.22378181799999999</v>
      </c>
      <c r="P868">
        <v>0.59804024300000003</v>
      </c>
      <c r="Q868">
        <v>-2.0519230999999999E-2</v>
      </c>
      <c r="R868">
        <v>0.15467012199999999</v>
      </c>
      <c r="S868">
        <v>0.21907949299999999</v>
      </c>
      <c r="T868">
        <v>0.62625038499999996</v>
      </c>
      <c r="U868">
        <v>0.26</v>
      </c>
      <c r="V868">
        <v>1.3823529409999999</v>
      </c>
      <c r="W868">
        <f>COUNTIF(Table1[[#This Row],[Al2O3]:[TiO2]],0)</f>
        <v>0</v>
      </c>
      <c r="X868">
        <f>Table1[[#This Row],[K2O]]+Table1[[#This Row],[Li2O]]+Table1[[#This Row],[Na2O]]</f>
        <v>0.18000000000000002</v>
      </c>
      <c r="Y868">
        <f>Table1[[#This Row],[B2O3]]+Table1[[#This Row],[K2O]]+Table1[[#This Row],[Li2O]]+Table1[[#This Row],[Na2O]]</f>
        <v>0.36</v>
      </c>
      <c r="Z868" s="2">
        <f>Table1[[#This Row],[B2O3]]+Table1[[#This Row],[CaO]]+Table1[[#This Row],[K2O]]+Table1[[#This Row],[Li2O]]+Table1[[#This Row],[Na2O]]</f>
        <v>0.4</v>
      </c>
      <c r="AA868" s="2">
        <f>Table1[[#This Row],[A+B+AE]]-Table1[[#This Row],[Al2O3]]-Table1[[#This Row],[SiO2]]</f>
        <v>-0.14999999999999997</v>
      </c>
      <c r="AB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479.8275000000001</v>
      </c>
    </row>
    <row r="869" spans="1:28" hidden="1" x14ac:dyDescent="0.25">
      <c r="A869">
        <v>0.23</v>
      </c>
      <c r="B869">
        <v>0.16500000000000001</v>
      </c>
      <c r="C869">
        <v>3.5000000000000003E-2</v>
      </c>
      <c r="D869">
        <v>5.0000000000000001E-3</v>
      </c>
      <c r="E869">
        <v>0.02</v>
      </c>
      <c r="F869">
        <v>2.5000000000000001E-3</v>
      </c>
      <c r="G869">
        <v>0.03</v>
      </c>
      <c r="H869">
        <v>0.13500000000000001</v>
      </c>
      <c r="I869">
        <v>0.36499999999999999</v>
      </c>
      <c r="J869">
        <v>1.2500000000000001E-2</v>
      </c>
      <c r="K869">
        <v>0.5</v>
      </c>
      <c r="L869">
        <v>0.56736439100000002</v>
      </c>
      <c r="M869">
        <v>1.6695409000000001E-2</v>
      </c>
      <c r="N869">
        <v>0.16765997999999999</v>
      </c>
      <c r="O869">
        <v>0.217066116</v>
      </c>
      <c r="P869">
        <v>0.61527390400000004</v>
      </c>
      <c r="Q869">
        <v>-9.0003860000000008E-3</v>
      </c>
      <c r="R869">
        <v>0.1479647</v>
      </c>
      <c r="S869">
        <v>0.212539851</v>
      </c>
      <c r="T869">
        <v>0.63949544899999999</v>
      </c>
      <c r="U869">
        <v>0.25</v>
      </c>
      <c r="V869">
        <v>1.393939394</v>
      </c>
      <c r="W869">
        <f>COUNTIF(Table1[[#This Row],[Al2O3]:[TiO2]],0)</f>
        <v>0</v>
      </c>
      <c r="X869">
        <f>Table1[[#This Row],[K2O]]+Table1[[#This Row],[Li2O]]+Table1[[#This Row],[Na2O]]</f>
        <v>0.16750000000000001</v>
      </c>
      <c r="Y869">
        <f>Table1[[#This Row],[B2O3]]+Table1[[#This Row],[K2O]]+Table1[[#This Row],[Li2O]]+Table1[[#This Row],[Na2O]]</f>
        <v>0.33250000000000002</v>
      </c>
      <c r="Z869" s="2">
        <f>Table1[[#This Row],[B2O3]]+Table1[[#This Row],[CaO]]+Table1[[#This Row],[K2O]]+Table1[[#This Row],[Li2O]]+Table1[[#This Row],[Na2O]]</f>
        <v>0.36750000000000005</v>
      </c>
      <c r="AA869" s="2">
        <f>Table1[[#This Row],[A+B+AE]]-Table1[[#This Row],[Al2O3]]-Table1[[#This Row],[SiO2]]</f>
        <v>-0.22749999999999995</v>
      </c>
      <c r="AB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489.36650000000009</v>
      </c>
    </row>
    <row r="870" spans="1:28" hidden="1" x14ac:dyDescent="0.25">
      <c r="A870">
        <v>0.21</v>
      </c>
      <c r="B870">
        <v>0.155</v>
      </c>
      <c r="C870">
        <v>1.4999999999999999E-2</v>
      </c>
      <c r="D870">
        <v>2.5000000000000001E-3</v>
      </c>
      <c r="E870">
        <v>4.4999999999999998E-2</v>
      </c>
      <c r="F870">
        <v>7.4999999999999997E-3</v>
      </c>
      <c r="G870">
        <v>3.5000000000000003E-2</v>
      </c>
      <c r="H870">
        <v>0.12</v>
      </c>
      <c r="I870">
        <v>0.375</v>
      </c>
      <c r="J870">
        <v>3.5000000000000003E-2</v>
      </c>
      <c r="K870">
        <v>0.53191489400000003</v>
      </c>
      <c r="L870">
        <v>0.57091906199999998</v>
      </c>
      <c r="M870">
        <v>3.1005092000000001E-2</v>
      </c>
      <c r="N870">
        <v>0.160696747</v>
      </c>
      <c r="O870">
        <v>0.20625441999999999</v>
      </c>
      <c r="P870">
        <v>0.63304883300000003</v>
      </c>
      <c r="Q870">
        <v>6.055469E-3</v>
      </c>
      <c r="R870">
        <v>0.139984674</v>
      </c>
      <c r="S870">
        <v>0.20242231999999999</v>
      </c>
      <c r="T870">
        <v>0.65759300600000004</v>
      </c>
      <c r="U870">
        <v>0.255</v>
      </c>
      <c r="V870">
        <v>1.3548387099999999</v>
      </c>
      <c r="W870">
        <f>COUNTIF(Table1[[#This Row],[Al2O3]:[TiO2]],0)</f>
        <v>0</v>
      </c>
      <c r="X870">
        <f>Table1[[#This Row],[K2O]]+Table1[[#This Row],[Li2O]]+Table1[[#This Row],[Na2O]]</f>
        <v>0.16250000000000001</v>
      </c>
      <c r="Y870">
        <f>Table1[[#This Row],[B2O3]]+Table1[[#This Row],[K2O]]+Table1[[#This Row],[Li2O]]+Table1[[#This Row],[Na2O]]</f>
        <v>0.3175</v>
      </c>
      <c r="Z870" s="2">
        <f>Table1[[#This Row],[B2O3]]+Table1[[#This Row],[CaO]]+Table1[[#This Row],[K2O]]+Table1[[#This Row],[Li2O]]+Table1[[#This Row],[Na2O]]</f>
        <v>0.33250000000000002</v>
      </c>
      <c r="AA870" s="2">
        <f>Table1[[#This Row],[A+B+AE]]-Table1[[#This Row],[Al2O3]]-Table1[[#This Row],[SiO2]]</f>
        <v>-0.25249999999999995</v>
      </c>
      <c r="AB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481.89249999999993</v>
      </c>
    </row>
    <row r="871" spans="1:28" hidden="1" x14ac:dyDescent="0.25">
      <c r="A871">
        <v>0.2</v>
      </c>
      <c r="B871">
        <v>0.13</v>
      </c>
      <c r="C871">
        <v>3.5000000000000003E-2</v>
      </c>
      <c r="D871">
        <v>2.5000000000000001E-3</v>
      </c>
      <c r="E871">
        <v>3.5000000000000003E-2</v>
      </c>
      <c r="F871">
        <v>5.0000000000000001E-3</v>
      </c>
      <c r="G871">
        <v>0.05</v>
      </c>
      <c r="H871">
        <v>0.125</v>
      </c>
      <c r="I871">
        <v>0.4</v>
      </c>
      <c r="J871">
        <v>1.7500000000000002E-2</v>
      </c>
      <c r="K871">
        <v>0.55172413799999998</v>
      </c>
      <c r="L871">
        <v>0.57807162899999998</v>
      </c>
      <c r="M871">
        <v>8.6308949999999995E-3</v>
      </c>
      <c r="N871">
        <v>0.186390431</v>
      </c>
      <c r="O871">
        <v>0.196983202</v>
      </c>
      <c r="P871">
        <v>0.61662636699999995</v>
      </c>
      <c r="Q871">
        <v>-1.2154573E-2</v>
      </c>
      <c r="R871">
        <v>0.15984875200000001</v>
      </c>
      <c r="S871">
        <v>0.19591708799999999</v>
      </c>
      <c r="T871">
        <v>0.64423416</v>
      </c>
      <c r="U871">
        <v>0.27</v>
      </c>
      <c r="V871">
        <v>1.1428571430000001</v>
      </c>
      <c r="W871">
        <f>COUNTIF(Table1[[#This Row],[Al2O3]:[TiO2]],0)</f>
        <v>0</v>
      </c>
      <c r="X871">
        <f>Table1[[#This Row],[K2O]]+Table1[[#This Row],[Li2O]]+Table1[[#This Row],[Na2O]]</f>
        <v>0.18</v>
      </c>
      <c r="Y871">
        <f>Table1[[#This Row],[B2O3]]+Table1[[#This Row],[K2O]]+Table1[[#This Row],[Li2O]]+Table1[[#This Row],[Na2O]]</f>
        <v>0.31</v>
      </c>
      <c r="Z871" s="2">
        <f>Table1[[#This Row],[B2O3]]+Table1[[#This Row],[CaO]]+Table1[[#This Row],[K2O]]+Table1[[#This Row],[Li2O]]+Table1[[#This Row],[Na2O]]</f>
        <v>0.34500000000000003</v>
      </c>
      <c r="AA871" s="2">
        <f>Table1[[#This Row],[A+B+AE]]-Table1[[#This Row],[Al2O3]]-Table1[[#This Row],[SiO2]]</f>
        <v>-0.255</v>
      </c>
      <c r="AB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466.92700000000002</v>
      </c>
    </row>
    <row r="872" spans="1:28" hidden="1" x14ac:dyDescent="0.25">
      <c r="A872">
        <v>0.22</v>
      </c>
      <c r="B872">
        <v>0.17499999999999999</v>
      </c>
      <c r="C872">
        <v>1.4999999999999999E-2</v>
      </c>
      <c r="D872">
        <v>5.0000000000000001E-3</v>
      </c>
      <c r="E872">
        <v>0.05</v>
      </c>
      <c r="F872">
        <v>0.01</v>
      </c>
      <c r="G872">
        <v>0.02</v>
      </c>
      <c r="H872">
        <v>0.125</v>
      </c>
      <c r="I872">
        <v>0.33</v>
      </c>
      <c r="J872">
        <v>0.05</v>
      </c>
      <c r="K872">
        <v>0.48888888899999999</v>
      </c>
      <c r="L872">
        <v>0.57385586099999997</v>
      </c>
      <c r="M872">
        <v>3.3466847000000001E-2</v>
      </c>
      <c r="N872">
        <v>0.15283355600000001</v>
      </c>
      <c r="O872">
        <v>0.21815657699999999</v>
      </c>
      <c r="P872">
        <v>0.62900986699999994</v>
      </c>
      <c r="Q872">
        <v>6.0098440000000003E-3</v>
      </c>
      <c r="R872">
        <v>0.13538292499999999</v>
      </c>
      <c r="S872">
        <v>0.212093167</v>
      </c>
      <c r="T872">
        <v>0.65252390900000001</v>
      </c>
      <c r="U872">
        <v>0.255</v>
      </c>
      <c r="V872">
        <v>1.5172413789999999</v>
      </c>
      <c r="W872">
        <f>COUNTIF(Table1[[#This Row],[Al2O3]:[TiO2]],0)</f>
        <v>0</v>
      </c>
      <c r="X872">
        <f>Table1[[#This Row],[K2O]]+Table1[[#This Row],[Li2O]]+Table1[[#This Row],[Na2O]]</f>
        <v>0.155</v>
      </c>
      <c r="Y872">
        <f>Table1[[#This Row],[B2O3]]+Table1[[#This Row],[K2O]]+Table1[[#This Row],[Li2O]]+Table1[[#This Row],[Na2O]]</f>
        <v>0.32999999999999996</v>
      </c>
      <c r="Z872" s="2">
        <f>Table1[[#This Row],[B2O3]]+Table1[[#This Row],[CaO]]+Table1[[#This Row],[K2O]]+Table1[[#This Row],[Li2O]]+Table1[[#This Row],[Na2O]]</f>
        <v>0.34499999999999997</v>
      </c>
      <c r="AA872" s="2">
        <f>Table1[[#This Row],[A+B+AE]]-Table1[[#This Row],[Al2O3]]-Table1[[#This Row],[SiO2]]</f>
        <v>-0.20500000000000004</v>
      </c>
      <c r="AB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490.78800000000001</v>
      </c>
    </row>
    <row r="873" spans="1:28" hidden="1" x14ac:dyDescent="0.25">
      <c r="A873">
        <v>0.23</v>
      </c>
      <c r="B873">
        <v>0.16500000000000001</v>
      </c>
      <c r="C873">
        <v>1.4999999999999999E-2</v>
      </c>
      <c r="D873">
        <v>2.5000000000000001E-3</v>
      </c>
      <c r="E873">
        <v>0.04</v>
      </c>
      <c r="F873">
        <v>5.0000000000000001E-3</v>
      </c>
      <c r="G873">
        <v>0.01</v>
      </c>
      <c r="H873">
        <v>0.14000000000000001</v>
      </c>
      <c r="I873">
        <v>0.35</v>
      </c>
      <c r="J873">
        <v>4.2500000000000003E-2</v>
      </c>
      <c r="K873">
        <v>0.48611111099999998</v>
      </c>
      <c r="L873">
        <v>0.57080450800000004</v>
      </c>
      <c r="M873">
        <v>2.9547677000000001E-2</v>
      </c>
      <c r="N873">
        <v>0.153218402</v>
      </c>
      <c r="O873">
        <v>0.224653253</v>
      </c>
      <c r="P873">
        <v>0.62212834500000003</v>
      </c>
      <c r="Q873">
        <v>-3.793065E-3</v>
      </c>
      <c r="R873">
        <v>0.14101313500000001</v>
      </c>
      <c r="S873">
        <v>0.21781746900000001</v>
      </c>
      <c r="T873">
        <v>0.641169396</v>
      </c>
      <c r="U873">
        <v>0.26500000000000001</v>
      </c>
      <c r="V873">
        <v>1.5333333330000001</v>
      </c>
      <c r="W873">
        <f>COUNTIF(Table1[[#This Row],[Al2O3]:[TiO2]],0)</f>
        <v>0</v>
      </c>
      <c r="X873">
        <f>Table1[[#This Row],[K2O]]+Table1[[#This Row],[Li2O]]+Table1[[#This Row],[Na2O]]</f>
        <v>0.15500000000000003</v>
      </c>
      <c r="Y873">
        <f>Table1[[#This Row],[B2O3]]+Table1[[#This Row],[K2O]]+Table1[[#This Row],[Li2O]]+Table1[[#This Row],[Na2O]]</f>
        <v>0.32000000000000006</v>
      </c>
      <c r="Z873" s="2">
        <f>Table1[[#This Row],[B2O3]]+Table1[[#This Row],[CaO]]+Table1[[#This Row],[K2O]]+Table1[[#This Row],[Li2O]]+Table1[[#This Row],[Na2O]]</f>
        <v>0.33500000000000002</v>
      </c>
      <c r="AA873" s="2">
        <f>Table1[[#This Row],[A+B+AE]]-Table1[[#This Row],[Al2O3]]-Table1[[#This Row],[SiO2]]</f>
        <v>-0.24499999999999997</v>
      </c>
      <c r="AB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503.61850000000004</v>
      </c>
    </row>
    <row r="874" spans="1:28" hidden="1" x14ac:dyDescent="0.25">
      <c r="A874">
        <v>0.22</v>
      </c>
      <c r="B874">
        <v>0.13</v>
      </c>
      <c r="C874">
        <v>3.5000000000000003E-2</v>
      </c>
      <c r="D874">
        <v>5.0000000000000001E-3</v>
      </c>
      <c r="E874">
        <v>0.05</v>
      </c>
      <c r="F874">
        <v>7.4999999999999997E-3</v>
      </c>
      <c r="G874">
        <v>0.03</v>
      </c>
      <c r="H874">
        <v>0.13</v>
      </c>
      <c r="I874">
        <v>0.38500000000000001</v>
      </c>
      <c r="J874">
        <v>7.4999999999999997E-3</v>
      </c>
      <c r="K874">
        <v>0.52380952400000003</v>
      </c>
      <c r="L874">
        <v>0.576257617</v>
      </c>
      <c r="M874">
        <v>8.8729129999999996E-3</v>
      </c>
      <c r="N874">
        <v>0.17361560000000001</v>
      </c>
      <c r="O874">
        <v>0.21875963300000001</v>
      </c>
      <c r="P874">
        <v>0.60762476799999998</v>
      </c>
      <c r="Q874">
        <v>-1.6223174E-2</v>
      </c>
      <c r="R874">
        <v>0.152410148</v>
      </c>
      <c r="S874">
        <v>0.21615673299999999</v>
      </c>
      <c r="T874">
        <v>0.63143311899999999</v>
      </c>
      <c r="U874">
        <v>0.27</v>
      </c>
      <c r="V874">
        <v>1.375</v>
      </c>
      <c r="W874">
        <f>COUNTIF(Table1[[#This Row],[Al2O3]:[TiO2]],0)</f>
        <v>0</v>
      </c>
      <c r="X874">
        <f>Table1[[#This Row],[K2O]]+Table1[[#This Row],[Li2O]]+Table1[[#This Row],[Na2O]]</f>
        <v>0.16750000000000001</v>
      </c>
      <c r="Y874">
        <f>Table1[[#This Row],[B2O3]]+Table1[[#This Row],[K2O]]+Table1[[#This Row],[Li2O]]+Table1[[#This Row],[Na2O]]</f>
        <v>0.29749999999999999</v>
      </c>
      <c r="Z874" s="2">
        <f>Table1[[#This Row],[B2O3]]+Table1[[#This Row],[CaO]]+Table1[[#This Row],[K2O]]+Table1[[#This Row],[Li2O]]+Table1[[#This Row],[Na2O]]</f>
        <v>0.33250000000000002</v>
      </c>
      <c r="AA874" s="2">
        <f>Table1[[#This Row],[A+B+AE]]-Table1[[#This Row],[Al2O3]]-Table1[[#This Row],[SiO2]]</f>
        <v>-0.27249999999999996</v>
      </c>
      <c r="AB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488.39700000000005</v>
      </c>
    </row>
    <row r="875" spans="1:28" hidden="1" x14ac:dyDescent="0.25">
      <c r="A875">
        <v>0.23</v>
      </c>
      <c r="B875">
        <v>0.15</v>
      </c>
      <c r="C875">
        <v>0.03</v>
      </c>
      <c r="D875">
        <v>2.5000000000000001E-3</v>
      </c>
      <c r="E875">
        <v>0.03</v>
      </c>
      <c r="F875">
        <v>5.0000000000000001E-3</v>
      </c>
      <c r="G875">
        <v>5.0000000000000001E-3</v>
      </c>
      <c r="H875">
        <v>0.14000000000000001</v>
      </c>
      <c r="I875">
        <v>0.375</v>
      </c>
      <c r="J875">
        <v>3.2500000000000001E-2</v>
      </c>
      <c r="K875">
        <v>0.50335570500000004</v>
      </c>
      <c r="L875">
        <v>0.57003080100000003</v>
      </c>
      <c r="M875">
        <v>2.9713508999999999E-2</v>
      </c>
      <c r="N875">
        <v>0.15292540800000001</v>
      </c>
      <c r="O875">
        <v>0.22501259600000001</v>
      </c>
      <c r="P875">
        <v>0.62206199600000001</v>
      </c>
      <c r="Q875">
        <v>-4.3091179999999998E-3</v>
      </c>
      <c r="R875">
        <v>0.14091620999999999</v>
      </c>
      <c r="S875">
        <v>0.21898400900000001</v>
      </c>
      <c r="T875">
        <v>0.64009978099999998</v>
      </c>
      <c r="U875">
        <v>0.26500000000000001</v>
      </c>
      <c r="V875">
        <v>1.5862068970000001</v>
      </c>
      <c r="W875">
        <f>COUNTIF(Table1[[#This Row],[Al2O3]:[TiO2]],0)</f>
        <v>0</v>
      </c>
      <c r="X875">
        <f>Table1[[#This Row],[K2O]]+Table1[[#This Row],[Li2O]]+Table1[[#This Row],[Na2O]]</f>
        <v>0.15000000000000002</v>
      </c>
      <c r="Y875">
        <f>Table1[[#This Row],[B2O3]]+Table1[[#This Row],[K2O]]+Table1[[#This Row],[Li2O]]+Table1[[#This Row],[Na2O]]</f>
        <v>0.30000000000000004</v>
      </c>
      <c r="Z875" s="2">
        <f>Table1[[#This Row],[B2O3]]+Table1[[#This Row],[CaO]]+Table1[[#This Row],[K2O]]+Table1[[#This Row],[Li2O]]+Table1[[#This Row],[Na2O]]</f>
        <v>0.33</v>
      </c>
      <c r="AA875" s="2">
        <f>Table1[[#This Row],[A+B+AE]]-Table1[[#This Row],[Al2O3]]-Table1[[#This Row],[SiO2]]</f>
        <v>-0.27500000000000002</v>
      </c>
      <c r="AB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513.76600000000008</v>
      </c>
    </row>
    <row r="876" spans="1:28" hidden="1" x14ac:dyDescent="0.25">
      <c r="A876">
        <v>0.21</v>
      </c>
      <c r="B876">
        <v>0.13</v>
      </c>
      <c r="C876">
        <v>3.5000000000000003E-2</v>
      </c>
      <c r="D876">
        <v>5.0000000000000001E-3</v>
      </c>
      <c r="E876">
        <v>2.5000000000000001E-2</v>
      </c>
      <c r="F876">
        <v>7.4999999999999997E-3</v>
      </c>
      <c r="G876">
        <v>3.5000000000000003E-2</v>
      </c>
      <c r="H876">
        <v>0.13</v>
      </c>
      <c r="I876">
        <v>0.41</v>
      </c>
      <c r="J876">
        <v>1.2500000000000001E-2</v>
      </c>
      <c r="K876">
        <v>0.546666667</v>
      </c>
      <c r="L876">
        <v>0.57264881099999998</v>
      </c>
      <c r="M876">
        <v>1.5626912E-2</v>
      </c>
      <c r="N876">
        <v>0.17522969299999999</v>
      </c>
      <c r="O876">
        <v>0.20471328</v>
      </c>
      <c r="P876">
        <v>0.62005702699999998</v>
      </c>
      <c r="Q876">
        <v>-8.7449269999999996E-3</v>
      </c>
      <c r="R876">
        <v>0.15287463400000001</v>
      </c>
      <c r="S876">
        <v>0.20269389800000001</v>
      </c>
      <c r="T876">
        <v>0.64443146799999995</v>
      </c>
      <c r="U876">
        <v>0.27</v>
      </c>
      <c r="V876">
        <v>1.2727272730000001</v>
      </c>
      <c r="W876">
        <f>COUNTIF(Table1[[#This Row],[Al2O3]:[TiO2]],0)</f>
        <v>0</v>
      </c>
      <c r="X876">
        <f>Table1[[#This Row],[K2O]]+Table1[[#This Row],[Li2O]]+Table1[[#This Row],[Na2O]]</f>
        <v>0.17250000000000001</v>
      </c>
      <c r="Y876">
        <f>Table1[[#This Row],[B2O3]]+Table1[[#This Row],[K2O]]+Table1[[#This Row],[Li2O]]+Table1[[#This Row],[Na2O]]</f>
        <v>0.30249999999999999</v>
      </c>
      <c r="Z876" s="2">
        <f>Table1[[#This Row],[B2O3]]+Table1[[#This Row],[CaO]]+Table1[[#This Row],[K2O]]+Table1[[#This Row],[Li2O]]+Table1[[#This Row],[Na2O]]</f>
        <v>0.33750000000000002</v>
      </c>
      <c r="AA876" s="2">
        <f>Table1[[#This Row],[A+B+AE]]-Table1[[#This Row],[Al2O3]]-Table1[[#This Row],[SiO2]]</f>
        <v>-0.28249999999999997</v>
      </c>
      <c r="AB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485.72500000000002</v>
      </c>
    </row>
    <row r="877" spans="1:28" hidden="1" x14ac:dyDescent="0.25">
      <c r="A877">
        <v>0.25</v>
      </c>
      <c r="B877">
        <v>0.17499999999999999</v>
      </c>
      <c r="C877">
        <v>5.0000000000000001E-3</v>
      </c>
      <c r="D877">
        <v>2.5000000000000001E-3</v>
      </c>
      <c r="E877">
        <v>0.05</v>
      </c>
      <c r="F877">
        <v>2.5000000000000001E-3</v>
      </c>
      <c r="G877">
        <v>0.01</v>
      </c>
      <c r="H877">
        <v>0.155</v>
      </c>
      <c r="I877">
        <v>0.34</v>
      </c>
      <c r="J877">
        <v>0.01</v>
      </c>
      <c r="K877">
        <v>0.45637583999999998</v>
      </c>
      <c r="L877">
        <v>0.56359373000000001</v>
      </c>
      <c r="M877">
        <v>1.81938E-2</v>
      </c>
      <c r="N877">
        <v>0.15800102999999999</v>
      </c>
      <c r="O877">
        <v>0.23537275999999999</v>
      </c>
      <c r="P877">
        <v>0.60662621000000005</v>
      </c>
      <c r="Q877">
        <v>-1.693031E-2</v>
      </c>
      <c r="R877">
        <v>0.14767506</v>
      </c>
      <c r="S877">
        <v>0.22744433999999999</v>
      </c>
      <c r="T877">
        <v>0.62488058999999996</v>
      </c>
      <c r="U877">
        <v>0.255</v>
      </c>
      <c r="V877">
        <v>1.5151515200000001</v>
      </c>
      <c r="W877">
        <f>COUNTIF(Table1[[#This Row],[Al2O3]:[TiO2]],0)</f>
        <v>0</v>
      </c>
      <c r="X877">
        <f>Table1[[#This Row],[K2O]]+Table1[[#This Row],[Li2O]]+Table1[[#This Row],[Na2O]]</f>
        <v>0.16750000000000001</v>
      </c>
      <c r="Y877">
        <f>Table1[[#This Row],[B2O3]]+Table1[[#This Row],[K2O]]+Table1[[#This Row],[Li2O]]+Table1[[#This Row],[Na2O]]</f>
        <v>0.34250000000000003</v>
      </c>
      <c r="Z877" s="2">
        <f>Table1[[#This Row],[B2O3]]+Table1[[#This Row],[CaO]]+Table1[[#This Row],[K2O]]+Table1[[#This Row],[Li2O]]+Table1[[#This Row],[Na2O]]</f>
        <v>0.34750000000000003</v>
      </c>
      <c r="AA877" s="2">
        <f>Table1[[#This Row],[A+B+AE]]-Table1[[#This Row],[Al2O3]]-Table1[[#This Row],[SiO2]]</f>
        <v>-0.24249999999999999</v>
      </c>
      <c r="AB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505.19600000000003</v>
      </c>
    </row>
    <row r="878" spans="1:28" hidden="1" x14ac:dyDescent="0.25">
      <c r="A878">
        <v>0.25</v>
      </c>
      <c r="B878">
        <v>0.19</v>
      </c>
      <c r="C878">
        <v>1.4999999999999999E-2</v>
      </c>
      <c r="D878">
        <v>2.5000000000000001E-3</v>
      </c>
      <c r="E878">
        <v>4.4999999999999998E-2</v>
      </c>
      <c r="F878">
        <v>0.01</v>
      </c>
      <c r="G878">
        <v>0.02</v>
      </c>
      <c r="H878">
        <v>0.155</v>
      </c>
      <c r="I878">
        <v>0.3</v>
      </c>
      <c r="J878">
        <v>1.2500000000000001E-2</v>
      </c>
      <c r="K878">
        <v>0.42553191499999998</v>
      </c>
      <c r="L878">
        <v>0.57136928799999998</v>
      </c>
      <c r="M878">
        <v>4.7449500000000002E-4</v>
      </c>
      <c r="N878">
        <v>0.17296284300000001</v>
      </c>
      <c r="O878">
        <v>0.23484432199999999</v>
      </c>
      <c r="P878">
        <v>0.59219283499999997</v>
      </c>
      <c r="Q878">
        <v>-2.6297830000000001E-2</v>
      </c>
      <c r="R878">
        <v>0.15535865700000001</v>
      </c>
      <c r="S878">
        <v>0.22789218</v>
      </c>
      <c r="T878">
        <v>0.61674916400000002</v>
      </c>
      <c r="U878">
        <v>0.26</v>
      </c>
      <c r="V878">
        <v>1.428571429</v>
      </c>
      <c r="W878">
        <f>COUNTIF(Table1[[#This Row],[Al2O3]:[TiO2]],0)</f>
        <v>0</v>
      </c>
      <c r="X878">
        <f>Table1[[#This Row],[K2O]]+Table1[[#This Row],[Li2O]]+Table1[[#This Row],[Na2O]]</f>
        <v>0.185</v>
      </c>
      <c r="Y878">
        <f>Table1[[#This Row],[B2O3]]+Table1[[#This Row],[K2O]]+Table1[[#This Row],[Li2O]]+Table1[[#This Row],[Na2O]]</f>
        <v>0.375</v>
      </c>
      <c r="Z878" s="2">
        <f>Table1[[#This Row],[B2O3]]+Table1[[#This Row],[CaO]]+Table1[[#This Row],[K2O]]+Table1[[#This Row],[Li2O]]+Table1[[#This Row],[Na2O]]</f>
        <v>0.39</v>
      </c>
      <c r="AA878" s="2">
        <f>Table1[[#This Row],[A+B+AE]]-Table1[[#This Row],[Al2O3]]-Table1[[#This Row],[SiO2]]</f>
        <v>-0.15999999999999998</v>
      </c>
      <c r="AB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487.68299999999999</v>
      </c>
    </row>
    <row r="879" spans="1:28" hidden="1" x14ac:dyDescent="0.25">
      <c r="A879">
        <v>0.23</v>
      </c>
      <c r="B879">
        <v>0.17499999999999999</v>
      </c>
      <c r="C879">
        <v>0.01</v>
      </c>
      <c r="D879">
        <v>2.5000000000000001E-3</v>
      </c>
      <c r="E879">
        <v>2.5000000000000001E-2</v>
      </c>
      <c r="F879">
        <v>0.01</v>
      </c>
      <c r="G879">
        <v>3.5000000000000003E-2</v>
      </c>
      <c r="H879">
        <v>0.14000000000000001</v>
      </c>
      <c r="I879">
        <v>0.35</v>
      </c>
      <c r="J879">
        <v>2.2499999999999999E-2</v>
      </c>
      <c r="K879">
        <v>0.48611111000000001</v>
      </c>
      <c r="L879">
        <v>0.56814640000000005</v>
      </c>
      <c r="M879">
        <v>1.3226170000000001E-2</v>
      </c>
      <c r="N879">
        <v>0.17149937000000001</v>
      </c>
      <c r="O879">
        <v>0.2154809</v>
      </c>
      <c r="P879">
        <v>0.61301972999999998</v>
      </c>
      <c r="Q879">
        <v>-1.109514E-2</v>
      </c>
      <c r="R879">
        <v>0.15068016000000001</v>
      </c>
      <c r="S879">
        <v>0.21076070999999999</v>
      </c>
      <c r="T879">
        <v>0.63855912999999997</v>
      </c>
      <c r="U879">
        <v>0.26500000000000001</v>
      </c>
      <c r="V879">
        <v>1.3142857100000001</v>
      </c>
      <c r="W879">
        <f>COUNTIF(Table1[[#This Row],[Al2O3]:[TiO2]],0)</f>
        <v>0</v>
      </c>
      <c r="X879">
        <f>Table1[[#This Row],[K2O]]+Table1[[#This Row],[Li2O]]+Table1[[#This Row],[Na2O]]</f>
        <v>0.18500000000000003</v>
      </c>
      <c r="Y879">
        <f>Table1[[#This Row],[B2O3]]+Table1[[#This Row],[K2O]]+Table1[[#This Row],[Li2O]]+Table1[[#This Row],[Na2O]]</f>
        <v>0.36</v>
      </c>
      <c r="Z879" s="2">
        <f>Table1[[#This Row],[B2O3]]+Table1[[#This Row],[CaO]]+Table1[[#This Row],[K2O]]+Table1[[#This Row],[Li2O]]+Table1[[#This Row],[Na2O]]</f>
        <v>0.37</v>
      </c>
      <c r="AA879" s="2">
        <f>Table1[[#This Row],[A+B+AE]]-Table1[[#This Row],[Al2O3]]-Table1[[#This Row],[SiO2]]</f>
        <v>-0.21</v>
      </c>
      <c r="AB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478.12049999999999</v>
      </c>
    </row>
    <row r="880" spans="1:28" hidden="1" x14ac:dyDescent="0.25">
      <c r="A880">
        <v>0.24</v>
      </c>
      <c r="B880">
        <v>0.17499999999999999</v>
      </c>
      <c r="C880">
        <v>0.03</v>
      </c>
      <c r="D880">
        <v>2.5000000000000001E-3</v>
      </c>
      <c r="E880">
        <v>3.5000000000000003E-2</v>
      </c>
      <c r="F880">
        <v>0.01</v>
      </c>
      <c r="G880">
        <v>0.03</v>
      </c>
      <c r="H880">
        <v>0.15</v>
      </c>
      <c r="I880">
        <v>0.32500000000000001</v>
      </c>
      <c r="J880">
        <v>2.5000000000000001E-3</v>
      </c>
      <c r="K880">
        <v>0.45454545499999999</v>
      </c>
      <c r="L880">
        <v>0.57323839799999998</v>
      </c>
      <c r="M880">
        <v>-5.3365549999999998E-3</v>
      </c>
      <c r="N880">
        <v>0.182477324</v>
      </c>
      <c r="O880">
        <v>0.225698608</v>
      </c>
      <c r="P880">
        <v>0.59182406799999998</v>
      </c>
      <c r="Q880">
        <v>-2.8322591000000001E-2</v>
      </c>
      <c r="R880">
        <v>0.16049826</v>
      </c>
      <c r="S880">
        <v>0.22095785200000001</v>
      </c>
      <c r="T880">
        <v>0.61854388800000004</v>
      </c>
      <c r="U880">
        <v>0.26</v>
      </c>
      <c r="V880">
        <v>1.3333333329999999</v>
      </c>
      <c r="W880">
        <f>COUNTIF(Table1[[#This Row],[Al2O3]:[TiO2]],0)</f>
        <v>0</v>
      </c>
      <c r="X880">
        <f>Table1[[#This Row],[K2O]]+Table1[[#This Row],[Li2O]]+Table1[[#This Row],[Na2O]]</f>
        <v>0.19</v>
      </c>
      <c r="Y880">
        <f>Table1[[#This Row],[B2O3]]+Table1[[#This Row],[K2O]]+Table1[[#This Row],[Li2O]]+Table1[[#This Row],[Na2O]]</f>
        <v>0.36499999999999999</v>
      </c>
      <c r="Z880" s="2">
        <f>Table1[[#This Row],[B2O3]]+Table1[[#This Row],[CaO]]+Table1[[#This Row],[K2O]]+Table1[[#This Row],[Li2O]]+Table1[[#This Row],[Na2O]]</f>
        <v>0.39500000000000002</v>
      </c>
      <c r="AA880" s="2">
        <f>Table1[[#This Row],[A+B+AE]]-Table1[[#This Row],[Al2O3]]-Table1[[#This Row],[SiO2]]</f>
        <v>-0.16999999999999998</v>
      </c>
      <c r="AB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480.91949999999997</v>
      </c>
    </row>
    <row r="881" spans="1:28" hidden="1" x14ac:dyDescent="0.25">
      <c r="A881">
        <v>0.22500000000000001</v>
      </c>
      <c r="B881">
        <v>0.125</v>
      </c>
      <c r="C881">
        <v>1.4999999999999999E-2</v>
      </c>
      <c r="D881">
        <v>2.5000000000000001E-3</v>
      </c>
      <c r="E881">
        <v>4.4999999999999998E-2</v>
      </c>
      <c r="F881">
        <v>5.0000000000000001E-3</v>
      </c>
      <c r="G881">
        <v>0.01</v>
      </c>
      <c r="H881">
        <v>0.14000000000000001</v>
      </c>
      <c r="I881">
        <v>0.42499999999999999</v>
      </c>
      <c r="J881">
        <v>7.4999999999999997E-3</v>
      </c>
      <c r="K881">
        <v>0.53797468400000004</v>
      </c>
      <c r="L881">
        <v>0.56371166299999997</v>
      </c>
      <c r="M881">
        <v>3.2268581999999997E-2</v>
      </c>
      <c r="N881">
        <v>0.15315258100000001</v>
      </c>
      <c r="O881">
        <v>0.219675076</v>
      </c>
      <c r="P881">
        <v>0.62717234200000005</v>
      </c>
      <c r="Q881">
        <v>-3.7129110000000002E-3</v>
      </c>
      <c r="R881">
        <v>0.14226341200000001</v>
      </c>
      <c r="S881">
        <v>0.214971576</v>
      </c>
      <c r="T881">
        <v>0.64276501200000002</v>
      </c>
      <c r="U881">
        <v>0.26500000000000001</v>
      </c>
      <c r="V881">
        <v>1.5</v>
      </c>
      <c r="W881">
        <f>COUNTIF(Table1[[#This Row],[Al2O3]:[TiO2]],0)</f>
        <v>0</v>
      </c>
      <c r="X881">
        <f>Table1[[#This Row],[K2O]]+Table1[[#This Row],[Li2O]]+Table1[[#This Row],[Na2O]]</f>
        <v>0.15500000000000003</v>
      </c>
      <c r="Y881">
        <f>Table1[[#This Row],[B2O3]]+Table1[[#This Row],[K2O]]+Table1[[#This Row],[Li2O]]+Table1[[#This Row],[Na2O]]</f>
        <v>0.28000000000000003</v>
      </c>
      <c r="Z881" s="2">
        <f>Table1[[#This Row],[B2O3]]+Table1[[#This Row],[CaO]]+Table1[[#This Row],[K2O]]+Table1[[#This Row],[Li2O]]+Table1[[#This Row],[Na2O]]</f>
        <v>0.29500000000000004</v>
      </c>
      <c r="AA881" s="2">
        <f>Table1[[#This Row],[A+B+AE]]-Table1[[#This Row],[Al2O3]]-Table1[[#This Row],[SiO2]]</f>
        <v>-0.35499999999999998</v>
      </c>
      <c r="AB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515.67500000000007</v>
      </c>
    </row>
    <row r="882" spans="1:28" hidden="1" x14ac:dyDescent="0.25">
      <c r="A882">
        <v>0.23499999999999999</v>
      </c>
      <c r="B882">
        <v>0.2</v>
      </c>
      <c r="C882">
        <v>1.4999999999999999E-2</v>
      </c>
      <c r="D882">
        <v>5.0000000000000001E-3</v>
      </c>
      <c r="E882">
        <v>3.5000000000000003E-2</v>
      </c>
      <c r="F882">
        <v>5.0000000000000001E-3</v>
      </c>
      <c r="G882">
        <v>3.5000000000000003E-2</v>
      </c>
      <c r="H882">
        <v>0.13500000000000001</v>
      </c>
      <c r="I882">
        <v>0.3</v>
      </c>
      <c r="J882">
        <v>3.5000000000000003E-2</v>
      </c>
      <c r="K882">
        <v>0.44776119399999997</v>
      </c>
      <c r="L882">
        <v>0.57102215499999998</v>
      </c>
      <c r="M882">
        <v>1.4258163000000001E-2</v>
      </c>
      <c r="N882">
        <v>0.167515371</v>
      </c>
      <c r="O882">
        <v>0.22160612599999999</v>
      </c>
      <c r="P882">
        <v>0.61087850300000002</v>
      </c>
      <c r="Q882">
        <v>-9.1770210000000005E-3</v>
      </c>
      <c r="R882">
        <v>0.14677659500000001</v>
      </c>
      <c r="S882">
        <v>0.21527539200000001</v>
      </c>
      <c r="T882">
        <v>0.63794801300000004</v>
      </c>
      <c r="U882">
        <v>0.25</v>
      </c>
      <c r="V882">
        <v>1.3823529409999999</v>
      </c>
      <c r="W882">
        <f>COUNTIF(Table1[[#This Row],[Al2O3]:[TiO2]],0)</f>
        <v>0</v>
      </c>
      <c r="X882">
        <f>Table1[[#This Row],[K2O]]+Table1[[#This Row],[Li2O]]+Table1[[#This Row],[Na2O]]</f>
        <v>0.17500000000000002</v>
      </c>
      <c r="Y882">
        <f>Table1[[#This Row],[B2O3]]+Table1[[#This Row],[K2O]]+Table1[[#This Row],[Li2O]]+Table1[[#This Row],[Na2O]]</f>
        <v>0.375</v>
      </c>
      <c r="Z882" s="2">
        <f>Table1[[#This Row],[B2O3]]+Table1[[#This Row],[CaO]]+Table1[[#This Row],[K2O]]+Table1[[#This Row],[Li2O]]+Table1[[#This Row],[Na2O]]</f>
        <v>0.39</v>
      </c>
      <c r="AA882" s="2">
        <f>Table1[[#This Row],[A+B+AE]]-Table1[[#This Row],[Al2O3]]-Table1[[#This Row],[SiO2]]</f>
        <v>-0.14499999999999996</v>
      </c>
      <c r="AB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473.0625</v>
      </c>
    </row>
    <row r="883" spans="1:28" hidden="1" x14ac:dyDescent="0.25">
      <c r="A883">
        <v>0.22</v>
      </c>
      <c r="B883">
        <v>0.16500000000000001</v>
      </c>
      <c r="C883">
        <v>0.03</v>
      </c>
      <c r="D883">
        <v>2.5000000000000001E-3</v>
      </c>
      <c r="E883">
        <v>0.05</v>
      </c>
      <c r="F883">
        <v>0.01</v>
      </c>
      <c r="G883">
        <v>0.05</v>
      </c>
      <c r="H883">
        <v>0.13</v>
      </c>
      <c r="I883">
        <v>0.32500000000000001</v>
      </c>
      <c r="J883">
        <v>1.7500000000000002E-2</v>
      </c>
      <c r="K883">
        <v>0.48148148000000002</v>
      </c>
      <c r="L883">
        <v>0.58145473000000003</v>
      </c>
      <c r="M883">
        <v>-6.2431199999999996E-3</v>
      </c>
      <c r="N883">
        <v>0.18961712999999999</v>
      </c>
      <c r="O883">
        <v>0.21430067</v>
      </c>
      <c r="P883">
        <v>0.59608218999999996</v>
      </c>
      <c r="Q883">
        <v>-2.337736E-2</v>
      </c>
      <c r="R883">
        <v>0.16104172999999999</v>
      </c>
      <c r="S883">
        <v>0.2116565</v>
      </c>
      <c r="T883">
        <v>0.62730176000000004</v>
      </c>
      <c r="U883">
        <v>0.26500000000000001</v>
      </c>
      <c r="V883">
        <v>1.2222222199999999</v>
      </c>
      <c r="W883">
        <f>COUNTIF(Table1[[#This Row],[Al2O3]:[TiO2]],0)</f>
        <v>0</v>
      </c>
      <c r="X883">
        <f>Table1[[#This Row],[K2O]]+Table1[[#This Row],[Li2O]]+Table1[[#This Row],[Na2O]]</f>
        <v>0.19</v>
      </c>
      <c r="Y883">
        <f>Table1[[#This Row],[B2O3]]+Table1[[#This Row],[K2O]]+Table1[[#This Row],[Li2O]]+Table1[[#This Row],[Na2O]]</f>
        <v>0.35500000000000004</v>
      </c>
      <c r="Z883" s="2">
        <f>Table1[[#This Row],[B2O3]]+Table1[[#This Row],[CaO]]+Table1[[#This Row],[K2O]]+Table1[[#This Row],[Li2O]]+Table1[[#This Row],[Na2O]]</f>
        <v>0.38500000000000001</v>
      </c>
      <c r="AA883" s="2">
        <f>Table1[[#This Row],[A+B+AE]]-Table1[[#This Row],[Al2O3]]-Table1[[#This Row],[SiO2]]</f>
        <v>-0.16</v>
      </c>
      <c r="AB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457.84950000000015</v>
      </c>
    </row>
    <row r="884" spans="1:28" hidden="1" x14ac:dyDescent="0.25">
      <c r="A884">
        <v>0.24</v>
      </c>
      <c r="B884">
        <v>0.185</v>
      </c>
      <c r="C884">
        <v>5.0000000000000001E-3</v>
      </c>
      <c r="D884">
        <v>2.5000000000000001E-3</v>
      </c>
      <c r="E884">
        <v>3.5000000000000003E-2</v>
      </c>
      <c r="F884">
        <v>7.4999999999999997E-3</v>
      </c>
      <c r="G884">
        <v>5.0000000000000001E-3</v>
      </c>
      <c r="H884">
        <v>0.15</v>
      </c>
      <c r="I884">
        <v>0.32</v>
      </c>
      <c r="J884">
        <v>0.05</v>
      </c>
      <c r="K884">
        <v>0.45070422999999998</v>
      </c>
      <c r="L884">
        <v>0.57023131999999999</v>
      </c>
      <c r="M884">
        <v>2.6461309999999998E-2</v>
      </c>
      <c r="N884">
        <v>0.15327994</v>
      </c>
      <c r="O884">
        <v>0.23047449</v>
      </c>
      <c r="P884">
        <v>0.61624557000000002</v>
      </c>
      <c r="Q884">
        <v>-7.9190100000000006E-3</v>
      </c>
      <c r="R884">
        <v>0.14254782999999999</v>
      </c>
      <c r="S884">
        <v>0.22207315</v>
      </c>
      <c r="T884">
        <v>0.63537902999999996</v>
      </c>
      <c r="U884">
        <v>0.27</v>
      </c>
      <c r="V884">
        <v>1.5483871</v>
      </c>
      <c r="W884">
        <f>COUNTIF(Table1[[#This Row],[Al2O3]:[TiO2]],0)</f>
        <v>0</v>
      </c>
      <c r="X884">
        <f>Table1[[#This Row],[K2O]]+Table1[[#This Row],[Li2O]]+Table1[[#This Row],[Na2O]]</f>
        <v>0.16250000000000001</v>
      </c>
      <c r="Y884">
        <f>Table1[[#This Row],[B2O3]]+Table1[[#This Row],[K2O]]+Table1[[#This Row],[Li2O]]+Table1[[#This Row],[Na2O]]</f>
        <v>0.34750000000000003</v>
      </c>
      <c r="Z884" s="2">
        <f>Table1[[#This Row],[B2O3]]+Table1[[#This Row],[CaO]]+Table1[[#This Row],[K2O]]+Table1[[#This Row],[Li2O]]+Table1[[#This Row],[Na2O]]</f>
        <v>0.35250000000000004</v>
      </c>
      <c r="AA884" s="2">
        <f>Table1[[#This Row],[A+B+AE]]-Table1[[#This Row],[Al2O3]]-Table1[[#This Row],[SiO2]]</f>
        <v>-0.20749999999999996</v>
      </c>
      <c r="AB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503.42700000000002</v>
      </c>
    </row>
    <row r="885" spans="1:28" hidden="1" x14ac:dyDescent="0.25">
      <c r="A885">
        <v>0.2</v>
      </c>
      <c r="B885">
        <v>0.13500000000000001</v>
      </c>
      <c r="C885">
        <v>0.03</v>
      </c>
      <c r="D885">
        <v>5.0000000000000001E-3</v>
      </c>
      <c r="E885">
        <v>0.03</v>
      </c>
      <c r="F885">
        <v>2.5000000000000001E-3</v>
      </c>
      <c r="G885">
        <v>3.5000000000000003E-2</v>
      </c>
      <c r="H885">
        <v>0.12</v>
      </c>
      <c r="I885">
        <v>0.42</v>
      </c>
      <c r="J885">
        <v>2.2499999999999999E-2</v>
      </c>
      <c r="K885">
        <v>0.56756756799999997</v>
      </c>
      <c r="L885">
        <v>0.56814629299999997</v>
      </c>
      <c r="M885">
        <v>3.4859154000000003E-2</v>
      </c>
      <c r="N885">
        <v>0.162844565</v>
      </c>
      <c r="O885">
        <v>0.19587967100000001</v>
      </c>
      <c r="P885">
        <v>0.64127576399999997</v>
      </c>
      <c r="Q885">
        <v>8.5912230000000003E-3</v>
      </c>
      <c r="R885">
        <v>0.142581134</v>
      </c>
      <c r="S885">
        <v>0.19320591400000001</v>
      </c>
      <c r="T885">
        <v>0.66421295199999997</v>
      </c>
      <c r="U885">
        <v>0.25</v>
      </c>
      <c r="V885">
        <v>1.2903225810000001</v>
      </c>
      <c r="W885">
        <f>COUNTIF(Table1[[#This Row],[Al2O3]:[TiO2]],0)</f>
        <v>0</v>
      </c>
      <c r="X885">
        <f>Table1[[#This Row],[K2O]]+Table1[[#This Row],[Li2O]]+Table1[[#This Row],[Na2O]]</f>
        <v>0.1575</v>
      </c>
      <c r="Y885">
        <f>Table1[[#This Row],[B2O3]]+Table1[[#This Row],[K2O]]+Table1[[#This Row],[Li2O]]+Table1[[#This Row],[Na2O]]</f>
        <v>0.29249999999999998</v>
      </c>
      <c r="Z885" s="2">
        <f>Table1[[#This Row],[B2O3]]+Table1[[#This Row],[CaO]]+Table1[[#This Row],[K2O]]+Table1[[#This Row],[Li2O]]+Table1[[#This Row],[Na2O]]</f>
        <v>0.32250000000000001</v>
      </c>
      <c r="AA885" s="2">
        <f>Table1[[#This Row],[A+B+AE]]-Table1[[#This Row],[Al2O3]]-Table1[[#This Row],[SiO2]]</f>
        <v>-0.29749999999999999</v>
      </c>
      <c r="AB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488.88149999999996</v>
      </c>
    </row>
    <row r="886" spans="1:28" hidden="1" x14ac:dyDescent="0.25">
      <c r="A886">
        <v>0.22500000000000001</v>
      </c>
      <c r="B886">
        <v>0.14499999999999999</v>
      </c>
      <c r="C886">
        <v>1.4999999999999999E-2</v>
      </c>
      <c r="D886">
        <v>5.0000000000000001E-3</v>
      </c>
      <c r="E886">
        <v>0.03</v>
      </c>
      <c r="F886">
        <v>7.4999999999999997E-3</v>
      </c>
      <c r="G886">
        <v>0.01</v>
      </c>
      <c r="H886">
        <v>0.13500000000000001</v>
      </c>
      <c r="I886">
        <v>0.41</v>
      </c>
      <c r="J886">
        <v>1.7500000000000002E-2</v>
      </c>
      <c r="K886">
        <v>0.53246753000000002</v>
      </c>
      <c r="L886">
        <v>0.56070960000000003</v>
      </c>
      <c r="M886">
        <v>4.1464180000000003E-2</v>
      </c>
      <c r="N886">
        <v>0.14696224999999999</v>
      </c>
      <c r="O886">
        <v>0.21634718999999999</v>
      </c>
      <c r="P886">
        <v>0.63669056000000002</v>
      </c>
      <c r="Q886">
        <v>7.1077099999999997E-3</v>
      </c>
      <c r="R886">
        <v>0.13495391000000001</v>
      </c>
      <c r="S886">
        <v>0.21101201</v>
      </c>
      <c r="T886">
        <v>0.65403407999999996</v>
      </c>
      <c r="U886">
        <v>0.255</v>
      </c>
      <c r="V886">
        <v>1.5517241399999999</v>
      </c>
      <c r="W886">
        <f>COUNTIF(Table1[[#This Row],[Al2O3]:[TiO2]],0)</f>
        <v>0</v>
      </c>
      <c r="X886">
        <f>Table1[[#This Row],[K2O]]+Table1[[#This Row],[Li2O]]+Table1[[#This Row],[Na2O]]</f>
        <v>0.15250000000000002</v>
      </c>
      <c r="Y886">
        <f>Table1[[#This Row],[B2O3]]+Table1[[#This Row],[K2O]]+Table1[[#This Row],[Li2O]]+Table1[[#This Row],[Na2O]]</f>
        <v>0.29749999999999999</v>
      </c>
      <c r="Z886" s="2">
        <f>Table1[[#This Row],[B2O3]]+Table1[[#This Row],[CaO]]+Table1[[#This Row],[K2O]]+Table1[[#This Row],[Li2O]]+Table1[[#This Row],[Na2O]]</f>
        <v>0.3125</v>
      </c>
      <c r="AA886" s="2">
        <f>Table1[[#This Row],[A+B+AE]]-Table1[[#This Row],[Al2O3]]-Table1[[#This Row],[SiO2]]</f>
        <v>-0.32250000000000001</v>
      </c>
      <c r="AB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515.15400000000011</v>
      </c>
    </row>
    <row r="887" spans="1:28" hidden="1" x14ac:dyDescent="0.25">
      <c r="A887">
        <v>0.22</v>
      </c>
      <c r="B887">
        <v>0.13500000000000001</v>
      </c>
      <c r="C887">
        <v>3.5000000000000003E-2</v>
      </c>
      <c r="D887">
        <v>5.0000000000000001E-3</v>
      </c>
      <c r="E887">
        <v>0.04</v>
      </c>
      <c r="F887">
        <v>0.01</v>
      </c>
      <c r="G887">
        <v>0.01</v>
      </c>
      <c r="H887">
        <v>0.13</v>
      </c>
      <c r="I887">
        <v>0.40500000000000003</v>
      </c>
      <c r="J887">
        <v>0.01</v>
      </c>
      <c r="K887">
        <v>0.53642384099999996</v>
      </c>
      <c r="L887">
        <v>0.56694571400000005</v>
      </c>
      <c r="M887">
        <v>3.4347087999999998E-2</v>
      </c>
      <c r="N887">
        <v>0.15270715100000001</v>
      </c>
      <c r="O887">
        <v>0.216808578</v>
      </c>
      <c r="P887">
        <v>0.63048427200000001</v>
      </c>
      <c r="Q887">
        <v>3.431997E-3</v>
      </c>
      <c r="R887">
        <v>0.137305124</v>
      </c>
      <c r="S887">
        <v>0.212636401</v>
      </c>
      <c r="T887">
        <v>0.65005847500000002</v>
      </c>
      <c r="U887">
        <v>0.25</v>
      </c>
      <c r="V887">
        <v>1.571428571</v>
      </c>
      <c r="W887">
        <f>COUNTIF(Table1[[#This Row],[Al2O3]:[TiO2]],0)</f>
        <v>0</v>
      </c>
      <c r="X887">
        <f>Table1[[#This Row],[K2O]]+Table1[[#This Row],[Li2O]]+Table1[[#This Row],[Na2O]]</f>
        <v>0.15</v>
      </c>
      <c r="Y887">
        <f>Table1[[#This Row],[B2O3]]+Table1[[#This Row],[K2O]]+Table1[[#This Row],[Li2O]]+Table1[[#This Row],[Na2O]]</f>
        <v>0.28500000000000003</v>
      </c>
      <c r="Z887" s="2">
        <f>Table1[[#This Row],[B2O3]]+Table1[[#This Row],[CaO]]+Table1[[#This Row],[K2O]]+Table1[[#This Row],[Li2O]]+Table1[[#This Row],[Na2O]]</f>
        <v>0.32000000000000006</v>
      </c>
      <c r="AA887" s="2">
        <f>Table1[[#This Row],[A+B+AE]]-Table1[[#This Row],[Al2O3]]-Table1[[#This Row],[SiO2]]</f>
        <v>-0.30499999999999994</v>
      </c>
      <c r="AB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</v>
      </c>
    </row>
    <row r="888" spans="1:28" hidden="1" x14ac:dyDescent="0.25">
      <c r="A888">
        <v>0.20499999999999999</v>
      </c>
      <c r="B888">
        <v>0.14499999999999999</v>
      </c>
      <c r="C888">
        <v>1.4999999999999999E-2</v>
      </c>
      <c r="D888">
        <v>5.0000000000000001E-3</v>
      </c>
      <c r="E888">
        <v>3.5000000000000003E-2</v>
      </c>
      <c r="F888">
        <v>5.0000000000000001E-3</v>
      </c>
      <c r="G888">
        <v>2.5000000000000001E-2</v>
      </c>
      <c r="H888">
        <v>0.125</v>
      </c>
      <c r="I888">
        <v>0.39</v>
      </c>
      <c r="J888">
        <v>0.05</v>
      </c>
      <c r="K888">
        <v>0.54166667000000002</v>
      </c>
      <c r="L888">
        <v>0.57262243000000002</v>
      </c>
      <c r="M888">
        <v>3.6938520000000002E-2</v>
      </c>
      <c r="N888">
        <v>0.15662752999999999</v>
      </c>
      <c r="O888">
        <v>0.20408467999999999</v>
      </c>
      <c r="P888">
        <v>0.63928779000000002</v>
      </c>
      <c r="Q888">
        <v>7.5266400000000002E-3</v>
      </c>
      <c r="R888">
        <v>0.140042</v>
      </c>
      <c r="S888">
        <v>0.19978852</v>
      </c>
      <c r="T888">
        <v>0.66016947999999998</v>
      </c>
      <c r="U888">
        <v>0.27</v>
      </c>
      <c r="V888">
        <v>1.3666666700000001</v>
      </c>
      <c r="W888">
        <f>COUNTIF(Table1[[#This Row],[Al2O3]:[TiO2]],0)</f>
        <v>0</v>
      </c>
      <c r="X888">
        <f>Table1[[#This Row],[K2O]]+Table1[[#This Row],[Li2O]]+Table1[[#This Row],[Na2O]]</f>
        <v>0.155</v>
      </c>
      <c r="Y888">
        <f>Table1[[#This Row],[B2O3]]+Table1[[#This Row],[K2O]]+Table1[[#This Row],[Li2O]]+Table1[[#This Row],[Na2O]]</f>
        <v>0.3</v>
      </c>
      <c r="Z888" s="2">
        <f>Table1[[#This Row],[B2O3]]+Table1[[#This Row],[CaO]]+Table1[[#This Row],[K2O]]+Table1[[#This Row],[Li2O]]+Table1[[#This Row],[Na2O]]</f>
        <v>0.31499999999999995</v>
      </c>
      <c r="AA888" s="2">
        <f>Table1[[#This Row],[A+B+AE]]-Table1[[#This Row],[Al2O3]]-Table1[[#This Row],[SiO2]]</f>
        <v>-0.28000000000000003</v>
      </c>
      <c r="AB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491.1345</v>
      </c>
    </row>
    <row r="889" spans="1:28" hidden="1" x14ac:dyDescent="0.25">
      <c r="A889">
        <v>0.22</v>
      </c>
      <c r="B889">
        <v>0.185</v>
      </c>
      <c r="C889">
        <v>1.4999999999999999E-2</v>
      </c>
      <c r="D889">
        <v>2.5000000000000001E-3</v>
      </c>
      <c r="E889">
        <v>0.02</v>
      </c>
      <c r="F889">
        <v>7.4999999999999997E-3</v>
      </c>
      <c r="G889">
        <v>0.04</v>
      </c>
      <c r="H889">
        <v>0.13500000000000001</v>
      </c>
      <c r="I889">
        <v>0.34499999999999997</v>
      </c>
      <c r="J889">
        <v>0.03</v>
      </c>
      <c r="K889">
        <v>0.492857143</v>
      </c>
      <c r="L889">
        <v>0.56790672200000003</v>
      </c>
      <c r="M889">
        <v>1.9071927999999998E-2</v>
      </c>
      <c r="N889">
        <v>0.17166985100000001</v>
      </c>
      <c r="O889">
        <v>0.205514323</v>
      </c>
      <c r="P889">
        <v>0.62281582599999996</v>
      </c>
      <c r="Q889">
        <v>-3.612826E-3</v>
      </c>
      <c r="R889">
        <v>0.14928412299999999</v>
      </c>
      <c r="S889">
        <v>0.20088388900000001</v>
      </c>
      <c r="T889">
        <v>0.64983198799999997</v>
      </c>
      <c r="U889">
        <v>0.25</v>
      </c>
      <c r="V889">
        <v>1.2571428570000001</v>
      </c>
      <c r="W889">
        <f>COUNTIF(Table1[[#This Row],[Al2O3]:[TiO2]],0)</f>
        <v>0</v>
      </c>
      <c r="X889">
        <f>Table1[[#This Row],[K2O]]+Table1[[#This Row],[Li2O]]+Table1[[#This Row],[Na2O]]</f>
        <v>0.1825</v>
      </c>
      <c r="Y889">
        <f>Table1[[#This Row],[B2O3]]+Table1[[#This Row],[K2O]]+Table1[[#This Row],[Li2O]]+Table1[[#This Row],[Na2O]]</f>
        <v>0.36750000000000005</v>
      </c>
      <c r="Z889" s="2">
        <f>Table1[[#This Row],[B2O3]]+Table1[[#This Row],[CaO]]+Table1[[#This Row],[K2O]]+Table1[[#This Row],[Li2O]]+Table1[[#This Row],[Na2O]]</f>
        <v>0.38250000000000006</v>
      </c>
      <c r="AA889" s="2">
        <f>Table1[[#This Row],[A+B+AE]]-Table1[[#This Row],[Al2O3]]-Table1[[#This Row],[SiO2]]</f>
        <v>-0.18249999999999991</v>
      </c>
      <c r="AB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472.6635</v>
      </c>
    </row>
    <row r="890" spans="1:28" hidden="1" x14ac:dyDescent="0.25">
      <c r="A890">
        <v>0.24</v>
      </c>
      <c r="B890">
        <v>0.14499999999999999</v>
      </c>
      <c r="C890">
        <v>0.03</v>
      </c>
      <c r="D890">
        <v>5.0000000000000001E-3</v>
      </c>
      <c r="E890">
        <v>4.4999999999999998E-2</v>
      </c>
      <c r="F890">
        <v>5.0000000000000001E-3</v>
      </c>
      <c r="G890">
        <v>5.0000000000000001E-3</v>
      </c>
      <c r="H890">
        <v>0.14000000000000001</v>
      </c>
      <c r="I890">
        <v>0.37</v>
      </c>
      <c r="J890">
        <v>1.4999999999999999E-2</v>
      </c>
      <c r="K890">
        <v>0.49333333000000001</v>
      </c>
      <c r="L890">
        <v>0.56971510999999997</v>
      </c>
      <c r="M890">
        <v>2.3608400000000002E-2</v>
      </c>
      <c r="N890">
        <v>0.15348022</v>
      </c>
      <c r="O890">
        <v>0.23564758999999999</v>
      </c>
      <c r="P890">
        <v>0.61087219000000004</v>
      </c>
      <c r="Q890">
        <v>-1.068829E-2</v>
      </c>
      <c r="R890">
        <v>0.14157806000000001</v>
      </c>
      <c r="S890">
        <v>0.22957828999999999</v>
      </c>
      <c r="T890">
        <v>0.62884364000000004</v>
      </c>
      <c r="U890">
        <v>0.26500000000000001</v>
      </c>
      <c r="V890">
        <v>1.65517241</v>
      </c>
      <c r="W890">
        <f>COUNTIF(Table1[[#This Row],[Al2O3]:[TiO2]],0)</f>
        <v>0</v>
      </c>
      <c r="X890">
        <f>Table1[[#This Row],[K2O]]+Table1[[#This Row],[Li2O]]+Table1[[#This Row],[Na2O]]</f>
        <v>0.15000000000000002</v>
      </c>
      <c r="Y890">
        <f>Table1[[#This Row],[B2O3]]+Table1[[#This Row],[K2O]]+Table1[[#This Row],[Li2O]]+Table1[[#This Row],[Na2O]]</f>
        <v>0.29500000000000004</v>
      </c>
      <c r="Z890" s="2">
        <f>Table1[[#This Row],[B2O3]]+Table1[[#This Row],[CaO]]+Table1[[#This Row],[K2O]]+Table1[[#This Row],[Li2O]]+Table1[[#This Row],[Na2O]]</f>
        <v>0.32500000000000001</v>
      </c>
      <c r="AA890" s="2">
        <f>Table1[[#This Row],[A+B+AE]]-Table1[[#This Row],[Al2O3]]-Table1[[#This Row],[SiO2]]</f>
        <v>-0.28499999999999998</v>
      </c>
      <c r="AB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514.99149999999997</v>
      </c>
    </row>
    <row r="891" spans="1:28" hidden="1" x14ac:dyDescent="0.25">
      <c r="A891">
        <v>0.19500000000000001</v>
      </c>
      <c r="B891">
        <v>0.13</v>
      </c>
      <c r="C891">
        <v>0.04</v>
      </c>
      <c r="D891">
        <v>2.5000000000000001E-3</v>
      </c>
      <c r="E891">
        <v>4.4999999999999998E-2</v>
      </c>
      <c r="F891">
        <v>0.01</v>
      </c>
      <c r="G891">
        <v>3.5000000000000003E-2</v>
      </c>
      <c r="H891">
        <v>0.115</v>
      </c>
      <c r="I891">
        <v>0.39500000000000002</v>
      </c>
      <c r="J891">
        <v>3.2500000000000001E-2</v>
      </c>
      <c r="K891">
        <v>0.56028368799999995</v>
      </c>
      <c r="L891">
        <v>0.57933419900000005</v>
      </c>
      <c r="M891">
        <v>2.5319011999999998E-2</v>
      </c>
      <c r="N891">
        <v>0.17009971199999999</v>
      </c>
      <c r="O891">
        <v>0.198304749</v>
      </c>
      <c r="P891">
        <v>0.63159553999999996</v>
      </c>
      <c r="Q891">
        <v>3.3975720000000002E-3</v>
      </c>
      <c r="R891">
        <v>0.14536188</v>
      </c>
      <c r="S891">
        <v>0.19660528199999999</v>
      </c>
      <c r="T891">
        <v>0.65803283800000001</v>
      </c>
      <c r="U891">
        <v>0.26</v>
      </c>
      <c r="V891">
        <v>1.3</v>
      </c>
      <c r="W891">
        <f>COUNTIF(Table1[[#This Row],[Al2O3]:[TiO2]],0)</f>
        <v>0</v>
      </c>
      <c r="X891">
        <f>Table1[[#This Row],[K2O]]+Table1[[#This Row],[Li2O]]+Table1[[#This Row],[Na2O]]</f>
        <v>0.16</v>
      </c>
      <c r="Y891">
        <f>Table1[[#This Row],[B2O3]]+Table1[[#This Row],[K2O]]+Table1[[#This Row],[Li2O]]+Table1[[#This Row],[Na2O]]</f>
        <v>0.29000000000000004</v>
      </c>
      <c r="Z891" s="2">
        <f>Table1[[#This Row],[B2O3]]+Table1[[#This Row],[CaO]]+Table1[[#This Row],[K2O]]+Table1[[#This Row],[Li2O]]+Table1[[#This Row],[Na2O]]</f>
        <v>0.33</v>
      </c>
      <c r="AA891" s="2">
        <f>Table1[[#This Row],[A+B+AE]]-Table1[[#This Row],[Al2O3]]-Table1[[#This Row],[SiO2]]</f>
        <v>-0.26</v>
      </c>
      <c r="AB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482.88750000000005</v>
      </c>
    </row>
    <row r="892" spans="1:28" hidden="1" x14ac:dyDescent="0.25">
      <c r="A892">
        <v>0.2</v>
      </c>
      <c r="B892">
        <v>0.14000000000000001</v>
      </c>
      <c r="C892">
        <v>0.01</v>
      </c>
      <c r="D892">
        <v>5.0000000000000001E-3</v>
      </c>
      <c r="E892">
        <v>0.04</v>
      </c>
      <c r="F892">
        <v>2.5000000000000001E-3</v>
      </c>
      <c r="G892">
        <v>0.04</v>
      </c>
      <c r="H892">
        <v>0.12</v>
      </c>
      <c r="I892">
        <v>0.42</v>
      </c>
      <c r="J892">
        <v>2.2499999999999999E-2</v>
      </c>
      <c r="K892">
        <v>0.56756757000000002</v>
      </c>
      <c r="L892">
        <v>0.56485671999999998</v>
      </c>
      <c r="M892">
        <v>3.8191580000000003E-2</v>
      </c>
      <c r="N892">
        <v>0.16066664</v>
      </c>
      <c r="O892">
        <v>0.19441164</v>
      </c>
      <c r="P892">
        <v>0.64492172999999997</v>
      </c>
      <c r="Q892">
        <v>1.114159E-2</v>
      </c>
      <c r="R892">
        <v>0.14131537</v>
      </c>
      <c r="S892">
        <v>0.19135460000000001</v>
      </c>
      <c r="T892">
        <v>0.66733003000000002</v>
      </c>
      <c r="U892">
        <v>0.25</v>
      </c>
      <c r="V892">
        <v>1.25</v>
      </c>
      <c r="W892">
        <f>COUNTIF(Table1[[#This Row],[Al2O3]:[TiO2]],0)</f>
        <v>0</v>
      </c>
      <c r="X892">
        <f>Table1[[#This Row],[K2O]]+Table1[[#This Row],[Li2O]]+Table1[[#This Row],[Na2O]]</f>
        <v>0.16250000000000001</v>
      </c>
      <c r="Y892">
        <f>Table1[[#This Row],[B2O3]]+Table1[[#This Row],[K2O]]+Table1[[#This Row],[Li2O]]+Table1[[#This Row],[Na2O]]</f>
        <v>0.30249999999999999</v>
      </c>
      <c r="Z892" s="2">
        <f>Table1[[#This Row],[B2O3]]+Table1[[#This Row],[CaO]]+Table1[[#This Row],[K2O]]+Table1[[#This Row],[Li2O]]+Table1[[#This Row],[Na2O]]</f>
        <v>0.3125</v>
      </c>
      <c r="AA892" s="2">
        <f>Table1[[#This Row],[A+B+AE]]-Table1[[#This Row],[Al2O3]]-Table1[[#This Row],[SiO2]]</f>
        <v>-0.3075</v>
      </c>
      <c r="AB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482.98500000000001</v>
      </c>
    </row>
    <row r="893" spans="1:28" x14ac:dyDescent="0.25">
      <c r="A893">
        <v>0.21</v>
      </c>
      <c r="B893">
        <v>0.16500000000000001</v>
      </c>
      <c r="C893">
        <v>3.5000000000000003E-2</v>
      </c>
      <c r="D893">
        <v>2.5000000000000001E-3</v>
      </c>
      <c r="E893">
        <v>4.4999999999999998E-2</v>
      </c>
      <c r="F893">
        <v>0.01</v>
      </c>
      <c r="G893">
        <v>5.5E-2</v>
      </c>
      <c r="H893">
        <v>0.125</v>
      </c>
      <c r="I893">
        <v>0.33500000000000002</v>
      </c>
      <c r="J893">
        <v>1.7500000000000002E-2</v>
      </c>
      <c r="K893">
        <v>0.5</v>
      </c>
      <c r="L893">
        <v>0.58063666800000002</v>
      </c>
      <c r="M893">
        <v>-1.0701759999999999E-3</v>
      </c>
      <c r="N893">
        <v>0.190949007</v>
      </c>
      <c r="O893">
        <v>0.20422353700000001</v>
      </c>
      <c r="P893">
        <v>0.60482745500000001</v>
      </c>
      <c r="Q893">
        <v>-1.6661246000000001E-2</v>
      </c>
      <c r="R893">
        <v>0.16027829299999999</v>
      </c>
      <c r="S893">
        <v>0.202219601</v>
      </c>
      <c r="T893">
        <v>0.63750210600000001</v>
      </c>
      <c r="U893">
        <v>0.255</v>
      </c>
      <c r="V893">
        <v>1.1666666670000001</v>
      </c>
      <c r="W893">
        <f>COUNTIF(Table1[[#This Row],[Al2O3]:[TiO2]],0)</f>
        <v>0</v>
      </c>
      <c r="X893">
        <f>Table1[[#This Row],[K2O]]+Table1[[#This Row],[Li2O]]+Table1[[#This Row],[Na2O]]</f>
        <v>0.19</v>
      </c>
      <c r="Y893">
        <f>Table1[[#This Row],[B2O3]]+Table1[[#This Row],[K2O]]+Table1[[#This Row],[Li2O]]+Table1[[#This Row],[Na2O]]</f>
        <v>0.35499999999999998</v>
      </c>
      <c r="Z893" s="2">
        <f>Table1[[#This Row],[B2O3]]+Table1[[#This Row],[CaO]]+Table1[[#This Row],[K2O]]+Table1[[#This Row],[Li2O]]+Table1[[#This Row],[Na2O]]</f>
        <v>0.39</v>
      </c>
      <c r="AA893" s="2">
        <f>Table1[[#This Row],[A+B+AE]]-Table1[[#This Row],[Al2O3]]-Table1[[#This Row],[SiO2]]</f>
        <v>-0.155</v>
      </c>
      <c r="AB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454.40900000000011</v>
      </c>
    </row>
    <row r="894" spans="1:28" hidden="1" x14ac:dyDescent="0.25">
      <c r="A894">
        <v>0.185</v>
      </c>
      <c r="B894">
        <v>0.14000000000000001</v>
      </c>
      <c r="C894">
        <v>1.4999999999999999E-2</v>
      </c>
      <c r="D894">
        <v>5.0000000000000001E-3</v>
      </c>
      <c r="E894">
        <v>0.02</v>
      </c>
      <c r="F894">
        <v>0.01</v>
      </c>
      <c r="G894">
        <v>0.05</v>
      </c>
      <c r="H894">
        <v>0.115</v>
      </c>
      <c r="I894">
        <v>0.435</v>
      </c>
      <c r="J894">
        <v>2.5000000000000001E-2</v>
      </c>
      <c r="K894">
        <v>0.59183673000000003</v>
      </c>
      <c r="L894">
        <v>0.56543255000000003</v>
      </c>
      <c r="M894">
        <v>4.0198329999999997E-2</v>
      </c>
      <c r="N894">
        <v>0.16856280000000001</v>
      </c>
      <c r="O894">
        <v>0.17813898</v>
      </c>
      <c r="P894">
        <v>0.65329822000000004</v>
      </c>
      <c r="Q894">
        <v>1.839522E-2</v>
      </c>
      <c r="R894">
        <v>0.14321718</v>
      </c>
      <c r="S894">
        <v>0.17661098</v>
      </c>
      <c r="T894">
        <v>0.68017183999999997</v>
      </c>
      <c r="U894">
        <v>0.25</v>
      </c>
      <c r="V894">
        <v>1.12121212</v>
      </c>
      <c r="W894">
        <f>COUNTIF(Table1[[#This Row],[Al2O3]:[TiO2]],0)</f>
        <v>0</v>
      </c>
      <c r="X894">
        <f>Table1[[#This Row],[K2O]]+Table1[[#This Row],[Li2O]]+Table1[[#This Row],[Na2O]]</f>
        <v>0.17500000000000002</v>
      </c>
      <c r="Y894">
        <f>Table1[[#This Row],[B2O3]]+Table1[[#This Row],[K2O]]+Table1[[#This Row],[Li2O]]+Table1[[#This Row],[Na2O]]</f>
        <v>0.315</v>
      </c>
      <c r="Z894" s="2">
        <f>Table1[[#This Row],[B2O3]]+Table1[[#This Row],[CaO]]+Table1[[#This Row],[K2O]]+Table1[[#This Row],[Li2O]]+Table1[[#This Row],[Na2O]]</f>
        <v>0.33</v>
      </c>
      <c r="AA894" s="2">
        <f>Table1[[#This Row],[A+B+AE]]-Table1[[#This Row],[Al2O3]]-Table1[[#This Row],[SiO2]]</f>
        <v>-0.28999999999999998</v>
      </c>
      <c r="AB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473.09050000000002</v>
      </c>
    </row>
    <row r="895" spans="1:28" hidden="1" x14ac:dyDescent="0.25">
      <c r="A895">
        <v>0.21</v>
      </c>
      <c r="B895">
        <v>0.17499999999999999</v>
      </c>
      <c r="C895">
        <v>1.4999999999999999E-2</v>
      </c>
      <c r="D895">
        <v>5.0000000000000001E-3</v>
      </c>
      <c r="E895">
        <v>3.5000000000000003E-2</v>
      </c>
      <c r="F895">
        <v>0.01</v>
      </c>
      <c r="G895">
        <v>5.5E-2</v>
      </c>
      <c r="H895">
        <v>0.125</v>
      </c>
      <c r="I895">
        <v>0.33500000000000002</v>
      </c>
      <c r="J895">
        <v>3.5000000000000003E-2</v>
      </c>
      <c r="K895">
        <v>0.5</v>
      </c>
      <c r="L895">
        <v>0.57694505500000004</v>
      </c>
      <c r="M895">
        <v>8.9206100000000007E-3</v>
      </c>
      <c r="N895">
        <v>0.18297604200000001</v>
      </c>
      <c r="O895">
        <v>0.20201340000000001</v>
      </c>
      <c r="P895">
        <v>0.61501055800000004</v>
      </c>
      <c r="Q895">
        <v>-8.5603869999999992E-3</v>
      </c>
      <c r="R895">
        <v>0.15475270899999999</v>
      </c>
      <c r="S895">
        <v>0.19902666499999999</v>
      </c>
      <c r="T895">
        <v>0.64622062599999996</v>
      </c>
      <c r="U895">
        <v>0.26500000000000001</v>
      </c>
      <c r="V895">
        <v>1.1666666670000001</v>
      </c>
      <c r="W895">
        <f>COUNTIF(Table1[[#This Row],[Al2O3]:[TiO2]],0)</f>
        <v>0</v>
      </c>
      <c r="X895">
        <f>Table1[[#This Row],[K2O]]+Table1[[#This Row],[Li2O]]+Table1[[#This Row],[Na2O]]</f>
        <v>0.19</v>
      </c>
      <c r="Y895">
        <f>Table1[[#This Row],[B2O3]]+Table1[[#This Row],[K2O]]+Table1[[#This Row],[Li2O]]+Table1[[#This Row],[Na2O]]</f>
        <v>0.36499999999999999</v>
      </c>
      <c r="Z895" s="2">
        <f>Table1[[#This Row],[B2O3]]+Table1[[#This Row],[CaO]]+Table1[[#This Row],[K2O]]+Table1[[#This Row],[Li2O]]+Table1[[#This Row],[Na2O]]</f>
        <v>0.38</v>
      </c>
      <c r="AA895" s="2">
        <f>Table1[[#This Row],[A+B+AE]]-Table1[[#This Row],[Al2O3]]-Table1[[#This Row],[SiO2]]</f>
        <v>-0.16500000000000001</v>
      </c>
      <c r="AB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452.58100000000002</v>
      </c>
    </row>
    <row r="896" spans="1:28" hidden="1" x14ac:dyDescent="0.25">
      <c r="A896">
        <v>0.245</v>
      </c>
      <c r="B896">
        <v>0.18</v>
      </c>
      <c r="C896">
        <v>0.04</v>
      </c>
      <c r="D896">
        <v>5.0000000000000001E-3</v>
      </c>
      <c r="E896">
        <v>2.5000000000000001E-2</v>
      </c>
      <c r="F896">
        <v>7.4999999999999997E-3</v>
      </c>
      <c r="G896">
        <v>0.02</v>
      </c>
      <c r="H896">
        <v>0.14499999999999999</v>
      </c>
      <c r="I896">
        <v>0.315</v>
      </c>
      <c r="J896">
        <v>1.7500000000000002E-2</v>
      </c>
      <c r="K896">
        <v>0.44680851100000002</v>
      </c>
      <c r="L896">
        <v>0.57383575200000003</v>
      </c>
      <c r="M896">
        <v>3.4009719999999999E-3</v>
      </c>
      <c r="N896">
        <v>0.17158595400000001</v>
      </c>
      <c r="O896">
        <v>0.23248200599999999</v>
      </c>
      <c r="P896">
        <v>0.59593203900000002</v>
      </c>
      <c r="Q896">
        <v>-2.1677832000000001E-2</v>
      </c>
      <c r="R896">
        <v>0.15204321400000001</v>
      </c>
      <c r="S896">
        <v>0.22661265</v>
      </c>
      <c r="T896">
        <v>0.62134413700000002</v>
      </c>
      <c r="U896">
        <v>0.26</v>
      </c>
      <c r="V896">
        <v>1.4848484850000001</v>
      </c>
      <c r="W896">
        <f>COUNTIF(Table1[[#This Row],[Al2O3]:[TiO2]],0)</f>
        <v>0</v>
      </c>
      <c r="X896">
        <f>Table1[[#This Row],[K2O]]+Table1[[#This Row],[Li2O]]+Table1[[#This Row],[Na2O]]</f>
        <v>0.17249999999999999</v>
      </c>
      <c r="Y896">
        <f>Table1[[#This Row],[B2O3]]+Table1[[#This Row],[K2O]]+Table1[[#This Row],[Li2O]]+Table1[[#This Row],[Na2O]]</f>
        <v>0.35249999999999998</v>
      </c>
      <c r="Z896" s="2">
        <f>Table1[[#This Row],[B2O3]]+Table1[[#This Row],[CaO]]+Table1[[#This Row],[K2O]]+Table1[[#This Row],[Li2O]]+Table1[[#This Row],[Na2O]]</f>
        <v>0.39249999999999996</v>
      </c>
      <c r="AA896" s="2">
        <f>Table1[[#This Row],[A+B+AE]]-Table1[[#This Row],[Al2O3]]-Table1[[#This Row],[SiO2]]</f>
        <v>-0.16750000000000004</v>
      </c>
      <c r="AB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491.63700000000006</v>
      </c>
    </row>
    <row r="897" spans="1:28" hidden="1" x14ac:dyDescent="0.25">
      <c r="A897">
        <v>0.24</v>
      </c>
      <c r="B897">
        <v>0.2</v>
      </c>
      <c r="C897">
        <v>5.0000000000000001E-3</v>
      </c>
      <c r="D897">
        <v>2.5000000000000001E-3</v>
      </c>
      <c r="E897">
        <v>2.5000000000000001E-2</v>
      </c>
      <c r="F897">
        <v>0.01</v>
      </c>
      <c r="G897">
        <v>3.5000000000000003E-2</v>
      </c>
      <c r="H897">
        <v>0.15</v>
      </c>
      <c r="I897">
        <v>0.315</v>
      </c>
      <c r="J897">
        <v>1.7500000000000002E-2</v>
      </c>
      <c r="K897">
        <v>0.44680850999999999</v>
      </c>
      <c r="L897">
        <v>0.56620501999999995</v>
      </c>
      <c r="M897">
        <v>6.95109E-3</v>
      </c>
      <c r="N897">
        <v>0.17501279</v>
      </c>
      <c r="O897">
        <v>0.21931428</v>
      </c>
      <c r="P897">
        <v>0.60567293</v>
      </c>
      <c r="Q897">
        <v>-1.6795939999999999E-2</v>
      </c>
      <c r="R897">
        <v>0.15434494000000001</v>
      </c>
      <c r="S897">
        <v>0.21332480000000001</v>
      </c>
      <c r="T897">
        <v>0.63233026000000003</v>
      </c>
      <c r="U897">
        <v>0.255</v>
      </c>
      <c r="V897">
        <v>1.2972973000000001</v>
      </c>
      <c r="W897">
        <f>COUNTIF(Table1[[#This Row],[Al2O3]:[TiO2]],0)</f>
        <v>0</v>
      </c>
      <c r="X897">
        <f>Table1[[#This Row],[K2O]]+Table1[[#This Row],[Li2O]]+Table1[[#This Row],[Na2O]]</f>
        <v>0.19500000000000001</v>
      </c>
      <c r="Y897">
        <f>Table1[[#This Row],[B2O3]]+Table1[[#This Row],[K2O]]+Table1[[#This Row],[Li2O]]+Table1[[#This Row],[Na2O]]</f>
        <v>0.39500000000000002</v>
      </c>
      <c r="Z897" s="2">
        <f>Table1[[#This Row],[B2O3]]+Table1[[#This Row],[CaO]]+Table1[[#This Row],[K2O]]+Table1[[#This Row],[Li2O]]+Table1[[#This Row],[Na2O]]</f>
        <v>0.4</v>
      </c>
      <c r="AA897" s="2">
        <f>Table1[[#This Row],[A+B+AE]]-Table1[[#This Row],[Al2O3]]-Table1[[#This Row],[SiO2]]</f>
        <v>-0.15499999999999997</v>
      </c>
      <c r="AB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473.95950000000005</v>
      </c>
    </row>
    <row r="898" spans="1:28" hidden="1" x14ac:dyDescent="0.25">
      <c r="A898">
        <v>0.24</v>
      </c>
      <c r="B898">
        <v>0.17499999999999999</v>
      </c>
      <c r="C898">
        <v>2.5000000000000001E-2</v>
      </c>
      <c r="D898">
        <v>2.5000000000000001E-3</v>
      </c>
      <c r="E898">
        <v>0.02</v>
      </c>
      <c r="F898">
        <v>2.5000000000000001E-3</v>
      </c>
      <c r="G898">
        <v>5.0000000000000001E-3</v>
      </c>
      <c r="H898">
        <v>0.15</v>
      </c>
      <c r="I898">
        <v>0.34499999999999997</v>
      </c>
      <c r="J898">
        <v>3.5000000000000003E-2</v>
      </c>
      <c r="K898">
        <v>0.46938775999999999</v>
      </c>
      <c r="L898">
        <v>0.5675829</v>
      </c>
      <c r="M898">
        <v>2.5045129999999999E-2</v>
      </c>
      <c r="N898">
        <v>0.15554109999999999</v>
      </c>
      <c r="O898">
        <v>0.22789208999999999</v>
      </c>
      <c r="P898">
        <v>0.61656681000000002</v>
      </c>
      <c r="Q898">
        <v>-9.1566400000000006E-3</v>
      </c>
      <c r="R898">
        <v>0.14435777</v>
      </c>
      <c r="S898">
        <v>0.22037251999999999</v>
      </c>
      <c r="T898">
        <v>0.63526970000000005</v>
      </c>
      <c r="U898">
        <v>0.26</v>
      </c>
      <c r="V898">
        <v>1.5483871</v>
      </c>
      <c r="W898">
        <f>COUNTIF(Table1[[#This Row],[Al2O3]:[TiO2]],0)</f>
        <v>0</v>
      </c>
      <c r="X898">
        <f>Table1[[#This Row],[K2O]]+Table1[[#This Row],[Li2O]]+Table1[[#This Row],[Na2O]]</f>
        <v>0.1575</v>
      </c>
      <c r="Y898">
        <f>Table1[[#This Row],[B2O3]]+Table1[[#This Row],[K2O]]+Table1[[#This Row],[Li2O]]+Table1[[#This Row],[Na2O]]</f>
        <v>0.33250000000000002</v>
      </c>
      <c r="Z898" s="2">
        <f>Table1[[#This Row],[B2O3]]+Table1[[#This Row],[CaO]]+Table1[[#This Row],[K2O]]+Table1[[#This Row],[Li2O]]+Table1[[#This Row],[Na2O]]</f>
        <v>0.35749999999999998</v>
      </c>
      <c r="AA898" s="2">
        <f>Table1[[#This Row],[A+B+AE]]-Table1[[#This Row],[Al2O3]]-Table1[[#This Row],[SiO2]]</f>
        <v>-0.22749999999999998</v>
      </c>
      <c r="AB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509.97249999999997</v>
      </c>
    </row>
    <row r="899" spans="1:28" hidden="1" x14ac:dyDescent="0.25">
      <c r="A899">
        <v>0.19</v>
      </c>
      <c r="B899">
        <v>0.115</v>
      </c>
      <c r="C899">
        <v>5.0000000000000001E-3</v>
      </c>
      <c r="D899">
        <v>2.5000000000000001E-3</v>
      </c>
      <c r="E899">
        <v>4.4999999999999998E-2</v>
      </c>
      <c r="F899">
        <v>5.0000000000000001E-3</v>
      </c>
      <c r="G899">
        <v>3.5000000000000003E-2</v>
      </c>
      <c r="H899">
        <v>0.115</v>
      </c>
      <c r="I899">
        <v>0.45</v>
      </c>
      <c r="J899">
        <v>3.7499999999999999E-2</v>
      </c>
      <c r="K899">
        <v>0.59602648999999996</v>
      </c>
      <c r="L899">
        <v>0.56849305999999999</v>
      </c>
      <c r="M899">
        <v>4.6127399999999999E-2</v>
      </c>
      <c r="N899">
        <v>0.15541624000000001</v>
      </c>
      <c r="O899">
        <v>0.19104020999999999</v>
      </c>
      <c r="P899">
        <v>0.65354354000000003</v>
      </c>
      <c r="Q899">
        <v>1.6736560000000001E-2</v>
      </c>
      <c r="R899">
        <v>0.13773936000000001</v>
      </c>
      <c r="S899">
        <v>0.18875891</v>
      </c>
      <c r="T899">
        <v>0.67350173000000002</v>
      </c>
      <c r="U899">
        <v>0.27</v>
      </c>
      <c r="V899">
        <v>1.26666667</v>
      </c>
      <c r="W899">
        <f>COUNTIF(Table1[[#This Row],[Al2O3]:[TiO2]],0)</f>
        <v>0</v>
      </c>
      <c r="X899">
        <f>Table1[[#This Row],[K2O]]+Table1[[#This Row],[Li2O]]+Table1[[#This Row],[Na2O]]</f>
        <v>0.155</v>
      </c>
      <c r="Y899">
        <f>Table1[[#This Row],[B2O3]]+Table1[[#This Row],[K2O]]+Table1[[#This Row],[Li2O]]+Table1[[#This Row],[Na2O]]</f>
        <v>0.27</v>
      </c>
      <c r="Z899" s="2">
        <f>Table1[[#This Row],[B2O3]]+Table1[[#This Row],[CaO]]+Table1[[#This Row],[K2O]]+Table1[[#This Row],[Li2O]]+Table1[[#This Row],[Na2O]]</f>
        <v>0.27500000000000002</v>
      </c>
      <c r="AA899" s="2">
        <f>Table1[[#This Row],[A+B+AE]]-Table1[[#This Row],[Al2O3]]-Table1[[#This Row],[SiO2]]</f>
        <v>-0.36499999999999999</v>
      </c>
      <c r="AB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489.01350000000014</v>
      </c>
    </row>
    <row r="900" spans="1:28" hidden="1" x14ac:dyDescent="0.25">
      <c r="A900">
        <v>0.19500000000000001</v>
      </c>
      <c r="B900">
        <v>0.11</v>
      </c>
      <c r="C900">
        <v>0.03</v>
      </c>
      <c r="D900">
        <v>5.0000000000000001E-3</v>
      </c>
      <c r="E900">
        <v>4.4999999999999998E-2</v>
      </c>
      <c r="F900">
        <v>7.4999999999999997E-3</v>
      </c>
      <c r="G900">
        <v>3.5000000000000003E-2</v>
      </c>
      <c r="H900">
        <v>0.12</v>
      </c>
      <c r="I900">
        <v>0.45</v>
      </c>
      <c r="J900">
        <v>2.5000000000000001E-3</v>
      </c>
      <c r="K900">
        <v>0.58823529399999996</v>
      </c>
      <c r="L900">
        <v>0.56884129000000005</v>
      </c>
      <c r="M900">
        <v>3.0863379999999999E-2</v>
      </c>
      <c r="N900">
        <v>0.167464734</v>
      </c>
      <c r="O900">
        <v>0.19412449900000001</v>
      </c>
      <c r="P900">
        <v>0.63841076699999999</v>
      </c>
      <c r="Q900">
        <v>4.8801139999999996E-3</v>
      </c>
      <c r="R900">
        <v>0.14604473500000001</v>
      </c>
      <c r="S900">
        <v>0.192951816</v>
      </c>
      <c r="T900">
        <v>0.66100344799999999</v>
      </c>
      <c r="U900">
        <v>0.255</v>
      </c>
      <c r="V900">
        <v>1.2580645159999999</v>
      </c>
      <c r="W900">
        <f>COUNTIF(Table1[[#This Row],[Al2O3]:[TiO2]],0)</f>
        <v>0</v>
      </c>
      <c r="X900">
        <f>Table1[[#This Row],[K2O]]+Table1[[#This Row],[Li2O]]+Table1[[#This Row],[Na2O]]</f>
        <v>0.16250000000000001</v>
      </c>
      <c r="Y900">
        <f>Table1[[#This Row],[B2O3]]+Table1[[#This Row],[K2O]]+Table1[[#This Row],[Li2O]]+Table1[[#This Row],[Na2O]]</f>
        <v>0.27249999999999996</v>
      </c>
      <c r="Z900" s="2">
        <f>Table1[[#This Row],[B2O3]]+Table1[[#This Row],[CaO]]+Table1[[#This Row],[K2O]]+Table1[[#This Row],[Li2O]]+Table1[[#This Row],[Na2O]]</f>
        <v>0.30249999999999999</v>
      </c>
      <c r="AA900" s="2">
        <f>Table1[[#This Row],[A+B+AE]]-Table1[[#This Row],[Al2O3]]-Table1[[#This Row],[SiO2]]</f>
        <v>-0.34250000000000003</v>
      </c>
      <c r="AB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492.22750000000008</v>
      </c>
    </row>
    <row r="901" spans="1:28" hidden="1" x14ac:dyDescent="0.25">
      <c r="A901">
        <v>0.24</v>
      </c>
      <c r="B901">
        <v>0.16</v>
      </c>
      <c r="C901">
        <v>2.5000000000000001E-2</v>
      </c>
      <c r="D901">
        <v>5.0000000000000001E-3</v>
      </c>
      <c r="E901">
        <v>0.02</v>
      </c>
      <c r="F901">
        <v>2.5000000000000001E-3</v>
      </c>
      <c r="G901">
        <v>5.0000000000000001E-3</v>
      </c>
      <c r="H901">
        <v>0.15</v>
      </c>
      <c r="I901">
        <v>0.37</v>
      </c>
      <c r="J901">
        <v>2.2499999999999999E-2</v>
      </c>
      <c r="K901">
        <v>0.48684210999999999</v>
      </c>
      <c r="L901">
        <v>0.56559771000000003</v>
      </c>
      <c r="M901">
        <v>2.472833E-2</v>
      </c>
      <c r="N901">
        <v>0.15570150999999999</v>
      </c>
      <c r="O901">
        <v>0.22812711999999999</v>
      </c>
      <c r="P901">
        <v>0.61617135999999995</v>
      </c>
      <c r="Q901">
        <v>-1.042789E-2</v>
      </c>
      <c r="R901">
        <v>0.14498748</v>
      </c>
      <c r="S901">
        <v>0.22133380999999999</v>
      </c>
      <c r="T901">
        <v>0.63367870999999998</v>
      </c>
      <c r="U901">
        <v>0.26500000000000001</v>
      </c>
      <c r="V901">
        <v>1.5483871</v>
      </c>
      <c r="W901">
        <f>COUNTIF(Table1[[#This Row],[Al2O3]:[TiO2]],0)</f>
        <v>0</v>
      </c>
      <c r="X901">
        <f>Table1[[#This Row],[K2O]]+Table1[[#This Row],[Li2O]]+Table1[[#This Row],[Na2O]]</f>
        <v>0.1575</v>
      </c>
      <c r="Y901">
        <f>Table1[[#This Row],[B2O3]]+Table1[[#This Row],[K2O]]+Table1[[#This Row],[Li2O]]+Table1[[#This Row],[Na2O]]</f>
        <v>0.3175</v>
      </c>
      <c r="Z901" s="2">
        <f>Table1[[#This Row],[B2O3]]+Table1[[#This Row],[CaO]]+Table1[[#This Row],[K2O]]+Table1[[#This Row],[Li2O]]+Table1[[#This Row],[Na2O]]</f>
        <v>0.34250000000000003</v>
      </c>
      <c r="AA901" s="2">
        <f>Table1[[#This Row],[A+B+AE]]-Table1[[#This Row],[Al2O3]]-Table1[[#This Row],[SiO2]]</f>
        <v>-0.26749999999999996</v>
      </c>
      <c r="AB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513.75700000000006</v>
      </c>
    </row>
    <row r="902" spans="1:28" hidden="1" x14ac:dyDescent="0.25">
      <c r="A902">
        <v>0.22500000000000001</v>
      </c>
      <c r="B902">
        <v>0.13</v>
      </c>
      <c r="C902">
        <v>3.5000000000000003E-2</v>
      </c>
      <c r="D902">
        <v>5.0000000000000001E-3</v>
      </c>
      <c r="E902">
        <v>3.5000000000000003E-2</v>
      </c>
      <c r="F902">
        <v>5.0000000000000001E-3</v>
      </c>
      <c r="G902">
        <v>0.02</v>
      </c>
      <c r="H902">
        <v>0.13</v>
      </c>
      <c r="I902">
        <v>0.4</v>
      </c>
      <c r="J902">
        <v>1.4999999999999999E-2</v>
      </c>
      <c r="K902">
        <v>0.52980132499999999</v>
      </c>
      <c r="L902">
        <v>0.57123246800000005</v>
      </c>
      <c r="M902">
        <v>2.1785342999999999E-2</v>
      </c>
      <c r="N902">
        <v>0.16099902899999999</v>
      </c>
      <c r="O902">
        <v>0.221809274</v>
      </c>
      <c r="P902">
        <v>0.61719169699999998</v>
      </c>
      <c r="Q902">
        <v>-7.636861E-3</v>
      </c>
      <c r="R902">
        <v>0.14408727299999999</v>
      </c>
      <c r="S902">
        <v>0.218181818</v>
      </c>
      <c r="T902">
        <v>0.63773090899999996</v>
      </c>
      <c r="U902">
        <v>0.27</v>
      </c>
      <c r="V902">
        <v>1.5</v>
      </c>
      <c r="W902">
        <f>COUNTIF(Table1[[#This Row],[Al2O3]:[TiO2]],0)</f>
        <v>0</v>
      </c>
      <c r="X902">
        <f>Table1[[#This Row],[K2O]]+Table1[[#This Row],[Li2O]]+Table1[[#This Row],[Na2O]]</f>
        <v>0.155</v>
      </c>
      <c r="Y902">
        <f>Table1[[#This Row],[B2O3]]+Table1[[#This Row],[K2O]]+Table1[[#This Row],[Li2O]]+Table1[[#This Row],[Na2O]]</f>
        <v>0.28500000000000003</v>
      </c>
      <c r="Z902" s="2">
        <f>Table1[[#This Row],[B2O3]]+Table1[[#This Row],[CaO]]+Table1[[#This Row],[K2O]]+Table1[[#This Row],[Li2O]]+Table1[[#This Row],[Na2O]]</f>
        <v>0.32</v>
      </c>
      <c r="AA902" s="2">
        <f>Table1[[#This Row],[A+B+AE]]-Table1[[#This Row],[Al2O3]]-Table1[[#This Row],[SiO2]]</f>
        <v>-0.30500000000000005</v>
      </c>
      <c r="AB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502.57449999999994</v>
      </c>
    </row>
    <row r="903" spans="1:28" hidden="1" x14ac:dyDescent="0.25">
      <c r="A903">
        <v>0.21</v>
      </c>
      <c r="B903">
        <v>0.15</v>
      </c>
      <c r="C903">
        <v>3.5000000000000003E-2</v>
      </c>
      <c r="D903">
        <v>2.5000000000000001E-3</v>
      </c>
      <c r="E903">
        <v>3.5000000000000003E-2</v>
      </c>
      <c r="F903">
        <v>0.01</v>
      </c>
      <c r="G903">
        <v>3.5000000000000003E-2</v>
      </c>
      <c r="H903">
        <v>0.12</v>
      </c>
      <c r="I903">
        <v>0.375</v>
      </c>
      <c r="J903">
        <v>2.75E-2</v>
      </c>
      <c r="K903">
        <v>0.53191489400000003</v>
      </c>
      <c r="L903">
        <v>0.57431262599999999</v>
      </c>
      <c r="M903">
        <v>2.2591971999999998E-2</v>
      </c>
      <c r="N903">
        <v>0.16794546399999999</v>
      </c>
      <c r="O903">
        <v>0.20657498699999999</v>
      </c>
      <c r="P903">
        <v>0.62547954900000002</v>
      </c>
      <c r="Q903">
        <v>7.0769400000000003E-4</v>
      </c>
      <c r="R903">
        <v>0.14396736199999999</v>
      </c>
      <c r="S903">
        <v>0.20374799299999999</v>
      </c>
      <c r="T903">
        <v>0.65228464600000002</v>
      </c>
      <c r="U903">
        <v>0.255</v>
      </c>
      <c r="V903">
        <v>1.3548387099999999</v>
      </c>
      <c r="W903">
        <f>COUNTIF(Table1[[#This Row],[Al2O3]:[TiO2]],0)</f>
        <v>0</v>
      </c>
      <c r="X903">
        <f>Table1[[#This Row],[K2O]]+Table1[[#This Row],[Li2O]]+Table1[[#This Row],[Na2O]]</f>
        <v>0.16500000000000001</v>
      </c>
      <c r="Y903">
        <f>Table1[[#This Row],[B2O3]]+Table1[[#This Row],[K2O]]+Table1[[#This Row],[Li2O]]+Table1[[#This Row],[Na2O]]</f>
        <v>0.315</v>
      </c>
      <c r="Z903" s="2">
        <f>Table1[[#This Row],[B2O3]]+Table1[[#This Row],[CaO]]+Table1[[#This Row],[K2O]]+Table1[[#This Row],[Li2O]]+Table1[[#This Row],[Na2O]]</f>
        <v>0.35</v>
      </c>
      <c r="AA903" s="2">
        <f>Table1[[#This Row],[A+B+AE]]-Table1[[#This Row],[Al2O3]]-Table1[[#This Row],[SiO2]]</f>
        <v>-0.23500000000000001</v>
      </c>
      <c r="AB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482.68750000000011</v>
      </c>
    </row>
    <row r="904" spans="1:28" hidden="1" x14ac:dyDescent="0.25">
      <c r="A904">
        <v>0.21</v>
      </c>
      <c r="B904">
        <v>0.16</v>
      </c>
      <c r="C904">
        <v>0.02</v>
      </c>
      <c r="D904">
        <v>5.0000000000000001E-3</v>
      </c>
      <c r="E904">
        <v>4.4999999999999998E-2</v>
      </c>
      <c r="F904">
        <v>7.4999999999999997E-3</v>
      </c>
      <c r="G904">
        <v>0.06</v>
      </c>
      <c r="H904">
        <v>0.13</v>
      </c>
      <c r="I904">
        <v>0.36</v>
      </c>
      <c r="J904">
        <v>2.5000000000000001E-3</v>
      </c>
      <c r="K904">
        <v>0.514285714</v>
      </c>
      <c r="L904">
        <v>0.57398670399999996</v>
      </c>
      <c r="M904">
        <v>1.083809E-3</v>
      </c>
      <c r="N904">
        <v>0.191509438</v>
      </c>
      <c r="O904">
        <v>0.200159174</v>
      </c>
      <c r="P904">
        <v>0.608331387</v>
      </c>
      <c r="Q904">
        <v>-1.6698561000000001E-2</v>
      </c>
      <c r="R904">
        <v>0.16266777399999999</v>
      </c>
      <c r="S904">
        <v>0.19821418499999999</v>
      </c>
      <c r="T904">
        <v>0.63911804100000003</v>
      </c>
      <c r="U904">
        <v>0.255</v>
      </c>
      <c r="V904">
        <v>1.1052631580000001</v>
      </c>
      <c r="W904">
        <f>COUNTIF(Table1[[#This Row],[Al2O3]:[TiO2]],0)</f>
        <v>0</v>
      </c>
      <c r="X904">
        <f>Table1[[#This Row],[K2O]]+Table1[[#This Row],[Li2O]]+Table1[[#This Row],[Na2O]]</f>
        <v>0.19750000000000001</v>
      </c>
      <c r="Y904">
        <f>Table1[[#This Row],[B2O3]]+Table1[[#This Row],[K2O]]+Table1[[#This Row],[Li2O]]+Table1[[#This Row],[Na2O]]</f>
        <v>0.35750000000000004</v>
      </c>
      <c r="Z904" s="2">
        <f>Table1[[#This Row],[B2O3]]+Table1[[#This Row],[CaO]]+Table1[[#This Row],[K2O]]+Table1[[#This Row],[Li2O]]+Table1[[#This Row],[Na2O]]</f>
        <v>0.3775</v>
      </c>
      <c r="AA904" s="2">
        <f>Table1[[#This Row],[A+B+AE]]-Table1[[#This Row],[Al2O3]]-Table1[[#This Row],[SiO2]]</f>
        <v>-0.19249999999999998</v>
      </c>
      <c r="AB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452.53899999999999</v>
      </c>
    </row>
    <row r="905" spans="1:28" x14ac:dyDescent="0.25">
      <c r="A905">
        <v>0.21</v>
      </c>
      <c r="B905">
        <v>0.17499999999999999</v>
      </c>
      <c r="C905">
        <v>0.04</v>
      </c>
      <c r="D905">
        <v>2.5000000000000001E-3</v>
      </c>
      <c r="E905">
        <v>3.5000000000000003E-2</v>
      </c>
      <c r="F905">
        <v>7.4999999999999997E-3</v>
      </c>
      <c r="G905">
        <v>5.5E-2</v>
      </c>
      <c r="H905">
        <v>0.125</v>
      </c>
      <c r="I905">
        <v>0.32</v>
      </c>
      <c r="J905">
        <v>0.03</v>
      </c>
      <c r="K905">
        <v>0.48854961800000002</v>
      </c>
      <c r="L905">
        <v>0.58234528699999999</v>
      </c>
      <c r="M905">
        <v>-6.7501599999999996E-4</v>
      </c>
      <c r="N905">
        <v>0.19094580799999999</v>
      </c>
      <c r="O905">
        <v>0.20363932600000001</v>
      </c>
      <c r="P905">
        <v>0.60541486700000002</v>
      </c>
      <c r="Q905">
        <v>-1.5857220000000002E-2</v>
      </c>
      <c r="R905">
        <v>0.16017374100000001</v>
      </c>
      <c r="S905">
        <v>0.20113305000000001</v>
      </c>
      <c r="T905">
        <v>0.63869321000000001</v>
      </c>
      <c r="U905">
        <v>0.255</v>
      </c>
      <c r="V905">
        <v>1.1666666670000001</v>
      </c>
      <c r="W905">
        <f>COUNTIF(Table1[[#This Row],[Al2O3]:[TiO2]],0)</f>
        <v>0</v>
      </c>
      <c r="X905">
        <f>Table1[[#This Row],[K2O]]+Table1[[#This Row],[Li2O]]+Table1[[#This Row],[Na2O]]</f>
        <v>0.1875</v>
      </c>
      <c r="Y905">
        <f>Table1[[#This Row],[B2O3]]+Table1[[#This Row],[K2O]]+Table1[[#This Row],[Li2O]]+Table1[[#This Row],[Na2O]]</f>
        <v>0.36249999999999999</v>
      </c>
      <c r="Z905" s="2">
        <f>Table1[[#This Row],[B2O3]]+Table1[[#This Row],[CaO]]+Table1[[#This Row],[K2O]]+Table1[[#This Row],[Li2O]]+Table1[[#This Row],[Na2O]]</f>
        <v>0.40250000000000002</v>
      </c>
      <c r="AA905" s="2">
        <f>Table1[[#This Row],[A+B+AE]]-Table1[[#This Row],[Al2O3]]-Table1[[#This Row],[SiO2]]</f>
        <v>-0.12749999999999997</v>
      </c>
      <c r="AB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452.04499999999996</v>
      </c>
    </row>
    <row r="906" spans="1:28" hidden="1" x14ac:dyDescent="0.25">
      <c r="A906">
        <v>0.245</v>
      </c>
      <c r="B906">
        <v>0.16</v>
      </c>
      <c r="C906">
        <v>0.03</v>
      </c>
      <c r="D906">
        <v>5.0000000000000001E-3</v>
      </c>
      <c r="E906">
        <v>4.4999999999999998E-2</v>
      </c>
      <c r="F906">
        <v>7.4999999999999997E-3</v>
      </c>
      <c r="G906">
        <v>1.4999999999999999E-2</v>
      </c>
      <c r="H906">
        <v>0.15</v>
      </c>
      <c r="I906">
        <v>0.33500000000000002</v>
      </c>
      <c r="J906">
        <v>7.4999999999999997E-3</v>
      </c>
      <c r="K906">
        <v>0.45890410999999998</v>
      </c>
      <c r="L906">
        <v>0.57420101599999995</v>
      </c>
      <c r="M906">
        <v>1.3512369999999999E-3</v>
      </c>
      <c r="N906">
        <v>0.171455051</v>
      </c>
      <c r="O906">
        <v>0.236523015</v>
      </c>
      <c r="P906">
        <v>0.59202193400000003</v>
      </c>
      <c r="Q906">
        <v>-2.7432962000000002E-2</v>
      </c>
      <c r="R906">
        <v>0.15497972500000001</v>
      </c>
      <c r="S906">
        <v>0.23077176699999999</v>
      </c>
      <c r="T906">
        <v>0.61424850799999997</v>
      </c>
      <c r="U906">
        <v>0.27</v>
      </c>
      <c r="V906">
        <v>1.4848484850000001</v>
      </c>
      <c r="W906">
        <f>COUNTIF(Table1[[#This Row],[Al2O3]:[TiO2]],0)</f>
        <v>0</v>
      </c>
      <c r="X906">
        <f>Table1[[#This Row],[K2O]]+Table1[[#This Row],[Li2O]]+Table1[[#This Row],[Na2O]]</f>
        <v>0.17249999999999999</v>
      </c>
      <c r="Y906">
        <f>Table1[[#This Row],[B2O3]]+Table1[[#This Row],[K2O]]+Table1[[#This Row],[Li2O]]+Table1[[#This Row],[Na2O]]</f>
        <v>0.33250000000000002</v>
      </c>
      <c r="Z906" s="2">
        <f>Table1[[#This Row],[B2O3]]+Table1[[#This Row],[CaO]]+Table1[[#This Row],[K2O]]+Table1[[#This Row],[Li2O]]+Table1[[#This Row],[Na2O]]</f>
        <v>0.36250000000000004</v>
      </c>
      <c r="AA906" s="2">
        <f>Table1[[#This Row],[A+B+AE]]-Table1[[#This Row],[Al2O3]]-Table1[[#This Row],[SiO2]]</f>
        <v>-0.21749999999999997</v>
      </c>
      <c r="AB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497.74599999999998</v>
      </c>
    </row>
    <row r="907" spans="1:28" hidden="1" x14ac:dyDescent="0.25">
      <c r="A907">
        <v>0.20499999999999999</v>
      </c>
      <c r="B907">
        <v>0.16</v>
      </c>
      <c r="C907">
        <v>5.0000000000000001E-3</v>
      </c>
      <c r="D907">
        <v>5.0000000000000001E-3</v>
      </c>
      <c r="E907">
        <v>4.4999999999999998E-2</v>
      </c>
      <c r="F907">
        <v>7.4999999999999997E-3</v>
      </c>
      <c r="G907">
        <v>3.5000000000000003E-2</v>
      </c>
      <c r="H907">
        <v>0.125</v>
      </c>
      <c r="I907">
        <v>0.38</v>
      </c>
      <c r="J907">
        <v>3.2500000000000001E-2</v>
      </c>
      <c r="K907">
        <v>0.53521126799999996</v>
      </c>
      <c r="L907">
        <v>0.56763906500000005</v>
      </c>
      <c r="M907">
        <v>3.4941341000000001E-2</v>
      </c>
      <c r="N907">
        <v>0.16091311599999999</v>
      </c>
      <c r="O907">
        <v>0.19926418100000001</v>
      </c>
      <c r="P907">
        <v>0.63982270299999999</v>
      </c>
      <c r="Q907">
        <v>8.7020120000000003E-3</v>
      </c>
      <c r="R907">
        <v>0.14146359999999999</v>
      </c>
      <c r="S907">
        <v>0.19509595399999999</v>
      </c>
      <c r="T907">
        <v>0.66344044599999996</v>
      </c>
      <c r="U907">
        <v>0.25</v>
      </c>
      <c r="V907">
        <v>1.28125</v>
      </c>
      <c r="W907">
        <f>COUNTIF(Table1[[#This Row],[Al2O3]:[TiO2]],0)</f>
        <v>0</v>
      </c>
      <c r="X907">
        <f>Table1[[#This Row],[K2O]]+Table1[[#This Row],[Li2O]]+Table1[[#This Row],[Na2O]]</f>
        <v>0.16750000000000001</v>
      </c>
      <c r="Y907">
        <f>Table1[[#This Row],[B2O3]]+Table1[[#This Row],[K2O]]+Table1[[#This Row],[Li2O]]+Table1[[#This Row],[Na2O]]</f>
        <v>0.32750000000000001</v>
      </c>
      <c r="Z907" s="2">
        <f>Table1[[#This Row],[B2O3]]+Table1[[#This Row],[CaO]]+Table1[[#This Row],[K2O]]+Table1[[#This Row],[Li2O]]+Table1[[#This Row],[Na2O]]</f>
        <v>0.33250000000000002</v>
      </c>
      <c r="AA907" s="2">
        <f>Table1[[#This Row],[A+B+AE]]-Table1[[#This Row],[Al2O3]]-Table1[[#This Row],[SiO2]]</f>
        <v>-0.25249999999999995</v>
      </c>
      <c r="AB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481.24850000000015</v>
      </c>
    </row>
    <row r="908" spans="1:28" hidden="1" x14ac:dyDescent="0.25">
      <c r="A908">
        <v>0.22500000000000001</v>
      </c>
      <c r="B908">
        <v>0.185</v>
      </c>
      <c r="C908">
        <v>0.01</v>
      </c>
      <c r="D908">
        <v>5.0000000000000001E-3</v>
      </c>
      <c r="E908">
        <v>0.05</v>
      </c>
      <c r="F908">
        <v>0.01</v>
      </c>
      <c r="G908">
        <v>5.5E-2</v>
      </c>
      <c r="H908">
        <v>0.14000000000000001</v>
      </c>
      <c r="I908">
        <v>0.31</v>
      </c>
      <c r="J908">
        <v>0.01</v>
      </c>
      <c r="K908">
        <v>0.45925925899999998</v>
      </c>
      <c r="L908">
        <v>0.57578929000000001</v>
      </c>
      <c r="M908">
        <v>-7.5421919999999996E-3</v>
      </c>
      <c r="N908">
        <v>0.19207555700000001</v>
      </c>
      <c r="O908">
        <v>0.212186082</v>
      </c>
      <c r="P908">
        <v>0.59573836000000002</v>
      </c>
      <c r="Q908">
        <v>-2.5239588E-2</v>
      </c>
      <c r="R908">
        <v>0.164474385</v>
      </c>
      <c r="S908">
        <v>0.20849453000000001</v>
      </c>
      <c r="T908">
        <v>0.62703108399999996</v>
      </c>
      <c r="U908">
        <v>0.26</v>
      </c>
      <c r="V908">
        <v>1.153846154</v>
      </c>
      <c r="W908">
        <f>COUNTIF(Table1[[#This Row],[Al2O3]:[TiO2]],0)</f>
        <v>0</v>
      </c>
      <c r="X908">
        <f>Table1[[#This Row],[K2O]]+Table1[[#This Row],[Li2O]]+Table1[[#This Row],[Na2O]]</f>
        <v>0.20500000000000002</v>
      </c>
      <c r="Y908">
        <f>Table1[[#This Row],[B2O3]]+Table1[[#This Row],[K2O]]+Table1[[#This Row],[Li2O]]+Table1[[#This Row],[Na2O]]</f>
        <v>0.39</v>
      </c>
      <c r="Z908" s="2">
        <f>Table1[[#This Row],[B2O3]]+Table1[[#This Row],[CaO]]+Table1[[#This Row],[K2O]]+Table1[[#This Row],[Li2O]]+Table1[[#This Row],[Na2O]]</f>
        <v>0.4</v>
      </c>
      <c r="AA908" s="2">
        <f>Table1[[#This Row],[A+B+AE]]-Table1[[#This Row],[Al2O3]]-Table1[[#This Row],[SiO2]]</f>
        <v>-0.13499999999999998</v>
      </c>
      <c r="AB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449.8365</v>
      </c>
    </row>
    <row r="909" spans="1:28" hidden="1" x14ac:dyDescent="0.25">
      <c r="A909">
        <v>0.20499999999999999</v>
      </c>
      <c r="B909">
        <v>0.16</v>
      </c>
      <c r="C909">
        <v>0.03</v>
      </c>
      <c r="D909">
        <v>5.0000000000000001E-3</v>
      </c>
      <c r="E909">
        <v>2.5000000000000001E-2</v>
      </c>
      <c r="F909">
        <v>0.01</v>
      </c>
      <c r="G909">
        <v>2.5000000000000001E-2</v>
      </c>
      <c r="H909">
        <v>0.12</v>
      </c>
      <c r="I909">
        <v>0.375</v>
      </c>
      <c r="J909">
        <v>4.4999999999999998E-2</v>
      </c>
      <c r="K909">
        <v>0.53571429000000004</v>
      </c>
      <c r="L909">
        <v>0.57132331000000003</v>
      </c>
      <c r="M909">
        <v>3.8905679999999998E-2</v>
      </c>
      <c r="N909">
        <v>0.15620991000000001</v>
      </c>
      <c r="O909">
        <v>0.20154848</v>
      </c>
      <c r="P909">
        <v>0.64224161000000002</v>
      </c>
      <c r="Q909">
        <v>1.366741E-2</v>
      </c>
      <c r="R909">
        <v>0.13587655000000001</v>
      </c>
      <c r="S909">
        <v>0.19745999</v>
      </c>
      <c r="T909">
        <v>0.66666345999999999</v>
      </c>
      <c r="U909">
        <v>0.25</v>
      </c>
      <c r="V909">
        <v>1.4137930999999999</v>
      </c>
      <c r="W909">
        <f>COUNTIF(Table1[[#This Row],[Al2O3]:[TiO2]],0)</f>
        <v>0</v>
      </c>
      <c r="X909">
        <f>Table1[[#This Row],[K2O]]+Table1[[#This Row],[Li2O]]+Table1[[#This Row],[Na2O]]</f>
        <v>0.155</v>
      </c>
      <c r="Y909">
        <f>Table1[[#This Row],[B2O3]]+Table1[[#This Row],[K2O]]+Table1[[#This Row],[Li2O]]+Table1[[#This Row],[Na2O]]</f>
        <v>0.315</v>
      </c>
      <c r="Z909" s="2">
        <f>Table1[[#This Row],[B2O3]]+Table1[[#This Row],[CaO]]+Table1[[#This Row],[K2O]]+Table1[[#This Row],[Li2O]]+Table1[[#This Row],[Na2O]]</f>
        <v>0.34499999999999997</v>
      </c>
      <c r="AA909" s="2">
        <f>Table1[[#This Row],[A+B+AE]]-Table1[[#This Row],[Al2O3]]-Table1[[#This Row],[SiO2]]</f>
        <v>-0.23500000000000001</v>
      </c>
      <c r="AB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492.33199999999988</v>
      </c>
    </row>
    <row r="910" spans="1:28" hidden="1" x14ac:dyDescent="0.25">
      <c r="A910">
        <v>0.22500000000000001</v>
      </c>
      <c r="B910">
        <v>0.155</v>
      </c>
      <c r="C910">
        <v>1.4999999999999999E-2</v>
      </c>
      <c r="D910">
        <v>2.5000000000000001E-3</v>
      </c>
      <c r="E910">
        <v>0.05</v>
      </c>
      <c r="F910">
        <v>7.4999999999999997E-3</v>
      </c>
      <c r="G910">
        <v>0.01</v>
      </c>
      <c r="H910">
        <v>0.14000000000000001</v>
      </c>
      <c r="I910">
        <v>0.36499999999999999</v>
      </c>
      <c r="J910">
        <v>0.03</v>
      </c>
      <c r="K910">
        <v>0.5</v>
      </c>
      <c r="L910">
        <v>0.57011599000000002</v>
      </c>
      <c r="M910">
        <v>2.909552E-2</v>
      </c>
      <c r="N910">
        <v>0.15514284</v>
      </c>
      <c r="O910">
        <v>0.22115522000000001</v>
      </c>
      <c r="P910">
        <v>0.62370194000000001</v>
      </c>
      <c r="Q910">
        <v>-3.8608800000000001E-3</v>
      </c>
      <c r="R910">
        <v>0.14233684999999999</v>
      </c>
      <c r="S910">
        <v>0.21508253999999999</v>
      </c>
      <c r="T910">
        <v>0.64258061</v>
      </c>
      <c r="U910">
        <v>0.26</v>
      </c>
      <c r="V910">
        <v>1.5</v>
      </c>
      <c r="W910">
        <f>COUNTIF(Table1[[#This Row],[Al2O3]:[TiO2]],0)</f>
        <v>0</v>
      </c>
      <c r="X910">
        <f>Table1[[#This Row],[K2O]]+Table1[[#This Row],[Li2O]]+Table1[[#This Row],[Na2O]]</f>
        <v>0.15750000000000003</v>
      </c>
      <c r="Y910">
        <f>Table1[[#This Row],[B2O3]]+Table1[[#This Row],[K2O]]+Table1[[#This Row],[Li2O]]+Table1[[#This Row],[Na2O]]</f>
        <v>0.3125</v>
      </c>
      <c r="Z910" s="2">
        <f>Table1[[#This Row],[B2O3]]+Table1[[#This Row],[CaO]]+Table1[[#This Row],[K2O]]+Table1[[#This Row],[Li2O]]+Table1[[#This Row],[Na2O]]</f>
        <v>0.32750000000000001</v>
      </c>
      <c r="AA910" s="2">
        <f>Table1[[#This Row],[A+B+AE]]-Table1[[#This Row],[Al2O3]]-Table1[[#This Row],[SiO2]]</f>
        <v>-0.26249999999999996</v>
      </c>
      <c r="AB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505.64300000000003</v>
      </c>
    </row>
    <row r="911" spans="1:28" hidden="1" x14ac:dyDescent="0.25">
      <c r="A911">
        <v>0.2</v>
      </c>
      <c r="B911">
        <v>0.13500000000000001</v>
      </c>
      <c r="C911">
        <v>1.4999999999999999E-2</v>
      </c>
      <c r="D911">
        <v>2.5000000000000001E-3</v>
      </c>
      <c r="E911">
        <v>0.05</v>
      </c>
      <c r="F911">
        <v>5.0000000000000001E-3</v>
      </c>
      <c r="G911">
        <v>0.05</v>
      </c>
      <c r="H911">
        <v>0.125</v>
      </c>
      <c r="I911">
        <v>0.4</v>
      </c>
      <c r="J911">
        <v>1.7500000000000002E-2</v>
      </c>
      <c r="K911">
        <v>0.55172413799999998</v>
      </c>
      <c r="L911">
        <v>0.57392378600000005</v>
      </c>
      <c r="M911">
        <v>1.5871250999999999E-2</v>
      </c>
      <c r="N911">
        <v>0.179890359</v>
      </c>
      <c r="O911">
        <v>0.19648874599999999</v>
      </c>
      <c r="P911">
        <v>0.62362089499999995</v>
      </c>
      <c r="Q911">
        <v>-6.8391049999999998E-3</v>
      </c>
      <c r="R911">
        <v>0.155723586</v>
      </c>
      <c r="S911">
        <v>0.194630154</v>
      </c>
      <c r="T911">
        <v>0.64964626000000003</v>
      </c>
      <c r="U911">
        <v>0.26500000000000001</v>
      </c>
      <c r="V911">
        <v>1.1428571430000001</v>
      </c>
      <c r="W911">
        <f>COUNTIF(Table1[[#This Row],[Al2O3]:[TiO2]],0)</f>
        <v>0</v>
      </c>
      <c r="X911">
        <f>Table1[[#This Row],[K2O]]+Table1[[#This Row],[Li2O]]+Table1[[#This Row],[Na2O]]</f>
        <v>0.18</v>
      </c>
      <c r="Y911">
        <f>Table1[[#This Row],[B2O3]]+Table1[[#This Row],[K2O]]+Table1[[#This Row],[Li2O]]+Table1[[#This Row],[Na2O]]</f>
        <v>0.315</v>
      </c>
      <c r="Z911" s="2">
        <f>Table1[[#This Row],[B2O3]]+Table1[[#This Row],[CaO]]+Table1[[#This Row],[K2O]]+Table1[[#This Row],[Li2O]]+Table1[[#This Row],[Na2O]]</f>
        <v>0.33</v>
      </c>
      <c r="AA911" s="2">
        <f>Table1[[#This Row],[A+B+AE]]-Table1[[#This Row],[Al2O3]]-Table1[[#This Row],[SiO2]]</f>
        <v>-0.27</v>
      </c>
      <c r="AB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466.70800000000008</v>
      </c>
    </row>
    <row r="912" spans="1:28" hidden="1" x14ac:dyDescent="0.25">
      <c r="A912">
        <v>0.21</v>
      </c>
      <c r="B912">
        <v>0.16</v>
      </c>
      <c r="C912">
        <v>3.5000000000000003E-2</v>
      </c>
      <c r="D912">
        <v>5.0000000000000001E-3</v>
      </c>
      <c r="E912">
        <v>4.4999999999999998E-2</v>
      </c>
      <c r="F912">
        <v>5.0000000000000001E-3</v>
      </c>
      <c r="G912">
        <v>5.5E-2</v>
      </c>
      <c r="H912">
        <v>0.125</v>
      </c>
      <c r="I912">
        <v>0.34499999999999997</v>
      </c>
      <c r="J912">
        <v>1.4999999999999999E-2</v>
      </c>
      <c r="K912">
        <v>0.50735294099999995</v>
      </c>
      <c r="L912">
        <v>0.57920204799999997</v>
      </c>
      <c r="M912">
        <v>7.3675900000000002E-4</v>
      </c>
      <c r="N912">
        <v>0.18917130500000001</v>
      </c>
      <c r="O912">
        <v>0.20435171899999999</v>
      </c>
      <c r="P912">
        <v>0.60647697599999995</v>
      </c>
      <c r="Q912">
        <v>-1.6634888E-2</v>
      </c>
      <c r="R912">
        <v>0.160264403</v>
      </c>
      <c r="S912">
        <v>0.20220207700000001</v>
      </c>
      <c r="T912">
        <v>0.63753351999999996</v>
      </c>
      <c r="U912">
        <v>0.255</v>
      </c>
      <c r="V912">
        <v>1.1666666670000001</v>
      </c>
      <c r="W912">
        <f>COUNTIF(Table1[[#This Row],[Al2O3]:[TiO2]],0)</f>
        <v>0</v>
      </c>
      <c r="X912">
        <f>Table1[[#This Row],[K2O]]+Table1[[#This Row],[Li2O]]+Table1[[#This Row],[Na2O]]</f>
        <v>0.185</v>
      </c>
      <c r="Y912">
        <f>Table1[[#This Row],[B2O3]]+Table1[[#This Row],[K2O]]+Table1[[#This Row],[Li2O]]+Table1[[#This Row],[Na2O]]</f>
        <v>0.34499999999999997</v>
      </c>
      <c r="Z912" s="2">
        <f>Table1[[#This Row],[B2O3]]+Table1[[#This Row],[CaO]]+Table1[[#This Row],[K2O]]+Table1[[#This Row],[Li2O]]+Table1[[#This Row],[Na2O]]</f>
        <v>0.38</v>
      </c>
      <c r="AA912" s="2">
        <f>Table1[[#This Row],[A+B+AE]]-Table1[[#This Row],[Al2O3]]-Table1[[#This Row],[SiO2]]</f>
        <v>-0.17499999999999996</v>
      </c>
      <c r="AB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456.17700000000002</v>
      </c>
    </row>
    <row r="913" spans="1:28" hidden="1" x14ac:dyDescent="0.25">
      <c r="A913">
        <v>0.21</v>
      </c>
      <c r="B913">
        <v>0.13500000000000001</v>
      </c>
      <c r="C913">
        <v>0.01</v>
      </c>
      <c r="D913">
        <v>2.5000000000000001E-3</v>
      </c>
      <c r="E913">
        <v>4.4999999999999998E-2</v>
      </c>
      <c r="F913">
        <v>5.0000000000000001E-3</v>
      </c>
      <c r="G913">
        <v>3.5000000000000003E-2</v>
      </c>
      <c r="H913">
        <v>0.12</v>
      </c>
      <c r="I913">
        <v>0.42</v>
      </c>
      <c r="J913">
        <v>1.7500000000000002E-2</v>
      </c>
      <c r="K913">
        <v>0.56000000000000005</v>
      </c>
      <c r="L913">
        <v>0.56453537799999998</v>
      </c>
      <c r="M913">
        <v>3.6100425999999998E-2</v>
      </c>
      <c r="N913">
        <v>0.15704231499999999</v>
      </c>
      <c r="O913">
        <v>0.20470430000000001</v>
      </c>
      <c r="P913">
        <v>0.63825338499999995</v>
      </c>
      <c r="Q913">
        <v>8.1513620000000005E-3</v>
      </c>
      <c r="R913">
        <v>0.13861257900000001</v>
      </c>
      <c r="S913">
        <v>0.20153454200000001</v>
      </c>
      <c r="T913">
        <v>0.65985287999999997</v>
      </c>
      <c r="U913">
        <v>0.255</v>
      </c>
      <c r="V913">
        <v>1.3548387099999999</v>
      </c>
      <c r="W913">
        <f>COUNTIF(Table1[[#This Row],[Al2O3]:[TiO2]],0)</f>
        <v>0</v>
      </c>
      <c r="X913">
        <f>Table1[[#This Row],[K2O]]+Table1[[#This Row],[Li2O]]+Table1[[#This Row],[Na2O]]</f>
        <v>0.16</v>
      </c>
      <c r="Y913">
        <f>Table1[[#This Row],[B2O3]]+Table1[[#This Row],[K2O]]+Table1[[#This Row],[Li2O]]+Table1[[#This Row],[Na2O]]</f>
        <v>0.29500000000000004</v>
      </c>
      <c r="Z913" s="2">
        <f>Table1[[#This Row],[B2O3]]+Table1[[#This Row],[CaO]]+Table1[[#This Row],[K2O]]+Table1[[#This Row],[Li2O]]+Table1[[#This Row],[Na2O]]</f>
        <v>0.30500000000000005</v>
      </c>
      <c r="AA913" s="2">
        <f>Table1[[#This Row],[A+B+AE]]-Table1[[#This Row],[Al2O3]]-Table1[[#This Row],[SiO2]]</f>
        <v>-0.32499999999999996</v>
      </c>
      <c r="AB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489.67950000000008</v>
      </c>
    </row>
    <row r="914" spans="1:28" hidden="1" x14ac:dyDescent="0.25">
      <c r="A914">
        <v>0.185</v>
      </c>
      <c r="B914">
        <v>0.12</v>
      </c>
      <c r="C914">
        <v>0.04</v>
      </c>
      <c r="D914">
        <v>5.0000000000000001E-3</v>
      </c>
      <c r="E914">
        <v>0.04</v>
      </c>
      <c r="F914">
        <v>7.4999999999999997E-3</v>
      </c>
      <c r="G914">
        <v>0.05</v>
      </c>
      <c r="H914">
        <v>0.11</v>
      </c>
      <c r="I914">
        <v>0.41499999999999998</v>
      </c>
      <c r="J914">
        <v>2.75E-2</v>
      </c>
      <c r="K914">
        <v>0.58450704200000003</v>
      </c>
      <c r="L914">
        <v>0.57996413800000002</v>
      </c>
      <c r="M914">
        <v>2.2307138000000001E-2</v>
      </c>
      <c r="N914">
        <v>0.17936748699999999</v>
      </c>
      <c r="O914">
        <v>0.18773435099999999</v>
      </c>
      <c r="P914">
        <v>0.63289816200000004</v>
      </c>
      <c r="Q914">
        <v>2.9520639999999999E-3</v>
      </c>
      <c r="R914">
        <v>0.150961178</v>
      </c>
      <c r="S914">
        <v>0.18747276600000001</v>
      </c>
      <c r="T914">
        <v>0.66156605599999996</v>
      </c>
      <c r="U914">
        <v>0.26500000000000001</v>
      </c>
      <c r="V914">
        <v>1.15625</v>
      </c>
      <c r="W914">
        <f>COUNTIF(Table1[[#This Row],[Al2O3]:[TiO2]],0)</f>
        <v>0</v>
      </c>
      <c r="X914">
        <f>Table1[[#This Row],[K2O]]+Table1[[#This Row],[Li2O]]+Table1[[#This Row],[Na2O]]</f>
        <v>0.16750000000000001</v>
      </c>
      <c r="Y914">
        <f>Table1[[#This Row],[B2O3]]+Table1[[#This Row],[K2O]]+Table1[[#This Row],[Li2O]]+Table1[[#This Row],[Na2O]]</f>
        <v>0.28749999999999998</v>
      </c>
      <c r="Z914" s="2">
        <f>Table1[[#This Row],[B2O3]]+Table1[[#This Row],[CaO]]+Table1[[#This Row],[K2O]]+Table1[[#This Row],[Li2O]]+Table1[[#This Row],[Na2O]]</f>
        <v>0.32750000000000001</v>
      </c>
      <c r="AA914" s="2">
        <f>Table1[[#This Row],[A+B+AE]]-Table1[[#This Row],[Al2O3]]-Table1[[#This Row],[SiO2]]</f>
        <v>-0.27249999999999996</v>
      </c>
      <c r="AB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468.93650000000002</v>
      </c>
    </row>
    <row r="915" spans="1:28" hidden="1" x14ac:dyDescent="0.25">
      <c r="A915">
        <v>0.22500000000000001</v>
      </c>
      <c r="B915">
        <v>0.18</v>
      </c>
      <c r="C915">
        <v>0.01</v>
      </c>
      <c r="D915">
        <v>2.5000000000000001E-3</v>
      </c>
      <c r="E915">
        <v>0.05</v>
      </c>
      <c r="F915">
        <v>2.5000000000000001E-3</v>
      </c>
      <c r="G915">
        <v>0.06</v>
      </c>
      <c r="H915">
        <v>0.14000000000000001</v>
      </c>
      <c r="I915">
        <v>0.32</v>
      </c>
      <c r="J915">
        <v>0.01</v>
      </c>
      <c r="K915">
        <v>0.46715328499999997</v>
      </c>
      <c r="L915">
        <v>0.57513204500000004</v>
      </c>
      <c r="M915">
        <v>-8.6495180000000001E-3</v>
      </c>
      <c r="N915">
        <v>0.19353337900000001</v>
      </c>
      <c r="O915">
        <v>0.21148107199999999</v>
      </c>
      <c r="P915">
        <v>0.594985549</v>
      </c>
      <c r="Q915">
        <v>-2.7589003000000001E-2</v>
      </c>
      <c r="R915">
        <v>0.16698074900000001</v>
      </c>
      <c r="S915">
        <v>0.20784835400000001</v>
      </c>
      <c r="T915">
        <v>0.62517089800000003</v>
      </c>
      <c r="U915">
        <v>0.26</v>
      </c>
      <c r="V915">
        <v>1.125</v>
      </c>
      <c r="W915">
        <f>COUNTIF(Table1[[#This Row],[Al2O3]:[TiO2]],0)</f>
        <v>0</v>
      </c>
      <c r="X915">
        <f>Table1[[#This Row],[K2O]]+Table1[[#This Row],[Li2O]]+Table1[[#This Row],[Na2O]]</f>
        <v>0.20250000000000001</v>
      </c>
      <c r="Y915">
        <f>Table1[[#This Row],[B2O3]]+Table1[[#This Row],[K2O]]+Table1[[#This Row],[Li2O]]+Table1[[#This Row],[Na2O]]</f>
        <v>0.38250000000000001</v>
      </c>
      <c r="Z915" s="2">
        <f>Table1[[#This Row],[B2O3]]+Table1[[#This Row],[CaO]]+Table1[[#This Row],[K2O]]+Table1[[#This Row],[Li2O]]+Table1[[#This Row],[Na2O]]</f>
        <v>0.39250000000000002</v>
      </c>
      <c r="AA915" s="2">
        <f>Table1[[#This Row],[A+B+AE]]-Table1[[#This Row],[Al2O3]]-Table1[[#This Row],[SiO2]]</f>
        <v>-0.1525</v>
      </c>
      <c r="AB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446.50300000000004</v>
      </c>
    </row>
    <row r="916" spans="1:28" hidden="1" x14ac:dyDescent="0.25">
      <c r="A916">
        <v>0.21</v>
      </c>
      <c r="B916">
        <v>0.155</v>
      </c>
      <c r="C916">
        <v>0.02</v>
      </c>
      <c r="D916">
        <v>5.0000000000000001E-3</v>
      </c>
      <c r="E916">
        <v>2.5000000000000001E-2</v>
      </c>
      <c r="F916">
        <v>7.4999999999999997E-3</v>
      </c>
      <c r="G916">
        <v>0.03</v>
      </c>
      <c r="H916">
        <v>0.12</v>
      </c>
      <c r="I916">
        <v>0.39</v>
      </c>
      <c r="J916">
        <v>3.7499999999999999E-2</v>
      </c>
      <c r="K916">
        <v>0.54166667000000002</v>
      </c>
      <c r="L916">
        <v>0.56748092000000006</v>
      </c>
      <c r="M916">
        <v>3.8408119999999997E-2</v>
      </c>
      <c r="N916">
        <v>0.15540435999999999</v>
      </c>
      <c r="O916">
        <v>0.20397459000000001</v>
      </c>
      <c r="P916">
        <v>0.64062105000000003</v>
      </c>
      <c r="Q916">
        <v>1.2098650000000001E-2</v>
      </c>
      <c r="R916">
        <v>0.13595756000000001</v>
      </c>
      <c r="S916">
        <v>0.20000762</v>
      </c>
      <c r="T916">
        <v>0.66403482000000003</v>
      </c>
      <c r="U916">
        <v>0.255</v>
      </c>
      <c r="V916">
        <v>1.4</v>
      </c>
      <c r="W916">
        <f>COUNTIF(Table1[[#This Row],[Al2O3]:[TiO2]],0)</f>
        <v>0</v>
      </c>
      <c r="X916">
        <f>Table1[[#This Row],[K2O]]+Table1[[#This Row],[Li2O]]+Table1[[#This Row],[Na2O]]</f>
        <v>0.1575</v>
      </c>
      <c r="Y916">
        <f>Table1[[#This Row],[B2O3]]+Table1[[#This Row],[K2O]]+Table1[[#This Row],[Li2O]]+Table1[[#This Row],[Na2O]]</f>
        <v>0.3125</v>
      </c>
      <c r="Z916" s="2">
        <f>Table1[[#This Row],[B2O3]]+Table1[[#This Row],[CaO]]+Table1[[#This Row],[K2O]]+Table1[[#This Row],[Li2O]]+Table1[[#This Row],[Na2O]]</f>
        <v>0.33250000000000002</v>
      </c>
      <c r="AA916" s="2">
        <f>Table1[[#This Row],[A+B+AE]]-Table1[[#This Row],[Al2O3]]-Table1[[#This Row],[SiO2]]</f>
        <v>-0.26749999999999996</v>
      </c>
      <c r="AB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490.053</v>
      </c>
    </row>
    <row r="917" spans="1:28" hidden="1" x14ac:dyDescent="0.25">
      <c r="A917">
        <v>0.21</v>
      </c>
      <c r="B917">
        <v>0.17</v>
      </c>
      <c r="C917">
        <v>1.4999999999999999E-2</v>
      </c>
      <c r="D917">
        <v>5.0000000000000001E-3</v>
      </c>
      <c r="E917">
        <v>3.5000000000000003E-2</v>
      </c>
      <c r="F917">
        <v>7.4999999999999997E-3</v>
      </c>
      <c r="G917">
        <v>0.06</v>
      </c>
      <c r="H917">
        <v>0.13</v>
      </c>
      <c r="I917">
        <v>0.34499999999999997</v>
      </c>
      <c r="J917">
        <v>2.2499999999999999E-2</v>
      </c>
      <c r="K917">
        <v>0.50364964000000001</v>
      </c>
      <c r="L917">
        <v>0.57593117999999999</v>
      </c>
      <c r="M917">
        <v>2.8972500000000001E-3</v>
      </c>
      <c r="N917">
        <v>0.18989162000000001</v>
      </c>
      <c r="O917">
        <v>0.19999618999999999</v>
      </c>
      <c r="P917">
        <v>0.61011219000000005</v>
      </c>
      <c r="Q917">
        <v>-1.473885E-2</v>
      </c>
      <c r="R917">
        <v>0.16130852000000001</v>
      </c>
      <c r="S917">
        <v>0.19746306999999999</v>
      </c>
      <c r="T917">
        <v>0.64122840999999997</v>
      </c>
      <c r="U917">
        <v>0.26500000000000001</v>
      </c>
      <c r="V917">
        <v>1.10526316</v>
      </c>
      <c r="W917">
        <f>COUNTIF(Table1[[#This Row],[Al2O3]:[TiO2]],0)</f>
        <v>0</v>
      </c>
      <c r="X917">
        <f>Table1[[#This Row],[K2O]]+Table1[[#This Row],[Li2O]]+Table1[[#This Row],[Na2O]]</f>
        <v>0.19750000000000001</v>
      </c>
      <c r="Y917">
        <f>Table1[[#This Row],[B2O3]]+Table1[[#This Row],[K2O]]+Table1[[#This Row],[Li2O]]+Table1[[#This Row],[Na2O]]</f>
        <v>0.36750000000000005</v>
      </c>
      <c r="Z917" s="2">
        <f>Table1[[#This Row],[B2O3]]+Table1[[#This Row],[CaO]]+Table1[[#This Row],[K2O]]+Table1[[#This Row],[Li2O]]+Table1[[#This Row],[Na2O]]</f>
        <v>0.38250000000000001</v>
      </c>
      <c r="AA917" s="2">
        <f>Table1[[#This Row],[A+B+AE]]-Table1[[#This Row],[Al2O3]]-Table1[[#This Row],[SiO2]]</f>
        <v>-0.17249999999999996</v>
      </c>
      <c r="AB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448.56600000000003</v>
      </c>
    </row>
    <row r="918" spans="1:28" hidden="1" x14ac:dyDescent="0.25">
      <c r="A918">
        <v>0.25</v>
      </c>
      <c r="B918">
        <v>0.2</v>
      </c>
      <c r="C918">
        <v>5.0000000000000001E-3</v>
      </c>
      <c r="D918">
        <v>2.5000000000000001E-3</v>
      </c>
      <c r="E918">
        <v>4.4999999999999998E-2</v>
      </c>
      <c r="F918">
        <v>0.01</v>
      </c>
      <c r="G918">
        <v>0.02</v>
      </c>
      <c r="H918">
        <v>0.155</v>
      </c>
      <c r="I918">
        <v>0.3</v>
      </c>
      <c r="J918">
        <v>1.2500000000000001E-2</v>
      </c>
      <c r="K918">
        <v>0.42553191499999998</v>
      </c>
      <c r="L918">
        <v>0.56644731400000004</v>
      </c>
      <c r="M918">
        <v>8.2746639999999993E-3</v>
      </c>
      <c r="N918">
        <v>0.16782143999999999</v>
      </c>
      <c r="O918">
        <v>0.23172715499999999</v>
      </c>
      <c r="P918">
        <v>0.60045140399999997</v>
      </c>
      <c r="Q918">
        <v>-1.9570609999999999E-2</v>
      </c>
      <c r="R918">
        <v>0.15140103099999999</v>
      </c>
      <c r="S918">
        <v>0.22416498500000001</v>
      </c>
      <c r="T918">
        <v>0.62443398299999997</v>
      </c>
      <c r="U918">
        <v>0.25</v>
      </c>
      <c r="V918">
        <v>1.428571429</v>
      </c>
      <c r="W918">
        <f>COUNTIF(Table1[[#This Row],[Al2O3]:[TiO2]],0)</f>
        <v>0</v>
      </c>
      <c r="X918">
        <f>Table1[[#This Row],[K2O]]+Table1[[#This Row],[Li2O]]+Table1[[#This Row],[Na2O]]</f>
        <v>0.185</v>
      </c>
      <c r="Y918">
        <f>Table1[[#This Row],[B2O3]]+Table1[[#This Row],[K2O]]+Table1[[#This Row],[Li2O]]+Table1[[#This Row],[Na2O]]</f>
        <v>0.38500000000000001</v>
      </c>
      <c r="Z918" s="2">
        <f>Table1[[#This Row],[B2O3]]+Table1[[#This Row],[CaO]]+Table1[[#This Row],[K2O]]+Table1[[#This Row],[Li2O]]+Table1[[#This Row],[Na2O]]</f>
        <v>0.39</v>
      </c>
      <c r="AA918" s="2">
        <f>Table1[[#This Row],[A+B+AE]]-Table1[[#This Row],[Al2O3]]-Table1[[#This Row],[SiO2]]</f>
        <v>-0.15999999999999998</v>
      </c>
      <c r="AB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488.61599999999999</v>
      </c>
    </row>
    <row r="919" spans="1:28" hidden="1" x14ac:dyDescent="0.25">
      <c r="A919">
        <v>0.23499999999999999</v>
      </c>
      <c r="B919">
        <v>0.18</v>
      </c>
      <c r="C919">
        <v>0.03</v>
      </c>
      <c r="D919">
        <v>2.5000000000000001E-3</v>
      </c>
      <c r="E919">
        <v>3.5000000000000003E-2</v>
      </c>
      <c r="F919">
        <v>2.5000000000000001E-3</v>
      </c>
      <c r="G919">
        <v>0.02</v>
      </c>
      <c r="H919">
        <v>0.14499999999999999</v>
      </c>
      <c r="I919">
        <v>0.32</v>
      </c>
      <c r="J919">
        <v>0.03</v>
      </c>
      <c r="K919">
        <v>0.45714285999999998</v>
      </c>
      <c r="L919">
        <v>0.57366097000000005</v>
      </c>
      <c r="M919">
        <v>1.1206000000000001E-2</v>
      </c>
      <c r="N919">
        <v>0.16842383</v>
      </c>
      <c r="O919">
        <v>0.22513352</v>
      </c>
      <c r="P919">
        <v>0.60644264999999997</v>
      </c>
      <c r="Q919">
        <v>-1.6624139999999999E-2</v>
      </c>
      <c r="R919">
        <v>0.15150387000000001</v>
      </c>
      <c r="S919">
        <v>0.21869416</v>
      </c>
      <c r="T919">
        <v>0.62980197000000004</v>
      </c>
      <c r="U919">
        <v>0.255</v>
      </c>
      <c r="V919">
        <v>1.4242424199999999</v>
      </c>
      <c r="W919">
        <f>COUNTIF(Table1[[#This Row],[Al2O3]:[TiO2]],0)</f>
        <v>0</v>
      </c>
      <c r="X919">
        <f>Table1[[#This Row],[K2O]]+Table1[[#This Row],[Li2O]]+Table1[[#This Row],[Na2O]]</f>
        <v>0.16749999999999998</v>
      </c>
      <c r="Y919">
        <f>Table1[[#This Row],[B2O3]]+Table1[[#This Row],[K2O]]+Table1[[#This Row],[Li2O]]+Table1[[#This Row],[Na2O]]</f>
        <v>0.34749999999999998</v>
      </c>
      <c r="Z919" s="2">
        <f>Table1[[#This Row],[B2O3]]+Table1[[#This Row],[CaO]]+Table1[[#This Row],[K2O]]+Table1[[#This Row],[Li2O]]+Table1[[#This Row],[Na2O]]</f>
        <v>0.37749999999999995</v>
      </c>
      <c r="AA919" s="2">
        <f>Table1[[#This Row],[A+B+AE]]-Table1[[#This Row],[Al2O3]]-Table1[[#This Row],[SiO2]]</f>
        <v>-0.17750000000000005</v>
      </c>
      <c r="AB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490.41150000000005</v>
      </c>
    </row>
    <row r="920" spans="1:28" hidden="1" x14ac:dyDescent="0.25">
      <c r="A920">
        <v>0.22500000000000001</v>
      </c>
      <c r="B920">
        <v>0.18</v>
      </c>
      <c r="C920">
        <v>0.04</v>
      </c>
      <c r="D920">
        <v>2.5000000000000001E-3</v>
      </c>
      <c r="E920">
        <v>2.5000000000000001E-2</v>
      </c>
      <c r="F920">
        <v>0.01</v>
      </c>
      <c r="G920">
        <v>0.04</v>
      </c>
      <c r="H920">
        <v>0.13500000000000001</v>
      </c>
      <c r="I920">
        <v>0.315</v>
      </c>
      <c r="J920">
        <v>2.75E-2</v>
      </c>
      <c r="K920">
        <v>0.46666666699999998</v>
      </c>
      <c r="L920">
        <v>0.57919276900000005</v>
      </c>
      <c r="M920">
        <v>-7.1552400000000004E-4</v>
      </c>
      <c r="N920">
        <v>0.184056474</v>
      </c>
      <c r="O920">
        <v>0.21522038600000001</v>
      </c>
      <c r="P920">
        <v>0.60072314100000002</v>
      </c>
      <c r="Q920">
        <v>-1.9068887999999999E-2</v>
      </c>
      <c r="R920">
        <v>0.157338846</v>
      </c>
      <c r="S920">
        <v>0.211426424</v>
      </c>
      <c r="T920">
        <v>0.63123472999999997</v>
      </c>
      <c r="U920">
        <v>0.26</v>
      </c>
      <c r="V920">
        <v>1.2857142859999999</v>
      </c>
      <c r="W920">
        <f>COUNTIF(Table1[[#This Row],[Al2O3]:[TiO2]],0)</f>
        <v>0</v>
      </c>
      <c r="X920">
        <f>Table1[[#This Row],[K2O]]+Table1[[#This Row],[Li2O]]+Table1[[#This Row],[Na2O]]</f>
        <v>0.185</v>
      </c>
      <c r="Y920">
        <f>Table1[[#This Row],[B2O3]]+Table1[[#This Row],[K2O]]+Table1[[#This Row],[Li2O]]+Table1[[#This Row],[Na2O]]</f>
        <v>0.36499999999999999</v>
      </c>
      <c r="Z920" s="2">
        <f>Table1[[#This Row],[B2O3]]+Table1[[#This Row],[CaO]]+Table1[[#This Row],[K2O]]+Table1[[#This Row],[Li2O]]+Table1[[#This Row],[Na2O]]</f>
        <v>0.40500000000000003</v>
      </c>
      <c r="AA920" s="2">
        <f>Table1[[#This Row],[A+B+AE]]-Table1[[#This Row],[Al2O3]]-Table1[[#This Row],[SiO2]]</f>
        <v>-0.13499999999999998</v>
      </c>
      <c r="AB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468.01800000000014</v>
      </c>
    </row>
    <row r="921" spans="1:28" hidden="1" x14ac:dyDescent="0.25">
      <c r="A921">
        <v>0.23499999999999999</v>
      </c>
      <c r="B921">
        <v>0.19</v>
      </c>
      <c r="C921">
        <v>3.5000000000000003E-2</v>
      </c>
      <c r="D921">
        <v>5.0000000000000001E-3</v>
      </c>
      <c r="E921">
        <v>3.5000000000000003E-2</v>
      </c>
      <c r="F921">
        <v>2.5000000000000001E-3</v>
      </c>
      <c r="G921">
        <v>0.01</v>
      </c>
      <c r="H921">
        <v>0.14000000000000001</v>
      </c>
      <c r="I921">
        <v>0.3</v>
      </c>
      <c r="J921">
        <v>4.7500000000000001E-2</v>
      </c>
      <c r="K921">
        <v>0.44444444399999999</v>
      </c>
      <c r="L921">
        <v>0.57537393699999995</v>
      </c>
      <c r="M921">
        <v>2.1997953000000001E-2</v>
      </c>
      <c r="N921">
        <v>0.15770264000000001</v>
      </c>
      <c r="O921">
        <v>0.228723818</v>
      </c>
      <c r="P921">
        <v>0.61357354200000003</v>
      </c>
      <c r="Q921">
        <v>-7.8036269999999996E-3</v>
      </c>
      <c r="R921">
        <v>0.142961904</v>
      </c>
      <c r="S921">
        <v>0.220939416</v>
      </c>
      <c r="T921">
        <v>0.63609868000000003</v>
      </c>
      <c r="U921">
        <v>0.25</v>
      </c>
      <c r="V921">
        <v>1.566666667</v>
      </c>
      <c r="W921">
        <f>COUNTIF(Table1[[#This Row],[Al2O3]:[TiO2]],0)</f>
        <v>0</v>
      </c>
      <c r="X921">
        <f>Table1[[#This Row],[K2O]]+Table1[[#This Row],[Li2O]]+Table1[[#This Row],[Na2O]]</f>
        <v>0.15250000000000002</v>
      </c>
      <c r="Y921">
        <f>Table1[[#This Row],[B2O3]]+Table1[[#This Row],[K2O]]+Table1[[#This Row],[Li2O]]+Table1[[#This Row],[Na2O]]</f>
        <v>0.34250000000000003</v>
      </c>
      <c r="Z921" s="2">
        <f>Table1[[#This Row],[B2O3]]+Table1[[#This Row],[CaO]]+Table1[[#This Row],[K2O]]+Table1[[#This Row],[Li2O]]+Table1[[#This Row],[Na2O]]</f>
        <v>0.37750000000000006</v>
      </c>
      <c r="AA921" s="2">
        <f>Table1[[#This Row],[A+B+AE]]-Table1[[#This Row],[Al2O3]]-Table1[[#This Row],[SiO2]]</f>
        <v>-0.15749999999999992</v>
      </c>
      <c r="AB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498.56450000000007</v>
      </c>
    </row>
    <row r="922" spans="1:28" hidden="1" x14ac:dyDescent="0.25">
      <c r="A922">
        <v>0.25</v>
      </c>
      <c r="B922">
        <v>0.18</v>
      </c>
      <c r="C922">
        <v>0.02</v>
      </c>
      <c r="D922">
        <v>2.5000000000000001E-3</v>
      </c>
      <c r="E922">
        <v>4.4999999999999998E-2</v>
      </c>
      <c r="F922">
        <v>2.5000000000000001E-3</v>
      </c>
      <c r="G922">
        <v>2.5000000000000001E-2</v>
      </c>
      <c r="H922">
        <v>0.155</v>
      </c>
      <c r="I922">
        <v>0.31</v>
      </c>
      <c r="J922">
        <v>0.01</v>
      </c>
      <c r="K922">
        <v>0.433566434</v>
      </c>
      <c r="L922">
        <v>0.57287800099999997</v>
      </c>
      <c r="M922">
        <v>-4.851714E-3</v>
      </c>
      <c r="N922">
        <v>0.17710267599999999</v>
      </c>
      <c r="O922">
        <v>0.23564675600000001</v>
      </c>
      <c r="P922">
        <v>0.58725056799999997</v>
      </c>
      <c r="Q922">
        <v>-3.2294943999999999E-2</v>
      </c>
      <c r="R922">
        <v>0.15989534899999999</v>
      </c>
      <c r="S922">
        <v>0.22909612400000001</v>
      </c>
      <c r="T922">
        <v>0.61100852699999997</v>
      </c>
      <c r="U922">
        <v>0.26500000000000001</v>
      </c>
      <c r="V922">
        <v>1.388888889</v>
      </c>
      <c r="W922">
        <f>COUNTIF(Table1[[#This Row],[Al2O3]:[TiO2]],0)</f>
        <v>0</v>
      </c>
      <c r="X922">
        <f>Table1[[#This Row],[K2O]]+Table1[[#This Row],[Li2O]]+Table1[[#This Row],[Na2O]]</f>
        <v>0.1825</v>
      </c>
      <c r="Y922">
        <f>Table1[[#This Row],[B2O3]]+Table1[[#This Row],[K2O]]+Table1[[#This Row],[Li2O]]+Table1[[#This Row],[Na2O]]</f>
        <v>0.36249999999999999</v>
      </c>
      <c r="Z922" s="2">
        <f>Table1[[#This Row],[B2O3]]+Table1[[#This Row],[CaO]]+Table1[[#This Row],[K2O]]+Table1[[#This Row],[Li2O]]+Table1[[#This Row],[Na2O]]</f>
        <v>0.38249999999999995</v>
      </c>
      <c r="AA922" s="2">
        <f>Table1[[#This Row],[A+B+AE]]-Table1[[#This Row],[Al2O3]]-Table1[[#This Row],[SiO2]]</f>
        <v>-0.17750000000000005</v>
      </c>
      <c r="AB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483.88300000000004</v>
      </c>
    </row>
    <row r="923" spans="1:28" hidden="1" x14ac:dyDescent="0.25">
      <c r="A923">
        <v>0.22</v>
      </c>
      <c r="B923">
        <v>0.19500000000000001</v>
      </c>
      <c r="C923">
        <v>0.01</v>
      </c>
      <c r="D923">
        <v>5.0000000000000001E-3</v>
      </c>
      <c r="E923">
        <v>0.04</v>
      </c>
      <c r="F923">
        <v>5.0000000000000001E-3</v>
      </c>
      <c r="G923">
        <v>4.4999999999999998E-2</v>
      </c>
      <c r="H923">
        <v>0.13500000000000001</v>
      </c>
      <c r="I923">
        <v>0.31</v>
      </c>
      <c r="J923">
        <v>3.5000000000000003E-2</v>
      </c>
      <c r="K923">
        <v>0.46616541</v>
      </c>
      <c r="L923">
        <v>0.57304785000000003</v>
      </c>
      <c r="M923">
        <v>1.1774130000000001E-2</v>
      </c>
      <c r="N923">
        <v>0.17660962999999999</v>
      </c>
      <c r="O923">
        <v>0.20842806999999999</v>
      </c>
      <c r="P923">
        <v>0.61496229000000002</v>
      </c>
      <c r="Q923">
        <v>-9.5821799999999992E-3</v>
      </c>
      <c r="R923">
        <v>0.15332277</v>
      </c>
      <c r="S923">
        <v>0.20324170999999999</v>
      </c>
      <c r="T923">
        <v>0.64343552000000004</v>
      </c>
      <c r="U923">
        <v>0.25</v>
      </c>
      <c r="V923">
        <v>1.2222222199999999</v>
      </c>
      <c r="W923">
        <f>COUNTIF(Table1[[#This Row],[Al2O3]:[TiO2]],0)</f>
        <v>0</v>
      </c>
      <c r="X923">
        <f>Table1[[#This Row],[K2O]]+Table1[[#This Row],[Li2O]]+Table1[[#This Row],[Na2O]]</f>
        <v>0.185</v>
      </c>
      <c r="Y923">
        <f>Table1[[#This Row],[B2O3]]+Table1[[#This Row],[K2O]]+Table1[[#This Row],[Li2O]]+Table1[[#This Row],[Na2O]]</f>
        <v>0.38</v>
      </c>
      <c r="Z923" s="2">
        <f>Table1[[#This Row],[B2O3]]+Table1[[#This Row],[CaO]]+Table1[[#This Row],[K2O]]+Table1[[#This Row],[Li2O]]+Table1[[#This Row],[Na2O]]</f>
        <v>0.39</v>
      </c>
      <c r="AA923" s="2">
        <f>Table1[[#This Row],[A+B+AE]]-Table1[[#This Row],[Al2O3]]-Table1[[#This Row],[SiO2]]</f>
        <v>-0.13999999999999999</v>
      </c>
      <c r="AB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460.96699999999987</v>
      </c>
    </row>
    <row r="924" spans="1:28" hidden="1" x14ac:dyDescent="0.25">
      <c r="A924">
        <v>0.23499999999999999</v>
      </c>
      <c r="B924">
        <v>0.18</v>
      </c>
      <c r="C924">
        <v>5.0000000000000001E-3</v>
      </c>
      <c r="D924">
        <v>2.5000000000000001E-3</v>
      </c>
      <c r="E924">
        <v>0.05</v>
      </c>
      <c r="F924">
        <v>2.5000000000000001E-3</v>
      </c>
      <c r="G924">
        <v>4.4999999999999998E-2</v>
      </c>
      <c r="H924">
        <v>0.14000000000000001</v>
      </c>
      <c r="I924">
        <v>0.32</v>
      </c>
      <c r="J924">
        <v>0.02</v>
      </c>
      <c r="K924">
        <v>0.460431655</v>
      </c>
      <c r="L924">
        <v>0.57263965900000002</v>
      </c>
      <c r="M924">
        <v>9.2018099999999995E-4</v>
      </c>
      <c r="N924">
        <v>0.17873075199999999</v>
      </c>
      <c r="O924">
        <v>0.22234311800000001</v>
      </c>
      <c r="P924">
        <v>0.59892612999999995</v>
      </c>
      <c r="Q924">
        <v>-2.2443016E-2</v>
      </c>
      <c r="R924">
        <v>0.15728763700000001</v>
      </c>
      <c r="S924">
        <v>0.217203436</v>
      </c>
      <c r="T924">
        <v>0.62550892599999997</v>
      </c>
      <c r="U924">
        <v>0.26500000000000001</v>
      </c>
      <c r="V924">
        <v>1.2702702699999999</v>
      </c>
      <c r="W924">
        <f>COUNTIF(Table1[[#This Row],[Al2O3]:[TiO2]],0)</f>
        <v>0</v>
      </c>
      <c r="X924">
        <f>Table1[[#This Row],[K2O]]+Table1[[#This Row],[Li2O]]+Table1[[#This Row],[Na2O]]</f>
        <v>0.1875</v>
      </c>
      <c r="Y924">
        <f>Table1[[#This Row],[B2O3]]+Table1[[#This Row],[K2O]]+Table1[[#This Row],[Li2O]]+Table1[[#This Row],[Na2O]]</f>
        <v>0.36749999999999999</v>
      </c>
      <c r="Z924" s="2">
        <f>Table1[[#This Row],[B2O3]]+Table1[[#This Row],[CaO]]+Table1[[#This Row],[K2O]]+Table1[[#This Row],[Li2O]]+Table1[[#This Row],[Na2O]]</f>
        <v>0.3725</v>
      </c>
      <c r="AA924" s="2">
        <f>Table1[[#This Row],[A+B+AE]]-Table1[[#This Row],[Al2O3]]-Table1[[#This Row],[SiO2]]</f>
        <v>-0.1825</v>
      </c>
      <c r="AB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463.29100000000005</v>
      </c>
    </row>
    <row r="925" spans="1:28" hidden="1" x14ac:dyDescent="0.25">
      <c r="A925">
        <v>0.21</v>
      </c>
      <c r="B925">
        <v>0.16500000000000001</v>
      </c>
      <c r="C925">
        <v>0.02</v>
      </c>
      <c r="D925">
        <v>2.5000000000000001E-3</v>
      </c>
      <c r="E925">
        <v>0.04</v>
      </c>
      <c r="F925">
        <v>0.01</v>
      </c>
      <c r="G925">
        <v>5.5E-2</v>
      </c>
      <c r="H925">
        <v>0.13</v>
      </c>
      <c r="I925">
        <v>0.36</v>
      </c>
      <c r="J925">
        <v>7.4999999999999997E-3</v>
      </c>
      <c r="K925">
        <v>0.514285714</v>
      </c>
      <c r="L925">
        <v>0.57227662499999998</v>
      </c>
      <c r="M925">
        <v>6.7176320000000003E-3</v>
      </c>
      <c r="N925">
        <v>0.18672177500000001</v>
      </c>
      <c r="O925">
        <v>0.19930149599999999</v>
      </c>
      <c r="P925">
        <v>0.613976729</v>
      </c>
      <c r="Q925">
        <v>-1.1473067999999999E-2</v>
      </c>
      <c r="R925">
        <v>0.15859132100000001</v>
      </c>
      <c r="S925">
        <v>0.19697872199999999</v>
      </c>
      <c r="T925">
        <v>0.64442995800000002</v>
      </c>
      <c r="U925">
        <v>0.25</v>
      </c>
      <c r="V925">
        <v>1.1351351350000001</v>
      </c>
      <c r="W925">
        <f>COUNTIF(Table1[[#This Row],[Al2O3]:[TiO2]],0)</f>
        <v>0</v>
      </c>
      <c r="X925">
        <f>Table1[[#This Row],[K2O]]+Table1[[#This Row],[Li2O]]+Table1[[#This Row],[Na2O]]</f>
        <v>0.19500000000000001</v>
      </c>
      <c r="Y925">
        <f>Table1[[#This Row],[B2O3]]+Table1[[#This Row],[K2O]]+Table1[[#This Row],[Li2O]]+Table1[[#This Row],[Na2O]]</f>
        <v>0.36</v>
      </c>
      <c r="Z925" s="2">
        <f>Table1[[#This Row],[B2O3]]+Table1[[#This Row],[CaO]]+Table1[[#This Row],[K2O]]+Table1[[#This Row],[Li2O]]+Table1[[#This Row],[Na2O]]</f>
        <v>0.38</v>
      </c>
      <c r="AA925" s="2">
        <f>Table1[[#This Row],[A+B+AE]]-Table1[[#This Row],[Al2O3]]-Table1[[#This Row],[SiO2]]</f>
        <v>-0.18999999999999997</v>
      </c>
      <c r="AB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458.33550000000002</v>
      </c>
    </row>
    <row r="926" spans="1:28" hidden="1" x14ac:dyDescent="0.25">
      <c r="A926">
        <v>0.24</v>
      </c>
      <c r="B926">
        <v>0.17</v>
      </c>
      <c r="C926">
        <v>0.01</v>
      </c>
      <c r="D926">
        <v>2.5000000000000001E-3</v>
      </c>
      <c r="E926">
        <v>4.4999999999999998E-2</v>
      </c>
      <c r="F926">
        <v>2.5000000000000001E-3</v>
      </c>
      <c r="G926">
        <v>1.4999999999999999E-2</v>
      </c>
      <c r="H926">
        <v>0.14000000000000001</v>
      </c>
      <c r="I926">
        <v>0.35499999999999998</v>
      </c>
      <c r="J926">
        <v>0.02</v>
      </c>
      <c r="K926">
        <v>0.48299319699999999</v>
      </c>
      <c r="L926">
        <v>0.56350317299999997</v>
      </c>
      <c r="M926">
        <v>2.9141519000000001E-2</v>
      </c>
      <c r="N926">
        <v>0.15189403300000001</v>
      </c>
      <c r="O926">
        <v>0.22854095599999999</v>
      </c>
      <c r="P926">
        <v>0.61956500999999997</v>
      </c>
      <c r="Q926">
        <v>-4.260972E-3</v>
      </c>
      <c r="R926">
        <v>0.13973313400000001</v>
      </c>
      <c r="S926">
        <v>0.22154221099999999</v>
      </c>
      <c r="T926">
        <v>0.63872465499999997</v>
      </c>
      <c r="U926">
        <v>0.25</v>
      </c>
      <c r="V926">
        <v>1.548387097</v>
      </c>
      <c r="W926">
        <f>COUNTIF(Table1[[#This Row],[Al2O3]:[TiO2]],0)</f>
        <v>0</v>
      </c>
      <c r="X926">
        <f>Table1[[#This Row],[K2O]]+Table1[[#This Row],[Li2O]]+Table1[[#This Row],[Na2O]]</f>
        <v>0.1575</v>
      </c>
      <c r="Y926">
        <f>Table1[[#This Row],[B2O3]]+Table1[[#This Row],[K2O]]+Table1[[#This Row],[Li2O]]+Table1[[#This Row],[Na2O]]</f>
        <v>0.32750000000000001</v>
      </c>
      <c r="Z926" s="2">
        <f>Table1[[#This Row],[B2O3]]+Table1[[#This Row],[CaO]]+Table1[[#This Row],[K2O]]+Table1[[#This Row],[Li2O]]+Table1[[#This Row],[Na2O]]</f>
        <v>0.33750000000000002</v>
      </c>
      <c r="AA926" s="2">
        <f>Table1[[#This Row],[A+B+AE]]-Table1[[#This Row],[Al2O3]]-Table1[[#This Row],[SiO2]]</f>
        <v>-0.25749999999999995</v>
      </c>
      <c r="AB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503.36699999999985</v>
      </c>
    </row>
    <row r="927" spans="1:28" hidden="1" x14ac:dyDescent="0.25">
      <c r="A927">
        <v>0.23499999999999999</v>
      </c>
      <c r="B927">
        <v>0.185</v>
      </c>
      <c r="C927">
        <v>1.4999999999999999E-2</v>
      </c>
      <c r="D927">
        <v>5.0000000000000001E-3</v>
      </c>
      <c r="E927">
        <v>0.04</v>
      </c>
      <c r="F927">
        <v>0.01</v>
      </c>
      <c r="G927">
        <v>0.01</v>
      </c>
      <c r="H927">
        <v>0.14499999999999999</v>
      </c>
      <c r="I927">
        <v>0.315</v>
      </c>
      <c r="J927">
        <v>0.04</v>
      </c>
      <c r="K927">
        <v>0.45323741000000001</v>
      </c>
      <c r="L927">
        <v>0.57205015000000003</v>
      </c>
      <c r="M927">
        <v>2.2350350000000001E-2</v>
      </c>
      <c r="N927">
        <v>0.15819435500000001</v>
      </c>
      <c r="O927">
        <v>0.22693693100000001</v>
      </c>
      <c r="P927">
        <v>0.61486871499999995</v>
      </c>
      <c r="Q927">
        <v>-7.9707709999999998E-3</v>
      </c>
      <c r="R927">
        <v>0.143755196</v>
      </c>
      <c r="S927">
        <v>0.219509233</v>
      </c>
      <c r="T927">
        <v>0.636735571</v>
      </c>
      <c r="U927">
        <v>0.26</v>
      </c>
      <c r="V927">
        <v>1.516129032</v>
      </c>
      <c r="W927">
        <f>COUNTIF(Table1[[#This Row],[Al2O3]:[TiO2]],0)</f>
        <v>0</v>
      </c>
      <c r="X927">
        <f>Table1[[#This Row],[K2O]]+Table1[[#This Row],[Li2O]]+Table1[[#This Row],[Na2O]]</f>
        <v>0.16499999999999998</v>
      </c>
      <c r="Y927">
        <f>Table1[[#This Row],[B2O3]]+Table1[[#This Row],[K2O]]+Table1[[#This Row],[Li2O]]+Table1[[#This Row],[Na2O]]</f>
        <v>0.35</v>
      </c>
      <c r="Z927" s="2">
        <f>Table1[[#This Row],[B2O3]]+Table1[[#This Row],[CaO]]+Table1[[#This Row],[K2O]]+Table1[[#This Row],[Li2O]]+Table1[[#This Row],[Na2O]]</f>
        <v>0.36499999999999999</v>
      </c>
      <c r="AA927" s="2">
        <f>Table1[[#This Row],[A+B+AE]]-Table1[[#This Row],[Al2O3]]-Table1[[#This Row],[SiO2]]</f>
        <v>-0.185</v>
      </c>
      <c r="AB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498.52850000000001</v>
      </c>
    </row>
    <row r="928" spans="1:28" hidden="1" x14ac:dyDescent="0.25">
      <c r="A928">
        <v>0.23</v>
      </c>
      <c r="B928">
        <v>0.14499999999999999</v>
      </c>
      <c r="C928">
        <v>0.04</v>
      </c>
      <c r="D928">
        <v>5.0000000000000001E-3</v>
      </c>
      <c r="E928">
        <v>0.03</v>
      </c>
      <c r="F928">
        <v>0.01</v>
      </c>
      <c r="G928">
        <v>5.0000000000000001E-3</v>
      </c>
      <c r="H928">
        <v>0.13500000000000001</v>
      </c>
      <c r="I928">
        <v>0.39</v>
      </c>
      <c r="J928">
        <v>0.01</v>
      </c>
      <c r="K928">
        <v>0.51655629999999997</v>
      </c>
      <c r="L928">
        <v>0.56618679999999999</v>
      </c>
      <c r="M928">
        <v>3.1551009999999997E-2</v>
      </c>
      <c r="N928">
        <v>0.15200440000000001</v>
      </c>
      <c r="O928">
        <v>0.22362879999999999</v>
      </c>
      <c r="P928">
        <v>0.6243668</v>
      </c>
      <c r="Q928" s="1">
        <v>3.43E-5</v>
      </c>
      <c r="R928">
        <v>0.13744149999999999</v>
      </c>
      <c r="S928">
        <v>0.21863640000000001</v>
      </c>
      <c r="T928">
        <v>0.64392210000000005</v>
      </c>
      <c r="U928">
        <v>0.25</v>
      </c>
      <c r="V928">
        <v>1.642857</v>
      </c>
      <c r="W928">
        <f>COUNTIF(Table1[[#This Row],[Al2O3]:[TiO2]],0)</f>
        <v>0</v>
      </c>
      <c r="X928">
        <f>Table1[[#This Row],[K2O]]+Table1[[#This Row],[Li2O]]+Table1[[#This Row],[Na2O]]</f>
        <v>0.15000000000000002</v>
      </c>
      <c r="Y928">
        <f>Table1[[#This Row],[B2O3]]+Table1[[#This Row],[K2O]]+Table1[[#This Row],[Li2O]]+Table1[[#This Row],[Na2O]]</f>
        <v>0.29500000000000004</v>
      </c>
      <c r="Z928" s="2">
        <f>Table1[[#This Row],[B2O3]]+Table1[[#This Row],[CaO]]+Table1[[#This Row],[K2O]]+Table1[[#This Row],[Li2O]]+Table1[[#This Row],[Na2O]]</f>
        <v>0.33500000000000002</v>
      </c>
      <c r="AA928" s="2">
        <f>Table1[[#This Row],[A+B+AE]]-Table1[[#This Row],[Al2O3]]-Table1[[#This Row],[SiO2]]</f>
        <v>-0.28500000000000003</v>
      </c>
      <c r="AB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519.34400000000005</v>
      </c>
    </row>
    <row r="929" spans="1:28" hidden="1" x14ac:dyDescent="0.25">
      <c r="A929">
        <v>0.23</v>
      </c>
      <c r="B929">
        <v>0.185</v>
      </c>
      <c r="C929">
        <v>2.5000000000000001E-2</v>
      </c>
      <c r="D929">
        <v>2.5000000000000001E-3</v>
      </c>
      <c r="E929">
        <v>0.02</v>
      </c>
      <c r="F929">
        <v>7.4999999999999997E-3</v>
      </c>
      <c r="G929">
        <v>3.5000000000000003E-2</v>
      </c>
      <c r="H929">
        <v>0.13500000000000001</v>
      </c>
      <c r="I929">
        <v>0.33500000000000002</v>
      </c>
      <c r="J929">
        <v>2.5000000000000001E-2</v>
      </c>
      <c r="K929">
        <v>0.47857142899999999</v>
      </c>
      <c r="L929">
        <v>0.56889387400000002</v>
      </c>
      <c r="M929">
        <v>1.4997E-2</v>
      </c>
      <c r="N929">
        <v>0.17005335099999999</v>
      </c>
      <c r="O929">
        <v>0.21527517800000001</v>
      </c>
      <c r="P929">
        <v>0.61467147099999997</v>
      </c>
      <c r="Q929">
        <v>-7.7391530000000004E-3</v>
      </c>
      <c r="R929">
        <v>0.147973205</v>
      </c>
      <c r="S929">
        <v>0.21033859899999999</v>
      </c>
      <c r="T929">
        <v>0.64168819600000004</v>
      </c>
      <c r="U929">
        <v>0.25</v>
      </c>
      <c r="V929">
        <v>1.3529411760000001</v>
      </c>
      <c r="W929">
        <f>COUNTIF(Table1[[#This Row],[Al2O3]:[TiO2]],0)</f>
        <v>0</v>
      </c>
      <c r="X929">
        <f>Table1[[#This Row],[K2O]]+Table1[[#This Row],[Li2O]]+Table1[[#This Row],[Na2O]]</f>
        <v>0.17750000000000002</v>
      </c>
      <c r="Y929">
        <f>Table1[[#This Row],[B2O3]]+Table1[[#This Row],[K2O]]+Table1[[#This Row],[Li2O]]+Table1[[#This Row],[Na2O]]</f>
        <v>0.36250000000000004</v>
      </c>
      <c r="Z929" s="2">
        <f>Table1[[#This Row],[B2O3]]+Table1[[#This Row],[CaO]]+Table1[[#This Row],[K2O]]+Table1[[#This Row],[Li2O]]+Table1[[#This Row],[Na2O]]</f>
        <v>0.38750000000000001</v>
      </c>
      <c r="AA929" s="2">
        <f>Table1[[#This Row],[A+B+AE]]-Table1[[#This Row],[Al2O3]]-Table1[[#This Row],[SiO2]]</f>
        <v>-0.17750000000000002</v>
      </c>
      <c r="AB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478.62300000000005</v>
      </c>
    </row>
    <row r="930" spans="1:28" hidden="1" x14ac:dyDescent="0.25">
      <c r="A930">
        <v>0.21</v>
      </c>
      <c r="B930">
        <v>0.16500000000000001</v>
      </c>
      <c r="C930">
        <v>0.02</v>
      </c>
      <c r="D930">
        <v>5.0000000000000001E-3</v>
      </c>
      <c r="E930">
        <v>4.4999999999999998E-2</v>
      </c>
      <c r="F930">
        <v>7.4999999999999997E-3</v>
      </c>
      <c r="G930">
        <v>0.04</v>
      </c>
      <c r="H930">
        <v>0.13</v>
      </c>
      <c r="I930">
        <v>0.35499999999999998</v>
      </c>
      <c r="J930">
        <v>2.2499999999999999E-2</v>
      </c>
      <c r="K930">
        <v>0.51079136999999997</v>
      </c>
      <c r="L930">
        <v>0.57296044999999995</v>
      </c>
      <c r="M930">
        <v>1.7041520000000001E-2</v>
      </c>
      <c r="N930">
        <v>0.17467352999999999</v>
      </c>
      <c r="O930">
        <v>0.20344106000000001</v>
      </c>
      <c r="P930">
        <v>0.62188540999999997</v>
      </c>
      <c r="Q930">
        <v>-5.4067100000000003E-3</v>
      </c>
      <c r="R930">
        <v>0.15150622</v>
      </c>
      <c r="S930">
        <v>0.19975079000000001</v>
      </c>
      <c r="T930">
        <v>0.64874299999999996</v>
      </c>
      <c r="U930">
        <v>0.25</v>
      </c>
      <c r="V930">
        <v>1.2352941200000001</v>
      </c>
      <c r="W930">
        <f>COUNTIF(Table1[[#This Row],[Al2O3]:[TiO2]],0)</f>
        <v>0</v>
      </c>
      <c r="X930">
        <f>Table1[[#This Row],[K2O]]+Table1[[#This Row],[Li2O]]+Table1[[#This Row],[Na2O]]</f>
        <v>0.17749999999999999</v>
      </c>
      <c r="Y930">
        <f>Table1[[#This Row],[B2O3]]+Table1[[#This Row],[K2O]]+Table1[[#This Row],[Li2O]]+Table1[[#This Row],[Na2O]]</f>
        <v>0.34250000000000003</v>
      </c>
      <c r="Z930" s="2">
        <f>Table1[[#This Row],[B2O3]]+Table1[[#This Row],[CaO]]+Table1[[#This Row],[K2O]]+Table1[[#This Row],[Li2O]]+Table1[[#This Row],[Na2O]]</f>
        <v>0.36250000000000004</v>
      </c>
      <c r="AA930" s="2">
        <f>Table1[[#This Row],[A+B+AE]]-Table1[[#This Row],[Al2O3]]-Table1[[#This Row],[SiO2]]</f>
        <v>-0.20249999999999993</v>
      </c>
      <c r="AB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472.69650000000001</v>
      </c>
    </row>
    <row r="931" spans="1:28" hidden="1" x14ac:dyDescent="0.25">
      <c r="A931">
        <v>0.22500000000000001</v>
      </c>
      <c r="B931">
        <v>0.14000000000000001</v>
      </c>
      <c r="C931">
        <v>0.02</v>
      </c>
      <c r="D931">
        <v>2.5000000000000001E-3</v>
      </c>
      <c r="E931">
        <v>0.03</v>
      </c>
      <c r="F931">
        <v>0.01</v>
      </c>
      <c r="G931">
        <v>3.5000000000000003E-2</v>
      </c>
      <c r="H931">
        <v>0.13</v>
      </c>
      <c r="I931">
        <v>0.4</v>
      </c>
      <c r="J931">
        <v>7.4999999999999997E-3</v>
      </c>
      <c r="K931">
        <v>0.52980132499999999</v>
      </c>
      <c r="L931">
        <v>0.56761086000000005</v>
      </c>
      <c r="M931">
        <v>1.6579488999999999E-2</v>
      </c>
      <c r="N931">
        <v>0.16860762900000001</v>
      </c>
      <c r="O931">
        <v>0.21539654499999999</v>
      </c>
      <c r="P931">
        <v>0.61599582600000002</v>
      </c>
      <c r="Q931">
        <v>-8.3534579999999994E-3</v>
      </c>
      <c r="R931">
        <v>0.14739323300000001</v>
      </c>
      <c r="S931">
        <v>0.212565954</v>
      </c>
      <c r="T931">
        <v>0.64004081300000004</v>
      </c>
      <c r="U931">
        <v>0.27</v>
      </c>
      <c r="V931">
        <v>1.363636364</v>
      </c>
      <c r="W931">
        <f>COUNTIF(Table1[[#This Row],[Al2O3]:[TiO2]],0)</f>
        <v>0</v>
      </c>
      <c r="X931">
        <f>Table1[[#This Row],[K2O]]+Table1[[#This Row],[Li2O]]+Table1[[#This Row],[Na2O]]</f>
        <v>0.17500000000000002</v>
      </c>
      <c r="Y931">
        <f>Table1[[#This Row],[B2O3]]+Table1[[#This Row],[K2O]]+Table1[[#This Row],[Li2O]]+Table1[[#This Row],[Na2O]]</f>
        <v>0.31500000000000006</v>
      </c>
      <c r="Z931" s="2">
        <f>Table1[[#This Row],[B2O3]]+Table1[[#This Row],[CaO]]+Table1[[#This Row],[K2O]]+Table1[[#This Row],[Li2O]]+Table1[[#This Row],[Na2O]]</f>
        <v>0.33500000000000002</v>
      </c>
      <c r="AA931" s="2">
        <f>Table1[[#This Row],[A+B+AE]]-Table1[[#This Row],[Al2O3]]-Table1[[#This Row],[SiO2]]</f>
        <v>-0.29000000000000004</v>
      </c>
      <c r="AB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486.8225000000001</v>
      </c>
    </row>
    <row r="932" spans="1:28" hidden="1" x14ac:dyDescent="0.25">
      <c r="A932">
        <v>0.23499999999999999</v>
      </c>
      <c r="B932">
        <v>0.16</v>
      </c>
      <c r="C932">
        <v>0.04</v>
      </c>
      <c r="D932">
        <v>5.0000000000000001E-3</v>
      </c>
      <c r="E932">
        <v>0.05</v>
      </c>
      <c r="F932">
        <v>2.5000000000000001E-3</v>
      </c>
      <c r="G932">
        <v>0.02</v>
      </c>
      <c r="H932">
        <v>0.13500000000000001</v>
      </c>
      <c r="I932">
        <v>0.33500000000000002</v>
      </c>
      <c r="J932">
        <v>1.7500000000000002E-2</v>
      </c>
      <c r="K932">
        <v>0.47517730000000002</v>
      </c>
      <c r="L932">
        <v>0.57572772000000005</v>
      </c>
      <c r="M932">
        <v>1.0772E-2</v>
      </c>
      <c r="N932">
        <v>0.16603334</v>
      </c>
      <c r="O932">
        <v>0.23104564999999999</v>
      </c>
      <c r="P932">
        <v>0.60292100999999998</v>
      </c>
      <c r="Q932">
        <v>-1.661754E-2</v>
      </c>
      <c r="R932">
        <v>0.14822852</v>
      </c>
      <c r="S932">
        <v>0.22563610000000001</v>
      </c>
      <c r="T932">
        <v>0.62613538000000002</v>
      </c>
      <c r="U932">
        <v>0.255</v>
      </c>
      <c r="V932">
        <v>1.5161290300000001</v>
      </c>
      <c r="W932">
        <f>COUNTIF(Table1[[#This Row],[Al2O3]:[TiO2]],0)</f>
        <v>0</v>
      </c>
      <c r="X932">
        <f>Table1[[#This Row],[K2O]]+Table1[[#This Row],[Li2O]]+Table1[[#This Row],[Na2O]]</f>
        <v>0.1575</v>
      </c>
      <c r="Y932">
        <f>Table1[[#This Row],[B2O3]]+Table1[[#This Row],[K2O]]+Table1[[#This Row],[Li2O]]+Table1[[#This Row],[Na2O]]</f>
        <v>0.3175</v>
      </c>
      <c r="Z932" s="2">
        <f>Table1[[#This Row],[B2O3]]+Table1[[#This Row],[CaO]]+Table1[[#This Row],[K2O]]+Table1[[#This Row],[Li2O]]+Table1[[#This Row],[Na2O]]</f>
        <v>0.35750000000000004</v>
      </c>
      <c r="AA932" s="2">
        <f>Table1[[#This Row],[A+B+AE]]-Table1[[#This Row],[Al2O3]]-Table1[[#This Row],[SiO2]]</f>
        <v>-0.21249999999999997</v>
      </c>
      <c r="AB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494.58600000000013</v>
      </c>
    </row>
    <row r="933" spans="1:28" hidden="1" x14ac:dyDescent="0.25">
      <c r="A933">
        <v>0.20499999999999999</v>
      </c>
      <c r="B933">
        <v>0.155</v>
      </c>
      <c r="C933">
        <v>0.03</v>
      </c>
      <c r="D933">
        <v>2.5000000000000001E-3</v>
      </c>
      <c r="E933">
        <v>0.03</v>
      </c>
      <c r="F933">
        <v>0.01</v>
      </c>
      <c r="G933">
        <v>3.5000000000000003E-2</v>
      </c>
      <c r="H933">
        <v>0.125</v>
      </c>
      <c r="I933">
        <v>0.37</v>
      </c>
      <c r="J933">
        <v>3.7499999999999999E-2</v>
      </c>
      <c r="K933">
        <v>0.52857142899999998</v>
      </c>
      <c r="L933">
        <v>0.57566159400000005</v>
      </c>
      <c r="M933">
        <v>2.2494878999999999E-2</v>
      </c>
      <c r="N933">
        <v>0.170990636</v>
      </c>
      <c r="O933">
        <v>0.20122896900000001</v>
      </c>
      <c r="P933">
        <v>0.62778039500000005</v>
      </c>
      <c r="Q933">
        <v>1.25582E-4</v>
      </c>
      <c r="R933">
        <v>0.14746256499999999</v>
      </c>
      <c r="S933">
        <v>0.198104957</v>
      </c>
      <c r="T933">
        <v>0.65443247800000004</v>
      </c>
      <c r="U933">
        <v>0.26</v>
      </c>
      <c r="V933">
        <v>1.28125</v>
      </c>
      <c r="W933">
        <f>COUNTIF(Table1[[#This Row],[Al2O3]:[TiO2]],0)</f>
        <v>0</v>
      </c>
      <c r="X933">
        <f>Table1[[#This Row],[K2O]]+Table1[[#This Row],[Li2O]]+Table1[[#This Row],[Na2O]]</f>
        <v>0.17</v>
      </c>
      <c r="Y933">
        <f>Table1[[#This Row],[B2O3]]+Table1[[#This Row],[K2O]]+Table1[[#This Row],[Li2O]]+Table1[[#This Row],[Na2O]]</f>
        <v>0.32500000000000001</v>
      </c>
      <c r="Z933" s="2">
        <f>Table1[[#This Row],[B2O3]]+Table1[[#This Row],[CaO]]+Table1[[#This Row],[K2O]]+Table1[[#This Row],[Li2O]]+Table1[[#This Row],[Na2O]]</f>
        <v>0.35499999999999998</v>
      </c>
      <c r="AA933" s="2">
        <f>Table1[[#This Row],[A+B+AE]]-Table1[[#This Row],[Al2O3]]-Table1[[#This Row],[SiO2]]</f>
        <v>-0.22</v>
      </c>
      <c r="AB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479.23300000000006</v>
      </c>
    </row>
    <row r="934" spans="1:28" hidden="1" x14ac:dyDescent="0.25">
      <c r="A934">
        <v>0.23</v>
      </c>
      <c r="B934">
        <v>0.16500000000000001</v>
      </c>
      <c r="C934">
        <v>2.5000000000000001E-2</v>
      </c>
      <c r="D934">
        <v>5.0000000000000001E-3</v>
      </c>
      <c r="E934">
        <v>0.02</v>
      </c>
      <c r="F934">
        <v>2.5000000000000001E-3</v>
      </c>
      <c r="G934">
        <v>5.5E-2</v>
      </c>
      <c r="H934">
        <v>0.14000000000000001</v>
      </c>
      <c r="I934">
        <v>0.35499999999999998</v>
      </c>
      <c r="J934">
        <v>2.5000000000000001E-3</v>
      </c>
      <c r="K934">
        <v>0.48965517200000003</v>
      </c>
      <c r="L934">
        <v>0.57183198999999996</v>
      </c>
      <c r="M934">
        <v>-6.8205150000000001E-3</v>
      </c>
      <c r="N934">
        <v>0.19062183799999999</v>
      </c>
      <c r="O934">
        <v>0.21349868699999999</v>
      </c>
      <c r="P934">
        <v>0.59587947500000005</v>
      </c>
      <c r="Q934">
        <v>-2.6862929000000001E-2</v>
      </c>
      <c r="R934">
        <v>0.16472737800000001</v>
      </c>
      <c r="S934">
        <v>0.21064296499999999</v>
      </c>
      <c r="T934">
        <v>0.62462965800000003</v>
      </c>
      <c r="U934">
        <v>0.27</v>
      </c>
      <c r="V934">
        <v>1.1794871790000001</v>
      </c>
      <c r="W934">
        <f>COUNTIF(Table1[[#This Row],[Al2O3]:[TiO2]],0)</f>
        <v>0</v>
      </c>
      <c r="X934">
        <f>Table1[[#This Row],[K2O]]+Table1[[#This Row],[Li2O]]+Table1[[#This Row],[Na2O]]</f>
        <v>0.19750000000000001</v>
      </c>
      <c r="Y934">
        <f>Table1[[#This Row],[B2O3]]+Table1[[#This Row],[K2O]]+Table1[[#This Row],[Li2O]]+Table1[[#This Row],[Na2O]]</f>
        <v>0.36250000000000004</v>
      </c>
      <c r="Z934" s="2">
        <f>Table1[[#This Row],[B2O3]]+Table1[[#This Row],[CaO]]+Table1[[#This Row],[K2O]]+Table1[[#This Row],[Li2O]]+Table1[[#This Row],[Na2O]]</f>
        <v>0.38750000000000001</v>
      </c>
      <c r="AA934" s="2">
        <f>Table1[[#This Row],[A+B+AE]]-Table1[[#This Row],[Al2O3]]-Table1[[#This Row],[SiO2]]</f>
        <v>-0.19749999999999998</v>
      </c>
      <c r="AB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458.5295000000001</v>
      </c>
    </row>
    <row r="935" spans="1:28" hidden="1" x14ac:dyDescent="0.25">
      <c r="A935">
        <v>0.20499999999999999</v>
      </c>
      <c r="B935">
        <v>0.16</v>
      </c>
      <c r="C935">
        <v>0.02</v>
      </c>
      <c r="D935">
        <v>2.5000000000000001E-3</v>
      </c>
      <c r="E935">
        <v>0.02</v>
      </c>
      <c r="F935">
        <v>7.4999999999999997E-3</v>
      </c>
      <c r="G935">
        <v>4.4999999999999998E-2</v>
      </c>
      <c r="H935">
        <v>0.12</v>
      </c>
      <c r="I935">
        <v>0.38</v>
      </c>
      <c r="J935">
        <v>0.04</v>
      </c>
      <c r="K935">
        <v>0.53900709199999997</v>
      </c>
      <c r="L935">
        <v>0.57109100099999999</v>
      </c>
      <c r="M935">
        <v>2.7209494000000001E-2</v>
      </c>
      <c r="N935">
        <v>0.16892269200000001</v>
      </c>
      <c r="O935">
        <v>0.19736208699999999</v>
      </c>
      <c r="P935">
        <v>0.633715221</v>
      </c>
      <c r="Q935">
        <v>5.571665E-3</v>
      </c>
      <c r="R935">
        <v>0.144638345</v>
      </c>
      <c r="S935">
        <v>0.194374517</v>
      </c>
      <c r="T935">
        <v>0.66098713799999997</v>
      </c>
      <c r="U935">
        <v>0.26</v>
      </c>
      <c r="V935">
        <v>1.242424242</v>
      </c>
      <c r="W935">
        <f>COUNTIF(Table1[[#This Row],[Al2O3]:[TiO2]],0)</f>
        <v>0</v>
      </c>
      <c r="X935">
        <f>Table1[[#This Row],[K2O]]+Table1[[#This Row],[Li2O]]+Table1[[#This Row],[Na2O]]</f>
        <v>0.17249999999999999</v>
      </c>
      <c r="Y935">
        <f>Table1[[#This Row],[B2O3]]+Table1[[#This Row],[K2O]]+Table1[[#This Row],[Li2O]]+Table1[[#This Row],[Na2O]]</f>
        <v>0.33250000000000002</v>
      </c>
      <c r="Z935" s="2">
        <f>Table1[[#This Row],[B2O3]]+Table1[[#This Row],[CaO]]+Table1[[#This Row],[K2O]]+Table1[[#This Row],[Li2O]]+Table1[[#This Row],[Na2O]]</f>
        <v>0.35249999999999998</v>
      </c>
      <c r="AA935" s="2">
        <f>Table1[[#This Row],[A+B+AE]]-Table1[[#This Row],[Al2O3]]-Table1[[#This Row],[SiO2]]</f>
        <v>-0.23250000000000001</v>
      </c>
      <c r="AB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471.26049999999998</v>
      </c>
    </row>
    <row r="936" spans="1:28" hidden="1" x14ac:dyDescent="0.25">
      <c r="A936">
        <v>0.22</v>
      </c>
      <c r="B936">
        <v>0.185</v>
      </c>
      <c r="C936">
        <v>2.5000000000000001E-2</v>
      </c>
      <c r="D936">
        <v>5.0000000000000001E-3</v>
      </c>
      <c r="E936">
        <v>0.03</v>
      </c>
      <c r="F936">
        <v>5.0000000000000001E-3</v>
      </c>
      <c r="G936">
        <v>0.05</v>
      </c>
      <c r="H936">
        <v>0.13500000000000001</v>
      </c>
      <c r="I936">
        <v>0.32</v>
      </c>
      <c r="J936">
        <v>2.5000000000000001E-2</v>
      </c>
      <c r="K936">
        <v>0.47407407400000001</v>
      </c>
      <c r="L936">
        <v>0.57550028099999995</v>
      </c>
      <c r="M936">
        <v>2.3847209999999998E-3</v>
      </c>
      <c r="N936">
        <v>0.185439885</v>
      </c>
      <c r="O936">
        <v>0.20796112999999999</v>
      </c>
      <c r="P936">
        <v>0.60659898499999998</v>
      </c>
      <c r="Q936">
        <v>-1.6549753E-2</v>
      </c>
      <c r="R936">
        <v>0.15914381399999999</v>
      </c>
      <c r="S936">
        <v>0.20403052999999999</v>
      </c>
      <c r="T936">
        <v>0.63682565599999996</v>
      </c>
      <c r="U936">
        <v>0.255</v>
      </c>
      <c r="V936">
        <v>1.1891891889999999</v>
      </c>
      <c r="W936">
        <f>COUNTIF(Table1[[#This Row],[Al2O3]:[TiO2]],0)</f>
        <v>0</v>
      </c>
      <c r="X936">
        <f>Table1[[#This Row],[K2O]]+Table1[[#This Row],[Li2O]]+Table1[[#This Row],[Na2O]]</f>
        <v>0.19</v>
      </c>
      <c r="Y936">
        <f>Table1[[#This Row],[B2O3]]+Table1[[#This Row],[K2O]]+Table1[[#This Row],[Li2O]]+Table1[[#This Row],[Na2O]]</f>
        <v>0.375</v>
      </c>
      <c r="Z936" s="2">
        <f>Table1[[#This Row],[B2O3]]+Table1[[#This Row],[CaO]]+Table1[[#This Row],[K2O]]+Table1[[#This Row],[Li2O]]+Table1[[#This Row],[Na2O]]</f>
        <v>0.4</v>
      </c>
      <c r="AA936" s="2">
        <f>Table1[[#This Row],[A+B+AE]]-Table1[[#This Row],[Al2O3]]-Table1[[#This Row],[SiO2]]</f>
        <v>-0.13999999999999999</v>
      </c>
      <c r="AB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457.62400000000002</v>
      </c>
    </row>
    <row r="937" spans="1:28" hidden="1" x14ac:dyDescent="0.25">
      <c r="A937">
        <v>0.185</v>
      </c>
      <c r="B937">
        <v>0.12</v>
      </c>
      <c r="C937">
        <v>1.4999999999999999E-2</v>
      </c>
      <c r="D937">
        <v>5.0000000000000001E-3</v>
      </c>
      <c r="E937">
        <v>3.5000000000000003E-2</v>
      </c>
      <c r="F937">
        <v>2.5000000000000001E-3</v>
      </c>
      <c r="G937">
        <v>0.04</v>
      </c>
      <c r="H937">
        <v>0.11</v>
      </c>
      <c r="I937">
        <v>0.44500000000000001</v>
      </c>
      <c r="J937">
        <v>4.2500000000000003E-2</v>
      </c>
      <c r="K937">
        <v>0.60135139999999998</v>
      </c>
      <c r="L937">
        <v>0.5698529</v>
      </c>
      <c r="M937">
        <v>4.7027600000000003E-2</v>
      </c>
      <c r="N937">
        <v>0.1575289</v>
      </c>
      <c r="O937">
        <v>0.18583630000000001</v>
      </c>
      <c r="P937">
        <v>0.65663490000000002</v>
      </c>
      <c r="Q937">
        <v>1.99025E-2</v>
      </c>
      <c r="R937">
        <v>0.13761889999999999</v>
      </c>
      <c r="S937">
        <v>0.18383630000000001</v>
      </c>
      <c r="T937">
        <v>0.67854479999999995</v>
      </c>
      <c r="U937">
        <v>0.26500000000000001</v>
      </c>
      <c r="V937">
        <v>1.2333333</v>
      </c>
      <c r="W937">
        <f>COUNTIF(Table1[[#This Row],[Al2O3]:[TiO2]],0)</f>
        <v>0</v>
      </c>
      <c r="X937">
        <f>Table1[[#This Row],[K2O]]+Table1[[#This Row],[Li2O]]+Table1[[#This Row],[Na2O]]</f>
        <v>0.1525</v>
      </c>
      <c r="Y937">
        <f>Table1[[#This Row],[B2O3]]+Table1[[#This Row],[K2O]]+Table1[[#This Row],[Li2O]]+Table1[[#This Row],[Na2O]]</f>
        <v>0.27250000000000002</v>
      </c>
      <c r="Z937" s="2">
        <f>Table1[[#This Row],[B2O3]]+Table1[[#This Row],[CaO]]+Table1[[#This Row],[K2O]]+Table1[[#This Row],[Li2O]]+Table1[[#This Row],[Na2O]]</f>
        <v>0.28750000000000003</v>
      </c>
      <c r="AA937" s="2">
        <f>Table1[[#This Row],[A+B+AE]]-Table1[[#This Row],[Al2O3]]-Table1[[#This Row],[SiO2]]</f>
        <v>-0.34249999999999997</v>
      </c>
      <c r="AB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483.65800000000013</v>
      </c>
    </row>
    <row r="938" spans="1:28" hidden="1" x14ac:dyDescent="0.25">
      <c r="A938">
        <v>0.23499999999999999</v>
      </c>
      <c r="B938">
        <v>0.155</v>
      </c>
      <c r="C938">
        <v>0.04</v>
      </c>
      <c r="D938">
        <v>2.5000000000000001E-3</v>
      </c>
      <c r="E938">
        <v>3.5000000000000003E-2</v>
      </c>
      <c r="F938">
        <v>7.4999999999999997E-3</v>
      </c>
      <c r="G938">
        <v>0.02</v>
      </c>
      <c r="H938">
        <v>0.14000000000000001</v>
      </c>
      <c r="I938">
        <v>0.36</v>
      </c>
      <c r="J938">
        <v>5.0000000000000001E-3</v>
      </c>
      <c r="K938">
        <v>0.48979592</v>
      </c>
      <c r="L938">
        <v>0.57114405999999995</v>
      </c>
      <c r="M938">
        <v>1.010903E-2</v>
      </c>
      <c r="N938">
        <v>0.16900237000000001</v>
      </c>
      <c r="O938">
        <v>0.22588117999999999</v>
      </c>
      <c r="P938">
        <v>0.60511645000000003</v>
      </c>
      <c r="Q938">
        <v>-1.6524440000000001E-2</v>
      </c>
      <c r="R938">
        <v>0.15013329</v>
      </c>
      <c r="S938">
        <v>0.22136606</v>
      </c>
      <c r="T938">
        <v>0.62850064999999999</v>
      </c>
      <c r="U938">
        <v>0.255</v>
      </c>
      <c r="V938">
        <v>1.46875</v>
      </c>
      <c r="W938">
        <f>COUNTIF(Table1[[#This Row],[Al2O3]:[TiO2]],0)</f>
        <v>0</v>
      </c>
      <c r="X938">
        <f>Table1[[#This Row],[K2O]]+Table1[[#This Row],[Li2O]]+Table1[[#This Row],[Na2O]]</f>
        <v>0.16750000000000001</v>
      </c>
      <c r="Y938">
        <f>Table1[[#This Row],[B2O3]]+Table1[[#This Row],[K2O]]+Table1[[#This Row],[Li2O]]+Table1[[#This Row],[Na2O]]</f>
        <v>0.32250000000000001</v>
      </c>
      <c r="Z938" s="2">
        <f>Table1[[#This Row],[B2O3]]+Table1[[#This Row],[CaO]]+Table1[[#This Row],[K2O]]+Table1[[#This Row],[Li2O]]+Table1[[#This Row],[Na2O]]</f>
        <v>0.36250000000000004</v>
      </c>
      <c r="AA938" s="2">
        <f>Table1[[#This Row],[A+B+AE]]-Table1[[#This Row],[Al2O3]]-Table1[[#This Row],[SiO2]]</f>
        <v>-0.23249999999999993</v>
      </c>
      <c r="AB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498.50299999999993</v>
      </c>
    </row>
    <row r="939" spans="1:28" hidden="1" x14ac:dyDescent="0.25">
      <c r="A939">
        <v>0.23</v>
      </c>
      <c r="B939">
        <v>0.13500000000000001</v>
      </c>
      <c r="C939">
        <v>3.5000000000000003E-2</v>
      </c>
      <c r="D939">
        <v>5.0000000000000001E-3</v>
      </c>
      <c r="E939">
        <v>2.5000000000000001E-2</v>
      </c>
      <c r="F939">
        <v>0.01</v>
      </c>
      <c r="G939">
        <v>0.01</v>
      </c>
      <c r="H939">
        <v>0.13500000000000001</v>
      </c>
      <c r="I939">
        <v>0.40500000000000003</v>
      </c>
      <c r="J939">
        <v>0.01</v>
      </c>
      <c r="K939">
        <v>0.52597402599999998</v>
      </c>
      <c r="L939">
        <v>0.56664043200000003</v>
      </c>
      <c r="M939">
        <v>2.7679858000000002E-2</v>
      </c>
      <c r="N939">
        <v>0.15533834399999999</v>
      </c>
      <c r="O939">
        <v>0.223361691</v>
      </c>
      <c r="P939">
        <v>0.62129996499999995</v>
      </c>
      <c r="Q939">
        <v>-3.4184929999999999E-3</v>
      </c>
      <c r="R939">
        <v>0.14010651399999999</v>
      </c>
      <c r="S939">
        <v>0.21912483399999999</v>
      </c>
      <c r="T939">
        <v>0.64076865199999999</v>
      </c>
      <c r="U939">
        <v>0.26500000000000001</v>
      </c>
      <c r="V939">
        <v>1.5862068970000001</v>
      </c>
      <c r="W939">
        <f>COUNTIF(Table1[[#This Row],[Al2O3]:[TiO2]],0)</f>
        <v>0</v>
      </c>
      <c r="X939">
        <f>Table1[[#This Row],[K2O]]+Table1[[#This Row],[Li2O]]+Table1[[#This Row],[Na2O]]</f>
        <v>0.155</v>
      </c>
      <c r="Y939">
        <f>Table1[[#This Row],[B2O3]]+Table1[[#This Row],[K2O]]+Table1[[#This Row],[Li2O]]+Table1[[#This Row],[Na2O]]</f>
        <v>0.29000000000000004</v>
      </c>
      <c r="Z939" s="2">
        <f>Table1[[#This Row],[B2O3]]+Table1[[#This Row],[CaO]]+Table1[[#This Row],[K2O]]+Table1[[#This Row],[Li2O]]+Table1[[#This Row],[Na2O]]</f>
        <v>0.32500000000000007</v>
      </c>
      <c r="AA939" s="2">
        <f>Table1[[#This Row],[A+B+AE]]-Table1[[#This Row],[Al2O3]]-Table1[[#This Row],[SiO2]]</f>
        <v>-0.30999999999999994</v>
      </c>
      <c r="AB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514.87850000000003</v>
      </c>
    </row>
    <row r="940" spans="1:28" hidden="1" x14ac:dyDescent="0.25">
      <c r="A940">
        <v>0.21</v>
      </c>
      <c r="B940">
        <v>0.16</v>
      </c>
      <c r="C940">
        <v>0.03</v>
      </c>
      <c r="D940">
        <v>5.0000000000000001E-3</v>
      </c>
      <c r="E940">
        <v>0.02</v>
      </c>
      <c r="F940">
        <v>5.0000000000000001E-3</v>
      </c>
      <c r="G940">
        <v>0.03</v>
      </c>
      <c r="H940">
        <v>0.13</v>
      </c>
      <c r="I940">
        <v>0.37</v>
      </c>
      <c r="J940">
        <v>0.04</v>
      </c>
      <c r="K940">
        <v>0.5211268</v>
      </c>
      <c r="L940">
        <v>0.57292880000000002</v>
      </c>
      <c r="M940">
        <v>2.5305169999999998E-2</v>
      </c>
      <c r="N940">
        <v>0.16702420000000001</v>
      </c>
      <c r="O940">
        <v>0.2038182</v>
      </c>
      <c r="P940">
        <v>0.62915759999999998</v>
      </c>
      <c r="Q940" s="1">
        <v>-8.8800000000000004E-5</v>
      </c>
      <c r="R940">
        <v>0.1467783</v>
      </c>
      <c r="S940">
        <v>0.19972419999999999</v>
      </c>
      <c r="T940">
        <v>0.65349760000000001</v>
      </c>
      <c r="U940">
        <v>0.26</v>
      </c>
      <c r="V940">
        <v>1.3125</v>
      </c>
      <c r="W940">
        <f>COUNTIF(Table1[[#This Row],[Al2O3]:[TiO2]],0)</f>
        <v>0</v>
      </c>
      <c r="X940">
        <f>Table1[[#This Row],[K2O]]+Table1[[#This Row],[Li2O]]+Table1[[#This Row],[Na2O]]</f>
        <v>0.16500000000000001</v>
      </c>
      <c r="Y940">
        <f>Table1[[#This Row],[B2O3]]+Table1[[#This Row],[K2O]]+Table1[[#This Row],[Li2O]]+Table1[[#This Row],[Na2O]]</f>
        <v>0.32500000000000001</v>
      </c>
      <c r="Z940" s="2">
        <f>Table1[[#This Row],[B2O3]]+Table1[[#This Row],[CaO]]+Table1[[#This Row],[K2O]]+Table1[[#This Row],[Li2O]]+Table1[[#This Row],[Na2O]]</f>
        <v>0.35499999999999998</v>
      </c>
      <c r="AA940" s="2">
        <f>Table1[[#This Row],[A+B+AE]]-Table1[[#This Row],[Al2O3]]-Table1[[#This Row],[SiO2]]</f>
        <v>-0.22500000000000001</v>
      </c>
      <c r="AB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484.91600000000005</v>
      </c>
    </row>
    <row r="941" spans="1:28" hidden="1" x14ac:dyDescent="0.25">
      <c r="A941">
        <v>0.245</v>
      </c>
      <c r="B941">
        <v>0.19</v>
      </c>
      <c r="C941">
        <v>0.03</v>
      </c>
      <c r="D941">
        <v>2.5000000000000001E-3</v>
      </c>
      <c r="E941">
        <v>0.03</v>
      </c>
      <c r="F941">
        <v>2.5000000000000001E-3</v>
      </c>
      <c r="G941">
        <v>0.01</v>
      </c>
      <c r="H941">
        <v>0.15</v>
      </c>
      <c r="I941">
        <v>0.31</v>
      </c>
      <c r="J941">
        <v>0.03</v>
      </c>
      <c r="K941">
        <v>0.43971631</v>
      </c>
      <c r="L941">
        <v>0.57037333000000001</v>
      </c>
      <c r="M941">
        <v>1.571842E-2</v>
      </c>
      <c r="N941">
        <v>0.16146811999999999</v>
      </c>
      <c r="O941">
        <v>0.23202845</v>
      </c>
      <c r="P941">
        <v>0.60650342999999995</v>
      </c>
      <c r="Q941">
        <v>-1.5044719999999999E-2</v>
      </c>
      <c r="R941">
        <v>0.14756828</v>
      </c>
      <c r="S941">
        <v>0.22418447</v>
      </c>
      <c r="T941">
        <v>0.62824723999999998</v>
      </c>
      <c r="U941">
        <v>0.25</v>
      </c>
      <c r="V941">
        <v>1.53125</v>
      </c>
      <c r="W941">
        <f>COUNTIF(Table1[[#This Row],[Al2O3]:[TiO2]],0)</f>
        <v>0</v>
      </c>
      <c r="X941">
        <f>Table1[[#This Row],[K2O]]+Table1[[#This Row],[Li2O]]+Table1[[#This Row],[Na2O]]</f>
        <v>0.16250000000000001</v>
      </c>
      <c r="Y941">
        <f>Table1[[#This Row],[B2O3]]+Table1[[#This Row],[K2O]]+Table1[[#This Row],[Li2O]]+Table1[[#This Row],[Na2O]]</f>
        <v>0.35250000000000004</v>
      </c>
      <c r="Z941" s="2">
        <f>Table1[[#This Row],[B2O3]]+Table1[[#This Row],[CaO]]+Table1[[#This Row],[K2O]]+Table1[[#This Row],[Li2O]]+Table1[[#This Row],[Na2O]]</f>
        <v>0.38250000000000001</v>
      </c>
      <c r="AA941" s="2">
        <f>Table1[[#This Row],[A+B+AE]]-Table1[[#This Row],[Al2O3]]-Table1[[#This Row],[SiO2]]</f>
        <v>-0.17249999999999999</v>
      </c>
      <c r="AB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501.14800000000002</v>
      </c>
    </row>
    <row r="942" spans="1:28" hidden="1" x14ac:dyDescent="0.25">
      <c r="A942">
        <v>0.2</v>
      </c>
      <c r="B942">
        <v>0.14000000000000001</v>
      </c>
      <c r="C942">
        <v>5.0000000000000001E-3</v>
      </c>
      <c r="D942">
        <v>5.0000000000000001E-3</v>
      </c>
      <c r="E942">
        <v>3.5000000000000003E-2</v>
      </c>
      <c r="F942">
        <v>7.4999999999999997E-3</v>
      </c>
      <c r="G942">
        <v>3.5000000000000003E-2</v>
      </c>
      <c r="H942">
        <v>0.125</v>
      </c>
      <c r="I942">
        <v>0.41</v>
      </c>
      <c r="J942">
        <v>3.7499999999999999E-2</v>
      </c>
      <c r="K942">
        <v>0.55782312899999997</v>
      </c>
      <c r="L942">
        <v>0.56926997400000001</v>
      </c>
      <c r="M942">
        <v>3.5048034999999998E-2</v>
      </c>
      <c r="N942">
        <v>0.16245749500000001</v>
      </c>
      <c r="O942">
        <v>0.196269891</v>
      </c>
      <c r="P942">
        <v>0.64127261400000002</v>
      </c>
      <c r="Q942">
        <v>7.7136990000000001E-3</v>
      </c>
      <c r="R942">
        <v>0.14346242000000001</v>
      </c>
      <c r="S942">
        <v>0.193026903</v>
      </c>
      <c r="T942">
        <v>0.66351067699999999</v>
      </c>
      <c r="U942">
        <v>0.27</v>
      </c>
      <c r="V942">
        <v>1.25</v>
      </c>
      <c r="W942">
        <f>COUNTIF(Table1[[#This Row],[Al2O3]:[TiO2]],0)</f>
        <v>0</v>
      </c>
      <c r="X942">
        <f>Table1[[#This Row],[K2O]]+Table1[[#This Row],[Li2O]]+Table1[[#This Row],[Na2O]]</f>
        <v>0.16750000000000001</v>
      </c>
      <c r="Y942">
        <f>Table1[[#This Row],[B2O3]]+Table1[[#This Row],[K2O]]+Table1[[#This Row],[Li2O]]+Table1[[#This Row],[Na2O]]</f>
        <v>0.3075</v>
      </c>
      <c r="Z942" s="2">
        <f>Table1[[#This Row],[B2O3]]+Table1[[#This Row],[CaO]]+Table1[[#This Row],[K2O]]+Table1[[#This Row],[Li2O]]+Table1[[#This Row],[Na2O]]</f>
        <v>0.3125</v>
      </c>
      <c r="AA942" s="2">
        <f>Table1[[#This Row],[A+B+AE]]-Table1[[#This Row],[Al2O3]]-Table1[[#This Row],[SiO2]]</f>
        <v>-0.29749999999999999</v>
      </c>
      <c r="AB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482.98550000000012</v>
      </c>
    </row>
    <row r="943" spans="1:28" hidden="1" x14ac:dyDescent="0.25">
      <c r="A943">
        <v>0.21</v>
      </c>
      <c r="B943">
        <v>0.155</v>
      </c>
      <c r="C943">
        <v>0.02</v>
      </c>
      <c r="D943">
        <v>2.5000000000000001E-3</v>
      </c>
      <c r="E943">
        <v>2.5000000000000001E-2</v>
      </c>
      <c r="F943">
        <v>7.4999999999999997E-3</v>
      </c>
      <c r="G943">
        <v>2.5000000000000001E-2</v>
      </c>
      <c r="H943">
        <v>0.13</v>
      </c>
      <c r="I943">
        <v>0.38</v>
      </c>
      <c r="J943">
        <v>4.4999999999999998E-2</v>
      </c>
      <c r="K943">
        <v>0.52777777800000003</v>
      </c>
      <c r="L943">
        <v>0.57154332699999999</v>
      </c>
      <c r="M943">
        <v>3.1495642999999997E-2</v>
      </c>
      <c r="N943">
        <v>0.160916062</v>
      </c>
      <c r="O943">
        <v>0.20500104899999999</v>
      </c>
      <c r="P943">
        <v>0.63408288899999998</v>
      </c>
      <c r="Q943">
        <v>3.8601289999999999E-3</v>
      </c>
      <c r="R943">
        <v>0.14281619800000001</v>
      </c>
      <c r="S943">
        <v>0.20063151200000001</v>
      </c>
      <c r="T943">
        <v>0.65655229100000001</v>
      </c>
      <c r="U943">
        <v>0.26500000000000001</v>
      </c>
      <c r="V943">
        <v>1.3548387099999999</v>
      </c>
      <c r="W943">
        <f>COUNTIF(Table1[[#This Row],[Al2O3]:[TiO2]],0)</f>
        <v>0</v>
      </c>
      <c r="X943">
        <f>Table1[[#This Row],[K2O]]+Table1[[#This Row],[Li2O]]+Table1[[#This Row],[Na2O]]</f>
        <v>0.16250000000000001</v>
      </c>
      <c r="Y943">
        <f>Table1[[#This Row],[B2O3]]+Table1[[#This Row],[K2O]]+Table1[[#This Row],[Li2O]]+Table1[[#This Row],[Na2O]]</f>
        <v>0.3175</v>
      </c>
      <c r="Z943" s="2">
        <f>Table1[[#This Row],[B2O3]]+Table1[[#This Row],[CaO]]+Table1[[#This Row],[K2O]]+Table1[[#This Row],[Li2O]]+Table1[[#This Row],[Na2O]]</f>
        <v>0.33750000000000002</v>
      </c>
      <c r="AA943" s="2">
        <f>Table1[[#This Row],[A+B+AE]]-Table1[[#This Row],[Al2O3]]-Table1[[#This Row],[SiO2]]</f>
        <v>-0.25249999999999995</v>
      </c>
      <c r="AB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490.75249999999994</v>
      </c>
    </row>
    <row r="944" spans="1:28" hidden="1" x14ac:dyDescent="0.25">
      <c r="A944">
        <v>0.20499999999999999</v>
      </c>
      <c r="B944">
        <v>0.14000000000000001</v>
      </c>
      <c r="C944">
        <v>5.0000000000000001E-3</v>
      </c>
      <c r="D944">
        <v>5.0000000000000001E-3</v>
      </c>
      <c r="E944">
        <v>2.5000000000000001E-2</v>
      </c>
      <c r="F944">
        <v>2.5000000000000001E-3</v>
      </c>
      <c r="G944">
        <v>5.5E-2</v>
      </c>
      <c r="H944">
        <v>0.125</v>
      </c>
      <c r="I944">
        <v>0.42499999999999999</v>
      </c>
      <c r="J944">
        <v>1.2500000000000001E-2</v>
      </c>
      <c r="K944">
        <v>0.56291389999999997</v>
      </c>
      <c r="L944">
        <v>0.56430550000000002</v>
      </c>
      <c r="M944">
        <v>2.3771400000000002E-2</v>
      </c>
      <c r="N944">
        <v>0.17416980000000001</v>
      </c>
      <c r="O944">
        <v>0.1938214</v>
      </c>
      <c r="P944">
        <v>0.63200889999999998</v>
      </c>
      <c r="Q944" s="1">
        <v>-8.9499999999999994E-5</v>
      </c>
      <c r="R944">
        <v>0.1512414</v>
      </c>
      <c r="S944">
        <v>0.19173480000000001</v>
      </c>
      <c r="T944">
        <v>0.65702380000000005</v>
      </c>
      <c r="U944">
        <v>0.26500000000000001</v>
      </c>
      <c r="V944">
        <v>1.138889</v>
      </c>
      <c r="W944">
        <f>COUNTIF(Table1[[#This Row],[Al2O3]:[TiO2]],0)</f>
        <v>0</v>
      </c>
      <c r="X944">
        <f>Table1[[#This Row],[K2O]]+Table1[[#This Row],[Li2O]]+Table1[[#This Row],[Na2O]]</f>
        <v>0.1825</v>
      </c>
      <c r="Y944">
        <f>Table1[[#This Row],[B2O3]]+Table1[[#This Row],[K2O]]+Table1[[#This Row],[Li2O]]+Table1[[#This Row],[Na2O]]</f>
        <v>0.32250000000000001</v>
      </c>
      <c r="Z944" s="2">
        <f>Table1[[#This Row],[B2O3]]+Table1[[#This Row],[CaO]]+Table1[[#This Row],[K2O]]+Table1[[#This Row],[Li2O]]+Table1[[#This Row],[Na2O]]</f>
        <v>0.32750000000000001</v>
      </c>
      <c r="AA944" s="2">
        <f>Table1[[#This Row],[A+B+AE]]-Table1[[#This Row],[Al2O3]]-Table1[[#This Row],[SiO2]]</f>
        <v>-0.30249999999999999</v>
      </c>
      <c r="AB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467.13000000000011</v>
      </c>
    </row>
    <row r="945" spans="1:28" hidden="1" x14ac:dyDescent="0.25">
      <c r="A945">
        <v>0.245</v>
      </c>
      <c r="B945">
        <v>0.16500000000000001</v>
      </c>
      <c r="C945">
        <v>0.04</v>
      </c>
      <c r="D945">
        <v>2.5000000000000001E-3</v>
      </c>
      <c r="E945">
        <v>4.4999999999999998E-2</v>
      </c>
      <c r="F945">
        <v>7.4999999999999997E-3</v>
      </c>
      <c r="G945">
        <v>0.01</v>
      </c>
      <c r="H945">
        <v>0.15</v>
      </c>
      <c r="I945">
        <v>0.32500000000000001</v>
      </c>
      <c r="J945">
        <v>0.01</v>
      </c>
      <c r="K945">
        <v>0.45138888900000002</v>
      </c>
      <c r="L945">
        <v>0.57538246599999998</v>
      </c>
      <c r="M945">
        <v>2.6733109999999998E-3</v>
      </c>
      <c r="N945">
        <v>0.169998547</v>
      </c>
      <c r="O945">
        <v>0.23729962700000001</v>
      </c>
      <c r="P945">
        <v>0.59270182599999999</v>
      </c>
      <c r="Q945">
        <v>-2.6061672000000001E-2</v>
      </c>
      <c r="R945">
        <v>0.15364947000000001</v>
      </c>
      <c r="S945">
        <v>0.23115824400000001</v>
      </c>
      <c r="T945">
        <v>0.61519228599999998</v>
      </c>
      <c r="U945">
        <v>0.26</v>
      </c>
      <c r="V945">
        <v>1.53125</v>
      </c>
      <c r="W945">
        <f>COUNTIF(Table1[[#This Row],[Al2O3]:[TiO2]],0)</f>
        <v>0</v>
      </c>
      <c r="X945">
        <f>Table1[[#This Row],[K2O]]+Table1[[#This Row],[Li2O]]+Table1[[#This Row],[Na2O]]</f>
        <v>0.16749999999999998</v>
      </c>
      <c r="Y945">
        <f>Table1[[#This Row],[B2O3]]+Table1[[#This Row],[K2O]]+Table1[[#This Row],[Li2O]]+Table1[[#This Row],[Na2O]]</f>
        <v>0.33250000000000002</v>
      </c>
      <c r="Z945" s="2">
        <f>Table1[[#This Row],[B2O3]]+Table1[[#This Row],[CaO]]+Table1[[#This Row],[K2O]]+Table1[[#This Row],[Li2O]]+Table1[[#This Row],[Na2O]]</f>
        <v>0.37250000000000005</v>
      </c>
      <c r="AA945" s="2">
        <f>Table1[[#This Row],[A+B+AE]]-Table1[[#This Row],[Al2O3]]-Table1[[#This Row],[SiO2]]</f>
        <v>-0.19749999999999995</v>
      </c>
      <c r="AB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502.68850000000009</v>
      </c>
    </row>
    <row r="946" spans="1:28" hidden="1" x14ac:dyDescent="0.25">
      <c r="A946">
        <v>0.21</v>
      </c>
      <c r="B946">
        <v>0.14000000000000001</v>
      </c>
      <c r="C946">
        <v>0.01</v>
      </c>
      <c r="D946">
        <v>5.0000000000000001E-3</v>
      </c>
      <c r="E946">
        <v>0.03</v>
      </c>
      <c r="F946">
        <v>2.5000000000000001E-3</v>
      </c>
      <c r="G946">
        <v>0.03</v>
      </c>
      <c r="H946">
        <v>0.13</v>
      </c>
      <c r="I946">
        <v>0.41499999999999998</v>
      </c>
      <c r="J946">
        <v>2.75E-2</v>
      </c>
      <c r="K946">
        <v>0.54966887399999997</v>
      </c>
      <c r="L946">
        <v>0.56558963100000004</v>
      </c>
      <c r="M946">
        <v>3.4016813E-2</v>
      </c>
      <c r="N946">
        <v>0.15963752</v>
      </c>
      <c r="O946">
        <v>0.20320581400000001</v>
      </c>
      <c r="P946">
        <v>0.63715666699999995</v>
      </c>
      <c r="Q946">
        <v>3.900864E-3</v>
      </c>
      <c r="R946">
        <v>0.14347269000000001</v>
      </c>
      <c r="S946">
        <v>0.19930717000000001</v>
      </c>
      <c r="T946">
        <v>0.65722013999999995</v>
      </c>
      <c r="U946">
        <v>0.26500000000000001</v>
      </c>
      <c r="V946">
        <v>1.3125</v>
      </c>
      <c r="W946">
        <f>COUNTIF(Table1[[#This Row],[Al2O3]:[TiO2]],0)</f>
        <v>0</v>
      </c>
      <c r="X946">
        <f>Table1[[#This Row],[K2O]]+Table1[[#This Row],[Li2O]]+Table1[[#This Row],[Na2O]]</f>
        <v>0.16250000000000001</v>
      </c>
      <c r="Y946">
        <f>Table1[[#This Row],[B2O3]]+Table1[[#This Row],[K2O]]+Table1[[#This Row],[Li2O]]+Table1[[#This Row],[Na2O]]</f>
        <v>0.30249999999999999</v>
      </c>
      <c r="Z946" s="2">
        <f>Table1[[#This Row],[B2O3]]+Table1[[#This Row],[CaO]]+Table1[[#This Row],[K2O]]+Table1[[#This Row],[Li2O]]+Table1[[#This Row],[Na2O]]</f>
        <v>0.3125</v>
      </c>
      <c r="AA946" s="2">
        <f>Table1[[#This Row],[A+B+AE]]-Table1[[#This Row],[Al2O3]]-Table1[[#This Row],[SiO2]]</f>
        <v>-0.3125</v>
      </c>
      <c r="AB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491.44150000000002</v>
      </c>
    </row>
    <row r="947" spans="1:28" hidden="1" x14ac:dyDescent="0.25">
      <c r="A947">
        <v>0.20499999999999999</v>
      </c>
      <c r="B947">
        <v>0.13500000000000001</v>
      </c>
      <c r="C947">
        <v>0.01</v>
      </c>
      <c r="D947">
        <v>2.5000000000000001E-3</v>
      </c>
      <c r="E947">
        <v>3.5000000000000003E-2</v>
      </c>
      <c r="F947">
        <v>5.0000000000000001E-3</v>
      </c>
      <c r="G947">
        <v>0.04</v>
      </c>
      <c r="H947">
        <v>0.125</v>
      </c>
      <c r="I947">
        <v>0.42</v>
      </c>
      <c r="J947">
        <v>2.2499999999999999E-2</v>
      </c>
      <c r="K947">
        <v>0.56000000000000005</v>
      </c>
      <c r="L947">
        <v>0.56721909500000001</v>
      </c>
      <c r="M947">
        <v>2.9401953000000002E-2</v>
      </c>
      <c r="N947">
        <v>0.16610654399999999</v>
      </c>
      <c r="O947">
        <v>0.19883126000000001</v>
      </c>
      <c r="P947">
        <v>0.63506219500000005</v>
      </c>
      <c r="Q947">
        <v>2.880119E-3</v>
      </c>
      <c r="R947">
        <v>0.14608665700000001</v>
      </c>
      <c r="S947">
        <v>0.19612157599999999</v>
      </c>
      <c r="T947">
        <v>0.65779176699999997</v>
      </c>
      <c r="U947">
        <v>0.26500000000000001</v>
      </c>
      <c r="V947">
        <v>1.242424242</v>
      </c>
      <c r="W947">
        <f>COUNTIF(Table1[[#This Row],[Al2O3]:[TiO2]],0)</f>
        <v>0</v>
      </c>
      <c r="X947">
        <f>Table1[[#This Row],[K2O]]+Table1[[#This Row],[Li2O]]+Table1[[#This Row],[Na2O]]</f>
        <v>0.16999999999999998</v>
      </c>
      <c r="Y947">
        <f>Table1[[#This Row],[B2O3]]+Table1[[#This Row],[K2O]]+Table1[[#This Row],[Li2O]]+Table1[[#This Row],[Na2O]]</f>
        <v>0.30500000000000005</v>
      </c>
      <c r="Z947" s="2">
        <f>Table1[[#This Row],[B2O3]]+Table1[[#This Row],[CaO]]+Table1[[#This Row],[K2O]]+Table1[[#This Row],[Li2O]]+Table1[[#This Row],[Na2O]]</f>
        <v>0.31500000000000006</v>
      </c>
      <c r="AA947" s="2">
        <f>Table1[[#This Row],[A+B+AE]]-Table1[[#This Row],[Al2O3]]-Table1[[#This Row],[SiO2]]</f>
        <v>-0.30999999999999994</v>
      </c>
      <c r="AB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481.60050000000001</v>
      </c>
    </row>
    <row r="948" spans="1:28" hidden="1" x14ac:dyDescent="0.25">
      <c r="A948">
        <v>0.19</v>
      </c>
      <c r="B948">
        <v>0.14000000000000001</v>
      </c>
      <c r="C948">
        <v>5.0000000000000001E-3</v>
      </c>
      <c r="D948">
        <v>2.5000000000000001E-3</v>
      </c>
      <c r="E948">
        <v>4.4999999999999998E-2</v>
      </c>
      <c r="F948">
        <v>2.5000000000000001E-3</v>
      </c>
      <c r="G948">
        <v>4.4999999999999998E-2</v>
      </c>
      <c r="H948">
        <v>0.115</v>
      </c>
      <c r="I948">
        <v>0.40500000000000003</v>
      </c>
      <c r="J948">
        <v>0.05</v>
      </c>
      <c r="K948">
        <v>0.57042254000000003</v>
      </c>
      <c r="L948">
        <v>0.57268213999999995</v>
      </c>
      <c r="M948">
        <v>3.8097939999999997E-2</v>
      </c>
      <c r="N948">
        <v>0.16351827999999999</v>
      </c>
      <c r="O948">
        <v>0.18955171000000001</v>
      </c>
      <c r="P948">
        <v>0.64693001000000006</v>
      </c>
      <c r="Q948">
        <v>1.25332E-2</v>
      </c>
      <c r="R948">
        <v>0.14265639999999999</v>
      </c>
      <c r="S948">
        <v>0.18670375</v>
      </c>
      <c r="T948">
        <v>0.67063985000000004</v>
      </c>
      <c r="U948">
        <v>0.26500000000000001</v>
      </c>
      <c r="V948">
        <v>1.1875</v>
      </c>
      <c r="W948">
        <f>COUNTIF(Table1[[#This Row],[Al2O3]:[TiO2]],0)</f>
        <v>0</v>
      </c>
      <c r="X948">
        <f>Table1[[#This Row],[K2O]]+Table1[[#This Row],[Li2O]]+Table1[[#This Row],[Na2O]]</f>
        <v>0.16250000000000001</v>
      </c>
      <c r="Y948">
        <f>Table1[[#This Row],[B2O3]]+Table1[[#This Row],[K2O]]+Table1[[#This Row],[Li2O]]+Table1[[#This Row],[Na2O]]</f>
        <v>0.30249999999999999</v>
      </c>
      <c r="Z948" s="2">
        <f>Table1[[#This Row],[B2O3]]+Table1[[#This Row],[CaO]]+Table1[[#This Row],[K2O]]+Table1[[#This Row],[Li2O]]+Table1[[#This Row],[Na2O]]</f>
        <v>0.3075</v>
      </c>
      <c r="AA948" s="2">
        <f>Table1[[#This Row],[A+B+AE]]-Table1[[#This Row],[Al2O3]]-Table1[[#This Row],[SiO2]]</f>
        <v>-0.28750000000000003</v>
      </c>
      <c r="AB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471.49</v>
      </c>
    </row>
    <row r="949" spans="1:28" hidden="1" x14ac:dyDescent="0.25">
      <c r="A949">
        <v>0.25</v>
      </c>
      <c r="B949">
        <v>0.19</v>
      </c>
      <c r="C949">
        <v>0.02</v>
      </c>
      <c r="D949">
        <v>2.5000000000000001E-3</v>
      </c>
      <c r="E949">
        <v>3.5000000000000003E-2</v>
      </c>
      <c r="F949">
        <v>0.01</v>
      </c>
      <c r="G949">
        <v>5.0000000000000001E-3</v>
      </c>
      <c r="H949">
        <v>0.155</v>
      </c>
      <c r="I949">
        <v>0.31</v>
      </c>
      <c r="J949">
        <v>2.2499999999999999E-2</v>
      </c>
      <c r="K949">
        <v>0.43356643</v>
      </c>
      <c r="L949">
        <v>0.56856191</v>
      </c>
      <c r="M949">
        <v>1.5007650000000001E-2</v>
      </c>
      <c r="N949">
        <v>0.16046973</v>
      </c>
      <c r="O949">
        <v>0.23571452000000001</v>
      </c>
      <c r="P949">
        <v>0.60381574999999998</v>
      </c>
      <c r="Q949">
        <v>-1.6270449999999999E-2</v>
      </c>
      <c r="R949">
        <v>0.14701663000000001</v>
      </c>
      <c r="S949">
        <v>0.22768567000000001</v>
      </c>
      <c r="T949">
        <v>0.62529769999999996</v>
      </c>
      <c r="U949">
        <v>0.255</v>
      </c>
      <c r="V949">
        <v>1.5625</v>
      </c>
      <c r="W949">
        <f>COUNTIF(Table1[[#This Row],[Al2O3]:[TiO2]],0)</f>
        <v>0</v>
      </c>
      <c r="X949">
        <f>Table1[[#This Row],[K2O]]+Table1[[#This Row],[Li2O]]+Table1[[#This Row],[Na2O]]</f>
        <v>0.16999999999999998</v>
      </c>
      <c r="Y949">
        <f>Table1[[#This Row],[B2O3]]+Table1[[#This Row],[K2O]]+Table1[[#This Row],[Li2O]]+Table1[[#This Row],[Na2O]]</f>
        <v>0.36</v>
      </c>
      <c r="Z949" s="2">
        <f>Table1[[#This Row],[B2O3]]+Table1[[#This Row],[CaO]]+Table1[[#This Row],[K2O]]+Table1[[#This Row],[Li2O]]+Table1[[#This Row],[Na2O]]</f>
        <v>0.38</v>
      </c>
      <c r="AA949" s="2">
        <f>Table1[[#This Row],[A+B+AE]]-Table1[[#This Row],[Al2O3]]-Table1[[#This Row],[SiO2]]</f>
        <v>-0.18</v>
      </c>
      <c r="AB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505.67900000000009</v>
      </c>
    </row>
    <row r="950" spans="1:28" hidden="1" x14ac:dyDescent="0.25">
      <c r="A950">
        <v>0.22500000000000001</v>
      </c>
      <c r="B950">
        <v>0.18</v>
      </c>
      <c r="C950">
        <v>0.04</v>
      </c>
      <c r="D950">
        <v>2.5000000000000001E-3</v>
      </c>
      <c r="E950">
        <v>2.5000000000000001E-2</v>
      </c>
      <c r="F950">
        <v>2.5000000000000001E-3</v>
      </c>
      <c r="G950">
        <v>5.5E-2</v>
      </c>
      <c r="H950">
        <v>0.14000000000000001</v>
      </c>
      <c r="I950">
        <v>0.31</v>
      </c>
      <c r="J950">
        <v>0.02</v>
      </c>
      <c r="K950">
        <v>0.45925926</v>
      </c>
      <c r="L950">
        <v>0.58144821000000002</v>
      </c>
      <c r="M950">
        <v>-1.4697999999999999E-2</v>
      </c>
      <c r="N950">
        <v>0.19845366</v>
      </c>
      <c r="O950">
        <v>0.21266942999999999</v>
      </c>
      <c r="P950">
        <v>0.58887692000000003</v>
      </c>
      <c r="Q950">
        <v>-3.159505E-2</v>
      </c>
      <c r="R950">
        <v>0.16967956000000001</v>
      </c>
      <c r="S950">
        <v>0.20949818000000001</v>
      </c>
      <c r="T950">
        <v>0.62082225999999996</v>
      </c>
      <c r="U950">
        <v>0.26500000000000001</v>
      </c>
      <c r="V950">
        <v>1.1538461499999999</v>
      </c>
      <c r="W950">
        <f>COUNTIF(Table1[[#This Row],[Al2O3]:[TiO2]],0)</f>
        <v>0</v>
      </c>
      <c r="X950">
        <f>Table1[[#This Row],[K2O]]+Table1[[#This Row],[Li2O]]+Table1[[#This Row],[Na2O]]</f>
        <v>0.19750000000000001</v>
      </c>
      <c r="Y950">
        <f>Table1[[#This Row],[B2O3]]+Table1[[#This Row],[K2O]]+Table1[[#This Row],[Li2O]]+Table1[[#This Row],[Na2O]]</f>
        <v>0.3775</v>
      </c>
      <c r="Z950" s="2">
        <f>Table1[[#This Row],[B2O3]]+Table1[[#This Row],[CaO]]+Table1[[#This Row],[K2O]]+Table1[[#This Row],[Li2O]]+Table1[[#This Row],[Na2O]]</f>
        <v>0.41750000000000004</v>
      </c>
      <c r="AA950" s="2">
        <f>Table1[[#This Row],[A+B+AE]]-Table1[[#This Row],[Al2O3]]-Table1[[#This Row],[SiO2]]</f>
        <v>-0.11749999999999997</v>
      </c>
      <c r="AB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450.51249999999993</v>
      </c>
    </row>
    <row r="951" spans="1:28" hidden="1" x14ac:dyDescent="0.25">
      <c r="A951">
        <v>0.2</v>
      </c>
      <c r="B951">
        <v>0.15</v>
      </c>
      <c r="C951">
        <v>2.5000000000000001E-2</v>
      </c>
      <c r="D951">
        <v>5.0000000000000001E-3</v>
      </c>
      <c r="E951">
        <v>0.04</v>
      </c>
      <c r="F951">
        <v>0.01</v>
      </c>
      <c r="G951">
        <v>5.5E-2</v>
      </c>
      <c r="H951">
        <v>0.115</v>
      </c>
      <c r="I951">
        <v>0.37</v>
      </c>
      <c r="J951">
        <v>0.03</v>
      </c>
      <c r="K951">
        <v>0.540145985</v>
      </c>
      <c r="L951">
        <v>0.57814530799999997</v>
      </c>
      <c r="M951">
        <v>1.4496973999999999E-2</v>
      </c>
      <c r="N951">
        <v>0.18072633699999999</v>
      </c>
      <c r="O951">
        <v>0.197213375</v>
      </c>
      <c r="P951">
        <v>0.62206028800000002</v>
      </c>
      <c r="Q951">
        <v>-2.8645860000000001E-3</v>
      </c>
      <c r="R951">
        <v>0.151506851</v>
      </c>
      <c r="S951">
        <v>0.19566312699999999</v>
      </c>
      <c r="T951">
        <v>0.65283002300000004</v>
      </c>
      <c r="U951">
        <v>0.26500000000000001</v>
      </c>
      <c r="V951">
        <v>1.1764705879999999</v>
      </c>
      <c r="W951">
        <f>COUNTIF(Table1[[#This Row],[Al2O3]:[TiO2]],0)</f>
        <v>0</v>
      </c>
      <c r="X951">
        <f>Table1[[#This Row],[K2O]]+Table1[[#This Row],[Li2O]]+Table1[[#This Row],[Na2O]]</f>
        <v>0.18</v>
      </c>
      <c r="Y951">
        <f>Table1[[#This Row],[B2O3]]+Table1[[#This Row],[K2O]]+Table1[[#This Row],[Li2O]]+Table1[[#This Row],[Na2O]]</f>
        <v>0.33</v>
      </c>
      <c r="Z951" s="2">
        <f>Table1[[#This Row],[B2O3]]+Table1[[#This Row],[CaO]]+Table1[[#This Row],[K2O]]+Table1[[#This Row],[Li2O]]+Table1[[#This Row],[Na2O]]</f>
        <v>0.35499999999999998</v>
      </c>
      <c r="AA951" s="2">
        <f>Table1[[#This Row],[A+B+AE]]-Table1[[#This Row],[Al2O3]]-Table1[[#This Row],[SiO2]]</f>
        <v>-0.21500000000000002</v>
      </c>
      <c r="AB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458.12250000000006</v>
      </c>
    </row>
    <row r="952" spans="1:28" hidden="1" x14ac:dyDescent="0.25">
      <c r="A952">
        <v>0.21</v>
      </c>
      <c r="B952">
        <v>0.14499999999999999</v>
      </c>
      <c r="C952">
        <v>0.03</v>
      </c>
      <c r="D952">
        <v>2.5000000000000001E-3</v>
      </c>
      <c r="E952">
        <v>0.03</v>
      </c>
      <c r="F952">
        <v>7.4999999999999997E-3</v>
      </c>
      <c r="G952">
        <v>0.05</v>
      </c>
      <c r="H952">
        <v>0.12</v>
      </c>
      <c r="I952">
        <v>0.38500000000000001</v>
      </c>
      <c r="J952">
        <v>0.02</v>
      </c>
      <c r="K952">
        <v>0.53846153799999996</v>
      </c>
      <c r="L952">
        <v>0.574224391</v>
      </c>
      <c r="M952">
        <v>1.3009361000000001E-2</v>
      </c>
      <c r="N952">
        <v>0.17818963199999999</v>
      </c>
      <c r="O952">
        <v>0.20371735699999999</v>
      </c>
      <c r="P952">
        <v>0.618093012</v>
      </c>
      <c r="Q952">
        <v>-6.6122259999999997E-3</v>
      </c>
      <c r="R952">
        <v>0.15136855900000001</v>
      </c>
      <c r="S952">
        <v>0.2019658</v>
      </c>
      <c r="T952">
        <v>0.64666564100000001</v>
      </c>
      <c r="U952">
        <v>0.26500000000000001</v>
      </c>
      <c r="V952">
        <v>1.2352941180000001</v>
      </c>
      <c r="W952">
        <f>COUNTIF(Table1[[#This Row],[Al2O3]:[TiO2]],0)</f>
        <v>0</v>
      </c>
      <c r="X952">
        <f>Table1[[#This Row],[K2O]]+Table1[[#This Row],[Li2O]]+Table1[[#This Row],[Na2O]]</f>
        <v>0.17749999999999999</v>
      </c>
      <c r="Y952">
        <f>Table1[[#This Row],[B2O3]]+Table1[[#This Row],[K2O]]+Table1[[#This Row],[Li2O]]+Table1[[#This Row],[Na2O]]</f>
        <v>0.32250000000000001</v>
      </c>
      <c r="Z952" s="2">
        <f>Table1[[#This Row],[B2O3]]+Table1[[#This Row],[CaO]]+Table1[[#This Row],[K2O]]+Table1[[#This Row],[Li2O]]+Table1[[#This Row],[Na2O]]</f>
        <v>0.35249999999999998</v>
      </c>
      <c r="AA952" s="2">
        <f>Table1[[#This Row],[A+B+AE]]-Table1[[#This Row],[Al2O3]]-Table1[[#This Row],[SiO2]]</f>
        <v>-0.24250000000000002</v>
      </c>
      <c r="AB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467.77049999999997</v>
      </c>
    </row>
    <row r="953" spans="1:28" hidden="1" x14ac:dyDescent="0.25">
      <c r="A953">
        <v>0.245</v>
      </c>
      <c r="B953">
        <v>0.17</v>
      </c>
      <c r="C953">
        <v>0.02</v>
      </c>
      <c r="D953">
        <v>5.0000000000000001E-3</v>
      </c>
      <c r="E953">
        <v>3.5000000000000003E-2</v>
      </c>
      <c r="F953">
        <v>0.01</v>
      </c>
      <c r="G953">
        <v>1.4999999999999999E-2</v>
      </c>
      <c r="H953">
        <v>0.14499999999999999</v>
      </c>
      <c r="I953">
        <v>0.34</v>
      </c>
      <c r="J953">
        <v>1.4999999999999999E-2</v>
      </c>
      <c r="K953">
        <v>0.46575341999999997</v>
      </c>
      <c r="L953">
        <v>0.56860606000000002</v>
      </c>
      <c r="M953">
        <v>1.4269280000000001E-2</v>
      </c>
      <c r="N953">
        <v>0.16221036999999999</v>
      </c>
      <c r="O953">
        <v>0.23308138</v>
      </c>
      <c r="P953">
        <v>0.60470824000000001</v>
      </c>
      <c r="Q953">
        <v>-1.494115E-2</v>
      </c>
      <c r="R953">
        <v>0.14626885000000001</v>
      </c>
      <c r="S953">
        <v>0.22687391000000001</v>
      </c>
      <c r="T953">
        <v>0.62685723999999998</v>
      </c>
      <c r="U953">
        <v>0.26500000000000001</v>
      </c>
      <c r="V953">
        <v>1.53125</v>
      </c>
      <c r="W953">
        <f>COUNTIF(Table1[[#This Row],[Al2O3]:[TiO2]],0)</f>
        <v>0</v>
      </c>
      <c r="X953">
        <f>Table1[[#This Row],[K2O]]+Table1[[#This Row],[Li2O]]+Table1[[#This Row],[Na2O]]</f>
        <v>0.16999999999999998</v>
      </c>
      <c r="Y953">
        <f>Table1[[#This Row],[B2O3]]+Table1[[#This Row],[K2O]]+Table1[[#This Row],[Li2O]]+Table1[[#This Row],[Na2O]]</f>
        <v>0.33999999999999997</v>
      </c>
      <c r="Z953" s="2">
        <f>Table1[[#This Row],[B2O3]]+Table1[[#This Row],[CaO]]+Table1[[#This Row],[K2O]]+Table1[[#This Row],[Li2O]]+Table1[[#This Row],[Na2O]]</f>
        <v>0.36</v>
      </c>
      <c r="AA953" s="2">
        <f>Table1[[#This Row],[A+B+AE]]-Table1[[#This Row],[Al2O3]]-Table1[[#This Row],[SiO2]]</f>
        <v>-0.22500000000000003</v>
      </c>
      <c r="AB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499.72800000000007</v>
      </c>
    </row>
    <row r="954" spans="1:28" hidden="1" x14ac:dyDescent="0.25">
      <c r="A954">
        <v>0.20499999999999999</v>
      </c>
      <c r="B954">
        <v>0.12</v>
      </c>
      <c r="C954">
        <v>0.02</v>
      </c>
      <c r="D954">
        <v>2.5000000000000001E-3</v>
      </c>
      <c r="E954">
        <v>0.05</v>
      </c>
      <c r="F954">
        <v>5.0000000000000001E-3</v>
      </c>
      <c r="G954">
        <v>0.04</v>
      </c>
      <c r="H954">
        <v>0.12</v>
      </c>
      <c r="I954">
        <v>0.42499999999999999</v>
      </c>
      <c r="J954">
        <v>1.2500000000000001E-2</v>
      </c>
      <c r="K954">
        <v>0.56666666700000001</v>
      </c>
      <c r="L954">
        <v>0.57073694200000002</v>
      </c>
      <c r="M954">
        <v>2.4504485999999999E-2</v>
      </c>
      <c r="N954">
        <v>0.16798444500000001</v>
      </c>
      <c r="O954">
        <v>0.203370998</v>
      </c>
      <c r="P954">
        <v>0.62864455699999999</v>
      </c>
      <c r="Q954">
        <v>-1.175784E-3</v>
      </c>
      <c r="R954">
        <v>0.14676734299999999</v>
      </c>
      <c r="S954">
        <v>0.20154947300000001</v>
      </c>
      <c r="T954">
        <v>0.65168318400000003</v>
      </c>
      <c r="U954">
        <v>0.26500000000000001</v>
      </c>
      <c r="V954">
        <v>1.28125</v>
      </c>
      <c r="W954">
        <f>COUNTIF(Table1[[#This Row],[Al2O3]:[TiO2]],0)</f>
        <v>0</v>
      </c>
      <c r="X954">
        <f>Table1[[#This Row],[K2O]]+Table1[[#This Row],[Li2O]]+Table1[[#This Row],[Na2O]]</f>
        <v>0.16499999999999998</v>
      </c>
      <c r="Y954">
        <f>Table1[[#This Row],[B2O3]]+Table1[[#This Row],[K2O]]+Table1[[#This Row],[Li2O]]+Table1[[#This Row],[Na2O]]</f>
        <v>0.28500000000000003</v>
      </c>
      <c r="Z954" s="2">
        <f>Table1[[#This Row],[B2O3]]+Table1[[#This Row],[CaO]]+Table1[[#This Row],[K2O]]+Table1[[#This Row],[Li2O]]+Table1[[#This Row],[Na2O]]</f>
        <v>0.30499999999999999</v>
      </c>
      <c r="AA954" s="2">
        <f>Table1[[#This Row],[A+B+AE]]-Table1[[#This Row],[Al2O3]]-Table1[[#This Row],[SiO2]]</f>
        <v>-0.32499999999999996</v>
      </c>
      <c r="AB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483.32550000000015</v>
      </c>
    </row>
    <row r="955" spans="1:28" hidden="1" x14ac:dyDescent="0.25">
      <c r="A955">
        <v>0.245</v>
      </c>
      <c r="B955">
        <v>0.19</v>
      </c>
      <c r="C955">
        <v>0.01</v>
      </c>
      <c r="D955">
        <v>5.0000000000000001E-3</v>
      </c>
      <c r="E955">
        <v>3.5000000000000003E-2</v>
      </c>
      <c r="F955">
        <v>7.4999999999999997E-3</v>
      </c>
      <c r="G955">
        <v>0.03</v>
      </c>
      <c r="H955">
        <v>0.14499999999999999</v>
      </c>
      <c r="I955">
        <v>0.32</v>
      </c>
      <c r="J955">
        <v>1.2500000000000001E-2</v>
      </c>
      <c r="K955">
        <v>0.45070422500000001</v>
      </c>
      <c r="L955">
        <v>0.56637405399999996</v>
      </c>
      <c r="M955">
        <v>9.4132690000000002E-3</v>
      </c>
      <c r="N955">
        <v>0.168865766</v>
      </c>
      <c r="O955">
        <v>0.227413015</v>
      </c>
      <c r="P955">
        <v>0.60372121899999998</v>
      </c>
      <c r="Q955">
        <v>-1.6265998E-2</v>
      </c>
      <c r="R955">
        <v>0.15000677000000001</v>
      </c>
      <c r="S955">
        <v>0.22116903600000001</v>
      </c>
      <c r="T955">
        <v>0.62882419300000003</v>
      </c>
      <c r="U955">
        <v>0.255</v>
      </c>
      <c r="V955">
        <v>1.4</v>
      </c>
      <c r="W955">
        <f>COUNTIF(Table1[[#This Row],[Al2O3]:[TiO2]],0)</f>
        <v>0</v>
      </c>
      <c r="X955">
        <f>Table1[[#This Row],[K2O]]+Table1[[#This Row],[Li2O]]+Table1[[#This Row],[Na2O]]</f>
        <v>0.1825</v>
      </c>
      <c r="Y955">
        <f>Table1[[#This Row],[B2O3]]+Table1[[#This Row],[K2O]]+Table1[[#This Row],[Li2O]]+Table1[[#This Row],[Na2O]]</f>
        <v>0.3725</v>
      </c>
      <c r="Z955" s="2">
        <f>Table1[[#This Row],[B2O3]]+Table1[[#This Row],[CaO]]+Table1[[#This Row],[K2O]]+Table1[[#This Row],[Li2O]]+Table1[[#This Row],[Na2O]]</f>
        <v>0.38250000000000001</v>
      </c>
      <c r="AA955" s="2">
        <f>Table1[[#This Row],[A+B+AE]]-Table1[[#This Row],[Al2O3]]-Table1[[#This Row],[SiO2]]</f>
        <v>-0.1825</v>
      </c>
      <c r="AB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481.82050000000004</v>
      </c>
    </row>
    <row r="956" spans="1:28" hidden="1" x14ac:dyDescent="0.25">
      <c r="A956">
        <v>0.23499999999999999</v>
      </c>
      <c r="B956">
        <v>0.185</v>
      </c>
      <c r="C956">
        <v>0.02</v>
      </c>
      <c r="D956">
        <v>5.0000000000000001E-3</v>
      </c>
      <c r="E956">
        <v>0.03</v>
      </c>
      <c r="F956">
        <v>2.5000000000000001E-3</v>
      </c>
      <c r="G956">
        <v>4.4999999999999998E-2</v>
      </c>
      <c r="H956">
        <v>0.13500000000000001</v>
      </c>
      <c r="I956">
        <v>0.32500000000000001</v>
      </c>
      <c r="J956">
        <v>1.7500000000000002E-2</v>
      </c>
      <c r="K956">
        <v>0.46762589900000001</v>
      </c>
      <c r="L956">
        <v>0.57014601399999998</v>
      </c>
      <c r="M956">
        <v>5.5093269999999996E-3</v>
      </c>
      <c r="N956">
        <v>0.17614053099999999</v>
      </c>
      <c r="O956">
        <v>0.219579995</v>
      </c>
      <c r="P956">
        <v>0.60427947400000004</v>
      </c>
      <c r="Q956">
        <v>-1.6234187000000001E-2</v>
      </c>
      <c r="R956">
        <v>0.153118903</v>
      </c>
      <c r="S956">
        <v>0.21476583699999999</v>
      </c>
      <c r="T956">
        <v>0.63211526100000004</v>
      </c>
      <c r="U956">
        <v>0.255</v>
      </c>
      <c r="V956">
        <v>1.3055555560000001</v>
      </c>
      <c r="W956">
        <f>COUNTIF(Table1[[#This Row],[Al2O3]:[TiO2]],0)</f>
        <v>0</v>
      </c>
      <c r="X956">
        <f>Table1[[#This Row],[K2O]]+Table1[[#This Row],[Li2O]]+Table1[[#This Row],[Na2O]]</f>
        <v>0.1825</v>
      </c>
      <c r="Y956">
        <f>Table1[[#This Row],[B2O3]]+Table1[[#This Row],[K2O]]+Table1[[#This Row],[Li2O]]+Table1[[#This Row],[Na2O]]</f>
        <v>0.36749999999999999</v>
      </c>
      <c r="Z956" s="2">
        <f>Table1[[#This Row],[B2O3]]+Table1[[#This Row],[CaO]]+Table1[[#This Row],[K2O]]+Table1[[#This Row],[Li2O]]+Table1[[#This Row],[Na2O]]</f>
        <v>0.38750000000000001</v>
      </c>
      <c r="AA956" s="2">
        <f>Table1[[#This Row],[A+B+AE]]-Table1[[#This Row],[Al2O3]]-Table1[[#This Row],[SiO2]]</f>
        <v>-0.17249999999999999</v>
      </c>
      <c r="AB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466.87250000000006</v>
      </c>
    </row>
    <row r="957" spans="1:28" hidden="1" x14ac:dyDescent="0.25">
      <c r="A957">
        <v>0.22500000000000001</v>
      </c>
      <c r="B957">
        <v>0.17499999999999999</v>
      </c>
      <c r="C957">
        <v>0.04</v>
      </c>
      <c r="D957">
        <v>5.0000000000000001E-3</v>
      </c>
      <c r="E957">
        <v>2.5000000000000001E-2</v>
      </c>
      <c r="F957">
        <v>7.4999999999999997E-3</v>
      </c>
      <c r="G957">
        <v>0.04</v>
      </c>
      <c r="H957">
        <v>0.14000000000000001</v>
      </c>
      <c r="I957">
        <v>0.33500000000000002</v>
      </c>
      <c r="J957">
        <v>7.4999999999999997E-3</v>
      </c>
      <c r="K957">
        <v>0.47857139999999998</v>
      </c>
      <c r="L957">
        <v>0.57397019999999999</v>
      </c>
      <c r="M957" s="1">
        <v>-4.3000000000000003E-6</v>
      </c>
      <c r="N957">
        <v>0.18519089999999999</v>
      </c>
      <c r="O957">
        <v>0.2121101</v>
      </c>
      <c r="P957">
        <v>0.60269899999999998</v>
      </c>
      <c r="Q957">
        <v>-2.000277E-2</v>
      </c>
      <c r="R957">
        <v>0.15977169999999999</v>
      </c>
      <c r="S957">
        <v>0.2084704</v>
      </c>
      <c r="T957">
        <v>0.63175789999999998</v>
      </c>
      <c r="U957">
        <v>0.25</v>
      </c>
      <c r="V957">
        <v>1.25</v>
      </c>
      <c r="W957">
        <f>COUNTIF(Table1[[#This Row],[Al2O3]:[TiO2]],0)</f>
        <v>0</v>
      </c>
      <c r="X957">
        <f>Table1[[#This Row],[K2O]]+Table1[[#This Row],[Li2O]]+Table1[[#This Row],[Na2O]]</f>
        <v>0.1875</v>
      </c>
      <c r="Y957">
        <f>Table1[[#This Row],[B2O3]]+Table1[[#This Row],[K2O]]+Table1[[#This Row],[Li2O]]+Table1[[#This Row],[Na2O]]</f>
        <v>0.36250000000000004</v>
      </c>
      <c r="Z957" s="2">
        <f>Table1[[#This Row],[B2O3]]+Table1[[#This Row],[CaO]]+Table1[[#This Row],[K2O]]+Table1[[#This Row],[Li2O]]+Table1[[#This Row],[Na2O]]</f>
        <v>0.40250000000000002</v>
      </c>
      <c r="AA957" s="2">
        <f>Table1[[#This Row],[A+B+AE]]-Table1[[#This Row],[Al2O3]]-Table1[[#This Row],[SiO2]]</f>
        <v>-0.1575</v>
      </c>
      <c r="AB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472.14350000000002</v>
      </c>
    </row>
    <row r="958" spans="1:28" hidden="1" x14ac:dyDescent="0.25">
      <c r="A958">
        <v>0.22500000000000001</v>
      </c>
      <c r="B958">
        <v>0.17499999999999999</v>
      </c>
      <c r="C958">
        <v>0.01</v>
      </c>
      <c r="D958">
        <v>2.5000000000000001E-3</v>
      </c>
      <c r="E958">
        <v>4.4999999999999998E-2</v>
      </c>
      <c r="F958">
        <v>0.01</v>
      </c>
      <c r="G958">
        <v>0.05</v>
      </c>
      <c r="H958">
        <v>0.13500000000000001</v>
      </c>
      <c r="I958">
        <v>0.34</v>
      </c>
      <c r="J958">
        <v>7.4999999999999997E-3</v>
      </c>
      <c r="K958">
        <v>0.485714286</v>
      </c>
      <c r="L958">
        <v>0.57057036699999997</v>
      </c>
      <c r="M958">
        <v>3.6814640000000002E-3</v>
      </c>
      <c r="N958">
        <v>0.182077349</v>
      </c>
      <c r="O958">
        <v>0.21169596700000001</v>
      </c>
      <c r="P958">
        <v>0.60622668400000002</v>
      </c>
      <c r="Q958">
        <v>-1.6169168000000001E-2</v>
      </c>
      <c r="R958">
        <v>0.156537907</v>
      </c>
      <c r="S958">
        <v>0.20812520800000001</v>
      </c>
      <c r="T958">
        <v>0.63533688499999996</v>
      </c>
      <c r="U958">
        <v>0.255</v>
      </c>
      <c r="V958">
        <v>1.2162162160000001</v>
      </c>
      <c r="W958">
        <f>COUNTIF(Table1[[#This Row],[Al2O3]:[TiO2]],0)</f>
        <v>0</v>
      </c>
      <c r="X958">
        <f>Table1[[#This Row],[K2O]]+Table1[[#This Row],[Li2O]]+Table1[[#This Row],[Na2O]]</f>
        <v>0.19500000000000001</v>
      </c>
      <c r="Y958">
        <f>Table1[[#This Row],[B2O3]]+Table1[[#This Row],[K2O]]+Table1[[#This Row],[Li2O]]+Table1[[#This Row],[Na2O]]</f>
        <v>0.37</v>
      </c>
      <c r="Z958" s="2">
        <f>Table1[[#This Row],[B2O3]]+Table1[[#This Row],[CaO]]+Table1[[#This Row],[K2O]]+Table1[[#This Row],[Li2O]]+Table1[[#This Row],[Na2O]]</f>
        <v>0.38</v>
      </c>
      <c r="AA958" s="2">
        <f>Table1[[#This Row],[A+B+AE]]-Table1[[#This Row],[Al2O3]]-Table1[[#This Row],[SiO2]]</f>
        <v>-0.18500000000000003</v>
      </c>
      <c r="AB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461.61850000000004</v>
      </c>
    </row>
    <row r="959" spans="1:28" hidden="1" x14ac:dyDescent="0.25">
      <c r="A959">
        <v>0.23499999999999999</v>
      </c>
      <c r="B959">
        <v>0.16500000000000001</v>
      </c>
      <c r="C959">
        <v>2.5000000000000001E-2</v>
      </c>
      <c r="D959">
        <v>5.0000000000000001E-3</v>
      </c>
      <c r="E959">
        <v>4.4999999999999998E-2</v>
      </c>
      <c r="F959">
        <v>7.4999999999999997E-3</v>
      </c>
      <c r="G959">
        <v>0.03</v>
      </c>
      <c r="H959">
        <v>0.14499999999999999</v>
      </c>
      <c r="I959">
        <v>0.34</v>
      </c>
      <c r="J959">
        <v>2.5000000000000001E-3</v>
      </c>
      <c r="K959">
        <v>0.47222222200000002</v>
      </c>
      <c r="L959">
        <v>0.57242094200000004</v>
      </c>
      <c r="M959">
        <v>7.9957300000000004E-4</v>
      </c>
      <c r="N959">
        <v>0.177907703</v>
      </c>
      <c r="O959">
        <v>0.22413719100000001</v>
      </c>
      <c r="P959">
        <v>0.59795510600000001</v>
      </c>
      <c r="Q959">
        <v>-2.395282E-2</v>
      </c>
      <c r="R959">
        <v>0.15743015399999999</v>
      </c>
      <c r="S959">
        <v>0.219509233</v>
      </c>
      <c r="T959">
        <v>0.62306061300000004</v>
      </c>
      <c r="U959">
        <v>0.26</v>
      </c>
      <c r="V959">
        <v>1.342857143</v>
      </c>
      <c r="W959">
        <f>COUNTIF(Table1[[#This Row],[Al2O3]:[TiO2]],0)</f>
        <v>0</v>
      </c>
      <c r="X959">
        <f>Table1[[#This Row],[K2O]]+Table1[[#This Row],[Li2O]]+Table1[[#This Row],[Na2O]]</f>
        <v>0.1825</v>
      </c>
      <c r="Y959">
        <f>Table1[[#This Row],[B2O3]]+Table1[[#This Row],[K2O]]+Table1[[#This Row],[Li2O]]+Table1[[#This Row],[Na2O]]</f>
        <v>0.34750000000000003</v>
      </c>
      <c r="Z959" s="2">
        <f>Table1[[#This Row],[B2O3]]+Table1[[#This Row],[CaO]]+Table1[[#This Row],[K2O]]+Table1[[#This Row],[Li2O]]+Table1[[#This Row],[Na2O]]</f>
        <v>0.3725</v>
      </c>
      <c r="AA959" s="2">
        <f>Table1[[#This Row],[A+B+AE]]-Table1[[#This Row],[Al2O3]]-Table1[[#This Row],[SiO2]]</f>
        <v>-0.20250000000000001</v>
      </c>
      <c r="AB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482.82100000000014</v>
      </c>
    </row>
    <row r="960" spans="1:28" hidden="1" x14ac:dyDescent="0.25">
      <c r="A960">
        <v>0.22</v>
      </c>
      <c r="B960">
        <v>0.14499999999999999</v>
      </c>
      <c r="C960">
        <v>1.4999999999999999E-2</v>
      </c>
      <c r="D960">
        <v>2.5000000000000001E-3</v>
      </c>
      <c r="E960">
        <v>0.03</v>
      </c>
      <c r="F960">
        <v>5.0000000000000001E-3</v>
      </c>
      <c r="G960">
        <v>0.04</v>
      </c>
      <c r="H960">
        <v>0.13500000000000001</v>
      </c>
      <c r="I960">
        <v>0.4</v>
      </c>
      <c r="J960">
        <v>7.4999999999999997E-3</v>
      </c>
      <c r="K960">
        <v>0.52980132000000002</v>
      </c>
      <c r="L960">
        <v>0.56658114000000004</v>
      </c>
      <c r="M960">
        <v>1.5416829999999999E-2</v>
      </c>
      <c r="N960">
        <v>0.17327360999999999</v>
      </c>
      <c r="O960">
        <v>0.20854069</v>
      </c>
      <c r="P960">
        <v>0.61818569999999995</v>
      </c>
      <c r="Q960">
        <v>-1.018499E-2</v>
      </c>
      <c r="R960">
        <v>0.15266883000000001</v>
      </c>
      <c r="S960">
        <v>0.20543852000000001</v>
      </c>
      <c r="T960">
        <v>0.64189264999999995</v>
      </c>
      <c r="U960">
        <v>0.26500000000000001</v>
      </c>
      <c r="V960">
        <v>1.2571428600000001</v>
      </c>
      <c r="W960">
        <f>COUNTIF(Table1[[#This Row],[Al2O3]:[TiO2]],0)</f>
        <v>0</v>
      </c>
      <c r="X960">
        <f>Table1[[#This Row],[K2O]]+Table1[[#This Row],[Li2O]]+Table1[[#This Row],[Na2O]]</f>
        <v>0.18</v>
      </c>
      <c r="Y960">
        <f>Table1[[#This Row],[B2O3]]+Table1[[#This Row],[K2O]]+Table1[[#This Row],[Li2O]]+Table1[[#This Row],[Na2O]]</f>
        <v>0.32500000000000001</v>
      </c>
      <c r="Z960" s="2">
        <f>Table1[[#This Row],[B2O3]]+Table1[[#This Row],[CaO]]+Table1[[#This Row],[K2O]]+Table1[[#This Row],[Li2O]]+Table1[[#This Row],[Na2O]]</f>
        <v>0.33999999999999997</v>
      </c>
      <c r="AA960" s="2">
        <f>Table1[[#This Row],[A+B+AE]]-Table1[[#This Row],[Al2O3]]-Table1[[#This Row],[SiO2]]</f>
        <v>-0.28000000000000003</v>
      </c>
      <c r="AB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480.36200000000008</v>
      </c>
    </row>
    <row r="961" spans="1:28" hidden="1" x14ac:dyDescent="0.25">
      <c r="A961">
        <v>0.245</v>
      </c>
      <c r="B961">
        <v>0.17499999999999999</v>
      </c>
      <c r="C961">
        <v>0.03</v>
      </c>
      <c r="D961">
        <v>5.0000000000000001E-3</v>
      </c>
      <c r="E961">
        <v>0.03</v>
      </c>
      <c r="F961">
        <v>7.4999999999999997E-3</v>
      </c>
      <c r="G961">
        <v>2.5000000000000001E-2</v>
      </c>
      <c r="H961">
        <v>0.14000000000000001</v>
      </c>
      <c r="I961">
        <v>0.33500000000000002</v>
      </c>
      <c r="J961">
        <v>7.4999999999999997E-3</v>
      </c>
      <c r="K961">
        <v>0.46527777999999997</v>
      </c>
      <c r="L961">
        <v>0.56849251999999995</v>
      </c>
      <c r="M961">
        <v>9.2611099999999995E-3</v>
      </c>
      <c r="N961">
        <v>0.16748647999999999</v>
      </c>
      <c r="O961">
        <v>0.23064576000000001</v>
      </c>
      <c r="P961">
        <v>0.60186775999999997</v>
      </c>
      <c r="Q961">
        <v>-1.616867E-2</v>
      </c>
      <c r="R961">
        <v>0.14804924999999999</v>
      </c>
      <c r="S961">
        <v>0.22520142000000001</v>
      </c>
      <c r="T961">
        <v>0.62674932999999999</v>
      </c>
      <c r="U961">
        <v>0.255</v>
      </c>
      <c r="V961">
        <v>1.4848484799999999</v>
      </c>
      <c r="W961">
        <f>COUNTIF(Table1[[#This Row],[Al2O3]:[TiO2]],0)</f>
        <v>0</v>
      </c>
      <c r="X961">
        <f>Table1[[#This Row],[K2O]]+Table1[[#This Row],[Li2O]]+Table1[[#This Row],[Na2O]]</f>
        <v>0.17250000000000001</v>
      </c>
      <c r="Y961">
        <f>Table1[[#This Row],[B2O3]]+Table1[[#This Row],[K2O]]+Table1[[#This Row],[Li2O]]+Table1[[#This Row],[Na2O]]</f>
        <v>0.34750000000000003</v>
      </c>
      <c r="Z961" s="2">
        <f>Table1[[#This Row],[B2O3]]+Table1[[#This Row],[CaO]]+Table1[[#This Row],[K2O]]+Table1[[#This Row],[Li2O]]+Table1[[#This Row],[Na2O]]</f>
        <v>0.3775</v>
      </c>
      <c r="AA961" s="2">
        <f>Table1[[#This Row],[A+B+AE]]-Table1[[#This Row],[Al2O3]]-Table1[[#This Row],[SiO2]]</f>
        <v>-0.20250000000000001</v>
      </c>
      <c r="AB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490.99099999999999</v>
      </c>
    </row>
    <row r="962" spans="1:28" hidden="1" x14ac:dyDescent="0.25">
      <c r="A962">
        <v>0.22</v>
      </c>
      <c r="B962">
        <v>0.16</v>
      </c>
      <c r="C962">
        <v>1.4999999999999999E-2</v>
      </c>
      <c r="D962">
        <v>2.5000000000000001E-3</v>
      </c>
      <c r="E962">
        <v>0.03</v>
      </c>
      <c r="F962">
        <v>0.01</v>
      </c>
      <c r="G962">
        <v>1.4999999999999999E-2</v>
      </c>
      <c r="H962">
        <v>0.125</v>
      </c>
      <c r="I962">
        <v>0.38</v>
      </c>
      <c r="J962">
        <v>4.2500000000000003E-2</v>
      </c>
      <c r="K962">
        <v>0.52413792999999997</v>
      </c>
      <c r="L962">
        <v>0.56576172000000002</v>
      </c>
      <c r="M962">
        <v>4.4946809999999997E-2</v>
      </c>
      <c r="N962">
        <v>0.14502390000000001</v>
      </c>
      <c r="O962">
        <v>0.21417237</v>
      </c>
      <c r="P962">
        <v>0.64080373000000002</v>
      </c>
      <c r="Q962">
        <v>1.4150350000000001E-2</v>
      </c>
      <c r="R962">
        <v>0.13010239000000001</v>
      </c>
      <c r="S962">
        <v>0.20867222999999999</v>
      </c>
      <c r="T962">
        <v>0.66122537999999997</v>
      </c>
      <c r="U962">
        <v>0.255</v>
      </c>
      <c r="V962">
        <v>1.5714285699999999</v>
      </c>
      <c r="W962">
        <f>COUNTIF(Table1[[#This Row],[Al2O3]:[TiO2]],0)</f>
        <v>0</v>
      </c>
      <c r="X962">
        <f>Table1[[#This Row],[K2O]]+Table1[[#This Row],[Li2O]]+Table1[[#This Row],[Na2O]]</f>
        <v>0.15</v>
      </c>
      <c r="Y962">
        <f>Table1[[#This Row],[B2O3]]+Table1[[#This Row],[K2O]]+Table1[[#This Row],[Li2O]]+Table1[[#This Row],[Na2O]]</f>
        <v>0.31</v>
      </c>
      <c r="Z962" s="2">
        <f>Table1[[#This Row],[B2O3]]+Table1[[#This Row],[CaO]]+Table1[[#This Row],[K2O]]+Table1[[#This Row],[Li2O]]+Table1[[#This Row],[Na2O]]</f>
        <v>0.32500000000000001</v>
      </c>
      <c r="AA962" s="2">
        <f>Table1[[#This Row],[A+B+AE]]-Table1[[#This Row],[Al2O3]]-Table1[[#This Row],[SiO2]]</f>
        <v>-0.27500000000000002</v>
      </c>
      <c r="AB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504.96749999999997</v>
      </c>
    </row>
    <row r="963" spans="1:28" hidden="1" x14ac:dyDescent="0.25">
      <c r="A963">
        <v>0.245</v>
      </c>
      <c r="B963">
        <v>0.16500000000000001</v>
      </c>
      <c r="C963">
        <v>0.03</v>
      </c>
      <c r="D963">
        <v>2.5000000000000001E-3</v>
      </c>
      <c r="E963">
        <v>2.5000000000000001E-2</v>
      </c>
      <c r="F963">
        <v>2.5000000000000001E-3</v>
      </c>
      <c r="G963">
        <v>0.02</v>
      </c>
      <c r="H963">
        <v>0.14499999999999999</v>
      </c>
      <c r="I963">
        <v>0.36</v>
      </c>
      <c r="J963">
        <v>5.0000000000000001E-3</v>
      </c>
      <c r="K963">
        <v>0.48</v>
      </c>
      <c r="L963">
        <v>0.56530888999999995</v>
      </c>
      <c r="M963">
        <v>1.327747E-2</v>
      </c>
      <c r="N963">
        <v>0.16465151</v>
      </c>
      <c r="O963">
        <v>0.22945661000000001</v>
      </c>
      <c r="P963">
        <v>0.60589188000000005</v>
      </c>
      <c r="Q963">
        <v>-1.6165189999999999E-2</v>
      </c>
      <c r="R963">
        <v>0.14869888000000001</v>
      </c>
      <c r="S963">
        <v>0.22377902999999999</v>
      </c>
      <c r="T963">
        <v>0.62752207999999998</v>
      </c>
      <c r="U963">
        <v>0.255</v>
      </c>
      <c r="V963">
        <v>1.4848484799999999</v>
      </c>
      <c r="W963">
        <f>COUNTIF(Table1[[#This Row],[Al2O3]:[TiO2]],0)</f>
        <v>0</v>
      </c>
      <c r="X963">
        <f>Table1[[#This Row],[K2O]]+Table1[[#This Row],[Li2O]]+Table1[[#This Row],[Na2O]]</f>
        <v>0.16749999999999998</v>
      </c>
      <c r="Y963">
        <f>Table1[[#This Row],[B2O3]]+Table1[[#This Row],[K2O]]+Table1[[#This Row],[Li2O]]+Table1[[#This Row],[Na2O]]</f>
        <v>0.33250000000000002</v>
      </c>
      <c r="Z963" s="2">
        <f>Table1[[#This Row],[B2O3]]+Table1[[#This Row],[CaO]]+Table1[[#This Row],[K2O]]+Table1[[#This Row],[Li2O]]+Table1[[#This Row],[Na2O]]</f>
        <v>0.36249999999999999</v>
      </c>
      <c r="AA963" s="2">
        <f>Table1[[#This Row],[A+B+AE]]-Table1[[#This Row],[Al2O3]]-Table1[[#This Row],[SiO2]]</f>
        <v>-0.24249999999999999</v>
      </c>
      <c r="AB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499.89049999999997</v>
      </c>
    </row>
    <row r="964" spans="1:28" hidden="1" x14ac:dyDescent="0.25">
      <c r="A964">
        <v>0.185</v>
      </c>
      <c r="B964">
        <v>0.12</v>
      </c>
      <c r="C964">
        <v>0.02</v>
      </c>
      <c r="D964">
        <v>5.0000000000000001E-3</v>
      </c>
      <c r="E964">
        <v>0.05</v>
      </c>
      <c r="F964">
        <v>0.01</v>
      </c>
      <c r="G964">
        <v>0.06</v>
      </c>
      <c r="H964">
        <v>0.115</v>
      </c>
      <c r="I964">
        <v>0.42499999999999999</v>
      </c>
      <c r="J964">
        <v>0.01</v>
      </c>
      <c r="K964">
        <v>0.58620689699999995</v>
      </c>
      <c r="L964">
        <v>0.57544982200000006</v>
      </c>
      <c r="M964">
        <v>1.8184240000000001E-2</v>
      </c>
      <c r="N964">
        <v>0.18586288500000001</v>
      </c>
      <c r="O964">
        <v>0.18397342799999999</v>
      </c>
      <c r="P964">
        <v>0.63016368700000003</v>
      </c>
      <c r="Q964">
        <v>-7.6709800000000002E-4</v>
      </c>
      <c r="R964">
        <v>0.15652917899999999</v>
      </c>
      <c r="S964">
        <v>0.18404663800000001</v>
      </c>
      <c r="T964">
        <v>0.65942418300000005</v>
      </c>
      <c r="U964">
        <v>0.26500000000000001</v>
      </c>
      <c r="V964">
        <v>1.0571428570000001</v>
      </c>
      <c r="W964">
        <f>COUNTIF(Table1[[#This Row],[Al2O3]:[TiO2]],0)</f>
        <v>0</v>
      </c>
      <c r="X964">
        <f>Table1[[#This Row],[K2O]]+Table1[[#This Row],[Li2O]]+Table1[[#This Row],[Na2O]]</f>
        <v>0.185</v>
      </c>
      <c r="Y964">
        <f>Table1[[#This Row],[B2O3]]+Table1[[#This Row],[K2O]]+Table1[[#This Row],[Li2O]]+Table1[[#This Row],[Na2O]]</f>
        <v>0.30499999999999999</v>
      </c>
      <c r="Z964" s="2">
        <f>Table1[[#This Row],[B2O3]]+Table1[[#This Row],[CaO]]+Table1[[#This Row],[K2O]]+Table1[[#This Row],[Li2O]]+Table1[[#This Row],[Na2O]]</f>
        <v>0.32500000000000001</v>
      </c>
      <c r="AA964" s="2">
        <f>Table1[[#This Row],[A+B+AE]]-Table1[[#This Row],[Al2O3]]-Table1[[#This Row],[SiO2]]</f>
        <v>-0.28499999999999998</v>
      </c>
      <c r="AB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459.02499999999998</v>
      </c>
    </row>
    <row r="965" spans="1:28" hidden="1" x14ac:dyDescent="0.25">
      <c r="A965">
        <v>0.20499999999999999</v>
      </c>
      <c r="B965">
        <v>0.16</v>
      </c>
      <c r="C965">
        <v>3.5000000000000003E-2</v>
      </c>
      <c r="D965">
        <v>2.5000000000000001E-3</v>
      </c>
      <c r="E965">
        <v>0.05</v>
      </c>
      <c r="F965">
        <v>0.01</v>
      </c>
      <c r="G965">
        <v>0.04</v>
      </c>
      <c r="H965">
        <v>0.12</v>
      </c>
      <c r="I965">
        <v>0.33</v>
      </c>
      <c r="J965">
        <v>4.7500000000000001E-2</v>
      </c>
      <c r="K965">
        <v>0.50381679400000001</v>
      </c>
      <c r="L965">
        <v>0.585512429</v>
      </c>
      <c r="M965">
        <v>1.1172998E-2</v>
      </c>
      <c r="N965">
        <v>0.17781877900000001</v>
      </c>
      <c r="O965">
        <v>0.207253886</v>
      </c>
      <c r="P965">
        <v>0.61492733499999996</v>
      </c>
      <c r="Q965">
        <v>-7.663502E-3</v>
      </c>
      <c r="R965">
        <v>0.15108042699999999</v>
      </c>
      <c r="S965">
        <v>0.20423005299999999</v>
      </c>
      <c r="T965">
        <v>0.64468952099999999</v>
      </c>
      <c r="U965">
        <v>0.26500000000000001</v>
      </c>
      <c r="V965">
        <v>1.28125</v>
      </c>
      <c r="W965">
        <f>COUNTIF(Table1[[#This Row],[Al2O3]:[TiO2]],0)</f>
        <v>0</v>
      </c>
      <c r="X965">
        <f>Table1[[#This Row],[K2O]]+Table1[[#This Row],[Li2O]]+Table1[[#This Row],[Na2O]]</f>
        <v>0.16999999999999998</v>
      </c>
      <c r="Y965">
        <f>Table1[[#This Row],[B2O3]]+Table1[[#This Row],[K2O]]+Table1[[#This Row],[Li2O]]+Table1[[#This Row],[Na2O]]</f>
        <v>0.33</v>
      </c>
      <c r="Z965" s="2">
        <f>Table1[[#This Row],[B2O3]]+Table1[[#This Row],[CaO]]+Table1[[#This Row],[K2O]]+Table1[[#This Row],[Li2O]]+Table1[[#This Row],[Na2O]]</f>
        <v>0.36499999999999999</v>
      </c>
      <c r="AA965" s="2">
        <f>Table1[[#This Row],[A+B+AE]]-Table1[[#This Row],[Al2O3]]-Table1[[#This Row],[SiO2]]</f>
        <v>-0.17</v>
      </c>
      <c r="AB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467.03650000000005</v>
      </c>
    </row>
    <row r="966" spans="1:28" hidden="1" x14ac:dyDescent="0.25">
      <c r="A966">
        <v>0.21</v>
      </c>
      <c r="B966">
        <v>0.15</v>
      </c>
      <c r="C966">
        <v>0.03</v>
      </c>
      <c r="D966">
        <v>2.5000000000000001E-3</v>
      </c>
      <c r="E966">
        <v>3.5000000000000003E-2</v>
      </c>
      <c r="F966">
        <v>2.5000000000000001E-3</v>
      </c>
      <c r="G966">
        <v>0.04</v>
      </c>
      <c r="H966">
        <v>0.12</v>
      </c>
      <c r="I966">
        <v>0.38</v>
      </c>
      <c r="J966">
        <v>0.03</v>
      </c>
      <c r="K966">
        <v>0.53521129999999995</v>
      </c>
      <c r="L966">
        <v>0.57275520000000002</v>
      </c>
      <c r="M966">
        <v>2.3578809999999999E-2</v>
      </c>
      <c r="N966">
        <v>0.1676897</v>
      </c>
      <c r="O966">
        <v>0.2054242</v>
      </c>
      <c r="P966">
        <v>0.6268861</v>
      </c>
      <c r="Q966" s="1">
        <v>3.6100000000000003E-5</v>
      </c>
      <c r="R966">
        <v>0.14531479999999999</v>
      </c>
      <c r="S966">
        <v>0.20228099999999999</v>
      </c>
      <c r="T966">
        <v>0.65240430000000005</v>
      </c>
      <c r="U966">
        <v>0.255</v>
      </c>
      <c r="V966">
        <v>1.3125</v>
      </c>
      <c r="W966">
        <f>COUNTIF(Table1[[#This Row],[Al2O3]:[TiO2]],0)</f>
        <v>0</v>
      </c>
      <c r="X966">
        <f>Table1[[#This Row],[K2O]]+Table1[[#This Row],[Li2O]]+Table1[[#This Row],[Na2O]]</f>
        <v>0.16250000000000001</v>
      </c>
      <c r="Y966">
        <f>Table1[[#This Row],[B2O3]]+Table1[[#This Row],[K2O]]+Table1[[#This Row],[Li2O]]+Table1[[#This Row],[Na2O]]</f>
        <v>0.3125</v>
      </c>
      <c r="Z966" s="2">
        <f>Table1[[#This Row],[B2O3]]+Table1[[#This Row],[CaO]]+Table1[[#This Row],[K2O]]+Table1[[#This Row],[Li2O]]+Table1[[#This Row],[Na2O]]</f>
        <v>0.34250000000000003</v>
      </c>
      <c r="AA966" s="2">
        <f>Table1[[#This Row],[A+B+AE]]-Table1[[#This Row],[Al2O3]]-Table1[[#This Row],[SiO2]]</f>
        <v>-0.24749999999999997</v>
      </c>
      <c r="AB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478.30100000000004</v>
      </c>
    </row>
    <row r="967" spans="1:28" hidden="1" x14ac:dyDescent="0.25">
      <c r="A967">
        <v>0.23499999999999999</v>
      </c>
      <c r="B967">
        <v>0.18</v>
      </c>
      <c r="C967">
        <v>0.01</v>
      </c>
      <c r="D967">
        <v>5.0000000000000001E-3</v>
      </c>
      <c r="E967">
        <v>4.4999999999999998E-2</v>
      </c>
      <c r="F967">
        <v>0.01</v>
      </c>
      <c r="G967">
        <v>0.04</v>
      </c>
      <c r="H967">
        <v>0.13500000000000001</v>
      </c>
      <c r="I967">
        <v>0.33500000000000002</v>
      </c>
      <c r="J967">
        <v>5.0000000000000001E-3</v>
      </c>
      <c r="K967">
        <v>0.47517730499999999</v>
      </c>
      <c r="L967">
        <v>0.56698583000000002</v>
      </c>
      <c r="M967">
        <v>9.956945E-3</v>
      </c>
      <c r="N967">
        <v>0.17182971799999999</v>
      </c>
      <c r="O967">
        <v>0.22040272699999999</v>
      </c>
      <c r="P967">
        <v>0.60776755500000001</v>
      </c>
      <c r="Q967">
        <v>-1.2405737999999999E-2</v>
      </c>
      <c r="R967">
        <v>0.14934004000000001</v>
      </c>
      <c r="S967">
        <v>0.21570319199999999</v>
      </c>
      <c r="T967">
        <v>0.634956768</v>
      </c>
      <c r="U967">
        <v>0.25</v>
      </c>
      <c r="V967">
        <v>1.342857143</v>
      </c>
      <c r="W967">
        <f>COUNTIF(Table1[[#This Row],[Al2O3]:[TiO2]],0)</f>
        <v>0</v>
      </c>
      <c r="X967">
        <f>Table1[[#This Row],[K2O]]+Table1[[#This Row],[Li2O]]+Table1[[#This Row],[Na2O]]</f>
        <v>0.185</v>
      </c>
      <c r="Y967">
        <f>Table1[[#This Row],[B2O3]]+Table1[[#This Row],[K2O]]+Table1[[#This Row],[Li2O]]+Table1[[#This Row],[Na2O]]</f>
        <v>0.36499999999999999</v>
      </c>
      <c r="Z967" s="2">
        <f>Table1[[#This Row],[B2O3]]+Table1[[#This Row],[CaO]]+Table1[[#This Row],[K2O]]+Table1[[#This Row],[Li2O]]+Table1[[#This Row],[Na2O]]</f>
        <v>0.375</v>
      </c>
      <c r="AA967" s="2">
        <f>Table1[[#This Row],[A+B+AE]]-Table1[[#This Row],[Al2O3]]-Table1[[#This Row],[SiO2]]</f>
        <v>-0.19500000000000001</v>
      </c>
      <c r="AB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473.8610000000001</v>
      </c>
    </row>
    <row r="968" spans="1:28" hidden="1" x14ac:dyDescent="0.25">
      <c r="A968">
        <v>0.19500000000000001</v>
      </c>
      <c r="B968">
        <v>0.14499999999999999</v>
      </c>
      <c r="C968">
        <v>0.03</v>
      </c>
      <c r="D968">
        <v>2.5000000000000001E-3</v>
      </c>
      <c r="E968">
        <v>4.4999999999999998E-2</v>
      </c>
      <c r="F968">
        <v>7.4999999999999997E-3</v>
      </c>
      <c r="G968">
        <v>0.06</v>
      </c>
      <c r="H968">
        <v>0.115</v>
      </c>
      <c r="I968">
        <v>0.37</v>
      </c>
      <c r="J968">
        <v>0.03</v>
      </c>
      <c r="K968">
        <v>0.54411764699999998</v>
      </c>
      <c r="L968">
        <v>0.58160492600000002</v>
      </c>
      <c r="M968">
        <v>9.2759880000000006E-3</v>
      </c>
      <c r="N968">
        <v>0.18783978500000001</v>
      </c>
      <c r="O968">
        <v>0.19380807999999999</v>
      </c>
      <c r="P968">
        <v>0.618352134</v>
      </c>
      <c r="Q968">
        <v>-7.2133659999999997E-3</v>
      </c>
      <c r="R968">
        <v>0.15714271599999999</v>
      </c>
      <c r="S968">
        <v>0.19281921499999999</v>
      </c>
      <c r="T968">
        <v>0.65003806900000005</v>
      </c>
      <c r="U968">
        <v>0.26500000000000001</v>
      </c>
      <c r="V968">
        <v>1.114285714</v>
      </c>
      <c r="W968">
        <f>COUNTIF(Table1[[#This Row],[Al2O3]:[TiO2]],0)</f>
        <v>0</v>
      </c>
      <c r="X968">
        <f>Table1[[#This Row],[K2O]]+Table1[[#This Row],[Li2O]]+Table1[[#This Row],[Na2O]]</f>
        <v>0.1825</v>
      </c>
      <c r="Y968">
        <f>Table1[[#This Row],[B2O3]]+Table1[[#This Row],[K2O]]+Table1[[#This Row],[Li2O]]+Table1[[#This Row],[Na2O]]</f>
        <v>0.32750000000000001</v>
      </c>
      <c r="Z968" s="2">
        <f>Table1[[#This Row],[B2O3]]+Table1[[#This Row],[CaO]]+Table1[[#This Row],[K2O]]+Table1[[#This Row],[Li2O]]+Table1[[#This Row],[Na2O]]</f>
        <v>0.35749999999999998</v>
      </c>
      <c r="AA968" s="2">
        <f>Table1[[#This Row],[A+B+AE]]-Table1[[#This Row],[Al2O3]]-Table1[[#This Row],[SiO2]]</f>
        <v>-0.20750000000000002</v>
      </c>
      <c r="AB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451.98649999999998</v>
      </c>
    </row>
    <row r="969" spans="1:28" hidden="1" x14ac:dyDescent="0.25">
      <c r="A969">
        <v>0.2</v>
      </c>
      <c r="B969">
        <v>0.13</v>
      </c>
      <c r="C969">
        <v>3.5000000000000003E-2</v>
      </c>
      <c r="D969">
        <v>5.0000000000000001E-3</v>
      </c>
      <c r="E969">
        <v>4.4999999999999998E-2</v>
      </c>
      <c r="F969">
        <v>7.4999999999999997E-3</v>
      </c>
      <c r="G969">
        <v>0.05</v>
      </c>
      <c r="H969">
        <v>0.115</v>
      </c>
      <c r="I969">
        <v>0.41</v>
      </c>
      <c r="J969">
        <v>2.5000000000000001E-3</v>
      </c>
      <c r="K969">
        <v>0.56551724000000003</v>
      </c>
      <c r="L969">
        <v>0.57244709000000005</v>
      </c>
      <c r="M969">
        <v>1.8418899999999998E-2</v>
      </c>
      <c r="N969">
        <v>0.17733127000000001</v>
      </c>
      <c r="O969">
        <v>0.19679421999999999</v>
      </c>
      <c r="P969">
        <v>0.6258745</v>
      </c>
      <c r="Q969">
        <v>-1.4139700000000001E-3</v>
      </c>
      <c r="R969">
        <v>0.15005289999999999</v>
      </c>
      <c r="S969">
        <v>0.19591708999999999</v>
      </c>
      <c r="T969">
        <v>0.65403001000000005</v>
      </c>
      <c r="U969">
        <v>0.25</v>
      </c>
      <c r="V969">
        <v>1.2121212100000001</v>
      </c>
      <c r="W969">
        <f>COUNTIF(Table1[[#This Row],[Al2O3]:[TiO2]],0)</f>
        <v>0</v>
      </c>
      <c r="X969">
        <f>Table1[[#This Row],[K2O]]+Table1[[#This Row],[Li2O]]+Table1[[#This Row],[Na2O]]</f>
        <v>0.17250000000000001</v>
      </c>
      <c r="Y969">
        <f>Table1[[#This Row],[B2O3]]+Table1[[#This Row],[K2O]]+Table1[[#This Row],[Li2O]]+Table1[[#This Row],[Na2O]]</f>
        <v>0.30249999999999999</v>
      </c>
      <c r="Z969" s="2">
        <f>Table1[[#This Row],[B2O3]]+Table1[[#This Row],[CaO]]+Table1[[#This Row],[K2O]]+Table1[[#This Row],[Li2O]]+Table1[[#This Row],[Na2O]]</f>
        <v>0.33750000000000002</v>
      </c>
      <c r="AA969" s="2">
        <f>Table1[[#This Row],[A+B+AE]]-Table1[[#This Row],[Al2O3]]-Table1[[#This Row],[SiO2]]</f>
        <v>-0.27249999999999996</v>
      </c>
      <c r="AB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472.48099999999999</v>
      </c>
    </row>
    <row r="970" spans="1:28" hidden="1" x14ac:dyDescent="0.25">
      <c r="A970">
        <v>0.23499999999999999</v>
      </c>
      <c r="B970">
        <v>0.185</v>
      </c>
      <c r="C970">
        <v>3.5000000000000003E-2</v>
      </c>
      <c r="D970">
        <v>2.5000000000000001E-3</v>
      </c>
      <c r="E970">
        <v>2.5000000000000001E-2</v>
      </c>
      <c r="F970">
        <v>5.0000000000000001E-3</v>
      </c>
      <c r="G970">
        <v>0.06</v>
      </c>
      <c r="H970">
        <v>0.13500000000000001</v>
      </c>
      <c r="I970">
        <v>0.3</v>
      </c>
      <c r="J970">
        <v>1.7500000000000002E-2</v>
      </c>
      <c r="K970">
        <v>0.44776118999999998</v>
      </c>
      <c r="L970">
        <v>0.58031876000000004</v>
      </c>
      <c r="M970">
        <v>-1.769138E-2</v>
      </c>
      <c r="N970">
        <v>0.19653090000000001</v>
      </c>
      <c r="O970">
        <v>0.22039445999999999</v>
      </c>
      <c r="P970">
        <v>0.58307463999999998</v>
      </c>
      <c r="Q970">
        <v>-3.260089E-2</v>
      </c>
      <c r="R970">
        <v>0.16618579999999999</v>
      </c>
      <c r="S970">
        <v>0.21731491</v>
      </c>
      <c r="T970">
        <v>0.61649929000000003</v>
      </c>
      <c r="U970">
        <v>0.27</v>
      </c>
      <c r="V970">
        <v>1.20512821</v>
      </c>
      <c r="W970">
        <f>COUNTIF(Table1[[#This Row],[Al2O3]:[TiO2]],0)</f>
        <v>0</v>
      </c>
      <c r="X970">
        <f>Table1[[#This Row],[K2O]]+Table1[[#This Row],[Li2O]]+Table1[[#This Row],[Na2O]]</f>
        <v>0.2</v>
      </c>
      <c r="Y970">
        <f>Table1[[#This Row],[B2O3]]+Table1[[#This Row],[K2O]]+Table1[[#This Row],[Li2O]]+Table1[[#This Row],[Na2O]]</f>
        <v>0.38500000000000001</v>
      </c>
      <c r="Z970" s="2">
        <f>Table1[[#This Row],[B2O3]]+Table1[[#This Row],[CaO]]+Table1[[#This Row],[K2O]]+Table1[[#This Row],[Li2O]]+Table1[[#This Row],[Na2O]]</f>
        <v>0.42000000000000004</v>
      </c>
      <c r="AA970" s="2">
        <f>Table1[[#This Row],[A+B+AE]]-Table1[[#This Row],[Al2O3]]-Table1[[#This Row],[SiO2]]</f>
        <v>-0.11499999999999994</v>
      </c>
      <c r="AB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445.80799999999999</v>
      </c>
    </row>
    <row r="971" spans="1:28" hidden="1" x14ac:dyDescent="0.25">
      <c r="A971">
        <v>0.23499999999999999</v>
      </c>
      <c r="B971">
        <v>0.185</v>
      </c>
      <c r="C971">
        <v>5.0000000000000001E-3</v>
      </c>
      <c r="D971">
        <v>5.0000000000000001E-3</v>
      </c>
      <c r="E971">
        <v>0.02</v>
      </c>
      <c r="F971">
        <v>0.01</v>
      </c>
      <c r="G971">
        <v>5.0000000000000001E-3</v>
      </c>
      <c r="H971">
        <v>0.14000000000000001</v>
      </c>
      <c r="I971">
        <v>0.34499999999999997</v>
      </c>
      <c r="J971">
        <v>0.05</v>
      </c>
      <c r="K971">
        <v>0.47916666699999999</v>
      </c>
      <c r="L971">
        <v>0.56367023299999996</v>
      </c>
      <c r="M971">
        <v>4.2555807000000001E-2</v>
      </c>
      <c r="N971">
        <v>0.14310489800000001</v>
      </c>
      <c r="O971">
        <v>0.22331928500000001</v>
      </c>
      <c r="P971">
        <v>0.63357581699999999</v>
      </c>
      <c r="Q971">
        <v>8.1777020000000002E-3</v>
      </c>
      <c r="R971">
        <v>0.13207270400000001</v>
      </c>
      <c r="S971">
        <v>0.21545302399999999</v>
      </c>
      <c r="T971">
        <v>0.65247427199999997</v>
      </c>
      <c r="U971">
        <v>0.26</v>
      </c>
      <c r="V971">
        <v>1.6206896550000001</v>
      </c>
      <c r="W971">
        <f>COUNTIF(Table1[[#This Row],[Al2O3]:[TiO2]],0)</f>
        <v>0</v>
      </c>
      <c r="X971">
        <f>Table1[[#This Row],[K2O]]+Table1[[#This Row],[Li2O]]+Table1[[#This Row],[Na2O]]</f>
        <v>0.15500000000000003</v>
      </c>
      <c r="Y971">
        <f>Table1[[#This Row],[B2O3]]+Table1[[#This Row],[K2O]]+Table1[[#This Row],[Li2O]]+Table1[[#This Row],[Na2O]]</f>
        <v>0.34</v>
      </c>
      <c r="Z971" s="2">
        <f>Table1[[#This Row],[B2O3]]+Table1[[#This Row],[CaO]]+Table1[[#This Row],[K2O]]+Table1[[#This Row],[Li2O]]+Table1[[#This Row],[Na2O]]</f>
        <v>0.34500000000000003</v>
      </c>
      <c r="AA971" s="2">
        <f>Table1[[#This Row],[A+B+AE]]-Table1[[#This Row],[Al2O3]]-Table1[[#This Row],[SiO2]]</f>
        <v>-0.23499999999999993</v>
      </c>
      <c r="AB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509.51549999999997</v>
      </c>
    </row>
    <row r="972" spans="1:28" hidden="1" x14ac:dyDescent="0.25">
      <c r="A972">
        <v>0.185</v>
      </c>
      <c r="B972">
        <v>0.12</v>
      </c>
      <c r="C972">
        <v>1.4999999999999999E-2</v>
      </c>
      <c r="D972">
        <v>5.0000000000000001E-3</v>
      </c>
      <c r="E972">
        <v>0.05</v>
      </c>
      <c r="F972">
        <v>5.0000000000000001E-3</v>
      </c>
      <c r="G972">
        <v>5.5E-2</v>
      </c>
      <c r="H972">
        <v>0.11</v>
      </c>
      <c r="I972">
        <v>0.42499999999999999</v>
      </c>
      <c r="J972">
        <v>0.03</v>
      </c>
      <c r="K972">
        <v>0.59027777800000003</v>
      </c>
      <c r="L972">
        <v>0.57554394200000003</v>
      </c>
      <c r="M972">
        <v>2.8096269E-2</v>
      </c>
      <c r="N972">
        <v>0.174667823</v>
      </c>
      <c r="O972">
        <v>0.186503216</v>
      </c>
      <c r="P972">
        <v>0.63882896099999997</v>
      </c>
      <c r="Q972">
        <v>6.364321E-3</v>
      </c>
      <c r="R972">
        <v>0.14886184</v>
      </c>
      <c r="S972">
        <v>0.18571966400000001</v>
      </c>
      <c r="T972">
        <v>0.665418497</v>
      </c>
      <c r="U972">
        <v>0.27</v>
      </c>
      <c r="V972">
        <v>1.1212121209999999</v>
      </c>
      <c r="W972">
        <f>COUNTIF(Table1[[#This Row],[Al2O3]:[TiO2]],0)</f>
        <v>0</v>
      </c>
      <c r="X972">
        <f>Table1[[#This Row],[K2O]]+Table1[[#This Row],[Li2O]]+Table1[[#This Row],[Na2O]]</f>
        <v>0.16999999999999998</v>
      </c>
      <c r="Y972">
        <f>Table1[[#This Row],[B2O3]]+Table1[[#This Row],[K2O]]+Table1[[#This Row],[Li2O]]+Table1[[#This Row],[Na2O]]</f>
        <v>0.28999999999999998</v>
      </c>
      <c r="Z972" s="2">
        <f>Table1[[#This Row],[B2O3]]+Table1[[#This Row],[CaO]]+Table1[[#This Row],[K2O]]+Table1[[#This Row],[Li2O]]+Table1[[#This Row],[Na2O]]</f>
        <v>0.30499999999999999</v>
      </c>
      <c r="AA972" s="2">
        <f>Table1[[#This Row],[A+B+AE]]-Table1[[#This Row],[Al2O3]]-Table1[[#This Row],[SiO2]]</f>
        <v>-0.30499999999999999</v>
      </c>
      <c r="AB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464.00349999999992</v>
      </c>
    </row>
    <row r="973" spans="1:28" hidden="1" x14ac:dyDescent="0.25">
      <c r="A973">
        <v>0.21</v>
      </c>
      <c r="B973">
        <v>0.16500000000000001</v>
      </c>
      <c r="C973">
        <v>0.01</v>
      </c>
      <c r="D973">
        <v>5.0000000000000001E-3</v>
      </c>
      <c r="E973">
        <v>0.04</v>
      </c>
      <c r="F973">
        <v>2.5000000000000001E-3</v>
      </c>
      <c r="G973">
        <v>3.5000000000000003E-2</v>
      </c>
      <c r="H973">
        <v>0.13</v>
      </c>
      <c r="I973">
        <v>0.35499999999999998</v>
      </c>
      <c r="J973">
        <v>4.7500000000000001E-2</v>
      </c>
      <c r="K973">
        <v>0.51079136700000005</v>
      </c>
      <c r="L973">
        <v>0.57391640600000005</v>
      </c>
      <c r="M973">
        <v>2.4939718999999999E-2</v>
      </c>
      <c r="N973">
        <v>0.16645712400000001</v>
      </c>
      <c r="O973">
        <v>0.205466384</v>
      </c>
      <c r="P973">
        <v>0.62807649200000004</v>
      </c>
      <c r="Q973">
        <v>-1.565465E-3</v>
      </c>
      <c r="R973">
        <v>0.14757779800000001</v>
      </c>
      <c r="S973">
        <v>0.20067560800000001</v>
      </c>
      <c r="T973">
        <v>0.65174659400000001</v>
      </c>
      <c r="U973">
        <v>0.26500000000000001</v>
      </c>
      <c r="V973">
        <v>1.2727272730000001</v>
      </c>
      <c r="W973">
        <f>COUNTIF(Table1[[#This Row],[Al2O3]:[TiO2]],0)</f>
        <v>0</v>
      </c>
      <c r="X973">
        <f>Table1[[#This Row],[K2O]]+Table1[[#This Row],[Li2O]]+Table1[[#This Row],[Na2O]]</f>
        <v>0.16750000000000001</v>
      </c>
      <c r="Y973">
        <f>Table1[[#This Row],[B2O3]]+Table1[[#This Row],[K2O]]+Table1[[#This Row],[Li2O]]+Table1[[#This Row],[Na2O]]</f>
        <v>0.33250000000000002</v>
      </c>
      <c r="Z973" s="2">
        <f>Table1[[#This Row],[B2O3]]+Table1[[#This Row],[CaO]]+Table1[[#This Row],[K2O]]+Table1[[#This Row],[Li2O]]+Table1[[#This Row],[Na2O]]</f>
        <v>0.34250000000000003</v>
      </c>
      <c r="AA973" s="2">
        <f>Table1[[#This Row],[A+B+AE]]-Table1[[#This Row],[Al2O3]]-Table1[[#This Row],[SiO2]]</f>
        <v>-0.22249999999999995</v>
      </c>
      <c r="AB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475.61299999999994</v>
      </c>
    </row>
    <row r="974" spans="1:28" hidden="1" x14ac:dyDescent="0.25">
      <c r="A974">
        <v>0.22</v>
      </c>
      <c r="B974">
        <v>0.17</v>
      </c>
      <c r="C974">
        <v>0.01</v>
      </c>
      <c r="D974">
        <v>5.0000000000000001E-3</v>
      </c>
      <c r="E974">
        <v>0.02</v>
      </c>
      <c r="F974">
        <v>7.4999999999999997E-3</v>
      </c>
      <c r="G974">
        <v>0.05</v>
      </c>
      <c r="H974">
        <v>0.13500000000000001</v>
      </c>
      <c r="I974">
        <v>0.38</v>
      </c>
      <c r="J974">
        <v>2.5000000000000001E-3</v>
      </c>
      <c r="K974">
        <v>0.51700680300000001</v>
      </c>
      <c r="L974">
        <v>0.56257854399999996</v>
      </c>
      <c r="M974">
        <v>1.5358737000000001E-2</v>
      </c>
      <c r="N974">
        <v>0.17694304699999999</v>
      </c>
      <c r="O974">
        <v>0.20217336399999999</v>
      </c>
      <c r="P974">
        <v>0.62088358899999996</v>
      </c>
      <c r="Q974">
        <v>-6.5170669999999997E-3</v>
      </c>
      <c r="R974">
        <v>0.152987335</v>
      </c>
      <c r="S974">
        <v>0.198884439</v>
      </c>
      <c r="T974">
        <v>0.64812822599999997</v>
      </c>
      <c r="U974">
        <v>0.25</v>
      </c>
      <c r="V974">
        <v>1.1891891889999999</v>
      </c>
      <c r="W974">
        <f>COUNTIF(Table1[[#This Row],[Al2O3]:[TiO2]],0)</f>
        <v>0</v>
      </c>
      <c r="X974">
        <f>Table1[[#This Row],[K2O]]+Table1[[#This Row],[Li2O]]+Table1[[#This Row],[Na2O]]</f>
        <v>0.1925</v>
      </c>
      <c r="Y974">
        <f>Table1[[#This Row],[B2O3]]+Table1[[#This Row],[K2O]]+Table1[[#This Row],[Li2O]]+Table1[[#This Row],[Na2O]]</f>
        <v>0.36250000000000004</v>
      </c>
      <c r="Z974" s="2">
        <f>Table1[[#This Row],[B2O3]]+Table1[[#This Row],[CaO]]+Table1[[#This Row],[K2O]]+Table1[[#This Row],[Li2O]]+Table1[[#This Row],[Na2O]]</f>
        <v>0.37250000000000005</v>
      </c>
      <c r="AA974" s="2">
        <f>Table1[[#This Row],[A+B+AE]]-Table1[[#This Row],[Al2O3]]-Table1[[#This Row],[SiO2]]</f>
        <v>-0.22749999999999995</v>
      </c>
      <c r="AB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468.47950000000003</v>
      </c>
    </row>
    <row r="975" spans="1:28" hidden="1" x14ac:dyDescent="0.25">
      <c r="A975">
        <v>0.22500000000000001</v>
      </c>
      <c r="B975">
        <v>0.17</v>
      </c>
      <c r="C975">
        <v>0.03</v>
      </c>
      <c r="D975">
        <v>2.5000000000000001E-3</v>
      </c>
      <c r="E975">
        <v>0.04</v>
      </c>
      <c r="F975">
        <v>0.01</v>
      </c>
      <c r="G975">
        <v>0.04</v>
      </c>
      <c r="H975">
        <v>0.14000000000000001</v>
      </c>
      <c r="I975">
        <v>0.32500000000000001</v>
      </c>
      <c r="J975">
        <v>1.7500000000000002E-2</v>
      </c>
      <c r="K975">
        <v>0.47101449299999998</v>
      </c>
      <c r="L975">
        <v>0.57890690300000003</v>
      </c>
      <c r="M975">
        <v>-4.5421070000000001E-3</v>
      </c>
      <c r="N975">
        <v>0.18687859400000001</v>
      </c>
      <c r="O975">
        <v>0.21635031399999999</v>
      </c>
      <c r="P975">
        <v>0.596771092</v>
      </c>
      <c r="Q975">
        <v>-2.4558312999999998E-2</v>
      </c>
      <c r="R975">
        <v>0.16152391799999999</v>
      </c>
      <c r="S975">
        <v>0.21270561499999999</v>
      </c>
      <c r="T975">
        <v>0.62577046700000005</v>
      </c>
      <c r="U975">
        <v>0.26500000000000001</v>
      </c>
      <c r="V975">
        <v>1.25</v>
      </c>
      <c r="W975">
        <f>COUNTIF(Table1[[#This Row],[Al2O3]:[TiO2]],0)</f>
        <v>0</v>
      </c>
      <c r="X975">
        <f>Table1[[#This Row],[K2O]]+Table1[[#This Row],[Li2O]]+Table1[[#This Row],[Na2O]]</f>
        <v>0.19</v>
      </c>
      <c r="Y975">
        <f>Table1[[#This Row],[B2O3]]+Table1[[#This Row],[K2O]]+Table1[[#This Row],[Li2O]]+Table1[[#This Row],[Na2O]]</f>
        <v>0.36000000000000004</v>
      </c>
      <c r="Z975" s="2">
        <f>Table1[[#This Row],[B2O3]]+Table1[[#This Row],[CaO]]+Table1[[#This Row],[K2O]]+Table1[[#This Row],[Li2O]]+Table1[[#This Row],[Na2O]]</f>
        <v>0.39</v>
      </c>
      <c r="AA975" s="2">
        <f>Table1[[#This Row],[A+B+AE]]-Table1[[#This Row],[Al2O3]]-Table1[[#This Row],[SiO2]]</f>
        <v>-0.16</v>
      </c>
      <c r="AB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467.95249999999999</v>
      </c>
    </row>
    <row r="976" spans="1:28" hidden="1" x14ac:dyDescent="0.25">
      <c r="A976">
        <v>0.24</v>
      </c>
      <c r="B976">
        <v>0.17499999999999999</v>
      </c>
      <c r="C976">
        <v>0.01</v>
      </c>
      <c r="D976">
        <v>2.5000000000000001E-3</v>
      </c>
      <c r="E976">
        <v>0.05</v>
      </c>
      <c r="F976">
        <v>5.0000000000000001E-3</v>
      </c>
      <c r="G976">
        <v>0.02</v>
      </c>
      <c r="H976">
        <v>0.14000000000000001</v>
      </c>
      <c r="I976">
        <v>0.32500000000000001</v>
      </c>
      <c r="J976">
        <v>3.2500000000000001E-2</v>
      </c>
      <c r="K976">
        <v>0.46099290999999998</v>
      </c>
      <c r="L976">
        <v>0.57157071999999998</v>
      </c>
      <c r="M976">
        <v>1.7508869999999999E-2</v>
      </c>
      <c r="N976">
        <v>0.16004405999999999</v>
      </c>
      <c r="O976">
        <v>0.23189190000000001</v>
      </c>
      <c r="P976">
        <v>0.60806404000000003</v>
      </c>
      <c r="Q976">
        <v>-1.243914E-2</v>
      </c>
      <c r="R976">
        <v>0.14499902000000001</v>
      </c>
      <c r="S976">
        <v>0.22503727000000001</v>
      </c>
      <c r="T976">
        <v>0.62996370999999995</v>
      </c>
      <c r="U976">
        <v>0.26500000000000001</v>
      </c>
      <c r="V976">
        <v>1.5</v>
      </c>
      <c r="W976">
        <f>COUNTIF(Table1[[#This Row],[Al2O3]:[TiO2]],0)</f>
        <v>0</v>
      </c>
      <c r="X976">
        <f>Table1[[#This Row],[K2O]]+Table1[[#This Row],[Li2O]]+Table1[[#This Row],[Na2O]]</f>
        <v>0.16500000000000001</v>
      </c>
      <c r="Y976">
        <f>Table1[[#This Row],[B2O3]]+Table1[[#This Row],[K2O]]+Table1[[#This Row],[Li2O]]+Table1[[#This Row],[Na2O]]</f>
        <v>0.33999999999999997</v>
      </c>
      <c r="Z976" s="2">
        <f>Table1[[#This Row],[B2O3]]+Table1[[#This Row],[CaO]]+Table1[[#This Row],[K2O]]+Table1[[#This Row],[Li2O]]+Table1[[#This Row],[Na2O]]</f>
        <v>0.35</v>
      </c>
      <c r="AA976" s="2">
        <f>Table1[[#This Row],[A+B+AE]]-Table1[[#This Row],[Al2O3]]-Table1[[#This Row],[SiO2]]</f>
        <v>-0.21500000000000002</v>
      </c>
      <c r="AB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490.99549999999999</v>
      </c>
    </row>
    <row r="977" spans="1:28" hidden="1" x14ac:dyDescent="0.25">
      <c r="A977">
        <v>0.2</v>
      </c>
      <c r="B977">
        <v>0.125</v>
      </c>
      <c r="C977">
        <v>0.01</v>
      </c>
      <c r="D977">
        <v>5.0000000000000001E-3</v>
      </c>
      <c r="E977">
        <v>0.05</v>
      </c>
      <c r="F977">
        <v>7.4999999999999997E-3</v>
      </c>
      <c r="G977">
        <v>0.05</v>
      </c>
      <c r="H977">
        <v>0.115</v>
      </c>
      <c r="I977">
        <v>0.42</v>
      </c>
      <c r="J977">
        <v>1.7500000000000002E-2</v>
      </c>
      <c r="K977">
        <v>0.571428571</v>
      </c>
      <c r="L977">
        <v>0.57126524400000001</v>
      </c>
      <c r="M977">
        <v>2.4665511000000001E-2</v>
      </c>
      <c r="N977">
        <v>0.170850166</v>
      </c>
      <c r="O977">
        <v>0.19803548800000001</v>
      </c>
      <c r="P977">
        <v>0.63111434600000005</v>
      </c>
      <c r="Q977">
        <v>1.820243E-3</v>
      </c>
      <c r="R977">
        <v>0.146738382</v>
      </c>
      <c r="S977">
        <v>0.19666070099999999</v>
      </c>
      <c r="T977">
        <v>0.65660091600000003</v>
      </c>
      <c r="U977">
        <v>0.27</v>
      </c>
      <c r="V977">
        <v>1.212121212</v>
      </c>
      <c r="W977">
        <f>COUNTIF(Table1[[#This Row],[Al2O3]:[TiO2]],0)</f>
        <v>0</v>
      </c>
      <c r="X977">
        <f>Table1[[#This Row],[K2O]]+Table1[[#This Row],[Li2O]]+Table1[[#This Row],[Na2O]]</f>
        <v>0.17250000000000001</v>
      </c>
      <c r="Y977">
        <f>Table1[[#This Row],[B2O3]]+Table1[[#This Row],[K2O]]+Table1[[#This Row],[Li2O]]+Table1[[#This Row],[Na2O]]</f>
        <v>0.29749999999999999</v>
      </c>
      <c r="Z977" s="2">
        <f>Table1[[#This Row],[B2O3]]+Table1[[#This Row],[CaO]]+Table1[[#This Row],[K2O]]+Table1[[#This Row],[Li2O]]+Table1[[#This Row],[Na2O]]</f>
        <v>0.3075</v>
      </c>
      <c r="AA977" s="2">
        <f>Table1[[#This Row],[A+B+AE]]-Table1[[#This Row],[Al2O3]]-Table1[[#This Row],[SiO2]]</f>
        <v>-0.3125</v>
      </c>
      <c r="AB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470.80250000000012</v>
      </c>
    </row>
    <row r="978" spans="1:28" hidden="1" x14ac:dyDescent="0.25">
      <c r="A978">
        <v>0.23499999999999999</v>
      </c>
      <c r="B978">
        <v>0.15</v>
      </c>
      <c r="C978">
        <v>0.04</v>
      </c>
      <c r="D978">
        <v>2.5000000000000001E-3</v>
      </c>
      <c r="E978">
        <v>4.4999999999999998E-2</v>
      </c>
      <c r="F978">
        <v>5.0000000000000001E-3</v>
      </c>
      <c r="G978">
        <v>2.5000000000000001E-2</v>
      </c>
      <c r="H978">
        <v>0.14000000000000001</v>
      </c>
      <c r="I978">
        <v>0.35499999999999998</v>
      </c>
      <c r="J978">
        <v>2.5000000000000001E-3</v>
      </c>
      <c r="K978">
        <v>0.48630137000000001</v>
      </c>
      <c r="L978">
        <v>0.574437847</v>
      </c>
      <c r="M978">
        <v>2.3794189999999998E-3</v>
      </c>
      <c r="N978">
        <v>0.17461718700000001</v>
      </c>
      <c r="O978">
        <v>0.227966106</v>
      </c>
      <c r="P978">
        <v>0.59741670700000005</v>
      </c>
      <c r="Q978">
        <v>-2.3494864000000001E-2</v>
      </c>
      <c r="R978">
        <v>0.15490811400000001</v>
      </c>
      <c r="S978">
        <v>0.223821248</v>
      </c>
      <c r="T978">
        <v>0.62127063800000004</v>
      </c>
      <c r="U978">
        <v>0.26</v>
      </c>
      <c r="V978">
        <v>1.424242424</v>
      </c>
      <c r="W978">
        <f>COUNTIF(Table1[[#This Row],[Al2O3]:[TiO2]],0)</f>
        <v>0</v>
      </c>
      <c r="X978">
        <f>Table1[[#This Row],[K2O]]+Table1[[#This Row],[Li2O]]+Table1[[#This Row],[Na2O]]</f>
        <v>0.17</v>
      </c>
      <c r="Y978">
        <f>Table1[[#This Row],[B2O3]]+Table1[[#This Row],[K2O]]+Table1[[#This Row],[Li2O]]+Table1[[#This Row],[Na2O]]</f>
        <v>0.32</v>
      </c>
      <c r="Z978" s="2">
        <f>Table1[[#This Row],[B2O3]]+Table1[[#This Row],[CaO]]+Table1[[#This Row],[K2O]]+Table1[[#This Row],[Li2O]]+Table1[[#This Row],[Na2O]]</f>
        <v>0.36</v>
      </c>
      <c r="AA978" s="2">
        <f>Table1[[#This Row],[A+B+AE]]-Table1[[#This Row],[Al2O3]]-Table1[[#This Row],[SiO2]]</f>
        <v>-0.22999999999999998</v>
      </c>
      <c r="AB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491.76300000000003</v>
      </c>
    </row>
    <row r="979" spans="1:28" hidden="1" x14ac:dyDescent="0.25">
      <c r="A979">
        <v>0.185</v>
      </c>
      <c r="B979">
        <v>0.13500000000000001</v>
      </c>
      <c r="C979">
        <v>5.0000000000000001E-3</v>
      </c>
      <c r="D979">
        <v>2.5000000000000001E-3</v>
      </c>
      <c r="E979">
        <v>2.5000000000000001E-2</v>
      </c>
      <c r="F979">
        <v>0.01</v>
      </c>
      <c r="G979">
        <v>0.06</v>
      </c>
      <c r="H979">
        <v>0.115</v>
      </c>
      <c r="I979">
        <v>0.44</v>
      </c>
      <c r="J979">
        <v>2.2499999999999999E-2</v>
      </c>
      <c r="K979">
        <v>0.59459459000000003</v>
      </c>
      <c r="L979">
        <v>0.56622296999999999</v>
      </c>
      <c r="M979">
        <v>3.3958870000000002E-2</v>
      </c>
      <c r="N979">
        <v>0.17493713999999999</v>
      </c>
      <c r="O979">
        <v>0.17753295999999999</v>
      </c>
      <c r="P979">
        <v>0.64752989000000005</v>
      </c>
      <c r="Q979">
        <v>1.3345839999999999E-2</v>
      </c>
      <c r="R979">
        <v>0.14793707</v>
      </c>
      <c r="S979">
        <v>0.17660423</v>
      </c>
      <c r="T979">
        <v>0.67545869000000003</v>
      </c>
      <c r="U979">
        <v>0.26</v>
      </c>
      <c r="V979">
        <v>1.0571428599999999</v>
      </c>
      <c r="W979">
        <f>COUNTIF(Table1[[#This Row],[Al2O3]:[TiO2]],0)</f>
        <v>0</v>
      </c>
      <c r="X979">
        <f>Table1[[#This Row],[K2O]]+Table1[[#This Row],[Li2O]]+Table1[[#This Row],[Na2O]]</f>
        <v>0.185</v>
      </c>
      <c r="Y979">
        <f>Table1[[#This Row],[B2O3]]+Table1[[#This Row],[K2O]]+Table1[[#This Row],[Li2O]]+Table1[[#This Row],[Na2O]]</f>
        <v>0.32</v>
      </c>
      <c r="Z979" s="2">
        <f>Table1[[#This Row],[B2O3]]+Table1[[#This Row],[CaO]]+Table1[[#This Row],[K2O]]+Table1[[#This Row],[Li2O]]+Table1[[#This Row],[Na2O]]</f>
        <v>0.32500000000000001</v>
      </c>
      <c r="AA979" s="2">
        <f>Table1[[#This Row],[A+B+AE]]-Table1[[#This Row],[Al2O3]]-Table1[[#This Row],[SiO2]]</f>
        <v>-0.3</v>
      </c>
      <c r="AB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462.10300000000007</v>
      </c>
    </row>
    <row r="980" spans="1:28" hidden="1" x14ac:dyDescent="0.25">
      <c r="A980">
        <v>0.21</v>
      </c>
      <c r="B980">
        <v>0.15</v>
      </c>
      <c r="C980">
        <v>5.0000000000000001E-3</v>
      </c>
      <c r="D980">
        <v>2.5000000000000001E-3</v>
      </c>
      <c r="E980">
        <v>0.04</v>
      </c>
      <c r="F980">
        <v>5.0000000000000001E-3</v>
      </c>
      <c r="G980">
        <v>4.4999999999999998E-2</v>
      </c>
      <c r="H980">
        <v>0.13</v>
      </c>
      <c r="I980">
        <v>0.38500000000000001</v>
      </c>
      <c r="J980">
        <v>2.75E-2</v>
      </c>
      <c r="K980">
        <v>0.531034483</v>
      </c>
      <c r="L980">
        <v>0.570978604</v>
      </c>
      <c r="M980">
        <v>1.8574014999999999E-2</v>
      </c>
      <c r="N980">
        <v>0.17367460600000001</v>
      </c>
      <c r="O980">
        <v>0.20275554400000001</v>
      </c>
      <c r="P980">
        <v>0.62356984900000001</v>
      </c>
      <c r="Q980">
        <v>-6.0306350000000003E-3</v>
      </c>
      <c r="R980">
        <v>0.15218888799999999</v>
      </c>
      <c r="S980">
        <v>0.19952967999999999</v>
      </c>
      <c r="T980">
        <v>0.64828143199999999</v>
      </c>
      <c r="U980">
        <v>0.27</v>
      </c>
      <c r="V980">
        <v>1.2</v>
      </c>
      <c r="W980">
        <f>COUNTIF(Table1[[#This Row],[Al2O3]:[TiO2]],0)</f>
        <v>0</v>
      </c>
      <c r="X980">
        <f>Table1[[#This Row],[K2O]]+Table1[[#This Row],[Li2O]]+Table1[[#This Row],[Na2O]]</f>
        <v>0.18</v>
      </c>
      <c r="Y980">
        <f>Table1[[#This Row],[B2O3]]+Table1[[#This Row],[K2O]]+Table1[[#This Row],[Li2O]]+Table1[[#This Row],[Na2O]]</f>
        <v>0.33</v>
      </c>
      <c r="Z980" s="2">
        <f>Table1[[#This Row],[B2O3]]+Table1[[#This Row],[CaO]]+Table1[[#This Row],[K2O]]+Table1[[#This Row],[Li2O]]+Table1[[#This Row],[Na2O]]</f>
        <v>0.33500000000000002</v>
      </c>
      <c r="AA980" s="2">
        <f>Table1[[#This Row],[A+B+AE]]-Table1[[#This Row],[Al2O3]]-Table1[[#This Row],[SiO2]]</f>
        <v>-0.26</v>
      </c>
      <c r="AB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469.90949999999998</v>
      </c>
    </row>
    <row r="981" spans="1:28" hidden="1" x14ac:dyDescent="0.25">
      <c r="A981">
        <v>0.22</v>
      </c>
      <c r="B981">
        <v>0.14000000000000001</v>
      </c>
      <c r="C981">
        <v>0.01</v>
      </c>
      <c r="D981">
        <v>2.5000000000000001E-3</v>
      </c>
      <c r="E981">
        <v>0.04</v>
      </c>
      <c r="F981">
        <v>0.01</v>
      </c>
      <c r="G981">
        <v>2.5000000000000001E-2</v>
      </c>
      <c r="H981">
        <v>0.125</v>
      </c>
      <c r="I981">
        <v>0.41</v>
      </c>
      <c r="J981">
        <v>1.7500000000000002E-2</v>
      </c>
      <c r="K981">
        <v>0.54304635800000001</v>
      </c>
      <c r="L981">
        <v>0.56375030199999998</v>
      </c>
      <c r="M981">
        <v>3.5931629E-2</v>
      </c>
      <c r="N981">
        <v>0.152971524</v>
      </c>
      <c r="O981">
        <v>0.213342643</v>
      </c>
      <c r="P981">
        <v>0.633685834</v>
      </c>
      <c r="Q981">
        <v>6.6682080000000001E-3</v>
      </c>
      <c r="R981">
        <v>0.136050115</v>
      </c>
      <c r="S981">
        <v>0.20944701199999999</v>
      </c>
      <c r="T981">
        <v>0.65450287299999999</v>
      </c>
      <c r="U981">
        <v>0.26</v>
      </c>
      <c r="V981">
        <v>1.4666666669999999</v>
      </c>
      <c r="W981">
        <f>COUNTIF(Table1[[#This Row],[Al2O3]:[TiO2]],0)</f>
        <v>0</v>
      </c>
      <c r="X981">
        <f>Table1[[#This Row],[K2O]]+Table1[[#This Row],[Li2O]]+Table1[[#This Row],[Na2O]]</f>
        <v>0.16</v>
      </c>
      <c r="Y981">
        <f>Table1[[#This Row],[B2O3]]+Table1[[#This Row],[K2O]]+Table1[[#This Row],[Li2O]]+Table1[[#This Row],[Na2O]]</f>
        <v>0.30000000000000004</v>
      </c>
      <c r="Z981" s="2">
        <f>Table1[[#This Row],[B2O3]]+Table1[[#This Row],[CaO]]+Table1[[#This Row],[K2O]]+Table1[[#This Row],[Li2O]]+Table1[[#This Row],[Na2O]]</f>
        <v>0.31000000000000005</v>
      </c>
      <c r="AA981" s="2">
        <f>Table1[[#This Row],[A+B+AE]]-Table1[[#This Row],[Al2O3]]-Table1[[#This Row],[SiO2]]</f>
        <v>-0.31999999999999995</v>
      </c>
      <c r="AB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499.1450000000001</v>
      </c>
    </row>
    <row r="982" spans="1:28" hidden="1" x14ac:dyDescent="0.25">
      <c r="A982">
        <v>0.185</v>
      </c>
      <c r="B982">
        <v>0.13500000000000001</v>
      </c>
      <c r="C982">
        <v>0.02</v>
      </c>
      <c r="D982">
        <v>2.5000000000000001E-3</v>
      </c>
      <c r="E982">
        <v>0.03</v>
      </c>
      <c r="F982">
        <v>2.5000000000000001E-3</v>
      </c>
      <c r="G982">
        <v>0.04</v>
      </c>
      <c r="H982">
        <v>0.115</v>
      </c>
      <c r="I982">
        <v>0.42499999999999999</v>
      </c>
      <c r="J982">
        <v>4.4999999999999998E-2</v>
      </c>
      <c r="K982">
        <v>0.58620689999999998</v>
      </c>
      <c r="L982">
        <v>0.57051326999999996</v>
      </c>
      <c r="M982">
        <v>4.3596679999999999E-2</v>
      </c>
      <c r="N982">
        <v>0.16203924</v>
      </c>
      <c r="O982">
        <v>0.1835099</v>
      </c>
      <c r="P982">
        <v>0.65445085999999997</v>
      </c>
      <c r="Q982">
        <v>1.772226E-2</v>
      </c>
      <c r="R982">
        <v>0.14119488999999999</v>
      </c>
      <c r="S982">
        <v>0.18104418</v>
      </c>
      <c r="T982">
        <v>0.67776091999999999</v>
      </c>
      <c r="U982">
        <v>0.255</v>
      </c>
      <c r="V982">
        <v>1.1935483899999999</v>
      </c>
      <c r="W982">
        <f>COUNTIF(Table1[[#This Row],[Al2O3]:[TiO2]],0)</f>
        <v>0</v>
      </c>
      <c r="X982">
        <f>Table1[[#This Row],[K2O]]+Table1[[#This Row],[Li2O]]+Table1[[#This Row],[Na2O]]</f>
        <v>0.1575</v>
      </c>
      <c r="Y982">
        <f>Table1[[#This Row],[B2O3]]+Table1[[#This Row],[K2O]]+Table1[[#This Row],[Li2O]]+Table1[[#This Row],[Na2O]]</f>
        <v>0.29250000000000004</v>
      </c>
      <c r="Z982" s="2">
        <f>Table1[[#This Row],[B2O3]]+Table1[[#This Row],[CaO]]+Table1[[#This Row],[K2O]]+Table1[[#This Row],[Li2O]]+Table1[[#This Row],[Na2O]]</f>
        <v>0.3125</v>
      </c>
      <c r="AA982" s="2">
        <f>Table1[[#This Row],[A+B+AE]]-Table1[[#This Row],[Al2O3]]-Table1[[#This Row],[SiO2]]</f>
        <v>-0.29749999999999999</v>
      </c>
      <c r="AB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480.94000000000005</v>
      </c>
    </row>
    <row r="983" spans="1:28" hidden="1" x14ac:dyDescent="0.25">
      <c r="A983">
        <v>0.19</v>
      </c>
      <c r="B983">
        <v>0.13</v>
      </c>
      <c r="C983">
        <v>3.5000000000000003E-2</v>
      </c>
      <c r="D983">
        <v>2.5000000000000001E-3</v>
      </c>
      <c r="E983">
        <v>0.02</v>
      </c>
      <c r="F983">
        <v>5.0000000000000001E-3</v>
      </c>
      <c r="G983">
        <v>3.5000000000000003E-2</v>
      </c>
      <c r="H983">
        <v>0.11</v>
      </c>
      <c r="I983">
        <v>0.42499999999999999</v>
      </c>
      <c r="J983">
        <v>4.7500000000000001E-2</v>
      </c>
      <c r="K983">
        <v>0.58620689999999998</v>
      </c>
      <c r="L983">
        <v>0.57270217000000001</v>
      </c>
      <c r="M983">
        <v>4.2985370000000002E-2</v>
      </c>
      <c r="N983">
        <v>0.15880382000000001</v>
      </c>
      <c r="O983">
        <v>0.19002849999999999</v>
      </c>
      <c r="P983">
        <v>0.65116768000000003</v>
      </c>
      <c r="Q983">
        <v>1.8217480000000001E-2</v>
      </c>
      <c r="R983">
        <v>0.13687324000000001</v>
      </c>
      <c r="S983">
        <v>0.18792438</v>
      </c>
      <c r="T983">
        <v>0.67520239000000004</v>
      </c>
      <c r="U983">
        <v>0.26</v>
      </c>
      <c r="V983">
        <v>1.31034483</v>
      </c>
      <c r="W983">
        <f>COUNTIF(Table1[[#This Row],[Al2O3]:[TiO2]],0)</f>
        <v>0</v>
      </c>
      <c r="X983">
        <f>Table1[[#This Row],[K2O]]+Table1[[#This Row],[Li2O]]+Table1[[#This Row],[Na2O]]</f>
        <v>0.15</v>
      </c>
      <c r="Y983">
        <f>Table1[[#This Row],[B2O3]]+Table1[[#This Row],[K2O]]+Table1[[#This Row],[Li2O]]+Table1[[#This Row],[Na2O]]</f>
        <v>0.28000000000000003</v>
      </c>
      <c r="Z983" s="2">
        <f>Table1[[#This Row],[B2O3]]+Table1[[#This Row],[CaO]]+Table1[[#This Row],[K2O]]+Table1[[#This Row],[Li2O]]+Table1[[#This Row],[Na2O]]</f>
        <v>0.315</v>
      </c>
      <c r="AA983" s="2">
        <f>Table1[[#This Row],[A+B+AE]]-Table1[[#This Row],[Al2O3]]-Table1[[#This Row],[SiO2]]</f>
        <v>-0.3</v>
      </c>
      <c r="AB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487.85749999999996</v>
      </c>
    </row>
    <row r="984" spans="1:28" hidden="1" x14ac:dyDescent="0.25">
      <c r="A984">
        <v>0.22500000000000001</v>
      </c>
      <c r="B984">
        <v>0.18</v>
      </c>
      <c r="C984">
        <v>0.02</v>
      </c>
      <c r="D984">
        <v>2.5000000000000001E-3</v>
      </c>
      <c r="E984">
        <v>0.02</v>
      </c>
      <c r="F984">
        <v>2.5000000000000001E-3</v>
      </c>
      <c r="G984">
        <v>5.5E-2</v>
      </c>
      <c r="H984">
        <v>0.13</v>
      </c>
      <c r="I984">
        <v>0.33500000000000002</v>
      </c>
      <c r="J984">
        <v>0.03</v>
      </c>
      <c r="K984">
        <v>0.485507246</v>
      </c>
      <c r="L984">
        <v>0.573156161</v>
      </c>
      <c r="M984">
        <v>4.6222030000000001E-3</v>
      </c>
      <c r="N984">
        <v>0.18167672800000001</v>
      </c>
      <c r="O984">
        <v>0.210903228</v>
      </c>
      <c r="P984">
        <v>0.60742004400000005</v>
      </c>
      <c r="Q984">
        <v>-1.4684022999999999E-2</v>
      </c>
      <c r="R984">
        <v>0.155709661</v>
      </c>
      <c r="S984">
        <v>0.207213803</v>
      </c>
      <c r="T984">
        <v>0.63707653600000003</v>
      </c>
      <c r="U984">
        <v>0.26500000000000001</v>
      </c>
      <c r="V984">
        <v>1.2162162160000001</v>
      </c>
      <c r="W984">
        <f>COUNTIF(Table1[[#This Row],[Al2O3]:[TiO2]],0)</f>
        <v>0</v>
      </c>
      <c r="X984">
        <f>Table1[[#This Row],[K2O]]+Table1[[#This Row],[Li2O]]+Table1[[#This Row],[Na2O]]</f>
        <v>0.1875</v>
      </c>
      <c r="Y984">
        <f>Table1[[#This Row],[B2O3]]+Table1[[#This Row],[K2O]]+Table1[[#This Row],[Li2O]]+Table1[[#This Row],[Na2O]]</f>
        <v>0.36749999999999999</v>
      </c>
      <c r="Z984" s="2">
        <f>Table1[[#This Row],[B2O3]]+Table1[[#This Row],[CaO]]+Table1[[#This Row],[K2O]]+Table1[[#This Row],[Li2O]]+Table1[[#This Row],[Na2O]]</f>
        <v>0.38750000000000001</v>
      </c>
      <c r="AA984" s="2">
        <f>Table1[[#This Row],[A+B+AE]]-Table1[[#This Row],[Al2O3]]-Table1[[#This Row],[SiO2]]</f>
        <v>-0.17250000000000001</v>
      </c>
      <c r="AB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455.67899999999997</v>
      </c>
    </row>
    <row r="985" spans="1:28" hidden="1" x14ac:dyDescent="0.25">
      <c r="A985">
        <v>0.185</v>
      </c>
      <c r="B985">
        <v>0.13500000000000001</v>
      </c>
      <c r="C985">
        <v>2.5000000000000001E-2</v>
      </c>
      <c r="D985">
        <v>5.0000000000000001E-3</v>
      </c>
      <c r="E985">
        <v>0.04</v>
      </c>
      <c r="F985">
        <v>0.01</v>
      </c>
      <c r="G985">
        <v>0.06</v>
      </c>
      <c r="H985">
        <v>0.105</v>
      </c>
      <c r="I985">
        <v>0.4</v>
      </c>
      <c r="J985">
        <v>3.5000000000000003E-2</v>
      </c>
      <c r="K985">
        <v>0.57971014499999995</v>
      </c>
      <c r="L985">
        <v>0.57822872700000005</v>
      </c>
      <c r="M985">
        <v>2.4589961E-2</v>
      </c>
      <c r="N985">
        <v>0.17875676200000001</v>
      </c>
      <c r="O985">
        <v>0.18533359999999999</v>
      </c>
      <c r="P985">
        <v>0.63590963700000003</v>
      </c>
      <c r="Q985">
        <v>7.8201759999999999E-3</v>
      </c>
      <c r="R985">
        <v>0.14802638200000001</v>
      </c>
      <c r="S985">
        <v>0.184870591</v>
      </c>
      <c r="T985">
        <v>0.66710302799999999</v>
      </c>
      <c r="U985">
        <v>0.26500000000000001</v>
      </c>
      <c r="V985">
        <v>1.1212121209999999</v>
      </c>
      <c r="W985">
        <f>COUNTIF(Table1[[#This Row],[Al2O3]:[TiO2]],0)</f>
        <v>0</v>
      </c>
      <c r="X985">
        <f>Table1[[#This Row],[K2O]]+Table1[[#This Row],[Li2O]]+Table1[[#This Row],[Na2O]]</f>
        <v>0.17499999999999999</v>
      </c>
      <c r="Y985">
        <f>Table1[[#This Row],[B2O3]]+Table1[[#This Row],[K2O]]+Table1[[#This Row],[Li2O]]+Table1[[#This Row],[Na2O]]</f>
        <v>0.31</v>
      </c>
      <c r="Z985" s="2">
        <f>Table1[[#This Row],[B2O3]]+Table1[[#This Row],[CaO]]+Table1[[#This Row],[K2O]]+Table1[[#This Row],[Li2O]]+Table1[[#This Row],[Na2O]]</f>
        <v>0.33500000000000002</v>
      </c>
      <c r="AA985" s="2">
        <f>Table1[[#This Row],[A+B+AE]]-Table1[[#This Row],[Al2O3]]-Table1[[#This Row],[SiO2]]</f>
        <v>-0.25</v>
      </c>
      <c r="AB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456.25599999999997</v>
      </c>
    </row>
    <row r="986" spans="1:28" hidden="1" x14ac:dyDescent="0.25">
      <c r="A986">
        <v>0.215</v>
      </c>
      <c r="B986">
        <v>0.19</v>
      </c>
      <c r="C986">
        <v>1.4999999999999999E-2</v>
      </c>
      <c r="D986">
        <v>5.0000000000000001E-3</v>
      </c>
      <c r="E986">
        <v>0.03</v>
      </c>
      <c r="F986">
        <v>0.01</v>
      </c>
      <c r="G986">
        <v>5.5E-2</v>
      </c>
      <c r="H986">
        <v>0.13</v>
      </c>
      <c r="I986">
        <v>0.32500000000000001</v>
      </c>
      <c r="J986">
        <v>2.5000000000000001E-2</v>
      </c>
      <c r="K986">
        <v>0.48507462699999998</v>
      </c>
      <c r="L986">
        <v>0.57246418499999996</v>
      </c>
      <c r="M986">
        <v>8.8572549999999996E-3</v>
      </c>
      <c r="N986">
        <v>0.18318912900000001</v>
      </c>
      <c r="O986">
        <v>0.20176047699999999</v>
      </c>
      <c r="P986">
        <v>0.61505039299999997</v>
      </c>
      <c r="Q986">
        <v>-8.4350290000000001E-3</v>
      </c>
      <c r="R986">
        <v>0.15512068300000001</v>
      </c>
      <c r="S986">
        <v>0.19818134100000001</v>
      </c>
      <c r="T986">
        <v>0.64669797600000001</v>
      </c>
      <c r="U986">
        <v>0.25</v>
      </c>
      <c r="V986">
        <v>1.162162162</v>
      </c>
      <c r="W986">
        <f>COUNTIF(Table1[[#This Row],[Al2O3]:[TiO2]],0)</f>
        <v>0</v>
      </c>
      <c r="X986">
        <f>Table1[[#This Row],[K2O]]+Table1[[#This Row],[Li2O]]+Table1[[#This Row],[Na2O]]</f>
        <v>0.19500000000000001</v>
      </c>
      <c r="Y986">
        <f>Table1[[#This Row],[B2O3]]+Table1[[#This Row],[K2O]]+Table1[[#This Row],[Li2O]]+Table1[[#This Row],[Na2O]]</f>
        <v>0.38500000000000001</v>
      </c>
      <c r="Z986" s="2">
        <f>Table1[[#This Row],[B2O3]]+Table1[[#This Row],[CaO]]+Table1[[#This Row],[K2O]]+Table1[[#This Row],[Li2O]]+Table1[[#This Row],[Na2O]]</f>
        <v>0.4</v>
      </c>
      <c r="AA986" s="2">
        <f>Table1[[#This Row],[A+B+AE]]-Table1[[#This Row],[Al2O3]]-Table1[[#This Row],[SiO2]]</f>
        <v>-0.13999999999999999</v>
      </c>
      <c r="AB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453.24150000000009</v>
      </c>
    </row>
    <row r="987" spans="1:28" hidden="1" x14ac:dyDescent="0.25">
      <c r="A987">
        <v>0.2</v>
      </c>
      <c r="B987">
        <v>0.14499999999999999</v>
      </c>
      <c r="C987">
        <v>1.4999999999999999E-2</v>
      </c>
      <c r="D987">
        <v>5.0000000000000001E-3</v>
      </c>
      <c r="E987">
        <v>0.04</v>
      </c>
      <c r="F987">
        <v>5.0000000000000001E-3</v>
      </c>
      <c r="G987">
        <v>4.4999999999999998E-2</v>
      </c>
      <c r="H987">
        <v>0.125</v>
      </c>
      <c r="I987">
        <v>0.4</v>
      </c>
      <c r="J987">
        <v>0.02</v>
      </c>
      <c r="K987">
        <v>0.55172413799999998</v>
      </c>
      <c r="L987">
        <v>0.569691905</v>
      </c>
      <c r="M987">
        <v>2.5088435999999999E-2</v>
      </c>
      <c r="N987">
        <v>0.17274938000000001</v>
      </c>
      <c r="O987">
        <v>0.19415496500000001</v>
      </c>
      <c r="P987">
        <v>0.63309565499999998</v>
      </c>
      <c r="Q987">
        <v>1.2527440000000001E-3</v>
      </c>
      <c r="R987">
        <v>0.15012761599999999</v>
      </c>
      <c r="S987">
        <v>0.19154427800000001</v>
      </c>
      <c r="T987">
        <v>0.65832810600000002</v>
      </c>
      <c r="U987">
        <v>0.255</v>
      </c>
      <c r="V987">
        <v>1.1764705879999999</v>
      </c>
      <c r="W987">
        <f>COUNTIF(Table1[[#This Row],[Al2O3]:[TiO2]],0)</f>
        <v>0</v>
      </c>
      <c r="X987">
        <f>Table1[[#This Row],[K2O]]+Table1[[#This Row],[Li2O]]+Table1[[#This Row],[Na2O]]</f>
        <v>0.17499999999999999</v>
      </c>
      <c r="Y987">
        <f>Table1[[#This Row],[B2O3]]+Table1[[#This Row],[K2O]]+Table1[[#This Row],[Li2O]]+Table1[[#This Row],[Na2O]]</f>
        <v>0.32</v>
      </c>
      <c r="Z987" s="2">
        <f>Table1[[#This Row],[B2O3]]+Table1[[#This Row],[CaO]]+Table1[[#This Row],[K2O]]+Table1[[#This Row],[Li2O]]+Table1[[#This Row],[Na2O]]</f>
        <v>0.33499999999999996</v>
      </c>
      <c r="AA987" s="2">
        <f>Table1[[#This Row],[A+B+AE]]-Table1[[#This Row],[Al2O3]]-Table1[[#This Row],[SiO2]]</f>
        <v>-0.26500000000000007</v>
      </c>
      <c r="AB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473.19949999999994</v>
      </c>
    </row>
    <row r="988" spans="1:28" hidden="1" x14ac:dyDescent="0.25">
      <c r="A988">
        <v>0.22500000000000001</v>
      </c>
      <c r="B988">
        <v>0.17499999999999999</v>
      </c>
      <c r="C988">
        <v>1.4999999999999999E-2</v>
      </c>
      <c r="D988">
        <v>2.5000000000000001E-3</v>
      </c>
      <c r="E988">
        <v>0.05</v>
      </c>
      <c r="F988">
        <v>0.01</v>
      </c>
      <c r="G988">
        <v>4.4999999999999998E-2</v>
      </c>
      <c r="H988">
        <v>0.14000000000000001</v>
      </c>
      <c r="I988">
        <v>0.32500000000000001</v>
      </c>
      <c r="J988">
        <v>1.2500000000000001E-2</v>
      </c>
      <c r="K988">
        <v>0.47101449000000001</v>
      </c>
      <c r="L988">
        <v>0.57537293</v>
      </c>
      <c r="M988">
        <v>-2.10385E-3</v>
      </c>
      <c r="N988">
        <v>0.18575615000000001</v>
      </c>
      <c r="O988">
        <v>0.21444399</v>
      </c>
      <c r="P988">
        <v>0.59979985000000002</v>
      </c>
      <c r="Q988">
        <v>-2.235229E-2</v>
      </c>
      <c r="R988">
        <v>0.16072823999999999</v>
      </c>
      <c r="S988">
        <v>0.21055488</v>
      </c>
      <c r="T988">
        <v>0.62871688000000003</v>
      </c>
      <c r="U988">
        <v>0.26</v>
      </c>
      <c r="V988">
        <v>1.21621622</v>
      </c>
      <c r="W988">
        <f>COUNTIF(Table1[[#This Row],[Al2O3]:[TiO2]],0)</f>
        <v>0</v>
      </c>
      <c r="X988">
        <f>Table1[[#This Row],[K2O]]+Table1[[#This Row],[Li2O]]+Table1[[#This Row],[Na2O]]</f>
        <v>0.19500000000000001</v>
      </c>
      <c r="Y988">
        <f>Table1[[#This Row],[B2O3]]+Table1[[#This Row],[K2O]]+Table1[[#This Row],[Li2O]]+Table1[[#This Row],[Na2O]]</f>
        <v>0.37</v>
      </c>
      <c r="Z988" s="2">
        <f>Table1[[#This Row],[B2O3]]+Table1[[#This Row],[CaO]]+Table1[[#This Row],[K2O]]+Table1[[#This Row],[Li2O]]+Table1[[#This Row],[Na2O]]</f>
        <v>0.38500000000000001</v>
      </c>
      <c r="AA988" s="2">
        <f>Table1[[#This Row],[A+B+AE]]-Table1[[#This Row],[Al2O3]]-Table1[[#This Row],[SiO2]]</f>
        <v>-0.16500000000000001</v>
      </c>
      <c r="AB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462.8605</v>
      </c>
    </row>
    <row r="989" spans="1:28" hidden="1" x14ac:dyDescent="0.25">
      <c r="A989">
        <v>0.22</v>
      </c>
      <c r="B989">
        <v>0.16500000000000001</v>
      </c>
      <c r="C989">
        <v>2.5000000000000001E-2</v>
      </c>
      <c r="D989">
        <v>2.5000000000000001E-3</v>
      </c>
      <c r="E989">
        <v>0.04</v>
      </c>
      <c r="F989">
        <v>5.0000000000000001E-3</v>
      </c>
      <c r="G989">
        <v>0.03</v>
      </c>
      <c r="H989">
        <v>0.125</v>
      </c>
      <c r="I989">
        <v>0.35499999999999998</v>
      </c>
      <c r="J989">
        <v>3.2500000000000001E-2</v>
      </c>
      <c r="K989">
        <v>0.50714285699999995</v>
      </c>
      <c r="L989">
        <v>0.57127324899999998</v>
      </c>
      <c r="M989">
        <v>2.5953026000000001E-2</v>
      </c>
      <c r="N989">
        <v>0.16112565600000001</v>
      </c>
      <c r="O989">
        <v>0.214114006</v>
      </c>
      <c r="P989">
        <v>0.62476033799999997</v>
      </c>
      <c r="Q989">
        <v>4.23404E-4</v>
      </c>
      <c r="R989">
        <v>0.14138991200000001</v>
      </c>
      <c r="S989">
        <v>0.20941013</v>
      </c>
      <c r="T989">
        <v>0.64919995799999997</v>
      </c>
      <c r="U989">
        <v>0.25</v>
      </c>
      <c r="V989">
        <v>1.4193548389999999</v>
      </c>
      <c r="W989">
        <f>COUNTIF(Table1[[#This Row],[Al2O3]:[TiO2]],0)</f>
        <v>0</v>
      </c>
      <c r="X989">
        <f>Table1[[#This Row],[K2O]]+Table1[[#This Row],[Li2O]]+Table1[[#This Row],[Na2O]]</f>
        <v>0.16</v>
      </c>
      <c r="Y989">
        <f>Table1[[#This Row],[B2O3]]+Table1[[#This Row],[K2O]]+Table1[[#This Row],[Li2O]]+Table1[[#This Row],[Na2O]]</f>
        <v>0.32500000000000001</v>
      </c>
      <c r="Z989" s="2">
        <f>Table1[[#This Row],[B2O3]]+Table1[[#This Row],[CaO]]+Table1[[#This Row],[K2O]]+Table1[[#This Row],[Li2O]]+Table1[[#This Row],[Na2O]]</f>
        <v>0.35</v>
      </c>
      <c r="AA989" s="2">
        <f>Table1[[#This Row],[A+B+AE]]-Table1[[#This Row],[Al2O3]]-Table1[[#This Row],[SiO2]]</f>
        <v>-0.22500000000000001</v>
      </c>
      <c r="AB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486.09750000000008</v>
      </c>
    </row>
    <row r="990" spans="1:28" hidden="1" x14ac:dyDescent="0.25">
      <c r="A990">
        <v>0.2</v>
      </c>
      <c r="B990">
        <v>0.13500000000000001</v>
      </c>
      <c r="C990">
        <v>0.04</v>
      </c>
      <c r="D990">
        <v>2.5000000000000001E-3</v>
      </c>
      <c r="E990">
        <v>0.04</v>
      </c>
      <c r="F990">
        <v>7.4999999999999997E-3</v>
      </c>
      <c r="G990">
        <v>0.04</v>
      </c>
      <c r="H990">
        <v>0.125</v>
      </c>
      <c r="I990">
        <v>0.38500000000000001</v>
      </c>
      <c r="J990">
        <v>2.5000000000000001E-2</v>
      </c>
      <c r="K990">
        <v>0.54225352100000002</v>
      </c>
      <c r="L990">
        <v>0.58018536700000001</v>
      </c>
      <c r="M990">
        <v>1.2283446E-2</v>
      </c>
      <c r="N990">
        <v>0.18122571700000001</v>
      </c>
      <c r="O990">
        <v>0.199758292</v>
      </c>
      <c r="P990">
        <v>0.61901599100000004</v>
      </c>
      <c r="Q990">
        <v>-9.1671610000000001E-3</v>
      </c>
      <c r="R990">
        <v>0.15587964500000001</v>
      </c>
      <c r="S990">
        <v>0.198017841</v>
      </c>
      <c r="T990">
        <v>0.64610251399999996</v>
      </c>
      <c r="U990">
        <v>0.26500000000000001</v>
      </c>
      <c r="V990">
        <v>1.212121212</v>
      </c>
      <c r="W990">
        <f>COUNTIF(Table1[[#This Row],[Al2O3]:[TiO2]],0)</f>
        <v>0</v>
      </c>
      <c r="X990">
        <f>Table1[[#This Row],[K2O]]+Table1[[#This Row],[Li2O]]+Table1[[#This Row],[Na2O]]</f>
        <v>0.17249999999999999</v>
      </c>
      <c r="Y990">
        <f>Table1[[#This Row],[B2O3]]+Table1[[#This Row],[K2O]]+Table1[[#This Row],[Li2O]]+Table1[[#This Row],[Na2O]]</f>
        <v>0.3075</v>
      </c>
      <c r="Z990" s="2">
        <f>Table1[[#This Row],[B2O3]]+Table1[[#This Row],[CaO]]+Table1[[#This Row],[K2O]]+Table1[[#This Row],[Li2O]]+Table1[[#This Row],[Na2O]]</f>
        <v>0.34750000000000003</v>
      </c>
      <c r="AA990" s="2">
        <f>Table1[[#This Row],[A+B+AE]]-Table1[[#This Row],[Al2O3]]-Table1[[#This Row],[SiO2]]</f>
        <v>-0.23749999999999999</v>
      </c>
      <c r="AB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475.22299999999996</v>
      </c>
    </row>
    <row r="991" spans="1:28" hidden="1" x14ac:dyDescent="0.25">
      <c r="A991">
        <v>0.245</v>
      </c>
      <c r="B991">
        <v>0.19</v>
      </c>
      <c r="C991">
        <v>0.01</v>
      </c>
      <c r="D991">
        <v>5.0000000000000001E-3</v>
      </c>
      <c r="E991">
        <v>4.4999999999999998E-2</v>
      </c>
      <c r="F991">
        <v>5.0000000000000001E-3</v>
      </c>
      <c r="G991">
        <v>5.5E-2</v>
      </c>
      <c r="H991">
        <v>0.14000000000000001</v>
      </c>
      <c r="I991">
        <v>0.3</v>
      </c>
      <c r="J991">
        <v>5.0000000000000001E-3</v>
      </c>
      <c r="K991">
        <v>0.43795620000000002</v>
      </c>
      <c r="L991">
        <v>0.57292149000000003</v>
      </c>
      <c r="M991">
        <v>-1.183005E-2</v>
      </c>
      <c r="N991">
        <v>0.18727922</v>
      </c>
      <c r="O991">
        <v>0.22745524</v>
      </c>
      <c r="P991">
        <v>0.58526553999999997</v>
      </c>
      <c r="Q991">
        <v>-3.0609560000000001E-2</v>
      </c>
      <c r="R991">
        <v>0.16149489</v>
      </c>
      <c r="S991">
        <v>0.22291472000000001</v>
      </c>
      <c r="T991">
        <v>0.61559037999999999</v>
      </c>
      <c r="U991">
        <v>0.26500000000000001</v>
      </c>
      <c r="V991">
        <v>1.25641026</v>
      </c>
      <c r="W991">
        <f>COUNTIF(Table1[[#This Row],[Al2O3]:[TiO2]],0)</f>
        <v>0</v>
      </c>
      <c r="X991">
        <f>Table1[[#This Row],[K2O]]+Table1[[#This Row],[Li2O]]+Table1[[#This Row],[Na2O]]</f>
        <v>0.2</v>
      </c>
      <c r="Y991">
        <f>Table1[[#This Row],[B2O3]]+Table1[[#This Row],[K2O]]+Table1[[#This Row],[Li2O]]+Table1[[#This Row],[Na2O]]</f>
        <v>0.39</v>
      </c>
      <c r="Z991" s="2">
        <f>Table1[[#This Row],[B2O3]]+Table1[[#This Row],[CaO]]+Table1[[#This Row],[K2O]]+Table1[[#This Row],[Li2O]]+Table1[[#This Row],[Na2O]]</f>
        <v>0.4</v>
      </c>
      <c r="AA991" s="2">
        <f>Table1[[#This Row],[A+B+AE]]-Table1[[#This Row],[Al2O3]]-Table1[[#This Row],[SiO2]]</f>
        <v>-0.14499999999999996</v>
      </c>
      <c r="AB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452.06849999999986</v>
      </c>
    </row>
    <row r="992" spans="1:28" hidden="1" x14ac:dyDescent="0.25">
      <c r="A992">
        <v>0.20499999999999999</v>
      </c>
      <c r="B992">
        <v>0.15</v>
      </c>
      <c r="C992">
        <v>0.01</v>
      </c>
      <c r="D992">
        <v>5.0000000000000001E-3</v>
      </c>
      <c r="E992">
        <v>0.02</v>
      </c>
      <c r="F992">
        <v>7.4999999999999997E-3</v>
      </c>
      <c r="G992">
        <v>0.06</v>
      </c>
      <c r="H992">
        <v>0.12</v>
      </c>
      <c r="I992">
        <v>0.42</v>
      </c>
      <c r="J992">
        <v>2.5000000000000001E-3</v>
      </c>
      <c r="K992">
        <v>0.56375838899999997</v>
      </c>
      <c r="L992">
        <v>0.56159855299999994</v>
      </c>
      <c r="M992">
        <v>2.4829054999999999E-2</v>
      </c>
      <c r="N992">
        <v>0.17495960199999999</v>
      </c>
      <c r="O992">
        <v>0.19092767599999999</v>
      </c>
      <c r="P992">
        <v>0.63411272200000002</v>
      </c>
      <c r="Q992">
        <v>4.5525469999999997E-3</v>
      </c>
      <c r="R992">
        <v>0.14843129699999999</v>
      </c>
      <c r="S992">
        <v>0.189278526</v>
      </c>
      <c r="T992">
        <v>0.66229017800000001</v>
      </c>
      <c r="U992">
        <v>0.25</v>
      </c>
      <c r="V992">
        <v>1.138888889</v>
      </c>
      <c r="W992">
        <f>COUNTIF(Table1[[#This Row],[Al2O3]:[TiO2]],0)</f>
        <v>0</v>
      </c>
      <c r="X992">
        <f>Table1[[#This Row],[K2O]]+Table1[[#This Row],[Li2O]]+Table1[[#This Row],[Na2O]]</f>
        <v>0.1875</v>
      </c>
      <c r="Y992">
        <f>Table1[[#This Row],[B2O3]]+Table1[[#This Row],[K2O]]+Table1[[#This Row],[Li2O]]+Table1[[#This Row],[Na2O]]</f>
        <v>0.33750000000000002</v>
      </c>
      <c r="Z992" s="2">
        <f>Table1[[#This Row],[B2O3]]+Table1[[#This Row],[CaO]]+Table1[[#This Row],[K2O]]+Table1[[#This Row],[Li2O]]+Table1[[#This Row],[Na2O]]</f>
        <v>0.34750000000000003</v>
      </c>
      <c r="AA992" s="2">
        <f>Table1[[#This Row],[A+B+AE]]-Table1[[#This Row],[Al2O3]]-Table1[[#This Row],[SiO2]]</f>
        <v>-0.27749999999999997</v>
      </c>
      <c r="AB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463.96100000000001</v>
      </c>
    </row>
    <row r="993" spans="1:28" hidden="1" x14ac:dyDescent="0.25">
      <c r="A993">
        <v>0.22</v>
      </c>
      <c r="B993">
        <v>0.16500000000000001</v>
      </c>
      <c r="C993">
        <v>0.03</v>
      </c>
      <c r="D993">
        <v>5.0000000000000001E-3</v>
      </c>
      <c r="E993">
        <v>3.5000000000000003E-2</v>
      </c>
      <c r="F993">
        <v>2.5000000000000001E-3</v>
      </c>
      <c r="G993">
        <v>0.05</v>
      </c>
      <c r="H993">
        <v>0.13</v>
      </c>
      <c r="I993">
        <v>0.35</v>
      </c>
      <c r="J993">
        <v>1.2500000000000001E-2</v>
      </c>
      <c r="K993">
        <v>0.5</v>
      </c>
      <c r="L993">
        <v>0.57377732999999997</v>
      </c>
      <c r="M993">
        <v>4.0523199999999999E-3</v>
      </c>
      <c r="N993">
        <v>0.18283635000000001</v>
      </c>
      <c r="O993">
        <v>0.20978954</v>
      </c>
      <c r="P993">
        <v>0.60737410000000003</v>
      </c>
      <c r="Q993">
        <v>-1.6098310000000001E-2</v>
      </c>
      <c r="R993">
        <v>0.15725934999999999</v>
      </c>
      <c r="S993">
        <v>0.20668533</v>
      </c>
      <c r="T993">
        <v>0.63605531999999998</v>
      </c>
      <c r="U993">
        <v>0.255</v>
      </c>
      <c r="V993">
        <v>1.2222222199999999</v>
      </c>
      <c r="W993">
        <f>COUNTIF(Table1[[#This Row],[Al2O3]:[TiO2]],0)</f>
        <v>0</v>
      </c>
      <c r="X993">
        <f>Table1[[#This Row],[K2O]]+Table1[[#This Row],[Li2O]]+Table1[[#This Row],[Na2O]]</f>
        <v>0.1825</v>
      </c>
      <c r="Y993">
        <f>Table1[[#This Row],[B2O3]]+Table1[[#This Row],[K2O]]+Table1[[#This Row],[Li2O]]+Table1[[#This Row],[Na2O]]</f>
        <v>0.34750000000000003</v>
      </c>
      <c r="Z993" s="2">
        <f>Table1[[#This Row],[B2O3]]+Table1[[#This Row],[CaO]]+Table1[[#This Row],[K2O]]+Table1[[#This Row],[Li2O]]+Table1[[#This Row],[Na2O]]</f>
        <v>0.3775</v>
      </c>
      <c r="AA993" s="2">
        <f>Table1[[#This Row],[A+B+AE]]-Table1[[#This Row],[Al2O3]]-Table1[[#This Row],[SiO2]]</f>
        <v>-0.19249999999999998</v>
      </c>
      <c r="AB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463.71900000000005</v>
      </c>
    </row>
    <row r="994" spans="1:28" hidden="1" x14ac:dyDescent="0.25">
      <c r="A994">
        <v>0.24</v>
      </c>
      <c r="B994">
        <v>0.185</v>
      </c>
      <c r="C994">
        <v>5.0000000000000001E-3</v>
      </c>
      <c r="D994">
        <v>5.0000000000000001E-3</v>
      </c>
      <c r="E994">
        <v>0.03</v>
      </c>
      <c r="F994">
        <v>5.0000000000000001E-3</v>
      </c>
      <c r="G994">
        <v>0.03</v>
      </c>
      <c r="H994">
        <v>0.15</v>
      </c>
      <c r="I994">
        <v>0.34499999999999997</v>
      </c>
      <c r="J994">
        <v>5.0000000000000001E-3</v>
      </c>
      <c r="K994">
        <v>0.46938775999999999</v>
      </c>
      <c r="L994">
        <v>0.56171742000000002</v>
      </c>
      <c r="M994">
        <v>1.346459E-2</v>
      </c>
      <c r="N994">
        <v>0.16901285999999999</v>
      </c>
      <c r="O994">
        <v>0.21995545999999999</v>
      </c>
      <c r="P994">
        <v>0.61103167999999997</v>
      </c>
      <c r="Q994">
        <v>-1.426407E-2</v>
      </c>
      <c r="R994">
        <v>0.15184707</v>
      </c>
      <c r="S994">
        <v>0.21389421</v>
      </c>
      <c r="T994">
        <v>0.63425872000000005</v>
      </c>
      <c r="U994">
        <v>0.25</v>
      </c>
      <c r="V994">
        <v>1.3333333300000001</v>
      </c>
      <c r="W994">
        <f>COUNTIF(Table1[[#This Row],[Al2O3]:[TiO2]],0)</f>
        <v>0</v>
      </c>
      <c r="X994">
        <f>Table1[[#This Row],[K2O]]+Table1[[#This Row],[Li2O]]+Table1[[#This Row],[Na2O]]</f>
        <v>0.185</v>
      </c>
      <c r="Y994">
        <f>Table1[[#This Row],[B2O3]]+Table1[[#This Row],[K2O]]+Table1[[#This Row],[Li2O]]+Table1[[#This Row],[Na2O]]</f>
        <v>0.37</v>
      </c>
      <c r="Z994" s="2">
        <f>Table1[[#This Row],[B2O3]]+Table1[[#This Row],[CaO]]+Table1[[#This Row],[K2O]]+Table1[[#This Row],[Li2O]]+Table1[[#This Row],[Na2O]]</f>
        <v>0.375</v>
      </c>
      <c r="AA994" s="2">
        <f>Table1[[#This Row],[A+B+AE]]-Table1[[#This Row],[Al2O3]]-Table1[[#This Row],[SiO2]]</f>
        <v>-0.20999999999999996</v>
      </c>
      <c r="AB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484.94100000000003</v>
      </c>
    </row>
    <row r="995" spans="1:28" hidden="1" x14ac:dyDescent="0.25">
      <c r="A995">
        <v>0.20499999999999999</v>
      </c>
      <c r="B995">
        <v>0.16500000000000001</v>
      </c>
      <c r="C995">
        <v>0.01</v>
      </c>
      <c r="D995">
        <v>5.0000000000000001E-3</v>
      </c>
      <c r="E995">
        <v>0.03</v>
      </c>
      <c r="F995">
        <v>0.01</v>
      </c>
      <c r="G995">
        <v>3.5000000000000003E-2</v>
      </c>
      <c r="H995">
        <v>0.12</v>
      </c>
      <c r="I995">
        <v>0.375</v>
      </c>
      <c r="J995">
        <v>4.4999999999999998E-2</v>
      </c>
      <c r="K995">
        <v>0.53571429000000004</v>
      </c>
      <c r="L995">
        <v>0.56877283000000001</v>
      </c>
      <c r="M995">
        <v>3.8020999999999999E-2</v>
      </c>
      <c r="N995">
        <v>0.15830736000000001</v>
      </c>
      <c r="O995">
        <v>0.19903106000000001</v>
      </c>
      <c r="P995">
        <v>0.64266157999999995</v>
      </c>
      <c r="Q995">
        <v>1.3428229999999999E-2</v>
      </c>
      <c r="R995">
        <v>0.13736549000000001</v>
      </c>
      <c r="S995">
        <v>0.19496606999999999</v>
      </c>
      <c r="T995">
        <v>0.66766844000000003</v>
      </c>
      <c r="U995">
        <v>0.255</v>
      </c>
      <c r="V995">
        <v>1.3225806499999999</v>
      </c>
      <c r="W995">
        <f>COUNTIF(Table1[[#This Row],[Al2O3]:[TiO2]],0)</f>
        <v>0</v>
      </c>
      <c r="X995">
        <f>Table1[[#This Row],[K2O]]+Table1[[#This Row],[Li2O]]+Table1[[#This Row],[Na2O]]</f>
        <v>0.16500000000000001</v>
      </c>
      <c r="Y995">
        <f>Table1[[#This Row],[B2O3]]+Table1[[#This Row],[K2O]]+Table1[[#This Row],[Li2O]]+Table1[[#This Row],[Na2O]]</f>
        <v>0.33</v>
      </c>
      <c r="Z995" s="2">
        <f>Table1[[#This Row],[B2O3]]+Table1[[#This Row],[CaO]]+Table1[[#This Row],[K2O]]+Table1[[#This Row],[Li2O]]+Table1[[#This Row],[Na2O]]</f>
        <v>0.34</v>
      </c>
      <c r="AA995" s="2">
        <f>Table1[[#This Row],[A+B+AE]]-Table1[[#This Row],[Al2O3]]-Table1[[#This Row],[SiO2]]</f>
        <v>-0.23999999999999996</v>
      </c>
      <c r="AB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480.75800000000004</v>
      </c>
    </row>
    <row r="996" spans="1:28" hidden="1" x14ac:dyDescent="0.25">
      <c r="A996">
        <v>0.19500000000000001</v>
      </c>
      <c r="B996">
        <v>0.125</v>
      </c>
      <c r="C996">
        <v>5.0000000000000001E-3</v>
      </c>
      <c r="D996">
        <v>2.5000000000000001E-3</v>
      </c>
      <c r="E996">
        <v>0.04</v>
      </c>
      <c r="F996">
        <v>0.01</v>
      </c>
      <c r="G996">
        <v>3.5000000000000003E-2</v>
      </c>
      <c r="H996">
        <v>0.115</v>
      </c>
      <c r="I996">
        <v>0.44500000000000001</v>
      </c>
      <c r="J996">
        <v>2.75E-2</v>
      </c>
      <c r="K996">
        <v>0.58940397</v>
      </c>
      <c r="L996">
        <v>0.56460535000000001</v>
      </c>
      <c r="M996">
        <v>4.6507880000000001E-2</v>
      </c>
      <c r="N996">
        <v>0.15437496000000001</v>
      </c>
      <c r="O996">
        <v>0.19232761000000001</v>
      </c>
      <c r="P996">
        <v>0.65329742999999996</v>
      </c>
      <c r="Q996">
        <v>1.8993880000000001E-2</v>
      </c>
      <c r="R996">
        <v>0.13507957000000001</v>
      </c>
      <c r="S996">
        <v>0.18998534</v>
      </c>
      <c r="T996">
        <v>0.67493508999999996</v>
      </c>
      <c r="U996">
        <v>0.26</v>
      </c>
      <c r="V996">
        <v>1.3</v>
      </c>
      <c r="W996">
        <f>COUNTIF(Table1[[#This Row],[Al2O3]:[TiO2]],0)</f>
        <v>0</v>
      </c>
      <c r="X996">
        <f>Table1[[#This Row],[K2O]]+Table1[[#This Row],[Li2O]]+Table1[[#This Row],[Na2O]]</f>
        <v>0.16</v>
      </c>
      <c r="Y996">
        <f>Table1[[#This Row],[B2O3]]+Table1[[#This Row],[K2O]]+Table1[[#This Row],[Li2O]]+Table1[[#This Row],[Na2O]]</f>
        <v>0.28500000000000003</v>
      </c>
      <c r="Z996" s="2">
        <f>Table1[[#This Row],[B2O3]]+Table1[[#This Row],[CaO]]+Table1[[#This Row],[K2O]]+Table1[[#This Row],[Li2O]]+Table1[[#This Row],[Na2O]]</f>
        <v>0.29000000000000004</v>
      </c>
      <c r="AA996" s="2">
        <f>Table1[[#This Row],[A+B+AE]]-Table1[[#This Row],[Al2O3]]-Table1[[#This Row],[SiO2]]</f>
        <v>-0.35</v>
      </c>
      <c r="AB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490.60400000000016</v>
      </c>
    </row>
    <row r="997" spans="1:28" hidden="1" x14ac:dyDescent="0.25">
      <c r="A997">
        <v>0.22500000000000001</v>
      </c>
      <c r="B997">
        <v>0.17499999999999999</v>
      </c>
      <c r="C997">
        <v>0.02</v>
      </c>
      <c r="D997">
        <v>2.5000000000000001E-3</v>
      </c>
      <c r="E997">
        <v>0.02</v>
      </c>
      <c r="F997">
        <v>7.4999999999999997E-3</v>
      </c>
      <c r="G997">
        <v>1.4999999999999999E-2</v>
      </c>
      <c r="H997">
        <v>0.14000000000000001</v>
      </c>
      <c r="I997">
        <v>0.36</v>
      </c>
      <c r="J997">
        <v>3.5000000000000003E-2</v>
      </c>
      <c r="K997">
        <v>0.49655172400000003</v>
      </c>
      <c r="L997">
        <v>0.56570378600000004</v>
      </c>
      <c r="M997">
        <v>3.2137706000000002E-2</v>
      </c>
      <c r="N997">
        <v>0.15612204700000001</v>
      </c>
      <c r="O997">
        <v>0.21350185699999999</v>
      </c>
      <c r="P997">
        <v>0.63037609500000003</v>
      </c>
      <c r="Q997">
        <v>2.0153089999999999E-3</v>
      </c>
      <c r="R997">
        <v>0.14099769100000001</v>
      </c>
      <c r="S997">
        <v>0.207410548</v>
      </c>
      <c r="T997">
        <v>0.65159176100000005</v>
      </c>
      <c r="U997">
        <v>0.25</v>
      </c>
      <c r="V997">
        <v>1.451612903</v>
      </c>
      <c r="W997">
        <f>COUNTIF(Table1[[#This Row],[Al2O3]:[TiO2]],0)</f>
        <v>0</v>
      </c>
      <c r="X997">
        <f>Table1[[#This Row],[K2O]]+Table1[[#This Row],[Li2O]]+Table1[[#This Row],[Na2O]]</f>
        <v>0.16250000000000001</v>
      </c>
      <c r="Y997">
        <f>Table1[[#This Row],[B2O3]]+Table1[[#This Row],[K2O]]+Table1[[#This Row],[Li2O]]+Table1[[#This Row],[Na2O]]</f>
        <v>0.33750000000000002</v>
      </c>
      <c r="Z997" s="2">
        <f>Table1[[#This Row],[B2O3]]+Table1[[#This Row],[CaO]]+Table1[[#This Row],[K2O]]+Table1[[#This Row],[Li2O]]+Table1[[#This Row],[Na2O]]</f>
        <v>0.35749999999999998</v>
      </c>
      <c r="AA997" s="2">
        <f>Table1[[#This Row],[A+B+AE]]-Table1[[#This Row],[Al2O3]]-Table1[[#This Row],[SiO2]]</f>
        <v>-0.22750000000000001</v>
      </c>
      <c r="AB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501.45449999999994</v>
      </c>
    </row>
    <row r="998" spans="1:28" hidden="1" x14ac:dyDescent="0.25">
      <c r="A998">
        <v>0.22500000000000001</v>
      </c>
      <c r="B998">
        <v>0.15</v>
      </c>
      <c r="C998">
        <v>3.5000000000000003E-2</v>
      </c>
      <c r="D998">
        <v>5.0000000000000001E-3</v>
      </c>
      <c r="E998">
        <v>0.03</v>
      </c>
      <c r="F998">
        <v>0.01</v>
      </c>
      <c r="G998">
        <v>0.04</v>
      </c>
      <c r="H998">
        <v>0.13500000000000001</v>
      </c>
      <c r="I998">
        <v>0.36499999999999999</v>
      </c>
      <c r="J998">
        <v>5.0000000000000001E-3</v>
      </c>
      <c r="K998">
        <v>0.50344827599999997</v>
      </c>
      <c r="L998">
        <v>0.57503833800000004</v>
      </c>
      <c r="M998">
        <v>-2.84491E-4</v>
      </c>
      <c r="N998">
        <v>0.18323758000000001</v>
      </c>
      <c r="O998">
        <v>0.21598583099999999</v>
      </c>
      <c r="P998">
        <v>0.60077658899999997</v>
      </c>
      <c r="Q998">
        <v>-2.1186333000000002E-2</v>
      </c>
      <c r="R998">
        <v>0.15811945499999999</v>
      </c>
      <c r="S998">
        <v>0.21348261299999999</v>
      </c>
      <c r="T998">
        <v>0.62839793200000005</v>
      </c>
      <c r="U998">
        <v>0.27</v>
      </c>
      <c r="V998">
        <v>1.2857142859999999</v>
      </c>
      <c r="W998">
        <f>COUNTIF(Table1[[#This Row],[Al2O3]:[TiO2]],0)</f>
        <v>0</v>
      </c>
      <c r="X998">
        <f>Table1[[#This Row],[K2O]]+Table1[[#This Row],[Li2O]]+Table1[[#This Row],[Na2O]]</f>
        <v>0.185</v>
      </c>
      <c r="Y998">
        <f>Table1[[#This Row],[B2O3]]+Table1[[#This Row],[K2O]]+Table1[[#This Row],[Li2O]]+Table1[[#This Row],[Na2O]]</f>
        <v>0.33500000000000002</v>
      </c>
      <c r="Z998" s="2">
        <f>Table1[[#This Row],[B2O3]]+Table1[[#This Row],[CaO]]+Table1[[#This Row],[K2O]]+Table1[[#This Row],[Li2O]]+Table1[[#This Row],[Na2O]]</f>
        <v>0.37</v>
      </c>
      <c r="AA998" s="2">
        <f>Table1[[#This Row],[A+B+AE]]-Table1[[#This Row],[Al2O3]]-Table1[[#This Row],[SiO2]]</f>
        <v>-0.22</v>
      </c>
      <c r="AB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475.35850000000005</v>
      </c>
    </row>
    <row r="999" spans="1:28" hidden="1" x14ac:dyDescent="0.25">
      <c r="A999">
        <v>0.20499999999999999</v>
      </c>
      <c r="B999">
        <v>0.155</v>
      </c>
      <c r="C999">
        <v>3.5000000000000003E-2</v>
      </c>
      <c r="D999">
        <v>5.0000000000000001E-3</v>
      </c>
      <c r="E999">
        <v>3.5000000000000003E-2</v>
      </c>
      <c r="F999">
        <v>0.01</v>
      </c>
      <c r="G999">
        <v>4.4999999999999998E-2</v>
      </c>
      <c r="H999">
        <v>0.125</v>
      </c>
      <c r="I999">
        <v>0.35499999999999998</v>
      </c>
      <c r="J999">
        <v>0.03</v>
      </c>
      <c r="K999">
        <v>0.51824817499999998</v>
      </c>
      <c r="L999">
        <v>0.58039178800000002</v>
      </c>
      <c r="M999">
        <v>8.8001650000000004E-3</v>
      </c>
      <c r="N999">
        <v>0.18318506100000001</v>
      </c>
      <c r="O999">
        <v>0.20185410400000001</v>
      </c>
      <c r="P999">
        <v>0.61496083499999998</v>
      </c>
      <c r="Q999">
        <v>-9.948831E-3</v>
      </c>
      <c r="R999">
        <v>0.15569185799999999</v>
      </c>
      <c r="S999">
        <v>0.19958622400000001</v>
      </c>
      <c r="T999">
        <v>0.644721918</v>
      </c>
      <c r="U999">
        <v>0.26500000000000001</v>
      </c>
      <c r="V999">
        <v>1.205882353</v>
      </c>
      <c r="W999">
        <f>COUNTIF(Table1[[#This Row],[Al2O3]:[TiO2]],0)</f>
        <v>0</v>
      </c>
      <c r="X999">
        <f>Table1[[#This Row],[K2O]]+Table1[[#This Row],[Li2O]]+Table1[[#This Row],[Na2O]]</f>
        <v>0.18</v>
      </c>
      <c r="Y999">
        <f>Table1[[#This Row],[B2O3]]+Table1[[#This Row],[K2O]]+Table1[[#This Row],[Li2O]]+Table1[[#This Row],[Na2O]]</f>
        <v>0.33500000000000002</v>
      </c>
      <c r="Z999" s="2">
        <f>Table1[[#This Row],[B2O3]]+Table1[[#This Row],[CaO]]+Table1[[#This Row],[K2O]]+Table1[[#This Row],[Li2O]]+Table1[[#This Row],[Na2O]]</f>
        <v>0.37</v>
      </c>
      <c r="AA999" s="2">
        <f>Table1[[#This Row],[A+B+AE]]-Table1[[#This Row],[Al2O3]]-Table1[[#This Row],[SiO2]]</f>
        <v>-0.18999999999999997</v>
      </c>
      <c r="AB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465.85199999999998</v>
      </c>
    </row>
    <row r="1000" spans="1:28" hidden="1" x14ac:dyDescent="0.25">
      <c r="A1000">
        <v>0.215</v>
      </c>
      <c r="B1000">
        <v>0.13</v>
      </c>
      <c r="C1000">
        <v>1.4999999999999999E-2</v>
      </c>
      <c r="D1000">
        <v>5.0000000000000001E-3</v>
      </c>
      <c r="E1000">
        <v>0.02</v>
      </c>
      <c r="F1000">
        <v>7.4999999999999997E-3</v>
      </c>
      <c r="G1000">
        <v>0.03</v>
      </c>
      <c r="H1000">
        <v>0.13</v>
      </c>
      <c r="I1000">
        <v>0.435</v>
      </c>
      <c r="J1000">
        <v>1.2500000000000001E-2</v>
      </c>
      <c r="K1000">
        <v>0.55769230800000003</v>
      </c>
      <c r="L1000">
        <v>0.56318345199999997</v>
      </c>
      <c r="M1000">
        <v>3.0589333999999999E-2</v>
      </c>
      <c r="N1000">
        <v>0.161278278</v>
      </c>
      <c r="O1000">
        <v>0.20583420299999999</v>
      </c>
      <c r="P1000">
        <v>0.63288751899999995</v>
      </c>
      <c r="Q1000">
        <v>1.842163E-3</v>
      </c>
      <c r="R1000">
        <v>0.14340990200000001</v>
      </c>
      <c r="S1000">
        <v>0.20290292700000001</v>
      </c>
      <c r="T1000">
        <v>0.65368717099999996</v>
      </c>
      <c r="U1000">
        <v>0.27</v>
      </c>
      <c r="V1000">
        <v>1.34375</v>
      </c>
      <c r="W1000">
        <f>COUNTIF(Table1[[#This Row],[Al2O3]:[TiO2]],0)</f>
        <v>0</v>
      </c>
      <c r="X1000">
        <f>Table1[[#This Row],[K2O]]+Table1[[#This Row],[Li2O]]+Table1[[#This Row],[Na2O]]</f>
        <v>0.16750000000000001</v>
      </c>
      <c r="Y1000">
        <f>Table1[[#This Row],[B2O3]]+Table1[[#This Row],[K2O]]+Table1[[#This Row],[Li2O]]+Table1[[#This Row],[Na2O]]</f>
        <v>0.29749999999999999</v>
      </c>
      <c r="Z1000" s="2">
        <f>Table1[[#This Row],[B2O3]]+Table1[[#This Row],[CaO]]+Table1[[#This Row],[K2O]]+Table1[[#This Row],[Li2O]]+Table1[[#This Row],[Na2O]]</f>
        <v>0.3125</v>
      </c>
      <c r="AA1000" s="2">
        <f>Table1[[#This Row],[A+B+AE]]-Table1[[#This Row],[Al2O3]]-Table1[[#This Row],[SiO2]]</f>
        <v>-0.33750000000000002</v>
      </c>
      <c r="AB1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495.77400000000011</v>
      </c>
    </row>
    <row r="1001" spans="1:28" hidden="1" x14ac:dyDescent="0.25">
      <c r="A1001">
        <v>0.22</v>
      </c>
      <c r="B1001">
        <v>0.125</v>
      </c>
      <c r="C1001">
        <v>0.01</v>
      </c>
      <c r="D1001">
        <v>2.5000000000000001E-3</v>
      </c>
      <c r="E1001">
        <v>0.03</v>
      </c>
      <c r="F1001">
        <v>7.4999999999999997E-3</v>
      </c>
      <c r="G1001">
        <v>2.5000000000000001E-2</v>
      </c>
      <c r="H1001">
        <v>0.13</v>
      </c>
      <c r="I1001">
        <v>0.44</v>
      </c>
      <c r="J1001">
        <v>0.01</v>
      </c>
      <c r="K1001">
        <v>0.55696202500000003</v>
      </c>
      <c r="L1001">
        <v>0.56168163500000001</v>
      </c>
      <c r="M1001">
        <v>3.3664257000000003E-2</v>
      </c>
      <c r="N1001">
        <v>0.155676061</v>
      </c>
      <c r="O1001">
        <v>0.21171251399999999</v>
      </c>
      <c r="P1001">
        <v>0.63261142599999998</v>
      </c>
      <c r="Q1001">
        <v>2.490084E-3</v>
      </c>
      <c r="R1001">
        <v>0.140107327</v>
      </c>
      <c r="S1001">
        <v>0.208401419</v>
      </c>
      <c r="T1001">
        <v>0.65149125399999996</v>
      </c>
      <c r="U1001">
        <v>0.27</v>
      </c>
      <c r="V1001">
        <v>1.4193548389999999</v>
      </c>
      <c r="W1001">
        <f>COUNTIF(Table1[[#This Row],[Al2O3]:[TiO2]],0)</f>
        <v>0</v>
      </c>
      <c r="X1001">
        <f>Table1[[#This Row],[K2O]]+Table1[[#This Row],[Li2O]]+Table1[[#This Row],[Na2O]]</f>
        <v>0.16250000000000001</v>
      </c>
      <c r="Y1001">
        <f>Table1[[#This Row],[B2O3]]+Table1[[#This Row],[K2O]]+Table1[[#This Row],[Li2O]]+Table1[[#This Row],[Na2O]]</f>
        <v>0.28749999999999998</v>
      </c>
      <c r="Z1001" s="2">
        <f>Table1[[#This Row],[B2O3]]+Table1[[#This Row],[CaO]]+Table1[[#This Row],[K2O]]+Table1[[#This Row],[Li2O]]+Table1[[#This Row],[Na2O]]</f>
        <v>0.29749999999999999</v>
      </c>
      <c r="AA1001" s="2">
        <f>Table1[[#This Row],[A+B+AE]]-Table1[[#This Row],[Al2O3]]-Table1[[#This Row],[SiO2]]</f>
        <v>-0.36250000000000004</v>
      </c>
      <c r="AB1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502.6155</v>
      </c>
    </row>
    <row r="1002" spans="1:28" hidden="1" x14ac:dyDescent="0.25">
      <c r="A1002">
        <v>0.215</v>
      </c>
      <c r="B1002">
        <v>0.17499999999999999</v>
      </c>
      <c r="C1002">
        <v>5.0000000000000001E-3</v>
      </c>
      <c r="D1002">
        <v>2.5000000000000001E-3</v>
      </c>
      <c r="E1002">
        <v>2.5000000000000001E-2</v>
      </c>
      <c r="F1002">
        <v>7.4999999999999997E-3</v>
      </c>
      <c r="G1002">
        <v>0.03</v>
      </c>
      <c r="H1002">
        <v>0.125</v>
      </c>
      <c r="I1002">
        <v>0.37</v>
      </c>
      <c r="J1002">
        <v>4.4999999999999998E-2</v>
      </c>
      <c r="K1002">
        <v>0.52112676000000002</v>
      </c>
      <c r="L1002">
        <v>0.56429214000000005</v>
      </c>
      <c r="M1002">
        <v>4.093579E-2</v>
      </c>
      <c r="N1002">
        <v>0.15279385000000001</v>
      </c>
      <c r="O1002">
        <v>0.20481750000000001</v>
      </c>
      <c r="P1002">
        <v>0.64238865000000001</v>
      </c>
      <c r="Q1002">
        <v>1.3498400000000001E-2</v>
      </c>
      <c r="R1002">
        <v>0.13495725</v>
      </c>
      <c r="S1002">
        <v>0.19958598</v>
      </c>
      <c r="T1002">
        <v>0.66545677000000003</v>
      </c>
      <c r="U1002">
        <v>0.25</v>
      </c>
      <c r="V1002">
        <v>1.3870967700000001</v>
      </c>
      <c r="W1002">
        <f>COUNTIF(Table1[[#This Row],[Al2O3]:[TiO2]],0)</f>
        <v>0</v>
      </c>
      <c r="X1002">
        <f>Table1[[#This Row],[K2O]]+Table1[[#This Row],[Li2O]]+Table1[[#This Row],[Na2O]]</f>
        <v>0.16250000000000001</v>
      </c>
      <c r="Y1002">
        <f>Table1[[#This Row],[B2O3]]+Table1[[#This Row],[K2O]]+Table1[[#This Row],[Li2O]]+Table1[[#This Row],[Na2O]]</f>
        <v>0.33750000000000002</v>
      </c>
      <c r="Z1002" s="2">
        <f>Table1[[#This Row],[B2O3]]+Table1[[#This Row],[CaO]]+Table1[[#This Row],[K2O]]+Table1[[#This Row],[Li2O]]+Table1[[#This Row],[Na2O]]</f>
        <v>0.34250000000000003</v>
      </c>
      <c r="AA1002" s="2">
        <f>Table1[[#This Row],[A+B+AE]]-Table1[[#This Row],[Al2O3]]-Table1[[#This Row],[SiO2]]</f>
        <v>-0.24249999999999997</v>
      </c>
      <c r="AB1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487.10799999999995</v>
      </c>
    </row>
    <row r="1003" spans="1:28" hidden="1" x14ac:dyDescent="0.25">
      <c r="A1003">
        <v>0.185</v>
      </c>
      <c r="B1003">
        <v>0.12</v>
      </c>
      <c r="C1003">
        <v>0.04</v>
      </c>
      <c r="D1003">
        <v>5.0000000000000001E-3</v>
      </c>
      <c r="E1003">
        <v>4.4999999999999998E-2</v>
      </c>
      <c r="F1003">
        <v>0.01</v>
      </c>
      <c r="G1003">
        <v>0.06</v>
      </c>
      <c r="H1003">
        <v>0.105</v>
      </c>
      <c r="I1003">
        <v>0.42499999999999999</v>
      </c>
      <c r="J1003">
        <v>5.0000000000000001E-3</v>
      </c>
      <c r="K1003">
        <v>0.59440559400000004</v>
      </c>
      <c r="L1003">
        <v>0.57552188599999998</v>
      </c>
      <c r="M1003">
        <v>2.0914406E-2</v>
      </c>
      <c r="N1003">
        <v>0.18272571200000001</v>
      </c>
      <c r="O1003">
        <v>0.184682346</v>
      </c>
      <c r="P1003">
        <v>0.63259194200000002</v>
      </c>
      <c r="Q1003">
        <v>4.5869719999999999E-3</v>
      </c>
      <c r="R1003">
        <v>0.150750245</v>
      </c>
      <c r="S1003">
        <v>0.18530761100000001</v>
      </c>
      <c r="T1003">
        <v>0.66394214399999996</v>
      </c>
      <c r="U1003">
        <v>0.25</v>
      </c>
      <c r="V1003">
        <v>1.1212121209999999</v>
      </c>
      <c r="W1003">
        <f>COUNTIF(Table1[[#This Row],[Al2O3]:[TiO2]],0)</f>
        <v>0</v>
      </c>
      <c r="X1003">
        <f>Table1[[#This Row],[K2O]]+Table1[[#This Row],[Li2O]]+Table1[[#This Row],[Na2O]]</f>
        <v>0.17499999999999999</v>
      </c>
      <c r="Y1003">
        <f>Table1[[#This Row],[B2O3]]+Table1[[#This Row],[K2O]]+Table1[[#This Row],[Li2O]]+Table1[[#This Row],[Na2O]]</f>
        <v>0.29499999999999998</v>
      </c>
      <c r="Z1003" s="2">
        <f>Table1[[#This Row],[B2O3]]+Table1[[#This Row],[CaO]]+Table1[[#This Row],[K2O]]+Table1[[#This Row],[Li2O]]+Table1[[#This Row],[Na2O]]</f>
        <v>0.33500000000000002</v>
      </c>
      <c r="AA1003" s="2">
        <f>Table1[[#This Row],[A+B+AE]]-Table1[[#This Row],[Al2O3]]-Table1[[#This Row],[SiO2]]</f>
        <v>-0.27499999999999997</v>
      </c>
      <c r="AB1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463.03</v>
      </c>
    </row>
    <row r="1004" spans="1:28" hidden="1" x14ac:dyDescent="0.25">
      <c r="A1004">
        <v>0.19500000000000001</v>
      </c>
      <c r="B1004">
        <v>0.155</v>
      </c>
      <c r="C1004">
        <v>1.4999999999999999E-2</v>
      </c>
      <c r="D1004">
        <v>5.0000000000000001E-3</v>
      </c>
      <c r="E1004">
        <v>2.5000000000000001E-2</v>
      </c>
      <c r="F1004">
        <v>2.5000000000000001E-3</v>
      </c>
      <c r="G1004">
        <v>5.5E-2</v>
      </c>
      <c r="H1004">
        <v>0.115</v>
      </c>
      <c r="I1004">
        <v>0.39500000000000002</v>
      </c>
      <c r="J1004">
        <v>3.7499999999999999E-2</v>
      </c>
      <c r="K1004">
        <v>0.56028368799999995</v>
      </c>
      <c r="L1004">
        <v>0.56979900000000006</v>
      </c>
      <c r="M1004">
        <v>3.0969295000000001E-2</v>
      </c>
      <c r="N1004">
        <v>0.170987529</v>
      </c>
      <c r="O1004">
        <v>0.18807326199999999</v>
      </c>
      <c r="P1004">
        <v>0.64093920900000001</v>
      </c>
      <c r="Q1004">
        <v>9.632514E-3</v>
      </c>
      <c r="R1004">
        <v>0.145916925</v>
      </c>
      <c r="S1004">
        <v>0.18562677599999999</v>
      </c>
      <c r="T1004">
        <v>0.66845629900000003</v>
      </c>
      <c r="U1004">
        <v>0.255</v>
      </c>
      <c r="V1004">
        <v>1.1470588239999999</v>
      </c>
      <c r="W1004">
        <f>COUNTIF(Table1[[#This Row],[Al2O3]:[TiO2]],0)</f>
        <v>0</v>
      </c>
      <c r="X1004">
        <f>Table1[[#This Row],[K2O]]+Table1[[#This Row],[Li2O]]+Table1[[#This Row],[Na2O]]</f>
        <v>0.17250000000000001</v>
      </c>
      <c r="Y1004">
        <f>Table1[[#This Row],[B2O3]]+Table1[[#This Row],[K2O]]+Table1[[#This Row],[Li2O]]+Table1[[#This Row],[Na2O]]</f>
        <v>0.32750000000000001</v>
      </c>
      <c r="Z1004" s="2">
        <f>Table1[[#This Row],[B2O3]]+Table1[[#This Row],[CaO]]+Table1[[#This Row],[K2O]]+Table1[[#This Row],[Li2O]]+Table1[[#This Row],[Na2O]]</f>
        <v>0.34249999999999997</v>
      </c>
      <c r="AA1004" s="2">
        <f>Table1[[#This Row],[A+B+AE]]-Table1[[#This Row],[Al2O3]]-Table1[[#This Row],[SiO2]]</f>
        <v>-0.24750000000000005</v>
      </c>
      <c r="AB1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462.5100000000001</v>
      </c>
    </row>
    <row r="1005" spans="1:28" hidden="1" x14ac:dyDescent="0.25">
      <c r="A1005">
        <v>0.20499999999999999</v>
      </c>
      <c r="B1005">
        <v>0.16</v>
      </c>
      <c r="C1005">
        <v>1.4999999999999999E-2</v>
      </c>
      <c r="D1005">
        <v>2.5000000000000001E-3</v>
      </c>
      <c r="E1005">
        <v>4.4999999999999998E-2</v>
      </c>
      <c r="F1005">
        <v>7.4999999999999997E-3</v>
      </c>
      <c r="G1005">
        <v>4.4999999999999998E-2</v>
      </c>
      <c r="H1005">
        <v>0.12</v>
      </c>
      <c r="I1005">
        <v>0.36</v>
      </c>
      <c r="J1005">
        <v>0.04</v>
      </c>
      <c r="K1005">
        <v>0.52554744499999995</v>
      </c>
      <c r="L1005">
        <v>0.57533756000000003</v>
      </c>
      <c r="M1005">
        <v>2.2300237000000001E-2</v>
      </c>
      <c r="N1005">
        <v>0.170989957</v>
      </c>
      <c r="O1005">
        <v>0.20154055600000001</v>
      </c>
      <c r="P1005">
        <v>0.62746948599999997</v>
      </c>
      <c r="Q1005">
        <v>7.8012999999999997E-4</v>
      </c>
      <c r="R1005">
        <v>0.146782735</v>
      </c>
      <c r="S1005">
        <v>0.19828315799999999</v>
      </c>
      <c r="T1005">
        <v>0.65493410699999999</v>
      </c>
      <c r="U1005">
        <v>0.26</v>
      </c>
      <c r="V1005">
        <v>1.242424242</v>
      </c>
      <c r="W1005">
        <f>COUNTIF(Table1[[#This Row],[Al2O3]:[TiO2]],0)</f>
        <v>0</v>
      </c>
      <c r="X1005">
        <f>Table1[[#This Row],[K2O]]+Table1[[#This Row],[Li2O]]+Table1[[#This Row],[Na2O]]</f>
        <v>0.17249999999999999</v>
      </c>
      <c r="Y1005">
        <f>Table1[[#This Row],[B2O3]]+Table1[[#This Row],[K2O]]+Table1[[#This Row],[Li2O]]+Table1[[#This Row],[Na2O]]</f>
        <v>0.33250000000000002</v>
      </c>
      <c r="Z1005" s="2">
        <f>Table1[[#This Row],[B2O3]]+Table1[[#This Row],[CaO]]+Table1[[#This Row],[K2O]]+Table1[[#This Row],[Li2O]]+Table1[[#This Row],[Na2O]]</f>
        <v>0.34749999999999998</v>
      </c>
      <c r="AA1005" s="2">
        <f>Table1[[#This Row],[A+B+AE]]-Table1[[#This Row],[Al2O3]]-Table1[[#This Row],[SiO2]]</f>
        <v>-0.2175</v>
      </c>
      <c r="AB1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467.25799999999992</v>
      </c>
    </row>
    <row r="1006" spans="1:28" hidden="1" x14ac:dyDescent="0.25">
      <c r="A1006">
        <v>0.22500000000000001</v>
      </c>
      <c r="B1006">
        <v>0.155</v>
      </c>
      <c r="C1006">
        <v>5.0000000000000001E-3</v>
      </c>
      <c r="D1006">
        <v>2.5000000000000001E-3</v>
      </c>
      <c r="E1006">
        <v>0.03</v>
      </c>
      <c r="F1006">
        <v>7.4999999999999997E-3</v>
      </c>
      <c r="G1006">
        <v>0.03</v>
      </c>
      <c r="H1006">
        <v>0.13500000000000001</v>
      </c>
      <c r="I1006">
        <v>0.39500000000000002</v>
      </c>
      <c r="J1006">
        <v>1.4999999999999999E-2</v>
      </c>
      <c r="K1006">
        <v>0.52317880800000005</v>
      </c>
      <c r="L1006">
        <v>0.56219221900000005</v>
      </c>
      <c r="M1006">
        <v>2.7434197E-2</v>
      </c>
      <c r="N1006">
        <v>0.16075514099999999</v>
      </c>
      <c r="O1006">
        <v>0.21227716799999999</v>
      </c>
      <c r="P1006">
        <v>0.62696769100000005</v>
      </c>
      <c r="Q1006">
        <v>-1.159471E-3</v>
      </c>
      <c r="R1006">
        <v>0.14352617300000001</v>
      </c>
      <c r="S1006">
        <v>0.20783491400000001</v>
      </c>
      <c r="T1006">
        <v>0.64863891200000001</v>
      </c>
      <c r="U1006">
        <v>0.26</v>
      </c>
      <c r="V1006">
        <v>1.363636364</v>
      </c>
      <c r="W1006">
        <f>COUNTIF(Table1[[#This Row],[Al2O3]:[TiO2]],0)</f>
        <v>0</v>
      </c>
      <c r="X1006">
        <f>Table1[[#This Row],[K2O]]+Table1[[#This Row],[Li2O]]+Table1[[#This Row],[Na2O]]</f>
        <v>0.17250000000000001</v>
      </c>
      <c r="Y1006">
        <f>Table1[[#This Row],[B2O3]]+Table1[[#This Row],[K2O]]+Table1[[#This Row],[Li2O]]+Table1[[#This Row],[Na2O]]</f>
        <v>0.32750000000000001</v>
      </c>
      <c r="Z1006" s="2">
        <f>Table1[[#This Row],[B2O3]]+Table1[[#This Row],[CaO]]+Table1[[#This Row],[K2O]]+Table1[[#This Row],[Li2O]]+Table1[[#This Row],[Na2O]]</f>
        <v>0.33250000000000002</v>
      </c>
      <c r="AA1006" s="2">
        <f>Table1[[#This Row],[A+B+AE]]-Table1[[#This Row],[Al2O3]]-Table1[[#This Row],[SiO2]]</f>
        <v>-0.28749999999999998</v>
      </c>
      <c r="AB1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491.12250000000006</v>
      </c>
    </row>
    <row r="1007" spans="1:28" hidden="1" x14ac:dyDescent="0.25">
      <c r="A1007">
        <v>0.24</v>
      </c>
      <c r="B1007">
        <v>0.17499999999999999</v>
      </c>
      <c r="C1007">
        <v>0.04</v>
      </c>
      <c r="D1007">
        <v>5.0000000000000001E-3</v>
      </c>
      <c r="E1007">
        <v>0.05</v>
      </c>
      <c r="F1007">
        <v>0.01</v>
      </c>
      <c r="G1007">
        <v>0.01</v>
      </c>
      <c r="H1007">
        <v>0.15</v>
      </c>
      <c r="I1007">
        <v>0.3</v>
      </c>
      <c r="J1007">
        <v>0.02</v>
      </c>
      <c r="K1007">
        <v>0.43478261000000001</v>
      </c>
      <c r="L1007">
        <v>0.57990944</v>
      </c>
      <c r="M1007">
        <v>4.1570000000000002E-4</v>
      </c>
      <c r="N1007">
        <v>0.17289127000000001</v>
      </c>
      <c r="O1007">
        <v>0.23510626000000001</v>
      </c>
      <c r="P1007">
        <v>0.59200246999999995</v>
      </c>
      <c r="Q1007">
        <v>-2.645101E-2</v>
      </c>
      <c r="R1007">
        <v>0.15513956000000001</v>
      </c>
      <c r="S1007">
        <v>0.22863675</v>
      </c>
      <c r="T1007">
        <v>0.61622368000000005</v>
      </c>
      <c r="U1007">
        <v>0.26</v>
      </c>
      <c r="V1007">
        <v>1.5</v>
      </c>
      <c r="W1007">
        <f>COUNTIF(Table1[[#This Row],[Al2O3]:[TiO2]],0)</f>
        <v>0</v>
      </c>
      <c r="X1007">
        <f>Table1[[#This Row],[K2O]]+Table1[[#This Row],[Li2O]]+Table1[[#This Row],[Na2O]]</f>
        <v>0.16999999999999998</v>
      </c>
      <c r="Y1007">
        <f>Table1[[#This Row],[B2O3]]+Table1[[#This Row],[K2O]]+Table1[[#This Row],[Li2O]]+Table1[[#This Row],[Na2O]]</f>
        <v>0.34499999999999997</v>
      </c>
      <c r="Z1007" s="2">
        <f>Table1[[#This Row],[B2O3]]+Table1[[#This Row],[CaO]]+Table1[[#This Row],[K2O]]+Table1[[#This Row],[Li2O]]+Table1[[#This Row],[Na2O]]</f>
        <v>0.38500000000000001</v>
      </c>
      <c r="AA1007" s="2">
        <f>Table1[[#This Row],[A+B+AE]]-Table1[[#This Row],[Al2O3]]-Table1[[#This Row],[SiO2]]</f>
        <v>-0.15499999999999997</v>
      </c>
      <c r="AB1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497.06499999999994</v>
      </c>
    </row>
    <row r="1008" spans="1:28" hidden="1" x14ac:dyDescent="0.25">
      <c r="A1008">
        <v>0.22500000000000001</v>
      </c>
      <c r="B1008">
        <v>0.19</v>
      </c>
      <c r="C1008">
        <v>0.02</v>
      </c>
      <c r="D1008">
        <v>2.5000000000000001E-3</v>
      </c>
      <c r="E1008">
        <v>0.03</v>
      </c>
      <c r="F1008">
        <v>0.01</v>
      </c>
      <c r="G1008">
        <v>2.5000000000000001E-2</v>
      </c>
      <c r="H1008">
        <v>0.13</v>
      </c>
      <c r="I1008">
        <v>0.32</v>
      </c>
      <c r="J1008">
        <v>4.7500000000000001E-2</v>
      </c>
      <c r="K1008">
        <v>0.47407407400000001</v>
      </c>
      <c r="L1008">
        <v>0.57166130599999998</v>
      </c>
      <c r="M1008">
        <v>2.7021588999999999E-2</v>
      </c>
      <c r="N1008">
        <v>0.15924992199999999</v>
      </c>
      <c r="O1008">
        <v>0.21609162300000001</v>
      </c>
      <c r="P1008">
        <v>0.62465845499999995</v>
      </c>
      <c r="Q1008">
        <v>2.183983E-3</v>
      </c>
      <c r="R1008">
        <v>0.13956669299999999</v>
      </c>
      <c r="S1008">
        <v>0.210071284</v>
      </c>
      <c r="T1008">
        <v>0.65036202300000001</v>
      </c>
      <c r="U1008">
        <v>0.25</v>
      </c>
      <c r="V1008">
        <v>1.451612903</v>
      </c>
      <c r="W1008">
        <f>COUNTIF(Table1[[#This Row],[Al2O3]:[TiO2]],0)</f>
        <v>0</v>
      </c>
      <c r="X1008">
        <f>Table1[[#This Row],[K2O]]+Table1[[#This Row],[Li2O]]+Table1[[#This Row],[Na2O]]</f>
        <v>0.16500000000000001</v>
      </c>
      <c r="Y1008">
        <f>Table1[[#This Row],[B2O3]]+Table1[[#This Row],[K2O]]+Table1[[#This Row],[Li2O]]+Table1[[#This Row],[Na2O]]</f>
        <v>0.35499999999999998</v>
      </c>
      <c r="Z1008" s="2">
        <f>Table1[[#This Row],[B2O3]]+Table1[[#This Row],[CaO]]+Table1[[#This Row],[K2O]]+Table1[[#This Row],[Li2O]]+Table1[[#This Row],[Na2O]]</f>
        <v>0.375</v>
      </c>
      <c r="AA1008" s="2">
        <f>Table1[[#This Row],[A+B+AE]]-Table1[[#This Row],[Al2O3]]-Table1[[#This Row],[SiO2]]</f>
        <v>-0.17</v>
      </c>
      <c r="AB1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485.42349999999999</v>
      </c>
    </row>
    <row r="1009" spans="1:28" hidden="1" x14ac:dyDescent="0.25">
      <c r="A1009">
        <v>0.19500000000000001</v>
      </c>
      <c r="B1009">
        <v>0.14499999999999999</v>
      </c>
      <c r="C1009">
        <v>0.03</v>
      </c>
      <c r="D1009">
        <v>5.0000000000000001E-3</v>
      </c>
      <c r="E1009">
        <v>0.04</v>
      </c>
      <c r="F1009">
        <v>0.01</v>
      </c>
      <c r="G1009">
        <v>0.05</v>
      </c>
      <c r="H1009">
        <v>0.12</v>
      </c>
      <c r="I1009">
        <v>0.37</v>
      </c>
      <c r="J1009">
        <v>3.5000000000000003E-2</v>
      </c>
      <c r="K1009">
        <v>0.540145985</v>
      </c>
      <c r="L1009">
        <v>0.58184553100000003</v>
      </c>
      <c r="M1009">
        <v>1.2391328E-2</v>
      </c>
      <c r="N1009">
        <v>0.184325449</v>
      </c>
      <c r="O1009">
        <v>0.194646716</v>
      </c>
      <c r="P1009">
        <v>0.62102783399999995</v>
      </c>
      <c r="Q1009">
        <v>-6.0170930000000003E-3</v>
      </c>
      <c r="R1009">
        <v>0.155865634</v>
      </c>
      <c r="S1009">
        <v>0.193111371</v>
      </c>
      <c r="T1009">
        <v>0.65102299500000005</v>
      </c>
      <c r="U1009">
        <v>0.27</v>
      </c>
      <c r="V1009">
        <v>1.1470588239999999</v>
      </c>
      <c r="W1009">
        <f>COUNTIF(Table1[[#This Row],[Al2O3]:[TiO2]],0)</f>
        <v>0</v>
      </c>
      <c r="X1009">
        <f>Table1[[#This Row],[K2O]]+Table1[[#This Row],[Li2O]]+Table1[[#This Row],[Na2O]]</f>
        <v>0.18</v>
      </c>
      <c r="Y1009">
        <f>Table1[[#This Row],[B2O3]]+Table1[[#This Row],[K2O]]+Table1[[#This Row],[Li2O]]+Table1[[#This Row],[Na2O]]</f>
        <v>0.32500000000000001</v>
      </c>
      <c r="Z1009" s="2">
        <f>Table1[[#This Row],[B2O3]]+Table1[[#This Row],[CaO]]+Table1[[#This Row],[K2O]]+Table1[[#This Row],[Li2O]]+Table1[[#This Row],[Na2O]]</f>
        <v>0.35499999999999998</v>
      </c>
      <c r="AA1009" s="2">
        <f>Table1[[#This Row],[A+B+AE]]-Table1[[#This Row],[Al2O3]]-Table1[[#This Row],[SiO2]]</f>
        <v>-0.21000000000000002</v>
      </c>
      <c r="AB1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460.9319999999999</v>
      </c>
    </row>
    <row r="1010" spans="1:28" hidden="1" x14ac:dyDescent="0.25">
      <c r="A1010">
        <v>0.22500000000000001</v>
      </c>
      <c r="B1010">
        <v>0.17499999999999999</v>
      </c>
      <c r="C1010">
        <v>0.04</v>
      </c>
      <c r="D1010">
        <v>2.5000000000000001E-3</v>
      </c>
      <c r="E1010">
        <v>3.5000000000000003E-2</v>
      </c>
      <c r="F1010">
        <v>7.4999999999999997E-3</v>
      </c>
      <c r="G1010">
        <v>2.5000000000000001E-2</v>
      </c>
      <c r="H1010">
        <v>0.14000000000000001</v>
      </c>
      <c r="I1010">
        <v>0.31</v>
      </c>
      <c r="J1010">
        <v>0.04</v>
      </c>
      <c r="K1010">
        <v>0.45925925899999998</v>
      </c>
      <c r="L1010">
        <v>0.58227235300000002</v>
      </c>
      <c r="M1010">
        <v>3.5411739999999998E-3</v>
      </c>
      <c r="N1010">
        <v>0.177378333</v>
      </c>
      <c r="O1010">
        <v>0.22052229500000001</v>
      </c>
      <c r="P1010">
        <v>0.60209937199999997</v>
      </c>
      <c r="Q1010">
        <v>-1.9594139999999999E-2</v>
      </c>
      <c r="R1010">
        <v>0.15571639900000001</v>
      </c>
      <c r="S1010">
        <v>0.215415105</v>
      </c>
      <c r="T1010">
        <v>0.62886849600000005</v>
      </c>
      <c r="U1010">
        <v>0.26500000000000001</v>
      </c>
      <c r="V1010">
        <v>1.363636364</v>
      </c>
      <c r="W1010">
        <f>COUNTIF(Table1[[#This Row],[Al2O3]:[TiO2]],0)</f>
        <v>0</v>
      </c>
      <c r="X1010">
        <f>Table1[[#This Row],[K2O]]+Table1[[#This Row],[Li2O]]+Table1[[#This Row],[Na2O]]</f>
        <v>0.17250000000000001</v>
      </c>
      <c r="Y1010">
        <f>Table1[[#This Row],[B2O3]]+Table1[[#This Row],[K2O]]+Table1[[#This Row],[Li2O]]+Table1[[#This Row],[Na2O]]</f>
        <v>0.34750000000000003</v>
      </c>
      <c r="Z1010" s="2">
        <f>Table1[[#This Row],[B2O3]]+Table1[[#This Row],[CaO]]+Table1[[#This Row],[K2O]]+Table1[[#This Row],[Li2O]]+Table1[[#This Row],[Na2O]]</f>
        <v>0.38750000000000001</v>
      </c>
      <c r="AA1010" s="2">
        <f>Table1[[#This Row],[A+B+AE]]-Table1[[#This Row],[Al2O3]]-Table1[[#This Row],[SiO2]]</f>
        <v>-0.14749999999999999</v>
      </c>
      <c r="AB1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481.00249999999994</v>
      </c>
    </row>
    <row r="1011" spans="1:28" hidden="1" x14ac:dyDescent="0.25">
      <c r="A1011">
        <v>0.19500000000000001</v>
      </c>
      <c r="B1011">
        <v>0.13</v>
      </c>
      <c r="C1011">
        <v>0.03</v>
      </c>
      <c r="D1011">
        <v>2.5000000000000001E-3</v>
      </c>
      <c r="E1011">
        <v>0.02</v>
      </c>
      <c r="F1011">
        <v>0.01</v>
      </c>
      <c r="G1011">
        <v>5.5E-2</v>
      </c>
      <c r="H1011">
        <v>0.115</v>
      </c>
      <c r="I1011">
        <v>0.44</v>
      </c>
      <c r="J1011">
        <v>2.5000000000000001E-3</v>
      </c>
      <c r="K1011">
        <v>0.58666666700000003</v>
      </c>
      <c r="L1011">
        <v>0.56629465700000003</v>
      </c>
      <c r="M1011">
        <v>2.5982525999999999E-2</v>
      </c>
      <c r="N1011">
        <v>0.17670680799999999</v>
      </c>
      <c r="O1011">
        <v>0.18644497199999999</v>
      </c>
      <c r="P1011">
        <v>0.63684821899999999</v>
      </c>
      <c r="Q1011">
        <v>6.5888580000000004E-3</v>
      </c>
      <c r="R1011">
        <v>0.14848113399999999</v>
      </c>
      <c r="S1011">
        <v>0.18601279200000001</v>
      </c>
      <c r="T1011">
        <v>0.66550607399999995</v>
      </c>
      <c r="U1011">
        <v>0.25</v>
      </c>
      <c r="V1011">
        <v>1.1470588239999999</v>
      </c>
      <c r="W1011">
        <f>COUNTIF(Table1[[#This Row],[Al2O3]:[TiO2]],0)</f>
        <v>0</v>
      </c>
      <c r="X1011">
        <f>Table1[[#This Row],[K2O]]+Table1[[#This Row],[Li2O]]+Table1[[#This Row],[Na2O]]</f>
        <v>0.18</v>
      </c>
      <c r="Y1011">
        <f>Table1[[#This Row],[B2O3]]+Table1[[#This Row],[K2O]]+Table1[[#This Row],[Li2O]]+Table1[[#This Row],[Na2O]]</f>
        <v>0.31</v>
      </c>
      <c r="Z1011" s="2">
        <f>Table1[[#This Row],[B2O3]]+Table1[[#This Row],[CaO]]+Table1[[#This Row],[K2O]]+Table1[[#This Row],[Li2O]]+Table1[[#This Row],[Na2O]]</f>
        <v>0.34</v>
      </c>
      <c r="AA1011" s="2">
        <f>Table1[[#This Row],[A+B+AE]]-Table1[[#This Row],[Al2O3]]-Table1[[#This Row],[SiO2]]</f>
        <v>-0.29499999999999998</v>
      </c>
      <c r="AB1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471.66800000000012</v>
      </c>
    </row>
    <row r="1012" spans="1:28" hidden="1" x14ac:dyDescent="0.25">
      <c r="A1012">
        <v>0.22500000000000001</v>
      </c>
      <c r="B1012">
        <v>0.14499999999999999</v>
      </c>
      <c r="C1012">
        <v>2.5000000000000001E-2</v>
      </c>
      <c r="D1012">
        <v>5.0000000000000001E-3</v>
      </c>
      <c r="E1012">
        <v>2.5000000000000001E-2</v>
      </c>
      <c r="F1012">
        <v>7.4999999999999997E-3</v>
      </c>
      <c r="G1012">
        <v>1.4999999999999999E-2</v>
      </c>
      <c r="H1012">
        <v>0.14000000000000001</v>
      </c>
      <c r="I1012">
        <v>0.39500000000000002</v>
      </c>
      <c r="J1012">
        <v>1.7500000000000002E-2</v>
      </c>
      <c r="K1012">
        <v>0.51973684200000003</v>
      </c>
      <c r="L1012">
        <v>0.56688353700000005</v>
      </c>
      <c r="M1012">
        <v>2.5848962E-2</v>
      </c>
      <c r="N1012">
        <v>0.159951648</v>
      </c>
      <c r="O1012">
        <v>0.21671707300000001</v>
      </c>
      <c r="P1012">
        <v>0.62333127899999996</v>
      </c>
      <c r="Q1012">
        <v>-5.1409330000000003E-3</v>
      </c>
      <c r="R1012">
        <v>0.14488731399999999</v>
      </c>
      <c r="S1012">
        <v>0.212037111</v>
      </c>
      <c r="T1012">
        <v>0.64307557500000001</v>
      </c>
      <c r="U1012">
        <v>0.26500000000000001</v>
      </c>
      <c r="V1012">
        <v>1.451612903</v>
      </c>
      <c r="W1012">
        <f>COUNTIF(Table1[[#This Row],[Al2O3]:[TiO2]],0)</f>
        <v>0</v>
      </c>
      <c r="X1012">
        <f>Table1[[#This Row],[K2O]]+Table1[[#This Row],[Li2O]]+Table1[[#This Row],[Na2O]]</f>
        <v>0.16250000000000001</v>
      </c>
      <c r="Y1012">
        <f>Table1[[#This Row],[B2O3]]+Table1[[#This Row],[K2O]]+Table1[[#This Row],[Li2O]]+Table1[[#This Row],[Na2O]]</f>
        <v>0.3075</v>
      </c>
      <c r="Z1012" s="2">
        <f>Table1[[#This Row],[B2O3]]+Table1[[#This Row],[CaO]]+Table1[[#This Row],[K2O]]+Table1[[#This Row],[Li2O]]+Table1[[#This Row],[Na2O]]</f>
        <v>0.33250000000000002</v>
      </c>
      <c r="AA1012" s="2">
        <f>Table1[[#This Row],[A+B+AE]]-Table1[[#This Row],[Al2O3]]-Table1[[#This Row],[SiO2]]</f>
        <v>-0.28749999999999998</v>
      </c>
      <c r="AB1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505.84550000000002</v>
      </c>
    </row>
    <row r="1013" spans="1:28" hidden="1" x14ac:dyDescent="0.25">
      <c r="A1013">
        <v>0.23</v>
      </c>
      <c r="B1013">
        <v>0.18</v>
      </c>
      <c r="C1013">
        <v>2.5000000000000001E-2</v>
      </c>
      <c r="D1013">
        <v>5.0000000000000001E-3</v>
      </c>
      <c r="E1013">
        <v>0.03</v>
      </c>
      <c r="F1013">
        <v>2.5000000000000001E-3</v>
      </c>
      <c r="G1013">
        <v>3.5000000000000003E-2</v>
      </c>
      <c r="H1013">
        <v>0.13500000000000001</v>
      </c>
      <c r="I1013">
        <v>0.32</v>
      </c>
      <c r="J1013">
        <v>3.7499999999999999E-2</v>
      </c>
      <c r="K1013">
        <v>0.46715328</v>
      </c>
      <c r="L1013">
        <v>0.57551231999999997</v>
      </c>
      <c r="M1013">
        <v>9.2437100000000005E-3</v>
      </c>
      <c r="N1013">
        <v>0.17236551</v>
      </c>
      <c r="O1013">
        <v>0.22056955</v>
      </c>
      <c r="P1013">
        <v>0.60706494</v>
      </c>
      <c r="Q1013">
        <v>-1.455476E-2</v>
      </c>
      <c r="R1013">
        <v>0.15142269999999999</v>
      </c>
      <c r="S1013">
        <v>0.21524193999999999</v>
      </c>
      <c r="T1013">
        <v>0.63333536000000001</v>
      </c>
      <c r="U1013">
        <v>0.26500000000000001</v>
      </c>
      <c r="V1013">
        <v>1.35294118</v>
      </c>
      <c r="W1013">
        <f>COUNTIF(Table1[[#This Row],[Al2O3]:[TiO2]],0)</f>
        <v>0</v>
      </c>
      <c r="X1013">
        <f>Table1[[#This Row],[K2O]]+Table1[[#This Row],[Li2O]]+Table1[[#This Row],[Na2O]]</f>
        <v>0.17250000000000001</v>
      </c>
      <c r="Y1013">
        <f>Table1[[#This Row],[B2O3]]+Table1[[#This Row],[K2O]]+Table1[[#This Row],[Li2O]]+Table1[[#This Row],[Na2O]]</f>
        <v>0.35250000000000004</v>
      </c>
      <c r="Z1013" s="2">
        <f>Table1[[#This Row],[B2O3]]+Table1[[#This Row],[CaO]]+Table1[[#This Row],[K2O]]+Table1[[#This Row],[Li2O]]+Table1[[#This Row],[Na2O]]</f>
        <v>0.3775</v>
      </c>
      <c r="AA1013" s="2">
        <f>Table1[[#This Row],[A+B+AE]]-Table1[[#This Row],[Al2O3]]-Table1[[#This Row],[SiO2]]</f>
        <v>-0.17250000000000001</v>
      </c>
      <c r="AB1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473.94550000000015</v>
      </c>
    </row>
    <row r="1014" spans="1:28" hidden="1" x14ac:dyDescent="0.25">
      <c r="A1014">
        <v>0.22</v>
      </c>
      <c r="B1014">
        <v>0.17</v>
      </c>
      <c r="C1014">
        <v>3.5000000000000003E-2</v>
      </c>
      <c r="D1014">
        <v>5.0000000000000001E-3</v>
      </c>
      <c r="E1014">
        <v>0.03</v>
      </c>
      <c r="F1014">
        <v>7.4999999999999997E-3</v>
      </c>
      <c r="G1014">
        <v>3.5000000000000003E-2</v>
      </c>
      <c r="H1014">
        <v>0.13</v>
      </c>
      <c r="I1014">
        <v>0.33</v>
      </c>
      <c r="J1014">
        <v>3.7499999999999999E-2</v>
      </c>
      <c r="K1014">
        <v>0.485294118</v>
      </c>
      <c r="L1014">
        <v>0.57899715699999998</v>
      </c>
      <c r="M1014">
        <v>9.4700389999999995E-3</v>
      </c>
      <c r="N1014">
        <v>0.17530488499999999</v>
      </c>
      <c r="O1014">
        <v>0.21455355800000001</v>
      </c>
      <c r="P1014">
        <v>0.61014155699999995</v>
      </c>
      <c r="Q1014">
        <v>-1.1877143999999999E-2</v>
      </c>
      <c r="R1014">
        <v>0.15151747099999999</v>
      </c>
      <c r="S1014">
        <v>0.210460861</v>
      </c>
      <c r="T1014">
        <v>0.63802166800000004</v>
      </c>
      <c r="U1014">
        <v>0.26500000000000001</v>
      </c>
      <c r="V1014">
        <v>1.3333333329999999</v>
      </c>
      <c r="W1014">
        <f>COUNTIF(Table1[[#This Row],[Al2O3]:[TiO2]],0)</f>
        <v>0</v>
      </c>
      <c r="X1014">
        <f>Table1[[#This Row],[K2O]]+Table1[[#This Row],[Li2O]]+Table1[[#This Row],[Na2O]]</f>
        <v>0.17250000000000001</v>
      </c>
      <c r="Y1014">
        <f>Table1[[#This Row],[B2O3]]+Table1[[#This Row],[K2O]]+Table1[[#This Row],[Li2O]]+Table1[[#This Row],[Na2O]]</f>
        <v>0.34250000000000003</v>
      </c>
      <c r="Z1014" s="2">
        <f>Table1[[#This Row],[B2O3]]+Table1[[#This Row],[CaO]]+Table1[[#This Row],[K2O]]+Table1[[#This Row],[Li2O]]+Table1[[#This Row],[Na2O]]</f>
        <v>0.37750000000000006</v>
      </c>
      <c r="AA1014" s="2">
        <f>Table1[[#This Row],[A+B+AE]]-Table1[[#This Row],[Al2O3]]-Table1[[#This Row],[SiO2]]</f>
        <v>-0.17249999999999996</v>
      </c>
      <c r="AB1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474.44500000000005</v>
      </c>
    </row>
    <row r="1015" spans="1:28" hidden="1" x14ac:dyDescent="0.25">
      <c r="A1015">
        <v>0.17</v>
      </c>
      <c r="B1015">
        <v>0.12</v>
      </c>
      <c r="C1015">
        <v>0.01</v>
      </c>
      <c r="D1015">
        <v>2.5000000000000001E-3</v>
      </c>
      <c r="E1015">
        <v>0.05</v>
      </c>
      <c r="F1015">
        <v>0.01</v>
      </c>
      <c r="G1015">
        <v>5.5E-2</v>
      </c>
      <c r="H1015">
        <v>0.1</v>
      </c>
      <c r="I1015">
        <v>0.435</v>
      </c>
      <c r="J1015">
        <v>4.7500000000000001E-2</v>
      </c>
      <c r="K1015">
        <v>0.61702128000000001</v>
      </c>
      <c r="L1015">
        <v>0.57567228999999998</v>
      </c>
      <c r="M1015">
        <v>4.4216190000000002E-2</v>
      </c>
      <c r="N1015">
        <v>0.16746730000000001</v>
      </c>
      <c r="O1015">
        <v>0.17393885000000001</v>
      </c>
      <c r="P1015">
        <v>0.65859385999999998</v>
      </c>
      <c r="Q1015">
        <v>2.3684400000000001E-2</v>
      </c>
      <c r="R1015">
        <v>0.14025308</v>
      </c>
      <c r="S1015">
        <v>0.17341011000000001</v>
      </c>
      <c r="T1015">
        <v>0.68633681000000002</v>
      </c>
      <c r="U1015">
        <v>0.26500000000000001</v>
      </c>
      <c r="V1015">
        <v>1.0967741900000001</v>
      </c>
      <c r="W1015">
        <f>COUNTIF(Table1[[#This Row],[Al2O3]:[TiO2]],0)</f>
        <v>0</v>
      </c>
      <c r="X1015">
        <f>Table1[[#This Row],[K2O]]+Table1[[#This Row],[Li2O]]+Table1[[#This Row],[Na2O]]</f>
        <v>0.16500000000000001</v>
      </c>
      <c r="Y1015">
        <f>Table1[[#This Row],[B2O3]]+Table1[[#This Row],[K2O]]+Table1[[#This Row],[Li2O]]+Table1[[#This Row],[Na2O]]</f>
        <v>0.28500000000000003</v>
      </c>
      <c r="Z1015" s="2">
        <f>Table1[[#This Row],[B2O3]]+Table1[[#This Row],[CaO]]+Table1[[#This Row],[K2O]]+Table1[[#This Row],[Li2O]]+Table1[[#This Row],[Na2O]]</f>
        <v>0.29500000000000004</v>
      </c>
      <c r="AA1015" s="2">
        <f>Table1[[#This Row],[A+B+AE]]-Table1[[#This Row],[Al2O3]]-Table1[[#This Row],[SiO2]]</f>
        <v>-0.30999999999999994</v>
      </c>
      <c r="AB1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464.16899999999998</v>
      </c>
    </row>
    <row r="1016" spans="1:28" hidden="1" x14ac:dyDescent="0.25">
      <c r="A1016">
        <v>0.23499999999999999</v>
      </c>
      <c r="B1016">
        <v>0.17499999999999999</v>
      </c>
      <c r="C1016">
        <v>5.0000000000000001E-3</v>
      </c>
      <c r="D1016">
        <v>5.0000000000000001E-3</v>
      </c>
      <c r="E1016">
        <v>0.02</v>
      </c>
      <c r="F1016">
        <v>0.01</v>
      </c>
      <c r="G1016">
        <v>1.4999999999999999E-2</v>
      </c>
      <c r="H1016">
        <v>0.13500000000000001</v>
      </c>
      <c r="I1016">
        <v>0.35499999999999998</v>
      </c>
      <c r="J1016">
        <v>4.4999999999999998E-2</v>
      </c>
      <c r="K1016">
        <v>0.48965517200000003</v>
      </c>
      <c r="L1016">
        <v>0.56521653100000002</v>
      </c>
      <c r="M1016">
        <v>3.5798888000000001E-2</v>
      </c>
      <c r="N1016">
        <v>0.14844438099999999</v>
      </c>
      <c r="O1016">
        <v>0.22376157499999999</v>
      </c>
      <c r="P1016">
        <v>0.62779404400000005</v>
      </c>
      <c r="Q1016">
        <v>4.3858450000000002E-3</v>
      </c>
      <c r="R1016">
        <v>0.13449768300000001</v>
      </c>
      <c r="S1016">
        <v>0.21710310499999999</v>
      </c>
      <c r="T1016">
        <v>0.64839921099999998</v>
      </c>
      <c r="U1016">
        <v>0.27</v>
      </c>
      <c r="V1016">
        <v>1.566666667</v>
      </c>
      <c r="W1016">
        <f>COUNTIF(Table1[[#This Row],[Al2O3]:[TiO2]],0)</f>
        <v>0</v>
      </c>
      <c r="X1016">
        <f>Table1[[#This Row],[K2O]]+Table1[[#This Row],[Li2O]]+Table1[[#This Row],[Na2O]]</f>
        <v>0.16</v>
      </c>
      <c r="Y1016">
        <f>Table1[[#This Row],[B2O3]]+Table1[[#This Row],[K2O]]+Table1[[#This Row],[Li2O]]+Table1[[#This Row],[Na2O]]</f>
        <v>0.33500000000000002</v>
      </c>
      <c r="Z1016" s="2">
        <f>Table1[[#This Row],[B2O3]]+Table1[[#This Row],[CaO]]+Table1[[#This Row],[K2O]]+Table1[[#This Row],[Li2O]]+Table1[[#This Row],[Na2O]]</f>
        <v>0.34</v>
      </c>
      <c r="AA1016" s="2">
        <f>Table1[[#This Row],[A+B+AE]]-Table1[[#This Row],[Al2O3]]-Table1[[#This Row],[SiO2]]</f>
        <v>-0.24999999999999994</v>
      </c>
      <c r="AB1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500.49099999999999</v>
      </c>
    </row>
    <row r="1017" spans="1:28" hidden="1" x14ac:dyDescent="0.25">
      <c r="A1017">
        <v>0.21</v>
      </c>
      <c r="B1017">
        <v>0.13</v>
      </c>
      <c r="C1017">
        <v>2.5000000000000001E-2</v>
      </c>
      <c r="D1017">
        <v>5.0000000000000001E-3</v>
      </c>
      <c r="E1017">
        <v>2.5000000000000001E-2</v>
      </c>
      <c r="F1017">
        <v>7.4999999999999997E-3</v>
      </c>
      <c r="G1017">
        <v>0.03</v>
      </c>
      <c r="H1017">
        <v>0.12</v>
      </c>
      <c r="I1017">
        <v>0.435</v>
      </c>
      <c r="J1017">
        <v>1.2500000000000001E-2</v>
      </c>
      <c r="K1017">
        <v>0.56862745000000003</v>
      </c>
      <c r="L1017">
        <v>0.56334768999999996</v>
      </c>
      <c r="M1017">
        <v>3.7582730000000002E-2</v>
      </c>
      <c r="N1017">
        <v>0.15643037000000001</v>
      </c>
      <c r="O1017">
        <v>0.20337013000000001</v>
      </c>
      <c r="P1017">
        <v>0.64019950000000003</v>
      </c>
      <c r="Q1017">
        <v>1.02471E-2</v>
      </c>
      <c r="R1017">
        <v>0.1372013</v>
      </c>
      <c r="S1017">
        <v>0.20072644000000001</v>
      </c>
      <c r="T1017">
        <v>0.66207225999999997</v>
      </c>
      <c r="U1017">
        <v>0.255</v>
      </c>
      <c r="V1017">
        <v>1.4</v>
      </c>
      <c r="W1017">
        <f>COUNTIF(Table1[[#This Row],[Al2O3]:[TiO2]],0)</f>
        <v>0</v>
      </c>
      <c r="X1017">
        <f>Table1[[#This Row],[K2O]]+Table1[[#This Row],[Li2O]]+Table1[[#This Row],[Na2O]]</f>
        <v>0.1575</v>
      </c>
      <c r="Y1017">
        <f>Table1[[#This Row],[B2O3]]+Table1[[#This Row],[K2O]]+Table1[[#This Row],[Li2O]]+Table1[[#This Row],[Na2O]]</f>
        <v>0.28749999999999998</v>
      </c>
      <c r="Z1017" s="2">
        <f>Table1[[#This Row],[B2O3]]+Table1[[#This Row],[CaO]]+Table1[[#This Row],[K2O]]+Table1[[#This Row],[Li2O]]+Table1[[#This Row],[Na2O]]</f>
        <v>0.3125</v>
      </c>
      <c r="AA1017" s="2">
        <f>Table1[[#This Row],[A+B+AE]]-Table1[[#This Row],[Al2O3]]-Table1[[#This Row],[SiO2]]</f>
        <v>-0.33250000000000002</v>
      </c>
      <c r="AB1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498.17800000000011</v>
      </c>
    </row>
    <row r="1018" spans="1:28" hidden="1" x14ac:dyDescent="0.25">
      <c r="A1018">
        <v>0.22500000000000001</v>
      </c>
      <c r="B1018">
        <v>0.19</v>
      </c>
      <c r="C1018">
        <v>0.02</v>
      </c>
      <c r="D1018">
        <v>5.0000000000000001E-3</v>
      </c>
      <c r="E1018">
        <v>0.04</v>
      </c>
      <c r="F1018">
        <v>7.4999999999999997E-3</v>
      </c>
      <c r="G1018">
        <v>0.05</v>
      </c>
      <c r="H1018">
        <v>0.13</v>
      </c>
      <c r="I1018">
        <v>0.3</v>
      </c>
      <c r="J1018">
        <v>3.2500000000000001E-2</v>
      </c>
      <c r="K1018">
        <v>0.458015267</v>
      </c>
      <c r="L1018">
        <v>0.57793445499999996</v>
      </c>
      <c r="M1018">
        <v>1.3873309999999999E-3</v>
      </c>
      <c r="N1018">
        <v>0.182227958</v>
      </c>
      <c r="O1018">
        <v>0.215100022</v>
      </c>
      <c r="P1018">
        <v>0.60267201999999997</v>
      </c>
      <c r="Q1018">
        <v>-1.6428595000000001E-2</v>
      </c>
      <c r="R1018">
        <v>0.155341534</v>
      </c>
      <c r="S1018">
        <v>0.21079455499999999</v>
      </c>
      <c r="T1018">
        <v>0.63386391099999995</v>
      </c>
      <c r="U1018">
        <v>0.26</v>
      </c>
      <c r="V1018">
        <v>1.25</v>
      </c>
      <c r="W1018">
        <f>COUNTIF(Table1[[#This Row],[Al2O3]:[TiO2]],0)</f>
        <v>0</v>
      </c>
      <c r="X1018">
        <f>Table1[[#This Row],[K2O]]+Table1[[#This Row],[Li2O]]+Table1[[#This Row],[Na2O]]</f>
        <v>0.1875</v>
      </c>
      <c r="Y1018">
        <f>Table1[[#This Row],[B2O3]]+Table1[[#This Row],[K2O]]+Table1[[#This Row],[Li2O]]+Table1[[#This Row],[Na2O]]</f>
        <v>0.3775</v>
      </c>
      <c r="Z1018" s="2">
        <f>Table1[[#This Row],[B2O3]]+Table1[[#This Row],[CaO]]+Table1[[#This Row],[K2O]]+Table1[[#This Row],[Li2O]]+Table1[[#This Row],[Na2O]]</f>
        <v>0.39750000000000002</v>
      </c>
      <c r="AA1018" s="2">
        <f>Table1[[#This Row],[A+B+AE]]-Table1[[#This Row],[Al2O3]]-Table1[[#This Row],[SiO2]]</f>
        <v>-0.12749999999999997</v>
      </c>
      <c r="AB1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454.99</v>
      </c>
    </row>
    <row r="1019" spans="1:28" hidden="1" x14ac:dyDescent="0.25">
      <c r="A1019">
        <v>0.22500000000000001</v>
      </c>
      <c r="B1019">
        <v>0.14000000000000001</v>
      </c>
      <c r="C1019">
        <v>2.5000000000000001E-2</v>
      </c>
      <c r="D1019">
        <v>2.5000000000000001E-3</v>
      </c>
      <c r="E1019">
        <v>2.5000000000000001E-2</v>
      </c>
      <c r="F1019">
        <v>0.01</v>
      </c>
      <c r="G1019">
        <v>2.5000000000000001E-2</v>
      </c>
      <c r="H1019">
        <v>0.13</v>
      </c>
      <c r="I1019">
        <v>0.40500000000000003</v>
      </c>
      <c r="J1019">
        <v>1.2500000000000001E-2</v>
      </c>
      <c r="K1019">
        <v>0.53289473700000001</v>
      </c>
      <c r="L1019">
        <v>0.566100779</v>
      </c>
      <c r="M1019">
        <v>2.5174456000000001E-2</v>
      </c>
      <c r="N1019">
        <v>0.160788232</v>
      </c>
      <c r="O1019">
        <v>0.21617778500000001</v>
      </c>
      <c r="P1019">
        <v>0.62303398300000001</v>
      </c>
      <c r="Q1019">
        <v>-2.2299009999999998E-3</v>
      </c>
      <c r="R1019">
        <v>0.14206976099999999</v>
      </c>
      <c r="S1019">
        <v>0.212714665</v>
      </c>
      <c r="T1019">
        <v>0.64521557399999996</v>
      </c>
      <c r="U1019">
        <v>0.26500000000000001</v>
      </c>
      <c r="V1019">
        <v>1.451612903</v>
      </c>
      <c r="W1019">
        <f>COUNTIF(Table1[[#This Row],[Al2O3]:[TiO2]],0)</f>
        <v>0</v>
      </c>
      <c r="X1019">
        <f>Table1[[#This Row],[K2O]]+Table1[[#This Row],[Li2O]]+Table1[[#This Row],[Na2O]]</f>
        <v>0.16500000000000001</v>
      </c>
      <c r="Y1019">
        <f>Table1[[#This Row],[B2O3]]+Table1[[#This Row],[K2O]]+Table1[[#This Row],[Li2O]]+Table1[[#This Row],[Na2O]]</f>
        <v>0.30500000000000005</v>
      </c>
      <c r="Z1019" s="2">
        <f>Table1[[#This Row],[B2O3]]+Table1[[#This Row],[CaO]]+Table1[[#This Row],[K2O]]+Table1[[#This Row],[Li2O]]+Table1[[#This Row],[Na2O]]</f>
        <v>0.33</v>
      </c>
      <c r="AA1019" s="2">
        <f>Table1[[#This Row],[A+B+AE]]-Table1[[#This Row],[Al2O3]]-Table1[[#This Row],[SiO2]]</f>
        <v>-0.30000000000000004</v>
      </c>
      <c r="AB1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498.77350000000001</v>
      </c>
    </row>
    <row r="1020" spans="1:28" hidden="1" x14ac:dyDescent="0.25">
      <c r="A1020">
        <v>0.2</v>
      </c>
      <c r="B1020">
        <v>0.12</v>
      </c>
      <c r="C1020">
        <v>0.04</v>
      </c>
      <c r="D1020">
        <v>2.5000000000000001E-3</v>
      </c>
      <c r="E1020">
        <v>3.5000000000000003E-2</v>
      </c>
      <c r="F1020">
        <v>5.0000000000000001E-3</v>
      </c>
      <c r="G1020">
        <v>3.5000000000000003E-2</v>
      </c>
      <c r="H1020">
        <v>0.115</v>
      </c>
      <c r="I1020">
        <v>0.42</v>
      </c>
      <c r="J1020">
        <v>2.75E-2</v>
      </c>
      <c r="K1020">
        <v>0.571428571</v>
      </c>
      <c r="L1020">
        <v>0.57526256200000003</v>
      </c>
      <c r="M1020">
        <v>2.7700974999999999E-2</v>
      </c>
      <c r="N1020">
        <v>0.166313714</v>
      </c>
      <c r="O1020">
        <v>0.201208256</v>
      </c>
      <c r="P1020">
        <v>0.632478031</v>
      </c>
      <c r="Q1020">
        <v>3.2593169999999999E-3</v>
      </c>
      <c r="R1020">
        <v>0.143885072</v>
      </c>
      <c r="S1020">
        <v>0.19959780999999999</v>
      </c>
      <c r="T1020">
        <v>0.65651711800000001</v>
      </c>
      <c r="U1020">
        <v>0.26500000000000001</v>
      </c>
      <c r="V1020">
        <v>1.3333333329999999</v>
      </c>
      <c r="W1020">
        <f>COUNTIF(Table1[[#This Row],[Al2O3]:[TiO2]],0)</f>
        <v>0</v>
      </c>
      <c r="X1020">
        <f>Table1[[#This Row],[K2O]]+Table1[[#This Row],[Li2O]]+Table1[[#This Row],[Na2O]]</f>
        <v>0.155</v>
      </c>
      <c r="Y1020">
        <f>Table1[[#This Row],[B2O3]]+Table1[[#This Row],[K2O]]+Table1[[#This Row],[Li2O]]+Table1[[#This Row],[Na2O]]</f>
        <v>0.27500000000000002</v>
      </c>
      <c r="Z1020" s="2">
        <f>Table1[[#This Row],[B2O3]]+Table1[[#This Row],[CaO]]+Table1[[#This Row],[K2O]]+Table1[[#This Row],[Li2O]]+Table1[[#This Row],[Na2O]]</f>
        <v>0.315</v>
      </c>
      <c r="AA1020" s="2">
        <f>Table1[[#This Row],[A+B+AE]]-Table1[[#This Row],[Al2O3]]-Table1[[#This Row],[SiO2]]</f>
        <v>-0.30499999999999999</v>
      </c>
      <c r="AB1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487.93500000000006</v>
      </c>
    </row>
    <row r="1021" spans="1:28" hidden="1" x14ac:dyDescent="0.25">
      <c r="A1021">
        <v>0.23499999999999999</v>
      </c>
      <c r="B1021">
        <v>0.19</v>
      </c>
      <c r="C1021">
        <v>0.01</v>
      </c>
      <c r="D1021">
        <v>2.5000000000000001E-3</v>
      </c>
      <c r="E1021">
        <v>4.4999999999999998E-2</v>
      </c>
      <c r="F1021">
        <v>0.01</v>
      </c>
      <c r="G1021">
        <v>4.4999999999999998E-2</v>
      </c>
      <c r="H1021">
        <v>0.14499999999999999</v>
      </c>
      <c r="I1021">
        <v>0.3</v>
      </c>
      <c r="J1021">
        <v>1.7500000000000002E-2</v>
      </c>
      <c r="K1021">
        <v>0.44117647100000001</v>
      </c>
      <c r="L1021">
        <v>0.57544743700000001</v>
      </c>
      <c r="M1021">
        <v>-6.934417E-3</v>
      </c>
      <c r="N1021">
        <v>0.18647270299999999</v>
      </c>
      <c r="O1021">
        <v>0.22091137699999999</v>
      </c>
      <c r="P1021">
        <v>0.59261591999999996</v>
      </c>
      <c r="Q1021">
        <v>-2.6913601999999998E-2</v>
      </c>
      <c r="R1021">
        <v>0.161800201</v>
      </c>
      <c r="S1021">
        <v>0.21608301299999999</v>
      </c>
      <c r="T1021">
        <v>0.62211678599999998</v>
      </c>
      <c r="U1021">
        <v>0.26500000000000001</v>
      </c>
      <c r="V1021">
        <v>1.236842105</v>
      </c>
      <c r="W1021">
        <f>COUNTIF(Table1[[#This Row],[Al2O3]:[TiO2]],0)</f>
        <v>0</v>
      </c>
      <c r="X1021">
        <f>Table1[[#This Row],[K2O]]+Table1[[#This Row],[Li2O]]+Table1[[#This Row],[Na2O]]</f>
        <v>0.19999999999999998</v>
      </c>
      <c r="Y1021">
        <f>Table1[[#This Row],[B2O3]]+Table1[[#This Row],[K2O]]+Table1[[#This Row],[Li2O]]+Table1[[#This Row],[Na2O]]</f>
        <v>0.39</v>
      </c>
      <c r="Z1021" s="2">
        <f>Table1[[#This Row],[B2O3]]+Table1[[#This Row],[CaO]]+Table1[[#This Row],[K2O]]+Table1[[#This Row],[Li2O]]+Table1[[#This Row],[Na2O]]</f>
        <v>0.4</v>
      </c>
      <c r="AA1021" s="2">
        <f>Table1[[#This Row],[A+B+AE]]-Table1[[#This Row],[Al2O3]]-Table1[[#This Row],[SiO2]]</f>
        <v>-0.13499999999999995</v>
      </c>
      <c r="AB1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459.30200000000002</v>
      </c>
    </row>
    <row r="1022" spans="1:28" hidden="1" x14ac:dyDescent="0.25">
      <c r="A1022">
        <v>0.22</v>
      </c>
      <c r="B1022">
        <v>0.16</v>
      </c>
      <c r="C1022">
        <v>2.5000000000000001E-2</v>
      </c>
      <c r="D1022">
        <v>5.0000000000000001E-3</v>
      </c>
      <c r="E1022">
        <v>0.03</v>
      </c>
      <c r="F1022">
        <v>5.0000000000000001E-3</v>
      </c>
      <c r="G1022">
        <v>0.03</v>
      </c>
      <c r="H1022">
        <v>0.13500000000000001</v>
      </c>
      <c r="I1022">
        <v>0.375</v>
      </c>
      <c r="J1022">
        <v>1.4999999999999999E-2</v>
      </c>
      <c r="K1022">
        <v>0.51369863000000004</v>
      </c>
      <c r="L1022">
        <v>0.56744329800000004</v>
      </c>
      <c r="M1022">
        <v>2.1303221000000001E-2</v>
      </c>
      <c r="N1022">
        <v>0.167387335</v>
      </c>
      <c r="O1022">
        <v>0.209764539</v>
      </c>
      <c r="P1022">
        <v>0.62284812599999995</v>
      </c>
      <c r="Q1022">
        <v>-5.0078259999999999E-3</v>
      </c>
      <c r="R1022">
        <v>0.14807688699999999</v>
      </c>
      <c r="S1022">
        <v>0.205480732</v>
      </c>
      <c r="T1022">
        <v>0.64644238099999995</v>
      </c>
      <c r="U1022">
        <v>0.25</v>
      </c>
      <c r="V1022">
        <v>1.3333333329999999</v>
      </c>
      <c r="W1022">
        <f>COUNTIF(Table1[[#This Row],[Al2O3]:[TiO2]],0)</f>
        <v>0</v>
      </c>
      <c r="X1022">
        <f>Table1[[#This Row],[K2O]]+Table1[[#This Row],[Li2O]]+Table1[[#This Row],[Na2O]]</f>
        <v>0.17</v>
      </c>
      <c r="Y1022">
        <f>Table1[[#This Row],[B2O3]]+Table1[[#This Row],[K2O]]+Table1[[#This Row],[Li2O]]+Table1[[#This Row],[Na2O]]</f>
        <v>0.33</v>
      </c>
      <c r="Z1022" s="2">
        <f>Table1[[#This Row],[B2O3]]+Table1[[#This Row],[CaO]]+Table1[[#This Row],[K2O]]+Table1[[#This Row],[Li2O]]+Table1[[#This Row],[Na2O]]</f>
        <v>0.35499999999999998</v>
      </c>
      <c r="AA1022" s="2">
        <f>Table1[[#This Row],[A+B+AE]]-Table1[[#This Row],[Al2O3]]-Table1[[#This Row],[SiO2]]</f>
        <v>-0.24000000000000002</v>
      </c>
      <c r="AB1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488.3895</v>
      </c>
    </row>
    <row r="1023" spans="1:28" hidden="1" x14ac:dyDescent="0.25">
      <c r="A1023">
        <v>0.22500000000000001</v>
      </c>
      <c r="B1023">
        <v>0.16</v>
      </c>
      <c r="C1023">
        <v>0.03</v>
      </c>
      <c r="D1023">
        <v>2.5000000000000001E-3</v>
      </c>
      <c r="E1023">
        <v>3.5000000000000003E-2</v>
      </c>
      <c r="F1023">
        <v>7.4999999999999997E-3</v>
      </c>
      <c r="G1023">
        <v>2.5000000000000001E-2</v>
      </c>
      <c r="H1023">
        <v>0.14000000000000001</v>
      </c>
      <c r="I1023">
        <v>0.35</v>
      </c>
      <c r="J1023">
        <v>2.5000000000000001E-2</v>
      </c>
      <c r="K1023">
        <v>0.48951049000000002</v>
      </c>
      <c r="L1023">
        <v>0.57512271999999998</v>
      </c>
      <c r="M1023">
        <v>1.0435069999999999E-2</v>
      </c>
      <c r="N1023">
        <v>0.17253552</v>
      </c>
      <c r="O1023">
        <v>0.21820297999999999</v>
      </c>
      <c r="P1023">
        <v>0.60926150000000001</v>
      </c>
      <c r="Q1023">
        <v>-1.536063E-2</v>
      </c>
      <c r="R1023">
        <v>0.15293134999999999</v>
      </c>
      <c r="S1023">
        <v>0.21363768</v>
      </c>
      <c r="T1023">
        <v>0.63343097000000004</v>
      </c>
      <c r="U1023">
        <v>0.26500000000000001</v>
      </c>
      <c r="V1023">
        <v>1.3636363600000001</v>
      </c>
      <c r="W1023">
        <f>COUNTIF(Table1[[#This Row],[Al2O3]:[TiO2]],0)</f>
        <v>0</v>
      </c>
      <c r="X1023">
        <f>Table1[[#This Row],[K2O]]+Table1[[#This Row],[Li2O]]+Table1[[#This Row],[Na2O]]</f>
        <v>0.17250000000000001</v>
      </c>
      <c r="Y1023">
        <f>Table1[[#This Row],[B2O3]]+Table1[[#This Row],[K2O]]+Table1[[#This Row],[Li2O]]+Table1[[#This Row],[Na2O]]</f>
        <v>0.33250000000000002</v>
      </c>
      <c r="Z1023" s="2">
        <f>Table1[[#This Row],[B2O3]]+Table1[[#This Row],[CaO]]+Table1[[#This Row],[K2O]]+Table1[[#This Row],[Li2O]]+Table1[[#This Row],[Na2O]]</f>
        <v>0.36250000000000004</v>
      </c>
      <c r="AA1023" s="2">
        <f>Table1[[#This Row],[A+B+AE]]-Table1[[#This Row],[Al2O3]]-Table1[[#This Row],[SiO2]]</f>
        <v>-0.21249999999999994</v>
      </c>
      <c r="AB1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487.73649999999998</v>
      </c>
    </row>
    <row r="1024" spans="1:28" hidden="1" x14ac:dyDescent="0.25">
      <c r="A1024">
        <v>0.22500000000000001</v>
      </c>
      <c r="B1024">
        <v>0.185</v>
      </c>
      <c r="C1024">
        <v>0.02</v>
      </c>
      <c r="D1024">
        <v>2.5000000000000001E-3</v>
      </c>
      <c r="E1024">
        <v>3.5000000000000003E-2</v>
      </c>
      <c r="F1024">
        <v>0.01</v>
      </c>
      <c r="G1024">
        <v>0.02</v>
      </c>
      <c r="H1024">
        <v>0.14000000000000001</v>
      </c>
      <c r="I1024">
        <v>0.315</v>
      </c>
      <c r="J1024">
        <v>4.7500000000000001E-2</v>
      </c>
      <c r="K1024">
        <v>0.46323529400000002</v>
      </c>
      <c r="L1024">
        <v>0.57547266399999997</v>
      </c>
      <c r="M1024">
        <v>1.8910004000000001E-2</v>
      </c>
      <c r="N1024">
        <v>0.16530814899999999</v>
      </c>
      <c r="O1024">
        <v>0.21794406099999999</v>
      </c>
      <c r="P1024">
        <v>0.61674779000000002</v>
      </c>
      <c r="Q1024">
        <v>-7.3666809999999999E-3</v>
      </c>
      <c r="R1024">
        <v>0.14697663899999999</v>
      </c>
      <c r="S1024">
        <v>0.21168700400000001</v>
      </c>
      <c r="T1024">
        <v>0.64133635700000002</v>
      </c>
      <c r="U1024">
        <v>0.26</v>
      </c>
      <c r="V1024">
        <v>1.40625</v>
      </c>
      <c r="W1024">
        <f>COUNTIF(Table1[[#This Row],[Al2O3]:[TiO2]],0)</f>
        <v>0</v>
      </c>
      <c r="X1024">
        <f>Table1[[#This Row],[K2O]]+Table1[[#This Row],[Li2O]]+Table1[[#This Row],[Na2O]]</f>
        <v>0.17</v>
      </c>
      <c r="Y1024">
        <f>Table1[[#This Row],[B2O3]]+Table1[[#This Row],[K2O]]+Table1[[#This Row],[Li2O]]+Table1[[#This Row],[Na2O]]</f>
        <v>0.35499999999999998</v>
      </c>
      <c r="Z1024" s="2">
        <f>Table1[[#This Row],[B2O3]]+Table1[[#This Row],[CaO]]+Table1[[#This Row],[K2O]]+Table1[[#This Row],[Li2O]]+Table1[[#This Row],[Na2O]]</f>
        <v>0.375</v>
      </c>
      <c r="AA1024" s="2">
        <f>Table1[[#This Row],[A+B+AE]]-Table1[[#This Row],[Al2O3]]-Table1[[#This Row],[SiO2]]</f>
        <v>-0.16500000000000001</v>
      </c>
      <c r="AB1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486.9475000000001</v>
      </c>
    </row>
    <row r="1025" spans="1:28" hidden="1" x14ac:dyDescent="0.25">
      <c r="A1025">
        <v>0.23499999999999999</v>
      </c>
      <c r="B1025">
        <v>0.125</v>
      </c>
      <c r="C1025">
        <v>5.0000000000000001E-3</v>
      </c>
      <c r="D1025">
        <v>2.5000000000000001E-3</v>
      </c>
      <c r="E1025">
        <v>0.04</v>
      </c>
      <c r="F1025">
        <v>5.0000000000000001E-3</v>
      </c>
      <c r="G1025">
        <v>5.0000000000000001E-3</v>
      </c>
      <c r="H1025">
        <v>0.14000000000000001</v>
      </c>
      <c r="I1025">
        <v>0.44</v>
      </c>
      <c r="J1025">
        <v>2.5000000000000001E-3</v>
      </c>
      <c r="K1025">
        <v>0.5398773</v>
      </c>
      <c r="L1025">
        <v>0.55654590000000004</v>
      </c>
      <c r="M1025">
        <v>4.174278E-2</v>
      </c>
      <c r="N1025">
        <v>0.14278373</v>
      </c>
      <c r="O1025">
        <v>0.22574121999999999</v>
      </c>
      <c r="P1025">
        <v>0.63147505000000004</v>
      </c>
      <c r="Q1025">
        <v>2.0697300000000001E-3</v>
      </c>
      <c r="R1025">
        <v>0.13503404999999999</v>
      </c>
      <c r="S1025">
        <v>0.22028392999999999</v>
      </c>
      <c r="T1025">
        <v>0.64468201999999997</v>
      </c>
      <c r="U1025">
        <v>0.26500000000000001</v>
      </c>
      <c r="V1025">
        <v>1.62068966</v>
      </c>
      <c r="W1025">
        <f>COUNTIF(Table1[[#This Row],[Al2O3]:[TiO2]],0)</f>
        <v>0</v>
      </c>
      <c r="X1025">
        <f>Table1[[#This Row],[K2O]]+Table1[[#This Row],[Li2O]]+Table1[[#This Row],[Na2O]]</f>
        <v>0.15000000000000002</v>
      </c>
      <c r="Y1025">
        <f>Table1[[#This Row],[B2O3]]+Table1[[#This Row],[K2O]]+Table1[[#This Row],[Li2O]]+Table1[[#This Row],[Na2O]]</f>
        <v>0.27500000000000002</v>
      </c>
      <c r="Z1025" s="2">
        <f>Table1[[#This Row],[B2O3]]+Table1[[#This Row],[CaO]]+Table1[[#This Row],[K2O]]+Table1[[#This Row],[Li2O]]+Table1[[#This Row],[Na2O]]</f>
        <v>0.28000000000000003</v>
      </c>
      <c r="AA1025" s="2">
        <f>Table1[[#This Row],[A+B+AE]]-Table1[[#This Row],[Al2O3]]-Table1[[#This Row],[SiO2]]</f>
        <v>-0.39499999999999996</v>
      </c>
      <c r="AB1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525.4380000000001</v>
      </c>
    </row>
    <row r="1026" spans="1:28" hidden="1" x14ac:dyDescent="0.25">
      <c r="A1026">
        <v>0.20499999999999999</v>
      </c>
      <c r="B1026">
        <v>0.125</v>
      </c>
      <c r="C1026">
        <v>3.5000000000000003E-2</v>
      </c>
      <c r="D1026">
        <v>2.5000000000000001E-3</v>
      </c>
      <c r="E1026">
        <v>0.05</v>
      </c>
      <c r="F1026">
        <v>0.01</v>
      </c>
      <c r="G1026">
        <v>1.4999999999999999E-2</v>
      </c>
      <c r="H1026">
        <v>0.125</v>
      </c>
      <c r="I1026">
        <v>0.40500000000000003</v>
      </c>
      <c r="J1026">
        <v>2.75E-2</v>
      </c>
      <c r="K1026">
        <v>0.55102040799999996</v>
      </c>
      <c r="L1026">
        <v>0.57490403400000001</v>
      </c>
      <c r="M1026">
        <v>3.2849606000000003E-2</v>
      </c>
      <c r="N1026">
        <v>0.157875184</v>
      </c>
      <c r="O1026">
        <v>0.208654585</v>
      </c>
      <c r="P1026">
        <v>0.63347023099999999</v>
      </c>
      <c r="Q1026">
        <v>3.6342129999999999E-3</v>
      </c>
      <c r="R1026">
        <v>0.14059564699999999</v>
      </c>
      <c r="S1026">
        <v>0.20539538600000001</v>
      </c>
      <c r="T1026">
        <v>0.654008967</v>
      </c>
      <c r="U1026">
        <v>0.26</v>
      </c>
      <c r="V1026">
        <v>1.4642857140000001</v>
      </c>
      <c r="W1026">
        <f>COUNTIF(Table1[[#This Row],[Al2O3]:[TiO2]],0)</f>
        <v>0</v>
      </c>
      <c r="X1026">
        <f>Table1[[#This Row],[K2O]]+Table1[[#This Row],[Li2O]]+Table1[[#This Row],[Na2O]]</f>
        <v>0.15</v>
      </c>
      <c r="Y1026">
        <f>Table1[[#This Row],[B2O3]]+Table1[[#This Row],[K2O]]+Table1[[#This Row],[Li2O]]+Table1[[#This Row],[Na2O]]</f>
        <v>0.27500000000000002</v>
      </c>
      <c r="Z1026" s="2">
        <f>Table1[[#This Row],[B2O3]]+Table1[[#This Row],[CaO]]+Table1[[#This Row],[K2O]]+Table1[[#This Row],[Li2O]]+Table1[[#This Row],[Na2O]]</f>
        <v>0.31</v>
      </c>
      <c r="AA1026" s="2">
        <f>Table1[[#This Row],[A+B+AE]]-Table1[[#This Row],[Al2O3]]-Table1[[#This Row],[SiO2]]</f>
        <v>-0.30000000000000004</v>
      </c>
      <c r="AB1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505.75800000000015</v>
      </c>
    </row>
    <row r="1027" spans="1:28" hidden="1" x14ac:dyDescent="0.25">
      <c r="A1027">
        <v>0.19500000000000001</v>
      </c>
      <c r="B1027">
        <v>0.15</v>
      </c>
      <c r="C1027">
        <v>5.0000000000000001E-3</v>
      </c>
      <c r="D1027">
        <v>5.0000000000000001E-3</v>
      </c>
      <c r="E1027">
        <v>0.04</v>
      </c>
      <c r="F1027">
        <v>7.4999999999999997E-3</v>
      </c>
      <c r="G1027">
        <v>0.04</v>
      </c>
      <c r="H1027">
        <v>0.115</v>
      </c>
      <c r="I1027">
        <v>0.4</v>
      </c>
      <c r="J1027">
        <v>4.2500000000000003E-2</v>
      </c>
      <c r="K1027">
        <v>0.56338027999999996</v>
      </c>
      <c r="L1027">
        <v>0.56839634999999999</v>
      </c>
      <c r="M1027">
        <v>4.2667459999999997E-2</v>
      </c>
      <c r="N1027">
        <v>0.15808370999999999</v>
      </c>
      <c r="O1027">
        <v>0.19182529000000001</v>
      </c>
      <c r="P1027">
        <v>0.65009099000000004</v>
      </c>
      <c r="Q1027">
        <v>1.7451830000000002E-2</v>
      </c>
      <c r="R1027">
        <v>0.13721585</v>
      </c>
      <c r="S1027">
        <v>0.18854971000000001</v>
      </c>
      <c r="T1027">
        <v>0.67423443999999999</v>
      </c>
      <c r="U1027">
        <v>0.255</v>
      </c>
      <c r="V1027">
        <v>1.25806452</v>
      </c>
      <c r="W1027">
        <f>COUNTIF(Table1[[#This Row],[Al2O3]:[TiO2]],0)</f>
        <v>0</v>
      </c>
      <c r="X1027">
        <f>Table1[[#This Row],[K2O]]+Table1[[#This Row],[Li2O]]+Table1[[#This Row],[Na2O]]</f>
        <v>0.16250000000000001</v>
      </c>
      <c r="Y1027">
        <f>Table1[[#This Row],[B2O3]]+Table1[[#This Row],[K2O]]+Table1[[#This Row],[Li2O]]+Table1[[#This Row],[Na2O]]</f>
        <v>0.3125</v>
      </c>
      <c r="Z1027" s="2">
        <f>Table1[[#This Row],[B2O3]]+Table1[[#This Row],[CaO]]+Table1[[#This Row],[K2O]]+Table1[[#This Row],[Li2O]]+Table1[[#This Row],[Na2O]]</f>
        <v>0.3175</v>
      </c>
      <c r="AA1027" s="2">
        <f>Table1[[#This Row],[A+B+AE]]-Table1[[#This Row],[Al2O3]]-Table1[[#This Row],[SiO2]]</f>
        <v>-0.27750000000000002</v>
      </c>
      <c r="AB1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478.18200000000002</v>
      </c>
    </row>
    <row r="1028" spans="1:28" hidden="1" x14ac:dyDescent="0.25">
      <c r="A1028">
        <v>0.21</v>
      </c>
      <c r="B1028">
        <v>0.16</v>
      </c>
      <c r="C1028">
        <v>0.03</v>
      </c>
      <c r="D1028">
        <v>5.0000000000000001E-3</v>
      </c>
      <c r="E1028">
        <v>4.4999999999999998E-2</v>
      </c>
      <c r="F1028">
        <v>5.0000000000000001E-3</v>
      </c>
      <c r="G1028">
        <v>0.05</v>
      </c>
      <c r="H1028">
        <v>0.13</v>
      </c>
      <c r="I1028">
        <v>0.35</v>
      </c>
      <c r="J1028">
        <v>1.4999999999999999E-2</v>
      </c>
      <c r="K1028">
        <v>0.50724637699999997</v>
      </c>
      <c r="L1028">
        <v>0.57740031000000003</v>
      </c>
      <c r="M1028">
        <v>3.5733319999999998E-3</v>
      </c>
      <c r="N1028">
        <v>0.18692468100000001</v>
      </c>
      <c r="O1028">
        <v>0.20369562099999999</v>
      </c>
      <c r="P1028">
        <v>0.60937969800000003</v>
      </c>
      <c r="Q1028">
        <v>-1.5896411999999999E-2</v>
      </c>
      <c r="R1028">
        <v>0.160256963</v>
      </c>
      <c r="S1028">
        <v>0.20105121100000001</v>
      </c>
      <c r="T1028">
        <v>0.63869182700000005</v>
      </c>
      <c r="U1028">
        <v>0.255</v>
      </c>
      <c r="V1028">
        <v>1.1666666670000001</v>
      </c>
      <c r="W1028">
        <f>COUNTIF(Table1[[#This Row],[Al2O3]:[TiO2]],0)</f>
        <v>0</v>
      </c>
      <c r="X1028">
        <f>Table1[[#This Row],[K2O]]+Table1[[#This Row],[Li2O]]+Table1[[#This Row],[Na2O]]</f>
        <v>0.185</v>
      </c>
      <c r="Y1028">
        <f>Table1[[#This Row],[B2O3]]+Table1[[#This Row],[K2O]]+Table1[[#This Row],[Li2O]]+Table1[[#This Row],[Na2O]]</f>
        <v>0.34500000000000003</v>
      </c>
      <c r="Z1028" s="2">
        <f>Table1[[#This Row],[B2O3]]+Table1[[#This Row],[CaO]]+Table1[[#This Row],[K2O]]+Table1[[#This Row],[Li2O]]+Table1[[#This Row],[Na2O]]</f>
        <v>0.375</v>
      </c>
      <c r="AA1028" s="2">
        <f>Table1[[#This Row],[A+B+AE]]-Table1[[#This Row],[Al2O3]]-Table1[[#This Row],[SiO2]]</f>
        <v>-0.18499999999999997</v>
      </c>
      <c r="AB1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461.3119999999999</v>
      </c>
    </row>
    <row r="1029" spans="1:28" hidden="1" x14ac:dyDescent="0.25">
      <c r="A1029">
        <v>0.17</v>
      </c>
      <c r="B1029">
        <v>0.11</v>
      </c>
      <c r="C1029">
        <v>0.04</v>
      </c>
      <c r="D1029">
        <v>2.5000000000000001E-3</v>
      </c>
      <c r="E1029">
        <v>3.5000000000000003E-2</v>
      </c>
      <c r="F1029">
        <v>5.0000000000000001E-3</v>
      </c>
      <c r="G1029">
        <v>5.5E-2</v>
      </c>
      <c r="H1029">
        <v>0.1</v>
      </c>
      <c r="I1029">
        <v>0.44</v>
      </c>
      <c r="J1029">
        <v>4.2500000000000003E-2</v>
      </c>
      <c r="K1029">
        <v>0.61971830999999999</v>
      </c>
      <c r="L1029">
        <v>0.58035323000000005</v>
      </c>
      <c r="M1029">
        <v>3.492634E-2</v>
      </c>
      <c r="N1029">
        <v>0.17581835000000001</v>
      </c>
      <c r="O1029">
        <v>0.17485664000000001</v>
      </c>
      <c r="P1029">
        <v>0.64932500000000004</v>
      </c>
      <c r="Q1029">
        <v>1.5703559999999998E-2</v>
      </c>
      <c r="R1029">
        <v>0.14659548</v>
      </c>
      <c r="S1029">
        <v>0.17521167000000001</v>
      </c>
      <c r="T1029">
        <v>0.67819284999999996</v>
      </c>
      <c r="U1029">
        <v>0.26500000000000001</v>
      </c>
      <c r="V1029">
        <v>1.0967741900000001</v>
      </c>
      <c r="W1029">
        <f>COUNTIF(Table1[[#This Row],[Al2O3]:[TiO2]],0)</f>
        <v>0</v>
      </c>
      <c r="X1029">
        <f>Table1[[#This Row],[K2O]]+Table1[[#This Row],[Li2O]]+Table1[[#This Row],[Na2O]]</f>
        <v>0.16</v>
      </c>
      <c r="Y1029">
        <f>Table1[[#This Row],[B2O3]]+Table1[[#This Row],[K2O]]+Table1[[#This Row],[Li2O]]+Table1[[#This Row],[Na2O]]</f>
        <v>0.27</v>
      </c>
      <c r="Z1029" s="2">
        <f>Table1[[#This Row],[B2O3]]+Table1[[#This Row],[CaO]]+Table1[[#This Row],[K2O]]+Table1[[#This Row],[Li2O]]+Table1[[#This Row],[Na2O]]</f>
        <v>0.31</v>
      </c>
      <c r="AA1029" s="2">
        <f>Table1[[#This Row],[A+B+AE]]-Table1[[#This Row],[Al2O3]]-Table1[[#This Row],[SiO2]]</f>
        <v>-0.30000000000000004</v>
      </c>
      <c r="AB1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466.24550000000011</v>
      </c>
    </row>
    <row r="1030" spans="1:28" hidden="1" x14ac:dyDescent="0.25">
      <c r="A1030">
        <v>0.24</v>
      </c>
      <c r="B1030">
        <v>0.16500000000000001</v>
      </c>
      <c r="C1030">
        <v>1.4999999999999999E-2</v>
      </c>
      <c r="D1030">
        <v>5.0000000000000001E-3</v>
      </c>
      <c r="E1030">
        <v>2.5000000000000001E-2</v>
      </c>
      <c r="F1030">
        <v>0.01</v>
      </c>
      <c r="G1030">
        <v>5.0000000000000001E-3</v>
      </c>
      <c r="H1030">
        <v>0.14000000000000001</v>
      </c>
      <c r="I1030">
        <v>0.36499999999999999</v>
      </c>
      <c r="J1030">
        <v>0.03</v>
      </c>
      <c r="K1030">
        <v>0.48993288600000001</v>
      </c>
      <c r="L1030">
        <v>0.56428486200000005</v>
      </c>
      <c r="M1030">
        <v>3.4700134000000001E-2</v>
      </c>
      <c r="N1030">
        <v>0.146959387</v>
      </c>
      <c r="O1030">
        <v>0.22953438000000001</v>
      </c>
      <c r="P1030">
        <v>0.62350623299999997</v>
      </c>
      <c r="Q1030">
        <v>6.8810699999999998E-4</v>
      </c>
      <c r="R1030">
        <v>0.13513939899999999</v>
      </c>
      <c r="S1030">
        <v>0.222703716</v>
      </c>
      <c r="T1030">
        <v>0.64215688599999998</v>
      </c>
      <c r="U1030">
        <v>0.26500000000000001</v>
      </c>
      <c r="V1030">
        <v>1.6551724139999999</v>
      </c>
      <c r="W1030">
        <f>COUNTIF(Table1[[#This Row],[Al2O3]:[TiO2]],0)</f>
        <v>0</v>
      </c>
      <c r="X1030">
        <f>Table1[[#This Row],[K2O]]+Table1[[#This Row],[Li2O]]+Table1[[#This Row],[Na2O]]</f>
        <v>0.15500000000000003</v>
      </c>
      <c r="Y1030">
        <f>Table1[[#This Row],[B2O3]]+Table1[[#This Row],[K2O]]+Table1[[#This Row],[Li2O]]+Table1[[#This Row],[Na2O]]</f>
        <v>0.32000000000000006</v>
      </c>
      <c r="Z1030" s="2">
        <f>Table1[[#This Row],[B2O3]]+Table1[[#This Row],[CaO]]+Table1[[#This Row],[K2O]]+Table1[[#This Row],[Li2O]]+Table1[[#This Row],[Na2O]]</f>
        <v>0.33500000000000002</v>
      </c>
      <c r="AA1030" s="2">
        <f>Table1[[#This Row],[A+B+AE]]-Table1[[#This Row],[Al2O3]]-Table1[[#This Row],[SiO2]]</f>
        <v>-0.26999999999999996</v>
      </c>
      <c r="AB1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513.83849999999995</v>
      </c>
    </row>
    <row r="1031" spans="1:28" hidden="1" x14ac:dyDescent="0.25">
      <c r="A1031">
        <v>0.215</v>
      </c>
      <c r="B1031">
        <v>0.185</v>
      </c>
      <c r="C1031">
        <v>5.0000000000000001E-3</v>
      </c>
      <c r="D1031">
        <v>2.5000000000000001E-3</v>
      </c>
      <c r="E1031">
        <v>0.02</v>
      </c>
      <c r="F1031">
        <v>0.01</v>
      </c>
      <c r="G1031">
        <v>5.5E-2</v>
      </c>
      <c r="H1031">
        <v>0.13</v>
      </c>
      <c r="I1031">
        <v>0.35499999999999998</v>
      </c>
      <c r="J1031">
        <v>2.2499999999999999E-2</v>
      </c>
      <c r="K1031">
        <v>0.50714285699999995</v>
      </c>
      <c r="L1031">
        <v>0.56585170799999995</v>
      </c>
      <c r="M1031">
        <v>1.7454674999999999E-2</v>
      </c>
      <c r="N1031">
        <v>0.17727463500000001</v>
      </c>
      <c r="O1031">
        <v>0.19836601800000001</v>
      </c>
      <c r="P1031">
        <v>0.62435934699999995</v>
      </c>
      <c r="Q1031">
        <v>-1.894043E-3</v>
      </c>
      <c r="R1031">
        <v>0.15108643899999999</v>
      </c>
      <c r="S1031">
        <v>0.19485669</v>
      </c>
      <c r="T1031">
        <v>0.65405687099999998</v>
      </c>
      <c r="U1031">
        <v>0.25</v>
      </c>
      <c r="V1031">
        <v>1.162162162</v>
      </c>
      <c r="W1031">
        <f>COUNTIF(Table1[[#This Row],[Al2O3]:[TiO2]],0)</f>
        <v>0</v>
      </c>
      <c r="X1031">
        <f>Table1[[#This Row],[K2O]]+Table1[[#This Row],[Li2O]]+Table1[[#This Row],[Na2O]]</f>
        <v>0.19500000000000001</v>
      </c>
      <c r="Y1031">
        <f>Table1[[#This Row],[B2O3]]+Table1[[#This Row],[K2O]]+Table1[[#This Row],[Li2O]]+Table1[[#This Row],[Na2O]]</f>
        <v>0.38</v>
      </c>
      <c r="Z1031" s="2">
        <f>Table1[[#This Row],[B2O3]]+Table1[[#This Row],[CaO]]+Table1[[#This Row],[K2O]]+Table1[[#This Row],[Li2O]]+Table1[[#This Row],[Na2O]]</f>
        <v>0.38500000000000001</v>
      </c>
      <c r="AA1031" s="2">
        <f>Table1[[#This Row],[A+B+AE]]-Table1[[#This Row],[Al2O3]]-Table1[[#This Row],[SiO2]]</f>
        <v>-0.18499999999999997</v>
      </c>
      <c r="AB1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458.32650000000012</v>
      </c>
    </row>
    <row r="1032" spans="1:28" hidden="1" x14ac:dyDescent="0.25">
      <c r="A1032">
        <v>0.22500000000000001</v>
      </c>
      <c r="B1032">
        <v>0.17</v>
      </c>
      <c r="C1032">
        <v>0.02</v>
      </c>
      <c r="D1032">
        <v>2.5000000000000001E-3</v>
      </c>
      <c r="E1032">
        <v>2.5000000000000001E-2</v>
      </c>
      <c r="F1032">
        <v>7.4999999999999997E-3</v>
      </c>
      <c r="G1032">
        <v>3.5000000000000003E-2</v>
      </c>
      <c r="H1032">
        <v>0.13</v>
      </c>
      <c r="I1032">
        <v>0.35</v>
      </c>
      <c r="J1032">
        <v>3.5000000000000003E-2</v>
      </c>
      <c r="K1032">
        <v>0.49645390099999998</v>
      </c>
      <c r="L1032">
        <v>0.57162288900000002</v>
      </c>
      <c r="M1032">
        <v>1.8013866999999999E-2</v>
      </c>
      <c r="N1032">
        <v>0.16748264500000001</v>
      </c>
      <c r="O1032">
        <v>0.21515041400000001</v>
      </c>
      <c r="P1032">
        <v>0.617366941</v>
      </c>
      <c r="Q1032">
        <v>-5.7608260000000001E-3</v>
      </c>
      <c r="R1032">
        <v>0.146087616</v>
      </c>
      <c r="S1032">
        <v>0.21068303399999999</v>
      </c>
      <c r="T1032">
        <v>0.64322935000000003</v>
      </c>
      <c r="U1032">
        <v>0.26500000000000001</v>
      </c>
      <c r="V1032">
        <v>1.363636364</v>
      </c>
      <c r="W1032">
        <f>COUNTIF(Table1[[#This Row],[Al2O3]:[TiO2]],0)</f>
        <v>0</v>
      </c>
      <c r="X1032">
        <f>Table1[[#This Row],[K2O]]+Table1[[#This Row],[Li2O]]+Table1[[#This Row],[Na2O]]</f>
        <v>0.17250000000000001</v>
      </c>
      <c r="Y1032">
        <f>Table1[[#This Row],[B2O3]]+Table1[[#This Row],[K2O]]+Table1[[#This Row],[Li2O]]+Table1[[#This Row],[Na2O]]</f>
        <v>0.34250000000000003</v>
      </c>
      <c r="Z1032" s="2">
        <f>Table1[[#This Row],[B2O3]]+Table1[[#This Row],[CaO]]+Table1[[#This Row],[K2O]]+Table1[[#This Row],[Li2O]]+Table1[[#This Row],[Na2O]]</f>
        <v>0.36250000000000004</v>
      </c>
      <c r="AA1032" s="2">
        <f>Table1[[#This Row],[A+B+AE]]-Table1[[#This Row],[Al2O3]]-Table1[[#This Row],[SiO2]]</f>
        <v>-0.21249999999999994</v>
      </c>
      <c r="AB1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478.67750000000001</v>
      </c>
    </row>
    <row r="1033" spans="1:28" hidden="1" x14ac:dyDescent="0.25">
      <c r="A1033">
        <v>0.23499999999999999</v>
      </c>
      <c r="B1033">
        <v>0.15</v>
      </c>
      <c r="C1033">
        <v>0.01</v>
      </c>
      <c r="D1033">
        <v>2.5000000000000001E-3</v>
      </c>
      <c r="E1033">
        <v>4.4999999999999998E-2</v>
      </c>
      <c r="F1033">
        <v>7.4999999999999997E-3</v>
      </c>
      <c r="G1033">
        <v>0.01</v>
      </c>
      <c r="H1033">
        <v>0.13500000000000001</v>
      </c>
      <c r="I1033">
        <v>0.39500000000000002</v>
      </c>
      <c r="J1033">
        <v>0.01</v>
      </c>
      <c r="K1033">
        <v>0.51633986899999995</v>
      </c>
      <c r="L1033">
        <v>0.55975798499999996</v>
      </c>
      <c r="M1033">
        <v>3.8905599999999999E-2</v>
      </c>
      <c r="N1033">
        <v>0.14518473700000001</v>
      </c>
      <c r="O1033">
        <v>0.22549428799999999</v>
      </c>
      <c r="P1033">
        <v>0.62932097399999998</v>
      </c>
      <c r="Q1033">
        <v>4.0765669999999997E-3</v>
      </c>
      <c r="R1033">
        <v>0.133696434</v>
      </c>
      <c r="S1033">
        <v>0.21954204499999999</v>
      </c>
      <c r="T1033">
        <v>0.64676152099999995</v>
      </c>
      <c r="U1033">
        <v>0.25</v>
      </c>
      <c r="V1033">
        <v>1.6206896550000001</v>
      </c>
      <c r="W1033">
        <f>COUNTIF(Table1[[#This Row],[Al2O3]:[TiO2]],0)</f>
        <v>0</v>
      </c>
      <c r="X1033">
        <f>Table1[[#This Row],[K2O]]+Table1[[#This Row],[Li2O]]+Table1[[#This Row],[Na2O]]</f>
        <v>0.15250000000000002</v>
      </c>
      <c r="Y1033">
        <f>Table1[[#This Row],[B2O3]]+Table1[[#This Row],[K2O]]+Table1[[#This Row],[Li2O]]+Table1[[#This Row],[Na2O]]</f>
        <v>0.30249999999999999</v>
      </c>
      <c r="Z1033" s="2">
        <f>Table1[[#This Row],[B2O3]]+Table1[[#This Row],[CaO]]+Table1[[#This Row],[K2O]]+Table1[[#This Row],[Li2O]]+Table1[[#This Row],[Na2O]]</f>
        <v>0.3125</v>
      </c>
      <c r="AA1033" s="2">
        <f>Table1[[#This Row],[A+B+AE]]-Table1[[#This Row],[Al2O3]]-Table1[[#This Row],[SiO2]]</f>
        <v>-0.3175</v>
      </c>
      <c r="AB1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515.07800000000009</v>
      </c>
    </row>
    <row r="1034" spans="1:28" hidden="1" x14ac:dyDescent="0.25">
      <c r="A1034">
        <v>0.245</v>
      </c>
      <c r="B1034">
        <v>0.16500000000000001</v>
      </c>
      <c r="C1034">
        <v>0.04</v>
      </c>
      <c r="D1034">
        <v>2.5000000000000001E-3</v>
      </c>
      <c r="E1034">
        <v>0.03</v>
      </c>
      <c r="F1034">
        <v>2.5000000000000001E-3</v>
      </c>
      <c r="G1034">
        <v>2.5000000000000001E-2</v>
      </c>
      <c r="H1034">
        <v>0.14499999999999999</v>
      </c>
      <c r="I1034">
        <v>0.33</v>
      </c>
      <c r="J1034">
        <v>1.4999999999999999E-2</v>
      </c>
      <c r="K1034">
        <v>0.45833333300000001</v>
      </c>
      <c r="L1034">
        <v>0.57580193400000002</v>
      </c>
      <c r="M1034">
        <v>-2.701564E-3</v>
      </c>
      <c r="N1034">
        <v>0.17594278999999999</v>
      </c>
      <c r="O1034">
        <v>0.234233459</v>
      </c>
      <c r="P1034">
        <v>0.58982375099999995</v>
      </c>
      <c r="Q1034">
        <v>-2.8544338999999998E-2</v>
      </c>
      <c r="R1034">
        <v>0.15672517399999999</v>
      </c>
      <c r="S1034">
        <v>0.22904153099999999</v>
      </c>
      <c r="T1034">
        <v>0.61423329500000001</v>
      </c>
      <c r="U1034">
        <v>0.27</v>
      </c>
      <c r="V1034">
        <v>1.4411764709999999</v>
      </c>
      <c r="W1034">
        <f>COUNTIF(Table1[[#This Row],[Al2O3]:[TiO2]],0)</f>
        <v>0</v>
      </c>
      <c r="X1034">
        <f>Table1[[#This Row],[K2O]]+Table1[[#This Row],[Li2O]]+Table1[[#This Row],[Na2O]]</f>
        <v>0.17249999999999999</v>
      </c>
      <c r="Y1034">
        <f>Table1[[#This Row],[B2O3]]+Table1[[#This Row],[K2O]]+Table1[[#This Row],[Li2O]]+Table1[[#This Row],[Na2O]]</f>
        <v>0.33750000000000002</v>
      </c>
      <c r="Z1034" s="2">
        <f>Table1[[#This Row],[B2O3]]+Table1[[#This Row],[CaO]]+Table1[[#This Row],[K2O]]+Table1[[#This Row],[Li2O]]+Table1[[#This Row],[Na2O]]</f>
        <v>0.3775</v>
      </c>
      <c r="AA1034" s="2">
        <f>Table1[[#This Row],[A+B+AE]]-Table1[[#This Row],[Al2O3]]-Table1[[#This Row],[SiO2]]</f>
        <v>-0.19750000000000001</v>
      </c>
      <c r="AB1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487.85700000000008</v>
      </c>
    </row>
    <row r="1035" spans="1:28" hidden="1" x14ac:dyDescent="0.25">
      <c r="A1035">
        <v>0.2</v>
      </c>
      <c r="B1035">
        <v>0.13</v>
      </c>
      <c r="C1035">
        <v>2.5000000000000001E-2</v>
      </c>
      <c r="D1035">
        <v>2.5000000000000001E-3</v>
      </c>
      <c r="E1035">
        <v>0.05</v>
      </c>
      <c r="F1035">
        <v>0.01</v>
      </c>
      <c r="G1035">
        <v>2.5000000000000001E-2</v>
      </c>
      <c r="H1035">
        <v>0.115</v>
      </c>
      <c r="I1035">
        <v>0.41</v>
      </c>
      <c r="J1035">
        <v>3.2500000000000001E-2</v>
      </c>
      <c r="K1035">
        <v>0.56551724000000003</v>
      </c>
      <c r="L1035">
        <v>0.57191307000000002</v>
      </c>
      <c r="M1035">
        <v>4.0817630000000001E-2</v>
      </c>
      <c r="N1035">
        <v>0.15413488</v>
      </c>
      <c r="O1035">
        <v>0.20234313000000001</v>
      </c>
      <c r="P1035">
        <v>0.64352198000000005</v>
      </c>
      <c r="Q1035">
        <v>1.368722E-2</v>
      </c>
      <c r="R1035">
        <v>0.13487913000000001</v>
      </c>
      <c r="S1035">
        <v>0.19941471999999999</v>
      </c>
      <c r="T1035">
        <v>0.66570615</v>
      </c>
      <c r="U1035">
        <v>0.255</v>
      </c>
      <c r="V1035">
        <v>1.4285714300000001</v>
      </c>
      <c r="W1035">
        <f>COUNTIF(Table1[[#This Row],[Al2O3]:[TiO2]],0)</f>
        <v>0</v>
      </c>
      <c r="X1035">
        <f>Table1[[#This Row],[K2O]]+Table1[[#This Row],[Li2O]]+Table1[[#This Row],[Na2O]]</f>
        <v>0.15000000000000002</v>
      </c>
      <c r="Y1035">
        <f>Table1[[#This Row],[B2O3]]+Table1[[#This Row],[K2O]]+Table1[[#This Row],[Li2O]]+Table1[[#This Row],[Na2O]]</f>
        <v>0.28000000000000003</v>
      </c>
      <c r="Z1035" s="2">
        <f>Table1[[#This Row],[B2O3]]+Table1[[#This Row],[CaO]]+Table1[[#This Row],[K2O]]+Table1[[#This Row],[Li2O]]+Table1[[#This Row],[Na2O]]</f>
        <v>0.30499999999999999</v>
      </c>
      <c r="AA1035" s="2">
        <f>Table1[[#This Row],[A+B+AE]]-Table1[[#This Row],[Al2O3]]-Table1[[#This Row],[SiO2]]</f>
        <v>-0.30499999999999999</v>
      </c>
      <c r="AB1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496.95550000000003</v>
      </c>
    </row>
    <row r="1036" spans="1:28" hidden="1" x14ac:dyDescent="0.25">
      <c r="A1036">
        <v>0.21</v>
      </c>
      <c r="B1036">
        <v>0.16</v>
      </c>
      <c r="C1036">
        <v>0.01</v>
      </c>
      <c r="D1036">
        <v>2.5000000000000001E-3</v>
      </c>
      <c r="E1036">
        <v>0.03</v>
      </c>
      <c r="F1036">
        <v>0.01</v>
      </c>
      <c r="G1036">
        <v>0.03</v>
      </c>
      <c r="H1036">
        <v>0.12</v>
      </c>
      <c r="I1036">
        <v>0.38</v>
      </c>
      <c r="J1036">
        <v>4.7500000000000001E-2</v>
      </c>
      <c r="K1036">
        <v>0.53521127000000002</v>
      </c>
      <c r="L1036">
        <v>0.56852239000000004</v>
      </c>
      <c r="M1036">
        <v>3.9777359999999998E-2</v>
      </c>
      <c r="N1036">
        <v>0.15387764000000001</v>
      </c>
      <c r="O1036">
        <v>0.20465043999999999</v>
      </c>
      <c r="P1036">
        <v>0.64147191999999997</v>
      </c>
      <c r="Q1036">
        <v>1.341062E-2</v>
      </c>
      <c r="R1036">
        <v>0.13466692999999999</v>
      </c>
      <c r="S1036">
        <v>0.20032625000000001</v>
      </c>
      <c r="T1036">
        <v>0.66500682</v>
      </c>
      <c r="U1036">
        <v>0.26</v>
      </c>
      <c r="V1036">
        <v>1.4</v>
      </c>
      <c r="W1036">
        <f>COUNTIF(Table1[[#This Row],[Al2O3]:[TiO2]],0)</f>
        <v>0</v>
      </c>
      <c r="X1036">
        <f>Table1[[#This Row],[K2O]]+Table1[[#This Row],[Li2O]]+Table1[[#This Row],[Na2O]]</f>
        <v>0.16</v>
      </c>
      <c r="Y1036">
        <f>Table1[[#This Row],[B2O3]]+Table1[[#This Row],[K2O]]+Table1[[#This Row],[Li2O]]+Table1[[#This Row],[Na2O]]</f>
        <v>0.32</v>
      </c>
      <c r="Z1036" s="2">
        <f>Table1[[#This Row],[B2O3]]+Table1[[#This Row],[CaO]]+Table1[[#This Row],[K2O]]+Table1[[#This Row],[Li2O]]+Table1[[#This Row],[Na2O]]</f>
        <v>0.33</v>
      </c>
      <c r="AA1036" s="2">
        <f>Table1[[#This Row],[A+B+AE]]-Table1[[#This Row],[Al2O3]]-Table1[[#This Row],[SiO2]]</f>
        <v>-0.26</v>
      </c>
      <c r="AB1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487.25200000000007</v>
      </c>
    </row>
    <row r="1037" spans="1:28" hidden="1" x14ac:dyDescent="0.25">
      <c r="A1037">
        <v>0.19500000000000001</v>
      </c>
      <c r="B1037">
        <v>0.13</v>
      </c>
      <c r="C1037">
        <v>3.5000000000000003E-2</v>
      </c>
      <c r="D1037">
        <v>5.0000000000000001E-3</v>
      </c>
      <c r="E1037">
        <v>2.5000000000000001E-2</v>
      </c>
      <c r="F1037">
        <v>7.4999999999999997E-3</v>
      </c>
      <c r="G1037">
        <v>5.5E-2</v>
      </c>
      <c r="H1037">
        <v>0.115</v>
      </c>
      <c r="I1037">
        <v>0.42499999999999999</v>
      </c>
      <c r="J1037">
        <v>7.4999999999999997E-3</v>
      </c>
      <c r="K1037">
        <v>0.57823129299999998</v>
      </c>
      <c r="L1037">
        <v>0.57080772999999996</v>
      </c>
      <c r="M1037">
        <v>2.1033464000000002E-2</v>
      </c>
      <c r="N1037">
        <v>0.17972359199999999</v>
      </c>
      <c r="O1037">
        <v>0.18905516</v>
      </c>
      <c r="P1037">
        <v>0.63122124800000001</v>
      </c>
      <c r="Q1037">
        <v>1.8917560000000001E-3</v>
      </c>
      <c r="R1037">
        <v>0.15128541100000001</v>
      </c>
      <c r="S1037">
        <v>0.18856885900000001</v>
      </c>
      <c r="T1037">
        <v>0.66014572999999999</v>
      </c>
      <c r="U1037">
        <v>0.255</v>
      </c>
      <c r="V1037">
        <v>1.1470588239999999</v>
      </c>
      <c r="W1037">
        <f>COUNTIF(Table1[[#This Row],[Al2O3]:[TiO2]],0)</f>
        <v>0</v>
      </c>
      <c r="X1037">
        <f>Table1[[#This Row],[K2O]]+Table1[[#This Row],[Li2O]]+Table1[[#This Row],[Na2O]]</f>
        <v>0.17749999999999999</v>
      </c>
      <c r="Y1037">
        <f>Table1[[#This Row],[B2O3]]+Table1[[#This Row],[K2O]]+Table1[[#This Row],[Li2O]]+Table1[[#This Row],[Na2O]]</f>
        <v>0.3075</v>
      </c>
      <c r="Z1037" s="2">
        <f>Table1[[#This Row],[B2O3]]+Table1[[#This Row],[CaO]]+Table1[[#This Row],[K2O]]+Table1[[#This Row],[Li2O]]+Table1[[#This Row],[Na2O]]</f>
        <v>0.34250000000000003</v>
      </c>
      <c r="AA1037" s="2">
        <f>Table1[[#This Row],[A+B+AE]]-Table1[[#This Row],[Al2O3]]-Table1[[#This Row],[SiO2]]</f>
        <v>-0.27749999999999997</v>
      </c>
      <c r="AB1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468.49</v>
      </c>
    </row>
    <row r="1038" spans="1:28" hidden="1" x14ac:dyDescent="0.25">
      <c r="A1038">
        <v>0.21</v>
      </c>
      <c r="B1038">
        <v>0.13500000000000001</v>
      </c>
      <c r="C1038">
        <v>1.4999999999999999E-2</v>
      </c>
      <c r="D1038">
        <v>2.5000000000000001E-3</v>
      </c>
      <c r="E1038">
        <v>4.4999999999999998E-2</v>
      </c>
      <c r="F1038">
        <v>5.0000000000000001E-3</v>
      </c>
      <c r="G1038">
        <v>1.4999999999999999E-2</v>
      </c>
      <c r="H1038">
        <v>0.13</v>
      </c>
      <c r="I1038">
        <v>0.41499999999999998</v>
      </c>
      <c r="J1038">
        <v>2.75E-2</v>
      </c>
      <c r="K1038">
        <v>0.54966887399999997</v>
      </c>
      <c r="L1038">
        <v>0.56596616899999996</v>
      </c>
      <c r="M1038">
        <v>4.2351645E-2</v>
      </c>
      <c r="N1038">
        <v>0.150249312</v>
      </c>
      <c r="O1038">
        <v>0.207553976</v>
      </c>
      <c r="P1038">
        <v>0.64219671199999995</v>
      </c>
      <c r="Q1038">
        <v>8.7475379999999991E-3</v>
      </c>
      <c r="R1038">
        <v>0.137392666</v>
      </c>
      <c r="S1038">
        <v>0.202950514</v>
      </c>
      <c r="T1038">
        <v>0.65965682000000003</v>
      </c>
      <c r="U1038">
        <v>0.255</v>
      </c>
      <c r="V1038">
        <v>1.448275862</v>
      </c>
      <c r="W1038">
        <f>COUNTIF(Table1[[#This Row],[Al2O3]:[TiO2]],0)</f>
        <v>0</v>
      </c>
      <c r="X1038">
        <f>Table1[[#This Row],[K2O]]+Table1[[#This Row],[Li2O]]+Table1[[#This Row],[Na2O]]</f>
        <v>0.15</v>
      </c>
      <c r="Y1038">
        <f>Table1[[#This Row],[B2O3]]+Table1[[#This Row],[K2O]]+Table1[[#This Row],[Li2O]]+Table1[[#This Row],[Na2O]]</f>
        <v>0.28500000000000003</v>
      </c>
      <c r="Z1038" s="2">
        <f>Table1[[#This Row],[B2O3]]+Table1[[#This Row],[CaO]]+Table1[[#This Row],[K2O]]+Table1[[#This Row],[Li2O]]+Table1[[#This Row],[Na2O]]</f>
        <v>0.30000000000000004</v>
      </c>
      <c r="AA1038" s="2">
        <f>Table1[[#This Row],[A+B+AE]]-Table1[[#This Row],[Al2O3]]-Table1[[#This Row],[SiO2]]</f>
        <v>-0.32499999999999996</v>
      </c>
      <c r="AB1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508.00750000000005</v>
      </c>
    </row>
    <row r="1039" spans="1:28" hidden="1" x14ac:dyDescent="0.25">
      <c r="A1039">
        <v>0.20499999999999999</v>
      </c>
      <c r="B1039">
        <v>0.16</v>
      </c>
      <c r="C1039">
        <v>0.03</v>
      </c>
      <c r="D1039">
        <v>2.5000000000000001E-3</v>
      </c>
      <c r="E1039">
        <v>0.03</v>
      </c>
      <c r="F1039">
        <v>7.4999999999999997E-3</v>
      </c>
      <c r="G1039">
        <v>0.05</v>
      </c>
      <c r="H1039">
        <v>0.125</v>
      </c>
      <c r="I1039">
        <v>0.36</v>
      </c>
      <c r="J1039">
        <v>0.03</v>
      </c>
      <c r="K1039">
        <v>0.52173913000000005</v>
      </c>
      <c r="L1039">
        <v>0.57709767999999995</v>
      </c>
      <c r="M1039">
        <v>1.1271339999999999E-2</v>
      </c>
      <c r="N1039">
        <v>0.18284759</v>
      </c>
      <c r="O1039">
        <v>0.19865785</v>
      </c>
      <c r="P1039">
        <v>0.61849456000000003</v>
      </c>
      <c r="Q1039">
        <v>-7.6052000000000003E-3</v>
      </c>
      <c r="R1039">
        <v>0.15547003000000001</v>
      </c>
      <c r="S1039">
        <v>0.19626428000000001</v>
      </c>
      <c r="T1039">
        <v>0.64826569000000001</v>
      </c>
      <c r="U1039">
        <v>0.26</v>
      </c>
      <c r="V1039">
        <v>1.17142857</v>
      </c>
      <c r="W1039">
        <f>COUNTIF(Table1[[#This Row],[Al2O3]:[TiO2]],0)</f>
        <v>0</v>
      </c>
      <c r="X1039">
        <f>Table1[[#This Row],[K2O]]+Table1[[#This Row],[Li2O]]+Table1[[#This Row],[Na2O]]</f>
        <v>0.1825</v>
      </c>
      <c r="Y1039">
        <f>Table1[[#This Row],[B2O3]]+Table1[[#This Row],[K2O]]+Table1[[#This Row],[Li2O]]+Table1[[#This Row],[Na2O]]</f>
        <v>0.34250000000000003</v>
      </c>
      <c r="Z1039" s="2">
        <f>Table1[[#This Row],[B2O3]]+Table1[[#This Row],[CaO]]+Table1[[#This Row],[K2O]]+Table1[[#This Row],[Li2O]]+Table1[[#This Row],[Na2O]]</f>
        <v>0.3725</v>
      </c>
      <c r="AA1039" s="2">
        <f>Table1[[#This Row],[A+B+AE]]-Table1[[#This Row],[Al2O3]]-Table1[[#This Row],[SiO2]]</f>
        <v>-0.19249999999999998</v>
      </c>
      <c r="AB1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462.16049999999996</v>
      </c>
    </row>
    <row r="1040" spans="1:28" hidden="1" x14ac:dyDescent="0.25">
      <c r="A1040">
        <v>0.21</v>
      </c>
      <c r="B1040">
        <v>0.155</v>
      </c>
      <c r="C1040">
        <v>5.0000000000000001E-3</v>
      </c>
      <c r="D1040">
        <v>5.0000000000000001E-3</v>
      </c>
      <c r="E1040">
        <v>0.04</v>
      </c>
      <c r="F1040">
        <v>7.4999999999999997E-3</v>
      </c>
      <c r="G1040">
        <v>0.06</v>
      </c>
      <c r="H1040">
        <v>0.12</v>
      </c>
      <c r="I1040">
        <v>0.39500000000000002</v>
      </c>
      <c r="J1040">
        <v>2.5000000000000001E-3</v>
      </c>
      <c r="K1040">
        <v>0.54482758600000003</v>
      </c>
      <c r="L1040">
        <v>0.56452160900000004</v>
      </c>
      <c r="M1040">
        <v>1.9504779999999999E-2</v>
      </c>
      <c r="N1040">
        <v>0.17563026400000001</v>
      </c>
      <c r="O1040">
        <v>0.197951672</v>
      </c>
      <c r="P1040">
        <v>0.62641806499999997</v>
      </c>
      <c r="Q1040">
        <v>-4.3404099999999997E-4</v>
      </c>
      <c r="R1040">
        <v>0.14920069399999999</v>
      </c>
      <c r="S1040">
        <v>0.19586263500000001</v>
      </c>
      <c r="T1040">
        <v>0.65493667099999997</v>
      </c>
      <c r="U1040">
        <v>0.25</v>
      </c>
      <c r="V1040">
        <v>1.1666666670000001</v>
      </c>
      <c r="W1040">
        <f>COUNTIF(Table1[[#This Row],[Al2O3]:[TiO2]],0)</f>
        <v>0</v>
      </c>
      <c r="X1040">
        <f>Table1[[#This Row],[K2O]]+Table1[[#This Row],[Li2O]]+Table1[[#This Row],[Na2O]]</f>
        <v>0.1875</v>
      </c>
      <c r="Y1040">
        <f>Table1[[#This Row],[B2O3]]+Table1[[#This Row],[K2O]]+Table1[[#This Row],[Li2O]]+Table1[[#This Row],[Na2O]]</f>
        <v>0.34250000000000003</v>
      </c>
      <c r="Z1040" s="2">
        <f>Table1[[#This Row],[B2O3]]+Table1[[#This Row],[CaO]]+Table1[[#This Row],[K2O]]+Table1[[#This Row],[Li2O]]+Table1[[#This Row],[Na2O]]</f>
        <v>0.34750000000000003</v>
      </c>
      <c r="AA1040" s="2">
        <f>Table1[[#This Row],[A+B+AE]]-Table1[[#This Row],[Al2O3]]-Table1[[#This Row],[SiO2]]</f>
        <v>-0.25749999999999995</v>
      </c>
      <c r="AB1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460.27800000000002</v>
      </c>
    </row>
    <row r="1041" spans="1:28" hidden="1" x14ac:dyDescent="0.25">
      <c r="A1041">
        <v>0.24</v>
      </c>
      <c r="B1041">
        <v>0.17499999999999999</v>
      </c>
      <c r="C1041">
        <v>2.5000000000000001E-2</v>
      </c>
      <c r="D1041">
        <v>2.5000000000000001E-3</v>
      </c>
      <c r="E1041">
        <v>0.04</v>
      </c>
      <c r="F1041">
        <v>5.0000000000000001E-3</v>
      </c>
      <c r="G1041">
        <v>0.02</v>
      </c>
      <c r="H1041">
        <v>0.15</v>
      </c>
      <c r="I1041">
        <v>0.33500000000000002</v>
      </c>
      <c r="J1041">
        <v>7.4999999999999997E-3</v>
      </c>
      <c r="K1041">
        <v>0.46206896600000003</v>
      </c>
      <c r="L1041">
        <v>0.56880779000000004</v>
      </c>
      <c r="M1041">
        <v>8.4594119999999995E-3</v>
      </c>
      <c r="N1041">
        <v>0.17011145999999999</v>
      </c>
      <c r="O1041">
        <v>0.226506979</v>
      </c>
      <c r="P1041">
        <v>0.60338155999999998</v>
      </c>
      <c r="Q1041">
        <v>-1.9785621E-2</v>
      </c>
      <c r="R1041">
        <v>0.15338060000000001</v>
      </c>
      <c r="S1041">
        <v>0.22041401099999999</v>
      </c>
      <c r="T1041">
        <v>0.626205389</v>
      </c>
      <c r="U1041">
        <v>0.25</v>
      </c>
      <c r="V1041">
        <v>1.411764706</v>
      </c>
      <c r="W1041">
        <f>COUNTIF(Table1[[#This Row],[Al2O3]:[TiO2]],0)</f>
        <v>0</v>
      </c>
      <c r="X1041">
        <f>Table1[[#This Row],[K2O]]+Table1[[#This Row],[Li2O]]+Table1[[#This Row],[Na2O]]</f>
        <v>0.17499999999999999</v>
      </c>
      <c r="Y1041">
        <f>Table1[[#This Row],[B2O3]]+Table1[[#This Row],[K2O]]+Table1[[#This Row],[Li2O]]+Table1[[#This Row],[Na2O]]</f>
        <v>0.35</v>
      </c>
      <c r="Z1041" s="2">
        <f>Table1[[#This Row],[B2O3]]+Table1[[#This Row],[CaO]]+Table1[[#This Row],[K2O]]+Table1[[#This Row],[Li2O]]+Table1[[#This Row],[Na2O]]</f>
        <v>0.375</v>
      </c>
      <c r="AA1041" s="2">
        <f>Table1[[#This Row],[A+B+AE]]-Table1[[#This Row],[Al2O3]]-Table1[[#This Row],[SiO2]]</f>
        <v>-0.2</v>
      </c>
      <c r="AB1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493.93299999999999</v>
      </c>
    </row>
    <row r="1042" spans="1:28" hidden="1" x14ac:dyDescent="0.25">
      <c r="A1042">
        <v>0.22</v>
      </c>
      <c r="B1042">
        <v>0.17499999999999999</v>
      </c>
      <c r="C1042">
        <v>5.0000000000000001E-3</v>
      </c>
      <c r="D1042">
        <v>2.5000000000000001E-3</v>
      </c>
      <c r="E1042">
        <v>0.02</v>
      </c>
      <c r="F1042">
        <v>5.0000000000000001E-3</v>
      </c>
      <c r="G1042">
        <v>0.05</v>
      </c>
      <c r="H1042">
        <v>0.13</v>
      </c>
      <c r="I1042">
        <v>0.375</v>
      </c>
      <c r="J1042">
        <v>1.7500000000000002E-2</v>
      </c>
      <c r="K1042">
        <v>0.517241379</v>
      </c>
      <c r="L1042">
        <v>0.56239429699999999</v>
      </c>
      <c r="M1042">
        <v>2.1848507E-2</v>
      </c>
      <c r="N1042">
        <v>0.170639824</v>
      </c>
      <c r="O1042">
        <v>0.202884651</v>
      </c>
      <c r="P1042">
        <v>0.62647552500000003</v>
      </c>
      <c r="Q1042">
        <v>-9.0438400000000005E-4</v>
      </c>
      <c r="R1042">
        <v>0.147870695</v>
      </c>
      <c r="S1042">
        <v>0.199042785</v>
      </c>
      <c r="T1042">
        <v>0.65308652</v>
      </c>
      <c r="U1042">
        <v>0.25</v>
      </c>
      <c r="V1042">
        <v>1.2222222220000001</v>
      </c>
      <c r="W1042">
        <f>COUNTIF(Table1[[#This Row],[Al2O3]:[TiO2]],0)</f>
        <v>0</v>
      </c>
      <c r="X1042">
        <f>Table1[[#This Row],[K2O]]+Table1[[#This Row],[Li2O]]+Table1[[#This Row],[Na2O]]</f>
        <v>0.185</v>
      </c>
      <c r="Y1042">
        <f>Table1[[#This Row],[B2O3]]+Table1[[#This Row],[K2O]]+Table1[[#This Row],[Li2O]]+Table1[[#This Row],[Na2O]]</f>
        <v>0.36</v>
      </c>
      <c r="Z1042" s="2">
        <f>Table1[[#This Row],[B2O3]]+Table1[[#This Row],[CaO]]+Table1[[#This Row],[K2O]]+Table1[[#This Row],[Li2O]]+Table1[[#This Row],[Na2O]]</f>
        <v>0.36499999999999999</v>
      </c>
      <c r="AA1042" s="2">
        <f>Table1[[#This Row],[A+B+AE]]-Table1[[#This Row],[Al2O3]]-Table1[[#This Row],[SiO2]]</f>
        <v>-0.23</v>
      </c>
      <c r="AB1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468.10800000000006</v>
      </c>
    </row>
    <row r="1043" spans="1:28" hidden="1" x14ac:dyDescent="0.25">
      <c r="A1043">
        <v>0.19</v>
      </c>
      <c r="B1043">
        <v>0.13</v>
      </c>
      <c r="C1043">
        <v>0.03</v>
      </c>
      <c r="D1043">
        <v>5.0000000000000001E-3</v>
      </c>
      <c r="E1043">
        <v>0.03</v>
      </c>
      <c r="F1043">
        <v>5.0000000000000001E-3</v>
      </c>
      <c r="G1043">
        <v>4.4999999999999998E-2</v>
      </c>
      <c r="H1043">
        <v>0.11</v>
      </c>
      <c r="I1043">
        <v>0.41499999999999998</v>
      </c>
      <c r="J1043">
        <v>0.04</v>
      </c>
      <c r="K1043">
        <v>0.58041958000000005</v>
      </c>
      <c r="L1043">
        <v>0.57508039</v>
      </c>
      <c r="M1043">
        <v>3.2991979999999997E-2</v>
      </c>
      <c r="N1043">
        <v>0.16778571</v>
      </c>
      <c r="O1043">
        <v>0.19026161</v>
      </c>
      <c r="P1043">
        <v>0.64195268000000005</v>
      </c>
      <c r="Q1043">
        <v>1.072176E-2</v>
      </c>
      <c r="R1043">
        <v>0.14315369999999999</v>
      </c>
      <c r="S1043">
        <v>0.18871953999999999</v>
      </c>
      <c r="T1043">
        <v>0.66812676000000004</v>
      </c>
      <c r="U1043">
        <v>0.26500000000000001</v>
      </c>
      <c r="V1043">
        <v>1.2258064500000001</v>
      </c>
      <c r="W1043">
        <f>COUNTIF(Table1[[#This Row],[Al2O3]:[TiO2]],0)</f>
        <v>0</v>
      </c>
      <c r="X1043">
        <f>Table1[[#This Row],[K2O]]+Table1[[#This Row],[Li2O]]+Table1[[#This Row],[Na2O]]</f>
        <v>0.16</v>
      </c>
      <c r="Y1043">
        <f>Table1[[#This Row],[B2O3]]+Table1[[#This Row],[K2O]]+Table1[[#This Row],[Li2O]]+Table1[[#This Row],[Na2O]]</f>
        <v>0.28999999999999998</v>
      </c>
      <c r="Z1043" s="2">
        <f>Table1[[#This Row],[B2O3]]+Table1[[#This Row],[CaO]]+Table1[[#This Row],[K2O]]+Table1[[#This Row],[Li2O]]+Table1[[#This Row],[Na2O]]</f>
        <v>0.32</v>
      </c>
      <c r="AA1043" s="2">
        <f>Table1[[#This Row],[A+B+AE]]-Table1[[#This Row],[Al2O3]]-Table1[[#This Row],[SiO2]]</f>
        <v>-0.28499999999999998</v>
      </c>
      <c r="AB1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474.96299999999985</v>
      </c>
    </row>
    <row r="1044" spans="1:28" hidden="1" x14ac:dyDescent="0.25">
      <c r="A1044">
        <v>0.2</v>
      </c>
      <c r="B1044">
        <v>0.13500000000000001</v>
      </c>
      <c r="C1044">
        <v>3.5000000000000003E-2</v>
      </c>
      <c r="D1044">
        <v>2.5000000000000001E-3</v>
      </c>
      <c r="E1044">
        <v>3.5000000000000003E-2</v>
      </c>
      <c r="F1044">
        <v>5.0000000000000001E-3</v>
      </c>
      <c r="G1044">
        <v>0.04</v>
      </c>
      <c r="H1044">
        <v>0.125</v>
      </c>
      <c r="I1044">
        <v>0.4</v>
      </c>
      <c r="J1044">
        <v>2.2499999999999999E-2</v>
      </c>
      <c r="K1044">
        <v>0.55172413799999998</v>
      </c>
      <c r="L1044">
        <v>0.57529087099999998</v>
      </c>
      <c r="M1044">
        <v>1.8969842000000001E-2</v>
      </c>
      <c r="N1044">
        <v>0.17651672099999999</v>
      </c>
      <c r="O1044">
        <v>0.19729703100000001</v>
      </c>
      <c r="P1044">
        <v>0.626186248</v>
      </c>
      <c r="Q1044">
        <v>-4.2033979999999997E-3</v>
      </c>
      <c r="R1044">
        <v>0.15294565600000001</v>
      </c>
      <c r="S1044">
        <v>0.19527054699999999</v>
      </c>
      <c r="T1044">
        <v>0.65178379600000003</v>
      </c>
      <c r="U1044">
        <v>0.26</v>
      </c>
      <c r="V1044">
        <v>1.212121212</v>
      </c>
      <c r="W1044">
        <f>COUNTIF(Table1[[#This Row],[Al2O3]:[TiO2]],0)</f>
        <v>0</v>
      </c>
      <c r="X1044">
        <f>Table1[[#This Row],[K2O]]+Table1[[#This Row],[Li2O]]+Table1[[#This Row],[Na2O]]</f>
        <v>0.16999999999999998</v>
      </c>
      <c r="Y1044">
        <f>Table1[[#This Row],[B2O3]]+Table1[[#This Row],[K2O]]+Table1[[#This Row],[Li2O]]+Table1[[#This Row],[Na2O]]</f>
        <v>0.30500000000000005</v>
      </c>
      <c r="Z1044" s="2">
        <f>Table1[[#This Row],[B2O3]]+Table1[[#This Row],[CaO]]+Table1[[#This Row],[K2O]]+Table1[[#This Row],[Li2O]]+Table1[[#This Row],[Na2O]]</f>
        <v>0.34</v>
      </c>
      <c r="AA1044" s="2">
        <f>Table1[[#This Row],[A+B+AE]]-Table1[[#This Row],[Al2O3]]-Table1[[#This Row],[SiO2]]</f>
        <v>-0.26</v>
      </c>
      <c r="AB1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478.40100000000007</v>
      </c>
    </row>
    <row r="1045" spans="1:28" hidden="1" x14ac:dyDescent="0.25">
      <c r="A1045">
        <v>0.21</v>
      </c>
      <c r="B1045">
        <v>0.17499999999999999</v>
      </c>
      <c r="C1045">
        <v>0.01</v>
      </c>
      <c r="D1045">
        <v>5.0000000000000001E-3</v>
      </c>
      <c r="E1045">
        <v>3.5000000000000003E-2</v>
      </c>
      <c r="F1045">
        <v>0.01</v>
      </c>
      <c r="G1045">
        <v>5.5E-2</v>
      </c>
      <c r="H1045">
        <v>0.12</v>
      </c>
      <c r="I1045">
        <v>0.35499999999999998</v>
      </c>
      <c r="J1045">
        <v>2.5000000000000001E-2</v>
      </c>
      <c r="K1045">
        <v>0.51824817999999995</v>
      </c>
      <c r="L1045">
        <v>0.56956304999999996</v>
      </c>
      <c r="M1045">
        <v>1.9858580000000001E-2</v>
      </c>
      <c r="N1045">
        <v>0.17443020000000001</v>
      </c>
      <c r="O1045">
        <v>0.1994302</v>
      </c>
      <c r="P1045">
        <v>0.62613960000000002</v>
      </c>
      <c r="Q1045">
        <v>1.3835200000000001E-3</v>
      </c>
      <c r="R1045">
        <v>0.14728174999999999</v>
      </c>
      <c r="S1045">
        <v>0.1963819</v>
      </c>
      <c r="T1045">
        <v>0.65633635999999995</v>
      </c>
      <c r="U1045">
        <v>0.25</v>
      </c>
      <c r="V1045">
        <v>1.2</v>
      </c>
      <c r="W1045">
        <f>COUNTIF(Table1[[#This Row],[Al2O3]:[TiO2]],0)</f>
        <v>0</v>
      </c>
      <c r="X1045">
        <f>Table1[[#This Row],[K2O]]+Table1[[#This Row],[Li2O]]+Table1[[#This Row],[Na2O]]</f>
        <v>0.185</v>
      </c>
      <c r="Y1045">
        <f>Table1[[#This Row],[B2O3]]+Table1[[#This Row],[K2O]]+Table1[[#This Row],[Li2O]]+Table1[[#This Row],[Na2O]]</f>
        <v>0.36</v>
      </c>
      <c r="Z1045" s="2">
        <f>Table1[[#This Row],[B2O3]]+Table1[[#This Row],[CaO]]+Table1[[#This Row],[K2O]]+Table1[[#This Row],[Li2O]]+Table1[[#This Row],[Na2O]]</f>
        <v>0.37</v>
      </c>
      <c r="AA1045" s="2">
        <f>Table1[[#This Row],[A+B+AE]]-Table1[[#This Row],[Al2O3]]-Table1[[#This Row],[SiO2]]</f>
        <v>-0.19499999999999998</v>
      </c>
      <c r="AB1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458.53599999999994</v>
      </c>
    </row>
    <row r="1046" spans="1:28" hidden="1" x14ac:dyDescent="0.25">
      <c r="A1046">
        <v>0.24</v>
      </c>
      <c r="B1046">
        <v>0.16500000000000001</v>
      </c>
      <c r="C1046">
        <v>5.0000000000000001E-3</v>
      </c>
      <c r="D1046">
        <v>2.5000000000000001E-3</v>
      </c>
      <c r="E1046">
        <v>0.04</v>
      </c>
      <c r="F1046">
        <v>7.4999999999999997E-3</v>
      </c>
      <c r="G1046">
        <v>0.03</v>
      </c>
      <c r="H1046">
        <v>0.14000000000000001</v>
      </c>
      <c r="I1046">
        <v>0.36</v>
      </c>
      <c r="J1046">
        <v>0.01</v>
      </c>
      <c r="K1046">
        <v>0.48648648999999999</v>
      </c>
      <c r="L1046">
        <v>0.56520481</v>
      </c>
      <c r="M1046">
        <v>1.4676959999999999E-2</v>
      </c>
      <c r="N1046">
        <v>0.16510013000000001</v>
      </c>
      <c r="O1046">
        <v>0.22591955999999999</v>
      </c>
      <c r="P1046">
        <v>0.60898030000000003</v>
      </c>
      <c r="Q1046">
        <v>-1.304518E-2</v>
      </c>
      <c r="R1046">
        <v>0.14748807</v>
      </c>
      <c r="S1046">
        <v>0.22070792</v>
      </c>
      <c r="T1046">
        <v>0.63180400999999997</v>
      </c>
      <c r="U1046">
        <v>0.26500000000000001</v>
      </c>
      <c r="V1046">
        <v>1.4117647099999999</v>
      </c>
      <c r="W1046">
        <f>COUNTIF(Table1[[#This Row],[Al2O3]:[TiO2]],0)</f>
        <v>0</v>
      </c>
      <c r="X1046">
        <f>Table1[[#This Row],[K2O]]+Table1[[#This Row],[Li2O]]+Table1[[#This Row],[Na2O]]</f>
        <v>0.17750000000000002</v>
      </c>
      <c r="Y1046">
        <f>Table1[[#This Row],[B2O3]]+Table1[[#This Row],[K2O]]+Table1[[#This Row],[Li2O]]+Table1[[#This Row],[Na2O]]</f>
        <v>0.34250000000000003</v>
      </c>
      <c r="Z1046" s="2">
        <f>Table1[[#This Row],[B2O3]]+Table1[[#This Row],[CaO]]+Table1[[#This Row],[K2O]]+Table1[[#This Row],[Li2O]]+Table1[[#This Row],[Na2O]]</f>
        <v>0.34750000000000003</v>
      </c>
      <c r="AA1046" s="2">
        <f>Table1[[#This Row],[A+B+AE]]-Table1[[#This Row],[Al2O3]]-Table1[[#This Row],[SiO2]]</f>
        <v>-0.25249999999999995</v>
      </c>
      <c r="AB1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486.93050000000005</v>
      </c>
    </row>
    <row r="1047" spans="1:28" hidden="1" x14ac:dyDescent="0.25">
      <c r="A1047">
        <v>0.21</v>
      </c>
      <c r="B1047">
        <v>0.115</v>
      </c>
      <c r="C1047">
        <v>0.04</v>
      </c>
      <c r="D1047">
        <v>5.0000000000000001E-3</v>
      </c>
      <c r="E1047">
        <v>0.02</v>
      </c>
      <c r="F1047">
        <v>2.5000000000000001E-3</v>
      </c>
      <c r="G1047">
        <v>3.5000000000000003E-2</v>
      </c>
      <c r="H1047">
        <v>0.12</v>
      </c>
      <c r="I1047">
        <v>0.44500000000000001</v>
      </c>
      <c r="J1047">
        <v>7.4999999999999997E-3</v>
      </c>
      <c r="K1047">
        <v>0.574193548</v>
      </c>
      <c r="L1047">
        <v>0.56778198300000005</v>
      </c>
      <c r="M1047">
        <v>2.6497329999999999E-2</v>
      </c>
      <c r="N1047">
        <v>0.165318625</v>
      </c>
      <c r="O1047">
        <v>0.205013057</v>
      </c>
      <c r="P1047">
        <v>0.629668318</v>
      </c>
      <c r="Q1047">
        <v>2.23494E-4</v>
      </c>
      <c r="R1047">
        <v>0.14453471300000001</v>
      </c>
      <c r="S1047">
        <v>0.20346766999999999</v>
      </c>
      <c r="T1047">
        <v>0.65199761700000003</v>
      </c>
      <c r="U1047">
        <v>0.26500000000000001</v>
      </c>
      <c r="V1047">
        <v>1.3548387099999999</v>
      </c>
      <c r="W1047">
        <f>COUNTIF(Table1[[#This Row],[Al2O3]:[TiO2]],0)</f>
        <v>0</v>
      </c>
      <c r="X1047">
        <f>Table1[[#This Row],[K2O]]+Table1[[#This Row],[Li2O]]+Table1[[#This Row],[Na2O]]</f>
        <v>0.1575</v>
      </c>
      <c r="Y1047">
        <f>Table1[[#This Row],[B2O3]]+Table1[[#This Row],[K2O]]+Table1[[#This Row],[Li2O]]+Table1[[#This Row],[Na2O]]</f>
        <v>0.27250000000000002</v>
      </c>
      <c r="Z1047" s="2">
        <f>Table1[[#This Row],[B2O3]]+Table1[[#This Row],[CaO]]+Table1[[#This Row],[K2O]]+Table1[[#This Row],[Li2O]]+Table1[[#This Row],[Na2O]]</f>
        <v>0.3125</v>
      </c>
      <c r="AA1047" s="2">
        <f>Table1[[#This Row],[A+B+AE]]-Table1[[#This Row],[Al2O3]]-Table1[[#This Row],[SiO2]]</f>
        <v>-0.34250000000000003</v>
      </c>
      <c r="AB1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494.1400000000001</v>
      </c>
    </row>
    <row r="1048" spans="1:28" hidden="1" x14ac:dyDescent="0.25">
      <c r="A1048">
        <v>0.215</v>
      </c>
      <c r="B1048">
        <v>0.125</v>
      </c>
      <c r="C1048">
        <v>0.02</v>
      </c>
      <c r="D1048">
        <v>2.5000000000000001E-3</v>
      </c>
      <c r="E1048">
        <v>0.02</v>
      </c>
      <c r="F1048">
        <v>5.0000000000000001E-3</v>
      </c>
      <c r="G1048">
        <v>0.04</v>
      </c>
      <c r="H1048">
        <v>0.125</v>
      </c>
      <c r="I1048">
        <v>0.44</v>
      </c>
      <c r="J1048">
        <v>7.4999999999999997E-3</v>
      </c>
      <c r="K1048">
        <v>0.56410256000000003</v>
      </c>
      <c r="L1048">
        <v>0.56427097000000004</v>
      </c>
      <c r="M1048">
        <v>2.4870010000000001E-2</v>
      </c>
      <c r="N1048">
        <v>0.16655122999999999</v>
      </c>
      <c r="O1048">
        <v>0.20540649</v>
      </c>
      <c r="P1048">
        <v>0.62804229</v>
      </c>
      <c r="Q1048">
        <v>-1.3583499999999999E-3</v>
      </c>
      <c r="R1048">
        <v>0.14595611999999999</v>
      </c>
      <c r="S1048">
        <v>0.20340009000000001</v>
      </c>
      <c r="T1048">
        <v>0.65064378</v>
      </c>
      <c r="U1048">
        <v>0.27</v>
      </c>
      <c r="V1048">
        <v>1.3030303000000001</v>
      </c>
      <c r="W1048">
        <f>COUNTIF(Table1[[#This Row],[Al2O3]:[TiO2]],0)</f>
        <v>0</v>
      </c>
      <c r="X1048">
        <f>Table1[[#This Row],[K2O]]+Table1[[#This Row],[Li2O]]+Table1[[#This Row],[Na2O]]</f>
        <v>0.16999999999999998</v>
      </c>
      <c r="Y1048">
        <f>Table1[[#This Row],[B2O3]]+Table1[[#This Row],[K2O]]+Table1[[#This Row],[Li2O]]+Table1[[#This Row],[Na2O]]</f>
        <v>0.29500000000000004</v>
      </c>
      <c r="Z1048" s="2">
        <f>Table1[[#This Row],[B2O3]]+Table1[[#This Row],[CaO]]+Table1[[#This Row],[K2O]]+Table1[[#This Row],[Li2O]]+Table1[[#This Row],[Na2O]]</f>
        <v>0.315</v>
      </c>
      <c r="AA1048" s="2">
        <f>Table1[[#This Row],[A+B+AE]]-Table1[[#This Row],[Al2O3]]-Table1[[#This Row],[SiO2]]</f>
        <v>-0.33999999999999997</v>
      </c>
      <c r="AB1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487.30550000000017</v>
      </c>
    </row>
    <row r="1049" spans="1:28" hidden="1" x14ac:dyDescent="0.25">
      <c r="A1049">
        <v>0.185</v>
      </c>
      <c r="B1049">
        <v>0.11</v>
      </c>
      <c r="C1049">
        <v>0.04</v>
      </c>
      <c r="D1049">
        <v>2.5000000000000001E-3</v>
      </c>
      <c r="E1049">
        <v>0.04</v>
      </c>
      <c r="F1049">
        <v>2.5000000000000001E-3</v>
      </c>
      <c r="G1049">
        <v>4.4999999999999998E-2</v>
      </c>
      <c r="H1049">
        <v>0.11</v>
      </c>
      <c r="I1049">
        <v>0.435</v>
      </c>
      <c r="J1049">
        <v>0.03</v>
      </c>
      <c r="K1049">
        <v>0.59589041099999995</v>
      </c>
      <c r="L1049">
        <v>0.57791605800000001</v>
      </c>
      <c r="M1049">
        <v>2.8528305E-2</v>
      </c>
      <c r="N1049">
        <v>0.17294635799999999</v>
      </c>
      <c r="O1049">
        <v>0.18859461299999999</v>
      </c>
      <c r="P1049">
        <v>0.63845902899999996</v>
      </c>
      <c r="Q1049">
        <v>5.6741070000000003E-3</v>
      </c>
      <c r="R1049">
        <v>0.148115581</v>
      </c>
      <c r="S1049">
        <v>0.188060688</v>
      </c>
      <c r="T1049">
        <v>0.66382373100000003</v>
      </c>
      <c r="U1049">
        <v>0.26500000000000001</v>
      </c>
      <c r="V1049">
        <v>1.1935483870000001</v>
      </c>
      <c r="W1049">
        <f>COUNTIF(Table1[[#This Row],[Al2O3]:[TiO2]],0)</f>
        <v>0</v>
      </c>
      <c r="X1049">
        <f>Table1[[#This Row],[K2O]]+Table1[[#This Row],[Li2O]]+Table1[[#This Row],[Na2O]]</f>
        <v>0.1575</v>
      </c>
      <c r="Y1049">
        <f>Table1[[#This Row],[B2O3]]+Table1[[#This Row],[K2O]]+Table1[[#This Row],[Li2O]]+Table1[[#This Row],[Na2O]]</f>
        <v>0.26750000000000002</v>
      </c>
      <c r="Z1049" s="2">
        <f>Table1[[#This Row],[B2O3]]+Table1[[#This Row],[CaO]]+Table1[[#This Row],[K2O]]+Table1[[#This Row],[Li2O]]+Table1[[#This Row],[Na2O]]</f>
        <v>0.3075</v>
      </c>
      <c r="AA1049" s="2">
        <f>Table1[[#This Row],[A+B+AE]]-Table1[[#This Row],[Al2O3]]-Table1[[#This Row],[SiO2]]</f>
        <v>-0.3125</v>
      </c>
      <c r="AB1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477.57399999999996</v>
      </c>
    </row>
    <row r="1050" spans="1:28" hidden="1" x14ac:dyDescent="0.25">
      <c r="A1050">
        <v>0.22</v>
      </c>
      <c r="B1050">
        <v>0.16500000000000001</v>
      </c>
      <c r="C1050">
        <v>0.02</v>
      </c>
      <c r="D1050">
        <v>2.5000000000000001E-3</v>
      </c>
      <c r="E1050">
        <v>0.05</v>
      </c>
      <c r="F1050">
        <v>2.5000000000000001E-3</v>
      </c>
      <c r="G1050">
        <v>5.5E-2</v>
      </c>
      <c r="H1050">
        <v>0.13</v>
      </c>
      <c r="I1050">
        <v>0.35</v>
      </c>
      <c r="J1050">
        <v>5.0000000000000001E-3</v>
      </c>
      <c r="K1050">
        <v>0.5</v>
      </c>
      <c r="L1050">
        <v>0.57240442599999997</v>
      </c>
      <c r="M1050">
        <v>2.5443839999999998E-3</v>
      </c>
      <c r="N1050">
        <v>0.18445784200000001</v>
      </c>
      <c r="O1050">
        <v>0.20937326000000001</v>
      </c>
      <c r="P1050">
        <v>0.60616889799999996</v>
      </c>
      <c r="Q1050">
        <v>-1.7383826000000002E-2</v>
      </c>
      <c r="R1050">
        <v>0.15859132100000001</v>
      </c>
      <c r="S1050">
        <v>0.206358661</v>
      </c>
      <c r="T1050">
        <v>0.63505001900000002</v>
      </c>
      <c r="U1050">
        <v>0.25</v>
      </c>
      <c r="V1050">
        <v>1.1891891889999999</v>
      </c>
      <c r="W1050">
        <f>COUNTIF(Table1[[#This Row],[Al2O3]:[TiO2]],0)</f>
        <v>0</v>
      </c>
      <c r="X1050">
        <f>Table1[[#This Row],[K2O]]+Table1[[#This Row],[Li2O]]+Table1[[#This Row],[Na2O]]</f>
        <v>0.1875</v>
      </c>
      <c r="Y1050">
        <f>Table1[[#This Row],[B2O3]]+Table1[[#This Row],[K2O]]+Table1[[#This Row],[Li2O]]+Table1[[#This Row],[Na2O]]</f>
        <v>0.35250000000000004</v>
      </c>
      <c r="Z1050" s="2">
        <f>Table1[[#This Row],[B2O3]]+Table1[[#This Row],[CaO]]+Table1[[#This Row],[K2O]]+Table1[[#This Row],[Li2O]]+Table1[[#This Row],[Na2O]]</f>
        <v>0.3725</v>
      </c>
      <c r="AA1050" s="2">
        <f>Table1[[#This Row],[A+B+AE]]-Table1[[#This Row],[Al2O3]]-Table1[[#This Row],[SiO2]]</f>
        <v>-0.19749999999999998</v>
      </c>
      <c r="AB1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458.73649999999998</v>
      </c>
    </row>
    <row r="1051" spans="1:28" hidden="1" x14ac:dyDescent="0.25">
      <c r="A1051">
        <v>0.23</v>
      </c>
      <c r="B1051">
        <v>0.16</v>
      </c>
      <c r="C1051">
        <v>5.0000000000000001E-3</v>
      </c>
      <c r="D1051">
        <v>5.0000000000000001E-3</v>
      </c>
      <c r="E1051">
        <v>0.02</v>
      </c>
      <c r="F1051">
        <v>2.5000000000000001E-3</v>
      </c>
      <c r="G1051">
        <v>0.02</v>
      </c>
      <c r="H1051">
        <v>0.13500000000000001</v>
      </c>
      <c r="I1051">
        <v>0.39</v>
      </c>
      <c r="J1051">
        <v>3.2500000000000001E-2</v>
      </c>
      <c r="K1051">
        <v>0.516556291</v>
      </c>
      <c r="L1051">
        <v>0.56129299700000002</v>
      </c>
      <c r="M1051">
        <v>3.7453694000000003E-2</v>
      </c>
      <c r="N1051">
        <v>0.14969186900000001</v>
      </c>
      <c r="O1051">
        <v>0.217726743</v>
      </c>
      <c r="P1051">
        <v>0.63258138699999999</v>
      </c>
      <c r="Q1051">
        <v>4.1769870000000001E-3</v>
      </c>
      <c r="R1051">
        <v>0.137066401</v>
      </c>
      <c r="S1051">
        <v>0.211792223</v>
      </c>
      <c r="T1051">
        <v>0.65114137599999999</v>
      </c>
      <c r="U1051">
        <v>0.26500000000000001</v>
      </c>
      <c r="V1051">
        <v>1.483870968</v>
      </c>
      <c r="W1051">
        <f>COUNTIF(Table1[[#This Row],[Al2O3]:[TiO2]],0)</f>
        <v>0</v>
      </c>
      <c r="X1051">
        <f>Table1[[#This Row],[K2O]]+Table1[[#This Row],[Li2O]]+Table1[[#This Row],[Na2O]]</f>
        <v>0.1575</v>
      </c>
      <c r="Y1051">
        <f>Table1[[#This Row],[B2O3]]+Table1[[#This Row],[K2O]]+Table1[[#This Row],[Li2O]]+Table1[[#This Row],[Na2O]]</f>
        <v>0.3175</v>
      </c>
      <c r="Z1051" s="2">
        <f>Table1[[#This Row],[B2O3]]+Table1[[#This Row],[CaO]]+Table1[[#This Row],[K2O]]+Table1[[#This Row],[Li2O]]+Table1[[#This Row],[Na2O]]</f>
        <v>0.32250000000000001</v>
      </c>
      <c r="AA1051" s="2">
        <f>Table1[[#This Row],[A+B+AE]]-Table1[[#This Row],[Al2O3]]-Table1[[#This Row],[SiO2]]</f>
        <v>-0.29749999999999999</v>
      </c>
      <c r="AB1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501.06900000000019</v>
      </c>
    </row>
    <row r="1052" spans="1:28" hidden="1" x14ac:dyDescent="0.25">
      <c r="A1052">
        <v>0.21</v>
      </c>
      <c r="B1052">
        <v>0.17499999999999999</v>
      </c>
      <c r="C1052">
        <v>0.01</v>
      </c>
      <c r="D1052">
        <v>5.0000000000000001E-3</v>
      </c>
      <c r="E1052">
        <v>0.02</v>
      </c>
      <c r="F1052">
        <v>2.5000000000000001E-3</v>
      </c>
      <c r="G1052">
        <v>0.06</v>
      </c>
      <c r="H1052">
        <v>0.13</v>
      </c>
      <c r="I1052">
        <v>0.37</v>
      </c>
      <c r="J1052">
        <v>1.7500000000000002E-2</v>
      </c>
      <c r="K1052">
        <v>0.52112676099999999</v>
      </c>
      <c r="L1052">
        <v>0.56633225700000001</v>
      </c>
      <c r="M1052">
        <v>1.5699020000000001E-2</v>
      </c>
      <c r="N1052">
        <v>0.18135489699999999</v>
      </c>
      <c r="O1052">
        <v>0.194403044</v>
      </c>
      <c r="P1052">
        <v>0.62424206000000004</v>
      </c>
      <c r="Q1052">
        <v>-4.5449139999999997E-3</v>
      </c>
      <c r="R1052">
        <v>0.15557438400000001</v>
      </c>
      <c r="S1052">
        <v>0.191324787</v>
      </c>
      <c r="T1052">
        <v>0.65310082800000002</v>
      </c>
      <c r="U1052">
        <v>0.25</v>
      </c>
      <c r="V1052">
        <v>1.1052631580000001</v>
      </c>
      <c r="W1052">
        <f>COUNTIF(Table1[[#This Row],[Al2O3]:[TiO2]],0)</f>
        <v>0</v>
      </c>
      <c r="X1052">
        <f>Table1[[#This Row],[K2O]]+Table1[[#This Row],[Li2O]]+Table1[[#This Row],[Na2O]]</f>
        <v>0.1925</v>
      </c>
      <c r="Y1052">
        <f>Table1[[#This Row],[B2O3]]+Table1[[#This Row],[K2O]]+Table1[[#This Row],[Li2O]]+Table1[[#This Row],[Na2O]]</f>
        <v>0.36749999999999999</v>
      </c>
      <c r="Z1052" s="2">
        <f>Table1[[#This Row],[B2O3]]+Table1[[#This Row],[CaO]]+Table1[[#This Row],[K2O]]+Table1[[#This Row],[Li2O]]+Table1[[#This Row],[Na2O]]</f>
        <v>0.3775</v>
      </c>
      <c r="AA1052" s="2">
        <f>Table1[[#This Row],[A+B+AE]]-Table1[[#This Row],[Al2O3]]-Table1[[#This Row],[SiO2]]</f>
        <v>-0.20249999999999999</v>
      </c>
      <c r="AB1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454.90200000000004</v>
      </c>
    </row>
    <row r="1053" spans="1:28" hidden="1" x14ac:dyDescent="0.25">
      <c r="A1053">
        <v>0.23499999999999999</v>
      </c>
      <c r="B1053">
        <v>0.16500000000000001</v>
      </c>
      <c r="C1053">
        <v>5.0000000000000001E-3</v>
      </c>
      <c r="D1053">
        <v>2.5000000000000001E-3</v>
      </c>
      <c r="E1053">
        <v>4.4999999999999998E-2</v>
      </c>
      <c r="F1053">
        <v>2.5000000000000001E-3</v>
      </c>
      <c r="G1053">
        <v>1.4999999999999999E-2</v>
      </c>
      <c r="H1053">
        <v>0.13500000000000001</v>
      </c>
      <c r="I1053">
        <v>0.36499999999999999</v>
      </c>
      <c r="J1053">
        <v>0.03</v>
      </c>
      <c r="K1053">
        <v>0.49659863900000001</v>
      </c>
      <c r="L1053">
        <v>0.56364534099999997</v>
      </c>
      <c r="M1053">
        <v>3.6303436000000001E-2</v>
      </c>
      <c r="N1053">
        <v>0.147104076</v>
      </c>
      <c r="O1053">
        <v>0.22598109499999999</v>
      </c>
      <c r="P1053">
        <v>0.62691482899999995</v>
      </c>
      <c r="Q1053">
        <v>1.854547E-3</v>
      </c>
      <c r="R1053">
        <v>0.135729036</v>
      </c>
      <c r="S1053">
        <v>0.21909072700000001</v>
      </c>
      <c r="T1053">
        <v>0.64518023700000005</v>
      </c>
      <c r="U1053">
        <v>0.255</v>
      </c>
      <c r="V1053">
        <v>1.566666667</v>
      </c>
      <c r="W1053">
        <f>COUNTIF(Table1[[#This Row],[Al2O3]:[TiO2]],0)</f>
        <v>0</v>
      </c>
      <c r="X1053">
        <f>Table1[[#This Row],[K2O]]+Table1[[#This Row],[Li2O]]+Table1[[#This Row],[Na2O]]</f>
        <v>0.1525</v>
      </c>
      <c r="Y1053">
        <f>Table1[[#This Row],[B2O3]]+Table1[[#This Row],[K2O]]+Table1[[#This Row],[Li2O]]+Table1[[#This Row],[Na2O]]</f>
        <v>0.3175</v>
      </c>
      <c r="Z1053" s="2">
        <f>Table1[[#This Row],[B2O3]]+Table1[[#This Row],[CaO]]+Table1[[#This Row],[K2O]]+Table1[[#This Row],[Li2O]]+Table1[[#This Row],[Na2O]]</f>
        <v>0.32250000000000001</v>
      </c>
      <c r="AA1053" s="2">
        <f>Table1[[#This Row],[A+B+AE]]-Table1[[#This Row],[Al2O3]]-Table1[[#This Row],[SiO2]]</f>
        <v>-0.27749999999999997</v>
      </c>
      <c r="AB1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503.86800000000005</v>
      </c>
    </row>
    <row r="1054" spans="1:28" hidden="1" x14ac:dyDescent="0.25">
      <c r="A1054">
        <v>0.21</v>
      </c>
      <c r="B1054">
        <v>0.14499999999999999</v>
      </c>
      <c r="C1054">
        <v>5.0000000000000001E-3</v>
      </c>
      <c r="D1054">
        <v>5.0000000000000001E-3</v>
      </c>
      <c r="E1054">
        <v>4.4999999999999998E-2</v>
      </c>
      <c r="F1054">
        <v>0.01</v>
      </c>
      <c r="G1054">
        <v>0.04</v>
      </c>
      <c r="H1054">
        <v>0.125</v>
      </c>
      <c r="I1054">
        <v>0.40500000000000003</v>
      </c>
      <c r="J1054">
        <v>0.01</v>
      </c>
      <c r="K1054">
        <v>0.54729729699999996</v>
      </c>
      <c r="L1054">
        <v>0.56484005599999998</v>
      </c>
      <c r="M1054">
        <v>2.8304055000000002E-2</v>
      </c>
      <c r="N1054">
        <v>0.165258031</v>
      </c>
      <c r="O1054">
        <v>0.20215049600000001</v>
      </c>
      <c r="P1054">
        <v>0.63259147299999996</v>
      </c>
      <c r="Q1054">
        <v>3.2787659999999998E-3</v>
      </c>
      <c r="R1054">
        <v>0.14408612300000001</v>
      </c>
      <c r="S1054">
        <v>0.19918429300000001</v>
      </c>
      <c r="T1054">
        <v>0.65672958400000003</v>
      </c>
      <c r="U1054">
        <v>0.255</v>
      </c>
      <c r="V1054">
        <v>1.2727272730000001</v>
      </c>
      <c r="W1054">
        <f>COUNTIF(Table1[[#This Row],[Al2O3]:[TiO2]],0)</f>
        <v>0</v>
      </c>
      <c r="X1054">
        <f>Table1[[#This Row],[K2O]]+Table1[[#This Row],[Li2O]]+Table1[[#This Row],[Na2O]]</f>
        <v>0.17499999999999999</v>
      </c>
      <c r="Y1054">
        <f>Table1[[#This Row],[B2O3]]+Table1[[#This Row],[K2O]]+Table1[[#This Row],[Li2O]]+Table1[[#This Row],[Na2O]]</f>
        <v>0.32</v>
      </c>
      <c r="Z1054" s="2">
        <f>Table1[[#This Row],[B2O3]]+Table1[[#This Row],[CaO]]+Table1[[#This Row],[K2O]]+Table1[[#This Row],[Li2O]]+Table1[[#This Row],[Na2O]]</f>
        <v>0.32500000000000001</v>
      </c>
      <c r="AA1054" s="2">
        <f>Table1[[#This Row],[A+B+AE]]-Table1[[#This Row],[Al2O3]]-Table1[[#This Row],[SiO2]]</f>
        <v>-0.29000000000000004</v>
      </c>
      <c r="AB1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481.07550000000003</v>
      </c>
    </row>
    <row r="1055" spans="1:28" hidden="1" x14ac:dyDescent="0.25">
      <c r="A1055">
        <v>0.19500000000000001</v>
      </c>
      <c r="B1055">
        <v>0.13500000000000001</v>
      </c>
      <c r="C1055">
        <v>2.5000000000000001E-2</v>
      </c>
      <c r="D1055">
        <v>2.5000000000000001E-3</v>
      </c>
      <c r="E1055">
        <v>4.4999999999999998E-2</v>
      </c>
      <c r="F1055">
        <v>7.4999999999999997E-3</v>
      </c>
      <c r="G1055">
        <v>0.05</v>
      </c>
      <c r="H1055">
        <v>0.115</v>
      </c>
      <c r="I1055">
        <v>0.39</v>
      </c>
      <c r="J1055">
        <v>3.5000000000000003E-2</v>
      </c>
      <c r="K1055">
        <v>0.55714285699999999</v>
      </c>
      <c r="L1055">
        <v>0.57923658099999997</v>
      </c>
      <c r="M1055">
        <v>1.8805763999999999E-2</v>
      </c>
      <c r="N1055">
        <v>0.177698199</v>
      </c>
      <c r="O1055">
        <v>0.19560343699999999</v>
      </c>
      <c r="P1055">
        <v>0.62669836400000001</v>
      </c>
      <c r="Q1055">
        <v>-1.346861E-3</v>
      </c>
      <c r="R1055">
        <v>0.150970453</v>
      </c>
      <c r="S1055">
        <v>0.19419022699999999</v>
      </c>
      <c r="T1055">
        <v>0.65483932</v>
      </c>
      <c r="U1055">
        <v>0.27</v>
      </c>
      <c r="V1055">
        <v>1.181818182</v>
      </c>
      <c r="W1055">
        <f>COUNTIF(Table1[[#This Row],[Al2O3]:[TiO2]],0)</f>
        <v>0</v>
      </c>
      <c r="X1055">
        <f>Table1[[#This Row],[K2O]]+Table1[[#This Row],[Li2O]]+Table1[[#This Row],[Na2O]]</f>
        <v>0.17250000000000001</v>
      </c>
      <c r="Y1055">
        <f>Table1[[#This Row],[B2O3]]+Table1[[#This Row],[K2O]]+Table1[[#This Row],[Li2O]]+Table1[[#This Row],[Na2O]]</f>
        <v>0.3075</v>
      </c>
      <c r="Z1055" s="2">
        <f>Table1[[#This Row],[B2O3]]+Table1[[#This Row],[CaO]]+Table1[[#This Row],[K2O]]+Table1[[#This Row],[Li2O]]+Table1[[#This Row],[Na2O]]</f>
        <v>0.33250000000000002</v>
      </c>
      <c r="AA1055" s="2">
        <f>Table1[[#This Row],[A+B+AE]]-Table1[[#This Row],[Al2O3]]-Table1[[#This Row],[SiO2]]</f>
        <v>-0.2525</v>
      </c>
      <c r="AB1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464.92100000000005</v>
      </c>
    </row>
    <row r="1056" spans="1:28" hidden="1" x14ac:dyDescent="0.25">
      <c r="A1056">
        <v>0.19500000000000001</v>
      </c>
      <c r="B1056">
        <v>0.15</v>
      </c>
      <c r="C1056">
        <v>0.04</v>
      </c>
      <c r="D1056">
        <v>2.5000000000000001E-3</v>
      </c>
      <c r="E1056">
        <v>0.03</v>
      </c>
      <c r="F1056">
        <v>2.5000000000000001E-3</v>
      </c>
      <c r="G1056">
        <v>0.06</v>
      </c>
      <c r="H1056">
        <v>0.12</v>
      </c>
      <c r="I1056">
        <v>0.36</v>
      </c>
      <c r="J1056">
        <v>0.04</v>
      </c>
      <c r="K1056">
        <v>0.53333333299999997</v>
      </c>
      <c r="L1056">
        <v>0.58467039300000001</v>
      </c>
      <c r="M1056">
        <v>4.5717179999999998E-3</v>
      </c>
      <c r="N1056">
        <v>0.19299876899999999</v>
      </c>
      <c r="O1056">
        <v>0.19288501599999999</v>
      </c>
      <c r="P1056">
        <v>0.61411621599999999</v>
      </c>
      <c r="Q1056">
        <v>-1.2272216000000001E-2</v>
      </c>
      <c r="R1056">
        <v>0.16260562000000001</v>
      </c>
      <c r="S1056">
        <v>0.191589703</v>
      </c>
      <c r="T1056">
        <v>0.64580467699999999</v>
      </c>
      <c r="U1056">
        <v>0.27</v>
      </c>
      <c r="V1056">
        <v>1.0833333329999999</v>
      </c>
      <c r="W1056">
        <f>COUNTIF(Table1[[#This Row],[Al2O3]:[TiO2]],0)</f>
        <v>0</v>
      </c>
      <c r="X1056">
        <f>Table1[[#This Row],[K2O]]+Table1[[#This Row],[Li2O]]+Table1[[#This Row],[Na2O]]</f>
        <v>0.1825</v>
      </c>
      <c r="Y1056">
        <f>Table1[[#This Row],[B2O3]]+Table1[[#This Row],[K2O]]+Table1[[#This Row],[Li2O]]+Table1[[#This Row],[Na2O]]</f>
        <v>0.33250000000000002</v>
      </c>
      <c r="Z1056" s="2">
        <f>Table1[[#This Row],[B2O3]]+Table1[[#This Row],[CaO]]+Table1[[#This Row],[K2O]]+Table1[[#This Row],[Li2O]]+Table1[[#This Row],[Na2O]]</f>
        <v>0.3725</v>
      </c>
      <c r="AA1056" s="2">
        <f>Table1[[#This Row],[A+B+AE]]-Table1[[#This Row],[Al2O3]]-Table1[[#This Row],[SiO2]]</f>
        <v>-0.1825</v>
      </c>
      <c r="AB1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449.41800000000001</v>
      </c>
    </row>
    <row r="1057" spans="1:28" x14ac:dyDescent="0.25">
      <c r="A1057">
        <v>0.22500000000000001</v>
      </c>
      <c r="B1057">
        <v>0.19500000000000001</v>
      </c>
      <c r="C1057">
        <v>2.5000000000000001E-2</v>
      </c>
      <c r="D1057">
        <v>5.0000000000000001E-3</v>
      </c>
      <c r="E1057">
        <v>0.02</v>
      </c>
      <c r="F1057">
        <v>5.0000000000000001E-3</v>
      </c>
      <c r="G1057">
        <v>5.5E-2</v>
      </c>
      <c r="H1057">
        <v>0.13500000000000001</v>
      </c>
      <c r="I1057">
        <v>0.31</v>
      </c>
      <c r="J1057">
        <v>2.5000000000000001E-2</v>
      </c>
      <c r="K1057">
        <v>0.46268656699999999</v>
      </c>
      <c r="L1057">
        <v>0.574313089</v>
      </c>
      <c r="M1057">
        <v>-3.4651400000000002E-4</v>
      </c>
      <c r="N1057">
        <v>0.187207967</v>
      </c>
      <c r="O1057">
        <v>0.209217665</v>
      </c>
      <c r="P1057">
        <v>0.60357436799999997</v>
      </c>
      <c r="Q1057">
        <v>-1.7686745E-2</v>
      </c>
      <c r="R1057">
        <v>0.15949669599999999</v>
      </c>
      <c r="S1057">
        <v>0.20522549700000001</v>
      </c>
      <c r="T1057">
        <v>0.63527780700000003</v>
      </c>
      <c r="U1057">
        <v>0.255</v>
      </c>
      <c r="V1057">
        <v>1.184210526</v>
      </c>
      <c r="W1057">
        <f>COUNTIF(Table1[[#This Row],[Al2O3]:[TiO2]],0)</f>
        <v>0</v>
      </c>
      <c r="X1057">
        <f>Table1[[#This Row],[K2O]]+Table1[[#This Row],[Li2O]]+Table1[[#This Row],[Na2O]]</f>
        <v>0.19500000000000001</v>
      </c>
      <c r="Y1057">
        <f>Table1[[#This Row],[B2O3]]+Table1[[#This Row],[K2O]]+Table1[[#This Row],[Li2O]]+Table1[[#This Row],[Na2O]]</f>
        <v>0.39</v>
      </c>
      <c r="Z1057" s="2">
        <f>Table1[[#This Row],[B2O3]]+Table1[[#This Row],[CaO]]+Table1[[#This Row],[K2O]]+Table1[[#This Row],[Li2O]]+Table1[[#This Row],[Na2O]]</f>
        <v>0.41500000000000004</v>
      </c>
      <c r="AA1057" s="2">
        <f>Table1[[#This Row],[A+B+AE]]-Table1[[#This Row],[Al2O3]]-Table1[[#This Row],[SiO2]]</f>
        <v>-0.11999999999999997</v>
      </c>
      <c r="AB1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452.01750000000004</v>
      </c>
    </row>
    <row r="1058" spans="1:28" hidden="1" x14ac:dyDescent="0.25">
      <c r="A1058">
        <v>0.215</v>
      </c>
      <c r="B1058">
        <v>0.14499999999999999</v>
      </c>
      <c r="C1058">
        <v>2.5000000000000001E-2</v>
      </c>
      <c r="D1058">
        <v>2.5000000000000001E-3</v>
      </c>
      <c r="E1058">
        <v>0.04</v>
      </c>
      <c r="F1058">
        <v>7.4999999999999997E-3</v>
      </c>
      <c r="G1058">
        <v>0.04</v>
      </c>
      <c r="H1058">
        <v>0.125</v>
      </c>
      <c r="I1058">
        <v>0.38500000000000001</v>
      </c>
      <c r="J1058">
        <v>1.4999999999999999E-2</v>
      </c>
      <c r="K1058">
        <v>0.531034483</v>
      </c>
      <c r="L1058">
        <v>0.57166590699999997</v>
      </c>
      <c r="M1058">
        <v>1.6756896E-2</v>
      </c>
      <c r="N1058">
        <v>0.17185700600000001</v>
      </c>
      <c r="O1058">
        <v>0.20894173399999999</v>
      </c>
      <c r="P1058">
        <v>0.619201259</v>
      </c>
      <c r="Q1058">
        <v>-6.2309690000000003E-3</v>
      </c>
      <c r="R1058">
        <v>0.14875390899999999</v>
      </c>
      <c r="S1058">
        <v>0.20624292499999999</v>
      </c>
      <c r="T1058">
        <v>0.64500316599999996</v>
      </c>
      <c r="U1058">
        <v>0.26</v>
      </c>
      <c r="V1058">
        <v>1.3030303029999999</v>
      </c>
      <c r="W1058">
        <f>COUNTIF(Table1[[#This Row],[Al2O3]:[TiO2]],0)</f>
        <v>0</v>
      </c>
      <c r="X1058">
        <f>Table1[[#This Row],[K2O]]+Table1[[#This Row],[Li2O]]+Table1[[#This Row],[Na2O]]</f>
        <v>0.17249999999999999</v>
      </c>
      <c r="Y1058">
        <f>Table1[[#This Row],[B2O3]]+Table1[[#This Row],[K2O]]+Table1[[#This Row],[Li2O]]+Table1[[#This Row],[Na2O]]</f>
        <v>0.3175</v>
      </c>
      <c r="Z1058" s="2">
        <f>Table1[[#This Row],[B2O3]]+Table1[[#This Row],[CaO]]+Table1[[#This Row],[K2O]]+Table1[[#This Row],[Li2O]]+Table1[[#This Row],[Na2O]]</f>
        <v>0.34250000000000003</v>
      </c>
      <c r="AA1058" s="2">
        <f>Table1[[#This Row],[A+B+AE]]-Table1[[#This Row],[Al2O3]]-Table1[[#This Row],[SiO2]]</f>
        <v>-0.25749999999999995</v>
      </c>
      <c r="AB1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478.7835</v>
      </c>
    </row>
    <row r="1059" spans="1:28" hidden="1" x14ac:dyDescent="0.25">
      <c r="A1059">
        <v>0.22500000000000001</v>
      </c>
      <c r="B1059">
        <v>0.185</v>
      </c>
      <c r="C1059">
        <v>0.02</v>
      </c>
      <c r="D1059">
        <v>5.0000000000000001E-3</v>
      </c>
      <c r="E1059">
        <v>2.5000000000000001E-2</v>
      </c>
      <c r="F1059">
        <v>7.4999999999999997E-3</v>
      </c>
      <c r="G1059">
        <v>0.06</v>
      </c>
      <c r="H1059">
        <v>0.13</v>
      </c>
      <c r="I1059">
        <v>0.33</v>
      </c>
      <c r="J1059">
        <v>1.2500000000000001E-2</v>
      </c>
      <c r="K1059">
        <v>0.48175182500000002</v>
      </c>
      <c r="L1059">
        <v>0.57145589500000005</v>
      </c>
      <c r="M1059">
        <v>7.5367200000000004E-4</v>
      </c>
      <c r="N1059">
        <v>0.18644909300000001</v>
      </c>
      <c r="O1059">
        <v>0.208789577</v>
      </c>
      <c r="P1059">
        <v>0.60476132999999999</v>
      </c>
      <c r="Q1059">
        <v>-1.5773472E-2</v>
      </c>
      <c r="R1059">
        <v>0.15753055299999999</v>
      </c>
      <c r="S1059">
        <v>0.205665396</v>
      </c>
      <c r="T1059">
        <v>0.63680405100000004</v>
      </c>
      <c r="U1059">
        <v>0.255</v>
      </c>
      <c r="V1059">
        <v>1.184210526</v>
      </c>
      <c r="W1059">
        <f>COUNTIF(Table1[[#This Row],[Al2O3]:[TiO2]],0)</f>
        <v>0</v>
      </c>
      <c r="X1059">
        <f>Table1[[#This Row],[K2O]]+Table1[[#This Row],[Li2O]]+Table1[[#This Row],[Na2O]]</f>
        <v>0.19750000000000001</v>
      </c>
      <c r="Y1059">
        <f>Table1[[#This Row],[B2O3]]+Table1[[#This Row],[K2O]]+Table1[[#This Row],[Li2O]]+Table1[[#This Row],[Na2O]]</f>
        <v>0.38250000000000001</v>
      </c>
      <c r="Z1059" s="2">
        <f>Table1[[#This Row],[B2O3]]+Table1[[#This Row],[CaO]]+Table1[[#This Row],[K2O]]+Table1[[#This Row],[Li2O]]+Table1[[#This Row],[Na2O]]</f>
        <v>0.40249999999999997</v>
      </c>
      <c r="AA1059" s="2">
        <f>Table1[[#This Row],[A+B+AE]]-Table1[[#This Row],[Al2O3]]-Table1[[#This Row],[SiO2]]</f>
        <v>-0.15250000000000005</v>
      </c>
      <c r="AB1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450.90500000000009</v>
      </c>
    </row>
    <row r="1060" spans="1:28" hidden="1" x14ac:dyDescent="0.25">
      <c r="A1060">
        <v>0.21</v>
      </c>
      <c r="B1060">
        <v>0.15</v>
      </c>
      <c r="C1060">
        <v>0.04</v>
      </c>
      <c r="D1060">
        <v>5.0000000000000001E-3</v>
      </c>
      <c r="E1060">
        <v>2.5000000000000001E-2</v>
      </c>
      <c r="F1060">
        <v>5.0000000000000001E-3</v>
      </c>
      <c r="G1060">
        <v>0.05</v>
      </c>
      <c r="H1060">
        <v>0.13</v>
      </c>
      <c r="I1060">
        <v>0.37</v>
      </c>
      <c r="J1060">
        <v>1.4999999999999999E-2</v>
      </c>
      <c r="K1060">
        <v>0.52112676099999999</v>
      </c>
      <c r="L1060">
        <v>0.57750929900000003</v>
      </c>
      <c r="M1060">
        <v>2.2481509999999999E-3</v>
      </c>
      <c r="N1060">
        <v>0.18886198500000001</v>
      </c>
      <c r="O1060">
        <v>0.20257951199999999</v>
      </c>
      <c r="P1060">
        <v>0.60855850199999995</v>
      </c>
      <c r="Q1060">
        <v>-1.7037714999999998E-2</v>
      </c>
      <c r="R1060">
        <v>0.16149751000000001</v>
      </c>
      <c r="S1060">
        <v>0.200713009</v>
      </c>
      <c r="T1060">
        <v>0.63778948099999999</v>
      </c>
      <c r="U1060">
        <v>0.26500000000000001</v>
      </c>
      <c r="V1060">
        <v>1.1666666670000001</v>
      </c>
      <c r="W1060">
        <f>COUNTIF(Table1[[#This Row],[Al2O3]:[TiO2]],0)</f>
        <v>0</v>
      </c>
      <c r="X1060">
        <f>Table1[[#This Row],[K2O]]+Table1[[#This Row],[Li2O]]+Table1[[#This Row],[Na2O]]</f>
        <v>0.185</v>
      </c>
      <c r="Y1060">
        <f>Table1[[#This Row],[B2O3]]+Table1[[#This Row],[K2O]]+Table1[[#This Row],[Li2O]]+Table1[[#This Row],[Na2O]]</f>
        <v>0.33500000000000002</v>
      </c>
      <c r="Z1060" s="2">
        <f>Table1[[#This Row],[B2O3]]+Table1[[#This Row],[CaO]]+Table1[[#This Row],[K2O]]+Table1[[#This Row],[Li2O]]+Table1[[#This Row],[Na2O]]</f>
        <v>0.375</v>
      </c>
      <c r="AA1060" s="2">
        <f>Table1[[#This Row],[A+B+AE]]-Table1[[#This Row],[Al2O3]]-Table1[[#This Row],[SiO2]]</f>
        <v>-0.20499999999999999</v>
      </c>
      <c r="AB1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464.15300000000002</v>
      </c>
    </row>
    <row r="1061" spans="1:28" hidden="1" x14ac:dyDescent="0.25">
      <c r="A1061">
        <v>0.23499999999999999</v>
      </c>
      <c r="B1061">
        <v>0.14499999999999999</v>
      </c>
      <c r="C1061">
        <v>0.01</v>
      </c>
      <c r="D1061">
        <v>5.0000000000000001E-3</v>
      </c>
      <c r="E1061">
        <v>0.02</v>
      </c>
      <c r="F1061">
        <v>5.0000000000000001E-3</v>
      </c>
      <c r="G1061">
        <v>5.0000000000000001E-3</v>
      </c>
      <c r="H1061">
        <v>0.14000000000000001</v>
      </c>
      <c r="I1061">
        <v>0.43</v>
      </c>
      <c r="J1061">
        <v>5.0000000000000001E-3</v>
      </c>
      <c r="K1061">
        <v>0.53416149099999999</v>
      </c>
      <c r="L1061">
        <v>0.55240637299999995</v>
      </c>
      <c r="M1061">
        <v>4.7091306999999999E-2</v>
      </c>
      <c r="N1061">
        <v>0.140701564</v>
      </c>
      <c r="O1061">
        <v>0.22017557800000001</v>
      </c>
      <c r="P1061">
        <v>0.63912285800000002</v>
      </c>
      <c r="Q1061">
        <v>8.9286450000000007E-3</v>
      </c>
      <c r="R1061">
        <v>0.13200909599999999</v>
      </c>
      <c r="S1061">
        <v>0.21417472100000001</v>
      </c>
      <c r="T1061">
        <v>0.653816183</v>
      </c>
      <c r="U1061">
        <v>0.25</v>
      </c>
      <c r="V1061">
        <v>1.6206896550000001</v>
      </c>
      <c r="W1061">
        <f>COUNTIF(Table1[[#This Row],[Al2O3]:[TiO2]],0)</f>
        <v>0</v>
      </c>
      <c r="X1061">
        <f>Table1[[#This Row],[K2O]]+Table1[[#This Row],[Li2O]]+Table1[[#This Row],[Na2O]]</f>
        <v>0.15000000000000002</v>
      </c>
      <c r="Y1061">
        <f>Table1[[#This Row],[B2O3]]+Table1[[#This Row],[K2O]]+Table1[[#This Row],[Li2O]]+Table1[[#This Row],[Na2O]]</f>
        <v>0.29500000000000004</v>
      </c>
      <c r="Z1061" s="2">
        <f>Table1[[#This Row],[B2O3]]+Table1[[#This Row],[CaO]]+Table1[[#This Row],[K2O]]+Table1[[#This Row],[Li2O]]+Table1[[#This Row],[Na2O]]</f>
        <v>0.30500000000000005</v>
      </c>
      <c r="AA1061" s="2">
        <f>Table1[[#This Row],[A+B+AE]]-Table1[[#This Row],[Al2O3]]-Table1[[#This Row],[SiO2]]</f>
        <v>-0.35999999999999993</v>
      </c>
      <c r="AB1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525.98350000000005</v>
      </c>
    </row>
    <row r="1062" spans="1:28" hidden="1" x14ac:dyDescent="0.25">
      <c r="A1062">
        <v>0.22500000000000001</v>
      </c>
      <c r="B1062">
        <v>0.13</v>
      </c>
      <c r="C1062">
        <v>2.5000000000000001E-2</v>
      </c>
      <c r="D1062">
        <v>2.5000000000000001E-3</v>
      </c>
      <c r="E1062">
        <v>0.02</v>
      </c>
      <c r="F1062">
        <v>5.0000000000000001E-3</v>
      </c>
      <c r="G1062">
        <v>2.5000000000000001E-2</v>
      </c>
      <c r="H1062">
        <v>0.13</v>
      </c>
      <c r="I1062">
        <v>0.43</v>
      </c>
      <c r="J1062">
        <v>7.4999999999999997E-3</v>
      </c>
      <c r="K1062">
        <v>0.54777070100000003</v>
      </c>
      <c r="L1062">
        <v>0.56266285800000004</v>
      </c>
      <c r="M1062">
        <v>2.9028314E-2</v>
      </c>
      <c r="N1062">
        <v>0.15805517599999999</v>
      </c>
      <c r="O1062">
        <v>0.21500855299999999</v>
      </c>
      <c r="P1062">
        <v>0.62693627200000002</v>
      </c>
      <c r="Q1062">
        <v>-8.38159E-4</v>
      </c>
      <c r="R1062">
        <v>0.14137741300000001</v>
      </c>
      <c r="S1062">
        <v>0.21167804200000001</v>
      </c>
      <c r="T1062">
        <v>0.64694454499999998</v>
      </c>
      <c r="U1062">
        <v>0.26500000000000001</v>
      </c>
      <c r="V1062">
        <v>1.451612903</v>
      </c>
      <c r="W1062">
        <f>COUNTIF(Table1[[#This Row],[Al2O3]:[TiO2]],0)</f>
        <v>0</v>
      </c>
      <c r="X1062">
        <f>Table1[[#This Row],[K2O]]+Table1[[#This Row],[Li2O]]+Table1[[#This Row],[Na2O]]</f>
        <v>0.16</v>
      </c>
      <c r="Y1062">
        <f>Table1[[#This Row],[B2O3]]+Table1[[#This Row],[K2O]]+Table1[[#This Row],[Li2O]]+Table1[[#This Row],[Na2O]]</f>
        <v>0.29000000000000004</v>
      </c>
      <c r="Z1062" s="2">
        <f>Table1[[#This Row],[B2O3]]+Table1[[#This Row],[CaO]]+Table1[[#This Row],[K2O]]+Table1[[#This Row],[Li2O]]+Table1[[#This Row],[Na2O]]</f>
        <v>0.315</v>
      </c>
      <c r="AA1062" s="2">
        <f>Table1[[#This Row],[A+B+AE]]-Table1[[#This Row],[Al2O3]]-Table1[[#This Row],[SiO2]]</f>
        <v>-0.33999999999999997</v>
      </c>
      <c r="AB1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503.25300000000004</v>
      </c>
    </row>
    <row r="1063" spans="1:28" hidden="1" x14ac:dyDescent="0.25">
      <c r="A1063">
        <v>0.19500000000000001</v>
      </c>
      <c r="B1063">
        <v>0.155</v>
      </c>
      <c r="C1063">
        <v>0.02</v>
      </c>
      <c r="D1063">
        <v>5.0000000000000001E-3</v>
      </c>
      <c r="E1063">
        <v>0.02</v>
      </c>
      <c r="F1063">
        <v>5.0000000000000001E-3</v>
      </c>
      <c r="G1063">
        <v>0.05</v>
      </c>
      <c r="H1063">
        <v>0.115</v>
      </c>
      <c r="I1063">
        <v>0.4</v>
      </c>
      <c r="J1063">
        <v>3.5000000000000003E-2</v>
      </c>
      <c r="K1063">
        <v>0.56338027999999996</v>
      </c>
      <c r="L1063">
        <v>0.56835685999999996</v>
      </c>
      <c r="M1063">
        <v>3.4401660000000001E-2</v>
      </c>
      <c r="N1063">
        <v>0.16805476999999999</v>
      </c>
      <c r="O1063">
        <v>0.18764705000000001</v>
      </c>
      <c r="P1063">
        <v>0.64429818000000005</v>
      </c>
      <c r="Q1063">
        <v>1.2875370000000001E-2</v>
      </c>
      <c r="R1063">
        <v>0.14321665</v>
      </c>
      <c r="S1063">
        <v>0.18518166999999999</v>
      </c>
      <c r="T1063">
        <v>0.67160167999999998</v>
      </c>
      <c r="U1063">
        <v>0.25</v>
      </c>
      <c r="V1063">
        <v>1.1818181800000001</v>
      </c>
      <c r="W1063">
        <f>COUNTIF(Table1[[#This Row],[Al2O3]:[TiO2]],0)</f>
        <v>0</v>
      </c>
      <c r="X1063">
        <f>Table1[[#This Row],[K2O]]+Table1[[#This Row],[Li2O]]+Table1[[#This Row],[Na2O]]</f>
        <v>0.17</v>
      </c>
      <c r="Y1063">
        <f>Table1[[#This Row],[B2O3]]+Table1[[#This Row],[K2O]]+Table1[[#This Row],[Li2O]]+Table1[[#This Row],[Na2O]]</f>
        <v>0.32500000000000001</v>
      </c>
      <c r="Z1063" s="2">
        <f>Table1[[#This Row],[B2O3]]+Table1[[#This Row],[CaO]]+Table1[[#This Row],[K2O]]+Table1[[#This Row],[Li2O]]+Table1[[#This Row],[Na2O]]</f>
        <v>0.34499999999999997</v>
      </c>
      <c r="AA1063" s="2">
        <f>Table1[[#This Row],[A+B+AE]]-Table1[[#This Row],[Al2O3]]-Table1[[#This Row],[SiO2]]</f>
        <v>-0.25000000000000006</v>
      </c>
      <c r="AB1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469.35950000000003</v>
      </c>
    </row>
    <row r="1064" spans="1:28" hidden="1" x14ac:dyDescent="0.25">
      <c r="A1064">
        <v>0.17499999999999999</v>
      </c>
      <c r="B1064">
        <v>0.14000000000000001</v>
      </c>
      <c r="C1064">
        <v>0.02</v>
      </c>
      <c r="D1064">
        <v>2.5000000000000001E-3</v>
      </c>
      <c r="E1064">
        <v>4.4999999999999998E-2</v>
      </c>
      <c r="F1064">
        <v>7.4999999999999997E-3</v>
      </c>
      <c r="G1064">
        <v>0.06</v>
      </c>
      <c r="H1064">
        <v>0.105</v>
      </c>
      <c r="I1064">
        <v>0.39500000000000002</v>
      </c>
      <c r="J1064">
        <v>0.05</v>
      </c>
      <c r="K1064">
        <v>0.58518519000000002</v>
      </c>
      <c r="L1064">
        <v>0.57972562000000005</v>
      </c>
      <c r="M1064">
        <v>3.1453519999999999E-2</v>
      </c>
      <c r="N1064">
        <v>0.17781247999999999</v>
      </c>
      <c r="O1064">
        <v>0.17687755999999999</v>
      </c>
      <c r="P1064">
        <v>0.64530997000000001</v>
      </c>
      <c r="Q1064">
        <v>1.36282E-2</v>
      </c>
      <c r="R1064">
        <v>0.14810719999999999</v>
      </c>
      <c r="S1064">
        <v>0.17591122000000001</v>
      </c>
      <c r="T1064">
        <v>0.67598157999999997</v>
      </c>
      <c r="U1064">
        <v>0.26</v>
      </c>
      <c r="V1064">
        <v>1.06060606</v>
      </c>
      <c r="W1064">
        <f>COUNTIF(Table1[[#This Row],[Al2O3]:[TiO2]],0)</f>
        <v>0</v>
      </c>
      <c r="X1064">
        <f>Table1[[#This Row],[K2O]]+Table1[[#This Row],[Li2O]]+Table1[[#This Row],[Na2O]]</f>
        <v>0.17249999999999999</v>
      </c>
      <c r="Y1064">
        <f>Table1[[#This Row],[B2O3]]+Table1[[#This Row],[K2O]]+Table1[[#This Row],[Li2O]]+Table1[[#This Row],[Na2O]]</f>
        <v>0.3125</v>
      </c>
      <c r="Z1064" s="2">
        <f>Table1[[#This Row],[B2O3]]+Table1[[#This Row],[CaO]]+Table1[[#This Row],[K2O]]+Table1[[#This Row],[Li2O]]+Table1[[#This Row],[Na2O]]</f>
        <v>0.33250000000000002</v>
      </c>
      <c r="AA1064" s="2">
        <f>Table1[[#This Row],[A+B+AE]]-Table1[[#This Row],[Al2O3]]-Table1[[#This Row],[SiO2]]</f>
        <v>-0.23749999999999999</v>
      </c>
      <c r="AB1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453.49099999999999</v>
      </c>
    </row>
    <row r="1065" spans="1:28" hidden="1" x14ac:dyDescent="0.25">
      <c r="A1065">
        <v>0.23499999999999999</v>
      </c>
      <c r="B1065">
        <v>0.19</v>
      </c>
      <c r="C1065">
        <v>5.0000000000000001E-3</v>
      </c>
      <c r="D1065">
        <v>2.5000000000000001E-3</v>
      </c>
      <c r="E1065">
        <v>2.5000000000000001E-2</v>
      </c>
      <c r="F1065">
        <v>5.0000000000000001E-3</v>
      </c>
      <c r="G1065">
        <v>0.03</v>
      </c>
      <c r="H1065">
        <v>0.14499999999999999</v>
      </c>
      <c r="I1065">
        <v>0.33</v>
      </c>
      <c r="J1065">
        <v>3.2500000000000001E-2</v>
      </c>
      <c r="K1065">
        <v>0.46478872999999998</v>
      </c>
      <c r="L1065">
        <v>0.56690576000000004</v>
      </c>
      <c r="M1065">
        <v>1.6636950000000001E-2</v>
      </c>
      <c r="N1065">
        <v>0.16692485000000001</v>
      </c>
      <c r="O1065">
        <v>0.21864024000000001</v>
      </c>
      <c r="P1065">
        <v>0.61443490999999995</v>
      </c>
      <c r="Q1065">
        <v>-1.051649E-2</v>
      </c>
      <c r="R1065">
        <v>0.14940016</v>
      </c>
      <c r="S1065">
        <v>0.21229313</v>
      </c>
      <c r="T1065">
        <v>0.63830671000000005</v>
      </c>
      <c r="U1065">
        <v>0.26</v>
      </c>
      <c r="V1065">
        <v>1.34285714</v>
      </c>
      <c r="W1065">
        <f>COUNTIF(Table1[[#This Row],[Al2O3]:[TiO2]],0)</f>
        <v>0</v>
      </c>
      <c r="X1065">
        <f>Table1[[#This Row],[K2O]]+Table1[[#This Row],[Li2O]]+Table1[[#This Row],[Na2O]]</f>
        <v>0.18</v>
      </c>
      <c r="Y1065">
        <f>Table1[[#This Row],[B2O3]]+Table1[[#This Row],[K2O]]+Table1[[#This Row],[Li2O]]+Table1[[#This Row],[Na2O]]</f>
        <v>0.37</v>
      </c>
      <c r="Z1065" s="2">
        <f>Table1[[#This Row],[B2O3]]+Table1[[#This Row],[CaO]]+Table1[[#This Row],[K2O]]+Table1[[#This Row],[Li2O]]+Table1[[#This Row],[Na2O]]</f>
        <v>0.375</v>
      </c>
      <c r="AA1065" s="2">
        <f>Table1[[#This Row],[A+B+AE]]-Table1[[#This Row],[Al2O3]]-Table1[[#This Row],[SiO2]]</f>
        <v>-0.19</v>
      </c>
      <c r="AB1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480.61500000000001</v>
      </c>
    </row>
    <row r="1066" spans="1:28" hidden="1" x14ac:dyDescent="0.25">
      <c r="A1066">
        <v>0.19</v>
      </c>
      <c r="B1066">
        <v>0.125</v>
      </c>
      <c r="C1066">
        <v>0.01</v>
      </c>
      <c r="D1066">
        <v>2.5000000000000001E-3</v>
      </c>
      <c r="E1066">
        <v>0.04</v>
      </c>
      <c r="F1066">
        <v>2.5000000000000001E-3</v>
      </c>
      <c r="G1066">
        <v>3.5000000000000003E-2</v>
      </c>
      <c r="H1066">
        <v>0.115</v>
      </c>
      <c r="I1066">
        <v>0.435</v>
      </c>
      <c r="J1066">
        <v>4.4999999999999998E-2</v>
      </c>
      <c r="K1066">
        <v>0.58783783999999994</v>
      </c>
      <c r="L1066">
        <v>0.56955493999999995</v>
      </c>
      <c r="M1066">
        <v>4.6361079999999999E-2</v>
      </c>
      <c r="N1066">
        <v>0.15551802000000001</v>
      </c>
      <c r="O1066">
        <v>0.19047523999999999</v>
      </c>
      <c r="P1066">
        <v>0.65400674999999997</v>
      </c>
      <c r="Q1066">
        <v>1.7356630000000001E-2</v>
      </c>
      <c r="R1066">
        <v>0.13775644000000001</v>
      </c>
      <c r="S1066">
        <v>0.18771272</v>
      </c>
      <c r="T1066">
        <v>0.67453083999999996</v>
      </c>
      <c r="U1066">
        <v>0.26500000000000001</v>
      </c>
      <c r="V1066">
        <v>1.26666667</v>
      </c>
      <c r="W1066">
        <f>COUNTIF(Table1[[#This Row],[Al2O3]:[TiO2]],0)</f>
        <v>0</v>
      </c>
      <c r="X1066">
        <f>Table1[[#This Row],[K2O]]+Table1[[#This Row],[Li2O]]+Table1[[#This Row],[Na2O]]</f>
        <v>0.15250000000000002</v>
      </c>
      <c r="Y1066">
        <f>Table1[[#This Row],[B2O3]]+Table1[[#This Row],[K2O]]+Table1[[#This Row],[Li2O]]+Table1[[#This Row],[Na2O]]</f>
        <v>0.27750000000000002</v>
      </c>
      <c r="Z1066" s="2">
        <f>Table1[[#This Row],[B2O3]]+Table1[[#This Row],[CaO]]+Table1[[#This Row],[K2O]]+Table1[[#This Row],[Li2O]]+Table1[[#This Row],[Na2O]]</f>
        <v>0.28750000000000003</v>
      </c>
      <c r="AA1066" s="2">
        <f>Table1[[#This Row],[A+B+AE]]-Table1[[#This Row],[Al2O3]]-Table1[[#This Row],[SiO2]]</f>
        <v>-0.33749999999999997</v>
      </c>
      <c r="AB1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487.22550000000001</v>
      </c>
    </row>
    <row r="1067" spans="1:28" hidden="1" x14ac:dyDescent="0.25">
      <c r="A1067">
        <v>0.24</v>
      </c>
      <c r="B1067">
        <v>0.155</v>
      </c>
      <c r="C1067">
        <v>0.04</v>
      </c>
      <c r="D1067">
        <v>5.0000000000000001E-3</v>
      </c>
      <c r="E1067">
        <v>4.4999999999999998E-2</v>
      </c>
      <c r="F1067">
        <v>2.5000000000000001E-3</v>
      </c>
      <c r="G1067">
        <v>1.4999999999999999E-2</v>
      </c>
      <c r="H1067">
        <v>0.14000000000000001</v>
      </c>
      <c r="I1067">
        <v>0.35499999999999998</v>
      </c>
      <c r="J1067">
        <v>2.5000000000000001E-3</v>
      </c>
      <c r="K1067">
        <v>0.48299320000000001</v>
      </c>
      <c r="L1067">
        <v>0.57012293999999997</v>
      </c>
      <c r="M1067">
        <v>1.339869E-2</v>
      </c>
      <c r="N1067">
        <v>0.16328822000000001</v>
      </c>
      <c r="O1067">
        <v>0.23227342000000001</v>
      </c>
      <c r="P1067">
        <v>0.60443835999999995</v>
      </c>
      <c r="Q1067">
        <v>-1.6374980000000001E-2</v>
      </c>
      <c r="R1067">
        <v>0.14751139999999999</v>
      </c>
      <c r="S1067">
        <v>0.22677343999999999</v>
      </c>
      <c r="T1067">
        <v>0.62571516000000005</v>
      </c>
      <c r="U1067">
        <v>0.25</v>
      </c>
      <c r="V1067">
        <v>1.5483871</v>
      </c>
      <c r="W1067">
        <f>COUNTIF(Table1[[#This Row],[Al2O3]:[TiO2]],0)</f>
        <v>0</v>
      </c>
      <c r="X1067">
        <f>Table1[[#This Row],[K2O]]+Table1[[#This Row],[Li2O]]+Table1[[#This Row],[Na2O]]</f>
        <v>0.1575</v>
      </c>
      <c r="Y1067">
        <f>Table1[[#This Row],[B2O3]]+Table1[[#This Row],[K2O]]+Table1[[#This Row],[Li2O]]+Table1[[#This Row],[Na2O]]</f>
        <v>0.3125</v>
      </c>
      <c r="Z1067" s="2">
        <f>Table1[[#This Row],[B2O3]]+Table1[[#This Row],[CaO]]+Table1[[#This Row],[K2O]]+Table1[[#This Row],[Li2O]]+Table1[[#This Row],[Na2O]]</f>
        <v>0.35250000000000004</v>
      </c>
      <c r="AA1067" s="2">
        <f>Table1[[#This Row],[A+B+AE]]-Table1[[#This Row],[Al2O3]]-Table1[[#This Row],[SiO2]]</f>
        <v>-0.24249999999999994</v>
      </c>
      <c r="AB1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504.38100000000009</v>
      </c>
    </row>
    <row r="1068" spans="1:28" hidden="1" x14ac:dyDescent="0.25">
      <c r="A1068">
        <v>0.22</v>
      </c>
      <c r="B1068">
        <v>0.17499999999999999</v>
      </c>
      <c r="C1068">
        <v>0.01</v>
      </c>
      <c r="D1068">
        <v>5.0000000000000001E-3</v>
      </c>
      <c r="E1068">
        <v>0.05</v>
      </c>
      <c r="F1068">
        <v>0.01</v>
      </c>
      <c r="G1068">
        <v>0.06</v>
      </c>
      <c r="H1068">
        <v>0.125</v>
      </c>
      <c r="I1068">
        <v>0.34</v>
      </c>
      <c r="J1068">
        <v>5.0000000000000001E-3</v>
      </c>
      <c r="K1068">
        <v>0.49635036500000002</v>
      </c>
      <c r="L1068">
        <v>0.57085588600000003</v>
      </c>
      <c r="M1068">
        <v>4.8800559999999998E-3</v>
      </c>
      <c r="N1068">
        <v>0.183177323</v>
      </c>
      <c r="O1068">
        <v>0.20790904900000001</v>
      </c>
      <c r="P1068">
        <v>0.60891362800000004</v>
      </c>
      <c r="Q1068">
        <v>-1.2085755E-2</v>
      </c>
      <c r="R1068">
        <v>0.15453892799999999</v>
      </c>
      <c r="S1068">
        <v>0.20510716800000001</v>
      </c>
      <c r="T1068">
        <v>0.64035390299999995</v>
      </c>
      <c r="U1068">
        <v>0.25</v>
      </c>
      <c r="V1068">
        <v>1.1891891889999999</v>
      </c>
      <c r="W1068">
        <f>COUNTIF(Table1[[#This Row],[Al2O3]:[TiO2]],0)</f>
        <v>0</v>
      </c>
      <c r="X1068">
        <f>Table1[[#This Row],[K2O]]+Table1[[#This Row],[Li2O]]+Table1[[#This Row],[Na2O]]</f>
        <v>0.19500000000000001</v>
      </c>
      <c r="Y1068">
        <f>Table1[[#This Row],[B2O3]]+Table1[[#This Row],[K2O]]+Table1[[#This Row],[Li2O]]+Table1[[#This Row],[Na2O]]</f>
        <v>0.37</v>
      </c>
      <c r="Z1068" s="2">
        <f>Table1[[#This Row],[B2O3]]+Table1[[#This Row],[CaO]]+Table1[[#This Row],[K2O]]+Table1[[#This Row],[Li2O]]+Table1[[#This Row],[Na2O]]</f>
        <v>0.38</v>
      </c>
      <c r="AA1068" s="2">
        <f>Table1[[#This Row],[A+B+AE]]-Table1[[#This Row],[Al2O3]]-Table1[[#This Row],[SiO2]]</f>
        <v>-0.18000000000000002</v>
      </c>
      <c r="AB1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452.21050000000002</v>
      </c>
    </row>
    <row r="1069" spans="1:28" hidden="1" x14ac:dyDescent="0.25">
      <c r="A1069">
        <v>0.215</v>
      </c>
      <c r="B1069">
        <v>0.17</v>
      </c>
      <c r="C1069">
        <v>5.0000000000000001E-3</v>
      </c>
      <c r="D1069">
        <v>2.5000000000000001E-3</v>
      </c>
      <c r="E1069">
        <v>3.5000000000000003E-2</v>
      </c>
      <c r="F1069">
        <v>2.5000000000000001E-3</v>
      </c>
      <c r="G1069">
        <v>5.5E-2</v>
      </c>
      <c r="H1069">
        <v>0.125</v>
      </c>
      <c r="I1069">
        <v>0.35499999999999998</v>
      </c>
      <c r="J1069">
        <v>3.5000000000000003E-2</v>
      </c>
      <c r="K1069">
        <v>0.51079136700000005</v>
      </c>
      <c r="L1069">
        <v>0.57155620600000001</v>
      </c>
      <c r="M1069">
        <v>1.5313699E-2</v>
      </c>
      <c r="N1069">
        <v>0.17546876</v>
      </c>
      <c r="O1069">
        <v>0.20479213600000001</v>
      </c>
      <c r="P1069">
        <v>0.61973910399999999</v>
      </c>
      <c r="Q1069">
        <v>-6.0804370000000002E-3</v>
      </c>
      <c r="R1069">
        <v>0.15131779000000001</v>
      </c>
      <c r="S1069">
        <v>0.20118935700000001</v>
      </c>
      <c r="T1069">
        <v>0.64749285300000003</v>
      </c>
      <c r="U1069">
        <v>0.26500000000000001</v>
      </c>
      <c r="V1069">
        <v>1.1944444439999999</v>
      </c>
      <c r="W1069">
        <f>COUNTIF(Table1[[#This Row],[Al2O3]:[TiO2]],0)</f>
        <v>0</v>
      </c>
      <c r="X1069">
        <f>Table1[[#This Row],[K2O]]+Table1[[#This Row],[Li2O]]+Table1[[#This Row],[Na2O]]</f>
        <v>0.1825</v>
      </c>
      <c r="Y1069">
        <f>Table1[[#This Row],[B2O3]]+Table1[[#This Row],[K2O]]+Table1[[#This Row],[Li2O]]+Table1[[#This Row],[Na2O]]</f>
        <v>0.35250000000000004</v>
      </c>
      <c r="Z1069" s="2">
        <f>Table1[[#This Row],[B2O3]]+Table1[[#This Row],[CaO]]+Table1[[#This Row],[K2O]]+Table1[[#This Row],[Li2O]]+Table1[[#This Row],[Na2O]]</f>
        <v>0.35750000000000004</v>
      </c>
      <c r="AA1069" s="2">
        <f>Table1[[#This Row],[A+B+AE]]-Table1[[#This Row],[Al2O3]]-Table1[[#This Row],[SiO2]]</f>
        <v>-0.21249999999999994</v>
      </c>
      <c r="AB1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456.923</v>
      </c>
    </row>
    <row r="1070" spans="1:28" hidden="1" x14ac:dyDescent="0.25">
      <c r="A1070">
        <v>0.22</v>
      </c>
      <c r="B1070">
        <v>0.17</v>
      </c>
      <c r="C1070">
        <v>5.0000000000000001E-3</v>
      </c>
      <c r="D1070">
        <v>2.5000000000000001E-3</v>
      </c>
      <c r="E1070">
        <v>0.05</v>
      </c>
      <c r="F1070">
        <v>5.0000000000000001E-3</v>
      </c>
      <c r="G1070">
        <v>4.4999999999999998E-2</v>
      </c>
      <c r="H1070">
        <v>0.125</v>
      </c>
      <c r="I1070">
        <v>0.34499999999999997</v>
      </c>
      <c r="J1070">
        <v>3.2500000000000001E-2</v>
      </c>
      <c r="K1070">
        <v>0.5</v>
      </c>
      <c r="L1070">
        <v>0.57186535800000005</v>
      </c>
      <c r="M1070">
        <v>1.8000592999999999E-2</v>
      </c>
      <c r="N1070">
        <v>0.168882966</v>
      </c>
      <c r="O1070">
        <v>0.212455698</v>
      </c>
      <c r="P1070">
        <v>0.61866133599999995</v>
      </c>
      <c r="Q1070">
        <v>-5.0850260000000003E-3</v>
      </c>
      <c r="R1070">
        <v>0.14679102999999999</v>
      </c>
      <c r="S1070">
        <v>0.20811359199999999</v>
      </c>
      <c r="T1070">
        <v>0.64509537800000005</v>
      </c>
      <c r="U1070">
        <v>0.26</v>
      </c>
      <c r="V1070">
        <v>1.294117647</v>
      </c>
      <c r="W1070">
        <f>COUNTIF(Table1[[#This Row],[Al2O3]:[TiO2]],0)</f>
        <v>0</v>
      </c>
      <c r="X1070">
        <f>Table1[[#This Row],[K2O]]+Table1[[#This Row],[Li2O]]+Table1[[#This Row],[Na2O]]</f>
        <v>0.17499999999999999</v>
      </c>
      <c r="Y1070">
        <f>Table1[[#This Row],[B2O3]]+Table1[[#This Row],[K2O]]+Table1[[#This Row],[Li2O]]+Table1[[#This Row],[Na2O]]</f>
        <v>0.34500000000000003</v>
      </c>
      <c r="Z1070" s="2">
        <f>Table1[[#This Row],[B2O3]]+Table1[[#This Row],[CaO]]+Table1[[#This Row],[K2O]]+Table1[[#This Row],[Li2O]]+Table1[[#This Row],[Na2O]]</f>
        <v>0.35000000000000003</v>
      </c>
      <c r="AA1070" s="2">
        <f>Table1[[#This Row],[A+B+AE]]-Table1[[#This Row],[Al2O3]]-Table1[[#This Row],[SiO2]]</f>
        <v>-0.21499999999999994</v>
      </c>
      <c r="AB1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466.95900000000006</v>
      </c>
    </row>
    <row r="1071" spans="1:28" hidden="1" x14ac:dyDescent="0.25">
      <c r="A1071">
        <v>0.17499999999999999</v>
      </c>
      <c r="B1071">
        <v>0.13</v>
      </c>
      <c r="C1071">
        <v>5.0000000000000001E-3</v>
      </c>
      <c r="D1071">
        <v>5.0000000000000001E-3</v>
      </c>
      <c r="E1071">
        <v>0.05</v>
      </c>
      <c r="F1071">
        <v>0.01</v>
      </c>
      <c r="G1071">
        <v>0.06</v>
      </c>
      <c r="H1071">
        <v>0.1</v>
      </c>
      <c r="I1071">
        <v>0.42</v>
      </c>
      <c r="J1071">
        <v>4.4999999999999998E-2</v>
      </c>
      <c r="K1071">
        <v>0.60431654999999995</v>
      </c>
      <c r="L1071">
        <v>0.57481201999999998</v>
      </c>
      <c r="M1071">
        <v>4.0196219999999998E-2</v>
      </c>
      <c r="N1071">
        <v>0.16926438999999999</v>
      </c>
      <c r="O1071">
        <v>0.17706009</v>
      </c>
      <c r="P1071">
        <v>0.65367551000000002</v>
      </c>
      <c r="Q1071">
        <v>2.0981719999999999E-2</v>
      </c>
      <c r="R1071">
        <v>0.14100924000000001</v>
      </c>
      <c r="S1071">
        <v>0.17629933</v>
      </c>
      <c r="T1071">
        <v>0.68269144000000004</v>
      </c>
      <c r="U1071">
        <v>0.26500000000000001</v>
      </c>
      <c r="V1071">
        <v>1.09375</v>
      </c>
      <c r="W1071">
        <f>COUNTIF(Table1[[#This Row],[Al2O3]:[TiO2]],0)</f>
        <v>0</v>
      </c>
      <c r="X1071">
        <f>Table1[[#This Row],[K2O]]+Table1[[#This Row],[Li2O]]+Table1[[#This Row],[Na2O]]</f>
        <v>0.16999999999999998</v>
      </c>
      <c r="Y1071">
        <f>Table1[[#This Row],[B2O3]]+Table1[[#This Row],[K2O]]+Table1[[#This Row],[Li2O]]+Table1[[#This Row],[Na2O]]</f>
        <v>0.30000000000000004</v>
      </c>
      <c r="Z1071" s="2">
        <f>Table1[[#This Row],[B2O3]]+Table1[[#This Row],[CaO]]+Table1[[#This Row],[K2O]]+Table1[[#This Row],[Li2O]]+Table1[[#This Row],[Na2O]]</f>
        <v>0.30500000000000005</v>
      </c>
      <c r="AA1071" s="2">
        <f>Table1[[#This Row],[A+B+AE]]-Table1[[#This Row],[Al2O3]]-Table1[[#This Row],[SiO2]]</f>
        <v>-0.28999999999999992</v>
      </c>
      <c r="AB1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457.39049999999997</v>
      </c>
    </row>
    <row r="1072" spans="1:28" hidden="1" x14ac:dyDescent="0.25">
      <c r="A1072">
        <v>0.19500000000000001</v>
      </c>
      <c r="B1072">
        <v>0.16</v>
      </c>
      <c r="C1072">
        <v>0.03</v>
      </c>
      <c r="D1072">
        <v>5.0000000000000001E-3</v>
      </c>
      <c r="E1072">
        <v>0.04</v>
      </c>
      <c r="F1072">
        <v>0.01</v>
      </c>
      <c r="G1072">
        <v>4.4999999999999998E-2</v>
      </c>
      <c r="H1072">
        <v>0.115</v>
      </c>
      <c r="I1072">
        <v>0.36</v>
      </c>
      <c r="J1072">
        <v>0.04</v>
      </c>
      <c r="K1072">
        <v>0.53731343300000001</v>
      </c>
      <c r="L1072">
        <v>0.57763539399999997</v>
      </c>
      <c r="M1072">
        <v>2.5065760999999999E-2</v>
      </c>
      <c r="N1072">
        <v>0.17316384600000001</v>
      </c>
      <c r="O1072">
        <v>0.193501332</v>
      </c>
      <c r="P1072">
        <v>0.63333482200000002</v>
      </c>
      <c r="Q1072">
        <v>6.1553720000000001E-3</v>
      </c>
      <c r="R1072">
        <v>0.14602274700000001</v>
      </c>
      <c r="S1072">
        <v>0.19094340700000001</v>
      </c>
      <c r="T1072">
        <v>0.66303384600000004</v>
      </c>
      <c r="U1072">
        <v>0.25</v>
      </c>
      <c r="V1072">
        <v>1.21875</v>
      </c>
      <c r="W1072">
        <f>COUNTIF(Table1[[#This Row],[Al2O3]:[TiO2]],0)</f>
        <v>0</v>
      </c>
      <c r="X1072">
        <f>Table1[[#This Row],[K2O]]+Table1[[#This Row],[Li2O]]+Table1[[#This Row],[Na2O]]</f>
        <v>0.17</v>
      </c>
      <c r="Y1072">
        <f>Table1[[#This Row],[B2O3]]+Table1[[#This Row],[K2O]]+Table1[[#This Row],[Li2O]]+Table1[[#This Row],[Na2O]]</f>
        <v>0.33</v>
      </c>
      <c r="Z1072" s="2">
        <f>Table1[[#This Row],[B2O3]]+Table1[[#This Row],[CaO]]+Table1[[#This Row],[K2O]]+Table1[[#This Row],[Li2O]]+Table1[[#This Row],[Na2O]]</f>
        <v>0.36</v>
      </c>
      <c r="AA1072" s="2">
        <f>Table1[[#This Row],[A+B+AE]]-Table1[[#This Row],[Al2O3]]-Table1[[#This Row],[SiO2]]</f>
        <v>-0.19500000000000001</v>
      </c>
      <c r="AB1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467.48899999999992</v>
      </c>
    </row>
    <row r="1073" spans="1:28" hidden="1" x14ac:dyDescent="0.25">
      <c r="A1073">
        <v>0.215</v>
      </c>
      <c r="B1073">
        <v>0.14000000000000001</v>
      </c>
      <c r="C1073">
        <v>3.5000000000000003E-2</v>
      </c>
      <c r="D1073">
        <v>2.5000000000000001E-3</v>
      </c>
      <c r="E1073">
        <v>0.02</v>
      </c>
      <c r="F1073">
        <v>7.4999999999999997E-3</v>
      </c>
      <c r="G1073">
        <v>0.03</v>
      </c>
      <c r="H1073">
        <v>0.125</v>
      </c>
      <c r="I1073">
        <v>0.40500000000000003</v>
      </c>
      <c r="J1073">
        <v>0.02</v>
      </c>
      <c r="K1073">
        <v>0.54362416099999999</v>
      </c>
      <c r="L1073">
        <v>0.56901800400000002</v>
      </c>
      <c r="M1073">
        <v>2.5937168E-2</v>
      </c>
      <c r="N1073">
        <v>0.16417245899999999</v>
      </c>
      <c r="O1073">
        <v>0.20811956700000001</v>
      </c>
      <c r="P1073">
        <v>0.627707974</v>
      </c>
      <c r="Q1073">
        <v>6.0857399999999996E-4</v>
      </c>
      <c r="R1073">
        <v>0.143298969</v>
      </c>
      <c r="S1073">
        <v>0.20523100399999999</v>
      </c>
      <c r="T1073">
        <v>0.65147002700000001</v>
      </c>
      <c r="U1073">
        <v>0.26</v>
      </c>
      <c r="V1073">
        <v>1.387096774</v>
      </c>
      <c r="W1073">
        <f>COUNTIF(Table1[[#This Row],[Al2O3]:[TiO2]],0)</f>
        <v>0</v>
      </c>
      <c r="X1073">
        <f>Table1[[#This Row],[K2O]]+Table1[[#This Row],[Li2O]]+Table1[[#This Row],[Na2O]]</f>
        <v>0.16250000000000001</v>
      </c>
      <c r="Y1073">
        <f>Table1[[#This Row],[B2O3]]+Table1[[#This Row],[K2O]]+Table1[[#This Row],[Li2O]]+Table1[[#This Row],[Na2O]]</f>
        <v>0.30249999999999999</v>
      </c>
      <c r="Z1073" s="2">
        <f>Table1[[#This Row],[B2O3]]+Table1[[#This Row],[CaO]]+Table1[[#This Row],[K2O]]+Table1[[#This Row],[Li2O]]+Table1[[#This Row],[Na2O]]</f>
        <v>0.33750000000000002</v>
      </c>
      <c r="AA1073" s="2">
        <f>Table1[[#This Row],[A+B+AE]]-Table1[[#This Row],[Al2O3]]-Table1[[#This Row],[SiO2]]</f>
        <v>-0.28249999999999997</v>
      </c>
      <c r="AB1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493.09850000000006</v>
      </c>
    </row>
    <row r="1074" spans="1:28" hidden="1" x14ac:dyDescent="0.25">
      <c r="A1074">
        <v>0.20499999999999999</v>
      </c>
      <c r="B1074">
        <v>0.12</v>
      </c>
      <c r="C1074">
        <v>0.04</v>
      </c>
      <c r="D1074">
        <v>5.0000000000000001E-3</v>
      </c>
      <c r="E1074">
        <v>2.5000000000000001E-2</v>
      </c>
      <c r="F1074">
        <v>2.5000000000000001E-3</v>
      </c>
      <c r="G1074">
        <v>4.4999999999999998E-2</v>
      </c>
      <c r="H1074">
        <v>0.125</v>
      </c>
      <c r="I1074">
        <v>0.43</v>
      </c>
      <c r="J1074">
        <v>2.5000000000000001E-3</v>
      </c>
      <c r="K1074">
        <v>0.56578949999999995</v>
      </c>
      <c r="L1074">
        <v>0.57156790000000002</v>
      </c>
      <c r="M1074">
        <v>1.434E-2</v>
      </c>
      <c r="N1074">
        <v>0.179563</v>
      </c>
      <c r="O1074">
        <v>0.19935230000000001</v>
      </c>
      <c r="P1074">
        <v>0.62108470000000005</v>
      </c>
      <c r="Q1074">
        <v>-8.9449999999999998E-3</v>
      </c>
      <c r="R1074">
        <v>0.15548909999999999</v>
      </c>
      <c r="S1074">
        <v>0.19834650000000001</v>
      </c>
      <c r="T1074">
        <v>0.64616439999999997</v>
      </c>
      <c r="U1074">
        <v>0.26500000000000001</v>
      </c>
      <c r="V1074">
        <v>1.2058823999999999</v>
      </c>
      <c r="W1074">
        <f>COUNTIF(Table1[[#This Row],[Al2O3]:[TiO2]],0)</f>
        <v>0</v>
      </c>
      <c r="X1074">
        <f>Table1[[#This Row],[K2O]]+Table1[[#This Row],[Li2O]]+Table1[[#This Row],[Na2O]]</f>
        <v>0.17249999999999999</v>
      </c>
      <c r="Y1074">
        <f>Table1[[#This Row],[B2O3]]+Table1[[#This Row],[K2O]]+Table1[[#This Row],[Li2O]]+Table1[[#This Row],[Na2O]]</f>
        <v>0.29249999999999998</v>
      </c>
      <c r="Z1074" s="2">
        <f>Table1[[#This Row],[B2O3]]+Table1[[#This Row],[CaO]]+Table1[[#This Row],[K2O]]+Table1[[#This Row],[Li2O]]+Table1[[#This Row],[Na2O]]</f>
        <v>0.33250000000000002</v>
      </c>
      <c r="AA1074" s="2">
        <f>Table1[[#This Row],[A+B+AE]]-Table1[[#This Row],[Al2O3]]-Table1[[#This Row],[SiO2]]</f>
        <v>-0.30249999999999999</v>
      </c>
      <c r="AB1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479.40000000000009</v>
      </c>
    </row>
    <row r="1075" spans="1:28" hidden="1" x14ac:dyDescent="0.25">
      <c r="A1075">
        <v>0.23499999999999999</v>
      </c>
      <c r="B1075">
        <v>0.19</v>
      </c>
      <c r="C1075">
        <v>5.0000000000000001E-3</v>
      </c>
      <c r="D1075">
        <v>2.5000000000000001E-3</v>
      </c>
      <c r="E1075">
        <v>0.04</v>
      </c>
      <c r="F1075">
        <v>5.0000000000000001E-3</v>
      </c>
      <c r="G1075">
        <v>3.5000000000000003E-2</v>
      </c>
      <c r="H1075">
        <v>0.14499999999999999</v>
      </c>
      <c r="I1075">
        <v>0.32</v>
      </c>
      <c r="J1075">
        <v>2.2499999999999999E-2</v>
      </c>
      <c r="K1075">
        <v>0.45714285700000001</v>
      </c>
      <c r="L1075">
        <v>0.56867095400000001</v>
      </c>
      <c r="M1075">
        <v>9.6394340000000005E-3</v>
      </c>
      <c r="N1075">
        <v>0.172498551</v>
      </c>
      <c r="O1075">
        <v>0.21963027299999999</v>
      </c>
      <c r="P1075">
        <v>0.60787117499999999</v>
      </c>
      <c r="Q1075">
        <v>-1.573681E-2</v>
      </c>
      <c r="R1075">
        <v>0.15328228299999999</v>
      </c>
      <c r="S1075">
        <v>0.21359267400000001</v>
      </c>
      <c r="T1075">
        <v>0.63312504300000005</v>
      </c>
      <c r="U1075">
        <v>0.255</v>
      </c>
      <c r="V1075">
        <v>1.3055555560000001</v>
      </c>
      <c r="W1075">
        <f>COUNTIF(Table1[[#This Row],[Al2O3]:[TiO2]],0)</f>
        <v>0</v>
      </c>
      <c r="X1075">
        <f>Table1[[#This Row],[K2O]]+Table1[[#This Row],[Li2O]]+Table1[[#This Row],[Na2O]]</f>
        <v>0.185</v>
      </c>
      <c r="Y1075">
        <f>Table1[[#This Row],[B2O3]]+Table1[[#This Row],[K2O]]+Table1[[#This Row],[Li2O]]+Table1[[#This Row],[Na2O]]</f>
        <v>0.375</v>
      </c>
      <c r="Z1075" s="2">
        <f>Table1[[#This Row],[B2O3]]+Table1[[#This Row],[CaO]]+Table1[[#This Row],[K2O]]+Table1[[#This Row],[Li2O]]+Table1[[#This Row],[Na2O]]</f>
        <v>0.38</v>
      </c>
      <c r="AA1075" s="2">
        <f>Table1[[#This Row],[A+B+AE]]-Table1[[#This Row],[Al2O3]]-Table1[[#This Row],[SiO2]]</f>
        <v>-0.17499999999999999</v>
      </c>
      <c r="AB1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474.2025000000001</v>
      </c>
    </row>
    <row r="1076" spans="1:28" hidden="1" x14ac:dyDescent="0.25">
      <c r="A1076">
        <v>0.19500000000000001</v>
      </c>
      <c r="B1076">
        <v>0.125</v>
      </c>
      <c r="C1076">
        <v>0.02</v>
      </c>
      <c r="D1076">
        <v>2.5000000000000001E-3</v>
      </c>
      <c r="E1076">
        <v>2.5000000000000001E-2</v>
      </c>
      <c r="F1076">
        <v>2.5000000000000001E-3</v>
      </c>
      <c r="G1076">
        <v>4.4999999999999998E-2</v>
      </c>
      <c r="H1076">
        <v>0.115</v>
      </c>
      <c r="I1076">
        <v>0.435</v>
      </c>
      <c r="J1076">
        <v>3.5000000000000003E-2</v>
      </c>
      <c r="K1076">
        <v>0.58389261699999995</v>
      </c>
      <c r="L1076">
        <v>0.570298631</v>
      </c>
      <c r="M1076">
        <v>3.3988829999999998E-2</v>
      </c>
      <c r="N1076">
        <v>0.16587507400000001</v>
      </c>
      <c r="O1076">
        <v>0.191950861</v>
      </c>
      <c r="P1076">
        <v>0.64217406499999996</v>
      </c>
      <c r="Q1076">
        <v>8.9731910000000002E-3</v>
      </c>
      <c r="R1076">
        <v>0.14390492499999999</v>
      </c>
      <c r="S1076">
        <v>0.19018916499999999</v>
      </c>
      <c r="T1076">
        <v>0.66590590999999999</v>
      </c>
      <c r="U1076">
        <v>0.27</v>
      </c>
      <c r="V1076">
        <v>1.21875</v>
      </c>
      <c r="W1076">
        <f>COUNTIF(Table1[[#This Row],[Al2O3]:[TiO2]],0)</f>
        <v>0</v>
      </c>
      <c r="X1076">
        <f>Table1[[#This Row],[K2O]]+Table1[[#This Row],[Li2O]]+Table1[[#This Row],[Na2O]]</f>
        <v>0.16250000000000001</v>
      </c>
      <c r="Y1076">
        <f>Table1[[#This Row],[B2O3]]+Table1[[#This Row],[K2O]]+Table1[[#This Row],[Li2O]]+Table1[[#This Row],[Na2O]]</f>
        <v>0.28749999999999998</v>
      </c>
      <c r="Z1076" s="2">
        <f>Table1[[#This Row],[B2O3]]+Table1[[#This Row],[CaO]]+Table1[[#This Row],[K2O]]+Table1[[#This Row],[Li2O]]+Table1[[#This Row],[Na2O]]</f>
        <v>0.3075</v>
      </c>
      <c r="AA1076" s="2">
        <f>Table1[[#This Row],[A+B+AE]]-Table1[[#This Row],[Al2O3]]-Table1[[#This Row],[SiO2]]</f>
        <v>-0.32250000000000001</v>
      </c>
      <c r="AB1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478.04750000000001</v>
      </c>
    </row>
    <row r="1077" spans="1:28" hidden="1" x14ac:dyDescent="0.25">
      <c r="A1077">
        <v>0.24</v>
      </c>
      <c r="B1077">
        <v>0.19500000000000001</v>
      </c>
      <c r="C1077">
        <v>0.03</v>
      </c>
      <c r="D1077">
        <v>5.0000000000000001E-3</v>
      </c>
      <c r="E1077">
        <v>0.02</v>
      </c>
      <c r="F1077">
        <v>0.01</v>
      </c>
      <c r="G1077">
        <v>5.0000000000000001E-3</v>
      </c>
      <c r="H1077">
        <v>0.14000000000000001</v>
      </c>
      <c r="I1077">
        <v>0.31</v>
      </c>
      <c r="J1077">
        <v>4.4999999999999998E-2</v>
      </c>
      <c r="K1077">
        <v>0.44927536200000001</v>
      </c>
      <c r="L1077">
        <v>0.56974329999999995</v>
      </c>
      <c r="M1077">
        <v>2.9795283999999998E-2</v>
      </c>
      <c r="N1077">
        <v>0.15110705899999999</v>
      </c>
      <c r="O1077">
        <v>0.22914538300000001</v>
      </c>
      <c r="P1077">
        <v>0.61974755800000003</v>
      </c>
      <c r="Q1077">
        <v>-2.0340500000000001E-4</v>
      </c>
      <c r="R1077">
        <v>0.136473658</v>
      </c>
      <c r="S1077">
        <v>0.221301159</v>
      </c>
      <c r="T1077">
        <v>0.64222518299999998</v>
      </c>
      <c r="U1077">
        <v>0.25</v>
      </c>
      <c r="V1077">
        <v>1.6551724139999999</v>
      </c>
      <c r="W1077">
        <f>COUNTIF(Table1[[#This Row],[Al2O3]:[TiO2]],0)</f>
        <v>0</v>
      </c>
      <c r="X1077">
        <f>Table1[[#This Row],[K2O]]+Table1[[#This Row],[Li2O]]+Table1[[#This Row],[Na2O]]</f>
        <v>0.15500000000000003</v>
      </c>
      <c r="Y1077">
        <f>Table1[[#This Row],[B2O3]]+Table1[[#This Row],[K2O]]+Table1[[#This Row],[Li2O]]+Table1[[#This Row],[Na2O]]</f>
        <v>0.35000000000000003</v>
      </c>
      <c r="Z1077" s="2">
        <f>Table1[[#This Row],[B2O3]]+Table1[[#This Row],[CaO]]+Table1[[#This Row],[K2O]]+Table1[[#This Row],[Li2O]]+Table1[[#This Row],[Na2O]]</f>
        <v>0.38</v>
      </c>
      <c r="AA1077" s="2">
        <f>Table1[[#This Row],[A+B+AE]]-Table1[[#This Row],[Al2O3]]-Table1[[#This Row],[SiO2]]</f>
        <v>-0.16999999999999998</v>
      </c>
      <c r="AB1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506.58749999999998</v>
      </c>
    </row>
    <row r="1078" spans="1:28" hidden="1" x14ac:dyDescent="0.25">
      <c r="A1078">
        <v>0.245</v>
      </c>
      <c r="B1078">
        <v>0.17</v>
      </c>
      <c r="C1078">
        <v>1.4999999999999999E-2</v>
      </c>
      <c r="D1078">
        <v>2.5000000000000001E-3</v>
      </c>
      <c r="E1078">
        <v>4.4999999999999998E-2</v>
      </c>
      <c r="F1078">
        <v>0.01</v>
      </c>
      <c r="G1078">
        <v>0.02</v>
      </c>
      <c r="H1078">
        <v>0.14499999999999999</v>
      </c>
      <c r="I1078">
        <v>0.34499999999999997</v>
      </c>
      <c r="J1078">
        <v>2.5000000000000001E-3</v>
      </c>
      <c r="K1078">
        <v>0.46938775999999999</v>
      </c>
      <c r="L1078">
        <v>0.56588201000000005</v>
      </c>
      <c r="M1078">
        <v>1.275779E-2</v>
      </c>
      <c r="N1078">
        <v>0.16430684000000001</v>
      </c>
      <c r="O1078">
        <v>0.23118551000000001</v>
      </c>
      <c r="P1078">
        <v>0.60450764999999995</v>
      </c>
      <c r="Q1078">
        <v>-1.562272E-2</v>
      </c>
      <c r="R1078">
        <v>0.14753948</v>
      </c>
      <c r="S1078">
        <v>0.22531429</v>
      </c>
      <c r="T1078">
        <v>0.62714623000000003</v>
      </c>
      <c r="U1078">
        <v>0.255</v>
      </c>
      <c r="V1078">
        <v>1.4848484799999999</v>
      </c>
      <c r="W1078">
        <f>COUNTIF(Table1[[#This Row],[Al2O3]:[TiO2]],0)</f>
        <v>0</v>
      </c>
      <c r="X1078">
        <f>Table1[[#This Row],[K2O]]+Table1[[#This Row],[Li2O]]+Table1[[#This Row],[Na2O]]</f>
        <v>0.17499999999999999</v>
      </c>
      <c r="Y1078">
        <f>Table1[[#This Row],[B2O3]]+Table1[[#This Row],[K2O]]+Table1[[#This Row],[Li2O]]+Table1[[#This Row],[Na2O]]</f>
        <v>0.34499999999999997</v>
      </c>
      <c r="Z1078" s="2">
        <f>Table1[[#This Row],[B2O3]]+Table1[[#This Row],[CaO]]+Table1[[#This Row],[K2O]]+Table1[[#This Row],[Li2O]]+Table1[[#This Row],[Na2O]]</f>
        <v>0.36</v>
      </c>
      <c r="AA1078" s="2">
        <f>Table1[[#This Row],[A+B+AE]]-Table1[[#This Row],[Al2O3]]-Table1[[#This Row],[SiO2]]</f>
        <v>-0.22999999999999998</v>
      </c>
      <c r="AB1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496.49350000000004</v>
      </c>
    </row>
    <row r="1079" spans="1:28" hidden="1" x14ac:dyDescent="0.25">
      <c r="A1079">
        <v>0.23499999999999999</v>
      </c>
      <c r="B1079">
        <v>0.16</v>
      </c>
      <c r="C1079">
        <v>0.04</v>
      </c>
      <c r="D1079">
        <v>5.0000000000000001E-3</v>
      </c>
      <c r="E1079">
        <v>4.4999999999999998E-2</v>
      </c>
      <c r="F1079">
        <v>0.01</v>
      </c>
      <c r="G1079">
        <v>5.0000000000000001E-3</v>
      </c>
      <c r="H1079">
        <v>0.14499999999999999</v>
      </c>
      <c r="I1079">
        <v>0.32500000000000001</v>
      </c>
      <c r="J1079">
        <v>0.03</v>
      </c>
      <c r="K1079">
        <v>0.46099290799999998</v>
      </c>
      <c r="L1079">
        <v>0.58006090399999999</v>
      </c>
      <c r="M1079">
        <v>9.7699359999999999E-3</v>
      </c>
      <c r="N1079">
        <v>0.165577483</v>
      </c>
      <c r="O1079">
        <v>0.23392977100000001</v>
      </c>
      <c r="P1079">
        <v>0.60049274600000002</v>
      </c>
      <c r="Q1079">
        <v>-1.9689100000000001E-2</v>
      </c>
      <c r="R1079">
        <v>0.14983449700000001</v>
      </c>
      <c r="S1079">
        <v>0.22777828899999999</v>
      </c>
      <c r="T1079">
        <v>0.62238721299999999</v>
      </c>
      <c r="U1079">
        <v>0.27</v>
      </c>
      <c r="V1079">
        <v>1.566666667</v>
      </c>
      <c r="W1079">
        <f>COUNTIF(Table1[[#This Row],[Al2O3]:[TiO2]],0)</f>
        <v>0</v>
      </c>
      <c r="X1079">
        <f>Table1[[#This Row],[K2O]]+Table1[[#This Row],[Li2O]]+Table1[[#This Row],[Na2O]]</f>
        <v>0.15999999999999998</v>
      </c>
      <c r="Y1079">
        <f>Table1[[#This Row],[B2O3]]+Table1[[#This Row],[K2O]]+Table1[[#This Row],[Li2O]]+Table1[[#This Row],[Na2O]]</f>
        <v>0.32</v>
      </c>
      <c r="Z1079" s="2">
        <f>Table1[[#This Row],[B2O3]]+Table1[[#This Row],[CaO]]+Table1[[#This Row],[K2O]]+Table1[[#This Row],[Li2O]]+Table1[[#This Row],[Na2O]]</f>
        <v>0.36</v>
      </c>
      <c r="AA1079" s="2">
        <f>Table1[[#This Row],[A+B+AE]]-Table1[[#This Row],[Al2O3]]-Table1[[#This Row],[SiO2]]</f>
        <v>-0.2</v>
      </c>
      <c r="AB1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504.91250000000002</v>
      </c>
    </row>
    <row r="1080" spans="1:28" hidden="1" x14ac:dyDescent="0.25">
      <c r="A1080">
        <v>0.19500000000000001</v>
      </c>
      <c r="B1080">
        <v>0.13500000000000001</v>
      </c>
      <c r="C1080">
        <v>0.04</v>
      </c>
      <c r="D1080">
        <v>2.5000000000000001E-3</v>
      </c>
      <c r="E1080">
        <v>0.02</v>
      </c>
      <c r="F1080">
        <v>7.4999999999999997E-3</v>
      </c>
      <c r="G1080">
        <v>3.5000000000000003E-2</v>
      </c>
      <c r="H1080">
        <v>0.12</v>
      </c>
      <c r="I1080">
        <v>0.4</v>
      </c>
      <c r="J1080">
        <v>4.4999999999999998E-2</v>
      </c>
      <c r="K1080">
        <v>0.559440559</v>
      </c>
      <c r="L1080">
        <v>0.57827388499999999</v>
      </c>
      <c r="M1080">
        <v>2.6454729999999999E-2</v>
      </c>
      <c r="N1080">
        <v>0.17110947900000001</v>
      </c>
      <c r="O1080">
        <v>0.19479449200000001</v>
      </c>
      <c r="P1080">
        <v>0.63409602899999995</v>
      </c>
      <c r="Q1080">
        <v>3.4622419999999999E-3</v>
      </c>
      <c r="R1080">
        <v>0.14744327900000001</v>
      </c>
      <c r="S1080">
        <v>0.19273631199999999</v>
      </c>
      <c r="T1080">
        <v>0.65982040900000005</v>
      </c>
      <c r="U1080">
        <v>0.27</v>
      </c>
      <c r="V1080">
        <v>1.2580645159999999</v>
      </c>
      <c r="W1080">
        <f>COUNTIF(Table1[[#This Row],[Al2O3]:[TiO2]],0)</f>
        <v>0</v>
      </c>
      <c r="X1080">
        <f>Table1[[#This Row],[K2O]]+Table1[[#This Row],[Li2O]]+Table1[[#This Row],[Na2O]]</f>
        <v>0.16250000000000001</v>
      </c>
      <c r="Y1080">
        <f>Table1[[#This Row],[B2O3]]+Table1[[#This Row],[K2O]]+Table1[[#This Row],[Li2O]]+Table1[[#This Row],[Na2O]]</f>
        <v>0.29749999999999999</v>
      </c>
      <c r="Z1080" s="2">
        <f>Table1[[#This Row],[B2O3]]+Table1[[#This Row],[CaO]]+Table1[[#This Row],[K2O]]+Table1[[#This Row],[Li2O]]+Table1[[#This Row],[Na2O]]</f>
        <v>0.33750000000000002</v>
      </c>
      <c r="AA1080" s="2">
        <f>Table1[[#This Row],[A+B+AE]]-Table1[[#This Row],[Al2O3]]-Table1[[#This Row],[SiO2]]</f>
        <v>-0.25750000000000001</v>
      </c>
      <c r="AB1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482.11650000000009</v>
      </c>
    </row>
    <row r="1081" spans="1:28" hidden="1" x14ac:dyDescent="0.25">
      <c r="A1081">
        <v>0.21</v>
      </c>
      <c r="B1081">
        <v>0.13</v>
      </c>
      <c r="C1081">
        <v>1.4999999999999999E-2</v>
      </c>
      <c r="D1081">
        <v>2.5000000000000001E-3</v>
      </c>
      <c r="E1081">
        <v>0.03</v>
      </c>
      <c r="F1081">
        <v>7.4999999999999997E-3</v>
      </c>
      <c r="G1081">
        <v>3.5000000000000003E-2</v>
      </c>
      <c r="H1081">
        <v>0.12</v>
      </c>
      <c r="I1081">
        <v>0.435</v>
      </c>
      <c r="J1081">
        <v>1.4999999999999999E-2</v>
      </c>
      <c r="K1081">
        <v>0.56862745000000003</v>
      </c>
      <c r="L1081">
        <v>0.56336715999999998</v>
      </c>
      <c r="M1081">
        <v>3.5879759999999997E-2</v>
      </c>
      <c r="N1081">
        <v>0.15813025</v>
      </c>
      <c r="O1081">
        <v>0.20296032</v>
      </c>
      <c r="P1081">
        <v>0.63890943</v>
      </c>
      <c r="Q1081">
        <v>8.8351000000000002E-3</v>
      </c>
      <c r="R1081">
        <v>0.13858867999999999</v>
      </c>
      <c r="S1081">
        <v>0.20040367000000001</v>
      </c>
      <c r="T1081">
        <v>0.66100764999999995</v>
      </c>
      <c r="U1081">
        <v>0.26</v>
      </c>
      <c r="V1081">
        <v>1.3548387099999999</v>
      </c>
      <c r="W1081">
        <f>COUNTIF(Table1[[#This Row],[Al2O3]:[TiO2]],0)</f>
        <v>0</v>
      </c>
      <c r="X1081">
        <f>Table1[[#This Row],[K2O]]+Table1[[#This Row],[Li2O]]+Table1[[#This Row],[Na2O]]</f>
        <v>0.16250000000000001</v>
      </c>
      <c r="Y1081">
        <f>Table1[[#This Row],[B2O3]]+Table1[[#This Row],[K2O]]+Table1[[#This Row],[Li2O]]+Table1[[#This Row],[Na2O]]</f>
        <v>0.29249999999999998</v>
      </c>
      <c r="Z1081" s="2">
        <f>Table1[[#This Row],[B2O3]]+Table1[[#This Row],[CaO]]+Table1[[#This Row],[K2O]]+Table1[[#This Row],[Li2O]]+Table1[[#This Row],[Na2O]]</f>
        <v>0.3075</v>
      </c>
      <c r="AA1081" s="2">
        <f>Table1[[#This Row],[A+B+AE]]-Table1[[#This Row],[Al2O3]]-Table1[[#This Row],[SiO2]]</f>
        <v>-0.33750000000000002</v>
      </c>
      <c r="AB1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492.04349999999999</v>
      </c>
    </row>
    <row r="1082" spans="1:28" hidden="1" x14ac:dyDescent="0.25">
      <c r="A1082">
        <v>0.22</v>
      </c>
      <c r="B1082">
        <v>0.16</v>
      </c>
      <c r="C1082">
        <v>2.5000000000000001E-2</v>
      </c>
      <c r="D1082">
        <v>5.0000000000000001E-3</v>
      </c>
      <c r="E1082">
        <v>2.5000000000000001E-2</v>
      </c>
      <c r="F1082">
        <v>0.01</v>
      </c>
      <c r="G1082">
        <v>2.5000000000000001E-2</v>
      </c>
      <c r="H1082">
        <v>0.13</v>
      </c>
      <c r="I1082">
        <v>0.38</v>
      </c>
      <c r="J1082">
        <v>0.02</v>
      </c>
      <c r="K1082">
        <v>0.52054794500000001</v>
      </c>
      <c r="L1082">
        <v>0.56604141100000005</v>
      </c>
      <c r="M1082">
        <v>2.9322336000000001E-2</v>
      </c>
      <c r="N1082">
        <v>0.16005317599999999</v>
      </c>
      <c r="O1082">
        <v>0.21040752099999999</v>
      </c>
      <c r="P1082">
        <v>0.62953930300000005</v>
      </c>
      <c r="Q1082">
        <v>3.0035779999999998E-3</v>
      </c>
      <c r="R1082">
        <v>0.140786682</v>
      </c>
      <c r="S1082">
        <v>0.20610926600000001</v>
      </c>
      <c r="T1082">
        <v>0.65310405199999999</v>
      </c>
      <c r="U1082">
        <v>0.25</v>
      </c>
      <c r="V1082">
        <v>1.4193548389999999</v>
      </c>
      <c r="W1082">
        <f>COUNTIF(Table1[[#This Row],[Al2O3]:[TiO2]],0)</f>
        <v>0</v>
      </c>
      <c r="X1082">
        <f>Table1[[#This Row],[K2O]]+Table1[[#This Row],[Li2O]]+Table1[[#This Row],[Na2O]]</f>
        <v>0.16500000000000001</v>
      </c>
      <c r="Y1082">
        <f>Table1[[#This Row],[B2O3]]+Table1[[#This Row],[K2O]]+Table1[[#This Row],[Li2O]]+Table1[[#This Row],[Na2O]]</f>
        <v>0.32500000000000001</v>
      </c>
      <c r="Z1082" s="2">
        <f>Table1[[#This Row],[B2O3]]+Table1[[#This Row],[CaO]]+Table1[[#This Row],[K2O]]+Table1[[#This Row],[Li2O]]+Table1[[#This Row],[Na2O]]</f>
        <v>0.35</v>
      </c>
      <c r="AA1082" s="2">
        <f>Table1[[#This Row],[A+B+AE]]-Table1[[#This Row],[Al2O3]]-Table1[[#This Row],[SiO2]]</f>
        <v>-0.25</v>
      </c>
      <c r="AB1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495.11599999999999</v>
      </c>
    </row>
    <row r="1083" spans="1:28" hidden="1" x14ac:dyDescent="0.25">
      <c r="A1083">
        <v>0.215</v>
      </c>
      <c r="B1083">
        <v>0.16</v>
      </c>
      <c r="C1083">
        <v>2.5000000000000001E-2</v>
      </c>
      <c r="D1083">
        <v>5.0000000000000001E-3</v>
      </c>
      <c r="E1083">
        <v>4.4999999999999998E-2</v>
      </c>
      <c r="F1083">
        <v>7.4999999999999997E-3</v>
      </c>
      <c r="G1083">
        <v>0.05</v>
      </c>
      <c r="H1083">
        <v>0.13</v>
      </c>
      <c r="I1083">
        <v>0.35499999999999998</v>
      </c>
      <c r="J1083">
        <v>7.4999999999999997E-3</v>
      </c>
      <c r="K1083">
        <v>0.50714285699999995</v>
      </c>
      <c r="L1083">
        <v>0.57438496800000005</v>
      </c>
      <c r="M1083">
        <v>4.0444340000000004E-3</v>
      </c>
      <c r="N1083">
        <v>0.184690357</v>
      </c>
      <c r="O1083">
        <v>0.206653274</v>
      </c>
      <c r="P1083">
        <v>0.60865636899999997</v>
      </c>
      <c r="Q1083">
        <v>-1.5405800000000001E-2</v>
      </c>
      <c r="R1083">
        <v>0.158106518</v>
      </c>
      <c r="S1083">
        <v>0.20403902400000001</v>
      </c>
      <c r="T1083">
        <v>0.63785445799999996</v>
      </c>
      <c r="U1083">
        <v>0.255</v>
      </c>
      <c r="V1083">
        <v>1.1944444439999999</v>
      </c>
      <c r="W1083">
        <f>COUNTIF(Table1[[#This Row],[Al2O3]:[TiO2]],0)</f>
        <v>0</v>
      </c>
      <c r="X1083">
        <f>Table1[[#This Row],[K2O]]+Table1[[#This Row],[Li2O]]+Table1[[#This Row],[Na2O]]</f>
        <v>0.1875</v>
      </c>
      <c r="Y1083">
        <f>Table1[[#This Row],[B2O3]]+Table1[[#This Row],[K2O]]+Table1[[#This Row],[Li2O]]+Table1[[#This Row],[Na2O]]</f>
        <v>0.34750000000000003</v>
      </c>
      <c r="Z1083" s="2">
        <f>Table1[[#This Row],[B2O3]]+Table1[[#This Row],[CaO]]+Table1[[#This Row],[K2O]]+Table1[[#This Row],[Li2O]]+Table1[[#This Row],[Na2O]]</f>
        <v>0.3725</v>
      </c>
      <c r="AA1083" s="2">
        <f>Table1[[#This Row],[A+B+AE]]-Table1[[#This Row],[Al2O3]]-Table1[[#This Row],[SiO2]]</f>
        <v>-0.19749999999999998</v>
      </c>
      <c r="AB1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463.17100000000005</v>
      </c>
    </row>
    <row r="1084" spans="1:28" hidden="1" x14ac:dyDescent="0.25">
      <c r="A1084">
        <v>0.23499999999999999</v>
      </c>
      <c r="B1084">
        <v>0.16500000000000001</v>
      </c>
      <c r="C1084">
        <v>0.03</v>
      </c>
      <c r="D1084">
        <v>2.5000000000000001E-3</v>
      </c>
      <c r="E1084">
        <v>0.02</v>
      </c>
      <c r="F1084">
        <v>0.01</v>
      </c>
      <c r="G1084">
        <v>5.0000000000000001E-3</v>
      </c>
      <c r="H1084">
        <v>0.14000000000000001</v>
      </c>
      <c r="I1084">
        <v>0.35499999999999998</v>
      </c>
      <c r="J1084">
        <v>3.7499999999999999E-2</v>
      </c>
      <c r="K1084">
        <v>0.48630137000000001</v>
      </c>
      <c r="L1084">
        <v>0.56986880500000003</v>
      </c>
      <c r="M1084">
        <v>2.8725278E-2</v>
      </c>
      <c r="N1084">
        <v>0.152883501</v>
      </c>
      <c r="O1084">
        <v>0.22700927400000001</v>
      </c>
      <c r="P1084">
        <v>0.62010722600000001</v>
      </c>
      <c r="Q1084">
        <v>-2.8674780000000001E-3</v>
      </c>
      <c r="R1084">
        <v>0.13896726400000001</v>
      </c>
      <c r="S1084">
        <v>0.220650026</v>
      </c>
      <c r="T1084">
        <v>0.64038271000000002</v>
      </c>
      <c r="U1084">
        <v>0.26500000000000001</v>
      </c>
      <c r="V1084">
        <v>1.6206896550000001</v>
      </c>
      <c r="W1084">
        <f>COUNTIF(Table1[[#This Row],[Al2O3]:[TiO2]],0)</f>
        <v>0</v>
      </c>
      <c r="X1084">
        <f>Table1[[#This Row],[K2O]]+Table1[[#This Row],[Li2O]]+Table1[[#This Row],[Na2O]]</f>
        <v>0.15500000000000003</v>
      </c>
      <c r="Y1084">
        <f>Table1[[#This Row],[B2O3]]+Table1[[#This Row],[K2O]]+Table1[[#This Row],[Li2O]]+Table1[[#This Row],[Na2O]]</f>
        <v>0.32000000000000006</v>
      </c>
      <c r="Z1084" s="2">
        <f>Table1[[#This Row],[B2O3]]+Table1[[#This Row],[CaO]]+Table1[[#This Row],[K2O]]+Table1[[#This Row],[Li2O]]+Table1[[#This Row],[Na2O]]</f>
        <v>0.35000000000000003</v>
      </c>
      <c r="AA1084" s="2">
        <f>Table1[[#This Row],[A+B+AE]]-Table1[[#This Row],[Al2O3]]-Table1[[#This Row],[SiO2]]</f>
        <v>-0.23999999999999994</v>
      </c>
      <c r="AB1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511.49300000000005</v>
      </c>
    </row>
    <row r="1085" spans="1:28" hidden="1" x14ac:dyDescent="0.25">
      <c r="A1085">
        <v>0.20499999999999999</v>
      </c>
      <c r="B1085">
        <v>0.13</v>
      </c>
      <c r="C1085">
        <v>2.5000000000000001E-2</v>
      </c>
      <c r="D1085">
        <v>2.5000000000000001E-3</v>
      </c>
      <c r="E1085">
        <v>2.5000000000000001E-2</v>
      </c>
      <c r="F1085">
        <v>2.5000000000000001E-3</v>
      </c>
      <c r="G1085">
        <v>3.5000000000000003E-2</v>
      </c>
      <c r="H1085">
        <v>0.125</v>
      </c>
      <c r="I1085">
        <v>0.44</v>
      </c>
      <c r="J1085">
        <v>0.01</v>
      </c>
      <c r="K1085">
        <v>0.571428571</v>
      </c>
      <c r="L1085">
        <v>0.56321843599999999</v>
      </c>
      <c r="M1085">
        <v>3.3925647000000003E-2</v>
      </c>
      <c r="N1085">
        <v>0.16308049999999999</v>
      </c>
      <c r="O1085">
        <v>0.19696292800000001</v>
      </c>
      <c r="P1085">
        <v>0.639956572</v>
      </c>
      <c r="Q1085">
        <v>6.3043930000000001E-3</v>
      </c>
      <c r="R1085">
        <v>0.14396400100000001</v>
      </c>
      <c r="S1085">
        <v>0.19441138399999999</v>
      </c>
      <c r="T1085">
        <v>0.66162461500000003</v>
      </c>
      <c r="U1085">
        <v>0.25</v>
      </c>
      <c r="V1085">
        <v>1.28125</v>
      </c>
      <c r="W1085">
        <f>COUNTIF(Table1[[#This Row],[Al2O3]:[TiO2]],0)</f>
        <v>0</v>
      </c>
      <c r="X1085">
        <f>Table1[[#This Row],[K2O]]+Table1[[#This Row],[Li2O]]+Table1[[#This Row],[Na2O]]</f>
        <v>0.16250000000000001</v>
      </c>
      <c r="Y1085">
        <f>Table1[[#This Row],[B2O3]]+Table1[[#This Row],[K2O]]+Table1[[#This Row],[Li2O]]+Table1[[#This Row],[Na2O]]</f>
        <v>0.29249999999999998</v>
      </c>
      <c r="Z1085" s="2">
        <f>Table1[[#This Row],[B2O3]]+Table1[[#This Row],[CaO]]+Table1[[#This Row],[K2O]]+Table1[[#This Row],[Li2O]]+Table1[[#This Row],[Na2O]]</f>
        <v>0.3175</v>
      </c>
      <c r="AA1085" s="2">
        <f>Table1[[#This Row],[A+B+AE]]-Table1[[#This Row],[Al2O3]]-Table1[[#This Row],[SiO2]]</f>
        <v>-0.32750000000000001</v>
      </c>
      <c r="AB1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492.77049999999997</v>
      </c>
    </row>
    <row r="1086" spans="1:28" hidden="1" x14ac:dyDescent="0.25">
      <c r="A1086">
        <v>0.24</v>
      </c>
      <c r="B1086">
        <v>0.17499999999999999</v>
      </c>
      <c r="C1086">
        <v>3.5000000000000003E-2</v>
      </c>
      <c r="D1086">
        <v>2.5000000000000001E-3</v>
      </c>
      <c r="E1086">
        <v>3.5000000000000003E-2</v>
      </c>
      <c r="F1086">
        <v>5.0000000000000001E-3</v>
      </c>
      <c r="G1086">
        <v>5.0000000000000001E-3</v>
      </c>
      <c r="H1086">
        <v>0.15</v>
      </c>
      <c r="I1086">
        <v>0.31</v>
      </c>
      <c r="J1086">
        <v>4.2500000000000003E-2</v>
      </c>
      <c r="K1086">
        <v>0.44285713999999998</v>
      </c>
      <c r="L1086">
        <v>0.57856299</v>
      </c>
      <c r="M1086">
        <v>1.095877E-2</v>
      </c>
      <c r="N1086">
        <v>0.16420867</v>
      </c>
      <c r="O1086">
        <v>0.23479346000000001</v>
      </c>
      <c r="P1086">
        <v>0.60099787000000005</v>
      </c>
      <c r="Q1086">
        <v>-2.015948E-2</v>
      </c>
      <c r="R1086">
        <v>0.15042462000000001</v>
      </c>
      <c r="S1086">
        <v>0.22734915999999999</v>
      </c>
      <c r="T1086">
        <v>0.62222622000000005</v>
      </c>
      <c r="U1086">
        <v>0.27</v>
      </c>
      <c r="V1086">
        <v>1.5483871</v>
      </c>
      <c r="W1086">
        <f>COUNTIF(Table1[[#This Row],[Al2O3]:[TiO2]],0)</f>
        <v>0</v>
      </c>
      <c r="X1086">
        <f>Table1[[#This Row],[K2O]]+Table1[[#This Row],[Li2O]]+Table1[[#This Row],[Na2O]]</f>
        <v>0.16</v>
      </c>
      <c r="Y1086">
        <f>Table1[[#This Row],[B2O3]]+Table1[[#This Row],[K2O]]+Table1[[#This Row],[Li2O]]+Table1[[#This Row],[Na2O]]</f>
        <v>0.33499999999999996</v>
      </c>
      <c r="Z1086" s="2">
        <f>Table1[[#This Row],[B2O3]]+Table1[[#This Row],[CaO]]+Table1[[#This Row],[K2O]]+Table1[[#This Row],[Li2O]]+Table1[[#This Row],[Na2O]]</f>
        <v>0.37</v>
      </c>
      <c r="AA1086" s="2">
        <f>Table1[[#This Row],[A+B+AE]]-Table1[[#This Row],[Al2O3]]-Table1[[#This Row],[SiO2]]</f>
        <v>-0.18</v>
      </c>
      <c r="AB1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502.673</v>
      </c>
    </row>
    <row r="1087" spans="1:28" hidden="1" x14ac:dyDescent="0.25">
      <c r="A1087">
        <v>0.185</v>
      </c>
      <c r="B1087">
        <v>0.13500000000000001</v>
      </c>
      <c r="C1087">
        <v>5.0000000000000001E-3</v>
      </c>
      <c r="D1087">
        <v>2.5000000000000001E-3</v>
      </c>
      <c r="E1087">
        <v>0.03</v>
      </c>
      <c r="F1087">
        <v>7.4999999999999997E-3</v>
      </c>
      <c r="G1087">
        <v>3.5000000000000003E-2</v>
      </c>
      <c r="H1087">
        <v>0.11</v>
      </c>
      <c r="I1087">
        <v>0.44500000000000001</v>
      </c>
      <c r="J1087">
        <v>4.4999999999999998E-2</v>
      </c>
      <c r="K1087">
        <v>0.60135134999999995</v>
      </c>
      <c r="L1087">
        <v>0.56327353000000002</v>
      </c>
      <c r="M1087">
        <v>5.9536899999999997E-2</v>
      </c>
      <c r="N1087">
        <v>0.14827491000000001</v>
      </c>
      <c r="O1087">
        <v>0.18221035999999999</v>
      </c>
      <c r="P1087">
        <v>0.66951472999999995</v>
      </c>
      <c r="Q1087">
        <v>3.1580209999999997E-2</v>
      </c>
      <c r="R1087">
        <v>0.12959955000000001</v>
      </c>
      <c r="S1087">
        <v>0.17940002999999999</v>
      </c>
      <c r="T1087">
        <v>0.69100041999999995</v>
      </c>
      <c r="U1087">
        <v>0.25</v>
      </c>
      <c r="V1087">
        <v>1.2758620700000001</v>
      </c>
      <c r="W1087">
        <f>COUNTIF(Table1[[#This Row],[Al2O3]:[TiO2]],0)</f>
        <v>0</v>
      </c>
      <c r="X1087">
        <f>Table1[[#This Row],[K2O]]+Table1[[#This Row],[Li2O]]+Table1[[#This Row],[Na2O]]</f>
        <v>0.1525</v>
      </c>
      <c r="Y1087">
        <f>Table1[[#This Row],[B2O3]]+Table1[[#This Row],[K2O]]+Table1[[#This Row],[Li2O]]+Table1[[#This Row],[Na2O]]</f>
        <v>0.28750000000000003</v>
      </c>
      <c r="Z1087" s="2">
        <f>Table1[[#This Row],[B2O3]]+Table1[[#This Row],[CaO]]+Table1[[#This Row],[K2O]]+Table1[[#This Row],[Li2O]]+Table1[[#This Row],[Na2O]]</f>
        <v>0.29250000000000004</v>
      </c>
      <c r="AA1087" s="2">
        <f>Table1[[#This Row],[A+B+AE]]-Table1[[#This Row],[Al2O3]]-Table1[[#This Row],[SiO2]]</f>
        <v>-0.33749999999999997</v>
      </c>
      <c r="AB1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490.38750000000005</v>
      </c>
    </row>
    <row r="1088" spans="1:28" hidden="1" x14ac:dyDescent="0.25">
      <c r="A1088">
        <v>0.20499999999999999</v>
      </c>
      <c r="B1088">
        <v>0.17499999999999999</v>
      </c>
      <c r="C1088">
        <v>5.0000000000000001E-3</v>
      </c>
      <c r="D1088">
        <v>5.0000000000000001E-3</v>
      </c>
      <c r="E1088">
        <v>3.5000000000000003E-2</v>
      </c>
      <c r="F1088">
        <v>5.0000000000000001E-3</v>
      </c>
      <c r="G1088">
        <v>5.5E-2</v>
      </c>
      <c r="H1088">
        <v>0.125</v>
      </c>
      <c r="I1088">
        <v>0.36</v>
      </c>
      <c r="J1088">
        <v>0.03</v>
      </c>
      <c r="K1088">
        <v>0.52173913000000005</v>
      </c>
      <c r="L1088">
        <v>0.56914953999999995</v>
      </c>
      <c r="M1088">
        <v>2.1833000000000002E-2</v>
      </c>
      <c r="N1088">
        <v>0.17561628000000001</v>
      </c>
      <c r="O1088">
        <v>0.19440217000000001</v>
      </c>
      <c r="P1088">
        <v>0.62998156000000005</v>
      </c>
      <c r="Q1088">
        <v>1.08182E-3</v>
      </c>
      <c r="R1088">
        <v>0.15062571999999999</v>
      </c>
      <c r="S1088">
        <v>0.19095434999999999</v>
      </c>
      <c r="T1088">
        <v>0.65841992000000005</v>
      </c>
      <c r="U1088">
        <v>0.25</v>
      </c>
      <c r="V1088">
        <v>1.13888889</v>
      </c>
      <c r="W1088">
        <f>COUNTIF(Table1[[#This Row],[Al2O3]:[TiO2]],0)</f>
        <v>0</v>
      </c>
      <c r="X1088">
        <f>Table1[[#This Row],[K2O]]+Table1[[#This Row],[Li2O]]+Table1[[#This Row],[Na2O]]</f>
        <v>0.185</v>
      </c>
      <c r="Y1088">
        <f>Table1[[#This Row],[B2O3]]+Table1[[#This Row],[K2O]]+Table1[[#This Row],[Li2O]]+Table1[[#This Row],[Na2O]]</f>
        <v>0.36</v>
      </c>
      <c r="Z1088" s="2">
        <f>Table1[[#This Row],[B2O3]]+Table1[[#This Row],[CaO]]+Table1[[#This Row],[K2O]]+Table1[[#This Row],[Li2O]]+Table1[[#This Row],[Na2O]]</f>
        <v>0.36499999999999999</v>
      </c>
      <c r="AA1088" s="2">
        <f>Table1[[#This Row],[A+B+AE]]-Table1[[#This Row],[Al2O3]]-Table1[[#This Row],[SiO2]]</f>
        <v>-0.19999999999999998</v>
      </c>
      <c r="AB1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457.42549999999994</v>
      </c>
    </row>
    <row r="1089" spans="1:28" hidden="1" x14ac:dyDescent="0.25">
      <c r="A1089">
        <v>0.245</v>
      </c>
      <c r="B1089">
        <v>0.19</v>
      </c>
      <c r="C1089">
        <v>5.0000000000000001E-3</v>
      </c>
      <c r="D1089">
        <v>2.5000000000000001E-3</v>
      </c>
      <c r="E1089">
        <v>2.5000000000000001E-2</v>
      </c>
      <c r="F1089">
        <v>7.4999999999999997E-3</v>
      </c>
      <c r="G1089">
        <v>4.4999999999999998E-2</v>
      </c>
      <c r="H1089">
        <v>0.14000000000000001</v>
      </c>
      <c r="I1089">
        <v>0.33500000000000002</v>
      </c>
      <c r="J1089">
        <v>5.0000000000000001E-3</v>
      </c>
      <c r="K1089">
        <v>0.46527777799999998</v>
      </c>
      <c r="L1089">
        <v>0.56288805200000003</v>
      </c>
      <c r="M1089">
        <v>7.056667E-3</v>
      </c>
      <c r="N1089">
        <v>0.173305244</v>
      </c>
      <c r="O1089">
        <v>0.222471431</v>
      </c>
      <c r="P1089">
        <v>0.60422332499999998</v>
      </c>
      <c r="Q1089">
        <v>-1.5359948999999999E-2</v>
      </c>
      <c r="R1089">
        <v>0.151031058</v>
      </c>
      <c r="S1089">
        <v>0.217438574</v>
      </c>
      <c r="T1089">
        <v>0.63153036799999995</v>
      </c>
      <c r="U1089">
        <v>0.255</v>
      </c>
      <c r="V1089">
        <v>1.324324324</v>
      </c>
      <c r="W1089">
        <f>COUNTIF(Table1[[#This Row],[Al2O3]:[TiO2]],0)</f>
        <v>0</v>
      </c>
      <c r="X1089">
        <f>Table1[[#This Row],[K2O]]+Table1[[#This Row],[Li2O]]+Table1[[#This Row],[Na2O]]</f>
        <v>0.1925</v>
      </c>
      <c r="Y1089">
        <f>Table1[[#This Row],[B2O3]]+Table1[[#This Row],[K2O]]+Table1[[#This Row],[Li2O]]+Table1[[#This Row],[Na2O]]</f>
        <v>0.38250000000000001</v>
      </c>
      <c r="Z1089" s="2">
        <f>Table1[[#This Row],[B2O3]]+Table1[[#This Row],[CaO]]+Table1[[#This Row],[K2O]]+Table1[[#This Row],[Li2O]]+Table1[[#This Row],[Na2O]]</f>
        <v>0.38750000000000001</v>
      </c>
      <c r="AA1089" s="2">
        <f>Table1[[#This Row],[A+B+AE]]-Table1[[#This Row],[Al2O3]]-Table1[[#This Row],[SiO2]]</f>
        <v>-0.1925</v>
      </c>
      <c r="AB1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469.79949999999997</v>
      </c>
    </row>
    <row r="1090" spans="1:28" hidden="1" x14ac:dyDescent="0.25">
      <c r="A1090">
        <v>0.24</v>
      </c>
      <c r="B1090">
        <v>0.19500000000000001</v>
      </c>
      <c r="C1090">
        <v>5.0000000000000001E-3</v>
      </c>
      <c r="D1090">
        <v>2.5000000000000001E-3</v>
      </c>
      <c r="E1090">
        <v>0.04</v>
      </c>
      <c r="F1090">
        <v>7.4999999999999997E-3</v>
      </c>
      <c r="G1090">
        <v>2.5000000000000001E-2</v>
      </c>
      <c r="H1090">
        <v>0.14499999999999999</v>
      </c>
      <c r="I1090">
        <v>0.315</v>
      </c>
      <c r="J1090">
        <v>2.5000000000000001E-2</v>
      </c>
      <c r="K1090">
        <v>0.45</v>
      </c>
      <c r="L1090">
        <v>0.56656048999999997</v>
      </c>
      <c r="M1090">
        <v>1.6944029999999999E-2</v>
      </c>
      <c r="N1090">
        <v>0.16387210999999999</v>
      </c>
      <c r="O1090">
        <v>0.22443750000000001</v>
      </c>
      <c r="P1090">
        <v>0.61169039000000003</v>
      </c>
      <c r="Q1090">
        <v>-1.054889E-2</v>
      </c>
      <c r="R1090">
        <v>0.14689584999999999</v>
      </c>
      <c r="S1090">
        <v>0.21746910999999999</v>
      </c>
      <c r="T1090">
        <v>0.63563502999999999</v>
      </c>
      <c r="U1090">
        <v>0.25</v>
      </c>
      <c r="V1090">
        <v>1.4117647099999999</v>
      </c>
      <c r="W1090">
        <f>COUNTIF(Table1[[#This Row],[Al2O3]:[TiO2]],0)</f>
        <v>0</v>
      </c>
      <c r="X1090">
        <f>Table1[[#This Row],[K2O]]+Table1[[#This Row],[Li2O]]+Table1[[#This Row],[Na2O]]</f>
        <v>0.17749999999999999</v>
      </c>
      <c r="Y1090">
        <f>Table1[[#This Row],[B2O3]]+Table1[[#This Row],[K2O]]+Table1[[#This Row],[Li2O]]+Table1[[#This Row],[Na2O]]</f>
        <v>0.3725</v>
      </c>
      <c r="Z1090" s="2">
        <f>Table1[[#This Row],[B2O3]]+Table1[[#This Row],[CaO]]+Table1[[#This Row],[K2O]]+Table1[[#This Row],[Li2O]]+Table1[[#This Row],[Na2O]]</f>
        <v>0.3775</v>
      </c>
      <c r="AA1090" s="2">
        <f>Table1[[#This Row],[A+B+AE]]-Table1[[#This Row],[Al2O3]]-Table1[[#This Row],[SiO2]]</f>
        <v>-0.17749999999999999</v>
      </c>
      <c r="AB1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485.30099999999993</v>
      </c>
    </row>
    <row r="1091" spans="1:28" hidden="1" x14ac:dyDescent="0.25">
      <c r="A1091">
        <v>0.25</v>
      </c>
      <c r="B1091">
        <v>0.17</v>
      </c>
      <c r="C1091">
        <v>2.5000000000000001E-2</v>
      </c>
      <c r="D1091">
        <v>2.5000000000000001E-3</v>
      </c>
      <c r="E1091">
        <v>2.5000000000000001E-2</v>
      </c>
      <c r="F1091">
        <v>2.5000000000000001E-3</v>
      </c>
      <c r="G1091">
        <v>0.02</v>
      </c>
      <c r="H1091">
        <v>0.14499999999999999</v>
      </c>
      <c r="I1091">
        <v>0.35499999999999998</v>
      </c>
      <c r="J1091">
        <v>5.0000000000000001E-3</v>
      </c>
      <c r="K1091">
        <v>0.47333333</v>
      </c>
      <c r="L1091">
        <v>0.56355853</v>
      </c>
      <c r="M1091">
        <v>1.463423E-2</v>
      </c>
      <c r="N1091">
        <v>0.16212671000000001</v>
      </c>
      <c r="O1091">
        <v>0.23257976999999999</v>
      </c>
      <c r="P1091">
        <v>0.60529352000000003</v>
      </c>
      <c r="Q1091">
        <v>-1.5301850000000001E-2</v>
      </c>
      <c r="R1091">
        <v>0.14675483</v>
      </c>
      <c r="S1091">
        <v>0.22645952999999999</v>
      </c>
      <c r="T1091">
        <v>0.62678562999999998</v>
      </c>
      <c r="U1091">
        <v>0.255</v>
      </c>
      <c r="V1091">
        <v>1.5151515200000001</v>
      </c>
      <c r="W1091">
        <f>COUNTIF(Table1[[#This Row],[Al2O3]:[TiO2]],0)</f>
        <v>0</v>
      </c>
      <c r="X1091">
        <f>Table1[[#This Row],[K2O]]+Table1[[#This Row],[Li2O]]+Table1[[#This Row],[Na2O]]</f>
        <v>0.16749999999999998</v>
      </c>
      <c r="Y1091">
        <f>Table1[[#This Row],[B2O3]]+Table1[[#This Row],[K2O]]+Table1[[#This Row],[Li2O]]+Table1[[#This Row],[Na2O]]</f>
        <v>0.33750000000000002</v>
      </c>
      <c r="Z1091" s="2">
        <f>Table1[[#This Row],[B2O3]]+Table1[[#This Row],[CaO]]+Table1[[#This Row],[K2O]]+Table1[[#This Row],[Li2O]]+Table1[[#This Row],[Na2O]]</f>
        <v>0.36249999999999999</v>
      </c>
      <c r="AA1091" s="2">
        <f>Table1[[#This Row],[A+B+AE]]-Table1[[#This Row],[Al2O3]]-Table1[[#This Row],[SiO2]]</f>
        <v>-0.24249999999999999</v>
      </c>
      <c r="AB1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499.98149999999998</v>
      </c>
    </row>
    <row r="1092" spans="1:28" hidden="1" x14ac:dyDescent="0.25">
      <c r="A1092">
        <v>0.23</v>
      </c>
      <c r="B1092">
        <v>0.13</v>
      </c>
      <c r="C1092">
        <v>0.03</v>
      </c>
      <c r="D1092">
        <v>2.5000000000000001E-3</v>
      </c>
      <c r="E1092">
        <v>0.05</v>
      </c>
      <c r="F1092">
        <v>0.01</v>
      </c>
      <c r="G1092">
        <v>1.4999999999999999E-2</v>
      </c>
      <c r="H1092">
        <v>0.14000000000000001</v>
      </c>
      <c r="I1092">
        <v>0.39</v>
      </c>
      <c r="J1092">
        <v>2.5000000000000001E-3</v>
      </c>
      <c r="K1092">
        <v>0.51315789000000001</v>
      </c>
      <c r="L1092">
        <v>0.57213026</v>
      </c>
      <c r="M1092">
        <v>1.302761E-2</v>
      </c>
      <c r="N1092">
        <v>0.16614185000000001</v>
      </c>
      <c r="O1092">
        <v>0.22668026999999999</v>
      </c>
      <c r="P1092">
        <v>0.60717787999999995</v>
      </c>
      <c r="Q1092">
        <v>-1.684219E-2</v>
      </c>
      <c r="R1092">
        <v>0.14971493</v>
      </c>
      <c r="S1092">
        <v>0.22282610999999999</v>
      </c>
      <c r="T1092">
        <v>0.62745896000000001</v>
      </c>
      <c r="U1092">
        <v>0.27</v>
      </c>
      <c r="V1092">
        <v>1.4838709699999999</v>
      </c>
      <c r="W1092">
        <f>COUNTIF(Table1[[#This Row],[Al2O3]:[TiO2]],0)</f>
        <v>0</v>
      </c>
      <c r="X1092">
        <f>Table1[[#This Row],[K2O]]+Table1[[#This Row],[Li2O]]+Table1[[#This Row],[Na2O]]</f>
        <v>0.16500000000000001</v>
      </c>
      <c r="Y1092">
        <f>Table1[[#This Row],[B2O3]]+Table1[[#This Row],[K2O]]+Table1[[#This Row],[Li2O]]+Table1[[#This Row],[Na2O]]</f>
        <v>0.29500000000000004</v>
      </c>
      <c r="Z1092" s="2">
        <f>Table1[[#This Row],[B2O3]]+Table1[[#This Row],[CaO]]+Table1[[#This Row],[K2O]]+Table1[[#This Row],[Li2O]]+Table1[[#This Row],[Na2O]]</f>
        <v>0.32500000000000001</v>
      </c>
      <c r="AA1092" s="2">
        <f>Table1[[#This Row],[A+B+AE]]-Table1[[#This Row],[Al2O3]]-Table1[[#This Row],[SiO2]]</f>
        <v>-0.29500000000000004</v>
      </c>
      <c r="AB1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505.3415</v>
      </c>
    </row>
    <row r="1093" spans="1:28" hidden="1" x14ac:dyDescent="0.25">
      <c r="A1093">
        <v>0.24</v>
      </c>
      <c r="B1093">
        <v>0.19500000000000001</v>
      </c>
      <c r="C1093">
        <v>0.02</v>
      </c>
      <c r="D1093">
        <v>5.0000000000000001E-3</v>
      </c>
      <c r="E1093">
        <v>0.02</v>
      </c>
      <c r="F1093">
        <v>2.5000000000000001E-3</v>
      </c>
      <c r="G1093">
        <v>2.5000000000000001E-2</v>
      </c>
      <c r="H1093">
        <v>0.14499999999999999</v>
      </c>
      <c r="I1093">
        <v>0.31</v>
      </c>
      <c r="J1093">
        <v>3.7499999999999999E-2</v>
      </c>
      <c r="K1093">
        <v>0.44604316999999999</v>
      </c>
      <c r="L1093">
        <v>0.57051662000000003</v>
      </c>
      <c r="M1093">
        <v>1.3316669999999999E-2</v>
      </c>
      <c r="N1093">
        <v>0.16672055999999999</v>
      </c>
      <c r="O1093">
        <v>0.22493076000000001</v>
      </c>
      <c r="P1093">
        <v>0.60834867999999998</v>
      </c>
      <c r="Q1093">
        <v>-1.3770859999999999E-2</v>
      </c>
      <c r="R1093">
        <v>0.14939939999999999</v>
      </c>
      <c r="S1093">
        <v>0.2179886</v>
      </c>
      <c r="T1093">
        <v>0.63261199999999995</v>
      </c>
      <c r="U1093">
        <v>0.26</v>
      </c>
      <c r="V1093">
        <v>1.4117647099999999</v>
      </c>
      <c r="W1093">
        <f>COUNTIF(Table1[[#This Row],[Al2O3]:[TiO2]],0)</f>
        <v>0</v>
      </c>
      <c r="X1093">
        <f>Table1[[#This Row],[K2O]]+Table1[[#This Row],[Li2O]]+Table1[[#This Row],[Na2O]]</f>
        <v>0.17249999999999999</v>
      </c>
      <c r="Y1093">
        <f>Table1[[#This Row],[B2O3]]+Table1[[#This Row],[K2O]]+Table1[[#This Row],[Li2O]]+Table1[[#This Row],[Na2O]]</f>
        <v>0.36749999999999999</v>
      </c>
      <c r="Z1093" s="2">
        <f>Table1[[#This Row],[B2O3]]+Table1[[#This Row],[CaO]]+Table1[[#This Row],[K2O]]+Table1[[#This Row],[Li2O]]+Table1[[#This Row],[Na2O]]</f>
        <v>0.38749999999999996</v>
      </c>
      <c r="AA1093" s="2">
        <f>Table1[[#This Row],[A+B+AE]]-Table1[[#This Row],[Al2O3]]-Table1[[#This Row],[SiO2]]</f>
        <v>-0.16250000000000003</v>
      </c>
      <c r="AB1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483.89100000000008</v>
      </c>
    </row>
    <row r="1094" spans="1:28" hidden="1" x14ac:dyDescent="0.25">
      <c r="A1094">
        <v>0.21</v>
      </c>
      <c r="B1094">
        <v>0.13</v>
      </c>
      <c r="C1094">
        <v>0.04</v>
      </c>
      <c r="D1094">
        <v>2.5000000000000001E-3</v>
      </c>
      <c r="E1094">
        <v>0.02</v>
      </c>
      <c r="F1094">
        <v>0.01</v>
      </c>
      <c r="G1094">
        <v>0.01</v>
      </c>
      <c r="H1094">
        <v>0.13</v>
      </c>
      <c r="I1094">
        <v>0.43</v>
      </c>
      <c r="J1094">
        <v>1.7500000000000002E-2</v>
      </c>
      <c r="K1094">
        <v>0.55844155799999995</v>
      </c>
      <c r="L1094">
        <v>0.56545345400000002</v>
      </c>
      <c r="M1094">
        <v>4.0338700999999998E-2</v>
      </c>
      <c r="N1094">
        <v>0.15303747500000001</v>
      </c>
      <c r="O1094">
        <v>0.20536692200000001</v>
      </c>
      <c r="P1094">
        <v>0.64159560299999996</v>
      </c>
      <c r="Q1094">
        <v>9.5141219999999999E-3</v>
      </c>
      <c r="R1094">
        <v>0.13728844500000001</v>
      </c>
      <c r="S1094">
        <v>0.201824105</v>
      </c>
      <c r="T1094">
        <v>0.66088744899999996</v>
      </c>
      <c r="U1094">
        <v>0.25</v>
      </c>
      <c r="V1094">
        <v>1.5</v>
      </c>
      <c r="W1094">
        <f>COUNTIF(Table1[[#This Row],[Al2O3]:[TiO2]],0)</f>
        <v>0</v>
      </c>
      <c r="X1094">
        <f>Table1[[#This Row],[K2O]]+Table1[[#This Row],[Li2O]]+Table1[[#This Row],[Na2O]]</f>
        <v>0.15</v>
      </c>
      <c r="Y1094">
        <f>Table1[[#This Row],[B2O3]]+Table1[[#This Row],[K2O]]+Table1[[#This Row],[Li2O]]+Table1[[#This Row],[Na2O]]</f>
        <v>0.28000000000000003</v>
      </c>
      <c r="Z1094" s="2">
        <f>Table1[[#This Row],[B2O3]]+Table1[[#This Row],[CaO]]+Table1[[#This Row],[K2O]]+Table1[[#This Row],[Li2O]]+Table1[[#This Row],[Na2O]]</f>
        <v>0.32000000000000006</v>
      </c>
      <c r="AA1094" s="2">
        <f>Table1[[#This Row],[A+B+AE]]-Table1[[#This Row],[Al2O3]]-Table1[[#This Row],[SiO2]]</f>
        <v>-0.31999999999999995</v>
      </c>
      <c r="AB1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517.5390000000001</v>
      </c>
    </row>
    <row r="1095" spans="1:28" hidden="1" x14ac:dyDescent="0.25">
      <c r="A1095">
        <v>0.19500000000000001</v>
      </c>
      <c r="B1095">
        <v>0.13500000000000001</v>
      </c>
      <c r="C1095">
        <v>5.0000000000000001E-3</v>
      </c>
      <c r="D1095">
        <v>2.5000000000000001E-3</v>
      </c>
      <c r="E1095">
        <v>0.04</v>
      </c>
      <c r="F1095">
        <v>2.5000000000000001E-3</v>
      </c>
      <c r="G1095">
        <v>4.4999999999999998E-2</v>
      </c>
      <c r="H1095">
        <v>0.12</v>
      </c>
      <c r="I1095">
        <v>0.42499999999999999</v>
      </c>
      <c r="J1095">
        <v>0.03</v>
      </c>
      <c r="K1095">
        <v>0.574324324</v>
      </c>
      <c r="L1095">
        <v>0.56729538099999999</v>
      </c>
      <c r="M1095">
        <v>3.5878489999999999E-2</v>
      </c>
      <c r="N1095">
        <v>0.16499946300000001</v>
      </c>
      <c r="O1095">
        <v>0.19049107600000001</v>
      </c>
      <c r="P1095">
        <v>0.64450946099999995</v>
      </c>
      <c r="Q1095">
        <v>9.5075290000000007E-3</v>
      </c>
      <c r="R1095">
        <v>0.14471281499999999</v>
      </c>
      <c r="S1095">
        <v>0.18790743400000001</v>
      </c>
      <c r="T1095">
        <v>0.66737975100000002</v>
      </c>
      <c r="U1095">
        <v>0.26</v>
      </c>
      <c r="V1095">
        <v>1.181818182</v>
      </c>
      <c r="W1095">
        <f>COUNTIF(Table1[[#This Row],[Al2O3]:[TiO2]],0)</f>
        <v>0</v>
      </c>
      <c r="X1095">
        <f>Table1[[#This Row],[K2O]]+Table1[[#This Row],[Li2O]]+Table1[[#This Row],[Na2O]]</f>
        <v>0.16749999999999998</v>
      </c>
      <c r="Y1095">
        <f>Table1[[#This Row],[B2O3]]+Table1[[#This Row],[K2O]]+Table1[[#This Row],[Li2O]]+Table1[[#This Row],[Na2O]]</f>
        <v>0.30249999999999999</v>
      </c>
      <c r="Z1095" s="2">
        <f>Table1[[#This Row],[B2O3]]+Table1[[#This Row],[CaO]]+Table1[[#This Row],[K2O]]+Table1[[#This Row],[Li2O]]+Table1[[#This Row],[Na2O]]</f>
        <v>0.3075</v>
      </c>
      <c r="AA1095" s="2">
        <f>Table1[[#This Row],[A+B+AE]]-Table1[[#This Row],[Al2O3]]-Table1[[#This Row],[SiO2]]</f>
        <v>-0.3125</v>
      </c>
      <c r="AB1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476.18349999999998</v>
      </c>
    </row>
    <row r="1096" spans="1:28" hidden="1" x14ac:dyDescent="0.25">
      <c r="A1096">
        <v>0.23499999999999999</v>
      </c>
      <c r="B1096">
        <v>0.17</v>
      </c>
      <c r="C1096">
        <v>0.02</v>
      </c>
      <c r="D1096">
        <v>2.5000000000000001E-3</v>
      </c>
      <c r="E1096">
        <v>3.5000000000000003E-2</v>
      </c>
      <c r="F1096">
        <v>7.4999999999999997E-3</v>
      </c>
      <c r="G1096">
        <v>3.5000000000000003E-2</v>
      </c>
      <c r="H1096">
        <v>0.14499999999999999</v>
      </c>
      <c r="I1096">
        <v>0.34</v>
      </c>
      <c r="J1096">
        <v>0.01</v>
      </c>
      <c r="K1096">
        <v>0.47222222200000002</v>
      </c>
      <c r="L1096">
        <v>0.57172630999999996</v>
      </c>
      <c r="M1096">
        <v>8.0594900000000003E-4</v>
      </c>
      <c r="N1096">
        <v>0.179254888</v>
      </c>
      <c r="O1096">
        <v>0.22153509699999999</v>
      </c>
      <c r="P1096">
        <v>0.59921001500000004</v>
      </c>
      <c r="Q1096">
        <v>-2.3040887999999999E-2</v>
      </c>
      <c r="R1096">
        <v>0.157915149</v>
      </c>
      <c r="S1096">
        <v>0.21699885999999999</v>
      </c>
      <c r="T1096">
        <v>0.62508599200000003</v>
      </c>
      <c r="U1096">
        <v>0.26500000000000001</v>
      </c>
      <c r="V1096">
        <v>1.3055555560000001</v>
      </c>
      <c r="W1096">
        <f>COUNTIF(Table1[[#This Row],[Al2O3]:[TiO2]],0)</f>
        <v>0</v>
      </c>
      <c r="X1096">
        <f>Table1[[#This Row],[K2O]]+Table1[[#This Row],[Li2O]]+Table1[[#This Row],[Na2O]]</f>
        <v>0.1875</v>
      </c>
      <c r="Y1096">
        <f>Table1[[#This Row],[B2O3]]+Table1[[#This Row],[K2O]]+Table1[[#This Row],[Li2O]]+Table1[[#This Row],[Na2O]]</f>
        <v>0.35750000000000004</v>
      </c>
      <c r="Z1096" s="2">
        <f>Table1[[#This Row],[B2O3]]+Table1[[#This Row],[CaO]]+Table1[[#This Row],[K2O]]+Table1[[#This Row],[Li2O]]+Table1[[#This Row],[Na2O]]</f>
        <v>0.3775</v>
      </c>
      <c r="AA1096" s="2">
        <f>Table1[[#This Row],[A+B+AE]]-Table1[[#This Row],[Al2O3]]-Table1[[#This Row],[SiO2]]</f>
        <v>-0.19750000000000001</v>
      </c>
      <c r="AB1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477.03399999999999</v>
      </c>
    </row>
    <row r="1097" spans="1:28" hidden="1" x14ac:dyDescent="0.25">
      <c r="A1097">
        <v>0.23</v>
      </c>
      <c r="B1097">
        <v>0.185</v>
      </c>
      <c r="C1097">
        <v>0.01</v>
      </c>
      <c r="D1097">
        <v>2.5000000000000001E-3</v>
      </c>
      <c r="E1097">
        <v>0.05</v>
      </c>
      <c r="F1097">
        <v>5.0000000000000001E-3</v>
      </c>
      <c r="G1097">
        <v>3.5000000000000003E-2</v>
      </c>
      <c r="H1097">
        <v>0.14000000000000001</v>
      </c>
      <c r="I1097">
        <v>0.315</v>
      </c>
      <c r="J1097">
        <v>2.75E-2</v>
      </c>
      <c r="K1097">
        <v>0.459854015</v>
      </c>
      <c r="L1097">
        <v>0.57279392500000004</v>
      </c>
      <c r="M1097">
        <v>9.3226520000000007E-3</v>
      </c>
      <c r="N1097">
        <v>0.17283980099999999</v>
      </c>
      <c r="O1097">
        <v>0.21950335000000001</v>
      </c>
      <c r="P1097">
        <v>0.60765684900000005</v>
      </c>
      <c r="Q1097">
        <v>-1.5272594E-2</v>
      </c>
      <c r="R1097">
        <v>0.15280572100000001</v>
      </c>
      <c r="S1097">
        <v>0.21373379000000001</v>
      </c>
      <c r="T1097">
        <v>0.63346048899999996</v>
      </c>
      <c r="U1097">
        <v>0.255</v>
      </c>
      <c r="V1097">
        <v>1.3142857139999999</v>
      </c>
      <c r="W1097">
        <f>COUNTIF(Table1[[#This Row],[Al2O3]:[TiO2]],0)</f>
        <v>0</v>
      </c>
      <c r="X1097">
        <f>Table1[[#This Row],[K2O]]+Table1[[#This Row],[Li2O]]+Table1[[#This Row],[Na2O]]</f>
        <v>0.18000000000000002</v>
      </c>
      <c r="Y1097">
        <f>Table1[[#This Row],[B2O3]]+Table1[[#This Row],[K2O]]+Table1[[#This Row],[Li2O]]+Table1[[#This Row],[Na2O]]</f>
        <v>0.36499999999999999</v>
      </c>
      <c r="Z1097" s="2">
        <f>Table1[[#This Row],[B2O3]]+Table1[[#This Row],[CaO]]+Table1[[#This Row],[K2O]]+Table1[[#This Row],[Li2O]]+Table1[[#This Row],[Na2O]]</f>
        <v>0.375</v>
      </c>
      <c r="AA1097" s="2">
        <f>Table1[[#This Row],[A+B+AE]]-Table1[[#This Row],[Al2O3]]-Table1[[#This Row],[SiO2]]</f>
        <v>-0.17</v>
      </c>
      <c r="AB1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472.90600000000006</v>
      </c>
    </row>
    <row r="1098" spans="1:28" hidden="1" x14ac:dyDescent="0.25">
      <c r="A1098">
        <v>0.22</v>
      </c>
      <c r="B1098">
        <v>0.14499999999999999</v>
      </c>
      <c r="C1098">
        <v>2.5000000000000001E-2</v>
      </c>
      <c r="D1098">
        <v>2.5000000000000001E-3</v>
      </c>
      <c r="E1098">
        <v>0.04</v>
      </c>
      <c r="F1098">
        <v>5.0000000000000001E-3</v>
      </c>
      <c r="G1098">
        <v>1.4999999999999999E-2</v>
      </c>
      <c r="H1098">
        <v>0.13500000000000001</v>
      </c>
      <c r="I1098">
        <v>0.38500000000000001</v>
      </c>
      <c r="J1098">
        <v>2.75E-2</v>
      </c>
      <c r="K1098">
        <v>0.52027027000000003</v>
      </c>
      <c r="L1098">
        <v>0.57015753199999997</v>
      </c>
      <c r="M1098">
        <v>2.9120935000000001E-2</v>
      </c>
      <c r="N1098">
        <v>0.15737604999999999</v>
      </c>
      <c r="O1098">
        <v>0.21627041699999999</v>
      </c>
      <c r="P1098">
        <v>0.62635353299999996</v>
      </c>
      <c r="Q1098">
        <v>-2.3740010000000001E-3</v>
      </c>
      <c r="R1098">
        <v>0.14286811999999999</v>
      </c>
      <c r="S1098">
        <v>0.21130785199999999</v>
      </c>
      <c r="T1098">
        <v>0.64582402900000002</v>
      </c>
      <c r="U1098">
        <v>0.26</v>
      </c>
      <c r="V1098">
        <v>1.4666666669999999</v>
      </c>
      <c r="W1098">
        <f>COUNTIF(Table1[[#This Row],[Al2O3]:[TiO2]],0)</f>
        <v>0</v>
      </c>
      <c r="X1098">
        <f>Table1[[#This Row],[K2O]]+Table1[[#This Row],[Li2O]]+Table1[[#This Row],[Na2O]]</f>
        <v>0.155</v>
      </c>
      <c r="Y1098">
        <f>Table1[[#This Row],[B2O3]]+Table1[[#This Row],[K2O]]+Table1[[#This Row],[Li2O]]+Table1[[#This Row],[Na2O]]</f>
        <v>0.3</v>
      </c>
      <c r="Z1098" s="2">
        <f>Table1[[#This Row],[B2O3]]+Table1[[#This Row],[CaO]]+Table1[[#This Row],[K2O]]+Table1[[#This Row],[Li2O]]+Table1[[#This Row],[Na2O]]</f>
        <v>0.32500000000000001</v>
      </c>
      <c r="AA1098" s="2">
        <f>Table1[[#This Row],[A+B+AE]]-Table1[[#This Row],[Al2O3]]-Table1[[#This Row],[SiO2]]</f>
        <v>-0.28000000000000003</v>
      </c>
      <c r="AB1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504.072</v>
      </c>
    </row>
    <row r="1099" spans="1:28" hidden="1" x14ac:dyDescent="0.25">
      <c r="A1099">
        <v>0.245</v>
      </c>
      <c r="B1099">
        <v>0.155</v>
      </c>
      <c r="C1099">
        <v>2.5000000000000001E-2</v>
      </c>
      <c r="D1099">
        <v>2.5000000000000001E-3</v>
      </c>
      <c r="E1099">
        <v>0.05</v>
      </c>
      <c r="F1099">
        <v>0.01</v>
      </c>
      <c r="G1099">
        <v>0.01</v>
      </c>
      <c r="H1099">
        <v>0.15</v>
      </c>
      <c r="I1099">
        <v>0.35</v>
      </c>
      <c r="J1099">
        <v>2.5000000000000001E-3</v>
      </c>
      <c r="K1099">
        <v>0.46979865799999998</v>
      </c>
      <c r="L1099">
        <v>0.57072048200000003</v>
      </c>
      <c r="M1099">
        <v>8.1483979999999994E-3</v>
      </c>
      <c r="N1099">
        <v>0.16584332800000001</v>
      </c>
      <c r="O1099">
        <v>0.23638837200000001</v>
      </c>
      <c r="P1099">
        <v>0.597768301</v>
      </c>
      <c r="Q1099">
        <v>-2.2585772E-2</v>
      </c>
      <c r="R1099">
        <v>0.15101299500000001</v>
      </c>
      <c r="S1099">
        <v>0.230547008</v>
      </c>
      <c r="T1099">
        <v>0.61843999699999996</v>
      </c>
      <c r="U1099">
        <v>0.26500000000000001</v>
      </c>
      <c r="V1099">
        <v>1.53125</v>
      </c>
      <c r="W1099">
        <f>COUNTIF(Table1[[#This Row],[Al2O3]:[TiO2]],0)</f>
        <v>0</v>
      </c>
      <c r="X1099">
        <f>Table1[[#This Row],[K2O]]+Table1[[#This Row],[Li2O]]+Table1[[#This Row],[Na2O]]</f>
        <v>0.16999999999999998</v>
      </c>
      <c r="Y1099">
        <f>Table1[[#This Row],[B2O3]]+Table1[[#This Row],[K2O]]+Table1[[#This Row],[Li2O]]+Table1[[#This Row],[Na2O]]</f>
        <v>0.32500000000000001</v>
      </c>
      <c r="Z1099" s="2">
        <f>Table1[[#This Row],[B2O3]]+Table1[[#This Row],[CaO]]+Table1[[#This Row],[K2O]]+Table1[[#This Row],[Li2O]]+Table1[[#This Row],[Na2O]]</f>
        <v>0.35</v>
      </c>
      <c r="AA1099" s="2">
        <f>Table1[[#This Row],[A+B+AE]]-Table1[[#This Row],[Al2O3]]-Table1[[#This Row],[SiO2]]</f>
        <v>-0.245</v>
      </c>
      <c r="AB1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505.90650000000005</v>
      </c>
    </row>
    <row r="1100" spans="1:28" hidden="1" x14ac:dyDescent="0.25">
      <c r="A1100">
        <v>0.19</v>
      </c>
      <c r="B1100">
        <v>0.15</v>
      </c>
      <c r="C1100">
        <v>0.01</v>
      </c>
      <c r="D1100">
        <v>5.0000000000000001E-3</v>
      </c>
      <c r="E1100">
        <v>4.4999999999999998E-2</v>
      </c>
      <c r="F1100">
        <v>0.01</v>
      </c>
      <c r="G1100">
        <v>5.5E-2</v>
      </c>
      <c r="H1100">
        <v>0.115</v>
      </c>
      <c r="I1100">
        <v>0.38</v>
      </c>
      <c r="J1100">
        <v>0.04</v>
      </c>
      <c r="K1100">
        <v>0.55474453000000001</v>
      </c>
      <c r="L1100">
        <v>0.57648197999999995</v>
      </c>
      <c r="M1100">
        <v>2.449173E-2</v>
      </c>
      <c r="N1100">
        <v>0.17698918</v>
      </c>
      <c r="O1100">
        <v>0.18820733000000001</v>
      </c>
      <c r="P1100">
        <v>0.63480349999999997</v>
      </c>
      <c r="Q1100">
        <v>5.2506899999999997E-3</v>
      </c>
      <c r="R1100">
        <v>0.14953495999999999</v>
      </c>
      <c r="S1100">
        <v>0.18631195</v>
      </c>
      <c r="T1100">
        <v>0.66415309</v>
      </c>
      <c r="U1100">
        <v>0.26500000000000001</v>
      </c>
      <c r="V1100">
        <v>1.1176470599999999</v>
      </c>
      <c r="W1100">
        <f>COUNTIF(Table1[[#This Row],[Al2O3]:[TiO2]],0)</f>
        <v>0</v>
      </c>
      <c r="X1100">
        <f>Table1[[#This Row],[K2O]]+Table1[[#This Row],[Li2O]]+Table1[[#This Row],[Na2O]]</f>
        <v>0.18</v>
      </c>
      <c r="Y1100">
        <f>Table1[[#This Row],[B2O3]]+Table1[[#This Row],[K2O]]+Table1[[#This Row],[Li2O]]+Table1[[#This Row],[Na2O]]</f>
        <v>0.33</v>
      </c>
      <c r="Z1100" s="2">
        <f>Table1[[#This Row],[B2O3]]+Table1[[#This Row],[CaO]]+Table1[[#This Row],[K2O]]+Table1[[#This Row],[Li2O]]+Table1[[#This Row],[Na2O]]</f>
        <v>0.34</v>
      </c>
      <c r="AA1100" s="2">
        <f>Table1[[#This Row],[A+B+AE]]-Table1[[#This Row],[Al2O3]]-Table1[[#This Row],[SiO2]]</f>
        <v>-0.22999999999999998</v>
      </c>
      <c r="AB1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457.03599999999994</v>
      </c>
    </row>
    <row r="1101" spans="1:28" hidden="1" x14ac:dyDescent="0.25">
      <c r="A1101">
        <v>0.21</v>
      </c>
      <c r="B1101">
        <v>0.14000000000000001</v>
      </c>
      <c r="C1101">
        <v>2.5000000000000001E-2</v>
      </c>
      <c r="D1101">
        <v>5.0000000000000001E-3</v>
      </c>
      <c r="E1101">
        <v>0.04</v>
      </c>
      <c r="F1101">
        <v>2.5000000000000001E-3</v>
      </c>
      <c r="G1101">
        <v>0.04</v>
      </c>
      <c r="H1101">
        <v>0.13</v>
      </c>
      <c r="I1101">
        <v>0.39500000000000002</v>
      </c>
      <c r="J1101">
        <v>1.2500000000000001E-2</v>
      </c>
      <c r="K1101">
        <v>0.53741496600000005</v>
      </c>
      <c r="L1101">
        <v>0.57148922499999999</v>
      </c>
      <c r="M1101">
        <v>1.6272993999999999E-2</v>
      </c>
      <c r="N1101">
        <v>0.17493071399999999</v>
      </c>
      <c r="O1101">
        <v>0.204210629</v>
      </c>
      <c r="P1101">
        <v>0.62085865699999998</v>
      </c>
      <c r="Q1101">
        <v>-8.7066250000000008E-3</v>
      </c>
      <c r="R1101">
        <v>0.15353700100000001</v>
      </c>
      <c r="S1101">
        <v>0.20142918800000001</v>
      </c>
      <c r="T1101">
        <v>0.64503381100000001</v>
      </c>
      <c r="U1101">
        <v>0.26</v>
      </c>
      <c r="V1101">
        <v>1.2352941180000001</v>
      </c>
      <c r="W1101">
        <f>COUNTIF(Table1[[#This Row],[Al2O3]:[TiO2]],0)</f>
        <v>0</v>
      </c>
      <c r="X1101">
        <f>Table1[[#This Row],[K2O]]+Table1[[#This Row],[Li2O]]+Table1[[#This Row],[Na2O]]</f>
        <v>0.17250000000000001</v>
      </c>
      <c r="Y1101">
        <f>Table1[[#This Row],[B2O3]]+Table1[[#This Row],[K2O]]+Table1[[#This Row],[Li2O]]+Table1[[#This Row],[Na2O]]</f>
        <v>0.3125</v>
      </c>
      <c r="Z1101" s="2">
        <f>Table1[[#This Row],[B2O3]]+Table1[[#This Row],[CaO]]+Table1[[#This Row],[K2O]]+Table1[[#This Row],[Li2O]]+Table1[[#This Row],[Na2O]]</f>
        <v>0.33750000000000002</v>
      </c>
      <c r="AA1101" s="2">
        <f>Table1[[#This Row],[A+B+AE]]-Table1[[#This Row],[Al2O3]]-Table1[[#This Row],[SiO2]]</f>
        <v>-0.26749999999999996</v>
      </c>
      <c r="AB1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478.72600000000011</v>
      </c>
    </row>
    <row r="1102" spans="1:28" hidden="1" x14ac:dyDescent="0.25">
      <c r="A1102">
        <v>0.22500000000000001</v>
      </c>
      <c r="B1102">
        <v>0.17499999999999999</v>
      </c>
      <c r="C1102">
        <v>5.0000000000000001E-3</v>
      </c>
      <c r="D1102">
        <v>5.0000000000000001E-3</v>
      </c>
      <c r="E1102">
        <v>3.5000000000000003E-2</v>
      </c>
      <c r="F1102">
        <v>0.01</v>
      </c>
      <c r="G1102">
        <v>2.5000000000000001E-2</v>
      </c>
      <c r="H1102">
        <v>0.13</v>
      </c>
      <c r="I1102">
        <v>0.35499999999999998</v>
      </c>
      <c r="J1102">
        <v>3.5000000000000003E-2</v>
      </c>
      <c r="K1102">
        <v>0.5</v>
      </c>
      <c r="L1102">
        <v>0.56568795400000005</v>
      </c>
      <c r="M1102">
        <v>3.3469613000000002E-2</v>
      </c>
      <c r="N1102">
        <v>0.15418900399999999</v>
      </c>
      <c r="O1102">
        <v>0.21520083000000001</v>
      </c>
      <c r="P1102">
        <v>0.63061016599999997</v>
      </c>
      <c r="Q1102">
        <v>5.5366019999999998E-3</v>
      </c>
      <c r="R1102">
        <v>0.136983049</v>
      </c>
      <c r="S1102">
        <v>0.20950403400000001</v>
      </c>
      <c r="T1102">
        <v>0.65351291700000003</v>
      </c>
      <c r="U1102">
        <v>0.255</v>
      </c>
      <c r="V1102">
        <v>1.451612903</v>
      </c>
      <c r="W1102">
        <f>COUNTIF(Table1[[#This Row],[Al2O3]:[TiO2]],0)</f>
        <v>0</v>
      </c>
      <c r="X1102">
        <f>Table1[[#This Row],[K2O]]+Table1[[#This Row],[Li2O]]+Table1[[#This Row],[Na2O]]</f>
        <v>0.16500000000000001</v>
      </c>
      <c r="Y1102">
        <f>Table1[[#This Row],[B2O3]]+Table1[[#This Row],[K2O]]+Table1[[#This Row],[Li2O]]+Table1[[#This Row],[Na2O]]</f>
        <v>0.33999999999999997</v>
      </c>
      <c r="Z1102" s="2">
        <f>Table1[[#This Row],[B2O3]]+Table1[[#This Row],[CaO]]+Table1[[#This Row],[K2O]]+Table1[[#This Row],[Li2O]]+Table1[[#This Row],[Na2O]]</f>
        <v>0.34499999999999997</v>
      </c>
      <c r="AA1102" s="2">
        <f>Table1[[#This Row],[A+B+AE]]-Table1[[#This Row],[Al2O3]]-Table1[[#This Row],[SiO2]]</f>
        <v>-0.23500000000000001</v>
      </c>
      <c r="AB1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490.40949999999998</v>
      </c>
    </row>
    <row r="1103" spans="1:28" hidden="1" x14ac:dyDescent="0.25">
      <c r="A1103">
        <v>0.25</v>
      </c>
      <c r="B1103">
        <v>0.18</v>
      </c>
      <c r="C1103">
        <v>1.4999999999999999E-2</v>
      </c>
      <c r="D1103">
        <v>5.0000000000000001E-3</v>
      </c>
      <c r="E1103">
        <v>3.5000000000000003E-2</v>
      </c>
      <c r="F1103">
        <v>7.4999999999999997E-3</v>
      </c>
      <c r="G1103">
        <v>5.0000000000000001E-3</v>
      </c>
      <c r="H1103">
        <v>0.15</v>
      </c>
      <c r="I1103">
        <v>0.33</v>
      </c>
      <c r="J1103">
        <v>2.2499999999999999E-2</v>
      </c>
      <c r="K1103">
        <v>0.45205478999999998</v>
      </c>
      <c r="L1103">
        <v>0.56602487000000001</v>
      </c>
      <c r="M1103">
        <v>2.2264889999999999E-2</v>
      </c>
      <c r="N1103">
        <v>0.15410081</v>
      </c>
      <c r="O1103">
        <v>0.23680857999999999</v>
      </c>
      <c r="P1103">
        <v>0.60909060999999998</v>
      </c>
      <c r="Q1103">
        <v>-1.140119E-2</v>
      </c>
      <c r="R1103">
        <v>0.14247135999999999</v>
      </c>
      <c r="S1103">
        <v>0.22885495</v>
      </c>
      <c r="T1103">
        <v>0.62867368999999995</v>
      </c>
      <c r="U1103">
        <v>0.26</v>
      </c>
      <c r="V1103">
        <v>1.6129032299999999</v>
      </c>
      <c r="W1103">
        <f>COUNTIF(Table1[[#This Row],[Al2O3]:[TiO2]],0)</f>
        <v>0</v>
      </c>
      <c r="X1103">
        <f>Table1[[#This Row],[K2O]]+Table1[[#This Row],[Li2O]]+Table1[[#This Row],[Na2O]]</f>
        <v>0.16250000000000001</v>
      </c>
      <c r="Y1103">
        <f>Table1[[#This Row],[B2O3]]+Table1[[#This Row],[K2O]]+Table1[[#This Row],[Li2O]]+Table1[[#This Row],[Na2O]]</f>
        <v>0.34250000000000003</v>
      </c>
      <c r="Z1103" s="2">
        <f>Table1[[#This Row],[B2O3]]+Table1[[#This Row],[CaO]]+Table1[[#This Row],[K2O]]+Table1[[#This Row],[Li2O]]+Table1[[#This Row],[Na2O]]</f>
        <v>0.35750000000000004</v>
      </c>
      <c r="AA1103" s="2">
        <f>Table1[[#This Row],[A+B+AE]]-Table1[[#This Row],[Al2O3]]-Table1[[#This Row],[SiO2]]</f>
        <v>-0.22249999999999998</v>
      </c>
      <c r="AB1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509.0920000000001</v>
      </c>
    </row>
    <row r="1104" spans="1:28" hidden="1" x14ac:dyDescent="0.25">
      <c r="A1104">
        <v>0.22</v>
      </c>
      <c r="B1104">
        <v>0.14499999999999999</v>
      </c>
      <c r="C1104">
        <v>5.0000000000000001E-3</v>
      </c>
      <c r="D1104">
        <v>5.0000000000000001E-3</v>
      </c>
      <c r="E1104">
        <v>0.04</v>
      </c>
      <c r="F1104">
        <v>2.5000000000000001E-3</v>
      </c>
      <c r="G1104">
        <v>3.5000000000000003E-2</v>
      </c>
      <c r="H1104">
        <v>0.125</v>
      </c>
      <c r="I1104">
        <v>0.39500000000000002</v>
      </c>
      <c r="J1104">
        <v>2.75E-2</v>
      </c>
      <c r="K1104">
        <v>0.53378378400000004</v>
      </c>
      <c r="L1104">
        <v>0.56694404200000004</v>
      </c>
      <c r="M1104">
        <v>2.9143532999999999E-2</v>
      </c>
      <c r="N1104">
        <v>0.15871452799999999</v>
      </c>
      <c r="O1104">
        <v>0.213436818</v>
      </c>
      <c r="P1104">
        <v>0.62784865400000001</v>
      </c>
      <c r="Q1104">
        <v>4.3227100000000002E-4</v>
      </c>
      <c r="R1104">
        <v>0.14142726</v>
      </c>
      <c r="S1104">
        <v>0.209317482</v>
      </c>
      <c r="T1104">
        <v>0.64925525799999995</v>
      </c>
      <c r="U1104">
        <v>0.27</v>
      </c>
      <c r="V1104">
        <v>1.375</v>
      </c>
      <c r="W1104">
        <f>COUNTIF(Table1[[#This Row],[Al2O3]:[TiO2]],0)</f>
        <v>0</v>
      </c>
      <c r="X1104">
        <f>Table1[[#This Row],[K2O]]+Table1[[#This Row],[Li2O]]+Table1[[#This Row],[Na2O]]</f>
        <v>0.16250000000000001</v>
      </c>
      <c r="Y1104">
        <f>Table1[[#This Row],[B2O3]]+Table1[[#This Row],[K2O]]+Table1[[#This Row],[Li2O]]+Table1[[#This Row],[Na2O]]</f>
        <v>0.3075</v>
      </c>
      <c r="Z1104" s="2">
        <f>Table1[[#This Row],[B2O3]]+Table1[[#This Row],[CaO]]+Table1[[#This Row],[K2O]]+Table1[[#This Row],[Li2O]]+Table1[[#This Row],[Na2O]]</f>
        <v>0.3125</v>
      </c>
      <c r="AA1104" s="2">
        <f>Table1[[#This Row],[A+B+AE]]-Table1[[#This Row],[Al2O3]]-Table1[[#This Row],[SiO2]]</f>
        <v>-0.30249999999999999</v>
      </c>
      <c r="AB1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484.85</v>
      </c>
    </row>
    <row r="1105" spans="1:28" hidden="1" x14ac:dyDescent="0.25">
      <c r="A1105">
        <v>0.17499999999999999</v>
      </c>
      <c r="B1105">
        <v>0.12</v>
      </c>
      <c r="C1105">
        <v>0.03</v>
      </c>
      <c r="D1105">
        <v>2.5000000000000001E-3</v>
      </c>
      <c r="E1105">
        <v>0.05</v>
      </c>
      <c r="F1105">
        <v>0.01</v>
      </c>
      <c r="G1105">
        <v>0.05</v>
      </c>
      <c r="H1105">
        <v>0.105</v>
      </c>
      <c r="I1105">
        <v>0.41</v>
      </c>
      <c r="J1105">
        <v>4.7500000000000001E-2</v>
      </c>
      <c r="K1105">
        <v>0.59420289999999998</v>
      </c>
      <c r="L1105">
        <v>0.58346498000000002</v>
      </c>
      <c r="M1105">
        <v>2.9874169999999999E-2</v>
      </c>
      <c r="N1105">
        <v>0.17611642999999999</v>
      </c>
      <c r="O1105">
        <v>0.18165964000000001</v>
      </c>
      <c r="P1105">
        <v>0.64222393</v>
      </c>
      <c r="Q1105">
        <v>1.068792E-2</v>
      </c>
      <c r="R1105">
        <v>0.14751924</v>
      </c>
      <c r="S1105">
        <v>0.18130394</v>
      </c>
      <c r="T1105">
        <v>0.67117682000000001</v>
      </c>
      <c r="U1105">
        <v>0.27</v>
      </c>
      <c r="V1105">
        <v>1.12903226</v>
      </c>
      <c r="W1105">
        <f>COUNTIF(Table1[[#This Row],[Al2O3]:[TiO2]],0)</f>
        <v>0</v>
      </c>
      <c r="X1105">
        <f>Table1[[#This Row],[K2O]]+Table1[[#This Row],[Li2O]]+Table1[[#This Row],[Na2O]]</f>
        <v>0.16500000000000001</v>
      </c>
      <c r="Y1105">
        <f>Table1[[#This Row],[B2O3]]+Table1[[#This Row],[K2O]]+Table1[[#This Row],[Li2O]]+Table1[[#This Row],[Na2O]]</f>
        <v>0.28499999999999998</v>
      </c>
      <c r="Z1105" s="2">
        <f>Table1[[#This Row],[B2O3]]+Table1[[#This Row],[CaO]]+Table1[[#This Row],[K2O]]+Table1[[#This Row],[Li2O]]+Table1[[#This Row],[Na2O]]</f>
        <v>0.315</v>
      </c>
      <c r="AA1105" s="2">
        <f>Table1[[#This Row],[A+B+AE]]-Table1[[#This Row],[Al2O3]]-Table1[[#This Row],[SiO2]]</f>
        <v>-0.26999999999999996</v>
      </c>
      <c r="AB1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465.35350000000005</v>
      </c>
    </row>
    <row r="1106" spans="1:28" hidden="1" x14ac:dyDescent="0.25">
      <c r="A1106">
        <v>0.22500000000000001</v>
      </c>
      <c r="B1106">
        <v>0.15</v>
      </c>
      <c r="C1106">
        <v>0.03</v>
      </c>
      <c r="D1106">
        <v>2.5000000000000001E-3</v>
      </c>
      <c r="E1106">
        <v>3.5000000000000003E-2</v>
      </c>
      <c r="F1106">
        <v>2.5000000000000001E-3</v>
      </c>
      <c r="G1106">
        <v>0.02</v>
      </c>
      <c r="H1106">
        <v>0.13500000000000001</v>
      </c>
      <c r="I1106">
        <v>0.37</v>
      </c>
      <c r="J1106">
        <v>0.03</v>
      </c>
      <c r="K1106">
        <v>0.50684931499999997</v>
      </c>
      <c r="L1106">
        <v>0.57271496399999999</v>
      </c>
      <c r="M1106">
        <v>2.114017E-2</v>
      </c>
      <c r="N1106">
        <v>0.16229059700000001</v>
      </c>
      <c r="O1106">
        <v>0.22023090000000001</v>
      </c>
      <c r="P1106">
        <v>0.61747850299999996</v>
      </c>
      <c r="Q1106">
        <v>-8.5189289999999997E-3</v>
      </c>
      <c r="R1106">
        <v>0.146206105</v>
      </c>
      <c r="S1106">
        <v>0.21529040299999999</v>
      </c>
      <c r="T1106">
        <v>0.63850349200000001</v>
      </c>
      <c r="U1106">
        <v>0.26500000000000001</v>
      </c>
      <c r="V1106">
        <v>1.451612903</v>
      </c>
      <c r="W1106">
        <f>COUNTIF(Table1[[#This Row],[Al2O3]:[TiO2]],0)</f>
        <v>0</v>
      </c>
      <c r="X1106">
        <f>Table1[[#This Row],[K2O]]+Table1[[#This Row],[Li2O]]+Table1[[#This Row],[Na2O]]</f>
        <v>0.1575</v>
      </c>
      <c r="Y1106">
        <f>Table1[[#This Row],[B2O3]]+Table1[[#This Row],[K2O]]+Table1[[#This Row],[Li2O]]+Table1[[#This Row],[Na2O]]</f>
        <v>0.3075</v>
      </c>
      <c r="Z1106" s="2">
        <f>Table1[[#This Row],[B2O3]]+Table1[[#This Row],[CaO]]+Table1[[#This Row],[K2O]]+Table1[[#This Row],[Li2O]]+Table1[[#This Row],[Na2O]]</f>
        <v>0.33750000000000002</v>
      </c>
      <c r="AA1106" s="2">
        <f>Table1[[#This Row],[A+B+AE]]-Table1[[#This Row],[Al2O3]]-Table1[[#This Row],[SiO2]]</f>
        <v>-0.25749999999999995</v>
      </c>
      <c r="AB1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497.05550000000005</v>
      </c>
    </row>
    <row r="1107" spans="1:28" hidden="1" x14ac:dyDescent="0.25">
      <c r="A1107">
        <v>0.25</v>
      </c>
      <c r="B1107">
        <v>0.17</v>
      </c>
      <c r="C1107">
        <v>0.02</v>
      </c>
      <c r="D1107">
        <v>5.0000000000000001E-3</v>
      </c>
      <c r="E1107">
        <v>0.04</v>
      </c>
      <c r="F1107">
        <v>2.5000000000000001E-3</v>
      </c>
      <c r="G1107">
        <v>1.4999999999999999E-2</v>
      </c>
      <c r="H1107">
        <v>0.14499999999999999</v>
      </c>
      <c r="I1107">
        <v>0.34</v>
      </c>
      <c r="J1107">
        <v>1.2500000000000001E-2</v>
      </c>
      <c r="K1107">
        <v>0.46258503000000001</v>
      </c>
      <c r="L1107">
        <v>0.56684946000000003</v>
      </c>
      <c r="M1107">
        <v>1.5817080000000001E-2</v>
      </c>
      <c r="N1107">
        <v>0.15911357000000001</v>
      </c>
      <c r="O1107">
        <v>0.23736957</v>
      </c>
      <c r="P1107">
        <v>0.60351686999999998</v>
      </c>
      <c r="Q1107">
        <v>-1.6009309999999999E-2</v>
      </c>
      <c r="R1107">
        <v>0.14559473000000001</v>
      </c>
      <c r="S1107">
        <v>0.23043705</v>
      </c>
      <c r="T1107">
        <v>0.62396821999999996</v>
      </c>
      <c r="U1107">
        <v>0.26</v>
      </c>
      <c r="V1107">
        <v>1.5625</v>
      </c>
      <c r="W1107">
        <f>COUNTIF(Table1[[#This Row],[Al2O3]:[TiO2]],0)</f>
        <v>0</v>
      </c>
      <c r="X1107">
        <f>Table1[[#This Row],[K2O]]+Table1[[#This Row],[Li2O]]+Table1[[#This Row],[Na2O]]</f>
        <v>0.16249999999999998</v>
      </c>
      <c r="Y1107">
        <f>Table1[[#This Row],[B2O3]]+Table1[[#This Row],[K2O]]+Table1[[#This Row],[Li2O]]+Table1[[#This Row],[Na2O]]</f>
        <v>0.33250000000000002</v>
      </c>
      <c r="Z1107" s="2">
        <f>Table1[[#This Row],[B2O3]]+Table1[[#This Row],[CaO]]+Table1[[#This Row],[K2O]]+Table1[[#This Row],[Li2O]]+Table1[[#This Row],[Na2O]]</f>
        <v>0.35250000000000004</v>
      </c>
      <c r="AA1107" s="2">
        <f>Table1[[#This Row],[A+B+AE]]-Table1[[#This Row],[Al2O3]]-Table1[[#This Row],[SiO2]]</f>
        <v>-0.23749999999999999</v>
      </c>
      <c r="AB1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501.44800000000009</v>
      </c>
    </row>
    <row r="1108" spans="1:28" hidden="1" x14ac:dyDescent="0.25">
      <c r="A1108">
        <v>0.23</v>
      </c>
      <c r="B1108">
        <v>0.16500000000000001</v>
      </c>
      <c r="C1108">
        <v>3.5000000000000003E-2</v>
      </c>
      <c r="D1108">
        <v>2.5000000000000001E-3</v>
      </c>
      <c r="E1108">
        <v>3.5000000000000003E-2</v>
      </c>
      <c r="F1108">
        <v>5.0000000000000001E-3</v>
      </c>
      <c r="G1108">
        <v>0.04</v>
      </c>
      <c r="H1108">
        <v>0.13500000000000001</v>
      </c>
      <c r="I1108">
        <v>0.34</v>
      </c>
      <c r="J1108">
        <v>1.2500000000000001E-2</v>
      </c>
      <c r="K1108">
        <v>0.48226950400000002</v>
      </c>
      <c r="L1108">
        <v>0.57518631600000003</v>
      </c>
      <c r="M1108">
        <v>2.05124E-4</v>
      </c>
      <c r="N1108">
        <v>0.180648647</v>
      </c>
      <c r="O1108">
        <v>0.21991260900000001</v>
      </c>
      <c r="P1108">
        <v>0.59943874500000005</v>
      </c>
      <c r="Q1108">
        <v>-2.1168119999999999E-2</v>
      </c>
      <c r="R1108">
        <v>0.15667306</v>
      </c>
      <c r="S1108">
        <v>0.21623044499999999</v>
      </c>
      <c r="T1108">
        <v>0.62709649499999998</v>
      </c>
      <c r="U1108">
        <v>0.26</v>
      </c>
      <c r="V1108">
        <v>1.3142857139999999</v>
      </c>
      <c r="W1108">
        <f>COUNTIF(Table1[[#This Row],[Al2O3]:[TiO2]],0)</f>
        <v>0</v>
      </c>
      <c r="X1108">
        <f>Table1[[#This Row],[K2O]]+Table1[[#This Row],[Li2O]]+Table1[[#This Row],[Na2O]]</f>
        <v>0.18</v>
      </c>
      <c r="Y1108">
        <f>Table1[[#This Row],[B2O3]]+Table1[[#This Row],[K2O]]+Table1[[#This Row],[Li2O]]+Table1[[#This Row],[Na2O]]</f>
        <v>0.34500000000000003</v>
      </c>
      <c r="Z1108" s="2">
        <f>Table1[[#This Row],[B2O3]]+Table1[[#This Row],[CaO]]+Table1[[#This Row],[K2O]]+Table1[[#This Row],[Li2O]]+Table1[[#This Row],[Na2O]]</f>
        <v>0.38</v>
      </c>
      <c r="AA1108" s="2">
        <f>Table1[[#This Row],[A+B+AE]]-Table1[[#This Row],[Al2O3]]-Table1[[#This Row],[SiO2]]</f>
        <v>-0.19000000000000003</v>
      </c>
      <c r="AB1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473.2940000000001</v>
      </c>
    </row>
    <row r="1109" spans="1:28" hidden="1" x14ac:dyDescent="0.25">
      <c r="A1109">
        <v>0.21</v>
      </c>
      <c r="B1109">
        <v>0.13500000000000001</v>
      </c>
      <c r="C1109">
        <v>0.03</v>
      </c>
      <c r="D1109">
        <v>2.5000000000000001E-3</v>
      </c>
      <c r="E1109">
        <v>0.03</v>
      </c>
      <c r="F1109">
        <v>0.01</v>
      </c>
      <c r="G1109">
        <v>0.01</v>
      </c>
      <c r="H1109">
        <v>0.13</v>
      </c>
      <c r="I1109">
        <v>0.4</v>
      </c>
      <c r="J1109">
        <v>4.2500000000000003E-2</v>
      </c>
      <c r="K1109">
        <v>0.54054054100000004</v>
      </c>
      <c r="L1109">
        <v>0.57317011500000004</v>
      </c>
      <c r="M1109">
        <v>3.6725262000000002E-2</v>
      </c>
      <c r="N1109">
        <v>0.15369896399999999</v>
      </c>
      <c r="O1109">
        <v>0.21038184300000001</v>
      </c>
      <c r="P1109">
        <v>0.63591919299999999</v>
      </c>
      <c r="Q1109">
        <v>5.4735779999999998E-3</v>
      </c>
      <c r="R1109">
        <v>0.138657689</v>
      </c>
      <c r="S1109">
        <v>0.20611676000000001</v>
      </c>
      <c r="T1109">
        <v>0.65522555100000002</v>
      </c>
      <c r="U1109">
        <v>0.27</v>
      </c>
      <c r="V1109">
        <v>1.5</v>
      </c>
      <c r="W1109">
        <f>COUNTIF(Table1[[#This Row],[Al2O3]:[TiO2]],0)</f>
        <v>0</v>
      </c>
      <c r="X1109">
        <f>Table1[[#This Row],[K2O]]+Table1[[#This Row],[Li2O]]+Table1[[#This Row],[Na2O]]</f>
        <v>0.15</v>
      </c>
      <c r="Y1109">
        <f>Table1[[#This Row],[B2O3]]+Table1[[#This Row],[K2O]]+Table1[[#This Row],[Li2O]]+Table1[[#This Row],[Na2O]]</f>
        <v>0.28500000000000003</v>
      </c>
      <c r="Z1109" s="2">
        <f>Table1[[#This Row],[B2O3]]+Table1[[#This Row],[CaO]]+Table1[[#This Row],[K2O]]+Table1[[#This Row],[Li2O]]+Table1[[#This Row],[Na2O]]</f>
        <v>0.31500000000000006</v>
      </c>
      <c r="AA1109" s="2">
        <f>Table1[[#This Row],[A+B+AE]]-Table1[[#This Row],[Al2O3]]-Table1[[#This Row],[SiO2]]</f>
        <v>-0.29499999999999993</v>
      </c>
      <c r="AB1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509.2360000000001</v>
      </c>
    </row>
    <row r="1110" spans="1:28" hidden="1" x14ac:dyDescent="0.25">
      <c r="A1110">
        <v>0.22500000000000001</v>
      </c>
      <c r="B1110">
        <v>0.14000000000000001</v>
      </c>
      <c r="C1110">
        <v>0.01</v>
      </c>
      <c r="D1110">
        <v>2.5000000000000001E-3</v>
      </c>
      <c r="E1110">
        <v>0.03</v>
      </c>
      <c r="F1110">
        <v>5.0000000000000001E-3</v>
      </c>
      <c r="G1110">
        <v>0.01</v>
      </c>
      <c r="H1110">
        <v>0.14000000000000001</v>
      </c>
      <c r="I1110">
        <v>0.41</v>
      </c>
      <c r="J1110">
        <v>2.75E-2</v>
      </c>
      <c r="K1110">
        <v>0.52903225799999998</v>
      </c>
      <c r="L1110">
        <v>0.56384104000000002</v>
      </c>
      <c r="M1110">
        <v>3.6824637E-2</v>
      </c>
      <c r="N1110">
        <v>0.15025295299999999</v>
      </c>
      <c r="O1110">
        <v>0.21764575</v>
      </c>
      <c r="P1110">
        <v>0.63210129699999995</v>
      </c>
      <c r="Q1110">
        <v>9.3265899999999996E-4</v>
      </c>
      <c r="R1110">
        <v>0.13964868599999999</v>
      </c>
      <c r="S1110">
        <v>0.21214606999999999</v>
      </c>
      <c r="T1110">
        <v>0.64820524400000001</v>
      </c>
      <c r="U1110">
        <v>0.27</v>
      </c>
      <c r="V1110">
        <v>1.5</v>
      </c>
      <c r="W1110">
        <f>COUNTIF(Table1[[#This Row],[Al2O3]:[TiO2]],0)</f>
        <v>0</v>
      </c>
      <c r="X1110">
        <f>Table1[[#This Row],[K2O]]+Table1[[#This Row],[Li2O]]+Table1[[#This Row],[Na2O]]</f>
        <v>0.15500000000000003</v>
      </c>
      <c r="Y1110">
        <f>Table1[[#This Row],[B2O3]]+Table1[[#This Row],[K2O]]+Table1[[#This Row],[Li2O]]+Table1[[#This Row],[Na2O]]</f>
        <v>0.29500000000000004</v>
      </c>
      <c r="Z1110" s="2">
        <f>Table1[[#This Row],[B2O3]]+Table1[[#This Row],[CaO]]+Table1[[#This Row],[K2O]]+Table1[[#This Row],[Li2O]]+Table1[[#This Row],[Na2O]]</f>
        <v>0.30500000000000005</v>
      </c>
      <c r="AA1110" s="2">
        <f>Table1[[#This Row],[A+B+AE]]-Table1[[#This Row],[Al2O3]]-Table1[[#This Row],[SiO2]]</f>
        <v>-0.32999999999999996</v>
      </c>
      <c r="AB1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512.39700000000005</v>
      </c>
    </row>
    <row r="1111" spans="1:28" hidden="1" x14ac:dyDescent="0.25">
      <c r="A1111">
        <v>0.23499999999999999</v>
      </c>
      <c r="B1111">
        <v>0.16500000000000001</v>
      </c>
      <c r="C1111">
        <v>0.01</v>
      </c>
      <c r="D1111">
        <v>5.0000000000000001E-3</v>
      </c>
      <c r="E1111">
        <v>0.02</v>
      </c>
      <c r="F1111">
        <v>0.01</v>
      </c>
      <c r="G1111">
        <v>5.0000000000000001E-3</v>
      </c>
      <c r="H1111">
        <v>0.14000000000000001</v>
      </c>
      <c r="I1111">
        <v>0.39</v>
      </c>
      <c r="J1111">
        <v>0.02</v>
      </c>
      <c r="K1111">
        <v>0.50980392200000002</v>
      </c>
      <c r="L1111">
        <v>0.55697239200000004</v>
      </c>
      <c r="M1111">
        <v>4.3972635000000003E-2</v>
      </c>
      <c r="N1111">
        <v>0.14296656199999999</v>
      </c>
      <c r="O1111">
        <v>0.22085220799999999</v>
      </c>
      <c r="P1111">
        <v>0.63618123000000004</v>
      </c>
      <c r="Q1111">
        <v>8.8393359999999997E-3</v>
      </c>
      <c r="R1111">
        <v>0.132052422</v>
      </c>
      <c r="S1111">
        <v>0.21424501400000001</v>
      </c>
      <c r="T1111">
        <v>0.65370256400000004</v>
      </c>
      <c r="U1111">
        <v>0.25</v>
      </c>
      <c r="V1111">
        <v>1.6206896550000001</v>
      </c>
      <c r="W1111">
        <f>COUNTIF(Table1[[#This Row],[Al2O3]:[TiO2]],0)</f>
        <v>0</v>
      </c>
      <c r="X1111">
        <f>Table1[[#This Row],[K2O]]+Table1[[#This Row],[Li2O]]+Table1[[#This Row],[Na2O]]</f>
        <v>0.15500000000000003</v>
      </c>
      <c r="Y1111">
        <f>Table1[[#This Row],[B2O3]]+Table1[[#This Row],[K2O]]+Table1[[#This Row],[Li2O]]+Table1[[#This Row],[Na2O]]</f>
        <v>0.32000000000000006</v>
      </c>
      <c r="Z1111" s="2">
        <f>Table1[[#This Row],[B2O3]]+Table1[[#This Row],[CaO]]+Table1[[#This Row],[K2O]]+Table1[[#This Row],[Li2O]]+Table1[[#This Row],[Na2O]]</f>
        <v>0.33000000000000007</v>
      </c>
      <c r="AA1111" s="2">
        <f>Table1[[#This Row],[A+B+AE]]-Table1[[#This Row],[Al2O3]]-Table1[[#This Row],[SiO2]]</f>
        <v>-0.29499999999999993</v>
      </c>
      <c r="AB1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518.91150000000005</v>
      </c>
    </row>
    <row r="1112" spans="1:28" hidden="1" x14ac:dyDescent="0.25">
      <c r="A1112">
        <v>0.23499999999999999</v>
      </c>
      <c r="B1112">
        <v>0.18</v>
      </c>
      <c r="C1112">
        <v>0.04</v>
      </c>
      <c r="D1112">
        <v>5.0000000000000001E-3</v>
      </c>
      <c r="E1112">
        <v>0.03</v>
      </c>
      <c r="F1112">
        <v>7.4999999999999997E-3</v>
      </c>
      <c r="G1112">
        <v>2.5000000000000001E-2</v>
      </c>
      <c r="H1112">
        <v>0.13500000000000001</v>
      </c>
      <c r="I1112">
        <v>0.30499999999999999</v>
      </c>
      <c r="J1112">
        <v>3.7499999999999999E-2</v>
      </c>
      <c r="K1112">
        <v>0.451851852</v>
      </c>
      <c r="L1112">
        <v>0.57939817400000004</v>
      </c>
      <c r="M1112">
        <v>6.3459459999999999E-3</v>
      </c>
      <c r="N1112">
        <v>0.17102040800000001</v>
      </c>
      <c r="O1112">
        <v>0.22837706499999999</v>
      </c>
      <c r="P1112">
        <v>0.60060252700000005</v>
      </c>
      <c r="Q1112">
        <v>-1.6628144000000001E-2</v>
      </c>
      <c r="R1112">
        <v>0.14951086199999999</v>
      </c>
      <c r="S1112">
        <v>0.222874512</v>
      </c>
      <c r="T1112">
        <v>0.62761462599999995</v>
      </c>
      <c r="U1112">
        <v>0.26500000000000001</v>
      </c>
      <c r="V1112">
        <v>1.46875</v>
      </c>
      <c r="W1112">
        <f>COUNTIF(Table1[[#This Row],[Al2O3]:[TiO2]],0)</f>
        <v>0</v>
      </c>
      <c r="X1112">
        <f>Table1[[#This Row],[K2O]]+Table1[[#This Row],[Li2O]]+Table1[[#This Row],[Na2O]]</f>
        <v>0.16750000000000001</v>
      </c>
      <c r="Y1112">
        <f>Table1[[#This Row],[B2O3]]+Table1[[#This Row],[K2O]]+Table1[[#This Row],[Li2O]]+Table1[[#This Row],[Na2O]]</f>
        <v>0.34750000000000003</v>
      </c>
      <c r="Z1112" s="2">
        <f>Table1[[#This Row],[B2O3]]+Table1[[#This Row],[CaO]]+Table1[[#This Row],[K2O]]+Table1[[#This Row],[Li2O]]+Table1[[#This Row],[Na2O]]</f>
        <v>0.38750000000000001</v>
      </c>
      <c r="AA1112" s="2">
        <f>Table1[[#This Row],[A+B+AE]]-Table1[[#This Row],[Al2O3]]-Table1[[#This Row],[SiO2]]</f>
        <v>-0.15249999999999997</v>
      </c>
      <c r="AB1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483.14750000000015</v>
      </c>
    </row>
    <row r="1113" spans="1:28" hidden="1" x14ac:dyDescent="0.25">
      <c r="A1113">
        <v>0.18</v>
      </c>
      <c r="B1113">
        <v>0.12</v>
      </c>
      <c r="C1113">
        <v>0.01</v>
      </c>
      <c r="D1113">
        <v>2.5000000000000001E-3</v>
      </c>
      <c r="E1113">
        <v>0.03</v>
      </c>
      <c r="F1113">
        <v>2.5000000000000001E-3</v>
      </c>
      <c r="G1113">
        <v>0.06</v>
      </c>
      <c r="H1113">
        <v>0.105</v>
      </c>
      <c r="I1113">
        <v>0.45</v>
      </c>
      <c r="J1113">
        <v>0.04</v>
      </c>
      <c r="K1113">
        <v>0.61224489999999998</v>
      </c>
      <c r="L1113">
        <v>0.57060973000000004</v>
      </c>
      <c r="M1113">
        <v>3.9337709999999998E-2</v>
      </c>
      <c r="N1113">
        <v>0.16928243000000001</v>
      </c>
      <c r="O1113">
        <v>0.17829107999999999</v>
      </c>
      <c r="P1113">
        <v>0.65242648999999997</v>
      </c>
      <c r="Q1113">
        <v>1.7125149999999999E-2</v>
      </c>
      <c r="R1113">
        <v>0.14380425999999999</v>
      </c>
      <c r="S1113">
        <v>0.17758484999999999</v>
      </c>
      <c r="T1113">
        <v>0.67861088999999997</v>
      </c>
      <c r="U1113">
        <v>0.27</v>
      </c>
      <c r="V1113">
        <v>1.09090909</v>
      </c>
      <c r="W1113">
        <f>COUNTIF(Table1[[#This Row],[Al2O3]:[TiO2]],0)</f>
        <v>0</v>
      </c>
      <c r="X1113">
        <f>Table1[[#This Row],[K2O]]+Table1[[#This Row],[Li2O]]+Table1[[#This Row],[Na2O]]</f>
        <v>0.16749999999999998</v>
      </c>
      <c r="Y1113">
        <f>Table1[[#This Row],[B2O3]]+Table1[[#This Row],[K2O]]+Table1[[#This Row],[Li2O]]+Table1[[#This Row],[Na2O]]</f>
        <v>0.28749999999999998</v>
      </c>
      <c r="Z1113" s="2">
        <f>Table1[[#This Row],[B2O3]]+Table1[[#This Row],[CaO]]+Table1[[#This Row],[K2O]]+Table1[[#This Row],[Li2O]]+Table1[[#This Row],[Na2O]]</f>
        <v>0.29749999999999999</v>
      </c>
      <c r="AA1113" s="2">
        <f>Table1[[#This Row],[A+B+AE]]-Table1[[#This Row],[Al2O3]]-Table1[[#This Row],[SiO2]]</f>
        <v>-0.33250000000000002</v>
      </c>
      <c r="AB1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462.92849999999999</v>
      </c>
    </row>
    <row r="1114" spans="1:28" hidden="1" x14ac:dyDescent="0.25">
      <c r="A1114">
        <v>0.23499999999999999</v>
      </c>
      <c r="B1114">
        <v>0.17499999999999999</v>
      </c>
      <c r="C1114">
        <v>2.5000000000000001E-2</v>
      </c>
      <c r="D1114">
        <v>2.5000000000000001E-3</v>
      </c>
      <c r="E1114">
        <v>0.03</v>
      </c>
      <c r="F1114">
        <v>2.5000000000000001E-3</v>
      </c>
      <c r="G1114">
        <v>0.03</v>
      </c>
      <c r="H1114">
        <v>0.14000000000000001</v>
      </c>
      <c r="I1114">
        <v>0.34499999999999997</v>
      </c>
      <c r="J1114">
        <v>1.4999999999999999E-2</v>
      </c>
      <c r="K1114">
        <v>0.47916667000000002</v>
      </c>
      <c r="L1114">
        <v>0.56777606000000003</v>
      </c>
      <c r="M1114">
        <v>1.318533E-2</v>
      </c>
      <c r="N1114">
        <v>0.16879327</v>
      </c>
      <c r="O1114">
        <v>0.22088437999999999</v>
      </c>
      <c r="P1114">
        <v>0.61032235000000001</v>
      </c>
      <c r="Q1114">
        <v>-1.304723E-2</v>
      </c>
      <c r="R1114">
        <v>0.14998302999999999</v>
      </c>
      <c r="S1114">
        <v>0.21551922000000001</v>
      </c>
      <c r="T1114">
        <v>0.63449774999999997</v>
      </c>
      <c r="U1114">
        <v>0.25</v>
      </c>
      <c r="V1114">
        <v>1.3823529400000001</v>
      </c>
      <c r="W1114">
        <f>COUNTIF(Table1[[#This Row],[Al2O3]:[TiO2]],0)</f>
        <v>0</v>
      </c>
      <c r="X1114">
        <f>Table1[[#This Row],[K2O]]+Table1[[#This Row],[Li2O]]+Table1[[#This Row],[Na2O]]</f>
        <v>0.17250000000000001</v>
      </c>
      <c r="Y1114">
        <f>Table1[[#This Row],[B2O3]]+Table1[[#This Row],[K2O]]+Table1[[#This Row],[Li2O]]+Table1[[#This Row],[Na2O]]</f>
        <v>0.34750000000000003</v>
      </c>
      <c r="Z1114" s="2">
        <f>Table1[[#This Row],[B2O3]]+Table1[[#This Row],[CaO]]+Table1[[#This Row],[K2O]]+Table1[[#This Row],[Li2O]]+Table1[[#This Row],[Na2O]]</f>
        <v>0.3725</v>
      </c>
      <c r="AA1114" s="2">
        <f>Table1[[#This Row],[A+B+AE]]-Table1[[#This Row],[Al2O3]]-Table1[[#This Row],[SiO2]]</f>
        <v>-0.20749999999999996</v>
      </c>
      <c r="AB1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485.83600000000001</v>
      </c>
    </row>
    <row r="1115" spans="1:28" hidden="1" x14ac:dyDescent="0.25">
      <c r="A1115">
        <v>0.22</v>
      </c>
      <c r="B1115">
        <v>0.13500000000000001</v>
      </c>
      <c r="C1115">
        <v>1.4999999999999999E-2</v>
      </c>
      <c r="D1115">
        <v>5.0000000000000001E-3</v>
      </c>
      <c r="E1115">
        <v>0.04</v>
      </c>
      <c r="F1115">
        <v>7.4999999999999997E-3</v>
      </c>
      <c r="G1115">
        <v>3.5000000000000003E-2</v>
      </c>
      <c r="H1115">
        <v>0.13</v>
      </c>
      <c r="I1115">
        <v>0.40500000000000003</v>
      </c>
      <c r="J1115">
        <v>7.4999999999999997E-3</v>
      </c>
      <c r="K1115">
        <v>0.53642384099999996</v>
      </c>
      <c r="L1115">
        <v>0.56800188699999998</v>
      </c>
      <c r="M1115">
        <v>1.8739395999999998E-2</v>
      </c>
      <c r="N1115">
        <v>0.168006929</v>
      </c>
      <c r="O1115">
        <v>0.21289361100000001</v>
      </c>
      <c r="P1115">
        <v>0.61909946000000005</v>
      </c>
      <c r="Q1115">
        <v>-7.7190430000000001E-3</v>
      </c>
      <c r="R1115">
        <v>0.14814443699999999</v>
      </c>
      <c r="S1115">
        <v>0.20996473500000001</v>
      </c>
      <c r="T1115">
        <v>0.64189082799999997</v>
      </c>
      <c r="U1115">
        <v>0.27</v>
      </c>
      <c r="V1115">
        <v>1.3333333329999999</v>
      </c>
      <c r="W1115">
        <f>COUNTIF(Table1[[#This Row],[Al2O3]:[TiO2]],0)</f>
        <v>0</v>
      </c>
      <c r="X1115">
        <f>Table1[[#This Row],[K2O]]+Table1[[#This Row],[Li2O]]+Table1[[#This Row],[Na2O]]</f>
        <v>0.17250000000000001</v>
      </c>
      <c r="Y1115">
        <f>Table1[[#This Row],[B2O3]]+Table1[[#This Row],[K2O]]+Table1[[#This Row],[Li2O]]+Table1[[#This Row],[Na2O]]</f>
        <v>0.3075</v>
      </c>
      <c r="Z1115" s="2">
        <f>Table1[[#This Row],[B2O3]]+Table1[[#This Row],[CaO]]+Table1[[#This Row],[K2O]]+Table1[[#This Row],[Li2O]]+Table1[[#This Row],[Na2O]]</f>
        <v>0.32250000000000001</v>
      </c>
      <c r="AA1115" s="2">
        <f>Table1[[#This Row],[A+B+AE]]-Table1[[#This Row],[Al2O3]]-Table1[[#This Row],[SiO2]]</f>
        <v>-0.30249999999999999</v>
      </c>
      <c r="AB1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486.2745000000001</v>
      </c>
    </row>
    <row r="1116" spans="1:28" hidden="1" x14ac:dyDescent="0.25">
      <c r="A1116">
        <v>0.22</v>
      </c>
      <c r="B1116">
        <v>0.16500000000000001</v>
      </c>
      <c r="C1116">
        <v>0.04</v>
      </c>
      <c r="D1116">
        <v>5.0000000000000001E-3</v>
      </c>
      <c r="E1116">
        <v>3.5000000000000003E-2</v>
      </c>
      <c r="F1116">
        <v>5.0000000000000001E-3</v>
      </c>
      <c r="G1116">
        <v>1.4999999999999999E-2</v>
      </c>
      <c r="H1116">
        <v>0.13</v>
      </c>
      <c r="I1116">
        <v>0.34499999999999997</v>
      </c>
      <c r="J1116">
        <v>0.04</v>
      </c>
      <c r="K1116">
        <v>0.49640287799999999</v>
      </c>
      <c r="L1116">
        <v>0.57482692400000002</v>
      </c>
      <c r="M1116">
        <v>2.7886154999999999E-2</v>
      </c>
      <c r="N1116">
        <v>0.157859099</v>
      </c>
      <c r="O1116">
        <v>0.21747081400000001</v>
      </c>
      <c r="P1116">
        <v>0.62467008700000004</v>
      </c>
      <c r="Q1116">
        <v>-2.3070999999999999E-4</v>
      </c>
      <c r="R1116">
        <v>0.140746235</v>
      </c>
      <c r="S1116">
        <v>0.21191644700000001</v>
      </c>
      <c r="T1116">
        <v>0.64733731800000005</v>
      </c>
      <c r="U1116">
        <v>0.25</v>
      </c>
      <c r="V1116">
        <v>1.5172413789999999</v>
      </c>
      <c r="W1116">
        <f>COUNTIF(Table1[[#This Row],[Al2O3]:[TiO2]],0)</f>
        <v>0</v>
      </c>
      <c r="X1116">
        <f>Table1[[#This Row],[K2O]]+Table1[[#This Row],[Li2O]]+Table1[[#This Row],[Na2O]]</f>
        <v>0.15</v>
      </c>
      <c r="Y1116">
        <f>Table1[[#This Row],[B2O3]]+Table1[[#This Row],[K2O]]+Table1[[#This Row],[Li2O]]+Table1[[#This Row],[Na2O]]</f>
        <v>0.315</v>
      </c>
      <c r="Z1116" s="2">
        <f>Table1[[#This Row],[B2O3]]+Table1[[#This Row],[CaO]]+Table1[[#This Row],[K2O]]+Table1[[#This Row],[Li2O]]+Table1[[#This Row],[Na2O]]</f>
        <v>0.35500000000000004</v>
      </c>
      <c r="AA1116" s="2">
        <f>Table1[[#This Row],[A+B+AE]]-Table1[[#This Row],[Al2O3]]-Table1[[#This Row],[SiO2]]</f>
        <v>-0.20999999999999994</v>
      </c>
      <c r="AB1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499.51900000000001</v>
      </c>
    </row>
    <row r="1117" spans="1:28" hidden="1" x14ac:dyDescent="0.25">
      <c r="A1117">
        <v>0.22500000000000001</v>
      </c>
      <c r="B1117">
        <v>0.14000000000000001</v>
      </c>
      <c r="C1117">
        <v>0.03</v>
      </c>
      <c r="D1117">
        <v>5.0000000000000001E-3</v>
      </c>
      <c r="E1117">
        <v>0.03</v>
      </c>
      <c r="F1117">
        <v>0.01</v>
      </c>
      <c r="G1117">
        <v>2.5000000000000001E-2</v>
      </c>
      <c r="H1117">
        <v>0.14000000000000001</v>
      </c>
      <c r="I1117">
        <v>0.39</v>
      </c>
      <c r="J1117">
        <v>5.0000000000000001E-3</v>
      </c>
      <c r="K1117">
        <v>0.51655629000000003</v>
      </c>
      <c r="L1117">
        <v>0.57068865999999996</v>
      </c>
      <c r="M1117">
        <v>1.130776E-2</v>
      </c>
      <c r="N1117">
        <v>0.17244503999999999</v>
      </c>
      <c r="O1117">
        <v>0.21689986999999999</v>
      </c>
      <c r="P1117">
        <v>0.61065508999999996</v>
      </c>
      <c r="Q1117">
        <v>-1.5257990000000001E-2</v>
      </c>
      <c r="R1117">
        <v>0.15287909</v>
      </c>
      <c r="S1117">
        <v>0.21356468000000001</v>
      </c>
      <c r="T1117">
        <v>0.63355623000000005</v>
      </c>
      <c r="U1117">
        <v>0.27</v>
      </c>
      <c r="V1117">
        <v>1.3636363600000001</v>
      </c>
      <c r="W1117">
        <f>COUNTIF(Table1[[#This Row],[Al2O3]:[TiO2]],0)</f>
        <v>0</v>
      </c>
      <c r="X1117">
        <f>Table1[[#This Row],[K2O]]+Table1[[#This Row],[Li2O]]+Table1[[#This Row],[Na2O]]</f>
        <v>0.17500000000000002</v>
      </c>
      <c r="Y1117">
        <f>Table1[[#This Row],[B2O3]]+Table1[[#This Row],[K2O]]+Table1[[#This Row],[Li2O]]+Table1[[#This Row],[Na2O]]</f>
        <v>0.31500000000000006</v>
      </c>
      <c r="Z1117" s="2">
        <f>Table1[[#This Row],[B2O3]]+Table1[[#This Row],[CaO]]+Table1[[#This Row],[K2O]]+Table1[[#This Row],[Li2O]]+Table1[[#This Row],[Na2O]]</f>
        <v>0.34500000000000003</v>
      </c>
      <c r="AA1117" s="2">
        <f>Table1[[#This Row],[A+B+AE]]-Table1[[#This Row],[Al2O3]]-Table1[[#This Row],[SiO2]]</f>
        <v>-0.27</v>
      </c>
      <c r="AB1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494.23250000000007</v>
      </c>
    </row>
    <row r="1118" spans="1:28" hidden="1" x14ac:dyDescent="0.25">
      <c r="A1118">
        <v>0.23</v>
      </c>
      <c r="B1118">
        <v>0.17</v>
      </c>
      <c r="C1118">
        <v>3.5000000000000003E-2</v>
      </c>
      <c r="D1118">
        <v>2.5000000000000001E-3</v>
      </c>
      <c r="E1118">
        <v>3.5000000000000003E-2</v>
      </c>
      <c r="F1118">
        <v>2.5000000000000001E-3</v>
      </c>
      <c r="G1118">
        <v>0.04</v>
      </c>
      <c r="H1118">
        <v>0.13500000000000001</v>
      </c>
      <c r="I1118">
        <v>0.32</v>
      </c>
      <c r="J1118">
        <v>0.03</v>
      </c>
      <c r="K1118">
        <v>0.46715328499999997</v>
      </c>
      <c r="L1118">
        <v>0.58021102499999999</v>
      </c>
      <c r="M1118">
        <v>-2.728804E-3</v>
      </c>
      <c r="N1118">
        <v>0.181851605</v>
      </c>
      <c r="O1118">
        <v>0.222525373</v>
      </c>
      <c r="P1118">
        <v>0.59562302300000003</v>
      </c>
      <c r="Q1118">
        <v>-2.4101622999999999E-2</v>
      </c>
      <c r="R1118">
        <v>0.158173483</v>
      </c>
      <c r="S1118">
        <v>0.21830123700000001</v>
      </c>
      <c r="T1118">
        <v>0.62352527999999996</v>
      </c>
      <c r="U1118">
        <v>0.27</v>
      </c>
      <c r="V1118">
        <v>1.3142857139999999</v>
      </c>
      <c r="W1118">
        <f>COUNTIF(Table1[[#This Row],[Al2O3]:[TiO2]],0)</f>
        <v>0</v>
      </c>
      <c r="X1118">
        <f>Table1[[#This Row],[K2O]]+Table1[[#This Row],[Li2O]]+Table1[[#This Row],[Na2O]]</f>
        <v>0.17750000000000002</v>
      </c>
      <c r="Y1118">
        <f>Table1[[#This Row],[B2O3]]+Table1[[#This Row],[K2O]]+Table1[[#This Row],[Li2O]]+Table1[[#This Row],[Na2O]]</f>
        <v>0.34750000000000003</v>
      </c>
      <c r="Z1118" s="2">
        <f>Table1[[#This Row],[B2O3]]+Table1[[#This Row],[CaO]]+Table1[[#This Row],[K2O]]+Table1[[#This Row],[Li2O]]+Table1[[#This Row],[Na2O]]</f>
        <v>0.38250000000000006</v>
      </c>
      <c r="AA1118" s="2">
        <f>Table1[[#This Row],[A+B+AE]]-Table1[[#This Row],[Al2O3]]-Table1[[#This Row],[SiO2]]</f>
        <v>-0.16749999999999995</v>
      </c>
      <c r="AB1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468.48699999999997</v>
      </c>
    </row>
    <row r="1119" spans="1:28" hidden="1" x14ac:dyDescent="0.25">
      <c r="A1119">
        <v>0.245</v>
      </c>
      <c r="B1119">
        <v>0.17499999999999999</v>
      </c>
      <c r="C1119">
        <v>0.02</v>
      </c>
      <c r="D1119">
        <v>2.5000000000000001E-3</v>
      </c>
      <c r="E1119">
        <v>2.5000000000000001E-2</v>
      </c>
      <c r="F1119">
        <v>0.01</v>
      </c>
      <c r="G1119">
        <v>1.4999999999999999E-2</v>
      </c>
      <c r="H1119">
        <v>0.15</v>
      </c>
      <c r="I1119">
        <v>0.34</v>
      </c>
      <c r="J1119">
        <v>1.7500000000000002E-2</v>
      </c>
      <c r="K1119">
        <v>0.46258503000000001</v>
      </c>
      <c r="L1119">
        <v>0.56774559000000002</v>
      </c>
      <c r="M1119">
        <v>1.2738070000000001E-2</v>
      </c>
      <c r="N1119">
        <v>0.16481973999999999</v>
      </c>
      <c r="O1119">
        <v>0.23008368000000001</v>
      </c>
      <c r="P1119">
        <v>0.60509659000000005</v>
      </c>
      <c r="Q1119">
        <v>-1.6339699999999999E-2</v>
      </c>
      <c r="R1119">
        <v>0.14884385999999999</v>
      </c>
      <c r="S1119">
        <v>0.22378413999999999</v>
      </c>
      <c r="T1119">
        <v>0.62737200000000004</v>
      </c>
      <c r="U1119">
        <v>0.26500000000000001</v>
      </c>
      <c r="V1119">
        <v>1.4848484799999999</v>
      </c>
      <c r="W1119">
        <f>COUNTIF(Table1[[#This Row],[Al2O3]:[TiO2]],0)</f>
        <v>0</v>
      </c>
      <c r="X1119">
        <f>Table1[[#This Row],[K2O]]+Table1[[#This Row],[Li2O]]+Table1[[#This Row],[Na2O]]</f>
        <v>0.17499999999999999</v>
      </c>
      <c r="Y1119">
        <f>Table1[[#This Row],[B2O3]]+Table1[[#This Row],[K2O]]+Table1[[#This Row],[Li2O]]+Table1[[#This Row],[Na2O]]</f>
        <v>0.35</v>
      </c>
      <c r="Z1119" s="2">
        <f>Table1[[#This Row],[B2O3]]+Table1[[#This Row],[CaO]]+Table1[[#This Row],[K2O]]+Table1[[#This Row],[Li2O]]+Table1[[#This Row],[Na2O]]</f>
        <v>0.37</v>
      </c>
      <c r="AA1119" s="2">
        <f>Table1[[#This Row],[A+B+AE]]-Table1[[#This Row],[Al2O3]]-Table1[[#This Row],[SiO2]]</f>
        <v>-0.21500000000000002</v>
      </c>
      <c r="AB1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499.16549999999995</v>
      </c>
    </row>
    <row r="1120" spans="1:28" hidden="1" x14ac:dyDescent="0.25">
      <c r="A1120">
        <v>0.185</v>
      </c>
      <c r="B1120">
        <v>0.13</v>
      </c>
      <c r="C1120">
        <v>3.5000000000000003E-2</v>
      </c>
      <c r="D1120">
        <v>2.5000000000000001E-3</v>
      </c>
      <c r="E1120">
        <v>0.04</v>
      </c>
      <c r="F1120">
        <v>2.5000000000000001E-3</v>
      </c>
      <c r="G1120">
        <v>3.5000000000000003E-2</v>
      </c>
      <c r="H1120">
        <v>0.115</v>
      </c>
      <c r="I1120">
        <v>0.41</v>
      </c>
      <c r="J1120">
        <v>4.4999999999999998E-2</v>
      </c>
      <c r="K1120">
        <v>0.57746478999999995</v>
      </c>
      <c r="L1120">
        <v>0.57694696999999995</v>
      </c>
      <c r="M1120">
        <v>3.694368E-2</v>
      </c>
      <c r="N1120">
        <v>0.16547326000000001</v>
      </c>
      <c r="O1120">
        <v>0.18803201999999999</v>
      </c>
      <c r="P1120">
        <v>0.64649473000000002</v>
      </c>
      <c r="Q1120">
        <v>1.171467E-2</v>
      </c>
      <c r="R1120">
        <v>0.14395433999999999</v>
      </c>
      <c r="S1120">
        <v>0.18573458000000001</v>
      </c>
      <c r="T1120">
        <v>0.67031107999999995</v>
      </c>
      <c r="U1120">
        <v>0.255</v>
      </c>
      <c r="V1120">
        <v>1.23333333</v>
      </c>
      <c r="W1120">
        <f>COUNTIF(Table1[[#This Row],[Al2O3]:[TiO2]],0)</f>
        <v>0</v>
      </c>
      <c r="X1120">
        <f>Table1[[#This Row],[K2O]]+Table1[[#This Row],[Li2O]]+Table1[[#This Row],[Na2O]]</f>
        <v>0.15250000000000002</v>
      </c>
      <c r="Y1120">
        <f>Table1[[#This Row],[B2O3]]+Table1[[#This Row],[K2O]]+Table1[[#This Row],[Li2O]]+Table1[[#This Row],[Na2O]]</f>
        <v>0.28250000000000003</v>
      </c>
      <c r="Z1120" s="2">
        <f>Table1[[#This Row],[B2O3]]+Table1[[#This Row],[CaO]]+Table1[[#This Row],[K2O]]+Table1[[#This Row],[Li2O]]+Table1[[#This Row],[Na2O]]</f>
        <v>0.3175</v>
      </c>
      <c r="AA1120" s="2">
        <f>Table1[[#This Row],[A+B+AE]]-Table1[[#This Row],[Al2O3]]-Table1[[#This Row],[SiO2]]</f>
        <v>-0.27749999999999997</v>
      </c>
      <c r="AB1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483.77749999999992</v>
      </c>
    </row>
    <row r="1121" spans="1:28" hidden="1" x14ac:dyDescent="0.25">
      <c r="A1121">
        <v>0.25</v>
      </c>
      <c r="B1121">
        <v>0.2</v>
      </c>
      <c r="C1121">
        <v>1.4999999999999999E-2</v>
      </c>
      <c r="D1121">
        <v>5.0000000000000001E-3</v>
      </c>
      <c r="E1121">
        <v>0.02</v>
      </c>
      <c r="F1121">
        <v>2.5000000000000001E-3</v>
      </c>
      <c r="G1121">
        <v>0.02</v>
      </c>
      <c r="H1121">
        <v>0.15</v>
      </c>
      <c r="I1121">
        <v>0.315</v>
      </c>
      <c r="J1121">
        <v>2.2499999999999999E-2</v>
      </c>
      <c r="K1121">
        <v>0.44055944000000002</v>
      </c>
      <c r="L1121">
        <v>0.56379718000000001</v>
      </c>
      <c r="M1121">
        <v>1.6624139999999999E-2</v>
      </c>
      <c r="N1121">
        <v>0.16179982000000001</v>
      </c>
      <c r="O1121">
        <v>0.22956841</v>
      </c>
      <c r="P1121">
        <v>0.60863177000000002</v>
      </c>
      <c r="Q1121">
        <v>-1.287786E-2</v>
      </c>
      <c r="R1121">
        <v>0.14681008000000001</v>
      </c>
      <c r="S1121">
        <v>0.22186133</v>
      </c>
      <c r="T1121">
        <v>0.63132858999999997</v>
      </c>
      <c r="U1121">
        <v>0.25</v>
      </c>
      <c r="V1121">
        <v>1.4705882400000001</v>
      </c>
      <c r="W1121">
        <f>COUNTIF(Table1[[#This Row],[Al2O3]:[TiO2]],0)</f>
        <v>0</v>
      </c>
      <c r="X1121">
        <f>Table1[[#This Row],[K2O]]+Table1[[#This Row],[Li2O]]+Table1[[#This Row],[Na2O]]</f>
        <v>0.17249999999999999</v>
      </c>
      <c r="Y1121">
        <f>Table1[[#This Row],[B2O3]]+Table1[[#This Row],[K2O]]+Table1[[#This Row],[Li2O]]+Table1[[#This Row],[Na2O]]</f>
        <v>0.3725</v>
      </c>
      <c r="Z1121" s="2">
        <f>Table1[[#This Row],[B2O3]]+Table1[[#This Row],[CaO]]+Table1[[#This Row],[K2O]]+Table1[[#This Row],[Li2O]]+Table1[[#This Row],[Na2O]]</f>
        <v>0.38750000000000001</v>
      </c>
      <c r="AA1121" s="2">
        <f>Table1[[#This Row],[A+B+AE]]-Table1[[#This Row],[Al2O3]]-Table1[[#This Row],[SiO2]]</f>
        <v>-0.17749999999999999</v>
      </c>
      <c r="AB1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492.58500000000004</v>
      </c>
    </row>
    <row r="1122" spans="1:28" hidden="1" x14ac:dyDescent="0.25">
      <c r="A1122">
        <v>0.23</v>
      </c>
      <c r="B1122">
        <v>0.185</v>
      </c>
      <c r="C1122">
        <v>2.5000000000000001E-2</v>
      </c>
      <c r="D1122">
        <v>2.5000000000000001E-3</v>
      </c>
      <c r="E1122">
        <v>2.5000000000000001E-2</v>
      </c>
      <c r="F1122">
        <v>0.01</v>
      </c>
      <c r="G1122">
        <v>0.06</v>
      </c>
      <c r="H1122">
        <v>0.14000000000000001</v>
      </c>
      <c r="I1122">
        <v>0.315</v>
      </c>
      <c r="J1122">
        <v>7.4999999999999997E-3</v>
      </c>
      <c r="K1122">
        <v>0.45985400999999998</v>
      </c>
      <c r="L1122">
        <v>0.57609509000000003</v>
      </c>
      <c r="M1122">
        <v>-1.396127E-2</v>
      </c>
      <c r="N1122">
        <v>0.19759756000000001</v>
      </c>
      <c r="O1122">
        <v>0.21293339</v>
      </c>
      <c r="P1122">
        <v>0.58946905999999999</v>
      </c>
      <c r="Q1122">
        <v>-2.932558E-2</v>
      </c>
      <c r="R1122">
        <v>0.16727255999999999</v>
      </c>
      <c r="S1122">
        <v>0.21008403</v>
      </c>
      <c r="T1122">
        <v>0.62264341000000001</v>
      </c>
      <c r="U1122">
        <v>0.26500000000000001</v>
      </c>
      <c r="V1122">
        <v>1.1499999999999999</v>
      </c>
      <c r="W1122">
        <f>COUNTIF(Table1[[#This Row],[Al2O3]:[TiO2]],0)</f>
        <v>0</v>
      </c>
      <c r="X1122">
        <f>Table1[[#This Row],[K2O]]+Table1[[#This Row],[Li2O]]+Table1[[#This Row],[Na2O]]</f>
        <v>0.21000000000000002</v>
      </c>
      <c r="Y1122">
        <f>Table1[[#This Row],[B2O3]]+Table1[[#This Row],[K2O]]+Table1[[#This Row],[Li2O]]+Table1[[#This Row],[Na2O]]</f>
        <v>0.39500000000000002</v>
      </c>
      <c r="Z1122" s="2">
        <f>Table1[[#This Row],[B2O3]]+Table1[[#This Row],[CaO]]+Table1[[#This Row],[K2O]]+Table1[[#This Row],[Li2O]]+Table1[[#This Row],[Na2O]]</f>
        <v>0.42000000000000004</v>
      </c>
      <c r="AA1122" s="2">
        <f>Table1[[#This Row],[A+B+AE]]-Table1[[#This Row],[Al2O3]]-Table1[[#This Row],[SiO2]]</f>
        <v>-0.12499999999999997</v>
      </c>
      <c r="AB1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446.93200000000013</v>
      </c>
    </row>
    <row r="1123" spans="1:28" hidden="1" x14ac:dyDescent="0.25">
      <c r="A1123">
        <v>0.22</v>
      </c>
      <c r="B1123">
        <v>0.19</v>
      </c>
      <c r="C1123">
        <v>0.01</v>
      </c>
      <c r="D1123">
        <v>5.0000000000000001E-3</v>
      </c>
      <c r="E1123">
        <v>0.05</v>
      </c>
      <c r="F1123">
        <v>5.0000000000000001E-3</v>
      </c>
      <c r="G1123">
        <v>0.05</v>
      </c>
      <c r="H1123">
        <v>0.125</v>
      </c>
      <c r="I1123">
        <v>0.31</v>
      </c>
      <c r="J1123">
        <v>3.5000000000000003E-2</v>
      </c>
      <c r="K1123">
        <v>0.473282443</v>
      </c>
      <c r="L1123">
        <v>0.57427702300000005</v>
      </c>
      <c r="M1123">
        <v>1.2727792999999999E-2</v>
      </c>
      <c r="N1123">
        <v>0.174254784</v>
      </c>
      <c r="O1123">
        <v>0.21113649000000001</v>
      </c>
      <c r="P1123">
        <v>0.61460872600000005</v>
      </c>
      <c r="Q1123">
        <v>-7.0670139999999999E-3</v>
      </c>
      <c r="R1123">
        <v>0.14939811</v>
      </c>
      <c r="S1123">
        <v>0.20641577799999999</v>
      </c>
      <c r="T1123">
        <v>0.64418611199999998</v>
      </c>
      <c r="U1123">
        <v>0.25</v>
      </c>
      <c r="V1123">
        <v>1.2571428570000001</v>
      </c>
      <c r="W1123">
        <f>COUNTIF(Table1[[#This Row],[Al2O3]:[TiO2]],0)</f>
        <v>0</v>
      </c>
      <c r="X1123">
        <f>Table1[[#This Row],[K2O]]+Table1[[#This Row],[Li2O]]+Table1[[#This Row],[Na2O]]</f>
        <v>0.18</v>
      </c>
      <c r="Y1123">
        <f>Table1[[#This Row],[B2O3]]+Table1[[#This Row],[K2O]]+Table1[[#This Row],[Li2O]]+Table1[[#This Row],[Na2O]]</f>
        <v>0.37</v>
      </c>
      <c r="Z1123" s="2">
        <f>Table1[[#This Row],[B2O3]]+Table1[[#This Row],[CaO]]+Table1[[#This Row],[K2O]]+Table1[[#This Row],[Li2O]]+Table1[[#This Row],[Na2O]]</f>
        <v>0.38</v>
      </c>
      <c r="AA1123" s="2">
        <f>Table1[[#This Row],[A+B+AE]]-Table1[[#This Row],[Al2O3]]-Table1[[#This Row],[SiO2]]</f>
        <v>-0.15</v>
      </c>
      <c r="AB1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457.10950000000003</v>
      </c>
    </row>
    <row r="1124" spans="1:28" hidden="1" x14ac:dyDescent="0.25">
      <c r="A1124">
        <v>0.21</v>
      </c>
      <c r="B1124">
        <v>0.155</v>
      </c>
      <c r="C1124">
        <v>5.0000000000000001E-3</v>
      </c>
      <c r="D1124">
        <v>5.0000000000000001E-3</v>
      </c>
      <c r="E1124">
        <v>2.5000000000000001E-2</v>
      </c>
      <c r="F1124">
        <v>2.5000000000000001E-3</v>
      </c>
      <c r="G1124">
        <v>0.03</v>
      </c>
      <c r="H1124">
        <v>0.125</v>
      </c>
      <c r="I1124">
        <v>0.39500000000000002</v>
      </c>
      <c r="J1124">
        <v>4.7500000000000001E-2</v>
      </c>
      <c r="K1124">
        <v>0.54109589000000002</v>
      </c>
      <c r="L1124">
        <v>0.56616507000000005</v>
      </c>
      <c r="M1124">
        <v>4.1133990000000002E-2</v>
      </c>
      <c r="N1124">
        <v>0.15338073999999999</v>
      </c>
      <c r="O1124">
        <v>0.20329433999999999</v>
      </c>
      <c r="P1124">
        <v>0.64332493000000002</v>
      </c>
      <c r="Q1124">
        <v>1.1199890000000001E-2</v>
      </c>
      <c r="R1124">
        <v>0.13746348</v>
      </c>
      <c r="S1124">
        <v>0.19856466</v>
      </c>
      <c r="T1124">
        <v>0.66397185999999997</v>
      </c>
      <c r="U1124">
        <v>0.26500000000000001</v>
      </c>
      <c r="V1124">
        <v>1.3548387099999999</v>
      </c>
      <c r="W1124">
        <f>COUNTIF(Table1[[#This Row],[Al2O3]:[TiO2]],0)</f>
        <v>0</v>
      </c>
      <c r="X1124">
        <f>Table1[[#This Row],[K2O]]+Table1[[#This Row],[Li2O]]+Table1[[#This Row],[Na2O]]</f>
        <v>0.1575</v>
      </c>
      <c r="Y1124">
        <f>Table1[[#This Row],[B2O3]]+Table1[[#This Row],[K2O]]+Table1[[#This Row],[Li2O]]+Table1[[#This Row],[Na2O]]</f>
        <v>0.3125</v>
      </c>
      <c r="Z1124" s="2">
        <f>Table1[[#This Row],[B2O3]]+Table1[[#This Row],[CaO]]+Table1[[#This Row],[K2O]]+Table1[[#This Row],[Li2O]]+Table1[[#This Row],[Na2O]]</f>
        <v>0.3175</v>
      </c>
      <c r="AA1124" s="2">
        <f>Table1[[#This Row],[A+B+AE]]-Table1[[#This Row],[Al2O3]]-Table1[[#This Row],[SiO2]]</f>
        <v>-0.28749999999999998</v>
      </c>
      <c r="AB1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488.47750000000008</v>
      </c>
    </row>
    <row r="1125" spans="1:28" hidden="1" x14ac:dyDescent="0.25">
      <c r="A1125">
        <v>0.21</v>
      </c>
      <c r="B1125">
        <v>0.15</v>
      </c>
      <c r="C1125">
        <v>5.0000000000000001E-3</v>
      </c>
      <c r="D1125">
        <v>2.5000000000000001E-3</v>
      </c>
      <c r="E1125">
        <v>2.5000000000000001E-2</v>
      </c>
      <c r="F1125">
        <v>2.5000000000000001E-3</v>
      </c>
      <c r="G1125">
        <v>2.5000000000000001E-2</v>
      </c>
      <c r="H1125">
        <v>0.13</v>
      </c>
      <c r="I1125">
        <v>0.4</v>
      </c>
      <c r="J1125">
        <v>0.05</v>
      </c>
      <c r="K1125">
        <v>0.54054054100000004</v>
      </c>
      <c r="L1125">
        <v>0.56712614900000002</v>
      </c>
      <c r="M1125">
        <v>4.0206061000000001E-2</v>
      </c>
      <c r="N1125">
        <v>0.15380392300000001</v>
      </c>
      <c r="O1125">
        <v>0.204054862</v>
      </c>
      <c r="P1125">
        <v>0.64214121599999996</v>
      </c>
      <c r="Q1125">
        <v>8.4885340000000007E-3</v>
      </c>
      <c r="R1125">
        <v>0.139522863</v>
      </c>
      <c r="S1125">
        <v>0.19916256900000001</v>
      </c>
      <c r="T1125">
        <v>0.66131456799999999</v>
      </c>
      <c r="U1125">
        <v>0.27</v>
      </c>
      <c r="V1125">
        <v>1.3548387099999999</v>
      </c>
      <c r="W1125">
        <f>COUNTIF(Table1[[#This Row],[Al2O3]:[TiO2]],0)</f>
        <v>0</v>
      </c>
      <c r="X1125">
        <f>Table1[[#This Row],[K2O]]+Table1[[#This Row],[Li2O]]+Table1[[#This Row],[Na2O]]</f>
        <v>0.1575</v>
      </c>
      <c r="Y1125">
        <f>Table1[[#This Row],[B2O3]]+Table1[[#This Row],[K2O]]+Table1[[#This Row],[Li2O]]+Table1[[#This Row],[Na2O]]</f>
        <v>0.3075</v>
      </c>
      <c r="Z1125" s="2">
        <f>Table1[[#This Row],[B2O3]]+Table1[[#This Row],[CaO]]+Table1[[#This Row],[K2O]]+Table1[[#This Row],[Li2O]]+Table1[[#This Row],[Na2O]]</f>
        <v>0.3125</v>
      </c>
      <c r="AA1125" s="2">
        <f>Table1[[#This Row],[A+B+AE]]-Table1[[#This Row],[Al2O3]]-Table1[[#This Row],[SiO2]]</f>
        <v>-0.29749999999999999</v>
      </c>
      <c r="AB1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493.14599999999996</v>
      </c>
    </row>
    <row r="1126" spans="1:28" hidden="1" x14ac:dyDescent="0.25">
      <c r="A1126">
        <v>0.22500000000000001</v>
      </c>
      <c r="B1126">
        <v>0.19</v>
      </c>
      <c r="C1126">
        <v>5.0000000000000001E-3</v>
      </c>
      <c r="D1126">
        <v>2.5000000000000001E-3</v>
      </c>
      <c r="E1126">
        <v>4.4999999999999998E-2</v>
      </c>
      <c r="F1126">
        <v>7.4999999999999997E-3</v>
      </c>
      <c r="G1126">
        <v>0.05</v>
      </c>
      <c r="H1126">
        <v>0.13500000000000001</v>
      </c>
      <c r="I1126">
        <v>0.32</v>
      </c>
      <c r="J1126">
        <v>0.02</v>
      </c>
      <c r="K1126">
        <v>0.47058823500000002</v>
      </c>
      <c r="L1126">
        <v>0.570509606</v>
      </c>
      <c r="M1126">
        <v>7.403649E-3</v>
      </c>
      <c r="N1126">
        <v>0.17911329500000001</v>
      </c>
      <c r="O1126">
        <v>0.21098629099999999</v>
      </c>
      <c r="P1126">
        <v>0.60990041399999995</v>
      </c>
      <c r="Q1126">
        <v>-1.2873447999999999E-2</v>
      </c>
      <c r="R1126">
        <v>0.15452927499999999</v>
      </c>
      <c r="S1126">
        <v>0.20641823100000001</v>
      </c>
      <c r="T1126">
        <v>0.63905249399999997</v>
      </c>
      <c r="U1126">
        <v>0.25</v>
      </c>
      <c r="V1126">
        <v>1.2162162160000001</v>
      </c>
      <c r="W1126">
        <f>COUNTIF(Table1[[#This Row],[Al2O3]:[TiO2]],0)</f>
        <v>0</v>
      </c>
      <c r="X1126">
        <f>Table1[[#This Row],[K2O]]+Table1[[#This Row],[Li2O]]+Table1[[#This Row],[Na2O]]</f>
        <v>0.1925</v>
      </c>
      <c r="Y1126">
        <f>Table1[[#This Row],[B2O3]]+Table1[[#This Row],[K2O]]+Table1[[#This Row],[Li2O]]+Table1[[#This Row],[Na2O]]</f>
        <v>0.38250000000000001</v>
      </c>
      <c r="Z1126" s="2">
        <f>Table1[[#This Row],[B2O3]]+Table1[[#This Row],[CaO]]+Table1[[#This Row],[K2O]]+Table1[[#This Row],[Li2O]]+Table1[[#This Row],[Na2O]]</f>
        <v>0.38750000000000001</v>
      </c>
      <c r="AA1126" s="2">
        <f>Table1[[#This Row],[A+B+AE]]-Table1[[#This Row],[Al2O3]]-Table1[[#This Row],[SiO2]]</f>
        <v>-0.1575</v>
      </c>
      <c r="AB1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458.54900000000009</v>
      </c>
    </row>
    <row r="1127" spans="1:28" hidden="1" x14ac:dyDescent="0.25">
      <c r="A1127">
        <v>0.21</v>
      </c>
      <c r="B1127">
        <v>0.14000000000000001</v>
      </c>
      <c r="C1127">
        <v>2.5000000000000001E-2</v>
      </c>
      <c r="D1127">
        <v>5.0000000000000001E-3</v>
      </c>
      <c r="E1127">
        <v>4.4999999999999998E-2</v>
      </c>
      <c r="F1127">
        <v>0.01</v>
      </c>
      <c r="G1127">
        <v>2.5000000000000001E-2</v>
      </c>
      <c r="H1127">
        <v>0.13</v>
      </c>
      <c r="I1127">
        <v>0.38500000000000001</v>
      </c>
      <c r="J1127">
        <v>2.5000000000000001E-2</v>
      </c>
      <c r="K1127">
        <v>0.531034483</v>
      </c>
      <c r="L1127">
        <v>0.57424604300000004</v>
      </c>
      <c r="M1127">
        <v>2.3026456000000001E-2</v>
      </c>
      <c r="N1127">
        <v>0.166383313</v>
      </c>
      <c r="O1127">
        <v>0.208786948</v>
      </c>
      <c r="P1127">
        <v>0.62482973900000005</v>
      </c>
      <c r="Q1127">
        <v>-3.6113790000000001E-3</v>
      </c>
      <c r="R1127">
        <v>0.14693157200000001</v>
      </c>
      <c r="S1127">
        <v>0.20532776699999999</v>
      </c>
      <c r="T1127">
        <v>0.64774066100000005</v>
      </c>
      <c r="U1127">
        <v>0.26500000000000001</v>
      </c>
      <c r="V1127">
        <v>1.3548387099999999</v>
      </c>
      <c r="W1127">
        <f>COUNTIF(Table1[[#This Row],[Al2O3]:[TiO2]],0)</f>
        <v>0</v>
      </c>
      <c r="X1127">
        <f>Table1[[#This Row],[K2O]]+Table1[[#This Row],[Li2O]]+Table1[[#This Row],[Na2O]]</f>
        <v>0.16500000000000001</v>
      </c>
      <c r="Y1127">
        <f>Table1[[#This Row],[B2O3]]+Table1[[#This Row],[K2O]]+Table1[[#This Row],[Li2O]]+Table1[[#This Row],[Na2O]]</f>
        <v>0.30500000000000005</v>
      </c>
      <c r="Z1127" s="2">
        <f>Table1[[#This Row],[B2O3]]+Table1[[#This Row],[CaO]]+Table1[[#This Row],[K2O]]+Table1[[#This Row],[Li2O]]+Table1[[#This Row],[Na2O]]</f>
        <v>0.33</v>
      </c>
      <c r="AA1127" s="2">
        <f>Table1[[#This Row],[A+B+AE]]-Table1[[#This Row],[Al2O3]]-Table1[[#This Row],[SiO2]]</f>
        <v>-0.26500000000000001</v>
      </c>
      <c r="AB1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491.5675</v>
      </c>
    </row>
    <row r="1128" spans="1:28" hidden="1" x14ac:dyDescent="0.25">
      <c r="A1128">
        <v>0.23499999999999999</v>
      </c>
      <c r="B1128">
        <v>0.19</v>
      </c>
      <c r="C1128">
        <v>0.02</v>
      </c>
      <c r="D1128">
        <v>5.0000000000000001E-3</v>
      </c>
      <c r="E1128">
        <v>3.5000000000000003E-2</v>
      </c>
      <c r="F1128">
        <v>2.5000000000000001E-3</v>
      </c>
      <c r="G1128">
        <v>2.5000000000000001E-2</v>
      </c>
      <c r="H1128">
        <v>0.14499999999999999</v>
      </c>
      <c r="I1128">
        <v>0.31</v>
      </c>
      <c r="J1128">
        <v>3.2500000000000001E-2</v>
      </c>
      <c r="K1128">
        <v>0.44927536000000001</v>
      </c>
      <c r="L1128">
        <v>0.57225451000000005</v>
      </c>
      <c r="M1128">
        <v>1.1806840000000001E-2</v>
      </c>
      <c r="N1128">
        <v>0.16888826000000001</v>
      </c>
      <c r="O1128">
        <v>0.22310832999999999</v>
      </c>
      <c r="P1128">
        <v>0.60800341999999996</v>
      </c>
      <c r="Q1128">
        <v>-1.5239859999999999E-2</v>
      </c>
      <c r="R1128">
        <v>0.15145042</v>
      </c>
      <c r="S1128">
        <v>0.21637746999999999</v>
      </c>
      <c r="T1128">
        <v>0.63217210999999995</v>
      </c>
      <c r="U1128">
        <v>0.255</v>
      </c>
      <c r="V1128">
        <v>1.3823529400000001</v>
      </c>
      <c r="W1128">
        <f>COUNTIF(Table1[[#This Row],[Al2O3]:[TiO2]],0)</f>
        <v>0</v>
      </c>
      <c r="X1128">
        <f>Table1[[#This Row],[K2O]]+Table1[[#This Row],[Li2O]]+Table1[[#This Row],[Na2O]]</f>
        <v>0.17249999999999999</v>
      </c>
      <c r="Y1128">
        <f>Table1[[#This Row],[B2O3]]+Table1[[#This Row],[K2O]]+Table1[[#This Row],[Li2O]]+Table1[[#This Row],[Na2O]]</f>
        <v>0.36249999999999999</v>
      </c>
      <c r="Z1128" s="2">
        <f>Table1[[#This Row],[B2O3]]+Table1[[#This Row],[CaO]]+Table1[[#This Row],[K2O]]+Table1[[#This Row],[Li2O]]+Table1[[#This Row],[Na2O]]</f>
        <v>0.38249999999999995</v>
      </c>
      <c r="AA1128" s="2">
        <f>Table1[[#This Row],[A+B+AE]]-Table1[[#This Row],[Al2O3]]-Table1[[#This Row],[SiO2]]</f>
        <v>-0.16250000000000003</v>
      </c>
      <c r="AB1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483.20400000000006</v>
      </c>
    </row>
    <row r="1129" spans="1:28" hidden="1" x14ac:dyDescent="0.25">
      <c r="A1129">
        <v>0.185</v>
      </c>
      <c r="B1129">
        <v>0.1</v>
      </c>
      <c r="C1129">
        <v>0.04</v>
      </c>
      <c r="D1129">
        <v>5.0000000000000001E-3</v>
      </c>
      <c r="E1129">
        <v>0.04</v>
      </c>
      <c r="F1129">
        <v>7.4999999999999997E-3</v>
      </c>
      <c r="G1129">
        <v>0.05</v>
      </c>
      <c r="H1129">
        <v>0.105</v>
      </c>
      <c r="I1129">
        <v>0.45</v>
      </c>
      <c r="J1129">
        <v>1.7500000000000002E-2</v>
      </c>
      <c r="K1129">
        <v>0.60810810800000004</v>
      </c>
      <c r="L1129">
        <v>0.5770883</v>
      </c>
      <c r="M1129">
        <v>2.6151210000000001E-2</v>
      </c>
      <c r="N1129">
        <v>0.175143144</v>
      </c>
      <c r="O1129">
        <v>0.18864942300000001</v>
      </c>
      <c r="P1129">
        <v>0.63620743300000004</v>
      </c>
      <c r="Q1129">
        <v>5.7296370000000001E-3</v>
      </c>
      <c r="R1129">
        <v>0.14733362699999999</v>
      </c>
      <c r="S1129">
        <v>0.18932222600000001</v>
      </c>
      <c r="T1129">
        <v>0.663344147</v>
      </c>
      <c r="U1129">
        <v>0.27</v>
      </c>
      <c r="V1129">
        <v>1.1935483870000001</v>
      </c>
      <c r="W1129">
        <f>COUNTIF(Table1[[#This Row],[Al2O3]:[TiO2]],0)</f>
        <v>0</v>
      </c>
      <c r="X1129">
        <f>Table1[[#This Row],[K2O]]+Table1[[#This Row],[Li2O]]+Table1[[#This Row],[Na2O]]</f>
        <v>0.16250000000000001</v>
      </c>
      <c r="Y1129">
        <f>Table1[[#This Row],[B2O3]]+Table1[[#This Row],[K2O]]+Table1[[#This Row],[Li2O]]+Table1[[#This Row],[Na2O]]</f>
        <v>0.26250000000000001</v>
      </c>
      <c r="Z1129" s="2">
        <f>Table1[[#This Row],[B2O3]]+Table1[[#This Row],[CaO]]+Table1[[#This Row],[K2O]]+Table1[[#This Row],[Li2O]]+Table1[[#This Row],[Na2O]]</f>
        <v>0.30249999999999999</v>
      </c>
      <c r="AA1129" s="2">
        <f>Table1[[#This Row],[A+B+AE]]-Table1[[#This Row],[Al2O3]]-Table1[[#This Row],[SiO2]]</f>
        <v>-0.33250000000000002</v>
      </c>
      <c r="AB1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475.17050000000006</v>
      </c>
    </row>
    <row r="1130" spans="1:28" hidden="1" x14ac:dyDescent="0.25">
      <c r="A1130">
        <v>0.19500000000000001</v>
      </c>
      <c r="B1130">
        <v>0.13</v>
      </c>
      <c r="C1130">
        <v>0.02</v>
      </c>
      <c r="D1130">
        <v>5.0000000000000001E-3</v>
      </c>
      <c r="E1130">
        <v>0.02</v>
      </c>
      <c r="F1130">
        <v>2.5000000000000001E-3</v>
      </c>
      <c r="G1130">
        <v>3.5000000000000003E-2</v>
      </c>
      <c r="H1130">
        <v>0.12</v>
      </c>
      <c r="I1130">
        <v>0.44</v>
      </c>
      <c r="J1130">
        <v>3.2500000000000001E-2</v>
      </c>
      <c r="K1130">
        <v>0.58278145999999997</v>
      </c>
      <c r="L1130">
        <v>0.56607962000000001</v>
      </c>
      <c r="M1130">
        <v>4.2180229999999999E-2</v>
      </c>
      <c r="N1130">
        <v>0.15933299000000001</v>
      </c>
      <c r="O1130">
        <v>0.19037949000000001</v>
      </c>
      <c r="P1130">
        <v>0.65028752000000001</v>
      </c>
      <c r="Q1130">
        <v>1.41911E-2</v>
      </c>
      <c r="R1130">
        <v>0.14057813999999999</v>
      </c>
      <c r="S1130">
        <v>0.18773919</v>
      </c>
      <c r="T1130">
        <v>0.67168267000000004</v>
      </c>
      <c r="U1130">
        <v>0.26</v>
      </c>
      <c r="V1130">
        <v>1.25806452</v>
      </c>
      <c r="W1130">
        <f>COUNTIF(Table1[[#This Row],[Al2O3]:[TiO2]],0)</f>
        <v>0</v>
      </c>
      <c r="X1130">
        <f>Table1[[#This Row],[K2O]]+Table1[[#This Row],[Li2O]]+Table1[[#This Row],[Na2O]]</f>
        <v>0.1575</v>
      </c>
      <c r="Y1130">
        <f>Table1[[#This Row],[B2O3]]+Table1[[#This Row],[K2O]]+Table1[[#This Row],[Li2O]]+Table1[[#This Row],[Na2O]]</f>
        <v>0.28749999999999998</v>
      </c>
      <c r="Z1130" s="2">
        <f>Table1[[#This Row],[B2O3]]+Table1[[#This Row],[CaO]]+Table1[[#This Row],[K2O]]+Table1[[#This Row],[Li2O]]+Table1[[#This Row],[Na2O]]</f>
        <v>0.3075</v>
      </c>
      <c r="AA1130" s="2">
        <f>Table1[[#This Row],[A+B+AE]]-Table1[[#This Row],[Al2O3]]-Table1[[#This Row],[SiO2]]</f>
        <v>-0.32750000000000001</v>
      </c>
      <c r="AB1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489.7835</v>
      </c>
    </row>
    <row r="1131" spans="1:28" hidden="1" x14ac:dyDescent="0.25">
      <c r="A1131">
        <v>0.19500000000000001</v>
      </c>
      <c r="B1131">
        <v>0.155</v>
      </c>
      <c r="C1131">
        <v>1.4999999999999999E-2</v>
      </c>
      <c r="D1131">
        <v>2.5000000000000001E-3</v>
      </c>
      <c r="E1131">
        <v>3.5000000000000003E-2</v>
      </c>
      <c r="F1131">
        <v>0.01</v>
      </c>
      <c r="G1131">
        <v>0.06</v>
      </c>
      <c r="H1131">
        <v>0.115</v>
      </c>
      <c r="I1131">
        <v>0.39</v>
      </c>
      <c r="J1131">
        <v>2.2499999999999999E-2</v>
      </c>
      <c r="K1131">
        <v>0.55714285699999999</v>
      </c>
      <c r="L1131">
        <v>0.57057266500000003</v>
      </c>
      <c r="M1131">
        <v>2.3629164000000001E-2</v>
      </c>
      <c r="N1131">
        <v>0.17825100199999999</v>
      </c>
      <c r="O1131">
        <v>0.18751622700000001</v>
      </c>
      <c r="P1131">
        <v>0.63423277</v>
      </c>
      <c r="Q1131">
        <v>5.7811069999999997E-3</v>
      </c>
      <c r="R1131">
        <v>0.14927152099999999</v>
      </c>
      <c r="S1131">
        <v>0.185933865</v>
      </c>
      <c r="T1131">
        <v>0.66479461500000003</v>
      </c>
      <c r="U1131">
        <v>0.25</v>
      </c>
      <c r="V1131">
        <v>1.114285714</v>
      </c>
      <c r="W1131">
        <f>COUNTIF(Table1[[#This Row],[Al2O3]:[TiO2]],0)</f>
        <v>0</v>
      </c>
      <c r="X1131">
        <f>Table1[[#This Row],[K2O]]+Table1[[#This Row],[Li2O]]+Table1[[#This Row],[Na2O]]</f>
        <v>0.185</v>
      </c>
      <c r="Y1131">
        <f>Table1[[#This Row],[B2O3]]+Table1[[#This Row],[K2O]]+Table1[[#This Row],[Li2O]]+Table1[[#This Row],[Na2O]]</f>
        <v>0.34</v>
      </c>
      <c r="Z1131" s="2">
        <f>Table1[[#This Row],[B2O3]]+Table1[[#This Row],[CaO]]+Table1[[#This Row],[K2O]]+Table1[[#This Row],[Li2O]]+Table1[[#This Row],[Na2O]]</f>
        <v>0.35499999999999998</v>
      </c>
      <c r="AA1131" s="2">
        <f>Table1[[#This Row],[A+B+AE]]-Table1[[#This Row],[Al2O3]]-Table1[[#This Row],[SiO2]]</f>
        <v>-0.23000000000000004</v>
      </c>
      <c r="AB1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457.04100000000017</v>
      </c>
    </row>
    <row r="1132" spans="1:28" hidden="1" x14ac:dyDescent="0.25">
      <c r="A1132">
        <v>0.21</v>
      </c>
      <c r="B1132">
        <v>0.12</v>
      </c>
      <c r="C1132">
        <v>0.02</v>
      </c>
      <c r="D1132">
        <v>2.5000000000000001E-3</v>
      </c>
      <c r="E1132">
        <v>4.4999999999999998E-2</v>
      </c>
      <c r="F1132">
        <v>7.4999999999999997E-3</v>
      </c>
      <c r="G1132">
        <v>3.5000000000000003E-2</v>
      </c>
      <c r="H1132">
        <v>0.13</v>
      </c>
      <c r="I1132">
        <v>0.42499999999999999</v>
      </c>
      <c r="J1132">
        <v>5.0000000000000001E-3</v>
      </c>
      <c r="K1132">
        <v>0.55555555999999995</v>
      </c>
      <c r="L1132">
        <v>0.57015585000000002</v>
      </c>
      <c r="M1132">
        <v>1.8427619999999999E-2</v>
      </c>
      <c r="N1132">
        <v>0.17191287999999999</v>
      </c>
      <c r="O1132">
        <v>0.20611878</v>
      </c>
      <c r="P1132">
        <v>0.62196834000000001</v>
      </c>
      <c r="Q1132">
        <v>-8.2211599999999999E-3</v>
      </c>
      <c r="R1132">
        <v>0.15163943999999999</v>
      </c>
      <c r="S1132">
        <v>0.20411039</v>
      </c>
      <c r="T1132">
        <v>0.64425016000000002</v>
      </c>
      <c r="U1132">
        <v>0.27</v>
      </c>
      <c r="V1132">
        <v>1.2727272700000001</v>
      </c>
      <c r="W1132">
        <f>COUNTIF(Table1[[#This Row],[Al2O3]:[TiO2]],0)</f>
        <v>0</v>
      </c>
      <c r="X1132">
        <f>Table1[[#This Row],[K2O]]+Table1[[#This Row],[Li2O]]+Table1[[#This Row],[Na2O]]</f>
        <v>0.17250000000000001</v>
      </c>
      <c r="Y1132">
        <f>Table1[[#This Row],[B2O3]]+Table1[[#This Row],[K2O]]+Table1[[#This Row],[Li2O]]+Table1[[#This Row],[Na2O]]</f>
        <v>0.29249999999999998</v>
      </c>
      <c r="Z1132" s="2">
        <f>Table1[[#This Row],[B2O3]]+Table1[[#This Row],[CaO]]+Table1[[#This Row],[K2O]]+Table1[[#This Row],[Li2O]]+Table1[[#This Row],[Na2O]]</f>
        <v>0.3125</v>
      </c>
      <c r="AA1132" s="2">
        <f>Table1[[#This Row],[A+B+AE]]-Table1[[#This Row],[Al2O3]]-Table1[[#This Row],[SiO2]]</f>
        <v>-0.32250000000000001</v>
      </c>
      <c r="AB1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487.63200000000006</v>
      </c>
    </row>
    <row r="1133" spans="1:28" hidden="1" x14ac:dyDescent="0.25">
      <c r="A1133">
        <v>0.215</v>
      </c>
      <c r="B1133">
        <v>0.13500000000000001</v>
      </c>
      <c r="C1133">
        <v>0.01</v>
      </c>
      <c r="D1133">
        <v>2.5000000000000001E-3</v>
      </c>
      <c r="E1133">
        <v>0.02</v>
      </c>
      <c r="F1133">
        <v>5.0000000000000001E-3</v>
      </c>
      <c r="G1133">
        <v>0.02</v>
      </c>
      <c r="H1133">
        <v>0.13</v>
      </c>
      <c r="I1133">
        <v>0.43</v>
      </c>
      <c r="J1133">
        <v>3.2500000000000001E-2</v>
      </c>
      <c r="K1133">
        <v>0.55483870999999996</v>
      </c>
      <c r="L1133">
        <v>0.56283137699999997</v>
      </c>
      <c r="M1133">
        <v>4.221838E-2</v>
      </c>
      <c r="N1133">
        <v>0.15031799200000001</v>
      </c>
      <c r="O1133">
        <v>0.207648215</v>
      </c>
      <c r="P1133">
        <v>0.64203379400000005</v>
      </c>
      <c r="Q1133">
        <v>9.1839620000000004E-3</v>
      </c>
      <c r="R1133">
        <v>0.136812932</v>
      </c>
      <c r="S1133">
        <v>0.203365462</v>
      </c>
      <c r="T1133">
        <v>0.65982160599999995</v>
      </c>
      <c r="U1133">
        <v>0.27</v>
      </c>
      <c r="V1133">
        <v>1.433333333</v>
      </c>
      <c r="W1133">
        <f>COUNTIF(Table1[[#This Row],[Al2O3]:[TiO2]],0)</f>
        <v>0</v>
      </c>
      <c r="X1133">
        <f>Table1[[#This Row],[K2O]]+Table1[[#This Row],[Li2O]]+Table1[[#This Row],[Na2O]]</f>
        <v>0.155</v>
      </c>
      <c r="Y1133">
        <f>Table1[[#This Row],[B2O3]]+Table1[[#This Row],[K2O]]+Table1[[#This Row],[Li2O]]+Table1[[#This Row],[Na2O]]</f>
        <v>0.29000000000000004</v>
      </c>
      <c r="Z1133" s="2">
        <f>Table1[[#This Row],[B2O3]]+Table1[[#This Row],[CaO]]+Table1[[#This Row],[K2O]]+Table1[[#This Row],[Li2O]]+Table1[[#This Row],[Na2O]]</f>
        <v>0.30000000000000004</v>
      </c>
      <c r="AA1133" s="2">
        <f>Table1[[#This Row],[A+B+AE]]-Table1[[#This Row],[Al2O3]]-Table1[[#This Row],[SiO2]]</f>
        <v>-0.34499999999999997</v>
      </c>
      <c r="AB1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504.92399999999998</v>
      </c>
    </row>
    <row r="1134" spans="1:28" hidden="1" x14ac:dyDescent="0.25">
      <c r="A1134">
        <v>0.22500000000000001</v>
      </c>
      <c r="B1134">
        <v>0.16500000000000001</v>
      </c>
      <c r="C1134">
        <v>3.5000000000000003E-2</v>
      </c>
      <c r="D1134">
        <v>2.5000000000000001E-3</v>
      </c>
      <c r="E1134">
        <v>2.5000000000000001E-2</v>
      </c>
      <c r="F1134">
        <v>7.4999999999999997E-3</v>
      </c>
      <c r="G1134">
        <v>4.4999999999999998E-2</v>
      </c>
      <c r="H1134">
        <v>0.13</v>
      </c>
      <c r="I1134">
        <v>0.36</v>
      </c>
      <c r="J1134">
        <v>5.0000000000000001E-3</v>
      </c>
      <c r="K1134">
        <v>0.50349650300000004</v>
      </c>
      <c r="L1134">
        <v>0.57020441600000005</v>
      </c>
      <c r="M1134">
        <v>7.017601E-3</v>
      </c>
      <c r="N1134">
        <v>0.178968927</v>
      </c>
      <c r="O1134">
        <v>0.211864407</v>
      </c>
      <c r="P1134">
        <v>0.609166667</v>
      </c>
      <c r="Q1134">
        <v>-1.2804644E-2</v>
      </c>
      <c r="R1134">
        <v>0.15313224</v>
      </c>
      <c r="S1134">
        <v>0.208924318</v>
      </c>
      <c r="T1134">
        <v>0.63794344199999997</v>
      </c>
      <c r="U1134">
        <v>0.25</v>
      </c>
      <c r="V1134">
        <v>1.2857142859999999</v>
      </c>
      <c r="W1134">
        <f>COUNTIF(Table1[[#This Row],[Al2O3]:[TiO2]],0)</f>
        <v>0</v>
      </c>
      <c r="X1134">
        <f>Table1[[#This Row],[K2O]]+Table1[[#This Row],[Li2O]]+Table1[[#This Row],[Na2O]]</f>
        <v>0.1825</v>
      </c>
      <c r="Y1134">
        <f>Table1[[#This Row],[B2O3]]+Table1[[#This Row],[K2O]]+Table1[[#This Row],[Li2O]]+Table1[[#This Row],[Na2O]]</f>
        <v>0.34750000000000003</v>
      </c>
      <c r="Z1134" s="2">
        <f>Table1[[#This Row],[B2O3]]+Table1[[#This Row],[CaO]]+Table1[[#This Row],[K2O]]+Table1[[#This Row],[Li2O]]+Table1[[#This Row],[Na2O]]</f>
        <v>0.38250000000000001</v>
      </c>
      <c r="AA1134" s="2">
        <f>Table1[[#This Row],[A+B+AE]]-Table1[[#This Row],[Al2O3]]-Table1[[#This Row],[SiO2]]</f>
        <v>-0.20249999999999999</v>
      </c>
      <c r="AB1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472.65599999999995</v>
      </c>
    </row>
    <row r="1135" spans="1:28" hidden="1" x14ac:dyDescent="0.25">
      <c r="A1135">
        <v>0.22500000000000001</v>
      </c>
      <c r="B1135">
        <v>0.16</v>
      </c>
      <c r="C1135">
        <v>3.5000000000000003E-2</v>
      </c>
      <c r="D1135">
        <v>2.5000000000000001E-3</v>
      </c>
      <c r="E1135">
        <v>0.03</v>
      </c>
      <c r="F1135">
        <v>2.5000000000000001E-3</v>
      </c>
      <c r="G1135">
        <v>3.5000000000000003E-2</v>
      </c>
      <c r="H1135">
        <v>0.14000000000000001</v>
      </c>
      <c r="I1135">
        <v>0.36499999999999999</v>
      </c>
      <c r="J1135">
        <v>5.0000000000000001E-3</v>
      </c>
      <c r="K1135">
        <v>0.5</v>
      </c>
      <c r="L1135">
        <v>0.57021772599999998</v>
      </c>
      <c r="M1135">
        <v>7.5392760000000001E-3</v>
      </c>
      <c r="N1135">
        <v>0.17783806599999999</v>
      </c>
      <c r="O1135">
        <v>0.213059103</v>
      </c>
      <c r="P1135">
        <v>0.60910283200000004</v>
      </c>
      <c r="Q1135">
        <v>-1.6852771999999999E-2</v>
      </c>
      <c r="R1135">
        <v>0.15656366099999999</v>
      </c>
      <c r="S1135">
        <v>0.209204048</v>
      </c>
      <c r="T1135">
        <v>0.634232291</v>
      </c>
      <c r="U1135">
        <v>0.25</v>
      </c>
      <c r="V1135">
        <v>1.2857142859999999</v>
      </c>
      <c r="W1135">
        <f>COUNTIF(Table1[[#This Row],[Al2O3]:[TiO2]],0)</f>
        <v>0</v>
      </c>
      <c r="X1135">
        <f>Table1[[#This Row],[K2O]]+Table1[[#This Row],[Li2O]]+Table1[[#This Row],[Na2O]]</f>
        <v>0.17750000000000002</v>
      </c>
      <c r="Y1135">
        <f>Table1[[#This Row],[B2O3]]+Table1[[#This Row],[K2O]]+Table1[[#This Row],[Li2O]]+Table1[[#This Row],[Na2O]]</f>
        <v>0.33750000000000002</v>
      </c>
      <c r="Z1135" s="2">
        <f>Table1[[#This Row],[B2O3]]+Table1[[#This Row],[CaO]]+Table1[[#This Row],[K2O]]+Table1[[#This Row],[Li2O]]+Table1[[#This Row],[Na2O]]</f>
        <v>0.37250000000000005</v>
      </c>
      <c r="AA1135" s="2">
        <f>Table1[[#This Row],[A+B+AE]]-Table1[[#This Row],[Al2O3]]-Table1[[#This Row],[SiO2]]</f>
        <v>-0.21749999999999994</v>
      </c>
      <c r="AB1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482.32050000000004</v>
      </c>
    </row>
    <row r="1136" spans="1:28" hidden="1" x14ac:dyDescent="0.25">
      <c r="A1136">
        <v>0.23499999999999999</v>
      </c>
      <c r="B1136">
        <v>0.17499999999999999</v>
      </c>
      <c r="C1136">
        <v>1.4999999999999999E-2</v>
      </c>
      <c r="D1136">
        <v>2.5000000000000001E-3</v>
      </c>
      <c r="E1136">
        <v>2.5000000000000001E-2</v>
      </c>
      <c r="F1136">
        <v>2.5000000000000001E-3</v>
      </c>
      <c r="G1136">
        <v>4.4999999999999998E-2</v>
      </c>
      <c r="H1136">
        <v>0.14000000000000001</v>
      </c>
      <c r="I1136">
        <v>0.34499999999999997</v>
      </c>
      <c r="J1136">
        <v>1.4999999999999999E-2</v>
      </c>
      <c r="K1136">
        <v>0.47916666699999999</v>
      </c>
      <c r="L1136">
        <v>0.56899072399999995</v>
      </c>
      <c r="M1136">
        <v>3.729867E-3</v>
      </c>
      <c r="N1136">
        <v>0.17836569699999999</v>
      </c>
      <c r="O1136">
        <v>0.21834061099999999</v>
      </c>
      <c r="P1136">
        <v>0.60329369099999997</v>
      </c>
      <c r="Q1136">
        <v>-1.941613E-2</v>
      </c>
      <c r="R1136">
        <v>0.156339176</v>
      </c>
      <c r="S1136">
        <v>0.21390763700000001</v>
      </c>
      <c r="T1136">
        <v>0.62975318700000005</v>
      </c>
      <c r="U1136">
        <v>0.26500000000000001</v>
      </c>
      <c r="V1136">
        <v>1.2702702699999999</v>
      </c>
      <c r="W1136">
        <f>COUNTIF(Table1[[#This Row],[Al2O3]:[TiO2]],0)</f>
        <v>0</v>
      </c>
      <c r="X1136">
        <f>Table1[[#This Row],[K2O]]+Table1[[#This Row],[Li2O]]+Table1[[#This Row],[Na2O]]</f>
        <v>0.1875</v>
      </c>
      <c r="Y1136">
        <f>Table1[[#This Row],[B2O3]]+Table1[[#This Row],[K2O]]+Table1[[#This Row],[Li2O]]+Table1[[#This Row],[Na2O]]</f>
        <v>0.36249999999999999</v>
      </c>
      <c r="Z1136" s="2">
        <f>Table1[[#This Row],[B2O3]]+Table1[[#This Row],[CaO]]+Table1[[#This Row],[K2O]]+Table1[[#This Row],[Li2O]]+Table1[[#This Row],[Na2O]]</f>
        <v>0.3775</v>
      </c>
      <c r="AA1136" s="2">
        <f>Table1[[#This Row],[A+B+AE]]-Table1[[#This Row],[Al2O3]]-Table1[[#This Row],[SiO2]]</f>
        <v>-0.20249999999999996</v>
      </c>
      <c r="AB1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468.34649999999988</v>
      </c>
    </row>
    <row r="1137" spans="1:28" hidden="1" x14ac:dyDescent="0.25">
      <c r="A1137">
        <v>0.21</v>
      </c>
      <c r="B1137">
        <v>0.125</v>
      </c>
      <c r="C1137">
        <v>2.5000000000000001E-2</v>
      </c>
      <c r="D1137">
        <v>5.0000000000000001E-3</v>
      </c>
      <c r="E1137">
        <v>2.5000000000000001E-2</v>
      </c>
      <c r="F1137">
        <v>5.0000000000000001E-3</v>
      </c>
      <c r="G1137">
        <v>0.02</v>
      </c>
      <c r="H1137">
        <v>0.13</v>
      </c>
      <c r="I1137">
        <v>0.435</v>
      </c>
      <c r="J1137">
        <v>0.02</v>
      </c>
      <c r="K1137">
        <v>0.56129032300000004</v>
      </c>
      <c r="L1137">
        <v>0.565849359</v>
      </c>
      <c r="M1137">
        <v>3.6114274000000002E-2</v>
      </c>
      <c r="N1137">
        <v>0.156700436</v>
      </c>
      <c r="O1137">
        <v>0.20535487299999999</v>
      </c>
      <c r="P1137">
        <v>0.63794469099999995</v>
      </c>
      <c r="Q1137">
        <v>4.7054640000000003E-3</v>
      </c>
      <c r="R1137">
        <v>0.141388397</v>
      </c>
      <c r="S1137">
        <v>0.20196968500000001</v>
      </c>
      <c r="T1137">
        <v>0.65664191699999996</v>
      </c>
      <c r="U1137">
        <v>0.26500000000000001</v>
      </c>
      <c r="V1137">
        <v>1.4</v>
      </c>
      <c r="W1137">
        <f>COUNTIF(Table1[[#This Row],[Al2O3]:[TiO2]],0)</f>
        <v>0</v>
      </c>
      <c r="X1137">
        <f>Table1[[#This Row],[K2O]]+Table1[[#This Row],[Li2O]]+Table1[[#This Row],[Na2O]]</f>
        <v>0.155</v>
      </c>
      <c r="Y1137">
        <f>Table1[[#This Row],[B2O3]]+Table1[[#This Row],[K2O]]+Table1[[#This Row],[Li2O]]+Table1[[#This Row],[Na2O]]</f>
        <v>0.28000000000000003</v>
      </c>
      <c r="Z1137" s="2">
        <f>Table1[[#This Row],[B2O3]]+Table1[[#This Row],[CaO]]+Table1[[#This Row],[K2O]]+Table1[[#This Row],[Li2O]]+Table1[[#This Row],[Na2O]]</f>
        <v>0.30499999999999999</v>
      </c>
      <c r="AA1137" s="2">
        <f>Table1[[#This Row],[A+B+AE]]-Table1[[#This Row],[Al2O3]]-Table1[[#This Row],[SiO2]]</f>
        <v>-0.33999999999999997</v>
      </c>
      <c r="AB1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505.74699999999996</v>
      </c>
    </row>
    <row r="1138" spans="1:28" hidden="1" x14ac:dyDescent="0.25">
      <c r="A1138">
        <v>0.18</v>
      </c>
      <c r="B1138">
        <v>0.13500000000000001</v>
      </c>
      <c r="C1138">
        <v>0.01</v>
      </c>
      <c r="D1138">
        <v>5.0000000000000001E-3</v>
      </c>
      <c r="E1138">
        <v>0.05</v>
      </c>
      <c r="F1138">
        <v>7.4999999999999997E-3</v>
      </c>
      <c r="G1138">
        <v>5.5E-2</v>
      </c>
      <c r="H1138">
        <v>0.11</v>
      </c>
      <c r="I1138">
        <v>0.40500000000000003</v>
      </c>
      <c r="J1138">
        <v>4.2500000000000003E-2</v>
      </c>
      <c r="K1138">
        <v>0.58273381000000002</v>
      </c>
      <c r="L1138">
        <v>0.57658058999999995</v>
      </c>
      <c r="M1138">
        <v>3.2275749999999999E-2</v>
      </c>
      <c r="N1138">
        <v>0.17401116999999999</v>
      </c>
      <c r="O1138">
        <v>0.18136659999999999</v>
      </c>
      <c r="P1138">
        <v>0.64462222999999996</v>
      </c>
      <c r="Q1138">
        <v>1.1587170000000001E-2</v>
      </c>
      <c r="R1138">
        <v>0.14748541000000001</v>
      </c>
      <c r="S1138">
        <v>0.17998829999999999</v>
      </c>
      <c r="T1138">
        <v>0.67252628999999997</v>
      </c>
      <c r="U1138">
        <v>0.26500000000000001</v>
      </c>
      <c r="V1138">
        <v>1.09090909</v>
      </c>
      <c r="W1138">
        <f>COUNTIF(Table1[[#This Row],[Al2O3]:[TiO2]],0)</f>
        <v>0</v>
      </c>
      <c r="X1138">
        <f>Table1[[#This Row],[K2O]]+Table1[[#This Row],[Li2O]]+Table1[[#This Row],[Na2O]]</f>
        <v>0.17249999999999999</v>
      </c>
      <c r="Y1138">
        <f>Table1[[#This Row],[B2O3]]+Table1[[#This Row],[K2O]]+Table1[[#This Row],[Li2O]]+Table1[[#This Row],[Na2O]]</f>
        <v>0.3075</v>
      </c>
      <c r="Z1138" s="2">
        <f>Table1[[#This Row],[B2O3]]+Table1[[#This Row],[CaO]]+Table1[[#This Row],[K2O]]+Table1[[#This Row],[Li2O]]+Table1[[#This Row],[Na2O]]</f>
        <v>0.3175</v>
      </c>
      <c r="AA1138" s="2">
        <f>Table1[[#This Row],[A+B+AE]]-Table1[[#This Row],[Al2O3]]-Table1[[#This Row],[SiO2]]</f>
        <v>-0.26750000000000002</v>
      </c>
      <c r="AB1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459.78999999999996</v>
      </c>
    </row>
    <row r="1139" spans="1:28" hidden="1" x14ac:dyDescent="0.25">
      <c r="A1139">
        <v>0.23</v>
      </c>
      <c r="B1139">
        <v>0.17</v>
      </c>
      <c r="C1139">
        <v>5.0000000000000001E-3</v>
      </c>
      <c r="D1139">
        <v>5.0000000000000001E-3</v>
      </c>
      <c r="E1139">
        <v>0.03</v>
      </c>
      <c r="F1139">
        <v>7.4999999999999997E-3</v>
      </c>
      <c r="G1139">
        <v>0.06</v>
      </c>
      <c r="H1139">
        <v>0.13500000000000001</v>
      </c>
      <c r="I1139">
        <v>0.35499999999999998</v>
      </c>
      <c r="J1139">
        <v>2.5000000000000001E-3</v>
      </c>
      <c r="K1139">
        <v>0.49305556</v>
      </c>
      <c r="L1139">
        <v>0.56841843999999997</v>
      </c>
      <c r="M1139">
        <v>-1.2675799999999999E-3</v>
      </c>
      <c r="N1139">
        <v>0.18607145</v>
      </c>
      <c r="O1139">
        <v>0.21257914</v>
      </c>
      <c r="P1139">
        <v>0.60134942000000002</v>
      </c>
      <c r="Q1139">
        <v>-2.0454340000000001E-2</v>
      </c>
      <c r="R1139">
        <v>0.15951172</v>
      </c>
      <c r="S1139">
        <v>0.20967991999999999</v>
      </c>
      <c r="T1139">
        <v>0.63080835999999996</v>
      </c>
      <c r="U1139">
        <v>0.27</v>
      </c>
      <c r="V1139">
        <v>1.17948718</v>
      </c>
      <c r="W1139">
        <f>COUNTIF(Table1[[#This Row],[Al2O3]:[TiO2]],0)</f>
        <v>0</v>
      </c>
      <c r="X1139">
        <f>Table1[[#This Row],[K2O]]+Table1[[#This Row],[Li2O]]+Table1[[#This Row],[Na2O]]</f>
        <v>0.20250000000000001</v>
      </c>
      <c r="Y1139">
        <f>Table1[[#This Row],[B2O3]]+Table1[[#This Row],[K2O]]+Table1[[#This Row],[Li2O]]+Table1[[#This Row],[Na2O]]</f>
        <v>0.37250000000000005</v>
      </c>
      <c r="Z1139" s="2">
        <f>Table1[[#This Row],[B2O3]]+Table1[[#This Row],[CaO]]+Table1[[#This Row],[K2O]]+Table1[[#This Row],[Li2O]]+Table1[[#This Row],[Na2O]]</f>
        <v>0.37750000000000006</v>
      </c>
      <c r="AA1139" s="2">
        <f>Table1[[#This Row],[A+B+AE]]-Table1[[#This Row],[Al2O3]]-Table1[[#This Row],[SiO2]]</f>
        <v>-0.20749999999999993</v>
      </c>
      <c r="AB1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453.31450000000007</v>
      </c>
    </row>
    <row r="1140" spans="1:28" hidden="1" x14ac:dyDescent="0.25">
      <c r="A1140">
        <v>0.2</v>
      </c>
      <c r="B1140">
        <v>0.13</v>
      </c>
      <c r="C1140">
        <v>3.5000000000000003E-2</v>
      </c>
      <c r="D1140">
        <v>2.5000000000000001E-3</v>
      </c>
      <c r="E1140">
        <v>0.03</v>
      </c>
      <c r="F1140">
        <v>0.01</v>
      </c>
      <c r="G1140">
        <v>0.05</v>
      </c>
      <c r="H1140">
        <v>0.115</v>
      </c>
      <c r="I1140">
        <v>0.41499999999999998</v>
      </c>
      <c r="J1140">
        <v>1.2500000000000001E-2</v>
      </c>
      <c r="K1140">
        <v>0.56849320000000003</v>
      </c>
      <c r="L1140">
        <v>0.57289429999999997</v>
      </c>
      <c r="M1140">
        <v>1.926218E-2</v>
      </c>
      <c r="N1140">
        <v>0.17724860000000001</v>
      </c>
      <c r="O1140">
        <v>0.19564400000000001</v>
      </c>
      <c r="P1140">
        <v>0.62710750000000004</v>
      </c>
      <c r="Q1140" s="1">
        <v>-7.8900000000000007E-6</v>
      </c>
      <c r="R1140">
        <v>0.1493215</v>
      </c>
      <c r="S1140">
        <v>0.1949622</v>
      </c>
      <c r="T1140">
        <v>0.65571630000000003</v>
      </c>
      <c r="U1140">
        <v>0.26</v>
      </c>
      <c r="V1140">
        <v>1.212121</v>
      </c>
      <c r="W1140">
        <f>COUNTIF(Table1[[#This Row],[Al2O3]:[TiO2]],0)</f>
        <v>0</v>
      </c>
      <c r="X1140">
        <f>Table1[[#This Row],[K2O]]+Table1[[#This Row],[Li2O]]+Table1[[#This Row],[Na2O]]</f>
        <v>0.17500000000000002</v>
      </c>
      <c r="Y1140">
        <f>Table1[[#This Row],[B2O3]]+Table1[[#This Row],[K2O]]+Table1[[#This Row],[Li2O]]+Table1[[#This Row],[Na2O]]</f>
        <v>0.30499999999999999</v>
      </c>
      <c r="Z1140" s="2">
        <f>Table1[[#This Row],[B2O3]]+Table1[[#This Row],[CaO]]+Table1[[#This Row],[K2O]]+Table1[[#This Row],[Li2O]]+Table1[[#This Row],[Na2O]]</f>
        <v>0.34</v>
      </c>
      <c r="AA1140" s="2">
        <f>Table1[[#This Row],[A+B+AE]]-Table1[[#This Row],[Al2O3]]-Table1[[#This Row],[SiO2]]</f>
        <v>-0.27499999999999997</v>
      </c>
      <c r="AB1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472.27250000000004</v>
      </c>
    </row>
    <row r="1141" spans="1:28" hidden="1" x14ac:dyDescent="0.25">
      <c r="A1141">
        <v>0.23499999999999999</v>
      </c>
      <c r="B1141">
        <v>0.17499999999999999</v>
      </c>
      <c r="C1141">
        <v>2.5000000000000001E-2</v>
      </c>
      <c r="D1141">
        <v>5.0000000000000001E-3</v>
      </c>
      <c r="E1141">
        <v>0.03</v>
      </c>
      <c r="F1141">
        <v>2.5000000000000001E-3</v>
      </c>
      <c r="G1141">
        <v>1.4999999999999999E-2</v>
      </c>
      <c r="H1141">
        <v>0.14499999999999999</v>
      </c>
      <c r="I1141">
        <v>0.34499999999999997</v>
      </c>
      <c r="J1141">
        <v>2.2499999999999999E-2</v>
      </c>
      <c r="K1141">
        <v>0.475862069</v>
      </c>
      <c r="L1141">
        <v>0.56722044299999996</v>
      </c>
      <c r="M1141">
        <v>2.1636404000000001E-2</v>
      </c>
      <c r="N1141">
        <v>0.16053595800000001</v>
      </c>
      <c r="O1141">
        <v>0.223078676</v>
      </c>
      <c r="P1141">
        <v>0.61638536600000005</v>
      </c>
      <c r="Q1141">
        <v>-9.2081079999999996E-3</v>
      </c>
      <c r="R1141">
        <v>0.146228566</v>
      </c>
      <c r="S1141">
        <v>0.216471152</v>
      </c>
      <c r="T1141">
        <v>0.637300282</v>
      </c>
      <c r="U1141">
        <v>0.25</v>
      </c>
      <c r="V1141">
        <v>1.46875</v>
      </c>
      <c r="W1141">
        <f>COUNTIF(Table1[[#This Row],[Al2O3]:[TiO2]],0)</f>
        <v>0</v>
      </c>
      <c r="X1141">
        <f>Table1[[#This Row],[K2O]]+Table1[[#This Row],[Li2O]]+Table1[[#This Row],[Na2O]]</f>
        <v>0.16249999999999998</v>
      </c>
      <c r="Y1141">
        <f>Table1[[#This Row],[B2O3]]+Table1[[#This Row],[K2O]]+Table1[[#This Row],[Li2O]]+Table1[[#This Row],[Na2O]]</f>
        <v>0.33750000000000002</v>
      </c>
      <c r="Z1141" s="2">
        <f>Table1[[#This Row],[B2O3]]+Table1[[#This Row],[CaO]]+Table1[[#This Row],[K2O]]+Table1[[#This Row],[Li2O]]+Table1[[#This Row],[Na2O]]</f>
        <v>0.36249999999999993</v>
      </c>
      <c r="AA1141" s="2">
        <f>Table1[[#This Row],[A+B+AE]]-Table1[[#This Row],[Al2O3]]-Table1[[#This Row],[SiO2]]</f>
        <v>-0.21750000000000003</v>
      </c>
      <c r="AB1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500.45900000000006</v>
      </c>
    </row>
    <row r="1142" spans="1:28" hidden="1" x14ac:dyDescent="0.25">
      <c r="A1142">
        <v>0.25</v>
      </c>
      <c r="B1142">
        <v>0.15</v>
      </c>
      <c r="C1142">
        <v>3.5000000000000003E-2</v>
      </c>
      <c r="D1142">
        <v>5.0000000000000001E-3</v>
      </c>
      <c r="E1142">
        <v>0.04</v>
      </c>
      <c r="F1142">
        <v>2.5000000000000001E-3</v>
      </c>
      <c r="G1142">
        <v>5.0000000000000001E-3</v>
      </c>
      <c r="H1142">
        <v>0.14499999999999999</v>
      </c>
      <c r="I1142">
        <v>0.36</v>
      </c>
      <c r="J1142">
        <v>7.4999999999999997E-3</v>
      </c>
      <c r="K1142">
        <v>0.47682119000000001</v>
      </c>
      <c r="L1142">
        <v>0.56910338000000005</v>
      </c>
      <c r="M1142">
        <v>1.6389899999999999E-2</v>
      </c>
      <c r="N1142">
        <v>0.15674550000000001</v>
      </c>
      <c r="O1142">
        <v>0.24207799999999999</v>
      </c>
      <c r="P1142">
        <v>0.6011765</v>
      </c>
      <c r="Q1142">
        <v>-1.787207E-2</v>
      </c>
      <c r="R1142">
        <v>0.14493990000000001</v>
      </c>
      <c r="S1142">
        <v>0.23560566999999999</v>
      </c>
      <c r="T1142">
        <v>0.61945443</v>
      </c>
      <c r="U1142">
        <v>0.26500000000000001</v>
      </c>
      <c r="V1142">
        <v>1.6666666699999999</v>
      </c>
      <c r="W1142">
        <f>COUNTIF(Table1[[#This Row],[Al2O3]:[TiO2]],0)</f>
        <v>0</v>
      </c>
      <c r="X1142">
        <f>Table1[[#This Row],[K2O]]+Table1[[#This Row],[Li2O]]+Table1[[#This Row],[Na2O]]</f>
        <v>0.1525</v>
      </c>
      <c r="Y1142">
        <f>Table1[[#This Row],[B2O3]]+Table1[[#This Row],[K2O]]+Table1[[#This Row],[Li2O]]+Table1[[#This Row],[Na2O]]</f>
        <v>0.30249999999999999</v>
      </c>
      <c r="Z1142" s="2">
        <f>Table1[[#This Row],[B2O3]]+Table1[[#This Row],[CaO]]+Table1[[#This Row],[K2O]]+Table1[[#This Row],[Li2O]]+Table1[[#This Row],[Na2O]]</f>
        <v>0.33750000000000002</v>
      </c>
      <c r="AA1142" s="2">
        <f>Table1[[#This Row],[A+B+AE]]-Table1[[#This Row],[Al2O3]]-Table1[[#This Row],[SiO2]]</f>
        <v>-0.27249999999999996</v>
      </c>
      <c r="AB1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515.05849999999998</v>
      </c>
    </row>
    <row r="1143" spans="1:28" hidden="1" x14ac:dyDescent="0.25">
      <c r="A1143">
        <v>0.23</v>
      </c>
      <c r="B1143">
        <v>0.17</v>
      </c>
      <c r="C1143">
        <v>3.5000000000000003E-2</v>
      </c>
      <c r="D1143">
        <v>5.0000000000000001E-3</v>
      </c>
      <c r="E1143">
        <v>0.03</v>
      </c>
      <c r="F1143">
        <v>0.01</v>
      </c>
      <c r="G1143">
        <v>3.5000000000000003E-2</v>
      </c>
      <c r="H1143">
        <v>0.14000000000000001</v>
      </c>
      <c r="I1143">
        <v>0.32500000000000001</v>
      </c>
      <c r="J1143">
        <v>0.02</v>
      </c>
      <c r="K1143">
        <v>0.46762589900000001</v>
      </c>
      <c r="L1143">
        <v>0.57853018700000003</v>
      </c>
      <c r="M1143">
        <v>-3.1926609999999998E-3</v>
      </c>
      <c r="N1143">
        <v>0.18315472099999999</v>
      </c>
      <c r="O1143">
        <v>0.22086502299999999</v>
      </c>
      <c r="P1143">
        <v>0.59598025700000001</v>
      </c>
      <c r="Q1143">
        <v>-2.4007516999999999E-2</v>
      </c>
      <c r="R1143">
        <v>0.15880508300000001</v>
      </c>
      <c r="S1143">
        <v>0.216914625</v>
      </c>
      <c r="T1143">
        <v>0.62428029100000004</v>
      </c>
      <c r="U1143">
        <v>0.27</v>
      </c>
      <c r="V1143">
        <v>1.3142857139999999</v>
      </c>
      <c r="W1143">
        <f>COUNTIF(Table1[[#This Row],[Al2O3]:[TiO2]],0)</f>
        <v>0</v>
      </c>
      <c r="X1143">
        <f>Table1[[#This Row],[K2O]]+Table1[[#This Row],[Li2O]]+Table1[[#This Row],[Na2O]]</f>
        <v>0.18500000000000003</v>
      </c>
      <c r="Y1143">
        <f>Table1[[#This Row],[B2O3]]+Table1[[#This Row],[K2O]]+Table1[[#This Row],[Li2O]]+Table1[[#This Row],[Na2O]]</f>
        <v>0.35500000000000004</v>
      </c>
      <c r="Z1143" s="2">
        <f>Table1[[#This Row],[B2O3]]+Table1[[#This Row],[CaO]]+Table1[[#This Row],[K2O]]+Table1[[#This Row],[Li2O]]+Table1[[#This Row],[Na2O]]</f>
        <v>0.39</v>
      </c>
      <c r="AA1143" s="2">
        <f>Table1[[#This Row],[A+B+AE]]-Table1[[#This Row],[Al2O3]]-Table1[[#This Row],[SiO2]]</f>
        <v>-0.16500000000000001</v>
      </c>
      <c r="AB1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473.85050000000001</v>
      </c>
    </row>
    <row r="1144" spans="1:28" hidden="1" x14ac:dyDescent="0.25">
      <c r="A1144">
        <v>0.20499999999999999</v>
      </c>
      <c r="B1144">
        <v>0.185</v>
      </c>
      <c r="C1144">
        <v>0.04</v>
      </c>
      <c r="D1144">
        <v>5.0000000000000001E-3</v>
      </c>
      <c r="E1144">
        <v>3.5000000000000003E-2</v>
      </c>
      <c r="F1144">
        <v>7.4999999999999997E-3</v>
      </c>
      <c r="G1144">
        <v>0.05</v>
      </c>
      <c r="H1144">
        <v>0.12</v>
      </c>
      <c r="I1144">
        <v>0.30499999999999999</v>
      </c>
      <c r="J1144">
        <v>4.7500000000000001E-2</v>
      </c>
      <c r="K1144">
        <v>0.48412698399999998</v>
      </c>
      <c r="L1144">
        <v>0.583564623</v>
      </c>
      <c r="M1144">
        <v>8.9792009999999992E-3</v>
      </c>
      <c r="N1144">
        <v>0.18336818999999999</v>
      </c>
      <c r="O1144">
        <v>0.20128231599999999</v>
      </c>
      <c r="P1144">
        <v>0.61534949500000002</v>
      </c>
      <c r="Q1144">
        <v>-6.497203E-3</v>
      </c>
      <c r="R1144">
        <v>0.15349928500000001</v>
      </c>
      <c r="S1144">
        <v>0.197945232</v>
      </c>
      <c r="T1144">
        <v>0.64855548299999999</v>
      </c>
      <c r="U1144">
        <v>0.25</v>
      </c>
      <c r="V1144">
        <v>1.205882353</v>
      </c>
      <c r="W1144">
        <f>COUNTIF(Table1[[#This Row],[Al2O3]:[TiO2]],0)</f>
        <v>0</v>
      </c>
      <c r="X1144">
        <f>Table1[[#This Row],[K2O]]+Table1[[#This Row],[Li2O]]+Table1[[#This Row],[Na2O]]</f>
        <v>0.17749999999999999</v>
      </c>
      <c r="Y1144">
        <f>Table1[[#This Row],[B2O3]]+Table1[[#This Row],[K2O]]+Table1[[#This Row],[Li2O]]+Table1[[#This Row],[Na2O]]</f>
        <v>0.36249999999999999</v>
      </c>
      <c r="Z1144" s="2">
        <f>Table1[[#This Row],[B2O3]]+Table1[[#This Row],[CaO]]+Table1[[#This Row],[K2O]]+Table1[[#This Row],[Li2O]]+Table1[[#This Row],[Na2O]]</f>
        <v>0.40250000000000002</v>
      </c>
      <c r="AA1144" s="2">
        <f>Table1[[#This Row],[A+B+AE]]-Table1[[#This Row],[Al2O3]]-Table1[[#This Row],[SiO2]]</f>
        <v>-0.10749999999999996</v>
      </c>
      <c r="AB1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454.66750000000013</v>
      </c>
    </row>
    <row r="1145" spans="1:28" hidden="1" x14ac:dyDescent="0.25">
      <c r="A1145">
        <v>0.21</v>
      </c>
      <c r="B1145">
        <v>0.155</v>
      </c>
      <c r="C1145">
        <v>3.5000000000000003E-2</v>
      </c>
      <c r="D1145">
        <v>2.5000000000000001E-3</v>
      </c>
      <c r="E1145">
        <v>3.5000000000000003E-2</v>
      </c>
      <c r="F1145">
        <v>7.4999999999999997E-3</v>
      </c>
      <c r="G1145">
        <v>0.05</v>
      </c>
      <c r="H1145">
        <v>0.13</v>
      </c>
      <c r="I1145">
        <v>0.36499999999999999</v>
      </c>
      <c r="J1145">
        <v>0.01</v>
      </c>
      <c r="K1145">
        <v>0.51773049599999998</v>
      </c>
      <c r="L1145">
        <v>0.57584056800000005</v>
      </c>
      <c r="M1145">
        <v>3.8350910000000001E-3</v>
      </c>
      <c r="N1145">
        <v>0.187753964</v>
      </c>
      <c r="O1145">
        <v>0.20196871399999999</v>
      </c>
      <c r="P1145">
        <v>0.61027732199999996</v>
      </c>
      <c r="Q1145">
        <v>-1.5020389E-2</v>
      </c>
      <c r="R1145">
        <v>0.160111958</v>
      </c>
      <c r="S1145">
        <v>0.19992574199999999</v>
      </c>
      <c r="T1145">
        <v>0.63996229999999998</v>
      </c>
      <c r="U1145">
        <v>0.255</v>
      </c>
      <c r="V1145">
        <v>1.1666666670000001</v>
      </c>
      <c r="W1145">
        <f>COUNTIF(Table1[[#This Row],[Al2O3]:[TiO2]],0)</f>
        <v>0</v>
      </c>
      <c r="X1145">
        <f>Table1[[#This Row],[K2O]]+Table1[[#This Row],[Li2O]]+Table1[[#This Row],[Na2O]]</f>
        <v>0.1875</v>
      </c>
      <c r="Y1145">
        <f>Table1[[#This Row],[B2O3]]+Table1[[#This Row],[K2O]]+Table1[[#This Row],[Li2O]]+Table1[[#This Row],[Na2O]]</f>
        <v>0.34250000000000003</v>
      </c>
      <c r="Z1145" s="2">
        <f>Table1[[#This Row],[B2O3]]+Table1[[#This Row],[CaO]]+Table1[[#This Row],[K2O]]+Table1[[#This Row],[Li2O]]+Table1[[#This Row],[Na2O]]</f>
        <v>0.3775</v>
      </c>
      <c r="AA1145" s="2">
        <f>Table1[[#This Row],[A+B+AE]]-Table1[[#This Row],[Al2O3]]-Table1[[#This Row],[SiO2]]</f>
        <v>-0.19749999999999998</v>
      </c>
      <c r="AB1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464.25200000000007</v>
      </c>
    </row>
    <row r="1146" spans="1:28" hidden="1" x14ac:dyDescent="0.25">
      <c r="A1146">
        <v>0.20499999999999999</v>
      </c>
      <c r="B1146">
        <v>0.16500000000000001</v>
      </c>
      <c r="C1146">
        <v>0.04</v>
      </c>
      <c r="D1146">
        <v>5.0000000000000001E-3</v>
      </c>
      <c r="E1146">
        <v>0.03</v>
      </c>
      <c r="F1146">
        <v>0.01</v>
      </c>
      <c r="G1146">
        <v>0.06</v>
      </c>
      <c r="H1146">
        <v>0.125</v>
      </c>
      <c r="I1146">
        <v>0.33500000000000002</v>
      </c>
      <c r="J1146">
        <v>2.5000000000000001E-2</v>
      </c>
      <c r="K1146">
        <v>0.50375939800000002</v>
      </c>
      <c r="L1146">
        <v>0.58350509299999997</v>
      </c>
      <c r="M1146">
        <v>-3.9988059999999997E-3</v>
      </c>
      <c r="N1146">
        <v>0.197130998</v>
      </c>
      <c r="O1146">
        <v>0.19903395700000001</v>
      </c>
      <c r="P1146">
        <v>0.60383504499999996</v>
      </c>
      <c r="Q1146">
        <v>-1.8084853000000001E-2</v>
      </c>
      <c r="R1146">
        <v>0.164332598</v>
      </c>
      <c r="S1146">
        <v>0.197584648</v>
      </c>
      <c r="T1146">
        <v>0.63808275400000003</v>
      </c>
      <c r="U1146">
        <v>0.26500000000000001</v>
      </c>
      <c r="V1146">
        <v>1.1081081079999999</v>
      </c>
      <c r="W1146">
        <f>COUNTIF(Table1[[#This Row],[Al2O3]:[TiO2]],0)</f>
        <v>0</v>
      </c>
      <c r="X1146">
        <f>Table1[[#This Row],[K2O]]+Table1[[#This Row],[Li2O]]+Table1[[#This Row],[Na2O]]</f>
        <v>0.19500000000000001</v>
      </c>
      <c r="Y1146">
        <f>Table1[[#This Row],[B2O3]]+Table1[[#This Row],[K2O]]+Table1[[#This Row],[Li2O]]+Table1[[#This Row],[Na2O]]</f>
        <v>0.36</v>
      </c>
      <c r="Z1146" s="2">
        <f>Table1[[#This Row],[B2O3]]+Table1[[#This Row],[CaO]]+Table1[[#This Row],[K2O]]+Table1[[#This Row],[Li2O]]+Table1[[#This Row],[Na2O]]</f>
        <v>0.4</v>
      </c>
      <c r="AA1146" s="2">
        <f>Table1[[#This Row],[A+B+AE]]-Table1[[#This Row],[Al2O3]]-Table1[[#This Row],[SiO2]]</f>
        <v>-0.13999999999999999</v>
      </c>
      <c r="AB1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447.24</v>
      </c>
    </row>
    <row r="1147" spans="1:28" hidden="1" x14ac:dyDescent="0.25">
      <c r="A1147">
        <v>0.23499999999999999</v>
      </c>
      <c r="B1147">
        <v>0.17</v>
      </c>
      <c r="C1147">
        <v>0.03</v>
      </c>
      <c r="D1147">
        <v>2.5000000000000001E-3</v>
      </c>
      <c r="E1147">
        <v>0.05</v>
      </c>
      <c r="F1147">
        <v>5.0000000000000001E-3</v>
      </c>
      <c r="G1147">
        <v>0.02</v>
      </c>
      <c r="H1147">
        <v>0.13500000000000001</v>
      </c>
      <c r="I1147">
        <v>0.32</v>
      </c>
      <c r="J1147">
        <v>3.2500000000000001E-2</v>
      </c>
      <c r="K1147">
        <v>0.46376812000000001</v>
      </c>
      <c r="L1147">
        <v>0.57674574000000001</v>
      </c>
      <c r="M1147">
        <v>1.332416E-2</v>
      </c>
      <c r="N1147">
        <v>0.16392604999999999</v>
      </c>
      <c r="O1147">
        <v>0.23097866</v>
      </c>
      <c r="P1147">
        <v>0.60509528999999995</v>
      </c>
      <c r="Q1147">
        <v>-1.3888579999999999E-2</v>
      </c>
      <c r="R1147">
        <v>0.14625647999999999</v>
      </c>
      <c r="S1147">
        <v>0.22493635000000001</v>
      </c>
      <c r="T1147">
        <v>0.62880716999999997</v>
      </c>
      <c r="U1147">
        <v>0.26</v>
      </c>
      <c r="V1147">
        <v>1.5161290300000001</v>
      </c>
      <c r="W1147">
        <f>COUNTIF(Table1[[#This Row],[Al2O3]:[TiO2]],0)</f>
        <v>0</v>
      </c>
      <c r="X1147">
        <f>Table1[[#This Row],[K2O]]+Table1[[#This Row],[Li2O]]+Table1[[#This Row],[Na2O]]</f>
        <v>0.16</v>
      </c>
      <c r="Y1147">
        <f>Table1[[#This Row],[B2O3]]+Table1[[#This Row],[K2O]]+Table1[[#This Row],[Li2O]]+Table1[[#This Row],[Na2O]]</f>
        <v>0.33</v>
      </c>
      <c r="Z1147" s="2">
        <f>Table1[[#This Row],[B2O3]]+Table1[[#This Row],[CaO]]+Table1[[#This Row],[K2O]]+Table1[[#This Row],[Li2O]]+Table1[[#This Row],[Na2O]]</f>
        <v>0.36</v>
      </c>
      <c r="AA1147" s="2">
        <f>Table1[[#This Row],[A+B+AE]]-Table1[[#This Row],[Al2O3]]-Table1[[#This Row],[SiO2]]</f>
        <v>-0.19500000000000001</v>
      </c>
      <c r="AB1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490.96050000000002</v>
      </c>
    </row>
    <row r="1148" spans="1:28" hidden="1" x14ac:dyDescent="0.25">
      <c r="A1148">
        <v>0.2</v>
      </c>
      <c r="B1148">
        <v>0.12</v>
      </c>
      <c r="C1148">
        <v>0.03</v>
      </c>
      <c r="D1148">
        <v>5.0000000000000001E-3</v>
      </c>
      <c r="E1148">
        <v>0.02</v>
      </c>
      <c r="F1148">
        <v>0.01</v>
      </c>
      <c r="G1148">
        <v>0.03</v>
      </c>
      <c r="H1148">
        <v>0.125</v>
      </c>
      <c r="I1148">
        <v>0.44500000000000001</v>
      </c>
      <c r="J1148">
        <v>1.4999999999999999E-2</v>
      </c>
      <c r="K1148">
        <v>0.57792207799999995</v>
      </c>
      <c r="L1148">
        <v>0.56767649200000003</v>
      </c>
      <c r="M1148">
        <v>3.2356536999999998E-2</v>
      </c>
      <c r="N1148">
        <v>0.16528473099999999</v>
      </c>
      <c r="O1148">
        <v>0.19555694600000001</v>
      </c>
      <c r="P1148">
        <v>0.63915832299999997</v>
      </c>
      <c r="Q1148">
        <v>5.9029640000000001E-3</v>
      </c>
      <c r="R1148">
        <v>0.14467578</v>
      </c>
      <c r="S1148">
        <v>0.19376653099999999</v>
      </c>
      <c r="T1148">
        <v>0.661557689</v>
      </c>
      <c r="U1148">
        <v>0.26500000000000001</v>
      </c>
      <c r="V1148">
        <v>1.2903225810000001</v>
      </c>
      <c r="W1148">
        <f>COUNTIF(Table1[[#This Row],[Al2O3]:[TiO2]],0)</f>
        <v>0</v>
      </c>
      <c r="X1148">
        <f>Table1[[#This Row],[K2O]]+Table1[[#This Row],[Li2O]]+Table1[[#This Row],[Na2O]]</f>
        <v>0.16500000000000001</v>
      </c>
      <c r="Y1148">
        <f>Table1[[#This Row],[B2O3]]+Table1[[#This Row],[K2O]]+Table1[[#This Row],[Li2O]]+Table1[[#This Row],[Na2O]]</f>
        <v>0.28500000000000003</v>
      </c>
      <c r="Z1148" s="2">
        <f>Table1[[#This Row],[B2O3]]+Table1[[#This Row],[CaO]]+Table1[[#This Row],[K2O]]+Table1[[#This Row],[Li2O]]+Table1[[#This Row],[Na2O]]</f>
        <v>0.315</v>
      </c>
      <c r="AA1148" s="2">
        <f>Table1[[#This Row],[A+B+AE]]-Table1[[#This Row],[Al2O3]]-Table1[[#This Row],[SiO2]]</f>
        <v>-0.33</v>
      </c>
      <c r="AB1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495.93399999999997</v>
      </c>
    </row>
    <row r="1149" spans="1:28" hidden="1" x14ac:dyDescent="0.25">
      <c r="A1149">
        <v>0.23499999999999999</v>
      </c>
      <c r="B1149">
        <v>0.16500000000000001</v>
      </c>
      <c r="C1149">
        <v>2.5000000000000001E-2</v>
      </c>
      <c r="D1149">
        <v>2.5000000000000001E-3</v>
      </c>
      <c r="E1149">
        <v>3.5000000000000003E-2</v>
      </c>
      <c r="F1149">
        <v>5.0000000000000001E-3</v>
      </c>
      <c r="G1149">
        <v>5.0000000000000001E-3</v>
      </c>
      <c r="H1149">
        <v>0.14000000000000001</v>
      </c>
      <c r="I1149">
        <v>0.34</v>
      </c>
      <c r="J1149">
        <v>4.7500000000000001E-2</v>
      </c>
      <c r="K1149">
        <v>0.47552447599999997</v>
      </c>
      <c r="L1149">
        <v>0.57373880499999996</v>
      </c>
      <c r="M1149">
        <v>2.7403529999999999E-2</v>
      </c>
      <c r="N1149">
        <v>0.152235386</v>
      </c>
      <c r="O1149">
        <v>0.23113655299999999</v>
      </c>
      <c r="P1149">
        <v>0.61662806199999998</v>
      </c>
      <c r="Q1149">
        <v>-6.2317559999999998E-3</v>
      </c>
      <c r="R1149">
        <v>0.14030564800000001</v>
      </c>
      <c r="S1149">
        <v>0.22397056900000001</v>
      </c>
      <c r="T1149">
        <v>0.63572378200000002</v>
      </c>
      <c r="U1149">
        <v>0.27</v>
      </c>
      <c r="V1149">
        <v>1.6206896550000001</v>
      </c>
      <c r="W1149">
        <f>COUNTIF(Table1[[#This Row],[Al2O3]:[TiO2]],0)</f>
        <v>0</v>
      </c>
      <c r="X1149">
        <f>Table1[[#This Row],[K2O]]+Table1[[#This Row],[Li2O]]+Table1[[#This Row],[Na2O]]</f>
        <v>0.15000000000000002</v>
      </c>
      <c r="Y1149">
        <f>Table1[[#This Row],[B2O3]]+Table1[[#This Row],[K2O]]+Table1[[#This Row],[Li2O]]+Table1[[#This Row],[Na2O]]</f>
        <v>0.31500000000000006</v>
      </c>
      <c r="Z1149" s="2">
        <f>Table1[[#This Row],[B2O3]]+Table1[[#This Row],[CaO]]+Table1[[#This Row],[K2O]]+Table1[[#This Row],[Li2O]]+Table1[[#This Row],[Na2O]]</f>
        <v>0.34</v>
      </c>
      <c r="AA1149" s="2">
        <f>Table1[[#This Row],[A+B+AE]]-Table1[[#This Row],[Al2O3]]-Table1[[#This Row],[SiO2]]</f>
        <v>-0.23499999999999999</v>
      </c>
      <c r="AB1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507.85800000000006</v>
      </c>
    </row>
    <row r="1150" spans="1:28" hidden="1" x14ac:dyDescent="0.25">
      <c r="A1150">
        <v>0.22</v>
      </c>
      <c r="B1150">
        <v>0.17</v>
      </c>
      <c r="C1150">
        <v>0.01</v>
      </c>
      <c r="D1150">
        <v>5.0000000000000001E-3</v>
      </c>
      <c r="E1150">
        <v>2.5000000000000001E-2</v>
      </c>
      <c r="F1150">
        <v>5.0000000000000001E-3</v>
      </c>
      <c r="G1150">
        <v>2.5000000000000001E-2</v>
      </c>
      <c r="H1150">
        <v>0.13500000000000001</v>
      </c>
      <c r="I1150">
        <v>0.35499999999999998</v>
      </c>
      <c r="J1150">
        <v>0.05</v>
      </c>
      <c r="K1150">
        <v>0.5</v>
      </c>
      <c r="L1150">
        <v>0.57080814199999996</v>
      </c>
      <c r="M1150">
        <v>2.8351271000000001E-2</v>
      </c>
      <c r="N1150">
        <v>0.15996816</v>
      </c>
      <c r="O1150">
        <v>0.212268133</v>
      </c>
      <c r="P1150">
        <v>0.62776370699999995</v>
      </c>
      <c r="Q1150">
        <v>-5.2660800000000002E-4</v>
      </c>
      <c r="R1150">
        <v>0.14359366900000001</v>
      </c>
      <c r="S1150">
        <v>0.20660283900000001</v>
      </c>
      <c r="T1150">
        <v>0.64980349299999995</v>
      </c>
      <c r="U1150">
        <v>0.27</v>
      </c>
      <c r="V1150">
        <v>1.375</v>
      </c>
      <c r="W1150">
        <f>COUNTIF(Table1[[#This Row],[Al2O3]:[TiO2]],0)</f>
        <v>0</v>
      </c>
      <c r="X1150">
        <f>Table1[[#This Row],[K2O]]+Table1[[#This Row],[Li2O]]+Table1[[#This Row],[Na2O]]</f>
        <v>0.16500000000000001</v>
      </c>
      <c r="Y1150">
        <f>Table1[[#This Row],[B2O3]]+Table1[[#This Row],[K2O]]+Table1[[#This Row],[Li2O]]+Table1[[#This Row],[Na2O]]</f>
        <v>0.33500000000000002</v>
      </c>
      <c r="Z1150" s="2">
        <f>Table1[[#This Row],[B2O3]]+Table1[[#This Row],[CaO]]+Table1[[#This Row],[K2O]]+Table1[[#This Row],[Li2O]]+Table1[[#This Row],[Na2O]]</f>
        <v>0.34500000000000003</v>
      </c>
      <c r="AA1150" s="2">
        <f>Table1[[#This Row],[A+B+AE]]-Table1[[#This Row],[Al2O3]]-Table1[[#This Row],[SiO2]]</f>
        <v>-0.22999999999999995</v>
      </c>
      <c r="AB1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486.96549999999991</v>
      </c>
    </row>
    <row r="1151" spans="1:28" hidden="1" x14ac:dyDescent="0.25">
      <c r="A1151">
        <v>0.24</v>
      </c>
      <c r="B1151">
        <v>0.17499999999999999</v>
      </c>
      <c r="C1151">
        <v>0.02</v>
      </c>
      <c r="D1151">
        <v>2.5000000000000001E-3</v>
      </c>
      <c r="E1151">
        <v>0.02</v>
      </c>
      <c r="F1151">
        <v>7.4999999999999997E-3</v>
      </c>
      <c r="G1151">
        <v>0.04</v>
      </c>
      <c r="H1151">
        <v>0.14000000000000001</v>
      </c>
      <c r="I1151">
        <v>0.35</v>
      </c>
      <c r="J1151">
        <v>5.0000000000000001E-3</v>
      </c>
      <c r="K1151">
        <v>0.47945205499999999</v>
      </c>
      <c r="L1151">
        <v>0.56630387199999999</v>
      </c>
      <c r="M1151">
        <v>5.2880760000000001E-3</v>
      </c>
      <c r="N1151">
        <v>0.17545614600000001</v>
      </c>
      <c r="O1151">
        <v>0.22127361400000001</v>
      </c>
      <c r="P1151">
        <v>0.60327023999999996</v>
      </c>
      <c r="Q1151">
        <v>-1.7419161999999998E-2</v>
      </c>
      <c r="R1151">
        <v>0.15303807</v>
      </c>
      <c r="S1151">
        <v>0.216972689</v>
      </c>
      <c r="T1151">
        <v>0.62998924199999995</v>
      </c>
      <c r="U1151">
        <v>0.26</v>
      </c>
      <c r="V1151">
        <v>1.3333333329999999</v>
      </c>
      <c r="W1151">
        <f>COUNTIF(Table1[[#This Row],[Al2O3]:[TiO2]],0)</f>
        <v>0</v>
      </c>
      <c r="X1151">
        <f>Table1[[#This Row],[K2O]]+Table1[[#This Row],[Li2O]]+Table1[[#This Row],[Na2O]]</f>
        <v>0.1875</v>
      </c>
      <c r="Y1151">
        <f>Table1[[#This Row],[B2O3]]+Table1[[#This Row],[K2O]]+Table1[[#This Row],[Li2O]]+Table1[[#This Row],[Na2O]]</f>
        <v>0.36250000000000004</v>
      </c>
      <c r="Z1151" s="2">
        <f>Table1[[#This Row],[B2O3]]+Table1[[#This Row],[CaO]]+Table1[[#This Row],[K2O]]+Table1[[#This Row],[Li2O]]+Table1[[#This Row],[Na2O]]</f>
        <v>0.38250000000000001</v>
      </c>
      <c r="AA1151" s="2">
        <f>Table1[[#This Row],[A+B+AE]]-Table1[[#This Row],[Al2O3]]-Table1[[#This Row],[SiO2]]</f>
        <v>-0.20749999999999996</v>
      </c>
      <c r="AB1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476.33999999999992</v>
      </c>
    </row>
    <row r="1152" spans="1:28" x14ac:dyDescent="0.25">
      <c r="A1152">
        <v>0.24</v>
      </c>
      <c r="B1152">
        <v>0.18</v>
      </c>
      <c r="C1152">
        <v>0.03</v>
      </c>
      <c r="D1152">
        <v>2.5000000000000001E-3</v>
      </c>
      <c r="E1152">
        <v>0.04</v>
      </c>
      <c r="F1152">
        <v>5.0000000000000001E-3</v>
      </c>
      <c r="G1152">
        <v>2.5000000000000001E-2</v>
      </c>
      <c r="H1152">
        <v>0.15</v>
      </c>
      <c r="I1152">
        <v>0.315</v>
      </c>
      <c r="J1152">
        <v>1.2500000000000001E-2</v>
      </c>
      <c r="K1152">
        <v>0.44680851100000002</v>
      </c>
      <c r="L1152">
        <v>0.57373904899999995</v>
      </c>
      <c r="M1152">
        <v>-3.4091200000000002E-4</v>
      </c>
      <c r="N1152">
        <v>0.17719713200000001</v>
      </c>
      <c r="O1152">
        <v>0.227497855</v>
      </c>
      <c r="P1152">
        <v>0.59530501300000005</v>
      </c>
      <c r="Q1152">
        <v>-2.5822245000000001E-2</v>
      </c>
      <c r="R1152">
        <v>0.157980283</v>
      </c>
      <c r="S1152">
        <v>0.22164246300000001</v>
      </c>
      <c r="T1152">
        <v>0.62037725399999999</v>
      </c>
      <c r="U1152">
        <v>0.255</v>
      </c>
      <c r="V1152">
        <v>1.371428571</v>
      </c>
      <c r="W1152">
        <f>COUNTIF(Table1[[#This Row],[Al2O3]:[TiO2]],0)</f>
        <v>0</v>
      </c>
      <c r="X1152">
        <f>Table1[[#This Row],[K2O]]+Table1[[#This Row],[Li2O]]+Table1[[#This Row],[Na2O]]</f>
        <v>0.18</v>
      </c>
      <c r="Y1152">
        <f>Table1[[#This Row],[B2O3]]+Table1[[#This Row],[K2O]]+Table1[[#This Row],[Li2O]]+Table1[[#This Row],[Na2O]]</f>
        <v>0.36</v>
      </c>
      <c r="Z1152" s="2">
        <f>Table1[[#This Row],[B2O3]]+Table1[[#This Row],[CaO]]+Table1[[#This Row],[K2O]]+Table1[[#This Row],[Li2O]]+Table1[[#This Row],[Na2O]]</f>
        <v>0.39</v>
      </c>
      <c r="AA1152" s="2">
        <f>Table1[[#This Row],[A+B+AE]]-Table1[[#This Row],[Al2O3]]-Table1[[#This Row],[SiO2]]</f>
        <v>-0.16499999999999998</v>
      </c>
      <c r="AB1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484.82899999999995</v>
      </c>
    </row>
    <row r="1153" spans="1:28" hidden="1" x14ac:dyDescent="0.25">
      <c r="A1153">
        <v>0.23499999999999999</v>
      </c>
      <c r="B1153">
        <v>0.14499999999999999</v>
      </c>
      <c r="C1153">
        <v>0.01</v>
      </c>
      <c r="D1153">
        <v>2.5000000000000001E-3</v>
      </c>
      <c r="E1153">
        <v>4.4999999999999998E-2</v>
      </c>
      <c r="F1153">
        <v>2.5000000000000001E-3</v>
      </c>
      <c r="G1153">
        <v>1.4999999999999999E-2</v>
      </c>
      <c r="H1153">
        <v>0.14000000000000001</v>
      </c>
      <c r="I1153">
        <v>0.38500000000000001</v>
      </c>
      <c r="J1153">
        <v>0.02</v>
      </c>
      <c r="K1153">
        <v>0.50657894699999995</v>
      </c>
      <c r="L1153">
        <v>0.56633454299999997</v>
      </c>
      <c r="M1153">
        <v>2.6222229999999999E-2</v>
      </c>
      <c r="N1153">
        <v>0.15461414300000001</v>
      </c>
      <c r="O1153">
        <v>0.22778712100000001</v>
      </c>
      <c r="P1153">
        <v>0.61759873600000004</v>
      </c>
      <c r="Q1153">
        <v>-8.3650159999999994E-3</v>
      </c>
      <c r="R1153">
        <v>0.142973181</v>
      </c>
      <c r="S1153">
        <v>0.221956714</v>
      </c>
      <c r="T1153">
        <v>0.63507010500000005</v>
      </c>
      <c r="U1153">
        <v>0.27</v>
      </c>
      <c r="V1153">
        <v>1.516129032</v>
      </c>
      <c r="W1153">
        <f>COUNTIF(Table1[[#This Row],[Al2O3]:[TiO2]],0)</f>
        <v>0</v>
      </c>
      <c r="X1153">
        <f>Table1[[#This Row],[K2O]]+Table1[[#This Row],[Li2O]]+Table1[[#This Row],[Na2O]]</f>
        <v>0.1575</v>
      </c>
      <c r="Y1153">
        <f>Table1[[#This Row],[B2O3]]+Table1[[#This Row],[K2O]]+Table1[[#This Row],[Li2O]]+Table1[[#This Row],[Na2O]]</f>
        <v>0.30249999999999999</v>
      </c>
      <c r="Z1153" s="2">
        <f>Table1[[#This Row],[B2O3]]+Table1[[#This Row],[CaO]]+Table1[[#This Row],[K2O]]+Table1[[#This Row],[Li2O]]+Table1[[#This Row],[Na2O]]</f>
        <v>0.3125</v>
      </c>
      <c r="AA1153" s="2">
        <f>Table1[[#This Row],[A+B+AE]]-Table1[[#This Row],[Al2O3]]-Table1[[#This Row],[SiO2]]</f>
        <v>-0.3075</v>
      </c>
      <c r="AB1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504.9849999999999</v>
      </c>
    </row>
    <row r="1154" spans="1:28" hidden="1" x14ac:dyDescent="0.25">
      <c r="A1154">
        <v>0.19500000000000001</v>
      </c>
      <c r="B1154">
        <v>0.13500000000000001</v>
      </c>
      <c r="C1154">
        <v>0.04</v>
      </c>
      <c r="D1154">
        <v>2.5000000000000001E-3</v>
      </c>
      <c r="E1154">
        <v>0.05</v>
      </c>
      <c r="F1154">
        <v>0.01</v>
      </c>
      <c r="G1154">
        <v>3.5000000000000003E-2</v>
      </c>
      <c r="H1154">
        <v>0.115</v>
      </c>
      <c r="I1154">
        <v>0.375</v>
      </c>
      <c r="J1154">
        <v>4.2500000000000003E-2</v>
      </c>
      <c r="K1154">
        <v>0.54744525600000005</v>
      </c>
      <c r="L1154">
        <v>0.58371142600000003</v>
      </c>
      <c r="M1154">
        <v>2.1685112999999999E-2</v>
      </c>
      <c r="N1154">
        <v>0.172078022</v>
      </c>
      <c r="O1154">
        <v>0.20061109199999999</v>
      </c>
      <c r="P1154">
        <v>0.62731088599999996</v>
      </c>
      <c r="Q1154">
        <v>4.8953799999999997E-4</v>
      </c>
      <c r="R1154">
        <v>0.14685585400000001</v>
      </c>
      <c r="S1154">
        <v>0.19862591600000001</v>
      </c>
      <c r="T1154">
        <v>0.65451822999999998</v>
      </c>
      <c r="U1154">
        <v>0.26500000000000001</v>
      </c>
      <c r="V1154">
        <v>1.3</v>
      </c>
      <c r="W1154">
        <f>COUNTIF(Table1[[#This Row],[Al2O3]:[TiO2]],0)</f>
        <v>0</v>
      </c>
      <c r="X1154">
        <f>Table1[[#This Row],[K2O]]+Table1[[#This Row],[Li2O]]+Table1[[#This Row],[Na2O]]</f>
        <v>0.16</v>
      </c>
      <c r="Y1154">
        <f>Table1[[#This Row],[B2O3]]+Table1[[#This Row],[K2O]]+Table1[[#This Row],[Li2O]]+Table1[[#This Row],[Na2O]]</f>
        <v>0.29500000000000004</v>
      </c>
      <c r="Z1154" s="2">
        <f>Table1[[#This Row],[B2O3]]+Table1[[#This Row],[CaO]]+Table1[[#This Row],[K2O]]+Table1[[#This Row],[Li2O]]+Table1[[#This Row],[Na2O]]</f>
        <v>0.33500000000000002</v>
      </c>
      <c r="AA1154" s="2">
        <f>Table1[[#This Row],[A+B+AE]]-Table1[[#This Row],[Al2O3]]-Table1[[#This Row],[SiO2]]</f>
        <v>-0.23499999999999999</v>
      </c>
      <c r="AB1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478.65650000000005</v>
      </c>
    </row>
    <row r="1155" spans="1:28" hidden="1" x14ac:dyDescent="0.25">
      <c r="A1155">
        <v>0.21</v>
      </c>
      <c r="B1155">
        <v>0.16</v>
      </c>
      <c r="C1155">
        <v>1.4999999999999999E-2</v>
      </c>
      <c r="D1155">
        <v>5.0000000000000001E-3</v>
      </c>
      <c r="E1155">
        <v>2.5000000000000001E-2</v>
      </c>
      <c r="F1155">
        <v>2.5000000000000001E-3</v>
      </c>
      <c r="G1155">
        <v>2.5000000000000001E-2</v>
      </c>
      <c r="H1155">
        <v>0.125</v>
      </c>
      <c r="I1155">
        <v>0.39</v>
      </c>
      <c r="J1155">
        <v>4.2500000000000003E-2</v>
      </c>
      <c r="K1155">
        <v>0.53793102999999998</v>
      </c>
      <c r="L1155">
        <v>0.56509854000000004</v>
      </c>
      <c r="M1155">
        <v>4.392211E-2</v>
      </c>
      <c r="N1155">
        <v>0.15112676999999999</v>
      </c>
      <c r="O1155">
        <v>0.20297798</v>
      </c>
      <c r="P1155">
        <v>0.64589525000000003</v>
      </c>
      <c r="Q1155">
        <v>1.385895E-2</v>
      </c>
      <c r="R1155">
        <v>0.13545716999999999</v>
      </c>
      <c r="S1155">
        <v>0.197961</v>
      </c>
      <c r="T1155">
        <v>0.66658183000000004</v>
      </c>
      <c r="U1155">
        <v>0.25</v>
      </c>
      <c r="V1155">
        <v>1.4</v>
      </c>
      <c r="W1155">
        <f>COUNTIF(Table1[[#This Row],[Al2O3]:[TiO2]],0)</f>
        <v>0</v>
      </c>
      <c r="X1155">
        <f>Table1[[#This Row],[K2O]]+Table1[[#This Row],[Li2O]]+Table1[[#This Row],[Na2O]]</f>
        <v>0.1525</v>
      </c>
      <c r="Y1155">
        <f>Table1[[#This Row],[B2O3]]+Table1[[#This Row],[K2O]]+Table1[[#This Row],[Li2O]]+Table1[[#This Row],[Na2O]]</f>
        <v>0.3125</v>
      </c>
      <c r="Z1155" s="2">
        <f>Table1[[#This Row],[B2O3]]+Table1[[#This Row],[CaO]]+Table1[[#This Row],[K2O]]+Table1[[#This Row],[Li2O]]+Table1[[#This Row],[Na2O]]</f>
        <v>0.32750000000000001</v>
      </c>
      <c r="AA1155" s="2">
        <f>Table1[[#This Row],[A+B+AE]]-Table1[[#This Row],[Al2O3]]-Table1[[#This Row],[SiO2]]</f>
        <v>-0.27249999999999996</v>
      </c>
      <c r="AB1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494.93950000000007</v>
      </c>
    </row>
    <row r="1156" spans="1:28" hidden="1" x14ac:dyDescent="0.25">
      <c r="A1156">
        <v>0.21</v>
      </c>
      <c r="B1156">
        <v>0.125</v>
      </c>
      <c r="C1156">
        <v>5.0000000000000001E-3</v>
      </c>
      <c r="D1156">
        <v>5.0000000000000001E-3</v>
      </c>
      <c r="E1156">
        <v>3.5000000000000003E-2</v>
      </c>
      <c r="F1156">
        <v>7.4999999999999997E-3</v>
      </c>
      <c r="G1156">
        <v>2.5000000000000001E-2</v>
      </c>
      <c r="H1156">
        <v>0.13</v>
      </c>
      <c r="I1156">
        <v>0.44500000000000001</v>
      </c>
      <c r="J1156">
        <v>1.2500000000000001E-2</v>
      </c>
      <c r="K1156">
        <v>0.566878981</v>
      </c>
      <c r="L1156">
        <v>0.56132349400000003</v>
      </c>
      <c r="M1156">
        <v>3.9025170999999997E-2</v>
      </c>
      <c r="N1156">
        <v>0.155174751</v>
      </c>
      <c r="O1156">
        <v>0.20336816399999999</v>
      </c>
      <c r="P1156">
        <v>0.64145708400000001</v>
      </c>
      <c r="Q1156">
        <v>7.2894819999999999E-3</v>
      </c>
      <c r="R1156">
        <v>0.14012753999999999</v>
      </c>
      <c r="S1156">
        <v>0.20002571799999999</v>
      </c>
      <c r="T1156">
        <v>0.65984674200000004</v>
      </c>
      <c r="U1156">
        <v>0.26500000000000001</v>
      </c>
      <c r="V1156">
        <v>1.3548387099999999</v>
      </c>
      <c r="W1156">
        <f>COUNTIF(Table1[[#This Row],[Al2O3]:[TiO2]],0)</f>
        <v>0</v>
      </c>
      <c r="X1156">
        <f>Table1[[#This Row],[K2O]]+Table1[[#This Row],[Li2O]]+Table1[[#This Row],[Na2O]]</f>
        <v>0.16250000000000001</v>
      </c>
      <c r="Y1156">
        <f>Table1[[#This Row],[B2O3]]+Table1[[#This Row],[K2O]]+Table1[[#This Row],[Li2O]]+Table1[[#This Row],[Na2O]]</f>
        <v>0.28749999999999998</v>
      </c>
      <c r="Z1156" s="2">
        <f>Table1[[#This Row],[B2O3]]+Table1[[#This Row],[CaO]]+Table1[[#This Row],[K2O]]+Table1[[#This Row],[Li2O]]+Table1[[#This Row],[Na2O]]</f>
        <v>0.29249999999999998</v>
      </c>
      <c r="AA1156" s="2">
        <f>Table1[[#This Row],[A+B+AE]]-Table1[[#This Row],[Al2O3]]-Table1[[#This Row],[SiO2]]</f>
        <v>-0.36250000000000004</v>
      </c>
      <c r="AB1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501.61850000000004</v>
      </c>
    </row>
    <row r="1157" spans="1:28" hidden="1" x14ac:dyDescent="0.25">
      <c r="A1157">
        <v>0.215</v>
      </c>
      <c r="B1157">
        <v>0.18</v>
      </c>
      <c r="C1157">
        <v>2.5000000000000001E-2</v>
      </c>
      <c r="D1157">
        <v>5.0000000000000001E-3</v>
      </c>
      <c r="E1157">
        <v>3.5000000000000003E-2</v>
      </c>
      <c r="F1157">
        <v>2.5000000000000001E-3</v>
      </c>
      <c r="G1157">
        <v>0.05</v>
      </c>
      <c r="H1157">
        <v>0.125</v>
      </c>
      <c r="I1157">
        <v>0.33</v>
      </c>
      <c r="J1157">
        <v>3.2500000000000001E-2</v>
      </c>
      <c r="K1157">
        <v>0.49253731299999998</v>
      </c>
      <c r="L1157">
        <v>0.57481379499999996</v>
      </c>
      <c r="M1157">
        <v>1.2226312E-2</v>
      </c>
      <c r="N1157">
        <v>0.17752727099999999</v>
      </c>
      <c r="O1157">
        <v>0.206092675</v>
      </c>
      <c r="P1157">
        <v>0.61638005399999996</v>
      </c>
      <c r="Q1157">
        <v>-7.4241929999999999E-3</v>
      </c>
      <c r="R1157">
        <v>0.15197110999999999</v>
      </c>
      <c r="S1157">
        <v>0.202189287</v>
      </c>
      <c r="T1157">
        <v>0.64583960299999998</v>
      </c>
      <c r="U1157">
        <v>0.25</v>
      </c>
      <c r="V1157">
        <v>1.228571429</v>
      </c>
      <c r="W1157">
        <f>COUNTIF(Table1[[#This Row],[Al2O3]:[TiO2]],0)</f>
        <v>0</v>
      </c>
      <c r="X1157">
        <f>Table1[[#This Row],[K2O]]+Table1[[#This Row],[Li2O]]+Table1[[#This Row],[Na2O]]</f>
        <v>0.17749999999999999</v>
      </c>
      <c r="Y1157">
        <f>Table1[[#This Row],[B2O3]]+Table1[[#This Row],[K2O]]+Table1[[#This Row],[Li2O]]+Table1[[#This Row],[Na2O]]</f>
        <v>0.35749999999999998</v>
      </c>
      <c r="Z1157" s="2">
        <f>Table1[[#This Row],[B2O3]]+Table1[[#This Row],[CaO]]+Table1[[#This Row],[K2O]]+Table1[[#This Row],[Li2O]]+Table1[[#This Row],[Na2O]]</f>
        <v>0.38250000000000001</v>
      </c>
      <c r="AA1157" s="2">
        <f>Table1[[#This Row],[A+B+AE]]-Table1[[#This Row],[Al2O3]]-Table1[[#This Row],[SiO2]]</f>
        <v>-0.16250000000000001</v>
      </c>
      <c r="AB1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460.18700000000013</v>
      </c>
    </row>
    <row r="1158" spans="1:28" hidden="1" x14ac:dyDescent="0.25">
      <c r="A1158">
        <v>0.24</v>
      </c>
      <c r="B1158">
        <v>0.19500000000000001</v>
      </c>
      <c r="C1158">
        <v>0.01</v>
      </c>
      <c r="D1158">
        <v>5.0000000000000001E-3</v>
      </c>
      <c r="E1158">
        <v>2.5000000000000001E-2</v>
      </c>
      <c r="F1158">
        <v>2.5000000000000001E-3</v>
      </c>
      <c r="G1158">
        <v>3.5000000000000003E-2</v>
      </c>
      <c r="H1158">
        <v>0.14499999999999999</v>
      </c>
      <c r="I1158">
        <v>0.32</v>
      </c>
      <c r="J1158">
        <v>2.2499999999999999E-2</v>
      </c>
      <c r="K1158">
        <v>0.45390070999999999</v>
      </c>
      <c r="L1158">
        <v>0.56655493000000001</v>
      </c>
      <c r="M1158">
        <v>1.065407E-2</v>
      </c>
      <c r="N1158">
        <v>0.17074712</v>
      </c>
      <c r="O1158">
        <v>0.22135423000000001</v>
      </c>
      <c r="P1158">
        <v>0.60789866000000004</v>
      </c>
      <c r="Q1158">
        <v>-1.4929059999999999E-2</v>
      </c>
      <c r="R1158">
        <v>0.15183368</v>
      </c>
      <c r="S1158">
        <v>0.21506822</v>
      </c>
      <c r="T1158">
        <v>0.6330981</v>
      </c>
      <c r="U1158">
        <v>0.255</v>
      </c>
      <c r="V1158">
        <v>1.3333333300000001</v>
      </c>
      <c r="W1158">
        <f>COUNTIF(Table1[[#This Row],[Al2O3]:[TiO2]],0)</f>
        <v>0</v>
      </c>
      <c r="X1158">
        <f>Table1[[#This Row],[K2O]]+Table1[[#This Row],[Li2O]]+Table1[[#This Row],[Na2O]]</f>
        <v>0.1825</v>
      </c>
      <c r="Y1158">
        <f>Table1[[#This Row],[B2O3]]+Table1[[#This Row],[K2O]]+Table1[[#This Row],[Li2O]]+Table1[[#This Row],[Na2O]]</f>
        <v>0.3775</v>
      </c>
      <c r="Z1158" s="2">
        <f>Table1[[#This Row],[B2O3]]+Table1[[#This Row],[CaO]]+Table1[[#This Row],[K2O]]+Table1[[#This Row],[Li2O]]+Table1[[#This Row],[Na2O]]</f>
        <v>0.38750000000000001</v>
      </c>
      <c r="AA1158" s="2">
        <f>Table1[[#This Row],[A+B+AE]]-Table1[[#This Row],[Al2O3]]-Table1[[#This Row],[SiO2]]</f>
        <v>-0.17249999999999999</v>
      </c>
      <c r="AB1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475.69399999999996</v>
      </c>
    </row>
    <row r="1159" spans="1:28" hidden="1" x14ac:dyDescent="0.25">
      <c r="A1159">
        <v>0.17499999999999999</v>
      </c>
      <c r="B1159">
        <v>0.13</v>
      </c>
      <c r="C1159">
        <v>0.02</v>
      </c>
      <c r="D1159">
        <v>2.5000000000000001E-3</v>
      </c>
      <c r="E1159">
        <v>0.02</v>
      </c>
      <c r="F1159">
        <v>2.5000000000000001E-3</v>
      </c>
      <c r="G1159">
        <v>5.5E-2</v>
      </c>
      <c r="H1159">
        <v>0.1</v>
      </c>
      <c r="I1159">
        <v>0.45</v>
      </c>
      <c r="J1159">
        <v>4.4999999999999998E-2</v>
      </c>
      <c r="K1159">
        <v>0.62068966000000003</v>
      </c>
      <c r="L1159">
        <v>0.56765794000000003</v>
      </c>
      <c r="M1159">
        <v>5.1600899999999998E-2</v>
      </c>
      <c r="N1159">
        <v>0.16141651000000001</v>
      </c>
      <c r="O1159">
        <v>0.17243248</v>
      </c>
      <c r="P1159">
        <v>0.66615100999999999</v>
      </c>
      <c r="Q1159">
        <v>2.954029E-2</v>
      </c>
      <c r="R1159">
        <v>0.13611651</v>
      </c>
      <c r="S1159">
        <v>0.17127729</v>
      </c>
      <c r="T1159">
        <v>0.69260619999999995</v>
      </c>
      <c r="U1159">
        <v>0.25</v>
      </c>
      <c r="V1159">
        <v>1.12903226</v>
      </c>
      <c r="W1159">
        <f>COUNTIF(Table1[[#This Row],[Al2O3]:[TiO2]],0)</f>
        <v>0</v>
      </c>
      <c r="X1159">
        <f>Table1[[#This Row],[K2O]]+Table1[[#This Row],[Li2O]]+Table1[[#This Row],[Na2O]]</f>
        <v>0.1575</v>
      </c>
      <c r="Y1159">
        <f>Table1[[#This Row],[B2O3]]+Table1[[#This Row],[K2O]]+Table1[[#This Row],[Li2O]]+Table1[[#This Row],[Na2O]]</f>
        <v>0.28749999999999998</v>
      </c>
      <c r="Z1159" s="2">
        <f>Table1[[#This Row],[B2O3]]+Table1[[#This Row],[CaO]]+Table1[[#This Row],[K2O]]+Table1[[#This Row],[Li2O]]+Table1[[#This Row],[Na2O]]</f>
        <v>0.3075</v>
      </c>
      <c r="AA1159" s="2">
        <f>Table1[[#This Row],[A+B+AE]]-Table1[[#This Row],[Al2O3]]-Table1[[#This Row],[SiO2]]</f>
        <v>-0.3175</v>
      </c>
      <c r="AB1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470.56650000000002</v>
      </c>
    </row>
    <row r="1160" spans="1:28" hidden="1" x14ac:dyDescent="0.25">
      <c r="A1160">
        <v>0.22</v>
      </c>
      <c r="B1160">
        <v>0.16500000000000001</v>
      </c>
      <c r="C1160">
        <v>0.03</v>
      </c>
      <c r="D1160">
        <v>5.0000000000000001E-3</v>
      </c>
      <c r="E1160">
        <v>2.5000000000000001E-2</v>
      </c>
      <c r="F1160">
        <v>7.4999999999999997E-3</v>
      </c>
      <c r="G1160">
        <v>0.02</v>
      </c>
      <c r="H1160">
        <v>0.125</v>
      </c>
      <c r="I1160">
        <v>0.36</v>
      </c>
      <c r="J1160">
        <v>4.2500000000000003E-2</v>
      </c>
      <c r="K1160">
        <v>0.51063829800000005</v>
      </c>
      <c r="L1160">
        <v>0.57077454400000005</v>
      </c>
      <c r="M1160">
        <v>3.4023750999999998E-2</v>
      </c>
      <c r="N1160">
        <v>0.15395387899999999</v>
      </c>
      <c r="O1160">
        <v>0.21469907999999999</v>
      </c>
      <c r="P1160">
        <v>0.63134704200000002</v>
      </c>
      <c r="Q1160">
        <v>6.6402960000000004E-3</v>
      </c>
      <c r="R1160">
        <v>0.13602202299999999</v>
      </c>
      <c r="S1160">
        <v>0.20955773799999999</v>
      </c>
      <c r="T1160">
        <v>0.65442023900000001</v>
      </c>
      <c r="U1160">
        <v>0.255</v>
      </c>
      <c r="V1160">
        <v>1.5172413789999999</v>
      </c>
      <c r="W1160">
        <f>COUNTIF(Table1[[#This Row],[Al2O3]:[TiO2]],0)</f>
        <v>0</v>
      </c>
      <c r="X1160">
        <f>Table1[[#This Row],[K2O]]+Table1[[#This Row],[Li2O]]+Table1[[#This Row],[Na2O]]</f>
        <v>0.1525</v>
      </c>
      <c r="Y1160">
        <f>Table1[[#This Row],[B2O3]]+Table1[[#This Row],[K2O]]+Table1[[#This Row],[Li2O]]+Table1[[#This Row],[Na2O]]</f>
        <v>0.3175</v>
      </c>
      <c r="Z1160" s="2">
        <f>Table1[[#This Row],[B2O3]]+Table1[[#This Row],[CaO]]+Table1[[#This Row],[K2O]]+Table1[[#This Row],[Li2O]]+Table1[[#This Row],[Na2O]]</f>
        <v>0.34750000000000003</v>
      </c>
      <c r="AA1160" s="2">
        <f>Table1[[#This Row],[A+B+AE]]-Table1[[#This Row],[Al2O3]]-Table1[[#This Row],[SiO2]]</f>
        <v>-0.23249999999999996</v>
      </c>
      <c r="AB1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496.89650000000006</v>
      </c>
    </row>
    <row r="1161" spans="1:28" hidden="1" x14ac:dyDescent="0.25">
      <c r="A1161">
        <v>0.22</v>
      </c>
      <c r="B1161">
        <v>0.16</v>
      </c>
      <c r="C1161">
        <v>0.04</v>
      </c>
      <c r="D1161">
        <v>2.5000000000000001E-3</v>
      </c>
      <c r="E1161">
        <v>0.05</v>
      </c>
      <c r="F1161">
        <v>7.4999999999999997E-3</v>
      </c>
      <c r="G1161">
        <v>3.5000000000000003E-2</v>
      </c>
      <c r="H1161">
        <v>0.125</v>
      </c>
      <c r="I1161">
        <v>0.34</v>
      </c>
      <c r="J1161">
        <v>0.02</v>
      </c>
      <c r="K1161">
        <v>0.49635036500000002</v>
      </c>
      <c r="L1161">
        <v>0.57786787500000003</v>
      </c>
      <c r="M1161">
        <v>9.8350190000000004E-3</v>
      </c>
      <c r="N1161">
        <v>0.17376519200000001</v>
      </c>
      <c r="O1161">
        <v>0.216849181</v>
      </c>
      <c r="P1161">
        <v>0.60938562699999999</v>
      </c>
      <c r="Q1161">
        <v>-1.1223266000000001E-2</v>
      </c>
      <c r="R1161">
        <v>0.149496507</v>
      </c>
      <c r="S1161">
        <v>0.213324025</v>
      </c>
      <c r="T1161">
        <v>0.637179469</v>
      </c>
      <c r="U1161">
        <v>0.25</v>
      </c>
      <c r="V1161">
        <v>1.375</v>
      </c>
      <c r="W1161">
        <f>COUNTIF(Table1[[#This Row],[Al2O3]:[TiO2]],0)</f>
        <v>0</v>
      </c>
      <c r="X1161">
        <f>Table1[[#This Row],[K2O]]+Table1[[#This Row],[Li2O]]+Table1[[#This Row],[Na2O]]</f>
        <v>0.16750000000000001</v>
      </c>
      <c r="Y1161">
        <f>Table1[[#This Row],[B2O3]]+Table1[[#This Row],[K2O]]+Table1[[#This Row],[Li2O]]+Table1[[#This Row],[Na2O]]</f>
        <v>0.32750000000000001</v>
      </c>
      <c r="Z1161" s="2">
        <f>Table1[[#This Row],[B2O3]]+Table1[[#This Row],[CaO]]+Table1[[#This Row],[K2O]]+Table1[[#This Row],[Li2O]]+Table1[[#This Row],[Na2O]]</f>
        <v>0.36750000000000005</v>
      </c>
      <c r="AA1161" s="2">
        <f>Table1[[#This Row],[A+B+AE]]-Table1[[#This Row],[Al2O3]]-Table1[[#This Row],[SiO2]]</f>
        <v>-0.19249999999999998</v>
      </c>
      <c r="AB1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478.73200000000008</v>
      </c>
    </row>
    <row r="1162" spans="1:28" hidden="1" x14ac:dyDescent="0.25">
      <c r="A1162">
        <v>0.20499999999999999</v>
      </c>
      <c r="B1162">
        <v>0.14499999999999999</v>
      </c>
      <c r="C1162">
        <v>0.03</v>
      </c>
      <c r="D1162">
        <v>5.0000000000000001E-3</v>
      </c>
      <c r="E1162">
        <v>0.04</v>
      </c>
      <c r="F1162">
        <v>0.01</v>
      </c>
      <c r="G1162">
        <v>0.04</v>
      </c>
      <c r="H1162">
        <v>0.12</v>
      </c>
      <c r="I1162">
        <v>0.38</v>
      </c>
      <c r="J1162">
        <v>2.5000000000000001E-2</v>
      </c>
      <c r="K1162">
        <v>0.53900709199999997</v>
      </c>
      <c r="L1162">
        <v>0.57544561299999997</v>
      </c>
      <c r="M1162">
        <v>2.0071530000000001E-2</v>
      </c>
      <c r="N1162">
        <v>0.17236691900000001</v>
      </c>
      <c r="O1162">
        <v>0.202668301</v>
      </c>
      <c r="P1162">
        <v>0.62496478</v>
      </c>
      <c r="Q1162">
        <v>-1.1996629999999999E-3</v>
      </c>
      <c r="R1162">
        <v>0.14743220100000001</v>
      </c>
      <c r="S1162">
        <v>0.200342047</v>
      </c>
      <c r="T1162">
        <v>0.65222575100000002</v>
      </c>
      <c r="U1162">
        <v>0.26</v>
      </c>
      <c r="V1162">
        <v>1.28125</v>
      </c>
      <c r="W1162">
        <f>COUNTIF(Table1[[#This Row],[Al2O3]:[TiO2]],0)</f>
        <v>0</v>
      </c>
      <c r="X1162">
        <f>Table1[[#This Row],[K2O]]+Table1[[#This Row],[Li2O]]+Table1[[#This Row],[Na2O]]</f>
        <v>0.16999999999999998</v>
      </c>
      <c r="Y1162">
        <f>Table1[[#This Row],[B2O3]]+Table1[[#This Row],[K2O]]+Table1[[#This Row],[Li2O]]+Table1[[#This Row],[Na2O]]</f>
        <v>0.315</v>
      </c>
      <c r="Z1162" s="2">
        <f>Table1[[#This Row],[B2O3]]+Table1[[#This Row],[CaO]]+Table1[[#This Row],[K2O]]+Table1[[#This Row],[Li2O]]+Table1[[#This Row],[Na2O]]</f>
        <v>0.34499999999999997</v>
      </c>
      <c r="AA1162" s="2">
        <f>Table1[[#This Row],[A+B+AE]]-Table1[[#This Row],[Al2O3]]-Table1[[#This Row],[SiO2]]</f>
        <v>-0.24000000000000002</v>
      </c>
      <c r="AB1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476.46199999999999</v>
      </c>
    </row>
    <row r="1163" spans="1:28" hidden="1" x14ac:dyDescent="0.25">
      <c r="A1163">
        <v>0.20499999999999999</v>
      </c>
      <c r="B1163">
        <v>0.15</v>
      </c>
      <c r="C1163">
        <v>1.4999999999999999E-2</v>
      </c>
      <c r="D1163">
        <v>5.0000000000000001E-3</v>
      </c>
      <c r="E1163">
        <v>0.03</v>
      </c>
      <c r="F1163">
        <v>5.0000000000000001E-3</v>
      </c>
      <c r="G1163">
        <v>3.5000000000000003E-2</v>
      </c>
      <c r="H1163">
        <v>0.125</v>
      </c>
      <c r="I1163">
        <v>0.4</v>
      </c>
      <c r="J1163">
        <v>0.03</v>
      </c>
      <c r="K1163">
        <v>0.54794520499999999</v>
      </c>
      <c r="L1163">
        <v>0.56712190100000004</v>
      </c>
      <c r="M1163">
        <v>3.4042059E-2</v>
      </c>
      <c r="N1163">
        <v>0.162207665</v>
      </c>
      <c r="O1163">
        <v>0.19835702299999999</v>
      </c>
      <c r="P1163">
        <v>0.63943531099999995</v>
      </c>
      <c r="Q1163">
        <v>7.4739790000000004E-3</v>
      </c>
      <c r="R1163">
        <v>0.142728201</v>
      </c>
      <c r="S1163">
        <v>0.19476972000000001</v>
      </c>
      <c r="T1163">
        <v>0.66250207800000005</v>
      </c>
      <c r="U1163">
        <v>0.255</v>
      </c>
      <c r="V1163">
        <v>1.28125</v>
      </c>
      <c r="W1163">
        <f>COUNTIF(Table1[[#This Row],[Al2O3]:[TiO2]],0)</f>
        <v>0</v>
      </c>
      <c r="X1163">
        <f>Table1[[#This Row],[K2O]]+Table1[[#This Row],[Li2O]]+Table1[[#This Row],[Na2O]]</f>
        <v>0.16500000000000001</v>
      </c>
      <c r="Y1163">
        <f>Table1[[#This Row],[B2O3]]+Table1[[#This Row],[K2O]]+Table1[[#This Row],[Li2O]]+Table1[[#This Row],[Na2O]]</f>
        <v>0.315</v>
      </c>
      <c r="Z1163" s="2">
        <f>Table1[[#This Row],[B2O3]]+Table1[[#This Row],[CaO]]+Table1[[#This Row],[K2O]]+Table1[[#This Row],[Li2O]]+Table1[[#This Row],[Na2O]]</f>
        <v>0.32999999999999996</v>
      </c>
      <c r="AA1163" s="2">
        <f>Table1[[#This Row],[A+B+AE]]-Table1[[#This Row],[Al2O3]]-Table1[[#This Row],[SiO2]]</f>
        <v>-0.27500000000000002</v>
      </c>
      <c r="AB1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484.66549999999995</v>
      </c>
    </row>
    <row r="1164" spans="1:28" hidden="1" x14ac:dyDescent="0.25">
      <c r="A1164">
        <v>0.20499999999999999</v>
      </c>
      <c r="B1164">
        <v>0.15</v>
      </c>
      <c r="C1164">
        <v>1.4999999999999999E-2</v>
      </c>
      <c r="D1164">
        <v>2.5000000000000001E-3</v>
      </c>
      <c r="E1164">
        <v>0.02</v>
      </c>
      <c r="F1164">
        <v>0.01</v>
      </c>
      <c r="G1164">
        <v>2.5000000000000001E-2</v>
      </c>
      <c r="H1164">
        <v>0.125</v>
      </c>
      <c r="I1164">
        <v>0.4</v>
      </c>
      <c r="J1164">
        <v>4.7500000000000001E-2</v>
      </c>
      <c r="K1164">
        <v>0.54794520999999996</v>
      </c>
      <c r="L1164">
        <v>0.56855175000000002</v>
      </c>
      <c r="M1164">
        <v>4.0787780000000003E-2</v>
      </c>
      <c r="N1164">
        <v>0.15537541999999999</v>
      </c>
      <c r="O1164">
        <v>0.19997464000000001</v>
      </c>
      <c r="P1164">
        <v>0.64464995000000003</v>
      </c>
      <c r="Q1164">
        <v>1.281294E-2</v>
      </c>
      <c r="R1164">
        <v>0.13737637</v>
      </c>
      <c r="S1164">
        <v>0.19598563999999999</v>
      </c>
      <c r="T1164">
        <v>0.66663799000000001</v>
      </c>
      <c r="U1164">
        <v>0.26500000000000001</v>
      </c>
      <c r="V1164">
        <v>1.3666666700000001</v>
      </c>
      <c r="W1164">
        <f>COUNTIF(Table1[[#This Row],[Al2O3]:[TiO2]],0)</f>
        <v>0</v>
      </c>
      <c r="X1164">
        <f>Table1[[#This Row],[K2O]]+Table1[[#This Row],[Li2O]]+Table1[[#This Row],[Na2O]]</f>
        <v>0.16</v>
      </c>
      <c r="Y1164">
        <f>Table1[[#This Row],[B2O3]]+Table1[[#This Row],[K2O]]+Table1[[#This Row],[Li2O]]+Table1[[#This Row],[Na2O]]</f>
        <v>0.31</v>
      </c>
      <c r="Z1164" s="2">
        <f>Table1[[#This Row],[B2O3]]+Table1[[#This Row],[CaO]]+Table1[[#This Row],[K2O]]+Table1[[#This Row],[Li2O]]+Table1[[#This Row],[Na2O]]</f>
        <v>0.32499999999999996</v>
      </c>
      <c r="AA1164" s="2">
        <f>Table1[[#This Row],[A+B+AE]]-Table1[[#This Row],[Al2O3]]-Table1[[#This Row],[SiO2]]</f>
        <v>-0.28000000000000003</v>
      </c>
      <c r="AB1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493.71650000000011</v>
      </c>
    </row>
    <row r="1165" spans="1:28" hidden="1" x14ac:dyDescent="0.25">
      <c r="A1165">
        <v>0.24</v>
      </c>
      <c r="B1165">
        <v>0.19</v>
      </c>
      <c r="C1165">
        <v>0.01</v>
      </c>
      <c r="D1165">
        <v>5.0000000000000001E-3</v>
      </c>
      <c r="E1165">
        <v>0.02</v>
      </c>
      <c r="F1165">
        <v>0.01</v>
      </c>
      <c r="G1165">
        <v>4.4999999999999998E-2</v>
      </c>
      <c r="H1165">
        <v>0.14000000000000001</v>
      </c>
      <c r="I1165">
        <v>0.33500000000000002</v>
      </c>
      <c r="J1165">
        <v>5.0000000000000001E-3</v>
      </c>
      <c r="K1165">
        <v>0.46853146899999998</v>
      </c>
      <c r="L1165">
        <v>0.56422688799999998</v>
      </c>
      <c r="M1165">
        <v>6.3771119999999999E-3</v>
      </c>
      <c r="N1165">
        <v>0.17598234400000001</v>
      </c>
      <c r="O1165">
        <v>0.218425064</v>
      </c>
      <c r="P1165">
        <v>0.60559259200000004</v>
      </c>
      <c r="Q1165">
        <v>-1.4731609999999999E-2</v>
      </c>
      <c r="R1165">
        <v>0.152301244</v>
      </c>
      <c r="S1165">
        <v>0.21379989199999999</v>
      </c>
      <c r="T1165">
        <v>0.63389886399999995</v>
      </c>
      <c r="U1165">
        <v>0.255</v>
      </c>
      <c r="V1165">
        <v>1.2972972970000001</v>
      </c>
      <c r="W1165">
        <f>COUNTIF(Table1[[#This Row],[Al2O3]:[TiO2]],0)</f>
        <v>0</v>
      </c>
      <c r="X1165">
        <f>Table1[[#This Row],[K2O]]+Table1[[#This Row],[Li2O]]+Table1[[#This Row],[Na2O]]</f>
        <v>0.19500000000000001</v>
      </c>
      <c r="Y1165">
        <f>Table1[[#This Row],[B2O3]]+Table1[[#This Row],[K2O]]+Table1[[#This Row],[Li2O]]+Table1[[#This Row],[Na2O]]</f>
        <v>0.38500000000000001</v>
      </c>
      <c r="Z1165" s="2">
        <f>Table1[[#This Row],[B2O3]]+Table1[[#This Row],[CaO]]+Table1[[#This Row],[K2O]]+Table1[[#This Row],[Li2O]]+Table1[[#This Row],[Na2O]]</f>
        <v>0.39500000000000002</v>
      </c>
      <c r="AA1165" s="2">
        <f>Table1[[#This Row],[A+B+AE]]-Table1[[#This Row],[Al2O3]]-Table1[[#This Row],[SiO2]]</f>
        <v>-0.18</v>
      </c>
      <c r="AB1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468.88400000000001</v>
      </c>
    </row>
    <row r="1166" spans="1:28" hidden="1" x14ac:dyDescent="0.25">
      <c r="A1166">
        <v>0.23</v>
      </c>
      <c r="B1166">
        <v>0.19</v>
      </c>
      <c r="C1166">
        <v>0.02</v>
      </c>
      <c r="D1166">
        <v>5.0000000000000001E-3</v>
      </c>
      <c r="E1166">
        <v>0.02</v>
      </c>
      <c r="F1166">
        <v>7.4999999999999997E-3</v>
      </c>
      <c r="G1166">
        <v>0.05</v>
      </c>
      <c r="H1166">
        <v>0.13500000000000001</v>
      </c>
      <c r="I1166">
        <v>0.32500000000000001</v>
      </c>
      <c r="J1166">
        <v>1.7500000000000002E-2</v>
      </c>
      <c r="K1166">
        <v>0.47101449299999998</v>
      </c>
      <c r="L1166">
        <v>0.57011940999999999</v>
      </c>
      <c r="M1166">
        <v>4.2573960000000001E-3</v>
      </c>
      <c r="N1166">
        <v>0.180953262</v>
      </c>
      <c r="O1166">
        <v>0.21276103699999999</v>
      </c>
      <c r="P1166">
        <v>0.60628570100000001</v>
      </c>
      <c r="Q1166">
        <v>-1.4684956000000001E-2</v>
      </c>
      <c r="R1166">
        <v>0.154945165</v>
      </c>
      <c r="S1166">
        <v>0.20863759600000001</v>
      </c>
      <c r="T1166">
        <v>0.63641723900000002</v>
      </c>
      <c r="U1166">
        <v>0.255</v>
      </c>
      <c r="V1166">
        <v>1.243243243</v>
      </c>
      <c r="W1166">
        <f>COUNTIF(Table1[[#This Row],[Al2O3]:[TiO2]],0)</f>
        <v>0</v>
      </c>
      <c r="X1166">
        <f>Table1[[#This Row],[K2O]]+Table1[[#This Row],[Li2O]]+Table1[[#This Row],[Na2O]]</f>
        <v>0.1925</v>
      </c>
      <c r="Y1166">
        <f>Table1[[#This Row],[B2O3]]+Table1[[#This Row],[K2O]]+Table1[[#This Row],[Li2O]]+Table1[[#This Row],[Na2O]]</f>
        <v>0.38250000000000001</v>
      </c>
      <c r="Z1166" s="2">
        <f>Table1[[#This Row],[B2O3]]+Table1[[#This Row],[CaO]]+Table1[[#This Row],[K2O]]+Table1[[#This Row],[Li2O]]+Table1[[#This Row],[Na2O]]</f>
        <v>0.40250000000000002</v>
      </c>
      <c r="AA1166" s="2">
        <f>Table1[[#This Row],[A+B+AE]]-Table1[[#This Row],[Al2O3]]-Table1[[#This Row],[SiO2]]</f>
        <v>-0.1525</v>
      </c>
      <c r="AB1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460.74600000000021</v>
      </c>
    </row>
    <row r="1167" spans="1:28" hidden="1" x14ac:dyDescent="0.25">
      <c r="A1167">
        <v>0.19</v>
      </c>
      <c r="B1167">
        <v>0.15</v>
      </c>
      <c r="C1167">
        <v>5.0000000000000001E-3</v>
      </c>
      <c r="D1167">
        <v>5.0000000000000001E-3</v>
      </c>
      <c r="E1167">
        <v>0.05</v>
      </c>
      <c r="F1167">
        <v>2.5000000000000001E-3</v>
      </c>
      <c r="G1167">
        <v>0.06</v>
      </c>
      <c r="H1167">
        <v>0.11</v>
      </c>
      <c r="I1167">
        <v>0.38</v>
      </c>
      <c r="J1167">
        <v>4.7500000000000001E-2</v>
      </c>
      <c r="K1167">
        <v>0.55882352899999999</v>
      </c>
      <c r="L1167">
        <v>0.57608131299999998</v>
      </c>
      <c r="M1167">
        <v>2.7696851000000001E-2</v>
      </c>
      <c r="N1167">
        <v>0.17346451500000001</v>
      </c>
      <c r="O1167">
        <v>0.18901335</v>
      </c>
      <c r="P1167">
        <v>0.63752213400000002</v>
      </c>
      <c r="Q1167">
        <v>7.251998E-3</v>
      </c>
      <c r="R1167">
        <v>0.14742398800000001</v>
      </c>
      <c r="S1167">
        <v>0.186774406</v>
      </c>
      <c r="T1167">
        <v>0.66580160600000005</v>
      </c>
      <c r="U1167">
        <v>0.26500000000000001</v>
      </c>
      <c r="V1167">
        <v>1.1176470590000001</v>
      </c>
      <c r="W1167">
        <f>COUNTIF(Table1[[#This Row],[Al2O3]:[TiO2]],0)</f>
        <v>0</v>
      </c>
      <c r="X1167">
        <f>Table1[[#This Row],[K2O]]+Table1[[#This Row],[Li2O]]+Table1[[#This Row],[Na2O]]</f>
        <v>0.17249999999999999</v>
      </c>
      <c r="Y1167">
        <f>Table1[[#This Row],[B2O3]]+Table1[[#This Row],[K2O]]+Table1[[#This Row],[Li2O]]+Table1[[#This Row],[Na2O]]</f>
        <v>0.32250000000000001</v>
      </c>
      <c r="Z1167" s="2">
        <f>Table1[[#This Row],[B2O3]]+Table1[[#This Row],[CaO]]+Table1[[#This Row],[K2O]]+Table1[[#This Row],[Li2O]]+Table1[[#This Row],[Na2O]]</f>
        <v>0.32750000000000001</v>
      </c>
      <c r="AA1167" s="2">
        <f>Table1[[#This Row],[A+B+AE]]-Table1[[#This Row],[Al2O3]]-Table1[[#This Row],[SiO2]]</f>
        <v>-0.24249999999999999</v>
      </c>
      <c r="AB1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452.38750000000005</v>
      </c>
    </row>
    <row r="1168" spans="1:28" hidden="1" x14ac:dyDescent="0.25">
      <c r="A1168">
        <v>0.22</v>
      </c>
      <c r="B1168">
        <v>0.17499999999999999</v>
      </c>
      <c r="C1168">
        <v>3.5000000000000003E-2</v>
      </c>
      <c r="D1168">
        <v>5.0000000000000001E-3</v>
      </c>
      <c r="E1168">
        <v>2.5000000000000001E-2</v>
      </c>
      <c r="F1168">
        <v>2.5000000000000001E-3</v>
      </c>
      <c r="G1168">
        <v>0.05</v>
      </c>
      <c r="H1168">
        <v>0.125</v>
      </c>
      <c r="I1168">
        <v>0.34</v>
      </c>
      <c r="J1168">
        <v>2.2499999999999999E-2</v>
      </c>
      <c r="K1168">
        <v>0.49635036500000002</v>
      </c>
      <c r="L1168">
        <v>0.57354293300000003</v>
      </c>
      <c r="M1168">
        <v>8.9188960000000008E-3</v>
      </c>
      <c r="N1168">
        <v>0.17886271500000001</v>
      </c>
      <c r="O1168">
        <v>0.209007263</v>
      </c>
      <c r="P1168">
        <v>0.612130022</v>
      </c>
      <c r="Q1168">
        <v>-1.0093774999999999E-2</v>
      </c>
      <c r="R1168">
        <v>0.15250039700000001</v>
      </c>
      <c r="S1168">
        <v>0.20560171199999999</v>
      </c>
      <c r="T1168">
        <v>0.64189789100000005</v>
      </c>
      <c r="U1168">
        <v>0.25</v>
      </c>
      <c r="V1168">
        <v>1.2571428570000001</v>
      </c>
      <c r="W1168">
        <f>COUNTIF(Table1[[#This Row],[Al2O3]:[TiO2]],0)</f>
        <v>0</v>
      </c>
      <c r="X1168">
        <f>Table1[[#This Row],[K2O]]+Table1[[#This Row],[Li2O]]+Table1[[#This Row],[Na2O]]</f>
        <v>0.17749999999999999</v>
      </c>
      <c r="Y1168">
        <f>Table1[[#This Row],[B2O3]]+Table1[[#This Row],[K2O]]+Table1[[#This Row],[Li2O]]+Table1[[#This Row],[Na2O]]</f>
        <v>0.35249999999999998</v>
      </c>
      <c r="Z1168" s="2">
        <f>Table1[[#This Row],[B2O3]]+Table1[[#This Row],[CaO]]+Table1[[#This Row],[K2O]]+Table1[[#This Row],[Li2O]]+Table1[[#This Row],[Na2O]]</f>
        <v>0.38750000000000001</v>
      </c>
      <c r="AA1168" s="2">
        <f>Table1[[#This Row],[A+B+AE]]-Table1[[#This Row],[Al2O3]]-Table1[[#This Row],[SiO2]]</f>
        <v>-0.17250000000000001</v>
      </c>
      <c r="AB1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463.55600000000004</v>
      </c>
    </row>
    <row r="1169" spans="1:28" hidden="1" x14ac:dyDescent="0.25">
      <c r="A1169">
        <v>0.2</v>
      </c>
      <c r="B1169">
        <v>0.12</v>
      </c>
      <c r="C1169">
        <v>2.5000000000000001E-2</v>
      </c>
      <c r="D1169">
        <v>2.5000000000000001E-3</v>
      </c>
      <c r="E1169">
        <v>3.5000000000000003E-2</v>
      </c>
      <c r="F1169">
        <v>2.5000000000000001E-3</v>
      </c>
      <c r="G1169">
        <v>2.5000000000000001E-2</v>
      </c>
      <c r="H1169">
        <v>0.125</v>
      </c>
      <c r="I1169">
        <v>0.45</v>
      </c>
      <c r="J1169">
        <v>1.4999999999999999E-2</v>
      </c>
      <c r="K1169">
        <v>0.58064515999999999</v>
      </c>
      <c r="L1169">
        <v>0.56424289000000005</v>
      </c>
      <c r="M1169">
        <v>4.1519859999999999E-2</v>
      </c>
      <c r="N1169">
        <v>0.15658994000000001</v>
      </c>
      <c r="O1169">
        <v>0.19644339</v>
      </c>
      <c r="P1169">
        <v>0.64696666999999997</v>
      </c>
      <c r="Q1169">
        <v>1.056525E-2</v>
      </c>
      <c r="R1169">
        <v>0.14061841999999999</v>
      </c>
      <c r="S1169">
        <v>0.19358929</v>
      </c>
      <c r="T1169">
        <v>0.66579228999999995</v>
      </c>
      <c r="U1169">
        <v>0.25</v>
      </c>
      <c r="V1169">
        <v>1.3333333300000001</v>
      </c>
      <c r="W1169">
        <f>COUNTIF(Table1[[#This Row],[Al2O3]:[TiO2]],0)</f>
        <v>0</v>
      </c>
      <c r="X1169">
        <f>Table1[[#This Row],[K2O]]+Table1[[#This Row],[Li2O]]+Table1[[#This Row],[Na2O]]</f>
        <v>0.1525</v>
      </c>
      <c r="Y1169">
        <f>Table1[[#This Row],[B2O3]]+Table1[[#This Row],[K2O]]+Table1[[#This Row],[Li2O]]+Table1[[#This Row],[Na2O]]</f>
        <v>0.27249999999999996</v>
      </c>
      <c r="Z1169" s="2">
        <f>Table1[[#This Row],[B2O3]]+Table1[[#This Row],[CaO]]+Table1[[#This Row],[K2O]]+Table1[[#This Row],[Li2O]]+Table1[[#This Row],[Na2O]]</f>
        <v>0.29749999999999999</v>
      </c>
      <c r="AA1169" s="2">
        <f>Table1[[#This Row],[A+B+AE]]-Table1[[#This Row],[Al2O3]]-Table1[[#This Row],[SiO2]]</f>
        <v>-0.35250000000000004</v>
      </c>
      <c r="AB1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503.47850000000017</v>
      </c>
    </row>
    <row r="1170" spans="1:28" hidden="1" x14ac:dyDescent="0.25">
      <c r="A1170">
        <v>0.19</v>
      </c>
      <c r="B1170">
        <v>0.14000000000000001</v>
      </c>
      <c r="C1170">
        <v>0.04</v>
      </c>
      <c r="D1170">
        <v>2.5000000000000001E-3</v>
      </c>
      <c r="E1170">
        <v>4.4999999999999998E-2</v>
      </c>
      <c r="F1170">
        <v>0.01</v>
      </c>
      <c r="G1170">
        <v>0.04</v>
      </c>
      <c r="H1170">
        <v>0.115</v>
      </c>
      <c r="I1170">
        <v>0.375</v>
      </c>
      <c r="J1170">
        <v>4.2500000000000003E-2</v>
      </c>
      <c r="K1170">
        <v>0.55147058800000004</v>
      </c>
      <c r="L1170">
        <v>0.58301469900000003</v>
      </c>
      <c r="M1170">
        <v>2.2115085999999999E-2</v>
      </c>
      <c r="N1170">
        <v>0.175780931</v>
      </c>
      <c r="O1170">
        <v>0.193703613</v>
      </c>
      <c r="P1170">
        <v>0.63051545600000003</v>
      </c>
      <c r="Q1170">
        <v>2.3103350000000002E-3</v>
      </c>
      <c r="R1170">
        <v>0.14894132900000001</v>
      </c>
      <c r="S1170">
        <v>0.19193470200000001</v>
      </c>
      <c r="T1170">
        <v>0.65912397</v>
      </c>
      <c r="U1170">
        <v>0.26</v>
      </c>
      <c r="V1170">
        <v>1.225806452</v>
      </c>
      <c r="W1170">
        <f>COUNTIF(Table1[[#This Row],[Al2O3]:[TiO2]],0)</f>
        <v>0</v>
      </c>
      <c r="X1170">
        <f>Table1[[#This Row],[K2O]]+Table1[[#This Row],[Li2O]]+Table1[[#This Row],[Na2O]]</f>
        <v>0.16500000000000001</v>
      </c>
      <c r="Y1170">
        <f>Table1[[#This Row],[B2O3]]+Table1[[#This Row],[K2O]]+Table1[[#This Row],[Li2O]]+Table1[[#This Row],[Na2O]]</f>
        <v>0.30500000000000005</v>
      </c>
      <c r="Z1170" s="2">
        <f>Table1[[#This Row],[B2O3]]+Table1[[#This Row],[CaO]]+Table1[[#This Row],[K2O]]+Table1[[#This Row],[Li2O]]+Table1[[#This Row],[Na2O]]</f>
        <v>0.34500000000000003</v>
      </c>
      <c r="AA1170" s="2">
        <f>Table1[[#This Row],[A+B+AE]]-Table1[[#This Row],[Al2O3]]-Table1[[#This Row],[SiO2]]</f>
        <v>-0.21999999999999997</v>
      </c>
      <c r="AB1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473.10600000000011</v>
      </c>
    </row>
    <row r="1171" spans="1:28" hidden="1" x14ac:dyDescent="0.25">
      <c r="A1171">
        <v>0.23499999999999999</v>
      </c>
      <c r="B1171">
        <v>0.17499999999999999</v>
      </c>
      <c r="C1171">
        <v>3.5000000000000003E-2</v>
      </c>
      <c r="D1171">
        <v>2.5000000000000001E-3</v>
      </c>
      <c r="E1171">
        <v>4.4999999999999998E-2</v>
      </c>
      <c r="F1171">
        <v>0.01</v>
      </c>
      <c r="G1171">
        <v>1.4999999999999999E-2</v>
      </c>
      <c r="H1171">
        <v>0.14000000000000001</v>
      </c>
      <c r="I1171">
        <v>0.315</v>
      </c>
      <c r="J1171">
        <v>2.75E-2</v>
      </c>
      <c r="K1171">
        <v>0.45652174000000001</v>
      </c>
      <c r="L1171">
        <v>0.57646467000000001</v>
      </c>
      <c r="M1171">
        <v>1.164512E-2</v>
      </c>
      <c r="N1171">
        <v>0.16605250999999999</v>
      </c>
      <c r="O1171">
        <v>0.22939474000000001</v>
      </c>
      <c r="P1171">
        <v>0.60455274999999997</v>
      </c>
      <c r="Q1171">
        <v>-1.4653289999999999E-2</v>
      </c>
      <c r="R1171">
        <v>0.14762278000000001</v>
      </c>
      <c r="S1171">
        <v>0.22334688</v>
      </c>
      <c r="T1171">
        <v>0.62903034000000002</v>
      </c>
      <c r="U1171">
        <v>0.255</v>
      </c>
      <c r="V1171">
        <v>1.5161290300000001</v>
      </c>
      <c r="W1171">
        <f>COUNTIF(Table1[[#This Row],[Al2O3]:[TiO2]],0)</f>
        <v>0</v>
      </c>
      <c r="X1171">
        <f>Table1[[#This Row],[K2O]]+Table1[[#This Row],[Li2O]]+Table1[[#This Row],[Na2O]]</f>
        <v>0.16500000000000001</v>
      </c>
      <c r="Y1171">
        <f>Table1[[#This Row],[B2O3]]+Table1[[#This Row],[K2O]]+Table1[[#This Row],[Li2O]]+Table1[[#This Row],[Na2O]]</f>
        <v>0.34</v>
      </c>
      <c r="Z1171" s="2">
        <f>Table1[[#This Row],[B2O3]]+Table1[[#This Row],[CaO]]+Table1[[#This Row],[K2O]]+Table1[[#This Row],[Li2O]]+Table1[[#This Row],[Na2O]]</f>
        <v>0.375</v>
      </c>
      <c r="AA1171" s="2">
        <f>Table1[[#This Row],[A+B+AE]]-Table1[[#This Row],[Al2O3]]-Table1[[#This Row],[SiO2]]</f>
        <v>-0.17499999999999999</v>
      </c>
      <c r="AB1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495.36049999999989</v>
      </c>
    </row>
    <row r="1172" spans="1:28" hidden="1" x14ac:dyDescent="0.25">
      <c r="A1172">
        <v>0.24</v>
      </c>
      <c r="B1172">
        <v>0.185</v>
      </c>
      <c r="C1172">
        <v>1.4999999999999999E-2</v>
      </c>
      <c r="D1172">
        <v>2.5000000000000001E-3</v>
      </c>
      <c r="E1172">
        <v>0.03</v>
      </c>
      <c r="F1172">
        <v>7.4999999999999997E-3</v>
      </c>
      <c r="G1172">
        <v>4.4999999999999998E-2</v>
      </c>
      <c r="H1172">
        <v>0.14499999999999999</v>
      </c>
      <c r="I1172">
        <v>0.315</v>
      </c>
      <c r="J1172">
        <v>1.4999999999999999E-2</v>
      </c>
      <c r="K1172">
        <v>0.45</v>
      </c>
      <c r="L1172">
        <v>0.57313755</v>
      </c>
      <c r="M1172">
        <v>-6.5683080000000001E-3</v>
      </c>
      <c r="N1172">
        <v>0.18493641</v>
      </c>
      <c r="O1172">
        <v>0.223122978</v>
      </c>
      <c r="P1172">
        <v>0.59194061200000003</v>
      </c>
      <c r="Q1172">
        <v>-2.7350342E-2</v>
      </c>
      <c r="R1172">
        <v>0.16091676699999999</v>
      </c>
      <c r="S1172">
        <v>0.21849466300000001</v>
      </c>
      <c r="T1172">
        <v>0.62058857000000001</v>
      </c>
      <c r="U1172">
        <v>0.27</v>
      </c>
      <c r="V1172">
        <v>1.263157895</v>
      </c>
      <c r="W1172">
        <f>COUNTIF(Table1[[#This Row],[Al2O3]:[TiO2]],0)</f>
        <v>0</v>
      </c>
      <c r="X1172">
        <f>Table1[[#This Row],[K2O]]+Table1[[#This Row],[Li2O]]+Table1[[#This Row],[Na2O]]</f>
        <v>0.19749999999999998</v>
      </c>
      <c r="Y1172">
        <f>Table1[[#This Row],[B2O3]]+Table1[[#This Row],[K2O]]+Table1[[#This Row],[Li2O]]+Table1[[#This Row],[Na2O]]</f>
        <v>0.38249999999999995</v>
      </c>
      <c r="Z1172" s="2">
        <f>Table1[[#This Row],[B2O3]]+Table1[[#This Row],[CaO]]+Table1[[#This Row],[K2O]]+Table1[[#This Row],[Li2O]]+Table1[[#This Row],[Na2O]]</f>
        <v>0.39749999999999996</v>
      </c>
      <c r="AA1172" s="2">
        <f>Table1[[#This Row],[A+B+AE]]-Table1[[#This Row],[Al2O3]]-Table1[[#This Row],[SiO2]]</f>
        <v>-0.15750000000000003</v>
      </c>
      <c r="AB1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462.80999999999995</v>
      </c>
    </row>
    <row r="1173" spans="1:28" hidden="1" x14ac:dyDescent="0.25">
      <c r="A1173">
        <v>0.17499999999999999</v>
      </c>
      <c r="B1173">
        <v>0.125</v>
      </c>
      <c r="C1173">
        <v>3.5000000000000003E-2</v>
      </c>
      <c r="D1173">
        <v>5.0000000000000001E-3</v>
      </c>
      <c r="E1173">
        <v>3.5000000000000003E-2</v>
      </c>
      <c r="F1173">
        <v>5.0000000000000001E-3</v>
      </c>
      <c r="G1173">
        <v>0.05</v>
      </c>
      <c r="H1173">
        <v>0.1</v>
      </c>
      <c r="I1173">
        <v>0.42499999999999999</v>
      </c>
      <c r="J1173">
        <v>4.4999999999999998E-2</v>
      </c>
      <c r="K1173">
        <v>0.60714285999999995</v>
      </c>
      <c r="L1173">
        <v>0.57670363999999996</v>
      </c>
      <c r="M1173">
        <v>4.141541E-2</v>
      </c>
      <c r="N1173">
        <v>0.16732035000000001</v>
      </c>
      <c r="O1173">
        <v>0.17827672999999999</v>
      </c>
      <c r="P1173">
        <v>0.65440293000000005</v>
      </c>
      <c r="Q1173">
        <v>2.1135500000000002E-2</v>
      </c>
      <c r="R1173">
        <v>0.14015194</v>
      </c>
      <c r="S1173">
        <v>0.17749739</v>
      </c>
      <c r="T1173">
        <v>0.68235067000000005</v>
      </c>
      <c r="U1173">
        <v>0.255</v>
      </c>
      <c r="V1173">
        <v>1.1666666699999999</v>
      </c>
      <c r="W1173">
        <f>COUNTIF(Table1[[#This Row],[Al2O3]:[TiO2]],0)</f>
        <v>0</v>
      </c>
      <c r="X1173">
        <f>Table1[[#This Row],[K2O]]+Table1[[#This Row],[Li2O]]+Table1[[#This Row],[Na2O]]</f>
        <v>0.155</v>
      </c>
      <c r="Y1173">
        <f>Table1[[#This Row],[B2O3]]+Table1[[#This Row],[K2O]]+Table1[[#This Row],[Li2O]]+Table1[[#This Row],[Na2O]]</f>
        <v>0.28000000000000003</v>
      </c>
      <c r="Z1173" s="2">
        <f>Table1[[#This Row],[B2O3]]+Table1[[#This Row],[CaO]]+Table1[[#This Row],[K2O]]+Table1[[#This Row],[Li2O]]+Table1[[#This Row],[Na2O]]</f>
        <v>0.31500000000000006</v>
      </c>
      <c r="AA1173" s="2">
        <f>Table1[[#This Row],[A+B+AE]]-Table1[[#This Row],[Al2O3]]-Table1[[#This Row],[SiO2]]</f>
        <v>-0.28499999999999992</v>
      </c>
      <c r="AB1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470.94100000000003</v>
      </c>
    </row>
    <row r="1174" spans="1:28" hidden="1" x14ac:dyDescent="0.25">
      <c r="A1174">
        <v>0.245</v>
      </c>
      <c r="B1174">
        <v>0.16</v>
      </c>
      <c r="C1174">
        <v>3.5000000000000003E-2</v>
      </c>
      <c r="D1174">
        <v>2.5000000000000001E-3</v>
      </c>
      <c r="E1174">
        <v>3.5000000000000003E-2</v>
      </c>
      <c r="F1174">
        <v>5.0000000000000001E-3</v>
      </c>
      <c r="G1174">
        <v>0.02</v>
      </c>
      <c r="H1174">
        <v>0.14499999999999999</v>
      </c>
      <c r="I1174">
        <v>0.34499999999999997</v>
      </c>
      <c r="J1174">
        <v>7.4999999999999997E-3</v>
      </c>
      <c r="K1174">
        <v>0.46938775500000002</v>
      </c>
      <c r="L1174">
        <v>0.57202724000000005</v>
      </c>
      <c r="M1174">
        <v>3.9399350000000003E-3</v>
      </c>
      <c r="N1174">
        <v>0.17038282699999999</v>
      </c>
      <c r="O1174">
        <v>0.23410140900000001</v>
      </c>
      <c r="P1174">
        <v>0.59551576399999995</v>
      </c>
      <c r="Q1174">
        <v>-2.3765873999999999E-2</v>
      </c>
      <c r="R1174">
        <v>0.15278646900000001</v>
      </c>
      <c r="S1174">
        <v>0.22882012900000001</v>
      </c>
      <c r="T1174">
        <v>0.61839340300000001</v>
      </c>
      <c r="U1174">
        <v>0.26500000000000001</v>
      </c>
      <c r="V1174">
        <v>1.4848484850000001</v>
      </c>
      <c r="W1174">
        <f>COUNTIF(Table1[[#This Row],[Al2O3]:[TiO2]],0)</f>
        <v>0</v>
      </c>
      <c r="X1174">
        <f>Table1[[#This Row],[K2O]]+Table1[[#This Row],[Li2O]]+Table1[[#This Row],[Na2O]]</f>
        <v>0.16999999999999998</v>
      </c>
      <c r="Y1174">
        <f>Table1[[#This Row],[B2O3]]+Table1[[#This Row],[K2O]]+Table1[[#This Row],[Li2O]]+Table1[[#This Row],[Na2O]]</f>
        <v>0.32999999999999996</v>
      </c>
      <c r="Z1174" s="2">
        <f>Table1[[#This Row],[B2O3]]+Table1[[#This Row],[CaO]]+Table1[[#This Row],[K2O]]+Table1[[#This Row],[Li2O]]+Table1[[#This Row],[Na2O]]</f>
        <v>0.36499999999999999</v>
      </c>
      <c r="AA1174" s="2">
        <f>Table1[[#This Row],[A+B+AE]]-Table1[[#This Row],[Al2O3]]-Table1[[#This Row],[SiO2]]</f>
        <v>-0.22499999999999998</v>
      </c>
      <c r="AB1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496.01750000000004</v>
      </c>
    </row>
    <row r="1175" spans="1:28" hidden="1" x14ac:dyDescent="0.25">
      <c r="A1175">
        <v>0.25</v>
      </c>
      <c r="B1175">
        <v>0.16500000000000001</v>
      </c>
      <c r="C1175">
        <v>1.4999999999999999E-2</v>
      </c>
      <c r="D1175">
        <v>5.0000000000000001E-3</v>
      </c>
      <c r="E1175">
        <v>2.5000000000000001E-2</v>
      </c>
      <c r="F1175">
        <v>0.01</v>
      </c>
      <c r="G1175">
        <v>0.01</v>
      </c>
      <c r="H1175">
        <v>0.15</v>
      </c>
      <c r="I1175">
        <v>0.36</v>
      </c>
      <c r="J1175">
        <v>0.01</v>
      </c>
      <c r="K1175">
        <v>0.47368420999999999</v>
      </c>
      <c r="L1175">
        <v>0.56390428000000004</v>
      </c>
      <c r="M1175">
        <v>1.8113489999999999E-2</v>
      </c>
      <c r="N1175">
        <v>0.15840019</v>
      </c>
      <c r="O1175">
        <v>0.23457659</v>
      </c>
      <c r="P1175">
        <v>0.60702321999999997</v>
      </c>
      <c r="Q1175">
        <v>-1.406349E-2</v>
      </c>
      <c r="R1175">
        <v>0.14499101</v>
      </c>
      <c r="S1175">
        <v>0.22811676</v>
      </c>
      <c r="T1175">
        <v>0.62689223000000005</v>
      </c>
      <c r="U1175">
        <v>0.27</v>
      </c>
      <c r="V1175">
        <v>1.5625</v>
      </c>
      <c r="W1175">
        <f>COUNTIF(Table1[[#This Row],[Al2O3]:[TiO2]],0)</f>
        <v>0</v>
      </c>
      <c r="X1175">
        <f>Table1[[#This Row],[K2O]]+Table1[[#This Row],[Li2O]]+Table1[[#This Row],[Na2O]]</f>
        <v>0.16999999999999998</v>
      </c>
      <c r="Y1175">
        <f>Table1[[#This Row],[B2O3]]+Table1[[#This Row],[K2O]]+Table1[[#This Row],[Li2O]]+Table1[[#This Row],[Na2O]]</f>
        <v>0.33500000000000002</v>
      </c>
      <c r="Z1175" s="2">
        <f>Table1[[#This Row],[B2O3]]+Table1[[#This Row],[CaO]]+Table1[[#This Row],[K2O]]+Table1[[#This Row],[Li2O]]+Table1[[#This Row],[Na2O]]</f>
        <v>0.35</v>
      </c>
      <c r="AA1175" s="2">
        <f>Table1[[#This Row],[A+B+AE]]-Table1[[#This Row],[Al2O3]]-Table1[[#This Row],[SiO2]]</f>
        <v>-0.26</v>
      </c>
      <c r="AB1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508.14250000000004</v>
      </c>
    </row>
    <row r="1176" spans="1:28" hidden="1" x14ac:dyDescent="0.25">
      <c r="A1176">
        <v>0.19</v>
      </c>
      <c r="B1176">
        <v>0.12</v>
      </c>
      <c r="C1176">
        <v>2.5000000000000001E-2</v>
      </c>
      <c r="D1176">
        <v>5.0000000000000001E-3</v>
      </c>
      <c r="E1176">
        <v>0.04</v>
      </c>
      <c r="F1176">
        <v>0.01</v>
      </c>
      <c r="G1176">
        <v>3.5000000000000003E-2</v>
      </c>
      <c r="H1176">
        <v>0.11</v>
      </c>
      <c r="I1176">
        <v>0.44</v>
      </c>
      <c r="J1176">
        <v>2.5000000000000001E-2</v>
      </c>
      <c r="K1176">
        <v>0.59459459000000003</v>
      </c>
      <c r="L1176">
        <v>0.56935011000000002</v>
      </c>
      <c r="M1176">
        <v>4.3193960000000003E-2</v>
      </c>
      <c r="N1176">
        <v>0.15823915999999999</v>
      </c>
      <c r="O1176">
        <v>0.19069795</v>
      </c>
      <c r="P1176">
        <v>0.65106288999999995</v>
      </c>
      <c r="Q1176">
        <v>1.827904E-2</v>
      </c>
      <c r="R1176">
        <v>0.13617248000000001</v>
      </c>
      <c r="S1176">
        <v>0.18912153000000001</v>
      </c>
      <c r="T1176">
        <v>0.67470598999999998</v>
      </c>
      <c r="U1176">
        <v>0.255</v>
      </c>
      <c r="V1176">
        <v>1.31034483</v>
      </c>
      <c r="W1176">
        <f>COUNTIF(Table1[[#This Row],[Al2O3]:[TiO2]],0)</f>
        <v>0</v>
      </c>
      <c r="X1176">
        <f>Table1[[#This Row],[K2O]]+Table1[[#This Row],[Li2O]]+Table1[[#This Row],[Na2O]]</f>
        <v>0.155</v>
      </c>
      <c r="Y1176">
        <f>Table1[[#This Row],[B2O3]]+Table1[[#This Row],[K2O]]+Table1[[#This Row],[Li2O]]+Table1[[#This Row],[Na2O]]</f>
        <v>0.27500000000000002</v>
      </c>
      <c r="Z1176" s="2">
        <f>Table1[[#This Row],[B2O3]]+Table1[[#This Row],[CaO]]+Table1[[#This Row],[K2O]]+Table1[[#This Row],[Li2O]]+Table1[[#This Row],[Na2O]]</f>
        <v>0.3</v>
      </c>
      <c r="AA1176" s="2">
        <f>Table1[[#This Row],[A+B+AE]]-Table1[[#This Row],[Al2O3]]-Table1[[#This Row],[SiO2]]</f>
        <v>-0.33</v>
      </c>
      <c r="AB1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490.56899999999996</v>
      </c>
    </row>
    <row r="1177" spans="1:28" hidden="1" x14ac:dyDescent="0.25">
      <c r="A1177">
        <v>0.22</v>
      </c>
      <c r="B1177">
        <v>0.185</v>
      </c>
      <c r="C1177">
        <v>1.4999999999999999E-2</v>
      </c>
      <c r="D1177">
        <v>5.0000000000000001E-3</v>
      </c>
      <c r="E1177">
        <v>4.4999999999999998E-2</v>
      </c>
      <c r="F1177">
        <v>5.0000000000000001E-3</v>
      </c>
      <c r="G1177">
        <v>0.05</v>
      </c>
      <c r="H1177">
        <v>0.125</v>
      </c>
      <c r="I1177">
        <v>0.3</v>
      </c>
      <c r="J1177">
        <v>0.05</v>
      </c>
      <c r="K1177">
        <v>0.46511627999999999</v>
      </c>
      <c r="L1177">
        <v>0.58119056999999996</v>
      </c>
      <c r="M1177">
        <v>5.6184199999999998E-3</v>
      </c>
      <c r="N1177">
        <v>0.17867040000000001</v>
      </c>
      <c r="O1177">
        <v>0.21467184</v>
      </c>
      <c r="P1177">
        <v>0.60665775</v>
      </c>
      <c r="Q1177">
        <v>-1.3271460000000001E-2</v>
      </c>
      <c r="R1177">
        <v>0.15288193999999999</v>
      </c>
      <c r="S1177">
        <v>0.2101864</v>
      </c>
      <c r="T1177">
        <v>0.63693166000000001</v>
      </c>
      <c r="U1177">
        <v>0.27</v>
      </c>
      <c r="V1177">
        <v>1.2571428600000001</v>
      </c>
      <c r="W1177">
        <f>COUNTIF(Table1[[#This Row],[Al2O3]:[TiO2]],0)</f>
        <v>0</v>
      </c>
      <c r="X1177">
        <f>Table1[[#This Row],[K2O]]+Table1[[#This Row],[Li2O]]+Table1[[#This Row],[Na2O]]</f>
        <v>0.18</v>
      </c>
      <c r="Y1177">
        <f>Table1[[#This Row],[B2O3]]+Table1[[#This Row],[K2O]]+Table1[[#This Row],[Li2O]]+Table1[[#This Row],[Na2O]]</f>
        <v>0.36499999999999999</v>
      </c>
      <c r="Z1177" s="2">
        <f>Table1[[#This Row],[B2O3]]+Table1[[#This Row],[CaO]]+Table1[[#This Row],[K2O]]+Table1[[#This Row],[Li2O]]+Table1[[#This Row],[Na2O]]</f>
        <v>0.38</v>
      </c>
      <c r="AA1177" s="2">
        <f>Table1[[#This Row],[A+B+AE]]-Table1[[#This Row],[Al2O3]]-Table1[[#This Row],[SiO2]]</f>
        <v>-0.13999999999999999</v>
      </c>
      <c r="AB1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453.02799999999991</v>
      </c>
    </row>
    <row r="1178" spans="1:28" hidden="1" x14ac:dyDescent="0.25">
      <c r="A1178">
        <v>0.22500000000000001</v>
      </c>
      <c r="B1178">
        <v>0.16500000000000001</v>
      </c>
      <c r="C1178">
        <v>0.01</v>
      </c>
      <c r="D1178">
        <v>5.0000000000000001E-3</v>
      </c>
      <c r="E1178">
        <v>2.5000000000000001E-2</v>
      </c>
      <c r="F1178">
        <v>5.0000000000000001E-3</v>
      </c>
      <c r="G1178">
        <v>0.02</v>
      </c>
      <c r="H1178">
        <v>0.13500000000000001</v>
      </c>
      <c r="I1178">
        <v>0.37</v>
      </c>
      <c r="J1178">
        <v>0.04</v>
      </c>
      <c r="K1178">
        <v>0.50684931499999997</v>
      </c>
      <c r="L1178">
        <v>0.566485393</v>
      </c>
      <c r="M1178">
        <v>3.3262595999999998E-2</v>
      </c>
      <c r="N1178">
        <v>0.154080042</v>
      </c>
      <c r="O1178">
        <v>0.21581181199999999</v>
      </c>
      <c r="P1178">
        <v>0.63010814599999998</v>
      </c>
      <c r="Q1178">
        <v>2.173127E-3</v>
      </c>
      <c r="R1178">
        <v>0.139632536</v>
      </c>
      <c r="S1178">
        <v>0.209952691</v>
      </c>
      <c r="T1178">
        <v>0.65041477299999995</v>
      </c>
      <c r="U1178">
        <v>0.26500000000000001</v>
      </c>
      <c r="V1178">
        <v>1.451612903</v>
      </c>
      <c r="W1178">
        <f>COUNTIF(Table1[[#This Row],[Al2O3]:[TiO2]],0)</f>
        <v>0</v>
      </c>
      <c r="X1178">
        <f>Table1[[#This Row],[K2O]]+Table1[[#This Row],[Li2O]]+Table1[[#This Row],[Na2O]]</f>
        <v>0.16</v>
      </c>
      <c r="Y1178">
        <f>Table1[[#This Row],[B2O3]]+Table1[[#This Row],[K2O]]+Table1[[#This Row],[Li2O]]+Table1[[#This Row],[Na2O]]</f>
        <v>0.32500000000000001</v>
      </c>
      <c r="Z1178" s="2">
        <f>Table1[[#This Row],[B2O3]]+Table1[[#This Row],[CaO]]+Table1[[#This Row],[K2O]]+Table1[[#This Row],[Li2O]]+Table1[[#This Row],[Na2O]]</f>
        <v>0.33500000000000002</v>
      </c>
      <c r="AA1178" s="2">
        <f>Table1[[#This Row],[A+B+AE]]-Table1[[#This Row],[Al2O3]]-Table1[[#This Row],[SiO2]]</f>
        <v>-0.26</v>
      </c>
      <c r="AB1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496.49850000000004</v>
      </c>
    </row>
    <row r="1179" spans="1:28" hidden="1" x14ac:dyDescent="0.25">
      <c r="A1179">
        <v>0.22500000000000001</v>
      </c>
      <c r="B1179">
        <v>0.155</v>
      </c>
      <c r="C1179">
        <v>2.5000000000000001E-2</v>
      </c>
      <c r="D1179">
        <v>5.0000000000000001E-3</v>
      </c>
      <c r="E1179">
        <v>2.5000000000000001E-2</v>
      </c>
      <c r="F1179">
        <v>0.01</v>
      </c>
      <c r="G1179">
        <v>2.5000000000000001E-2</v>
      </c>
      <c r="H1179">
        <v>0.13500000000000001</v>
      </c>
      <c r="I1179">
        <v>0.39</v>
      </c>
      <c r="J1179">
        <v>5.0000000000000001E-3</v>
      </c>
      <c r="K1179">
        <v>0.52</v>
      </c>
      <c r="L1179">
        <v>0.56369296599999996</v>
      </c>
      <c r="M1179">
        <v>2.4404806000000001E-2</v>
      </c>
      <c r="N1179">
        <v>0.16307201800000001</v>
      </c>
      <c r="O1179">
        <v>0.21288775099999999</v>
      </c>
      <c r="P1179">
        <v>0.62404023099999995</v>
      </c>
      <c r="Q1179">
        <v>-2.399619E-3</v>
      </c>
      <c r="R1179">
        <v>0.14410873499999999</v>
      </c>
      <c r="S1179">
        <v>0.20881961199999999</v>
      </c>
      <c r="T1179">
        <v>0.64707165300000002</v>
      </c>
      <c r="U1179">
        <v>0.25</v>
      </c>
      <c r="V1179">
        <v>1.40625</v>
      </c>
      <c r="W1179">
        <f>COUNTIF(Table1[[#This Row],[Al2O3]:[TiO2]],0)</f>
        <v>0</v>
      </c>
      <c r="X1179">
        <f>Table1[[#This Row],[K2O]]+Table1[[#This Row],[Li2O]]+Table1[[#This Row],[Na2O]]</f>
        <v>0.17</v>
      </c>
      <c r="Y1179">
        <f>Table1[[#This Row],[B2O3]]+Table1[[#This Row],[K2O]]+Table1[[#This Row],[Li2O]]+Table1[[#This Row],[Na2O]]</f>
        <v>0.32500000000000001</v>
      </c>
      <c r="Z1179" s="2">
        <f>Table1[[#This Row],[B2O3]]+Table1[[#This Row],[CaO]]+Table1[[#This Row],[K2O]]+Table1[[#This Row],[Li2O]]+Table1[[#This Row],[Na2O]]</f>
        <v>0.35</v>
      </c>
      <c r="AA1179" s="2">
        <f>Table1[[#This Row],[A+B+AE]]-Table1[[#This Row],[Al2O3]]-Table1[[#This Row],[SiO2]]</f>
        <v>-0.26500000000000001</v>
      </c>
      <c r="AB1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497.34650000000011</v>
      </c>
    </row>
    <row r="1180" spans="1:28" hidden="1" x14ac:dyDescent="0.25">
      <c r="A1180">
        <v>0.23</v>
      </c>
      <c r="B1180">
        <v>0.14499999999999999</v>
      </c>
      <c r="C1180">
        <v>0.01</v>
      </c>
      <c r="D1180">
        <v>5.0000000000000001E-3</v>
      </c>
      <c r="E1180">
        <v>0.03</v>
      </c>
      <c r="F1180">
        <v>7.4999999999999997E-3</v>
      </c>
      <c r="G1180">
        <v>2.5000000000000001E-2</v>
      </c>
      <c r="H1180">
        <v>0.13500000000000001</v>
      </c>
      <c r="I1180">
        <v>0.4</v>
      </c>
      <c r="J1180">
        <v>1.2500000000000001E-2</v>
      </c>
      <c r="K1180">
        <v>0.52287581699999996</v>
      </c>
      <c r="L1180">
        <v>0.56369116200000002</v>
      </c>
      <c r="M1180">
        <v>2.555489E-2</v>
      </c>
      <c r="N1180">
        <v>0.158991348</v>
      </c>
      <c r="O1180">
        <v>0.21927211199999999</v>
      </c>
      <c r="P1180">
        <v>0.62173654</v>
      </c>
      <c r="Q1180">
        <v>-4.3754029999999999E-3</v>
      </c>
      <c r="R1180">
        <v>0.14286248200000001</v>
      </c>
      <c r="S1180">
        <v>0.21489402499999999</v>
      </c>
      <c r="T1180">
        <v>0.64224349400000003</v>
      </c>
      <c r="U1180">
        <v>0.27</v>
      </c>
      <c r="V1180">
        <v>1.4375</v>
      </c>
      <c r="W1180">
        <f>COUNTIF(Table1[[#This Row],[Al2O3]:[TiO2]],0)</f>
        <v>0</v>
      </c>
      <c r="X1180">
        <f>Table1[[#This Row],[K2O]]+Table1[[#This Row],[Li2O]]+Table1[[#This Row],[Na2O]]</f>
        <v>0.16750000000000001</v>
      </c>
      <c r="Y1180">
        <f>Table1[[#This Row],[B2O3]]+Table1[[#This Row],[K2O]]+Table1[[#This Row],[Li2O]]+Table1[[#This Row],[Na2O]]</f>
        <v>0.3125</v>
      </c>
      <c r="Z1180" s="2">
        <f>Table1[[#This Row],[B2O3]]+Table1[[#This Row],[CaO]]+Table1[[#This Row],[K2O]]+Table1[[#This Row],[Li2O]]+Table1[[#This Row],[Na2O]]</f>
        <v>0.32250000000000001</v>
      </c>
      <c r="AA1180" s="2">
        <f>Table1[[#This Row],[A+B+AE]]-Table1[[#This Row],[Al2O3]]-Table1[[#This Row],[SiO2]]</f>
        <v>-0.3075</v>
      </c>
      <c r="AB1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497.15000000000009</v>
      </c>
    </row>
    <row r="1181" spans="1:28" hidden="1" x14ac:dyDescent="0.25">
      <c r="A1181">
        <v>0.22</v>
      </c>
      <c r="B1181">
        <v>0.13500000000000001</v>
      </c>
      <c r="C1181">
        <v>0.03</v>
      </c>
      <c r="D1181">
        <v>5.0000000000000001E-3</v>
      </c>
      <c r="E1181">
        <v>0.03</v>
      </c>
      <c r="F1181">
        <v>0.01</v>
      </c>
      <c r="G1181">
        <v>2.5000000000000001E-2</v>
      </c>
      <c r="H1181">
        <v>0.125</v>
      </c>
      <c r="I1181">
        <v>0.40500000000000003</v>
      </c>
      <c r="J1181">
        <v>1.4999999999999999E-2</v>
      </c>
      <c r="K1181">
        <v>0.54</v>
      </c>
      <c r="L1181">
        <v>0.56871380000000005</v>
      </c>
      <c r="M1181">
        <v>2.6691639999999999E-2</v>
      </c>
      <c r="N1181">
        <v>0.16009870000000001</v>
      </c>
      <c r="O1181">
        <v>0.2149172</v>
      </c>
      <c r="P1181">
        <v>0.62498410000000004</v>
      </c>
      <c r="Q1181" s="1">
        <v>-4.0399999999999999E-5</v>
      </c>
      <c r="R1181">
        <v>0.1406317</v>
      </c>
      <c r="S1181">
        <v>0.21181649999999999</v>
      </c>
      <c r="T1181">
        <v>0.64755180000000001</v>
      </c>
      <c r="U1181">
        <v>0.26500000000000001</v>
      </c>
      <c r="V1181">
        <v>1.4666669999999999</v>
      </c>
      <c r="W1181">
        <f>COUNTIF(Table1[[#This Row],[Al2O3]:[TiO2]],0)</f>
        <v>0</v>
      </c>
      <c r="X1181">
        <f>Table1[[#This Row],[K2O]]+Table1[[#This Row],[Li2O]]+Table1[[#This Row],[Na2O]]</f>
        <v>0.16</v>
      </c>
      <c r="Y1181">
        <f>Table1[[#This Row],[B2O3]]+Table1[[#This Row],[K2O]]+Table1[[#This Row],[Li2O]]+Table1[[#This Row],[Na2O]]</f>
        <v>0.29500000000000004</v>
      </c>
      <c r="Z1181" s="2">
        <f>Table1[[#This Row],[B2O3]]+Table1[[#This Row],[CaO]]+Table1[[#This Row],[K2O]]+Table1[[#This Row],[Li2O]]+Table1[[#This Row],[Na2O]]</f>
        <v>0.32500000000000001</v>
      </c>
      <c r="AA1181" s="2">
        <f>Table1[[#This Row],[A+B+AE]]-Table1[[#This Row],[Al2O3]]-Table1[[#This Row],[SiO2]]</f>
        <v>-0.30000000000000004</v>
      </c>
      <c r="AB1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498.42049999999995</v>
      </c>
    </row>
    <row r="1182" spans="1:28" hidden="1" x14ac:dyDescent="0.25">
      <c r="A1182">
        <v>0.23499999999999999</v>
      </c>
      <c r="B1182">
        <v>0.185</v>
      </c>
      <c r="C1182">
        <v>0.01</v>
      </c>
      <c r="D1182">
        <v>2.5000000000000001E-3</v>
      </c>
      <c r="E1182">
        <v>0.02</v>
      </c>
      <c r="F1182">
        <v>5.0000000000000001E-3</v>
      </c>
      <c r="G1182">
        <v>5.5E-2</v>
      </c>
      <c r="H1182">
        <v>0.13500000000000001</v>
      </c>
      <c r="I1182">
        <v>0.34499999999999997</v>
      </c>
      <c r="J1182">
        <v>7.4999999999999997E-3</v>
      </c>
      <c r="K1182">
        <v>0.48251748300000002</v>
      </c>
      <c r="L1182">
        <v>0.56482258500000004</v>
      </c>
      <c r="M1182">
        <v>5.5939070000000004E-3</v>
      </c>
      <c r="N1182">
        <v>0.179094898</v>
      </c>
      <c r="O1182">
        <v>0.213939769</v>
      </c>
      <c r="P1182">
        <v>0.606965333</v>
      </c>
      <c r="Q1182">
        <v>-1.4564268E-2</v>
      </c>
      <c r="R1182">
        <v>0.154128301</v>
      </c>
      <c r="S1182">
        <v>0.20997797500000001</v>
      </c>
      <c r="T1182">
        <v>0.63589372399999999</v>
      </c>
      <c r="U1182">
        <v>0.255</v>
      </c>
      <c r="V1182">
        <v>1.236842105</v>
      </c>
      <c r="W1182">
        <f>COUNTIF(Table1[[#This Row],[Al2O3]:[TiO2]],0)</f>
        <v>0</v>
      </c>
      <c r="X1182">
        <f>Table1[[#This Row],[K2O]]+Table1[[#This Row],[Li2O]]+Table1[[#This Row],[Na2O]]</f>
        <v>0.19500000000000001</v>
      </c>
      <c r="Y1182">
        <f>Table1[[#This Row],[B2O3]]+Table1[[#This Row],[K2O]]+Table1[[#This Row],[Li2O]]+Table1[[#This Row],[Na2O]]</f>
        <v>0.38</v>
      </c>
      <c r="Z1182" s="2">
        <f>Table1[[#This Row],[B2O3]]+Table1[[#This Row],[CaO]]+Table1[[#This Row],[K2O]]+Table1[[#This Row],[Li2O]]+Table1[[#This Row],[Na2O]]</f>
        <v>0.39</v>
      </c>
      <c r="AA1182" s="2">
        <f>Table1[[#This Row],[A+B+AE]]-Table1[[#This Row],[Al2O3]]-Table1[[#This Row],[SiO2]]</f>
        <v>-0.18999999999999995</v>
      </c>
      <c r="AB1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459.98650000000009</v>
      </c>
    </row>
    <row r="1183" spans="1:28" hidden="1" x14ac:dyDescent="0.25">
      <c r="A1183">
        <v>0.22</v>
      </c>
      <c r="B1183">
        <v>0.14000000000000001</v>
      </c>
      <c r="C1183">
        <v>0.04</v>
      </c>
      <c r="D1183">
        <v>2.5000000000000001E-3</v>
      </c>
      <c r="E1183">
        <v>0.03</v>
      </c>
      <c r="F1183">
        <v>5.0000000000000001E-3</v>
      </c>
      <c r="G1183">
        <v>3.5000000000000003E-2</v>
      </c>
      <c r="H1183">
        <v>0.13</v>
      </c>
      <c r="I1183">
        <v>0.38</v>
      </c>
      <c r="J1183">
        <v>1.7500000000000002E-2</v>
      </c>
      <c r="K1183">
        <v>0.52054794500000001</v>
      </c>
      <c r="L1183">
        <v>0.57594804600000005</v>
      </c>
      <c r="M1183">
        <v>8.3389780000000004E-3</v>
      </c>
      <c r="N1183">
        <v>0.17612756700000001</v>
      </c>
      <c r="O1183">
        <v>0.21489096699999999</v>
      </c>
      <c r="P1183">
        <v>0.60898146600000003</v>
      </c>
      <c r="Q1183">
        <v>-1.5233323E-2</v>
      </c>
      <c r="R1183">
        <v>0.15354674400000001</v>
      </c>
      <c r="S1183">
        <v>0.212221038</v>
      </c>
      <c r="T1183">
        <v>0.63423221799999996</v>
      </c>
      <c r="U1183">
        <v>0.27</v>
      </c>
      <c r="V1183">
        <v>1.3333333329999999</v>
      </c>
      <c r="W1183">
        <f>COUNTIF(Table1[[#This Row],[Al2O3]:[TiO2]],0)</f>
        <v>0</v>
      </c>
      <c r="X1183">
        <f>Table1[[#This Row],[K2O]]+Table1[[#This Row],[Li2O]]+Table1[[#This Row],[Na2O]]</f>
        <v>0.17</v>
      </c>
      <c r="Y1183">
        <f>Table1[[#This Row],[B2O3]]+Table1[[#This Row],[K2O]]+Table1[[#This Row],[Li2O]]+Table1[[#This Row],[Na2O]]</f>
        <v>0.31000000000000005</v>
      </c>
      <c r="Z1183" s="2">
        <f>Table1[[#This Row],[B2O3]]+Table1[[#This Row],[CaO]]+Table1[[#This Row],[K2O]]+Table1[[#This Row],[Li2O]]+Table1[[#This Row],[Na2O]]</f>
        <v>0.35000000000000003</v>
      </c>
      <c r="AA1183" s="2">
        <f>Table1[[#This Row],[A+B+AE]]-Table1[[#This Row],[Al2O3]]-Table1[[#This Row],[SiO2]]</f>
        <v>-0.24999999999999997</v>
      </c>
      <c r="AB1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482.81850000000009</v>
      </c>
    </row>
    <row r="1184" spans="1:28" hidden="1" x14ac:dyDescent="0.25">
      <c r="A1184">
        <v>0.21</v>
      </c>
      <c r="B1184">
        <v>0.17</v>
      </c>
      <c r="C1184">
        <v>3.5000000000000003E-2</v>
      </c>
      <c r="D1184">
        <v>2.5000000000000001E-3</v>
      </c>
      <c r="E1184">
        <v>3.5000000000000003E-2</v>
      </c>
      <c r="F1184">
        <v>7.4999999999999997E-3</v>
      </c>
      <c r="G1184">
        <v>0.06</v>
      </c>
      <c r="H1184">
        <v>0.12</v>
      </c>
      <c r="I1184">
        <v>0.34</v>
      </c>
      <c r="J1184">
        <v>0.02</v>
      </c>
      <c r="K1184">
        <v>0.50746268699999997</v>
      </c>
      <c r="L1184">
        <v>0.57753093799999999</v>
      </c>
      <c r="M1184">
        <v>3.966687E-3</v>
      </c>
      <c r="N1184">
        <v>0.187800146</v>
      </c>
      <c r="O1184">
        <v>0.20169810599999999</v>
      </c>
      <c r="P1184">
        <v>0.61050174800000001</v>
      </c>
      <c r="Q1184">
        <v>-1.1036024E-2</v>
      </c>
      <c r="R1184">
        <v>0.156620549</v>
      </c>
      <c r="S1184">
        <v>0.199686207</v>
      </c>
      <c r="T1184">
        <v>0.64369324400000005</v>
      </c>
      <c r="U1184">
        <v>0.25</v>
      </c>
      <c r="V1184">
        <v>1.1666666670000001</v>
      </c>
      <c r="W1184">
        <f>COUNTIF(Table1[[#This Row],[Al2O3]:[TiO2]],0)</f>
        <v>0</v>
      </c>
      <c r="X1184">
        <f>Table1[[#This Row],[K2O]]+Table1[[#This Row],[Li2O]]+Table1[[#This Row],[Na2O]]</f>
        <v>0.1875</v>
      </c>
      <c r="Y1184">
        <f>Table1[[#This Row],[B2O3]]+Table1[[#This Row],[K2O]]+Table1[[#This Row],[Li2O]]+Table1[[#This Row],[Na2O]]</f>
        <v>0.35750000000000004</v>
      </c>
      <c r="Z1184" s="2">
        <f>Table1[[#This Row],[B2O3]]+Table1[[#This Row],[CaO]]+Table1[[#This Row],[K2O]]+Table1[[#This Row],[Li2O]]+Table1[[#This Row],[Na2O]]</f>
        <v>0.39250000000000002</v>
      </c>
      <c r="AA1184" s="2">
        <f>Table1[[#This Row],[A+B+AE]]-Table1[[#This Row],[Al2O3]]-Table1[[#This Row],[SiO2]]</f>
        <v>-0.1575</v>
      </c>
      <c r="AB1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451.62749999999994</v>
      </c>
    </row>
    <row r="1185" spans="1:28" hidden="1" x14ac:dyDescent="0.25">
      <c r="A1185">
        <v>0.23499999999999999</v>
      </c>
      <c r="B1185">
        <v>0.16</v>
      </c>
      <c r="C1185">
        <v>0.02</v>
      </c>
      <c r="D1185">
        <v>2.5000000000000001E-3</v>
      </c>
      <c r="E1185">
        <v>3.5000000000000003E-2</v>
      </c>
      <c r="F1185">
        <v>2.5000000000000001E-3</v>
      </c>
      <c r="G1185">
        <v>0.01</v>
      </c>
      <c r="H1185">
        <v>0.14499999999999999</v>
      </c>
      <c r="I1185">
        <v>0.35499999999999998</v>
      </c>
      <c r="J1185">
        <v>3.5000000000000003E-2</v>
      </c>
      <c r="K1185">
        <v>0.48299320000000001</v>
      </c>
      <c r="L1185">
        <v>0.57093992999999998</v>
      </c>
      <c r="M1185">
        <v>2.2507530000000001E-2</v>
      </c>
      <c r="N1185">
        <v>0.15759243000000001</v>
      </c>
      <c r="O1185">
        <v>0.22800813</v>
      </c>
      <c r="P1185">
        <v>0.61439944000000002</v>
      </c>
      <c r="Q1185">
        <v>-1.1248660000000001E-2</v>
      </c>
      <c r="R1185">
        <v>0.14568519999999999</v>
      </c>
      <c r="S1185">
        <v>0.22132019999999999</v>
      </c>
      <c r="T1185">
        <v>0.63299459999999996</v>
      </c>
      <c r="U1185">
        <v>0.27</v>
      </c>
      <c r="V1185">
        <v>1.5161290300000001</v>
      </c>
      <c r="W1185">
        <f>COUNTIF(Table1[[#This Row],[Al2O3]:[TiO2]],0)</f>
        <v>0</v>
      </c>
      <c r="X1185">
        <f>Table1[[#This Row],[K2O]]+Table1[[#This Row],[Li2O]]+Table1[[#This Row],[Na2O]]</f>
        <v>0.1575</v>
      </c>
      <c r="Y1185">
        <f>Table1[[#This Row],[B2O3]]+Table1[[#This Row],[K2O]]+Table1[[#This Row],[Li2O]]+Table1[[#This Row],[Na2O]]</f>
        <v>0.3175</v>
      </c>
      <c r="Z1185" s="2">
        <f>Table1[[#This Row],[B2O3]]+Table1[[#This Row],[CaO]]+Table1[[#This Row],[K2O]]+Table1[[#This Row],[Li2O]]+Table1[[#This Row],[Na2O]]</f>
        <v>0.33750000000000002</v>
      </c>
      <c r="AA1185" s="2">
        <f>Table1[[#This Row],[A+B+AE]]-Table1[[#This Row],[Al2O3]]-Table1[[#This Row],[SiO2]]</f>
        <v>-0.25249999999999995</v>
      </c>
      <c r="AB1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504.55799999999999</v>
      </c>
    </row>
    <row r="1186" spans="1:28" hidden="1" x14ac:dyDescent="0.25">
      <c r="A1186">
        <v>0.25</v>
      </c>
      <c r="B1186">
        <v>0.18</v>
      </c>
      <c r="C1186">
        <v>0.03</v>
      </c>
      <c r="D1186">
        <v>5.0000000000000001E-3</v>
      </c>
      <c r="E1186">
        <v>2.5000000000000001E-2</v>
      </c>
      <c r="F1186">
        <v>5.0000000000000001E-3</v>
      </c>
      <c r="G1186">
        <v>0.01</v>
      </c>
      <c r="H1186">
        <v>0.14499999999999999</v>
      </c>
      <c r="I1186">
        <v>0.33500000000000002</v>
      </c>
      <c r="J1186">
        <v>1.4999999999999999E-2</v>
      </c>
      <c r="K1186">
        <v>0.45890410999999998</v>
      </c>
      <c r="L1186">
        <v>0.56520676000000003</v>
      </c>
      <c r="M1186">
        <v>2.0435229999999999E-2</v>
      </c>
      <c r="N1186">
        <v>0.15638474999999999</v>
      </c>
      <c r="O1186">
        <v>0.23485424999999999</v>
      </c>
      <c r="P1186">
        <v>0.608761</v>
      </c>
      <c r="Q1186">
        <v>-1.0605730000000001E-2</v>
      </c>
      <c r="R1186">
        <v>0.14231852</v>
      </c>
      <c r="S1186">
        <v>0.22768047999999999</v>
      </c>
      <c r="T1186">
        <v>0.63000100000000003</v>
      </c>
      <c r="U1186">
        <v>0.25</v>
      </c>
      <c r="V1186">
        <v>1.6129032299999999</v>
      </c>
      <c r="W1186">
        <f>COUNTIF(Table1[[#This Row],[Al2O3]:[TiO2]],0)</f>
        <v>0</v>
      </c>
      <c r="X1186">
        <f>Table1[[#This Row],[K2O]]+Table1[[#This Row],[Li2O]]+Table1[[#This Row],[Na2O]]</f>
        <v>0.15999999999999998</v>
      </c>
      <c r="Y1186">
        <f>Table1[[#This Row],[B2O3]]+Table1[[#This Row],[K2O]]+Table1[[#This Row],[Li2O]]+Table1[[#This Row],[Na2O]]</f>
        <v>0.33999999999999997</v>
      </c>
      <c r="Z1186" s="2">
        <f>Table1[[#This Row],[B2O3]]+Table1[[#This Row],[CaO]]+Table1[[#This Row],[K2O]]+Table1[[#This Row],[Li2O]]+Table1[[#This Row],[Na2O]]</f>
        <v>0.37</v>
      </c>
      <c r="AA1186" s="2">
        <f>Table1[[#This Row],[A+B+AE]]-Table1[[#This Row],[Al2O3]]-Table1[[#This Row],[SiO2]]</f>
        <v>-0.21500000000000002</v>
      </c>
      <c r="AB1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507.45299999999997</v>
      </c>
    </row>
    <row r="1187" spans="1:28" hidden="1" x14ac:dyDescent="0.25">
      <c r="A1187">
        <v>0.22500000000000001</v>
      </c>
      <c r="B1187">
        <v>0.19500000000000001</v>
      </c>
      <c r="C1187">
        <v>5.0000000000000001E-3</v>
      </c>
      <c r="D1187">
        <v>2.5000000000000001E-3</v>
      </c>
      <c r="E1187">
        <v>0.05</v>
      </c>
      <c r="F1187">
        <v>0.01</v>
      </c>
      <c r="G1187">
        <v>0.04</v>
      </c>
      <c r="H1187">
        <v>0.14000000000000001</v>
      </c>
      <c r="I1187">
        <v>0.3</v>
      </c>
      <c r="J1187">
        <v>3.2500000000000001E-2</v>
      </c>
      <c r="K1187">
        <v>0.45112782000000001</v>
      </c>
      <c r="L1187">
        <v>0.57458569900000001</v>
      </c>
      <c r="M1187">
        <v>7.0905589999999998E-3</v>
      </c>
      <c r="N1187">
        <v>0.177653743</v>
      </c>
      <c r="O1187">
        <v>0.214126649</v>
      </c>
      <c r="P1187">
        <v>0.60821960799999997</v>
      </c>
      <c r="Q1187">
        <v>-1.4496327E-2</v>
      </c>
      <c r="R1187">
        <v>0.15477559299999999</v>
      </c>
      <c r="S1187">
        <v>0.20864243299999999</v>
      </c>
      <c r="T1187">
        <v>0.63658197299999997</v>
      </c>
      <c r="U1187">
        <v>0.255</v>
      </c>
      <c r="V1187">
        <v>1.25</v>
      </c>
      <c r="W1187">
        <f>COUNTIF(Table1[[#This Row],[Al2O3]:[TiO2]],0)</f>
        <v>0</v>
      </c>
      <c r="X1187">
        <f>Table1[[#This Row],[K2O]]+Table1[[#This Row],[Li2O]]+Table1[[#This Row],[Na2O]]</f>
        <v>0.19</v>
      </c>
      <c r="Y1187">
        <f>Table1[[#This Row],[B2O3]]+Table1[[#This Row],[K2O]]+Table1[[#This Row],[Li2O]]+Table1[[#This Row],[Na2O]]</f>
        <v>0.38500000000000001</v>
      </c>
      <c r="Z1187" s="2">
        <f>Table1[[#This Row],[B2O3]]+Table1[[#This Row],[CaO]]+Table1[[#This Row],[K2O]]+Table1[[#This Row],[Li2O]]+Table1[[#This Row],[Na2O]]</f>
        <v>0.39</v>
      </c>
      <c r="AA1187" s="2">
        <f>Table1[[#This Row],[A+B+AE]]-Table1[[#This Row],[Al2O3]]-Table1[[#This Row],[SiO2]]</f>
        <v>-0.13499999999999998</v>
      </c>
      <c r="AB1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463.83950000000004</v>
      </c>
    </row>
    <row r="1188" spans="1:28" hidden="1" x14ac:dyDescent="0.25">
      <c r="A1188">
        <v>0.22</v>
      </c>
      <c r="B1188">
        <v>0.17</v>
      </c>
      <c r="C1188">
        <v>2.5000000000000001E-2</v>
      </c>
      <c r="D1188">
        <v>2.5000000000000001E-3</v>
      </c>
      <c r="E1188">
        <v>3.5000000000000003E-2</v>
      </c>
      <c r="F1188">
        <v>5.0000000000000001E-3</v>
      </c>
      <c r="G1188">
        <v>0.04</v>
      </c>
      <c r="H1188">
        <v>0.13</v>
      </c>
      <c r="I1188">
        <v>0.35</v>
      </c>
      <c r="J1188">
        <v>2.2499999999999999E-2</v>
      </c>
      <c r="K1188">
        <v>0.5</v>
      </c>
      <c r="L1188">
        <v>0.57144340100000002</v>
      </c>
      <c r="M1188">
        <v>1.4882803E-2</v>
      </c>
      <c r="N1188">
        <v>0.17282930199999999</v>
      </c>
      <c r="O1188">
        <v>0.210225562</v>
      </c>
      <c r="P1188">
        <v>0.61694513600000001</v>
      </c>
      <c r="Q1188">
        <v>-7.6328059999999998E-3</v>
      </c>
      <c r="R1188">
        <v>0.150017338</v>
      </c>
      <c r="S1188">
        <v>0.206183635</v>
      </c>
      <c r="T1188">
        <v>0.64379902700000002</v>
      </c>
      <c r="U1188">
        <v>0.25</v>
      </c>
      <c r="V1188">
        <v>1.294117647</v>
      </c>
      <c r="W1188">
        <f>COUNTIF(Table1[[#This Row],[Al2O3]:[TiO2]],0)</f>
        <v>0</v>
      </c>
      <c r="X1188">
        <f>Table1[[#This Row],[K2O]]+Table1[[#This Row],[Li2O]]+Table1[[#This Row],[Na2O]]</f>
        <v>0.17499999999999999</v>
      </c>
      <c r="Y1188">
        <f>Table1[[#This Row],[B2O3]]+Table1[[#This Row],[K2O]]+Table1[[#This Row],[Li2O]]+Table1[[#This Row],[Na2O]]</f>
        <v>0.34500000000000003</v>
      </c>
      <c r="Z1188" s="2">
        <f>Table1[[#This Row],[B2O3]]+Table1[[#This Row],[CaO]]+Table1[[#This Row],[K2O]]+Table1[[#This Row],[Li2O]]+Table1[[#This Row],[Na2O]]</f>
        <v>0.37</v>
      </c>
      <c r="AA1188" s="2">
        <f>Table1[[#This Row],[A+B+AE]]-Table1[[#This Row],[Al2O3]]-Table1[[#This Row],[SiO2]]</f>
        <v>-0.19999999999999998</v>
      </c>
      <c r="AB1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474.38850000000002</v>
      </c>
    </row>
    <row r="1189" spans="1:28" hidden="1" x14ac:dyDescent="0.25">
      <c r="A1189">
        <v>0.215</v>
      </c>
      <c r="B1189">
        <v>0.17</v>
      </c>
      <c r="C1189">
        <v>0.03</v>
      </c>
      <c r="D1189">
        <v>5.0000000000000001E-3</v>
      </c>
      <c r="E1189">
        <v>2.5000000000000001E-2</v>
      </c>
      <c r="F1189">
        <v>7.4999999999999997E-3</v>
      </c>
      <c r="G1189">
        <v>4.4999999999999998E-2</v>
      </c>
      <c r="H1189">
        <v>0.125</v>
      </c>
      <c r="I1189">
        <v>0.34499999999999997</v>
      </c>
      <c r="J1189">
        <v>3.2500000000000001E-2</v>
      </c>
      <c r="K1189">
        <v>0.50364963500000004</v>
      </c>
      <c r="L1189">
        <v>0.57542873699999997</v>
      </c>
      <c r="M1189">
        <v>1.2726566999999999E-2</v>
      </c>
      <c r="N1189">
        <v>0.17661380300000001</v>
      </c>
      <c r="O1189">
        <v>0.20689787900000001</v>
      </c>
      <c r="P1189">
        <v>0.61648831699999995</v>
      </c>
      <c r="Q1189">
        <v>-6.8195929999999997E-3</v>
      </c>
      <c r="R1189">
        <v>0.150677278</v>
      </c>
      <c r="S1189">
        <v>0.20358595400000001</v>
      </c>
      <c r="T1189">
        <v>0.64573676800000002</v>
      </c>
      <c r="U1189">
        <v>0.26</v>
      </c>
      <c r="V1189">
        <v>1.2647058819999999</v>
      </c>
      <c r="W1189">
        <f>COUNTIF(Table1[[#This Row],[Al2O3]:[TiO2]],0)</f>
        <v>0</v>
      </c>
      <c r="X1189">
        <f>Table1[[#This Row],[K2O]]+Table1[[#This Row],[Li2O]]+Table1[[#This Row],[Na2O]]</f>
        <v>0.17749999999999999</v>
      </c>
      <c r="Y1189">
        <f>Table1[[#This Row],[B2O3]]+Table1[[#This Row],[K2O]]+Table1[[#This Row],[Li2O]]+Table1[[#This Row],[Na2O]]</f>
        <v>0.34750000000000003</v>
      </c>
      <c r="Z1189" s="2">
        <f>Table1[[#This Row],[B2O3]]+Table1[[#This Row],[CaO]]+Table1[[#This Row],[K2O]]+Table1[[#This Row],[Li2O]]+Table1[[#This Row],[Na2O]]</f>
        <v>0.3775</v>
      </c>
      <c r="AA1189" s="2">
        <f>Table1[[#This Row],[A+B+AE]]-Table1[[#This Row],[Al2O3]]-Table1[[#This Row],[SiO2]]</f>
        <v>-0.18249999999999997</v>
      </c>
      <c r="AB1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466.95749999999998</v>
      </c>
    </row>
    <row r="1190" spans="1:28" hidden="1" x14ac:dyDescent="0.25">
      <c r="A1190">
        <v>0.21</v>
      </c>
      <c r="B1190">
        <v>0.19</v>
      </c>
      <c r="C1190">
        <v>0.02</v>
      </c>
      <c r="D1190">
        <v>5.0000000000000001E-3</v>
      </c>
      <c r="E1190">
        <v>4.4999999999999998E-2</v>
      </c>
      <c r="F1190">
        <v>5.0000000000000001E-3</v>
      </c>
      <c r="G1190">
        <v>5.5E-2</v>
      </c>
      <c r="H1190">
        <v>0.13</v>
      </c>
      <c r="I1190">
        <v>0.3</v>
      </c>
      <c r="J1190">
        <v>0.04</v>
      </c>
      <c r="K1190">
        <v>0.46875</v>
      </c>
      <c r="L1190">
        <v>0.58097449999999995</v>
      </c>
      <c r="M1190">
        <v>2.7981400000000002E-3</v>
      </c>
      <c r="N1190">
        <v>0.18817046000000001</v>
      </c>
      <c r="O1190">
        <v>0.20285837000000001</v>
      </c>
      <c r="P1190">
        <v>0.60897117000000001</v>
      </c>
      <c r="Q1190">
        <v>-1.44361E-2</v>
      </c>
      <c r="R1190">
        <v>0.16016122999999999</v>
      </c>
      <c r="S1190">
        <v>0.19892863</v>
      </c>
      <c r="T1190">
        <v>0.64091014999999996</v>
      </c>
      <c r="U1190">
        <v>0.255</v>
      </c>
      <c r="V1190">
        <v>1.13513514</v>
      </c>
      <c r="W1190">
        <f>COUNTIF(Table1[[#This Row],[Al2O3]:[TiO2]],0)</f>
        <v>0</v>
      </c>
      <c r="X1190">
        <f>Table1[[#This Row],[K2O]]+Table1[[#This Row],[Li2O]]+Table1[[#This Row],[Na2O]]</f>
        <v>0.19</v>
      </c>
      <c r="Y1190">
        <f>Table1[[#This Row],[B2O3]]+Table1[[#This Row],[K2O]]+Table1[[#This Row],[Li2O]]+Table1[[#This Row],[Na2O]]</f>
        <v>0.38</v>
      </c>
      <c r="Z1190" s="2">
        <f>Table1[[#This Row],[B2O3]]+Table1[[#This Row],[CaO]]+Table1[[#This Row],[K2O]]+Table1[[#This Row],[Li2O]]+Table1[[#This Row],[Na2O]]</f>
        <v>0.4</v>
      </c>
      <c r="AA1190" s="2">
        <f>Table1[[#This Row],[A+B+AE]]-Table1[[#This Row],[Al2O3]]-Table1[[#This Row],[SiO2]]</f>
        <v>-0.10999999999999996</v>
      </c>
      <c r="AB1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447.03249999999991</v>
      </c>
    </row>
    <row r="1191" spans="1:28" hidden="1" x14ac:dyDescent="0.25">
      <c r="A1191">
        <v>0.23499999999999999</v>
      </c>
      <c r="B1191">
        <v>0.19</v>
      </c>
      <c r="C1191">
        <v>0.02</v>
      </c>
      <c r="D1191">
        <v>5.0000000000000001E-3</v>
      </c>
      <c r="E1191">
        <v>2.5000000000000001E-2</v>
      </c>
      <c r="F1191">
        <v>7.4999999999999997E-3</v>
      </c>
      <c r="G1191">
        <v>1.4999999999999999E-2</v>
      </c>
      <c r="H1191">
        <v>0.14000000000000001</v>
      </c>
      <c r="I1191">
        <v>0.315</v>
      </c>
      <c r="J1191">
        <v>4.7500000000000001E-2</v>
      </c>
      <c r="K1191">
        <v>0.45652173899999998</v>
      </c>
      <c r="L1191">
        <v>0.57145533999999998</v>
      </c>
      <c r="M1191">
        <v>2.4327181E-2</v>
      </c>
      <c r="N1191">
        <v>0.157454016</v>
      </c>
      <c r="O1191">
        <v>0.22489329499999999</v>
      </c>
      <c r="P1191">
        <v>0.61765268799999995</v>
      </c>
      <c r="Q1191">
        <v>-4.5211319999999998E-3</v>
      </c>
      <c r="R1191">
        <v>0.141686004</v>
      </c>
      <c r="S1191">
        <v>0.21768631899999999</v>
      </c>
      <c r="T1191">
        <v>0.64062767799999998</v>
      </c>
      <c r="U1191">
        <v>0.26</v>
      </c>
      <c r="V1191">
        <v>1.516129032</v>
      </c>
      <c r="W1191">
        <f>COUNTIF(Table1[[#This Row],[Al2O3]:[TiO2]],0)</f>
        <v>0</v>
      </c>
      <c r="X1191">
        <f>Table1[[#This Row],[K2O]]+Table1[[#This Row],[Li2O]]+Table1[[#This Row],[Na2O]]</f>
        <v>0.16250000000000001</v>
      </c>
      <c r="Y1191">
        <f>Table1[[#This Row],[B2O3]]+Table1[[#This Row],[K2O]]+Table1[[#This Row],[Li2O]]+Table1[[#This Row],[Na2O]]</f>
        <v>0.35250000000000004</v>
      </c>
      <c r="Z1191" s="2">
        <f>Table1[[#This Row],[B2O3]]+Table1[[#This Row],[CaO]]+Table1[[#This Row],[K2O]]+Table1[[#This Row],[Li2O]]+Table1[[#This Row],[Na2O]]</f>
        <v>0.3725</v>
      </c>
      <c r="AA1191" s="2">
        <f>Table1[[#This Row],[A+B+AE]]-Table1[[#This Row],[Al2O3]]-Table1[[#This Row],[SiO2]]</f>
        <v>-0.17749999999999999</v>
      </c>
      <c r="AB1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494.45600000000002</v>
      </c>
    </row>
    <row r="1192" spans="1:28" hidden="1" x14ac:dyDescent="0.25">
      <c r="A1192">
        <v>0.22500000000000001</v>
      </c>
      <c r="B1192">
        <v>0.155</v>
      </c>
      <c r="C1192">
        <v>3.5000000000000003E-2</v>
      </c>
      <c r="D1192">
        <v>2.5000000000000001E-3</v>
      </c>
      <c r="E1192">
        <v>0.04</v>
      </c>
      <c r="F1192">
        <v>0.01</v>
      </c>
      <c r="G1192">
        <v>0.02</v>
      </c>
      <c r="H1192">
        <v>0.13</v>
      </c>
      <c r="I1192">
        <v>0.35499999999999998</v>
      </c>
      <c r="J1192">
        <v>2.75E-2</v>
      </c>
      <c r="K1192">
        <v>0.5</v>
      </c>
      <c r="L1192">
        <v>0.57482687099999996</v>
      </c>
      <c r="M1192">
        <v>1.9651635000000001E-2</v>
      </c>
      <c r="N1192">
        <v>0.162853145</v>
      </c>
      <c r="O1192">
        <v>0.22171637999999999</v>
      </c>
      <c r="P1192">
        <v>0.61543047500000003</v>
      </c>
      <c r="Q1192">
        <v>-6.3614459999999998E-3</v>
      </c>
      <c r="R1192">
        <v>0.14345433499999999</v>
      </c>
      <c r="S1192">
        <v>0.21722340200000001</v>
      </c>
      <c r="T1192">
        <v>0.63932226299999995</v>
      </c>
      <c r="U1192">
        <v>0.26</v>
      </c>
      <c r="V1192">
        <v>1.5</v>
      </c>
      <c r="W1192">
        <f>COUNTIF(Table1[[#This Row],[Al2O3]:[TiO2]],0)</f>
        <v>0</v>
      </c>
      <c r="X1192">
        <f>Table1[[#This Row],[K2O]]+Table1[[#This Row],[Li2O]]+Table1[[#This Row],[Na2O]]</f>
        <v>0.16</v>
      </c>
      <c r="Y1192">
        <f>Table1[[#This Row],[B2O3]]+Table1[[#This Row],[K2O]]+Table1[[#This Row],[Li2O]]+Table1[[#This Row],[Na2O]]</f>
        <v>0.315</v>
      </c>
      <c r="Z1192" s="2">
        <f>Table1[[#This Row],[B2O3]]+Table1[[#This Row],[CaO]]+Table1[[#This Row],[K2O]]+Table1[[#This Row],[Li2O]]+Table1[[#This Row],[Na2O]]</f>
        <v>0.35</v>
      </c>
      <c r="AA1192" s="2">
        <f>Table1[[#This Row],[A+B+AE]]-Table1[[#This Row],[Al2O3]]-Table1[[#This Row],[SiO2]]</f>
        <v>-0.23</v>
      </c>
      <c r="AB1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495.83000000000004</v>
      </c>
    </row>
    <row r="1193" spans="1:28" hidden="1" x14ac:dyDescent="0.25">
      <c r="A1193">
        <v>0.215</v>
      </c>
      <c r="B1193">
        <v>0.17499999999999999</v>
      </c>
      <c r="C1193">
        <v>0.03</v>
      </c>
      <c r="D1193">
        <v>5.0000000000000001E-3</v>
      </c>
      <c r="E1193">
        <v>0.03</v>
      </c>
      <c r="F1193">
        <v>7.4999999999999997E-3</v>
      </c>
      <c r="G1193">
        <v>0.06</v>
      </c>
      <c r="H1193">
        <v>0.125</v>
      </c>
      <c r="I1193">
        <v>0.33500000000000002</v>
      </c>
      <c r="J1193">
        <v>1.7500000000000002E-2</v>
      </c>
      <c r="K1193">
        <v>0.49629630000000002</v>
      </c>
      <c r="L1193">
        <v>0.57614299999999996</v>
      </c>
      <c r="M1193">
        <v>1.15952E-3</v>
      </c>
      <c r="N1193">
        <v>0.1889217</v>
      </c>
      <c r="O1193">
        <v>0.20411651</v>
      </c>
      <c r="P1193">
        <v>0.6069618</v>
      </c>
      <c r="Q1193">
        <v>-1.439147E-2</v>
      </c>
      <c r="R1193">
        <v>0.15849574</v>
      </c>
      <c r="S1193">
        <v>0.20173208000000001</v>
      </c>
      <c r="T1193">
        <v>0.63977218000000002</v>
      </c>
      <c r="U1193">
        <v>0.255</v>
      </c>
      <c r="V1193">
        <v>1.1621621600000001</v>
      </c>
      <c r="W1193">
        <f>COUNTIF(Table1[[#This Row],[Al2O3]:[TiO2]],0)</f>
        <v>0</v>
      </c>
      <c r="X1193">
        <f>Table1[[#This Row],[K2O]]+Table1[[#This Row],[Li2O]]+Table1[[#This Row],[Na2O]]</f>
        <v>0.1925</v>
      </c>
      <c r="Y1193">
        <f>Table1[[#This Row],[B2O3]]+Table1[[#This Row],[K2O]]+Table1[[#This Row],[Li2O]]+Table1[[#This Row],[Na2O]]</f>
        <v>0.36749999999999999</v>
      </c>
      <c r="Z1193" s="2">
        <f>Table1[[#This Row],[B2O3]]+Table1[[#This Row],[CaO]]+Table1[[#This Row],[K2O]]+Table1[[#This Row],[Li2O]]+Table1[[#This Row],[Na2O]]</f>
        <v>0.39749999999999996</v>
      </c>
      <c r="AA1193" s="2">
        <f>Table1[[#This Row],[A+B+AE]]-Table1[[#This Row],[Al2O3]]-Table1[[#This Row],[SiO2]]</f>
        <v>-0.15250000000000005</v>
      </c>
      <c r="AB1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450.46100000000013</v>
      </c>
    </row>
    <row r="1194" spans="1:28" hidden="1" x14ac:dyDescent="0.25">
      <c r="A1194">
        <v>0.22500000000000001</v>
      </c>
      <c r="B1194">
        <v>0.16</v>
      </c>
      <c r="C1194">
        <v>2.5000000000000001E-2</v>
      </c>
      <c r="D1194">
        <v>2.5000000000000001E-3</v>
      </c>
      <c r="E1194">
        <v>0.03</v>
      </c>
      <c r="F1194">
        <v>7.4999999999999997E-3</v>
      </c>
      <c r="G1194">
        <v>5.0000000000000001E-3</v>
      </c>
      <c r="H1194">
        <v>0.14000000000000001</v>
      </c>
      <c r="I1194">
        <v>0.37</v>
      </c>
      <c r="J1194">
        <v>3.5000000000000003E-2</v>
      </c>
      <c r="K1194">
        <v>0.50340136099999999</v>
      </c>
      <c r="L1194">
        <v>0.56800552299999996</v>
      </c>
      <c r="M1194">
        <v>3.4949475000000001E-2</v>
      </c>
      <c r="N1194">
        <v>0.15136613900000001</v>
      </c>
      <c r="O1194">
        <v>0.21865995499999999</v>
      </c>
      <c r="P1194">
        <v>0.629973907</v>
      </c>
      <c r="Q1194">
        <v>1.5948640000000001E-3</v>
      </c>
      <c r="R1194">
        <v>0.13896925900000001</v>
      </c>
      <c r="S1194">
        <v>0.21239739999999999</v>
      </c>
      <c r="T1194">
        <v>0.64863334100000003</v>
      </c>
      <c r="U1194">
        <v>0.255</v>
      </c>
      <c r="V1194">
        <v>1.551724138</v>
      </c>
      <c r="W1194">
        <f>COUNTIF(Table1[[#This Row],[Al2O3]:[TiO2]],0)</f>
        <v>0</v>
      </c>
      <c r="X1194">
        <f>Table1[[#This Row],[K2O]]+Table1[[#This Row],[Li2O]]+Table1[[#This Row],[Na2O]]</f>
        <v>0.15250000000000002</v>
      </c>
      <c r="Y1194">
        <f>Table1[[#This Row],[B2O3]]+Table1[[#This Row],[K2O]]+Table1[[#This Row],[Li2O]]+Table1[[#This Row],[Na2O]]</f>
        <v>0.3125</v>
      </c>
      <c r="Z1194" s="2">
        <f>Table1[[#This Row],[B2O3]]+Table1[[#This Row],[CaO]]+Table1[[#This Row],[K2O]]+Table1[[#This Row],[Li2O]]+Table1[[#This Row],[Na2O]]</f>
        <v>0.33750000000000002</v>
      </c>
      <c r="AA1194" s="2">
        <f>Table1[[#This Row],[A+B+AE]]-Table1[[#This Row],[Al2O3]]-Table1[[#This Row],[SiO2]]</f>
        <v>-0.25749999999999995</v>
      </c>
      <c r="AB1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512.84</v>
      </c>
    </row>
    <row r="1195" spans="1:28" hidden="1" x14ac:dyDescent="0.25">
      <c r="A1195">
        <v>0.23499999999999999</v>
      </c>
      <c r="B1195">
        <v>0.16</v>
      </c>
      <c r="C1195">
        <v>3.5000000000000003E-2</v>
      </c>
      <c r="D1195">
        <v>5.0000000000000001E-3</v>
      </c>
      <c r="E1195">
        <v>0.02</v>
      </c>
      <c r="F1195">
        <v>7.4999999999999997E-3</v>
      </c>
      <c r="G1195">
        <v>0.02</v>
      </c>
      <c r="H1195">
        <v>0.14499999999999999</v>
      </c>
      <c r="I1195">
        <v>0.37</v>
      </c>
      <c r="J1195">
        <v>2.5000000000000001E-3</v>
      </c>
      <c r="K1195">
        <v>0.49333333000000001</v>
      </c>
      <c r="L1195">
        <v>0.56665357000000005</v>
      </c>
      <c r="M1195">
        <v>1.30849E-2</v>
      </c>
      <c r="N1195">
        <v>0.16873877000000001</v>
      </c>
      <c r="O1195">
        <v>0.22117023</v>
      </c>
      <c r="P1195">
        <v>0.61009100999999999</v>
      </c>
      <c r="Q1195">
        <v>-1.4381970000000001E-2</v>
      </c>
      <c r="R1195">
        <v>0.15067559</v>
      </c>
      <c r="S1195">
        <v>0.21644822</v>
      </c>
      <c r="T1195">
        <v>0.63287618000000001</v>
      </c>
      <c r="U1195">
        <v>0.255</v>
      </c>
      <c r="V1195">
        <v>1.4242424199999999</v>
      </c>
      <c r="W1195">
        <f>COUNTIF(Table1[[#This Row],[Al2O3]:[TiO2]],0)</f>
        <v>0</v>
      </c>
      <c r="X1195">
        <f>Table1[[#This Row],[K2O]]+Table1[[#This Row],[Li2O]]+Table1[[#This Row],[Na2O]]</f>
        <v>0.17249999999999999</v>
      </c>
      <c r="Y1195">
        <f>Table1[[#This Row],[B2O3]]+Table1[[#This Row],[K2O]]+Table1[[#This Row],[Li2O]]+Table1[[#This Row],[Na2O]]</f>
        <v>0.33250000000000002</v>
      </c>
      <c r="Z1195" s="2">
        <f>Table1[[#This Row],[B2O3]]+Table1[[#This Row],[CaO]]+Table1[[#This Row],[K2O]]+Table1[[#This Row],[Li2O]]+Table1[[#This Row],[Na2O]]</f>
        <v>0.36749999999999999</v>
      </c>
      <c r="AA1195" s="2">
        <f>Table1[[#This Row],[A+B+AE]]-Table1[[#This Row],[Al2O3]]-Table1[[#This Row],[SiO2]]</f>
        <v>-0.23749999999999999</v>
      </c>
      <c r="AB1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499.59900000000005</v>
      </c>
    </row>
    <row r="1196" spans="1:28" hidden="1" x14ac:dyDescent="0.25">
      <c r="A1196">
        <v>0.19500000000000001</v>
      </c>
      <c r="B1196">
        <v>0.14499999999999999</v>
      </c>
      <c r="C1196">
        <v>0.02</v>
      </c>
      <c r="D1196">
        <v>2.5000000000000001E-3</v>
      </c>
      <c r="E1196">
        <v>2.5000000000000001E-2</v>
      </c>
      <c r="F1196">
        <v>2.5000000000000001E-3</v>
      </c>
      <c r="G1196">
        <v>4.4999999999999998E-2</v>
      </c>
      <c r="H1196">
        <v>0.12</v>
      </c>
      <c r="I1196">
        <v>0.41</v>
      </c>
      <c r="J1196">
        <v>3.5000000000000003E-2</v>
      </c>
      <c r="K1196">
        <v>0.565517241</v>
      </c>
      <c r="L1196">
        <v>0.56938867400000004</v>
      </c>
      <c r="M1196">
        <v>3.3073368999999998E-2</v>
      </c>
      <c r="N1196">
        <v>0.16834762</v>
      </c>
      <c r="O1196">
        <v>0.18919823599999999</v>
      </c>
      <c r="P1196">
        <v>0.642454144</v>
      </c>
      <c r="Q1196">
        <v>8.9280169999999999E-3</v>
      </c>
      <c r="R1196">
        <v>0.145985157</v>
      </c>
      <c r="S1196">
        <v>0.186614478</v>
      </c>
      <c r="T1196">
        <v>0.667400365</v>
      </c>
      <c r="U1196">
        <v>0.255</v>
      </c>
      <c r="V1196">
        <v>1.181818182</v>
      </c>
      <c r="W1196">
        <f>COUNTIF(Table1[[#This Row],[Al2O3]:[TiO2]],0)</f>
        <v>0</v>
      </c>
      <c r="X1196">
        <f>Table1[[#This Row],[K2O]]+Table1[[#This Row],[Li2O]]+Table1[[#This Row],[Na2O]]</f>
        <v>0.16749999999999998</v>
      </c>
      <c r="Y1196">
        <f>Table1[[#This Row],[B2O3]]+Table1[[#This Row],[K2O]]+Table1[[#This Row],[Li2O]]+Table1[[#This Row],[Na2O]]</f>
        <v>0.3125</v>
      </c>
      <c r="Z1196" s="2">
        <f>Table1[[#This Row],[B2O3]]+Table1[[#This Row],[CaO]]+Table1[[#This Row],[K2O]]+Table1[[#This Row],[Li2O]]+Table1[[#This Row],[Na2O]]</f>
        <v>0.33249999999999996</v>
      </c>
      <c r="AA1196" s="2">
        <f>Table1[[#This Row],[A+B+AE]]-Table1[[#This Row],[Al2O3]]-Table1[[#This Row],[SiO2]]</f>
        <v>-0.27250000000000002</v>
      </c>
      <c r="AB1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474.85249999999996</v>
      </c>
    </row>
    <row r="1197" spans="1:28" hidden="1" x14ac:dyDescent="0.25">
      <c r="A1197">
        <v>0.25</v>
      </c>
      <c r="B1197">
        <v>0.18</v>
      </c>
      <c r="C1197">
        <v>5.0000000000000001E-3</v>
      </c>
      <c r="D1197">
        <v>2.5000000000000001E-3</v>
      </c>
      <c r="E1197">
        <v>0.03</v>
      </c>
      <c r="F1197">
        <v>5.0000000000000001E-3</v>
      </c>
      <c r="G1197">
        <v>5.0000000000000001E-3</v>
      </c>
      <c r="H1197">
        <v>0.14499999999999999</v>
      </c>
      <c r="I1197">
        <v>0.33500000000000002</v>
      </c>
      <c r="J1197">
        <v>4.2500000000000003E-2</v>
      </c>
      <c r="K1197">
        <v>0.45890410999999998</v>
      </c>
      <c r="L1197">
        <v>0.56547408600000004</v>
      </c>
      <c r="M1197">
        <v>3.1807358000000001E-2</v>
      </c>
      <c r="N1197">
        <v>0.146092844</v>
      </c>
      <c r="O1197">
        <v>0.23771941499999999</v>
      </c>
      <c r="P1197">
        <v>0.61618774099999996</v>
      </c>
      <c r="Q1197">
        <v>-4.4521580000000003E-3</v>
      </c>
      <c r="R1197">
        <v>0.13664553600000001</v>
      </c>
      <c r="S1197">
        <v>0.22918643399999999</v>
      </c>
      <c r="T1197">
        <v>0.63416802999999999</v>
      </c>
      <c r="U1197">
        <v>0.27</v>
      </c>
      <c r="V1197">
        <v>1.6666666670000001</v>
      </c>
      <c r="W1197">
        <f>COUNTIF(Table1[[#This Row],[Al2O3]:[TiO2]],0)</f>
        <v>0</v>
      </c>
      <c r="X1197">
        <f>Table1[[#This Row],[K2O]]+Table1[[#This Row],[Li2O]]+Table1[[#This Row],[Na2O]]</f>
        <v>0.155</v>
      </c>
      <c r="Y1197">
        <f>Table1[[#This Row],[B2O3]]+Table1[[#This Row],[K2O]]+Table1[[#This Row],[Li2O]]+Table1[[#This Row],[Na2O]]</f>
        <v>0.33499999999999996</v>
      </c>
      <c r="Z1197" s="2">
        <f>Table1[[#This Row],[B2O3]]+Table1[[#This Row],[CaO]]+Table1[[#This Row],[K2O]]+Table1[[#This Row],[Li2O]]+Table1[[#This Row],[Na2O]]</f>
        <v>0.33999999999999997</v>
      </c>
      <c r="AA1197" s="2">
        <f>Table1[[#This Row],[A+B+AE]]-Table1[[#This Row],[Al2O3]]-Table1[[#This Row],[SiO2]]</f>
        <v>-0.24500000000000005</v>
      </c>
      <c r="AB1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509.10800000000017</v>
      </c>
    </row>
    <row r="1198" spans="1:28" hidden="1" x14ac:dyDescent="0.25">
      <c r="A1198">
        <v>0.21</v>
      </c>
      <c r="B1198">
        <v>0.155</v>
      </c>
      <c r="C1198">
        <v>0.04</v>
      </c>
      <c r="D1198">
        <v>2.5000000000000001E-3</v>
      </c>
      <c r="E1198">
        <v>2.5000000000000001E-2</v>
      </c>
      <c r="F1198">
        <v>5.0000000000000001E-3</v>
      </c>
      <c r="G1198">
        <v>3.5000000000000003E-2</v>
      </c>
      <c r="H1198">
        <v>0.13</v>
      </c>
      <c r="I1198">
        <v>0.36499999999999999</v>
      </c>
      <c r="J1198">
        <v>3.2500000000000001E-2</v>
      </c>
      <c r="K1198">
        <v>0.51773049599999998</v>
      </c>
      <c r="L1198">
        <v>0.57688979299999998</v>
      </c>
      <c r="M1198">
        <v>1.4721468999999999E-2</v>
      </c>
      <c r="N1198">
        <v>0.17594110399999999</v>
      </c>
      <c r="O1198">
        <v>0.20490603600000001</v>
      </c>
      <c r="P1198">
        <v>0.61915286000000003</v>
      </c>
      <c r="Q1198">
        <v>-8.0784340000000007E-3</v>
      </c>
      <c r="R1198">
        <v>0.15284933000000001</v>
      </c>
      <c r="S1198">
        <v>0.201654527</v>
      </c>
      <c r="T1198">
        <v>0.64549614200000005</v>
      </c>
      <c r="U1198">
        <v>0.26</v>
      </c>
      <c r="V1198">
        <v>1.2727272730000001</v>
      </c>
      <c r="W1198">
        <f>COUNTIF(Table1[[#This Row],[Al2O3]:[TiO2]],0)</f>
        <v>0</v>
      </c>
      <c r="X1198">
        <f>Table1[[#This Row],[K2O]]+Table1[[#This Row],[Li2O]]+Table1[[#This Row],[Na2O]]</f>
        <v>0.17</v>
      </c>
      <c r="Y1198">
        <f>Table1[[#This Row],[B2O3]]+Table1[[#This Row],[K2O]]+Table1[[#This Row],[Li2O]]+Table1[[#This Row],[Na2O]]</f>
        <v>0.32500000000000001</v>
      </c>
      <c r="Z1198" s="2">
        <f>Table1[[#This Row],[B2O3]]+Table1[[#This Row],[CaO]]+Table1[[#This Row],[K2O]]+Table1[[#This Row],[Li2O]]+Table1[[#This Row],[Na2O]]</f>
        <v>0.36499999999999999</v>
      </c>
      <c r="AA1198" s="2">
        <f>Table1[[#This Row],[A+B+AE]]-Table1[[#This Row],[Al2O3]]-Table1[[#This Row],[SiO2]]</f>
        <v>-0.21</v>
      </c>
      <c r="AB1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479.20900000000006</v>
      </c>
    </row>
    <row r="1199" spans="1:28" hidden="1" x14ac:dyDescent="0.25">
      <c r="A1199">
        <v>0.22500000000000001</v>
      </c>
      <c r="B1199">
        <v>0.19500000000000001</v>
      </c>
      <c r="C1199">
        <v>5.0000000000000001E-3</v>
      </c>
      <c r="D1199">
        <v>5.0000000000000001E-3</v>
      </c>
      <c r="E1199">
        <v>4.4999999999999998E-2</v>
      </c>
      <c r="F1199">
        <v>2.5000000000000001E-3</v>
      </c>
      <c r="G1199">
        <v>0.05</v>
      </c>
      <c r="H1199">
        <v>0.13500000000000001</v>
      </c>
      <c r="I1199">
        <v>0.30499999999999999</v>
      </c>
      <c r="J1199">
        <v>3.2500000000000001E-2</v>
      </c>
      <c r="K1199">
        <v>0.45864661699999998</v>
      </c>
      <c r="L1199">
        <v>0.57330169499999994</v>
      </c>
      <c r="M1199">
        <v>6.876956E-3</v>
      </c>
      <c r="N1199">
        <v>0.17866778799999999</v>
      </c>
      <c r="O1199">
        <v>0.212632245</v>
      </c>
      <c r="P1199">
        <v>0.60869996599999998</v>
      </c>
      <c r="Q1199">
        <v>-1.4276933E-2</v>
      </c>
      <c r="R1199">
        <v>0.15525425600000001</v>
      </c>
      <c r="S1199">
        <v>0.207386652</v>
      </c>
      <c r="T1199">
        <v>0.63735909199999996</v>
      </c>
      <c r="U1199">
        <v>0.255</v>
      </c>
      <c r="V1199">
        <v>1.2162162160000001</v>
      </c>
      <c r="W1199">
        <f>COUNTIF(Table1[[#This Row],[Al2O3]:[TiO2]],0)</f>
        <v>0</v>
      </c>
      <c r="X1199">
        <f>Table1[[#This Row],[K2O]]+Table1[[#This Row],[Li2O]]+Table1[[#This Row],[Na2O]]</f>
        <v>0.1875</v>
      </c>
      <c r="Y1199">
        <f>Table1[[#This Row],[B2O3]]+Table1[[#This Row],[K2O]]+Table1[[#This Row],[Li2O]]+Table1[[#This Row],[Na2O]]</f>
        <v>0.38250000000000001</v>
      </c>
      <c r="Z1199" s="2">
        <f>Table1[[#This Row],[B2O3]]+Table1[[#This Row],[CaO]]+Table1[[#This Row],[K2O]]+Table1[[#This Row],[Li2O]]+Table1[[#This Row],[Na2O]]</f>
        <v>0.38750000000000001</v>
      </c>
      <c r="AA1199" s="2">
        <f>Table1[[#This Row],[A+B+AE]]-Table1[[#This Row],[Al2O3]]-Table1[[#This Row],[SiO2]]</f>
        <v>-0.14249999999999999</v>
      </c>
      <c r="AB1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455.26150000000007</v>
      </c>
    </row>
    <row r="1200" spans="1:28" hidden="1" x14ac:dyDescent="0.25">
      <c r="A1200">
        <v>0.19500000000000001</v>
      </c>
      <c r="B1200">
        <v>0.13</v>
      </c>
      <c r="C1200">
        <v>0.03</v>
      </c>
      <c r="D1200">
        <v>2.5000000000000001E-3</v>
      </c>
      <c r="E1200">
        <v>0.04</v>
      </c>
      <c r="F1200">
        <v>2.5000000000000001E-3</v>
      </c>
      <c r="G1200">
        <v>0.06</v>
      </c>
      <c r="H1200">
        <v>0.115</v>
      </c>
      <c r="I1200">
        <v>0.41</v>
      </c>
      <c r="J1200">
        <v>1.4999999999999999E-2</v>
      </c>
      <c r="K1200">
        <v>0.56944444400000005</v>
      </c>
      <c r="L1200">
        <v>0.57503377700000002</v>
      </c>
      <c r="M1200">
        <v>1.5151489000000001E-2</v>
      </c>
      <c r="N1200">
        <v>0.18371696700000001</v>
      </c>
      <c r="O1200">
        <v>0.191530426</v>
      </c>
      <c r="P1200">
        <v>0.62475260700000002</v>
      </c>
      <c r="Q1200">
        <v>-4.2440969999999996E-3</v>
      </c>
      <c r="R1200">
        <v>0.155562952</v>
      </c>
      <c r="S1200">
        <v>0.19088079199999999</v>
      </c>
      <c r="T1200">
        <v>0.653556256</v>
      </c>
      <c r="U1200">
        <v>0.26</v>
      </c>
      <c r="V1200">
        <v>1.114285714</v>
      </c>
      <c r="W1200">
        <f>COUNTIF(Table1[[#This Row],[Al2O3]:[TiO2]],0)</f>
        <v>0</v>
      </c>
      <c r="X1200">
        <f>Table1[[#This Row],[K2O]]+Table1[[#This Row],[Li2O]]+Table1[[#This Row],[Na2O]]</f>
        <v>0.17749999999999999</v>
      </c>
      <c r="Y1200">
        <f>Table1[[#This Row],[B2O3]]+Table1[[#This Row],[K2O]]+Table1[[#This Row],[Li2O]]+Table1[[#This Row],[Na2O]]</f>
        <v>0.3075</v>
      </c>
      <c r="Z1200" s="2">
        <f>Table1[[#This Row],[B2O3]]+Table1[[#This Row],[CaO]]+Table1[[#This Row],[K2O]]+Table1[[#This Row],[Li2O]]+Table1[[#This Row],[Na2O]]</f>
        <v>0.33750000000000002</v>
      </c>
      <c r="AA1200" s="2">
        <f>Table1[[#This Row],[A+B+AE]]-Table1[[#This Row],[Al2O3]]-Table1[[#This Row],[SiO2]]</f>
        <v>-0.26749999999999996</v>
      </c>
      <c r="AB1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459.75350000000003</v>
      </c>
    </row>
    <row r="1201" spans="1:28" hidden="1" x14ac:dyDescent="0.25">
      <c r="A1201">
        <v>0.23</v>
      </c>
      <c r="B1201">
        <v>0.185</v>
      </c>
      <c r="C1201">
        <v>2.5000000000000001E-2</v>
      </c>
      <c r="D1201">
        <v>5.0000000000000001E-3</v>
      </c>
      <c r="E1201">
        <v>4.4999999999999998E-2</v>
      </c>
      <c r="F1201">
        <v>7.4999999999999997E-3</v>
      </c>
      <c r="G1201">
        <v>0.02</v>
      </c>
      <c r="H1201">
        <v>0.13500000000000001</v>
      </c>
      <c r="I1201">
        <v>0.31</v>
      </c>
      <c r="J1201">
        <v>3.7499999999999999E-2</v>
      </c>
      <c r="K1201">
        <v>0.45925925899999998</v>
      </c>
      <c r="L1201">
        <v>0.57433212499999997</v>
      </c>
      <c r="M1201">
        <v>1.9886818000000001E-2</v>
      </c>
      <c r="N1201">
        <v>0.16170283099999999</v>
      </c>
      <c r="O1201">
        <v>0.22374955599999999</v>
      </c>
      <c r="P1201">
        <v>0.61454761199999997</v>
      </c>
      <c r="Q1201">
        <v>-6.5307189999999999E-3</v>
      </c>
      <c r="R1201">
        <v>0.14358446399999999</v>
      </c>
      <c r="S1201">
        <v>0.21725167200000001</v>
      </c>
      <c r="T1201">
        <v>0.63916386400000003</v>
      </c>
      <c r="U1201">
        <v>0.25</v>
      </c>
      <c r="V1201">
        <v>1.483870968</v>
      </c>
      <c r="W1201">
        <f>COUNTIF(Table1[[#This Row],[Al2O3]:[TiO2]],0)</f>
        <v>0</v>
      </c>
      <c r="X1201">
        <f>Table1[[#This Row],[K2O]]+Table1[[#This Row],[Li2O]]+Table1[[#This Row],[Na2O]]</f>
        <v>0.16250000000000001</v>
      </c>
      <c r="Y1201">
        <f>Table1[[#This Row],[B2O3]]+Table1[[#This Row],[K2O]]+Table1[[#This Row],[Li2O]]+Table1[[#This Row],[Na2O]]</f>
        <v>0.34750000000000003</v>
      </c>
      <c r="Z1201" s="2">
        <f>Table1[[#This Row],[B2O3]]+Table1[[#This Row],[CaO]]+Table1[[#This Row],[K2O]]+Table1[[#This Row],[Li2O]]+Table1[[#This Row],[Na2O]]</f>
        <v>0.3725</v>
      </c>
      <c r="AA1201" s="2">
        <f>Table1[[#This Row],[A+B+AE]]-Table1[[#This Row],[Al2O3]]-Table1[[#This Row],[SiO2]]</f>
        <v>-0.16750000000000001</v>
      </c>
      <c r="AB1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489.21000000000015</v>
      </c>
    </row>
    <row r="1202" spans="1:28" hidden="1" x14ac:dyDescent="0.25">
      <c r="A1202">
        <v>0.23499999999999999</v>
      </c>
      <c r="B1202">
        <v>0.19500000000000001</v>
      </c>
      <c r="C1202">
        <v>5.0000000000000001E-3</v>
      </c>
      <c r="D1202">
        <v>2.5000000000000001E-3</v>
      </c>
      <c r="E1202">
        <v>0.03</v>
      </c>
      <c r="F1202">
        <v>2.5000000000000001E-3</v>
      </c>
      <c r="G1202">
        <v>0.06</v>
      </c>
      <c r="H1202">
        <v>0.13500000000000001</v>
      </c>
      <c r="I1202">
        <v>0.31</v>
      </c>
      <c r="J1202">
        <v>2.5000000000000001E-2</v>
      </c>
      <c r="K1202">
        <v>0.45588235300000002</v>
      </c>
      <c r="L1202">
        <v>0.57157122100000002</v>
      </c>
      <c r="M1202">
        <v>-1.706869E-3</v>
      </c>
      <c r="N1202">
        <v>0.18400978300000001</v>
      </c>
      <c r="O1202">
        <v>0.21689471399999999</v>
      </c>
      <c r="P1202">
        <v>0.59909550300000003</v>
      </c>
      <c r="Q1202">
        <v>-2.0547948E-2</v>
      </c>
      <c r="R1202">
        <v>0.15813495299999999</v>
      </c>
      <c r="S1202">
        <v>0.21238906099999999</v>
      </c>
      <c r="T1202">
        <v>0.62947598599999999</v>
      </c>
      <c r="U1202">
        <v>0.26500000000000001</v>
      </c>
      <c r="V1202">
        <v>1.2051282050000001</v>
      </c>
      <c r="W1202">
        <f>COUNTIF(Table1[[#This Row],[Al2O3]:[TiO2]],0)</f>
        <v>0</v>
      </c>
      <c r="X1202">
        <f>Table1[[#This Row],[K2O]]+Table1[[#This Row],[Li2O]]+Table1[[#This Row],[Na2O]]</f>
        <v>0.19750000000000001</v>
      </c>
      <c r="Y1202">
        <f>Table1[[#This Row],[B2O3]]+Table1[[#This Row],[K2O]]+Table1[[#This Row],[Li2O]]+Table1[[#This Row],[Na2O]]</f>
        <v>0.39250000000000002</v>
      </c>
      <c r="Z1202" s="2">
        <f>Table1[[#This Row],[B2O3]]+Table1[[#This Row],[CaO]]+Table1[[#This Row],[K2O]]+Table1[[#This Row],[Li2O]]+Table1[[#This Row],[Na2O]]</f>
        <v>0.39750000000000002</v>
      </c>
      <c r="AA1202" s="2">
        <f>Table1[[#This Row],[A+B+AE]]-Table1[[#This Row],[Al2O3]]-Table1[[#This Row],[SiO2]]</f>
        <v>-0.14749999999999996</v>
      </c>
      <c r="AB1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447.13800000000003</v>
      </c>
    </row>
    <row r="1203" spans="1:28" hidden="1" x14ac:dyDescent="0.25">
      <c r="A1203">
        <v>0.245</v>
      </c>
      <c r="B1203">
        <v>0.185</v>
      </c>
      <c r="C1203">
        <v>5.0000000000000001E-3</v>
      </c>
      <c r="D1203">
        <v>5.0000000000000001E-3</v>
      </c>
      <c r="E1203">
        <v>3.5000000000000003E-2</v>
      </c>
      <c r="F1203">
        <v>7.4999999999999997E-3</v>
      </c>
      <c r="G1203">
        <v>3.5000000000000003E-2</v>
      </c>
      <c r="H1203">
        <v>0.14499999999999999</v>
      </c>
      <c r="I1203">
        <v>0.32500000000000001</v>
      </c>
      <c r="J1203">
        <v>1.2500000000000001E-2</v>
      </c>
      <c r="K1203">
        <v>0.45454545499999999</v>
      </c>
      <c r="L1203">
        <v>0.56730133100000002</v>
      </c>
      <c r="M1203">
        <v>5.4552380000000003E-3</v>
      </c>
      <c r="N1203">
        <v>0.1722379</v>
      </c>
      <c r="O1203">
        <v>0.22742884699999999</v>
      </c>
      <c r="P1203">
        <v>0.60033325299999996</v>
      </c>
      <c r="Q1203">
        <v>-1.9550128999999999E-2</v>
      </c>
      <c r="R1203">
        <v>0.15257641499999999</v>
      </c>
      <c r="S1203">
        <v>0.22165626999999999</v>
      </c>
      <c r="T1203">
        <v>0.62576731500000005</v>
      </c>
      <c r="U1203">
        <v>0.26500000000000001</v>
      </c>
      <c r="V1203">
        <v>1.361111111</v>
      </c>
      <c r="W1203">
        <f>COUNTIF(Table1[[#This Row],[Al2O3]:[TiO2]],0)</f>
        <v>0</v>
      </c>
      <c r="X1203">
        <f>Table1[[#This Row],[K2O]]+Table1[[#This Row],[Li2O]]+Table1[[#This Row],[Na2O]]</f>
        <v>0.1875</v>
      </c>
      <c r="Y1203">
        <f>Table1[[#This Row],[B2O3]]+Table1[[#This Row],[K2O]]+Table1[[#This Row],[Li2O]]+Table1[[#This Row],[Na2O]]</f>
        <v>0.3725</v>
      </c>
      <c r="Z1203" s="2">
        <f>Table1[[#This Row],[B2O3]]+Table1[[#This Row],[CaO]]+Table1[[#This Row],[K2O]]+Table1[[#This Row],[Li2O]]+Table1[[#This Row],[Na2O]]</f>
        <v>0.3775</v>
      </c>
      <c r="AA1203" s="2">
        <f>Table1[[#This Row],[A+B+AE]]-Table1[[#This Row],[Al2O3]]-Table1[[#This Row],[SiO2]]</f>
        <v>-0.1925</v>
      </c>
      <c r="AB1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476.16300000000012</v>
      </c>
    </row>
    <row r="1204" spans="1:28" hidden="1" x14ac:dyDescent="0.25">
      <c r="A1204">
        <v>0.23499999999999999</v>
      </c>
      <c r="B1204">
        <v>0.19</v>
      </c>
      <c r="C1204">
        <v>5.0000000000000001E-3</v>
      </c>
      <c r="D1204">
        <v>5.0000000000000001E-3</v>
      </c>
      <c r="E1204">
        <v>2.5000000000000001E-2</v>
      </c>
      <c r="F1204">
        <v>7.4999999999999997E-3</v>
      </c>
      <c r="G1204">
        <v>0.04</v>
      </c>
      <c r="H1204">
        <v>0.14499999999999999</v>
      </c>
      <c r="I1204">
        <v>0.33500000000000002</v>
      </c>
      <c r="J1204">
        <v>1.2500000000000001E-2</v>
      </c>
      <c r="K1204">
        <v>0.46853146899999998</v>
      </c>
      <c r="L1204">
        <v>0.56485337099999999</v>
      </c>
      <c r="M1204">
        <v>9.5701069999999996E-3</v>
      </c>
      <c r="N1204">
        <v>0.17477614499999999</v>
      </c>
      <c r="O1204">
        <v>0.21537700100000001</v>
      </c>
      <c r="P1204">
        <v>0.60984685299999997</v>
      </c>
      <c r="Q1204">
        <v>-1.4151505E-2</v>
      </c>
      <c r="R1204">
        <v>0.15369828999999999</v>
      </c>
      <c r="S1204">
        <v>0.21010469500000001</v>
      </c>
      <c r="T1204">
        <v>0.636197016</v>
      </c>
      <c r="U1204">
        <v>0.255</v>
      </c>
      <c r="V1204">
        <v>1.2702702699999999</v>
      </c>
      <c r="W1204">
        <f>COUNTIF(Table1[[#This Row],[Al2O3]:[TiO2]],0)</f>
        <v>0</v>
      </c>
      <c r="X1204">
        <f>Table1[[#This Row],[K2O]]+Table1[[#This Row],[Li2O]]+Table1[[#This Row],[Na2O]]</f>
        <v>0.1925</v>
      </c>
      <c r="Y1204">
        <f>Table1[[#This Row],[B2O3]]+Table1[[#This Row],[K2O]]+Table1[[#This Row],[Li2O]]+Table1[[#This Row],[Na2O]]</f>
        <v>0.38250000000000001</v>
      </c>
      <c r="Z1204" s="2">
        <f>Table1[[#This Row],[B2O3]]+Table1[[#This Row],[CaO]]+Table1[[#This Row],[K2O]]+Table1[[#This Row],[Li2O]]+Table1[[#This Row],[Na2O]]</f>
        <v>0.38750000000000001</v>
      </c>
      <c r="AA1204" s="2">
        <f>Table1[[#This Row],[A+B+AE]]-Table1[[#This Row],[Al2O3]]-Table1[[#This Row],[SiO2]]</f>
        <v>-0.1825</v>
      </c>
      <c r="AB1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471.93150000000014</v>
      </c>
    </row>
    <row r="1205" spans="1:28" hidden="1" x14ac:dyDescent="0.25">
      <c r="A1205">
        <v>0.20499999999999999</v>
      </c>
      <c r="B1205">
        <v>0.14499999999999999</v>
      </c>
      <c r="C1205">
        <v>0.01</v>
      </c>
      <c r="D1205">
        <v>5.0000000000000001E-3</v>
      </c>
      <c r="E1205">
        <v>0.04</v>
      </c>
      <c r="F1205">
        <v>5.0000000000000001E-3</v>
      </c>
      <c r="G1205">
        <v>4.4999999999999998E-2</v>
      </c>
      <c r="H1205">
        <v>0.12</v>
      </c>
      <c r="I1205">
        <v>0.39500000000000002</v>
      </c>
      <c r="J1205">
        <v>0.03</v>
      </c>
      <c r="K1205">
        <v>0.54861111100000004</v>
      </c>
      <c r="L1205">
        <v>0.570477648</v>
      </c>
      <c r="M1205">
        <v>2.699023E-2</v>
      </c>
      <c r="N1205">
        <v>0.16746778400000001</v>
      </c>
      <c r="O1205">
        <v>0.20027941399999999</v>
      </c>
      <c r="P1205">
        <v>0.63225280100000003</v>
      </c>
      <c r="Q1205">
        <v>2.867503E-3</v>
      </c>
      <c r="R1205">
        <v>0.145388619</v>
      </c>
      <c r="S1205">
        <v>0.197427662</v>
      </c>
      <c r="T1205">
        <v>0.65718371799999997</v>
      </c>
      <c r="U1205">
        <v>0.26500000000000001</v>
      </c>
      <c r="V1205">
        <v>1.242424242</v>
      </c>
      <c r="W1205">
        <f>COUNTIF(Table1[[#This Row],[Al2O3]:[TiO2]],0)</f>
        <v>0</v>
      </c>
      <c r="X1205">
        <f>Table1[[#This Row],[K2O]]+Table1[[#This Row],[Li2O]]+Table1[[#This Row],[Na2O]]</f>
        <v>0.16999999999999998</v>
      </c>
      <c r="Y1205">
        <f>Table1[[#This Row],[B2O3]]+Table1[[#This Row],[K2O]]+Table1[[#This Row],[Li2O]]+Table1[[#This Row],[Na2O]]</f>
        <v>0.315</v>
      </c>
      <c r="Z1205" s="2">
        <f>Table1[[#This Row],[B2O3]]+Table1[[#This Row],[CaO]]+Table1[[#This Row],[K2O]]+Table1[[#This Row],[Li2O]]+Table1[[#This Row],[Na2O]]</f>
        <v>0.32500000000000001</v>
      </c>
      <c r="AA1205" s="2">
        <f>Table1[[#This Row],[A+B+AE]]-Table1[[#This Row],[Al2O3]]-Table1[[#This Row],[SiO2]]</f>
        <v>-0.27500000000000002</v>
      </c>
      <c r="AB1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472.70099999999991</v>
      </c>
    </row>
    <row r="1206" spans="1:28" hidden="1" x14ac:dyDescent="0.25">
      <c r="A1206">
        <v>0.19500000000000001</v>
      </c>
      <c r="B1206">
        <v>0.125</v>
      </c>
      <c r="C1206">
        <v>1.4999999999999999E-2</v>
      </c>
      <c r="D1206">
        <v>2.5000000000000001E-3</v>
      </c>
      <c r="E1206">
        <v>0.03</v>
      </c>
      <c r="F1206">
        <v>5.0000000000000001E-3</v>
      </c>
      <c r="G1206">
        <v>0.03</v>
      </c>
      <c r="H1206">
        <v>0.12</v>
      </c>
      <c r="I1206">
        <v>0.44</v>
      </c>
      <c r="J1206">
        <v>3.7499999999999999E-2</v>
      </c>
      <c r="K1206">
        <v>0.58278145999999997</v>
      </c>
      <c r="L1206">
        <v>0.56761037999999997</v>
      </c>
      <c r="M1206">
        <v>4.427416E-2</v>
      </c>
      <c r="N1206">
        <v>0.15594736000000001</v>
      </c>
      <c r="O1206">
        <v>0.19309607000000001</v>
      </c>
      <c r="P1206">
        <v>0.65095656999999996</v>
      </c>
      <c r="Q1206">
        <v>1.490415E-2</v>
      </c>
      <c r="R1206">
        <v>0.13853676000000001</v>
      </c>
      <c r="S1206">
        <v>0.19029773999999999</v>
      </c>
      <c r="T1206">
        <v>0.67116549999999997</v>
      </c>
      <c r="U1206">
        <v>0.26500000000000001</v>
      </c>
      <c r="V1206">
        <v>1.3</v>
      </c>
      <c r="W1206">
        <f>COUNTIF(Table1[[#This Row],[Al2O3]:[TiO2]],0)</f>
        <v>0</v>
      </c>
      <c r="X1206">
        <f>Table1[[#This Row],[K2O]]+Table1[[#This Row],[Li2O]]+Table1[[#This Row],[Na2O]]</f>
        <v>0.155</v>
      </c>
      <c r="Y1206">
        <f>Table1[[#This Row],[B2O3]]+Table1[[#This Row],[K2O]]+Table1[[#This Row],[Li2O]]+Table1[[#This Row],[Na2O]]</f>
        <v>0.28000000000000003</v>
      </c>
      <c r="Z1206" s="2">
        <f>Table1[[#This Row],[B2O3]]+Table1[[#This Row],[CaO]]+Table1[[#This Row],[K2O]]+Table1[[#This Row],[Li2O]]+Table1[[#This Row],[Na2O]]</f>
        <v>0.29500000000000004</v>
      </c>
      <c r="AA1206" s="2">
        <f>Table1[[#This Row],[A+B+AE]]-Table1[[#This Row],[Al2O3]]-Table1[[#This Row],[SiO2]]</f>
        <v>-0.33999999999999997</v>
      </c>
      <c r="AB1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493.9615</v>
      </c>
    </row>
    <row r="1207" spans="1:28" hidden="1" x14ac:dyDescent="0.25">
      <c r="A1207">
        <v>0.2</v>
      </c>
      <c r="B1207">
        <v>0.17</v>
      </c>
      <c r="C1207">
        <v>1.4999999999999999E-2</v>
      </c>
      <c r="D1207">
        <v>5.0000000000000001E-3</v>
      </c>
      <c r="E1207">
        <v>4.4999999999999998E-2</v>
      </c>
      <c r="F1207">
        <v>0.01</v>
      </c>
      <c r="G1207">
        <v>0.05</v>
      </c>
      <c r="H1207">
        <v>0.115</v>
      </c>
      <c r="I1207">
        <v>0.34</v>
      </c>
      <c r="J1207">
        <v>0.05</v>
      </c>
      <c r="K1207">
        <v>0.51908396899999998</v>
      </c>
      <c r="L1207">
        <v>0.578555814</v>
      </c>
      <c r="M1207">
        <v>2.2186167999999999E-2</v>
      </c>
      <c r="N1207">
        <v>0.173204312</v>
      </c>
      <c r="O1207">
        <v>0.197885592</v>
      </c>
      <c r="P1207">
        <v>0.62891009600000003</v>
      </c>
      <c r="Q1207">
        <v>3.7280519999999999E-3</v>
      </c>
      <c r="R1207">
        <v>0.14608163900000001</v>
      </c>
      <c r="S1207">
        <v>0.19474955199999999</v>
      </c>
      <c r="T1207">
        <v>0.65916880899999997</v>
      </c>
      <c r="U1207">
        <v>0.26</v>
      </c>
      <c r="V1207">
        <v>1.212121212</v>
      </c>
      <c r="W1207">
        <f>COUNTIF(Table1[[#This Row],[Al2O3]:[TiO2]],0)</f>
        <v>0</v>
      </c>
      <c r="X1207">
        <f>Table1[[#This Row],[K2O]]+Table1[[#This Row],[Li2O]]+Table1[[#This Row],[Na2O]]</f>
        <v>0.17500000000000002</v>
      </c>
      <c r="Y1207">
        <f>Table1[[#This Row],[B2O3]]+Table1[[#This Row],[K2O]]+Table1[[#This Row],[Li2O]]+Table1[[#This Row],[Na2O]]</f>
        <v>0.34500000000000003</v>
      </c>
      <c r="Z1207" s="2">
        <f>Table1[[#This Row],[B2O3]]+Table1[[#This Row],[CaO]]+Table1[[#This Row],[K2O]]+Table1[[#This Row],[Li2O]]+Table1[[#This Row],[Na2O]]</f>
        <v>0.36</v>
      </c>
      <c r="AA1207" s="2">
        <f>Table1[[#This Row],[A+B+AE]]-Table1[[#This Row],[Al2O3]]-Table1[[#This Row],[SiO2]]</f>
        <v>-0.18000000000000005</v>
      </c>
      <c r="AB1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458.15800000000002</v>
      </c>
    </row>
    <row r="1208" spans="1:28" hidden="1" x14ac:dyDescent="0.25">
      <c r="A1208">
        <v>0.22500000000000001</v>
      </c>
      <c r="B1208">
        <v>0.17499999999999999</v>
      </c>
      <c r="C1208">
        <v>2.5000000000000001E-2</v>
      </c>
      <c r="D1208">
        <v>5.0000000000000001E-3</v>
      </c>
      <c r="E1208">
        <v>0.04</v>
      </c>
      <c r="F1208">
        <v>0.01</v>
      </c>
      <c r="G1208">
        <v>1.4999999999999999E-2</v>
      </c>
      <c r="H1208">
        <v>0.14000000000000001</v>
      </c>
      <c r="I1208">
        <v>0.315</v>
      </c>
      <c r="J1208">
        <v>0.05</v>
      </c>
      <c r="K1208">
        <v>0.46323529000000002</v>
      </c>
      <c r="L1208">
        <v>0.57954410999999995</v>
      </c>
      <c r="M1208">
        <v>1.651826E-2</v>
      </c>
      <c r="N1208">
        <v>0.16516291999999999</v>
      </c>
      <c r="O1208">
        <v>0.22247160999999999</v>
      </c>
      <c r="P1208">
        <v>0.61236546999999997</v>
      </c>
      <c r="Q1208">
        <v>-1.084487E-2</v>
      </c>
      <c r="R1208">
        <v>0.1477472</v>
      </c>
      <c r="S1208">
        <v>0.21622245000000001</v>
      </c>
      <c r="T1208">
        <v>0.63603034999999997</v>
      </c>
      <c r="U1208">
        <v>0.27</v>
      </c>
      <c r="V1208">
        <v>1.4516129</v>
      </c>
      <c r="W1208">
        <f>COUNTIF(Table1[[#This Row],[Al2O3]:[TiO2]],0)</f>
        <v>0</v>
      </c>
      <c r="X1208">
        <f>Table1[[#This Row],[K2O]]+Table1[[#This Row],[Li2O]]+Table1[[#This Row],[Na2O]]</f>
        <v>0.16500000000000001</v>
      </c>
      <c r="Y1208">
        <f>Table1[[#This Row],[B2O3]]+Table1[[#This Row],[K2O]]+Table1[[#This Row],[Li2O]]+Table1[[#This Row],[Na2O]]</f>
        <v>0.34</v>
      </c>
      <c r="Z1208" s="2">
        <f>Table1[[#This Row],[B2O3]]+Table1[[#This Row],[CaO]]+Table1[[#This Row],[K2O]]+Table1[[#This Row],[Li2O]]+Table1[[#This Row],[Na2O]]</f>
        <v>0.36499999999999999</v>
      </c>
      <c r="AA1208" s="2">
        <f>Table1[[#This Row],[A+B+AE]]-Table1[[#This Row],[Al2O3]]-Table1[[#This Row],[SiO2]]</f>
        <v>-0.17500000000000002</v>
      </c>
      <c r="AB1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490.88749999999993</v>
      </c>
    </row>
    <row r="1209" spans="1:28" hidden="1" x14ac:dyDescent="0.25">
      <c r="A1209">
        <v>0.23499999999999999</v>
      </c>
      <c r="B1209">
        <v>0.18</v>
      </c>
      <c r="C1209">
        <v>0.03</v>
      </c>
      <c r="D1209">
        <v>5.0000000000000001E-3</v>
      </c>
      <c r="E1209">
        <v>0.03</v>
      </c>
      <c r="F1209">
        <v>5.0000000000000001E-3</v>
      </c>
      <c r="G1209">
        <v>0.01</v>
      </c>
      <c r="H1209">
        <v>0.14000000000000001</v>
      </c>
      <c r="I1209">
        <v>0.315</v>
      </c>
      <c r="J1209">
        <v>0.05</v>
      </c>
      <c r="K1209">
        <v>0.45652174000000001</v>
      </c>
      <c r="L1209">
        <v>0.57569444999999997</v>
      </c>
      <c r="M1209">
        <v>2.1764120000000001E-2</v>
      </c>
      <c r="N1209">
        <v>0.15761012999999999</v>
      </c>
      <c r="O1209">
        <v>0.22938242</v>
      </c>
      <c r="P1209">
        <v>0.61300745000000001</v>
      </c>
      <c r="Q1209">
        <v>-8.4479299999999993E-3</v>
      </c>
      <c r="R1209">
        <v>0.14297325999999999</v>
      </c>
      <c r="S1209">
        <v>0.2221109</v>
      </c>
      <c r="T1209">
        <v>0.63491582999999996</v>
      </c>
      <c r="U1209">
        <v>0.26500000000000001</v>
      </c>
      <c r="V1209">
        <v>1.56666667</v>
      </c>
      <c r="W1209">
        <f>COUNTIF(Table1[[#This Row],[Al2O3]:[TiO2]],0)</f>
        <v>0</v>
      </c>
      <c r="X1209">
        <f>Table1[[#This Row],[K2O]]+Table1[[#This Row],[Li2O]]+Table1[[#This Row],[Na2O]]</f>
        <v>0.15500000000000003</v>
      </c>
      <c r="Y1209">
        <f>Table1[[#This Row],[B2O3]]+Table1[[#This Row],[K2O]]+Table1[[#This Row],[Li2O]]+Table1[[#This Row],[Na2O]]</f>
        <v>0.33500000000000002</v>
      </c>
      <c r="Z1209" s="2">
        <f>Table1[[#This Row],[B2O3]]+Table1[[#This Row],[CaO]]+Table1[[#This Row],[K2O]]+Table1[[#This Row],[Li2O]]+Table1[[#This Row],[Na2O]]</f>
        <v>0.36499999999999999</v>
      </c>
      <c r="AA1209" s="2">
        <f>Table1[[#This Row],[A+B+AE]]-Table1[[#This Row],[Al2O3]]-Table1[[#This Row],[SiO2]]</f>
        <v>-0.185</v>
      </c>
      <c r="AB1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499.20050000000003</v>
      </c>
    </row>
    <row r="1210" spans="1:28" hidden="1" x14ac:dyDescent="0.25">
      <c r="A1210">
        <v>0.21</v>
      </c>
      <c r="B1210">
        <v>0.14000000000000001</v>
      </c>
      <c r="C1210">
        <v>1.4999999999999999E-2</v>
      </c>
      <c r="D1210">
        <v>5.0000000000000001E-3</v>
      </c>
      <c r="E1210">
        <v>0.02</v>
      </c>
      <c r="F1210">
        <v>0.01</v>
      </c>
      <c r="G1210">
        <v>3.5000000000000003E-2</v>
      </c>
      <c r="H1210">
        <v>0.12</v>
      </c>
      <c r="I1210">
        <v>0.435</v>
      </c>
      <c r="J1210">
        <v>0.01</v>
      </c>
      <c r="K1210">
        <v>0.56862745000000003</v>
      </c>
      <c r="L1210">
        <v>0.55927291999999995</v>
      </c>
      <c r="M1210">
        <v>4.00656E-2</v>
      </c>
      <c r="N1210">
        <v>0.15629836999999999</v>
      </c>
      <c r="O1210">
        <v>0.19942072999999999</v>
      </c>
      <c r="P1210">
        <v>0.64428090000000005</v>
      </c>
      <c r="Q1210">
        <v>1.396025E-2</v>
      </c>
      <c r="R1210">
        <v>0.13601603000000001</v>
      </c>
      <c r="S1210">
        <v>0.19668353999999999</v>
      </c>
      <c r="T1210">
        <v>0.66730042000000001</v>
      </c>
      <c r="U1210">
        <v>0.25</v>
      </c>
      <c r="V1210">
        <v>1.3548387099999999</v>
      </c>
      <c r="W1210">
        <f>COUNTIF(Table1[[#This Row],[Al2O3]:[TiO2]],0)</f>
        <v>0</v>
      </c>
      <c r="X1210">
        <f>Table1[[#This Row],[K2O]]+Table1[[#This Row],[Li2O]]+Table1[[#This Row],[Na2O]]</f>
        <v>0.16500000000000001</v>
      </c>
      <c r="Y1210">
        <f>Table1[[#This Row],[B2O3]]+Table1[[#This Row],[K2O]]+Table1[[#This Row],[Li2O]]+Table1[[#This Row],[Na2O]]</f>
        <v>0.30500000000000005</v>
      </c>
      <c r="Z1210" s="2">
        <f>Table1[[#This Row],[B2O3]]+Table1[[#This Row],[CaO]]+Table1[[#This Row],[K2O]]+Table1[[#This Row],[Li2O]]+Table1[[#This Row],[Na2O]]</f>
        <v>0.32000000000000006</v>
      </c>
      <c r="AA1210" s="2">
        <f>Table1[[#This Row],[A+B+AE]]-Table1[[#This Row],[Al2O3]]-Table1[[#This Row],[SiO2]]</f>
        <v>-0.32499999999999996</v>
      </c>
      <c r="AB1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493.43349999999998</v>
      </c>
    </row>
    <row r="1211" spans="1:28" hidden="1" x14ac:dyDescent="0.25">
      <c r="A1211">
        <v>0.23</v>
      </c>
      <c r="B1211">
        <v>0.18</v>
      </c>
      <c r="C1211">
        <v>0.01</v>
      </c>
      <c r="D1211">
        <v>5.0000000000000001E-3</v>
      </c>
      <c r="E1211">
        <v>0.05</v>
      </c>
      <c r="F1211">
        <v>5.0000000000000001E-3</v>
      </c>
      <c r="G1211">
        <v>0.04</v>
      </c>
      <c r="H1211">
        <v>0.14000000000000001</v>
      </c>
      <c r="I1211">
        <v>0.33</v>
      </c>
      <c r="J1211">
        <v>0.01</v>
      </c>
      <c r="K1211">
        <v>0.47142857100000002</v>
      </c>
      <c r="L1211">
        <v>0.56949448400000002</v>
      </c>
      <c r="M1211">
        <v>7.318359E-3</v>
      </c>
      <c r="N1211">
        <v>0.17583641699999999</v>
      </c>
      <c r="O1211">
        <v>0.217128616</v>
      </c>
      <c r="P1211">
        <v>0.60703496700000004</v>
      </c>
      <c r="Q1211">
        <v>-1.6400196999999998E-2</v>
      </c>
      <c r="R1211">
        <v>0.15463917499999999</v>
      </c>
      <c r="S1211">
        <v>0.21208712199999999</v>
      </c>
      <c r="T1211">
        <v>0.63327370299999997</v>
      </c>
      <c r="U1211">
        <v>0.25</v>
      </c>
      <c r="V1211">
        <v>1.2777777779999999</v>
      </c>
      <c r="W1211">
        <f>COUNTIF(Table1[[#This Row],[Al2O3]:[TiO2]],0)</f>
        <v>0</v>
      </c>
      <c r="X1211">
        <f>Table1[[#This Row],[K2O]]+Table1[[#This Row],[Li2O]]+Table1[[#This Row],[Na2O]]</f>
        <v>0.185</v>
      </c>
      <c r="Y1211">
        <f>Table1[[#This Row],[B2O3]]+Table1[[#This Row],[K2O]]+Table1[[#This Row],[Li2O]]+Table1[[#This Row],[Na2O]]</f>
        <v>0.36499999999999999</v>
      </c>
      <c r="Z1211" s="2">
        <f>Table1[[#This Row],[B2O3]]+Table1[[#This Row],[CaO]]+Table1[[#This Row],[K2O]]+Table1[[#This Row],[Li2O]]+Table1[[#This Row],[Na2O]]</f>
        <v>0.375</v>
      </c>
      <c r="AA1211" s="2">
        <f>Table1[[#This Row],[A+B+AE]]-Table1[[#This Row],[Al2O3]]-Table1[[#This Row],[SiO2]]</f>
        <v>-0.18500000000000003</v>
      </c>
      <c r="AB1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471.09199999999998</v>
      </c>
    </row>
    <row r="1212" spans="1:28" hidden="1" x14ac:dyDescent="0.25">
      <c r="A1212">
        <v>0.20499999999999999</v>
      </c>
      <c r="B1212">
        <v>0.13500000000000001</v>
      </c>
      <c r="C1212">
        <v>1.4999999999999999E-2</v>
      </c>
      <c r="D1212">
        <v>5.0000000000000001E-3</v>
      </c>
      <c r="E1212">
        <v>2.5000000000000001E-2</v>
      </c>
      <c r="F1212">
        <v>5.0000000000000001E-3</v>
      </c>
      <c r="G1212">
        <v>5.5E-2</v>
      </c>
      <c r="H1212">
        <v>0.12</v>
      </c>
      <c r="I1212">
        <v>0.42</v>
      </c>
      <c r="J1212">
        <v>1.4999999999999999E-2</v>
      </c>
      <c r="K1212">
        <v>0.56375838899999997</v>
      </c>
      <c r="L1212">
        <v>0.56834862200000003</v>
      </c>
      <c r="M1212">
        <v>2.0342644999999999E-2</v>
      </c>
      <c r="N1212">
        <v>0.17570048699999999</v>
      </c>
      <c r="O1212">
        <v>0.19654370700000001</v>
      </c>
      <c r="P1212">
        <v>0.62775580600000003</v>
      </c>
      <c r="Q1212">
        <v>-1.523958E-3</v>
      </c>
      <c r="R1212">
        <v>0.150624967</v>
      </c>
      <c r="S1212">
        <v>0.19507924500000001</v>
      </c>
      <c r="T1212">
        <v>0.65429578799999999</v>
      </c>
      <c r="U1212">
        <v>0.27</v>
      </c>
      <c r="V1212">
        <v>1.1714285710000001</v>
      </c>
      <c r="W1212">
        <f>COUNTIF(Table1[[#This Row],[Al2O3]:[TiO2]],0)</f>
        <v>0</v>
      </c>
      <c r="X1212">
        <f>Table1[[#This Row],[K2O]]+Table1[[#This Row],[Li2O]]+Table1[[#This Row],[Na2O]]</f>
        <v>0.18</v>
      </c>
      <c r="Y1212">
        <f>Table1[[#This Row],[B2O3]]+Table1[[#This Row],[K2O]]+Table1[[#This Row],[Li2O]]+Table1[[#This Row],[Na2O]]</f>
        <v>0.315</v>
      </c>
      <c r="Z1212" s="2">
        <f>Table1[[#This Row],[B2O3]]+Table1[[#This Row],[CaO]]+Table1[[#This Row],[K2O]]+Table1[[#This Row],[Li2O]]+Table1[[#This Row],[Na2O]]</f>
        <v>0.33</v>
      </c>
      <c r="AA1212" s="2">
        <f>Table1[[#This Row],[A+B+AE]]-Table1[[#This Row],[Al2O3]]-Table1[[#This Row],[SiO2]]</f>
        <v>-0.29499999999999993</v>
      </c>
      <c r="AB1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466.62999999999988</v>
      </c>
    </row>
    <row r="1213" spans="1:28" hidden="1" x14ac:dyDescent="0.25">
      <c r="A1213">
        <v>0.20499999999999999</v>
      </c>
      <c r="B1213">
        <v>0.15</v>
      </c>
      <c r="C1213">
        <v>1.4999999999999999E-2</v>
      </c>
      <c r="D1213">
        <v>2.5000000000000001E-3</v>
      </c>
      <c r="E1213">
        <v>3.5000000000000003E-2</v>
      </c>
      <c r="F1213">
        <v>5.0000000000000001E-3</v>
      </c>
      <c r="G1213">
        <v>4.4999999999999998E-2</v>
      </c>
      <c r="H1213">
        <v>0.12</v>
      </c>
      <c r="I1213">
        <v>0.4</v>
      </c>
      <c r="J1213">
        <v>2.2499999999999999E-2</v>
      </c>
      <c r="K1213">
        <v>0.55172413799999998</v>
      </c>
      <c r="L1213">
        <v>0.56690624499999998</v>
      </c>
      <c r="M1213">
        <v>2.9904737000000001E-2</v>
      </c>
      <c r="N1213">
        <v>0.16649018099999999</v>
      </c>
      <c r="O1213">
        <v>0.197343088</v>
      </c>
      <c r="P1213">
        <v>0.63616673099999999</v>
      </c>
      <c r="Q1213">
        <v>6.2485889999999997E-3</v>
      </c>
      <c r="R1213">
        <v>0.143972563</v>
      </c>
      <c r="S1213">
        <v>0.19448700499999999</v>
      </c>
      <c r="T1213">
        <v>0.66154043200000001</v>
      </c>
      <c r="U1213">
        <v>0.25</v>
      </c>
      <c r="V1213">
        <v>1.242424242</v>
      </c>
      <c r="W1213">
        <f>COUNTIF(Table1[[#This Row],[Al2O3]:[TiO2]],0)</f>
        <v>0</v>
      </c>
      <c r="X1213">
        <f>Table1[[#This Row],[K2O]]+Table1[[#This Row],[Li2O]]+Table1[[#This Row],[Na2O]]</f>
        <v>0.16999999999999998</v>
      </c>
      <c r="Y1213">
        <f>Table1[[#This Row],[B2O3]]+Table1[[#This Row],[K2O]]+Table1[[#This Row],[Li2O]]+Table1[[#This Row],[Na2O]]</f>
        <v>0.32</v>
      </c>
      <c r="Z1213" s="2">
        <f>Table1[[#This Row],[B2O3]]+Table1[[#This Row],[CaO]]+Table1[[#This Row],[K2O]]+Table1[[#This Row],[Li2O]]+Table1[[#This Row],[Na2O]]</f>
        <v>0.33499999999999996</v>
      </c>
      <c r="AA1213" s="2">
        <f>Table1[[#This Row],[A+B+AE]]-Table1[[#This Row],[Al2O3]]-Table1[[#This Row],[SiO2]]</f>
        <v>-0.27</v>
      </c>
      <c r="AB1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475.72</v>
      </c>
    </row>
    <row r="1214" spans="1:28" hidden="1" x14ac:dyDescent="0.25">
      <c r="A1214">
        <v>0.20499999999999999</v>
      </c>
      <c r="B1214">
        <v>0.13</v>
      </c>
      <c r="C1214">
        <v>3.5000000000000003E-2</v>
      </c>
      <c r="D1214">
        <v>5.0000000000000001E-3</v>
      </c>
      <c r="E1214">
        <v>0.02</v>
      </c>
      <c r="F1214">
        <v>7.4999999999999997E-3</v>
      </c>
      <c r="G1214">
        <v>4.4999999999999998E-2</v>
      </c>
      <c r="H1214">
        <v>0.12</v>
      </c>
      <c r="I1214">
        <v>0.42</v>
      </c>
      <c r="J1214">
        <v>1.2500000000000001E-2</v>
      </c>
      <c r="K1214">
        <v>0.56375838899999997</v>
      </c>
      <c r="L1214">
        <v>0.57084561599999994</v>
      </c>
      <c r="M1214">
        <v>2.0040812000000002E-2</v>
      </c>
      <c r="N1214">
        <v>0.174627959</v>
      </c>
      <c r="O1214">
        <v>0.19881004899999999</v>
      </c>
      <c r="P1214">
        <v>0.62656199199999996</v>
      </c>
      <c r="Q1214">
        <v>-1.6102950000000001E-3</v>
      </c>
      <c r="R1214">
        <v>0.14930487000000001</v>
      </c>
      <c r="S1214">
        <v>0.19757607899999999</v>
      </c>
      <c r="T1214">
        <v>0.65311905199999998</v>
      </c>
      <c r="U1214">
        <v>0.26500000000000001</v>
      </c>
      <c r="V1214">
        <v>1.242424242</v>
      </c>
      <c r="W1214">
        <f>COUNTIF(Table1[[#This Row],[Al2O3]:[TiO2]],0)</f>
        <v>0</v>
      </c>
      <c r="X1214">
        <f>Table1[[#This Row],[K2O]]+Table1[[#This Row],[Li2O]]+Table1[[#This Row],[Na2O]]</f>
        <v>0.17249999999999999</v>
      </c>
      <c r="Y1214">
        <f>Table1[[#This Row],[B2O3]]+Table1[[#This Row],[K2O]]+Table1[[#This Row],[Li2O]]+Table1[[#This Row],[Na2O]]</f>
        <v>0.30249999999999999</v>
      </c>
      <c r="Z1214" s="2">
        <f>Table1[[#This Row],[B2O3]]+Table1[[#This Row],[CaO]]+Table1[[#This Row],[K2O]]+Table1[[#This Row],[Li2O]]+Table1[[#This Row],[Na2O]]</f>
        <v>0.33750000000000002</v>
      </c>
      <c r="AA1214" s="2">
        <f>Table1[[#This Row],[A+B+AE]]-Table1[[#This Row],[Al2O3]]-Table1[[#This Row],[SiO2]]</f>
        <v>-0.28749999999999998</v>
      </c>
      <c r="AB1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478.20399999999995</v>
      </c>
    </row>
    <row r="1215" spans="1:28" hidden="1" x14ac:dyDescent="0.25">
      <c r="A1215">
        <v>0.245</v>
      </c>
      <c r="B1215">
        <v>0.17499999999999999</v>
      </c>
      <c r="C1215">
        <v>5.0000000000000001E-3</v>
      </c>
      <c r="D1215">
        <v>5.0000000000000001E-3</v>
      </c>
      <c r="E1215">
        <v>0.05</v>
      </c>
      <c r="F1215">
        <v>7.4999999999999997E-3</v>
      </c>
      <c r="G1215">
        <v>1.4999999999999999E-2</v>
      </c>
      <c r="H1215">
        <v>0.14499999999999999</v>
      </c>
      <c r="I1215">
        <v>0.32500000000000001</v>
      </c>
      <c r="J1215">
        <v>2.75E-2</v>
      </c>
      <c r="K1215">
        <v>0.45454545000000002</v>
      </c>
      <c r="L1215">
        <v>0.57007962000000001</v>
      </c>
      <c r="M1215">
        <v>1.7153499999999999E-2</v>
      </c>
      <c r="N1215">
        <v>0.15869617999999999</v>
      </c>
      <c r="O1215">
        <v>0.23574692999999999</v>
      </c>
      <c r="P1215">
        <v>0.60555689000000001</v>
      </c>
      <c r="Q1215">
        <v>-1.434291E-2</v>
      </c>
      <c r="R1215">
        <v>0.14507639</v>
      </c>
      <c r="S1215">
        <v>0.22845207000000001</v>
      </c>
      <c r="T1215">
        <v>0.62647153</v>
      </c>
      <c r="U1215">
        <v>0.27</v>
      </c>
      <c r="V1215">
        <v>1.53125</v>
      </c>
      <c r="W1215">
        <f>COUNTIF(Table1[[#This Row],[Al2O3]:[TiO2]],0)</f>
        <v>0</v>
      </c>
      <c r="X1215">
        <f>Table1[[#This Row],[K2O]]+Table1[[#This Row],[Li2O]]+Table1[[#This Row],[Na2O]]</f>
        <v>0.16749999999999998</v>
      </c>
      <c r="Y1215">
        <f>Table1[[#This Row],[B2O3]]+Table1[[#This Row],[K2O]]+Table1[[#This Row],[Li2O]]+Table1[[#This Row],[Na2O]]</f>
        <v>0.34250000000000003</v>
      </c>
      <c r="Z1215" s="2">
        <f>Table1[[#This Row],[B2O3]]+Table1[[#This Row],[CaO]]+Table1[[#This Row],[K2O]]+Table1[[#This Row],[Li2O]]+Table1[[#This Row],[Na2O]]</f>
        <v>0.34750000000000003</v>
      </c>
      <c r="AA1215" s="2">
        <f>Table1[[#This Row],[A+B+AE]]-Table1[[#This Row],[Al2O3]]-Table1[[#This Row],[SiO2]]</f>
        <v>-0.22249999999999998</v>
      </c>
      <c r="AB1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495.755</v>
      </c>
    </row>
    <row r="1216" spans="1:28" hidden="1" x14ac:dyDescent="0.25">
      <c r="A1216">
        <v>0.21</v>
      </c>
      <c r="B1216">
        <v>0.12</v>
      </c>
      <c r="C1216">
        <v>2.5000000000000001E-2</v>
      </c>
      <c r="D1216">
        <v>5.0000000000000001E-3</v>
      </c>
      <c r="E1216">
        <v>2.5000000000000001E-2</v>
      </c>
      <c r="F1216">
        <v>7.4999999999999997E-3</v>
      </c>
      <c r="G1216">
        <v>3.5000000000000003E-2</v>
      </c>
      <c r="H1216">
        <v>0.125</v>
      </c>
      <c r="I1216">
        <v>0.44</v>
      </c>
      <c r="J1216">
        <v>7.4999999999999997E-3</v>
      </c>
      <c r="K1216">
        <v>0.567741936</v>
      </c>
      <c r="L1216">
        <v>0.56674248800000004</v>
      </c>
      <c r="M1216">
        <v>2.5756561000000001E-2</v>
      </c>
      <c r="N1216">
        <v>0.166625419</v>
      </c>
      <c r="O1216">
        <v>0.20381127099999999</v>
      </c>
      <c r="P1216">
        <v>0.62956330999999999</v>
      </c>
      <c r="Q1216">
        <v>-5.8899199999999999E-4</v>
      </c>
      <c r="R1216">
        <v>0.14601618799999999</v>
      </c>
      <c r="S1216">
        <v>0.20199202599999999</v>
      </c>
      <c r="T1216">
        <v>0.65199178599999996</v>
      </c>
      <c r="U1216">
        <v>0.27</v>
      </c>
      <c r="V1216">
        <v>1.3125</v>
      </c>
      <c r="W1216">
        <f>COUNTIF(Table1[[#This Row],[Al2O3]:[TiO2]],0)</f>
        <v>0</v>
      </c>
      <c r="X1216">
        <f>Table1[[#This Row],[K2O]]+Table1[[#This Row],[Li2O]]+Table1[[#This Row],[Na2O]]</f>
        <v>0.16750000000000001</v>
      </c>
      <c r="Y1216">
        <f>Table1[[#This Row],[B2O3]]+Table1[[#This Row],[K2O]]+Table1[[#This Row],[Li2O]]+Table1[[#This Row],[Na2O]]</f>
        <v>0.28749999999999998</v>
      </c>
      <c r="Z1216" s="2">
        <f>Table1[[#This Row],[B2O3]]+Table1[[#This Row],[CaO]]+Table1[[#This Row],[K2O]]+Table1[[#This Row],[Li2O]]+Table1[[#This Row],[Na2O]]</f>
        <v>0.3125</v>
      </c>
      <c r="AA1216" s="2">
        <f>Table1[[#This Row],[A+B+AE]]-Table1[[#This Row],[Al2O3]]-Table1[[#This Row],[SiO2]]</f>
        <v>-0.33750000000000002</v>
      </c>
      <c r="AB1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491.37250000000006</v>
      </c>
    </row>
    <row r="1217" spans="1:28" hidden="1" x14ac:dyDescent="0.25">
      <c r="A1217">
        <v>0.23</v>
      </c>
      <c r="B1217">
        <v>0.17499999999999999</v>
      </c>
      <c r="C1217">
        <v>3.5000000000000003E-2</v>
      </c>
      <c r="D1217">
        <v>2.5000000000000001E-3</v>
      </c>
      <c r="E1217">
        <v>3.5000000000000003E-2</v>
      </c>
      <c r="F1217">
        <v>2.5000000000000001E-3</v>
      </c>
      <c r="G1217">
        <v>0.06</v>
      </c>
      <c r="H1217">
        <v>0.13500000000000001</v>
      </c>
      <c r="I1217">
        <v>0.31</v>
      </c>
      <c r="J1217">
        <v>1.4999999999999999E-2</v>
      </c>
      <c r="K1217">
        <v>0.45925926</v>
      </c>
      <c r="L1217">
        <v>0.58165904999999996</v>
      </c>
      <c r="M1217">
        <v>-1.8128200000000001E-2</v>
      </c>
      <c r="N1217">
        <v>0.19809953999999999</v>
      </c>
      <c r="O1217">
        <v>0.21844326</v>
      </c>
      <c r="P1217">
        <v>0.58345720000000001</v>
      </c>
      <c r="Q1217">
        <v>-3.415642E-2</v>
      </c>
      <c r="R1217">
        <v>0.16849496999999999</v>
      </c>
      <c r="S1217">
        <v>0.21564655999999999</v>
      </c>
      <c r="T1217">
        <v>0.61585846</v>
      </c>
      <c r="U1217">
        <v>0.27</v>
      </c>
      <c r="V1217">
        <v>1.17948718</v>
      </c>
      <c r="W1217">
        <f>COUNTIF(Table1[[#This Row],[Al2O3]:[TiO2]],0)</f>
        <v>0</v>
      </c>
      <c r="X1217">
        <f>Table1[[#This Row],[K2O]]+Table1[[#This Row],[Li2O]]+Table1[[#This Row],[Na2O]]</f>
        <v>0.19750000000000001</v>
      </c>
      <c r="Y1217">
        <f>Table1[[#This Row],[B2O3]]+Table1[[#This Row],[K2O]]+Table1[[#This Row],[Li2O]]+Table1[[#This Row],[Na2O]]</f>
        <v>0.3725</v>
      </c>
      <c r="Z1217" s="2">
        <f>Table1[[#This Row],[B2O3]]+Table1[[#This Row],[CaO]]+Table1[[#This Row],[K2O]]+Table1[[#This Row],[Li2O]]+Table1[[#This Row],[Na2O]]</f>
        <v>0.40749999999999997</v>
      </c>
      <c r="AA1217" s="2">
        <f>Table1[[#This Row],[A+B+AE]]-Table1[[#This Row],[Al2O3]]-Table1[[#This Row],[SiO2]]</f>
        <v>-0.13250000000000003</v>
      </c>
      <c r="AB1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446.3130000000001</v>
      </c>
    </row>
    <row r="1218" spans="1:28" hidden="1" x14ac:dyDescent="0.25">
      <c r="A1218">
        <v>0.245</v>
      </c>
      <c r="B1218">
        <v>0.17</v>
      </c>
      <c r="C1218">
        <v>1.4999999999999999E-2</v>
      </c>
      <c r="D1218">
        <v>5.0000000000000001E-3</v>
      </c>
      <c r="E1218">
        <v>4.4999999999999998E-2</v>
      </c>
      <c r="F1218">
        <v>5.0000000000000001E-3</v>
      </c>
      <c r="G1218">
        <v>0.03</v>
      </c>
      <c r="H1218">
        <v>0.15</v>
      </c>
      <c r="I1218">
        <v>0.33</v>
      </c>
      <c r="J1218">
        <v>5.0000000000000001E-3</v>
      </c>
      <c r="K1218">
        <v>0.45517241400000003</v>
      </c>
      <c r="L1218">
        <v>0.57153363499999998</v>
      </c>
      <c r="M1218">
        <v>-2.645456E-3</v>
      </c>
      <c r="N1218">
        <v>0.17718773500000001</v>
      </c>
      <c r="O1218">
        <v>0.23154383000000001</v>
      </c>
      <c r="P1218">
        <v>0.59126843500000004</v>
      </c>
      <c r="Q1218">
        <v>-2.9111663999999999E-2</v>
      </c>
      <c r="R1218">
        <v>0.15864932200000001</v>
      </c>
      <c r="S1218">
        <v>0.226035612</v>
      </c>
      <c r="T1218">
        <v>0.61531506599999997</v>
      </c>
      <c r="U1218">
        <v>0.27</v>
      </c>
      <c r="V1218">
        <v>1.361111111</v>
      </c>
      <c r="W1218">
        <f>COUNTIF(Table1[[#This Row],[Al2O3]:[TiO2]],0)</f>
        <v>0</v>
      </c>
      <c r="X1218">
        <f>Table1[[#This Row],[K2O]]+Table1[[#This Row],[Li2O]]+Table1[[#This Row],[Na2O]]</f>
        <v>0.185</v>
      </c>
      <c r="Y1218">
        <f>Table1[[#This Row],[B2O3]]+Table1[[#This Row],[K2O]]+Table1[[#This Row],[Li2O]]+Table1[[#This Row],[Na2O]]</f>
        <v>0.35499999999999998</v>
      </c>
      <c r="Z1218" s="2">
        <f>Table1[[#This Row],[B2O3]]+Table1[[#This Row],[CaO]]+Table1[[#This Row],[K2O]]+Table1[[#This Row],[Li2O]]+Table1[[#This Row],[Na2O]]</f>
        <v>0.37</v>
      </c>
      <c r="AA1218" s="2">
        <f>Table1[[#This Row],[A+B+AE]]-Table1[[#This Row],[Al2O3]]-Table1[[#This Row],[SiO2]]</f>
        <v>-0.20500000000000002</v>
      </c>
      <c r="AB1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481.05050000000006</v>
      </c>
    </row>
    <row r="1219" spans="1:28" hidden="1" x14ac:dyDescent="0.25">
      <c r="A1219">
        <v>0.21</v>
      </c>
      <c r="B1219">
        <v>0.14499999999999999</v>
      </c>
      <c r="C1219">
        <v>0.01</v>
      </c>
      <c r="D1219">
        <v>2.5000000000000001E-3</v>
      </c>
      <c r="E1219">
        <v>0.04</v>
      </c>
      <c r="F1219">
        <v>5.0000000000000001E-3</v>
      </c>
      <c r="G1219">
        <v>0.04</v>
      </c>
      <c r="H1219">
        <v>0.125</v>
      </c>
      <c r="I1219">
        <v>0.41</v>
      </c>
      <c r="J1219">
        <v>1.2500000000000001E-2</v>
      </c>
      <c r="K1219">
        <v>0.55033557</v>
      </c>
      <c r="L1219">
        <v>0.563946744</v>
      </c>
      <c r="M1219">
        <v>3.0106871E-2</v>
      </c>
      <c r="N1219">
        <v>0.164134117</v>
      </c>
      <c r="O1219">
        <v>0.201262202</v>
      </c>
      <c r="P1219">
        <v>0.63460368099999998</v>
      </c>
      <c r="Q1219">
        <v>3.9792129999999997E-3</v>
      </c>
      <c r="R1219">
        <v>0.144044374</v>
      </c>
      <c r="S1219">
        <v>0.19809638800000001</v>
      </c>
      <c r="T1219">
        <v>0.65785923800000001</v>
      </c>
      <c r="U1219">
        <v>0.25</v>
      </c>
      <c r="V1219">
        <v>1.2727272730000001</v>
      </c>
      <c r="W1219">
        <f>COUNTIF(Table1[[#This Row],[Al2O3]:[TiO2]],0)</f>
        <v>0</v>
      </c>
      <c r="X1219">
        <f>Table1[[#This Row],[K2O]]+Table1[[#This Row],[Li2O]]+Table1[[#This Row],[Na2O]]</f>
        <v>0.16999999999999998</v>
      </c>
      <c r="Y1219">
        <f>Table1[[#This Row],[B2O3]]+Table1[[#This Row],[K2O]]+Table1[[#This Row],[Li2O]]+Table1[[#This Row],[Na2O]]</f>
        <v>0.315</v>
      </c>
      <c r="Z1219" s="2">
        <f>Table1[[#This Row],[B2O3]]+Table1[[#This Row],[CaO]]+Table1[[#This Row],[K2O]]+Table1[[#This Row],[Li2O]]+Table1[[#This Row],[Na2O]]</f>
        <v>0.32500000000000001</v>
      </c>
      <c r="AA1219" s="2">
        <f>Table1[[#This Row],[A+B+AE]]-Table1[[#This Row],[Al2O3]]-Table1[[#This Row],[SiO2]]</f>
        <v>-0.29499999999999993</v>
      </c>
      <c r="AB1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482.82349999999997</v>
      </c>
    </row>
    <row r="1220" spans="1:28" hidden="1" x14ac:dyDescent="0.25">
      <c r="A1220">
        <v>0.23499999999999999</v>
      </c>
      <c r="B1220">
        <v>0.17499999999999999</v>
      </c>
      <c r="C1220">
        <v>0.01</v>
      </c>
      <c r="D1220">
        <v>5.0000000000000001E-3</v>
      </c>
      <c r="E1220">
        <v>0.02</v>
      </c>
      <c r="F1220">
        <v>0.01</v>
      </c>
      <c r="G1220">
        <v>0.04</v>
      </c>
      <c r="H1220">
        <v>0.13500000000000001</v>
      </c>
      <c r="I1220">
        <v>0.36</v>
      </c>
      <c r="J1220">
        <v>0.01</v>
      </c>
      <c r="K1220">
        <v>0.49315068499999998</v>
      </c>
      <c r="L1220">
        <v>0.56366232400000005</v>
      </c>
      <c r="M1220">
        <v>1.486584E-2</v>
      </c>
      <c r="N1220">
        <v>0.169241641</v>
      </c>
      <c r="O1220">
        <v>0.21708305</v>
      </c>
      <c r="P1220">
        <v>0.61367530800000003</v>
      </c>
      <c r="Q1220">
        <v>-8.3541559999999997E-3</v>
      </c>
      <c r="R1220">
        <v>0.14729980500000001</v>
      </c>
      <c r="S1220">
        <v>0.212756326</v>
      </c>
      <c r="T1220">
        <v>0.639943869</v>
      </c>
      <c r="U1220">
        <v>0.26</v>
      </c>
      <c r="V1220">
        <v>1.342857143</v>
      </c>
      <c r="W1220">
        <f>COUNTIF(Table1[[#This Row],[Al2O3]:[TiO2]],0)</f>
        <v>0</v>
      </c>
      <c r="X1220">
        <f>Table1[[#This Row],[K2O]]+Table1[[#This Row],[Li2O]]+Table1[[#This Row],[Na2O]]</f>
        <v>0.185</v>
      </c>
      <c r="Y1220">
        <f>Table1[[#This Row],[B2O3]]+Table1[[#This Row],[K2O]]+Table1[[#This Row],[Li2O]]+Table1[[#This Row],[Na2O]]</f>
        <v>0.36</v>
      </c>
      <c r="Z1220" s="2">
        <f>Table1[[#This Row],[B2O3]]+Table1[[#This Row],[CaO]]+Table1[[#This Row],[K2O]]+Table1[[#This Row],[Li2O]]+Table1[[#This Row],[Na2O]]</f>
        <v>0.37</v>
      </c>
      <c r="AA1220" s="2">
        <f>Table1[[#This Row],[A+B+AE]]-Table1[[#This Row],[Al2O3]]-Table1[[#This Row],[SiO2]]</f>
        <v>-0.22499999999999998</v>
      </c>
      <c r="AB1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477.3075</v>
      </c>
    </row>
    <row r="1221" spans="1:28" hidden="1" x14ac:dyDescent="0.25">
      <c r="A1221">
        <v>0.22</v>
      </c>
      <c r="B1221">
        <v>0.155</v>
      </c>
      <c r="C1221">
        <v>5.0000000000000001E-3</v>
      </c>
      <c r="D1221">
        <v>2.5000000000000001E-3</v>
      </c>
      <c r="E1221">
        <v>0.02</v>
      </c>
      <c r="F1221">
        <v>5.0000000000000001E-3</v>
      </c>
      <c r="G1221">
        <v>0.01</v>
      </c>
      <c r="H1221">
        <v>0.13500000000000001</v>
      </c>
      <c r="I1221">
        <v>0.40500000000000003</v>
      </c>
      <c r="J1221">
        <v>4.2500000000000003E-2</v>
      </c>
      <c r="K1221">
        <v>0.53289474000000003</v>
      </c>
      <c r="L1221">
        <v>0.56072122000000002</v>
      </c>
      <c r="M1221">
        <v>4.959964E-2</v>
      </c>
      <c r="N1221">
        <v>0.14261409999999999</v>
      </c>
      <c r="O1221">
        <v>0.21086126999999999</v>
      </c>
      <c r="P1221">
        <v>0.64652461999999999</v>
      </c>
      <c r="Q1221">
        <v>1.3517380000000001E-2</v>
      </c>
      <c r="R1221">
        <v>0.13244860999999999</v>
      </c>
      <c r="S1221">
        <v>0.20474068000000001</v>
      </c>
      <c r="T1221">
        <v>0.66281071999999996</v>
      </c>
      <c r="U1221">
        <v>0.26</v>
      </c>
      <c r="V1221">
        <v>1.51724138</v>
      </c>
      <c r="W1221">
        <f>COUNTIF(Table1[[#This Row],[Al2O3]:[TiO2]],0)</f>
        <v>0</v>
      </c>
      <c r="X1221">
        <f>Table1[[#This Row],[K2O]]+Table1[[#This Row],[Li2O]]+Table1[[#This Row],[Na2O]]</f>
        <v>0.15000000000000002</v>
      </c>
      <c r="Y1221">
        <f>Table1[[#This Row],[B2O3]]+Table1[[#This Row],[K2O]]+Table1[[#This Row],[Li2O]]+Table1[[#This Row],[Na2O]]</f>
        <v>0.30500000000000005</v>
      </c>
      <c r="Z1221" s="2">
        <f>Table1[[#This Row],[B2O3]]+Table1[[#This Row],[CaO]]+Table1[[#This Row],[K2O]]+Table1[[#This Row],[Li2O]]+Table1[[#This Row],[Na2O]]</f>
        <v>0.31000000000000005</v>
      </c>
      <c r="AA1221" s="2">
        <f>Table1[[#This Row],[A+B+AE]]-Table1[[#This Row],[Al2O3]]-Table1[[#This Row],[SiO2]]</f>
        <v>-0.31499999999999995</v>
      </c>
      <c r="AB1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512.27150000000006</v>
      </c>
    </row>
    <row r="1222" spans="1:28" hidden="1" x14ac:dyDescent="0.25">
      <c r="A1222">
        <v>0.2</v>
      </c>
      <c r="B1222">
        <v>0.12</v>
      </c>
      <c r="C1222">
        <v>3.5000000000000003E-2</v>
      </c>
      <c r="D1222">
        <v>5.0000000000000001E-3</v>
      </c>
      <c r="E1222">
        <v>0.02</v>
      </c>
      <c r="F1222">
        <v>2.5000000000000001E-3</v>
      </c>
      <c r="G1222">
        <v>0.05</v>
      </c>
      <c r="H1222">
        <v>0.12</v>
      </c>
      <c r="I1222">
        <v>0.435</v>
      </c>
      <c r="J1222">
        <v>1.2500000000000001E-2</v>
      </c>
      <c r="K1222">
        <v>0.57615894000000001</v>
      </c>
      <c r="L1222">
        <v>0.57175098499999999</v>
      </c>
      <c r="M1222">
        <v>1.8551356000000001E-2</v>
      </c>
      <c r="N1222">
        <v>0.17846049</v>
      </c>
      <c r="O1222">
        <v>0.19475144799999999</v>
      </c>
      <c r="P1222">
        <v>0.62678806200000003</v>
      </c>
      <c r="Q1222">
        <v>-3.9080419999999996E-3</v>
      </c>
      <c r="R1222">
        <v>0.15342088400000001</v>
      </c>
      <c r="S1222">
        <v>0.193982658</v>
      </c>
      <c r="T1222">
        <v>0.65259645799999999</v>
      </c>
      <c r="U1222">
        <v>0.27</v>
      </c>
      <c r="V1222">
        <v>1.1764705879999999</v>
      </c>
      <c r="W1222">
        <f>COUNTIF(Table1[[#This Row],[Al2O3]:[TiO2]],0)</f>
        <v>0</v>
      </c>
      <c r="X1222">
        <f>Table1[[#This Row],[K2O]]+Table1[[#This Row],[Li2O]]+Table1[[#This Row],[Na2O]]</f>
        <v>0.17249999999999999</v>
      </c>
      <c r="Y1222">
        <f>Table1[[#This Row],[B2O3]]+Table1[[#This Row],[K2O]]+Table1[[#This Row],[Li2O]]+Table1[[#This Row],[Na2O]]</f>
        <v>0.29249999999999998</v>
      </c>
      <c r="Z1222" s="2">
        <f>Table1[[#This Row],[B2O3]]+Table1[[#This Row],[CaO]]+Table1[[#This Row],[K2O]]+Table1[[#This Row],[Li2O]]+Table1[[#This Row],[Na2O]]</f>
        <v>0.32750000000000001</v>
      </c>
      <c r="AA1222" s="2">
        <f>Table1[[#This Row],[A+B+AE]]-Table1[[#This Row],[Al2O3]]-Table1[[#This Row],[SiO2]]</f>
        <v>-0.3075</v>
      </c>
      <c r="AB1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473.97500000000014</v>
      </c>
    </row>
    <row r="1223" spans="1:28" hidden="1" x14ac:dyDescent="0.25">
      <c r="A1223">
        <v>0.17499999999999999</v>
      </c>
      <c r="B1223">
        <v>0.13</v>
      </c>
      <c r="C1223">
        <v>0.04</v>
      </c>
      <c r="D1223">
        <v>5.0000000000000001E-3</v>
      </c>
      <c r="E1223">
        <v>4.4999999999999998E-2</v>
      </c>
      <c r="F1223">
        <v>7.4999999999999997E-3</v>
      </c>
      <c r="G1223">
        <v>0.05</v>
      </c>
      <c r="H1223">
        <v>0.1</v>
      </c>
      <c r="I1223">
        <v>0.4</v>
      </c>
      <c r="J1223">
        <v>4.7500000000000001E-2</v>
      </c>
      <c r="K1223">
        <v>0.59259258999999997</v>
      </c>
      <c r="L1223">
        <v>0.58207732000000001</v>
      </c>
      <c r="M1223">
        <v>3.44468E-2</v>
      </c>
      <c r="N1223">
        <v>0.17229870999999999</v>
      </c>
      <c r="O1223">
        <v>0.18081781</v>
      </c>
      <c r="P1223">
        <v>0.64688347999999996</v>
      </c>
      <c r="Q1223">
        <v>1.6324539999999998E-2</v>
      </c>
      <c r="R1223">
        <v>0.14302770000000001</v>
      </c>
      <c r="S1223">
        <v>0.18010971000000001</v>
      </c>
      <c r="T1223">
        <v>0.67686259000000004</v>
      </c>
      <c r="U1223">
        <v>0.255</v>
      </c>
      <c r="V1223">
        <v>1.1666666699999999</v>
      </c>
      <c r="W1223">
        <f>COUNTIF(Table1[[#This Row],[Al2O3]:[TiO2]],0)</f>
        <v>0</v>
      </c>
      <c r="X1223">
        <f>Table1[[#This Row],[K2O]]+Table1[[#This Row],[Li2O]]+Table1[[#This Row],[Na2O]]</f>
        <v>0.1575</v>
      </c>
      <c r="Y1223">
        <f>Table1[[#This Row],[B2O3]]+Table1[[#This Row],[K2O]]+Table1[[#This Row],[Li2O]]+Table1[[#This Row],[Na2O]]</f>
        <v>0.28749999999999998</v>
      </c>
      <c r="Z1223" s="2">
        <f>Table1[[#This Row],[B2O3]]+Table1[[#This Row],[CaO]]+Table1[[#This Row],[K2O]]+Table1[[#This Row],[Li2O]]+Table1[[#This Row],[Na2O]]</f>
        <v>0.32750000000000001</v>
      </c>
      <c r="AA1223" s="2">
        <f>Table1[[#This Row],[A+B+AE]]-Table1[[#This Row],[Al2O3]]-Table1[[#This Row],[SiO2]]</f>
        <v>-0.2475</v>
      </c>
      <c r="AB1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466.57100000000003</v>
      </c>
    </row>
    <row r="1224" spans="1:28" hidden="1" x14ac:dyDescent="0.25">
      <c r="A1224">
        <v>0.245</v>
      </c>
      <c r="B1224">
        <v>0.19500000000000001</v>
      </c>
      <c r="C1224">
        <v>1.4999999999999999E-2</v>
      </c>
      <c r="D1224">
        <v>2.5000000000000001E-3</v>
      </c>
      <c r="E1224">
        <v>0.03</v>
      </c>
      <c r="F1224">
        <v>5.0000000000000001E-3</v>
      </c>
      <c r="G1224">
        <v>5.5E-2</v>
      </c>
      <c r="H1224">
        <v>0.14499999999999999</v>
      </c>
      <c r="I1224">
        <v>0.3</v>
      </c>
      <c r="J1224">
        <v>7.4999999999999997E-3</v>
      </c>
      <c r="K1224">
        <v>0.43478261000000001</v>
      </c>
      <c r="L1224">
        <v>0.57259974999999996</v>
      </c>
      <c r="M1224">
        <v>-1.3673060000000001E-2</v>
      </c>
      <c r="N1224">
        <v>0.19065056</v>
      </c>
      <c r="O1224">
        <v>0.22428401000000001</v>
      </c>
      <c r="P1224">
        <v>0.58506543</v>
      </c>
      <c r="Q1224">
        <v>-3.2088079999999998E-2</v>
      </c>
      <c r="R1224">
        <v>0.16441433999999999</v>
      </c>
      <c r="S1224">
        <v>0.21977529000000001</v>
      </c>
      <c r="T1224">
        <v>0.61581037000000005</v>
      </c>
      <c r="U1224">
        <v>0.26500000000000001</v>
      </c>
      <c r="V1224">
        <v>1.2250000000000001</v>
      </c>
      <c r="W1224">
        <f>COUNTIF(Table1[[#This Row],[Al2O3]:[TiO2]],0)</f>
        <v>0</v>
      </c>
      <c r="X1224">
        <f>Table1[[#This Row],[K2O]]+Table1[[#This Row],[Li2O]]+Table1[[#This Row],[Na2O]]</f>
        <v>0.20499999999999999</v>
      </c>
      <c r="Y1224">
        <f>Table1[[#This Row],[B2O3]]+Table1[[#This Row],[K2O]]+Table1[[#This Row],[Li2O]]+Table1[[#This Row],[Na2O]]</f>
        <v>0.4</v>
      </c>
      <c r="Z1224" s="2">
        <f>Table1[[#This Row],[B2O3]]+Table1[[#This Row],[CaO]]+Table1[[#This Row],[K2O]]+Table1[[#This Row],[Li2O]]+Table1[[#This Row],[Na2O]]</f>
        <v>0.41500000000000004</v>
      </c>
      <c r="AA1224" s="2">
        <f>Table1[[#This Row],[A+B+AE]]-Table1[[#This Row],[Al2O3]]-Table1[[#This Row],[SiO2]]</f>
        <v>-0.12999999999999995</v>
      </c>
      <c r="AB1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451.73450000000003</v>
      </c>
    </row>
    <row r="1225" spans="1:28" hidden="1" x14ac:dyDescent="0.25">
      <c r="A1225">
        <v>0.24</v>
      </c>
      <c r="B1225">
        <v>0.17</v>
      </c>
      <c r="C1225">
        <v>0.03</v>
      </c>
      <c r="D1225">
        <v>5.0000000000000001E-3</v>
      </c>
      <c r="E1225">
        <v>0.02</v>
      </c>
      <c r="F1225">
        <v>0.01</v>
      </c>
      <c r="G1225">
        <v>5.0000000000000001E-3</v>
      </c>
      <c r="H1225">
        <v>0.14499999999999999</v>
      </c>
      <c r="I1225">
        <v>0.34</v>
      </c>
      <c r="J1225">
        <v>3.5000000000000003E-2</v>
      </c>
      <c r="K1225">
        <v>0.468965517</v>
      </c>
      <c r="L1225">
        <v>0.57145194799999999</v>
      </c>
      <c r="M1225">
        <v>2.1467671000000001E-2</v>
      </c>
      <c r="N1225">
        <v>0.157152552</v>
      </c>
      <c r="O1225">
        <v>0.231014684</v>
      </c>
      <c r="P1225">
        <v>0.61183276499999995</v>
      </c>
      <c r="Q1225">
        <v>-9.6580450000000005E-3</v>
      </c>
      <c r="R1225">
        <v>0.14300267799999999</v>
      </c>
      <c r="S1225">
        <v>0.224310595</v>
      </c>
      <c r="T1225">
        <v>0.63268672699999995</v>
      </c>
      <c r="U1225">
        <v>0.27</v>
      </c>
      <c r="V1225">
        <v>1.6</v>
      </c>
      <c r="W1225">
        <f>COUNTIF(Table1[[#This Row],[Al2O3]:[TiO2]],0)</f>
        <v>0</v>
      </c>
      <c r="X1225">
        <f>Table1[[#This Row],[K2O]]+Table1[[#This Row],[Li2O]]+Table1[[#This Row],[Na2O]]</f>
        <v>0.15999999999999998</v>
      </c>
      <c r="Y1225">
        <f>Table1[[#This Row],[B2O3]]+Table1[[#This Row],[K2O]]+Table1[[#This Row],[Li2O]]+Table1[[#This Row],[Na2O]]</f>
        <v>0.33</v>
      </c>
      <c r="Z1225" s="2">
        <f>Table1[[#This Row],[B2O3]]+Table1[[#This Row],[CaO]]+Table1[[#This Row],[K2O]]+Table1[[#This Row],[Li2O]]+Table1[[#This Row],[Na2O]]</f>
        <v>0.36</v>
      </c>
      <c r="AA1225" s="2">
        <f>Table1[[#This Row],[A+B+AE]]-Table1[[#This Row],[Al2O3]]-Table1[[#This Row],[SiO2]]</f>
        <v>-0.22000000000000003</v>
      </c>
      <c r="AB1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508.66800000000001</v>
      </c>
    </row>
    <row r="1226" spans="1:28" hidden="1" x14ac:dyDescent="0.25">
      <c r="A1226">
        <v>0.245</v>
      </c>
      <c r="B1226">
        <v>0.2</v>
      </c>
      <c r="C1226">
        <v>1.4999999999999999E-2</v>
      </c>
      <c r="D1226">
        <v>5.0000000000000001E-3</v>
      </c>
      <c r="E1226">
        <v>2.5000000000000001E-2</v>
      </c>
      <c r="F1226">
        <v>5.0000000000000001E-3</v>
      </c>
      <c r="G1226">
        <v>5.0000000000000001E-3</v>
      </c>
      <c r="H1226">
        <v>0.15</v>
      </c>
      <c r="I1226">
        <v>0.3</v>
      </c>
      <c r="J1226">
        <v>0.05</v>
      </c>
      <c r="K1226">
        <v>0.43165467600000001</v>
      </c>
      <c r="L1226">
        <v>0.56960293799999995</v>
      </c>
      <c r="M1226">
        <v>2.5429322000000001E-2</v>
      </c>
      <c r="N1226">
        <v>0.15335084500000001</v>
      </c>
      <c r="O1226">
        <v>0.232335397</v>
      </c>
      <c r="P1226">
        <v>0.61431375700000002</v>
      </c>
      <c r="Q1226">
        <v>-7.7750780000000004E-3</v>
      </c>
      <c r="R1226">
        <v>0.14186876400000001</v>
      </c>
      <c r="S1226">
        <v>0.22332924700000001</v>
      </c>
      <c r="T1226">
        <v>0.63480198899999996</v>
      </c>
      <c r="U1226">
        <v>0.26</v>
      </c>
      <c r="V1226">
        <v>1.5806451610000001</v>
      </c>
      <c r="W1226">
        <f>COUNTIF(Table1[[#This Row],[Al2O3]:[TiO2]],0)</f>
        <v>0</v>
      </c>
      <c r="X1226">
        <f>Table1[[#This Row],[K2O]]+Table1[[#This Row],[Li2O]]+Table1[[#This Row],[Na2O]]</f>
        <v>0.16</v>
      </c>
      <c r="Y1226">
        <f>Table1[[#This Row],[B2O3]]+Table1[[#This Row],[K2O]]+Table1[[#This Row],[Li2O]]+Table1[[#This Row],[Na2O]]</f>
        <v>0.36</v>
      </c>
      <c r="Z1226" s="2">
        <f>Table1[[#This Row],[B2O3]]+Table1[[#This Row],[CaO]]+Table1[[#This Row],[K2O]]+Table1[[#This Row],[Li2O]]+Table1[[#This Row],[Na2O]]</f>
        <v>0.375</v>
      </c>
      <c r="AA1226" s="2">
        <f>Table1[[#This Row],[A+B+AE]]-Table1[[#This Row],[Al2O3]]-Table1[[#This Row],[SiO2]]</f>
        <v>-0.16999999999999998</v>
      </c>
      <c r="AB1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502.76299999999992</v>
      </c>
    </row>
    <row r="1227" spans="1:28" hidden="1" x14ac:dyDescent="0.25">
      <c r="A1227">
        <v>0.21</v>
      </c>
      <c r="B1227">
        <v>0.13</v>
      </c>
      <c r="C1227">
        <v>0.03</v>
      </c>
      <c r="D1227">
        <v>5.0000000000000001E-3</v>
      </c>
      <c r="E1227">
        <v>4.4999999999999998E-2</v>
      </c>
      <c r="F1227">
        <v>5.0000000000000001E-3</v>
      </c>
      <c r="G1227">
        <v>0.05</v>
      </c>
      <c r="H1227">
        <v>0.12</v>
      </c>
      <c r="I1227">
        <v>0.39500000000000002</v>
      </c>
      <c r="J1227">
        <v>0.01</v>
      </c>
      <c r="K1227">
        <v>0.54482758600000003</v>
      </c>
      <c r="L1227">
        <v>0.57594372999999999</v>
      </c>
      <c r="M1227">
        <v>8.5944560000000003E-3</v>
      </c>
      <c r="N1227">
        <v>0.18022647899999999</v>
      </c>
      <c r="O1227">
        <v>0.20714553499999999</v>
      </c>
      <c r="P1227">
        <v>0.61262798600000001</v>
      </c>
      <c r="Q1227">
        <v>-1.2279760000000001E-2</v>
      </c>
      <c r="R1227">
        <v>0.15429635799999999</v>
      </c>
      <c r="S1227">
        <v>0.205872261</v>
      </c>
      <c r="T1227">
        <v>0.63983138100000003</v>
      </c>
      <c r="U1227">
        <v>0.27</v>
      </c>
      <c r="V1227">
        <v>1.2352941180000001</v>
      </c>
      <c r="W1227">
        <f>COUNTIF(Table1[[#This Row],[Al2O3]:[TiO2]],0)</f>
        <v>0</v>
      </c>
      <c r="X1227">
        <f>Table1[[#This Row],[K2O]]+Table1[[#This Row],[Li2O]]+Table1[[#This Row],[Na2O]]</f>
        <v>0.17499999999999999</v>
      </c>
      <c r="Y1227">
        <f>Table1[[#This Row],[B2O3]]+Table1[[#This Row],[K2O]]+Table1[[#This Row],[Li2O]]+Table1[[#This Row],[Na2O]]</f>
        <v>0.30499999999999999</v>
      </c>
      <c r="Z1227" s="2">
        <f>Table1[[#This Row],[B2O3]]+Table1[[#This Row],[CaO]]+Table1[[#This Row],[K2O]]+Table1[[#This Row],[Li2O]]+Table1[[#This Row],[Na2O]]</f>
        <v>0.33500000000000002</v>
      </c>
      <c r="AA1227" s="2">
        <f>Table1[[#This Row],[A+B+AE]]-Table1[[#This Row],[Al2O3]]-Table1[[#This Row],[SiO2]]</f>
        <v>-0.27</v>
      </c>
      <c r="AB1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468.72449999999992</v>
      </c>
    </row>
    <row r="1228" spans="1:28" hidden="1" x14ac:dyDescent="0.25">
      <c r="A1228">
        <v>0.185</v>
      </c>
      <c r="B1228">
        <v>0.11</v>
      </c>
      <c r="C1228">
        <v>2.5000000000000001E-2</v>
      </c>
      <c r="D1228">
        <v>5.0000000000000001E-3</v>
      </c>
      <c r="E1228">
        <v>0.05</v>
      </c>
      <c r="F1228">
        <v>5.0000000000000001E-3</v>
      </c>
      <c r="G1228">
        <v>0.05</v>
      </c>
      <c r="H1228">
        <v>0.11</v>
      </c>
      <c r="I1228">
        <v>0.44500000000000001</v>
      </c>
      <c r="J1228">
        <v>1.4999999999999999E-2</v>
      </c>
      <c r="K1228">
        <v>0.60135135100000003</v>
      </c>
      <c r="L1228">
        <v>0.57283970500000003</v>
      </c>
      <c r="M1228">
        <v>3.0489932000000001E-2</v>
      </c>
      <c r="N1228">
        <v>0.17247459600000001</v>
      </c>
      <c r="O1228">
        <v>0.186404558</v>
      </c>
      <c r="P1228">
        <v>0.64112084599999997</v>
      </c>
      <c r="Q1228">
        <v>7.7816020000000003E-3</v>
      </c>
      <c r="R1228">
        <v>0.14739297400000001</v>
      </c>
      <c r="S1228">
        <v>0.186000684</v>
      </c>
      <c r="T1228">
        <v>0.66660634200000002</v>
      </c>
      <c r="U1228">
        <v>0.26</v>
      </c>
      <c r="V1228">
        <v>1.15625</v>
      </c>
      <c r="W1228">
        <f>COUNTIF(Table1[[#This Row],[Al2O3]:[TiO2]],0)</f>
        <v>0</v>
      </c>
      <c r="X1228">
        <f>Table1[[#This Row],[K2O]]+Table1[[#This Row],[Li2O]]+Table1[[#This Row],[Na2O]]</f>
        <v>0.16500000000000001</v>
      </c>
      <c r="Y1228">
        <f>Table1[[#This Row],[B2O3]]+Table1[[#This Row],[K2O]]+Table1[[#This Row],[Li2O]]+Table1[[#This Row],[Na2O]]</f>
        <v>0.27500000000000002</v>
      </c>
      <c r="Z1228" s="2">
        <f>Table1[[#This Row],[B2O3]]+Table1[[#This Row],[CaO]]+Table1[[#This Row],[K2O]]+Table1[[#This Row],[Li2O]]+Table1[[#This Row],[Na2O]]</f>
        <v>0.3</v>
      </c>
      <c r="AA1228" s="2">
        <f>Table1[[#This Row],[A+B+AE]]-Table1[[#This Row],[Al2O3]]-Table1[[#This Row],[SiO2]]</f>
        <v>-0.33</v>
      </c>
      <c r="AB1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474.25</v>
      </c>
    </row>
    <row r="1229" spans="1:28" hidden="1" x14ac:dyDescent="0.25">
      <c r="A1229">
        <v>0.22</v>
      </c>
      <c r="B1229">
        <v>0.16500000000000001</v>
      </c>
      <c r="C1229">
        <v>0.01</v>
      </c>
      <c r="D1229">
        <v>2.5000000000000001E-3</v>
      </c>
      <c r="E1229">
        <v>3.5000000000000003E-2</v>
      </c>
      <c r="F1229">
        <v>7.4999999999999997E-3</v>
      </c>
      <c r="G1229">
        <v>2.5000000000000001E-2</v>
      </c>
      <c r="H1229">
        <v>0.13500000000000001</v>
      </c>
      <c r="I1229">
        <v>0.375</v>
      </c>
      <c r="J1229">
        <v>2.5000000000000001E-2</v>
      </c>
      <c r="K1229">
        <v>0.51369863000000004</v>
      </c>
      <c r="L1229">
        <v>0.56479643099999999</v>
      </c>
      <c r="M1229">
        <v>3.0871005E-2</v>
      </c>
      <c r="N1229">
        <v>0.15902470199999999</v>
      </c>
      <c r="O1229">
        <v>0.20978254099999999</v>
      </c>
      <c r="P1229">
        <v>0.63119275699999999</v>
      </c>
      <c r="Q1229">
        <v>2.1506210000000001E-3</v>
      </c>
      <c r="R1229">
        <v>0.14224581</v>
      </c>
      <c r="S1229">
        <v>0.20466353800000001</v>
      </c>
      <c r="T1229">
        <v>0.65309065200000005</v>
      </c>
      <c r="U1229">
        <v>0.25</v>
      </c>
      <c r="V1229">
        <v>1.375</v>
      </c>
      <c r="W1229">
        <f>COUNTIF(Table1[[#This Row],[Al2O3]:[TiO2]],0)</f>
        <v>0</v>
      </c>
      <c r="X1229">
        <f>Table1[[#This Row],[K2O]]+Table1[[#This Row],[Li2O]]+Table1[[#This Row],[Na2O]]</f>
        <v>0.16750000000000001</v>
      </c>
      <c r="Y1229">
        <f>Table1[[#This Row],[B2O3]]+Table1[[#This Row],[K2O]]+Table1[[#This Row],[Li2O]]+Table1[[#This Row],[Na2O]]</f>
        <v>0.33250000000000002</v>
      </c>
      <c r="Z1229" s="2">
        <f>Table1[[#This Row],[B2O3]]+Table1[[#This Row],[CaO]]+Table1[[#This Row],[K2O]]+Table1[[#This Row],[Li2O]]+Table1[[#This Row],[Na2O]]</f>
        <v>0.34250000000000003</v>
      </c>
      <c r="AA1229" s="2">
        <f>Table1[[#This Row],[A+B+AE]]-Table1[[#This Row],[Al2O3]]-Table1[[#This Row],[SiO2]]</f>
        <v>-0.25249999999999995</v>
      </c>
      <c r="AB1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492.92450000000008</v>
      </c>
    </row>
    <row r="1230" spans="1:28" hidden="1" x14ac:dyDescent="0.25">
      <c r="A1230">
        <v>0.215</v>
      </c>
      <c r="B1230">
        <v>0.155</v>
      </c>
      <c r="C1230">
        <v>0.01</v>
      </c>
      <c r="D1230">
        <v>5.0000000000000001E-3</v>
      </c>
      <c r="E1230">
        <v>0.02</v>
      </c>
      <c r="F1230">
        <v>5.0000000000000001E-3</v>
      </c>
      <c r="G1230">
        <v>2.5000000000000001E-2</v>
      </c>
      <c r="H1230">
        <v>0.13</v>
      </c>
      <c r="I1230">
        <v>0.41</v>
      </c>
      <c r="J1230">
        <v>2.5000000000000001E-2</v>
      </c>
      <c r="K1230">
        <v>0.54304635999999995</v>
      </c>
      <c r="L1230">
        <v>0.55984330000000004</v>
      </c>
      <c r="M1230">
        <v>4.2061019999999998E-2</v>
      </c>
      <c r="N1230">
        <v>0.15236321999999999</v>
      </c>
      <c r="O1230">
        <v>0.20372581000000001</v>
      </c>
      <c r="P1230">
        <v>0.64391096999999997</v>
      </c>
      <c r="Q1230">
        <v>1.152387E-2</v>
      </c>
      <c r="R1230">
        <v>0.13693448999999999</v>
      </c>
      <c r="S1230">
        <v>0.19905287999999999</v>
      </c>
      <c r="T1230">
        <v>0.66401262999999999</v>
      </c>
      <c r="U1230">
        <v>0.25</v>
      </c>
      <c r="V1230">
        <v>1.3870967700000001</v>
      </c>
      <c r="W1230">
        <f>COUNTIF(Table1[[#This Row],[Al2O3]:[TiO2]],0)</f>
        <v>0</v>
      </c>
      <c r="X1230">
        <f>Table1[[#This Row],[K2O]]+Table1[[#This Row],[Li2O]]+Table1[[#This Row],[Na2O]]</f>
        <v>0.16</v>
      </c>
      <c r="Y1230">
        <f>Table1[[#This Row],[B2O3]]+Table1[[#This Row],[K2O]]+Table1[[#This Row],[Li2O]]+Table1[[#This Row],[Na2O]]</f>
        <v>0.315</v>
      </c>
      <c r="Z1230" s="2">
        <f>Table1[[#This Row],[B2O3]]+Table1[[#This Row],[CaO]]+Table1[[#This Row],[K2O]]+Table1[[#This Row],[Li2O]]+Table1[[#This Row],[Na2O]]</f>
        <v>0.32500000000000001</v>
      </c>
      <c r="AA1230" s="2">
        <f>Table1[[#This Row],[A+B+AE]]-Table1[[#This Row],[Al2O3]]-Table1[[#This Row],[SiO2]]</f>
        <v>-0.29999999999999993</v>
      </c>
      <c r="AB1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498.82849999999996</v>
      </c>
    </row>
    <row r="1231" spans="1:28" hidden="1" x14ac:dyDescent="0.25">
      <c r="A1231">
        <v>0.2</v>
      </c>
      <c r="B1231">
        <v>0.17</v>
      </c>
      <c r="C1231">
        <v>1.4999999999999999E-2</v>
      </c>
      <c r="D1231">
        <v>5.0000000000000001E-3</v>
      </c>
      <c r="E1231">
        <v>4.4999999999999998E-2</v>
      </c>
      <c r="F1231">
        <v>2.5000000000000001E-3</v>
      </c>
      <c r="G1231">
        <v>0.06</v>
      </c>
      <c r="H1231">
        <v>0.125</v>
      </c>
      <c r="I1231">
        <v>0.33</v>
      </c>
      <c r="J1231">
        <v>4.7500000000000001E-2</v>
      </c>
      <c r="K1231">
        <v>0.50381679000000001</v>
      </c>
      <c r="L1231">
        <v>0.58267115000000003</v>
      </c>
      <c r="M1231">
        <v>6.2240100000000003E-3</v>
      </c>
      <c r="N1231">
        <v>0.18902432999999999</v>
      </c>
      <c r="O1231">
        <v>0.19645014999999999</v>
      </c>
      <c r="P1231">
        <v>0.61452552000000005</v>
      </c>
      <c r="Q1231">
        <v>-1.1995779999999999E-2</v>
      </c>
      <c r="R1231">
        <v>0.16115299</v>
      </c>
      <c r="S1231">
        <v>0.19351905</v>
      </c>
      <c r="T1231">
        <v>0.64532796999999997</v>
      </c>
      <c r="U1231">
        <v>0.27</v>
      </c>
      <c r="V1231">
        <v>1.0810810799999999</v>
      </c>
      <c r="W1231">
        <f>COUNTIF(Table1[[#This Row],[Al2O3]:[TiO2]],0)</f>
        <v>0</v>
      </c>
      <c r="X1231">
        <f>Table1[[#This Row],[K2O]]+Table1[[#This Row],[Li2O]]+Table1[[#This Row],[Na2O]]</f>
        <v>0.1875</v>
      </c>
      <c r="Y1231">
        <f>Table1[[#This Row],[B2O3]]+Table1[[#This Row],[K2O]]+Table1[[#This Row],[Li2O]]+Table1[[#This Row],[Na2O]]</f>
        <v>0.35750000000000004</v>
      </c>
      <c r="Z1231" s="2">
        <f>Table1[[#This Row],[B2O3]]+Table1[[#This Row],[CaO]]+Table1[[#This Row],[K2O]]+Table1[[#This Row],[Li2O]]+Table1[[#This Row],[Na2O]]</f>
        <v>0.3725</v>
      </c>
      <c r="AA1231" s="2">
        <f>Table1[[#This Row],[A+B+AE]]-Table1[[#This Row],[Al2O3]]-Table1[[#This Row],[SiO2]]</f>
        <v>-0.15750000000000003</v>
      </c>
      <c r="AB1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443.553</v>
      </c>
    </row>
    <row r="1232" spans="1:28" hidden="1" x14ac:dyDescent="0.25">
      <c r="A1232">
        <v>0.24</v>
      </c>
      <c r="B1232">
        <v>0.185</v>
      </c>
      <c r="C1232">
        <v>5.0000000000000001E-3</v>
      </c>
      <c r="D1232">
        <v>2.5000000000000001E-3</v>
      </c>
      <c r="E1232">
        <v>3.5000000000000003E-2</v>
      </c>
      <c r="F1232">
        <v>0.01</v>
      </c>
      <c r="G1232">
        <v>1.4999999999999999E-2</v>
      </c>
      <c r="H1232">
        <v>0.14000000000000001</v>
      </c>
      <c r="I1232">
        <v>0.34</v>
      </c>
      <c r="J1232">
        <v>2.75E-2</v>
      </c>
      <c r="K1232">
        <v>0.47222222200000002</v>
      </c>
      <c r="L1232">
        <v>0.56278593399999999</v>
      </c>
      <c r="M1232">
        <v>3.1099958E-2</v>
      </c>
      <c r="N1232">
        <v>0.15141890499999999</v>
      </c>
      <c r="O1232">
        <v>0.225857907</v>
      </c>
      <c r="P1232">
        <v>0.62272318800000004</v>
      </c>
      <c r="Q1232">
        <v>2.3025000000000001E-4</v>
      </c>
      <c r="R1232">
        <v>0.13723792600000001</v>
      </c>
      <c r="S1232">
        <v>0.218727643</v>
      </c>
      <c r="T1232">
        <v>0.64403443100000002</v>
      </c>
      <c r="U1232">
        <v>0.25</v>
      </c>
      <c r="V1232">
        <v>1.548387097</v>
      </c>
      <c r="W1232">
        <f>COUNTIF(Table1[[#This Row],[Al2O3]:[TiO2]],0)</f>
        <v>0</v>
      </c>
      <c r="X1232">
        <f>Table1[[#This Row],[K2O]]+Table1[[#This Row],[Li2O]]+Table1[[#This Row],[Na2O]]</f>
        <v>0.16500000000000001</v>
      </c>
      <c r="Y1232">
        <f>Table1[[#This Row],[B2O3]]+Table1[[#This Row],[K2O]]+Table1[[#This Row],[Li2O]]+Table1[[#This Row],[Na2O]]</f>
        <v>0.35000000000000003</v>
      </c>
      <c r="Z1232" s="2">
        <f>Table1[[#This Row],[B2O3]]+Table1[[#This Row],[CaO]]+Table1[[#This Row],[K2O]]+Table1[[#This Row],[Li2O]]+Table1[[#This Row],[Na2O]]</f>
        <v>0.35500000000000004</v>
      </c>
      <c r="AA1232" s="2">
        <f>Table1[[#This Row],[A+B+AE]]-Table1[[#This Row],[Al2O3]]-Table1[[#This Row],[SiO2]]</f>
        <v>-0.22499999999999998</v>
      </c>
      <c r="AB1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500.66500000000008</v>
      </c>
    </row>
    <row r="1233" spans="1:28" hidden="1" x14ac:dyDescent="0.25">
      <c r="A1233">
        <v>0.22</v>
      </c>
      <c r="B1233">
        <v>0.16</v>
      </c>
      <c r="C1233">
        <v>0.04</v>
      </c>
      <c r="D1233">
        <v>2.5000000000000001E-3</v>
      </c>
      <c r="E1233">
        <v>0.02</v>
      </c>
      <c r="F1233">
        <v>5.0000000000000001E-3</v>
      </c>
      <c r="G1233">
        <v>0.04</v>
      </c>
      <c r="H1233">
        <v>0.125</v>
      </c>
      <c r="I1233">
        <v>0.35</v>
      </c>
      <c r="J1233">
        <v>3.7499999999999999E-2</v>
      </c>
      <c r="K1233">
        <v>0.50359712199999995</v>
      </c>
      <c r="L1233">
        <v>0.57825702499999998</v>
      </c>
      <c r="M1233">
        <v>9.7456669999999995E-3</v>
      </c>
      <c r="N1233">
        <v>0.17543331000000001</v>
      </c>
      <c r="O1233">
        <v>0.21386007700000001</v>
      </c>
      <c r="P1233">
        <v>0.61070661299999995</v>
      </c>
      <c r="Q1233">
        <v>-1.1059625E-2</v>
      </c>
      <c r="R1233">
        <v>0.15072374999999999</v>
      </c>
      <c r="S1233">
        <v>0.210614996</v>
      </c>
      <c r="T1233">
        <v>0.63866125399999996</v>
      </c>
      <c r="U1233">
        <v>0.27</v>
      </c>
      <c r="V1233">
        <v>1.3333333329999999</v>
      </c>
      <c r="W1233">
        <f>COUNTIF(Table1[[#This Row],[Al2O3]:[TiO2]],0)</f>
        <v>0</v>
      </c>
      <c r="X1233">
        <f>Table1[[#This Row],[K2O]]+Table1[[#This Row],[Li2O]]+Table1[[#This Row],[Na2O]]</f>
        <v>0.16999999999999998</v>
      </c>
      <c r="Y1233">
        <f>Table1[[#This Row],[B2O3]]+Table1[[#This Row],[K2O]]+Table1[[#This Row],[Li2O]]+Table1[[#This Row],[Na2O]]</f>
        <v>0.33</v>
      </c>
      <c r="Z1233" s="2">
        <f>Table1[[#This Row],[B2O3]]+Table1[[#This Row],[CaO]]+Table1[[#This Row],[K2O]]+Table1[[#This Row],[Li2O]]+Table1[[#This Row],[Na2O]]</f>
        <v>0.37</v>
      </c>
      <c r="AA1233" s="2">
        <f>Table1[[#This Row],[A+B+AE]]-Table1[[#This Row],[Al2O3]]-Table1[[#This Row],[SiO2]]</f>
        <v>-0.19999999999999998</v>
      </c>
      <c r="AB1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473.21350000000018</v>
      </c>
    </row>
    <row r="1234" spans="1:28" hidden="1" x14ac:dyDescent="0.25">
      <c r="A1234">
        <v>0.20499999999999999</v>
      </c>
      <c r="B1234">
        <v>0.16</v>
      </c>
      <c r="C1234">
        <v>3.5000000000000003E-2</v>
      </c>
      <c r="D1234">
        <v>5.0000000000000001E-3</v>
      </c>
      <c r="E1234">
        <v>3.5000000000000003E-2</v>
      </c>
      <c r="F1234">
        <v>2.5000000000000001E-3</v>
      </c>
      <c r="G1234">
        <v>0.03</v>
      </c>
      <c r="H1234">
        <v>0.12</v>
      </c>
      <c r="I1234">
        <v>0.36</v>
      </c>
      <c r="J1234">
        <v>4.7500000000000001E-2</v>
      </c>
      <c r="K1234">
        <v>0.52554745000000003</v>
      </c>
      <c r="L1234">
        <v>0.57570025000000002</v>
      </c>
      <c r="M1234">
        <v>3.1322549999999998E-2</v>
      </c>
      <c r="N1234">
        <v>0.1616976</v>
      </c>
      <c r="O1234">
        <v>0.20379961999999999</v>
      </c>
      <c r="P1234">
        <v>0.63450278000000004</v>
      </c>
      <c r="Q1234">
        <v>6.2531799999999997E-3</v>
      </c>
      <c r="R1234">
        <v>0.14127176</v>
      </c>
      <c r="S1234">
        <v>0.19956388</v>
      </c>
      <c r="T1234">
        <v>0.65916436</v>
      </c>
      <c r="U1234">
        <v>0.25</v>
      </c>
      <c r="V1234">
        <v>1.3666666700000001</v>
      </c>
      <c r="W1234">
        <f>COUNTIF(Table1[[#This Row],[Al2O3]:[TiO2]],0)</f>
        <v>0</v>
      </c>
      <c r="X1234">
        <f>Table1[[#This Row],[K2O]]+Table1[[#This Row],[Li2O]]+Table1[[#This Row],[Na2O]]</f>
        <v>0.1525</v>
      </c>
      <c r="Y1234">
        <f>Table1[[#This Row],[B2O3]]+Table1[[#This Row],[K2O]]+Table1[[#This Row],[Li2O]]+Table1[[#This Row],[Na2O]]</f>
        <v>0.3125</v>
      </c>
      <c r="Z1234" s="2">
        <f>Table1[[#This Row],[B2O3]]+Table1[[#This Row],[CaO]]+Table1[[#This Row],[K2O]]+Table1[[#This Row],[Li2O]]+Table1[[#This Row],[Na2O]]</f>
        <v>0.34750000000000003</v>
      </c>
      <c r="AA1234" s="2">
        <f>Table1[[#This Row],[A+B+AE]]-Table1[[#This Row],[Al2O3]]-Table1[[#This Row],[SiO2]]</f>
        <v>-0.21749999999999994</v>
      </c>
      <c r="AB1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484.62850000000003</v>
      </c>
    </row>
    <row r="1235" spans="1:28" hidden="1" x14ac:dyDescent="0.25">
      <c r="A1235">
        <v>0.23499999999999999</v>
      </c>
      <c r="B1235">
        <v>0.155</v>
      </c>
      <c r="C1235">
        <v>0.02</v>
      </c>
      <c r="D1235">
        <v>2.5000000000000001E-3</v>
      </c>
      <c r="E1235">
        <v>0.02</v>
      </c>
      <c r="F1235">
        <v>2.5000000000000001E-3</v>
      </c>
      <c r="G1235">
        <v>0.01</v>
      </c>
      <c r="H1235">
        <v>0.14000000000000001</v>
      </c>
      <c r="I1235">
        <v>0.38</v>
      </c>
      <c r="J1235">
        <v>3.5000000000000003E-2</v>
      </c>
      <c r="K1235">
        <v>0.50331125799999998</v>
      </c>
      <c r="L1235">
        <v>0.56612707399999995</v>
      </c>
      <c r="M1235">
        <v>3.1674171000000001E-2</v>
      </c>
      <c r="N1235">
        <v>0.15108400399999999</v>
      </c>
      <c r="O1235">
        <v>0.22553432400000001</v>
      </c>
      <c r="P1235">
        <v>0.62338167099999997</v>
      </c>
      <c r="Q1235">
        <v>-2.9318759999999999E-3</v>
      </c>
      <c r="R1235">
        <v>0.13964922099999999</v>
      </c>
      <c r="S1235">
        <v>0.219236869</v>
      </c>
      <c r="T1235">
        <v>0.64111390999999995</v>
      </c>
      <c r="U1235">
        <v>0.27</v>
      </c>
      <c r="V1235">
        <v>1.566666667</v>
      </c>
      <c r="W1235">
        <f>COUNTIF(Table1[[#This Row],[Al2O3]:[TiO2]],0)</f>
        <v>0</v>
      </c>
      <c r="X1235">
        <f>Table1[[#This Row],[K2O]]+Table1[[#This Row],[Li2O]]+Table1[[#This Row],[Na2O]]</f>
        <v>0.15250000000000002</v>
      </c>
      <c r="Y1235">
        <f>Table1[[#This Row],[B2O3]]+Table1[[#This Row],[K2O]]+Table1[[#This Row],[Li2O]]+Table1[[#This Row],[Na2O]]</f>
        <v>0.3075</v>
      </c>
      <c r="Z1235" s="2">
        <f>Table1[[#This Row],[B2O3]]+Table1[[#This Row],[CaO]]+Table1[[#This Row],[K2O]]+Table1[[#This Row],[Li2O]]+Table1[[#This Row],[Na2O]]</f>
        <v>0.32750000000000001</v>
      </c>
      <c r="AA1235" s="2">
        <f>Table1[[#This Row],[A+B+AE]]-Table1[[#This Row],[Al2O3]]-Table1[[#This Row],[SiO2]]</f>
        <v>-0.28749999999999998</v>
      </c>
      <c r="AB1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509.83799999999997</v>
      </c>
    </row>
    <row r="1236" spans="1:28" hidden="1" x14ac:dyDescent="0.25">
      <c r="A1236">
        <v>0.185</v>
      </c>
      <c r="B1236">
        <v>0.13</v>
      </c>
      <c r="C1236">
        <v>0.01</v>
      </c>
      <c r="D1236">
        <v>2.5000000000000001E-3</v>
      </c>
      <c r="E1236">
        <v>0.03</v>
      </c>
      <c r="F1236">
        <v>5.0000000000000001E-3</v>
      </c>
      <c r="G1236">
        <v>0.05</v>
      </c>
      <c r="H1236">
        <v>0.105</v>
      </c>
      <c r="I1236">
        <v>0.45</v>
      </c>
      <c r="J1236">
        <v>3.2500000000000001E-2</v>
      </c>
      <c r="K1236">
        <v>0.60810810999999998</v>
      </c>
      <c r="L1236">
        <v>0.56411738</v>
      </c>
      <c r="M1236">
        <v>4.9671979999999998E-2</v>
      </c>
      <c r="N1236">
        <v>0.15799304</v>
      </c>
      <c r="O1236">
        <v>0.18090433</v>
      </c>
      <c r="P1236">
        <v>0.66110263999999996</v>
      </c>
      <c r="Q1236">
        <v>2.5727320000000001E-2</v>
      </c>
      <c r="R1236">
        <v>0.13492717000000001</v>
      </c>
      <c r="S1236">
        <v>0.17928268</v>
      </c>
      <c r="T1236">
        <v>0.68579014999999999</v>
      </c>
      <c r="U1236">
        <v>0.25</v>
      </c>
      <c r="V1236">
        <v>1.1935483899999999</v>
      </c>
      <c r="W1236">
        <f>COUNTIF(Table1[[#This Row],[Al2O3]:[TiO2]],0)</f>
        <v>0</v>
      </c>
      <c r="X1236">
        <f>Table1[[#This Row],[K2O]]+Table1[[#This Row],[Li2O]]+Table1[[#This Row],[Na2O]]</f>
        <v>0.16</v>
      </c>
      <c r="Y1236">
        <f>Table1[[#This Row],[B2O3]]+Table1[[#This Row],[K2O]]+Table1[[#This Row],[Li2O]]+Table1[[#This Row],[Na2O]]</f>
        <v>0.28999999999999998</v>
      </c>
      <c r="Z1236" s="2">
        <f>Table1[[#This Row],[B2O3]]+Table1[[#This Row],[CaO]]+Table1[[#This Row],[K2O]]+Table1[[#This Row],[Li2O]]+Table1[[#This Row],[Na2O]]</f>
        <v>0.3</v>
      </c>
      <c r="AA1236" s="2">
        <f>Table1[[#This Row],[A+B+AE]]-Table1[[#This Row],[Al2O3]]-Table1[[#This Row],[SiO2]]</f>
        <v>-0.33500000000000002</v>
      </c>
      <c r="AB1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476.8175</v>
      </c>
    </row>
    <row r="1237" spans="1:28" hidden="1" x14ac:dyDescent="0.25">
      <c r="A1237">
        <v>0.18</v>
      </c>
      <c r="B1237">
        <v>0.125</v>
      </c>
      <c r="C1237">
        <v>0.03</v>
      </c>
      <c r="D1237">
        <v>2.5000000000000001E-3</v>
      </c>
      <c r="E1237">
        <v>2.5000000000000001E-2</v>
      </c>
      <c r="F1237">
        <v>2.5000000000000001E-3</v>
      </c>
      <c r="G1237">
        <v>4.4999999999999998E-2</v>
      </c>
      <c r="H1237">
        <v>0.11</v>
      </c>
      <c r="I1237">
        <v>0.44500000000000001</v>
      </c>
      <c r="J1237">
        <v>3.5000000000000003E-2</v>
      </c>
      <c r="K1237">
        <v>0.60544218000000005</v>
      </c>
      <c r="L1237">
        <v>0.56982703000000001</v>
      </c>
      <c r="M1237">
        <v>4.3681339999999999E-2</v>
      </c>
      <c r="N1237">
        <v>0.16510152</v>
      </c>
      <c r="O1237">
        <v>0.17840241000000001</v>
      </c>
      <c r="P1237">
        <v>0.65649608000000004</v>
      </c>
      <c r="Q1237">
        <v>1.9734479999999999E-2</v>
      </c>
      <c r="R1237">
        <v>0.14173325000000001</v>
      </c>
      <c r="S1237">
        <v>0.17701291</v>
      </c>
      <c r="T1237">
        <v>0.68125384</v>
      </c>
      <c r="U1237">
        <v>0.25</v>
      </c>
      <c r="V1237">
        <v>1.16129032</v>
      </c>
      <c r="W1237">
        <f>COUNTIF(Table1[[#This Row],[Al2O3]:[TiO2]],0)</f>
        <v>0</v>
      </c>
      <c r="X1237">
        <f>Table1[[#This Row],[K2O]]+Table1[[#This Row],[Li2O]]+Table1[[#This Row],[Na2O]]</f>
        <v>0.1575</v>
      </c>
      <c r="Y1237">
        <f>Table1[[#This Row],[B2O3]]+Table1[[#This Row],[K2O]]+Table1[[#This Row],[Li2O]]+Table1[[#This Row],[Na2O]]</f>
        <v>0.28249999999999997</v>
      </c>
      <c r="Z1237" s="2">
        <f>Table1[[#This Row],[B2O3]]+Table1[[#This Row],[CaO]]+Table1[[#This Row],[K2O]]+Table1[[#This Row],[Li2O]]+Table1[[#This Row],[Na2O]]</f>
        <v>0.3125</v>
      </c>
      <c r="AA1237" s="2">
        <f>Table1[[#This Row],[A+B+AE]]-Table1[[#This Row],[Al2O3]]-Table1[[#This Row],[SiO2]]</f>
        <v>-0.3125</v>
      </c>
      <c r="AB1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479.94499999999994</v>
      </c>
    </row>
    <row r="1238" spans="1:28" hidden="1" x14ac:dyDescent="0.25">
      <c r="A1238">
        <v>0.21</v>
      </c>
      <c r="B1238">
        <v>0.13500000000000001</v>
      </c>
      <c r="C1238">
        <v>0.02</v>
      </c>
      <c r="D1238">
        <v>2.5000000000000001E-3</v>
      </c>
      <c r="E1238">
        <v>0.02</v>
      </c>
      <c r="F1238">
        <v>0.01</v>
      </c>
      <c r="G1238">
        <v>3.5000000000000003E-2</v>
      </c>
      <c r="H1238">
        <v>0.13</v>
      </c>
      <c r="I1238">
        <v>0.42499999999999999</v>
      </c>
      <c r="J1238">
        <v>1.2500000000000001E-2</v>
      </c>
      <c r="K1238">
        <v>0.55555560000000004</v>
      </c>
      <c r="L1238">
        <v>0.56577180000000005</v>
      </c>
      <c r="M1238">
        <v>2.5643240000000001E-2</v>
      </c>
      <c r="N1238">
        <v>0.1683973</v>
      </c>
      <c r="O1238">
        <v>0.20078589999999999</v>
      </c>
      <c r="P1238">
        <v>0.63081679999999996</v>
      </c>
      <c r="Q1238" s="1">
        <v>5.0800000000000002E-5</v>
      </c>
      <c r="R1238">
        <v>0.1473807</v>
      </c>
      <c r="S1238">
        <v>0.198378</v>
      </c>
      <c r="T1238">
        <v>0.65424130000000003</v>
      </c>
      <c r="U1238">
        <v>0.26500000000000001</v>
      </c>
      <c r="V1238">
        <v>1.2727269999999999</v>
      </c>
      <c r="W1238">
        <f>COUNTIF(Table1[[#This Row],[Al2O3]:[TiO2]],0)</f>
        <v>0</v>
      </c>
      <c r="X1238">
        <f>Table1[[#This Row],[K2O]]+Table1[[#This Row],[Li2O]]+Table1[[#This Row],[Na2O]]</f>
        <v>0.17500000000000002</v>
      </c>
      <c r="Y1238">
        <f>Table1[[#This Row],[B2O3]]+Table1[[#This Row],[K2O]]+Table1[[#This Row],[Li2O]]+Table1[[#This Row],[Na2O]]</f>
        <v>0.31000000000000005</v>
      </c>
      <c r="Z1238" s="2">
        <f>Table1[[#This Row],[B2O3]]+Table1[[#This Row],[CaO]]+Table1[[#This Row],[K2O]]+Table1[[#This Row],[Li2O]]+Table1[[#This Row],[Na2O]]</f>
        <v>0.33</v>
      </c>
      <c r="AA1238" s="2">
        <f>Table1[[#This Row],[A+B+AE]]-Table1[[#This Row],[Al2O3]]-Table1[[#This Row],[SiO2]]</f>
        <v>-0.30499999999999994</v>
      </c>
      <c r="AB1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488.56500000000005</v>
      </c>
    </row>
    <row r="1239" spans="1:28" hidden="1" x14ac:dyDescent="0.25">
      <c r="A1239">
        <v>0.245</v>
      </c>
      <c r="B1239">
        <v>0.16</v>
      </c>
      <c r="C1239">
        <v>2.5000000000000001E-2</v>
      </c>
      <c r="D1239">
        <v>2.5000000000000001E-3</v>
      </c>
      <c r="E1239">
        <v>0.04</v>
      </c>
      <c r="F1239">
        <v>2.5000000000000001E-3</v>
      </c>
      <c r="G1239">
        <v>0.02</v>
      </c>
      <c r="H1239">
        <v>0.14000000000000001</v>
      </c>
      <c r="I1239">
        <v>0.36</v>
      </c>
      <c r="J1239">
        <v>5.0000000000000001E-3</v>
      </c>
      <c r="K1239">
        <v>0.48322147999999998</v>
      </c>
      <c r="L1239">
        <v>0.56593530999999997</v>
      </c>
      <c r="M1239">
        <v>1.61017E-2</v>
      </c>
      <c r="N1239">
        <v>0.16082508000000001</v>
      </c>
      <c r="O1239">
        <v>0.23277688999999999</v>
      </c>
      <c r="P1239">
        <v>0.60639803999999997</v>
      </c>
      <c r="Q1239">
        <v>-1.410018E-2</v>
      </c>
      <c r="R1239">
        <v>0.14549683999999999</v>
      </c>
      <c r="S1239">
        <v>0.22703474000000001</v>
      </c>
      <c r="T1239">
        <v>0.62746842000000003</v>
      </c>
      <c r="U1239">
        <v>0.255</v>
      </c>
      <c r="V1239">
        <v>1.53125</v>
      </c>
      <c r="W1239">
        <f>COUNTIF(Table1[[#This Row],[Al2O3]:[TiO2]],0)</f>
        <v>0</v>
      </c>
      <c r="X1239">
        <f>Table1[[#This Row],[K2O]]+Table1[[#This Row],[Li2O]]+Table1[[#This Row],[Na2O]]</f>
        <v>0.16250000000000001</v>
      </c>
      <c r="Y1239">
        <f>Table1[[#This Row],[B2O3]]+Table1[[#This Row],[K2O]]+Table1[[#This Row],[Li2O]]+Table1[[#This Row],[Na2O]]</f>
        <v>0.32250000000000001</v>
      </c>
      <c r="Z1239" s="2">
        <f>Table1[[#This Row],[B2O3]]+Table1[[#This Row],[CaO]]+Table1[[#This Row],[K2O]]+Table1[[#This Row],[Li2O]]+Table1[[#This Row],[Na2O]]</f>
        <v>0.34750000000000003</v>
      </c>
      <c r="AA1239" s="2">
        <f>Table1[[#This Row],[A+B+AE]]-Table1[[#This Row],[Al2O3]]-Table1[[#This Row],[SiO2]]</f>
        <v>-0.25749999999999995</v>
      </c>
      <c r="AB1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500.22449999999992</v>
      </c>
    </row>
    <row r="1240" spans="1:28" hidden="1" x14ac:dyDescent="0.25">
      <c r="A1240">
        <v>0.25</v>
      </c>
      <c r="B1240">
        <v>0.185</v>
      </c>
      <c r="C1240">
        <v>2.5000000000000001E-2</v>
      </c>
      <c r="D1240">
        <v>5.0000000000000001E-3</v>
      </c>
      <c r="E1240">
        <v>0.03</v>
      </c>
      <c r="F1240">
        <v>5.0000000000000001E-3</v>
      </c>
      <c r="G1240">
        <v>0.04</v>
      </c>
      <c r="H1240">
        <v>0.15</v>
      </c>
      <c r="I1240">
        <v>0.30499999999999999</v>
      </c>
      <c r="J1240">
        <v>5.0000000000000001E-3</v>
      </c>
      <c r="K1240">
        <v>0.43262411000000001</v>
      </c>
      <c r="L1240">
        <v>0.57391468000000001</v>
      </c>
      <c r="M1240">
        <v>-1.354431E-2</v>
      </c>
      <c r="N1240">
        <v>0.18640379000000001</v>
      </c>
      <c r="O1240">
        <v>0.23200134</v>
      </c>
      <c r="P1240">
        <v>0.58159486999999999</v>
      </c>
      <c r="Q1240">
        <v>-3.5171710000000002E-2</v>
      </c>
      <c r="R1240">
        <v>0.16344147000000001</v>
      </c>
      <c r="S1240">
        <v>0.22691379</v>
      </c>
      <c r="T1240">
        <v>0.60964474000000002</v>
      </c>
      <c r="U1240">
        <v>0.27</v>
      </c>
      <c r="V1240">
        <v>1.3157894699999999</v>
      </c>
      <c r="W1240">
        <f>COUNTIF(Table1[[#This Row],[Al2O3]:[TiO2]],0)</f>
        <v>0</v>
      </c>
      <c r="X1240">
        <f>Table1[[#This Row],[K2O]]+Table1[[#This Row],[Li2O]]+Table1[[#This Row],[Na2O]]</f>
        <v>0.19500000000000001</v>
      </c>
      <c r="Y1240">
        <f>Table1[[#This Row],[B2O3]]+Table1[[#This Row],[K2O]]+Table1[[#This Row],[Li2O]]+Table1[[#This Row],[Na2O]]</f>
        <v>0.38</v>
      </c>
      <c r="Z1240" s="2">
        <f>Table1[[#This Row],[B2O3]]+Table1[[#This Row],[CaO]]+Table1[[#This Row],[K2O]]+Table1[[#This Row],[Li2O]]+Table1[[#This Row],[Na2O]]</f>
        <v>0.40500000000000003</v>
      </c>
      <c r="AA1240" s="2">
        <f>Table1[[#This Row],[A+B+AE]]-Table1[[#This Row],[Al2O3]]-Table1[[#This Row],[SiO2]]</f>
        <v>-0.14999999999999997</v>
      </c>
      <c r="AB1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468.08799999999997</v>
      </c>
    </row>
    <row r="1241" spans="1:28" hidden="1" x14ac:dyDescent="0.25">
      <c r="A1241">
        <v>0.23</v>
      </c>
      <c r="B1241">
        <v>0.19500000000000001</v>
      </c>
      <c r="C1241">
        <v>3.5000000000000003E-2</v>
      </c>
      <c r="D1241">
        <v>2.5000000000000001E-3</v>
      </c>
      <c r="E1241">
        <v>0.02</v>
      </c>
      <c r="F1241">
        <v>2.5000000000000001E-3</v>
      </c>
      <c r="G1241">
        <v>0.06</v>
      </c>
      <c r="H1241">
        <v>0.14000000000000001</v>
      </c>
      <c r="I1241">
        <v>0.30499999999999999</v>
      </c>
      <c r="J1241">
        <v>0.01</v>
      </c>
      <c r="K1241">
        <v>0.45185185</v>
      </c>
      <c r="L1241">
        <v>0.57520044999999997</v>
      </c>
      <c r="M1241">
        <v>-1.1661919999999999E-2</v>
      </c>
      <c r="N1241">
        <v>0.19636200000000001</v>
      </c>
      <c r="O1241">
        <v>0.21145828</v>
      </c>
      <c r="P1241">
        <v>0.59217971999999997</v>
      </c>
      <c r="Q1241">
        <v>-2.7629850000000001E-2</v>
      </c>
      <c r="R1241">
        <v>0.16697703999999999</v>
      </c>
      <c r="S1241">
        <v>0.20791899999999999</v>
      </c>
      <c r="T1241">
        <v>0.62510396000000001</v>
      </c>
      <c r="U1241">
        <v>0.25</v>
      </c>
      <c r="V1241">
        <v>1.1499999999999999</v>
      </c>
      <c r="W1241">
        <f>COUNTIF(Table1[[#This Row],[Al2O3]:[TiO2]],0)</f>
        <v>0</v>
      </c>
      <c r="X1241">
        <f>Table1[[#This Row],[K2O]]+Table1[[#This Row],[Li2O]]+Table1[[#This Row],[Na2O]]</f>
        <v>0.20250000000000001</v>
      </c>
      <c r="Y1241">
        <f>Table1[[#This Row],[B2O3]]+Table1[[#This Row],[K2O]]+Table1[[#This Row],[Li2O]]+Table1[[#This Row],[Na2O]]</f>
        <v>0.39750000000000002</v>
      </c>
      <c r="Z1241" s="2">
        <f>Table1[[#This Row],[B2O3]]+Table1[[#This Row],[CaO]]+Table1[[#This Row],[K2O]]+Table1[[#This Row],[Li2O]]+Table1[[#This Row],[Na2O]]</f>
        <v>0.4325</v>
      </c>
      <c r="AA1241" s="2">
        <f>Table1[[#This Row],[A+B+AE]]-Table1[[#This Row],[Al2O3]]-Table1[[#This Row],[SiO2]]</f>
        <v>-0.10250000000000001</v>
      </c>
      <c r="AB1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447.46799999999996</v>
      </c>
    </row>
    <row r="1242" spans="1:28" hidden="1" x14ac:dyDescent="0.25">
      <c r="A1242">
        <v>0.22500000000000001</v>
      </c>
      <c r="B1242">
        <v>0.185</v>
      </c>
      <c r="C1242">
        <v>5.0000000000000001E-3</v>
      </c>
      <c r="D1242">
        <v>2.5000000000000001E-3</v>
      </c>
      <c r="E1242">
        <v>0.04</v>
      </c>
      <c r="F1242">
        <v>2.5000000000000001E-3</v>
      </c>
      <c r="G1242">
        <v>4.4999999999999998E-2</v>
      </c>
      <c r="H1242">
        <v>0.14000000000000001</v>
      </c>
      <c r="I1242">
        <v>0.33500000000000002</v>
      </c>
      <c r="J1242">
        <v>0.02</v>
      </c>
      <c r="K1242">
        <v>0.47857143000000002</v>
      </c>
      <c r="L1242">
        <v>0.56820415999999996</v>
      </c>
      <c r="M1242">
        <v>1.0882660000000001E-2</v>
      </c>
      <c r="N1242">
        <v>0.17644449000000001</v>
      </c>
      <c r="O1242">
        <v>0.2101586</v>
      </c>
      <c r="P1242">
        <v>0.61339690999999996</v>
      </c>
      <c r="Q1242">
        <v>-1.2786250000000001E-2</v>
      </c>
      <c r="R1242">
        <v>0.15514954</v>
      </c>
      <c r="S1242">
        <v>0.20513381999999999</v>
      </c>
      <c r="T1242">
        <v>0.63971663999999995</v>
      </c>
      <c r="U1242">
        <v>0.25</v>
      </c>
      <c r="V1242">
        <v>1.21621622</v>
      </c>
      <c r="W1242">
        <f>COUNTIF(Table1[[#This Row],[Al2O3]:[TiO2]],0)</f>
        <v>0</v>
      </c>
      <c r="X1242">
        <f>Table1[[#This Row],[K2O]]+Table1[[#This Row],[Li2O]]+Table1[[#This Row],[Na2O]]</f>
        <v>0.1875</v>
      </c>
      <c r="Y1242">
        <f>Table1[[#This Row],[B2O3]]+Table1[[#This Row],[K2O]]+Table1[[#This Row],[Li2O]]+Table1[[#This Row],[Na2O]]</f>
        <v>0.3725</v>
      </c>
      <c r="Z1242" s="2">
        <f>Table1[[#This Row],[B2O3]]+Table1[[#This Row],[CaO]]+Table1[[#This Row],[K2O]]+Table1[[#This Row],[Li2O]]+Table1[[#This Row],[Na2O]]</f>
        <v>0.3775</v>
      </c>
      <c r="AA1242" s="2">
        <f>Table1[[#This Row],[A+B+AE]]-Table1[[#This Row],[Al2O3]]-Table1[[#This Row],[SiO2]]</f>
        <v>-0.18250000000000002</v>
      </c>
      <c r="AB1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465.68050000000005</v>
      </c>
    </row>
    <row r="1243" spans="1:28" hidden="1" x14ac:dyDescent="0.25">
      <c r="A1243">
        <v>0.19</v>
      </c>
      <c r="B1243">
        <v>0.115</v>
      </c>
      <c r="C1243">
        <v>3.5000000000000003E-2</v>
      </c>
      <c r="D1243">
        <v>5.0000000000000001E-3</v>
      </c>
      <c r="E1243">
        <v>0.04</v>
      </c>
      <c r="F1243">
        <v>5.0000000000000001E-3</v>
      </c>
      <c r="G1243">
        <v>0.05</v>
      </c>
      <c r="H1243">
        <v>0.115</v>
      </c>
      <c r="I1243">
        <v>0.43</v>
      </c>
      <c r="J1243">
        <v>1.4999999999999999E-2</v>
      </c>
      <c r="K1243">
        <v>0.58503401399999999</v>
      </c>
      <c r="L1243">
        <v>0.57585801000000003</v>
      </c>
      <c r="M1243">
        <v>2.0652575999999999E-2</v>
      </c>
      <c r="N1243">
        <v>0.179383125</v>
      </c>
      <c r="O1243">
        <v>0.19014641299999999</v>
      </c>
      <c r="P1243">
        <v>0.63047046200000001</v>
      </c>
      <c r="Q1243">
        <v>-7.6994499999999996E-4</v>
      </c>
      <c r="R1243">
        <v>0.15301015900000001</v>
      </c>
      <c r="S1243">
        <v>0.189789334</v>
      </c>
      <c r="T1243">
        <v>0.65720050699999999</v>
      </c>
      <c r="U1243">
        <v>0.26500000000000001</v>
      </c>
      <c r="V1243">
        <v>1.151515152</v>
      </c>
      <c r="W1243">
        <f>COUNTIF(Table1[[#This Row],[Al2O3]:[TiO2]],0)</f>
        <v>0</v>
      </c>
      <c r="X1243">
        <f>Table1[[#This Row],[K2O]]+Table1[[#This Row],[Li2O]]+Table1[[#This Row],[Na2O]]</f>
        <v>0.17</v>
      </c>
      <c r="Y1243">
        <f>Table1[[#This Row],[B2O3]]+Table1[[#This Row],[K2O]]+Table1[[#This Row],[Li2O]]+Table1[[#This Row],[Na2O]]</f>
        <v>0.28500000000000003</v>
      </c>
      <c r="Z1243" s="2">
        <f>Table1[[#This Row],[B2O3]]+Table1[[#This Row],[CaO]]+Table1[[#This Row],[K2O]]+Table1[[#This Row],[Li2O]]+Table1[[#This Row],[Na2O]]</f>
        <v>0.32</v>
      </c>
      <c r="AA1243" s="2">
        <f>Table1[[#This Row],[A+B+AE]]-Table1[[#This Row],[Al2O3]]-Table1[[#This Row],[SiO2]]</f>
        <v>-0.3</v>
      </c>
      <c r="AB1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471.88200000000006</v>
      </c>
    </row>
    <row r="1244" spans="1:28" hidden="1" x14ac:dyDescent="0.25">
      <c r="A1244">
        <v>0.185</v>
      </c>
      <c r="B1244">
        <v>0.13</v>
      </c>
      <c r="C1244">
        <v>5.0000000000000001E-3</v>
      </c>
      <c r="D1244">
        <v>2.5000000000000001E-3</v>
      </c>
      <c r="E1244">
        <v>0.05</v>
      </c>
      <c r="F1244">
        <v>2.5000000000000001E-3</v>
      </c>
      <c r="G1244">
        <v>0.04</v>
      </c>
      <c r="H1244">
        <v>0.115</v>
      </c>
      <c r="I1244">
        <v>0.43</v>
      </c>
      <c r="J1244">
        <v>0.04</v>
      </c>
      <c r="K1244">
        <v>0.58904109999999998</v>
      </c>
      <c r="L1244">
        <v>0.56889878999999999</v>
      </c>
      <c r="M1244">
        <v>4.6166220000000001E-2</v>
      </c>
      <c r="N1244">
        <v>0.15877858</v>
      </c>
      <c r="O1244">
        <v>0.18503331000000001</v>
      </c>
      <c r="P1244">
        <v>0.65618810999999999</v>
      </c>
      <c r="Q1244">
        <v>1.8348280000000002E-2</v>
      </c>
      <c r="R1244">
        <v>0.13987205999999999</v>
      </c>
      <c r="S1244">
        <v>0.18234326000000001</v>
      </c>
      <c r="T1244">
        <v>0.67778468000000003</v>
      </c>
      <c r="U1244">
        <v>0.255</v>
      </c>
      <c r="V1244">
        <v>1.1935483899999999</v>
      </c>
      <c r="W1244">
        <f>COUNTIF(Table1[[#This Row],[Al2O3]:[TiO2]],0)</f>
        <v>0</v>
      </c>
      <c r="X1244">
        <f>Table1[[#This Row],[K2O]]+Table1[[#This Row],[Li2O]]+Table1[[#This Row],[Na2O]]</f>
        <v>0.1575</v>
      </c>
      <c r="Y1244">
        <f>Table1[[#This Row],[B2O3]]+Table1[[#This Row],[K2O]]+Table1[[#This Row],[Li2O]]+Table1[[#This Row],[Na2O]]</f>
        <v>0.28750000000000003</v>
      </c>
      <c r="Z1244" s="2">
        <f>Table1[[#This Row],[B2O3]]+Table1[[#This Row],[CaO]]+Table1[[#This Row],[K2O]]+Table1[[#This Row],[Li2O]]+Table1[[#This Row],[Na2O]]</f>
        <v>0.29250000000000004</v>
      </c>
      <c r="AA1244" s="2">
        <f>Table1[[#This Row],[A+B+AE]]-Table1[[#This Row],[Al2O3]]-Table1[[#This Row],[SiO2]]</f>
        <v>-0.32249999999999995</v>
      </c>
      <c r="AB1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481.07900000000006</v>
      </c>
    </row>
    <row r="1245" spans="1:28" hidden="1" x14ac:dyDescent="0.25">
      <c r="A1245">
        <v>0.20499999999999999</v>
      </c>
      <c r="B1245">
        <v>0.16500000000000001</v>
      </c>
      <c r="C1245">
        <v>0.03</v>
      </c>
      <c r="D1245">
        <v>5.0000000000000001E-3</v>
      </c>
      <c r="E1245">
        <v>0.03</v>
      </c>
      <c r="F1245">
        <v>7.4999999999999997E-3</v>
      </c>
      <c r="G1245">
        <v>5.5E-2</v>
      </c>
      <c r="H1245">
        <v>0.125</v>
      </c>
      <c r="I1245">
        <v>0.34</v>
      </c>
      <c r="J1245">
        <v>3.7499999999999999E-2</v>
      </c>
      <c r="K1245">
        <v>0.50746268699999997</v>
      </c>
      <c r="L1245">
        <v>0.58181204399999997</v>
      </c>
      <c r="M1245">
        <v>3.9701950000000001E-3</v>
      </c>
      <c r="N1245">
        <v>0.188969316</v>
      </c>
      <c r="O1245">
        <v>0.199848895</v>
      </c>
      <c r="P1245">
        <v>0.61118178899999998</v>
      </c>
      <c r="Q1245">
        <v>-1.2984736E-2</v>
      </c>
      <c r="R1245">
        <v>0.159639004</v>
      </c>
      <c r="S1245">
        <v>0.19755513499999999</v>
      </c>
      <c r="T1245">
        <v>0.64280586100000003</v>
      </c>
      <c r="U1245">
        <v>0.27</v>
      </c>
      <c r="V1245">
        <v>1.138888889</v>
      </c>
      <c r="W1245">
        <f>COUNTIF(Table1[[#This Row],[Al2O3]:[TiO2]],0)</f>
        <v>0</v>
      </c>
      <c r="X1245">
        <f>Table1[[#This Row],[K2O]]+Table1[[#This Row],[Li2O]]+Table1[[#This Row],[Na2O]]</f>
        <v>0.1875</v>
      </c>
      <c r="Y1245">
        <f>Table1[[#This Row],[B2O3]]+Table1[[#This Row],[K2O]]+Table1[[#This Row],[Li2O]]+Table1[[#This Row],[Na2O]]</f>
        <v>0.35250000000000004</v>
      </c>
      <c r="Z1245" s="2">
        <f>Table1[[#This Row],[B2O3]]+Table1[[#This Row],[CaO]]+Table1[[#This Row],[K2O]]+Table1[[#This Row],[Li2O]]+Table1[[#This Row],[Na2O]]</f>
        <v>0.38250000000000001</v>
      </c>
      <c r="AA1245" s="2">
        <f>Table1[[#This Row],[A+B+AE]]-Table1[[#This Row],[Al2O3]]-Table1[[#This Row],[SiO2]]</f>
        <v>-0.16250000000000001</v>
      </c>
      <c r="AB1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452.25200000000007</v>
      </c>
    </row>
    <row r="1246" spans="1:28" hidden="1" x14ac:dyDescent="0.25">
      <c r="A1246">
        <v>0.21</v>
      </c>
      <c r="B1246">
        <v>0.185</v>
      </c>
      <c r="C1246">
        <v>0.02</v>
      </c>
      <c r="D1246">
        <v>2.5000000000000001E-3</v>
      </c>
      <c r="E1246">
        <v>0.04</v>
      </c>
      <c r="F1246">
        <v>2.5000000000000001E-3</v>
      </c>
      <c r="G1246">
        <v>5.5E-2</v>
      </c>
      <c r="H1246">
        <v>0.125</v>
      </c>
      <c r="I1246">
        <v>0.32</v>
      </c>
      <c r="J1246">
        <v>0.04</v>
      </c>
      <c r="K1246">
        <v>0.48854961800000002</v>
      </c>
      <c r="L1246">
        <v>0.57702183900000004</v>
      </c>
      <c r="M1246">
        <v>1.0677513E-2</v>
      </c>
      <c r="N1246">
        <v>0.181464343</v>
      </c>
      <c r="O1246">
        <v>0.201819256</v>
      </c>
      <c r="P1246">
        <v>0.61671640100000003</v>
      </c>
      <c r="Q1246">
        <v>-7.8176870000000002E-3</v>
      </c>
      <c r="R1246">
        <v>0.154679023</v>
      </c>
      <c r="S1246">
        <v>0.197974065</v>
      </c>
      <c r="T1246">
        <v>0.64734691200000005</v>
      </c>
      <c r="U1246">
        <v>0.25</v>
      </c>
      <c r="V1246">
        <v>1.1666666670000001</v>
      </c>
      <c r="W1246">
        <f>COUNTIF(Table1[[#This Row],[Al2O3]:[TiO2]],0)</f>
        <v>0</v>
      </c>
      <c r="X1246">
        <f>Table1[[#This Row],[K2O]]+Table1[[#This Row],[Li2O]]+Table1[[#This Row],[Na2O]]</f>
        <v>0.1825</v>
      </c>
      <c r="Y1246">
        <f>Table1[[#This Row],[B2O3]]+Table1[[#This Row],[K2O]]+Table1[[#This Row],[Li2O]]+Table1[[#This Row],[Na2O]]</f>
        <v>0.36749999999999999</v>
      </c>
      <c r="Z1246" s="2">
        <f>Table1[[#This Row],[B2O3]]+Table1[[#This Row],[CaO]]+Table1[[#This Row],[K2O]]+Table1[[#This Row],[Li2O]]+Table1[[#This Row],[Na2O]]</f>
        <v>0.38750000000000001</v>
      </c>
      <c r="AA1246" s="2">
        <f>Table1[[#This Row],[A+B+AE]]-Table1[[#This Row],[Al2O3]]-Table1[[#This Row],[SiO2]]</f>
        <v>-0.14249999999999999</v>
      </c>
      <c r="AB1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451.94500000000005</v>
      </c>
    </row>
    <row r="1247" spans="1:28" hidden="1" x14ac:dyDescent="0.25">
      <c r="A1247">
        <v>0.22500000000000001</v>
      </c>
      <c r="B1247">
        <v>0.185</v>
      </c>
      <c r="C1247">
        <v>0.02</v>
      </c>
      <c r="D1247">
        <v>2.5000000000000001E-3</v>
      </c>
      <c r="E1247">
        <v>0.03</v>
      </c>
      <c r="F1247">
        <v>2.5000000000000001E-3</v>
      </c>
      <c r="G1247">
        <v>0.06</v>
      </c>
      <c r="H1247">
        <v>0.14000000000000001</v>
      </c>
      <c r="I1247">
        <v>0.33</v>
      </c>
      <c r="J1247">
        <v>5.0000000000000001E-3</v>
      </c>
      <c r="K1247">
        <v>0.47482014</v>
      </c>
      <c r="L1247">
        <v>0.5712545</v>
      </c>
      <c r="M1247">
        <v>-4.7165799999999997E-3</v>
      </c>
      <c r="N1247">
        <v>0.19248128</v>
      </c>
      <c r="O1247">
        <v>0.20724148000000001</v>
      </c>
      <c r="P1247">
        <v>0.60027724000000005</v>
      </c>
      <c r="Q1247">
        <v>-2.3015799999999999E-2</v>
      </c>
      <c r="R1247">
        <v>0.16516154999999999</v>
      </c>
      <c r="S1247">
        <v>0.2038025</v>
      </c>
      <c r="T1247">
        <v>0.63103595000000001</v>
      </c>
      <c r="U1247">
        <v>0.25</v>
      </c>
      <c r="V1247">
        <v>1.125</v>
      </c>
      <c r="W1247">
        <f>COUNTIF(Table1[[#This Row],[Al2O3]:[TiO2]],0)</f>
        <v>0</v>
      </c>
      <c r="X1247">
        <f>Table1[[#This Row],[K2O]]+Table1[[#This Row],[Li2O]]+Table1[[#This Row],[Na2O]]</f>
        <v>0.20250000000000001</v>
      </c>
      <c r="Y1247">
        <f>Table1[[#This Row],[B2O3]]+Table1[[#This Row],[K2O]]+Table1[[#This Row],[Li2O]]+Table1[[#This Row],[Na2O]]</f>
        <v>0.38750000000000001</v>
      </c>
      <c r="Z1247" s="2">
        <f>Table1[[#This Row],[B2O3]]+Table1[[#This Row],[CaO]]+Table1[[#This Row],[K2O]]+Table1[[#This Row],[Li2O]]+Table1[[#This Row],[Na2O]]</f>
        <v>0.40749999999999997</v>
      </c>
      <c r="AA1247" s="2">
        <f>Table1[[#This Row],[A+B+AE]]-Table1[[#This Row],[Al2O3]]-Table1[[#This Row],[SiO2]]</f>
        <v>-0.14750000000000005</v>
      </c>
      <c r="AB1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450.11800000000005</v>
      </c>
    </row>
    <row r="1248" spans="1:28" hidden="1" x14ac:dyDescent="0.25">
      <c r="A1248">
        <v>0.23499999999999999</v>
      </c>
      <c r="B1248">
        <v>0.16500000000000001</v>
      </c>
      <c r="C1248">
        <v>3.5000000000000003E-2</v>
      </c>
      <c r="D1248">
        <v>5.0000000000000001E-3</v>
      </c>
      <c r="E1248">
        <v>0.04</v>
      </c>
      <c r="F1248">
        <v>0.01</v>
      </c>
      <c r="G1248">
        <v>1.4999999999999999E-2</v>
      </c>
      <c r="H1248">
        <v>0.14499999999999999</v>
      </c>
      <c r="I1248">
        <v>0.33</v>
      </c>
      <c r="J1248">
        <v>0.02</v>
      </c>
      <c r="K1248">
        <v>0.46478873199999998</v>
      </c>
      <c r="L1248">
        <v>0.57640792600000001</v>
      </c>
      <c r="M1248">
        <v>6.7151959999999997E-3</v>
      </c>
      <c r="N1248">
        <v>0.170498858</v>
      </c>
      <c r="O1248">
        <v>0.22881178499999999</v>
      </c>
      <c r="P1248">
        <v>0.60068935599999995</v>
      </c>
      <c r="Q1248">
        <v>-2.0209595E-2</v>
      </c>
      <c r="R1248">
        <v>0.15234877999999999</v>
      </c>
      <c r="S1248">
        <v>0.22330867400000001</v>
      </c>
      <c r="T1248">
        <v>0.62434254600000005</v>
      </c>
      <c r="U1248">
        <v>0.26500000000000001</v>
      </c>
      <c r="V1248">
        <v>1.46875</v>
      </c>
      <c r="W1248">
        <f>COUNTIF(Table1[[#This Row],[Al2O3]:[TiO2]],0)</f>
        <v>0</v>
      </c>
      <c r="X1248">
        <f>Table1[[#This Row],[K2O]]+Table1[[#This Row],[Li2O]]+Table1[[#This Row],[Na2O]]</f>
        <v>0.16999999999999998</v>
      </c>
      <c r="Y1248">
        <f>Table1[[#This Row],[B2O3]]+Table1[[#This Row],[K2O]]+Table1[[#This Row],[Li2O]]+Table1[[#This Row],[Na2O]]</f>
        <v>0.33499999999999996</v>
      </c>
      <c r="Z1248" s="2">
        <f>Table1[[#This Row],[B2O3]]+Table1[[#This Row],[CaO]]+Table1[[#This Row],[K2O]]+Table1[[#This Row],[Li2O]]+Table1[[#This Row],[Na2O]]</f>
        <v>0.37</v>
      </c>
      <c r="AA1248" s="2">
        <f>Table1[[#This Row],[A+B+AE]]-Table1[[#This Row],[Al2O3]]-Table1[[#This Row],[SiO2]]</f>
        <v>-0.19500000000000001</v>
      </c>
      <c r="AB1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496.11950000000002</v>
      </c>
    </row>
    <row r="1249" spans="1:28" hidden="1" x14ac:dyDescent="0.25">
      <c r="A1249">
        <v>0.215</v>
      </c>
      <c r="B1249">
        <v>0.16</v>
      </c>
      <c r="C1249">
        <v>0.04</v>
      </c>
      <c r="D1249">
        <v>5.0000000000000001E-3</v>
      </c>
      <c r="E1249">
        <v>0.03</v>
      </c>
      <c r="F1249">
        <v>0.01</v>
      </c>
      <c r="G1249">
        <v>4.4999999999999998E-2</v>
      </c>
      <c r="H1249">
        <v>0.125</v>
      </c>
      <c r="I1249">
        <v>0.34499999999999997</v>
      </c>
      <c r="J1249">
        <v>2.5000000000000001E-2</v>
      </c>
      <c r="K1249">
        <v>0.50364963500000004</v>
      </c>
      <c r="L1249">
        <v>0.57969219299999997</v>
      </c>
      <c r="M1249">
        <v>4.1595640000000001E-3</v>
      </c>
      <c r="N1249">
        <v>0.182854608</v>
      </c>
      <c r="O1249">
        <v>0.20958944800000001</v>
      </c>
      <c r="P1249">
        <v>0.60755594300000004</v>
      </c>
      <c r="Q1249">
        <v>-1.3684508999999999E-2</v>
      </c>
      <c r="R1249">
        <v>0.15484787899999999</v>
      </c>
      <c r="S1249">
        <v>0.207164021</v>
      </c>
      <c r="T1249">
        <v>0.63798809999999995</v>
      </c>
      <c r="U1249">
        <v>0.26500000000000001</v>
      </c>
      <c r="V1249">
        <v>1.2647058819999999</v>
      </c>
      <c r="W1249">
        <f>COUNTIF(Table1[[#This Row],[Al2O3]:[TiO2]],0)</f>
        <v>0</v>
      </c>
      <c r="X1249">
        <f>Table1[[#This Row],[K2O]]+Table1[[#This Row],[Li2O]]+Table1[[#This Row],[Na2O]]</f>
        <v>0.18</v>
      </c>
      <c r="Y1249">
        <f>Table1[[#This Row],[B2O3]]+Table1[[#This Row],[K2O]]+Table1[[#This Row],[Li2O]]+Table1[[#This Row],[Na2O]]</f>
        <v>0.34</v>
      </c>
      <c r="Z1249" s="2">
        <f>Table1[[#This Row],[B2O3]]+Table1[[#This Row],[CaO]]+Table1[[#This Row],[K2O]]+Table1[[#This Row],[Li2O]]+Table1[[#This Row],[Na2O]]</f>
        <v>0.38</v>
      </c>
      <c r="AA1249" s="2">
        <f>Table1[[#This Row],[A+B+AE]]-Table1[[#This Row],[Al2O3]]-Table1[[#This Row],[SiO2]]</f>
        <v>-0.17999999999999997</v>
      </c>
      <c r="AB1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466.60050000000001</v>
      </c>
    </row>
    <row r="1250" spans="1:28" hidden="1" x14ac:dyDescent="0.25">
      <c r="A1250">
        <v>0.22</v>
      </c>
      <c r="B1250">
        <v>0.17499999999999999</v>
      </c>
      <c r="C1250">
        <v>1.4999999999999999E-2</v>
      </c>
      <c r="D1250">
        <v>2.5000000000000001E-3</v>
      </c>
      <c r="E1250">
        <v>4.4999999999999998E-2</v>
      </c>
      <c r="F1250">
        <v>7.4999999999999997E-3</v>
      </c>
      <c r="G1250">
        <v>0.06</v>
      </c>
      <c r="H1250">
        <v>0.125</v>
      </c>
      <c r="I1250">
        <v>0.33500000000000002</v>
      </c>
      <c r="J1250">
        <v>1.4999999999999999E-2</v>
      </c>
      <c r="K1250">
        <v>0.492647059</v>
      </c>
      <c r="L1250">
        <v>0.57363480700000002</v>
      </c>
      <c r="M1250">
        <v>2.896863E-3</v>
      </c>
      <c r="N1250">
        <v>0.18448062300000001</v>
      </c>
      <c r="O1250">
        <v>0.208785108</v>
      </c>
      <c r="P1250">
        <v>0.60673426900000005</v>
      </c>
      <c r="Q1250">
        <v>-1.409092E-2</v>
      </c>
      <c r="R1250">
        <v>0.155887308</v>
      </c>
      <c r="S1250">
        <v>0.20591538700000001</v>
      </c>
      <c r="T1250">
        <v>0.63819730399999997</v>
      </c>
      <c r="U1250">
        <v>0.255</v>
      </c>
      <c r="V1250">
        <v>1.1891891889999999</v>
      </c>
      <c r="W1250">
        <f>COUNTIF(Table1[[#This Row],[Al2O3]:[TiO2]],0)</f>
        <v>0</v>
      </c>
      <c r="X1250">
        <f>Table1[[#This Row],[K2O]]+Table1[[#This Row],[Li2O]]+Table1[[#This Row],[Na2O]]</f>
        <v>0.1925</v>
      </c>
      <c r="Y1250">
        <f>Table1[[#This Row],[B2O3]]+Table1[[#This Row],[K2O]]+Table1[[#This Row],[Li2O]]+Table1[[#This Row],[Na2O]]</f>
        <v>0.36749999999999999</v>
      </c>
      <c r="Z1250" s="2">
        <f>Table1[[#This Row],[B2O3]]+Table1[[#This Row],[CaO]]+Table1[[#This Row],[K2O]]+Table1[[#This Row],[Li2O]]+Table1[[#This Row],[Na2O]]</f>
        <v>0.38250000000000001</v>
      </c>
      <c r="AA1250" s="2">
        <f>Table1[[#This Row],[A+B+AE]]-Table1[[#This Row],[Al2O3]]-Table1[[#This Row],[SiO2]]</f>
        <v>-0.17250000000000001</v>
      </c>
      <c r="AB1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450.91949999999997</v>
      </c>
    </row>
    <row r="1251" spans="1:28" hidden="1" x14ac:dyDescent="0.25">
      <c r="A1251">
        <v>0.22500000000000001</v>
      </c>
      <c r="B1251">
        <v>0.18</v>
      </c>
      <c r="C1251">
        <v>1.4999999999999999E-2</v>
      </c>
      <c r="D1251">
        <v>2.5000000000000001E-3</v>
      </c>
      <c r="E1251">
        <v>2.5000000000000001E-2</v>
      </c>
      <c r="F1251">
        <v>5.0000000000000001E-3</v>
      </c>
      <c r="G1251">
        <v>4.4999999999999998E-2</v>
      </c>
      <c r="H1251">
        <v>0.14000000000000001</v>
      </c>
      <c r="I1251">
        <v>0.34499999999999997</v>
      </c>
      <c r="J1251">
        <v>1.7500000000000002E-2</v>
      </c>
      <c r="K1251">
        <v>0.48591549000000001</v>
      </c>
      <c r="L1251">
        <v>0.56875796000000001</v>
      </c>
      <c r="M1251">
        <v>8.34004E-3</v>
      </c>
      <c r="N1251">
        <v>0.17932656</v>
      </c>
      <c r="O1251">
        <v>0.20911363999999999</v>
      </c>
      <c r="P1251">
        <v>0.61155979999999999</v>
      </c>
      <c r="Q1251">
        <v>-1.393879E-2</v>
      </c>
      <c r="R1251">
        <v>0.15635198</v>
      </c>
      <c r="S1251">
        <v>0.20482196</v>
      </c>
      <c r="T1251">
        <v>0.63882605000000003</v>
      </c>
      <c r="U1251">
        <v>0.255</v>
      </c>
      <c r="V1251">
        <v>1.21621622</v>
      </c>
      <c r="W1251">
        <f>COUNTIF(Table1[[#This Row],[Al2O3]:[TiO2]],0)</f>
        <v>0</v>
      </c>
      <c r="X1251">
        <f>Table1[[#This Row],[K2O]]+Table1[[#This Row],[Li2O]]+Table1[[#This Row],[Na2O]]</f>
        <v>0.19</v>
      </c>
      <c r="Y1251">
        <f>Table1[[#This Row],[B2O3]]+Table1[[#This Row],[K2O]]+Table1[[#This Row],[Li2O]]+Table1[[#This Row],[Na2O]]</f>
        <v>0.37</v>
      </c>
      <c r="Z1251" s="2">
        <f>Table1[[#This Row],[B2O3]]+Table1[[#This Row],[CaO]]+Table1[[#This Row],[K2O]]+Table1[[#This Row],[Li2O]]+Table1[[#This Row],[Na2O]]</f>
        <v>0.38500000000000001</v>
      </c>
      <c r="AA1251" s="2">
        <f>Table1[[#This Row],[A+B+AE]]-Table1[[#This Row],[Al2O3]]-Table1[[#This Row],[SiO2]]</f>
        <v>-0.18499999999999997</v>
      </c>
      <c r="AB1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467.32949999999994</v>
      </c>
    </row>
    <row r="1252" spans="1:28" hidden="1" x14ac:dyDescent="0.25">
      <c r="A1252">
        <v>0.20499999999999999</v>
      </c>
      <c r="B1252">
        <v>0.13</v>
      </c>
      <c r="C1252">
        <v>5.0000000000000001E-3</v>
      </c>
      <c r="D1252">
        <v>5.0000000000000001E-3</v>
      </c>
      <c r="E1252">
        <v>0.05</v>
      </c>
      <c r="F1252">
        <v>0.01</v>
      </c>
      <c r="G1252">
        <v>0.03</v>
      </c>
      <c r="H1252">
        <v>0.12</v>
      </c>
      <c r="I1252">
        <v>0.42499999999999999</v>
      </c>
      <c r="J1252">
        <v>0.02</v>
      </c>
      <c r="K1252">
        <v>0.56666667000000004</v>
      </c>
      <c r="L1252">
        <v>0.56536671000000005</v>
      </c>
      <c r="M1252">
        <v>4.0380810000000003E-2</v>
      </c>
      <c r="N1252">
        <v>0.15444448</v>
      </c>
      <c r="O1252">
        <v>0.20248213000000001</v>
      </c>
      <c r="P1252">
        <v>0.64307338000000003</v>
      </c>
      <c r="Q1252">
        <v>1.175927E-2</v>
      </c>
      <c r="R1252">
        <v>0.13655111</v>
      </c>
      <c r="S1252">
        <v>0.19940858</v>
      </c>
      <c r="T1252">
        <v>0.66404030999999997</v>
      </c>
      <c r="U1252">
        <v>0.26</v>
      </c>
      <c r="V1252">
        <v>1.3666666700000001</v>
      </c>
      <c r="W1252">
        <f>COUNTIF(Table1[[#This Row],[Al2O3]:[TiO2]],0)</f>
        <v>0</v>
      </c>
      <c r="X1252">
        <f>Table1[[#This Row],[K2O]]+Table1[[#This Row],[Li2O]]+Table1[[#This Row],[Na2O]]</f>
        <v>0.16</v>
      </c>
      <c r="Y1252">
        <f>Table1[[#This Row],[B2O3]]+Table1[[#This Row],[K2O]]+Table1[[#This Row],[Li2O]]+Table1[[#This Row],[Na2O]]</f>
        <v>0.29000000000000004</v>
      </c>
      <c r="Z1252" s="2">
        <f>Table1[[#This Row],[B2O3]]+Table1[[#This Row],[CaO]]+Table1[[#This Row],[K2O]]+Table1[[#This Row],[Li2O]]+Table1[[#This Row],[Na2O]]</f>
        <v>0.29500000000000004</v>
      </c>
      <c r="AA1252" s="2">
        <f>Table1[[#This Row],[A+B+AE]]-Table1[[#This Row],[Al2O3]]-Table1[[#This Row],[SiO2]]</f>
        <v>-0.33499999999999996</v>
      </c>
      <c r="AB1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493.65700000000004</v>
      </c>
    </row>
    <row r="1253" spans="1:28" hidden="1" x14ac:dyDescent="0.25">
      <c r="A1253">
        <v>0.2</v>
      </c>
      <c r="B1253">
        <v>0.155</v>
      </c>
      <c r="C1253">
        <v>1.4999999999999999E-2</v>
      </c>
      <c r="D1253">
        <v>5.0000000000000001E-3</v>
      </c>
      <c r="E1253">
        <v>4.4999999999999998E-2</v>
      </c>
      <c r="F1253">
        <v>2.5000000000000001E-3</v>
      </c>
      <c r="G1253">
        <v>5.5E-2</v>
      </c>
      <c r="H1253">
        <v>0.115</v>
      </c>
      <c r="I1253">
        <v>0.36499999999999999</v>
      </c>
      <c r="J1253">
        <v>4.2500000000000003E-2</v>
      </c>
      <c r="K1253">
        <v>0.53676470600000004</v>
      </c>
      <c r="L1253">
        <v>0.57711557999999996</v>
      </c>
      <c r="M1253">
        <v>2.0145981E-2</v>
      </c>
      <c r="N1253">
        <v>0.17521223899999999</v>
      </c>
      <c r="O1253">
        <v>0.19766166299999999</v>
      </c>
      <c r="P1253">
        <v>0.62712609799999997</v>
      </c>
      <c r="Q1253">
        <v>-2.17963E-4</v>
      </c>
      <c r="R1253">
        <v>0.149474156</v>
      </c>
      <c r="S1253">
        <v>0.19502776699999999</v>
      </c>
      <c r="T1253">
        <v>0.65549807699999996</v>
      </c>
      <c r="U1253">
        <v>0.26500000000000001</v>
      </c>
      <c r="V1253">
        <v>1.1764705879999999</v>
      </c>
      <c r="W1253">
        <f>COUNTIF(Table1[[#This Row],[Al2O3]:[TiO2]],0)</f>
        <v>0</v>
      </c>
      <c r="X1253">
        <f>Table1[[#This Row],[K2O]]+Table1[[#This Row],[Li2O]]+Table1[[#This Row],[Na2O]]</f>
        <v>0.17250000000000001</v>
      </c>
      <c r="Y1253">
        <f>Table1[[#This Row],[B2O3]]+Table1[[#This Row],[K2O]]+Table1[[#This Row],[Li2O]]+Table1[[#This Row],[Na2O]]</f>
        <v>0.32750000000000001</v>
      </c>
      <c r="Z1253" s="2">
        <f>Table1[[#This Row],[B2O3]]+Table1[[#This Row],[CaO]]+Table1[[#This Row],[K2O]]+Table1[[#This Row],[Li2O]]+Table1[[#This Row],[Na2O]]</f>
        <v>0.34249999999999997</v>
      </c>
      <c r="AA1253" s="2">
        <f>Table1[[#This Row],[A+B+AE]]-Table1[[#This Row],[Al2O3]]-Table1[[#This Row],[SiO2]]</f>
        <v>-0.22250000000000003</v>
      </c>
      <c r="AB1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456.84100000000012</v>
      </c>
    </row>
    <row r="1254" spans="1:28" hidden="1" x14ac:dyDescent="0.25">
      <c r="A1254">
        <v>0.22500000000000001</v>
      </c>
      <c r="B1254">
        <v>0.185</v>
      </c>
      <c r="C1254">
        <v>2.5000000000000001E-2</v>
      </c>
      <c r="D1254">
        <v>5.0000000000000001E-3</v>
      </c>
      <c r="E1254">
        <v>0.02</v>
      </c>
      <c r="F1254">
        <v>7.4999999999999997E-3</v>
      </c>
      <c r="G1254">
        <v>0.04</v>
      </c>
      <c r="H1254">
        <v>0.13500000000000001</v>
      </c>
      <c r="I1254">
        <v>0.32500000000000001</v>
      </c>
      <c r="J1254">
        <v>3.2500000000000001E-2</v>
      </c>
      <c r="K1254">
        <v>0.474452555</v>
      </c>
      <c r="L1254">
        <v>0.57358825700000005</v>
      </c>
      <c r="M1254">
        <v>9.3401739999999997E-3</v>
      </c>
      <c r="N1254">
        <v>0.17650476400000001</v>
      </c>
      <c r="O1254">
        <v>0.21255390599999999</v>
      </c>
      <c r="P1254">
        <v>0.61094132999999995</v>
      </c>
      <c r="Q1254">
        <v>-1.1643644999999999E-2</v>
      </c>
      <c r="R1254">
        <v>0.15259674200000001</v>
      </c>
      <c r="S1254">
        <v>0.20799822500000001</v>
      </c>
      <c r="T1254">
        <v>0.63940503299999996</v>
      </c>
      <c r="U1254">
        <v>0.26</v>
      </c>
      <c r="V1254">
        <v>1.2857142859999999</v>
      </c>
      <c r="W1254">
        <f>COUNTIF(Table1[[#This Row],[Al2O3]:[TiO2]],0)</f>
        <v>0</v>
      </c>
      <c r="X1254">
        <f>Table1[[#This Row],[K2O]]+Table1[[#This Row],[Li2O]]+Table1[[#This Row],[Na2O]]</f>
        <v>0.1825</v>
      </c>
      <c r="Y1254">
        <f>Table1[[#This Row],[B2O3]]+Table1[[#This Row],[K2O]]+Table1[[#This Row],[Li2O]]+Table1[[#This Row],[Na2O]]</f>
        <v>0.36750000000000005</v>
      </c>
      <c r="Z1254" s="2">
        <f>Table1[[#This Row],[B2O3]]+Table1[[#This Row],[CaO]]+Table1[[#This Row],[K2O]]+Table1[[#This Row],[Li2O]]+Table1[[#This Row],[Na2O]]</f>
        <v>0.39250000000000002</v>
      </c>
      <c r="AA1254" s="2">
        <f>Table1[[#This Row],[A+B+AE]]-Table1[[#This Row],[Al2O3]]-Table1[[#This Row],[SiO2]]</f>
        <v>-0.1575</v>
      </c>
      <c r="AB1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469.33850000000018</v>
      </c>
    </row>
    <row r="1255" spans="1:28" hidden="1" x14ac:dyDescent="0.25">
      <c r="A1255">
        <v>0.17499999999999999</v>
      </c>
      <c r="B1255">
        <v>0.125</v>
      </c>
      <c r="C1255">
        <v>0.04</v>
      </c>
      <c r="D1255">
        <v>2.5000000000000001E-3</v>
      </c>
      <c r="E1255">
        <v>0.02</v>
      </c>
      <c r="F1255">
        <v>5.0000000000000001E-3</v>
      </c>
      <c r="G1255">
        <v>0.06</v>
      </c>
      <c r="H1255">
        <v>0.1</v>
      </c>
      <c r="I1255">
        <v>0.42499999999999999</v>
      </c>
      <c r="J1255">
        <v>4.7500000000000001E-2</v>
      </c>
      <c r="K1255">
        <v>0.60714285999999995</v>
      </c>
      <c r="L1255">
        <v>0.57907069</v>
      </c>
      <c r="M1255">
        <v>3.2545150000000002E-2</v>
      </c>
      <c r="N1255">
        <v>0.17724831999999999</v>
      </c>
      <c r="O1255">
        <v>0.17615115000000001</v>
      </c>
      <c r="P1255">
        <v>0.64660052999999995</v>
      </c>
      <c r="Q1255">
        <v>1.516606E-2</v>
      </c>
      <c r="R1255">
        <v>0.1464888</v>
      </c>
      <c r="S1255">
        <v>0.17618928</v>
      </c>
      <c r="T1255">
        <v>0.67732192000000002</v>
      </c>
      <c r="U1255">
        <v>0.26500000000000001</v>
      </c>
      <c r="V1255">
        <v>1.09375</v>
      </c>
      <c r="W1255">
        <f>COUNTIF(Table1[[#This Row],[Al2O3]:[TiO2]],0)</f>
        <v>0</v>
      </c>
      <c r="X1255">
        <f>Table1[[#This Row],[K2O]]+Table1[[#This Row],[Li2O]]+Table1[[#This Row],[Na2O]]</f>
        <v>0.16500000000000001</v>
      </c>
      <c r="Y1255">
        <f>Table1[[#This Row],[B2O3]]+Table1[[#This Row],[K2O]]+Table1[[#This Row],[Li2O]]+Table1[[#This Row],[Na2O]]</f>
        <v>0.29000000000000004</v>
      </c>
      <c r="Z1255" s="2">
        <f>Table1[[#This Row],[B2O3]]+Table1[[#This Row],[CaO]]+Table1[[#This Row],[K2O]]+Table1[[#This Row],[Li2O]]+Table1[[#This Row],[Na2O]]</f>
        <v>0.33</v>
      </c>
      <c r="AA1255" s="2">
        <f>Table1[[#This Row],[A+B+AE]]-Table1[[#This Row],[Al2O3]]-Table1[[#This Row],[SiO2]]</f>
        <v>-0.26999999999999996</v>
      </c>
      <c r="AB1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459.81450000000007</v>
      </c>
    </row>
    <row r="1256" spans="1:28" hidden="1" x14ac:dyDescent="0.25">
      <c r="A1256">
        <v>0.21</v>
      </c>
      <c r="B1256">
        <v>0.14499999999999999</v>
      </c>
      <c r="C1256">
        <v>3.5000000000000003E-2</v>
      </c>
      <c r="D1256">
        <v>2.5000000000000001E-3</v>
      </c>
      <c r="E1256">
        <v>3.5000000000000003E-2</v>
      </c>
      <c r="F1256">
        <v>5.0000000000000001E-3</v>
      </c>
      <c r="G1256">
        <v>0.03</v>
      </c>
      <c r="H1256">
        <v>0.12</v>
      </c>
      <c r="I1256">
        <v>0.39</v>
      </c>
      <c r="J1256">
        <v>2.75E-2</v>
      </c>
      <c r="K1256">
        <v>0.54166666699999999</v>
      </c>
      <c r="L1256">
        <v>0.57123904800000003</v>
      </c>
      <c r="M1256">
        <v>3.0278814000000001E-2</v>
      </c>
      <c r="N1256">
        <v>0.161083109</v>
      </c>
      <c r="O1256">
        <v>0.20673767900000001</v>
      </c>
      <c r="P1256">
        <v>0.63217921200000005</v>
      </c>
      <c r="Q1256">
        <v>4.8435379999999997E-3</v>
      </c>
      <c r="R1256">
        <v>0.140550697</v>
      </c>
      <c r="S1256">
        <v>0.203387861</v>
      </c>
      <c r="T1256">
        <v>0.65606144300000002</v>
      </c>
      <c r="U1256">
        <v>0.25</v>
      </c>
      <c r="V1256">
        <v>1.4</v>
      </c>
      <c r="W1256">
        <f>COUNTIF(Table1[[#This Row],[Al2O3]:[TiO2]],0)</f>
        <v>0</v>
      </c>
      <c r="X1256">
        <f>Table1[[#This Row],[K2O]]+Table1[[#This Row],[Li2O]]+Table1[[#This Row],[Na2O]]</f>
        <v>0.155</v>
      </c>
      <c r="Y1256">
        <f>Table1[[#This Row],[B2O3]]+Table1[[#This Row],[K2O]]+Table1[[#This Row],[Li2O]]+Table1[[#This Row],[Na2O]]</f>
        <v>0.3</v>
      </c>
      <c r="Z1256" s="2">
        <f>Table1[[#This Row],[B2O3]]+Table1[[#This Row],[CaO]]+Table1[[#This Row],[K2O]]+Table1[[#This Row],[Li2O]]+Table1[[#This Row],[Na2O]]</f>
        <v>0.33499999999999996</v>
      </c>
      <c r="AA1256" s="2">
        <f>Table1[[#This Row],[A+B+AE]]-Table1[[#This Row],[Al2O3]]-Table1[[#This Row],[SiO2]]</f>
        <v>-0.26500000000000001</v>
      </c>
      <c r="AB1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491.07650000000001</v>
      </c>
    </row>
    <row r="1257" spans="1:28" hidden="1" x14ac:dyDescent="0.25">
      <c r="A1257">
        <v>0.215</v>
      </c>
      <c r="B1257">
        <v>0.13</v>
      </c>
      <c r="C1257">
        <v>2.5000000000000001E-2</v>
      </c>
      <c r="D1257">
        <v>5.0000000000000001E-3</v>
      </c>
      <c r="E1257">
        <v>3.5000000000000003E-2</v>
      </c>
      <c r="F1257">
        <v>0.01</v>
      </c>
      <c r="G1257">
        <v>1.4999999999999999E-2</v>
      </c>
      <c r="H1257">
        <v>0.13</v>
      </c>
      <c r="I1257">
        <v>0.41</v>
      </c>
      <c r="J1257">
        <v>2.5000000000000001E-2</v>
      </c>
      <c r="K1257">
        <v>0.54304635800000001</v>
      </c>
      <c r="L1257">
        <v>0.569952126</v>
      </c>
      <c r="M1257">
        <v>3.2672211E-2</v>
      </c>
      <c r="N1257">
        <v>0.15577665099999999</v>
      </c>
      <c r="O1257">
        <v>0.21327037700000001</v>
      </c>
      <c r="P1257">
        <v>0.63095297100000003</v>
      </c>
      <c r="Q1257">
        <v>1.9589540000000002E-3</v>
      </c>
      <c r="R1257">
        <v>0.140047057</v>
      </c>
      <c r="S1257">
        <v>0.209468972</v>
      </c>
      <c r="T1257">
        <v>0.65048397099999999</v>
      </c>
      <c r="U1257">
        <v>0.27</v>
      </c>
      <c r="V1257">
        <v>1.4827586210000001</v>
      </c>
      <c r="W1257">
        <f>COUNTIF(Table1[[#This Row],[Al2O3]:[TiO2]],0)</f>
        <v>0</v>
      </c>
      <c r="X1257">
        <f>Table1[[#This Row],[K2O]]+Table1[[#This Row],[Li2O]]+Table1[[#This Row],[Na2O]]</f>
        <v>0.155</v>
      </c>
      <c r="Y1257">
        <f>Table1[[#This Row],[B2O3]]+Table1[[#This Row],[K2O]]+Table1[[#This Row],[Li2O]]+Table1[[#This Row],[Na2O]]</f>
        <v>0.28500000000000003</v>
      </c>
      <c r="Z1257" s="2">
        <f>Table1[[#This Row],[B2O3]]+Table1[[#This Row],[CaO]]+Table1[[#This Row],[K2O]]+Table1[[#This Row],[Li2O]]+Table1[[#This Row],[Na2O]]</f>
        <v>0.31</v>
      </c>
      <c r="AA1257" s="2">
        <f>Table1[[#This Row],[A+B+AE]]-Table1[[#This Row],[Al2O3]]-Table1[[#This Row],[SiO2]]</f>
        <v>-0.31499999999999995</v>
      </c>
      <c r="AB1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506.81799999999998</v>
      </c>
    </row>
    <row r="1258" spans="1:28" hidden="1" x14ac:dyDescent="0.25">
      <c r="A1258">
        <v>0.20499999999999999</v>
      </c>
      <c r="B1258">
        <v>0.155</v>
      </c>
      <c r="C1258">
        <v>5.0000000000000001E-3</v>
      </c>
      <c r="D1258">
        <v>2.5000000000000001E-3</v>
      </c>
      <c r="E1258">
        <v>0.02</v>
      </c>
      <c r="F1258">
        <v>2.5000000000000001E-3</v>
      </c>
      <c r="G1258">
        <v>0.05</v>
      </c>
      <c r="H1258">
        <v>0.125</v>
      </c>
      <c r="I1258">
        <v>0.39500000000000002</v>
      </c>
      <c r="J1258">
        <v>0.04</v>
      </c>
      <c r="K1258">
        <v>0.54482758600000003</v>
      </c>
      <c r="L1258">
        <v>0.56868780200000002</v>
      </c>
      <c r="M1258">
        <v>2.6383358999999999E-2</v>
      </c>
      <c r="N1258">
        <v>0.1707602</v>
      </c>
      <c r="O1258">
        <v>0.19549782800000001</v>
      </c>
      <c r="P1258">
        <v>0.63374197099999996</v>
      </c>
      <c r="Q1258">
        <v>2.3248019999999999E-3</v>
      </c>
      <c r="R1258">
        <v>0.14867921000000001</v>
      </c>
      <c r="S1258">
        <v>0.19237085300000001</v>
      </c>
      <c r="T1258">
        <v>0.65894993700000004</v>
      </c>
      <c r="U1258">
        <v>0.27</v>
      </c>
      <c r="V1258">
        <v>1.1714285710000001</v>
      </c>
      <c r="W1258">
        <f>COUNTIF(Table1[[#This Row],[Al2O3]:[TiO2]],0)</f>
        <v>0</v>
      </c>
      <c r="X1258">
        <f>Table1[[#This Row],[K2O]]+Table1[[#This Row],[Li2O]]+Table1[[#This Row],[Na2O]]</f>
        <v>0.17749999999999999</v>
      </c>
      <c r="Y1258">
        <f>Table1[[#This Row],[B2O3]]+Table1[[#This Row],[K2O]]+Table1[[#This Row],[Li2O]]+Table1[[#This Row],[Na2O]]</f>
        <v>0.33250000000000002</v>
      </c>
      <c r="Z1258" s="2">
        <f>Table1[[#This Row],[B2O3]]+Table1[[#This Row],[CaO]]+Table1[[#This Row],[K2O]]+Table1[[#This Row],[Li2O]]+Table1[[#This Row],[Na2O]]</f>
        <v>0.33750000000000002</v>
      </c>
      <c r="AA1258" s="2">
        <f>Table1[[#This Row],[A+B+AE]]-Table1[[#This Row],[Al2O3]]-Table1[[#This Row],[SiO2]]</f>
        <v>-0.26249999999999996</v>
      </c>
      <c r="AB1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466.3515000000001</v>
      </c>
    </row>
    <row r="1259" spans="1:28" hidden="1" x14ac:dyDescent="0.25">
      <c r="A1259">
        <v>0.2</v>
      </c>
      <c r="B1259">
        <v>0.14000000000000001</v>
      </c>
      <c r="C1259">
        <v>5.0000000000000001E-3</v>
      </c>
      <c r="D1259">
        <v>2.5000000000000001E-3</v>
      </c>
      <c r="E1259">
        <v>0.04</v>
      </c>
      <c r="F1259">
        <v>7.4999999999999997E-3</v>
      </c>
      <c r="G1259">
        <v>0.04</v>
      </c>
      <c r="H1259">
        <v>0.125</v>
      </c>
      <c r="I1259">
        <v>0.41499999999999998</v>
      </c>
      <c r="J1259">
        <v>2.5000000000000001E-2</v>
      </c>
      <c r="K1259">
        <v>0.56081081099999996</v>
      </c>
      <c r="L1259">
        <v>0.56711850399999997</v>
      </c>
      <c r="M1259">
        <v>3.2489076999999998E-2</v>
      </c>
      <c r="N1259">
        <v>0.16586342300000001</v>
      </c>
      <c r="O1259">
        <v>0.19433324299999999</v>
      </c>
      <c r="P1259">
        <v>0.63980333499999997</v>
      </c>
      <c r="Q1259">
        <v>6.4394949999999999E-3</v>
      </c>
      <c r="R1259">
        <v>0.14545332699999999</v>
      </c>
      <c r="S1259">
        <v>0.19149934399999999</v>
      </c>
      <c r="T1259">
        <v>0.66304732899999996</v>
      </c>
      <c r="U1259">
        <v>0.26</v>
      </c>
      <c r="V1259">
        <v>1.212121212</v>
      </c>
      <c r="W1259">
        <f>COUNTIF(Table1[[#This Row],[Al2O3]:[TiO2]],0)</f>
        <v>0</v>
      </c>
      <c r="X1259">
        <f>Table1[[#This Row],[K2O]]+Table1[[#This Row],[Li2O]]+Table1[[#This Row],[Na2O]]</f>
        <v>0.17249999999999999</v>
      </c>
      <c r="Y1259">
        <f>Table1[[#This Row],[B2O3]]+Table1[[#This Row],[K2O]]+Table1[[#This Row],[Li2O]]+Table1[[#This Row],[Na2O]]</f>
        <v>0.3125</v>
      </c>
      <c r="Z1259" s="2">
        <f>Table1[[#This Row],[B2O3]]+Table1[[#This Row],[CaO]]+Table1[[#This Row],[K2O]]+Table1[[#This Row],[Li2O]]+Table1[[#This Row],[Na2O]]</f>
        <v>0.3175</v>
      </c>
      <c r="AA1259" s="2">
        <f>Table1[[#This Row],[A+B+AE]]-Table1[[#This Row],[Al2O3]]-Table1[[#This Row],[SiO2]]</f>
        <v>-0.29749999999999999</v>
      </c>
      <c r="AB1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479.97950000000003</v>
      </c>
    </row>
    <row r="1260" spans="1:28" hidden="1" x14ac:dyDescent="0.25">
      <c r="A1260">
        <v>0.2</v>
      </c>
      <c r="B1260">
        <v>0.17</v>
      </c>
      <c r="C1260">
        <v>3.5000000000000003E-2</v>
      </c>
      <c r="D1260">
        <v>2.5000000000000001E-3</v>
      </c>
      <c r="E1260">
        <v>0.03</v>
      </c>
      <c r="F1260">
        <v>0.01</v>
      </c>
      <c r="G1260">
        <v>0.06</v>
      </c>
      <c r="H1260">
        <v>0.12</v>
      </c>
      <c r="I1260">
        <v>0.33</v>
      </c>
      <c r="J1260">
        <v>4.2500000000000003E-2</v>
      </c>
      <c r="K1260">
        <v>0.50769230799999998</v>
      </c>
      <c r="L1260">
        <v>0.58437549200000005</v>
      </c>
      <c r="M1260">
        <v>3.4001470000000001E-3</v>
      </c>
      <c r="N1260">
        <v>0.19224955599999999</v>
      </c>
      <c r="O1260">
        <v>0.19566886999999999</v>
      </c>
      <c r="P1260">
        <v>0.61208157399999996</v>
      </c>
      <c r="Q1260">
        <v>-1.0611298999999999E-2</v>
      </c>
      <c r="R1260">
        <v>0.15965686000000001</v>
      </c>
      <c r="S1260">
        <v>0.19386419799999999</v>
      </c>
      <c r="T1260">
        <v>0.646478942</v>
      </c>
      <c r="U1260">
        <v>0.26500000000000001</v>
      </c>
      <c r="V1260">
        <v>1.111111111</v>
      </c>
      <c r="W1260">
        <f>COUNTIF(Table1[[#This Row],[Al2O3]:[TiO2]],0)</f>
        <v>0</v>
      </c>
      <c r="X1260">
        <f>Table1[[#This Row],[K2O]]+Table1[[#This Row],[Li2O]]+Table1[[#This Row],[Na2O]]</f>
        <v>0.19</v>
      </c>
      <c r="Y1260">
        <f>Table1[[#This Row],[B2O3]]+Table1[[#This Row],[K2O]]+Table1[[#This Row],[Li2O]]+Table1[[#This Row],[Na2O]]</f>
        <v>0.36</v>
      </c>
      <c r="Z1260" s="2">
        <f>Table1[[#This Row],[B2O3]]+Table1[[#This Row],[CaO]]+Table1[[#This Row],[K2O]]+Table1[[#This Row],[Li2O]]+Table1[[#This Row],[Na2O]]</f>
        <v>0.39500000000000002</v>
      </c>
      <c r="AA1260" s="2">
        <f>Table1[[#This Row],[A+B+AE]]-Table1[[#This Row],[Al2O3]]-Table1[[#This Row],[SiO2]]</f>
        <v>-0.13500000000000001</v>
      </c>
      <c r="AB1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445.72450000000003</v>
      </c>
    </row>
    <row r="1261" spans="1:28" hidden="1" x14ac:dyDescent="0.25">
      <c r="A1261">
        <v>0.21</v>
      </c>
      <c r="B1261">
        <v>0.13</v>
      </c>
      <c r="C1261">
        <v>2.5000000000000001E-2</v>
      </c>
      <c r="D1261">
        <v>2.5000000000000001E-3</v>
      </c>
      <c r="E1261">
        <v>0.02</v>
      </c>
      <c r="F1261">
        <v>7.4999999999999997E-3</v>
      </c>
      <c r="G1261">
        <v>0.03</v>
      </c>
      <c r="H1261">
        <v>0.125</v>
      </c>
      <c r="I1261">
        <v>0.44500000000000001</v>
      </c>
      <c r="J1261">
        <v>5.0000000000000001E-3</v>
      </c>
      <c r="K1261">
        <v>0.570512821</v>
      </c>
      <c r="L1261">
        <v>0.56065417399999995</v>
      </c>
      <c r="M1261">
        <v>3.6421870000000002E-2</v>
      </c>
      <c r="N1261">
        <v>0.15896334500000001</v>
      </c>
      <c r="O1261">
        <v>0.20045819000000001</v>
      </c>
      <c r="P1261">
        <v>0.64057846500000004</v>
      </c>
      <c r="Q1261">
        <v>8.7242859999999995E-3</v>
      </c>
      <c r="R1261">
        <v>0.139973615</v>
      </c>
      <c r="S1261">
        <v>0.197889182</v>
      </c>
      <c r="T1261">
        <v>0.66213720300000001</v>
      </c>
      <c r="U1261">
        <v>0.25</v>
      </c>
      <c r="V1261">
        <v>1.3548387099999999</v>
      </c>
      <c r="W1261">
        <f>COUNTIF(Table1[[#This Row],[Al2O3]:[TiO2]],0)</f>
        <v>0</v>
      </c>
      <c r="X1261">
        <f>Table1[[#This Row],[K2O]]+Table1[[#This Row],[Li2O]]+Table1[[#This Row],[Na2O]]</f>
        <v>0.16250000000000001</v>
      </c>
      <c r="Y1261">
        <f>Table1[[#This Row],[B2O3]]+Table1[[#This Row],[K2O]]+Table1[[#This Row],[Li2O]]+Table1[[#This Row],[Na2O]]</f>
        <v>0.29249999999999998</v>
      </c>
      <c r="Z1261" s="2">
        <f>Table1[[#This Row],[B2O3]]+Table1[[#This Row],[CaO]]+Table1[[#This Row],[K2O]]+Table1[[#This Row],[Li2O]]+Table1[[#This Row],[Na2O]]</f>
        <v>0.3175</v>
      </c>
      <c r="AA1261" s="2">
        <f>Table1[[#This Row],[A+B+AE]]-Table1[[#This Row],[Al2O3]]-Table1[[#This Row],[SiO2]]</f>
        <v>-0.33750000000000002</v>
      </c>
      <c r="AB1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499.95950000000005</v>
      </c>
    </row>
    <row r="1262" spans="1:28" hidden="1" x14ac:dyDescent="0.25">
      <c r="A1262">
        <v>0.22</v>
      </c>
      <c r="B1262">
        <v>0.115</v>
      </c>
      <c r="C1262">
        <v>3.5000000000000003E-2</v>
      </c>
      <c r="D1262">
        <v>2.5000000000000001E-3</v>
      </c>
      <c r="E1262">
        <v>2.5000000000000001E-2</v>
      </c>
      <c r="F1262">
        <v>0.01</v>
      </c>
      <c r="G1262">
        <v>5.0000000000000001E-3</v>
      </c>
      <c r="H1262">
        <v>0.13500000000000001</v>
      </c>
      <c r="I1262">
        <v>0.44500000000000001</v>
      </c>
      <c r="J1262">
        <v>7.4999999999999997E-3</v>
      </c>
      <c r="K1262">
        <v>0.55625000000000002</v>
      </c>
      <c r="L1262">
        <v>0.56453590200000003</v>
      </c>
      <c r="M1262">
        <v>3.6014389000000001E-2</v>
      </c>
      <c r="N1262">
        <v>0.15179670200000001</v>
      </c>
      <c r="O1262">
        <v>0.215731747</v>
      </c>
      <c r="P1262">
        <v>0.63247154999999999</v>
      </c>
      <c r="Q1262">
        <v>2.0164839999999998E-3</v>
      </c>
      <c r="R1262">
        <v>0.138701198</v>
      </c>
      <c r="S1262">
        <v>0.21220670899999999</v>
      </c>
      <c r="T1262">
        <v>0.64909209300000004</v>
      </c>
      <c r="U1262">
        <v>0.26500000000000001</v>
      </c>
      <c r="V1262">
        <v>1.571428571</v>
      </c>
      <c r="W1262">
        <f>COUNTIF(Table1[[#This Row],[Al2O3]:[TiO2]],0)</f>
        <v>0</v>
      </c>
      <c r="X1262">
        <f>Table1[[#This Row],[K2O]]+Table1[[#This Row],[Li2O]]+Table1[[#This Row],[Na2O]]</f>
        <v>0.15000000000000002</v>
      </c>
      <c r="Y1262">
        <f>Table1[[#This Row],[B2O3]]+Table1[[#This Row],[K2O]]+Table1[[#This Row],[Li2O]]+Table1[[#This Row],[Na2O]]</f>
        <v>0.26500000000000001</v>
      </c>
      <c r="Z1262" s="2">
        <f>Table1[[#This Row],[B2O3]]+Table1[[#This Row],[CaO]]+Table1[[#This Row],[K2O]]+Table1[[#This Row],[Li2O]]+Table1[[#This Row],[Na2O]]</f>
        <v>0.30000000000000004</v>
      </c>
      <c r="AA1262" s="2">
        <f>Table1[[#This Row],[A+B+AE]]-Table1[[#This Row],[Al2O3]]-Table1[[#This Row],[SiO2]]</f>
        <v>-0.36499999999999999</v>
      </c>
      <c r="AB1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524.76400000000001</v>
      </c>
    </row>
    <row r="1263" spans="1:28" hidden="1" x14ac:dyDescent="0.25">
      <c r="A1263">
        <v>0.215</v>
      </c>
      <c r="B1263">
        <v>0.16500000000000001</v>
      </c>
      <c r="C1263">
        <v>5.0000000000000001E-3</v>
      </c>
      <c r="D1263">
        <v>2.5000000000000001E-3</v>
      </c>
      <c r="E1263">
        <v>2.5000000000000001E-2</v>
      </c>
      <c r="F1263">
        <v>2.5000000000000001E-3</v>
      </c>
      <c r="G1263">
        <v>4.4999999999999998E-2</v>
      </c>
      <c r="H1263">
        <v>0.13</v>
      </c>
      <c r="I1263">
        <v>0.38</v>
      </c>
      <c r="J1263">
        <v>0.03</v>
      </c>
      <c r="K1263">
        <v>0.52413793099999995</v>
      </c>
      <c r="L1263">
        <v>0.56606031999999995</v>
      </c>
      <c r="M1263">
        <v>2.4200151E-2</v>
      </c>
      <c r="N1263">
        <v>0.168644659</v>
      </c>
      <c r="O1263">
        <v>0.20266958299999999</v>
      </c>
      <c r="P1263">
        <v>0.62868575900000001</v>
      </c>
      <c r="Q1263">
        <v>-8.3017200000000001E-4</v>
      </c>
      <c r="R1263">
        <v>0.148008002</v>
      </c>
      <c r="S1263">
        <v>0.19866845899999999</v>
      </c>
      <c r="T1263">
        <v>0.65332353899999995</v>
      </c>
      <c r="U1263">
        <v>0.26</v>
      </c>
      <c r="V1263">
        <v>1.228571429</v>
      </c>
      <c r="W1263">
        <f>COUNTIF(Table1[[#This Row],[Al2O3]:[TiO2]],0)</f>
        <v>0</v>
      </c>
      <c r="X1263">
        <f>Table1[[#This Row],[K2O]]+Table1[[#This Row],[Li2O]]+Table1[[#This Row],[Na2O]]</f>
        <v>0.17749999999999999</v>
      </c>
      <c r="Y1263">
        <f>Table1[[#This Row],[B2O3]]+Table1[[#This Row],[K2O]]+Table1[[#This Row],[Li2O]]+Table1[[#This Row],[Na2O]]</f>
        <v>0.34250000000000003</v>
      </c>
      <c r="Z1263" s="2">
        <f>Table1[[#This Row],[B2O3]]+Table1[[#This Row],[CaO]]+Table1[[#This Row],[K2O]]+Table1[[#This Row],[Li2O]]+Table1[[#This Row],[Na2O]]</f>
        <v>0.34750000000000003</v>
      </c>
      <c r="AA1263" s="2">
        <f>Table1[[#This Row],[A+B+AE]]-Table1[[#This Row],[Al2O3]]-Table1[[#This Row],[SiO2]]</f>
        <v>-0.24749999999999997</v>
      </c>
      <c r="AB1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471.61900000000003</v>
      </c>
    </row>
    <row r="1264" spans="1:28" hidden="1" x14ac:dyDescent="0.25">
      <c r="A1264">
        <v>0.215</v>
      </c>
      <c r="B1264">
        <v>0.185</v>
      </c>
      <c r="C1264">
        <v>0.02</v>
      </c>
      <c r="D1264">
        <v>5.0000000000000001E-3</v>
      </c>
      <c r="E1264">
        <v>4.4999999999999998E-2</v>
      </c>
      <c r="F1264">
        <v>0.01</v>
      </c>
      <c r="G1264">
        <v>4.4999999999999998E-2</v>
      </c>
      <c r="H1264">
        <v>0.13</v>
      </c>
      <c r="I1264">
        <v>0.315</v>
      </c>
      <c r="J1264">
        <v>0.03</v>
      </c>
      <c r="K1264">
        <v>0.47727272700000001</v>
      </c>
      <c r="L1264">
        <v>0.57649353699999994</v>
      </c>
      <c r="M1264">
        <v>9.3288550000000005E-3</v>
      </c>
      <c r="N1264">
        <v>0.179583875</v>
      </c>
      <c r="O1264">
        <v>0.207099167</v>
      </c>
      <c r="P1264">
        <v>0.61331695799999997</v>
      </c>
      <c r="Q1264">
        <v>-9.5733889999999999E-3</v>
      </c>
      <c r="R1264">
        <v>0.15345798499999999</v>
      </c>
      <c r="S1264">
        <v>0.202980509</v>
      </c>
      <c r="T1264">
        <v>0.64356150499999998</v>
      </c>
      <c r="U1264">
        <v>0.25</v>
      </c>
      <c r="V1264">
        <v>1.228571429</v>
      </c>
      <c r="W1264">
        <f>COUNTIF(Table1[[#This Row],[Al2O3]:[TiO2]],0)</f>
        <v>0</v>
      </c>
      <c r="X1264">
        <f>Table1[[#This Row],[K2O]]+Table1[[#This Row],[Li2O]]+Table1[[#This Row],[Na2O]]</f>
        <v>0.185</v>
      </c>
      <c r="Y1264">
        <f>Table1[[#This Row],[B2O3]]+Table1[[#This Row],[K2O]]+Table1[[#This Row],[Li2O]]+Table1[[#This Row],[Na2O]]</f>
        <v>0.37</v>
      </c>
      <c r="Z1264" s="2">
        <f>Table1[[#This Row],[B2O3]]+Table1[[#This Row],[CaO]]+Table1[[#This Row],[K2O]]+Table1[[#This Row],[Li2O]]+Table1[[#This Row],[Na2O]]</f>
        <v>0.39</v>
      </c>
      <c r="AA1264" s="2">
        <f>Table1[[#This Row],[A+B+AE]]-Table1[[#This Row],[Al2O3]]-Table1[[#This Row],[SiO2]]</f>
        <v>-0.13999999999999999</v>
      </c>
      <c r="AB1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461.66700000000003</v>
      </c>
    </row>
    <row r="1265" spans="1:28" hidden="1" x14ac:dyDescent="0.25">
      <c r="A1265">
        <v>0.22500000000000001</v>
      </c>
      <c r="B1265">
        <v>0.16500000000000001</v>
      </c>
      <c r="C1265">
        <v>5.0000000000000001E-3</v>
      </c>
      <c r="D1265">
        <v>2.5000000000000001E-3</v>
      </c>
      <c r="E1265">
        <v>2.5000000000000001E-2</v>
      </c>
      <c r="F1265">
        <v>5.0000000000000001E-3</v>
      </c>
      <c r="G1265">
        <v>0.04</v>
      </c>
      <c r="H1265">
        <v>0.13500000000000001</v>
      </c>
      <c r="I1265">
        <v>0.38</v>
      </c>
      <c r="J1265">
        <v>1.7500000000000002E-2</v>
      </c>
      <c r="K1265">
        <v>0.513513514</v>
      </c>
      <c r="L1265">
        <v>0.56358878499999998</v>
      </c>
      <c r="M1265">
        <v>2.0826806E-2</v>
      </c>
      <c r="N1265">
        <v>0.16770710899999999</v>
      </c>
      <c r="O1265">
        <v>0.20995464999999999</v>
      </c>
      <c r="P1265">
        <v>0.62233824199999999</v>
      </c>
      <c r="Q1265">
        <v>-5.0446570000000001E-3</v>
      </c>
      <c r="R1265">
        <v>0.14800628900000001</v>
      </c>
      <c r="S1265">
        <v>0.20567855600000001</v>
      </c>
      <c r="T1265">
        <v>0.64631515399999995</v>
      </c>
      <c r="U1265">
        <v>0.26</v>
      </c>
      <c r="V1265">
        <v>1.2857142859999999</v>
      </c>
      <c r="W1265">
        <f>COUNTIF(Table1[[#This Row],[Al2O3]:[TiO2]],0)</f>
        <v>0</v>
      </c>
      <c r="X1265">
        <f>Table1[[#This Row],[K2O]]+Table1[[#This Row],[Li2O]]+Table1[[#This Row],[Na2O]]</f>
        <v>0.18</v>
      </c>
      <c r="Y1265">
        <f>Table1[[#This Row],[B2O3]]+Table1[[#This Row],[K2O]]+Table1[[#This Row],[Li2O]]+Table1[[#This Row],[Na2O]]</f>
        <v>0.34500000000000003</v>
      </c>
      <c r="Z1265" s="2">
        <f>Table1[[#This Row],[B2O3]]+Table1[[#This Row],[CaO]]+Table1[[#This Row],[K2O]]+Table1[[#This Row],[Li2O]]+Table1[[#This Row],[Na2O]]</f>
        <v>0.35000000000000003</v>
      </c>
      <c r="AA1265" s="2">
        <f>Table1[[#This Row],[A+B+AE]]-Table1[[#This Row],[Al2O3]]-Table1[[#This Row],[SiO2]]</f>
        <v>-0.255</v>
      </c>
      <c r="AB1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478.32700000000011</v>
      </c>
    </row>
    <row r="1266" spans="1:28" hidden="1" x14ac:dyDescent="0.25">
      <c r="A1266">
        <v>0.22500000000000001</v>
      </c>
      <c r="B1266">
        <v>0.17499999999999999</v>
      </c>
      <c r="C1266">
        <v>5.0000000000000001E-3</v>
      </c>
      <c r="D1266">
        <v>5.0000000000000001E-3</v>
      </c>
      <c r="E1266">
        <v>4.4999999999999998E-2</v>
      </c>
      <c r="F1266">
        <v>2.5000000000000001E-3</v>
      </c>
      <c r="G1266">
        <v>5.5E-2</v>
      </c>
      <c r="H1266">
        <v>0.13</v>
      </c>
      <c r="I1266">
        <v>0.33500000000000002</v>
      </c>
      <c r="J1266">
        <v>2.2499999999999999E-2</v>
      </c>
      <c r="K1266">
        <v>0.485507246</v>
      </c>
      <c r="L1266">
        <v>0.57243050600000001</v>
      </c>
      <c r="M1266">
        <v>5.2623829999999998E-3</v>
      </c>
      <c r="N1266">
        <v>0.17959925600000001</v>
      </c>
      <c r="O1266">
        <v>0.213565693</v>
      </c>
      <c r="P1266">
        <v>0.60683505100000001</v>
      </c>
      <c r="Q1266">
        <v>-1.5636607E-2</v>
      </c>
      <c r="R1266">
        <v>0.15528314800000001</v>
      </c>
      <c r="S1266">
        <v>0.209584046</v>
      </c>
      <c r="T1266">
        <v>0.63513280599999999</v>
      </c>
      <c r="U1266">
        <v>0.26500000000000001</v>
      </c>
      <c r="V1266">
        <v>1.2162162160000001</v>
      </c>
      <c r="W1266">
        <f>COUNTIF(Table1[[#This Row],[Al2O3]:[TiO2]],0)</f>
        <v>0</v>
      </c>
      <c r="X1266">
        <f>Table1[[#This Row],[K2O]]+Table1[[#This Row],[Li2O]]+Table1[[#This Row],[Na2O]]</f>
        <v>0.1875</v>
      </c>
      <c r="Y1266">
        <f>Table1[[#This Row],[B2O3]]+Table1[[#This Row],[K2O]]+Table1[[#This Row],[Li2O]]+Table1[[#This Row],[Na2O]]</f>
        <v>0.36249999999999999</v>
      </c>
      <c r="Z1266" s="2">
        <f>Table1[[#This Row],[B2O3]]+Table1[[#This Row],[CaO]]+Table1[[#This Row],[K2O]]+Table1[[#This Row],[Li2O]]+Table1[[#This Row],[Na2O]]</f>
        <v>0.36749999999999999</v>
      </c>
      <c r="AA1266" s="2">
        <f>Table1[[#This Row],[A+B+AE]]-Table1[[#This Row],[Al2O3]]-Table1[[#This Row],[SiO2]]</f>
        <v>-0.19250000000000003</v>
      </c>
      <c r="AB1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454.87450000000013</v>
      </c>
    </row>
    <row r="1267" spans="1:28" hidden="1" x14ac:dyDescent="0.25">
      <c r="A1267">
        <v>0.23499999999999999</v>
      </c>
      <c r="B1267">
        <v>0.17</v>
      </c>
      <c r="C1267">
        <v>0.03</v>
      </c>
      <c r="D1267">
        <v>5.0000000000000001E-3</v>
      </c>
      <c r="E1267">
        <v>4.4999999999999998E-2</v>
      </c>
      <c r="F1267">
        <v>5.0000000000000001E-3</v>
      </c>
      <c r="G1267">
        <v>2.5000000000000001E-2</v>
      </c>
      <c r="H1267">
        <v>0.13500000000000001</v>
      </c>
      <c r="I1267">
        <v>0.33</v>
      </c>
      <c r="J1267">
        <v>0.02</v>
      </c>
      <c r="K1267">
        <v>0.47142856999999999</v>
      </c>
      <c r="L1267">
        <v>0.57335948000000003</v>
      </c>
      <c r="M1267">
        <v>1.2089300000000001E-2</v>
      </c>
      <c r="N1267">
        <v>0.16651252</v>
      </c>
      <c r="O1267">
        <v>0.22758858000000001</v>
      </c>
      <c r="P1267">
        <v>0.60589890000000002</v>
      </c>
      <c r="Q1267">
        <v>-1.3844749999999999E-2</v>
      </c>
      <c r="R1267">
        <v>0.14750874999999999</v>
      </c>
      <c r="S1267">
        <v>0.22211615000000001</v>
      </c>
      <c r="T1267">
        <v>0.63037509000000003</v>
      </c>
      <c r="U1267">
        <v>0.255</v>
      </c>
      <c r="V1267">
        <v>1.46875</v>
      </c>
      <c r="W1267">
        <f>COUNTIF(Table1[[#This Row],[Al2O3]:[TiO2]],0)</f>
        <v>0</v>
      </c>
      <c r="X1267">
        <f>Table1[[#This Row],[K2O]]+Table1[[#This Row],[Li2O]]+Table1[[#This Row],[Na2O]]</f>
        <v>0.16500000000000001</v>
      </c>
      <c r="Y1267">
        <f>Table1[[#This Row],[B2O3]]+Table1[[#This Row],[K2O]]+Table1[[#This Row],[Li2O]]+Table1[[#This Row],[Na2O]]</f>
        <v>0.33500000000000002</v>
      </c>
      <c r="Z1267" s="2">
        <f>Table1[[#This Row],[B2O3]]+Table1[[#This Row],[CaO]]+Table1[[#This Row],[K2O]]+Table1[[#This Row],[Li2O]]+Table1[[#This Row],[Na2O]]</f>
        <v>0.36499999999999999</v>
      </c>
      <c r="AA1267" s="2">
        <f>Table1[[#This Row],[A+B+AE]]-Table1[[#This Row],[Al2O3]]-Table1[[#This Row],[SiO2]]</f>
        <v>-0.2</v>
      </c>
      <c r="AB1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488.322</v>
      </c>
    </row>
    <row r="1268" spans="1:28" hidden="1" x14ac:dyDescent="0.25">
      <c r="A1268">
        <v>0.22</v>
      </c>
      <c r="B1268">
        <v>0.13500000000000001</v>
      </c>
      <c r="C1268">
        <v>1.4999999999999999E-2</v>
      </c>
      <c r="D1268">
        <v>5.0000000000000001E-3</v>
      </c>
      <c r="E1268">
        <v>0.03</v>
      </c>
      <c r="F1268">
        <v>5.0000000000000001E-3</v>
      </c>
      <c r="G1268">
        <v>0.03</v>
      </c>
      <c r="H1268">
        <v>0.13500000000000001</v>
      </c>
      <c r="I1268">
        <v>0.41499999999999998</v>
      </c>
      <c r="J1268">
        <v>0.01</v>
      </c>
      <c r="K1268">
        <v>0.53896103900000003</v>
      </c>
      <c r="L1268">
        <v>0.56560546</v>
      </c>
      <c r="M1268">
        <v>2.267949E-2</v>
      </c>
      <c r="N1268">
        <v>0.16549292400000001</v>
      </c>
      <c r="O1268">
        <v>0.21108179399999999</v>
      </c>
      <c r="P1268">
        <v>0.62342528200000003</v>
      </c>
      <c r="Q1268">
        <v>-6.3555809999999999E-3</v>
      </c>
      <c r="R1268">
        <v>0.148141157</v>
      </c>
      <c r="S1268">
        <v>0.207639236</v>
      </c>
      <c r="T1268">
        <v>0.64421960700000003</v>
      </c>
      <c r="U1268">
        <v>0.27</v>
      </c>
      <c r="V1268">
        <v>1.3333333329999999</v>
      </c>
      <c r="W1268">
        <f>COUNTIF(Table1[[#This Row],[Al2O3]:[TiO2]],0)</f>
        <v>0</v>
      </c>
      <c r="X1268">
        <f>Table1[[#This Row],[K2O]]+Table1[[#This Row],[Li2O]]+Table1[[#This Row],[Na2O]]</f>
        <v>0.17</v>
      </c>
      <c r="Y1268">
        <f>Table1[[#This Row],[B2O3]]+Table1[[#This Row],[K2O]]+Table1[[#This Row],[Li2O]]+Table1[[#This Row],[Na2O]]</f>
        <v>0.30500000000000005</v>
      </c>
      <c r="Z1268" s="2">
        <f>Table1[[#This Row],[B2O3]]+Table1[[#This Row],[CaO]]+Table1[[#This Row],[K2O]]+Table1[[#This Row],[Li2O]]+Table1[[#This Row],[Na2O]]</f>
        <v>0.32000000000000006</v>
      </c>
      <c r="AA1268" s="2">
        <f>Table1[[#This Row],[A+B+AE]]-Table1[[#This Row],[Al2O3]]-Table1[[#This Row],[SiO2]]</f>
        <v>-0.31499999999999995</v>
      </c>
      <c r="AB1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492.58150000000001</v>
      </c>
    </row>
    <row r="1269" spans="1:28" hidden="1" x14ac:dyDescent="0.25">
      <c r="A1269">
        <v>0.22</v>
      </c>
      <c r="B1269">
        <v>0.155</v>
      </c>
      <c r="C1269">
        <v>3.5000000000000003E-2</v>
      </c>
      <c r="D1269">
        <v>2.5000000000000001E-3</v>
      </c>
      <c r="E1269">
        <v>0.02</v>
      </c>
      <c r="F1269">
        <v>0.01</v>
      </c>
      <c r="G1269">
        <v>5.0000000000000001E-3</v>
      </c>
      <c r="H1269">
        <v>0.13500000000000001</v>
      </c>
      <c r="I1269">
        <v>0.38</v>
      </c>
      <c r="J1269">
        <v>3.7499999999999999E-2</v>
      </c>
      <c r="K1269">
        <v>0.51700679999999999</v>
      </c>
      <c r="L1269">
        <v>0.56905773000000004</v>
      </c>
      <c r="M1269">
        <v>3.7339539999999997E-2</v>
      </c>
      <c r="N1269">
        <v>0.15112096</v>
      </c>
      <c r="O1269">
        <v>0.21477139000000001</v>
      </c>
      <c r="P1269">
        <v>0.63410765000000002</v>
      </c>
      <c r="Q1269">
        <v>5.83265E-3</v>
      </c>
      <c r="R1269">
        <v>0.13681667</v>
      </c>
      <c r="S1269">
        <v>0.20932345999999999</v>
      </c>
      <c r="T1269">
        <v>0.65385987999999995</v>
      </c>
      <c r="U1269">
        <v>0.255</v>
      </c>
      <c r="V1269">
        <v>1.5714285699999999</v>
      </c>
      <c r="W1269">
        <f>COUNTIF(Table1[[#This Row],[Al2O3]:[TiO2]],0)</f>
        <v>0</v>
      </c>
      <c r="X1269">
        <f>Table1[[#This Row],[K2O]]+Table1[[#This Row],[Li2O]]+Table1[[#This Row],[Na2O]]</f>
        <v>0.15000000000000002</v>
      </c>
      <c r="Y1269">
        <f>Table1[[#This Row],[B2O3]]+Table1[[#This Row],[K2O]]+Table1[[#This Row],[Li2O]]+Table1[[#This Row],[Na2O]]</f>
        <v>0.30500000000000005</v>
      </c>
      <c r="Z1269" s="2">
        <f>Table1[[#This Row],[B2O3]]+Table1[[#This Row],[CaO]]+Table1[[#This Row],[K2O]]+Table1[[#This Row],[Li2O]]+Table1[[#This Row],[Na2O]]</f>
        <v>0.34</v>
      </c>
      <c r="AA1269" s="2">
        <f>Table1[[#This Row],[A+B+AE]]-Table1[[#This Row],[Al2O3]]-Table1[[#This Row],[SiO2]]</f>
        <v>-0.26</v>
      </c>
      <c r="AB1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514.60250000000008</v>
      </c>
    </row>
    <row r="1270" spans="1:28" hidden="1" x14ac:dyDescent="0.25">
      <c r="A1270">
        <v>0.19500000000000001</v>
      </c>
      <c r="B1270">
        <v>0.125</v>
      </c>
      <c r="C1270">
        <v>0.04</v>
      </c>
      <c r="D1270">
        <v>2.5000000000000001E-3</v>
      </c>
      <c r="E1270">
        <v>0.03</v>
      </c>
      <c r="F1270">
        <v>5.0000000000000001E-3</v>
      </c>
      <c r="G1270">
        <v>0.05</v>
      </c>
      <c r="H1270">
        <v>0.12</v>
      </c>
      <c r="I1270">
        <v>0.43</v>
      </c>
      <c r="J1270">
        <v>2.5000000000000001E-3</v>
      </c>
      <c r="K1270">
        <v>0.57718120799999995</v>
      </c>
      <c r="L1270">
        <v>0.57101610599999997</v>
      </c>
      <c r="M1270">
        <v>1.9602706000000001E-2</v>
      </c>
      <c r="N1270">
        <v>0.18069260000000001</v>
      </c>
      <c r="O1270">
        <v>0.18966011899999999</v>
      </c>
      <c r="P1270">
        <v>0.629647281</v>
      </c>
      <c r="Q1270">
        <v>-1.4224750000000001E-3</v>
      </c>
      <c r="R1270">
        <v>0.15408250300000001</v>
      </c>
      <c r="S1270">
        <v>0.18900476899999999</v>
      </c>
      <c r="T1270">
        <v>0.656912728</v>
      </c>
      <c r="U1270">
        <v>0.25</v>
      </c>
      <c r="V1270">
        <v>1.1470588239999999</v>
      </c>
      <c r="W1270">
        <f>COUNTIF(Table1[[#This Row],[Al2O3]:[TiO2]],0)</f>
        <v>0</v>
      </c>
      <c r="X1270">
        <f>Table1[[#This Row],[K2O]]+Table1[[#This Row],[Li2O]]+Table1[[#This Row],[Na2O]]</f>
        <v>0.17499999999999999</v>
      </c>
      <c r="Y1270">
        <f>Table1[[#This Row],[B2O3]]+Table1[[#This Row],[K2O]]+Table1[[#This Row],[Li2O]]+Table1[[#This Row],[Na2O]]</f>
        <v>0.3</v>
      </c>
      <c r="Z1270" s="2">
        <f>Table1[[#This Row],[B2O3]]+Table1[[#This Row],[CaO]]+Table1[[#This Row],[K2O]]+Table1[[#This Row],[Li2O]]+Table1[[#This Row],[Na2O]]</f>
        <v>0.34</v>
      </c>
      <c r="AA1270" s="2">
        <f>Table1[[#This Row],[A+B+AE]]-Table1[[#This Row],[Al2O3]]-Table1[[#This Row],[SiO2]]</f>
        <v>-0.28499999999999998</v>
      </c>
      <c r="AB1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474.5390000000001</v>
      </c>
    </row>
    <row r="1271" spans="1:28" hidden="1" x14ac:dyDescent="0.25">
      <c r="A1271">
        <v>0.2</v>
      </c>
      <c r="B1271">
        <v>0.14499999999999999</v>
      </c>
      <c r="C1271">
        <v>0.04</v>
      </c>
      <c r="D1271">
        <v>5.0000000000000001E-3</v>
      </c>
      <c r="E1271">
        <v>0.04</v>
      </c>
      <c r="F1271">
        <v>7.4999999999999997E-3</v>
      </c>
      <c r="G1271">
        <v>5.5E-2</v>
      </c>
      <c r="H1271">
        <v>0.125</v>
      </c>
      <c r="I1271">
        <v>0.375</v>
      </c>
      <c r="J1271">
        <v>7.4999999999999997E-3</v>
      </c>
      <c r="K1271">
        <v>0.53571428600000004</v>
      </c>
      <c r="L1271">
        <v>0.578608236</v>
      </c>
      <c r="M1271">
        <v>3.622044E-3</v>
      </c>
      <c r="N1271">
        <v>0.19228271599999999</v>
      </c>
      <c r="O1271">
        <v>0.195300103</v>
      </c>
      <c r="P1271">
        <v>0.61241718099999998</v>
      </c>
      <c r="Q1271">
        <v>-1.3837759E-2</v>
      </c>
      <c r="R1271">
        <v>0.16242321200000001</v>
      </c>
      <c r="S1271">
        <v>0.194245478</v>
      </c>
      <c r="T1271">
        <v>0.64333130999999999</v>
      </c>
      <c r="U1271">
        <v>0.255</v>
      </c>
      <c r="V1271">
        <v>1.111111111</v>
      </c>
      <c r="W1271">
        <f>COUNTIF(Table1[[#This Row],[Al2O3]:[TiO2]],0)</f>
        <v>0</v>
      </c>
      <c r="X1271">
        <f>Table1[[#This Row],[K2O]]+Table1[[#This Row],[Li2O]]+Table1[[#This Row],[Na2O]]</f>
        <v>0.1875</v>
      </c>
      <c r="Y1271">
        <f>Table1[[#This Row],[B2O3]]+Table1[[#This Row],[K2O]]+Table1[[#This Row],[Li2O]]+Table1[[#This Row],[Na2O]]</f>
        <v>0.33250000000000002</v>
      </c>
      <c r="Z1271" s="2">
        <f>Table1[[#This Row],[B2O3]]+Table1[[#This Row],[CaO]]+Table1[[#This Row],[K2O]]+Table1[[#This Row],[Li2O]]+Table1[[#This Row],[Na2O]]</f>
        <v>0.3725</v>
      </c>
      <c r="AA1271" s="2">
        <f>Table1[[#This Row],[A+B+AE]]-Table1[[#This Row],[Al2O3]]-Table1[[#This Row],[SiO2]]</f>
        <v>-0.20250000000000001</v>
      </c>
      <c r="AB1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459.42150000000004</v>
      </c>
    </row>
    <row r="1272" spans="1:28" hidden="1" x14ac:dyDescent="0.25">
      <c r="A1272">
        <v>0.215</v>
      </c>
      <c r="B1272">
        <v>0.12</v>
      </c>
      <c r="C1272">
        <v>0.02</v>
      </c>
      <c r="D1272">
        <v>2.5000000000000001E-3</v>
      </c>
      <c r="E1272">
        <v>2.5000000000000001E-2</v>
      </c>
      <c r="F1272">
        <v>7.4999999999999997E-3</v>
      </c>
      <c r="G1272">
        <v>2.5000000000000001E-2</v>
      </c>
      <c r="H1272">
        <v>0.13</v>
      </c>
      <c r="I1272">
        <v>0.45</v>
      </c>
      <c r="J1272">
        <v>5.0000000000000001E-3</v>
      </c>
      <c r="K1272">
        <v>0.56603773599999996</v>
      </c>
      <c r="L1272">
        <v>0.56209815600000002</v>
      </c>
      <c r="M1272">
        <v>3.2812642000000003E-2</v>
      </c>
      <c r="N1272">
        <v>0.15872587899999999</v>
      </c>
      <c r="O1272">
        <v>0.20702538200000001</v>
      </c>
      <c r="P1272">
        <v>0.63424873900000001</v>
      </c>
      <c r="Q1272">
        <v>2.5791550000000001E-3</v>
      </c>
      <c r="R1272">
        <v>0.142052123</v>
      </c>
      <c r="S1272">
        <v>0.204309505</v>
      </c>
      <c r="T1272">
        <v>0.65363837199999997</v>
      </c>
      <c r="U1272">
        <v>0.26500000000000001</v>
      </c>
      <c r="V1272">
        <v>1.387096774</v>
      </c>
      <c r="W1272">
        <f>COUNTIF(Table1[[#This Row],[Al2O3]:[TiO2]],0)</f>
        <v>0</v>
      </c>
      <c r="X1272">
        <f>Table1[[#This Row],[K2O]]+Table1[[#This Row],[Li2O]]+Table1[[#This Row],[Na2O]]</f>
        <v>0.16250000000000001</v>
      </c>
      <c r="Y1272">
        <f>Table1[[#This Row],[B2O3]]+Table1[[#This Row],[K2O]]+Table1[[#This Row],[Li2O]]+Table1[[#This Row],[Na2O]]</f>
        <v>0.28249999999999997</v>
      </c>
      <c r="Z1272" s="2">
        <f>Table1[[#This Row],[B2O3]]+Table1[[#This Row],[CaO]]+Table1[[#This Row],[K2O]]+Table1[[#This Row],[Li2O]]+Table1[[#This Row],[Na2O]]</f>
        <v>0.30249999999999999</v>
      </c>
      <c r="AA1272" s="2">
        <f>Table1[[#This Row],[A+B+AE]]-Table1[[#This Row],[Al2O3]]-Table1[[#This Row],[SiO2]]</f>
        <v>-0.36250000000000004</v>
      </c>
      <c r="AB1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504.27250000000004</v>
      </c>
    </row>
    <row r="1273" spans="1:28" hidden="1" x14ac:dyDescent="0.25">
      <c r="A1273">
        <v>0.215</v>
      </c>
      <c r="B1273">
        <v>0.16</v>
      </c>
      <c r="C1273">
        <v>1.4999999999999999E-2</v>
      </c>
      <c r="D1273">
        <v>2.5000000000000001E-3</v>
      </c>
      <c r="E1273">
        <v>4.4999999999999998E-2</v>
      </c>
      <c r="F1273">
        <v>0.01</v>
      </c>
      <c r="G1273">
        <v>5.5E-2</v>
      </c>
      <c r="H1273">
        <v>0.13</v>
      </c>
      <c r="I1273">
        <v>0.36499999999999999</v>
      </c>
      <c r="J1273">
        <v>2.5000000000000001E-3</v>
      </c>
      <c r="K1273">
        <v>0.51408450699999997</v>
      </c>
      <c r="L1273">
        <v>0.57124104099999995</v>
      </c>
      <c r="M1273">
        <v>5.0509049999999996E-3</v>
      </c>
      <c r="N1273">
        <v>0.185305425</v>
      </c>
      <c r="O1273">
        <v>0.20409131899999999</v>
      </c>
      <c r="P1273">
        <v>0.61060325599999998</v>
      </c>
      <c r="Q1273">
        <v>-1.3837366E-2</v>
      </c>
      <c r="R1273">
        <v>0.157954017</v>
      </c>
      <c r="S1273">
        <v>0.20180119299999999</v>
      </c>
      <c r="T1273">
        <v>0.64024479000000001</v>
      </c>
      <c r="U1273">
        <v>0.255</v>
      </c>
      <c r="V1273">
        <v>1.162162162</v>
      </c>
      <c r="W1273">
        <f>COUNTIF(Table1[[#This Row],[Al2O3]:[TiO2]],0)</f>
        <v>0</v>
      </c>
      <c r="X1273">
        <f>Table1[[#This Row],[K2O]]+Table1[[#This Row],[Li2O]]+Table1[[#This Row],[Na2O]]</f>
        <v>0.19500000000000001</v>
      </c>
      <c r="Y1273">
        <f>Table1[[#This Row],[B2O3]]+Table1[[#This Row],[K2O]]+Table1[[#This Row],[Li2O]]+Table1[[#This Row],[Na2O]]</f>
        <v>0.35499999999999998</v>
      </c>
      <c r="Z1273" s="2">
        <f>Table1[[#This Row],[B2O3]]+Table1[[#This Row],[CaO]]+Table1[[#This Row],[K2O]]+Table1[[#This Row],[Li2O]]+Table1[[#This Row],[Na2O]]</f>
        <v>0.37</v>
      </c>
      <c r="AA1273" s="2">
        <f>Table1[[#This Row],[A+B+AE]]-Table1[[#This Row],[Al2O3]]-Table1[[#This Row],[SiO2]]</f>
        <v>-0.21</v>
      </c>
      <c r="AB1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459.49950000000013</v>
      </c>
    </row>
    <row r="1274" spans="1:28" hidden="1" x14ac:dyDescent="0.25">
      <c r="A1274">
        <v>0.22500000000000001</v>
      </c>
      <c r="B1274">
        <v>0.13500000000000001</v>
      </c>
      <c r="C1274">
        <v>0.04</v>
      </c>
      <c r="D1274">
        <v>5.0000000000000001E-3</v>
      </c>
      <c r="E1274">
        <v>0.02</v>
      </c>
      <c r="F1274">
        <v>0.01</v>
      </c>
      <c r="G1274">
        <v>1.4999999999999999E-2</v>
      </c>
      <c r="H1274">
        <v>0.13</v>
      </c>
      <c r="I1274">
        <v>0.41499999999999998</v>
      </c>
      <c r="J1274">
        <v>5.0000000000000001E-3</v>
      </c>
      <c r="K1274">
        <v>0.53896103900000003</v>
      </c>
      <c r="L1274">
        <v>0.56466922500000005</v>
      </c>
      <c r="M1274">
        <v>3.0326648000000001E-2</v>
      </c>
      <c r="N1274">
        <v>0.15596626799999999</v>
      </c>
      <c r="O1274">
        <v>0.217095551</v>
      </c>
      <c r="P1274">
        <v>0.62693818099999998</v>
      </c>
      <c r="Q1274">
        <v>1.3219060000000001E-3</v>
      </c>
      <c r="R1274">
        <v>0.13867047599999999</v>
      </c>
      <c r="S1274">
        <v>0.21353630400000001</v>
      </c>
      <c r="T1274">
        <v>0.64779322100000003</v>
      </c>
      <c r="U1274">
        <v>0.255</v>
      </c>
      <c r="V1274">
        <v>1.551724138</v>
      </c>
      <c r="W1274">
        <f>COUNTIF(Table1[[#This Row],[Al2O3]:[TiO2]],0)</f>
        <v>0</v>
      </c>
      <c r="X1274">
        <f>Table1[[#This Row],[K2O]]+Table1[[#This Row],[Li2O]]+Table1[[#This Row],[Na2O]]</f>
        <v>0.155</v>
      </c>
      <c r="Y1274">
        <f>Table1[[#This Row],[B2O3]]+Table1[[#This Row],[K2O]]+Table1[[#This Row],[Li2O]]+Table1[[#This Row],[Na2O]]</f>
        <v>0.29000000000000004</v>
      </c>
      <c r="Z1274" s="2">
        <f>Table1[[#This Row],[B2O3]]+Table1[[#This Row],[CaO]]+Table1[[#This Row],[K2O]]+Table1[[#This Row],[Li2O]]+Table1[[#This Row],[Na2O]]</f>
        <v>0.33</v>
      </c>
      <c r="AA1274" s="2">
        <f>Table1[[#This Row],[A+B+AE]]-Table1[[#This Row],[Al2O3]]-Table1[[#This Row],[SiO2]]</f>
        <v>-0.30999999999999994</v>
      </c>
      <c r="AB1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512.58199999999999</v>
      </c>
    </row>
    <row r="1275" spans="1:28" hidden="1" x14ac:dyDescent="0.25">
      <c r="A1275">
        <v>0.22</v>
      </c>
      <c r="B1275">
        <v>0.15</v>
      </c>
      <c r="C1275">
        <v>0.04</v>
      </c>
      <c r="D1275">
        <v>5.0000000000000001E-3</v>
      </c>
      <c r="E1275">
        <v>2.5000000000000001E-2</v>
      </c>
      <c r="F1275">
        <v>7.4999999999999997E-3</v>
      </c>
      <c r="G1275">
        <v>4.4999999999999998E-2</v>
      </c>
      <c r="H1275">
        <v>0.13</v>
      </c>
      <c r="I1275">
        <v>0.375</v>
      </c>
      <c r="J1275">
        <v>2.5000000000000001E-3</v>
      </c>
      <c r="K1275">
        <v>0.517241379</v>
      </c>
      <c r="L1275">
        <v>0.57307861000000004</v>
      </c>
      <c r="M1275">
        <v>3.8048510000000002E-3</v>
      </c>
      <c r="N1275">
        <v>0.182920426</v>
      </c>
      <c r="O1275">
        <v>0.210033892</v>
      </c>
      <c r="P1275">
        <v>0.60704568199999998</v>
      </c>
      <c r="Q1275">
        <v>-1.6148082000000001E-2</v>
      </c>
      <c r="R1275">
        <v>0.15662024299999999</v>
      </c>
      <c r="S1275">
        <v>0.20793852600000001</v>
      </c>
      <c r="T1275">
        <v>0.63544123100000005</v>
      </c>
      <c r="U1275">
        <v>0.26</v>
      </c>
      <c r="V1275">
        <v>1.2571428570000001</v>
      </c>
      <c r="W1275">
        <f>COUNTIF(Table1[[#This Row],[Al2O3]:[TiO2]],0)</f>
        <v>0</v>
      </c>
      <c r="X1275">
        <f>Table1[[#This Row],[K2O]]+Table1[[#This Row],[Li2O]]+Table1[[#This Row],[Na2O]]</f>
        <v>0.1825</v>
      </c>
      <c r="Y1275">
        <f>Table1[[#This Row],[B2O3]]+Table1[[#This Row],[K2O]]+Table1[[#This Row],[Li2O]]+Table1[[#This Row],[Na2O]]</f>
        <v>0.33250000000000002</v>
      </c>
      <c r="Z1275" s="2">
        <f>Table1[[#This Row],[B2O3]]+Table1[[#This Row],[CaO]]+Table1[[#This Row],[K2O]]+Table1[[#This Row],[Li2O]]+Table1[[#This Row],[Na2O]]</f>
        <v>0.3725</v>
      </c>
      <c r="AA1275" s="2">
        <f>Table1[[#This Row],[A+B+AE]]-Table1[[#This Row],[Al2O3]]-Table1[[#This Row],[SiO2]]</f>
        <v>-0.2225</v>
      </c>
      <c r="AB1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473.06200000000001</v>
      </c>
    </row>
    <row r="1276" spans="1:28" hidden="1" x14ac:dyDescent="0.25">
      <c r="A1276">
        <v>0.22</v>
      </c>
      <c r="B1276">
        <v>0.17</v>
      </c>
      <c r="C1276">
        <v>0.04</v>
      </c>
      <c r="D1276">
        <v>5.0000000000000001E-3</v>
      </c>
      <c r="E1276">
        <v>3.5000000000000003E-2</v>
      </c>
      <c r="F1276">
        <v>5.0000000000000001E-3</v>
      </c>
      <c r="G1276">
        <v>0.04</v>
      </c>
      <c r="H1276">
        <v>0.13</v>
      </c>
      <c r="I1276">
        <v>0.32500000000000001</v>
      </c>
      <c r="J1276">
        <v>0.03</v>
      </c>
      <c r="K1276">
        <v>0.48148148099999999</v>
      </c>
      <c r="L1276">
        <v>0.58020200600000005</v>
      </c>
      <c r="M1276">
        <v>3.4598290000000002E-3</v>
      </c>
      <c r="N1276">
        <v>0.180752363</v>
      </c>
      <c r="O1276">
        <v>0.21440405400000001</v>
      </c>
      <c r="P1276">
        <v>0.60484358199999999</v>
      </c>
      <c r="Q1276">
        <v>-1.6564684999999999E-2</v>
      </c>
      <c r="R1276">
        <v>0.15553725700000001</v>
      </c>
      <c r="S1276">
        <v>0.21065129599999999</v>
      </c>
      <c r="T1276">
        <v>0.633811448</v>
      </c>
      <c r="U1276">
        <v>0.26</v>
      </c>
      <c r="V1276">
        <v>1.294117647</v>
      </c>
      <c r="W1276">
        <f>COUNTIF(Table1[[#This Row],[Al2O3]:[TiO2]],0)</f>
        <v>0</v>
      </c>
      <c r="X1276">
        <f>Table1[[#This Row],[K2O]]+Table1[[#This Row],[Li2O]]+Table1[[#This Row],[Na2O]]</f>
        <v>0.17499999999999999</v>
      </c>
      <c r="Y1276">
        <f>Table1[[#This Row],[B2O3]]+Table1[[#This Row],[K2O]]+Table1[[#This Row],[Li2O]]+Table1[[#This Row],[Na2O]]</f>
        <v>0.34500000000000003</v>
      </c>
      <c r="Z1276" s="2">
        <f>Table1[[#This Row],[B2O3]]+Table1[[#This Row],[CaO]]+Table1[[#This Row],[K2O]]+Table1[[#This Row],[Li2O]]+Table1[[#This Row],[Na2O]]</f>
        <v>0.38500000000000001</v>
      </c>
      <c r="AA1276" s="2">
        <f>Table1[[#This Row],[A+B+AE]]-Table1[[#This Row],[Al2O3]]-Table1[[#This Row],[SiO2]]</f>
        <v>-0.16</v>
      </c>
      <c r="AB1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469.20450000000005</v>
      </c>
    </row>
    <row r="1277" spans="1:28" hidden="1" x14ac:dyDescent="0.25">
      <c r="A1277">
        <v>0.23</v>
      </c>
      <c r="B1277">
        <v>0.2</v>
      </c>
      <c r="C1277">
        <v>1.4999999999999999E-2</v>
      </c>
      <c r="D1277">
        <v>5.0000000000000001E-3</v>
      </c>
      <c r="E1277">
        <v>2.5000000000000001E-2</v>
      </c>
      <c r="F1277">
        <v>5.0000000000000001E-3</v>
      </c>
      <c r="G1277">
        <v>5.5E-2</v>
      </c>
      <c r="H1277">
        <v>0.13500000000000001</v>
      </c>
      <c r="I1277">
        <v>0.3</v>
      </c>
      <c r="J1277">
        <v>0.03</v>
      </c>
      <c r="K1277">
        <v>0.45112780000000002</v>
      </c>
      <c r="L1277">
        <v>0.57387509999999997</v>
      </c>
      <c r="M1277" s="1">
        <v>1.68E-6</v>
      </c>
      <c r="N1277">
        <v>0.1842462</v>
      </c>
      <c r="O1277">
        <v>0.21374270000000001</v>
      </c>
      <c r="P1277">
        <v>0.60201099999999996</v>
      </c>
      <c r="Q1277">
        <v>-1.796066E-2</v>
      </c>
      <c r="R1277">
        <v>0.15757689999999999</v>
      </c>
      <c r="S1277">
        <v>0.2091508</v>
      </c>
      <c r="T1277">
        <v>0.63327230000000001</v>
      </c>
      <c r="U1277">
        <v>0.26</v>
      </c>
      <c r="V1277">
        <v>1.210526</v>
      </c>
      <c r="W1277">
        <f>COUNTIF(Table1[[#This Row],[Al2O3]:[TiO2]],0)</f>
        <v>0</v>
      </c>
      <c r="X1277">
        <f>Table1[[#This Row],[K2O]]+Table1[[#This Row],[Li2O]]+Table1[[#This Row],[Na2O]]</f>
        <v>0.19500000000000001</v>
      </c>
      <c r="Y1277">
        <f>Table1[[#This Row],[B2O3]]+Table1[[#This Row],[K2O]]+Table1[[#This Row],[Li2O]]+Table1[[#This Row],[Na2O]]</f>
        <v>0.39500000000000002</v>
      </c>
      <c r="Z1277" s="2">
        <f>Table1[[#This Row],[B2O3]]+Table1[[#This Row],[CaO]]+Table1[[#This Row],[K2O]]+Table1[[#This Row],[Li2O]]+Table1[[#This Row],[Na2O]]</f>
        <v>0.41000000000000003</v>
      </c>
      <c r="AA1277" s="2">
        <f>Table1[[#This Row],[A+B+AE]]-Table1[[#This Row],[Al2O3]]-Table1[[#This Row],[SiO2]]</f>
        <v>-0.11999999999999997</v>
      </c>
      <c r="AB1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450.3605</v>
      </c>
    </row>
    <row r="1278" spans="1:28" hidden="1" x14ac:dyDescent="0.25">
      <c r="A1278">
        <v>0.21</v>
      </c>
      <c r="B1278">
        <v>0.14000000000000001</v>
      </c>
      <c r="C1278">
        <v>3.5000000000000003E-2</v>
      </c>
      <c r="D1278">
        <v>5.0000000000000001E-3</v>
      </c>
      <c r="E1278">
        <v>0.02</v>
      </c>
      <c r="F1278">
        <v>0.01</v>
      </c>
      <c r="G1278">
        <v>2.5000000000000001E-2</v>
      </c>
      <c r="H1278">
        <v>0.13</v>
      </c>
      <c r="I1278">
        <v>0.41499999999999998</v>
      </c>
      <c r="J1278">
        <v>0.01</v>
      </c>
      <c r="K1278">
        <v>0.54966887399999997</v>
      </c>
      <c r="L1278">
        <v>0.56601467400000005</v>
      </c>
      <c r="M1278">
        <v>2.9675179999999999E-2</v>
      </c>
      <c r="N1278">
        <v>0.164042045</v>
      </c>
      <c r="O1278">
        <v>0.202140767</v>
      </c>
      <c r="P1278">
        <v>0.63381718799999998</v>
      </c>
      <c r="Q1278">
        <v>3.3472520000000002E-3</v>
      </c>
      <c r="R1278">
        <v>0.14402917500000001</v>
      </c>
      <c r="S1278">
        <v>0.199177681</v>
      </c>
      <c r="T1278">
        <v>0.656793144</v>
      </c>
      <c r="U1278">
        <v>0.25</v>
      </c>
      <c r="V1278">
        <v>1.3548387099999999</v>
      </c>
      <c r="W1278">
        <f>COUNTIF(Table1[[#This Row],[Al2O3]:[TiO2]],0)</f>
        <v>0</v>
      </c>
      <c r="X1278">
        <f>Table1[[#This Row],[K2O]]+Table1[[#This Row],[Li2O]]+Table1[[#This Row],[Na2O]]</f>
        <v>0.16500000000000001</v>
      </c>
      <c r="Y1278">
        <f>Table1[[#This Row],[B2O3]]+Table1[[#This Row],[K2O]]+Table1[[#This Row],[Li2O]]+Table1[[#This Row],[Na2O]]</f>
        <v>0.30500000000000005</v>
      </c>
      <c r="Z1278" s="2">
        <f>Table1[[#This Row],[B2O3]]+Table1[[#This Row],[CaO]]+Table1[[#This Row],[K2O]]+Table1[[#This Row],[Li2O]]+Table1[[#This Row],[Na2O]]</f>
        <v>0.34</v>
      </c>
      <c r="AA1278" s="2">
        <f>Table1[[#This Row],[A+B+AE]]-Table1[[#This Row],[Al2O3]]-Table1[[#This Row],[SiO2]]</f>
        <v>-0.28499999999999992</v>
      </c>
      <c r="AB1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499.4135</v>
      </c>
    </row>
    <row r="1279" spans="1:28" hidden="1" x14ac:dyDescent="0.25">
      <c r="A1279">
        <v>0.23</v>
      </c>
      <c r="B1279">
        <v>0.16</v>
      </c>
      <c r="C1279">
        <v>0.03</v>
      </c>
      <c r="D1279">
        <v>5.0000000000000001E-3</v>
      </c>
      <c r="E1279">
        <v>0.02</v>
      </c>
      <c r="F1279">
        <v>7.4999999999999997E-3</v>
      </c>
      <c r="G1279">
        <v>4.4999999999999998E-2</v>
      </c>
      <c r="H1279">
        <v>0.14000000000000001</v>
      </c>
      <c r="I1279">
        <v>0.36</v>
      </c>
      <c r="J1279">
        <v>2.5000000000000001E-3</v>
      </c>
      <c r="K1279">
        <v>0.49315068499999998</v>
      </c>
      <c r="L1279">
        <v>0.57216054299999997</v>
      </c>
      <c r="M1279">
        <v>-3.2181710000000001E-3</v>
      </c>
      <c r="N1279">
        <v>0.18610384599999999</v>
      </c>
      <c r="O1279">
        <v>0.21560411299999999</v>
      </c>
      <c r="P1279">
        <v>0.59829204000000002</v>
      </c>
      <c r="Q1279">
        <v>-2.4023373000000001E-2</v>
      </c>
      <c r="R1279">
        <v>0.16104120699999999</v>
      </c>
      <c r="S1279">
        <v>0.21271774700000001</v>
      </c>
      <c r="T1279">
        <v>0.62624104599999997</v>
      </c>
      <c r="U1279">
        <v>0.27</v>
      </c>
      <c r="V1279">
        <v>1.243243243</v>
      </c>
      <c r="W1279">
        <f>COUNTIF(Table1[[#This Row],[Al2O3]:[TiO2]],0)</f>
        <v>0</v>
      </c>
      <c r="X1279">
        <f>Table1[[#This Row],[K2O]]+Table1[[#This Row],[Li2O]]+Table1[[#This Row],[Na2O]]</f>
        <v>0.1925</v>
      </c>
      <c r="Y1279">
        <f>Table1[[#This Row],[B2O3]]+Table1[[#This Row],[K2O]]+Table1[[#This Row],[Li2O]]+Table1[[#This Row],[Na2O]]</f>
        <v>0.35250000000000004</v>
      </c>
      <c r="Z1279" s="2">
        <f>Table1[[#This Row],[B2O3]]+Table1[[#This Row],[CaO]]+Table1[[#This Row],[K2O]]+Table1[[#This Row],[Li2O]]+Table1[[#This Row],[Na2O]]</f>
        <v>0.38250000000000001</v>
      </c>
      <c r="AA1279" s="2">
        <f>Table1[[#This Row],[A+B+AE]]-Table1[[#This Row],[Al2O3]]-Table1[[#This Row],[SiO2]]</f>
        <v>-0.20749999999999999</v>
      </c>
      <c r="AB1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469.78549999999996</v>
      </c>
    </row>
    <row r="1280" spans="1:28" hidden="1" x14ac:dyDescent="0.25">
      <c r="A1280">
        <v>0.2</v>
      </c>
      <c r="B1280">
        <v>0.13500000000000001</v>
      </c>
      <c r="C1280">
        <v>5.0000000000000001E-3</v>
      </c>
      <c r="D1280">
        <v>5.0000000000000001E-3</v>
      </c>
      <c r="E1280">
        <v>0.05</v>
      </c>
      <c r="F1280">
        <v>7.4999999999999997E-3</v>
      </c>
      <c r="G1280">
        <v>0.05</v>
      </c>
      <c r="H1280">
        <v>0.115</v>
      </c>
      <c r="I1280">
        <v>0.42</v>
      </c>
      <c r="J1280">
        <v>1.2500000000000001E-2</v>
      </c>
      <c r="K1280">
        <v>0.571428571</v>
      </c>
      <c r="L1280">
        <v>0.56623931100000002</v>
      </c>
      <c r="M1280">
        <v>3.1149265999999998E-2</v>
      </c>
      <c r="N1280">
        <v>0.16671297299999999</v>
      </c>
      <c r="O1280">
        <v>0.19497453100000001</v>
      </c>
      <c r="P1280">
        <v>0.63831249499999998</v>
      </c>
      <c r="Q1280">
        <v>7.9041519999999994E-3</v>
      </c>
      <c r="R1280">
        <v>0.14328046999999999</v>
      </c>
      <c r="S1280">
        <v>0.19304832999999999</v>
      </c>
      <c r="T1280">
        <v>0.66367120000000002</v>
      </c>
      <c r="U1280">
        <v>0.255</v>
      </c>
      <c r="V1280">
        <v>1.212121212</v>
      </c>
      <c r="W1280">
        <f>COUNTIF(Table1[[#This Row],[Al2O3]:[TiO2]],0)</f>
        <v>0</v>
      </c>
      <c r="X1280">
        <f>Table1[[#This Row],[K2O]]+Table1[[#This Row],[Li2O]]+Table1[[#This Row],[Na2O]]</f>
        <v>0.17250000000000001</v>
      </c>
      <c r="Y1280">
        <f>Table1[[#This Row],[B2O3]]+Table1[[#This Row],[K2O]]+Table1[[#This Row],[Li2O]]+Table1[[#This Row],[Na2O]]</f>
        <v>0.3075</v>
      </c>
      <c r="Z1280" s="2">
        <f>Table1[[#This Row],[B2O3]]+Table1[[#This Row],[CaO]]+Table1[[#This Row],[K2O]]+Table1[[#This Row],[Li2O]]+Table1[[#This Row],[Na2O]]</f>
        <v>0.3125</v>
      </c>
      <c r="AA1280" s="2">
        <f>Table1[[#This Row],[A+B+AE]]-Table1[[#This Row],[Al2O3]]-Table1[[#This Row],[SiO2]]</f>
        <v>-0.3075</v>
      </c>
      <c r="AB1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472.54000000000008</v>
      </c>
    </row>
    <row r="1281" spans="1:28" hidden="1" x14ac:dyDescent="0.25">
      <c r="A1281">
        <v>0.23499999999999999</v>
      </c>
      <c r="B1281">
        <v>0.16500000000000001</v>
      </c>
      <c r="C1281">
        <v>0.02</v>
      </c>
      <c r="D1281">
        <v>5.0000000000000001E-3</v>
      </c>
      <c r="E1281">
        <v>0.03</v>
      </c>
      <c r="F1281">
        <v>7.4999999999999997E-3</v>
      </c>
      <c r="G1281">
        <v>2.5000000000000001E-2</v>
      </c>
      <c r="H1281">
        <v>0.14499999999999999</v>
      </c>
      <c r="I1281">
        <v>0.36499999999999999</v>
      </c>
      <c r="J1281">
        <v>2.5000000000000001E-3</v>
      </c>
      <c r="K1281">
        <v>0.48993289000000001</v>
      </c>
      <c r="L1281">
        <v>0.56508354000000005</v>
      </c>
      <c r="M1281">
        <v>1.376983E-2</v>
      </c>
      <c r="N1281">
        <v>0.16858287999999999</v>
      </c>
      <c r="O1281">
        <v>0.22029013</v>
      </c>
      <c r="P1281">
        <v>0.61112699000000004</v>
      </c>
      <c r="Q1281">
        <v>-1.3743979999999999E-2</v>
      </c>
      <c r="R1281">
        <v>0.15069421999999999</v>
      </c>
      <c r="S1281">
        <v>0.21529709</v>
      </c>
      <c r="T1281">
        <v>0.63400869000000004</v>
      </c>
      <c r="U1281">
        <v>0.255</v>
      </c>
      <c r="V1281">
        <v>1.3823529400000001</v>
      </c>
      <c r="W1281">
        <f>COUNTIF(Table1[[#This Row],[Al2O3]:[TiO2]],0)</f>
        <v>0</v>
      </c>
      <c r="X1281">
        <f>Table1[[#This Row],[K2O]]+Table1[[#This Row],[Li2O]]+Table1[[#This Row],[Na2O]]</f>
        <v>0.17749999999999999</v>
      </c>
      <c r="Y1281">
        <f>Table1[[#This Row],[B2O3]]+Table1[[#This Row],[K2O]]+Table1[[#This Row],[Li2O]]+Table1[[#This Row],[Na2O]]</f>
        <v>0.34250000000000003</v>
      </c>
      <c r="Z1281" s="2">
        <f>Table1[[#This Row],[B2O3]]+Table1[[#This Row],[CaO]]+Table1[[#This Row],[K2O]]+Table1[[#This Row],[Li2O]]+Table1[[#This Row],[Na2O]]</f>
        <v>0.36249999999999999</v>
      </c>
      <c r="AA1281" s="2">
        <f>Table1[[#This Row],[A+B+AE]]-Table1[[#This Row],[Al2O3]]-Table1[[#This Row],[SiO2]]</f>
        <v>-0.23749999999999999</v>
      </c>
      <c r="AB1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492.98750000000018</v>
      </c>
    </row>
    <row r="1282" spans="1:28" hidden="1" x14ac:dyDescent="0.25">
      <c r="A1282">
        <v>0.185</v>
      </c>
      <c r="B1282">
        <v>0.13</v>
      </c>
      <c r="C1282">
        <v>1.4999999999999999E-2</v>
      </c>
      <c r="D1282">
        <v>5.0000000000000001E-3</v>
      </c>
      <c r="E1282">
        <v>0.05</v>
      </c>
      <c r="F1282">
        <v>2.5000000000000001E-3</v>
      </c>
      <c r="G1282">
        <v>0.06</v>
      </c>
      <c r="H1282">
        <v>0.105</v>
      </c>
      <c r="I1282">
        <v>0.40500000000000003</v>
      </c>
      <c r="J1282">
        <v>4.2500000000000003E-2</v>
      </c>
      <c r="K1282">
        <v>0.58273381300000004</v>
      </c>
      <c r="L1282">
        <v>0.57795932500000002</v>
      </c>
      <c r="M1282">
        <v>2.7897946E-2</v>
      </c>
      <c r="N1282">
        <v>0.17444436599999999</v>
      </c>
      <c r="O1282">
        <v>0.18715035799999999</v>
      </c>
      <c r="P1282">
        <v>0.63840527700000005</v>
      </c>
      <c r="Q1282">
        <v>7.7209460000000002E-3</v>
      </c>
      <c r="R1282">
        <v>0.14740346600000001</v>
      </c>
      <c r="S1282">
        <v>0.18607738800000001</v>
      </c>
      <c r="T1282">
        <v>0.66651914599999995</v>
      </c>
      <c r="U1282">
        <v>0.27</v>
      </c>
      <c r="V1282">
        <v>1.1212121209999999</v>
      </c>
      <c r="W1282">
        <f>COUNTIF(Table1[[#This Row],[Al2O3]:[TiO2]],0)</f>
        <v>0</v>
      </c>
      <c r="X1282">
        <f>Table1[[#This Row],[K2O]]+Table1[[#This Row],[Li2O]]+Table1[[#This Row],[Na2O]]</f>
        <v>0.16749999999999998</v>
      </c>
      <c r="Y1282">
        <f>Table1[[#This Row],[B2O3]]+Table1[[#This Row],[K2O]]+Table1[[#This Row],[Li2O]]+Table1[[#This Row],[Na2O]]</f>
        <v>0.29749999999999999</v>
      </c>
      <c r="Z1282" s="2">
        <f>Table1[[#This Row],[B2O3]]+Table1[[#This Row],[CaO]]+Table1[[#This Row],[K2O]]+Table1[[#This Row],[Li2O]]+Table1[[#This Row],[Na2O]]</f>
        <v>0.3125</v>
      </c>
      <c r="AA1282" s="2">
        <f>Table1[[#This Row],[A+B+AE]]-Table1[[#This Row],[Al2O3]]-Table1[[#This Row],[SiO2]]</f>
        <v>-0.27750000000000002</v>
      </c>
      <c r="AB1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456.04750000000001</v>
      </c>
    </row>
    <row r="1283" spans="1:28" hidden="1" x14ac:dyDescent="0.25">
      <c r="A1283">
        <v>0.245</v>
      </c>
      <c r="B1283">
        <v>0.17</v>
      </c>
      <c r="C1283">
        <v>1.4999999999999999E-2</v>
      </c>
      <c r="D1283">
        <v>5.0000000000000001E-3</v>
      </c>
      <c r="E1283">
        <v>0.04</v>
      </c>
      <c r="F1283">
        <v>5.0000000000000001E-3</v>
      </c>
      <c r="G1283">
        <v>1.4999999999999999E-2</v>
      </c>
      <c r="H1283">
        <v>0.14499999999999999</v>
      </c>
      <c r="I1283">
        <v>0.35499999999999998</v>
      </c>
      <c r="J1283">
        <v>5.0000000000000001E-3</v>
      </c>
      <c r="K1283">
        <v>0.47651007000000001</v>
      </c>
      <c r="L1283">
        <v>0.56249371999999997</v>
      </c>
      <c r="M1283">
        <v>2.1680999999999999E-2</v>
      </c>
      <c r="N1283">
        <v>0.15717310000000001</v>
      </c>
      <c r="O1283">
        <v>0.23055569000000001</v>
      </c>
      <c r="P1283">
        <v>0.61227120999999995</v>
      </c>
      <c r="Q1283">
        <v>-1.0226819999999999E-2</v>
      </c>
      <c r="R1283">
        <v>0.14364709000000001</v>
      </c>
      <c r="S1283">
        <v>0.22392732000000001</v>
      </c>
      <c r="T1283">
        <v>0.63242558999999998</v>
      </c>
      <c r="U1283">
        <v>0.25</v>
      </c>
      <c r="V1283">
        <v>1.53125</v>
      </c>
      <c r="W1283">
        <f>COUNTIF(Table1[[#This Row],[Al2O3]:[TiO2]],0)</f>
        <v>0</v>
      </c>
      <c r="X1283">
        <f>Table1[[#This Row],[K2O]]+Table1[[#This Row],[Li2O]]+Table1[[#This Row],[Na2O]]</f>
        <v>0.16499999999999998</v>
      </c>
      <c r="Y1283">
        <f>Table1[[#This Row],[B2O3]]+Table1[[#This Row],[K2O]]+Table1[[#This Row],[Li2O]]+Table1[[#This Row],[Na2O]]</f>
        <v>0.33499999999999996</v>
      </c>
      <c r="Z1283" s="2">
        <f>Table1[[#This Row],[B2O3]]+Table1[[#This Row],[CaO]]+Table1[[#This Row],[K2O]]+Table1[[#This Row],[Li2O]]+Table1[[#This Row],[Na2O]]</f>
        <v>0.35</v>
      </c>
      <c r="AA1283" s="2">
        <f>Table1[[#This Row],[A+B+AE]]-Table1[[#This Row],[Al2O3]]-Table1[[#This Row],[SiO2]]</f>
        <v>-0.25</v>
      </c>
      <c r="AB1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504.05799999999999</v>
      </c>
    </row>
    <row r="1284" spans="1:28" hidden="1" x14ac:dyDescent="0.25">
      <c r="A1284">
        <v>0.215</v>
      </c>
      <c r="B1284">
        <v>0.14000000000000001</v>
      </c>
      <c r="C1284">
        <v>2.5000000000000001E-2</v>
      </c>
      <c r="D1284">
        <v>2.5000000000000001E-3</v>
      </c>
      <c r="E1284">
        <v>0.05</v>
      </c>
      <c r="F1284">
        <v>5.0000000000000001E-3</v>
      </c>
      <c r="G1284">
        <v>0.05</v>
      </c>
      <c r="H1284">
        <v>0.13</v>
      </c>
      <c r="I1284">
        <v>0.38</v>
      </c>
      <c r="J1284">
        <v>2.5000000000000001E-3</v>
      </c>
      <c r="K1284">
        <v>0.52413793099999995</v>
      </c>
      <c r="L1284">
        <v>0.57504387300000004</v>
      </c>
      <c r="M1284">
        <v>1.582427E-3</v>
      </c>
      <c r="N1284">
        <v>0.185672593</v>
      </c>
      <c r="O1284">
        <v>0.20881186099999999</v>
      </c>
      <c r="P1284">
        <v>0.60551554699999999</v>
      </c>
      <c r="Q1284">
        <v>-1.9666646999999999E-2</v>
      </c>
      <c r="R1284">
        <v>0.16033414200000001</v>
      </c>
      <c r="S1284">
        <v>0.206913808</v>
      </c>
      <c r="T1284">
        <v>0.63275205000000001</v>
      </c>
      <c r="U1284">
        <v>0.26500000000000001</v>
      </c>
      <c r="V1284">
        <v>1.1944444439999999</v>
      </c>
      <c r="W1284">
        <f>COUNTIF(Table1[[#This Row],[Al2O3]:[TiO2]],0)</f>
        <v>0</v>
      </c>
      <c r="X1284">
        <f>Table1[[#This Row],[K2O]]+Table1[[#This Row],[Li2O]]+Table1[[#This Row],[Na2O]]</f>
        <v>0.185</v>
      </c>
      <c r="Y1284">
        <f>Table1[[#This Row],[B2O3]]+Table1[[#This Row],[K2O]]+Table1[[#This Row],[Li2O]]+Table1[[#This Row],[Na2O]]</f>
        <v>0.32500000000000001</v>
      </c>
      <c r="Z1284" s="2">
        <f>Table1[[#This Row],[B2O3]]+Table1[[#This Row],[CaO]]+Table1[[#This Row],[K2O]]+Table1[[#This Row],[Li2O]]+Table1[[#This Row],[Na2O]]</f>
        <v>0.35000000000000003</v>
      </c>
      <c r="AA1284" s="2">
        <f>Table1[[#This Row],[A+B+AE]]-Table1[[#This Row],[Al2O3]]-Table1[[#This Row],[SiO2]]</f>
        <v>-0.24499999999999997</v>
      </c>
      <c r="AB1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466.26050000000009</v>
      </c>
    </row>
    <row r="1285" spans="1:28" hidden="1" x14ac:dyDescent="0.25">
      <c r="A1285">
        <v>0.25</v>
      </c>
      <c r="B1285">
        <v>0.17</v>
      </c>
      <c r="C1285">
        <v>2.5000000000000001E-2</v>
      </c>
      <c r="D1285">
        <v>2.5000000000000001E-3</v>
      </c>
      <c r="E1285">
        <v>4.4999999999999998E-2</v>
      </c>
      <c r="F1285">
        <v>2.5000000000000001E-3</v>
      </c>
      <c r="G1285">
        <v>0.02</v>
      </c>
      <c r="H1285">
        <v>0.155</v>
      </c>
      <c r="I1285">
        <v>0.32</v>
      </c>
      <c r="J1285">
        <v>0.01</v>
      </c>
      <c r="K1285">
        <v>0.44137931000000002</v>
      </c>
      <c r="L1285">
        <v>0.57410774499999995</v>
      </c>
      <c r="M1285">
        <v>-4.3373559999999997E-3</v>
      </c>
      <c r="N1285">
        <v>0.175511954</v>
      </c>
      <c r="O1285">
        <v>0.23811791600000001</v>
      </c>
      <c r="P1285">
        <v>0.58637013000000004</v>
      </c>
      <c r="Q1285">
        <v>-3.3199632999999999E-2</v>
      </c>
      <c r="R1285">
        <v>0.15942351399999999</v>
      </c>
      <c r="S1285">
        <v>0.23170675199999999</v>
      </c>
      <c r="T1285">
        <v>0.608869734</v>
      </c>
      <c r="U1285">
        <v>0.27</v>
      </c>
      <c r="V1285">
        <v>1.428571429</v>
      </c>
      <c r="W1285">
        <f>COUNTIF(Table1[[#This Row],[Al2O3]:[TiO2]],0)</f>
        <v>0</v>
      </c>
      <c r="X1285">
        <f>Table1[[#This Row],[K2O]]+Table1[[#This Row],[Li2O]]+Table1[[#This Row],[Na2O]]</f>
        <v>0.17749999999999999</v>
      </c>
      <c r="Y1285">
        <f>Table1[[#This Row],[B2O3]]+Table1[[#This Row],[K2O]]+Table1[[#This Row],[Li2O]]+Table1[[#This Row],[Na2O]]</f>
        <v>0.34750000000000003</v>
      </c>
      <c r="Z1285" s="2">
        <f>Table1[[#This Row],[B2O3]]+Table1[[#This Row],[CaO]]+Table1[[#This Row],[K2O]]+Table1[[#This Row],[Li2O]]+Table1[[#This Row],[Na2O]]</f>
        <v>0.3725</v>
      </c>
      <c r="AA1285" s="2">
        <f>Table1[[#This Row],[A+B+AE]]-Table1[[#This Row],[Al2O3]]-Table1[[#This Row],[SiO2]]</f>
        <v>-0.19750000000000001</v>
      </c>
      <c r="AB1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490.28599999999994</v>
      </c>
    </row>
    <row r="1286" spans="1:28" hidden="1" x14ac:dyDescent="0.25">
      <c r="A1286">
        <v>0.22</v>
      </c>
      <c r="B1286">
        <v>0.15</v>
      </c>
      <c r="C1286">
        <v>0.03</v>
      </c>
      <c r="D1286">
        <v>2.5000000000000001E-3</v>
      </c>
      <c r="E1286">
        <v>0.03</v>
      </c>
      <c r="F1286">
        <v>7.4999999999999997E-3</v>
      </c>
      <c r="G1286">
        <v>0.04</v>
      </c>
      <c r="H1286">
        <v>0.125</v>
      </c>
      <c r="I1286">
        <v>0.38</v>
      </c>
      <c r="J1286">
        <v>1.4999999999999999E-2</v>
      </c>
      <c r="K1286">
        <v>0.52413793099999995</v>
      </c>
      <c r="L1286">
        <v>0.57098510700000005</v>
      </c>
      <c r="M1286">
        <v>1.5327458E-2</v>
      </c>
      <c r="N1286">
        <v>0.17164233000000001</v>
      </c>
      <c r="O1286">
        <v>0.21169621599999999</v>
      </c>
      <c r="P1286">
        <v>0.61666145400000005</v>
      </c>
      <c r="Q1286">
        <v>-6.9212359999999999E-3</v>
      </c>
      <c r="R1286">
        <v>0.147992708</v>
      </c>
      <c r="S1286">
        <v>0.20889513500000001</v>
      </c>
      <c r="T1286">
        <v>0.64311215799999999</v>
      </c>
      <c r="U1286">
        <v>0.26</v>
      </c>
      <c r="V1286">
        <v>1.3333333329999999</v>
      </c>
      <c r="W1286">
        <f>COUNTIF(Table1[[#This Row],[Al2O3]:[TiO2]],0)</f>
        <v>0</v>
      </c>
      <c r="X1286">
        <f>Table1[[#This Row],[K2O]]+Table1[[#This Row],[Li2O]]+Table1[[#This Row],[Na2O]]</f>
        <v>0.17249999999999999</v>
      </c>
      <c r="Y1286">
        <f>Table1[[#This Row],[B2O3]]+Table1[[#This Row],[K2O]]+Table1[[#This Row],[Li2O]]+Table1[[#This Row],[Na2O]]</f>
        <v>0.32250000000000001</v>
      </c>
      <c r="Z1286" s="2">
        <f>Table1[[#This Row],[B2O3]]+Table1[[#This Row],[CaO]]+Table1[[#This Row],[K2O]]+Table1[[#This Row],[Li2O]]+Table1[[#This Row],[Na2O]]</f>
        <v>0.35250000000000004</v>
      </c>
      <c r="AA1286" s="2">
        <f>Table1[[#This Row],[A+B+AE]]-Table1[[#This Row],[Al2O3]]-Table1[[#This Row],[SiO2]]</f>
        <v>-0.24749999999999997</v>
      </c>
      <c r="AB1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479.33150000000001</v>
      </c>
    </row>
    <row r="1287" spans="1:28" hidden="1" x14ac:dyDescent="0.25">
      <c r="A1287">
        <v>0.21</v>
      </c>
      <c r="B1287">
        <v>0.13500000000000001</v>
      </c>
      <c r="C1287">
        <v>3.5000000000000003E-2</v>
      </c>
      <c r="D1287">
        <v>5.0000000000000001E-3</v>
      </c>
      <c r="E1287">
        <v>0.05</v>
      </c>
      <c r="F1287">
        <v>2.5000000000000001E-3</v>
      </c>
      <c r="G1287">
        <v>0.05</v>
      </c>
      <c r="H1287">
        <v>0.13</v>
      </c>
      <c r="I1287">
        <v>0.38</v>
      </c>
      <c r="J1287">
        <v>2.5000000000000001E-3</v>
      </c>
      <c r="K1287">
        <v>0.52777777800000003</v>
      </c>
      <c r="L1287">
        <v>0.57834843499999999</v>
      </c>
      <c r="M1287">
        <v>-1.2636049999999999E-3</v>
      </c>
      <c r="N1287">
        <v>0.189846125</v>
      </c>
      <c r="O1287">
        <v>0.20627974499999999</v>
      </c>
      <c r="P1287">
        <v>0.60387413000000001</v>
      </c>
      <c r="Q1287">
        <v>-2.2291617999999999E-2</v>
      </c>
      <c r="R1287">
        <v>0.16395807900000001</v>
      </c>
      <c r="S1287">
        <v>0.204728248</v>
      </c>
      <c r="T1287">
        <v>0.63131367299999996</v>
      </c>
      <c r="U1287">
        <v>0.26500000000000001</v>
      </c>
      <c r="V1287">
        <v>1.1666666670000001</v>
      </c>
      <c r="W1287">
        <f>COUNTIF(Table1[[#This Row],[Al2O3]:[TiO2]],0)</f>
        <v>0</v>
      </c>
      <c r="X1287">
        <f>Table1[[#This Row],[K2O]]+Table1[[#This Row],[Li2O]]+Table1[[#This Row],[Na2O]]</f>
        <v>0.1825</v>
      </c>
      <c r="Y1287">
        <f>Table1[[#This Row],[B2O3]]+Table1[[#This Row],[K2O]]+Table1[[#This Row],[Li2O]]+Table1[[#This Row],[Na2O]]</f>
        <v>0.3175</v>
      </c>
      <c r="Z1287" s="2">
        <f>Table1[[#This Row],[B2O3]]+Table1[[#This Row],[CaO]]+Table1[[#This Row],[K2O]]+Table1[[#This Row],[Li2O]]+Table1[[#This Row],[Na2O]]</f>
        <v>0.35250000000000004</v>
      </c>
      <c r="AA1287" s="2">
        <f>Table1[[#This Row],[A+B+AE]]-Table1[[#This Row],[Al2O3]]-Table1[[#This Row],[SiO2]]</f>
        <v>-0.23749999999999996</v>
      </c>
      <c r="AB1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465.45450000000005</v>
      </c>
    </row>
    <row r="1288" spans="1:28" hidden="1" x14ac:dyDescent="0.25">
      <c r="A1288">
        <v>0.245</v>
      </c>
      <c r="B1288">
        <v>0.19</v>
      </c>
      <c r="C1288">
        <v>0.02</v>
      </c>
      <c r="D1288">
        <v>5.0000000000000001E-3</v>
      </c>
      <c r="E1288">
        <v>2.5000000000000001E-2</v>
      </c>
      <c r="F1288">
        <v>2.5000000000000001E-3</v>
      </c>
      <c r="G1288">
        <v>1.4999999999999999E-2</v>
      </c>
      <c r="H1288">
        <v>0.15</v>
      </c>
      <c r="I1288">
        <v>0.32</v>
      </c>
      <c r="J1288">
        <v>2.75E-2</v>
      </c>
      <c r="K1288">
        <v>0.44755244999999999</v>
      </c>
      <c r="L1288">
        <v>0.56732972999999998</v>
      </c>
      <c r="M1288">
        <v>1.6959990000000001E-2</v>
      </c>
      <c r="N1288">
        <v>0.16159327000000001</v>
      </c>
      <c r="O1288">
        <v>0.22940289999999999</v>
      </c>
      <c r="P1288">
        <v>0.60900383000000002</v>
      </c>
      <c r="Q1288">
        <v>-1.370648E-2</v>
      </c>
      <c r="R1288">
        <v>0.14753267</v>
      </c>
      <c r="S1288">
        <v>0.2218128</v>
      </c>
      <c r="T1288">
        <v>0.63065453000000005</v>
      </c>
      <c r="U1288">
        <v>0.255</v>
      </c>
      <c r="V1288">
        <v>1.4848484799999999</v>
      </c>
      <c r="W1288">
        <f>COUNTIF(Table1[[#This Row],[Al2O3]:[TiO2]],0)</f>
        <v>0</v>
      </c>
      <c r="X1288">
        <f>Table1[[#This Row],[K2O]]+Table1[[#This Row],[Li2O]]+Table1[[#This Row],[Na2O]]</f>
        <v>0.16749999999999998</v>
      </c>
      <c r="Y1288">
        <f>Table1[[#This Row],[B2O3]]+Table1[[#This Row],[K2O]]+Table1[[#This Row],[Li2O]]+Table1[[#This Row],[Na2O]]</f>
        <v>0.35750000000000004</v>
      </c>
      <c r="Z1288" s="2">
        <f>Table1[[#This Row],[B2O3]]+Table1[[#This Row],[CaO]]+Table1[[#This Row],[K2O]]+Table1[[#This Row],[Li2O]]+Table1[[#This Row],[Na2O]]</f>
        <v>0.37749999999999995</v>
      </c>
      <c r="AA1288" s="2">
        <f>Table1[[#This Row],[A+B+AE]]-Table1[[#This Row],[Al2O3]]-Table1[[#This Row],[SiO2]]</f>
        <v>-0.18750000000000006</v>
      </c>
      <c r="AB1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496.90049999999997</v>
      </c>
    </row>
    <row r="1289" spans="1:28" hidden="1" x14ac:dyDescent="0.25">
      <c r="A1289">
        <v>0.23499999999999999</v>
      </c>
      <c r="B1289">
        <v>0.16</v>
      </c>
      <c r="C1289">
        <v>0.01</v>
      </c>
      <c r="D1289">
        <v>5.0000000000000001E-3</v>
      </c>
      <c r="E1289">
        <v>0.04</v>
      </c>
      <c r="F1289">
        <v>5.0000000000000001E-3</v>
      </c>
      <c r="G1289">
        <v>2.5000000000000001E-2</v>
      </c>
      <c r="H1289">
        <v>0.13500000000000001</v>
      </c>
      <c r="I1289">
        <v>0.36499999999999999</v>
      </c>
      <c r="J1289">
        <v>0.02</v>
      </c>
      <c r="K1289">
        <v>0.49659863900000001</v>
      </c>
      <c r="L1289">
        <v>0.56656750600000005</v>
      </c>
      <c r="M1289">
        <v>2.2610221999999999E-2</v>
      </c>
      <c r="N1289">
        <v>0.158802147</v>
      </c>
      <c r="O1289">
        <v>0.225088239</v>
      </c>
      <c r="P1289">
        <v>0.616109613</v>
      </c>
      <c r="Q1289">
        <v>-7.0142290000000003E-3</v>
      </c>
      <c r="R1289">
        <v>0.14289853</v>
      </c>
      <c r="S1289">
        <v>0.21962103699999999</v>
      </c>
      <c r="T1289">
        <v>0.63748043300000001</v>
      </c>
      <c r="U1289">
        <v>0.26500000000000001</v>
      </c>
      <c r="V1289">
        <v>1.46875</v>
      </c>
      <c r="W1289">
        <f>COUNTIF(Table1[[#This Row],[Al2O3]:[TiO2]],0)</f>
        <v>0</v>
      </c>
      <c r="X1289">
        <f>Table1[[#This Row],[K2O]]+Table1[[#This Row],[Li2O]]+Table1[[#This Row],[Na2O]]</f>
        <v>0.16500000000000001</v>
      </c>
      <c r="Y1289">
        <f>Table1[[#This Row],[B2O3]]+Table1[[#This Row],[K2O]]+Table1[[#This Row],[Li2O]]+Table1[[#This Row],[Na2O]]</f>
        <v>0.32500000000000001</v>
      </c>
      <c r="Z1289" s="2">
        <f>Table1[[#This Row],[B2O3]]+Table1[[#This Row],[CaO]]+Table1[[#This Row],[K2O]]+Table1[[#This Row],[Li2O]]+Table1[[#This Row],[Na2O]]</f>
        <v>0.33500000000000002</v>
      </c>
      <c r="AA1289" s="2">
        <f>Table1[[#This Row],[A+B+AE]]-Table1[[#This Row],[Al2O3]]-Table1[[#This Row],[SiO2]]</f>
        <v>-0.26499999999999996</v>
      </c>
      <c r="AB1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492.62249999999995</v>
      </c>
    </row>
    <row r="1290" spans="1:28" hidden="1" x14ac:dyDescent="0.25">
      <c r="A1290">
        <v>0.215</v>
      </c>
      <c r="B1290">
        <v>0.17</v>
      </c>
      <c r="C1290">
        <v>0.01</v>
      </c>
      <c r="D1290">
        <v>2.5000000000000001E-3</v>
      </c>
      <c r="E1290">
        <v>0.05</v>
      </c>
      <c r="F1290">
        <v>2.5000000000000001E-3</v>
      </c>
      <c r="G1290">
        <v>5.5E-2</v>
      </c>
      <c r="H1290">
        <v>0.125</v>
      </c>
      <c r="I1290">
        <v>0.33500000000000002</v>
      </c>
      <c r="J1290">
        <v>3.5000000000000003E-2</v>
      </c>
      <c r="K1290">
        <v>0.49629629600000003</v>
      </c>
      <c r="L1290">
        <v>0.57687834299999996</v>
      </c>
      <c r="M1290">
        <v>7.9025559999999998E-3</v>
      </c>
      <c r="N1290">
        <v>0.18009850899999999</v>
      </c>
      <c r="O1290">
        <v>0.20845857000000001</v>
      </c>
      <c r="P1290">
        <v>0.61144292099999997</v>
      </c>
      <c r="Q1290">
        <v>-1.2279935000000001E-2</v>
      </c>
      <c r="R1290">
        <v>0.15484046200000001</v>
      </c>
      <c r="S1290">
        <v>0.20487214500000001</v>
      </c>
      <c r="T1290">
        <v>0.64028739300000004</v>
      </c>
      <c r="U1290">
        <v>0.26500000000000001</v>
      </c>
      <c r="V1290">
        <v>1.1944444439999999</v>
      </c>
      <c r="W1290">
        <f>COUNTIF(Table1[[#This Row],[Al2O3]:[TiO2]],0)</f>
        <v>0</v>
      </c>
      <c r="X1290">
        <f>Table1[[#This Row],[K2O]]+Table1[[#This Row],[Li2O]]+Table1[[#This Row],[Na2O]]</f>
        <v>0.1825</v>
      </c>
      <c r="Y1290">
        <f>Table1[[#This Row],[B2O3]]+Table1[[#This Row],[K2O]]+Table1[[#This Row],[Li2O]]+Table1[[#This Row],[Na2O]]</f>
        <v>0.35250000000000004</v>
      </c>
      <c r="Z1290" s="2">
        <f>Table1[[#This Row],[B2O3]]+Table1[[#This Row],[CaO]]+Table1[[#This Row],[K2O]]+Table1[[#This Row],[Li2O]]+Table1[[#This Row],[Na2O]]</f>
        <v>0.36250000000000004</v>
      </c>
      <c r="AA1290" s="2">
        <f>Table1[[#This Row],[A+B+AE]]-Table1[[#This Row],[Al2O3]]-Table1[[#This Row],[SiO2]]</f>
        <v>-0.18749999999999997</v>
      </c>
      <c r="AB1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453.37750000000005</v>
      </c>
    </row>
    <row r="1291" spans="1:28" hidden="1" x14ac:dyDescent="0.25">
      <c r="A1291">
        <v>0.215</v>
      </c>
      <c r="B1291">
        <v>0.17</v>
      </c>
      <c r="C1291">
        <v>0.02</v>
      </c>
      <c r="D1291">
        <v>2.5000000000000001E-3</v>
      </c>
      <c r="E1291">
        <v>0.05</v>
      </c>
      <c r="F1291">
        <v>7.4999999999999997E-3</v>
      </c>
      <c r="G1291">
        <v>5.5E-2</v>
      </c>
      <c r="H1291">
        <v>0.125</v>
      </c>
      <c r="I1291">
        <v>0.32500000000000001</v>
      </c>
      <c r="J1291">
        <v>0.03</v>
      </c>
      <c r="K1291">
        <v>0.48872180500000001</v>
      </c>
      <c r="L1291">
        <v>0.58033533000000004</v>
      </c>
      <c r="M1291">
        <v>9.5089399999999998E-4</v>
      </c>
      <c r="N1291">
        <v>0.185863211</v>
      </c>
      <c r="O1291">
        <v>0.20946999199999999</v>
      </c>
      <c r="P1291">
        <v>0.60466679700000003</v>
      </c>
      <c r="Q1291">
        <v>-1.6394962999999999E-2</v>
      </c>
      <c r="R1291">
        <v>0.15761060099999999</v>
      </c>
      <c r="S1291">
        <v>0.20652920499999999</v>
      </c>
      <c r="T1291">
        <v>0.63586019400000005</v>
      </c>
      <c r="U1291">
        <v>0.26500000000000001</v>
      </c>
      <c r="V1291">
        <v>1.1944444439999999</v>
      </c>
      <c r="W1291">
        <f>COUNTIF(Table1[[#This Row],[Al2O3]:[TiO2]],0)</f>
        <v>0</v>
      </c>
      <c r="X1291">
        <f>Table1[[#This Row],[K2O]]+Table1[[#This Row],[Li2O]]+Table1[[#This Row],[Na2O]]</f>
        <v>0.1875</v>
      </c>
      <c r="Y1291">
        <f>Table1[[#This Row],[B2O3]]+Table1[[#This Row],[K2O]]+Table1[[#This Row],[Li2O]]+Table1[[#This Row],[Na2O]]</f>
        <v>0.35750000000000004</v>
      </c>
      <c r="Z1291" s="2">
        <f>Table1[[#This Row],[B2O3]]+Table1[[#This Row],[CaO]]+Table1[[#This Row],[K2O]]+Table1[[#This Row],[Li2O]]+Table1[[#This Row],[Na2O]]</f>
        <v>0.3775</v>
      </c>
      <c r="AA1291" s="2">
        <f>Table1[[#This Row],[A+B+AE]]-Table1[[#This Row],[Al2O3]]-Table1[[#This Row],[SiO2]]</f>
        <v>-0.16250000000000001</v>
      </c>
      <c r="AB1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451.9475000000001</v>
      </c>
    </row>
    <row r="1292" spans="1:28" hidden="1" x14ac:dyDescent="0.25">
      <c r="A1292">
        <v>0.215</v>
      </c>
      <c r="B1292">
        <v>0.155</v>
      </c>
      <c r="C1292">
        <v>1.4999999999999999E-2</v>
      </c>
      <c r="D1292">
        <v>2.5000000000000001E-3</v>
      </c>
      <c r="E1292">
        <v>0.02</v>
      </c>
      <c r="F1292">
        <v>5.0000000000000001E-3</v>
      </c>
      <c r="G1292">
        <v>5.5E-2</v>
      </c>
      <c r="H1292">
        <v>0.125</v>
      </c>
      <c r="I1292">
        <v>0.39500000000000002</v>
      </c>
      <c r="J1292">
        <v>1.2500000000000001E-2</v>
      </c>
      <c r="K1292">
        <v>0.53741496600000005</v>
      </c>
      <c r="L1292">
        <v>0.56608945200000005</v>
      </c>
      <c r="M1292">
        <v>1.6583377E-2</v>
      </c>
      <c r="N1292">
        <v>0.17630559900000001</v>
      </c>
      <c r="O1292">
        <v>0.201347624</v>
      </c>
      <c r="P1292">
        <v>0.62234677699999996</v>
      </c>
      <c r="Q1292">
        <v>-4.5027629999999999E-3</v>
      </c>
      <c r="R1292">
        <v>0.15112055099999999</v>
      </c>
      <c r="S1292">
        <v>0.198982874</v>
      </c>
      <c r="T1292">
        <v>0.64989657499999998</v>
      </c>
      <c r="U1292">
        <v>0.26</v>
      </c>
      <c r="V1292">
        <v>1.1944444439999999</v>
      </c>
      <c r="W1292">
        <f>COUNTIF(Table1[[#This Row],[Al2O3]:[TiO2]],0)</f>
        <v>0</v>
      </c>
      <c r="X1292">
        <f>Table1[[#This Row],[K2O]]+Table1[[#This Row],[Li2O]]+Table1[[#This Row],[Na2O]]</f>
        <v>0.185</v>
      </c>
      <c r="Y1292">
        <f>Table1[[#This Row],[B2O3]]+Table1[[#This Row],[K2O]]+Table1[[#This Row],[Li2O]]+Table1[[#This Row],[Na2O]]</f>
        <v>0.33999999999999997</v>
      </c>
      <c r="Z1292" s="2">
        <f>Table1[[#This Row],[B2O3]]+Table1[[#This Row],[CaO]]+Table1[[#This Row],[K2O]]+Table1[[#This Row],[Li2O]]+Table1[[#This Row],[Na2O]]</f>
        <v>0.35499999999999998</v>
      </c>
      <c r="AA1292" s="2">
        <f>Table1[[#This Row],[A+B+AE]]-Table1[[#This Row],[Al2O3]]-Table1[[#This Row],[SiO2]]</f>
        <v>-0.255</v>
      </c>
      <c r="AB1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465.14700000000016</v>
      </c>
    </row>
    <row r="1293" spans="1:28" hidden="1" x14ac:dyDescent="0.25">
      <c r="A1293">
        <v>0.25</v>
      </c>
      <c r="B1293">
        <v>0.17499999999999999</v>
      </c>
      <c r="C1293">
        <v>0.04</v>
      </c>
      <c r="D1293">
        <v>5.0000000000000001E-3</v>
      </c>
      <c r="E1293">
        <v>2.5000000000000001E-2</v>
      </c>
      <c r="F1293">
        <v>5.0000000000000001E-3</v>
      </c>
      <c r="G1293">
        <v>0.01</v>
      </c>
      <c r="H1293">
        <v>0.15</v>
      </c>
      <c r="I1293">
        <v>0.33500000000000002</v>
      </c>
      <c r="J1293">
        <v>5.0000000000000001E-3</v>
      </c>
      <c r="K1293">
        <v>0.45578231000000002</v>
      </c>
      <c r="L1293">
        <v>0.56754417000000001</v>
      </c>
      <c r="M1293">
        <v>1.103083E-2</v>
      </c>
      <c r="N1293">
        <v>0.16406217000000001</v>
      </c>
      <c r="O1293">
        <v>0.23499222</v>
      </c>
      <c r="P1293">
        <v>0.60094561000000002</v>
      </c>
      <c r="Q1293">
        <v>-1.8728479999999999E-2</v>
      </c>
      <c r="R1293">
        <v>0.14876222</v>
      </c>
      <c r="S1293">
        <v>0.22837307000000001</v>
      </c>
      <c r="T1293">
        <v>0.62286470999999999</v>
      </c>
      <c r="U1293">
        <v>0.25</v>
      </c>
      <c r="V1293">
        <v>1.5625</v>
      </c>
      <c r="W1293">
        <f>COUNTIF(Table1[[#This Row],[Al2O3]:[TiO2]],0)</f>
        <v>0</v>
      </c>
      <c r="X1293">
        <f>Table1[[#This Row],[K2O]]+Table1[[#This Row],[Li2O]]+Table1[[#This Row],[Na2O]]</f>
        <v>0.16499999999999998</v>
      </c>
      <c r="Y1293">
        <f>Table1[[#This Row],[B2O3]]+Table1[[#This Row],[K2O]]+Table1[[#This Row],[Li2O]]+Table1[[#This Row],[Na2O]]</f>
        <v>0.33999999999999997</v>
      </c>
      <c r="Z1293" s="2">
        <f>Table1[[#This Row],[B2O3]]+Table1[[#This Row],[CaO]]+Table1[[#This Row],[K2O]]+Table1[[#This Row],[Li2O]]+Table1[[#This Row],[Na2O]]</f>
        <v>0.38</v>
      </c>
      <c r="AA1293" s="2">
        <f>Table1[[#This Row],[A+B+AE]]-Table1[[#This Row],[Al2O3]]-Table1[[#This Row],[SiO2]]</f>
        <v>-0.20500000000000002</v>
      </c>
      <c r="AB1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507.10950000000003</v>
      </c>
    </row>
    <row r="1294" spans="1:28" hidden="1" x14ac:dyDescent="0.25">
      <c r="A1294">
        <v>0.245</v>
      </c>
      <c r="B1294">
        <v>0.16500000000000001</v>
      </c>
      <c r="C1294">
        <v>3.5000000000000003E-2</v>
      </c>
      <c r="D1294">
        <v>5.0000000000000001E-3</v>
      </c>
      <c r="E1294">
        <v>4.4999999999999998E-2</v>
      </c>
      <c r="F1294">
        <v>5.0000000000000001E-3</v>
      </c>
      <c r="G1294">
        <v>1.4999999999999999E-2</v>
      </c>
      <c r="H1294">
        <v>0.14499999999999999</v>
      </c>
      <c r="I1294">
        <v>0.32500000000000001</v>
      </c>
      <c r="J1294">
        <v>1.4999999999999999E-2</v>
      </c>
      <c r="K1294">
        <v>0.45454545499999999</v>
      </c>
      <c r="L1294">
        <v>0.57526334499999998</v>
      </c>
      <c r="M1294">
        <v>4.6622720000000003E-3</v>
      </c>
      <c r="N1294">
        <v>0.168101</v>
      </c>
      <c r="O1294">
        <v>0.23784214100000001</v>
      </c>
      <c r="P1294">
        <v>0.59405685900000005</v>
      </c>
      <c r="Q1294">
        <v>-2.3944828000000001E-2</v>
      </c>
      <c r="R1294">
        <v>0.15162835599999999</v>
      </c>
      <c r="S1294">
        <v>0.231710258</v>
      </c>
      <c r="T1294">
        <v>0.61666138599999998</v>
      </c>
      <c r="U1294">
        <v>0.26500000000000001</v>
      </c>
      <c r="V1294">
        <v>1.53125</v>
      </c>
      <c r="W1294">
        <f>COUNTIF(Table1[[#This Row],[Al2O3]:[TiO2]],0)</f>
        <v>0</v>
      </c>
      <c r="X1294">
        <f>Table1[[#This Row],[K2O]]+Table1[[#This Row],[Li2O]]+Table1[[#This Row],[Na2O]]</f>
        <v>0.16499999999999998</v>
      </c>
      <c r="Y1294">
        <f>Table1[[#This Row],[B2O3]]+Table1[[#This Row],[K2O]]+Table1[[#This Row],[Li2O]]+Table1[[#This Row],[Na2O]]</f>
        <v>0.32999999999999996</v>
      </c>
      <c r="Z1294" s="2">
        <f>Table1[[#This Row],[B2O3]]+Table1[[#This Row],[CaO]]+Table1[[#This Row],[K2O]]+Table1[[#This Row],[Li2O]]+Table1[[#This Row],[Na2O]]</f>
        <v>0.36499999999999999</v>
      </c>
      <c r="AA1294" s="2">
        <f>Table1[[#This Row],[A+B+AE]]-Table1[[#This Row],[Al2O3]]-Table1[[#This Row],[SiO2]]</f>
        <v>-0.20500000000000002</v>
      </c>
      <c r="AB1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497.46400000000006</v>
      </c>
    </row>
    <row r="1295" spans="1:28" hidden="1" x14ac:dyDescent="0.25">
      <c r="A1295">
        <v>0.23499999999999999</v>
      </c>
      <c r="B1295">
        <v>0.17499999999999999</v>
      </c>
      <c r="C1295">
        <v>1.4999999999999999E-2</v>
      </c>
      <c r="D1295">
        <v>5.0000000000000001E-3</v>
      </c>
      <c r="E1295">
        <v>0.04</v>
      </c>
      <c r="F1295">
        <v>0.01</v>
      </c>
      <c r="G1295">
        <v>0.04</v>
      </c>
      <c r="H1295">
        <v>0.13500000000000001</v>
      </c>
      <c r="I1295">
        <v>0.33500000000000002</v>
      </c>
      <c r="J1295">
        <v>0.01</v>
      </c>
      <c r="K1295">
        <v>0.47517730499999999</v>
      </c>
      <c r="L1295">
        <v>0.57011204699999996</v>
      </c>
      <c r="M1295">
        <v>6.0880639999999998E-3</v>
      </c>
      <c r="N1295">
        <v>0.17444078299999999</v>
      </c>
      <c r="O1295">
        <v>0.221892793</v>
      </c>
      <c r="P1295">
        <v>0.60366642400000003</v>
      </c>
      <c r="Q1295">
        <v>-1.5758378999999999E-2</v>
      </c>
      <c r="R1295">
        <v>0.151331988</v>
      </c>
      <c r="S1295">
        <v>0.21752411299999999</v>
      </c>
      <c r="T1295">
        <v>0.63114389900000001</v>
      </c>
      <c r="U1295">
        <v>0.26</v>
      </c>
      <c r="V1295">
        <v>1.342857143</v>
      </c>
      <c r="W1295">
        <f>COUNTIF(Table1[[#This Row],[Al2O3]:[TiO2]],0)</f>
        <v>0</v>
      </c>
      <c r="X1295">
        <f>Table1[[#This Row],[K2O]]+Table1[[#This Row],[Li2O]]+Table1[[#This Row],[Na2O]]</f>
        <v>0.185</v>
      </c>
      <c r="Y1295">
        <f>Table1[[#This Row],[B2O3]]+Table1[[#This Row],[K2O]]+Table1[[#This Row],[Li2O]]+Table1[[#This Row],[Na2O]]</f>
        <v>0.36</v>
      </c>
      <c r="Z1295" s="2">
        <f>Table1[[#This Row],[B2O3]]+Table1[[#This Row],[CaO]]+Table1[[#This Row],[K2O]]+Table1[[#This Row],[Li2O]]+Table1[[#This Row],[Na2O]]</f>
        <v>0.375</v>
      </c>
      <c r="AA1295" s="2">
        <f>Table1[[#This Row],[A+B+AE]]-Table1[[#This Row],[Al2O3]]-Table1[[#This Row],[SiO2]]</f>
        <v>-0.19500000000000001</v>
      </c>
      <c r="AB1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472.81849999999997</v>
      </c>
    </row>
    <row r="1296" spans="1:28" hidden="1" x14ac:dyDescent="0.25">
      <c r="A1296">
        <v>0.23499999999999999</v>
      </c>
      <c r="B1296">
        <v>0.18</v>
      </c>
      <c r="C1296">
        <v>0.01</v>
      </c>
      <c r="D1296">
        <v>5.0000000000000001E-3</v>
      </c>
      <c r="E1296">
        <v>2.5000000000000001E-2</v>
      </c>
      <c r="F1296">
        <v>2.5000000000000001E-3</v>
      </c>
      <c r="G1296">
        <v>0.03</v>
      </c>
      <c r="H1296">
        <v>0.14499999999999999</v>
      </c>
      <c r="I1296">
        <v>0.34499999999999997</v>
      </c>
      <c r="J1296">
        <v>2.2499999999999999E-2</v>
      </c>
      <c r="K1296">
        <v>0.47586207000000003</v>
      </c>
      <c r="L1296">
        <v>0.56602151999999994</v>
      </c>
      <c r="M1296">
        <v>1.5488979999999999E-2</v>
      </c>
      <c r="N1296">
        <v>0.16773144000000001</v>
      </c>
      <c r="O1296">
        <v>0.21901314</v>
      </c>
      <c r="P1296">
        <v>0.61325542</v>
      </c>
      <c r="Q1296">
        <v>-1.24207E-2</v>
      </c>
      <c r="R1296">
        <v>0.15066233000000001</v>
      </c>
      <c r="S1296">
        <v>0.21306882999999999</v>
      </c>
      <c r="T1296">
        <v>0.63626885</v>
      </c>
      <c r="U1296">
        <v>0.26</v>
      </c>
      <c r="V1296">
        <v>1.34285714</v>
      </c>
      <c r="W1296">
        <f>COUNTIF(Table1[[#This Row],[Al2O3]:[TiO2]],0)</f>
        <v>0</v>
      </c>
      <c r="X1296">
        <f>Table1[[#This Row],[K2O]]+Table1[[#This Row],[Li2O]]+Table1[[#This Row],[Na2O]]</f>
        <v>0.17749999999999999</v>
      </c>
      <c r="Y1296">
        <f>Table1[[#This Row],[B2O3]]+Table1[[#This Row],[K2O]]+Table1[[#This Row],[Li2O]]+Table1[[#This Row],[Na2O]]</f>
        <v>0.35749999999999998</v>
      </c>
      <c r="Z1296" s="2">
        <f>Table1[[#This Row],[B2O3]]+Table1[[#This Row],[CaO]]+Table1[[#This Row],[K2O]]+Table1[[#This Row],[Li2O]]+Table1[[#This Row],[Na2O]]</f>
        <v>0.36749999999999999</v>
      </c>
      <c r="AA1296" s="2">
        <f>Table1[[#This Row],[A+B+AE]]-Table1[[#This Row],[Al2O3]]-Table1[[#This Row],[SiO2]]</f>
        <v>-0.21249999999999997</v>
      </c>
      <c r="AB1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483.43600000000004</v>
      </c>
    </row>
    <row r="1297" spans="1:28" hidden="1" x14ac:dyDescent="0.25">
      <c r="A1297">
        <v>0.23</v>
      </c>
      <c r="B1297">
        <v>0.14000000000000001</v>
      </c>
      <c r="C1297">
        <v>0.04</v>
      </c>
      <c r="D1297">
        <v>5.0000000000000001E-3</v>
      </c>
      <c r="E1297">
        <v>2.5000000000000001E-2</v>
      </c>
      <c r="F1297">
        <v>0.01</v>
      </c>
      <c r="G1297">
        <v>0.01</v>
      </c>
      <c r="H1297">
        <v>0.14000000000000001</v>
      </c>
      <c r="I1297">
        <v>0.39500000000000002</v>
      </c>
      <c r="J1297">
        <v>5.0000000000000001E-3</v>
      </c>
      <c r="K1297">
        <v>0.51633986899999995</v>
      </c>
      <c r="L1297">
        <v>0.56771918200000004</v>
      </c>
      <c r="M1297">
        <v>2.1707363E-2</v>
      </c>
      <c r="N1297">
        <v>0.16086767499999999</v>
      </c>
      <c r="O1297">
        <v>0.22223295800000001</v>
      </c>
      <c r="P1297">
        <v>0.61689936700000003</v>
      </c>
      <c r="Q1297">
        <v>-8.3886450000000001E-3</v>
      </c>
      <c r="R1297">
        <v>0.14483621199999999</v>
      </c>
      <c r="S1297">
        <v>0.217941307</v>
      </c>
      <c r="T1297">
        <v>0.63722248000000004</v>
      </c>
      <c r="U1297">
        <v>0.26</v>
      </c>
      <c r="V1297">
        <v>1.5333333330000001</v>
      </c>
      <c r="W1297">
        <f>COUNTIF(Table1[[#This Row],[Al2O3]:[TiO2]],0)</f>
        <v>0</v>
      </c>
      <c r="X1297">
        <f>Table1[[#This Row],[K2O]]+Table1[[#This Row],[Li2O]]+Table1[[#This Row],[Na2O]]</f>
        <v>0.16</v>
      </c>
      <c r="Y1297">
        <f>Table1[[#This Row],[B2O3]]+Table1[[#This Row],[K2O]]+Table1[[#This Row],[Li2O]]+Table1[[#This Row],[Na2O]]</f>
        <v>0.30000000000000004</v>
      </c>
      <c r="Z1297" s="2">
        <f>Table1[[#This Row],[B2O3]]+Table1[[#This Row],[CaO]]+Table1[[#This Row],[K2O]]+Table1[[#This Row],[Li2O]]+Table1[[#This Row],[Na2O]]</f>
        <v>0.34000000000000008</v>
      </c>
      <c r="AA1297" s="2">
        <f>Table1[[#This Row],[A+B+AE]]-Table1[[#This Row],[Al2O3]]-Table1[[#This Row],[SiO2]]</f>
        <v>-0.28499999999999992</v>
      </c>
      <c r="AB1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513.23350000000005</v>
      </c>
    </row>
    <row r="1298" spans="1:28" hidden="1" x14ac:dyDescent="0.25">
      <c r="A1298">
        <v>0.2</v>
      </c>
      <c r="B1298">
        <v>0.16</v>
      </c>
      <c r="C1298">
        <v>0.04</v>
      </c>
      <c r="D1298">
        <v>5.0000000000000001E-3</v>
      </c>
      <c r="E1298">
        <v>3.5000000000000003E-2</v>
      </c>
      <c r="F1298">
        <v>2.5000000000000001E-3</v>
      </c>
      <c r="G1298">
        <v>0.05</v>
      </c>
      <c r="H1298">
        <v>0.125</v>
      </c>
      <c r="I1298">
        <v>0.34499999999999997</v>
      </c>
      <c r="J1298">
        <v>3.7499999999999999E-2</v>
      </c>
      <c r="K1298">
        <v>0.51492537299999996</v>
      </c>
      <c r="L1298">
        <v>0.58282691499999995</v>
      </c>
      <c r="M1298">
        <v>7.3083169999999999E-3</v>
      </c>
      <c r="N1298">
        <v>0.18736087700000001</v>
      </c>
      <c r="O1298">
        <v>0.19742459600000001</v>
      </c>
      <c r="P1298">
        <v>0.61521452700000001</v>
      </c>
      <c r="Q1298">
        <v>-1.1451589E-2</v>
      </c>
      <c r="R1298">
        <v>0.15980079699999999</v>
      </c>
      <c r="S1298">
        <v>0.19491467600000001</v>
      </c>
      <c r="T1298">
        <v>0.64528452700000005</v>
      </c>
      <c r="U1298">
        <v>0.26</v>
      </c>
      <c r="V1298">
        <v>1.1428571430000001</v>
      </c>
      <c r="W1298">
        <f>COUNTIF(Table1[[#This Row],[Al2O3]:[TiO2]],0)</f>
        <v>0</v>
      </c>
      <c r="X1298">
        <f>Table1[[#This Row],[K2O]]+Table1[[#This Row],[Li2O]]+Table1[[#This Row],[Na2O]]</f>
        <v>0.17749999999999999</v>
      </c>
      <c r="Y1298">
        <f>Table1[[#This Row],[B2O3]]+Table1[[#This Row],[K2O]]+Table1[[#This Row],[Li2O]]+Table1[[#This Row],[Na2O]]</f>
        <v>0.33750000000000002</v>
      </c>
      <c r="Z1298" s="2">
        <f>Table1[[#This Row],[B2O3]]+Table1[[#This Row],[CaO]]+Table1[[#This Row],[K2O]]+Table1[[#This Row],[Li2O]]+Table1[[#This Row],[Na2O]]</f>
        <v>0.3775</v>
      </c>
      <c r="AA1298" s="2">
        <f>Table1[[#This Row],[A+B+AE]]-Table1[[#This Row],[Al2O3]]-Table1[[#This Row],[SiO2]]</f>
        <v>-0.16749999999999998</v>
      </c>
      <c r="AB1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458.64300000000014</v>
      </c>
    </row>
    <row r="1299" spans="1:28" hidden="1" x14ac:dyDescent="0.25">
      <c r="A1299">
        <v>0.185</v>
      </c>
      <c r="B1299">
        <v>0.14000000000000001</v>
      </c>
      <c r="C1299">
        <v>0.02</v>
      </c>
      <c r="D1299">
        <v>2.5000000000000001E-3</v>
      </c>
      <c r="E1299">
        <v>0.04</v>
      </c>
      <c r="F1299">
        <v>7.4999999999999997E-3</v>
      </c>
      <c r="G1299">
        <v>0.06</v>
      </c>
      <c r="H1299">
        <v>0.115</v>
      </c>
      <c r="I1299">
        <v>0.39</v>
      </c>
      <c r="J1299">
        <v>0.04</v>
      </c>
      <c r="K1299">
        <v>0.56521739100000001</v>
      </c>
      <c r="L1299">
        <v>0.57997644000000004</v>
      </c>
      <c r="M1299">
        <v>1.879832E-2</v>
      </c>
      <c r="N1299">
        <v>0.18511327799999999</v>
      </c>
      <c r="O1299">
        <v>0.18419231699999999</v>
      </c>
      <c r="P1299">
        <v>0.63069440499999996</v>
      </c>
      <c r="Q1299">
        <v>5.63432E-4</v>
      </c>
      <c r="R1299">
        <v>0.155809946</v>
      </c>
      <c r="S1299">
        <v>0.18320096699999999</v>
      </c>
      <c r="T1299">
        <v>0.66098908700000003</v>
      </c>
      <c r="U1299">
        <v>0.27</v>
      </c>
      <c r="V1299">
        <v>1.0571428570000001</v>
      </c>
      <c r="W1299">
        <f>COUNTIF(Table1[[#This Row],[Al2O3]:[TiO2]],0)</f>
        <v>0</v>
      </c>
      <c r="X1299">
        <f>Table1[[#This Row],[K2O]]+Table1[[#This Row],[Li2O]]+Table1[[#This Row],[Na2O]]</f>
        <v>0.1825</v>
      </c>
      <c r="Y1299">
        <f>Table1[[#This Row],[B2O3]]+Table1[[#This Row],[K2O]]+Table1[[#This Row],[Li2O]]+Table1[[#This Row],[Na2O]]</f>
        <v>0.32250000000000001</v>
      </c>
      <c r="Z1299" s="2">
        <f>Table1[[#This Row],[B2O3]]+Table1[[#This Row],[CaO]]+Table1[[#This Row],[K2O]]+Table1[[#This Row],[Li2O]]+Table1[[#This Row],[Na2O]]</f>
        <v>0.34250000000000003</v>
      </c>
      <c r="AA1299" s="2">
        <f>Table1[[#This Row],[A+B+AE]]-Table1[[#This Row],[Al2O3]]-Table1[[#This Row],[SiO2]]</f>
        <v>-0.23249999999999998</v>
      </c>
      <c r="AB1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452.32050000000004</v>
      </c>
    </row>
    <row r="1300" spans="1:28" hidden="1" x14ac:dyDescent="0.25">
      <c r="A1300">
        <v>0.215</v>
      </c>
      <c r="B1300">
        <v>0.16500000000000001</v>
      </c>
      <c r="C1300">
        <v>0.02</v>
      </c>
      <c r="D1300">
        <v>5.0000000000000001E-3</v>
      </c>
      <c r="E1300">
        <v>0.03</v>
      </c>
      <c r="F1300">
        <v>0.01</v>
      </c>
      <c r="G1300">
        <v>0.05</v>
      </c>
      <c r="H1300">
        <v>0.13</v>
      </c>
      <c r="I1300">
        <v>0.36</v>
      </c>
      <c r="J1300">
        <v>1.4999999999999999E-2</v>
      </c>
      <c r="K1300">
        <v>0.51063829800000005</v>
      </c>
      <c r="L1300">
        <v>0.57203927600000004</v>
      </c>
      <c r="M1300">
        <v>8.7864640000000008E-3</v>
      </c>
      <c r="N1300">
        <v>0.18185614999999999</v>
      </c>
      <c r="O1300">
        <v>0.20407679000000001</v>
      </c>
      <c r="P1300">
        <v>0.61406706099999997</v>
      </c>
      <c r="Q1300">
        <v>-1.0585785E-2</v>
      </c>
      <c r="R1300">
        <v>0.15527607099999999</v>
      </c>
      <c r="S1300">
        <v>0.20134102500000001</v>
      </c>
      <c r="T1300">
        <v>0.64338290399999998</v>
      </c>
      <c r="U1300">
        <v>0.26</v>
      </c>
      <c r="V1300">
        <v>1.1944444439999999</v>
      </c>
      <c r="W1300">
        <f>COUNTIF(Table1[[#This Row],[Al2O3]:[TiO2]],0)</f>
        <v>0</v>
      </c>
      <c r="X1300">
        <f>Table1[[#This Row],[K2O]]+Table1[[#This Row],[Li2O]]+Table1[[#This Row],[Na2O]]</f>
        <v>0.19</v>
      </c>
      <c r="Y1300">
        <f>Table1[[#This Row],[B2O3]]+Table1[[#This Row],[K2O]]+Table1[[#This Row],[Li2O]]+Table1[[#This Row],[Na2O]]</f>
        <v>0.35500000000000004</v>
      </c>
      <c r="Z1300" s="2">
        <f>Table1[[#This Row],[B2O3]]+Table1[[#This Row],[CaO]]+Table1[[#This Row],[K2O]]+Table1[[#This Row],[Li2O]]+Table1[[#This Row],[Na2O]]</f>
        <v>0.375</v>
      </c>
      <c r="AA1300" s="2">
        <f>Table1[[#This Row],[A+B+AE]]-Table1[[#This Row],[Al2O3]]-Table1[[#This Row],[SiO2]]</f>
        <v>-0.19999999999999998</v>
      </c>
      <c r="AB1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463.42899999999997</v>
      </c>
    </row>
    <row r="1301" spans="1:28" hidden="1" x14ac:dyDescent="0.25">
      <c r="A1301">
        <v>0.23</v>
      </c>
      <c r="B1301">
        <v>0.16500000000000001</v>
      </c>
      <c r="C1301">
        <v>5.0000000000000001E-3</v>
      </c>
      <c r="D1301">
        <v>5.0000000000000001E-3</v>
      </c>
      <c r="E1301">
        <v>0.02</v>
      </c>
      <c r="F1301">
        <v>0.01</v>
      </c>
      <c r="G1301">
        <v>2.5000000000000001E-2</v>
      </c>
      <c r="H1301">
        <v>0.14000000000000001</v>
      </c>
      <c r="I1301">
        <v>0.39500000000000002</v>
      </c>
      <c r="J1301">
        <v>5.0000000000000001E-3</v>
      </c>
      <c r="K1301">
        <v>0.51633986899999995</v>
      </c>
      <c r="L1301">
        <v>0.55685520700000002</v>
      </c>
      <c r="M1301">
        <v>3.0516596999999999E-2</v>
      </c>
      <c r="N1301">
        <v>0.15806747900000001</v>
      </c>
      <c r="O1301">
        <v>0.21234460799999999</v>
      </c>
      <c r="P1301">
        <v>0.62958791300000005</v>
      </c>
      <c r="Q1301">
        <v>1.277825E-3</v>
      </c>
      <c r="R1301">
        <v>0.141654157</v>
      </c>
      <c r="S1301">
        <v>0.207366936</v>
      </c>
      <c r="T1301">
        <v>0.65097890700000005</v>
      </c>
      <c r="U1301">
        <v>0.25</v>
      </c>
      <c r="V1301">
        <v>1.393939394</v>
      </c>
      <c r="W1301">
        <f>COUNTIF(Table1[[#This Row],[Al2O3]:[TiO2]],0)</f>
        <v>0</v>
      </c>
      <c r="X1301">
        <f>Table1[[#This Row],[K2O]]+Table1[[#This Row],[Li2O]]+Table1[[#This Row],[Na2O]]</f>
        <v>0.17500000000000002</v>
      </c>
      <c r="Y1301">
        <f>Table1[[#This Row],[B2O3]]+Table1[[#This Row],[K2O]]+Table1[[#This Row],[Li2O]]+Table1[[#This Row],[Na2O]]</f>
        <v>0.34</v>
      </c>
      <c r="Z1301" s="2">
        <f>Table1[[#This Row],[B2O3]]+Table1[[#This Row],[CaO]]+Table1[[#This Row],[K2O]]+Table1[[#This Row],[Li2O]]+Table1[[#This Row],[Na2O]]</f>
        <v>0.34500000000000003</v>
      </c>
      <c r="AA1301" s="2">
        <f>Table1[[#This Row],[A+B+AE]]-Table1[[#This Row],[Al2O3]]-Table1[[#This Row],[SiO2]]</f>
        <v>-0.28000000000000003</v>
      </c>
      <c r="AB1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498.07650000000012</v>
      </c>
    </row>
    <row r="1302" spans="1:28" hidden="1" x14ac:dyDescent="0.25">
      <c r="A1302">
        <v>0.245</v>
      </c>
      <c r="B1302">
        <v>0.18</v>
      </c>
      <c r="C1302">
        <v>0.02</v>
      </c>
      <c r="D1302">
        <v>5.0000000000000001E-3</v>
      </c>
      <c r="E1302">
        <v>3.5000000000000003E-2</v>
      </c>
      <c r="F1302">
        <v>2.5000000000000001E-3</v>
      </c>
      <c r="G1302">
        <v>0.01</v>
      </c>
      <c r="H1302">
        <v>0.15</v>
      </c>
      <c r="I1302">
        <v>0.33</v>
      </c>
      <c r="J1302">
        <v>2.2499999999999999E-2</v>
      </c>
      <c r="K1302">
        <v>0.45517241000000003</v>
      </c>
      <c r="L1302">
        <v>0.56727349000000005</v>
      </c>
      <c r="M1302">
        <v>1.9097070000000001E-2</v>
      </c>
      <c r="N1302">
        <v>0.15862977</v>
      </c>
      <c r="O1302">
        <v>0.23212958</v>
      </c>
      <c r="P1302">
        <v>0.60924065000000005</v>
      </c>
      <c r="Q1302">
        <v>-1.3702229999999999E-2</v>
      </c>
      <c r="R1302">
        <v>0.14630994999999999</v>
      </c>
      <c r="S1302">
        <v>0.22447202999999999</v>
      </c>
      <c r="T1302">
        <v>0.62921800999999999</v>
      </c>
      <c r="U1302">
        <v>0.255</v>
      </c>
      <c r="V1302">
        <v>1.53125</v>
      </c>
      <c r="W1302">
        <f>COUNTIF(Table1[[#This Row],[Al2O3]:[TiO2]],0)</f>
        <v>0</v>
      </c>
      <c r="X1302">
        <f>Table1[[#This Row],[K2O]]+Table1[[#This Row],[Li2O]]+Table1[[#This Row],[Na2O]]</f>
        <v>0.16250000000000001</v>
      </c>
      <c r="Y1302">
        <f>Table1[[#This Row],[B2O3]]+Table1[[#This Row],[K2O]]+Table1[[#This Row],[Li2O]]+Table1[[#This Row],[Na2O]]</f>
        <v>0.34250000000000003</v>
      </c>
      <c r="Z1302" s="2">
        <f>Table1[[#This Row],[B2O3]]+Table1[[#This Row],[CaO]]+Table1[[#This Row],[K2O]]+Table1[[#This Row],[Li2O]]+Table1[[#This Row],[Na2O]]</f>
        <v>0.36249999999999999</v>
      </c>
      <c r="AA1302" s="2">
        <f>Table1[[#This Row],[A+B+AE]]-Table1[[#This Row],[Al2O3]]-Table1[[#This Row],[SiO2]]</f>
        <v>-0.21250000000000002</v>
      </c>
      <c r="AB1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503.65100000000007</v>
      </c>
    </row>
    <row r="1303" spans="1:28" hidden="1" x14ac:dyDescent="0.25">
      <c r="A1303">
        <v>0.23499999999999999</v>
      </c>
      <c r="B1303">
        <v>0.19</v>
      </c>
      <c r="C1303">
        <v>5.0000000000000001E-3</v>
      </c>
      <c r="D1303">
        <v>5.0000000000000001E-3</v>
      </c>
      <c r="E1303">
        <v>3.5000000000000003E-2</v>
      </c>
      <c r="F1303">
        <v>2.5000000000000001E-3</v>
      </c>
      <c r="G1303">
        <v>3.5000000000000003E-2</v>
      </c>
      <c r="H1303">
        <v>0.13500000000000001</v>
      </c>
      <c r="I1303">
        <v>0.32</v>
      </c>
      <c r="J1303">
        <v>3.7499999999999999E-2</v>
      </c>
      <c r="K1303">
        <v>0.46376811600000001</v>
      </c>
      <c r="L1303">
        <v>0.56901444099999998</v>
      </c>
      <c r="M1303">
        <v>1.8289007999999999E-2</v>
      </c>
      <c r="N1303">
        <v>0.16392273900000001</v>
      </c>
      <c r="O1303">
        <v>0.221906412</v>
      </c>
      <c r="P1303">
        <v>0.61417084899999996</v>
      </c>
      <c r="Q1303">
        <v>-7.8578959999999996E-3</v>
      </c>
      <c r="R1303">
        <v>0.14551583400000001</v>
      </c>
      <c r="S1303">
        <v>0.215551836</v>
      </c>
      <c r="T1303">
        <v>0.63893233000000005</v>
      </c>
      <c r="U1303">
        <v>0.26</v>
      </c>
      <c r="V1303">
        <v>1.3823529409999999</v>
      </c>
      <c r="W1303">
        <f>COUNTIF(Table1[[#This Row],[Al2O3]:[TiO2]],0)</f>
        <v>0</v>
      </c>
      <c r="X1303">
        <f>Table1[[#This Row],[K2O]]+Table1[[#This Row],[Li2O]]+Table1[[#This Row],[Na2O]]</f>
        <v>0.17250000000000001</v>
      </c>
      <c r="Y1303">
        <f>Table1[[#This Row],[B2O3]]+Table1[[#This Row],[K2O]]+Table1[[#This Row],[Li2O]]+Table1[[#This Row],[Na2O]]</f>
        <v>0.36250000000000004</v>
      </c>
      <c r="Z1303" s="2">
        <f>Table1[[#This Row],[B2O3]]+Table1[[#This Row],[CaO]]+Table1[[#This Row],[K2O]]+Table1[[#This Row],[Li2O]]+Table1[[#This Row],[Na2O]]</f>
        <v>0.36750000000000005</v>
      </c>
      <c r="AA1303" s="2">
        <f>Table1[[#This Row],[A+B+AE]]-Table1[[#This Row],[Al2O3]]-Table1[[#This Row],[SiO2]]</f>
        <v>-0.18749999999999994</v>
      </c>
      <c r="AB1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474.98950000000002</v>
      </c>
    </row>
    <row r="1304" spans="1:28" hidden="1" x14ac:dyDescent="0.25">
      <c r="A1304">
        <v>0.24</v>
      </c>
      <c r="B1304">
        <v>0.18</v>
      </c>
      <c r="C1304">
        <v>0.01</v>
      </c>
      <c r="D1304">
        <v>5.0000000000000001E-3</v>
      </c>
      <c r="E1304">
        <v>0.03</v>
      </c>
      <c r="F1304">
        <v>7.4999999999999997E-3</v>
      </c>
      <c r="G1304">
        <v>0.03</v>
      </c>
      <c r="H1304">
        <v>0.14499999999999999</v>
      </c>
      <c r="I1304">
        <v>0.34499999999999997</v>
      </c>
      <c r="J1304">
        <v>7.4999999999999997E-3</v>
      </c>
      <c r="K1304">
        <v>0.47260274000000002</v>
      </c>
      <c r="L1304">
        <v>0.56404633999999998</v>
      </c>
      <c r="M1304">
        <v>1.280501E-2</v>
      </c>
      <c r="N1304">
        <v>0.16845764999999999</v>
      </c>
      <c r="O1304">
        <v>0.22223354000000001</v>
      </c>
      <c r="P1304">
        <v>0.60930881000000003</v>
      </c>
      <c r="Q1304">
        <v>-1.3674759999999999E-2</v>
      </c>
      <c r="R1304">
        <v>0.14998239999999999</v>
      </c>
      <c r="S1304">
        <v>0.21662018</v>
      </c>
      <c r="T1304">
        <v>0.63339741999999999</v>
      </c>
      <c r="U1304">
        <v>0.255</v>
      </c>
      <c r="V1304">
        <v>1.37142857</v>
      </c>
      <c r="W1304">
        <f>COUNTIF(Table1[[#This Row],[Al2O3]:[TiO2]],0)</f>
        <v>0</v>
      </c>
      <c r="X1304">
        <f>Table1[[#This Row],[K2O]]+Table1[[#This Row],[Li2O]]+Table1[[#This Row],[Na2O]]</f>
        <v>0.1825</v>
      </c>
      <c r="Y1304">
        <f>Table1[[#This Row],[B2O3]]+Table1[[#This Row],[K2O]]+Table1[[#This Row],[Li2O]]+Table1[[#This Row],[Na2O]]</f>
        <v>0.36249999999999999</v>
      </c>
      <c r="Z1304" s="2">
        <f>Table1[[#This Row],[B2O3]]+Table1[[#This Row],[CaO]]+Table1[[#This Row],[K2O]]+Table1[[#This Row],[Li2O]]+Table1[[#This Row],[Na2O]]</f>
        <v>0.3725</v>
      </c>
      <c r="AA1304" s="2">
        <f>Table1[[#This Row],[A+B+AE]]-Table1[[#This Row],[Al2O3]]-Table1[[#This Row],[SiO2]]</f>
        <v>-0.21249999999999997</v>
      </c>
      <c r="AB1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485.15600000000006</v>
      </c>
    </row>
    <row r="1305" spans="1:28" hidden="1" x14ac:dyDescent="0.25">
      <c r="A1305">
        <v>0.19500000000000001</v>
      </c>
      <c r="B1305">
        <v>0.13500000000000001</v>
      </c>
      <c r="C1305">
        <v>1.4999999999999999E-2</v>
      </c>
      <c r="D1305">
        <v>5.0000000000000001E-3</v>
      </c>
      <c r="E1305">
        <v>0.02</v>
      </c>
      <c r="F1305">
        <v>5.0000000000000001E-3</v>
      </c>
      <c r="G1305">
        <v>3.5000000000000003E-2</v>
      </c>
      <c r="H1305">
        <v>0.12</v>
      </c>
      <c r="I1305">
        <v>0.44500000000000001</v>
      </c>
      <c r="J1305">
        <v>2.5000000000000001E-2</v>
      </c>
      <c r="K1305">
        <v>0.58552632000000004</v>
      </c>
      <c r="L1305">
        <v>0.56176218</v>
      </c>
      <c r="M1305">
        <v>4.6517669999999997E-2</v>
      </c>
      <c r="N1305">
        <v>0.15677579999999999</v>
      </c>
      <c r="O1305">
        <v>0.18796901999999999</v>
      </c>
      <c r="P1305">
        <v>0.65525518000000005</v>
      </c>
      <c r="Q1305">
        <v>1.8683439999999999E-2</v>
      </c>
      <c r="R1305">
        <v>0.13794233</v>
      </c>
      <c r="S1305">
        <v>0.18522124000000001</v>
      </c>
      <c r="T1305">
        <v>0.67683641999999999</v>
      </c>
      <c r="U1305">
        <v>0.25</v>
      </c>
      <c r="V1305">
        <v>1.25806452</v>
      </c>
      <c r="W1305">
        <f>COUNTIF(Table1[[#This Row],[Al2O3]:[TiO2]],0)</f>
        <v>0</v>
      </c>
      <c r="X1305">
        <f>Table1[[#This Row],[K2O]]+Table1[[#This Row],[Li2O]]+Table1[[#This Row],[Na2O]]</f>
        <v>0.16</v>
      </c>
      <c r="Y1305">
        <f>Table1[[#This Row],[B2O3]]+Table1[[#This Row],[K2O]]+Table1[[#This Row],[Li2O]]+Table1[[#This Row],[Na2O]]</f>
        <v>0.29500000000000004</v>
      </c>
      <c r="Z1305" s="2">
        <f>Table1[[#This Row],[B2O3]]+Table1[[#This Row],[CaO]]+Table1[[#This Row],[K2O]]+Table1[[#This Row],[Li2O]]+Table1[[#This Row],[Na2O]]</f>
        <v>0.31000000000000005</v>
      </c>
      <c r="AA1305" s="2">
        <f>Table1[[#This Row],[A+B+AE]]-Table1[[#This Row],[Al2O3]]-Table1[[#This Row],[SiO2]]</f>
        <v>-0.32999999999999996</v>
      </c>
      <c r="AB1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491.76949999999999</v>
      </c>
    </row>
    <row r="1306" spans="1:28" hidden="1" x14ac:dyDescent="0.25">
      <c r="A1306">
        <v>0.20499999999999999</v>
      </c>
      <c r="B1306">
        <v>0.13500000000000001</v>
      </c>
      <c r="C1306">
        <v>1.4999999999999999E-2</v>
      </c>
      <c r="D1306">
        <v>5.0000000000000001E-3</v>
      </c>
      <c r="E1306">
        <v>3.5000000000000003E-2</v>
      </c>
      <c r="F1306">
        <v>0.01</v>
      </c>
      <c r="G1306">
        <v>3.5000000000000003E-2</v>
      </c>
      <c r="H1306">
        <v>0.12</v>
      </c>
      <c r="I1306">
        <v>0.43</v>
      </c>
      <c r="J1306">
        <v>0.01</v>
      </c>
      <c r="K1306">
        <v>0.56953642000000004</v>
      </c>
      <c r="L1306">
        <v>0.56279298</v>
      </c>
      <c r="M1306">
        <v>3.7606779999999999E-2</v>
      </c>
      <c r="N1306">
        <v>0.15912332000000001</v>
      </c>
      <c r="O1306">
        <v>0.19819113999999999</v>
      </c>
      <c r="P1306">
        <v>0.64268554</v>
      </c>
      <c r="Q1306">
        <v>1.1616609999999999E-2</v>
      </c>
      <c r="R1306">
        <v>0.13860059</v>
      </c>
      <c r="S1306">
        <v>0.19564896000000001</v>
      </c>
      <c r="T1306">
        <v>0.66575046000000004</v>
      </c>
      <c r="U1306">
        <v>0.25</v>
      </c>
      <c r="V1306">
        <v>1.3225806499999999</v>
      </c>
      <c r="W1306">
        <f>COUNTIF(Table1[[#This Row],[Al2O3]:[TiO2]],0)</f>
        <v>0</v>
      </c>
      <c r="X1306">
        <f>Table1[[#This Row],[K2O]]+Table1[[#This Row],[Li2O]]+Table1[[#This Row],[Na2O]]</f>
        <v>0.16500000000000001</v>
      </c>
      <c r="Y1306">
        <f>Table1[[#This Row],[B2O3]]+Table1[[#This Row],[K2O]]+Table1[[#This Row],[Li2O]]+Table1[[#This Row],[Na2O]]</f>
        <v>0.30000000000000004</v>
      </c>
      <c r="Z1306" s="2">
        <f>Table1[[#This Row],[B2O3]]+Table1[[#This Row],[CaO]]+Table1[[#This Row],[K2O]]+Table1[[#This Row],[Li2O]]+Table1[[#This Row],[Na2O]]</f>
        <v>0.31500000000000006</v>
      </c>
      <c r="AA1306" s="2">
        <f>Table1[[#This Row],[A+B+AE]]-Table1[[#This Row],[Al2O3]]-Table1[[#This Row],[SiO2]]</f>
        <v>-0.31999999999999995</v>
      </c>
      <c r="AB1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491.22699999999998</v>
      </c>
    </row>
    <row r="1307" spans="1:28" hidden="1" x14ac:dyDescent="0.25">
      <c r="A1307">
        <v>0.24</v>
      </c>
      <c r="B1307">
        <v>0.17499999999999999</v>
      </c>
      <c r="C1307">
        <v>3.5000000000000003E-2</v>
      </c>
      <c r="D1307">
        <v>5.0000000000000001E-3</v>
      </c>
      <c r="E1307">
        <v>2.5000000000000001E-2</v>
      </c>
      <c r="F1307">
        <v>2.5000000000000001E-3</v>
      </c>
      <c r="G1307">
        <v>0.01</v>
      </c>
      <c r="H1307">
        <v>0.15</v>
      </c>
      <c r="I1307">
        <v>0.32</v>
      </c>
      <c r="J1307">
        <v>3.7499999999999999E-2</v>
      </c>
      <c r="K1307">
        <v>0.45070422999999998</v>
      </c>
      <c r="L1307">
        <v>0.57587814000000004</v>
      </c>
      <c r="M1307">
        <v>1.052846E-2</v>
      </c>
      <c r="N1307">
        <v>0.16599523999999999</v>
      </c>
      <c r="O1307">
        <v>0.23158087999999999</v>
      </c>
      <c r="P1307">
        <v>0.60242388000000002</v>
      </c>
      <c r="Q1307">
        <v>-2.0020469999999999E-2</v>
      </c>
      <c r="R1307">
        <v>0.15161239000000001</v>
      </c>
      <c r="S1307">
        <v>0.22452779</v>
      </c>
      <c r="T1307">
        <v>0.62385981999999995</v>
      </c>
      <c r="U1307">
        <v>0.27</v>
      </c>
      <c r="V1307">
        <v>1.5</v>
      </c>
      <c r="W1307">
        <f>COUNTIF(Table1[[#This Row],[Al2O3]:[TiO2]],0)</f>
        <v>0</v>
      </c>
      <c r="X1307">
        <f>Table1[[#This Row],[K2O]]+Table1[[#This Row],[Li2O]]+Table1[[#This Row],[Na2O]]</f>
        <v>0.16250000000000001</v>
      </c>
      <c r="Y1307">
        <f>Table1[[#This Row],[B2O3]]+Table1[[#This Row],[K2O]]+Table1[[#This Row],[Li2O]]+Table1[[#This Row],[Na2O]]</f>
        <v>0.33750000000000002</v>
      </c>
      <c r="Z1307" s="2">
        <f>Table1[[#This Row],[B2O3]]+Table1[[#This Row],[CaO]]+Table1[[#This Row],[K2O]]+Table1[[#This Row],[Li2O]]+Table1[[#This Row],[Na2O]]</f>
        <v>0.3725</v>
      </c>
      <c r="AA1307" s="2">
        <f>Table1[[#This Row],[A+B+AE]]-Table1[[#This Row],[Al2O3]]-Table1[[#This Row],[SiO2]]</f>
        <v>-0.1875</v>
      </c>
      <c r="AB1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499.45849999999996</v>
      </c>
    </row>
    <row r="1308" spans="1:28" hidden="1" x14ac:dyDescent="0.25">
      <c r="A1308">
        <v>0.2</v>
      </c>
      <c r="B1308">
        <v>0.14499999999999999</v>
      </c>
      <c r="C1308">
        <v>1.4999999999999999E-2</v>
      </c>
      <c r="D1308">
        <v>2.5000000000000001E-3</v>
      </c>
      <c r="E1308">
        <v>0.04</v>
      </c>
      <c r="F1308">
        <v>0.01</v>
      </c>
      <c r="G1308">
        <v>0.04</v>
      </c>
      <c r="H1308">
        <v>0.115</v>
      </c>
      <c r="I1308">
        <v>0.40500000000000003</v>
      </c>
      <c r="J1308">
        <v>2.75E-2</v>
      </c>
      <c r="K1308">
        <v>0.5625</v>
      </c>
      <c r="L1308">
        <v>0.56790255000000001</v>
      </c>
      <c r="M1308">
        <v>3.6776740000000002E-2</v>
      </c>
      <c r="N1308">
        <v>0.16121440000000001</v>
      </c>
      <c r="O1308">
        <v>0.19571387000000001</v>
      </c>
      <c r="P1308">
        <v>0.64307172999999995</v>
      </c>
      <c r="Q1308">
        <v>1.3246930000000001E-2</v>
      </c>
      <c r="R1308">
        <v>0.13851991</v>
      </c>
      <c r="S1308">
        <v>0.19307256</v>
      </c>
      <c r="T1308">
        <v>0.66840754000000002</v>
      </c>
      <c r="U1308">
        <v>0.25</v>
      </c>
      <c r="V1308">
        <v>1.29032258</v>
      </c>
      <c r="W1308">
        <f>COUNTIF(Table1[[#This Row],[Al2O3]:[TiO2]],0)</f>
        <v>0</v>
      </c>
      <c r="X1308">
        <f>Table1[[#This Row],[K2O]]+Table1[[#This Row],[Li2O]]+Table1[[#This Row],[Na2O]]</f>
        <v>0.16500000000000001</v>
      </c>
      <c r="Y1308">
        <f>Table1[[#This Row],[B2O3]]+Table1[[#This Row],[K2O]]+Table1[[#This Row],[Li2O]]+Table1[[#This Row],[Na2O]]</f>
        <v>0.31</v>
      </c>
      <c r="Z1308" s="2">
        <f>Table1[[#This Row],[B2O3]]+Table1[[#This Row],[CaO]]+Table1[[#This Row],[K2O]]+Table1[[#This Row],[Li2O]]+Table1[[#This Row],[Na2O]]</f>
        <v>0.32500000000000001</v>
      </c>
      <c r="AA1308" s="2">
        <f>Table1[[#This Row],[A+B+AE]]-Table1[[#This Row],[Al2O3]]-Table1[[#This Row],[SiO2]]</f>
        <v>-0.28000000000000003</v>
      </c>
      <c r="AB1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481.18349999999998</v>
      </c>
    </row>
    <row r="1309" spans="1:28" hidden="1" x14ac:dyDescent="0.25">
      <c r="A1309">
        <v>0.215</v>
      </c>
      <c r="B1309">
        <v>0.15</v>
      </c>
      <c r="C1309">
        <v>3.5000000000000003E-2</v>
      </c>
      <c r="D1309">
        <v>2.5000000000000001E-3</v>
      </c>
      <c r="E1309">
        <v>0.04</v>
      </c>
      <c r="F1309">
        <v>0.01</v>
      </c>
      <c r="G1309">
        <v>5.5E-2</v>
      </c>
      <c r="H1309">
        <v>0.125</v>
      </c>
      <c r="I1309">
        <v>0.36499999999999999</v>
      </c>
      <c r="J1309">
        <v>2.5000000000000001E-3</v>
      </c>
      <c r="K1309">
        <v>0.51773049599999998</v>
      </c>
      <c r="L1309">
        <v>0.57656409099999995</v>
      </c>
      <c r="M1309">
        <v>-1.3525049999999999E-3</v>
      </c>
      <c r="N1309">
        <v>0.189307752</v>
      </c>
      <c r="O1309">
        <v>0.20728885499999999</v>
      </c>
      <c r="P1309">
        <v>0.60340339399999998</v>
      </c>
      <c r="Q1309">
        <v>-1.8131152000000001E-2</v>
      </c>
      <c r="R1309">
        <v>0.15946902700000001</v>
      </c>
      <c r="S1309">
        <v>0.205989011</v>
      </c>
      <c r="T1309">
        <v>0.63454196200000001</v>
      </c>
      <c r="U1309">
        <v>0.26</v>
      </c>
      <c r="V1309">
        <v>1.1944444439999999</v>
      </c>
      <c r="W1309">
        <f>COUNTIF(Table1[[#This Row],[Al2O3]:[TiO2]],0)</f>
        <v>0</v>
      </c>
      <c r="X1309">
        <f>Table1[[#This Row],[K2O]]+Table1[[#This Row],[Li2O]]+Table1[[#This Row],[Na2O]]</f>
        <v>0.19</v>
      </c>
      <c r="Y1309">
        <f>Table1[[#This Row],[B2O3]]+Table1[[#This Row],[K2O]]+Table1[[#This Row],[Li2O]]+Table1[[#This Row],[Na2O]]</f>
        <v>0.33999999999999997</v>
      </c>
      <c r="Z1309" s="2">
        <f>Table1[[#This Row],[B2O3]]+Table1[[#This Row],[CaO]]+Table1[[#This Row],[K2O]]+Table1[[#This Row],[Li2O]]+Table1[[#This Row],[Na2O]]</f>
        <v>0.375</v>
      </c>
      <c r="AA1309" s="2">
        <f>Table1[[#This Row],[A+B+AE]]-Table1[[#This Row],[Al2O3]]-Table1[[#This Row],[SiO2]]</f>
        <v>-0.20499999999999999</v>
      </c>
      <c r="AB1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460.28100000000006</v>
      </c>
    </row>
    <row r="1310" spans="1:28" hidden="1" x14ac:dyDescent="0.25">
      <c r="A1310">
        <v>0.21</v>
      </c>
      <c r="B1310">
        <v>0.17</v>
      </c>
      <c r="C1310">
        <v>0.04</v>
      </c>
      <c r="D1310">
        <v>2.5000000000000001E-3</v>
      </c>
      <c r="E1310">
        <v>0.02</v>
      </c>
      <c r="F1310">
        <v>2.5000000000000001E-3</v>
      </c>
      <c r="G1310">
        <v>3.5000000000000003E-2</v>
      </c>
      <c r="H1310">
        <v>0.13</v>
      </c>
      <c r="I1310">
        <v>0.35</v>
      </c>
      <c r="J1310">
        <v>0.04</v>
      </c>
      <c r="K1310">
        <v>0.50724637699999997</v>
      </c>
      <c r="L1310">
        <v>0.57544912299999995</v>
      </c>
      <c r="M1310">
        <v>1.8914837E-2</v>
      </c>
      <c r="N1310">
        <v>0.17328038500000001</v>
      </c>
      <c r="O1310">
        <v>0.202904432</v>
      </c>
      <c r="P1310">
        <v>0.62381518300000005</v>
      </c>
      <c r="Q1310">
        <v>-3.9665120000000002E-3</v>
      </c>
      <c r="R1310">
        <v>0.15071748800000001</v>
      </c>
      <c r="S1310">
        <v>0.198841982</v>
      </c>
      <c r="T1310">
        <v>0.65044053000000002</v>
      </c>
      <c r="U1310">
        <v>0.25</v>
      </c>
      <c r="V1310">
        <v>1.2727272730000001</v>
      </c>
      <c r="W1310">
        <f>COUNTIF(Table1[[#This Row],[Al2O3]:[TiO2]],0)</f>
        <v>0</v>
      </c>
      <c r="X1310">
        <f>Table1[[#This Row],[K2O]]+Table1[[#This Row],[Li2O]]+Table1[[#This Row],[Na2O]]</f>
        <v>0.16750000000000001</v>
      </c>
      <c r="Y1310">
        <f>Table1[[#This Row],[B2O3]]+Table1[[#This Row],[K2O]]+Table1[[#This Row],[Li2O]]+Table1[[#This Row],[Na2O]]</f>
        <v>0.33750000000000002</v>
      </c>
      <c r="Z1310" s="2">
        <f>Table1[[#This Row],[B2O3]]+Table1[[#This Row],[CaO]]+Table1[[#This Row],[K2O]]+Table1[[#This Row],[Li2O]]+Table1[[#This Row],[Na2O]]</f>
        <v>0.37750000000000006</v>
      </c>
      <c r="AA1310" s="2">
        <f>Table1[[#This Row],[A+B+AE]]-Table1[[#This Row],[Al2O3]]-Table1[[#This Row],[SiO2]]</f>
        <v>-0.18249999999999991</v>
      </c>
      <c r="AB1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477.88749999999993</v>
      </c>
    </row>
    <row r="1311" spans="1:28" hidden="1" x14ac:dyDescent="0.25">
      <c r="A1311">
        <v>0.245</v>
      </c>
      <c r="B1311">
        <v>0.18</v>
      </c>
      <c r="C1311">
        <v>0.02</v>
      </c>
      <c r="D1311">
        <v>2.5000000000000001E-3</v>
      </c>
      <c r="E1311">
        <v>2.5000000000000001E-2</v>
      </c>
      <c r="F1311">
        <v>0.01</v>
      </c>
      <c r="G1311">
        <v>2.5000000000000001E-2</v>
      </c>
      <c r="H1311">
        <v>0.14499999999999999</v>
      </c>
      <c r="I1311">
        <v>0.32500000000000001</v>
      </c>
      <c r="J1311">
        <v>2.2499999999999999E-2</v>
      </c>
      <c r="K1311">
        <v>0.45454545499999999</v>
      </c>
      <c r="L1311">
        <v>0.57094963700000001</v>
      </c>
      <c r="M1311">
        <v>6.5183189999999998E-3</v>
      </c>
      <c r="N1311">
        <v>0.169965267</v>
      </c>
      <c r="O1311">
        <v>0.23029887199999999</v>
      </c>
      <c r="P1311">
        <v>0.59973586099999998</v>
      </c>
      <c r="Q1311">
        <v>-1.8973380000000001E-2</v>
      </c>
      <c r="R1311">
        <v>0.15073150399999999</v>
      </c>
      <c r="S1311">
        <v>0.224514202</v>
      </c>
      <c r="T1311">
        <v>0.62475429400000004</v>
      </c>
      <c r="U1311">
        <v>0.27</v>
      </c>
      <c r="V1311">
        <v>1.4411764709999999</v>
      </c>
      <c r="W1311">
        <f>COUNTIF(Table1[[#This Row],[Al2O3]:[TiO2]],0)</f>
        <v>0</v>
      </c>
      <c r="X1311">
        <f>Table1[[#This Row],[K2O]]+Table1[[#This Row],[Li2O]]+Table1[[#This Row],[Na2O]]</f>
        <v>0.18</v>
      </c>
      <c r="Y1311">
        <f>Table1[[#This Row],[B2O3]]+Table1[[#This Row],[K2O]]+Table1[[#This Row],[Li2O]]+Table1[[#This Row],[Na2O]]</f>
        <v>0.36</v>
      </c>
      <c r="Z1311" s="2">
        <f>Table1[[#This Row],[B2O3]]+Table1[[#This Row],[CaO]]+Table1[[#This Row],[K2O]]+Table1[[#This Row],[Li2O]]+Table1[[#This Row],[Na2O]]</f>
        <v>0.38</v>
      </c>
      <c r="AA1311" s="2">
        <f>Table1[[#This Row],[A+B+AE]]-Table1[[#This Row],[Al2O3]]-Table1[[#This Row],[SiO2]]</f>
        <v>-0.19</v>
      </c>
      <c r="AB1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486.3565000000001</v>
      </c>
    </row>
    <row r="1312" spans="1:28" hidden="1" x14ac:dyDescent="0.25">
      <c r="A1312">
        <v>0.21</v>
      </c>
      <c r="B1312">
        <v>0.13500000000000001</v>
      </c>
      <c r="C1312">
        <v>5.0000000000000001E-3</v>
      </c>
      <c r="D1312">
        <v>5.0000000000000001E-3</v>
      </c>
      <c r="E1312">
        <v>0.04</v>
      </c>
      <c r="F1312">
        <v>7.4999999999999997E-3</v>
      </c>
      <c r="G1312">
        <v>0.04</v>
      </c>
      <c r="H1312">
        <v>0.12</v>
      </c>
      <c r="I1312">
        <v>0.43</v>
      </c>
      <c r="J1312">
        <v>7.4999999999999997E-3</v>
      </c>
      <c r="K1312">
        <v>0.56578947400000001</v>
      </c>
      <c r="L1312">
        <v>0.56135510899999996</v>
      </c>
      <c r="M1312">
        <v>3.5268268999999998E-2</v>
      </c>
      <c r="N1312">
        <v>0.15925571699999999</v>
      </c>
      <c r="O1312">
        <v>0.20183283399999999</v>
      </c>
      <c r="P1312">
        <v>0.63891144799999999</v>
      </c>
      <c r="Q1312">
        <v>8.7281809999999998E-3</v>
      </c>
      <c r="R1312">
        <v>0.13931985399999999</v>
      </c>
      <c r="S1312">
        <v>0.19915029200000001</v>
      </c>
      <c r="T1312">
        <v>0.66152985399999997</v>
      </c>
      <c r="U1312">
        <v>0.255</v>
      </c>
      <c r="V1312">
        <v>1.3125</v>
      </c>
      <c r="W1312">
        <f>COUNTIF(Table1[[#This Row],[Al2O3]:[TiO2]],0)</f>
        <v>0</v>
      </c>
      <c r="X1312">
        <f>Table1[[#This Row],[K2O]]+Table1[[#This Row],[Li2O]]+Table1[[#This Row],[Na2O]]</f>
        <v>0.16749999999999998</v>
      </c>
      <c r="Y1312">
        <f>Table1[[#This Row],[B2O3]]+Table1[[#This Row],[K2O]]+Table1[[#This Row],[Li2O]]+Table1[[#This Row],[Na2O]]</f>
        <v>0.30249999999999999</v>
      </c>
      <c r="Z1312" s="2">
        <f>Table1[[#This Row],[B2O3]]+Table1[[#This Row],[CaO]]+Table1[[#This Row],[K2O]]+Table1[[#This Row],[Li2O]]+Table1[[#This Row],[Na2O]]</f>
        <v>0.3075</v>
      </c>
      <c r="AA1312" s="2">
        <f>Table1[[#This Row],[A+B+AE]]-Table1[[#This Row],[Al2O3]]-Table1[[#This Row],[SiO2]]</f>
        <v>-0.33250000000000002</v>
      </c>
      <c r="AB1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486.23650000000009</v>
      </c>
    </row>
    <row r="1313" spans="1:28" hidden="1" x14ac:dyDescent="0.25">
      <c r="A1313">
        <v>0.19500000000000001</v>
      </c>
      <c r="B1313">
        <v>0.15</v>
      </c>
      <c r="C1313">
        <v>2.5000000000000001E-2</v>
      </c>
      <c r="D1313">
        <v>5.0000000000000001E-3</v>
      </c>
      <c r="E1313">
        <v>2.5000000000000001E-2</v>
      </c>
      <c r="F1313">
        <v>0.01</v>
      </c>
      <c r="G1313">
        <v>5.5E-2</v>
      </c>
      <c r="H1313">
        <v>0.115</v>
      </c>
      <c r="I1313">
        <v>0.38500000000000001</v>
      </c>
      <c r="J1313">
        <v>3.5000000000000003E-2</v>
      </c>
      <c r="K1313">
        <v>0.55395683500000004</v>
      </c>
      <c r="L1313">
        <v>0.57571392099999996</v>
      </c>
      <c r="M1313">
        <v>2.0923003999999999E-2</v>
      </c>
      <c r="N1313">
        <v>0.178961655</v>
      </c>
      <c r="O1313">
        <v>0.190405515</v>
      </c>
      <c r="P1313">
        <v>0.63063283000000003</v>
      </c>
      <c r="Q1313">
        <v>3.021176E-3</v>
      </c>
      <c r="R1313">
        <v>0.15003899600000001</v>
      </c>
      <c r="S1313">
        <v>0.188923283</v>
      </c>
      <c r="T1313">
        <v>0.66103772199999999</v>
      </c>
      <c r="U1313">
        <v>0.26500000000000001</v>
      </c>
      <c r="V1313">
        <v>1.1470588239999999</v>
      </c>
      <c r="W1313">
        <f>COUNTIF(Table1[[#This Row],[Al2O3]:[TiO2]],0)</f>
        <v>0</v>
      </c>
      <c r="X1313">
        <f>Table1[[#This Row],[K2O]]+Table1[[#This Row],[Li2O]]+Table1[[#This Row],[Na2O]]</f>
        <v>0.18</v>
      </c>
      <c r="Y1313">
        <f>Table1[[#This Row],[B2O3]]+Table1[[#This Row],[K2O]]+Table1[[#This Row],[Li2O]]+Table1[[#This Row],[Na2O]]</f>
        <v>0.33</v>
      </c>
      <c r="Z1313" s="2">
        <f>Table1[[#This Row],[B2O3]]+Table1[[#This Row],[CaO]]+Table1[[#This Row],[K2O]]+Table1[[#This Row],[Li2O]]+Table1[[#This Row],[Na2O]]</f>
        <v>0.35499999999999998</v>
      </c>
      <c r="AA1313" s="2">
        <f>Table1[[#This Row],[A+B+AE]]-Table1[[#This Row],[Al2O3]]-Table1[[#This Row],[SiO2]]</f>
        <v>-0.22500000000000003</v>
      </c>
      <c r="AB1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459.80899999999997</v>
      </c>
    </row>
    <row r="1314" spans="1:28" hidden="1" x14ac:dyDescent="0.25">
      <c r="A1314">
        <v>0.24</v>
      </c>
      <c r="B1314">
        <v>0.16500000000000001</v>
      </c>
      <c r="C1314">
        <v>0.02</v>
      </c>
      <c r="D1314">
        <v>2.5000000000000001E-3</v>
      </c>
      <c r="E1314">
        <v>0.04</v>
      </c>
      <c r="F1314">
        <v>2.5000000000000001E-3</v>
      </c>
      <c r="G1314">
        <v>2.5000000000000001E-2</v>
      </c>
      <c r="H1314">
        <v>0.14499999999999999</v>
      </c>
      <c r="I1314">
        <v>0.35</v>
      </c>
      <c r="J1314">
        <v>0.01</v>
      </c>
      <c r="K1314">
        <v>0.47619047599999997</v>
      </c>
      <c r="L1314">
        <v>0.56857806300000002</v>
      </c>
      <c r="M1314">
        <v>9.6111040000000005E-3</v>
      </c>
      <c r="N1314">
        <v>0.168644088</v>
      </c>
      <c r="O1314">
        <v>0.22752589300000001</v>
      </c>
      <c r="P1314">
        <v>0.603830019</v>
      </c>
      <c r="Q1314">
        <v>-1.9121256999999999E-2</v>
      </c>
      <c r="R1314">
        <v>0.152087581</v>
      </c>
      <c r="S1314">
        <v>0.22191093100000001</v>
      </c>
      <c r="T1314">
        <v>0.62600148899999997</v>
      </c>
      <c r="U1314">
        <v>0.26</v>
      </c>
      <c r="V1314">
        <v>1.411764706</v>
      </c>
      <c r="W1314">
        <f>COUNTIF(Table1[[#This Row],[Al2O3]:[TiO2]],0)</f>
        <v>0</v>
      </c>
      <c r="X1314">
        <f>Table1[[#This Row],[K2O]]+Table1[[#This Row],[Li2O]]+Table1[[#This Row],[Na2O]]</f>
        <v>0.17249999999999999</v>
      </c>
      <c r="Y1314">
        <f>Table1[[#This Row],[B2O3]]+Table1[[#This Row],[K2O]]+Table1[[#This Row],[Li2O]]+Table1[[#This Row],[Na2O]]</f>
        <v>0.33750000000000002</v>
      </c>
      <c r="Z1314" s="2">
        <f>Table1[[#This Row],[B2O3]]+Table1[[#This Row],[CaO]]+Table1[[#This Row],[K2O]]+Table1[[#This Row],[Li2O]]+Table1[[#This Row],[Na2O]]</f>
        <v>0.35749999999999998</v>
      </c>
      <c r="AA1314" s="2">
        <f>Table1[[#This Row],[A+B+AE]]-Table1[[#This Row],[Al2O3]]-Table1[[#This Row],[SiO2]]</f>
        <v>-0.23249999999999998</v>
      </c>
      <c r="AB1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490.72500000000002</v>
      </c>
    </row>
    <row r="1315" spans="1:28" hidden="1" x14ac:dyDescent="0.25">
      <c r="A1315">
        <v>0.18</v>
      </c>
      <c r="B1315">
        <v>0.125</v>
      </c>
      <c r="C1315">
        <v>3.5000000000000003E-2</v>
      </c>
      <c r="D1315">
        <v>2.5000000000000001E-3</v>
      </c>
      <c r="E1315">
        <v>0.03</v>
      </c>
      <c r="F1315">
        <v>7.4999999999999997E-3</v>
      </c>
      <c r="G1315">
        <v>0.06</v>
      </c>
      <c r="H1315">
        <v>0.105</v>
      </c>
      <c r="I1315">
        <v>0.42</v>
      </c>
      <c r="J1315">
        <v>3.5000000000000003E-2</v>
      </c>
      <c r="K1315">
        <v>0.59574468000000003</v>
      </c>
      <c r="L1315">
        <v>0.57854439999999996</v>
      </c>
      <c r="M1315">
        <v>2.580555E-2</v>
      </c>
      <c r="N1315">
        <v>0.18090899999999999</v>
      </c>
      <c r="O1315">
        <v>0.18037789000000001</v>
      </c>
      <c r="P1315">
        <v>0.63871310000000003</v>
      </c>
      <c r="Q1315">
        <v>8.4838899999999991E-3</v>
      </c>
      <c r="R1315">
        <v>0.15009122999999999</v>
      </c>
      <c r="S1315">
        <v>0.18045836000000001</v>
      </c>
      <c r="T1315">
        <v>0.6694504</v>
      </c>
      <c r="U1315">
        <v>0.26500000000000001</v>
      </c>
      <c r="V1315">
        <v>1.09090909</v>
      </c>
      <c r="W1315">
        <f>COUNTIF(Table1[[#This Row],[Al2O3]:[TiO2]],0)</f>
        <v>0</v>
      </c>
      <c r="X1315">
        <f>Table1[[#This Row],[K2O]]+Table1[[#This Row],[Li2O]]+Table1[[#This Row],[Na2O]]</f>
        <v>0.17249999999999999</v>
      </c>
      <c r="Y1315">
        <f>Table1[[#This Row],[B2O3]]+Table1[[#This Row],[K2O]]+Table1[[#This Row],[Li2O]]+Table1[[#This Row],[Na2O]]</f>
        <v>0.29749999999999999</v>
      </c>
      <c r="Z1315" s="2">
        <f>Table1[[#This Row],[B2O3]]+Table1[[#This Row],[CaO]]+Table1[[#This Row],[K2O]]+Table1[[#This Row],[Li2O]]+Table1[[#This Row],[Na2O]]</f>
        <v>0.33250000000000002</v>
      </c>
      <c r="AA1315" s="2">
        <f>Table1[[#This Row],[A+B+AE]]-Table1[[#This Row],[Al2O3]]-Table1[[#This Row],[SiO2]]</f>
        <v>-0.26749999999999996</v>
      </c>
      <c r="AB1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459.10500000000002</v>
      </c>
    </row>
    <row r="1316" spans="1:28" hidden="1" x14ac:dyDescent="0.25">
      <c r="A1316">
        <v>0.2</v>
      </c>
      <c r="B1316">
        <v>0.155</v>
      </c>
      <c r="C1316">
        <v>5.0000000000000001E-3</v>
      </c>
      <c r="D1316">
        <v>2.5000000000000001E-3</v>
      </c>
      <c r="E1316">
        <v>3.5000000000000003E-2</v>
      </c>
      <c r="F1316">
        <v>7.4999999999999997E-3</v>
      </c>
      <c r="G1316">
        <v>0.04</v>
      </c>
      <c r="H1316">
        <v>0.125</v>
      </c>
      <c r="I1316">
        <v>0.38</v>
      </c>
      <c r="J1316">
        <v>0.05</v>
      </c>
      <c r="K1316">
        <v>0.53900709000000002</v>
      </c>
      <c r="L1316">
        <v>0.57318732999999999</v>
      </c>
      <c r="M1316">
        <v>2.982164E-2</v>
      </c>
      <c r="N1316">
        <v>0.16731275000000001</v>
      </c>
      <c r="O1316">
        <v>0.19603134999999999</v>
      </c>
      <c r="P1316">
        <v>0.63665590000000005</v>
      </c>
      <c r="Q1316">
        <v>5.0165000000000001E-3</v>
      </c>
      <c r="R1316">
        <v>0.14619101000000001</v>
      </c>
      <c r="S1316">
        <v>0.19247054999999999</v>
      </c>
      <c r="T1316">
        <v>0.66133843999999997</v>
      </c>
      <c r="U1316">
        <v>0.27</v>
      </c>
      <c r="V1316">
        <v>1.2121212100000001</v>
      </c>
      <c r="W1316">
        <f>COUNTIF(Table1[[#This Row],[Al2O3]:[TiO2]],0)</f>
        <v>0</v>
      </c>
      <c r="X1316">
        <f>Table1[[#This Row],[K2O]]+Table1[[#This Row],[Li2O]]+Table1[[#This Row],[Na2O]]</f>
        <v>0.17249999999999999</v>
      </c>
      <c r="Y1316">
        <f>Table1[[#This Row],[B2O3]]+Table1[[#This Row],[K2O]]+Table1[[#This Row],[Li2O]]+Table1[[#This Row],[Na2O]]</f>
        <v>0.32750000000000001</v>
      </c>
      <c r="Z1316" s="2">
        <f>Table1[[#This Row],[B2O3]]+Table1[[#This Row],[CaO]]+Table1[[#This Row],[K2O]]+Table1[[#This Row],[Li2O]]+Table1[[#This Row],[Na2O]]</f>
        <v>0.33250000000000002</v>
      </c>
      <c r="AA1316" s="2">
        <f>Table1[[#This Row],[A+B+AE]]-Table1[[#This Row],[Al2O3]]-Table1[[#This Row],[SiO2]]</f>
        <v>-0.2475</v>
      </c>
      <c r="AB1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472.58000000000004</v>
      </c>
    </row>
    <row r="1317" spans="1:28" hidden="1" x14ac:dyDescent="0.25">
      <c r="A1317">
        <v>0.25</v>
      </c>
      <c r="B1317">
        <v>0.16</v>
      </c>
      <c r="C1317">
        <v>0.03</v>
      </c>
      <c r="D1317">
        <v>5.0000000000000001E-3</v>
      </c>
      <c r="E1317">
        <v>3.5000000000000003E-2</v>
      </c>
      <c r="F1317">
        <v>7.4999999999999997E-3</v>
      </c>
      <c r="G1317">
        <v>0.02</v>
      </c>
      <c r="H1317">
        <v>0.14499999999999999</v>
      </c>
      <c r="I1317">
        <v>0.34499999999999997</v>
      </c>
      <c r="J1317">
        <v>2.5000000000000001E-3</v>
      </c>
      <c r="K1317">
        <v>0.46621622000000001</v>
      </c>
      <c r="L1317">
        <v>0.57057605</v>
      </c>
      <c r="M1317">
        <v>3.4104700000000001E-3</v>
      </c>
      <c r="N1317">
        <v>0.16913021</v>
      </c>
      <c r="O1317">
        <v>0.23786983</v>
      </c>
      <c r="P1317">
        <v>0.59299997000000004</v>
      </c>
      <c r="Q1317">
        <v>-2.4195999999999999E-2</v>
      </c>
      <c r="R1317">
        <v>0.15145312999999999</v>
      </c>
      <c r="S1317">
        <v>0.23257544999999999</v>
      </c>
      <c r="T1317">
        <v>0.61597142000000005</v>
      </c>
      <c r="U1317">
        <v>0.27</v>
      </c>
      <c r="V1317">
        <v>1.5151515200000001</v>
      </c>
      <c r="W1317">
        <f>COUNTIF(Table1[[#This Row],[Al2O3]:[TiO2]],0)</f>
        <v>0</v>
      </c>
      <c r="X1317">
        <f>Table1[[#This Row],[K2O]]+Table1[[#This Row],[Li2O]]+Table1[[#This Row],[Na2O]]</f>
        <v>0.17249999999999999</v>
      </c>
      <c r="Y1317">
        <f>Table1[[#This Row],[B2O3]]+Table1[[#This Row],[K2O]]+Table1[[#This Row],[Li2O]]+Table1[[#This Row],[Na2O]]</f>
        <v>0.33250000000000002</v>
      </c>
      <c r="Z1317" s="2">
        <f>Table1[[#This Row],[B2O3]]+Table1[[#This Row],[CaO]]+Table1[[#This Row],[K2O]]+Table1[[#This Row],[Li2O]]+Table1[[#This Row],[Na2O]]</f>
        <v>0.36249999999999999</v>
      </c>
      <c r="AA1317" s="2">
        <f>Table1[[#This Row],[A+B+AE]]-Table1[[#This Row],[Al2O3]]-Table1[[#This Row],[SiO2]]</f>
        <v>-0.23249999999999998</v>
      </c>
      <c r="AB1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496.35699999999997</v>
      </c>
    </row>
    <row r="1318" spans="1:28" hidden="1" x14ac:dyDescent="0.25">
      <c r="A1318">
        <v>0.24</v>
      </c>
      <c r="B1318">
        <v>0.18</v>
      </c>
      <c r="C1318">
        <v>0.01</v>
      </c>
      <c r="D1318">
        <v>2.5000000000000001E-3</v>
      </c>
      <c r="E1318">
        <v>2.5000000000000001E-2</v>
      </c>
      <c r="F1318">
        <v>2.5000000000000001E-3</v>
      </c>
      <c r="G1318">
        <v>0.06</v>
      </c>
      <c r="H1318">
        <v>0.14000000000000001</v>
      </c>
      <c r="I1318">
        <v>0.33500000000000002</v>
      </c>
      <c r="J1318">
        <v>5.0000000000000001E-3</v>
      </c>
      <c r="K1318">
        <v>0.46853147000000001</v>
      </c>
      <c r="L1318">
        <v>0.56935184999999999</v>
      </c>
      <c r="M1318">
        <v>-7.9394500000000007E-3</v>
      </c>
      <c r="N1318">
        <v>0.18822588000000001</v>
      </c>
      <c r="O1318">
        <v>0.21939347000000001</v>
      </c>
      <c r="P1318">
        <v>0.59238064999999995</v>
      </c>
      <c r="Q1318">
        <v>-2.7464349999999998E-2</v>
      </c>
      <c r="R1318">
        <v>0.16247797999999999</v>
      </c>
      <c r="S1318">
        <v>0.21572646000000001</v>
      </c>
      <c r="T1318">
        <v>0.62179556000000002</v>
      </c>
      <c r="U1318">
        <v>0.27</v>
      </c>
      <c r="V1318">
        <v>1.2</v>
      </c>
      <c r="W1318">
        <f>COUNTIF(Table1[[#This Row],[Al2O3]:[TiO2]],0)</f>
        <v>0</v>
      </c>
      <c r="X1318">
        <f>Table1[[#This Row],[K2O]]+Table1[[#This Row],[Li2O]]+Table1[[#This Row],[Na2O]]</f>
        <v>0.20250000000000001</v>
      </c>
      <c r="Y1318">
        <f>Table1[[#This Row],[B2O3]]+Table1[[#This Row],[K2O]]+Table1[[#This Row],[Li2O]]+Table1[[#This Row],[Na2O]]</f>
        <v>0.38250000000000001</v>
      </c>
      <c r="Z1318" s="2">
        <f>Table1[[#This Row],[B2O3]]+Table1[[#This Row],[CaO]]+Table1[[#This Row],[K2O]]+Table1[[#This Row],[Li2O]]+Table1[[#This Row],[Na2O]]</f>
        <v>0.39250000000000002</v>
      </c>
      <c r="AA1318" s="2">
        <f>Table1[[#This Row],[A+B+AE]]-Table1[[#This Row],[Al2O3]]-Table1[[#This Row],[SiO2]]</f>
        <v>-0.1825</v>
      </c>
      <c r="AB1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451.61349999999993</v>
      </c>
    </row>
    <row r="1319" spans="1:28" hidden="1" x14ac:dyDescent="0.25">
      <c r="A1319">
        <v>0.19500000000000001</v>
      </c>
      <c r="B1319">
        <v>0.125</v>
      </c>
      <c r="C1319">
        <v>3.5000000000000003E-2</v>
      </c>
      <c r="D1319">
        <v>5.0000000000000001E-3</v>
      </c>
      <c r="E1319">
        <v>0.04</v>
      </c>
      <c r="F1319">
        <v>2.5000000000000001E-3</v>
      </c>
      <c r="G1319">
        <v>0.04</v>
      </c>
      <c r="H1319">
        <v>0.12</v>
      </c>
      <c r="I1319">
        <v>0.42499999999999999</v>
      </c>
      <c r="J1319">
        <v>1.2500000000000001E-2</v>
      </c>
      <c r="K1319">
        <v>0.574324324</v>
      </c>
      <c r="L1319">
        <v>0.57122590399999995</v>
      </c>
      <c r="M1319">
        <v>2.7522643999999999E-2</v>
      </c>
      <c r="N1319">
        <v>0.17119074400000001</v>
      </c>
      <c r="O1319">
        <v>0.19300529</v>
      </c>
      <c r="P1319">
        <v>0.635803966</v>
      </c>
      <c r="Q1319">
        <v>2.913035E-3</v>
      </c>
      <c r="R1319">
        <v>0.14876397899999999</v>
      </c>
      <c r="S1319">
        <v>0.19128899399999999</v>
      </c>
      <c r="T1319">
        <v>0.65994702800000005</v>
      </c>
      <c r="U1319">
        <v>0.25</v>
      </c>
      <c r="V1319">
        <v>1.21875</v>
      </c>
      <c r="W1319">
        <f>COUNTIF(Table1[[#This Row],[Al2O3]:[TiO2]],0)</f>
        <v>0</v>
      </c>
      <c r="X1319">
        <f>Table1[[#This Row],[K2O]]+Table1[[#This Row],[Li2O]]+Table1[[#This Row],[Na2O]]</f>
        <v>0.16250000000000001</v>
      </c>
      <c r="Y1319">
        <f>Table1[[#This Row],[B2O3]]+Table1[[#This Row],[K2O]]+Table1[[#This Row],[Li2O]]+Table1[[#This Row],[Na2O]]</f>
        <v>0.28749999999999998</v>
      </c>
      <c r="Z1319" s="2">
        <f>Table1[[#This Row],[B2O3]]+Table1[[#This Row],[CaO]]+Table1[[#This Row],[K2O]]+Table1[[#This Row],[Li2O]]+Table1[[#This Row],[Na2O]]</f>
        <v>0.32250000000000001</v>
      </c>
      <c r="AA1319" s="2">
        <f>Table1[[#This Row],[A+B+AE]]-Table1[[#This Row],[Al2O3]]-Table1[[#This Row],[SiO2]]</f>
        <v>-0.29749999999999999</v>
      </c>
      <c r="AB1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483.57000000000005</v>
      </c>
    </row>
    <row r="1320" spans="1:28" hidden="1" x14ac:dyDescent="0.25">
      <c r="A1320">
        <v>0.18</v>
      </c>
      <c r="B1320">
        <v>0.14000000000000001</v>
      </c>
      <c r="C1320">
        <v>0.02</v>
      </c>
      <c r="D1320">
        <v>5.0000000000000001E-3</v>
      </c>
      <c r="E1320">
        <v>0.04</v>
      </c>
      <c r="F1320">
        <v>7.4999999999999997E-3</v>
      </c>
      <c r="G1320">
        <v>4.4999999999999998E-2</v>
      </c>
      <c r="H1320">
        <v>0.105</v>
      </c>
      <c r="I1320">
        <v>0.41</v>
      </c>
      <c r="J1320">
        <v>4.7500000000000001E-2</v>
      </c>
      <c r="K1320">
        <v>0.58992805999999998</v>
      </c>
      <c r="L1320">
        <v>0.57299593999999998</v>
      </c>
      <c r="M1320">
        <v>4.581209E-2</v>
      </c>
      <c r="N1320">
        <v>0.16144156000000001</v>
      </c>
      <c r="O1320">
        <v>0.18110108999999999</v>
      </c>
      <c r="P1320">
        <v>0.65745734</v>
      </c>
      <c r="Q1320">
        <v>2.3714409999999998E-2</v>
      </c>
      <c r="R1320">
        <v>0.13685728999999999</v>
      </c>
      <c r="S1320">
        <v>0.17910002</v>
      </c>
      <c r="T1320">
        <v>0.68404268999999995</v>
      </c>
      <c r="U1320">
        <v>0.25</v>
      </c>
      <c r="V1320">
        <v>1.2</v>
      </c>
      <c r="W1320">
        <f>COUNTIF(Table1[[#This Row],[Al2O3]:[TiO2]],0)</f>
        <v>0</v>
      </c>
      <c r="X1320">
        <f>Table1[[#This Row],[K2O]]+Table1[[#This Row],[Li2O]]+Table1[[#This Row],[Na2O]]</f>
        <v>0.1575</v>
      </c>
      <c r="Y1320">
        <f>Table1[[#This Row],[B2O3]]+Table1[[#This Row],[K2O]]+Table1[[#This Row],[Li2O]]+Table1[[#This Row],[Na2O]]</f>
        <v>0.29749999999999999</v>
      </c>
      <c r="Z1320" s="2">
        <f>Table1[[#This Row],[B2O3]]+Table1[[#This Row],[CaO]]+Table1[[#This Row],[K2O]]+Table1[[#This Row],[Li2O]]+Table1[[#This Row],[Na2O]]</f>
        <v>0.3175</v>
      </c>
      <c r="AA1320" s="2">
        <f>Table1[[#This Row],[A+B+AE]]-Table1[[#This Row],[Al2O3]]-Table1[[#This Row],[SiO2]]</f>
        <v>-0.27249999999999996</v>
      </c>
      <c r="AB1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473.92199999999991</v>
      </c>
    </row>
    <row r="1321" spans="1:28" hidden="1" x14ac:dyDescent="0.25">
      <c r="A1321">
        <v>0.25</v>
      </c>
      <c r="B1321">
        <v>0.185</v>
      </c>
      <c r="C1321">
        <v>0.03</v>
      </c>
      <c r="D1321">
        <v>5.0000000000000001E-3</v>
      </c>
      <c r="E1321">
        <v>0.02</v>
      </c>
      <c r="F1321">
        <v>7.4999999999999997E-3</v>
      </c>
      <c r="G1321">
        <v>0.03</v>
      </c>
      <c r="H1321">
        <v>0.15</v>
      </c>
      <c r="I1321">
        <v>0.31</v>
      </c>
      <c r="J1321">
        <v>1.2500000000000001E-2</v>
      </c>
      <c r="K1321">
        <v>0.43661971799999999</v>
      </c>
      <c r="L1321">
        <v>0.57305877100000002</v>
      </c>
      <c r="M1321">
        <v>-6.0926950000000004E-3</v>
      </c>
      <c r="N1321">
        <v>0.17963211100000001</v>
      </c>
      <c r="O1321">
        <v>0.232605743</v>
      </c>
      <c r="P1321">
        <v>0.58776214699999996</v>
      </c>
      <c r="Q1321">
        <v>-2.9331286000000002E-2</v>
      </c>
      <c r="R1321">
        <v>0.15833787499999999</v>
      </c>
      <c r="S1321">
        <v>0.227066303</v>
      </c>
      <c r="T1321">
        <v>0.61459582199999996</v>
      </c>
      <c r="U1321">
        <v>0.27</v>
      </c>
      <c r="V1321">
        <v>1.388888889</v>
      </c>
      <c r="W1321">
        <f>COUNTIF(Table1[[#This Row],[Al2O3]:[TiO2]],0)</f>
        <v>0</v>
      </c>
      <c r="X1321">
        <f>Table1[[#This Row],[K2O]]+Table1[[#This Row],[Li2O]]+Table1[[#This Row],[Na2O]]</f>
        <v>0.1875</v>
      </c>
      <c r="Y1321">
        <f>Table1[[#This Row],[B2O3]]+Table1[[#This Row],[K2O]]+Table1[[#This Row],[Li2O]]+Table1[[#This Row],[Na2O]]</f>
        <v>0.3725</v>
      </c>
      <c r="Z1321" s="2">
        <f>Table1[[#This Row],[B2O3]]+Table1[[#This Row],[CaO]]+Table1[[#This Row],[K2O]]+Table1[[#This Row],[Li2O]]+Table1[[#This Row],[Na2O]]</f>
        <v>0.40249999999999997</v>
      </c>
      <c r="AA1321" s="2">
        <f>Table1[[#This Row],[A+B+AE]]-Table1[[#This Row],[Al2O3]]-Table1[[#This Row],[SiO2]]</f>
        <v>-0.15750000000000003</v>
      </c>
      <c r="AB1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479.46299999999997</v>
      </c>
    </row>
    <row r="1322" spans="1:28" hidden="1" x14ac:dyDescent="0.25">
      <c r="A1322">
        <v>0.21</v>
      </c>
      <c r="B1322">
        <v>0.115</v>
      </c>
      <c r="C1322">
        <v>3.5000000000000003E-2</v>
      </c>
      <c r="D1322">
        <v>2.5000000000000001E-3</v>
      </c>
      <c r="E1322">
        <v>3.5000000000000003E-2</v>
      </c>
      <c r="F1322">
        <v>5.0000000000000001E-3</v>
      </c>
      <c r="G1322">
        <v>0.04</v>
      </c>
      <c r="H1322">
        <v>0.12</v>
      </c>
      <c r="I1322">
        <v>0.435</v>
      </c>
      <c r="J1322">
        <v>2.5000000000000001E-3</v>
      </c>
      <c r="K1322">
        <v>0.56862745100000001</v>
      </c>
      <c r="L1322">
        <v>0.56999893499999998</v>
      </c>
      <c r="M1322">
        <v>1.9786512999999999E-2</v>
      </c>
      <c r="N1322">
        <v>0.170705257</v>
      </c>
      <c r="O1322">
        <v>0.20610057700000001</v>
      </c>
      <c r="P1322">
        <v>0.62319416599999999</v>
      </c>
      <c r="Q1322">
        <v>-4.625863E-3</v>
      </c>
      <c r="R1322">
        <v>0.14801186799999999</v>
      </c>
      <c r="S1322">
        <v>0.20496203299999999</v>
      </c>
      <c r="T1322">
        <v>0.64702609799999999</v>
      </c>
      <c r="U1322">
        <v>0.26500000000000001</v>
      </c>
      <c r="V1322">
        <v>1.3125</v>
      </c>
      <c r="W1322">
        <f>COUNTIF(Table1[[#This Row],[Al2O3]:[TiO2]],0)</f>
        <v>0</v>
      </c>
      <c r="X1322">
        <f>Table1[[#This Row],[K2O]]+Table1[[#This Row],[Li2O]]+Table1[[#This Row],[Na2O]]</f>
        <v>0.16499999999999998</v>
      </c>
      <c r="Y1322">
        <f>Table1[[#This Row],[B2O3]]+Table1[[#This Row],[K2O]]+Table1[[#This Row],[Li2O]]+Table1[[#This Row],[Na2O]]</f>
        <v>0.28000000000000003</v>
      </c>
      <c r="Z1322" s="2">
        <f>Table1[[#This Row],[B2O3]]+Table1[[#This Row],[CaO]]+Table1[[#This Row],[K2O]]+Table1[[#This Row],[Li2O]]+Table1[[#This Row],[Na2O]]</f>
        <v>0.31500000000000006</v>
      </c>
      <c r="AA1322" s="2">
        <f>Table1[[#This Row],[A+B+AE]]-Table1[[#This Row],[Al2O3]]-Table1[[#This Row],[SiO2]]</f>
        <v>-0.32999999999999996</v>
      </c>
      <c r="AB1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486.92300000000012</v>
      </c>
    </row>
    <row r="1323" spans="1:28" hidden="1" x14ac:dyDescent="0.25">
      <c r="A1323">
        <v>0.245</v>
      </c>
      <c r="B1323">
        <v>0.16</v>
      </c>
      <c r="C1323">
        <v>5.0000000000000001E-3</v>
      </c>
      <c r="D1323">
        <v>5.0000000000000001E-3</v>
      </c>
      <c r="E1323">
        <v>4.4999999999999998E-2</v>
      </c>
      <c r="F1323">
        <v>2.5000000000000001E-3</v>
      </c>
      <c r="G1323">
        <v>0.02</v>
      </c>
      <c r="H1323">
        <v>0.15</v>
      </c>
      <c r="I1323">
        <v>0.36499999999999999</v>
      </c>
      <c r="J1323">
        <v>2.5000000000000001E-3</v>
      </c>
      <c r="K1323">
        <v>0.48026316000000002</v>
      </c>
      <c r="L1323">
        <v>0.56365933000000001</v>
      </c>
      <c r="M1323">
        <v>1.436756E-2</v>
      </c>
      <c r="N1323">
        <v>0.16311935999999999</v>
      </c>
      <c r="O1323">
        <v>0.23083372999999999</v>
      </c>
      <c r="P1323">
        <v>0.60604690000000006</v>
      </c>
      <c r="Q1323">
        <v>-1.8361389999999998E-2</v>
      </c>
      <c r="R1323">
        <v>0.15018745</v>
      </c>
      <c r="S1323">
        <v>0.22457078999999999</v>
      </c>
      <c r="T1323">
        <v>0.62524175999999998</v>
      </c>
      <c r="U1323">
        <v>0.26500000000000001</v>
      </c>
      <c r="V1323">
        <v>1.44117647</v>
      </c>
      <c r="W1323">
        <f>COUNTIF(Table1[[#This Row],[Al2O3]:[TiO2]],0)</f>
        <v>0</v>
      </c>
      <c r="X1323">
        <f>Table1[[#This Row],[K2O]]+Table1[[#This Row],[Li2O]]+Table1[[#This Row],[Na2O]]</f>
        <v>0.17249999999999999</v>
      </c>
      <c r="Y1323">
        <f>Table1[[#This Row],[B2O3]]+Table1[[#This Row],[K2O]]+Table1[[#This Row],[Li2O]]+Table1[[#This Row],[Na2O]]</f>
        <v>0.33250000000000002</v>
      </c>
      <c r="Z1323" s="2">
        <f>Table1[[#This Row],[B2O3]]+Table1[[#This Row],[CaO]]+Table1[[#This Row],[K2O]]+Table1[[#This Row],[Li2O]]+Table1[[#This Row],[Na2O]]</f>
        <v>0.33750000000000002</v>
      </c>
      <c r="AA1323" s="2">
        <f>Table1[[#This Row],[A+B+AE]]-Table1[[#This Row],[Al2O3]]-Table1[[#This Row],[SiO2]]</f>
        <v>-0.27249999999999996</v>
      </c>
      <c r="AB1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497.73900000000003</v>
      </c>
    </row>
    <row r="1324" spans="1:28" hidden="1" x14ac:dyDescent="0.25">
      <c r="A1324">
        <v>0.24</v>
      </c>
      <c r="B1324">
        <v>0.17</v>
      </c>
      <c r="C1324">
        <v>0.01</v>
      </c>
      <c r="D1324">
        <v>5.0000000000000001E-3</v>
      </c>
      <c r="E1324">
        <v>2.5000000000000001E-2</v>
      </c>
      <c r="F1324">
        <v>5.0000000000000001E-3</v>
      </c>
      <c r="G1324">
        <v>0.01</v>
      </c>
      <c r="H1324">
        <v>0.14000000000000001</v>
      </c>
      <c r="I1324">
        <v>0.37</v>
      </c>
      <c r="J1324">
        <v>2.5000000000000001E-2</v>
      </c>
      <c r="K1324">
        <v>0.49333333000000001</v>
      </c>
      <c r="L1324">
        <v>0.56019589000000003</v>
      </c>
      <c r="M1324">
        <v>3.7045549999999997E-2</v>
      </c>
      <c r="N1324">
        <v>0.14640513999999999</v>
      </c>
      <c r="O1324">
        <v>0.22621021999999999</v>
      </c>
      <c r="P1324">
        <v>0.62738463</v>
      </c>
      <c r="Q1324">
        <v>2.3870599999999999E-3</v>
      </c>
      <c r="R1324">
        <v>0.13525409999999999</v>
      </c>
      <c r="S1324">
        <v>0.21916806999999999</v>
      </c>
      <c r="T1324">
        <v>0.64557783000000002</v>
      </c>
      <c r="U1324">
        <v>0.255</v>
      </c>
      <c r="V1324">
        <v>1.6</v>
      </c>
      <c r="W1324">
        <f>COUNTIF(Table1[[#This Row],[Al2O3]:[TiO2]],0)</f>
        <v>0</v>
      </c>
      <c r="X1324">
        <f>Table1[[#This Row],[K2O]]+Table1[[#This Row],[Li2O]]+Table1[[#This Row],[Na2O]]</f>
        <v>0.15500000000000003</v>
      </c>
      <c r="Y1324">
        <f>Table1[[#This Row],[B2O3]]+Table1[[#This Row],[K2O]]+Table1[[#This Row],[Li2O]]+Table1[[#This Row],[Na2O]]</f>
        <v>0.32500000000000007</v>
      </c>
      <c r="Z1324" s="2">
        <f>Table1[[#This Row],[B2O3]]+Table1[[#This Row],[CaO]]+Table1[[#This Row],[K2O]]+Table1[[#This Row],[Li2O]]+Table1[[#This Row],[Na2O]]</f>
        <v>0.33500000000000008</v>
      </c>
      <c r="AA1324" s="2">
        <f>Table1[[#This Row],[A+B+AE]]-Table1[[#This Row],[Al2O3]]-Table1[[#This Row],[SiO2]]</f>
        <v>-0.27499999999999991</v>
      </c>
      <c r="AB1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510.72299999999996</v>
      </c>
    </row>
    <row r="1325" spans="1:28" hidden="1" x14ac:dyDescent="0.25">
      <c r="A1325">
        <v>0.245</v>
      </c>
      <c r="B1325">
        <v>0.17499999999999999</v>
      </c>
      <c r="C1325">
        <v>5.0000000000000001E-3</v>
      </c>
      <c r="D1325">
        <v>2.5000000000000001E-3</v>
      </c>
      <c r="E1325">
        <v>0.02</v>
      </c>
      <c r="F1325">
        <v>0.01</v>
      </c>
      <c r="G1325">
        <v>1.4999999999999999E-2</v>
      </c>
      <c r="H1325">
        <v>0.14000000000000001</v>
      </c>
      <c r="I1325">
        <v>0.375</v>
      </c>
      <c r="J1325">
        <v>1.2500000000000001E-2</v>
      </c>
      <c r="K1325">
        <v>0.493421053</v>
      </c>
      <c r="L1325">
        <v>0.55578081099999999</v>
      </c>
      <c r="M1325">
        <v>3.4995459E-2</v>
      </c>
      <c r="N1325">
        <v>0.14826418499999999</v>
      </c>
      <c r="O1325">
        <v>0.22575963499999999</v>
      </c>
      <c r="P1325">
        <v>0.62597617999999999</v>
      </c>
      <c r="Q1325">
        <v>2.9406020000000001E-3</v>
      </c>
      <c r="R1325">
        <v>0.134759516</v>
      </c>
      <c r="S1325">
        <v>0.21925212699999999</v>
      </c>
      <c r="T1325">
        <v>0.64598835700000001</v>
      </c>
      <c r="U1325">
        <v>0.25</v>
      </c>
      <c r="V1325">
        <v>1.5806451610000001</v>
      </c>
      <c r="W1325">
        <f>COUNTIF(Table1[[#This Row],[Al2O3]:[TiO2]],0)</f>
        <v>0</v>
      </c>
      <c r="X1325">
        <f>Table1[[#This Row],[K2O]]+Table1[[#This Row],[Li2O]]+Table1[[#This Row],[Na2O]]</f>
        <v>0.16500000000000001</v>
      </c>
      <c r="Y1325">
        <f>Table1[[#This Row],[B2O3]]+Table1[[#This Row],[K2O]]+Table1[[#This Row],[Li2O]]+Table1[[#This Row],[Na2O]]</f>
        <v>0.34</v>
      </c>
      <c r="Z1325" s="2">
        <f>Table1[[#This Row],[B2O3]]+Table1[[#This Row],[CaO]]+Table1[[#This Row],[K2O]]+Table1[[#This Row],[Li2O]]+Table1[[#This Row],[Na2O]]</f>
        <v>0.34500000000000003</v>
      </c>
      <c r="AA1325" s="2">
        <f>Table1[[#This Row],[A+B+AE]]-Table1[[#This Row],[Al2O3]]-Table1[[#This Row],[SiO2]]</f>
        <v>-0.27499999999999997</v>
      </c>
      <c r="AB1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508.17550000000006</v>
      </c>
    </row>
    <row r="1326" spans="1:28" hidden="1" x14ac:dyDescent="0.25">
      <c r="A1326">
        <v>0.245</v>
      </c>
      <c r="B1326">
        <v>0.17</v>
      </c>
      <c r="C1326">
        <v>0.02</v>
      </c>
      <c r="D1326">
        <v>5.0000000000000001E-3</v>
      </c>
      <c r="E1326">
        <v>3.5000000000000003E-2</v>
      </c>
      <c r="F1326">
        <v>0.01</v>
      </c>
      <c r="G1326">
        <v>0.01</v>
      </c>
      <c r="H1326">
        <v>0.15</v>
      </c>
      <c r="I1326">
        <v>0.35</v>
      </c>
      <c r="J1326">
        <v>5.0000000000000001E-3</v>
      </c>
      <c r="K1326">
        <v>0.46979865999999998</v>
      </c>
      <c r="L1326">
        <v>0.56475425999999995</v>
      </c>
      <c r="M1326">
        <v>1.7398730000000001E-2</v>
      </c>
      <c r="N1326">
        <v>0.16055911</v>
      </c>
      <c r="O1326">
        <v>0.23091858000000001</v>
      </c>
      <c r="P1326">
        <v>0.60852231000000001</v>
      </c>
      <c r="Q1326">
        <v>-1.3653490000000001E-2</v>
      </c>
      <c r="R1326">
        <v>0.14628583000000001</v>
      </c>
      <c r="S1326">
        <v>0.22443502000000001</v>
      </c>
      <c r="T1326">
        <v>0.62927915000000001</v>
      </c>
      <c r="U1326">
        <v>0.255</v>
      </c>
      <c r="V1326">
        <v>1.53125</v>
      </c>
      <c r="W1326">
        <f>COUNTIF(Table1[[#This Row],[Al2O3]:[TiO2]],0)</f>
        <v>0</v>
      </c>
      <c r="X1326">
        <f>Table1[[#This Row],[K2O]]+Table1[[#This Row],[Li2O]]+Table1[[#This Row],[Na2O]]</f>
        <v>0.16999999999999998</v>
      </c>
      <c r="Y1326">
        <f>Table1[[#This Row],[B2O3]]+Table1[[#This Row],[K2O]]+Table1[[#This Row],[Li2O]]+Table1[[#This Row],[Na2O]]</f>
        <v>0.34</v>
      </c>
      <c r="Z1326" s="2">
        <f>Table1[[#This Row],[B2O3]]+Table1[[#This Row],[CaO]]+Table1[[#This Row],[K2O]]+Table1[[#This Row],[Li2O]]+Table1[[#This Row],[Na2O]]</f>
        <v>0.36</v>
      </c>
      <c r="AA1326" s="2">
        <f>Table1[[#This Row],[A+B+AE]]-Table1[[#This Row],[Al2O3]]-Table1[[#This Row],[SiO2]]</f>
        <v>-0.23499999999999999</v>
      </c>
      <c r="AB1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507.18700000000001</v>
      </c>
    </row>
    <row r="1327" spans="1:28" hidden="1" x14ac:dyDescent="0.25">
      <c r="A1327">
        <v>0.2</v>
      </c>
      <c r="B1327">
        <v>0.13500000000000001</v>
      </c>
      <c r="C1327">
        <v>0.04</v>
      </c>
      <c r="D1327">
        <v>2.5000000000000001E-3</v>
      </c>
      <c r="E1327">
        <v>2.5000000000000001E-2</v>
      </c>
      <c r="F1327">
        <v>7.4999999999999997E-3</v>
      </c>
      <c r="G1327">
        <v>4.4999999999999998E-2</v>
      </c>
      <c r="H1327">
        <v>0.115</v>
      </c>
      <c r="I1327">
        <v>0.4</v>
      </c>
      <c r="J1327">
        <v>0.03</v>
      </c>
      <c r="K1327">
        <v>0.559440559</v>
      </c>
      <c r="L1327">
        <v>0.57648093600000005</v>
      </c>
      <c r="M1327">
        <v>2.0735315000000001E-2</v>
      </c>
      <c r="N1327">
        <v>0.17461549500000001</v>
      </c>
      <c r="O1327">
        <v>0.197752542</v>
      </c>
      <c r="P1327">
        <v>0.62763196300000001</v>
      </c>
      <c r="Q1327">
        <v>5.6353900000000005E-4</v>
      </c>
      <c r="R1327">
        <v>0.148000295</v>
      </c>
      <c r="S1327">
        <v>0.19641059599999999</v>
      </c>
      <c r="T1327">
        <v>0.655589109</v>
      </c>
      <c r="U1327">
        <v>0.26500000000000001</v>
      </c>
      <c r="V1327">
        <v>1.25</v>
      </c>
      <c r="W1327">
        <f>COUNTIF(Table1[[#This Row],[Al2O3]:[TiO2]],0)</f>
        <v>0</v>
      </c>
      <c r="X1327">
        <f>Table1[[#This Row],[K2O]]+Table1[[#This Row],[Li2O]]+Table1[[#This Row],[Na2O]]</f>
        <v>0.16750000000000001</v>
      </c>
      <c r="Y1327">
        <f>Table1[[#This Row],[B2O3]]+Table1[[#This Row],[K2O]]+Table1[[#This Row],[Li2O]]+Table1[[#This Row],[Na2O]]</f>
        <v>0.30249999999999999</v>
      </c>
      <c r="Z1327" s="2">
        <f>Table1[[#This Row],[B2O3]]+Table1[[#This Row],[CaO]]+Table1[[#This Row],[K2O]]+Table1[[#This Row],[Li2O]]+Table1[[#This Row],[Na2O]]</f>
        <v>0.34250000000000003</v>
      </c>
      <c r="AA1327" s="2">
        <f>Table1[[#This Row],[A+B+AE]]-Table1[[#This Row],[Al2O3]]-Table1[[#This Row],[SiO2]]</f>
        <v>-0.25750000000000001</v>
      </c>
      <c r="AB1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474.31499999999994</v>
      </c>
    </row>
    <row r="1328" spans="1:28" hidden="1" x14ac:dyDescent="0.25">
      <c r="A1328">
        <v>0.23499999999999999</v>
      </c>
      <c r="B1328">
        <v>0.155</v>
      </c>
      <c r="C1328">
        <v>0.03</v>
      </c>
      <c r="D1328">
        <v>2.5000000000000001E-3</v>
      </c>
      <c r="E1328">
        <v>2.5000000000000001E-2</v>
      </c>
      <c r="F1328">
        <v>2.5000000000000001E-3</v>
      </c>
      <c r="G1328">
        <v>3.5000000000000003E-2</v>
      </c>
      <c r="H1328">
        <v>0.13500000000000001</v>
      </c>
      <c r="I1328">
        <v>0.36499999999999999</v>
      </c>
      <c r="J1328">
        <v>1.4999999999999999E-2</v>
      </c>
      <c r="K1328">
        <v>0.49659863900000001</v>
      </c>
      <c r="L1328">
        <v>0.57120032700000001</v>
      </c>
      <c r="M1328">
        <v>7.3085620000000002E-3</v>
      </c>
      <c r="N1328">
        <v>0.172504199</v>
      </c>
      <c r="O1328">
        <v>0.22363594000000001</v>
      </c>
      <c r="P1328">
        <v>0.603859861</v>
      </c>
      <c r="Q1328">
        <v>-1.7736658999999998E-2</v>
      </c>
      <c r="R1328">
        <v>0.151985642</v>
      </c>
      <c r="S1328">
        <v>0.21966620100000001</v>
      </c>
      <c r="T1328">
        <v>0.62834815700000002</v>
      </c>
      <c r="U1328">
        <v>0.27</v>
      </c>
      <c r="V1328">
        <v>1.3823529409999999</v>
      </c>
      <c r="W1328">
        <f>COUNTIF(Table1[[#This Row],[Al2O3]:[TiO2]],0)</f>
        <v>0</v>
      </c>
      <c r="X1328">
        <f>Table1[[#This Row],[K2O]]+Table1[[#This Row],[Li2O]]+Table1[[#This Row],[Na2O]]</f>
        <v>0.17250000000000001</v>
      </c>
      <c r="Y1328">
        <f>Table1[[#This Row],[B2O3]]+Table1[[#This Row],[K2O]]+Table1[[#This Row],[Li2O]]+Table1[[#This Row],[Na2O]]</f>
        <v>0.32750000000000001</v>
      </c>
      <c r="Z1328" s="2">
        <f>Table1[[#This Row],[B2O3]]+Table1[[#This Row],[CaO]]+Table1[[#This Row],[K2O]]+Table1[[#This Row],[Li2O]]+Table1[[#This Row],[Na2O]]</f>
        <v>0.35750000000000004</v>
      </c>
      <c r="AA1328" s="2">
        <f>Table1[[#This Row],[A+B+AE]]-Table1[[#This Row],[Al2O3]]-Table1[[#This Row],[SiO2]]</f>
        <v>-0.24249999999999994</v>
      </c>
      <c r="AB1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482.63850000000002</v>
      </c>
    </row>
    <row r="1329" spans="1:28" hidden="1" x14ac:dyDescent="0.25">
      <c r="A1329">
        <v>0.20499999999999999</v>
      </c>
      <c r="B1329">
        <v>0.15</v>
      </c>
      <c r="C1329">
        <v>2.5000000000000001E-2</v>
      </c>
      <c r="D1329">
        <v>2.5000000000000001E-3</v>
      </c>
      <c r="E1329">
        <v>2.5000000000000001E-2</v>
      </c>
      <c r="F1329">
        <v>7.4999999999999997E-3</v>
      </c>
      <c r="G1329">
        <v>0.05</v>
      </c>
      <c r="H1329">
        <v>0.12</v>
      </c>
      <c r="I1329">
        <v>0.4</v>
      </c>
      <c r="J1329">
        <v>1.4999999999999999E-2</v>
      </c>
      <c r="K1329">
        <v>0.55172413799999998</v>
      </c>
      <c r="L1329">
        <v>0.56802848699999997</v>
      </c>
      <c r="M1329">
        <v>2.2997924999999999E-2</v>
      </c>
      <c r="N1329">
        <v>0.173807252</v>
      </c>
      <c r="O1329">
        <v>0.19561068700000001</v>
      </c>
      <c r="P1329">
        <v>0.63058206100000003</v>
      </c>
      <c r="Q1329">
        <v>2.4309050000000001E-3</v>
      </c>
      <c r="R1329">
        <v>0.14788931899999999</v>
      </c>
      <c r="S1329">
        <v>0.19359712900000001</v>
      </c>
      <c r="T1329">
        <v>0.65851355199999995</v>
      </c>
      <c r="U1329">
        <v>0.25</v>
      </c>
      <c r="V1329">
        <v>1.205882353</v>
      </c>
      <c r="W1329">
        <f>COUNTIF(Table1[[#This Row],[Al2O3]:[TiO2]],0)</f>
        <v>0</v>
      </c>
      <c r="X1329">
        <f>Table1[[#This Row],[K2O]]+Table1[[#This Row],[Li2O]]+Table1[[#This Row],[Na2O]]</f>
        <v>0.17749999999999999</v>
      </c>
      <c r="Y1329">
        <f>Table1[[#This Row],[B2O3]]+Table1[[#This Row],[K2O]]+Table1[[#This Row],[Li2O]]+Table1[[#This Row],[Na2O]]</f>
        <v>0.32750000000000001</v>
      </c>
      <c r="Z1329" s="2">
        <f>Table1[[#This Row],[B2O3]]+Table1[[#This Row],[CaO]]+Table1[[#This Row],[K2O]]+Table1[[#This Row],[Li2O]]+Table1[[#This Row],[Na2O]]</f>
        <v>0.35249999999999998</v>
      </c>
      <c r="AA1329" s="2">
        <f>Table1[[#This Row],[A+B+AE]]-Table1[[#This Row],[Al2O3]]-Table1[[#This Row],[SiO2]]</f>
        <v>-0.25250000000000006</v>
      </c>
      <c r="AB1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471.07549999999992</v>
      </c>
    </row>
    <row r="1330" spans="1:28" hidden="1" x14ac:dyDescent="0.25">
      <c r="A1330">
        <v>0.22500000000000001</v>
      </c>
      <c r="B1330">
        <v>0.19500000000000001</v>
      </c>
      <c r="C1330">
        <v>5.0000000000000001E-3</v>
      </c>
      <c r="D1330">
        <v>2.5000000000000001E-3</v>
      </c>
      <c r="E1330">
        <v>2.5000000000000001E-2</v>
      </c>
      <c r="F1330">
        <v>5.0000000000000001E-3</v>
      </c>
      <c r="G1330">
        <v>0.06</v>
      </c>
      <c r="H1330">
        <v>0.13500000000000001</v>
      </c>
      <c r="I1330">
        <v>0.32500000000000001</v>
      </c>
      <c r="J1330">
        <v>2.2499999999999999E-2</v>
      </c>
      <c r="K1330">
        <v>0.474452555</v>
      </c>
      <c r="L1330">
        <v>0.56901713799999998</v>
      </c>
      <c r="M1330">
        <v>4.9888329999999998E-3</v>
      </c>
      <c r="N1330">
        <v>0.18389554399999999</v>
      </c>
      <c r="O1330">
        <v>0.20652622900000001</v>
      </c>
      <c r="P1330">
        <v>0.60957822800000006</v>
      </c>
      <c r="Q1330">
        <v>-1.3649084000000001E-2</v>
      </c>
      <c r="R1330">
        <v>0.15742356900000001</v>
      </c>
      <c r="S1330">
        <v>0.202436435</v>
      </c>
      <c r="T1330">
        <v>0.64013999600000004</v>
      </c>
      <c r="U1330">
        <v>0.255</v>
      </c>
      <c r="V1330">
        <v>1.153846154</v>
      </c>
      <c r="W1330">
        <f>COUNTIF(Table1[[#This Row],[Al2O3]:[TiO2]],0)</f>
        <v>0</v>
      </c>
      <c r="X1330">
        <f>Table1[[#This Row],[K2O]]+Table1[[#This Row],[Li2O]]+Table1[[#This Row],[Na2O]]</f>
        <v>0.2</v>
      </c>
      <c r="Y1330">
        <f>Table1[[#This Row],[B2O3]]+Table1[[#This Row],[K2O]]+Table1[[#This Row],[Li2O]]+Table1[[#This Row],[Na2O]]</f>
        <v>0.39500000000000002</v>
      </c>
      <c r="Z1330" s="2">
        <f>Table1[[#This Row],[B2O3]]+Table1[[#This Row],[CaO]]+Table1[[#This Row],[K2O]]+Table1[[#This Row],[Li2O]]+Table1[[#This Row],[Na2O]]</f>
        <v>0.4</v>
      </c>
      <c r="AA1330" s="2">
        <f>Table1[[#This Row],[A+B+AE]]-Table1[[#This Row],[Al2O3]]-Table1[[#This Row],[SiO2]]</f>
        <v>-0.15</v>
      </c>
      <c r="AB1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448.8325000000001</v>
      </c>
    </row>
    <row r="1331" spans="1:28" hidden="1" x14ac:dyDescent="0.25">
      <c r="A1331">
        <v>0.23499999999999999</v>
      </c>
      <c r="B1331">
        <v>0.2</v>
      </c>
      <c r="C1331">
        <v>2.5000000000000001E-2</v>
      </c>
      <c r="D1331">
        <v>2.5000000000000001E-3</v>
      </c>
      <c r="E1331">
        <v>0.02</v>
      </c>
      <c r="F1331">
        <v>0.01</v>
      </c>
      <c r="G1331">
        <v>0.05</v>
      </c>
      <c r="H1331">
        <v>0.14499999999999999</v>
      </c>
      <c r="I1331">
        <v>0.30499999999999999</v>
      </c>
      <c r="J1331">
        <v>7.4999999999999997E-3</v>
      </c>
      <c r="K1331">
        <v>0.44525547399999998</v>
      </c>
      <c r="L1331">
        <v>0.57146241799999997</v>
      </c>
      <c r="M1331">
        <v>-6.6438249999999999E-3</v>
      </c>
      <c r="N1331">
        <v>0.18990806900000001</v>
      </c>
      <c r="O1331">
        <v>0.21443073200000001</v>
      </c>
      <c r="P1331">
        <v>0.59566119900000003</v>
      </c>
      <c r="Q1331">
        <v>-2.4035515E-2</v>
      </c>
      <c r="R1331">
        <v>0.16243291600000001</v>
      </c>
      <c r="S1331">
        <v>0.21019678</v>
      </c>
      <c r="T1331">
        <v>0.62737030400000005</v>
      </c>
      <c r="U1331">
        <v>0.25</v>
      </c>
      <c r="V1331">
        <v>1.2051282050000001</v>
      </c>
      <c r="W1331">
        <f>COUNTIF(Table1[[#This Row],[Al2O3]:[TiO2]],0)</f>
        <v>0</v>
      </c>
      <c r="X1331">
        <f>Table1[[#This Row],[K2O]]+Table1[[#This Row],[Li2O]]+Table1[[#This Row],[Na2O]]</f>
        <v>0.20499999999999999</v>
      </c>
      <c r="Y1331">
        <f>Table1[[#This Row],[B2O3]]+Table1[[#This Row],[K2O]]+Table1[[#This Row],[Li2O]]+Table1[[#This Row],[Na2O]]</f>
        <v>0.40500000000000003</v>
      </c>
      <c r="Z1331" s="2">
        <f>Table1[[#This Row],[B2O3]]+Table1[[#This Row],[CaO]]+Table1[[#This Row],[K2O]]+Table1[[#This Row],[Li2O]]+Table1[[#This Row],[Na2O]]</f>
        <v>0.43000000000000005</v>
      </c>
      <c r="AA1331" s="2">
        <f>Table1[[#This Row],[A+B+AE]]-Table1[[#This Row],[Al2O3]]-Table1[[#This Row],[SiO2]]</f>
        <v>-0.10999999999999993</v>
      </c>
      <c r="AB1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457.79550000000006</v>
      </c>
    </row>
    <row r="1332" spans="1:28" hidden="1" x14ac:dyDescent="0.25">
      <c r="A1332">
        <v>0.20499999999999999</v>
      </c>
      <c r="B1332">
        <v>0.14000000000000001</v>
      </c>
      <c r="C1332">
        <v>0.01</v>
      </c>
      <c r="D1332">
        <v>5.0000000000000001E-3</v>
      </c>
      <c r="E1332">
        <v>4.4999999999999998E-2</v>
      </c>
      <c r="F1332">
        <v>0.01</v>
      </c>
      <c r="G1332">
        <v>0.04</v>
      </c>
      <c r="H1332">
        <v>0.12</v>
      </c>
      <c r="I1332">
        <v>0.4</v>
      </c>
      <c r="J1332">
        <v>2.5000000000000001E-2</v>
      </c>
      <c r="K1332">
        <v>0.55172413799999998</v>
      </c>
      <c r="L1332">
        <v>0.57032959599999999</v>
      </c>
      <c r="M1332">
        <v>2.8399931999999999E-2</v>
      </c>
      <c r="N1332">
        <v>0.165451917</v>
      </c>
      <c r="O1332">
        <v>0.20163868300000001</v>
      </c>
      <c r="P1332">
        <v>0.63290939999999996</v>
      </c>
      <c r="Q1332">
        <v>4.2008610000000002E-3</v>
      </c>
      <c r="R1332">
        <v>0.143373003</v>
      </c>
      <c r="S1332">
        <v>0.19899435100000001</v>
      </c>
      <c r="T1332">
        <v>0.65763264700000001</v>
      </c>
      <c r="U1332">
        <v>0.26500000000000001</v>
      </c>
      <c r="V1332">
        <v>1.28125</v>
      </c>
      <c r="W1332">
        <f>COUNTIF(Table1[[#This Row],[Al2O3]:[TiO2]],0)</f>
        <v>0</v>
      </c>
      <c r="X1332">
        <f>Table1[[#This Row],[K2O]]+Table1[[#This Row],[Li2O]]+Table1[[#This Row],[Na2O]]</f>
        <v>0.16999999999999998</v>
      </c>
      <c r="Y1332">
        <f>Table1[[#This Row],[B2O3]]+Table1[[#This Row],[K2O]]+Table1[[#This Row],[Li2O]]+Table1[[#This Row],[Na2O]]</f>
        <v>0.31000000000000005</v>
      </c>
      <c r="Z1332" s="2">
        <f>Table1[[#This Row],[B2O3]]+Table1[[#This Row],[CaO]]+Table1[[#This Row],[K2O]]+Table1[[#This Row],[Li2O]]+Table1[[#This Row],[Na2O]]</f>
        <v>0.32000000000000006</v>
      </c>
      <c r="AA1332" s="2">
        <f>Table1[[#This Row],[A+B+AE]]-Table1[[#This Row],[Al2O3]]-Table1[[#This Row],[SiO2]]</f>
        <v>-0.28499999999999992</v>
      </c>
      <c r="AB1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478.62699999999995</v>
      </c>
    </row>
    <row r="1333" spans="1:28" hidden="1" x14ac:dyDescent="0.25">
      <c r="A1333">
        <v>0.19500000000000001</v>
      </c>
      <c r="B1333">
        <v>0.16500000000000001</v>
      </c>
      <c r="C1333">
        <v>0.01</v>
      </c>
      <c r="D1333">
        <v>2.5000000000000001E-3</v>
      </c>
      <c r="E1333">
        <v>0.02</v>
      </c>
      <c r="F1333">
        <v>2.5000000000000001E-3</v>
      </c>
      <c r="G1333">
        <v>0.05</v>
      </c>
      <c r="H1333">
        <v>0.12</v>
      </c>
      <c r="I1333">
        <v>0.39</v>
      </c>
      <c r="J1333">
        <v>4.4999999999999998E-2</v>
      </c>
      <c r="K1333">
        <v>0.55319149000000001</v>
      </c>
      <c r="L1333">
        <v>0.56764411000000004</v>
      </c>
      <c r="M1333">
        <v>3.584126E-2</v>
      </c>
      <c r="N1333">
        <v>0.16762766000000001</v>
      </c>
      <c r="O1333">
        <v>0.18615219</v>
      </c>
      <c r="P1333">
        <v>0.64622016000000004</v>
      </c>
      <c r="Q1333">
        <v>1.2778309999999999E-2</v>
      </c>
      <c r="R1333">
        <v>0.14464577000000001</v>
      </c>
      <c r="S1333">
        <v>0.18288222000000001</v>
      </c>
      <c r="T1333">
        <v>0.67247199999999996</v>
      </c>
      <c r="U1333">
        <v>0.25</v>
      </c>
      <c r="V1333">
        <v>1.14705882</v>
      </c>
      <c r="W1333">
        <f>COUNTIF(Table1[[#This Row],[Al2O3]:[TiO2]],0)</f>
        <v>0</v>
      </c>
      <c r="X1333">
        <f>Table1[[#This Row],[K2O]]+Table1[[#This Row],[Li2O]]+Table1[[#This Row],[Na2O]]</f>
        <v>0.17249999999999999</v>
      </c>
      <c r="Y1333">
        <f>Table1[[#This Row],[B2O3]]+Table1[[#This Row],[K2O]]+Table1[[#This Row],[Li2O]]+Table1[[#This Row],[Na2O]]</f>
        <v>0.33750000000000002</v>
      </c>
      <c r="Z1333" s="2">
        <f>Table1[[#This Row],[B2O3]]+Table1[[#This Row],[CaO]]+Table1[[#This Row],[K2O]]+Table1[[#This Row],[Li2O]]+Table1[[#This Row],[Na2O]]</f>
        <v>0.34750000000000003</v>
      </c>
      <c r="AA1333" s="2">
        <f>Table1[[#This Row],[A+B+AE]]-Table1[[#This Row],[Al2O3]]-Table1[[#This Row],[SiO2]]</f>
        <v>-0.23749999999999999</v>
      </c>
      <c r="AB1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466.572</v>
      </c>
    </row>
    <row r="1334" spans="1:28" hidden="1" x14ac:dyDescent="0.25">
      <c r="A1334">
        <v>0.22500000000000001</v>
      </c>
      <c r="B1334">
        <v>0.16</v>
      </c>
      <c r="C1334">
        <v>0.04</v>
      </c>
      <c r="D1334">
        <v>2.5000000000000001E-3</v>
      </c>
      <c r="E1334">
        <v>0.05</v>
      </c>
      <c r="F1334">
        <v>2.5000000000000001E-3</v>
      </c>
      <c r="G1334">
        <v>0.01</v>
      </c>
      <c r="H1334">
        <v>0.14000000000000001</v>
      </c>
      <c r="I1334">
        <v>0.33</v>
      </c>
      <c r="J1334">
        <v>0.04</v>
      </c>
      <c r="K1334">
        <v>0.47482014</v>
      </c>
      <c r="L1334">
        <v>0.58035327999999997</v>
      </c>
      <c r="M1334">
        <v>1.5980930000000001E-2</v>
      </c>
      <c r="N1334">
        <v>0.16408927000000001</v>
      </c>
      <c r="O1334">
        <v>0.22572117999999999</v>
      </c>
      <c r="P1334">
        <v>0.61018956000000002</v>
      </c>
      <c r="Q1334">
        <v>-1.4310959999999999E-2</v>
      </c>
      <c r="R1334">
        <v>0.14912632000000001</v>
      </c>
      <c r="S1334">
        <v>0.21951862</v>
      </c>
      <c r="T1334">
        <v>0.63135505999999997</v>
      </c>
      <c r="U1334">
        <v>0.26</v>
      </c>
      <c r="V1334">
        <v>1.5</v>
      </c>
      <c r="W1334">
        <f>COUNTIF(Table1[[#This Row],[Al2O3]:[TiO2]],0)</f>
        <v>0</v>
      </c>
      <c r="X1334">
        <f>Table1[[#This Row],[K2O]]+Table1[[#This Row],[Li2O]]+Table1[[#This Row],[Na2O]]</f>
        <v>0.15250000000000002</v>
      </c>
      <c r="Y1334">
        <f>Table1[[#This Row],[B2O3]]+Table1[[#This Row],[K2O]]+Table1[[#This Row],[Li2O]]+Table1[[#This Row],[Na2O]]</f>
        <v>0.3125</v>
      </c>
      <c r="Z1334" s="2">
        <f>Table1[[#This Row],[B2O3]]+Table1[[#This Row],[CaO]]+Table1[[#This Row],[K2O]]+Table1[[#This Row],[Li2O]]+Table1[[#This Row],[Na2O]]</f>
        <v>0.35250000000000004</v>
      </c>
      <c r="AA1334" s="2">
        <f>Table1[[#This Row],[A+B+AE]]-Table1[[#This Row],[Al2O3]]-Table1[[#This Row],[SiO2]]</f>
        <v>-0.20249999999999999</v>
      </c>
      <c r="AB1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500.30000000000007</v>
      </c>
    </row>
    <row r="1335" spans="1:28" hidden="1" x14ac:dyDescent="0.25">
      <c r="A1335">
        <v>0.23</v>
      </c>
      <c r="B1335">
        <v>0.155</v>
      </c>
      <c r="C1335">
        <v>3.5000000000000003E-2</v>
      </c>
      <c r="D1335">
        <v>5.0000000000000001E-3</v>
      </c>
      <c r="E1335">
        <v>0.02</v>
      </c>
      <c r="F1335">
        <v>0.01</v>
      </c>
      <c r="G1335">
        <v>0.01</v>
      </c>
      <c r="H1335">
        <v>0.13500000000000001</v>
      </c>
      <c r="I1335">
        <v>0.36499999999999999</v>
      </c>
      <c r="J1335">
        <v>3.5000000000000003E-2</v>
      </c>
      <c r="K1335">
        <v>0.5</v>
      </c>
      <c r="L1335">
        <v>0.57209924300000004</v>
      </c>
      <c r="M1335">
        <v>2.6124376000000001E-2</v>
      </c>
      <c r="N1335">
        <v>0.156129819</v>
      </c>
      <c r="O1335">
        <v>0.22449975599999999</v>
      </c>
      <c r="P1335">
        <v>0.61937042499999995</v>
      </c>
      <c r="Q1335">
        <v>-3.5163170000000001E-3</v>
      </c>
      <c r="R1335">
        <v>0.140154584</v>
      </c>
      <c r="S1335">
        <v>0.219200015</v>
      </c>
      <c r="T1335">
        <v>0.640645401</v>
      </c>
      <c r="U1335">
        <v>0.27</v>
      </c>
      <c r="V1335">
        <v>1.5862068970000001</v>
      </c>
      <c r="W1335">
        <f>COUNTIF(Table1[[#This Row],[Al2O3]:[TiO2]],0)</f>
        <v>0</v>
      </c>
      <c r="X1335">
        <f>Table1[[#This Row],[K2O]]+Table1[[#This Row],[Li2O]]+Table1[[#This Row],[Na2O]]</f>
        <v>0.155</v>
      </c>
      <c r="Y1335">
        <f>Table1[[#This Row],[B2O3]]+Table1[[#This Row],[K2O]]+Table1[[#This Row],[Li2O]]+Table1[[#This Row],[Na2O]]</f>
        <v>0.31000000000000005</v>
      </c>
      <c r="Z1335" s="2">
        <f>Table1[[#This Row],[B2O3]]+Table1[[#This Row],[CaO]]+Table1[[#This Row],[K2O]]+Table1[[#This Row],[Li2O]]+Table1[[#This Row],[Na2O]]</f>
        <v>0.34500000000000003</v>
      </c>
      <c r="AA1335" s="2">
        <f>Table1[[#This Row],[A+B+AE]]-Table1[[#This Row],[Al2O3]]-Table1[[#This Row],[SiO2]]</f>
        <v>-0.24999999999999997</v>
      </c>
      <c r="AB1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507.23050000000012</v>
      </c>
    </row>
    <row r="1336" spans="1:28" hidden="1" x14ac:dyDescent="0.25">
      <c r="A1336">
        <v>0.21</v>
      </c>
      <c r="B1336">
        <v>0.15</v>
      </c>
      <c r="C1336">
        <v>0.01</v>
      </c>
      <c r="D1336">
        <v>5.0000000000000001E-3</v>
      </c>
      <c r="E1336">
        <v>0.02</v>
      </c>
      <c r="F1336">
        <v>5.0000000000000001E-3</v>
      </c>
      <c r="G1336">
        <v>0.05</v>
      </c>
      <c r="H1336">
        <v>0.125</v>
      </c>
      <c r="I1336">
        <v>0.42</v>
      </c>
      <c r="J1336">
        <v>5.0000000000000001E-3</v>
      </c>
      <c r="K1336">
        <v>0.55629139000000005</v>
      </c>
      <c r="L1336">
        <v>0.56031538000000003</v>
      </c>
      <c r="M1336">
        <v>2.7764850000000001E-2</v>
      </c>
      <c r="N1336">
        <v>0.16930866999999999</v>
      </c>
      <c r="O1336">
        <v>0.19581879999999999</v>
      </c>
      <c r="P1336">
        <v>0.63487252999999999</v>
      </c>
      <c r="Q1336">
        <v>4.1184200000000002E-3</v>
      </c>
      <c r="R1336">
        <v>0.14654911000000001</v>
      </c>
      <c r="S1336">
        <v>0.19327584</v>
      </c>
      <c r="T1336">
        <v>0.66017504999999999</v>
      </c>
      <c r="U1336">
        <v>0.25</v>
      </c>
      <c r="V1336">
        <v>1.2</v>
      </c>
      <c r="W1336">
        <f>COUNTIF(Table1[[#This Row],[Al2O3]:[TiO2]],0)</f>
        <v>0</v>
      </c>
      <c r="X1336">
        <f>Table1[[#This Row],[K2O]]+Table1[[#This Row],[Li2O]]+Table1[[#This Row],[Na2O]]</f>
        <v>0.18</v>
      </c>
      <c r="Y1336">
        <f>Table1[[#This Row],[B2O3]]+Table1[[#This Row],[K2O]]+Table1[[#This Row],[Li2O]]+Table1[[#This Row],[Na2O]]</f>
        <v>0.33</v>
      </c>
      <c r="Z1336" s="2">
        <f>Table1[[#This Row],[B2O3]]+Table1[[#This Row],[CaO]]+Table1[[#This Row],[K2O]]+Table1[[#This Row],[Li2O]]+Table1[[#This Row],[Na2O]]</f>
        <v>0.34</v>
      </c>
      <c r="AA1336" s="2">
        <f>Table1[[#This Row],[A+B+AE]]-Table1[[#This Row],[Al2O3]]-Table1[[#This Row],[SiO2]]</f>
        <v>-0.28999999999999992</v>
      </c>
      <c r="AB1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474.62649999999996</v>
      </c>
    </row>
    <row r="1337" spans="1:28" hidden="1" x14ac:dyDescent="0.25">
      <c r="A1337">
        <v>0.22500000000000001</v>
      </c>
      <c r="B1337">
        <v>0.19</v>
      </c>
      <c r="C1337">
        <v>0.01</v>
      </c>
      <c r="D1337">
        <v>5.0000000000000001E-3</v>
      </c>
      <c r="E1337">
        <v>0.04</v>
      </c>
      <c r="F1337">
        <v>5.0000000000000001E-3</v>
      </c>
      <c r="G1337">
        <v>5.5E-2</v>
      </c>
      <c r="H1337">
        <v>0.13</v>
      </c>
      <c r="I1337">
        <v>0.30499999999999999</v>
      </c>
      <c r="J1337">
        <v>3.5000000000000003E-2</v>
      </c>
      <c r="K1337">
        <v>0.462121212</v>
      </c>
      <c r="L1337">
        <v>0.57642088800000002</v>
      </c>
      <c r="M1337">
        <v>2.1684569999999999E-3</v>
      </c>
      <c r="N1337">
        <v>0.18222471500000001</v>
      </c>
      <c r="O1337">
        <v>0.21385088399999999</v>
      </c>
      <c r="P1337">
        <v>0.603924401</v>
      </c>
      <c r="Q1337">
        <v>-1.6321651E-2</v>
      </c>
      <c r="R1337">
        <v>0.15594348599999999</v>
      </c>
      <c r="S1337">
        <v>0.209482578</v>
      </c>
      <c r="T1337">
        <v>0.63457393600000001</v>
      </c>
      <c r="U1337">
        <v>0.26500000000000001</v>
      </c>
      <c r="V1337">
        <v>1.2162162160000001</v>
      </c>
      <c r="W1337">
        <f>COUNTIF(Table1[[#This Row],[Al2O3]:[TiO2]],0)</f>
        <v>0</v>
      </c>
      <c r="X1337">
        <f>Table1[[#This Row],[K2O]]+Table1[[#This Row],[Li2O]]+Table1[[#This Row],[Na2O]]</f>
        <v>0.19</v>
      </c>
      <c r="Y1337">
        <f>Table1[[#This Row],[B2O3]]+Table1[[#This Row],[K2O]]+Table1[[#This Row],[Li2O]]+Table1[[#This Row],[Na2O]]</f>
        <v>0.38</v>
      </c>
      <c r="Z1337" s="2">
        <f>Table1[[#This Row],[B2O3]]+Table1[[#This Row],[CaO]]+Table1[[#This Row],[K2O]]+Table1[[#This Row],[Li2O]]+Table1[[#This Row],[Na2O]]</f>
        <v>0.39</v>
      </c>
      <c r="AA1337" s="2">
        <f>Table1[[#This Row],[A+B+AE]]-Table1[[#This Row],[Al2O3]]-Table1[[#This Row],[SiO2]]</f>
        <v>-0.13999999999999999</v>
      </c>
      <c r="AB1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449.79899999999998</v>
      </c>
    </row>
    <row r="1338" spans="1:28" hidden="1" x14ac:dyDescent="0.25">
      <c r="A1338">
        <v>0.17499999999999999</v>
      </c>
      <c r="B1338">
        <v>0.13500000000000001</v>
      </c>
      <c r="C1338">
        <v>0.01</v>
      </c>
      <c r="D1338">
        <v>2.5000000000000001E-3</v>
      </c>
      <c r="E1338">
        <v>0.05</v>
      </c>
      <c r="F1338">
        <v>0.01</v>
      </c>
      <c r="G1338">
        <v>0.06</v>
      </c>
      <c r="H1338">
        <v>0.105</v>
      </c>
      <c r="I1338">
        <v>0.42</v>
      </c>
      <c r="J1338">
        <v>3.2500000000000001E-2</v>
      </c>
      <c r="K1338">
        <v>0.6</v>
      </c>
      <c r="L1338">
        <v>0.57244932999999998</v>
      </c>
      <c r="M1338">
        <v>3.7953630000000002E-2</v>
      </c>
      <c r="N1338">
        <v>0.17320732</v>
      </c>
      <c r="O1338">
        <v>0.17437312999999999</v>
      </c>
      <c r="P1338">
        <v>0.65241954999999996</v>
      </c>
      <c r="Q1338">
        <v>1.8981330000000001E-2</v>
      </c>
      <c r="R1338">
        <v>0.14455585000000001</v>
      </c>
      <c r="S1338">
        <v>0.17355429</v>
      </c>
      <c r="T1338">
        <v>0.68188985999999996</v>
      </c>
      <c r="U1338">
        <v>0.25</v>
      </c>
      <c r="V1338">
        <v>1.06060606</v>
      </c>
      <c r="W1338">
        <f>COUNTIF(Table1[[#This Row],[Al2O3]:[TiO2]],0)</f>
        <v>0</v>
      </c>
      <c r="X1338">
        <f>Table1[[#This Row],[K2O]]+Table1[[#This Row],[Li2O]]+Table1[[#This Row],[Na2O]]</f>
        <v>0.17499999999999999</v>
      </c>
      <c r="Y1338">
        <f>Table1[[#This Row],[B2O3]]+Table1[[#This Row],[K2O]]+Table1[[#This Row],[Li2O]]+Table1[[#This Row],[Na2O]]</f>
        <v>0.31</v>
      </c>
      <c r="Z1338" s="2">
        <f>Table1[[#This Row],[B2O3]]+Table1[[#This Row],[CaO]]+Table1[[#This Row],[K2O]]+Table1[[#This Row],[Li2O]]+Table1[[#This Row],[Na2O]]</f>
        <v>0.32</v>
      </c>
      <c r="AA1338" s="2">
        <f>Table1[[#This Row],[A+B+AE]]-Table1[[#This Row],[Al2O3]]-Table1[[#This Row],[SiO2]]</f>
        <v>-0.27499999999999997</v>
      </c>
      <c r="AB1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458.78449999999998</v>
      </c>
    </row>
    <row r="1339" spans="1:28" hidden="1" x14ac:dyDescent="0.25">
      <c r="A1339">
        <v>0.215</v>
      </c>
      <c r="B1339">
        <v>0.16</v>
      </c>
      <c r="C1339">
        <v>3.5000000000000003E-2</v>
      </c>
      <c r="D1339">
        <v>5.0000000000000001E-3</v>
      </c>
      <c r="E1339">
        <v>4.4999999999999998E-2</v>
      </c>
      <c r="F1339">
        <v>7.4999999999999997E-3</v>
      </c>
      <c r="G1339">
        <v>0.03</v>
      </c>
      <c r="H1339">
        <v>0.13</v>
      </c>
      <c r="I1339">
        <v>0.33</v>
      </c>
      <c r="J1339">
        <v>4.2500000000000003E-2</v>
      </c>
      <c r="K1339">
        <v>0.48888888899999999</v>
      </c>
      <c r="L1339">
        <v>0.58341781699999995</v>
      </c>
      <c r="M1339">
        <v>9.2888050000000007E-3</v>
      </c>
      <c r="N1339">
        <v>0.17497795199999999</v>
      </c>
      <c r="O1339">
        <v>0.215465405</v>
      </c>
      <c r="P1339">
        <v>0.60955664200000004</v>
      </c>
      <c r="Q1339">
        <v>-1.3517347000000001E-2</v>
      </c>
      <c r="R1339">
        <v>0.15249105399999999</v>
      </c>
      <c r="S1339">
        <v>0.21135621900000001</v>
      </c>
      <c r="T1339">
        <v>0.63615272700000003</v>
      </c>
      <c r="U1339">
        <v>0.27</v>
      </c>
      <c r="V1339">
        <v>1.34375</v>
      </c>
      <c r="W1339">
        <f>COUNTIF(Table1[[#This Row],[Al2O3]:[TiO2]],0)</f>
        <v>0</v>
      </c>
      <c r="X1339">
        <f>Table1[[#This Row],[K2O]]+Table1[[#This Row],[Li2O]]+Table1[[#This Row],[Na2O]]</f>
        <v>0.16750000000000001</v>
      </c>
      <c r="Y1339">
        <f>Table1[[#This Row],[B2O3]]+Table1[[#This Row],[K2O]]+Table1[[#This Row],[Li2O]]+Table1[[#This Row],[Na2O]]</f>
        <v>0.32750000000000001</v>
      </c>
      <c r="Z1339" s="2">
        <f>Table1[[#This Row],[B2O3]]+Table1[[#This Row],[CaO]]+Table1[[#This Row],[K2O]]+Table1[[#This Row],[Li2O]]+Table1[[#This Row],[Na2O]]</f>
        <v>0.36250000000000004</v>
      </c>
      <c r="AA1339" s="2">
        <f>Table1[[#This Row],[A+B+AE]]-Table1[[#This Row],[Al2O3]]-Table1[[#This Row],[SiO2]]</f>
        <v>-0.18249999999999997</v>
      </c>
      <c r="AB1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477.58850000000007</v>
      </c>
    </row>
    <row r="1340" spans="1:28" hidden="1" x14ac:dyDescent="0.25">
      <c r="A1340">
        <v>0.21</v>
      </c>
      <c r="B1340">
        <v>0.16</v>
      </c>
      <c r="C1340">
        <v>1.4999999999999999E-2</v>
      </c>
      <c r="D1340">
        <v>5.0000000000000001E-3</v>
      </c>
      <c r="E1340">
        <v>4.4999999999999998E-2</v>
      </c>
      <c r="F1340">
        <v>0.01</v>
      </c>
      <c r="G1340">
        <v>3.5000000000000003E-2</v>
      </c>
      <c r="H1340">
        <v>0.12</v>
      </c>
      <c r="I1340">
        <v>0.35</v>
      </c>
      <c r="J1340">
        <v>0.05</v>
      </c>
      <c r="K1340">
        <v>0.514705882</v>
      </c>
      <c r="L1340">
        <v>0.57741253100000001</v>
      </c>
      <c r="M1340">
        <v>2.5228883000000001E-2</v>
      </c>
      <c r="N1340">
        <v>0.16412552499999999</v>
      </c>
      <c r="O1340">
        <v>0.20940737700000001</v>
      </c>
      <c r="P1340">
        <v>0.626467098</v>
      </c>
      <c r="Q1340">
        <v>1.9431959999999999E-3</v>
      </c>
      <c r="R1340">
        <v>0.14205087299999999</v>
      </c>
      <c r="S1340">
        <v>0.20541011100000001</v>
      </c>
      <c r="T1340">
        <v>0.65253901599999997</v>
      </c>
      <c r="U1340">
        <v>0.27</v>
      </c>
      <c r="V1340">
        <v>1.3548387099999999</v>
      </c>
      <c r="W1340">
        <f>COUNTIF(Table1[[#This Row],[Al2O3]:[TiO2]],0)</f>
        <v>0</v>
      </c>
      <c r="X1340">
        <f>Table1[[#This Row],[K2O]]+Table1[[#This Row],[Li2O]]+Table1[[#This Row],[Na2O]]</f>
        <v>0.16500000000000001</v>
      </c>
      <c r="Y1340">
        <f>Table1[[#This Row],[B2O3]]+Table1[[#This Row],[K2O]]+Table1[[#This Row],[Li2O]]+Table1[[#This Row],[Na2O]]</f>
        <v>0.32500000000000001</v>
      </c>
      <c r="Z1340" s="2">
        <f>Table1[[#This Row],[B2O3]]+Table1[[#This Row],[CaO]]+Table1[[#This Row],[K2O]]+Table1[[#This Row],[Li2O]]+Table1[[#This Row],[Na2O]]</f>
        <v>0.33999999999999997</v>
      </c>
      <c r="AA1340" s="2">
        <f>Table1[[#This Row],[A+B+AE]]-Table1[[#This Row],[Al2O3]]-Table1[[#This Row],[SiO2]]</f>
        <v>-0.22</v>
      </c>
      <c r="AB1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475.56599999999992</v>
      </c>
    </row>
    <row r="1341" spans="1:28" hidden="1" x14ac:dyDescent="0.25">
      <c r="A1341">
        <v>0.16</v>
      </c>
      <c r="B1341">
        <v>0.13</v>
      </c>
      <c r="C1341">
        <v>0.02</v>
      </c>
      <c r="D1341">
        <v>5.0000000000000001E-3</v>
      </c>
      <c r="E1341">
        <v>3.5000000000000003E-2</v>
      </c>
      <c r="F1341">
        <v>0.01</v>
      </c>
      <c r="G1341">
        <v>5.5E-2</v>
      </c>
      <c r="H1341">
        <v>0.1</v>
      </c>
      <c r="I1341">
        <v>0.435</v>
      </c>
      <c r="J1341">
        <v>0.05</v>
      </c>
      <c r="K1341">
        <v>0.62589927999999995</v>
      </c>
      <c r="L1341">
        <v>0.57432616000000003</v>
      </c>
      <c r="M1341">
        <v>5.1260670000000001E-2</v>
      </c>
      <c r="N1341">
        <v>0.16880185</v>
      </c>
      <c r="O1341">
        <v>0.16197365</v>
      </c>
      <c r="P1341">
        <v>0.6692245</v>
      </c>
      <c r="Q1341">
        <v>3.1812710000000001E-2</v>
      </c>
      <c r="R1341">
        <v>0.14023403000000001</v>
      </c>
      <c r="S1341">
        <v>0.16133342000000001</v>
      </c>
      <c r="T1341">
        <v>0.69843253999999999</v>
      </c>
      <c r="U1341">
        <v>0.25</v>
      </c>
      <c r="V1341">
        <v>1.03225806</v>
      </c>
      <c r="W1341">
        <f>COUNTIF(Table1[[#This Row],[Al2O3]:[TiO2]],0)</f>
        <v>0</v>
      </c>
      <c r="X1341">
        <f>Table1[[#This Row],[K2O]]+Table1[[#This Row],[Li2O]]+Table1[[#This Row],[Na2O]]</f>
        <v>0.16500000000000001</v>
      </c>
      <c r="Y1341">
        <f>Table1[[#This Row],[B2O3]]+Table1[[#This Row],[K2O]]+Table1[[#This Row],[Li2O]]+Table1[[#This Row],[Na2O]]</f>
        <v>0.29500000000000004</v>
      </c>
      <c r="Z1341" s="2">
        <f>Table1[[#This Row],[B2O3]]+Table1[[#This Row],[CaO]]+Table1[[#This Row],[K2O]]+Table1[[#This Row],[Li2O]]+Table1[[#This Row],[Na2O]]</f>
        <v>0.315</v>
      </c>
      <c r="AA1341" s="2">
        <f>Table1[[#This Row],[A+B+AE]]-Table1[[#This Row],[Al2O3]]-Table1[[#This Row],[SiO2]]</f>
        <v>-0.28000000000000003</v>
      </c>
      <c r="AB1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464.30399999999997</v>
      </c>
    </row>
    <row r="1342" spans="1:28" hidden="1" x14ac:dyDescent="0.25">
      <c r="A1342">
        <v>0.22500000000000001</v>
      </c>
      <c r="B1342">
        <v>0.17</v>
      </c>
      <c r="C1342">
        <v>0.01</v>
      </c>
      <c r="D1342">
        <v>5.0000000000000001E-3</v>
      </c>
      <c r="E1342">
        <v>4.4999999999999998E-2</v>
      </c>
      <c r="F1342">
        <v>0.01</v>
      </c>
      <c r="G1342">
        <v>4.4999999999999998E-2</v>
      </c>
      <c r="H1342">
        <v>0.13500000000000001</v>
      </c>
      <c r="I1342">
        <v>0.35</v>
      </c>
      <c r="J1342">
        <v>5.0000000000000001E-3</v>
      </c>
      <c r="K1342">
        <v>0.49295774599999997</v>
      </c>
      <c r="L1342">
        <v>0.56899245600000004</v>
      </c>
      <c r="M1342">
        <v>7.8674750000000005E-3</v>
      </c>
      <c r="N1342">
        <v>0.177871472</v>
      </c>
      <c r="O1342">
        <v>0.21246559200000001</v>
      </c>
      <c r="P1342">
        <v>0.60966293500000002</v>
      </c>
      <c r="Q1342">
        <v>-1.3642789000000001E-2</v>
      </c>
      <c r="R1342">
        <v>0.15396997000000001</v>
      </c>
      <c r="S1342">
        <v>0.20873824699999999</v>
      </c>
      <c r="T1342">
        <v>0.63729178399999997</v>
      </c>
      <c r="U1342">
        <v>0.255</v>
      </c>
      <c r="V1342">
        <v>1.25</v>
      </c>
      <c r="W1342">
        <f>COUNTIF(Table1[[#This Row],[Al2O3]:[TiO2]],0)</f>
        <v>0</v>
      </c>
      <c r="X1342">
        <f>Table1[[#This Row],[K2O]]+Table1[[#This Row],[Li2O]]+Table1[[#This Row],[Na2O]]</f>
        <v>0.19</v>
      </c>
      <c r="Y1342">
        <f>Table1[[#This Row],[B2O3]]+Table1[[#This Row],[K2O]]+Table1[[#This Row],[Li2O]]+Table1[[#This Row],[Na2O]]</f>
        <v>0.36000000000000004</v>
      </c>
      <c r="Z1342" s="2">
        <f>Table1[[#This Row],[B2O3]]+Table1[[#This Row],[CaO]]+Table1[[#This Row],[K2O]]+Table1[[#This Row],[Li2O]]+Table1[[#This Row],[Na2O]]</f>
        <v>0.37000000000000005</v>
      </c>
      <c r="AA1342" s="2">
        <f>Table1[[#This Row],[A+B+AE]]-Table1[[#This Row],[Al2O3]]-Table1[[#This Row],[SiO2]]</f>
        <v>-0.20499999999999993</v>
      </c>
      <c r="AB1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468.48799999999994</v>
      </c>
    </row>
    <row r="1343" spans="1:28" hidden="1" x14ac:dyDescent="0.25">
      <c r="A1343">
        <v>0.245</v>
      </c>
      <c r="B1343">
        <v>0.2</v>
      </c>
      <c r="C1343">
        <v>5.0000000000000001E-3</v>
      </c>
      <c r="D1343">
        <v>2.5000000000000001E-3</v>
      </c>
      <c r="E1343">
        <v>3.5000000000000003E-2</v>
      </c>
      <c r="F1343">
        <v>2.5000000000000001E-3</v>
      </c>
      <c r="G1343">
        <v>0.02</v>
      </c>
      <c r="H1343">
        <v>0.14000000000000001</v>
      </c>
      <c r="I1343">
        <v>0.31</v>
      </c>
      <c r="J1343">
        <v>0.04</v>
      </c>
      <c r="K1343">
        <v>0.44604316500000002</v>
      </c>
      <c r="L1343">
        <v>0.56534626899999996</v>
      </c>
      <c r="M1343">
        <v>2.7075102E-2</v>
      </c>
      <c r="N1343">
        <v>0.153040068</v>
      </c>
      <c r="O1343">
        <v>0.22984623800000001</v>
      </c>
      <c r="P1343">
        <v>0.61711369400000005</v>
      </c>
      <c r="Q1343">
        <v>-3.6860489999999998E-3</v>
      </c>
      <c r="R1343">
        <v>0.13919927600000001</v>
      </c>
      <c r="S1343">
        <v>0.22166930600000001</v>
      </c>
      <c r="T1343">
        <v>0.63913141799999995</v>
      </c>
      <c r="U1343">
        <v>0.25</v>
      </c>
      <c r="V1343">
        <v>1.53125</v>
      </c>
      <c r="W1343">
        <f>COUNTIF(Table1[[#This Row],[Al2O3]:[TiO2]],0)</f>
        <v>0</v>
      </c>
      <c r="X1343">
        <f>Table1[[#This Row],[K2O]]+Table1[[#This Row],[Li2O]]+Table1[[#This Row],[Na2O]]</f>
        <v>0.16250000000000001</v>
      </c>
      <c r="Y1343">
        <f>Table1[[#This Row],[B2O3]]+Table1[[#This Row],[K2O]]+Table1[[#This Row],[Li2O]]+Table1[[#This Row],[Na2O]]</f>
        <v>0.36250000000000004</v>
      </c>
      <c r="Z1343" s="2">
        <f>Table1[[#This Row],[B2O3]]+Table1[[#This Row],[CaO]]+Table1[[#This Row],[K2O]]+Table1[[#This Row],[Li2O]]+Table1[[#This Row],[Na2O]]</f>
        <v>0.36750000000000005</v>
      </c>
      <c r="AA1343" s="2">
        <f>Table1[[#This Row],[A+B+AE]]-Table1[[#This Row],[Al2O3]]-Table1[[#This Row],[SiO2]]</f>
        <v>-0.18749999999999994</v>
      </c>
      <c r="AB1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491.40350000000001</v>
      </c>
    </row>
    <row r="1344" spans="1:28" hidden="1" x14ac:dyDescent="0.25">
      <c r="A1344">
        <v>0.22</v>
      </c>
      <c r="B1344">
        <v>0.115</v>
      </c>
      <c r="C1344">
        <v>0.03</v>
      </c>
      <c r="D1344">
        <v>2.5000000000000001E-3</v>
      </c>
      <c r="E1344">
        <v>3.5000000000000003E-2</v>
      </c>
      <c r="F1344">
        <v>5.0000000000000001E-3</v>
      </c>
      <c r="G1344">
        <v>1.4999999999999999E-2</v>
      </c>
      <c r="H1344">
        <v>0.13500000000000001</v>
      </c>
      <c r="I1344">
        <v>0.44</v>
      </c>
      <c r="J1344">
        <v>2.5000000000000001E-3</v>
      </c>
      <c r="K1344">
        <v>0.553459119</v>
      </c>
      <c r="L1344">
        <v>0.56547059600000005</v>
      </c>
      <c r="M1344">
        <v>2.866208E-2</v>
      </c>
      <c r="N1344">
        <v>0.15820616500000001</v>
      </c>
      <c r="O1344">
        <v>0.21534636500000001</v>
      </c>
      <c r="P1344">
        <v>0.62644747000000001</v>
      </c>
      <c r="Q1344">
        <v>-4.274702E-3</v>
      </c>
      <c r="R1344">
        <v>0.14413498299999999</v>
      </c>
      <c r="S1344">
        <v>0.21205534600000001</v>
      </c>
      <c r="T1344">
        <v>0.64380967099999997</v>
      </c>
      <c r="U1344">
        <v>0.26500000000000001</v>
      </c>
      <c r="V1344">
        <v>1.4666666669999999</v>
      </c>
      <c r="W1344">
        <f>COUNTIF(Table1[[#This Row],[Al2O3]:[TiO2]],0)</f>
        <v>0</v>
      </c>
      <c r="X1344">
        <f>Table1[[#This Row],[K2O]]+Table1[[#This Row],[Li2O]]+Table1[[#This Row],[Na2O]]</f>
        <v>0.155</v>
      </c>
      <c r="Y1344">
        <f>Table1[[#This Row],[B2O3]]+Table1[[#This Row],[K2O]]+Table1[[#This Row],[Li2O]]+Table1[[#This Row],[Na2O]]</f>
        <v>0.27</v>
      </c>
      <c r="Z1344" s="2">
        <f>Table1[[#This Row],[B2O3]]+Table1[[#This Row],[CaO]]+Table1[[#This Row],[K2O]]+Table1[[#This Row],[Li2O]]+Table1[[#This Row],[Na2O]]</f>
        <v>0.30000000000000004</v>
      </c>
      <c r="AA1344" s="2">
        <f>Table1[[#This Row],[A+B+AE]]-Table1[[#This Row],[Al2O3]]-Table1[[#This Row],[SiO2]]</f>
        <v>-0.36</v>
      </c>
      <c r="AB1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513.38900000000012</v>
      </c>
    </row>
    <row r="1345" spans="1:28" hidden="1" x14ac:dyDescent="0.25">
      <c r="A1345">
        <v>0.17499999999999999</v>
      </c>
      <c r="B1345">
        <v>0.12</v>
      </c>
      <c r="C1345">
        <v>0.04</v>
      </c>
      <c r="D1345">
        <v>5.0000000000000001E-3</v>
      </c>
      <c r="E1345">
        <v>0.03</v>
      </c>
      <c r="F1345">
        <v>2.5000000000000001E-3</v>
      </c>
      <c r="G1345">
        <v>5.5E-2</v>
      </c>
      <c r="H1345">
        <v>0.105</v>
      </c>
      <c r="I1345">
        <v>0.43</v>
      </c>
      <c r="J1345">
        <v>3.7499999999999999E-2</v>
      </c>
      <c r="K1345">
        <v>0.6056338</v>
      </c>
      <c r="L1345">
        <v>0.57812688999999995</v>
      </c>
      <c r="M1345">
        <v>3.222527E-2</v>
      </c>
      <c r="N1345">
        <v>0.17697038000000001</v>
      </c>
      <c r="O1345">
        <v>0.17701084</v>
      </c>
      <c r="P1345">
        <v>0.64601876999999996</v>
      </c>
      <c r="Q1345">
        <v>1.2422290000000001E-2</v>
      </c>
      <c r="R1345">
        <v>0.14871096</v>
      </c>
      <c r="S1345">
        <v>0.17675429000000001</v>
      </c>
      <c r="T1345">
        <v>0.67453476000000001</v>
      </c>
      <c r="U1345">
        <v>0.26</v>
      </c>
      <c r="V1345">
        <v>1.09375</v>
      </c>
      <c r="W1345">
        <f>COUNTIF(Table1[[#This Row],[Al2O3]:[TiO2]],0)</f>
        <v>0</v>
      </c>
      <c r="X1345">
        <f>Table1[[#This Row],[K2O]]+Table1[[#This Row],[Li2O]]+Table1[[#This Row],[Na2O]]</f>
        <v>0.16250000000000001</v>
      </c>
      <c r="Y1345">
        <f>Table1[[#This Row],[B2O3]]+Table1[[#This Row],[K2O]]+Table1[[#This Row],[Li2O]]+Table1[[#This Row],[Na2O]]</f>
        <v>0.28249999999999997</v>
      </c>
      <c r="Z1345" s="2">
        <f>Table1[[#This Row],[B2O3]]+Table1[[#This Row],[CaO]]+Table1[[#This Row],[K2O]]+Table1[[#This Row],[Li2O]]+Table1[[#This Row],[Na2O]]</f>
        <v>0.32250000000000001</v>
      </c>
      <c r="AA1345" s="2">
        <f>Table1[[#This Row],[A+B+AE]]-Table1[[#This Row],[Al2O3]]-Table1[[#This Row],[SiO2]]</f>
        <v>-0.28249999999999997</v>
      </c>
      <c r="AB1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465.6350000000001</v>
      </c>
    </row>
    <row r="1346" spans="1:28" hidden="1" x14ac:dyDescent="0.25">
      <c r="A1346">
        <v>0.2</v>
      </c>
      <c r="B1346">
        <v>0.17</v>
      </c>
      <c r="C1346">
        <v>2.5000000000000001E-2</v>
      </c>
      <c r="D1346">
        <v>5.0000000000000001E-3</v>
      </c>
      <c r="E1346">
        <v>0.03</v>
      </c>
      <c r="F1346">
        <v>5.0000000000000001E-3</v>
      </c>
      <c r="G1346">
        <v>5.5E-2</v>
      </c>
      <c r="H1346">
        <v>0.12</v>
      </c>
      <c r="I1346">
        <v>0.34499999999999997</v>
      </c>
      <c r="J1346">
        <v>4.4999999999999998E-2</v>
      </c>
      <c r="K1346">
        <v>0.51879699199999996</v>
      </c>
      <c r="L1346">
        <v>0.57862195100000002</v>
      </c>
      <c r="M1346">
        <v>1.5378128E-2</v>
      </c>
      <c r="N1346">
        <v>0.18143841999999999</v>
      </c>
      <c r="O1346">
        <v>0.19474955199999999</v>
      </c>
      <c r="P1346">
        <v>0.62381202800000002</v>
      </c>
      <c r="Q1346">
        <v>-2.6560970000000001E-3</v>
      </c>
      <c r="R1346">
        <v>0.15345002199999999</v>
      </c>
      <c r="S1346">
        <v>0.19197450599999999</v>
      </c>
      <c r="T1346">
        <v>0.65457547199999999</v>
      </c>
      <c r="U1346">
        <v>0.26</v>
      </c>
      <c r="V1346">
        <v>1.1428571430000001</v>
      </c>
      <c r="W1346">
        <f>COUNTIF(Table1[[#This Row],[Al2O3]:[TiO2]],0)</f>
        <v>0</v>
      </c>
      <c r="X1346">
        <f>Table1[[#This Row],[K2O]]+Table1[[#This Row],[Li2O]]+Table1[[#This Row],[Na2O]]</f>
        <v>0.18</v>
      </c>
      <c r="Y1346">
        <f>Table1[[#This Row],[B2O3]]+Table1[[#This Row],[K2O]]+Table1[[#This Row],[Li2O]]+Table1[[#This Row],[Na2O]]</f>
        <v>0.35</v>
      </c>
      <c r="Z1346" s="2">
        <f>Table1[[#This Row],[B2O3]]+Table1[[#This Row],[CaO]]+Table1[[#This Row],[K2O]]+Table1[[#This Row],[Li2O]]+Table1[[#This Row],[Na2O]]</f>
        <v>0.375</v>
      </c>
      <c r="AA1346" s="2">
        <f>Table1[[#This Row],[A+B+AE]]-Table1[[#This Row],[Al2O3]]-Table1[[#This Row],[SiO2]]</f>
        <v>-0.16999999999999998</v>
      </c>
      <c r="AB1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453.77549999999997</v>
      </c>
    </row>
    <row r="1347" spans="1:28" hidden="1" x14ac:dyDescent="0.25">
      <c r="A1347">
        <v>0.215</v>
      </c>
      <c r="B1347">
        <v>0.15</v>
      </c>
      <c r="C1347">
        <v>0.03</v>
      </c>
      <c r="D1347">
        <v>2.5000000000000001E-3</v>
      </c>
      <c r="E1347">
        <v>2.5000000000000001E-2</v>
      </c>
      <c r="F1347">
        <v>2.5000000000000001E-3</v>
      </c>
      <c r="G1347">
        <v>0.04</v>
      </c>
      <c r="H1347">
        <v>0.125</v>
      </c>
      <c r="I1347">
        <v>0.38500000000000001</v>
      </c>
      <c r="J1347">
        <v>2.5000000000000001E-2</v>
      </c>
      <c r="K1347">
        <v>0.531034483</v>
      </c>
      <c r="L1347">
        <v>0.57107456199999995</v>
      </c>
      <c r="M1347">
        <v>1.9762463000000001E-2</v>
      </c>
      <c r="N1347">
        <v>0.170085079</v>
      </c>
      <c r="O1347">
        <v>0.207273867</v>
      </c>
      <c r="P1347">
        <v>0.622641055</v>
      </c>
      <c r="Q1347">
        <v>-4.1191939999999996E-3</v>
      </c>
      <c r="R1347">
        <v>0.147992708</v>
      </c>
      <c r="S1347">
        <v>0.204147518</v>
      </c>
      <c r="T1347">
        <v>0.64785977400000005</v>
      </c>
      <c r="U1347">
        <v>0.26</v>
      </c>
      <c r="V1347">
        <v>1.3030303029999999</v>
      </c>
      <c r="W1347">
        <f>COUNTIF(Table1[[#This Row],[Al2O3]:[TiO2]],0)</f>
        <v>0</v>
      </c>
      <c r="X1347">
        <f>Table1[[#This Row],[K2O]]+Table1[[#This Row],[Li2O]]+Table1[[#This Row],[Na2O]]</f>
        <v>0.16750000000000001</v>
      </c>
      <c r="Y1347">
        <f>Table1[[#This Row],[B2O3]]+Table1[[#This Row],[K2O]]+Table1[[#This Row],[Li2O]]+Table1[[#This Row],[Na2O]]</f>
        <v>0.3175</v>
      </c>
      <c r="Z1347" s="2">
        <f>Table1[[#This Row],[B2O3]]+Table1[[#This Row],[CaO]]+Table1[[#This Row],[K2O]]+Table1[[#This Row],[Li2O]]+Table1[[#This Row],[Na2O]]</f>
        <v>0.34750000000000003</v>
      </c>
      <c r="AA1347" s="2">
        <f>Table1[[#This Row],[A+B+AE]]-Table1[[#This Row],[Al2O3]]-Table1[[#This Row],[SiO2]]</f>
        <v>-0.25249999999999995</v>
      </c>
      <c r="AB1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479.13099999999997</v>
      </c>
    </row>
    <row r="1348" spans="1:28" hidden="1" x14ac:dyDescent="0.25">
      <c r="A1348">
        <v>0.21</v>
      </c>
      <c r="B1348">
        <v>0.14499999999999999</v>
      </c>
      <c r="C1348">
        <v>5.0000000000000001E-3</v>
      </c>
      <c r="D1348">
        <v>2.5000000000000001E-3</v>
      </c>
      <c r="E1348">
        <v>3.5000000000000003E-2</v>
      </c>
      <c r="F1348">
        <v>5.0000000000000001E-3</v>
      </c>
      <c r="G1348">
        <v>5.5E-2</v>
      </c>
      <c r="H1348">
        <v>0.12</v>
      </c>
      <c r="I1348">
        <v>0.41499999999999998</v>
      </c>
      <c r="J1348">
        <v>7.4999999999999997E-3</v>
      </c>
      <c r="K1348">
        <v>0.55704697999999997</v>
      </c>
      <c r="L1348">
        <v>0.56317136999999995</v>
      </c>
      <c r="M1348">
        <v>2.4776187000000002E-2</v>
      </c>
      <c r="N1348">
        <v>0.17041741299999999</v>
      </c>
      <c r="O1348">
        <v>0.19861067099999999</v>
      </c>
      <c r="P1348">
        <v>0.63097191600000002</v>
      </c>
      <c r="Q1348">
        <v>2.1432869999999998E-3</v>
      </c>
      <c r="R1348">
        <v>0.14657724499999999</v>
      </c>
      <c r="S1348">
        <v>0.19642782</v>
      </c>
      <c r="T1348">
        <v>0.65699493499999995</v>
      </c>
      <c r="U1348">
        <v>0.255</v>
      </c>
      <c r="V1348">
        <v>1.2</v>
      </c>
      <c r="W1348">
        <f>COUNTIF(Table1[[#This Row],[Al2O3]:[TiO2]],0)</f>
        <v>0</v>
      </c>
      <c r="X1348">
        <f>Table1[[#This Row],[K2O]]+Table1[[#This Row],[Li2O]]+Table1[[#This Row],[Na2O]]</f>
        <v>0.18</v>
      </c>
      <c r="Y1348">
        <f>Table1[[#This Row],[B2O3]]+Table1[[#This Row],[K2O]]+Table1[[#This Row],[Li2O]]+Table1[[#This Row],[Na2O]]</f>
        <v>0.32499999999999996</v>
      </c>
      <c r="Z1348" s="2">
        <f>Table1[[#This Row],[B2O3]]+Table1[[#This Row],[CaO]]+Table1[[#This Row],[K2O]]+Table1[[#This Row],[Li2O]]+Table1[[#This Row],[Na2O]]</f>
        <v>0.32999999999999996</v>
      </c>
      <c r="AA1348" s="2">
        <f>Table1[[#This Row],[A+B+AE]]-Table1[[#This Row],[Al2O3]]-Table1[[#This Row],[SiO2]]</f>
        <v>-0.29500000000000004</v>
      </c>
      <c r="AB1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468.33950000000004</v>
      </c>
    </row>
    <row r="1349" spans="1:28" hidden="1" x14ac:dyDescent="0.25">
      <c r="A1349">
        <v>0.22</v>
      </c>
      <c r="B1349">
        <v>0.16</v>
      </c>
      <c r="C1349">
        <v>3.5000000000000003E-2</v>
      </c>
      <c r="D1349">
        <v>2.5000000000000001E-3</v>
      </c>
      <c r="E1349">
        <v>0.03</v>
      </c>
      <c r="F1349">
        <v>0.01</v>
      </c>
      <c r="G1349">
        <v>3.5000000000000003E-2</v>
      </c>
      <c r="H1349">
        <v>0.13</v>
      </c>
      <c r="I1349">
        <v>0.34499999999999997</v>
      </c>
      <c r="J1349">
        <v>3.2500000000000001E-2</v>
      </c>
      <c r="K1349">
        <v>0.49640287999999999</v>
      </c>
      <c r="L1349">
        <v>0.57883242000000001</v>
      </c>
      <c r="M1349">
        <v>7.9454599999999997E-3</v>
      </c>
      <c r="N1349">
        <v>0.17649930999999999</v>
      </c>
      <c r="O1349">
        <v>0.21485003999999999</v>
      </c>
      <c r="P1349">
        <v>0.60865064000000002</v>
      </c>
      <c r="Q1349">
        <v>-1.3253610000000001E-2</v>
      </c>
      <c r="R1349">
        <v>0.15221936</v>
      </c>
      <c r="S1349">
        <v>0.21143579000000001</v>
      </c>
      <c r="T1349">
        <v>0.63634484999999996</v>
      </c>
      <c r="U1349">
        <v>0.27</v>
      </c>
      <c r="V1349">
        <v>1.3333333300000001</v>
      </c>
      <c r="W1349">
        <f>COUNTIF(Table1[[#This Row],[Al2O3]:[TiO2]],0)</f>
        <v>0</v>
      </c>
      <c r="X1349">
        <f>Table1[[#This Row],[K2O]]+Table1[[#This Row],[Li2O]]+Table1[[#This Row],[Na2O]]</f>
        <v>0.17500000000000002</v>
      </c>
      <c r="Y1349">
        <f>Table1[[#This Row],[B2O3]]+Table1[[#This Row],[K2O]]+Table1[[#This Row],[Li2O]]+Table1[[#This Row],[Na2O]]</f>
        <v>0.33500000000000002</v>
      </c>
      <c r="Z1349" s="2">
        <f>Table1[[#This Row],[B2O3]]+Table1[[#This Row],[CaO]]+Table1[[#This Row],[K2O]]+Table1[[#This Row],[Li2O]]+Table1[[#This Row],[Na2O]]</f>
        <v>0.37</v>
      </c>
      <c r="AA1349" s="2">
        <f>Table1[[#This Row],[A+B+AE]]-Table1[[#This Row],[Al2O3]]-Table1[[#This Row],[SiO2]]</f>
        <v>-0.19499999999999998</v>
      </c>
      <c r="AB1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476.46150000000011</v>
      </c>
    </row>
    <row r="1350" spans="1:28" hidden="1" x14ac:dyDescent="0.25">
      <c r="A1350">
        <v>0.23499999999999999</v>
      </c>
      <c r="B1350">
        <v>0.17499999999999999</v>
      </c>
      <c r="C1350">
        <v>2.5000000000000001E-2</v>
      </c>
      <c r="D1350">
        <v>2.5000000000000001E-3</v>
      </c>
      <c r="E1350">
        <v>0.02</v>
      </c>
      <c r="F1350">
        <v>5.0000000000000001E-3</v>
      </c>
      <c r="G1350">
        <v>0.02</v>
      </c>
      <c r="H1350">
        <v>0.14000000000000001</v>
      </c>
      <c r="I1350">
        <v>0.35499999999999998</v>
      </c>
      <c r="J1350">
        <v>2.2499999999999999E-2</v>
      </c>
      <c r="K1350">
        <v>0.48630137000000001</v>
      </c>
      <c r="L1350">
        <v>0.56518380099999999</v>
      </c>
      <c r="M1350">
        <v>2.3646517999999998E-2</v>
      </c>
      <c r="N1350">
        <v>0.15991902799999999</v>
      </c>
      <c r="O1350">
        <v>0.22074640500000001</v>
      </c>
      <c r="P1350">
        <v>0.619334567</v>
      </c>
      <c r="Q1350">
        <v>-5.1366409999999999E-3</v>
      </c>
      <c r="R1350">
        <v>0.14353756400000001</v>
      </c>
      <c r="S1350">
        <v>0.21483553699999999</v>
      </c>
      <c r="T1350">
        <v>0.64162689900000003</v>
      </c>
      <c r="U1350">
        <v>0.25</v>
      </c>
      <c r="V1350">
        <v>1.46875</v>
      </c>
      <c r="W1350">
        <f>COUNTIF(Table1[[#This Row],[Al2O3]:[TiO2]],0)</f>
        <v>0</v>
      </c>
      <c r="X1350">
        <f>Table1[[#This Row],[K2O]]+Table1[[#This Row],[Li2O]]+Table1[[#This Row],[Na2O]]</f>
        <v>0.16500000000000001</v>
      </c>
      <c r="Y1350">
        <f>Table1[[#This Row],[B2O3]]+Table1[[#This Row],[K2O]]+Table1[[#This Row],[Li2O]]+Table1[[#This Row],[Na2O]]</f>
        <v>0.33999999999999997</v>
      </c>
      <c r="Z1350" s="2">
        <f>Table1[[#This Row],[B2O3]]+Table1[[#This Row],[CaO]]+Table1[[#This Row],[K2O]]+Table1[[#This Row],[Li2O]]+Table1[[#This Row],[Na2O]]</f>
        <v>0.36499999999999999</v>
      </c>
      <c r="AA1350" s="2">
        <f>Table1[[#This Row],[A+B+AE]]-Table1[[#This Row],[Al2O3]]-Table1[[#This Row],[SiO2]]</f>
        <v>-0.22499999999999998</v>
      </c>
      <c r="AB1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497.92599999999993</v>
      </c>
    </row>
    <row r="1351" spans="1:28" hidden="1" x14ac:dyDescent="0.25">
      <c r="A1351">
        <v>0.20499999999999999</v>
      </c>
      <c r="B1351">
        <v>0.16500000000000001</v>
      </c>
      <c r="C1351">
        <v>3.5000000000000003E-2</v>
      </c>
      <c r="D1351">
        <v>2.5000000000000001E-3</v>
      </c>
      <c r="E1351">
        <v>0.02</v>
      </c>
      <c r="F1351">
        <v>7.4999999999999997E-3</v>
      </c>
      <c r="G1351">
        <v>4.4999999999999998E-2</v>
      </c>
      <c r="H1351">
        <v>0.125</v>
      </c>
      <c r="I1351">
        <v>0.35499999999999998</v>
      </c>
      <c r="J1351">
        <v>0.04</v>
      </c>
      <c r="K1351">
        <v>0.51824817499999998</v>
      </c>
      <c r="L1351">
        <v>0.57753187900000003</v>
      </c>
      <c r="M1351">
        <v>1.505861E-2</v>
      </c>
      <c r="N1351">
        <v>0.17932655</v>
      </c>
      <c r="O1351">
        <v>0.19864341099999999</v>
      </c>
      <c r="P1351">
        <v>0.62203003899999998</v>
      </c>
      <c r="Q1351">
        <v>-4.3209310000000001E-3</v>
      </c>
      <c r="R1351">
        <v>0.152744414</v>
      </c>
      <c r="S1351">
        <v>0.195807803</v>
      </c>
      <c r="T1351">
        <v>0.65144778400000003</v>
      </c>
      <c r="U1351">
        <v>0.26</v>
      </c>
      <c r="V1351">
        <v>1.205882353</v>
      </c>
      <c r="W1351">
        <f>COUNTIF(Table1[[#This Row],[Al2O3]:[TiO2]],0)</f>
        <v>0</v>
      </c>
      <c r="X1351">
        <f>Table1[[#This Row],[K2O]]+Table1[[#This Row],[Li2O]]+Table1[[#This Row],[Na2O]]</f>
        <v>0.17749999999999999</v>
      </c>
      <c r="Y1351">
        <f>Table1[[#This Row],[B2O3]]+Table1[[#This Row],[K2O]]+Table1[[#This Row],[Li2O]]+Table1[[#This Row],[Na2O]]</f>
        <v>0.34250000000000003</v>
      </c>
      <c r="Z1351" s="2">
        <f>Table1[[#This Row],[B2O3]]+Table1[[#This Row],[CaO]]+Table1[[#This Row],[K2O]]+Table1[[#This Row],[Li2O]]+Table1[[#This Row],[Na2O]]</f>
        <v>0.3775</v>
      </c>
      <c r="AA1351" s="2">
        <f>Table1[[#This Row],[A+B+AE]]-Table1[[#This Row],[Al2O3]]-Table1[[#This Row],[SiO2]]</f>
        <v>-0.18249999999999997</v>
      </c>
      <c r="AB1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466.66600000000005</v>
      </c>
    </row>
    <row r="1352" spans="1:28" hidden="1" x14ac:dyDescent="0.25">
      <c r="A1352">
        <v>0.19</v>
      </c>
      <c r="B1352">
        <v>0.14499999999999999</v>
      </c>
      <c r="C1352">
        <v>0.02</v>
      </c>
      <c r="D1352">
        <v>2.5000000000000001E-3</v>
      </c>
      <c r="E1352">
        <v>0.04</v>
      </c>
      <c r="F1352">
        <v>2.5000000000000001E-3</v>
      </c>
      <c r="G1352">
        <v>0.06</v>
      </c>
      <c r="H1352">
        <v>0.115</v>
      </c>
      <c r="I1352">
        <v>0.38</v>
      </c>
      <c r="J1352">
        <v>4.4999999999999998E-2</v>
      </c>
      <c r="K1352">
        <v>0.55474452600000002</v>
      </c>
      <c r="L1352">
        <v>0.58000785499999996</v>
      </c>
      <c r="M1352">
        <v>1.7897680999999999E-2</v>
      </c>
      <c r="N1352">
        <v>0.18285410399999999</v>
      </c>
      <c r="O1352">
        <v>0.188842396</v>
      </c>
      <c r="P1352">
        <v>0.62830350000000001</v>
      </c>
      <c r="Q1352">
        <v>-1.3169709999999999E-3</v>
      </c>
      <c r="R1352">
        <v>0.15505602499999999</v>
      </c>
      <c r="S1352">
        <v>0.187241926</v>
      </c>
      <c r="T1352">
        <v>0.65770204899999996</v>
      </c>
      <c r="U1352">
        <v>0.27</v>
      </c>
      <c r="V1352">
        <v>1.085714286</v>
      </c>
      <c r="W1352">
        <f>COUNTIF(Table1[[#This Row],[Al2O3]:[TiO2]],0)</f>
        <v>0</v>
      </c>
      <c r="X1352">
        <f>Table1[[#This Row],[K2O]]+Table1[[#This Row],[Li2O]]+Table1[[#This Row],[Na2O]]</f>
        <v>0.17749999999999999</v>
      </c>
      <c r="Y1352">
        <f>Table1[[#This Row],[B2O3]]+Table1[[#This Row],[K2O]]+Table1[[#This Row],[Li2O]]+Table1[[#This Row],[Na2O]]</f>
        <v>0.32250000000000001</v>
      </c>
      <c r="Z1352" s="2">
        <f>Table1[[#This Row],[B2O3]]+Table1[[#This Row],[CaO]]+Table1[[#This Row],[K2O]]+Table1[[#This Row],[Li2O]]+Table1[[#This Row],[Na2O]]</f>
        <v>0.34249999999999997</v>
      </c>
      <c r="AA1352" s="2">
        <f>Table1[[#This Row],[A+B+AE]]-Table1[[#This Row],[Al2O3]]-Table1[[#This Row],[SiO2]]</f>
        <v>-0.22750000000000004</v>
      </c>
      <c r="AB1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451.69650000000001</v>
      </c>
    </row>
    <row r="1353" spans="1:28" hidden="1" x14ac:dyDescent="0.25">
      <c r="A1353">
        <v>0.2</v>
      </c>
      <c r="B1353">
        <v>0.115</v>
      </c>
      <c r="C1353">
        <v>0.04</v>
      </c>
      <c r="D1353">
        <v>2.5000000000000001E-3</v>
      </c>
      <c r="E1353">
        <v>0.04</v>
      </c>
      <c r="F1353">
        <v>2.5000000000000001E-3</v>
      </c>
      <c r="G1353">
        <v>0.05</v>
      </c>
      <c r="H1353">
        <v>0.115</v>
      </c>
      <c r="I1353">
        <v>0.43</v>
      </c>
      <c r="J1353">
        <v>5.0000000000000001E-3</v>
      </c>
      <c r="K1353">
        <v>0.57718120799999995</v>
      </c>
      <c r="L1353">
        <v>0.57366247199999998</v>
      </c>
      <c r="M1353">
        <v>1.6803071999999999E-2</v>
      </c>
      <c r="N1353">
        <v>0.17806177500000001</v>
      </c>
      <c r="O1353">
        <v>0.198060983</v>
      </c>
      <c r="P1353">
        <v>0.62387724200000005</v>
      </c>
      <c r="Q1353">
        <v>-4.8282730000000001E-3</v>
      </c>
      <c r="R1353">
        <v>0.152159304</v>
      </c>
      <c r="S1353">
        <v>0.197647989</v>
      </c>
      <c r="T1353">
        <v>0.65019270699999998</v>
      </c>
      <c r="U1353">
        <v>0.26</v>
      </c>
      <c r="V1353">
        <v>1.212121212</v>
      </c>
      <c r="W1353">
        <f>COUNTIF(Table1[[#This Row],[Al2O3]:[TiO2]],0)</f>
        <v>0</v>
      </c>
      <c r="X1353">
        <f>Table1[[#This Row],[K2O]]+Table1[[#This Row],[Li2O]]+Table1[[#This Row],[Na2O]]</f>
        <v>0.16750000000000001</v>
      </c>
      <c r="Y1353">
        <f>Table1[[#This Row],[B2O3]]+Table1[[#This Row],[K2O]]+Table1[[#This Row],[Li2O]]+Table1[[#This Row],[Na2O]]</f>
        <v>0.28250000000000003</v>
      </c>
      <c r="Z1353" s="2">
        <f>Table1[[#This Row],[B2O3]]+Table1[[#This Row],[CaO]]+Table1[[#This Row],[K2O]]+Table1[[#This Row],[Li2O]]+Table1[[#This Row],[Na2O]]</f>
        <v>0.32250000000000001</v>
      </c>
      <c r="AA1353" s="2">
        <f>Table1[[#This Row],[A+B+AE]]-Table1[[#This Row],[Al2O3]]-Table1[[#This Row],[SiO2]]</f>
        <v>-0.3075</v>
      </c>
      <c r="AB1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474.97450000000003</v>
      </c>
    </row>
    <row r="1354" spans="1:28" hidden="1" x14ac:dyDescent="0.25">
      <c r="A1354">
        <v>0.25</v>
      </c>
      <c r="B1354">
        <v>0.16500000000000001</v>
      </c>
      <c r="C1354">
        <v>1.4999999999999999E-2</v>
      </c>
      <c r="D1354">
        <v>2.5000000000000001E-3</v>
      </c>
      <c r="E1354">
        <v>4.4999999999999998E-2</v>
      </c>
      <c r="F1354">
        <v>5.0000000000000001E-3</v>
      </c>
      <c r="G1354">
        <v>5.0000000000000001E-3</v>
      </c>
      <c r="H1354">
        <v>0.155</v>
      </c>
      <c r="I1354">
        <v>0.34</v>
      </c>
      <c r="J1354">
        <v>1.7500000000000002E-2</v>
      </c>
      <c r="K1354">
        <v>0.45637583999999998</v>
      </c>
      <c r="L1354">
        <v>0.56907708000000001</v>
      </c>
      <c r="M1354">
        <v>1.3951089999999999E-2</v>
      </c>
      <c r="N1354">
        <v>0.15973823000000001</v>
      </c>
      <c r="O1354">
        <v>0.23954506</v>
      </c>
      <c r="P1354">
        <v>0.60071671999999998</v>
      </c>
      <c r="Q1354">
        <v>-2.1002429999999999E-2</v>
      </c>
      <c r="R1354">
        <v>0.14905837999999999</v>
      </c>
      <c r="S1354">
        <v>0.23198304</v>
      </c>
      <c r="T1354">
        <v>0.61895858000000004</v>
      </c>
      <c r="U1354">
        <v>0.27</v>
      </c>
      <c r="V1354">
        <v>1.5625</v>
      </c>
      <c r="W1354">
        <f>COUNTIF(Table1[[#This Row],[Al2O3]:[TiO2]],0)</f>
        <v>0</v>
      </c>
      <c r="X1354">
        <f>Table1[[#This Row],[K2O]]+Table1[[#This Row],[Li2O]]+Table1[[#This Row],[Na2O]]</f>
        <v>0.16500000000000001</v>
      </c>
      <c r="Y1354">
        <f>Table1[[#This Row],[B2O3]]+Table1[[#This Row],[K2O]]+Table1[[#This Row],[Li2O]]+Table1[[#This Row],[Na2O]]</f>
        <v>0.33</v>
      </c>
      <c r="Z1354" s="2">
        <f>Table1[[#This Row],[B2O3]]+Table1[[#This Row],[CaO]]+Table1[[#This Row],[K2O]]+Table1[[#This Row],[Li2O]]+Table1[[#This Row],[Na2O]]</f>
        <v>0.34499999999999997</v>
      </c>
      <c r="AA1354" s="2">
        <f>Table1[[#This Row],[A+B+AE]]-Table1[[#This Row],[Al2O3]]-Table1[[#This Row],[SiO2]]</f>
        <v>-0.24500000000000005</v>
      </c>
      <c r="AB1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508.78850000000011</v>
      </c>
    </row>
    <row r="1355" spans="1:28" hidden="1" x14ac:dyDescent="0.25">
      <c r="A1355">
        <v>0.23</v>
      </c>
      <c r="B1355">
        <v>0.16500000000000001</v>
      </c>
      <c r="C1355">
        <v>0.01</v>
      </c>
      <c r="D1355">
        <v>5.0000000000000001E-3</v>
      </c>
      <c r="E1355">
        <v>0.04</v>
      </c>
      <c r="F1355">
        <v>7.4999999999999997E-3</v>
      </c>
      <c r="G1355">
        <v>0.01</v>
      </c>
      <c r="H1355">
        <v>0.13500000000000001</v>
      </c>
      <c r="I1355">
        <v>0.36</v>
      </c>
      <c r="J1355">
        <v>3.7499999999999999E-2</v>
      </c>
      <c r="K1355">
        <v>0.49655172400000003</v>
      </c>
      <c r="L1355">
        <v>0.56675218400000005</v>
      </c>
      <c r="M1355">
        <v>3.7417233000000001E-2</v>
      </c>
      <c r="N1355">
        <v>0.14714949799999999</v>
      </c>
      <c r="O1355">
        <v>0.22368318700000001</v>
      </c>
      <c r="P1355">
        <v>0.629167315</v>
      </c>
      <c r="Q1355">
        <v>3.8711739999999998E-3</v>
      </c>
      <c r="R1355">
        <v>0.13499160499999999</v>
      </c>
      <c r="S1355">
        <v>0.216952478</v>
      </c>
      <c r="T1355">
        <v>0.64805591699999998</v>
      </c>
      <c r="U1355">
        <v>0.26</v>
      </c>
      <c r="V1355">
        <v>1.5862068970000001</v>
      </c>
      <c r="W1355">
        <f>COUNTIF(Table1[[#This Row],[Al2O3]:[TiO2]],0)</f>
        <v>0</v>
      </c>
      <c r="X1355">
        <f>Table1[[#This Row],[K2O]]+Table1[[#This Row],[Li2O]]+Table1[[#This Row],[Na2O]]</f>
        <v>0.15250000000000002</v>
      </c>
      <c r="Y1355">
        <f>Table1[[#This Row],[B2O3]]+Table1[[#This Row],[K2O]]+Table1[[#This Row],[Li2O]]+Table1[[#This Row],[Na2O]]</f>
        <v>0.3175</v>
      </c>
      <c r="Z1355" s="2">
        <f>Table1[[#This Row],[B2O3]]+Table1[[#This Row],[CaO]]+Table1[[#This Row],[K2O]]+Table1[[#This Row],[Li2O]]+Table1[[#This Row],[Na2O]]</f>
        <v>0.32750000000000001</v>
      </c>
      <c r="AA1355" s="2">
        <f>Table1[[#This Row],[A+B+AE]]-Table1[[#This Row],[Al2O3]]-Table1[[#This Row],[SiO2]]</f>
        <v>-0.26249999999999996</v>
      </c>
      <c r="AB1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506.53450000000009</v>
      </c>
    </row>
    <row r="1356" spans="1:28" hidden="1" x14ac:dyDescent="0.25">
      <c r="A1356">
        <v>0.22500000000000001</v>
      </c>
      <c r="B1356">
        <v>0.19</v>
      </c>
      <c r="C1356">
        <v>0.02</v>
      </c>
      <c r="D1356">
        <v>5.0000000000000001E-3</v>
      </c>
      <c r="E1356">
        <v>0.04</v>
      </c>
      <c r="F1356">
        <v>2.5000000000000001E-3</v>
      </c>
      <c r="G1356">
        <v>3.5000000000000003E-2</v>
      </c>
      <c r="H1356">
        <v>0.13500000000000001</v>
      </c>
      <c r="I1356">
        <v>0.3</v>
      </c>
      <c r="J1356">
        <v>4.7500000000000001E-2</v>
      </c>
      <c r="K1356">
        <v>0.45454545000000002</v>
      </c>
      <c r="L1356">
        <v>0.57783457999999999</v>
      </c>
      <c r="M1356">
        <v>1.088978E-2</v>
      </c>
      <c r="N1356">
        <v>0.17240544999999999</v>
      </c>
      <c r="O1356">
        <v>0.21768365000000001</v>
      </c>
      <c r="P1356">
        <v>0.60991088999999998</v>
      </c>
      <c r="Q1356">
        <v>-1.2646330000000001E-2</v>
      </c>
      <c r="R1356">
        <v>0.15152998000000001</v>
      </c>
      <c r="S1356">
        <v>0.21174577</v>
      </c>
      <c r="T1356">
        <v>0.63672424999999999</v>
      </c>
      <c r="U1356">
        <v>0.26</v>
      </c>
      <c r="V1356">
        <v>1.3235294099999999</v>
      </c>
      <c r="W1356">
        <f>COUNTIF(Table1[[#This Row],[Al2O3]:[TiO2]],0)</f>
        <v>0</v>
      </c>
      <c r="X1356">
        <f>Table1[[#This Row],[K2O]]+Table1[[#This Row],[Li2O]]+Table1[[#This Row],[Na2O]]</f>
        <v>0.17250000000000001</v>
      </c>
      <c r="Y1356">
        <f>Table1[[#This Row],[B2O3]]+Table1[[#This Row],[K2O]]+Table1[[#This Row],[Li2O]]+Table1[[#This Row],[Na2O]]</f>
        <v>0.36250000000000004</v>
      </c>
      <c r="Z1356" s="2">
        <f>Table1[[#This Row],[B2O3]]+Table1[[#This Row],[CaO]]+Table1[[#This Row],[K2O]]+Table1[[#This Row],[Li2O]]+Table1[[#This Row],[Na2O]]</f>
        <v>0.38250000000000001</v>
      </c>
      <c r="AA1356" s="2">
        <f>Table1[[#This Row],[A+B+AE]]-Table1[[#This Row],[Al2O3]]-Table1[[#This Row],[SiO2]]</f>
        <v>-0.14249999999999999</v>
      </c>
      <c r="AB1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469.61300000000006</v>
      </c>
    </row>
    <row r="1357" spans="1:28" hidden="1" x14ac:dyDescent="0.25">
      <c r="A1357">
        <v>0.22500000000000001</v>
      </c>
      <c r="B1357">
        <v>0.15</v>
      </c>
      <c r="C1357">
        <v>5.0000000000000001E-3</v>
      </c>
      <c r="D1357">
        <v>2.5000000000000001E-3</v>
      </c>
      <c r="E1357">
        <v>0.03</v>
      </c>
      <c r="F1357">
        <v>7.4999999999999997E-3</v>
      </c>
      <c r="G1357">
        <v>0.03</v>
      </c>
      <c r="H1357">
        <v>0.13500000000000001</v>
      </c>
      <c r="I1357">
        <v>0.41</v>
      </c>
      <c r="J1357">
        <v>5.0000000000000001E-3</v>
      </c>
      <c r="K1357">
        <v>0.53246753199999997</v>
      </c>
      <c r="L1357">
        <v>0.55916821999999999</v>
      </c>
      <c r="M1357">
        <v>2.9255758E-2</v>
      </c>
      <c r="N1357">
        <v>0.15980454699999999</v>
      </c>
      <c r="O1357">
        <v>0.21102190900000001</v>
      </c>
      <c r="P1357">
        <v>0.62917354400000003</v>
      </c>
      <c r="Q1357">
        <v>1.7711100000000001E-4</v>
      </c>
      <c r="R1357">
        <v>0.14285451599999999</v>
      </c>
      <c r="S1357">
        <v>0.20686231199999999</v>
      </c>
      <c r="T1357">
        <v>0.65028317199999996</v>
      </c>
      <c r="U1357">
        <v>0.255</v>
      </c>
      <c r="V1357">
        <v>1.363636364</v>
      </c>
      <c r="W1357">
        <f>COUNTIF(Table1[[#This Row],[Al2O3]:[TiO2]],0)</f>
        <v>0</v>
      </c>
      <c r="X1357">
        <f>Table1[[#This Row],[K2O]]+Table1[[#This Row],[Li2O]]+Table1[[#This Row],[Na2O]]</f>
        <v>0.17250000000000001</v>
      </c>
      <c r="Y1357">
        <f>Table1[[#This Row],[B2O3]]+Table1[[#This Row],[K2O]]+Table1[[#This Row],[Li2O]]+Table1[[#This Row],[Na2O]]</f>
        <v>0.32250000000000001</v>
      </c>
      <c r="Z1357" s="2">
        <f>Table1[[#This Row],[B2O3]]+Table1[[#This Row],[CaO]]+Table1[[#This Row],[K2O]]+Table1[[#This Row],[Li2O]]+Table1[[#This Row],[Na2O]]</f>
        <v>0.32750000000000001</v>
      </c>
      <c r="AA1357" s="2">
        <f>Table1[[#This Row],[A+B+AE]]-Table1[[#This Row],[Al2O3]]-Table1[[#This Row],[SiO2]]</f>
        <v>-0.3075</v>
      </c>
      <c r="AB1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494.41000000000008</v>
      </c>
    </row>
    <row r="1358" spans="1:28" hidden="1" x14ac:dyDescent="0.25">
      <c r="A1358">
        <v>0.17499999999999999</v>
      </c>
      <c r="B1358">
        <v>0.12</v>
      </c>
      <c r="C1358">
        <v>3.5000000000000003E-2</v>
      </c>
      <c r="D1358">
        <v>2.5000000000000001E-3</v>
      </c>
      <c r="E1358">
        <v>0.03</v>
      </c>
      <c r="F1358">
        <v>5.0000000000000001E-3</v>
      </c>
      <c r="G1358">
        <v>0.05</v>
      </c>
      <c r="H1358">
        <v>0.1</v>
      </c>
      <c r="I1358">
        <v>0.44500000000000001</v>
      </c>
      <c r="J1358">
        <v>3.7499999999999999E-2</v>
      </c>
      <c r="K1358">
        <v>0.61805555999999995</v>
      </c>
      <c r="L1358">
        <v>0.57275843000000004</v>
      </c>
      <c r="M1358">
        <v>4.4799329999999998E-2</v>
      </c>
      <c r="N1358">
        <v>0.16541531000000001</v>
      </c>
      <c r="O1358">
        <v>0.17624695000000001</v>
      </c>
      <c r="P1358">
        <v>0.65833774</v>
      </c>
      <c r="Q1358">
        <v>2.3838829999999998E-2</v>
      </c>
      <c r="R1358">
        <v>0.13873215</v>
      </c>
      <c r="S1358">
        <v>0.17569928000000001</v>
      </c>
      <c r="T1358">
        <v>0.68556855999999999</v>
      </c>
      <c r="U1358">
        <v>0.25</v>
      </c>
      <c r="V1358">
        <v>1.1666666699999999</v>
      </c>
      <c r="W1358">
        <f>COUNTIF(Table1[[#This Row],[Al2O3]:[TiO2]],0)</f>
        <v>0</v>
      </c>
      <c r="X1358">
        <f>Table1[[#This Row],[K2O]]+Table1[[#This Row],[Li2O]]+Table1[[#This Row],[Na2O]]</f>
        <v>0.155</v>
      </c>
      <c r="Y1358">
        <f>Table1[[#This Row],[B2O3]]+Table1[[#This Row],[K2O]]+Table1[[#This Row],[Li2O]]+Table1[[#This Row],[Na2O]]</f>
        <v>0.27500000000000002</v>
      </c>
      <c r="Z1358" s="2">
        <f>Table1[[#This Row],[B2O3]]+Table1[[#This Row],[CaO]]+Table1[[#This Row],[K2O]]+Table1[[#This Row],[Li2O]]+Table1[[#This Row],[Na2O]]</f>
        <v>0.31000000000000005</v>
      </c>
      <c r="AA1358" s="2">
        <f>Table1[[#This Row],[A+B+AE]]-Table1[[#This Row],[Al2O3]]-Table1[[#This Row],[SiO2]]</f>
        <v>-0.30999999999999994</v>
      </c>
      <c r="AB1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475.17200000000003</v>
      </c>
    </row>
    <row r="1359" spans="1:28" hidden="1" x14ac:dyDescent="0.25">
      <c r="A1359">
        <v>0.23499999999999999</v>
      </c>
      <c r="B1359">
        <v>0.14000000000000001</v>
      </c>
      <c r="C1359">
        <v>0.02</v>
      </c>
      <c r="D1359">
        <v>2.5000000000000001E-3</v>
      </c>
      <c r="E1359">
        <v>0.05</v>
      </c>
      <c r="F1359">
        <v>0.01</v>
      </c>
      <c r="G1359">
        <v>5.0000000000000001E-3</v>
      </c>
      <c r="H1359">
        <v>0.14000000000000001</v>
      </c>
      <c r="I1359">
        <v>0.38</v>
      </c>
      <c r="J1359">
        <v>1.7500000000000002E-2</v>
      </c>
      <c r="K1359">
        <v>0.50331125799999998</v>
      </c>
      <c r="L1359">
        <v>0.56956266200000005</v>
      </c>
      <c r="M1359">
        <v>2.5985080000000001E-2</v>
      </c>
      <c r="N1359">
        <v>0.15310435999999999</v>
      </c>
      <c r="O1359">
        <v>0.23183430299999999</v>
      </c>
      <c r="P1359">
        <v>0.61506133699999999</v>
      </c>
      <c r="Q1359">
        <v>-8.1668069999999999E-3</v>
      </c>
      <c r="R1359">
        <v>0.14094166499999999</v>
      </c>
      <c r="S1359">
        <v>0.226199701</v>
      </c>
      <c r="T1359">
        <v>0.63285863499999995</v>
      </c>
      <c r="U1359">
        <v>0.27</v>
      </c>
      <c r="V1359">
        <v>1.6206896550000001</v>
      </c>
      <c r="W1359">
        <f>COUNTIF(Table1[[#This Row],[Al2O3]:[TiO2]],0)</f>
        <v>0</v>
      </c>
      <c r="X1359">
        <f>Table1[[#This Row],[K2O]]+Table1[[#This Row],[Li2O]]+Table1[[#This Row],[Na2O]]</f>
        <v>0.15500000000000003</v>
      </c>
      <c r="Y1359">
        <f>Table1[[#This Row],[B2O3]]+Table1[[#This Row],[K2O]]+Table1[[#This Row],[Li2O]]+Table1[[#This Row],[Na2O]]</f>
        <v>0.29500000000000004</v>
      </c>
      <c r="Z1359" s="2">
        <f>Table1[[#This Row],[B2O3]]+Table1[[#This Row],[CaO]]+Table1[[#This Row],[K2O]]+Table1[[#This Row],[Li2O]]+Table1[[#This Row],[Na2O]]</f>
        <v>0.31500000000000006</v>
      </c>
      <c r="AA1359" s="2">
        <f>Table1[[#This Row],[A+B+AE]]-Table1[[#This Row],[Al2O3]]-Table1[[#This Row],[SiO2]]</f>
        <v>-0.29999999999999993</v>
      </c>
      <c r="AB1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514.5825000000001</v>
      </c>
    </row>
    <row r="1360" spans="1:28" hidden="1" x14ac:dyDescent="0.25">
      <c r="A1360">
        <v>0.245</v>
      </c>
      <c r="B1360">
        <v>0.17</v>
      </c>
      <c r="C1360">
        <v>0.04</v>
      </c>
      <c r="D1360">
        <v>2.5000000000000001E-3</v>
      </c>
      <c r="E1360">
        <v>0.05</v>
      </c>
      <c r="F1360">
        <v>0.01</v>
      </c>
      <c r="G1360">
        <v>0.01</v>
      </c>
      <c r="H1360">
        <v>0.14000000000000001</v>
      </c>
      <c r="I1360">
        <v>0.32</v>
      </c>
      <c r="J1360">
        <v>1.2500000000000001E-2</v>
      </c>
      <c r="K1360">
        <v>0.45390070999999999</v>
      </c>
      <c r="L1360">
        <v>0.57383203000000005</v>
      </c>
      <c r="M1360">
        <v>1.158206E-2</v>
      </c>
      <c r="N1360">
        <v>0.16209401000000001</v>
      </c>
      <c r="O1360">
        <v>0.23853104</v>
      </c>
      <c r="P1360">
        <v>0.59937494999999996</v>
      </c>
      <c r="Q1360">
        <v>-1.6132130000000001E-2</v>
      </c>
      <c r="R1360">
        <v>0.14491035999999999</v>
      </c>
      <c r="S1360">
        <v>0.23227371999999999</v>
      </c>
      <c r="T1360">
        <v>0.62281591999999997</v>
      </c>
      <c r="U1360">
        <v>0.25</v>
      </c>
      <c r="V1360">
        <v>1.6333333299999999</v>
      </c>
      <c r="W1360">
        <f>COUNTIF(Table1[[#This Row],[Al2O3]:[TiO2]],0)</f>
        <v>0</v>
      </c>
      <c r="X1360">
        <f>Table1[[#This Row],[K2O]]+Table1[[#This Row],[Li2O]]+Table1[[#This Row],[Na2O]]</f>
        <v>0.16</v>
      </c>
      <c r="Y1360">
        <f>Table1[[#This Row],[B2O3]]+Table1[[#This Row],[K2O]]+Table1[[#This Row],[Li2O]]+Table1[[#This Row],[Na2O]]</f>
        <v>0.33000000000000007</v>
      </c>
      <c r="Z1360" s="2">
        <f>Table1[[#This Row],[B2O3]]+Table1[[#This Row],[CaO]]+Table1[[#This Row],[K2O]]+Table1[[#This Row],[Li2O]]+Table1[[#This Row],[Na2O]]</f>
        <v>0.37000000000000005</v>
      </c>
      <c r="AA1360" s="2">
        <f>Table1[[#This Row],[A+B+AE]]-Table1[[#This Row],[Al2O3]]-Table1[[#This Row],[SiO2]]</f>
        <v>-0.19499999999999995</v>
      </c>
      <c r="AB1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504.37900000000013</v>
      </c>
    </row>
    <row r="1361" spans="1:28" hidden="1" x14ac:dyDescent="0.25">
      <c r="A1361">
        <v>0.23</v>
      </c>
      <c r="B1361">
        <v>0.15</v>
      </c>
      <c r="C1361">
        <v>0.03</v>
      </c>
      <c r="D1361">
        <v>2.5000000000000001E-3</v>
      </c>
      <c r="E1361">
        <v>2.5000000000000001E-2</v>
      </c>
      <c r="F1361">
        <v>5.0000000000000001E-3</v>
      </c>
      <c r="G1361">
        <v>1.4999999999999999E-2</v>
      </c>
      <c r="H1361">
        <v>0.13500000000000001</v>
      </c>
      <c r="I1361">
        <v>0.38</v>
      </c>
      <c r="J1361">
        <v>2.75E-2</v>
      </c>
      <c r="K1361">
        <v>0.51006711400000004</v>
      </c>
      <c r="L1361">
        <v>0.56895921999999999</v>
      </c>
      <c r="M1361">
        <v>2.6559267000000001E-2</v>
      </c>
      <c r="N1361">
        <v>0.15654132100000001</v>
      </c>
      <c r="O1361">
        <v>0.22276568399999999</v>
      </c>
      <c r="P1361">
        <v>0.62069299499999997</v>
      </c>
      <c r="Q1361">
        <v>-4.2621029999999997E-3</v>
      </c>
      <c r="R1361">
        <v>0.141493232</v>
      </c>
      <c r="S1361">
        <v>0.21763094499999999</v>
      </c>
      <c r="T1361">
        <v>0.64087582300000001</v>
      </c>
      <c r="U1361">
        <v>0.26500000000000001</v>
      </c>
      <c r="V1361">
        <v>1.5333333330000001</v>
      </c>
      <c r="W1361">
        <f>COUNTIF(Table1[[#This Row],[Al2O3]:[TiO2]],0)</f>
        <v>0</v>
      </c>
      <c r="X1361">
        <f>Table1[[#This Row],[K2O]]+Table1[[#This Row],[Li2O]]+Table1[[#This Row],[Na2O]]</f>
        <v>0.155</v>
      </c>
      <c r="Y1361">
        <f>Table1[[#This Row],[B2O3]]+Table1[[#This Row],[K2O]]+Table1[[#This Row],[Li2O]]+Table1[[#This Row],[Na2O]]</f>
        <v>0.30499999999999999</v>
      </c>
      <c r="Z1361" s="2">
        <f>Table1[[#This Row],[B2O3]]+Table1[[#This Row],[CaO]]+Table1[[#This Row],[K2O]]+Table1[[#This Row],[Li2O]]+Table1[[#This Row],[Na2O]]</f>
        <v>0.33500000000000002</v>
      </c>
      <c r="AA1361" s="2">
        <f>Table1[[#This Row],[A+B+AE]]-Table1[[#This Row],[Al2O3]]-Table1[[#This Row],[SiO2]]</f>
        <v>-0.27500000000000002</v>
      </c>
      <c r="AB1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505.18799999999999</v>
      </c>
    </row>
    <row r="1362" spans="1:28" hidden="1" x14ac:dyDescent="0.25">
      <c r="A1362">
        <v>0.22</v>
      </c>
      <c r="B1362">
        <v>0.14499999999999999</v>
      </c>
      <c r="C1362">
        <v>5.0000000000000001E-3</v>
      </c>
      <c r="D1362">
        <v>5.0000000000000001E-3</v>
      </c>
      <c r="E1362">
        <v>0.03</v>
      </c>
      <c r="F1362">
        <v>7.4999999999999997E-3</v>
      </c>
      <c r="G1362">
        <v>2.5000000000000001E-2</v>
      </c>
      <c r="H1362">
        <v>0.125</v>
      </c>
      <c r="I1362">
        <v>0.42499999999999999</v>
      </c>
      <c r="J1362">
        <v>1.2500000000000001E-2</v>
      </c>
      <c r="K1362">
        <v>0.55194805000000002</v>
      </c>
      <c r="L1362">
        <v>0.55687677999999996</v>
      </c>
      <c r="M1362">
        <v>4.4752069999999998E-2</v>
      </c>
      <c r="N1362">
        <v>0.1475071</v>
      </c>
      <c r="O1362">
        <v>0.20904797999999999</v>
      </c>
      <c r="P1362">
        <v>0.64344491999999998</v>
      </c>
      <c r="Q1362">
        <v>1.3735789999999999E-2</v>
      </c>
      <c r="R1362">
        <v>0.13226089999999999</v>
      </c>
      <c r="S1362">
        <v>0.20474544</v>
      </c>
      <c r="T1362">
        <v>0.66299366000000004</v>
      </c>
      <c r="U1362">
        <v>0.25</v>
      </c>
      <c r="V1362">
        <v>1.46666667</v>
      </c>
      <c r="W1362">
        <f>COUNTIF(Table1[[#This Row],[Al2O3]:[TiO2]],0)</f>
        <v>0</v>
      </c>
      <c r="X1362">
        <f>Table1[[#This Row],[K2O]]+Table1[[#This Row],[Li2O]]+Table1[[#This Row],[Na2O]]</f>
        <v>0.1575</v>
      </c>
      <c r="Y1362">
        <f>Table1[[#This Row],[B2O3]]+Table1[[#This Row],[K2O]]+Table1[[#This Row],[Li2O]]+Table1[[#This Row],[Na2O]]</f>
        <v>0.30249999999999999</v>
      </c>
      <c r="Z1362" s="2">
        <f>Table1[[#This Row],[B2O3]]+Table1[[#This Row],[CaO]]+Table1[[#This Row],[K2O]]+Table1[[#This Row],[Li2O]]+Table1[[#This Row],[Na2O]]</f>
        <v>0.3075</v>
      </c>
      <c r="AA1362" s="2">
        <f>Table1[[#This Row],[A+B+AE]]-Table1[[#This Row],[Al2O3]]-Table1[[#This Row],[SiO2]]</f>
        <v>-0.33750000000000002</v>
      </c>
      <c r="AB1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503.01800000000003</v>
      </c>
    </row>
    <row r="1363" spans="1:28" hidden="1" x14ac:dyDescent="0.25">
      <c r="A1363">
        <v>0.23</v>
      </c>
      <c r="B1363">
        <v>0.155</v>
      </c>
      <c r="C1363">
        <v>1.4999999999999999E-2</v>
      </c>
      <c r="D1363">
        <v>5.0000000000000001E-3</v>
      </c>
      <c r="E1363">
        <v>0.04</v>
      </c>
      <c r="F1363">
        <v>5.0000000000000001E-3</v>
      </c>
      <c r="G1363">
        <v>3.5000000000000003E-2</v>
      </c>
      <c r="H1363">
        <v>0.14000000000000001</v>
      </c>
      <c r="I1363">
        <v>0.37</v>
      </c>
      <c r="J1363">
        <v>5.0000000000000001E-3</v>
      </c>
      <c r="K1363">
        <v>0.5</v>
      </c>
      <c r="L1363">
        <v>0.568532806</v>
      </c>
      <c r="M1363">
        <v>9.0102159999999997E-3</v>
      </c>
      <c r="N1363">
        <v>0.17358164200000001</v>
      </c>
      <c r="O1363">
        <v>0.21859273800000001</v>
      </c>
      <c r="P1363">
        <v>0.60782561999999996</v>
      </c>
      <c r="Q1363">
        <v>-1.7145425999999998E-2</v>
      </c>
      <c r="R1363">
        <v>0.154065281</v>
      </c>
      <c r="S1363">
        <v>0.21446521199999999</v>
      </c>
      <c r="T1363">
        <v>0.63146950599999996</v>
      </c>
      <c r="U1363">
        <v>0.26500000000000001</v>
      </c>
      <c r="V1363">
        <v>1.3142857139999999</v>
      </c>
      <c r="W1363">
        <f>COUNTIF(Table1[[#This Row],[Al2O3]:[TiO2]],0)</f>
        <v>0</v>
      </c>
      <c r="X1363">
        <f>Table1[[#This Row],[K2O]]+Table1[[#This Row],[Li2O]]+Table1[[#This Row],[Na2O]]</f>
        <v>0.18000000000000002</v>
      </c>
      <c r="Y1363">
        <f>Table1[[#This Row],[B2O3]]+Table1[[#This Row],[K2O]]+Table1[[#This Row],[Li2O]]+Table1[[#This Row],[Na2O]]</f>
        <v>0.33500000000000002</v>
      </c>
      <c r="Z1363" s="2">
        <f>Table1[[#This Row],[B2O3]]+Table1[[#This Row],[CaO]]+Table1[[#This Row],[K2O]]+Table1[[#This Row],[Li2O]]+Table1[[#This Row],[Na2O]]</f>
        <v>0.35</v>
      </c>
      <c r="AA1363" s="2">
        <f>Table1[[#This Row],[A+B+AE]]-Table1[[#This Row],[Al2O3]]-Table1[[#This Row],[SiO2]]</f>
        <v>-0.25</v>
      </c>
      <c r="AB1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481.64699999999993</v>
      </c>
    </row>
    <row r="1364" spans="1:28" hidden="1" x14ac:dyDescent="0.25">
      <c r="A1364">
        <v>0.2</v>
      </c>
      <c r="B1364">
        <v>0.17</v>
      </c>
      <c r="C1364">
        <v>1.4999999999999999E-2</v>
      </c>
      <c r="D1364">
        <v>2.5000000000000001E-3</v>
      </c>
      <c r="E1364">
        <v>3.5000000000000003E-2</v>
      </c>
      <c r="F1364">
        <v>2.5000000000000001E-3</v>
      </c>
      <c r="G1364">
        <v>0.06</v>
      </c>
      <c r="H1364">
        <v>0.125</v>
      </c>
      <c r="I1364">
        <v>0.34499999999999997</v>
      </c>
      <c r="J1364">
        <v>4.4999999999999998E-2</v>
      </c>
      <c r="K1364">
        <v>0.51492537299999996</v>
      </c>
      <c r="L1364">
        <v>0.57867312000000004</v>
      </c>
      <c r="M1364">
        <v>1.1051614E-2</v>
      </c>
      <c r="N1364">
        <v>0.18627972900000001</v>
      </c>
      <c r="O1364">
        <v>0.193597723</v>
      </c>
      <c r="P1364">
        <v>0.62012254700000002</v>
      </c>
      <c r="Q1364">
        <v>-7.697649E-3</v>
      </c>
      <c r="R1364">
        <v>0.15884748500000001</v>
      </c>
      <c r="S1364">
        <v>0.19075050800000001</v>
      </c>
      <c r="T1364">
        <v>0.65040200699999995</v>
      </c>
      <c r="U1364">
        <v>0.26500000000000001</v>
      </c>
      <c r="V1364">
        <v>1.081081081</v>
      </c>
      <c r="W1364">
        <f>COUNTIF(Table1[[#This Row],[Al2O3]:[TiO2]],0)</f>
        <v>0</v>
      </c>
      <c r="X1364">
        <f>Table1[[#This Row],[K2O]]+Table1[[#This Row],[Li2O]]+Table1[[#This Row],[Na2O]]</f>
        <v>0.1875</v>
      </c>
      <c r="Y1364">
        <f>Table1[[#This Row],[B2O3]]+Table1[[#This Row],[K2O]]+Table1[[#This Row],[Li2O]]+Table1[[#This Row],[Na2O]]</f>
        <v>0.35750000000000004</v>
      </c>
      <c r="Z1364" s="2">
        <f>Table1[[#This Row],[B2O3]]+Table1[[#This Row],[CaO]]+Table1[[#This Row],[K2O]]+Table1[[#This Row],[Li2O]]+Table1[[#This Row],[Na2O]]</f>
        <v>0.3725</v>
      </c>
      <c r="AA1364" s="2">
        <f>Table1[[#This Row],[A+B+AE]]-Table1[[#This Row],[Al2O3]]-Table1[[#This Row],[SiO2]]</f>
        <v>-0.17249999999999999</v>
      </c>
      <c r="AB1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446.95949999999993</v>
      </c>
    </row>
    <row r="1365" spans="1:28" hidden="1" x14ac:dyDescent="0.25">
      <c r="A1365">
        <v>0.22</v>
      </c>
      <c r="B1365">
        <v>0.185</v>
      </c>
      <c r="C1365">
        <v>2.5000000000000001E-2</v>
      </c>
      <c r="D1365">
        <v>5.0000000000000001E-3</v>
      </c>
      <c r="E1365">
        <v>0.02</v>
      </c>
      <c r="F1365">
        <v>7.4999999999999997E-3</v>
      </c>
      <c r="G1365">
        <v>3.5000000000000003E-2</v>
      </c>
      <c r="H1365">
        <v>0.125</v>
      </c>
      <c r="I1365">
        <v>0.33500000000000002</v>
      </c>
      <c r="J1365">
        <v>4.2500000000000003E-2</v>
      </c>
      <c r="K1365">
        <v>0.492647059</v>
      </c>
      <c r="L1365">
        <v>0.57088732799999997</v>
      </c>
      <c r="M1365">
        <v>2.5390942999999999E-2</v>
      </c>
      <c r="N1365">
        <v>0.16375906100000001</v>
      </c>
      <c r="O1365">
        <v>0.20984357100000001</v>
      </c>
      <c r="P1365">
        <v>0.62639736700000004</v>
      </c>
      <c r="Q1365">
        <v>2.9482430000000001E-3</v>
      </c>
      <c r="R1365">
        <v>0.14141456499999999</v>
      </c>
      <c r="S1365">
        <v>0.20494189400000001</v>
      </c>
      <c r="T1365">
        <v>0.65364354099999999</v>
      </c>
      <c r="U1365">
        <v>0.25</v>
      </c>
      <c r="V1365">
        <v>1.375</v>
      </c>
      <c r="W1365">
        <f>COUNTIF(Table1[[#This Row],[Al2O3]:[TiO2]],0)</f>
        <v>0</v>
      </c>
      <c r="X1365">
        <f>Table1[[#This Row],[K2O]]+Table1[[#This Row],[Li2O]]+Table1[[#This Row],[Na2O]]</f>
        <v>0.16750000000000001</v>
      </c>
      <c r="Y1365">
        <f>Table1[[#This Row],[B2O3]]+Table1[[#This Row],[K2O]]+Table1[[#This Row],[Li2O]]+Table1[[#This Row],[Na2O]]</f>
        <v>0.35250000000000004</v>
      </c>
      <c r="Z1365" s="2">
        <f>Table1[[#This Row],[B2O3]]+Table1[[#This Row],[CaO]]+Table1[[#This Row],[K2O]]+Table1[[#This Row],[Li2O]]+Table1[[#This Row],[Na2O]]</f>
        <v>0.3775</v>
      </c>
      <c r="AA1365" s="2">
        <f>Table1[[#This Row],[A+B+AE]]-Table1[[#This Row],[Al2O3]]-Table1[[#This Row],[SiO2]]</f>
        <v>-0.17750000000000002</v>
      </c>
      <c r="AB1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477.69800000000009</v>
      </c>
    </row>
    <row r="1366" spans="1:28" hidden="1" x14ac:dyDescent="0.25">
      <c r="A1366">
        <v>0.22</v>
      </c>
      <c r="B1366">
        <v>0.16</v>
      </c>
      <c r="C1366">
        <v>1.4999999999999999E-2</v>
      </c>
      <c r="D1366">
        <v>2.5000000000000001E-3</v>
      </c>
      <c r="E1366">
        <v>4.4999999999999998E-2</v>
      </c>
      <c r="F1366">
        <v>5.0000000000000001E-3</v>
      </c>
      <c r="G1366">
        <v>1.4999999999999999E-2</v>
      </c>
      <c r="H1366">
        <v>0.13500000000000001</v>
      </c>
      <c r="I1366">
        <v>0.35499999999999998</v>
      </c>
      <c r="J1366">
        <v>4.7500000000000001E-2</v>
      </c>
      <c r="K1366">
        <v>0.5</v>
      </c>
      <c r="L1366">
        <v>0.57330279799999995</v>
      </c>
      <c r="M1366">
        <v>3.0598938999999999E-2</v>
      </c>
      <c r="N1366">
        <v>0.155425336</v>
      </c>
      <c r="O1366">
        <v>0.21776572399999999</v>
      </c>
      <c r="P1366">
        <v>0.62680893999999998</v>
      </c>
      <c r="Q1366">
        <v>-1.1048970000000001E-3</v>
      </c>
      <c r="R1366">
        <v>0.14160215900000001</v>
      </c>
      <c r="S1366">
        <v>0.21168399399999999</v>
      </c>
      <c r="T1366">
        <v>0.64671384700000001</v>
      </c>
      <c r="U1366">
        <v>0.26500000000000001</v>
      </c>
      <c r="V1366">
        <v>1.4666666669999999</v>
      </c>
      <c r="W1366">
        <f>COUNTIF(Table1[[#This Row],[Al2O3]:[TiO2]],0)</f>
        <v>0</v>
      </c>
      <c r="X1366">
        <f>Table1[[#This Row],[K2O]]+Table1[[#This Row],[Li2O]]+Table1[[#This Row],[Na2O]]</f>
        <v>0.155</v>
      </c>
      <c r="Y1366">
        <f>Table1[[#This Row],[B2O3]]+Table1[[#This Row],[K2O]]+Table1[[#This Row],[Li2O]]+Table1[[#This Row],[Na2O]]</f>
        <v>0.315</v>
      </c>
      <c r="Z1366" s="2">
        <f>Table1[[#This Row],[B2O3]]+Table1[[#This Row],[CaO]]+Table1[[#This Row],[K2O]]+Table1[[#This Row],[Li2O]]+Table1[[#This Row],[Na2O]]</f>
        <v>0.33</v>
      </c>
      <c r="AA1366" s="2">
        <f>Table1[[#This Row],[A+B+AE]]-Table1[[#This Row],[Al2O3]]-Table1[[#This Row],[SiO2]]</f>
        <v>-0.24499999999999997</v>
      </c>
      <c r="AB1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497.73500000000001</v>
      </c>
    </row>
    <row r="1367" spans="1:28" hidden="1" x14ac:dyDescent="0.25">
      <c r="A1367">
        <v>0.185</v>
      </c>
      <c r="B1367">
        <v>0.125</v>
      </c>
      <c r="C1367">
        <v>3.5000000000000003E-2</v>
      </c>
      <c r="D1367">
        <v>5.0000000000000001E-3</v>
      </c>
      <c r="E1367">
        <v>0.02</v>
      </c>
      <c r="F1367">
        <v>7.4999999999999997E-3</v>
      </c>
      <c r="G1367">
        <v>5.5E-2</v>
      </c>
      <c r="H1367">
        <v>0.105</v>
      </c>
      <c r="I1367">
        <v>0.44500000000000001</v>
      </c>
      <c r="J1367">
        <v>1.7500000000000002E-2</v>
      </c>
      <c r="K1367">
        <v>0.60544218000000005</v>
      </c>
      <c r="L1367">
        <v>0.56889893999999996</v>
      </c>
      <c r="M1367">
        <v>3.5268319999999999E-2</v>
      </c>
      <c r="N1367">
        <v>0.17147397</v>
      </c>
      <c r="O1367">
        <v>0.18088487</v>
      </c>
      <c r="P1367">
        <v>0.64764116000000005</v>
      </c>
      <c r="Q1367">
        <v>1.603512E-2</v>
      </c>
      <c r="R1367">
        <v>0.14298547</v>
      </c>
      <c r="S1367">
        <v>0.18062966999999999</v>
      </c>
      <c r="T1367">
        <v>0.67638487000000003</v>
      </c>
      <c r="U1367">
        <v>0.25</v>
      </c>
      <c r="V1367">
        <v>1.15625</v>
      </c>
      <c r="W1367">
        <f>COUNTIF(Table1[[#This Row],[Al2O3]:[TiO2]],0)</f>
        <v>0</v>
      </c>
      <c r="X1367">
        <f>Table1[[#This Row],[K2O]]+Table1[[#This Row],[Li2O]]+Table1[[#This Row],[Na2O]]</f>
        <v>0.16749999999999998</v>
      </c>
      <c r="Y1367">
        <f>Table1[[#This Row],[B2O3]]+Table1[[#This Row],[K2O]]+Table1[[#This Row],[Li2O]]+Table1[[#This Row],[Na2O]]</f>
        <v>0.29249999999999998</v>
      </c>
      <c r="Z1367" s="2">
        <f>Table1[[#This Row],[B2O3]]+Table1[[#This Row],[CaO]]+Table1[[#This Row],[K2O]]+Table1[[#This Row],[Li2O]]+Table1[[#This Row],[Na2O]]</f>
        <v>0.32750000000000001</v>
      </c>
      <c r="AA1367" s="2">
        <f>Table1[[#This Row],[A+B+AE]]-Table1[[#This Row],[Al2O3]]-Table1[[#This Row],[SiO2]]</f>
        <v>-0.30249999999999999</v>
      </c>
      <c r="AB1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471.79600000000005</v>
      </c>
    </row>
    <row r="1368" spans="1:28" hidden="1" x14ac:dyDescent="0.25">
      <c r="A1368">
        <v>0.18</v>
      </c>
      <c r="B1368">
        <v>0.14000000000000001</v>
      </c>
      <c r="C1368">
        <v>3.5000000000000003E-2</v>
      </c>
      <c r="D1368">
        <v>5.0000000000000001E-3</v>
      </c>
      <c r="E1368">
        <v>0.05</v>
      </c>
      <c r="F1368">
        <v>7.4999999999999997E-3</v>
      </c>
      <c r="G1368">
        <v>5.5E-2</v>
      </c>
      <c r="H1368">
        <v>0.105</v>
      </c>
      <c r="I1368">
        <v>0.375</v>
      </c>
      <c r="J1368">
        <v>4.7500000000000001E-2</v>
      </c>
      <c r="K1368">
        <v>0.56818181800000001</v>
      </c>
      <c r="L1368">
        <v>0.58470261899999998</v>
      </c>
      <c r="M1368">
        <v>2.3544935999999999E-2</v>
      </c>
      <c r="N1368">
        <v>0.18008697600000001</v>
      </c>
      <c r="O1368">
        <v>0.18483624000000001</v>
      </c>
      <c r="P1368">
        <v>0.63507678400000001</v>
      </c>
      <c r="Q1368">
        <v>6.7658040000000003E-3</v>
      </c>
      <c r="R1368">
        <v>0.14959777299999999</v>
      </c>
      <c r="S1368">
        <v>0.183875169</v>
      </c>
      <c r="T1368">
        <v>0.66652705800000001</v>
      </c>
      <c r="U1368">
        <v>0.26</v>
      </c>
      <c r="V1368">
        <v>1.125</v>
      </c>
      <c r="W1368">
        <f>COUNTIF(Table1[[#This Row],[Al2O3]:[TiO2]],0)</f>
        <v>0</v>
      </c>
      <c r="X1368">
        <f>Table1[[#This Row],[K2O]]+Table1[[#This Row],[Li2O]]+Table1[[#This Row],[Na2O]]</f>
        <v>0.16749999999999998</v>
      </c>
      <c r="Y1368">
        <f>Table1[[#This Row],[B2O3]]+Table1[[#This Row],[K2O]]+Table1[[#This Row],[Li2O]]+Table1[[#This Row],[Na2O]]</f>
        <v>0.3075</v>
      </c>
      <c r="Z1368" s="2">
        <f>Table1[[#This Row],[B2O3]]+Table1[[#This Row],[CaO]]+Table1[[#This Row],[K2O]]+Table1[[#This Row],[Li2O]]+Table1[[#This Row],[Na2O]]</f>
        <v>0.34250000000000003</v>
      </c>
      <c r="AA1368" s="2">
        <f>Table1[[#This Row],[A+B+AE]]-Table1[[#This Row],[Al2O3]]-Table1[[#This Row],[SiO2]]</f>
        <v>-0.21249999999999997</v>
      </c>
      <c r="AB1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456.64800000000002</v>
      </c>
    </row>
    <row r="1369" spans="1:28" hidden="1" x14ac:dyDescent="0.25">
      <c r="A1369">
        <v>0.24</v>
      </c>
      <c r="B1369">
        <v>0.185</v>
      </c>
      <c r="C1369">
        <v>0.03</v>
      </c>
      <c r="D1369">
        <v>5.0000000000000001E-3</v>
      </c>
      <c r="E1369">
        <v>0.02</v>
      </c>
      <c r="F1369">
        <v>2.5000000000000001E-3</v>
      </c>
      <c r="G1369">
        <v>0.03</v>
      </c>
      <c r="H1369">
        <v>0.14000000000000001</v>
      </c>
      <c r="I1369">
        <v>0.33</v>
      </c>
      <c r="J1369">
        <v>1.7500000000000002E-2</v>
      </c>
      <c r="K1369">
        <v>0.46478872999999998</v>
      </c>
      <c r="L1369">
        <v>0.56795629000000003</v>
      </c>
      <c r="M1369">
        <v>1.154705E-2</v>
      </c>
      <c r="N1369">
        <v>0.16881984999999999</v>
      </c>
      <c r="O1369">
        <v>0.22370739000000001</v>
      </c>
      <c r="P1369">
        <v>0.60747275999999995</v>
      </c>
      <c r="Q1369">
        <v>-1.3599669999999999E-2</v>
      </c>
      <c r="R1369">
        <v>0.14925521999999999</v>
      </c>
      <c r="S1369">
        <v>0.21798365</v>
      </c>
      <c r="T1369">
        <v>0.63276113</v>
      </c>
      <c r="U1369">
        <v>0.25</v>
      </c>
      <c r="V1369">
        <v>1.4117647099999999</v>
      </c>
      <c r="W1369">
        <f>COUNTIF(Table1[[#This Row],[Al2O3]:[TiO2]],0)</f>
        <v>0</v>
      </c>
      <c r="X1369">
        <f>Table1[[#This Row],[K2O]]+Table1[[#This Row],[Li2O]]+Table1[[#This Row],[Na2O]]</f>
        <v>0.17250000000000001</v>
      </c>
      <c r="Y1369">
        <f>Table1[[#This Row],[B2O3]]+Table1[[#This Row],[K2O]]+Table1[[#This Row],[Li2O]]+Table1[[#This Row],[Na2O]]</f>
        <v>0.35750000000000004</v>
      </c>
      <c r="Z1369" s="2">
        <f>Table1[[#This Row],[B2O3]]+Table1[[#This Row],[CaO]]+Table1[[#This Row],[K2O]]+Table1[[#This Row],[Li2O]]+Table1[[#This Row],[Na2O]]</f>
        <v>0.38750000000000001</v>
      </c>
      <c r="AA1369" s="2">
        <f>Table1[[#This Row],[A+B+AE]]-Table1[[#This Row],[Al2O3]]-Table1[[#This Row],[SiO2]]</f>
        <v>-0.1825</v>
      </c>
      <c r="AB1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484.6160000000001</v>
      </c>
    </row>
    <row r="1370" spans="1:28" hidden="1" x14ac:dyDescent="0.25">
      <c r="A1370">
        <v>0.22</v>
      </c>
      <c r="B1370">
        <v>0.17</v>
      </c>
      <c r="C1370">
        <v>0.02</v>
      </c>
      <c r="D1370">
        <v>5.0000000000000001E-3</v>
      </c>
      <c r="E1370">
        <v>2.5000000000000001E-2</v>
      </c>
      <c r="F1370">
        <v>5.0000000000000001E-3</v>
      </c>
      <c r="G1370">
        <v>0.06</v>
      </c>
      <c r="H1370">
        <v>0.13500000000000001</v>
      </c>
      <c r="I1370">
        <v>0.35</v>
      </c>
      <c r="J1370">
        <v>0.01</v>
      </c>
      <c r="K1370">
        <v>0.49645390099999998</v>
      </c>
      <c r="L1370">
        <v>0.57296737900000005</v>
      </c>
      <c r="M1370">
        <v>-2.4415460000000002E-3</v>
      </c>
      <c r="N1370">
        <v>0.19143828600000001</v>
      </c>
      <c r="O1370">
        <v>0.20549608599999999</v>
      </c>
      <c r="P1370">
        <v>0.60306562799999996</v>
      </c>
      <c r="Q1370">
        <v>-2.0684614E-2</v>
      </c>
      <c r="R1370">
        <v>0.163555539</v>
      </c>
      <c r="S1370">
        <v>0.20289962</v>
      </c>
      <c r="T1370">
        <v>0.63354484099999997</v>
      </c>
      <c r="U1370">
        <v>0.26500000000000001</v>
      </c>
      <c r="V1370">
        <v>1.1282051280000001</v>
      </c>
      <c r="W1370">
        <f>COUNTIF(Table1[[#This Row],[Al2O3]:[TiO2]],0)</f>
        <v>0</v>
      </c>
      <c r="X1370">
        <f>Table1[[#This Row],[K2O]]+Table1[[#This Row],[Li2O]]+Table1[[#This Row],[Na2O]]</f>
        <v>0.2</v>
      </c>
      <c r="Y1370">
        <f>Table1[[#This Row],[B2O3]]+Table1[[#This Row],[K2O]]+Table1[[#This Row],[Li2O]]+Table1[[#This Row],[Na2O]]</f>
        <v>0.37</v>
      </c>
      <c r="Z1370" s="2">
        <f>Table1[[#This Row],[B2O3]]+Table1[[#This Row],[CaO]]+Table1[[#This Row],[K2O]]+Table1[[#This Row],[Li2O]]+Table1[[#This Row],[Na2O]]</f>
        <v>0.39</v>
      </c>
      <c r="AA1370" s="2">
        <f>Table1[[#This Row],[A+B+AE]]-Table1[[#This Row],[Al2O3]]-Table1[[#This Row],[SiO2]]</f>
        <v>-0.17999999999999997</v>
      </c>
      <c r="AB1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451.34450000000004</v>
      </c>
    </row>
    <row r="1371" spans="1:28" hidden="1" x14ac:dyDescent="0.25">
      <c r="A1371">
        <v>0.17</v>
      </c>
      <c r="B1371">
        <v>0.13500000000000001</v>
      </c>
      <c r="C1371">
        <v>0.01</v>
      </c>
      <c r="D1371">
        <v>5.0000000000000001E-3</v>
      </c>
      <c r="E1371">
        <v>0.03</v>
      </c>
      <c r="F1371">
        <v>7.4999999999999997E-3</v>
      </c>
      <c r="G1371">
        <v>0.05</v>
      </c>
      <c r="H1371">
        <v>0.105</v>
      </c>
      <c r="I1371">
        <v>0.44</v>
      </c>
      <c r="J1371">
        <v>4.7500000000000001E-2</v>
      </c>
      <c r="K1371">
        <v>0.61538462000000005</v>
      </c>
      <c r="L1371">
        <v>0.56844903000000002</v>
      </c>
      <c r="M1371">
        <v>5.4147710000000002E-2</v>
      </c>
      <c r="N1371">
        <v>0.16136542000000001</v>
      </c>
      <c r="O1371">
        <v>0.16876632</v>
      </c>
      <c r="P1371">
        <v>0.66986825999999999</v>
      </c>
      <c r="Q1371">
        <v>3.1350509999999998E-2</v>
      </c>
      <c r="R1371">
        <v>0.13692958</v>
      </c>
      <c r="S1371">
        <v>0.16719118999999999</v>
      </c>
      <c r="T1371">
        <v>0.69587922999999996</v>
      </c>
      <c r="U1371">
        <v>0.25</v>
      </c>
      <c r="V1371">
        <v>1.0967741900000001</v>
      </c>
      <c r="W1371">
        <f>COUNTIF(Table1[[#This Row],[Al2O3]:[TiO2]],0)</f>
        <v>0</v>
      </c>
      <c r="X1371">
        <f>Table1[[#This Row],[K2O]]+Table1[[#This Row],[Li2O]]+Table1[[#This Row],[Na2O]]</f>
        <v>0.16250000000000001</v>
      </c>
      <c r="Y1371">
        <f>Table1[[#This Row],[B2O3]]+Table1[[#This Row],[K2O]]+Table1[[#This Row],[Li2O]]+Table1[[#This Row],[Na2O]]</f>
        <v>0.29749999999999999</v>
      </c>
      <c r="Z1371" s="2">
        <f>Table1[[#This Row],[B2O3]]+Table1[[#This Row],[CaO]]+Table1[[#This Row],[K2O]]+Table1[[#This Row],[Li2O]]+Table1[[#This Row],[Na2O]]</f>
        <v>0.3075</v>
      </c>
      <c r="AA1371" s="2">
        <f>Table1[[#This Row],[A+B+AE]]-Table1[[#This Row],[Al2O3]]-Table1[[#This Row],[SiO2]]</f>
        <v>-0.30249999999999999</v>
      </c>
      <c r="AB1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471.61749999999995</v>
      </c>
    </row>
    <row r="1372" spans="1:28" hidden="1" x14ac:dyDescent="0.25">
      <c r="A1372">
        <v>0.245</v>
      </c>
      <c r="B1372">
        <v>0.185</v>
      </c>
      <c r="C1372">
        <v>0.03</v>
      </c>
      <c r="D1372">
        <v>5.0000000000000001E-3</v>
      </c>
      <c r="E1372">
        <v>0.03</v>
      </c>
      <c r="F1372">
        <v>7.4999999999999997E-3</v>
      </c>
      <c r="G1372">
        <v>0.05</v>
      </c>
      <c r="H1372">
        <v>0.14499999999999999</v>
      </c>
      <c r="I1372">
        <v>0.3</v>
      </c>
      <c r="J1372">
        <v>2.5000000000000001E-3</v>
      </c>
      <c r="K1372">
        <v>0.43478261000000001</v>
      </c>
      <c r="L1372">
        <v>0.57695302000000004</v>
      </c>
      <c r="M1372">
        <v>-1.9650689999999998E-2</v>
      </c>
      <c r="N1372">
        <v>0.19405338</v>
      </c>
      <c r="O1372">
        <v>0.22782221</v>
      </c>
      <c r="P1372">
        <v>0.57812441999999997</v>
      </c>
      <c r="Q1372">
        <v>-3.7175340000000001E-2</v>
      </c>
      <c r="R1372">
        <v>0.16670931999999999</v>
      </c>
      <c r="S1372">
        <v>0.22393652999999999</v>
      </c>
      <c r="T1372">
        <v>0.60935415000000004</v>
      </c>
      <c r="U1372">
        <v>0.27</v>
      </c>
      <c r="V1372">
        <v>1.25641026</v>
      </c>
      <c r="W1372">
        <f>COUNTIF(Table1[[#This Row],[Al2O3]:[TiO2]],0)</f>
        <v>0</v>
      </c>
      <c r="X1372">
        <f>Table1[[#This Row],[K2O]]+Table1[[#This Row],[Li2O]]+Table1[[#This Row],[Na2O]]</f>
        <v>0.20249999999999999</v>
      </c>
      <c r="Y1372">
        <f>Table1[[#This Row],[B2O3]]+Table1[[#This Row],[K2O]]+Table1[[#This Row],[Li2O]]+Table1[[#This Row],[Na2O]]</f>
        <v>0.38749999999999996</v>
      </c>
      <c r="Z1372" s="2">
        <f>Table1[[#This Row],[B2O3]]+Table1[[#This Row],[CaO]]+Table1[[#This Row],[K2O]]+Table1[[#This Row],[Li2O]]+Table1[[#This Row],[Na2O]]</f>
        <v>0.41749999999999998</v>
      </c>
      <c r="AA1372" s="2">
        <f>Table1[[#This Row],[A+B+AE]]-Table1[[#This Row],[Al2O3]]-Table1[[#This Row],[SiO2]]</f>
        <v>-0.1275</v>
      </c>
      <c r="AB1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456.70749999999998</v>
      </c>
    </row>
    <row r="1373" spans="1:28" hidden="1" x14ac:dyDescent="0.25">
      <c r="A1373">
        <v>0.215</v>
      </c>
      <c r="B1373">
        <v>0.18</v>
      </c>
      <c r="C1373">
        <v>2.5000000000000001E-2</v>
      </c>
      <c r="D1373">
        <v>2.5000000000000001E-3</v>
      </c>
      <c r="E1373">
        <v>3.5000000000000003E-2</v>
      </c>
      <c r="F1373">
        <v>0.01</v>
      </c>
      <c r="G1373">
        <v>5.5E-2</v>
      </c>
      <c r="H1373">
        <v>0.13</v>
      </c>
      <c r="I1373">
        <v>0.31</v>
      </c>
      <c r="J1373">
        <v>3.7499999999999999E-2</v>
      </c>
      <c r="K1373">
        <v>0.473282443</v>
      </c>
      <c r="L1373">
        <v>0.58269957500000003</v>
      </c>
      <c r="M1373">
        <v>-3.643407E-3</v>
      </c>
      <c r="N1373">
        <v>0.19133455599999999</v>
      </c>
      <c r="O1373">
        <v>0.20746887999999999</v>
      </c>
      <c r="P1373">
        <v>0.60119656499999996</v>
      </c>
      <c r="Q1373">
        <v>-1.9440611999999999E-2</v>
      </c>
      <c r="R1373">
        <v>0.161526209</v>
      </c>
      <c r="S1373">
        <v>0.204445501</v>
      </c>
      <c r="T1373">
        <v>0.63402829000000005</v>
      </c>
      <c r="U1373">
        <v>0.27</v>
      </c>
      <c r="V1373">
        <v>1.162162162</v>
      </c>
      <c r="W1373">
        <f>COUNTIF(Table1[[#This Row],[Al2O3]:[TiO2]],0)</f>
        <v>0</v>
      </c>
      <c r="X1373">
        <f>Table1[[#This Row],[K2O]]+Table1[[#This Row],[Li2O]]+Table1[[#This Row],[Na2O]]</f>
        <v>0.19500000000000001</v>
      </c>
      <c r="Y1373">
        <f>Table1[[#This Row],[B2O3]]+Table1[[#This Row],[K2O]]+Table1[[#This Row],[Li2O]]+Table1[[#This Row],[Na2O]]</f>
        <v>0.375</v>
      </c>
      <c r="Z1373" s="2">
        <f>Table1[[#This Row],[B2O3]]+Table1[[#This Row],[CaO]]+Table1[[#This Row],[K2O]]+Table1[[#This Row],[Li2O]]+Table1[[#This Row],[Na2O]]</f>
        <v>0.4</v>
      </c>
      <c r="AA1373" s="2">
        <f>Table1[[#This Row],[A+B+AE]]-Table1[[#This Row],[Al2O3]]-Table1[[#This Row],[SiO2]]</f>
        <v>-0.12499999999999997</v>
      </c>
      <c r="AB1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448.32600000000014</v>
      </c>
    </row>
    <row r="1374" spans="1:28" hidden="1" x14ac:dyDescent="0.25">
      <c r="A1374">
        <v>0.21</v>
      </c>
      <c r="B1374">
        <v>0.15</v>
      </c>
      <c r="C1374">
        <v>0.02</v>
      </c>
      <c r="D1374">
        <v>2.5000000000000001E-3</v>
      </c>
      <c r="E1374">
        <v>0.02</v>
      </c>
      <c r="F1374">
        <v>0.01</v>
      </c>
      <c r="G1374">
        <v>0.04</v>
      </c>
      <c r="H1374">
        <v>0.12</v>
      </c>
      <c r="I1374">
        <v>0.39</v>
      </c>
      <c r="J1374">
        <v>3.7499999999999999E-2</v>
      </c>
      <c r="K1374">
        <v>0.54166667000000002</v>
      </c>
      <c r="L1374">
        <v>0.57118424999999995</v>
      </c>
      <c r="M1374">
        <v>2.6729260000000001E-2</v>
      </c>
      <c r="N1374">
        <v>0.16594808999999999</v>
      </c>
      <c r="O1374">
        <v>0.20346274</v>
      </c>
      <c r="P1374">
        <v>0.63058917000000003</v>
      </c>
      <c r="Q1374">
        <v>4.0525400000000003E-3</v>
      </c>
      <c r="R1374">
        <v>0.14263601000000001</v>
      </c>
      <c r="S1374">
        <v>0.20065356000000001</v>
      </c>
      <c r="T1374">
        <v>0.65671042999999996</v>
      </c>
      <c r="U1374">
        <v>0.27</v>
      </c>
      <c r="V1374">
        <v>1.3125</v>
      </c>
      <c r="W1374">
        <f>COUNTIF(Table1[[#This Row],[Al2O3]:[TiO2]],0)</f>
        <v>0</v>
      </c>
      <c r="X1374">
        <f>Table1[[#This Row],[K2O]]+Table1[[#This Row],[Li2O]]+Table1[[#This Row],[Na2O]]</f>
        <v>0.16999999999999998</v>
      </c>
      <c r="Y1374">
        <f>Table1[[#This Row],[B2O3]]+Table1[[#This Row],[K2O]]+Table1[[#This Row],[Li2O]]+Table1[[#This Row],[Na2O]]</f>
        <v>0.32</v>
      </c>
      <c r="Z1374" s="2">
        <f>Table1[[#This Row],[B2O3]]+Table1[[#This Row],[CaO]]+Table1[[#This Row],[K2O]]+Table1[[#This Row],[Li2O]]+Table1[[#This Row],[Na2O]]</f>
        <v>0.33999999999999997</v>
      </c>
      <c r="AA1374" s="2">
        <f>Table1[[#This Row],[A+B+AE]]-Table1[[#This Row],[Al2O3]]-Table1[[#This Row],[SiO2]]</f>
        <v>-0.26</v>
      </c>
      <c r="AB1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478.00300000000004</v>
      </c>
    </row>
    <row r="1375" spans="1:28" hidden="1" x14ac:dyDescent="0.25">
      <c r="A1375">
        <v>0.215</v>
      </c>
      <c r="B1375">
        <v>0.14499999999999999</v>
      </c>
      <c r="C1375">
        <v>0.02</v>
      </c>
      <c r="D1375">
        <v>2.5000000000000001E-3</v>
      </c>
      <c r="E1375">
        <v>0.02</v>
      </c>
      <c r="F1375">
        <v>7.4999999999999997E-3</v>
      </c>
      <c r="G1375">
        <v>5.5E-2</v>
      </c>
      <c r="H1375">
        <v>0.125</v>
      </c>
      <c r="I1375">
        <v>0.40500000000000003</v>
      </c>
      <c r="J1375">
        <v>5.0000000000000001E-3</v>
      </c>
      <c r="K1375">
        <v>0.54362416099999999</v>
      </c>
      <c r="L1375">
        <v>0.56728748699999998</v>
      </c>
      <c r="M1375">
        <v>1.2536363999999999E-2</v>
      </c>
      <c r="N1375">
        <v>0.17947644500000001</v>
      </c>
      <c r="O1375">
        <v>0.20227203199999999</v>
      </c>
      <c r="P1375">
        <v>0.61825152299999997</v>
      </c>
      <c r="Q1375">
        <v>-7.7793159999999997E-3</v>
      </c>
      <c r="R1375">
        <v>0.15313146</v>
      </c>
      <c r="S1375">
        <v>0.200659844</v>
      </c>
      <c r="T1375">
        <v>0.64620869599999997</v>
      </c>
      <c r="U1375">
        <v>0.26500000000000001</v>
      </c>
      <c r="V1375">
        <v>1.1944444439999999</v>
      </c>
      <c r="W1375">
        <f>COUNTIF(Table1[[#This Row],[Al2O3]:[TiO2]],0)</f>
        <v>0</v>
      </c>
      <c r="X1375">
        <f>Table1[[#This Row],[K2O]]+Table1[[#This Row],[Li2O]]+Table1[[#This Row],[Na2O]]</f>
        <v>0.1875</v>
      </c>
      <c r="Y1375">
        <f>Table1[[#This Row],[B2O3]]+Table1[[#This Row],[K2O]]+Table1[[#This Row],[Li2O]]+Table1[[#This Row],[Na2O]]</f>
        <v>0.33250000000000002</v>
      </c>
      <c r="Z1375" s="2">
        <f>Table1[[#This Row],[B2O3]]+Table1[[#This Row],[CaO]]+Table1[[#This Row],[K2O]]+Table1[[#This Row],[Li2O]]+Table1[[#This Row],[Na2O]]</f>
        <v>0.35249999999999998</v>
      </c>
      <c r="AA1375" s="2">
        <f>Table1[[#This Row],[A+B+AE]]-Table1[[#This Row],[Al2O3]]-Table1[[#This Row],[SiO2]]</f>
        <v>-0.26750000000000007</v>
      </c>
      <c r="AB1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466.44849999999997</v>
      </c>
    </row>
    <row r="1376" spans="1:28" hidden="1" x14ac:dyDescent="0.25">
      <c r="A1376">
        <v>0.245</v>
      </c>
      <c r="B1376">
        <v>0.2</v>
      </c>
      <c r="C1376">
        <v>5.0000000000000001E-3</v>
      </c>
      <c r="D1376">
        <v>5.0000000000000001E-3</v>
      </c>
      <c r="E1376">
        <v>4.4999999999999998E-2</v>
      </c>
      <c r="F1376">
        <v>5.0000000000000001E-3</v>
      </c>
      <c r="G1376">
        <v>3.5000000000000003E-2</v>
      </c>
      <c r="H1376">
        <v>0.14499999999999999</v>
      </c>
      <c r="I1376">
        <v>0.3</v>
      </c>
      <c r="J1376">
        <v>1.4999999999999999E-2</v>
      </c>
      <c r="K1376">
        <v>0.43478260899999999</v>
      </c>
      <c r="L1376">
        <v>0.56761688799999999</v>
      </c>
      <c r="M1376">
        <v>6.5459339999999998E-3</v>
      </c>
      <c r="N1376">
        <v>0.17131533299999999</v>
      </c>
      <c r="O1376">
        <v>0.227405627</v>
      </c>
      <c r="P1376">
        <v>0.60127904099999996</v>
      </c>
      <c r="Q1376">
        <v>-1.8258239999999998E-2</v>
      </c>
      <c r="R1376">
        <v>0.151926273</v>
      </c>
      <c r="S1376">
        <v>0.220711773</v>
      </c>
      <c r="T1376">
        <v>0.62736195400000005</v>
      </c>
      <c r="U1376">
        <v>0.25</v>
      </c>
      <c r="V1376">
        <v>1.361111111</v>
      </c>
      <c r="W1376">
        <f>COUNTIF(Table1[[#This Row],[Al2O3]:[TiO2]],0)</f>
        <v>0</v>
      </c>
      <c r="X1376">
        <f>Table1[[#This Row],[K2O]]+Table1[[#This Row],[Li2O]]+Table1[[#This Row],[Na2O]]</f>
        <v>0.185</v>
      </c>
      <c r="Y1376">
        <f>Table1[[#This Row],[B2O3]]+Table1[[#This Row],[K2O]]+Table1[[#This Row],[Li2O]]+Table1[[#This Row],[Na2O]]</f>
        <v>0.38500000000000001</v>
      </c>
      <c r="Z1376" s="2">
        <f>Table1[[#This Row],[B2O3]]+Table1[[#This Row],[CaO]]+Table1[[#This Row],[K2O]]+Table1[[#This Row],[Li2O]]+Table1[[#This Row],[Na2O]]</f>
        <v>0.39</v>
      </c>
      <c r="AA1376" s="2">
        <f>Table1[[#This Row],[A+B+AE]]-Table1[[#This Row],[Al2O3]]-Table1[[#This Row],[SiO2]]</f>
        <v>-0.15499999999999997</v>
      </c>
      <c r="AB1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473.53050000000007</v>
      </c>
    </row>
    <row r="1377" spans="1:28" hidden="1" x14ac:dyDescent="0.25">
      <c r="A1377">
        <v>0.245</v>
      </c>
      <c r="B1377">
        <v>0.19500000000000001</v>
      </c>
      <c r="C1377">
        <v>0.01</v>
      </c>
      <c r="D1377">
        <v>2.5000000000000001E-3</v>
      </c>
      <c r="E1377">
        <v>0.04</v>
      </c>
      <c r="F1377">
        <v>7.4999999999999997E-3</v>
      </c>
      <c r="G1377">
        <v>0.03</v>
      </c>
      <c r="H1377">
        <v>0.14000000000000001</v>
      </c>
      <c r="I1377">
        <v>0.30499999999999999</v>
      </c>
      <c r="J1377">
        <v>2.5000000000000001E-2</v>
      </c>
      <c r="K1377">
        <v>0.44202899000000001</v>
      </c>
      <c r="L1377">
        <v>0.569025</v>
      </c>
      <c r="M1377">
        <v>1.151365E-2</v>
      </c>
      <c r="N1377">
        <v>0.16596625000000001</v>
      </c>
      <c r="O1377">
        <v>0.22982468</v>
      </c>
      <c r="P1377">
        <v>0.60420907000000001</v>
      </c>
      <c r="Q1377">
        <v>-1.3633869999999999E-2</v>
      </c>
      <c r="R1377">
        <v>0.14683052999999999</v>
      </c>
      <c r="S1377">
        <v>0.22320208</v>
      </c>
      <c r="T1377">
        <v>0.62996739000000002</v>
      </c>
      <c r="U1377">
        <v>0.255</v>
      </c>
      <c r="V1377">
        <v>1.44117647</v>
      </c>
      <c r="W1377">
        <f>COUNTIF(Table1[[#This Row],[Al2O3]:[TiO2]],0)</f>
        <v>0</v>
      </c>
      <c r="X1377">
        <f>Table1[[#This Row],[K2O]]+Table1[[#This Row],[Li2O]]+Table1[[#This Row],[Na2O]]</f>
        <v>0.17750000000000002</v>
      </c>
      <c r="Y1377">
        <f>Table1[[#This Row],[B2O3]]+Table1[[#This Row],[K2O]]+Table1[[#This Row],[Li2O]]+Table1[[#This Row],[Na2O]]</f>
        <v>0.37250000000000005</v>
      </c>
      <c r="Z1377" s="2">
        <f>Table1[[#This Row],[B2O3]]+Table1[[#This Row],[CaO]]+Table1[[#This Row],[K2O]]+Table1[[#This Row],[Li2O]]+Table1[[#This Row],[Na2O]]</f>
        <v>0.38250000000000006</v>
      </c>
      <c r="AA1377" s="2">
        <f>Table1[[#This Row],[A+B+AE]]-Table1[[#This Row],[Al2O3]]-Table1[[#This Row],[SiO2]]</f>
        <v>-0.16749999999999993</v>
      </c>
      <c r="AB1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479.79049999999995</v>
      </c>
    </row>
    <row r="1378" spans="1:28" hidden="1" x14ac:dyDescent="0.25">
      <c r="A1378">
        <v>0.17499999999999999</v>
      </c>
      <c r="B1378">
        <v>0.11</v>
      </c>
      <c r="C1378">
        <v>3.5000000000000003E-2</v>
      </c>
      <c r="D1378">
        <v>2.5000000000000001E-3</v>
      </c>
      <c r="E1378">
        <v>0.05</v>
      </c>
      <c r="F1378">
        <v>0.01</v>
      </c>
      <c r="G1378">
        <v>0.05</v>
      </c>
      <c r="H1378">
        <v>0.1</v>
      </c>
      <c r="I1378">
        <v>0.44500000000000001</v>
      </c>
      <c r="J1378">
        <v>2.2499999999999999E-2</v>
      </c>
      <c r="K1378">
        <v>0.61805555999999995</v>
      </c>
      <c r="L1378">
        <v>0.57516383999999998</v>
      </c>
      <c r="M1378">
        <v>3.8055449999999998E-2</v>
      </c>
      <c r="N1378">
        <v>0.17002307</v>
      </c>
      <c r="O1378">
        <v>0.17903088</v>
      </c>
      <c r="P1378">
        <v>0.65094605000000005</v>
      </c>
      <c r="Q1378">
        <v>1.8476059999999999E-2</v>
      </c>
      <c r="R1378">
        <v>0.14154886</v>
      </c>
      <c r="S1378">
        <v>0.17926654</v>
      </c>
      <c r="T1378">
        <v>0.67918458999999998</v>
      </c>
      <c r="U1378">
        <v>0.25</v>
      </c>
      <c r="V1378">
        <v>1.1666666699999999</v>
      </c>
      <c r="W1378">
        <f>COUNTIF(Table1[[#This Row],[Al2O3]:[TiO2]],0)</f>
        <v>0</v>
      </c>
      <c r="X1378">
        <f>Table1[[#This Row],[K2O]]+Table1[[#This Row],[Li2O]]+Table1[[#This Row],[Na2O]]</f>
        <v>0.16</v>
      </c>
      <c r="Y1378">
        <f>Table1[[#This Row],[B2O3]]+Table1[[#This Row],[K2O]]+Table1[[#This Row],[Li2O]]+Table1[[#This Row],[Na2O]]</f>
        <v>0.27</v>
      </c>
      <c r="Z1378" s="2">
        <f>Table1[[#This Row],[B2O3]]+Table1[[#This Row],[CaO]]+Table1[[#This Row],[K2O]]+Table1[[#This Row],[Li2O]]+Table1[[#This Row],[Na2O]]</f>
        <v>0.30500000000000005</v>
      </c>
      <c r="AA1378" s="2">
        <f>Table1[[#This Row],[A+B+AE]]-Table1[[#This Row],[Al2O3]]-Table1[[#This Row],[SiO2]]</f>
        <v>-0.31499999999999995</v>
      </c>
      <c r="AB1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474.93399999999997</v>
      </c>
    </row>
    <row r="1379" spans="1:28" hidden="1" x14ac:dyDescent="0.25">
      <c r="A1379">
        <v>0.23499999999999999</v>
      </c>
      <c r="B1379">
        <v>0.16500000000000001</v>
      </c>
      <c r="C1379">
        <v>5.0000000000000001E-3</v>
      </c>
      <c r="D1379">
        <v>5.0000000000000001E-3</v>
      </c>
      <c r="E1379">
        <v>0.02</v>
      </c>
      <c r="F1379">
        <v>7.4999999999999997E-3</v>
      </c>
      <c r="G1379">
        <v>0.02</v>
      </c>
      <c r="H1379">
        <v>0.14000000000000001</v>
      </c>
      <c r="I1379">
        <v>0.38500000000000001</v>
      </c>
      <c r="J1379">
        <v>1.7500000000000002E-2</v>
      </c>
      <c r="K1379">
        <v>0.50657890000000005</v>
      </c>
      <c r="L1379">
        <v>0.55933180000000005</v>
      </c>
      <c r="M1379">
        <v>3.151719E-2</v>
      </c>
      <c r="N1379">
        <v>0.1539904</v>
      </c>
      <c r="O1379">
        <v>0.2192134</v>
      </c>
      <c r="P1379">
        <v>0.62679629999999997</v>
      </c>
      <c r="Q1379" s="1">
        <v>8.1899999999999999E-5</v>
      </c>
      <c r="R1379">
        <v>0.13975180000000001</v>
      </c>
      <c r="S1379">
        <v>0.21346560000000001</v>
      </c>
      <c r="T1379">
        <v>0.64678259999999999</v>
      </c>
      <c r="U1379">
        <v>0.26</v>
      </c>
      <c r="V1379">
        <v>1.46875</v>
      </c>
      <c r="W1379">
        <f>COUNTIF(Table1[[#This Row],[Al2O3]:[TiO2]],0)</f>
        <v>0</v>
      </c>
      <c r="X1379">
        <f>Table1[[#This Row],[K2O]]+Table1[[#This Row],[Li2O]]+Table1[[#This Row],[Na2O]]</f>
        <v>0.16750000000000001</v>
      </c>
      <c r="Y1379">
        <f>Table1[[#This Row],[B2O3]]+Table1[[#This Row],[K2O]]+Table1[[#This Row],[Li2O]]+Table1[[#This Row],[Na2O]]</f>
        <v>0.33250000000000002</v>
      </c>
      <c r="Z1379" s="2">
        <f>Table1[[#This Row],[B2O3]]+Table1[[#This Row],[CaO]]+Table1[[#This Row],[K2O]]+Table1[[#This Row],[Li2O]]+Table1[[#This Row],[Na2O]]</f>
        <v>0.33750000000000002</v>
      </c>
      <c r="AA1379" s="2">
        <f>Table1[[#This Row],[A+B+AE]]-Table1[[#This Row],[Al2O3]]-Table1[[#This Row],[SiO2]]</f>
        <v>-0.28249999999999997</v>
      </c>
      <c r="AB1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501.28300000000002</v>
      </c>
    </row>
    <row r="1380" spans="1:28" hidden="1" x14ac:dyDescent="0.25">
      <c r="A1380">
        <v>0.23</v>
      </c>
      <c r="B1380">
        <v>0.155</v>
      </c>
      <c r="C1380">
        <v>0.02</v>
      </c>
      <c r="D1380">
        <v>5.0000000000000001E-3</v>
      </c>
      <c r="E1380">
        <v>0.02</v>
      </c>
      <c r="F1380">
        <v>0.01</v>
      </c>
      <c r="G1380">
        <v>5.0000000000000001E-3</v>
      </c>
      <c r="H1380">
        <v>0.13500000000000001</v>
      </c>
      <c r="I1380">
        <v>0.38500000000000001</v>
      </c>
      <c r="J1380">
        <v>3.5000000000000003E-2</v>
      </c>
      <c r="K1380">
        <v>0.51333333299999995</v>
      </c>
      <c r="L1380">
        <v>0.56485012099999998</v>
      </c>
      <c r="M1380">
        <v>4.0573764999999998E-2</v>
      </c>
      <c r="N1380">
        <v>0.14515240500000001</v>
      </c>
      <c r="O1380">
        <v>0.22227806</v>
      </c>
      <c r="P1380">
        <v>0.63256953400000004</v>
      </c>
      <c r="Q1380">
        <v>6.6892130000000003E-3</v>
      </c>
      <c r="R1380">
        <v>0.132963846</v>
      </c>
      <c r="S1380">
        <v>0.21623959300000001</v>
      </c>
      <c r="T1380">
        <v>0.65079656100000005</v>
      </c>
      <c r="U1380">
        <v>0.26500000000000001</v>
      </c>
      <c r="V1380">
        <v>1.6428571430000001</v>
      </c>
      <c r="W1380">
        <f>COUNTIF(Table1[[#This Row],[Al2O3]:[TiO2]],0)</f>
        <v>0</v>
      </c>
      <c r="X1380">
        <f>Table1[[#This Row],[K2O]]+Table1[[#This Row],[Li2O]]+Table1[[#This Row],[Na2O]]</f>
        <v>0.15000000000000002</v>
      </c>
      <c r="Y1380">
        <f>Table1[[#This Row],[B2O3]]+Table1[[#This Row],[K2O]]+Table1[[#This Row],[Li2O]]+Table1[[#This Row],[Na2O]]</f>
        <v>0.30500000000000005</v>
      </c>
      <c r="Z1380" s="2">
        <f>Table1[[#This Row],[B2O3]]+Table1[[#This Row],[CaO]]+Table1[[#This Row],[K2O]]+Table1[[#This Row],[Li2O]]+Table1[[#This Row],[Na2O]]</f>
        <v>0.32500000000000001</v>
      </c>
      <c r="AA1380" s="2">
        <f>Table1[[#This Row],[A+B+AE]]-Table1[[#This Row],[Al2O3]]-Table1[[#This Row],[SiO2]]</f>
        <v>-0.29000000000000004</v>
      </c>
      <c r="AB1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515.99649999999997</v>
      </c>
    </row>
    <row r="1381" spans="1:28" hidden="1" x14ac:dyDescent="0.25">
      <c r="A1381">
        <v>0.215</v>
      </c>
      <c r="B1381">
        <v>0.125</v>
      </c>
      <c r="C1381">
        <v>0.02</v>
      </c>
      <c r="D1381">
        <v>5.0000000000000001E-3</v>
      </c>
      <c r="E1381">
        <v>0.04</v>
      </c>
      <c r="F1381">
        <v>7.4999999999999997E-3</v>
      </c>
      <c r="G1381">
        <v>2.5000000000000001E-2</v>
      </c>
      <c r="H1381">
        <v>0.125</v>
      </c>
      <c r="I1381">
        <v>0.42499999999999999</v>
      </c>
      <c r="J1381">
        <v>1.2500000000000001E-2</v>
      </c>
      <c r="K1381">
        <v>0.55555555599999995</v>
      </c>
      <c r="L1381">
        <v>0.56649659699999999</v>
      </c>
      <c r="M1381">
        <v>3.2160569E-2</v>
      </c>
      <c r="N1381">
        <v>0.15713492200000001</v>
      </c>
      <c r="O1381">
        <v>0.211361413</v>
      </c>
      <c r="P1381">
        <v>0.63150366400000002</v>
      </c>
      <c r="Q1381">
        <v>2.7121509999999999E-3</v>
      </c>
      <c r="R1381">
        <v>0.139972971</v>
      </c>
      <c r="S1381">
        <v>0.20828590399999999</v>
      </c>
      <c r="T1381">
        <v>0.65174112500000003</v>
      </c>
      <c r="U1381">
        <v>0.26500000000000001</v>
      </c>
      <c r="V1381">
        <v>1.433333333</v>
      </c>
      <c r="W1381">
        <f>COUNTIF(Table1[[#This Row],[Al2O3]:[TiO2]],0)</f>
        <v>0</v>
      </c>
      <c r="X1381">
        <f>Table1[[#This Row],[K2O]]+Table1[[#This Row],[Li2O]]+Table1[[#This Row],[Na2O]]</f>
        <v>0.1575</v>
      </c>
      <c r="Y1381">
        <f>Table1[[#This Row],[B2O3]]+Table1[[#This Row],[K2O]]+Table1[[#This Row],[Li2O]]+Table1[[#This Row],[Na2O]]</f>
        <v>0.28249999999999997</v>
      </c>
      <c r="Z1381" s="2">
        <f>Table1[[#This Row],[B2O3]]+Table1[[#This Row],[CaO]]+Table1[[#This Row],[K2O]]+Table1[[#This Row],[Li2O]]+Table1[[#This Row],[Na2O]]</f>
        <v>0.30249999999999999</v>
      </c>
      <c r="AA1381" s="2">
        <f>Table1[[#This Row],[A+B+AE]]-Table1[[#This Row],[Al2O3]]-Table1[[#This Row],[SiO2]]</f>
        <v>-0.33750000000000002</v>
      </c>
      <c r="AB1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500.35550000000012</v>
      </c>
    </row>
    <row r="1382" spans="1:28" hidden="1" x14ac:dyDescent="0.25">
      <c r="A1382">
        <v>0.2</v>
      </c>
      <c r="B1382">
        <v>0.12</v>
      </c>
      <c r="C1382">
        <v>0.03</v>
      </c>
      <c r="D1382">
        <v>5.0000000000000001E-3</v>
      </c>
      <c r="E1382">
        <v>0.05</v>
      </c>
      <c r="F1382">
        <v>7.4999999999999997E-3</v>
      </c>
      <c r="G1382">
        <v>3.5000000000000003E-2</v>
      </c>
      <c r="H1382">
        <v>0.12</v>
      </c>
      <c r="I1382">
        <v>0.42499999999999999</v>
      </c>
      <c r="J1382">
        <v>7.4999999999999997E-3</v>
      </c>
      <c r="K1382">
        <v>0.57046979900000006</v>
      </c>
      <c r="L1382">
        <v>0.57121844499999996</v>
      </c>
      <c r="M1382">
        <v>2.6919505999999999E-2</v>
      </c>
      <c r="N1382">
        <v>0.167900988</v>
      </c>
      <c r="O1382">
        <v>0.199620721</v>
      </c>
      <c r="P1382">
        <v>0.63247829099999997</v>
      </c>
      <c r="Q1382">
        <v>1.792423E-3</v>
      </c>
      <c r="R1382">
        <v>0.146070752</v>
      </c>
      <c r="S1382">
        <v>0.19793455300000001</v>
      </c>
      <c r="T1382">
        <v>0.65599469499999996</v>
      </c>
      <c r="U1382">
        <v>0.255</v>
      </c>
      <c r="V1382">
        <v>1.2903225810000001</v>
      </c>
      <c r="W1382">
        <f>COUNTIF(Table1[[#This Row],[Al2O3]:[TiO2]],0)</f>
        <v>0</v>
      </c>
      <c r="X1382">
        <f>Table1[[#This Row],[K2O]]+Table1[[#This Row],[Li2O]]+Table1[[#This Row],[Na2O]]</f>
        <v>0.16250000000000001</v>
      </c>
      <c r="Y1382">
        <f>Table1[[#This Row],[B2O3]]+Table1[[#This Row],[K2O]]+Table1[[#This Row],[Li2O]]+Table1[[#This Row],[Na2O]]</f>
        <v>0.28249999999999997</v>
      </c>
      <c r="Z1382" s="2">
        <f>Table1[[#This Row],[B2O3]]+Table1[[#This Row],[CaO]]+Table1[[#This Row],[K2O]]+Table1[[#This Row],[Li2O]]+Table1[[#This Row],[Na2O]]</f>
        <v>0.3125</v>
      </c>
      <c r="AA1382" s="2">
        <f>Table1[[#This Row],[A+B+AE]]-Table1[[#This Row],[Al2O3]]-Table1[[#This Row],[SiO2]]</f>
        <v>-0.3125</v>
      </c>
      <c r="AB1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488.89200000000005</v>
      </c>
    </row>
    <row r="1383" spans="1:28" hidden="1" x14ac:dyDescent="0.25">
      <c r="A1383">
        <v>0.23</v>
      </c>
      <c r="B1383">
        <v>0.18</v>
      </c>
      <c r="C1383">
        <v>0.02</v>
      </c>
      <c r="D1383">
        <v>5.0000000000000001E-3</v>
      </c>
      <c r="E1383">
        <v>0.02</v>
      </c>
      <c r="F1383">
        <v>7.4999999999999997E-3</v>
      </c>
      <c r="G1383">
        <v>0.05</v>
      </c>
      <c r="H1383">
        <v>0.14000000000000001</v>
      </c>
      <c r="I1383">
        <v>0.33500000000000002</v>
      </c>
      <c r="J1383">
        <v>1.2500000000000001E-2</v>
      </c>
      <c r="K1383">
        <v>0.47517730499999999</v>
      </c>
      <c r="L1383">
        <v>0.57155645899999996</v>
      </c>
      <c r="M1383">
        <v>-1.5934079999999999E-3</v>
      </c>
      <c r="N1383">
        <v>0.18598970000000001</v>
      </c>
      <c r="O1383">
        <v>0.21323246500000001</v>
      </c>
      <c r="P1383">
        <v>0.60077783500000004</v>
      </c>
      <c r="Q1383">
        <v>-2.1126272000000001E-2</v>
      </c>
      <c r="R1383">
        <v>0.16018112700000001</v>
      </c>
      <c r="S1383">
        <v>0.20955383299999999</v>
      </c>
      <c r="T1383">
        <v>0.63026504000000005</v>
      </c>
      <c r="U1383">
        <v>0.26500000000000001</v>
      </c>
      <c r="V1383">
        <v>1.2105263159999999</v>
      </c>
      <c r="W1383">
        <f>COUNTIF(Table1[[#This Row],[Al2O3]:[TiO2]],0)</f>
        <v>0</v>
      </c>
      <c r="X1383">
        <f>Table1[[#This Row],[K2O]]+Table1[[#This Row],[Li2O]]+Table1[[#This Row],[Na2O]]</f>
        <v>0.19750000000000001</v>
      </c>
      <c r="Y1383">
        <f>Table1[[#This Row],[B2O3]]+Table1[[#This Row],[K2O]]+Table1[[#This Row],[Li2O]]+Table1[[#This Row],[Na2O]]</f>
        <v>0.3775</v>
      </c>
      <c r="Z1383" s="2">
        <f>Table1[[#This Row],[B2O3]]+Table1[[#This Row],[CaO]]+Table1[[#This Row],[K2O]]+Table1[[#This Row],[Li2O]]+Table1[[#This Row],[Na2O]]</f>
        <v>0.39750000000000002</v>
      </c>
      <c r="AA1383" s="2">
        <f>Table1[[#This Row],[A+B+AE]]-Table1[[#This Row],[Al2O3]]-Table1[[#This Row],[SiO2]]</f>
        <v>-0.16750000000000001</v>
      </c>
      <c r="AB1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460.56150000000002</v>
      </c>
    </row>
    <row r="1384" spans="1:28" hidden="1" x14ac:dyDescent="0.25">
      <c r="A1384">
        <v>0.20499999999999999</v>
      </c>
      <c r="B1384">
        <v>0.14499999999999999</v>
      </c>
      <c r="C1384">
        <v>0.02</v>
      </c>
      <c r="D1384">
        <v>5.0000000000000001E-3</v>
      </c>
      <c r="E1384">
        <v>0.03</v>
      </c>
      <c r="F1384">
        <v>2.5000000000000001E-3</v>
      </c>
      <c r="G1384">
        <v>4.4999999999999998E-2</v>
      </c>
      <c r="H1384">
        <v>0.125</v>
      </c>
      <c r="I1384">
        <v>0.40500000000000003</v>
      </c>
      <c r="J1384">
        <v>1.7500000000000002E-2</v>
      </c>
      <c r="K1384">
        <v>0.55102040799999996</v>
      </c>
      <c r="L1384">
        <v>0.56790035100000003</v>
      </c>
      <c r="M1384">
        <v>2.4582878999999998E-2</v>
      </c>
      <c r="N1384">
        <v>0.17153454800000001</v>
      </c>
      <c r="O1384">
        <v>0.196989425</v>
      </c>
      <c r="P1384">
        <v>0.63147602700000005</v>
      </c>
      <c r="Q1384">
        <v>3.6857799999999999E-4</v>
      </c>
      <c r="R1384">
        <v>0.149340955</v>
      </c>
      <c r="S1384">
        <v>0.19432476900000001</v>
      </c>
      <c r="T1384">
        <v>0.65633427700000002</v>
      </c>
      <c r="U1384">
        <v>0.255</v>
      </c>
      <c r="V1384">
        <v>1.205882353</v>
      </c>
      <c r="W1384">
        <f>COUNTIF(Table1[[#This Row],[Al2O3]:[TiO2]],0)</f>
        <v>0</v>
      </c>
      <c r="X1384">
        <f>Table1[[#This Row],[K2O]]+Table1[[#This Row],[Li2O]]+Table1[[#This Row],[Na2O]]</f>
        <v>0.17249999999999999</v>
      </c>
      <c r="Y1384">
        <f>Table1[[#This Row],[B2O3]]+Table1[[#This Row],[K2O]]+Table1[[#This Row],[Li2O]]+Table1[[#This Row],[Na2O]]</f>
        <v>0.3175</v>
      </c>
      <c r="Z1384" s="2">
        <f>Table1[[#This Row],[B2O3]]+Table1[[#This Row],[CaO]]+Table1[[#This Row],[K2O]]+Table1[[#This Row],[Li2O]]+Table1[[#This Row],[Na2O]]</f>
        <v>0.33749999999999997</v>
      </c>
      <c r="AA1384" s="2">
        <f>Table1[[#This Row],[A+B+AE]]-Table1[[#This Row],[Al2O3]]-Table1[[#This Row],[SiO2]]</f>
        <v>-0.27250000000000008</v>
      </c>
      <c r="AB1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475.51550000000009</v>
      </c>
    </row>
    <row r="1385" spans="1:28" hidden="1" x14ac:dyDescent="0.25">
      <c r="A1385">
        <v>0.24</v>
      </c>
      <c r="B1385">
        <v>0.16</v>
      </c>
      <c r="C1385">
        <v>0.01</v>
      </c>
      <c r="D1385">
        <v>5.0000000000000001E-3</v>
      </c>
      <c r="E1385">
        <v>0.02</v>
      </c>
      <c r="F1385">
        <v>7.4999999999999997E-3</v>
      </c>
      <c r="G1385">
        <v>0.01</v>
      </c>
      <c r="H1385">
        <v>0.14000000000000001</v>
      </c>
      <c r="I1385">
        <v>0.38</v>
      </c>
      <c r="J1385">
        <v>2.75E-2</v>
      </c>
      <c r="K1385">
        <v>0.5</v>
      </c>
      <c r="L1385">
        <v>0.56221655500000001</v>
      </c>
      <c r="M1385">
        <v>3.4122947000000001E-2</v>
      </c>
      <c r="N1385">
        <v>0.14822032299999999</v>
      </c>
      <c r="O1385">
        <v>0.22758630499999999</v>
      </c>
      <c r="P1385">
        <v>0.624193373</v>
      </c>
      <c r="Q1385">
        <v>-1.3033599999999999E-4</v>
      </c>
      <c r="R1385">
        <v>0.136477982</v>
      </c>
      <c r="S1385">
        <v>0.22115127700000001</v>
      </c>
      <c r="T1385">
        <v>0.64237074199999999</v>
      </c>
      <c r="U1385">
        <v>0.27</v>
      </c>
      <c r="V1385">
        <v>1.6</v>
      </c>
      <c r="W1385">
        <f>COUNTIF(Table1[[#This Row],[Al2O3]:[TiO2]],0)</f>
        <v>0</v>
      </c>
      <c r="X1385">
        <f>Table1[[#This Row],[K2O]]+Table1[[#This Row],[Li2O]]+Table1[[#This Row],[Na2O]]</f>
        <v>0.15750000000000003</v>
      </c>
      <c r="Y1385">
        <f>Table1[[#This Row],[B2O3]]+Table1[[#This Row],[K2O]]+Table1[[#This Row],[Li2O]]+Table1[[#This Row],[Na2O]]</f>
        <v>0.3175</v>
      </c>
      <c r="Z1385" s="2">
        <f>Table1[[#This Row],[B2O3]]+Table1[[#This Row],[CaO]]+Table1[[#This Row],[K2O]]+Table1[[#This Row],[Li2O]]+Table1[[#This Row],[Na2O]]</f>
        <v>0.32750000000000001</v>
      </c>
      <c r="AA1385" s="2">
        <f>Table1[[#This Row],[A+B+AE]]-Table1[[#This Row],[Al2O3]]-Table1[[#This Row],[SiO2]]</f>
        <v>-0.29249999999999998</v>
      </c>
      <c r="AB1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510.64400000000001</v>
      </c>
    </row>
    <row r="1386" spans="1:28" hidden="1" x14ac:dyDescent="0.25">
      <c r="A1386">
        <v>0.20499999999999999</v>
      </c>
      <c r="B1386">
        <v>0.16500000000000001</v>
      </c>
      <c r="C1386">
        <v>2.5000000000000001E-2</v>
      </c>
      <c r="D1386">
        <v>5.0000000000000001E-3</v>
      </c>
      <c r="E1386">
        <v>0.04</v>
      </c>
      <c r="F1386">
        <v>5.0000000000000001E-3</v>
      </c>
      <c r="G1386">
        <v>0.04</v>
      </c>
      <c r="H1386">
        <v>0.125</v>
      </c>
      <c r="I1386">
        <v>0.34499999999999997</v>
      </c>
      <c r="J1386">
        <v>4.4999999999999998E-2</v>
      </c>
      <c r="K1386">
        <v>0.51111110999999998</v>
      </c>
      <c r="L1386">
        <v>0.57850964999999999</v>
      </c>
      <c r="M1386">
        <v>1.8827989999999999E-2</v>
      </c>
      <c r="N1386">
        <v>0.17364238000000001</v>
      </c>
      <c r="O1386">
        <v>0.20240916</v>
      </c>
      <c r="P1386">
        <v>0.62394846000000004</v>
      </c>
      <c r="Q1386">
        <v>-3.30752E-3</v>
      </c>
      <c r="R1386">
        <v>0.15024707000000001</v>
      </c>
      <c r="S1386">
        <v>0.19862415999999999</v>
      </c>
      <c r="T1386">
        <v>0.65112877000000002</v>
      </c>
      <c r="U1386">
        <v>0.26</v>
      </c>
      <c r="V1386">
        <v>1.2424242400000001</v>
      </c>
      <c r="W1386">
        <f>COUNTIF(Table1[[#This Row],[Al2O3]:[TiO2]],0)</f>
        <v>0</v>
      </c>
      <c r="X1386">
        <f>Table1[[#This Row],[K2O]]+Table1[[#This Row],[Li2O]]+Table1[[#This Row],[Na2O]]</f>
        <v>0.16999999999999998</v>
      </c>
      <c r="Y1386">
        <f>Table1[[#This Row],[B2O3]]+Table1[[#This Row],[K2O]]+Table1[[#This Row],[Li2O]]+Table1[[#This Row],[Na2O]]</f>
        <v>0.33500000000000002</v>
      </c>
      <c r="Z1386" s="2">
        <f>Table1[[#This Row],[B2O3]]+Table1[[#This Row],[CaO]]+Table1[[#This Row],[K2O]]+Table1[[#This Row],[Li2O]]+Table1[[#This Row],[Na2O]]</f>
        <v>0.36</v>
      </c>
      <c r="AA1386" s="2">
        <f>Table1[[#This Row],[A+B+AE]]-Table1[[#This Row],[Al2O3]]-Table1[[#This Row],[SiO2]]</f>
        <v>-0.18999999999999997</v>
      </c>
      <c r="AB1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469.4235000000001</v>
      </c>
    </row>
    <row r="1387" spans="1:28" hidden="1" x14ac:dyDescent="0.25">
      <c r="A1387">
        <v>0.24</v>
      </c>
      <c r="B1387">
        <v>0.16500000000000001</v>
      </c>
      <c r="C1387">
        <v>0.02</v>
      </c>
      <c r="D1387">
        <v>2.5000000000000001E-3</v>
      </c>
      <c r="E1387">
        <v>2.5000000000000001E-2</v>
      </c>
      <c r="F1387">
        <v>2.5000000000000001E-3</v>
      </c>
      <c r="G1387">
        <v>2.5000000000000001E-2</v>
      </c>
      <c r="H1387">
        <v>0.14499999999999999</v>
      </c>
      <c r="I1387">
        <v>0.37</v>
      </c>
      <c r="J1387">
        <v>5.0000000000000001E-3</v>
      </c>
      <c r="K1387">
        <v>0.49006622999999999</v>
      </c>
      <c r="L1387">
        <v>0.56313857</v>
      </c>
      <c r="M1387">
        <v>1.5656989999999999E-2</v>
      </c>
      <c r="N1387">
        <v>0.16550601000000001</v>
      </c>
      <c r="O1387">
        <v>0.22329215999999999</v>
      </c>
      <c r="P1387">
        <v>0.61120182000000001</v>
      </c>
      <c r="Q1387">
        <v>-1.362503E-2</v>
      </c>
      <c r="R1387">
        <v>0.14932616000000001</v>
      </c>
      <c r="S1387">
        <v>0.21788173999999999</v>
      </c>
      <c r="T1387">
        <v>0.63279211000000002</v>
      </c>
      <c r="U1387">
        <v>0.255</v>
      </c>
      <c r="V1387">
        <v>1.4117647099999999</v>
      </c>
      <c r="W1387">
        <f>COUNTIF(Table1[[#This Row],[Al2O3]:[TiO2]],0)</f>
        <v>0</v>
      </c>
      <c r="X1387">
        <f>Table1[[#This Row],[K2O]]+Table1[[#This Row],[Li2O]]+Table1[[#This Row],[Na2O]]</f>
        <v>0.17249999999999999</v>
      </c>
      <c r="Y1387">
        <f>Table1[[#This Row],[B2O3]]+Table1[[#This Row],[K2O]]+Table1[[#This Row],[Li2O]]+Table1[[#This Row],[Na2O]]</f>
        <v>0.33750000000000002</v>
      </c>
      <c r="Z1387" s="2">
        <f>Table1[[#This Row],[B2O3]]+Table1[[#This Row],[CaO]]+Table1[[#This Row],[K2O]]+Table1[[#This Row],[Li2O]]+Table1[[#This Row],[Na2O]]</f>
        <v>0.35749999999999998</v>
      </c>
      <c r="AA1387" s="2">
        <f>Table1[[#This Row],[A+B+AE]]-Table1[[#This Row],[Al2O3]]-Table1[[#This Row],[SiO2]]</f>
        <v>-0.2525</v>
      </c>
      <c r="AB1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495.07500000000005</v>
      </c>
    </row>
    <row r="1388" spans="1:28" hidden="1" x14ac:dyDescent="0.25">
      <c r="A1388">
        <v>0.25</v>
      </c>
      <c r="B1388">
        <v>0.19</v>
      </c>
      <c r="C1388">
        <v>0.03</v>
      </c>
      <c r="D1388">
        <v>5.0000000000000001E-3</v>
      </c>
      <c r="E1388">
        <v>0.02</v>
      </c>
      <c r="F1388">
        <v>0.01</v>
      </c>
      <c r="G1388">
        <v>0.01</v>
      </c>
      <c r="H1388">
        <v>0.155</v>
      </c>
      <c r="I1388">
        <v>0.3</v>
      </c>
      <c r="J1388">
        <v>0.03</v>
      </c>
      <c r="K1388">
        <v>0.42553191000000001</v>
      </c>
      <c r="L1388">
        <v>0.57392352999999996</v>
      </c>
      <c r="M1388">
        <v>5.0958499999999999E-3</v>
      </c>
      <c r="N1388">
        <v>0.16850675000000001</v>
      </c>
      <c r="O1388">
        <v>0.23610966999999999</v>
      </c>
      <c r="P1388">
        <v>0.59538358000000002</v>
      </c>
      <c r="Q1388">
        <v>-2.2969179999999999E-2</v>
      </c>
      <c r="R1388">
        <v>0.15214348</v>
      </c>
      <c r="S1388">
        <v>0.22875967</v>
      </c>
      <c r="T1388">
        <v>0.61909685999999997</v>
      </c>
      <c r="U1388">
        <v>0.27</v>
      </c>
      <c r="V1388">
        <v>1.5151515200000001</v>
      </c>
      <c r="W1388">
        <f>COUNTIF(Table1[[#This Row],[Al2O3]:[TiO2]],0)</f>
        <v>0</v>
      </c>
      <c r="X1388">
        <f>Table1[[#This Row],[K2O]]+Table1[[#This Row],[Li2O]]+Table1[[#This Row],[Na2O]]</f>
        <v>0.17499999999999999</v>
      </c>
      <c r="Y1388">
        <f>Table1[[#This Row],[B2O3]]+Table1[[#This Row],[K2O]]+Table1[[#This Row],[Li2O]]+Table1[[#This Row],[Na2O]]</f>
        <v>0.36499999999999999</v>
      </c>
      <c r="Z1388" s="2">
        <f>Table1[[#This Row],[B2O3]]+Table1[[#This Row],[CaO]]+Table1[[#This Row],[K2O]]+Table1[[#This Row],[Li2O]]+Table1[[#This Row],[Na2O]]</f>
        <v>0.39500000000000002</v>
      </c>
      <c r="AA1388" s="2">
        <f>Table1[[#This Row],[A+B+AE]]-Table1[[#This Row],[Al2O3]]-Table1[[#This Row],[SiO2]]</f>
        <v>-0.15499999999999997</v>
      </c>
      <c r="AB1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497.41949999999997</v>
      </c>
    </row>
    <row r="1389" spans="1:28" hidden="1" x14ac:dyDescent="0.25">
      <c r="A1389">
        <v>0.18</v>
      </c>
      <c r="B1389">
        <v>0.15</v>
      </c>
      <c r="C1389">
        <v>0.04</v>
      </c>
      <c r="D1389">
        <v>2.5000000000000001E-3</v>
      </c>
      <c r="E1389">
        <v>2.5000000000000001E-2</v>
      </c>
      <c r="F1389">
        <v>7.4999999999999997E-3</v>
      </c>
      <c r="G1389">
        <v>0.06</v>
      </c>
      <c r="H1389">
        <v>0.11</v>
      </c>
      <c r="I1389">
        <v>0.38</v>
      </c>
      <c r="J1389">
        <v>4.4999999999999998E-2</v>
      </c>
      <c r="K1389">
        <v>0.56716417900000005</v>
      </c>
      <c r="L1389">
        <v>0.58120665500000002</v>
      </c>
      <c r="M1389">
        <v>2.2302939000000001E-2</v>
      </c>
      <c r="N1389">
        <v>0.18559600800000001</v>
      </c>
      <c r="O1389">
        <v>0.17858648799999999</v>
      </c>
      <c r="P1389">
        <v>0.63581750400000003</v>
      </c>
      <c r="Q1389">
        <v>6.6641210000000003E-3</v>
      </c>
      <c r="R1389">
        <v>0.15353475499999999</v>
      </c>
      <c r="S1389">
        <v>0.17772511799999999</v>
      </c>
      <c r="T1389">
        <v>0.66874012599999999</v>
      </c>
      <c r="U1389">
        <v>0.255</v>
      </c>
      <c r="V1389">
        <v>1.0588235290000001</v>
      </c>
      <c r="W1389">
        <f>COUNTIF(Table1[[#This Row],[Al2O3]:[TiO2]],0)</f>
        <v>0</v>
      </c>
      <c r="X1389">
        <f>Table1[[#This Row],[K2O]]+Table1[[#This Row],[Li2O]]+Table1[[#This Row],[Na2O]]</f>
        <v>0.17749999999999999</v>
      </c>
      <c r="Y1389">
        <f>Table1[[#This Row],[B2O3]]+Table1[[#This Row],[K2O]]+Table1[[#This Row],[Li2O]]+Table1[[#This Row],[Na2O]]</f>
        <v>0.32750000000000001</v>
      </c>
      <c r="Z1389" s="2">
        <f>Table1[[#This Row],[B2O3]]+Table1[[#This Row],[CaO]]+Table1[[#This Row],[K2O]]+Table1[[#This Row],[Li2O]]+Table1[[#This Row],[Na2O]]</f>
        <v>0.36749999999999999</v>
      </c>
      <c r="AA1389" s="2">
        <f>Table1[[#This Row],[A+B+AE]]-Table1[[#This Row],[Al2O3]]-Table1[[#This Row],[SiO2]]</f>
        <v>-0.1925</v>
      </c>
      <c r="AB1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452.85099999999989</v>
      </c>
    </row>
    <row r="1390" spans="1:28" hidden="1" x14ac:dyDescent="0.25">
      <c r="A1390">
        <v>0.23</v>
      </c>
      <c r="B1390">
        <v>0.15</v>
      </c>
      <c r="C1390">
        <v>0.04</v>
      </c>
      <c r="D1390">
        <v>5.0000000000000001E-3</v>
      </c>
      <c r="E1390">
        <v>0.03</v>
      </c>
      <c r="F1390">
        <v>2.5000000000000001E-3</v>
      </c>
      <c r="G1390">
        <v>0.02</v>
      </c>
      <c r="H1390">
        <v>0.13500000000000001</v>
      </c>
      <c r="I1390">
        <v>0.37</v>
      </c>
      <c r="J1390">
        <v>1.7500000000000002E-2</v>
      </c>
      <c r="K1390">
        <v>0.50340136000000002</v>
      </c>
      <c r="L1390">
        <v>0.57158931000000002</v>
      </c>
      <c r="M1390">
        <v>1.7388899999999999E-2</v>
      </c>
      <c r="N1390">
        <v>0.16400010000000001</v>
      </c>
      <c r="O1390">
        <v>0.22336060999999999</v>
      </c>
      <c r="P1390">
        <v>0.6126393</v>
      </c>
      <c r="Q1390">
        <v>-1.1113629999999999E-2</v>
      </c>
      <c r="R1390">
        <v>0.1467937</v>
      </c>
      <c r="S1390">
        <v>0.21869769999999999</v>
      </c>
      <c r="T1390">
        <v>0.63450859999999998</v>
      </c>
      <c r="U1390">
        <v>0.26</v>
      </c>
      <c r="V1390">
        <v>1.4838709699999999</v>
      </c>
      <c r="W1390">
        <f>COUNTIF(Table1[[#This Row],[Al2O3]:[TiO2]],0)</f>
        <v>0</v>
      </c>
      <c r="X1390">
        <f>Table1[[#This Row],[K2O]]+Table1[[#This Row],[Li2O]]+Table1[[#This Row],[Na2O]]</f>
        <v>0.1575</v>
      </c>
      <c r="Y1390">
        <f>Table1[[#This Row],[B2O3]]+Table1[[#This Row],[K2O]]+Table1[[#This Row],[Li2O]]+Table1[[#This Row],[Na2O]]</f>
        <v>0.3075</v>
      </c>
      <c r="Z1390" s="2">
        <f>Table1[[#This Row],[B2O3]]+Table1[[#This Row],[CaO]]+Table1[[#This Row],[K2O]]+Table1[[#This Row],[Li2O]]+Table1[[#This Row],[Na2O]]</f>
        <v>0.34750000000000003</v>
      </c>
      <c r="AA1390" s="2">
        <f>Table1[[#This Row],[A+B+AE]]-Table1[[#This Row],[Al2O3]]-Table1[[#This Row],[SiO2]]</f>
        <v>-0.25249999999999995</v>
      </c>
      <c r="AB1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499.23250000000007</v>
      </c>
    </row>
    <row r="1391" spans="1:28" hidden="1" x14ac:dyDescent="0.25">
      <c r="A1391">
        <v>0.20499999999999999</v>
      </c>
      <c r="B1391">
        <v>0.13</v>
      </c>
      <c r="C1391">
        <v>0.04</v>
      </c>
      <c r="D1391">
        <v>2.5000000000000001E-3</v>
      </c>
      <c r="E1391">
        <v>3.5000000000000003E-2</v>
      </c>
      <c r="F1391">
        <v>5.0000000000000001E-3</v>
      </c>
      <c r="G1391">
        <v>0.05</v>
      </c>
      <c r="H1391">
        <v>0.12</v>
      </c>
      <c r="I1391">
        <v>0.4</v>
      </c>
      <c r="J1391">
        <v>1.2500000000000001E-2</v>
      </c>
      <c r="K1391">
        <v>0.55172413799999998</v>
      </c>
      <c r="L1391">
        <v>0.57668222000000002</v>
      </c>
      <c r="M1391">
        <v>9.4852319999999997E-3</v>
      </c>
      <c r="N1391">
        <v>0.18270148</v>
      </c>
      <c r="O1391">
        <v>0.20160299000000001</v>
      </c>
      <c r="P1391">
        <v>0.61569552999999999</v>
      </c>
      <c r="Q1391">
        <v>-1.0524601E-2</v>
      </c>
      <c r="R1391">
        <v>0.15560427900000001</v>
      </c>
      <c r="S1391">
        <v>0.20065973000000001</v>
      </c>
      <c r="T1391">
        <v>0.64373599100000001</v>
      </c>
      <c r="U1391">
        <v>0.26500000000000001</v>
      </c>
      <c r="V1391">
        <v>1.205882353</v>
      </c>
      <c r="W1391">
        <f>COUNTIF(Table1[[#This Row],[Al2O3]:[TiO2]],0)</f>
        <v>0</v>
      </c>
      <c r="X1391">
        <f>Table1[[#This Row],[K2O]]+Table1[[#This Row],[Li2O]]+Table1[[#This Row],[Na2O]]</f>
        <v>0.17499999999999999</v>
      </c>
      <c r="Y1391">
        <f>Table1[[#This Row],[B2O3]]+Table1[[#This Row],[K2O]]+Table1[[#This Row],[Li2O]]+Table1[[#This Row],[Na2O]]</f>
        <v>0.30499999999999999</v>
      </c>
      <c r="Z1391" s="2">
        <f>Table1[[#This Row],[B2O3]]+Table1[[#This Row],[CaO]]+Table1[[#This Row],[K2O]]+Table1[[#This Row],[Li2O]]+Table1[[#This Row],[Na2O]]</f>
        <v>0.34500000000000003</v>
      </c>
      <c r="AA1391" s="2">
        <f>Table1[[#This Row],[A+B+AE]]-Table1[[#This Row],[Al2O3]]-Table1[[#This Row],[SiO2]]</f>
        <v>-0.26</v>
      </c>
      <c r="AB1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469.55700000000002</v>
      </c>
    </row>
    <row r="1392" spans="1:28" hidden="1" x14ac:dyDescent="0.25">
      <c r="A1392">
        <v>0.19</v>
      </c>
      <c r="B1392">
        <v>0.115</v>
      </c>
      <c r="C1392">
        <v>0.03</v>
      </c>
      <c r="D1392">
        <v>2.5000000000000001E-3</v>
      </c>
      <c r="E1392">
        <v>4.4999999999999998E-2</v>
      </c>
      <c r="F1392">
        <v>0.01</v>
      </c>
      <c r="G1392">
        <v>0.05</v>
      </c>
      <c r="H1392">
        <v>0.115</v>
      </c>
      <c r="I1392">
        <v>0.42499999999999999</v>
      </c>
      <c r="J1392">
        <v>1.7500000000000002E-2</v>
      </c>
      <c r="K1392">
        <v>0.58219178100000002</v>
      </c>
      <c r="L1392">
        <v>0.577466009</v>
      </c>
      <c r="M1392">
        <v>1.8746400999999999E-2</v>
      </c>
      <c r="N1392">
        <v>0.18062725900000001</v>
      </c>
      <c r="O1392">
        <v>0.19102292800000001</v>
      </c>
      <c r="P1392">
        <v>0.62834981300000003</v>
      </c>
      <c r="Q1392">
        <v>-1.586956E-3</v>
      </c>
      <c r="R1392">
        <v>0.15310653900000001</v>
      </c>
      <c r="S1392">
        <v>0.190893381</v>
      </c>
      <c r="T1392">
        <v>0.65600007999999999</v>
      </c>
      <c r="U1392">
        <v>0.27</v>
      </c>
      <c r="V1392">
        <v>1.151515152</v>
      </c>
      <c r="W1392">
        <f>COUNTIF(Table1[[#This Row],[Al2O3]:[TiO2]],0)</f>
        <v>0</v>
      </c>
      <c r="X1392">
        <f>Table1[[#This Row],[K2O]]+Table1[[#This Row],[Li2O]]+Table1[[#This Row],[Na2O]]</f>
        <v>0.17500000000000002</v>
      </c>
      <c r="Y1392">
        <f>Table1[[#This Row],[B2O3]]+Table1[[#This Row],[K2O]]+Table1[[#This Row],[Li2O]]+Table1[[#This Row],[Na2O]]</f>
        <v>0.28999999999999998</v>
      </c>
      <c r="Z1392" s="2">
        <f>Table1[[#This Row],[B2O3]]+Table1[[#This Row],[CaO]]+Table1[[#This Row],[K2O]]+Table1[[#This Row],[Li2O]]+Table1[[#This Row],[Na2O]]</f>
        <v>0.32</v>
      </c>
      <c r="AA1392" s="2">
        <f>Table1[[#This Row],[A+B+AE]]-Table1[[#This Row],[Al2O3]]-Table1[[#This Row],[SiO2]]</f>
        <v>-0.29499999999999998</v>
      </c>
      <c r="AB1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470.13400000000001</v>
      </c>
    </row>
    <row r="1393" spans="1:28" hidden="1" x14ac:dyDescent="0.25">
      <c r="A1393">
        <v>0.25</v>
      </c>
      <c r="B1393">
        <v>0.18</v>
      </c>
      <c r="C1393">
        <v>3.5000000000000003E-2</v>
      </c>
      <c r="D1393">
        <v>2.5000000000000001E-3</v>
      </c>
      <c r="E1393">
        <v>0.04</v>
      </c>
      <c r="F1393">
        <v>5.0000000000000001E-3</v>
      </c>
      <c r="G1393">
        <v>1.4999999999999999E-2</v>
      </c>
      <c r="H1393">
        <v>0.155</v>
      </c>
      <c r="I1393">
        <v>0.315</v>
      </c>
      <c r="J1393">
        <v>2.5000000000000001E-3</v>
      </c>
      <c r="K1393">
        <v>0.4375</v>
      </c>
      <c r="L1393">
        <v>0.57104432500000002</v>
      </c>
      <c r="M1393">
        <v>4.9793899999999998E-4</v>
      </c>
      <c r="N1393">
        <v>0.17260031300000001</v>
      </c>
      <c r="O1393">
        <v>0.23558680000000001</v>
      </c>
      <c r="P1393">
        <v>0.59181288799999998</v>
      </c>
      <c r="Q1393">
        <v>-2.7579063000000001E-2</v>
      </c>
      <c r="R1393">
        <v>0.155963135</v>
      </c>
      <c r="S1393">
        <v>0.22891991</v>
      </c>
      <c r="T1393">
        <v>0.61511695499999997</v>
      </c>
      <c r="U1393">
        <v>0.25</v>
      </c>
      <c r="V1393">
        <v>1.4705882349999999</v>
      </c>
      <c r="W1393">
        <f>COUNTIF(Table1[[#This Row],[Al2O3]:[TiO2]],0)</f>
        <v>0</v>
      </c>
      <c r="X1393">
        <f>Table1[[#This Row],[K2O]]+Table1[[#This Row],[Li2O]]+Table1[[#This Row],[Na2O]]</f>
        <v>0.17499999999999999</v>
      </c>
      <c r="Y1393">
        <f>Table1[[#This Row],[B2O3]]+Table1[[#This Row],[K2O]]+Table1[[#This Row],[Li2O]]+Table1[[#This Row],[Na2O]]</f>
        <v>0.35499999999999998</v>
      </c>
      <c r="Z1393" s="2">
        <f>Table1[[#This Row],[B2O3]]+Table1[[#This Row],[CaO]]+Table1[[#This Row],[K2O]]+Table1[[#This Row],[Li2O]]+Table1[[#This Row],[Na2O]]</f>
        <v>0.39</v>
      </c>
      <c r="AA1393" s="2">
        <f>Table1[[#This Row],[A+B+AE]]-Table1[[#This Row],[Al2O3]]-Table1[[#This Row],[SiO2]]</f>
        <v>-0.17499999999999999</v>
      </c>
      <c r="AB1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497.44299999999998</v>
      </c>
    </row>
    <row r="1394" spans="1:28" hidden="1" x14ac:dyDescent="0.25">
      <c r="A1394">
        <v>0.23</v>
      </c>
      <c r="B1394">
        <v>0.14499999999999999</v>
      </c>
      <c r="C1394">
        <v>3.5000000000000003E-2</v>
      </c>
      <c r="D1394">
        <v>5.0000000000000001E-3</v>
      </c>
      <c r="E1394">
        <v>2.5000000000000001E-2</v>
      </c>
      <c r="F1394">
        <v>0.01</v>
      </c>
      <c r="G1394">
        <v>5.0000000000000001E-3</v>
      </c>
      <c r="H1394">
        <v>0.14000000000000001</v>
      </c>
      <c r="I1394">
        <v>0.38500000000000001</v>
      </c>
      <c r="J1394">
        <v>0.02</v>
      </c>
      <c r="K1394">
        <v>0.50993377500000003</v>
      </c>
      <c r="L1394">
        <v>0.56897064900000005</v>
      </c>
      <c r="M1394">
        <v>2.7038922999999999E-2</v>
      </c>
      <c r="N1394">
        <v>0.15560565000000001</v>
      </c>
      <c r="O1394">
        <v>0.22396307500000001</v>
      </c>
      <c r="P1394">
        <v>0.62043127499999995</v>
      </c>
      <c r="Q1394">
        <v>-4.9647629999999996E-3</v>
      </c>
      <c r="R1394">
        <v>0.14154977499999999</v>
      </c>
      <c r="S1394">
        <v>0.21880068699999999</v>
      </c>
      <c r="T1394">
        <v>0.63964953800000002</v>
      </c>
      <c r="U1394">
        <v>0.26500000000000001</v>
      </c>
      <c r="V1394">
        <v>1.5862068970000001</v>
      </c>
      <c r="W1394">
        <f>COUNTIF(Table1[[#This Row],[Al2O3]:[TiO2]],0)</f>
        <v>0</v>
      </c>
      <c r="X1394">
        <f>Table1[[#This Row],[K2O]]+Table1[[#This Row],[Li2O]]+Table1[[#This Row],[Na2O]]</f>
        <v>0.15500000000000003</v>
      </c>
      <c r="Y1394">
        <f>Table1[[#This Row],[B2O3]]+Table1[[#This Row],[K2O]]+Table1[[#This Row],[Li2O]]+Table1[[#This Row],[Na2O]]</f>
        <v>0.30000000000000004</v>
      </c>
      <c r="Z1394" s="2">
        <f>Table1[[#This Row],[B2O3]]+Table1[[#This Row],[CaO]]+Table1[[#This Row],[K2O]]+Table1[[#This Row],[Li2O]]+Table1[[#This Row],[Na2O]]</f>
        <v>0.33500000000000002</v>
      </c>
      <c r="AA1394" s="2">
        <f>Table1[[#This Row],[A+B+AE]]-Table1[[#This Row],[Al2O3]]-Table1[[#This Row],[SiO2]]</f>
        <v>-0.28000000000000003</v>
      </c>
      <c r="AB1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515.76249999999993</v>
      </c>
    </row>
    <row r="1395" spans="1:28" hidden="1" x14ac:dyDescent="0.25">
      <c r="A1395">
        <v>0.23499999999999999</v>
      </c>
      <c r="B1395">
        <v>0.185</v>
      </c>
      <c r="C1395">
        <v>2.5000000000000001E-2</v>
      </c>
      <c r="D1395">
        <v>2.5000000000000001E-3</v>
      </c>
      <c r="E1395">
        <v>0.02</v>
      </c>
      <c r="F1395">
        <v>0.01</v>
      </c>
      <c r="G1395">
        <v>2.5000000000000001E-2</v>
      </c>
      <c r="H1395">
        <v>0.14000000000000001</v>
      </c>
      <c r="I1395">
        <v>0.315</v>
      </c>
      <c r="J1395">
        <v>4.2500000000000003E-2</v>
      </c>
      <c r="K1395">
        <v>0.45652174000000001</v>
      </c>
      <c r="L1395">
        <v>0.57504774999999997</v>
      </c>
      <c r="M1395">
        <v>1.110181E-2</v>
      </c>
      <c r="N1395">
        <v>0.16905529999999999</v>
      </c>
      <c r="O1395">
        <v>0.22400900000000001</v>
      </c>
      <c r="P1395">
        <v>0.60693569999999997</v>
      </c>
      <c r="Q1395">
        <v>-1.3222599999999999E-2</v>
      </c>
      <c r="R1395">
        <v>0.14882376</v>
      </c>
      <c r="S1395">
        <v>0.21820983999999999</v>
      </c>
      <c r="T1395">
        <v>0.63296640000000004</v>
      </c>
      <c r="U1395">
        <v>0.27</v>
      </c>
      <c r="V1395">
        <v>1.4242424199999999</v>
      </c>
      <c r="W1395">
        <f>COUNTIF(Table1[[#This Row],[Al2O3]:[TiO2]],0)</f>
        <v>0</v>
      </c>
      <c r="X1395">
        <f>Table1[[#This Row],[K2O]]+Table1[[#This Row],[Li2O]]+Table1[[#This Row],[Na2O]]</f>
        <v>0.17500000000000002</v>
      </c>
      <c r="Y1395">
        <f>Table1[[#This Row],[B2O3]]+Table1[[#This Row],[K2O]]+Table1[[#This Row],[Li2O]]+Table1[[#This Row],[Na2O]]</f>
        <v>0.36</v>
      </c>
      <c r="Z1395" s="2">
        <f>Table1[[#This Row],[B2O3]]+Table1[[#This Row],[CaO]]+Table1[[#This Row],[K2O]]+Table1[[#This Row],[Li2O]]+Table1[[#This Row],[Na2O]]</f>
        <v>0.38500000000000001</v>
      </c>
      <c r="AA1395" s="2">
        <f>Table1[[#This Row],[A+B+AE]]-Table1[[#This Row],[Al2O3]]-Table1[[#This Row],[SiO2]]</f>
        <v>-0.16499999999999998</v>
      </c>
      <c r="AB1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483.21050000000002</v>
      </c>
    </row>
    <row r="1396" spans="1:28" hidden="1" x14ac:dyDescent="0.25">
      <c r="A1396">
        <v>0.22</v>
      </c>
      <c r="B1396">
        <v>0.17499999999999999</v>
      </c>
      <c r="C1396">
        <v>0.02</v>
      </c>
      <c r="D1396">
        <v>5.0000000000000001E-3</v>
      </c>
      <c r="E1396">
        <v>3.5000000000000003E-2</v>
      </c>
      <c r="F1396">
        <v>7.4999999999999997E-3</v>
      </c>
      <c r="G1396">
        <v>0.06</v>
      </c>
      <c r="H1396">
        <v>0.125</v>
      </c>
      <c r="I1396">
        <v>0.33500000000000002</v>
      </c>
      <c r="J1396">
        <v>1.7500000000000002E-2</v>
      </c>
      <c r="K1396">
        <v>0.492647059</v>
      </c>
      <c r="L1396">
        <v>0.57453425000000002</v>
      </c>
      <c r="M1396">
        <v>1.801958E-3</v>
      </c>
      <c r="N1396">
        <v>0.18566690399999999</v>
      </c>
      <c r="O1396">
        <v>0.20848140300000001</v>
      </c>
      <c r="P1396">
        <v>0.60585169400000005</v>
      </c>
      <c r="Q1396">
        <v>-1.4695461E-2</v>
      </c>
      <c r="R1396">
        <v>0.15651100400000001</v>
      </c>
      <c r="S1396">
        <v>0.20576324100000001</v>
      </c>
      <c r="T1396">
        <v>0.63772575499999995</v>
      </c>
      <c r="U1396">
        <v>0.26</v>
      </c>
      <c r="V1396">
        <v>1.1891891889999999</v>
      </c>
      <c r="W1396">
        <f>COUNTIF(Table1[[#This Row],[Al2O3]:[TiO2]],0)</f>
        <v>0</v>
      </c>
      <c r="X1396">
        <f>Table1[[#This Row],[K2O]]+Table1[[#This Row],[Li2O]]+Table1[[#This Row],[Na2O]]</f>
        <v>0.1925</v>
      </c>
      <c r="Y1396">
        <f>Table1[[#This Row],[B2O3]]+Table1[[#This Row],[K2O]]+Table1[[#This Row],[Li2O]]+Table1[[#This Row],[Na2O]]</f>
        <v>0.36749999999999999</v>
      </c>
      <c r="Z1396" s="2">
        <f>Table1[[#This Row],[B2O3]]+Table1[[#This Row],[CaO]]+Table1[[#This Row],[K2O]]+Table1[[#This Row],[Li2O]]+Table1[[#This Row],[Na2O]]</f>
        <v>0.38749999999999996</v>
      </c>
      <c r="AA1396" s="2">
        <f>Table1[[#This Row],[A+B+AE]]-Table1[[#This Row],[Al2O3]]-Table1[[#This Row],[SiO2]]</f>
        <v>-0.16750000000000007</v>
      </c>
      <c r="AB1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450.57200000000012</v>
      </c>
    </row>
    <row r="1397" spans="1:28" hidden="1" x14ac:dyDescent="0.25">
      <c r="A1397">
        <v>0.21</v>
      </c>
      <c r="B1397">
        <v>0.16</v>
      </c>
      <c r="C1397">
        <v>2.5000000000000001E-2</v>
      </c>
      <c r="D1397">
        <v>5.0000000000000001E-3</v>
      </c>
      <c r="E1397">
        <v>0.04</v>
      </c>
      <c r="F1397">
        <v>0.01</v>
      </c>
      <c r="G1397">
        <v>0.02</v>
      </c>
      <c r="H1397">
        <v>0.125</v>
      </c>
      <c r="I1397">
        <v>0.36499999999999999</v>
      </c>
      <c r="J1397">
        <v>0.04</v>
      </c>
      <c r="K1397">
        <v>0.52142857099999995</v>
      </c>
      <c r="L1397">
        <v>0.57193300700000005</v>
      </c>
      <c r="M1397">
        <v>3.5989387999999997E-2</v>
      </c>
      <c r="N1397">
        <v>0.15557161</v>
      </c>
      <c r="O1397">
        <v>0.20783128100000001</v>
      </c>
      <c r="P1397">
        <v>0.63659710899999999</v>
      </c>
      <c r="Q1397">
        <v>8.7602930000000006E-3</v>
      </c>
      <c r="R1397">
        <v>0.137323161</v>
      </c>
      <c r="S1397">
        <v>0.20306924700000001</v>
      </c>
      <c r="T1397">
        <v>0.65960759300000005</v>
      </c>
      <c r="U1397">
        <v>0.25</v>
      </c>
      <c r="V1397">
        <v>1.448275862</v>
      </c>
      <c r="W1397">
        <f>COUNTIF(Table1[[#This Row],[Al2O3]:[TiO2]],0)</f>
        <v>0</v>
      </c>
      <c r="X1397">
        <f>Table1[[#This Row],[K2O]]+Table1[[#This Row],[Li2O]]+Table1[[#This Row],[Na2O]]</f>
        <v>0.155</v>
      </c>
      <c r="Y1397">
        <f>Table1[[#This Row],[B2O3]]+Table1[[#This Row],[K2O]]+Table1[[#This Row],[Li2O]]+Table1[[#This Row],[Na2O]]</f>
        <v>0.315</v>
      </c>
      <c r="Z1397" s="2">
        <f>Table1[[#This Row],[B2O3]]+Table1[[#This Row],[CaO]]+Table1[[#This Row],[K2O]]+Table1[[#This Row],[Li2O]]+Table1[[#This Row],[Na2O]]</f>
        <v>0.33999999999999997</v>
      </c>
      <c r="AA1397" s="2">
        <f>Table1[[#This Row],[A+B+AE]]-Table1[[#This Row],[Al2O3]]-Table1[[#This Row],[SiO2]]</f>
        <v>-0.23500000000000001</v>
      </c>
      <c r="AB1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495.78049999999996</v>
      </c>
    </row>
    <row r="1398" spans="1:28" hidden="1" x14ac:dyDescent="0.25">
      <c r="A1398">
        <v>0.245</v>
      </c>
      <c r="B1398">
        <v>0.19</v>
      </c>
      <c r="C1398">
        <v>5.0000000000000001E-3</v>
      </c>
      <c r="D1398">
        <v>2.5000000000000001E-3</v>
      </c>
      <c r="E1398">
        <v>0.03</v>
      </c>
      <c r="F1398">
        <v>5.0000000000000001E-3</v>
      </c>
      <c r="G1398">
        <v>0.03</v>
      </c>
      <c r="H1398">
        <v>0.15</v>
      </c>
      <c r="I1398">
        <v>0.32</v>
      </c>
      <c r="J1398">
        <v>2.2499999999999999E-2</v>
      </c>
      <c r="K1398">
        <v>0.44755244799999999</v>
      </c>
      <c r="L1398">
        <v>0.56760077200000003</v>
      </c>
      <c r="M1398">
        <v>7.4601520000000003E-3</v>
      </c>
      <c r="N1398">
        <v>0.170782303</v>
      </c>
      <c r="O1398">
        <v>0.22688861599999999</v>
      </c>
      <c r="P1398">
        <v>0.60232908100000004</v>
      </c>
      <c r="Q1398">
        <v>-1.9557657999999999E-2</v>
      </c>
      <c r="R1398">
        <v>0.15322493600000001</v>
      </c>
      <c r="S1398">
        <v>0.22033166700000001</v>
      </c>
      <c r="T1398">
        <v>0.62644339699999996</v>
      </c>
      <c r="U1398">
        <v>0.26500000000000001</v>
      </c>
      <c r="V1398">
        <v>1.361111111</v>
      </c>
      <c r="W1398">
        <f>COUNTIF(Table1[[#This Row],[Al2O3]:[TiO2]],0)</f>
        <v>0</v>
      </c>
      <c r="X1398">
        <f>Table1[[#This Row],[K2O]]+Table1[[#This Row],[Li2O]]+Table1[[#This Row],[Na2O]]</f>
        <v>0.185</v>
      </c>
      <c r="Y1398">
        <f>Table1[[#This Row],[B2O3]]+Table1[[#This Row],[K2O]]+Table1[[#This Row],[Li2O]]+Table1[[#This Row],[Na2O]]</f>
        <v>0.375</v>
      </c>
      <c r="Z1398" s="2">
        <f>Table1[[#This Row],[B2O3]]+Table1[[#This Row],[CaO]]+Table1[[#This Row],[K2O]]+Table1[[#This Row],[Li2O]]+Table1[[#This Row],[Na2O]]</f>
        <v>0.38</v>
      </c>
      <c r="AA1398" s="2">
        <f>Table1[[#This Row],[A+B+AE]]-Table1[[#This Row],[Al2O3]]-Table1[[#This Row],[SiO2]]</f>
        <v>-0.185</v>
      </c>
      <c r="AB1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479.75850000000003</v>
      </c>
    </row>
    <row r="1399" spans="1:28" hidden="1" x14ac:dyDescent="0.25">
      <c r="A1399">
        <v>0.215</v>
      </c>
      <c r="B1399">
        <v>0.155</v>
      </c>
      <c r="C1399">
        <v>0.02</v>
      </c>
      <c r="D1399">
        <v>5.0000000000000001E-3</v>
      </c>
      <c r="E1399">
        <v>3.5000000000000003E-2</v>
      </c>
      <c r="F1399">
        <v>7.4999999999999997E-3</v>
      </c>
      <c r="G1399">
        <v>0.03</v>
      </c>
      <c r="H1399">
        <v>0.13</v>
      </c>
      <c r="I1399">
        <v>0.375</v>
      </c>
      <c r="J1399">
        <v>2.75E-2</v>
      </c>
      <c r="K1399">
        <v>0.52083333300000001</v>
      </c>
      <c r="L1399">
        <v>0.57061130500000001</v>
      </c>
      <c r="M1399">
        <v>2.4438959999999999E-2</v>
      </c>
      <c r="N1399">
        <v>0.16511743100000001</v>
      </c>
      <c r="O1399">
        <v>0.208831128</v>
      </c>
      <c r="P1399">
        <v>0.62605144000000001</v>
      </c>
      <c r="Q1399">
        <v>-1.625788E-3</v>
      </c>
      <c r="R1399">
        <v>0.145481733</v>
      </c>
      <c r="S1399">
        <v>0.204769706</v>
      </c>
      <c r="T1399">
        <v>0.64974856199999997</v>
      </c>
      <c r="U1399">
        <v>0.26</v>
      </c>
      <c r="V1399">
        <v>1.34375</v>
      </c>
      <c r="W1399">
        <f>COUNTIF(Table1[[#This Row],[Al2O3]:[TiO2]],0)</f>
        <v>0</v>
      </c>
      <c r="X1399">
        <f>Table1[[#This Row],[K2O]]+Table1[[#This Row],[Li2O]]+Table1[[#This Row],[Na2O]]</f>
        <v>0.16750000000000001</v>
      </c>
      <c r="Y1399">
        <f>Table1[[#This Row],[B2O3]]+Table1[[#This Row],[K2O]]+Table1[[#This Row],[Li2O]]+Table1[[#This Row],[Na2O]]</f>
        <v>0.32250000000000001</v>
      </c>
      <c r="Z1399" s="2">
        <f>Table1[[#This Row],[B2O3]]+Table1[[#This Row],[CaO]]+Table1[[#This Row],[K2O]]+Table1[[#This Row],[Li2O]]+Table1[[#This Row],[Na2O]]</f>
        <v>0.34250000000000003</v>
      </c>
      <c r="AA1399" s="2">
        <f>Table1[[#This Row],[A+B+AE]]-Table1[[#This Row],[Al2O3]]-Table1[[#This Row],[SiO2]]</f>
        <v>-0.24749999999999997</v>
      </c>
      <c r="AB1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486.42750000000012</v>
      </c>
    </row>
    <row r="1400" spans="1:28" hidden="1" x14ac:dyDescent="0.25">
      <c r="A1400">
        <v>0.21</v>
      </c>
      <c r="B1400">
        <v>0.155</v>
      </c>
      <c r="C1400">
        <v>0.04</v>
      </c>
      <c r="D1400">
        <v>5.0000000000000001E-3</v>
      </c>
      <c r="E1400">
        <v>0.04</v>
      </c>
      <c r="F1400">
        <v>5.0000000000000001E-3</v>
      </c>
      <c r="G1400">
        <v>0.04</v>
      </c>
      <c r="H1400">
        <v>0.13</v>
      </c>
      <c r="I1400">
        <v>0.35499999999999998</v>
      </c>
      <c r="J1400">
        <v>0.02</v>
      </c>
      <c r="K1400">
        <v>0.51079136700000005</v>
      </c>
      <c r="L1400">
        <v>0.57840537999999997</v>
      </c>
      <c r="M1400">
        <v>7.6511289999999996E-3</v>
      </c>
      <c r="N1400">
        <v>0.18183065900000001</v>
      </c>
      <c r="O1400">
        <v>0.205879325</v>
      </c>
      <c r="P1400">
        <v>0.61229001500000002</v>
      </c>
      <c r="Q1400">
        <v>-1.3510797999999999E-2</v>
      </c>
      <c r="R1400">
        <v>0.156999952</v>
      </c>
      <c r="S1400">
        <v>0.20296718699999999</v>
      </c>
      <c r="T1400">
        <v>0.64003286100000001</v>
      </c>
      <c r="U1400">
        <v>0.255</v>
      </c>
      <c r="V1400">
        <v>1.2352941180000001</v>
      </c>
      <c r="W1400">
        <f>COUNTIF(Table1[[#This Row],[Al2O3]:[TiO2]],0)</f>
        <v>0</v>
      </c>
      <c r="X1400">
        <f>Table1[[#This Row],[K2O]]+Table1[[#This Row],[Li2O]]+Table1[[#This Row],[Na2O]]</f>
        <v>0.17499999999999999</v>
      </c>
      <c r="Y1400">
        <f>Table1[[#This Row],[B2O3]]+Table1[[#This Row],[K2O]]+Table1[[#This Row],[Li2O]]+Table1[[#This Row],[Na2O]]</f>
        <v>0.33</v>
      </c>
      <c r="Z1400" s="2">
        <f>Table1[[#This Row],[B2O3]]+Table1[[#This Row],[CaO]]+Table1[[#This Row],[K2O]]+Table1[[#This Row],[Li2O]]+Table1[[#This Row],[Na2O]]</f>
        <v>0.37</v>
      </c>
      <c r="AA1400" s="2">
        <f>Table1[[#This Row],[A+B+AE]]-Table1[[#This Row],[Al2O3]]-Table1[[#This Row],[SiO2]]</f>
        <v>-0.19499999999999998</v>
      </c>
      <c r="AB1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472.79650000000004</v>
      </c>
    </row>
    <row r="1401" spans="1:28" hidden="1" x14ac:dyDescent="0.25">
      <c r="A1401">
        <v>0.23499999999999999</v>
      </c>
      <c r="B1401">
        <v>0.155</v>
      </c>
      <c r="C1401">
        <v>0.01</v>
      </c>
      <c r="D1401">
        <v>5.0000000000000001E-3</v>
      </c>
      <c r="E1401">
        <v>3.5000000000000003E-2</v>
      </c>
      <c r="F1401">
        <v>5.0000000000000001E-3</v>
      </c>
      <c r="G1401">
        <v>0.02</v>
      </c>
      <c r="H1401">
        <v>0.14000000000000001</v>
      </c>
      <c r="I1401">
        <v>0.375</v>
      </c>
      <c r="J1401">
        <v>0.02</v>
      </c>
      <c r="K1401">
        <v>0.5</v>
      </c>
      <c r="L1401">
        <v>0.56602015400000005</v>
      </c>
      <c r="M1401">
        <v>2.3129225E-2</v>
      </c>
      <c r="N1401">
        <v>0.158479121</v>
      </c>
      <c r="O1401">
        <v>0.22484057800000001</v>
      </c>
      <c r="P1401">
        <v>0.61668030100000004</v>
      </c>
      <c r="Q1401">
        <v>-8.4423510000000007E-3</v>
      </c>
      <c r="R1401">
        <v>0.144273919</v>
      </c>
      <c r="S1401">
        <v>0.219247096</v>
      </c>
      <c r="T1401">
        <v>0.636478985</v>
      </c>
      <c r="U1401">
        <v>0.27</v>
      </c>
      <c r="V1401">
        <v>1.46875</v>
      </c>
      <c r="W1401">
        <f>COUNTIF(Table1[[#This Row],[Al2O3]:[TiO2]],0)</f>
        <v>0</v>
      </c>
      <c r="X1401">
        <f>Table1[[#This Row],[K2O]]+Table1[[#This Row],[Li2O]]+Table1[[#This Row],[Na2O]]</f>
        <v>0.16500000000000001</v>
      </c>
      <c r="Y1401">
        <f>Table1[[#This Row],[B2O3]]+Table1[[#This Row],[K2O]]+Table1[[#This Row],[Li2O]]+Table1[[#This Row],[Na2O]]</f>
        <v>0.32</v>
      </c>
      <c r="Z1401" s="2">
        <f>Table1[[#This Row],[B2O3]]+Table1[[#This Row],[CaO]]+Table1[[#This Row],[K2O]]+Table1[[#This Row],[Li2O]]+Table1[[#This Row],[Na2O]]</f>
        <v>0.33</v>
      </c>
      <c r="AA1401" s="2">
        <f>Table1[[#This Row],[A+B+AE]]-Table1[[#This Row],[Al2O3]]-Table1[[#This Row],[SiO2]]</f>
        <v>-0.27999999999999997</v>
      </c>
      <c r="AB1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498.23449999999991</v>
      </c>
    </row>
    <row r="1402" spans="1:28" hidden="1" x14ac:dyDescent="0.25">
      <c r="A1402">
        <v>0.24</v>
      </c>
      <c r="B1402">
        <v>0.19500000000000001</v>
      </c>
      <c r="C1402">
        <v>1.4999999999999999E-2</v>
      </c>
      <c r="D1402">
        <v>2.5000000000000001E-3</v>
      </c>
      <c r="E1402">
        <v>0.03</v>
      </c>
      <c r="F1402">
        <v>0.01</v>
      </c>
      <c r="G1402">
        <v>1.4999999999999999E-2</v>
      </c>
      <c r="H1402">
        <v>0.14000000000000001</v>
      </c>
      <c r="I1402">
        <v>0.30499999999999999</v>
      </c>
      <c r="J1402">
        <v>4.7500000000000001E-2</v>
      </c>
      <c r="K1402">
        <v>0.44525547399999998</v>
      </c>
      <c r="L1402">
        <v>0.57116147299999998</v>
      </c>
      <c r="M1402">
        <v>2.3373100000000001E-2</v>
      </c>
      <c r="N1402">
        <v>0.15644872700000001</v>
      </c>
      <c r="O1402">
        <v>0.22899124600000001</v>
      </c>
      <c r="P1402">
        <v>0.61456002700000001</v>
      </c>
      <c r="Q1402">
        <v>-5.0470020000000001E-3</v>
      </c>
      <c r="R1402">
        <v>0.14041830699999999</v>
      </c>
      <c r="S1402">
        <v>0.22147270099999999</v>
      </c>
      <c r="T1402">
        <v>0.63810899200000004</v>
      </c>
      <c r="U1402">
        <v>0.26</v>
      </c>
      <c r="V1402">
        <v>1.548387097</v>
      </c>
      <c r="W1402">
        <f>COUNTIF(Table1[[#This Row],[Al2O3]:[TiO2]],0)</f>
        <v>0</v>
      </c>
      <c r="X1402">
        <f>Table1[[#This Row],[K2O]]+Table1[[#This Row],[Li2O]]+Table1[[#This Row],[Na2O]]</f>
        <v>0.16500000000000001</v>
      </c>
      <c r="Y1402">
        <f>Table1[[#This Row],[B2O3]]+Table1[[#This Row],[K2O]]+Table1[[#This Row],[Li2O]]+Table1[[#This Row],[Na2O]]</f>
        <v>0.36000000000000004</v>
      </c>
      <c r="Z1402" s="2">
        <f>Table1[[#This Row],[B2O3]]+Table1[[#This Row],[CaO]]+Table1[[#This Row],[K2O]]+Table1[[#This Row],[Li2O]]+Table1[[#This Row],[Na2O]]</f>
        <v>0.37500000000000006</v>
      </c>
      <c r="AA1402" s="2">
        <f>Table1[[#This Row],[A+B+AE]]-Table1[[#This Row],[Al2O3]]-Table1[[#This Row],[SiO2]]</f>
        <v>-0.16999999999999993</v>
      </c>
      <c r="AB1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493.60350000000005</v>
      </c>
    </row>
    <row r="1403" spans="1:28" hidden="1" x14ac:dyDescent="0.25">
      <c r="A1403">
        <v>0.215</v>
      </c>
      <c r="B1403">
        <v>0.14000000000000001</v>
      </c>
      <c r="C1403">
        <v>2.5000000000000001E-2</v>
      </c>
      <c r="D1403">
        <v>5.0000000000000001E-3</v>
      </c>
      <c r="E1403">
        <v>0.03</v>
      </c>
      <c r="F1403">
        <v>2.5000000000000001E-3</v>
      </c>
      <c r="G1403">
        <v>0.03</v>
      </c>
      <c r="H1403">
        <v>0.13</v>
      </c>
      <c r="I1403">
        <v>0.4</v>
      </c>
      <c r="J1403">
        <v>2.2499999999999999E-2</v>
      </c>
      <c r="K1403">
        <v>0.53691275199999999</v>
      </c>
      <c r="L1403">
        <v>0.56960476999999998</v>
      </c>
      <c r="M1403">
        <v>2.4443559E-2</v>
      </c>
      <c r="N1403">
        <v>0.164954671</v>
      </c>
      <c r="O1403">
        <v>0.20913583099999999</v>
      </c>
      <c r="P1403">
        <v>0.62590949799999995</v>
      </c>
      <c r="Q1403">
        <v>-3.569774E-3</v>
      </c>
      <c r="R1403">
        <v>0.14678495599999999</v>
      </c>
      <c r="S1403">
        <v>0.205541003</v>
      </c>
      <c r="T1403">
        <v>0.64767404100000003</v>
      </c>
      <c r="U1403">
        <v>0.26500000000000001</v>
      </c>
      <c r="V1403">
        <v>1.34375</v>
      </c>
      <c r="W1403">
        <f>COUNTIF(Table1[[#This Row],[Al2O3]:[TiO2]],0)</f>
        <v>0</v>
      </c>
      <c r="X1403">
        <f>Table1[[#This Row],[K2O]]+Table1[[#This Row],[Li2O]]+Table1[[#This Row],[Na2O]]</f>
        <v>0.16250000000000001</v>
      </c>
      <c r="Y1403">
        <f>Table1[[#This Row],[B2O3]]+Table1[[#This Row],[K2O]]+Table1[[#This Row],[Li2O]]+Table1[[#This Row],[Na2O]]</f>
        <v>0.30249999999999999</v>
      </c>
      <c r="Z1403" s="2">
        <f>Table1[[#This Row],[B2O3]]+Table1[[#This Row],[CaO]]+Table1[[#This Row],[K2O]]+Table1[[#This Row],[Li2O]]+Table1[[#This Row],[Na2O]]</f>
        <v>0.32750000000000001</v>
      </c>
      <c r="AA1403" s="2">
        <f>Table1[[#This Row],[A+B+AE]]-Table1[[#This Row],[Al2O3]]-Table1[[#This Row],[SiO2]]</f>
        <v>-0.28749999999999998</v>
      </c>
      <c r="AB1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490.44050000000016</v>
      </c>
    </row>
    <row r="1404" spans="1:28" hidden="1" x14ac:dyDescent="0.25">
      <c r="A1404">
        <v>0.25</v>
      </c>
      <c r="B1404">
        <v>0.19500000000000001</v>
      </c>
      <c r="C1404">
        <v>0.01</v>
      </c>
      <c r="D1404">
        <v>2.5000000000000001E-3</v>
      </c>
      <c r="E1404">
        <v>2.5000000000000001E-2</v>
      </c>
      <c r="F1404">
        <v>0.01</v>
      </c>
      <c r="G1404">
        <v>0.04</v>
      </c>
      <c r="H1404">
        <v>0.14499999999999999</v>
      </c>
      <c r="I1404">
        <v>0.315</v>
      </c>
      <c r="J1404">
        <v>7.4999999999999997E-3</v>
      </c>
      <c r="K1404">
        <v>0.44366197200000002</v>
      </c>
      <c r="L1404">
        <v>0.566306635</v>
      </c>
      <c r="M1404">
        <v>7.6608600000000002E-4</v>
      </c>
      <c r="N1404">
        <v>0.176075238</v>
      </c>
      <c r="O1404">
        <v>0.22782883700000001</v>
      </c>
      <c r="P1404">
        <v>0.59609592499999997</v>
      </c>
      <c r="Q1404">
        <v>-2.1180813E-2</v>
      </c>
      <c r="R1404">
        <v>0.15362171899999999</v>
      </c>
      <c r="S1404">
        <v>0.22238233800000001</v>
      </c>
      <c r="T1404">
        <v>0.62399594400000002</v>
      </c>
      <c r="U1404">
        <v>0.26</v>
      </c>
      <c r="V1404">
        <v>1.3513513509999999</v>
      </c>
      <c r="W1404">
        <f>COUNTIF(Table1[[#This Row],[Al2O3]:[TiO2]],0)</f>
        <v>0</v>
      </c>
      <c r="X1404">
        <f>Table1[[#This Row],[K2O]]+Table1[[#This Row],[Li2O]]+Table1[[#This Row],[Na2O]]</f>
        <v>0.19500000000000001</v>
      </c>
      <c r="Y1404">
        <f>Table1[[#This Row],[B2O3]]+Table1[[#This Row],[K2O]]+Table1[[#This Row],[Li2O]]+Table1[[#This Row],[Na2O]]</f>
        <v>0.39</v>
      </c>
      <c r="Z1404" s="2">
        <f>Table1[[#This Row],[B2O3]]+Table1[[#This Row],[CaO]]+Table1[[#This Row],[K2O]]+Table1[[#This Row],[Li2O]]+Table1[[#This Row],[Na2O]]</f>
        <v>0.4</v>
      </c>
      <c r="AA1404" s="2">
        <f>Table1[[#This Row],[A+B+AE]]-Table1[[#This Row],[Al2O3]]-Table1[[#This Row],[SiO2]]</f>
        <v>-0.16499999999999998</v>
      </c>
      <c r="AB1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471.36099999999999</v>
      </c>
    </row>
    <row r="1405" spans="1:28" hidden="1" x14ac:dyDescent="0.25">
      <c r="A1405">
        <v>0.185</v>
      </c>
      <c r="B1405">
        <v>0.15</v>
      </c>
      <c r="C1405">
        <v>5.0000000000000001E-3</v>
      </c>
      <c r="D1405">
        <v>2.5000000000000001E-3</v>
      </c>
      <c r="E1405">
        <v>0.04</v>
      </c>
      <c r="F1405">
        <v>2.5000000000000001E-3</v>
      </c>
      <c r="G1405">
        <v>0.06</v>
      </c>
      <c r="H1405">
        <v>0.105</v>
      </c>
      <c r="I1405">
        <v>0.4</v>
      </c>
      <c r="J1405">
        <v>0.05</v>
      </c>
      <c r="K1405">
        <v>0.57971013999999998</v>
      </c>
      <c r="L1405">
        <v>0.57144167000000001</v>
      </c>
      <c r="M1405">
        <v>3.9288480000000001E-2</v>
      </c>
      <c r="N1405">
        <v>0.16683083000000001</v>
      </c>
      <c r="O1405">
        <v>0.18222651000000001</v>
      </c>
      <c r="P1405">
        <v>0.65094264999999996</v>
      </c>
      <c r="Q1405">
        <v>1.8413289999999999E-2</v>
      </c>
      <c r="R1405">
        <v>0.14112161000000001</v>
      </c>
      <c r="S1405">
        <v>0.18008896999999999</v>
      </c>
      <c r="T1405">
        <v>0.67878941000000004</v>
      </c>
      <c r="U1405">
        <v>0.255</v>
      </c>
      <c r="V1405">
        <v>1.12121212</v>
      </c>
      <c r="W1405">
        <f>COUNTIF(Table1[[#This Row],[Al2O3]:[TiO2]],0)</f>
        <v>0</v>
      </c>
      <c r="X1405">
        <f>Table1[[#This Row],[K2O]]+Table1[[#This Row],[Li2O]]+Table1[[#This Row],[Na2O]]</f>
        <v>0.16749999999999998</v>
      </c>
      <c r="Y1405">
        <f>Table1[[#This Row],[B2O3]]+Table1[[#This Row],[K2O]]+Table1[[#This Row],[Li2O]]+Table1[[#This Row],[Na2O]]</f>
        <v>0.3175</v>
      </c>
      <c r="Z1405" s="2">
        <f>Table1[[#This Row],[B2O3]]+Table1[[#This Row],[CaO]]+Table1[[#This Row],[K2O]]+Table1[[#This Row],[Li2O]]+Table1[[#This Row],[Na2O]]</f>
        <v>0.32250000000000001</v>
      </c>
      <c r="AA1405" s="2">
        <f>Table1[[#This Row],[A+B+AE]]-Table1[[#This Row],[Al2O3]]-Table1[[#This Row],[SiO2]]</f>
        <v>-0.26250000000000001</v>
      </c>
      <c r="AB1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456.851</v>
      </c>
    </row>
    <row r="1406" spans="1:28" hidden="1" x14ac:dyDescent="0.25">
      <c r="A1406">
        <v>0.22</v>
      </c>
      <c r="B1406">
        <v>0.18</v>
      </c>
      <c r="C1406">
        <v>5.0000000000000001E-3</v>
      </c>
      <c r="D1406">
        <v>5.0000000000000001E-3</v>
      </c>
      <c r="E1406">
        <v>0.03</v>
      </c>
      <c r="F1406">
        <v>2.5000000000000001E-3</v>
      </c>
      <c r="G1406">
        <v>0.06</v>
      </c>
      <c r="H1406">
        <v>0.13500000000000001</v>
      </c>
      <c r="I1406">
        <v>0.35</v>
      </c>
      <c r="J1406">
        <v>1.2500000000000001E-2</v>
      </c>
      <c r="K1406">
        <v>0.49645390099999998</v>
      </c>
      <c r="L1406">
        <v>0.567633846</v>
      </c>
      <c r="M1406">
        <v>6.7960090000000004E-3</v>
      </c>
      <c r="N1406">
        <v>0.18419423700000001</v>
      </c>
      <c r="O1406">
        <v>0.20325391000000001</v>
      </c>
      <c r="P1406">
        <v>0.61255185300000004</v>
      </c>
      <c r="Q1406">
        <v>-1.3446394E-2</v>
      </c>
      <c r="R1406">
        <v>0.158813865</v>
      </c>
      <c r="S1406">
        <v>0.199685948</v>
      </c>
      <c r="T1406">
        <v>0.64150018600000003</v>
      </c>
      <c r="U1406">
        <v>0.255</v>
      </c>
      <c r="V1406">
        <v>1.1282051280000001</v>
      </c>
      <c r="W1406">
        <f>COUNTIF(Table1[[#This Row],[Al2O3]:[TiO2]],0)</f>
        <v>0</v>
      </c>
      <c r="X1406">
        <f>Table1[[#This Row],[K2O]]+Table1[[#This Row],[Li2O]]+Table1[[#This Row],[Na2O]]</f>
        <v>0.19750000000000001</v>
      </c>
      <c r="Y1406">
        <f>Table1[[#This Row],[B2O3]]+Table1[[#This Row],[K2O]]+Table1[[#This Row],[Li2O]]+Table1[[#This Row],[Na2O]]</f>
        <v>0.3775</v>
      </c>
      <c r="Z1406" s="2">
        <f>Table1[[#This Row],[B2O3]]+Table1[[#This Row],[CaO]]+Table1[[#This Row],[K2O]]+Table1[[#This Row],[Li2O]]+Table1[[#This Row],[Na2O]]</f>
        <v>0.38250000000000001</v>
      </c>
      <c r="AA1406" s="2">
        <f>Table1[[#This Row],[A+B+AE]]-Table1[[#This Row],[Al2O3]]-Table1[[#This Row],[SiO2]]</f>
        <v>-0.18749999999999997</v>
      </c>
      <c r="AB1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452.04900000000009</v>
      </c>
    </row>
    <row r="1407" spans="1:28" hidden="1" x14ac:dyDescent="0.25">
      <c r="A1407">
        <v>0.23</v>
      </c>
      <c r="B1407">
        <v>0.18</v>
      </c>
      <c r="C1407">
        <v>3.5000000000000003E-2</v>
      </c>
      <c r="D1407">
        <v>2.5000000000000001E-3</v>
      </c>
      <c r="E1407">
        <v>2.5000000000000001E-2</v>
      </c>
      <c r="F1407">
        <v>2.5000000000000001E-3</v>
      </c>
      <c r="G1407">
        <v>3.5000000000000003E-2</v>
      </c>
      <c r="H1407">
        <v>0.14000000000000001</v>
      </c>
      <c r="I1407">
        <v>0.315</v>
      </c>
      <c r="J1407">
        <v>3.5000000000000003E-2</v>
      </c>
      <c r="K1407">
        <v>0.459854015</v>
      </c>
      <c r="L1407">
        <v>0.57818947799999998</v>
      </c>
      <c r="M1407">
        <v>1.4099469999999999E-3</v>
      </c>
      <c r="N1407">
        <v>0.17957593299999999</v>
      </c>
      <c r="O1407">
        <v>0.219922071</v>
      </c>
      <c r="P1407">
        <v>0.60050199599999998</v>
      </c>
      <c r="Q1407">
        <v>-2.1167832000000001E-2</v>
      </c>
      <c r="R1407">
        <v>0.15734783599999999</v>
      </c>
      <c r="S1407">
        <v>0.21492414600000001</v>
      </c>
      <c r="T1407">
        <v>0.627728018</v>
      </c>
      <c r="U1407">
        <v>0.26500000000000001</v>
      </c>
      <c r="V1407">
        <v>1.3142857139999999</v>
      </c>
      <c r="W1407">
        <f>COUNTIF(Table1[[#This Row],[Al2O3]:[TiO2]],0)</f>
        <v>0</v>
      </c>
      <c r="X1407">
        <f>Table1[[#This Row],[K2O]]+Table1[[#This Row],[Li2O]]+Table1[[#This Row],[Na2O]]</f>
        <v>0.17750000000000002</v>
      </c>
      <c r="Y1407">
        <f>Table1[[#This Row],[B2O3]]+Table1[[#This Row],[K2O]]+Table1[[#This Row],[Li2O]]+Table1[[#This Row],[Na2O]]</f>
        <v>0.35750000000000004</v>
      </c>
      <c r="Z1407" s="2">
        <f>Table1[[#This Row],[B2O3]]+Table1[[#This Row],[CaO]]+Table1[[#This Row],[K2O]]+Table1[[#This Row],[Li2O]]+Table1[[#This Row],[Na2O]]</f>
        <v>0.39250000000000002</v>
      </c>
      <c r="AA1407" s="2">
        <f>Table1[[#This Row],[A+B+AE]]-Table1[[#This Row],[Al2O3]]-Table1[[#This Row],[SiO2]]</f>
        <v>-0.1525</v>
      </c>
      <c r="AB1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472.77749999999992</v>
      </c>
    </row>
    <row r="1408" spans="1:28" hidden="1" x14ac:dyDescent="0.25">
      <c r="A1408">
        <v>0.22500000000000001</v>
      </c>
      <c r="B1408">
        <v>0.17499999999999999</v>
      </c>
      <c r="C1408">
        <v>3.5000000000000003E-2</v>
      </c>
      <c r="D1408">
        <v>2.5000000000000001E-3</v>
      </c>
      <c r="E1408">
        <v>4.4999999999999998E-2</v>
      </c>
      <c r="F1408">
        <v>5.0000000000000001E-3</v>
      </c>
      <c r="G1408">
        <v>2.5000000000000001E-2</v>
      </c>
      <c r="H1408">
        <v>0.13500000000000001</v>
      </c>
      <c r="I1408">
        <v>0.315</v>
      </c>
      <c r="J1408">
        <v>3.7499999999999999E-2</v>
      </c>
      <c r="K1408">
        <v>0.46666667000000001</v>
      </c>
      <c r="L1408">
        <v>0.57908928999999998</v>
      </c>
      <c r="M1408">
        <v>1.117843E-2</v>
      </c>
      <c r="N1408">
        <v>0.17043707</v>
      </c>
      <c r="O1408">
        <v>0.22106613</v>
      </c>
      <c r="P1408">
        <v>0.60849679999999995</v>
      </c>
      <c r="Q1408">
        <v>-1.343313E-2</v>
      </c>
      <c r="R1408">
        <v>0.15028672000000001</v>
      </c>
      <c r="S1408">
        <v>0.21557815999999999</v>
      </c>
      <c r="T1408">
        <v>0.63413512000000005</v>
      </c>
      <c r="U1408">
        <v>0.255</v>
      </c>
      <c r="V1408">
        <v>1.40625</v>
      </c>
      <c r="W1408">
        <f>COUNTIF(Table1[[#This Row],[Al2O3]:[TiO2]],0)</f>
        <v>0</v>
      </c>
      <c r="X1408">
        <f>Table1[[#This Row],[K2O]]+Table1[[#This Row],[Li2O]]+Table1[[#This Row],[Na2O]]</f>
        <v>0.16500000000000001</v>
      </c>
      <c r="Y1408">
        <f>Table1[[#This Row],[B2O3]]+Table1[[#This Row],[K2O]]+Table1[[#This Row],[Li2O]]+Table1[[#This Row],[Na2O]]</f>
        <v>0.33999999999999997</v>
      </c>
      <c r="Z1408" s="2">
        <f>Table1[[#This Row],[B2O3]]+Table1[[#This Row],[CaO]]+Table1[[#This Row],[K2O]]+Table1[[#This Row],[Li2O]]+Table1[[#This Row],[Na2O]]</f>
        <v>0.375</v>
      </c>
      <c r="AA1408" s="2">
        <f>Table1[[#This Row],[A+B+AE]]-Table1[[#This Row],[Al2O3]]-Table1[[#This Row],[SiO2]]</f>
        <v>-0.16500000000000001</v>
      </c>
      <c r="AB1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483.55100000000004</v>
      </c>
    </row>
    <row r="1409" spans="1:28" hidden="1" x14ac:dyDescent="0.25">
      <c r="A1409">
        <v>0.21</v>
      </c>
      <c r="B1409">
        <v>0.13500000000000001</v>
      </c>
      <c r="C1409">
        <v>3.5000000000000003E-2</v>
      </c>
      <c r="D1409">
        <v>2.5000000000000001E-3</v>
      </c>
      <c r="E1409">
        <v>0.05</v>
      </c>
      <c r="F1409">
        <v>7.4999999999999997E-3</v>
      </c>
      <c r="G1409">
        <v>4.4999999999999998E-2</v>
      </c>
      <c r="H1409">
        <v>0.13</v>
      </c>
      <c r="I1409">
        <v>0.375</v>
      </c>
      <c r="J1409">
        <v>0.01</v>
      </c>
      <c r="K1409">
        <v>0.52447552500000005</v>
      </c>
      <c r="L1409">
        <v>0.58045968100000001</v>
      </c>
      <c r="M1409">
        <v>-6.1382400000000001E-4</v>
      </c>
      <c r="N1409">
        <v>0.18821484799999999</v>
      </c>
      <c r="O1409">
        <v>0.207955795</v>
      </c>
      <c r="P1409">
        <v>0.60382935699999996</v>
      </c>
      <c r="Q1409">
        <v>-2.1276130000000001E-2</v>
      </c>
      <c r="R1409">
        <v>0.162081014</v>
      </c>
      <c r="S1409">
        <v>0.206391249</v>
      </c>
      <c r="T1409">
        <v>0.63152773799999995</v>
      </c>
      <c r="U1409">
        <v>0.27</v>
      </c>
      <c r="V1409">
        <v>1.2</v>
      </c>
      <c r="W1409">
        <f>COUNTIF(Table1[[#This Row],[Al2O3]:[TiO2]],0)</f>
        <v>0</v>
      </c>
      <c r="X1409">
        <f>Table1[[#This Row],[K2O]]+Table1[[#This Row],[Li2O]]+Table1[[#This Row],[Na2O]]</f>
        <v>0.1825</v>
      </c>
      <c r="Y1409">
        <f>Table1[[#This Row],[B2O3]]+Table1[[#This Row],[K2O]]+Table1[[#This Row],[Li2O]]+Table1[[#This Row],[Na2O]]</f>
        <v>0.3175</v>
      </c>
      <c r="Z1409" s="2">
        <f>Table1[[#This Row],[B2O3]]+Table1[[#This Row],[CaO]]+Table1[[#This Row],[K2O]]+Table1[[#This Row],[Li2O]]+Table1[[#This Row],[Na2O]]</f>
        <v>0.35250000000000004</v>
      </c>
      <c r="AA1409" s="2">
        <f>Table1[[#This Row],[A+B+AE]]-Table1[[#This Row],[Al2O3]]-Table1[[#This Row],[SiO2]]</f>
        <v>-0.23249999999999996</v>
      </c>
      <c r="AB1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469.03650000000005</v>
      </c>
    </row>
    <row r="1410" spans="1:28" hidden="1" x14ac:dyDescent="0.25">
      <c r="A1410">
        <v>0.21</v>
      </c>
      <c r="B1410">
        <v>0.17499999999999999</v>
      </c>
      <c r="C1410">
        <v>0.04</v>
      </c>
      <c r="D1410">
        <v>2.5000000000000001E-3</v>
      </c>
      <c r="E1410">
        <v>3.5000000000000003E-2</v>
      </c>
      <c r="F1410">
        <v>5.0000000000000001E-3</v>
      </c>
      <c r="G1410">
        <v>0.05</v>
      </c>
      <c r="H1410">
        <v>0.125</v>
      </c>
      <c r="I1410">
        <v>0.32</v>
      </c>
      <c r="J1410">
        <v>3.7499999999999999E-2</v>
      </c>
      <c r="K1410">
        <v>0.48854961800000002</v>
      </c>
      <c r="L1410">
        <v>0.58230998300000003</v>
      </c>
      <c r="M1410">
        <v>3.6852230000000001E-3</v>
      </c>
      <c r="N1410">
        <v>0.18610776500000001</v>
      </c>
      <c r="O1410">
        <v>0.20485706300000001</v>
      </c>
      <c r="P1410">
        <v>0.60903517200000001</v>
      </c>
      <c r="Q1410">
        <v>-1.3355953E-2</v>
      </c>
      <c r="R1410">
        <v>0.15753924799999999</v>
      </c>
      <c r="S1410">
        <v>0.201763994</v>
      </c>
      <c r="T1410">
        <v>0.64069675800000003</v>
      </c>
      <c r="U1410">
        <v>0.255</v>
      </c>
      <c r="V1410">
        <v>1.2</v>
      </c>
      <c r="W1410">
        <f>COUNTIF(Table1[[#This Row],[Al2O3]:[TiO2]],0)</f>
        <v>0</v>
      </c>
      <c r="X1410">
        <f>Table1[[#This Row],[K2O]]+Table1[[#This Row],[Li2O]]+Table1[[#This Row],[Na2O]]</f>
        <v>0.18</v>
      </c>
      <c r="Y1410">
        <f>Table1[[#This Row],[B2O3]]+Table1[[#This Row],[K2O]]+Table1[[#This Row],[Li2O]]+Table1[[#This Row],[Na2O]]</f>
        <v>0.35499999999999998</v>
      </c>
      <c r="Z1410" s="2">
        <f>Table1[[#This Row],[B2O3]]+Table1[[#This Row],[CaO]]+Table1[[#This Row],[K2O]]+Table1[[#This Row],[Li2O]]+Table1[[#This Row],[Na2O]]</f>
        <v>0.39500000000000002</v>
      </c>
      <c r="AA1410" s="2">
        <f>Table1[[#This Row],[A+B+AE]]-Table1[[#This Row],[Al2O3]]-Table1[[#This Row],[SiO2]]</f>
        <v>-0.13499999999999998</v>
      </c>
      <c r="AB1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457.14650000000006</v>
      </c>
    </row>
    <row r="1411" spans="1:28" hidden="1" x14ac:dyDescent="0.25">
      <c r="A1411">
        <v>0.17499999999999999</v>
      </c>
      <c r="B1411">
        <v>0.11</v>
      </c>
      <c r="C1411">
        <v>2.5000000000000001E-2</v>
      </c>
      <c r="D1411">
        <v>5.0000000000000001E-3</v>
      </c>
      <c r="E1411">
        <v>0.05</v>
      </c>
      <c r="F1411">
        <v>0.01</v>
      </c>
      <c r="G1411">
        <v>4.4999999999999998E-2</v>
      </c>
      <c r="H1411">
        <v>0.1</v>
      </c>
      <c r="I1411">
        <v>0.44</v>
      </c>
      <c r="J1411">
        <v>0.04</v>
      </c>
      <c r="K1411">
        <v>0.61538462000000005</v>
      </c>
      <c r="L1411">
        <v>0.57693861999999996</v>
      </c>
      <c r="M1411">
        <v>4.2995369999999998E-2</v>
      </c>
      <c r="N1411">
        <v>0.16382511</v>
      </c>
      <c r="O1411">
        <v>0.18148632000000001</v>
      </c>
      <c r="P1411">
        <v>0.65468857000000003</v>
      </c>
      <c r="Q1411">
        <v>2.1223639999999998E-2</v>
      </c>
      <c r="R1411">
        <v>0.13797724</v>
      </c>
      <c r="S1411">
        <v>0.18109286999999999</v>
      </c>
      <c r="T1411">
        <v>0.68092989000000004</v>
      </c>
      <c r="U1411">
        <v>0.26500000000000001</v>
      </c>
      <c r="V1411">
        <v>1.20689655</v>
      </c>
      <c r="W1411">
        <f>COUNTIF(Table1[[#This Row],[Al2O3]:[TiO2]],0)</f>
        <v>0</v>
      </c>
      <c r="X1411">
        <f>Table1[[#This Row],[K2O]]+Table1[[#This Row],[Li2O]]+Table1[[#This Row],[Na2O]]</f>
        <v>0.155</v>
      </c>
      <c r="Y1411">
        <f>Table1[[#This Row],[B2O3]]+Table1[[#This Row],[K2O]]+Table1[[#This Row],[Li2O]]+Table1[[#This Row],[Na2O]]</f>
        <v>0.26500000000000001</v>
      </c>
      <c r="Z1411" s="2">
        <f>Table1[[#This Row],[B2O3]]+Table1[[#This Row],[CaO]]+Table1[[#This Row],[K2O]]+Table1[[#This Row],[Li2O]]+Table1[[#This Row],[Na2O]]</f>
        <v>0.29000000000000004</v>
      </c>
      <c r="AA1411" s="2">
        <f>Table1[[#This Row],[A+B+AE]]-Table1[[#This Row],[Al2O3]]-Table1[[#This Row],[SiO2]]</f>
        <v>-0.32499999999999996</v>
      </c>
      <c r="AB1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476.90700000000004</v>
      </c>
    </row>
    <row r="1412" spans="1:28" hidden="1" x14ac:dyDescent="0.25">
      <c r="A1412">
        <v>0.21</v>
      </c>
      <c r="B1412">
        <v>0.15</v>
      </c>
      <c r="C1412">
        <v>0.03</v>
      </c>
      <c r="D1412">
        <v>2.5000000000000001E-3</v>
      </c>
      <c r="E1412">
        <v>0.02</v>
      </c>
      <c r="F1412">
        <v>5.0000000000000001E-3</v>
      </c>
      <c r="G1412">
        <v>0.03</v>
      </c>
      <c r="H1412">
        <v>0.125</v>
      </c>
      <c r="I1412">
        <v>0.38500000000000001</v>
      </c>
      <c r="J1412">
        <v>4.2500000000000003E-2</v>
      </c>
      <c r="K1412">
        <v>0.53472222199999997</v>
      </c>
      <c r="L1412">
        <v>0.57275478899999999</v>
      </c>
      <c r="M1412">
        <v>2.856506E-2</v>
      </c>
      <c r="N1412">
        <v>0.16334291400000001</v>
      </c>
      <c r="O1412">
        <v>0.205290633</v>
      </c>
      <c r="P1412">
        <v>0.63136645400000002</v>
      </c>
      <c r="Q1412">
        <v>2.6607359999999999E-3</v>
      </c>
      <c r="R1412">
        <v>0.14336184599999999</v>
      </c>
      <c r="S1412">
        <v>0.20160709700000001</v>
      </c>
      <c r="T1412">
        <v>0.65503105699999997</v>
      </c>
      <c r="U1412">
        <v>0.26500000000000001</v>
      </c>
      <c r="V1412">
        <v>1.3548387099999999</v>
      </c>
      <c r="W1412">
        <f>COUNTIF(Table1[[#This Row],[Al2O3]:[TiO2]],0)</f>
        <v>0</v>
      </c>
      <c r="X1412">
        <f>Table1[[#This Row],[K2O]]+Table1[[#This Row],[Li2O]]+Table1[[#This Row],[Na2O]]</f>
        <v>0.16</v>
      </c>
      <c r="Y1412">
        <f>Table1[[#This Row],[B2O3]]+Table1[[#This Row],[K2O]]+Table1[[#This Row],[Li2O]]+Table1[[#This Row],[Na2O]]</f>
        <v>0.31</v>
      </c>
      <c r="Z1412" s="2">
        <f>Table1[[#This Row],[B2O3]]+Table1[[#This Row],[CaO]]+Table1[[#This Row],[K2O]]+Table1[[#This Row],[Li2O]]+Table1[[#This Row],[Na2O]]</f>
        <v>0.33999999999999997</v>
      </c>
      <c r="AA1412" s="2">
        <f>Table1[[#This Row],[A+B+AE]]-Table1[[#This Row],[Al2O3]]-Table1[[#This Row],[SiO2]]</f>
        <v>-0.255</v>
      </c>
      <c r="AB1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487.61400000000003</v>
      </c>
    </row>
    <row r="1413" spans="1:28" hidden="1" x14ac:dyDescent="0.25">
      <c r="A1413">
        <v>0.25</v>
      </c>
      <c r="B1413">
        <v>0.16500000000000001</v>
      </c>
      <c r="C1413">
        <v>0.02</v>
      </c>
      <c r="D1413">
        <v>2.5000000000000001E-3</v>
      </c>
      <c r="E1413">
        <v>4.4999999999999998E-2</v>
      </c>
      <c r="F1413">
        <v>0.01</v>
      </c>
      <c r="G1413">
        <v>0.01</v>
      </c>
      <c r="H1413">
        <v>0.14499999999999999</v>
      </c>
      <c r="I1413">
        <v>0.35</v>
      </c>
      <c r="J1413">
        <v>2.5000000000000001E-3</v>
      </c>
      <c r="K1413">
        <v>0.46979865999999998</v>
      </c>
      <c r="L1413">
        <v>0.56505671000000002</v>
      </c>
      <c r="M1413">
        <v>1.8140949999999999E-2</v>
      </c>
      <c r="N1413">
        <v>0.15713424000000001</v>
      </c>
      <c r="O1413">
        <v>0.23757822000000001</v>
      </c>
      <c r="P1413">
        <v>0.60528753999999996</v>
      </c>
      <c r="Q1413">
        <v>-1.3213870000000001E-2</v>
      </c>
      <c r="R1413">
        <v>0.14300373</v>
      </c>
      <c r="S1413">
        <v>0.23111340999999999</v>
      </c>
      <c r="T1413">
        <v>0.62588284999999999</v>
      </c>
      <c r="U1413">
        <v>0.255</v>
      </c>
      <c r="V1413">
        <v>1.6129032299999999</v>
      </c>
      <c r="W1413">
        <f>COUNTIF(Table1[[#This Row],[Al2O3]:[TiO2]],0)</f>
        <v>0</v>
      </c>
      <c r="X1413">
        <f>Table1[[#This Row],[K2O]]+Table1[[#This Row],[Li2O]]+Table1[[#This Row],[Na2O]]</f>
        <v>0.16499999999999998</v>
      </c>
      <c r="Y1413">
        <f>Table1[[#This Row],[B2O3]]+Table1[[#This Row],[K2O]]+Table1[[#This Row],[Li2O]]+Table1[[#This Row],[Na2O]]</f>
        <v>0.33</v>
      </c>
      <c r="Z1413" s="2">
        <f>Table1[[#This Row],[B2O3]]+Table1[[#This Row],[CaO]]+Table1[[#This Row],[K2O]]+Table1[[#This Row],[Li2O]]+Table1[[#This Row],[Na2O]]</f>
        <v>0.35</v>
      </c>
      <c r="AA1413" s="2">
        <f>Table1[[#This Row],[A+B+AE]]-Table1[[#This Row],[Al2O3]]-Table1[[#This Row],[SiO2]]</f>
        <v>-0.25</v>
      </c>
      <c r="AB1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508.89350000000013</v>
      </c>
    </row>
    <row r="1414" spans="1:28" hidden="1" x14ac:dyDescent="0.25">
      <c r="A1414">
        <v>0.21</v>
      </c>
      <c r="B1414">
        <v>0.13500000000000001</v>
      </c>
      <c r="C1414">
        <v>5.0000000000000001E-3</v>
      </c>
      <c r="D1414">
        <v>5.0000000000000001E-3</v>
      </c>
      <c r="E1414">
        <v>4.4999999999999998E-2</v>
      </c>
      <c r="F1414">
        <v>2.5000000000000001E-3</v>
      </c>
      <c r="G1414">
        <v>0.06</v>
      </c>
      <c r="H1414">
        <v>0.125</v>
      </c>
      <c r="I1414">
        <v>0.41</v>
      </c>
      <c r="J1414">
        <v>2.5000000000000001E-3</v>
      </c>
      <c r="K1414">
        <v>0.55033557</v>
      </c>
      <c r="L1414">
        <v>0.56860122999999996</v>
      </c>
      <c r="M1414">
        <v>1.123857E-2</v>
      </c>
      <c r="N1414">
        <v>0.18136543999999999</v>
      </c>
      <c r="O1414">
        <v>0.20112342</v>
      </c>
      <c r="P1414">
        <v>0.61751115000000001</v>
      </c>
      <c r="Q1414">
        <v>-1.1055779999999999E-2</v>
      </c>
      <c r="R1414">
        <v>0.15673514</v>
      </c>
      <c r="S1414">
        <v>0.19951736</v>
      </c>
      <c r="T1414">
        <v>0.64374750999999997</v>
      </c>
      <c r="U1414">
        <v>0.27</v>
      </c>
      <c r="V1414">
        <v>1.13513514</v>
      </c>
      <c r="W1414">
        <f>COUNTIF(Table1[[#This Row],[Al2O3]:[TiO2]],0)</f>
        <v>0</v>
      </c>
      <c r="X1414">
        <f>Table1[[#This Row],[K2O]]+Table1[[#This Row],[Li2O]]+Table1[[#This Row],[Na2O]]</f>
        <v>0.1875</v>
      </c>
      <c r="Y1414">
        <f>Table1[[#This Row],[B2O3]]+Table1[[#This Row],[K2O]]+Table1[[#This Row],[Li2O]]+Table1[[#This Row],[Na2O]]</f>
        <v>0.32250000000000001</v>
      </c>
      <c r="Z1414" s="2">
        <f>Table1[[#This Row],[B2O3]]+Table1[[#This Row],[CaO]]+Table1[[#This Row],[K2O]]+Table1[[#This Row],[Li2O]]+Table1[[#This Row],[Na2O]]</f>
        <v>0.32750000000000001</v>
      </c>
      <c r="AA1414" s="2">
        <f>Table1[[#This Row],[A+B+AE]]-Table1[[#This Row],[Al2O3]]-Table1[[#This Row],[SiO2]]</f>
        <v>-0.29249999999999998</v>
      </c>
      <c r="AB1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459.64700000000016</v>
      </c>
    </row>
    <row r="1415" spans="1:28" hidden="1" x14ac:dyDescent="0.25">
      <c r="A1415">
        <v>0.22</v>
      </c>
      <c r="B1415">
        <v>0.17</v>
      </c>
      <c r="C1415">
        <v>1.4999999999999999E-2</v>
      </c>
      <c r="D1415">
        <v>5.0000000000000001E-3</v>
      </c>
      <c r="E1415">
        <v>0.02</v>
      </c>
      <c r="F1415">
        <v>2.5000000000000001E-3</v>
      </c>
      <c r="G1415">
        <v>4.4999999999999998E-2</v>
      </c>
      <c r="H1415">
        <v>0.125</v>
      </c>
      <c r="I1415">
        <v>0.35499999999999998</v>
      </c>
      <c r="J1415">
        <v>4.2500000000000003E-2</v>
      </c>
      <c r="K1415">
        <v>0.50714285699999995</v>
      </c>
      <c r="L1415">
        <v>0.57164800100000002</v>
      </c>
      <c r="M1415">
        <v>1.9408947999999999E-2</v>
      </c>
      <c r="N1415">
        <v>0.168932947</v>
      </c>
      <c r="O1415">
        <v>0.21000281600000001</v>
      </c>
      <c r="P1415">
        <v>0.62106423700000002</v>
      </c>
      <c r="Q1415">
        <v>-3.6355990000000002E-3</v>
      </c>
      <c r="R1415">
        <v>0.146678893</v>
      </c>
      <c r="S1415">
        <v>0.205858547</v>
      </c>
      <c r="T1415">
        <v>0.64746255900000005</v>
      </c>
      <c r="U1415">
        <v>0.27</v>
      </c>
      <c r="V1415">
        <v>1.294117647</v>
      </c>
      <c r="W1415">
        <f>COUNTIF(Table1[[#This Row],[Al2O3]:[TiO2]],0)</f>
        <v>0</v>
      </c>
      <c r="X1415">
        <f>Table1[[#This Row],[K2O]]+Table1[[#This Row],[Li2O]]+Table1[[#This Row],[Na2O]]</f>
        <v>0.17249999999999999</v>
      </c>
      <c r="Y1415">
        <f>Table1[[#This Row],[B2O3]]+Table1[[#This Row],[K2O]]+Table1[[#This Row],[Li2O]]+Table1[[#This Row],[Na2O]]</f>
        <v>0.34250000000000003</v>
      </c>
      <c r="Z1415" s="2">
        <f>Table1[[#This Row],[B2O3]]+Table1[[#This Row],[CaO]]+Table1[[#This Row],[K2O]]+Table1[[#This Row],[Li2O]]+Table1[[#This Row],[Na2O]]</f>
        <v>0.35749999999999998</v>
      </c>
      <c r="AA1415" s="2">
        <f>Table1[[#This Row],[A+B+AE]]-Table1[[#This Row],[Al2O3]]-Table1[[#This Row],[SiO2]]</f>
        <v>-0.2175</v>
      </c>
      <c r="AB1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468.15100000000007</v>
      </c>
    </row>
    <row r="1416" spans="1:28" hidden="1" x14ac:dyDescent="0.25">
      <c r="A1416">
        <v>0.19500000000000001</v>
      </c>
      <c r="B1416">
        <v>0.155</v>
      </c>
      <c r="C1416">
        <v>1.4999999999999999E-2</v>
      </c>
      <c r="D1416">
        <v>5.0000000000000001E-3</v>
      </c>
      <c r="E1416">
        <v>0.03</v>
      </c>
      <c r="F1416">
        <v>0.01</v>
      </c>
      <c r="G1416">
        <v>0.06</v>
      </c>
      <c r="H1416">
        <v>0.12</v>
      </c>
      <c r="I1416">
        <v>0.39500000000000002</v>
      </c>
      <c r="J1416">
        <v>1.4999999999999999E-2</v>
      </c>
      <c r="K1416">
        <v>0.55633802799999998</v>
      </c>
      <c r="L1416">
        <v>0.56909977300000003</v>
      </c>
      <c r="M1416">
        <v>2.1648400000000002E-2</v>
      </c>
      <c r="N1416">
        <v>0.181315541</v>
      </c>
      <c r="O1416">
        <v>0.18573020500000001</v>
      </c>
      <c r="P1416">
        <v>0.63295425299999997</v>
      </c>
      <c r="Q1416">
        <v>3.3548279999999998E-3</v>
      </c>
      <c r="R1416">
        <v>0.152584155</v>
      </c>
      <c r="S1416">
        <v>0.18417771699999999</v>
      </c>
      <c r="T1416">
        <v>0.66323812800000004</v>
      </c>
      <c r="U1416">
        <v>0.25</v>
      </c>
      <c r="V1416">
        <v>1.0833333329999999</v>
      </c>
      <c r="W1416">
        <f>COUNTIF(Table1[[#This Row],[Al2O3]:[TiO2]],0)</f>
        <v>0</v>
      </c>
      <c r="X1416">
        <f>Table1[[#This Row],[K2O]]+Table1[[#This Row],[Li2O]]+Table1[[#This Row],[Na2O]]</f>
        <v>0.19</v>
      </c>
      <c r="Y1416">
        <f>Table1[[#This Row],[B2O3]]+Table1[[#This Row],[K2O]]+Table1[[#This Row],[Li2O]]+Table1[[#This Row],[Na2O]]</f>
        <v>0.34499999999999997</v>
      </c>
      <c r="Z1416" s="2">
        <f>Table1[[#This Row],[B2O3]]+Table1[[#This Row],[CaO]]+Table1[[#This Row],[K2O]]+Table1[[#This Row],[Li2O]]+Table1[[#This Row],[Na2O]]</f>
        <v>0.36</v>
      </c>
      <c r="AA1416" s="2">
        <f>Table1[[#This Row],[A+B+AE]]-Table1[[#This Row],[Al2O3]]-Table1[[#This Row],[SiO2]]</f>
        <v>-0.23000000000000004</v>
      </c>
      <c r="AB1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457.303</v>
      </c>
    </row>
    <row r="1417" spans="1:28" hidden="1" x14ac:dyDescent="0.25">
      <c r="A1417">
        <v>0.245</v>
      </c>
      <c r="B1417">
        <v>0.19</v>
      </c>
      <c r="C1417">
        <v>0.03</v>
      </c>
      <c r="D1417">
        <v>2.5000000000000001E-3</v>
      </c>
      <c r="E1417">
        <v>0.02</v>
      </c>
      <c r="F1417">
        <v>0.01</v>
      </c>
      <c r="G1417">
        <v>2.5000000000000001E-2</v>
      </c>
      <c r="H1417">
        <v>0.14000000000000001</v>
      </c>
      <c r="I1417">
        <v>0.31</v>
      </c>
      <c r="J1417">
        <v>2.75E-2</v>
      </c>
      <c r="K1417">
        <v>0.44604316999999999</v>
      </c>
      <c r="L1417">
        <v>0.57179097000000001</v>
      </c>
      <c r="M1417">
        <v>8.8033499999999997E-3</v>
      </c>
      <c r="N1417">
        <v>0.16807839999999999</v>
      </c>
      <c r="O1417">
        <v>0.23019933000000001</v>
      </c>
      <c r="P1417">
        <v>0.60172227</v>
      </c>
      <c r="Q1417">
        <v>-1.4877420000000001E-2</v>
      </c>
      <c r="R1417">
        <v>0.14740834999999999</v>
      </c>
      <c r="S1417">
        <v>0.22422653000000001</v>
      </c>
      <c r="T1417">
        <v>0.62836510999999995</v>
      </c>
      <c r="U1417">
        <v>0.26</v>
      </c>
      <c r="V1417">
        <v>1.4848484799999999</v>
      </c>
      <c r="W1417">
        <f>COUNTIF(Table1[[#This Row],[Al2O3]:[TiO2]],0)</f>
        <v>0</v>
      </c>
      <c r="X1417">
        <f>Table1[[#This Row],[K2O]]+Table1[[#This Row],[Li2O]]+Table1[[#This Row],[Na2O]]</f>
        <v>0.17500000000000002</v>
      </c>
      <c r="Y1417">
        <f>Table1[[#This Row],[B2O3]]+Table1[[#This Row],[K2O]]+Table1[[#This Row],[Li2O]]+Table1[[#This Row],[Na2O]]</f>
        <v>0.36499999999999999</v>
      </c>
      <c r="Z1417" s="2">
        <f>Table1[[#This Row],[B2O3]]+Table1[[#This Row],[CaO]]+Table1[[#This Row],[K2O]]+Table1[[#This Row],[Li2O]]+Table1[[#This Row],[Na2O]]</f>
        <v>0.39500000000000002</v>
      </c>
      <c r="AA1417" s="2">
        <f>Table1[[#This Row],[A+B+AE]]-Table1[[#This Row],[Al2O3]]-Table1[[#This Row],[SiO2]]</f>
        <v>-0.15999999999999998</v>
      </c>
      <c r="AB1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486.05450000000008</v>
      </c>
    </row>
    <row r="1418" spans="1:28" hidden="1" x14ac:dyDescent="0.25">
      <c r="A1418">
        <v>0.25</v>
      </c>
      <c r="B1418">
        <v>0.19</v>
      </c>
      <c r="C1418">
        <v>5.0000000000000001E-3</v>
      </c>
      <c r="D1418">
        <v>5.0000000000000001E-3</v>
      </c>
      <c r="E1418">
        <v>2.5000000000000001E-2</v>
      </c>
      <c r="F1418">
        <v>7.4999999999999997E-3</v>
      </c>
      <c r="G1418">
        <v>0.01</v>
      </c>
      <c r="H1418">
        <v>0.155</v>
      </c>
      <c r="I1418">
        <v>0.34</v>
      </c>
      <c r="J1418">
        <v>1.2500000000000001E-2</v>
      </c>
      <c r="K1418">
        <v>0.45637583900000001</v>
      </c>
      <c r="L1418">
        <v>0.55893403500000005</v>
      </c>
      <c r="M1418">
        <v>2.4076978999999998E-2</v>
      </c>
      <c r="N1418">
        <v>0.155726577</v>
      </c>
      <c r="O1418">
        <v>0.22931992900000001</v>
      </c>
      <c r="P1418">
        <v>0.61495349399999999</v>
      </c>
      <c r="Q1418">
        <v>-9.0640310000000002E-3</v>
      </c>
      <c r="R1418">
        <v>0.143785986</v>
      </c>
      <c r="S1418">
        <v>0.22145451299999999</v>
      </c>
      <c r="T1418">
        <v>0.63475950000000003</v>
      </c>
      <c r="U1418">
        <v>0.25</v>
      </c>
      <c r="V1418">
        <v>1.5151515149999999</v>
      </c>
      <c r="W1418">
        <f>COUNTIF(Table1[[#This Row],[Al2O3]:[TiO2]],0)</f>
        <v>0</v>
      </c>
      <c r="X1418">
        <f>Table1[[#This Row],[K2O]]+Table1[[#This Row],[Li2O]]+Table1[[#This Row],[Na2O]]</f>
        <v>0.17249999999999999</v>
      </c>
      <c r="Y1418">
        <f>Table1[[#This Row],[B2O3]]+Table1[[#This Row],[K2O]]+Table1[[#This Row],[Li2O]]+Table1[[#This Row],[Na2O]]</f>
        <v>0.36250000000000004</v>
      </c>
      <c r="Z1418" s="2">
        <f>Table1[[#This Row],[B2O3]]+Table1[[#This Row],[CaO]]+Table1[[#This Row],[K2O]]+Table1[[#This Row],[Li2O]]+Table1[[#This Row],[Na2O]]</f>
        <v>0.36750000000000005</v>
      </c>
      <c r="AA1418" s="2">
        <f>Table1[[#This Row],[A+B+AE]]-Table1[[#This Row],[Al2O3]]-Table1[[#This Row],[SiO2]]</f>
        <v>-0.22249999999999998</v>
      </c>
      <c r="AB1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506.12900000000013</v>
      </c>
    </row>
    <row r="1419" spans="1:28" hidden="1" x14ac:dyDescent="0.25">
      <c r="A1419">
        <v>0.185</v>
      </c>
      <c r="B1419">
        <v>0.13</v>
      </c>
      <c r="C1419">
        <v>0.03</v>
      </c>
      <c r="D1419">
        <v>2.5000000000000001E-3</v>
      </c>
      <c r="E1419">
        <v>4.4999999999999998E-2</v>
      </c>
      <c r="F1419">
        <v>7.4999999999999997E-3</v>
      </c>
      <c r="G1419">
        <v>0.03</v>
      </c>
      <c r="H1419">
        <v>0.115</v>
      </c>
      <c r="I1419">
        <v>0.41499999999999998</v>
      </c>
      <c r="J1419">
        <v>0.04</v>
      </c>
      <c r="K1419">
        <v>0.58041958000000005</v>
      </c>
      <c r="L1419">
        <v>0.57433007999999997</v>
      </c>
      <c r="M1419">
        <v>4.2279839999999999E-2</v>
      </c>
      <c r="N1419">
        <v>0.16061312999999999</v>
      </c>
      <c r="O1419">
        <v>0.18798234</v>
      </c>
      <c r="P1419">
        <v>0.65140452999999998</v>
      </c>
      <c r="Q1419">
        <v>1.6465130000000001E-2</v>
      </c>
      <c r="R1419">
        <v>0.13975065</v>
      </c>
      <c r="S1419">
        <v>0.18555853</v>
      </c>
      <c r="T1419">
        <v>0.67469082000000002</v>
      </c>
      <c r="U1419">
        <v>0.25</v>
      </c>
      <c r="V1419">
        <v>1.2758620700000001</v>
      </c>
      <c r="W1419">
        <f>COUNTIF(Table1[[#This Row],[Al2O3]:[TiO2]],0)</f>
        <v>0</v>
      </c>
      <c r="X1419">
        <f>Table1[[#This Row],[K2O]]+Table1[[#This Row],[Li2O]]+Table1[[#This Row],[Na2O]]</f>
        <v>0.1525</v>
      </c>
      <c r="Y1419">
        <f>Table1[[#This Row],[B2O3]]+Table1[[#This Row],[K2O]]+Table1[[#This Row],[Li2O]]+Table1[[#This Row],[Na2O]]</f>
        <v>0.28250000000000003</v>
      </c>
      <c r="Z1419" s="2">
        <f>Table1[[#This Row],[B2O3]]+Table1[[#This Row],[CaO]]+Table1[[#This Row],[K2O]]+Table1[[#This Row],[Li2O]]+Table1[[#This Row],[Na2O]]</f>
        <v>0.3125</v>
      </c>
      <c r="AA1419" s="2">
        <f>Table1[[#This Row],[A+B+AE]]-Table1[[#This Row],[Al2O3]]-Table1[[#This Row],[SiO2]]</f>
        <v>-0.28749999999999998</v>
      </c>
      <c r="AB1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490.16999999999996</v>
      </c>
    </row>
    <row r="1420" spans="1:28" hidden="1" x14ac:dyDescent="0.25">
      <c r="A1420">
        <v>0.2</v>
      </c>
      <c r="B1420">
        <v>0.16</v>
      </c>
      <c r="C1420">
        <v>5.0000000000000001E-3</v>
      </c>
      <c r="D1420">
        <v>5.0000000000000001E-3</v>
      </c>
      <c r="E1420">
        <v>0.04</v>
      </c>
      <c r="F1420">
        <v>2.5000000000000001E-3</v>
      </c>
      <c r="G1420">
        <v>0.05</v>
      </c>
      <c r="H1420">
        <v>0.125</v>
      </c>
      <c r="I1420">
        <v>0.375</v>
      </c>
      <c r="J1420">
        <v>3.7499999999999999E-2</v>
      </c>
      <c r="K1420">
        <v>0.53571428600000004</v>
      </c>
      <c r="L1420">
        <v>0.57172089599999998</v>
      </c>
      <c r="M1420">
        <v>2.4591801E-2</v>
      </c>
      <c r="N1420">
        <v>0.17345732799999999</v>
      </c>
      <c r="O1420">
        <v>0.19374212900000001</v>
      </c>
      <c r="P1420">
        <v>0.63280054200000002</v>
      </c>
      <c r="Q1420">
        <v>1.244995E-3</v>
      </c>
      <c r="R1420">
        <v>0.150814804</v>
      </c>
      <c r="S1420">
        <v>0.190374657</v>
      </c>
      <c r="T1420">
        <v>0.65881053899999997</v>
      </c>
      <c r="U1420">
        <v>0.26</v>
      </c>
      <c r="V1420">
        <v>1.1428571430000001</v>
      </c>
      <c r="W1420">
        <f>COUNTIF(Table1[[#This Row],[Al2O3]:[TiO2]],0)</f>
        <v>0</v>
      </c>
      <c r="X1420">
        <f>Table1[[#This Row],[K2O]]+Table1[[#This Row],[Li2O]]+Table1[[#This Row],[Na2O]]</f>
        <v>0.17749999999999999</v>
      </c>
      <c r="Y1420">
        <f>Table1[[#This Row],[B2O3]]+Table1[[#This Row],[K2O]]+Table1[[#This Row],[Li2O]]+Table1[[#This Row],[Na2O]]</f>
        <v>0.33750000000000002</v>
      </c>
      <c r="Z1420" s="2">
        <f>Table1[[#This Row],[B2O3]]+Table1[[#This Row],[CaO]]+Table1[[#This Row],[K2O]]+Table1[[#This Row],[Li2O]]+Table1[[#This Row],[Na2O]]</f>
        <v>0.34250000000000003</v>
      </c>
      <c r="AA1420" s="2">
        <f>Table1[[#This Row],[A+B+AE]]-Table1[[#This Row],[Al2O3]]-Table1[[#This Row],[SiO2]]</f>
        <v>-0.23249999999999998</v>
      </c>
      <c r="AB1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462.70450000000005</v>
      </c>
    </row>
    <row r="1421" spans="1:28" hidden="1" x14ac:dyDescent="0.25">
      <c r="A1421">
        <v>0.215</v>
      </c>
      <c r="B1421">
        <v>0.155</v>
      </c>
      <c r="C1421">
        <v>2.5000000000000001E-2</v>
      </c>
      <c r="D1421">
        <v>2.5000000000000001E-3</v>
      </c>
      <c r="E1421">
        <v>0.04</v>
      </c>
      <c r="F1421">
        <v>2.5000000000000001E-3</v>
      </c>
      <c r="G1421">
        <v>0.03</v>
      </c>
      <c r="H1421">
        <v>0.125</v>
      </c>
      <c r="I1421">
        <v>0.36</v>
      </c>
      <c r="J1421">
        <v>4.4999999999999998E-2</v>
      </c>
      <c r="K1421">
        <v>0.514285714</v>
      </c>
      <c r="L1421">
        <v>0.57584682600000003</v>
      </c>
      <c r="M1421">
        <v>2.4284765E-2</v>
      </c>
      <c r="N1421">
        <v>0.16309178699999999</v>
      </c>
      <c r="O1421">
        <v>0.21305586500000001</v>
      </c>
      <c r="P1421">
        <v>0.62385234700000003</v>
      </c>
      <c r="Q1421">
        <v>-2.265305E-3</v>
      </c>
      <c r="R1421">
        <v>0.144108659</v>
      </c>
      <c r="S1421">
        <v>0.208585981</v>
      </c>
      <c r="T1421">
        <v>0.64730536000000005</v>
      </c>
      <c r="U1421">
        <v>0.26500000000000001</v>
      </c>
      <c r="V1421">
        <v>1.387096774</v>
      </c>
      <c r="W1421">
        <f>COUNTIF(Table1[[#This Row],[Al2O3]:[TiO2]],0)</f>
        <v>0</v>
      </c>
      <c r="X1421">
        <f>Table1[[#This Row],[K2O]]+Table1[[#This Row],[Li2O]]+Table1[[#This Row],[Na2O]]</f>
        <v>0.1575</v>
      </c>
      <c r="Y1421">
        <f>Table1[[#This Row],[B2O3]]+Table1[[#This Row],[K2O]]+Table1[[#This Row],[Li2O]]+Table1[[#This Row],[Na2O]]</f>
        <v>0.3125</v>
      </c>
      <c r="Z1421" s="2">
        <f>Table1[[#This Row],[B2O3]]+Table1[[#This Row],[CaO]]+Table1[[#This Row],[K2O]]+Table1[[#This Row],[Li2O]]+Table1[[#This Row],[Na2O]]</f>
        <v>0.33750000000000002</v>
      </c>
      <c r="AA1421" s="2">
        <f>Table1[[#This Row],[A+B+AE]]-Table1[[#This Row],[Al2O3]]-Table1[[#This Row],[SiO2]]</f>
        <v>-0.23749999999999996</v>
      </c>
      <c r="AB1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483.93100000000004</v>
      </c>
    </row>
    <row r="1422" spans="1:28" hidden="1" x14ac:dyDescent="0.25">
      <c r="A1422">
        <v>0.22</v>
      </c>
      <c r="B1422">
        <v>0.18</v>
      </c>
      <c r="C1422">
        <v>5.0000000000000001E-3</v>
      </c>
      <c r="D1422">
        <v>5.0000000000000001E-3</v>
      </c>
      <c r="E1422">
        <v>0.04</v>
      </c>
      <c r="F1422">
        <v>7.4999999999999997E-3</v>
      </c>
      <c r="G1422">
        <v>3.5000000000000003E-2</v>
      </c>
      <c r="H1422">
        <v>0.13</v>
      </c>
      <c r="I1422">
        <v>0.34</v>
      </c>
      <c r="J1422">
        <v>3.7499999999999999E-2</v>
      </c>
      <c r="K1422">
        <v>0.49275362299999997</v>
      </c>
      <c r="L1422">
        <v>0.56944969300000003</v>
      </c>
      <c r="M1422">
        <v>2.5203306000000002E-2</v>
      </c>
      <c r="N1422">
        <v>0.16342537400000001</v>
      </c>
      <c r="O1422">
        <v>0.21081580899999999</v>
      </c>
      <c r="P1422">
        <v>0.62575881700000002</v>
      </c>
      <c r="Q1422">
        <v>1.5858800000000001E-4</v>
      </c>
      <c r="R1422">
        <v>0.14353912799999999</v>
      </c>
      <c r="S1422">
        <v>0.20552968299999999</v>
      </c>
      <c r="T1422">
        <v>0.65093118999999999</v>
      </c>
      <c r="U1422">
        <v>0.255</v>
      </c>
      <c r="V1422">
        <v>1.3333333329999999</v>
      </c>
      <c r="W1422">
        <f>COUNTIF(Table1[[#This Row],[Al2O3]:[TiO2]],0)</f>
        <v>0</v>
      </c>
      <c r="X1422">
        <f>Table1[[#This Row],[K2O]]+Table1[[#This Row],[Li2O]]+Table1[[#This Row],[Na2O]]</f>
        <v>0.17250000000000001</v>
      </c>
      <c r="Y1422">
        <f>Table1[[#This Row],[B2O3]]+Table1[[#This Row],[K2O]]+Table1[[#This Row],[Li2O]]+Table1[[#This Row],[Na2O]]</f>
        <v>0.35250000000000004</v>
      </c>
      <c r="Z1422" s="2">
        <f>Table1[[#This Row],[B2O3]]+Table1[[#This Row],[CaO]]+Table1[[#This Row],[K2O]]+Table1[[#This Row],[Li2O]]+Table1[[#This Row],[Na2O]]</f>
        <v>0.35750000000000004</v>
      </c>
      <c r="AA1422" s="2">
        <f>Table1[[#This Row],[A+B+AE]]-Table1[[#This Row],[Al2O3]]-Table1[[#This Row],[SiO2]]</f>
        <v>-0.20249999999999999</v>
      </c>
      <c r="AB1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476.351</v>
      </c>
    </row>
    <row r="1423" spans="1:28" hidden="1" x14ac:dyDescent="0.25">
      <c r="A1423">
        <v>0.24</v>
      </c>
      <c r="B1423">
        <v>0.185</v>
      </c>
      <c r="C1423">
        <v>3.5000000000000003E-2</v>
      </c>
      <c r="D1423">
        <v>2.5000000000000001E-3</v>
      </c>
      <c r="E1423">
        <v>3.5000000000000003E-2</v>
      </c>
      <c r="F1423">
        <v>0.01</v>
      </c>
      <c r="G1423">
        <v>1.4999999999999999E-2</v>
      </c>
      <c r="H1423">
        <v>0.14000000000000001</v>
      </c>
      <c r="I1423">
        <v>0.30499999999999999</v>
      </c>
      <c r="J1423">
        <v>3.2500000000000001E-2</v>
      </c>
      <c r="K1423">
        <v>0.44525546999999999</v>
      </c>
      <c r="L1423">
        <v>0.5751657</v>
      </c>
      <c r="M1423">
        <v>1.288797E-2</v>
      </c>
      <c r="N1423">
        <v>0.16406819</v>
      </c>
      <c r="O1423">
        <v>0.23147590000000001</v>
      </c>
      <c r="P1423">
        <v>0.60445590999999999</v>
      </c>
      <c r="Q1423">
        <v>-1.306819E-2</v>
      </c>
      <c r="R1423">
        <v>0.14557238</v>
      </c>
      <c r="S1423">
        <v>0.22493076000000001</v>
      </c>
      <c r="T1423">
        <v>0.62949686000000005</v>
      </c>
      <c r="U1423">
        <v>0.255</v>
      </c>
      <c r="V1423">
        <v>1.5483871</v>
      </c>
      <c r="W1423">
        <f>COUNTIF(Table1[[#This Row],[Al2O3]:[TiO2]],0)</f>
        <v>0</v>
      </c>
      <c r="X1423">
        <f>Table1[[#This Row],[K2O]]+Table1[[#This Row],[Li2O]]+Table1[[#This Row],[Na2O]]</f>
        <v>0.16500000000000001</v>
      </c>
      <c r="Y1423">
        <f>Table1[[#This Row],[B2O3]]+Table1[[#This Row],[K2O]]+Table1[[#This Row],[Li2O]]+Table1[[#This Row],[Na2O]]</f>
        <v>0.35000000000000003</v>
      </c>
      <c r="Z1423" s="2">
        <f>Table1[[#This Row],[B2O3]]+Table1[[#This Row],[CaO]]+Table1[[#This Row],[K2O]]+Table1[[#This Row],[Li2O]]+Table1[[#This Row],[Na2O]]</f>
        <v>0.38500000000000001</v>
      </c>
      <c r="AA1423" s="2">
        <f>Table1[[#This Row],[A+B+AE]]-Table1[[#This Row],[Al2O3]]-Table1[[#This Row],[SiO2]]</f>
        <v>-0.15999999999999998</v>
      </c>
      <c r="AB1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494.85550000000001</v>
      </c>
    </row>
    <row r="1424" spans="1:28" hidden="1" x14ac:dyDescent="0.25">
      <c r="A1424">
        <v>0.23499999999999999</v>
      </c>
      <c r="B1424">
        <v>0.17499999999999999</v>
      </c>
      <c r="C1424">
        <v>0.04</v>
      </c>
      <c r="D1424">
        <v>5.0000000000000001E-3</v>
      </c>
      <c r="E1424">
        <v>2.5000000000000001E-2</v>
      </c>
      <c r="F1424">
        <v>0.01</v>
      </c>
      <c r="G1424">
        <v>0.01</v>
      </c>
      <c r="H1424">
        <v>0.14499999999999999</v>
      </c>
      <c r="I1424">
        <v>0.33500000000000002</v>
      </c>
      <c r="J1424">
        <v>0.02</v>
      </c>
      <c r="K1424">
        <v>0.46853147000000001</v>
      </c>
      <c r="L1424">
        <v>0.57106042999999995</v>
      </c>
      <c r="M1424">
        <v>1.6672159999999998E-2</v>
      </c>
      <c r="N1424">
        <v>0.16397738000000001</v>
      </c>
      <c r="O1424">
        <v>0.22470513</v>
      </c>
      <c r="P1424">
        <v>0.61131749000000002</v>
      </c>
      <c r="Q1424">
        <v>-1.1195220000000001E-2</v>
      </c>
      <c r="R1424">
        <v>0.14687819999999999</v>
      </c>
      <c r="S1424">
        <v>0.21866567000000001</v>
      </c>
      <c r="T1424">
        <v>0.63445613000000001</v>
      </c>
      <c r="U1424">
        <v>0.25</v>
      </c>
      <c r="V1424">
        <v>1.5161290300000001</v>
      </c>
      <c r="W1424">
        <f>COUNTIF(Table1[[#This Row],[Al2O3]:[TiO2]],0)</f>
        <v>0</v>
      </c>
      <c r="X1424">
        <f>Table1[[#This Row],[K2O]]+Table1[[#This Row],[Li2O]]+Table1[[#This Row],[Na2O]]</f>
        <v>0.16499999999999998</v>
      </c>
      <c r="Y1424">
        <f>Table1[[#This Row],[B2O3]]+Table1[[#This Row],[K2O]]+Table1[[#This Row],[Li2O]]+Table1[[#This Row],[Na2O]]</f>
        <v>0.33999999999999997</v>
      </c>
      <c r="Z1424" s="2">
        <f>Table1[[#This Row],[B2O3]]+Table1[[#This Row],[CaO]]+Table1[[#This Row],[K2O]]+Table1[[#This Row],[Li2O]]+Table1[[#This Row],[Na2O]]</f>
        <v>0.38</v>
      </c>
      <c r="AA1424" s="2">
        <f>Table1[[#This Row],[A+B+AE]]-Table1[[#This Row],[Al2O3]]-Table1[[#This Row],[SiO2]]</f>
        <v>-0.19</v>
      </c>
      <c r="AB1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504.35900000000004</v>
      </c>
    </row>
    <row r="1425" spans="1:28" hidden="1" x14ac:dyDescent="0.25">
      <c r="A1425">
        <v>0.23</v>
      </c>
      <c r="B1425">
        <v>0.17499999999999999</v>
      </c>
      <c r="C1425">
        <v>0.04</v>
      </c>
      <c r="D1425">
        <v>2.5000000000000001E-3</v>
      </c>
      <c r="E1425">
        <v>0.02</v>
      </c>
      <c r="F1425">
        <v>2.5000000000000001E-3</v>
      </c>
      <c r="G1425">
        <v>2.5000000000000001E-2</v>
      </c>
      <c r="H1425">
        <v>0.14000000000000001</v>
      </c>
      <c r="I1425">
        <v>0.33</v>
      </c>
      <c r="J1425">
        <v>3.5000000000000003E-2</v>
      </c>
      <c r="K1425">
        <v>0.47142856999999999</v>
      </c>
      <c r="L1425">
        <v>0.57551677000000001</v>
      </c>
      <c r="M1425">
        <v>1.0208770000000001E-2</v>
      </c>
      <c r="N1425">
        <v>0.17159068999999999</v>
      </c>
      <c r="O1425">
        <v>0.22044270999999999</v>
      </c>
      <c r="P1425">
        <v>0.60796660999999996</v>
      </c>
      <c r="Q1425">
        <v>-1.5201360000000001E-2</v>
      </c>
      <c r="R1425">
        <v>0.15207645</v>
      </c>
      <c r="S1425">
        <v>0.21505477000000001</v>
      </c>
      <c r="T1425">
        <v>0.63286878000000002</v>
      </c>
      <c r="U1425">
        <v>0.26</v>
      </c>
      <c r="V1425">
        <v>1.3939393899999999</v>
      </c>
      <c r="W1425">
        <f>COUNTIF(Table1[[#This Row],[Al2O3]:[TiO2]],0)</f>
        <v>0</v>
      </c>
      <c r="X1425">
        <f>Table1[[#This Row],[K2O]]+Table1[[#This Row],[Li2O]]+Table1[[#This Row],[Na2O]]</f>
        <v>0.16750000000000001</v>
      </c>
      <c r="Y1425">
        <f>Table1[[#This Row],[B2O3]]+Table1[[#This Row],[K2O]]+Table1[[#This Row],[Li2O]]+Table1[[#This Row],[Na2O]]</f>
        <v>0.34250000000000003</v>
      </c>
      <c r="Z1425" s="2">
        <f>Table1[[#This Row],[B2O3]]+Table1[[#This Row],[CaO]]+Table1[[#This Row],[K2O]]+Table1[[#This Row],[Li2O]]+Table1[[#This Row],[Na2O]]</f>
        <v>0.38250000000000001</v>
      </c>
      <c r="AA1425" s="2">
        <f>Table1[[#This Row],[A+B+AE]]-Table1[[#This Row],[Al2O3]]-Table1[[#This Row],[SiO2]]</f>
        <v>-0.17750000000000002</v>
      </c>
      <c r="AB1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486.49649999999997</v>
      </c>
    </row>
    <row r="1426" spans="1:28" hidden="1" x14ac:dyDescent="0.25">
      <c r="A1426">
        <v>0.17</v>
      </c>
      <c r="B1426">
        <v>0.13</v>
      </c>
      <c r="C1426">
        <v>5.0000000000000001E-3</v>
      </c>
      <c r="D1426">
        <v>5.0000000000000001E-3</v>
      </c>
      <c r="E1426">
        <v>0.04</v>
      </c>
      <c r="F1426">
        <v>5.0000000000000001E-3</v>
      </c>
      <c r="G1426">
        <v>0.06</v>
      </c>
      <c r="H1426">
        <v>0.105</v>
      </c>
      <c r="I1426">
        <v>0.43</v>
      </c>
      <c r="J1426">
        <v>0.05</v>
      </c>
      <c r="K1426">
        <v>0.60992908000000001</v>
      </c>
      <c r="L1426">
        <v>0.57372798000000003</v>
      </c>
      <c r="M1426">
        <v>4.2911230000000002E-2</v>
      </c>
      <c r="N1426">
        <v>0.17095788000000001</v>
      </c>
      <c r="O1426">
        <v>0.17061164000000001</v>
      </c>
      <c r="P1426">
        <v>0.65843046999999999</v>
      </c>
      <c r="Q1426">
        <v>2.1632620000000002E-2</v>
      </c>
      <c r="R1426">
        <v>0.14458973</v>
      </c>
      <c r="S1426">
        <v>0.16955407</v>
      </c>
      <c r="T1426">
        <v>0.68585620000000003</v>
      </c>
      <c r="U1426">
        <v>0.26500000000000001</v>
      </c>
      <c r="V1426">
        <v>1.03030303</v>
      </c>
      <c r="W1426">
        <f>COUNTIF(Table1[[#This Row],[Al2O3]:[TiO2]],0)</f>
        <v>0</v>
      </c>
      <c r="X1426">
        <f>Table1[[#This Row],[K2O]]+Table1[[#This Row],[Li2O]]+Table1[[#This Row],[Na2O]]</f>
        <v>0.16999999999999998</v>
      </c>
      <c r="Y1426">
        <f>Table1[[#This Row],[B2O3]]+Table1[[#This Row],[K2O]]+Table1[[#This Row],[Li2O]]+Table1[[#This Row],[Na2O]]</f>
        <v>0.3</v>
      </c>
      <c r="Z1426" s="2">
        <f>Table1[[#This Row],[B2O3]]+Table1[[#This Row],[CaO]]+Table1[[#This Row],[K2O]]+Table1[[#This Row],[Li2O]]+Table1[[#This Row],[Na2O]]</f>
        <v>0.30499999999999999</v>
      </c>
      <c r="AA1426" s="2">
        <f>Table1[[#This Row],[A+B+AE]]-Table1[[#This Row],[Al2O3]]-Table1[[#This Row],[SiO2]]</f>
        <v>-0.29500000000000004</v>
      </c>
      <c r="AB1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457.452</v>
      </c>
    </row>
    <row r="1427" spans="1:28" hidden="1" x14ac:dyDescent="0.25">
      <c r="A1427">
        <v>0.24</v>
      </c>
      <c r="B1427">
        <v>0.19</v>
      </c>
      <c r="C1427">
        <v>0.01</v>
      </c>
      <c r="D1427">
        <v>2.5000000000000001E-3</v>
      </c>
      <c r="E1427">
        <v>3.5000000000000003E-2</v>
      </c>
      <c r="F1427">
        <v>5.0000000000000001E-3</v>
      </c>
      <c r="G1427">
        <v>0.06</v>
      </c>
      <c r="H1427">
        <v>0.14499999999999999</v>
      </c>
      <c r="I1427">
        <v>0.30499999999999999</v>
      </c>
      <c r="J1427">
        <v>7.4999999999999997E-3</v>
      </c>
      <c r="K1427">
        <v>0.44202899000000001</v>
      </c>
      <c r="L1427">
        <v>0.57403112999999995</v>
      </c>
      <c r="M1427">
        <v>-1.6095399999999999E-2</v>
      </c>
      <c r="N1427">
        <v>0.19486981</v>
      </c>
      <c r="O1427">
        <v>0.22073228</v>
      </c>
      <c r="P1427">
        <v>0.58439790999999996</v>
      </c>
      <c r="Q1427">
        <v>-3.4001869999999997E-2</v>
      </c>
      <c r="R1427">
        <v>0.16775335</v>
      </c>
      <c r="S1427">
        <v>0.2167356</v>
      </c>
      <c r="T1427">
        <v>0.61551104000000001</v>
      </c>
      <c r="U1427">
        <v>0.27</v>
      </c>
      <c r="V1427">
        <v>1.1707317100000001</v>
      </c>
      <c r="W1427">
        <f>COUNTIF(Table1[[#This Row],[Al2O3]:[TiO2]],0)</f>
        <v>0</v>
      </c>
      <c r="X1427">
        <f>Table1[[#This Row],[K2O]]+Table1[[#This Row],[Li2O]]+Table1[[#This Row],[Na2O]]</f>
        <v>0.21</v>
      </c>
      <c r="Y1427">
        <f>Table1[[#This Row],[B2O3]]+Table1[[#This Row],[K2O]]+Table1[[#This Row],[Li2O]]+Table1[[#This Row],[Na2O]]</f>
        <v>0.4</v>
      </c>
      <c r="Z1427" s="2">
        <f>Table1[[#This Row],[B2O3]]+Table1[[#This Row],[CaO]]+Table1[[#This Row],[K2O]]+Table1[[#This Row],[Li2O]]+Table1[[#This Row],[Na2O]]</f>
        <v>0.41000000000000003</v>
      </c>
      <c r="AA1427" s="2">
        <f>Table1[[#This Row],[A+B+AE]]-Table1[[#This Row],[Al2O3]]-Table1[[#This Row],[SiO2]]</f>
        <v>-0.13499999999999995</v>
      </c>
      <c r="AB1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445.50900000000013</v>
      </c>
    </row>
    <row r="1428" spans="1:28" hidden="1" x14ac:dyDescent="0.25">
      <c r="A1428">
        <v>0.23499999999999999</v>
      </c>
      <c r="B1428">
        <v>0.185</v>
      </c>
      <c r="C1428">
        <v>3.5000000000000003E-2</v>
      </c>
      <c r="D1428">
        <v>5.0000000000000001E-3</v>
      </c>
      <c r="E1428">
        <v>2.5000000000000001E-2</v>
      </c>
      <c r="F1428">
        <v>2.5000000000000001E-3</v>
      </c>
      <c r="G1428">
        <v>0.05</v>
      </c>
      <c r="H1428">
        <v>0.14000000000000001</v>
      </c>
      <c r="I1428">
        <v>0.32</v>
      </c>
      <c r="J1428">
        <v>2.5000000000000001E-3</v>
      </c>
      <c r="K1428">
        <v>0.460431655</v>
      </c>
      <c r="L1428">
        <v>0.57240173100000002</v>
      </c>
      <c r="M1428">
        <v>-6.8001149999999998E-3</v>
      </c>
      <c r="N1428">
        <v>0.188215577</v>
      </c>
      <c r="O1428">
        <v>0.21759561499999999</v>
      </c>
      <c r="P1428">
        <v>0.59418880799999996</v>
      </c>
      <c r="Q1428">
        <v>-2.5681734000000001E-2</v>
      </c>
      <c r="R1428">
        <v>0.16200391</v>
      </c>
      <c r="S1428">
        <v>0.21366550000000001</v>
      </c>
      <c r="T1428">
        <v>0.62433059099999999</v>
      </c>
      <c r="U1428">
        <v>0.25</v>
      </c>
      <c r="V1428">
        <v>1.236842105</v>
      </c>
      <c r="W1428">
        <f>COUNTIF(Table1[[#This Row],[Al2O3]:[TiO2]],0)</f>
        <v>0</v>
      </c>
      <c r="X1428">
        <f>Table1[[#This Row],[K2O]]+Table1[[#This Row],[Li2O]]+Table1[[#This Row],[Na2O]]</f>
        <v>0.1925</v>
      </c>
      <c r="Y1428">
        <f>Table1[[#This Row],[B2O3]]+Table1[[#This Row],[K2O]]+Table1[[#This Row],[Li2O]]+Table1[[#This Row],[Na2O]]</f>
        <v>0.3775</v>
      </c>
      <c r="Z1428" s="2">
        <f>Table1[[#This Row],[B2O3]]+Table1[[#This Row],[CaO]]+Table1[[#This Row],[K2O]]+Table1[[#This Row],[Li2O]]+Table1[[#This Row],[Na2O]]</f>
        <v>0.41250000000000003</v>
      </c>
      <c r="AA1428" s="2">
        <f>Table1[[#This Row],[A+B+AE]]-Table1[[#This Row],[Al2O3]]-Table1[[#This Row],[SiO2]]</f>
        <v>-0.14249999999999996</v>
      </c>
      <c r="AB1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461.40750000000003</v>
      </c>
    </row>
    <row r="1429" spans="1:28" hidden="1" x14ac:dyDescent="0.25">
      <c r="A1429">
        <v>0.215</v>
      </c>
      <c r="B1429">
        <v>0.19500000000000001</v>
      </c>
      <c r="C1429">
        <v>0.01</v>
      </c>
      <c r="D1429">
        <v>2.5000000000000001E-3</v>
      </c>
      <c r="E1429">
        <v>0.04</v>
      </c>
      <c r="F1429">
        <v>0.01</v>
      </c>
      <c r="G1429">
        <v>0.06</v>
      </c>
      <c r="H1429">
        <v>0.13</v>
      </c>
      <c r="I1429">
        <v>0.30499999999999999</v>
      </c>
      <c r="J1429">
        <v>3.2500000000000001E-2</v>
      </c>
      <c r="K1429">
        <v>0.46923076899999999</v>
      </c>
      <c r="L1429">
        <v>0.57654043099999996</v>
      </c>
      <c r="M1429">
        <v>2.7974559999999998E-3</v>
      </c>
      <c r="N1429">
        <v>0.18794160300000001</v>
      </c>
      <c r="O1429">
        <v>0.20322609599999999</v>
      </c>
      <c r="P1429">
        <v>0.60883230099999996</v>
      </c>
      <c r="Q1429">
        <v>-1.3052515000000001E-2</v>
      </c>
      <c r="R1429">
        <v>0.15851473699999999</v>
      </c>
      <c r="S1429">
        <v>0.19958227000000001</v>
      </c>
      <c r="T1429">
        <v>0.64190299399999995</v>
      </c>
      <c r="U1429">
        <v>0.255</v>
      </c>
      <c r="V1429">
        <v>1.1315789469999999</v>
      </c>
      <c r="W1429">
        <f>COUNTIF(Table1[[#This Row],[Al2O3]:[TiO2]],0)</f>
        <v>0</v>
      </c>
      <c r="X1429">
        <f>Table1[[#This Row],[K2O]]+Table1[[#This Row],[Li2O]]+Table1[[#This Row],[Na2O]]</f>
        <v>0.2</v>
      </c>
      <c r="Y1429">
        <f>Table1[[#This Row],[B2O3]]+Table1[[#This Row],[K2O]]+Table1[[#This Row],[Li2O]]+Table1[[#This Row],[Na2O]]</f>
        <v>0.39500000000000002</v>
      </c>
      <c r="Z1429" s="2">
        <f>Table1[[#This Row],[B2O3]]+Table1[[#This Row],[CaO]]+Table1[[#This Row],[K2O]]+Table1[[#This Row],[Li2O]]+Table1[[#This Row],[Na2O]]</f>
        <v>0.40500000000000003</v>
      </c>
      <c r="AA1429" s="2">
        <f>Table1[[#This Row],[A+B+AE]]-Table1[[#This Row],[Al2O3]]-Table1[[#This Row],[SiO2]]</f>
        <v>-0.11499999999999996</v>
      </c>
      <c r="AB1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443.68049999999994</v>
      </c>
    </row>
    <row r="1430" spans="1:28" hidden="1" x14ac:dyDescent="0.25">
      <c r="A1430">
        <v>0.245</v>
      </c>
      <c r="B1430">
        <v>0.19</v>
      </c>
      <c r="C1430">
        <v>0.02</v>
      </c>
      <c r="D1430">
        <v>2.5000000000000001E-3</v>
      </c>
      <c r="E1430">
        <v>0.05</v>
      </c>
      <c r="F1430">
        <v>7.4999999999999997E-3</v>
      </c>
      <c r="G1430">
        <v>1.4999999999999999E-2</v>
      </c>
      <c r="H1430">
        <v>0.14000000000000001</v>
      </c>
      <c r="I1430">
        <v>0.3</v>
      </c>
      <c r="J1430">
        <v>0.03</v>
      </c>
      <c r="K1430">
        <v>0.43795620000000002</v>
      </c>
      <c r="L1430">
        <v>0.57161052000000001</v>
      </c>
      <c r="M1430">
        <v>1.7826080000000001E-2</v>
      </c>
      <c r="N1430">
        <v>0.15821104999999999</v>
      </c>
      <c r="O1430">
        <v>0.23559051</v>
      </c>
      <c r="P1430">
        <v>0.60619842999999995</v>
      </c>
      <c r="Q1430">
        <v>-1.080738E-2</v>
      </c>
      <c r="R1430">
        <v>0.14234529000000001</v>
      </c>
      <c r="S1430">
        <v>0.2280056</v>
      </c>
      <c r="T1430">
        <v>0.62964909999999996</v>
      </c>
      <c r="U1430">
        <v>0.25</v>
      </c>
      <c r="V1430">
        <v>1.58064516</v>
      </c>
      <c r="W1430">
        <f>COUNTIF(Table1[[#This Row],[Al2O3]:[TiO2]],0)</f>
        <v>0</v>
      </c>
      <c r="X1430">
        <f>Table1[[#This Row],[K2O]]+Table1[[#This Row],[Li2O]]+Table1[[#This Row],[Na2O]]</f>
        <v>0.16250000000000001</v>
      </c>
      <c r="Y1430">
        <f>Table1[[#This Row],[B2O3]]+Table1[[#This Row],[K2O]]+Table1[[#This Row],[Li2O]]+Table1[[#This Row],[Na2O]]</f>
        <v>0.35250000000000004</v>
      </c>
      <c r="Z1430" s="2">
        <f>Table1[[#This Row],[B2O3]]+Table1[[#This Row],[CaO]]+Table1[[#This Row],[K2O]]+Table1[[#This Row],[Li2O]]+Table1[[#This Row],[Na2O]]</f>
        <v>0.3725</v>
      </c>
      <c r="AA1430" s="2">
        <f>Table1[[#This Row],[A+B+AE]]-Table1[[#This Row],[Al2O3]]-Table1[[#This Row],[SiO2]]</f>
        <v>-0.17249999999999999</v>
      </c>
      <c r="AB1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495.06549999999993</v>
      </c>
    </row>
    <row r="1431" spans="1:28" hidden="1" x14ac:dyDescent="0.25">
      <c r="A1431">
        <v>0.2</v>
      </c>
      <c r="B1431">
        <v>0.13</v>
      </c>
      <c r="C1431">
        <v>0.04</v>
      </c>
      <c r="D1431">
        <v>2.5000000000000001E-3</v>
      </c>
      <c r="E1431">
        <v>0.05</v>
      </c>
      <c r="F1431">
        <v>7.4999999999999997E-3</v>
      </c>
      <c r="G1431">
        <v>0.03</v>
      </c>
      <c r="H1431">
        <v>0.12</v>
      </c>
      <c r="I1431">
        <v>0.4</v>
      </c>
      <c r="J1431">
        <v>0.02</v>
      </c>
      <c r="K1431">
        <v>0.55555555599999995</v>
      </c>
      <c r="L1431">
        <v>0.57549738299999997</v>
      </c>
      <c r="M1431">
        <v>2.6220766999999999E-2</v>
      </c>
      <c r="N1431">
        <v>0.16744019600000001</v>
      </c>
      <c r="O1431">
        <v>0.20157124800000001</v>
      </c>
      <c r="P1431">
        <v>0.63098855600000003</v>
      </c>
      <c r="Q1431">
        <v>1.739829E-3</v>
      </c>
      <c r="R1431">
        <v>0.14539095399999999</v>
      </c>
      <c r="S1431">
        <v>0.19928853999999999</v>
      </c>
      <c r="T1431">
        <v>0.65532050600000002</v>
      </c>
      <c r="U1431">
        <v>0.25</v>
      </c>
      <c r="V1431">
        <v>1.3333333329999999</v>
      </c>
      <c r="W1431">
        <f>COUNTIF(Table1[[#This Row],[Al2O3]:[TiO2]],0)</f>
        <v>0</v>
      </c>
      <c r="X1431">
        <f>Table1[[#This Row],[K2O]]+Table1[[#This Row],[Li2O]]+Table1[[#This Row],[Na2O]]</f>
        <v>0.1575</v>
      </c>
      <c r="Y1431">
        <f>Table1[[#This Row],[B2O3]]+Table1[[#This Row],[K2O]]+Table1[[#This Row],[Li2O]]+Table1[[#This Row],[Na2O]]</f>
        <v>0.28749999999999998</v>
      </c>
      <c r="Z1431" s="2">
        <f>Table1[[#This Row],[B2O3]]+Table1[[#This Row],[CaO]]+Table1[[#This Row],[K2O]]+Table1[[#This Row],[Li2O]]+Table1[[#This Row],[Na2O]]</f>
        <v>0.32750000000000001</v>
      </c>
      <c r="AA1431" s="2">
        <f>Table1[[#This Row],[A+B+AE]]-Table1[[#This Row],[Al2O3]]-Table1[[#This Row],[SiO2]]</f>
        <v>-0.27250000000000002</v>
      </c>
      <c r="AB1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490.54700000000003</v>
      </c>
    </row>
    <row r="1432" spans="1:28" hidden="1" x14ac:dyDescent="0.25">
      <c r="A1432">
        <v>0.21</v>
      </c>
      <c r="B1432">
        <v>0.14499999999999999</v>
      </c>
      <c r="C1432">
        <v>1.4999999999999999E-2</v>
      </c>
      <c r="D1432">
        <v>2.5000000000000001E-3</v>
      </c>
      <c r="E1432">
        <v>0.03</v>
      </c>
      <c r="F1432">
        <v>7.4999999999999997E-3</v>
      </c>
      <c r="G1432">
        <v>0.04</v>
      </c>
      <c r="H1432">
        <v>0.12</v>
      </c>
      <c r="I1432">
        <v>0.41499999999999998</v>
      </c>
      <c r="J1432">
        <v>1.4999999999999999E-2</v>
      </c>
      <c r="K1432">
        <v>0.55704697999999997</v>
      </c>
      <c r="L1432">
        <v>0.56324138800000001</v>
      </c>
      <c r="M1432">
        <v>3.3520648E-2</v>
      </c>
      <c r="N1432">
        <v>0.16135956200000001</v>
      </c>
      <c r="O1432">
        <v>0.20077921500000001</v>
      </c>
      <c r="P1432">
        <v>0.63786122300000003</v>
      </c>
      <c r="Q1432">
        <v>8.6945649999999996E-3</v>
      </c>
      <c r="R1432">
        <v>0.139968705</v>
      </c>
      <c r="S1432">
        <v>0.197948873</v>
      </c>
      <c r="T1432">
        <v>0.662082422</v>
      </c>
      <c r="U1432">
        <v>0.25</v>
      </c>
      <c r="V1432">
        <v>1.3125</v>
      </c>
      <c r="W1432">
        <f>COUNTIF(Table1[[#This Row],[Al2O3]:[TiO2]],0)</f>
        <v>0</v>
      </c>
      <c r="X1432">
        <f>Table1[[#This Row],[K2O]]+Table1[[#This Row],[Li2O]]+Table1[[#This Row],[Na2O]]</f>
        <v>0.16749999999999998</v>
      </c>
      <c r="Y1432">
        <f>Table1[[#This Row],[B2O3]]+Table1[[#This Row],[K2O]]+Table1[[#This Row],[Li2O]]+Table1[[#This Row],[Na2O]]</f>
        <v>0.3125</v>
      </c>
      <c r="Z1432" s="2">
        <f>Table1[[#This Row],[B2O3]]+Table1[[#This Row],[CaO]]+Table1[[#This Row],[K2O]]+Table1[[#This Row],[Li2O]]+Table1[[#This Row],[Na2O]]</f>
        <v>0.32750000000000001</v>
      </c>
      <c r="AA1432" s="2">
        <f>Table1[[#This Row],[A+B+AE]]-Table1[[#This Row],[Al2O3]]-Table1[[#This Row],[SiO2]]</f>
        <v>-0.29749999999999999</v>
      </c>
      <c r="AB1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484.67699999999991</v>
      </c>
    </row>
    <row r="1433" spans="1:28" hidden="1" x14ac:dyDescent="0.25">
      <c r="A1433">
        <v>0.23</v>
      </c>
      <c r="B1433">
        <v>0.16</v>
      </c>
      <c r="C1433">
        <v>5.0000000000000001E-3</v>
      </c>
      <c r="D1433">
        <v>2.5000000000000001E-3</v>
      </c>
      <c r="E1433">
        <v>2.5000000000000001E-2</v>
      </c>
      <c r="F1433">
        <v>7.4999999999999997E-3</v>
      </c>
      <c r="G1433">
        <v>0.01</v>
      </c>
      <c r="H1433">
        <v>0.14000000000000001</v>
      </c>
      <c r="I1433">
        <v>0.39</v>
      </c>
      <c r="J1433">
        <v>0.03</v>
      </c>
      <c r="K1433">
        <v>0.51315789499999998</v>
      </c>
      <c r="L1433">
        <v>0.56064899300000004</v>
      </c>
      <c r="M1433">
        <v>4.0351047000000001E-2</v>
      </c>
      <c r="N1433">
        <v>0.14697866100000001</v>
      </c>
      <c r="O1433">
        <v>0.218421477</v>
      </c>
      <c r="P1433">
        <v>0.63459986099999999</v>
      </c>
      <c r="Q1433">
        <v>5.4572860000000004E-3</v>
      </c>
      <c r="R1433">
        <v>0.13584891700000001</v>
      </c>
      <c r="S1433">
        <v>0.21209103300000001</v>
      </c>
      <c r="T1433">
        <v>0.65206004900000003</v>
      </c>
      <c r="U1433">
        <v>0.26</v>
      </c>
      <c r="V1433">
        <v>1.5333333330000001</v>
      </c>
      <c r="W1433">
        <f>COUNTIF(Table1[[#This Row],[Al2O3]:[TiO2]],0)</f>
        <v>0</v>
      </c>
      <c r="X1433">
        <f>Table1[[#This Row],[K2O]]+Table1[[#This Row],[Li2O]]+Table1[[#This Row],[Na2O]]</f>
        <v>0.15750000000000003</v>
      </c>
      <c r="Y1433">
        <f>Table1[[#This Row],[B2O3]]+Table1[[#This Row],[K2O]]+Table1[[#This Row],[Li2O]]+Table1[[#This Row],[Na2O]]</f>
        <v>0.3175</v>
      </c>
      <c r="Z1433" s="2">
        <f>Table1[[#This Row],[B2O3]]+Table1[[#This Row],[CaO]]+Table1[[#This Row],[K2O]]+Table1[[#This Row],[Li2O]]+Table1[[#This Row],[Na2O]]</f>
        <v>0.32250000000000001</v>
      </c>
      <c r="AA1433" s="2">
        <f>Table1[[#This Row],[A+B+AE]]-Table1[[#This Row],[Al2O3]]-Table1[[#This Row],[SiO2]]</f>
        <v>-0.29749999999999999</v>
      </c>
      <c r="AB1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511.16650000000004</v>
      </c>
    </row>
    <row r="1434" spans="1:28" hidden="1" x14ac:dyDescent="0.25">
      <c r="A1434">
        <v>0.215</v>
      </c>
      <c r="B1434">
        <v>0.16500000000000001</v>
      </c>
      <c r="C1434">
        <v>0.04</v>
      </c>
      <c r="D1434">
        <v>5.0000000000000001E-3</v>
      </c>
      <c r="E1434">
        <v>3.5000000000000003E-2</v>
      </c>
      <c r="F1434">
        <v>7.4999999999999997E-3</v>
      </c>
      <c r="G1434">
        <v>3.5000000000000003E-2</v>
      </c>
      <c r="H1434">
        <v>0.13</v>
      </c>
      <c r="I1434">
        <v>0.33500000000000002</v>
      </c>
      <c r="J1434">
        <v>3.2500000000000001E-2</v>
      </c>
      <c r="K1434">
        <v>0.492647059</v>
      </c>
      <c r="L1434">
        <v>0.58013488199999996</v>
      </c>
      <c r="M1434">
        <v>8.4866330000000004E-3</v>
      </c>
      <c r="N1434">
        <v>0.178045128</v>
      </c>
      <c r="O1434">
        <v>0.21115175899999999</v>
      </c>
      <c r="P1434">
        <v>0.61080311300000001</v>
      </c>
      <c r="Q1434">
        <v>-1.2487992E-2</v>
      </c>
      <c r="R1434">
        <v>0.153613426</v>
      </c>
      <c r="S1434">
        <v>0.207487901</v>
      </c>
      <c r="T1434">
        <v>0.638898674</v>
      </c>
      <c r="U1434">
        <v>0.26</v>
      </c>
      <c r="V1434">
        <v>1.3030303029999999</v>
      </c>
      <c r="W1434">
        <f>COUNTIF(Table1[[#This Row],[Al2O3]:[TiO2]],0)</f>
        <v>0</v>
      </c>
      <c r="X1434">
        <f>Table1[[#This Row],[K2O]]+Table1[[#This Row],[Li2O]]+Table1[[#This Row],[Na2O]]</f>
        <v>0.17250000000000001</v>
      </c>
      <c r="Y1434">
        <f>Table1[[#This Row],[B2O3]]+Table1[[#This Row],[K2O]]+Table1[[#This Row],[Li2O]]+Table1[[#This Row],[Na2O]]</f>
        <v>0.33750000000000002</v>
      </c>
      <c r="Z1434" s="2">
        <f>Table1[[#This Row],[B2O3]]+Table1[[#This Row],[CaO]]+Table1[[#This Row],[K2O]]+Table1[[#This Row],[Li2O]]+Table1[[#This Row],[Na2O]]</f>
        <v>0.37750000000000006</v>
      </c>
      <c r="AA1434" s="2">
        <f>Table1[[#This Row],[A+B+AE]]-Table1[[#This Row],[Al2O3]]-Table1[[#This Row],[SiO2]]</f>
        <v>-0.17249999999999996</v>
      </c>
      <c r="AB1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474.93000000000006</v>
      </c>
    </row>
    <row r="1435" spans="1:28" hidden="1" x14ac:dyDescent="0.25">
      <c r="A1435">
        <v>0.23</v>
      </c>
      <c r="B1435">
        <v>0.13500000000000001</v>
      </c>
      <c r="C1435">
        <v>0.02</v>
      </c>
      <c r="D1435">
        <v>2.5000000000000001E-3</v>
      </c>
      <c r="E1435">
        <v>4.4999999999999998E-2</v>
      </c>
      <c r="F1435">
        <v>0.01</v>
      </c>
      <c r="G1435">
        <v>5.0000000000000001E-3</v>
      </c>
      <c r="H1435">
        <v>0.13500000000000001</v>
      </c>
      <c r="I1435">
        <v>0.40500000000000003</v>
      </c>
      <c r="J1435">
        <v>1.2500000000000001E-2</v>
      </c>
      <c r="K1435">
        <v>0.52597402599999998</v>
      </c>
      <c r="L1435">
        <v>0.56451562600000005</v>
      </c>
      <c r="M1435">
        <v>3.6361837000000001E-2</v>
      </c>
      <c r="N1435">
        <v>0.14725577500000001</v>
      </c>
      <c r="O1435">
        <v>0.22549903900000001</v>
      </c>
      <c r="P1435">
        <v>0.62724518600000001</v>
      </c>
      <c r="Q1435">
        <v>1.5355220000000001E-3</v>
      </c>
      <c r="R1435">
        <v>0.135465208</v>
      </c>
      <c r="S1435">
        <v>0.22030756900000001</v>
      </c>
      <c r="T1435">
        <v>0.64422722300000002</v>
      </c>
      <c r="U1435">
        <v>0.26</v>
      </c>
      <c r="V1435">
        <v>1.6428571430000001</v>
      </c>
      <c r="W1435">
        <f>COUNTIF(Table1[[#This Row],[Al2O3]:[TiO2]],0)</f>
        <v>0</v>
      </c>
      <c r="X1435">
        <f>Table1[[#This Row],[K2O]]+Table1[[#This Row],[Li2O]]+Table1[[#This Row],[Na2O]]</f>
        <v>0.15000000000000002</v>
      </c>
      <c r="Y1435">
        <f>Table1[[#This Row],[B2O3]]+Table1[[#This Row],[K2O]]+Table1[[#This Row],[Li2O]]+Table1[[#This Row],[Na2O]]</f>
        <v>0.28500000000000003</v>
      </c>
      <c r="Z1435" s="2">
        <f>Table1[[#This Row],[B2O3]]+Table1[[#This Row],[CaO]]+Table1[[#This Row],[K2O]]+Table1[[#This Row],[Li2O]]+Table1[[#This Row],[Na2O]]</f>
        <v>0.30500000000000005</v>
      </c>
      <c r="AA1435" s="2">
        <f>Table1[[#This Row],[A+B+AE]]-Table1[[#This Row],[Al2O3]]-Table1[[#This Row],[SiO2]]</f>
        <v>-0.32999999999999996</v>
      </c>
      <c r="AB1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519.87050000000011</v>
      </c>
    </row>
    <row r="1436" spans="1:28" hidden="1" x14ac:dyDescent="0.25">
      <c r="A1436">
        <v>0.2</v>
      </c>
      <c r="B1436">
        <v>0.14499999999999999</v>
      </c>
      <c r="C1436">
        <v>0.01</v>
      </c>
      <c r="D1436">
        <v>2.5000000000000001E-3</v>
      </c>
      <c r="E1436">
        <v>4.4999999999999998E-2</v>
      </c>
      <c r="F1436">
        <v>2.5000000000000001E-3</v>
      </c>
      <c r="G1436">
        <v>0.04</v>
      </c>
      <c r="H1436">
        <v>0.115</v>
      </c>
      <c r="I1436">
        <v>0.4</v>
      </c>
      <c r="J1436">
        <v>0.04</v>
      </c>
      <c r="K1436">
        <v>0.55944055999999998</v>
      </c>
      <c r="L1436">
        <v>0.56936991000000003</v>
      </c>
      <c r="M1436">
        <v>3.8909529999999998E-2</v>
      </c>
      <c r="N1436">
        <v>0.15831555</v>
      </c>
      <c r="O1436">
        <v>0.19754257</v>
      </c>
      <c r="P1436">
        <v>0.64414188000000006</v>
      </c>
      <c r="Q1436">
        <v>1.2583540000000001E-2</v>
      </c>
      <c r="R1436">
        <v>0.13853157999999999</v>
      </c>
      <c r="S1436">
        <v>0.19415779</v>
      </c>
      <c r="T1436">
        <v>0.66731061999999997</v>
      </c>
      <c r="U1436">
        <v>0.255</v>
      </c>
      <c r="V1436">
        <v>1.29032258</v>
      </c>
      <c r="W1436">
        <f>COUNTIF(Table1[[#This Row],[Al2O3]:[TiO2]],0)</f>
        <v>0</v>
      </c>
      <c r="X1436">
        <f>Table1[[#This Row],[K2O]]+Table1[[#This Row],[Li2O]]+Table1[[#This Row],[Na2O]]</f>
        <v>0.1575</v>
      </c>
      <c r="Y1436">
        <f>Table1[[#This Row],[B2O3]]+Table1[[#This Row],[K2O]]+Table1[[#This Row],[Li2O]]+Table1[[#This Row],[Na2O]]</f>
        <v>0.30249999999999999</v>
      </c>
      <c r="Z1436" s="2">
        <f>Table1[[#This Row],[B2O3]]+Table1[[#This Row],[CaO]]+Table1[[#This Row],[K2O]]+Table1[[#This Row],[Li2O]]+Table1[[#This Row],[Na2O]]</f>
        <v>0.3125</v>
      </c>
      <c r="AA1436" s="2">
        <f>Table1[[#This Row],[A+B+AE]]-Table1[[#This Row],[Al2O3]]-Table1[[#This Row],[SiO2]]</f>
        <v>-0.28750000000000003</v>
      </c>
      <c r="AB1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479.43549999999993</v>
      </c>
    </row>
    <row r="1437" spans="1:28" hidden="1" x14ac:dyDescent="0.25">
      <c r="A1437">
        <v>0.2</v>
      </c>
      <c r="B1437">
        <v>0.14000000000000001</v>
      </c>
      <c r="C1437">
        <v>5.0000000000000001E-3</v>
      </c>
      <c r="D1437">
        <v>2.5000000000000001E-3</v>
      </c>
      <c r="E1437">
        <v>0.05</v>
      </c>
      <c r="F1437">
        <v>5.0000000000000001E-3</v>
      </c>
      <c r="G1437">
        <v>3.5000000000000003E-2</v>
      </c>
      <c r="H1437">
        <v>0.12</v>
      </c>
      <c r="I1437">
        <v>0.39500000000000002</v>
      </c>
      <c r="J1437">
        <v>4.7500000000000001E-2</v>
      </c>
      <c r="K1437">
        <v>0.55244755199999995</v>
      </c>
      <c r="L1437">
        <v>0.57320509799999997</v>
      </c>
      <c r="M1437">
        <v>3.5417158999999997E-2</v>
      </c>
      <c r="N1437">
        <v>0.15988497300000001</v>
      </c>
      <c r="O1437">
        <v>0.200394778</v>
      </c>
      <c r="P1437">
        <v>0.63972024900000002</v>
      </c>
      <c r="Q1437">
        <v>7.7740470000000001E-3</v>
      </c>
      <c r="R1437">
        <v>0.14136548199999999</v>
      </c>
      <c r="S1437">
        <v>0.19682617799999999</v>
      </c>
      <c r="T1437">
        <v>0.66180834099999997</v>
      </c>
      <c r="U1437">
        <v>0.27</v>
      </c>
      <c r="V1437">
        <v>1.2903225810000001</v>
      </c>
      <c r="W1437">
        <f>COUNTIF(Table1[[#This Row],[Al2O3]:[TiO2]],0)</f>
        <v>0</v>
      </c>
      <c r="X1437">
        <f>Table1[[#This Row],[K2O]]+Table1[[#This Row],[Li2O]]+Table1[[#This Row],[Na2O]]</f>
        <v>0.16</v>
      </c>
      <c r="Y1437">
        <f>Table1[[#This Row],[B2O3]]+Table1[[#This Row],[K2O]]+Table1[[#This Row],[Li2O]]+Table1[[#This Row],[Na2O]]</f>
        <v>0.30000000000000004</v>
      </c>
      <c r="Z1437" s="2">
        <f>Table1[[#This Row],[B2O3]]+Table1[[#This Row],[CaO]]+Table1[[#This Row],[K2O]]+Table1[[#This Row],[Li2O]]+Table1[[#This Row],[Na2O]]</f>
        <v>0.30500000000000005</v>
      </c>
      <c r="AA1437" s="2">
        <f>Table1[[#This Row],[A+B+AE]]-Table1[[#This Row],[Al2O3]]-Table1[[#This Row],[SiO2]]</f>
        <v>-0.28999999999999998</v>
      </c>
      <c r="AB1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480.83650000000011</v>
      </c>
    </row>
    <row r="1438" spans="1:28" hidden="1" x14ac:dyDescent="0.25">
      <c r="A1438">
        <v>0.20499999999999999</v>
      </c>
      <c r="B1438">
        <v>0.12</v>
      </c>
      <c r="C1438">
        <v>0.03</v>
      </c>
      <c r="D1438">
        <v>2.5000000000000001E-3</v>
      </c>
      <c r="E1438">
        <v>4.4999999999999998E-2</v>
      </c>
      <c r="F1438">
        <v>5.0000000000000001E-3</v>
      </c>
      <c r="G1438">
        <v>0.03</v>
      </c>
      <c r="H1438">
        <v>0.12</v>
      </c>
      <c r="I1438">
        <v>0.42</v>
      </c>
      <c r="J1438">
        <v>2.2499999999999999E-2</v>
      </c>
      <c r="K1438">
        <v>0.56375838899999997</v>
      </c>
      <c r="L1438">
        <v>0.57289563399999999</v>
      </c>
      <c r="M1438">
        <v>2.8859499E-2</v>
      </c>
      <c r="N1438">
        <v>0.16277855299999999</v>
      </c>
      <c r="O1438">
        <v>0.205870834</v>
      </c>
      <c r="P1438">
        <v>0.63135061299999995</v>
      </c>
      <c r="Q1438">
        <v>1.5909889999999999E-3</v>
      </c>
      <c r="R1438">
        <v>0.14330252099999999</v>
      </c>
      <c r="S1438">
        <v>0.20354061400000001</v>
      </c>
      <c r="T1438">
        <v>0.65315686500000003</v>
      </c>
      <c r="U1438">
        <v>0.26500000000000001</v>
      </c>
      <c r="V1438">
        <v>1.3666666670000001</v>
      </c>
      <c r="W1438">
        <f>COUNTIF(Table1[[#This Row],[Al2O3]:[TiO2]],0)</f>
        <v>0</v>
      </c>
      <c r="X1438">
        <f>Table1[[#This Row],[K2O]]+Table1[[#This Row],[Li2O]]+Table1[[#This Row],[Na2O]]</f>
        <v>0.155</v>
      </c>
      <c r="Y1438">
        <f>Table1[[#This Row],[B2O3]]+Table1[[#This Row],[K2O]]+Table1[[#This Row],[Li2O]]+Table1[[#This Row],[Na2O]]</f>
        <v>0.27500000000000002</v>
      </c>
      <c r="Z1438" s="2">
        <f>Table1[[#This Row],[B2O3]]+Table1[[#This Row],[CaO]]+Table1[[#This Row],[K2O]]+Table1[[#This Row],[Li2O]]+Table1[[#This Row],[Na2O]]</f>
        <v>0.30499999999999999</v>
      </c>
      <c r="AA1438" s="2">
        <f>Table1[[#This Row],[A+B+AE]]-Table1[[#This Row],[Al2O3]]-Table1[[#This Row],[SiO2]]</f>
        <v>-0.31999999999999995</v>
      </c>
      <c r="AB1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493.04200000000003</v>
      </c>
    </row>
    <row r="1439" spans="1:28" hidden="1" x14ac:dyDescent="0.25">
      <c r="A1439">
        <v>0.19500000000000001</v>
      </c>
      <c r="B1439">
        <v>0.14499999999999999</v>
      </c>
      <c r="C1439">
        <v>1.4999999999999999E-2</v>
      </c>
      <c r="D1439">
        <v>2.5000000000000001E-3</v>
      </c>
      <c r="E1439">
        <v>2.5000000000000001E-2</v>
      </c>
      <c r="F1439">
        <v>7.4999999999999997E-3</v>
      </c>
      <c r="G1439">
        <v>0.03</v>
      </c>
      <c r="H1439">
        <v>0.12</v>
      </c>
      <c r="I1439">
        <v>0.41499999999999998</v>
      </c>
      <c r="J1439">
        <v>4.4999999999999998E-2</v>
      </c>
      <c r="K1439">
        <v>0.56849315</v>
      </c>
      <c r="L1439">
        <v>0.56731467999999996</v>
      </c>
      <c r="M1439">
        <v>4.6289940000000002E-2</v>
      </c>
      <c r="N1439">
        <v>0.15525933</v>
      </c>
      <c r="O1439">
        <v>0.19106127000000001</v>
      </c>
      <c r="P1439">
        <v>0.65367940000000002</v>
      </c>
      <c r="Q1439">
        <v>1.8727810000000001E-2</v>
      </c>
      <c r="R1439">
        <v>0.13658537000000001</v>
      </c>
      <c r="S1439">
        <v>0.18761726000000001</v>
      </c>
      <c r="T1439">
        <v>0.67579736999999995</v>
      </c>
      <c r="U1439">
        <v>0.255</v>
      </c>
      <c r="V1439">
        <v>1.3</v>
      </c>
      <c r="W1439">
        <f>COUNTIF(Table1[[#This Row],[Al2O3]:[TiO2]],0)</f>
        <v>0</v>
      </c>
      <c r="X1439">
        <f>Table1[[#This Row],[K2O]]+Table1[[#This Row],[Li2O]]+Table1[[#This Row],[Na2O]]</f>
        <v>0.1575</v>
      </c>
      <c r="Y1439">
        <f>Table1[[#This Row],[B2O3]]+Table1[[#This Row],[K2O]]+Table1[[#This Row],[Li2O]]+Table1[[#This Row],[Na2O]]</f>
        <v>0.30249999999999999</v>
      </c>
      <c r="Z1439" s="2">
        <f>Table1[[#This Row],[B2O3]]+Table1[[#This Row],[CaO]]+Table1[[#This Row],[K2O]]+Table1[[#This Row],[Li2O]]+Table1[[#This Row],[Na2O]]</f>
        <v>0.3175</v>
      </c>
      <c r="AA1439" s="2">
        <f>Table1[[#This Row],[A+B+AE]]-Table1[[#This Row],[Al2O3]]-Table1[[#This Row],[SiO2]]</f>
        <v>-0.29249999999999998</v>
      </c>
      <c r="AB1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490.87199999999984</v>
      </c>
    </row>
    <row r="1440" spans="1:28" hidden="1" x14ac:dyDescent="0.25">
      <c r="A1440">
        <v>0.23</v>
      </c>
      <c r="B1440">
        <v>0.155</v>
      </c>
      <c r="C1440">
        <v>3.5000000000000003E-2</v>
      </c>
      <c r="D1440">
        <v>5.0000000000000001E-3</v>
      </c>
      <c r="E1440">
        <v>0.05</v>
      </c>
      <c r="F1440">
        <v>0.01</v>
      </c>
      <c r="G1440">
        <v>5.0000000000000001E-3</v>
      </c>
      <c r="H1440">
        <v>0.13500000000000001</v>
      </c>
      <c r="I1440">
        <v>0.34499999999999997</v>
      </c>
      <c r="J1440">
        <v>0.03</v>
      </c>
      <c r="K1440">
        <v>0.48591549299999998</v>
      </c>
      <c r="L1440">
        <v>0.57554623400000005</v>
      </c>
      <c r="M1440">
        <v>2.4649865E-2</v>
      </c>
      <c r="N1440">
        <v>0.15490145999999999</v>
      </c>
      <c r="O1440">
        <v>0.23015074899999999</v>
      </c>
      <c r="P1440">
        <v>0.61494779099999997</v>
      </c>
      <c r="Q1440">
        <v>-6.1491979999999998E-3</v>
      </c>
      <c r="R1440">
        <v>0.14015038899999999</v>
      </c>
      <c r="S1440">
        <v>0.22417044799999999</v>
      </c>
      <c r="T1440">
        <v>0.63567916300000005</v>
      </c>
      <c r="U1440">
        <v>0.26</v>
      </c>
      <c r="V1440">
        <v>1.6428571430000001</v>
      </c>
      <c r="W1440">
        <f>COUNTIF(Table1[[#This Row],[Al2O3]:[TiO2]],0)</f>
        <v>0</v>
      </c>
      <c r="X1440">
        <f>Table1[[#This Row],[K2O]]+Table1[[#This Row],[Li2O]]+Table1[[#This Row],[Na2O]]</f>
        <v>0.15000000000000002</v>
      </c>
      <c r="Y1440">
        <f>Table1[[#This Row],[B2O3]]+Table1[[#This Row],[K2O]]+Table1[[#This Row],[Li2O]]+Table1[[#This Row],[Na2O]]</f>
        <v>0.30500000000000005</v>
      </c>
      <c r="Z1440" s="2">
        <f>Table1[[#This Row],[B2O3]]+Table1[[#This Row],[CaO]]+Table1[[#This Row],[K2O]]+Table1[[#This Row],[Li2O]]+Table1[[#This Row],[Na2O]]</f>
        <v>0.34</v>
      </c>
      <c r="AA1440" s="2">
        <f>Table1[[#This Row],[A+B+AE]]-Table1[[#This Row],[Al2O3]]-Table1[[#This Row],[SiO2]]</f>
        <v>-0.23499999999999996</v>
      </c>
      <c r="AB1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509.71000000000004</v>
      </c>
    </row>
    <row r="1441" spans="1:28" hidden="1" x14ac:dyDescent="0.25">
      <c r="A1441">
        <v>0.23</v>
      </c>
      <c r="B1441">
        <v>0.185</v>
      </c>
      <c r="C1441">
        <v>0.01</v>
      </c>
      <c r="D1441">
        <v>2.5000000000000001E-3</v>
      </c>
      <c r="E1441">
        <v>2.5000000000000001E-2</v>
      </c>
      <c r="F1441">
        <v>7.4999999999999997E-3</v>
      </c>
      <c r="G1441">
        <v>0.06</v>
      </c>
      <c r="H1441">
        <v>0.13500000000000001</v>
      </c>
      <c r="I1441">
        <v>0.33</v>
      </c>
      <c r="J1441">
        <v>1.4999999999999999E-2</v>
      </c>
      <c r="K1441">
        <v>0.474820144</v>
      </c>
      <c r="L1441">
        <v>0.57089607799999997</v>
      </c>
      <c r="M1441">
        <v>-1.9956459999999998E-3</v>
      </c>
      <c r="N1441">
        <v>0.18703725900000001</v>
      </c>
      <c r="O1441">
        <v>0.21206561099999999</v>
      </c>
      <c r="P1441">
        <v>0.60089713</v>
      </c>
      <c r="Q1441">
        <v>-1.9718820000000001E-2</v>
      </c>
      <c r="R1441">
        <v>0.15942962399999999</v>
      </c>
      <c r="S1441">
        <v>0.208630026</v>
      </c>
      <c r="T1441">
        <v>0.63194035000000004</v>
      </c>
      <c r="U1441">
        <v>0.26500000000000001</v>
      </c>
      <c r="V1441">
        <v>1.1794871790000001</v>
      </c>
      <c r="W1441">
        <f>COUNTIF(Table1[[#This Row],[Al2O3]:[TiO2]],0)</f>
        <v>0</v>
      </c>
      <c r="X1441">
        <f>Table1[[#This Row],[K2O]]+Table1[[#This Row],[Li2O]]+Table1[[#This Row],[Na2O]]</f>
        <v>0.20250000000000001</v>
      </c>
      <c r="Y1441">
        <f>Table1[[#This Row],[B2O3]]+Table1[[#This Row],[K2O]]+Table1[[#This Row],[Li2O]]+Table1[[#This Row],[Na2O]]</f>
        <v>0.38750000000000001</v>
      </c>
      <c r="Z1441" s="2">
        <f>Table1[[#This Row],[B2O3]]+Table1[[#This Row],[CaO]]+Table1[[#This Row],[K2O]]+Table1[[#This Row],[Li2O]]+Table1[[#This Row],[Na2O]]</f>
        <v>0.39750000000000002</v>
      </c>
      <c r="AA1441" s="2">
        <f>Table1[[#This Row],[A+B+AE]]-Table1[[#This Row],[Al2O3]]-Table1[[#This Row],[SiO2]]</f>
        <v>-0.16250000000000001</v>
      </c>
      <c r="AB1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449.75850000000003</v>
      </c>
    </row>
    <row r="1442" spans="1:28" hidden="1" x14ac:dyDescent="0.25">
      <c r="A1442">
        <v>0.215</v>
      </c>
      <c r="B1442">
        <v>0.19</v>
      </c>
      <c r="C1442">
        <v>0.02</v>
      </c>
      <c r="D1442">
        <v>2.5000000000000001E-3</v>
      </c>
      <c r="E1442">
        <v>2.5000000000000001E-2</v>
      </c>
      <c r="F1442">
        <v>7.4999999999999997E-3</v>
      </c>
      <c r="G1442">
        <v>0.05</v>
      </c>
      <c r="H1442">
        <v>0.125</v>
      </c>
      <c r="I1442">
        <v>0.32500000000000001</v>
      </c>
      <c r="J1442">
        <v>0.04</v>
      </c>
      <c r="K1442">
        <v>0.48872180500000001</v>
      </c>
      <c r="L1442">
        <v>0.57325245199999997</v>
      </c>
      <c r="M1442">
        <v>1.574182E-2</v>
      </c>
      <c r="N1442">
        <v>0.17576761900000001</v>
      </c>
      <c r="O1442">
        <v>0.20359366500000001</v>
      </c>
      <c r="P1442">
        <v>0.62063871599999998</v>
      </c>
      <c r="Q1442">
        <v>-2.7749319999999999E-3</v>
      </c>
      <c r="R1442">
        <v>0.14925885699999999</v>
      </c>
      <c r="S1442">
        <v>0.199556335</v>
      </c>
      <c r="T1442">
        <v>0.651184808</v>
      </c>
      <c r="U1442">
        <v>0.25</v>
      </c>
      <c r="V1442">
        <v>1.228571429</v>
      </c>
      <c r="W1442">
        <f>COUNTIF(Table1[[#This Row],[Al2O3]:[TiO2]],0)</f>
        <v>0</v>
      </c>
      <c r="X1442">
        <f>Table1[[#This Row],[K2O]]+Table1[[#This Row],[Li2O]]+Table1[[#This Row],[Na2O]]</f>
        <v>0.1825</v>
      </c>
      <c r="Y1442">
        <f>Table1[[#This Row],[B2O3]]+Table1[[#This Row],[K2O]]+Table1[[#This Row],[Li2O]]+Table1[[#This Row],[Na2O]]</f>
        <v>0.3725</v>
      </c>
      <c r="Z1442" s="2">
        <f>Table1[[#This Row],[B2O3]]+Table1[[#This Row],[CaO]]+Table1[[#This Row],[K2O]]+Table1[[#This Row],[Li2O]]+Table1[[#This Row],[Na2O]]</f>
        <v>0.39250000000000002</v>
      </c>
      <c r="AA1442" s="2">
        <f>Table1[[#This Row],[A+B+AE]]-Table1[[#This Row],[Al2O3]]-Table1[[#This Row],[SiO2]]</f>
        <v>-0.14749999999999999</v>
      </c>
      <c r="AB1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459.25300000000004</v>
      </c>
    </row>
    <row r="1443" spans="1:28" hidden="1" x14ac:dyDescent="0.25">
      <c r="A1443">
        <v>0.22500000000000001</v>
      </c>
      <c r="B1443">
        <v>0.16500000000000001</v>
      </c>
      <c r="C1443">
        <v>0.01</v>
      </c>
      <c r="D1443">
        <v>2.5000000000000001E-3</v>
      </c>
      <c r="E1443">
        <v>0.02</v>
      </c>
      <c r="F1443">
        <v>7.4999999999999997E-3</v>
      </c>
      <c r="G1443">
        <v>0.03</v>
      </c>
      <c r="H1443">
        <v>0.14000000000000001</v>
      </c>
      <c r="I1443">
        <v>0.38</v>
      </c>
      <c r="J1443">
        <v>0.02</v>
      </c>
      <c r="K1443">
        <v>0.51006711400000004</v>
      </c>
      <c r="L1443">
        <v>0.56391998099999996</v>
      </c>
      <c r="M1443">
        <v>2.298122E-2</v>
      </c>
      <c r="N1443">
        <v>0.16552682299999999</v>
      </c>
      <c r="O1443">
        <v>0.21050464999999999</v>
      </c>
      <c r="P1443">
        <v>0.62396852700000005</v>
      </c>
      <c r="Q1443">
        <v>-4.4692170000000002E-3</v>
      </c>
      <c r="R1443">
        <v>0.14742956500000001</v>
      </c>
      <c r="S1443">
        <v>0.205817783</v>
      </c>
      <c r="T1443">
        <v>0.64675265299999996</v>
      </c>
      <c r="U1443">
        <v>0.26</v>
      </c>
      <c r="V1443">
        <v>1.3235294120000001</v>
      </c>
      <c r="W1443">
        <f>COUNTIF(Table1[[#This Row],[Al2O3]:[TiO2]],0)</f>
        <v>0</v>
      </c>
      <c r="X1443">
        <f>Table1[[#This Row],[K2O]]+Table1[[#This Row],[Li2O]]+Table1[[#This Row],[Na2O]]</f>
        <v>0.17750000000000002</v>
      </c>
      <c r="Y1443">
        <f>Table1[[#This Row],[B2O3]]+Table1[[#This Row],[K2O]]+Table1[[#This Row],[Li2O]]+Table1[[#This Row],[Na2O]]</f>
        <v>0.34250000000000003</v>
      </c>
      <c r="Z1443" s="2">
        <f>Table1[[#This Row],[B2O3]]+Table1[[#This Row],[CaO]]+Table1[[#This Row],[K2O]]+Table1[[#This Row],[Li2O]]+Table1[[#This Row],[Na2O]]</f>
        <v>0.35250000000000004</v>
      </c>
      <c r="AA1443" s="2">
        <f>Table1[[#This Row],[A+B+AE]]-Table1[[#This Row],[Al2O3]]-Table1[[#This Row],[SiO2]]</f>
        <v>-0.25249999999999995</v>
      </c>
      <c r="AB1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488.077</v>
      </c>
    </row>
    <row r="1444" spans="1:28" hidden="1" x14ac:dyDescent="0.25">
      <c r="A1444">
        <v>0.19500000000000001</v>
      </c>
      <c r="B1444">
        <v>0.11</v>
      </c>
      <c r="C1444">
        <v>0.03</v>
      </c>
      <c r="D1444">
        <v>5.0000000000000001E-3</v>
      </c>
      <c r="E1444">
        <v>0.03</v>
      </c>
      <c r="F1444">
        <v>7.4999999999999997E-3</v>
      </c>
      <c r="G1444">
        <v>0.05</v>
      </c>
      <c r="H1444">
        <v>0.12</v>
      </c>
      <c r="I1444">
        <v>0.45</v>
      </c>
      <c r="J1444">
        <v>2.5000000000000001E-3</v>
      </c>
      <c r="K1444">
        <v>0.58823529399999996</v>
      </c>
      <c r="L1444">
        <v>0.57116797100000005</v>
      </c>
      <c r="M1444">
        <v>1.9209065000000001E-2</v>
      </c>
      <c r="N1444">
        <v>0.18008774699999999</v>
      </c>
      <c r="O1444">
        <v>0.19118115599999999</v>
      </c>
      <c r="P1444">
        <v>0.62873109599999999</v>
      </c>
      <c r="Q1444">
        <v>-2.954197E-3</v>
      </c>
      <c r="R1444">
        <v>0.154241922</v>
      </c>
      <c r="S1444">
        <v>0.19109965600000001</v>
      </c>
      <c r="T1444">
        <v>0.65465842200000002</v>
      </c>
      <c r="U1444">
        <v>0.27</v>
      </c>
      <c r="V1444">
        <v>1.1470588239999999</v>
      </c>
      <c r="W1444">
        <f>COUNTIF(Table1[[#This Row],[Al2O3]:[TiO2]],0)</f>
        <v>0</v>
      </c>
      <c r="X1444">
        <f>Table1[[#This Row],[K2O]]+Table1[[#This Row],[Li2O]]+Table1[[#This Row],[Na2O]]</f>
        <v>0.17749999999999999</v>
      </c>
      <c r="Y1444">
        <f>Table1[[#This Row],[B2O3]]+Table1[[#This Row],[K2O]]+Table1[[#This Row],[Li2O]]+Table1[[#This Row],[Na2O]]</f>
        <v>0.28749999999999998</v>
      </c>
      <c r="Z1444" s="2">
        <f>Table1[[#This Row],[B2O3]]+Table1[[#This Row],[CaO]]+Table1[[#This Row],[K2O]]+Table1[[#This Row],[Li2O]]+Table1[[#This Row],[Na2O]]</f>
        <v>0.3175</v>
      </c>
      <c r="AA1444" s="2">
        <f>Table1[[#This Row],[A+B+AE]]-Table1[[#This Row],[Al2O3]]-Table1[[#This Row],[SiO2]]</f>
        <v>-0.32750000000000001</v>
      </c>
      <c r="AB1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475.19500000000005</v>
      </c>
    </row>
    <row r="1445" spans="1:28" hidden="1" x14ac:dyDescent="0.25">
      <c r="A1445">
        <v>0.21</v>
      </c>
      <c r="B1445">
        <v>0.12</v>
      </c>
      <c r="C1445">
        <v>0.04</v>
      </c>
      <c r="D1445">
        <v>2.5000000000000001E-3</v>
      </c>
      <c r="E1445">
        <v>0.02</v>
      </c>
      <c r="F1445">
        <v>5.0000000000000001E-3</v>
      </c>
      <c r="G1445">
        <v>2.5000000000000001E-2</v>
      </c>
      <c r="H1445">
        <v>0.125</v>
      </c>
      <c r="I1445">
        <v>0.435</v>
      </c>
      <c r="J1445">
        <v>1.7500000000000002E-2</v>
      </c>
      <c r="K1445">
        <v>0.56493506500000001</v>
      </c>
      <c r="L1445">
        <v>0.56910430199999995</v>
      </c>
      <c r="M1445">
        <v>2.9605353000000001E-2</v>
      </c>
      <c r="N1445">
        <v>0.161978433</v>
      </c>
      <c r="O1445">
        <v>0.20614812199999999</v>
      </c>
      <c r="P1445">
        <v>0.63187344499999998</v>
      </c>
      <c r="Q1445">
        <v>1.4754729999999999E-3</v>
      </c>
      <c r="R1445">
        <v>0.143277195</v>
      </c>
      <c r="S1445">
        <v>0.20378753699999999</v>
      </c>
      <c r="T1445">
        <v>0.65293526800000001</v>
      </c>
      <c r="U1445">
        <v>0.26500000000000001</v>
      </c>
      <c r="V1445">
        <v>1.4</v>
      </c>
      <c r="W1445">
        <f>COUNTIF(Table1[[#This Row],[Al2O3]:[TiO2]],0)</f>
        <v>0</v>
      </c>
      <c r="X1445">
        <f>Table1[[#This Row],[K2O]]+Table1[[#This Row],[Li2O]]+Table1[[#This Row],[Na2O]]</f>
        <v>0.155</v>
      </c>
      <c r="Y1445">
        <f>Table1[[#This Row],[B2O3]]+Table1[[#This Row],[K2O]]+Table1[[#This Row],[Li2O]]+Table1[[#This Row],[Na2O]]</f>
        <v>0.27500000000000002</v>
      </c>
      <c r="Z1445" s="2">
        <f>Table1[[#This Row],[B2O3]]+Table1[[#This Row],[CaO]]+Table1[[#This Row],[K2O]]+Table1[[#This Row],[Li2O]]+Table1[[#This Row],[Na2O]]</f>
        <v>0.315</v>
      </c>
      <c r="AA1445" s="2">
        <f>Table1[[#This Row],[A+B+AE]]-Table1[[#This Row],[Al2O3]]-Table1[[#This Row],[SiO2]]</f>
        <v>-0.32999999999999996</v>
      </c>
      <c r="AB1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501.89350000000013</v>
      </c>
    </row>
    <row r="1446" spans="1:28" hidden="1" x14ac:dyDescent="0.25">
      <c r="A1446">
        <v>0.18</v>
      </c>
      <c r="B1446">
        <v>0.14499999999999999</v>
      </c>
      <c r="C1446">
        <v>0.01</v>
      </c>
      <c r="D1446">
        <v>5.0000000000000001E-3</v>
      </c>
      <c r="E1446">
        <v>0.02</v>
      </c>
      <c r="F1446">
        <v>5.0000000000000001E-3</v>
      </c>
      <c r="G1446">
        <v>5.5E-2</v>
      </c>
      <c r="H1446">
        <v>0.105</v>
      </c>
      <c r="I1446">
        <v>0.43</v>
      </c>
      <c r="J1446">
        <v>4.4999999999999998E-2</v>
      </c>
      <c r="K1446">
        <v>0.60139860000000001</v>
      </c>
      <c r="L1446">
        <v>0.56619461999999998</v>
      </c>
      <c r="M1446">
        <v>4.9242260000000003E-2</v>
      </c>
      <c r="N1446">
        <v>0.16204514</v>
      </c>
      <c r="O1446">
        <v>0.17494752</v>
      </c>
      <c r="P1446">
        <v>0.66300735</v>
      </c>
      <c r="Q1446">
        <v>2.7370599999999998E-2</v>
      </c>
      <c r="R1446">
        <v>0.13702958000000001</v>
      </c>
      <c r="S1446">
        <v>0.17309606</v>
      </c>
      <c r="T1446">
        <v>0.68987436000000002</v>
      </c>
      <c r="U1446">
        <v>0.25</v>
      </c>
      <c r="V1446">
        <v>1.125</v>
      </c>
      <c r="W1446">
        <f>COUNTIF(Table1[[#This Row],[Al2O3]:[TiO2]],0)</f>
        <v>0</v>
      </c>
      <c r="X1446">
        <f>Table1[[#This Row],[K2O]]+Table1[[#This Row],[Li2O]]+Table1[[#This Row],[Na2O]]</f>
        <v>0.16499999999999998</v>
      </c>
      <c r="Y1446">
        <f>Table1[[#This Row],[B2O3]]+Table1[[#This Row],[K2O]]+Table1[[#This Row],[Li2O]]+Table1[[#This Row],[Na2O]]</f>
        <v>0.31</v>
      </c>
      <c r="Z1446" s="2">
        <f>Table1[[#This Row],[B2O3]]+Table1[[#This Row],[CaO]]+Table1[[#This Row],[K2O]]+Table1[[#This Row],[Li2O]]+Table1[[#This Row],[Na2O]]</f>
        <v>0.32</v>
      </c>
      <c r="AA1446" s="2">
        <f>Table1[[#This Row],[A+B+AE]]-Table1[[#This Row],[Al2O3]]-Table1[[#This Row],[SiO2]]</f>
        <v>-0.28999999999999998</v>
      </c>
      <c r="AB1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467.15499999999997</v>
      </c>
    </row>
    <row r="1447" spans="1:28" hidden="1" x14ac:dyDescent="0.25">
      <c r="A1447">
        <v>0.245</v>
      </c>
      <c r="B1447">
        <v>0.155</v>
      </c>
      <c r="C1447">
        <v>5.0000000000000001E-3</v>
      </c>
      <c r="D1447">
        <v>2.5000000000000001E-3</v>
      </c>
      <c r="E1447">
        <v>0.04</v>
      </c>
      <c r="F1447">
        <v>0.01</v>
      </c>
      <c r="G1447">
        <v>0.01</v>
      </c>
      <c r="H1447">
        <v>0.14000000000000001</v>
      </c>
      <c r="I1447">
        <v>0.38</v>
      </c>
      <c r="J1447">
        <v>1.2500000000000001E-2</v>
      </c>
      <c r="K1447">
        <v>0.49673202599999999</v>
      </c>
      <c r="L1447">
        <v>0.56123184000000004</v>
      </c>
      <c r="M1447">
        <v>3.1211571E-2</v>
      </c>
      <c r="N1447">
        <v>0.14828761600000001</v>
      </c>
      <c r="O1447">
        <v>0.233268907</v>
      </c>
      <c r="P1447">
        <v>0.61844347799999999</v>
      </c>
      <c r="Q1447">
        <v>-3.1039119999999999E-3</v>
      </c>
      <c r="R1447">
        <v>0.136466796</v>
      </c>
      <c r="S1447">
        <v>0.22695061699999999</v>
      </c>
      <c r="T1447">
        <v>0.63658258700000003</v>
      </c>
      <c r="U1447">
        <v>0.26500000000000001</v>
      </c>
      <c r="V1447">
        <v>1.6333333329999999</v>
      </c>
      <c r="W1447">
        <f>COUNTIF(Table1[[#This Row],[Al2O3]:[TiO2]],0)</f>
        <v>0</v>
      </c>
      <c r="X1447">
        <f>Table1[[#This Row],[K2O]]+Table1[[#This Row],[Li2O]]+Table1[[#This Row],[Na2O]]</f>
        <v>0.16</v>
      </c>
      <c r="Y1447">
        <f>Table1[[#This Row],[B2O3]]+Table1[[#This Row],[K2O]]+Table1[[#This Row],[Li2O]]+Table1[[#This Row],[Na2O]]</f>
        <v>0.31500000000000006</v>
      </c>
      <c r="Z1447" s="2">
        <f>Table1[[#This Row],[B2O3]]+Table1[[#This Row],[CaO]]+Table1[[#This Row],[K2O]]+Table1[[#This Row],[Li2O]]+Table1[[#This Row],[Na2O]]</f>
        <v>0.32000000000000006</v>
      </c>
      <c r="AA1447" s="2">
        <f>Table1[[#This Row],[A+B+AE]]-Table1[[#This Row],[Al2O3]]-Table1[[#This Row],[SiO2]]</f>
        <v>-0.30499999999999994</v>
      </c>
      <c r="AB1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512.01650000000006</v>
      </c>
    </row>
    <row r="1448" spans="1:28" hidden="1" x14ac:dyDescent="0.25">
      <c r="A1448">
        <v>0.215</v>
      </c>
      <c r="B1448">
        <v>0.17499999999999999</v>
      </c>
      <c r="C1448">
        <v>2.5000000000000001E-2</v>
      </c>
      <c r="D1448">
        <v>2.5000000000000001E-3</v>
      </c>
      <c r="E1448">
        <v>4.4999999999999998E-2</v>
      </c>
      <c r="F1448">
        <v>7.4999999999999997E-3</v>
      </c>
      <c r="G1448">
        <v>0.05</v>
      </c>
      <c r="H1448">
        <v>0.13</v>
      </c>
      <c r="I1448">
        <v>0.32</v>
      </c>
      <c r="J1448">
        <v>0.03</v>
      </c>
      <c r="K1448">
        <v>0.48120300999999999</v>
      </c>
      <c r="L1448">
        <v>0.58013798999999999</v>
      </c>
      <c r="M1448">
        <v>1.1566199999999999E-3</v>
      </c>
      <c r="N1448">
        <v>0.18628663000000001</v>
      </c>
      <c r="O1448">
        <v>0.20843937000000001</v>
      </c>
      <c r="P1448">
        <v>0.60527399999999998</v>
      </c>
      <c r="Q1448">
        <v>-1.6926009999999998E-2</v>
      </c>
      <c r="R1448">
        <v>0.15890124</v>
      </c>
      <c r="S1448">
        <v>0.20506462</v>
      </c>
      <c r="T1448">
        <v>0.63603414999999996</v>
      </c>
      <c r="U1448">
        <v>0.26</v>
      </c>
      <c r="V1448">
        <v>1.1944444400000001</v>
      </c>
      <c r="W1448">
        <f>COUNTIF(Table1[[#This Row],[Al2O3]:[TiO2]],0)</f>
        <v>0</v>
      </c>
      <c r="X1448">
        <f>Table1[[#This Row],[K2O]]+Table1[[#This Row],[Li2O]]+Table1[[#This Row],[Na2O]]</f>
        <v>0.1875</v>
      </c>
      <c r="Y1448">
        <f>Table1[[#This Row],[B2O3]]+Table1[[#This Row],[K2O]]+Table1[[#This Row],[Li2O]]+Table1[[#This Row],[Na2O]]</f>
        <v>0.36249999999999999</v>
      </c>
      <c r="Z1448" s="2">
        <f>Table1[[#This Row],[B2O3]]+Table1[[#This Row],[CaO]]+Table1[[#This Row],[K2O]]+Table1[[#This Row],[Li2O]]+Table1[[#This Row],[Na2O]]</f>
        <v>0.38750000000000001</v>
      </c>
      <c r="AA1448" s="2">
        <f>Table1[[#This Row],[A+B+AE]]-Table1[[#This Row],[Al2O3]]-Table1[[#This Row],[SiO2]]</f>
        <v>-0.14749999999999999</v>
      </c>
      <c r="AB1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456.34749999999997</v>
      </c>
    </row>
    <row r="1449" spans="1:28" hidden="1" x14ac:dyDescent="0.25">
      <c r="A1449">
        <v>0.185</v>
      </c>
      <c r="B1449">
        <v>0.13</v>
      </c>
      <c r="C1449">
        <v>0.04</v>
      </c>
      <c r="D1449">
        <v>5.0000000000000001E-3</v>
      </c>
      <c r="E1449">
        <v>3.5000000000000003E-2</v>
      </c>
      <c r="F1449">
        <v>0.01</v>
      </c>
      <c r="G1449">
        <v>0.04</v>
      </c>
      <c r="H1449">
        <v>0.11</v>
      </c>
      <c r="I1449">
        <v>0.41</v>
      </c>
      <c r="J1449">
        <v>3.5000000000000003E-2</v>
      </c>
      <c r="K1449">
        <v>0.58156028000000004</v>
      </c>
      <c r="L1449">
        <v>0.57709471000000001</v>
      </c>
      <c r="M1449">
        <v>3.3310960000000001E-2</v>
      </c>
      <c r="N1449">
        <v>0.16936944000000001</v>
      </c>
      <c r="O1449">
        <v>0.18715414</v>
      </c>
      <c r="P1449">
        <v>0.64347641</v>
      </c>
      <c r="Q1449">
        <v>1.249726E-2</v>
      </c>
      <c r="R1449">
        <v>0.14314139000000001</v>
      </c>
      <c r="S1449">
        <v>0.18591095999999999</v>
      </c>
      <c r="T1449">
        <v>0.67094763999999996</v>
      </c>
      <c r="U1449">
        <v>0.255</v>
      </c>
      <c r="V1449">
        <v>1.23333333</v>
      </c>
      <c r="W1449">
        <f>COUNTIF(Table1[[#This Row],[Al2O3]:[TiO2]],0)</f>
        <v>0</v>
      </c>
      <c r="X1449">
        <f>Table1[[#This Row],[K2O]]+Table1[[#This Row],[Li2O]]+Table1[[#This Row],[Na2O]]</f>
        <v>0.16</v>
      </c>
      <c r="Y1449">
        <f>Table1[[#This Row],[B2O3]]+Table1[[#This Row],[K2O]]+Table1[[#This Row],[Li2O]]+Table1[[#This Row],[Na2O]]</f>
        <v>0.29000000000000004</v>
      </c>
      <c r="Z1449" s="2">
        <f>Table1[[#This Row],[B2O3]]+Table1[[#This Row],[CaO]]+Table1[[#This Row],[K2O]]+Table1[[#This Row],[Li2O]]+Table1[[#This Row],[Na2O]]</f>
        <v>0.33</v>
      </c>
      <c r="AA1449" s="2">
        <f>Table1[[#This Row],[A+B+AE]]-Table1[[#This Row],[Al2O3]]-Table1[[#This Row],[SiO2]]</f>
        <v>-0.26499999999999996</v>
      </c>
      <c r="AB1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479.58600000000001</v>
      </c>
    </row>
    <row r="1450" spans="1:28" hidden="1" x14ac:dyDescent="0.25">
      <c r="A1450">
        <v>0.185</v>
      </c>
      <c r="B1450">
        <v>0.14499999999999999</v>
      </c>
      <c r="C1450">
        <v>0.04</v>
      </c>
      <c r="D1450">
        <v>5.0000000000000001E-3</v>
      </c>
      <c r="E1450">
        <v>0.04</v>
      </c>
      <c r="F1450">
        <v>7.4999999999999997E-3</v>
      </c>
      <c r="G1450">
        <v>4.4999999999999998E-2</v>
      </c>
      <c r="H1450">
        <v>0.115</v>
      </c>
      <c r="I1450">
        <v>0.38</v>
      </c>
      <c r="J1450">
        <v>3.7499999999999999E-2</v>
      </c>
      <c r="K1450">
        <v>0.55882352899999999</v>
      </c>
      <c r="L1450">
        <v>0.58011532799999999</v>
      </c>
      <c r="M1450">
        <v>2.5119738999999999E-2</v>
      </c>
      <c r="N1450">
        <v>0.177709798</v>
      </c>
      <c r="O1450">
        <v>0.18616258499999999</v>
      </c>
      <c r="P1450">
        <v>0.63612761699999998</v>
      </c>
      <c r="Q1450">
        <v>5.7110249999999998E-3</v>
      </c>
      <c r="R1450">
        <v>0.15024000700000001</v>
      </c>
      <c r="S1450">
        <v>0.18442919199999999</v>
      </c>
      <c r="T1450">
        <v>0.66533080099999997</v>
      </c>
      <c r="U1450">
        <v>0.25</v>
      </c>
      <c r="V1450">
        <v>1.15625</v>
      </c>
      <c r="W1450">
        <f>COUNTIF(Table1[[#This Row],[Al2O3]:[TiO2]],0)</f>
        <v>0</v>
      </c>
      <c r="X1450">
        <f>Table1[[#This Row],[K2O]]+Table1[[#This Row],[Li2O]]+Table1[[#This Row],[Na2O]]</f>
        <v>0.16750000000000001</v>
      </c>
      <c r="Y1450">
        <f>Table1[[#This Row],[B2O3]]+Table1[[#This Row],[K2O]]+Table1[[#This Row],[Li2O]]+Table1[[#This Row],[Na2O]]</f>
        <v>0.3125</v>
      </c>
      <c r="Z1450" s="2">
        <f>Table1[[#This Row],[B2O3]]+Table1[[#This Row],[CaO]]+Table1[[#This Row],[K2O]]+Table1[[#This Row],[Li2O]]+Table1[[#This Row],[Na2O]]</f>
        <v>0.35249999999999998</v>
      </c>
      <c r="AA1450" s="2">
        <f>Table1[[#This Row],[A+B+AE]]-Table1[[#This Row],[Al2O3]]-Table1[[#This Row],[SiO2]]</f>
        <v>-0.21250000000000002</v>
      </c>
      <c r="AB1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469.07499999999993</v>
      </c>
    </row>
    <row r="1451" spans="1:28" hidden="1" x14ac:dyDescent="0.25">
      <c r="A1451">
        <v>0.23</v>
      </c>
      <c r="B1451">
        <v>0.14499999999999999</v>
      </c>
      <c r="C1451">
        <v>2.5000000000000001E-2</v>
      </c>
      <c r="D1451">
        <v>5.0000000000000001E-3</v>
      </c>
      <c r="E1451">
        <v>0.03</v>
      </c>
      <c r="F1451">
        <v>0.01</v>
      </c>
      <c r="G1451">
        <v>1.4999999999999999E-2</v>
      </c>
      <c r="H1451">
        <v>0.14000000000000001</v>
      </c>
      <c r="I1451">
        <v>0.39</v>
      </c>
      <c r="J1451">
        <v>0.01</v>
      </c>
      <c r="K1451">
        <v>0.51315789499999998</v>
      </c>
      <c r="L1451">
        <v>0.566825511</v>
      </c>
      <c r="M1451">
        <v>2.2358330999999999E-2</v>
      </c>
      <c r="N1451">
        <v>0.16073980299999999</v>
      </c>
      <c r="O1451">
        <v>0.22132515999999999</v>
      </c>
      <c r="P1451">
        <v>0.61793503599999999</v>
      </c>
      <c r="Q1451">
        <v>-7.7881850000000004E-3</v>
      </c>
      <c r="R1451">
        <v>0.14488731399999999</v>
      </c>
      <c r="S1451">
        <v>0.216749047</v>
      </c>
      <c r="T1451">
        <v>0.63836363900000004</v>
      </c>
      <c r="U1451">
        <v>0.26500000000000001</v>
      </c>
      <c r="V1451">
        <v>1.483870968</v>
      </c>
      <c r="W1451">
        <f>COUNTIF(Table1[[#This Row],[Al2O3]:[TiO2]],0)</f>
        <v>0</v>
      </c>
      <c r="X1451">
        <f>Table1[[#This Row],[K2O]]+Table1[[#This Row],[Li2O]]+Table1[[#This Row],[Na2O]]</f>
        <v>0.16500000000000001</v>
      </c>
      <c r="Y1451">
        <f>Table1[[#This Row],[B2O3]]+Table1[[#This Row],[K2O]]+Table1[[#This Row],[Li2O]]+Table1[[#This Row],[Na2O]]</f>
        <v>0.31</v>
      </c>
      <c r="Z1451" s="2">
        <f>Table1[[#This Row],[B2O3]]+Table1[[#This Row],[CaO]]+Table1[[#This Row],[K2O]]+Table1[[#This Row],[Li2O]]+Table1[[#This Row],[Na2O]]</f>
        <v>0.33500000000000002</v>
      </c>
      <c r="AA1451" s="2">
        <f>Table1[[#This Row],[A+B+AE]]-Table1[[#This Row],[Al2O3]]-Table1[[#This Row],[SiO2]]</f>
        <v>-0.28500000000000003</v>
      </c>
      <c r="AB1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506.04599999999994</v>
      </c>
    </row>
    <row r="1452" spans="1:28" hidden="1" x14ac:dyDescent="0.25">
      <c r="A1452">
        <v>0.22500000000000001</v>
      </c>
      <c r="B1452">
        <v>0.155</v>
      </c>
      <c r="C1452">
        <v>2.5000000000000001E-2</v>
      </c>
      <c r="D1452">
        <v>2.5000000000000001E-3</v>
      </c>
      <c r="E1452">
        <v>0.02</v>
      </c>
      <c r="F1452">
        <v>2.5000000000000001E-3</v>
      </c>
      <c r="G1452">
        <v>0.05</v>
      </c>
      <c r="H1452">
        <v>0.13500000000000001</v>
      </c>
      <c r="I1452">
        <v>0.38</v>
      </c>
      <c r="J1452">
        <v>5.0000000000000001E-3</v>
      </c>
      <c r="K1452">
        <v>0.513513514</v>
      </c>
      <c r="L1452">
        <v>0.56903201000000003</v>
      </c>
      <c r="M1452">
        <v>4.1074029999999999E-3</v>
      </c>
      <c r="N1452">
        <v>0.18247339300000001</v>
      </c>
      <c r="O1452">
        <v>0.210330499</v>
      </c>
      <c r="P1452">
        <v>0.60719610700000004</v>
      </c>
      <c r="Q1452">
        <v>-1.7857930000000001E-2</v>
      </c>
      <c r="R1452">
        <v>0.15833033499999999</v>
      </c>
      <c r="S1452">
        <v>0.207600963</v>
      </c>
      <c r="T1452">
        <v>0.63406870199999998</v>
      </c>
      <c r="U1452">
        <v>0.26500000000000001</v>
      </c>
      <c r="V1452">
        <v>1.2162162160000001</v>
      </c>
      <c r="W1452">
        <f>COUNTIF(Table1[[#This Row],[Al2O3]:[TiO2]],0)</f>
        <v>0</v>
      </c>
      <c r="X1452">
        <f>Table1[[#This Row],[K2O]]+Table1[[#This Row],[Li2O]]+Table1[[#This Row],[Na2O]]</f>
        <v>0.1875</v>
      </c>
      <c r="Y1452">
        <f>Table1[[#This Row],[B2O3]]+Table1[[#This Row],[K2O]]+Table1[[#This Row],[Li2O]]+Table1[[#This Row],[Na2O]]</f>
        <v>0.34250000000000003</v>
      </c>
      <c r="Z1452" s="2">
        <f>Table1[[#This Row],[B2O3]]+Table1[[#This Row],[CaO]]+Table1[[#This Row],[K2O]]+Table1[[#This Row],[Li2O]]+Table1[[#This Row],[Na2O]]</f>
        <v>0.36749999999999999</v>
      </c>
      <c r="AA1452" s="2">
        <f>Table1[[#This Row],[A+B+AE]]-Table1[[#This Row],[Al2O3]]-Table1[[#This Row],[SiO2]]</f>
        <v>-0.23750000000000002</v>
      </c>
      <c r="AB1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468.22400000000005</v>
      </c>
    </row>
    <row r="1453" spans="1:28" hidden="1" x14ac:dyDescent="0.25">
      <c r="A1453">
        <v>0.22</v>
      </c>
      <c r="B1453">
        <v>0.185</v>
      </c>
      <c r="C1453">
        <v>0.01</v>
      </c>
      <c r="D1453">
        <v>2.5000000000000001E-3</v>
      </c>
      <c r="E1453">
        <v>3.5000000000000003E-2</v>
      </c>
      <c r="F1453">
        <v>7.4999999999999997E-3</v>
      </c>
      <c r="G1453">
        <v>0.04</v>
      </c>
      <c r="H1453">
        <v>0.13500000000000001</v>
      </c>
      <c r="I1453">
        <v>0.33500000000000002</v>
      </c>
      <c r="J1453">
        <v>0.03</v>
      </c>
      <c r="K1453">
        <v>0.48550725</v>
      </c>
      <c r="L1453">
        <v>0.56972787000000003</v>
      </c>
      <c r="M1453">
        <v>1.722336E-2</v>
      </c>
      <c r="N1453">
        <v>0.17209028000000001</v>
      </c>
      <c r="O1453">
        <v>0.20775295999999999</v>
      </c>
      <c r="P1453">
        <v>0.62015675999999997</v>
      </c>
      <c r="Q1453">
        <v>-5.67711E-3</v>
      </c>
      <c r="R1453">
        <v>0.15004103999999999</v>
      </c>
      <c r="S1453">
        <v>0.20288278000000001</v>
      </c>
      <c r="T1453">
        <v>0.64707618</v>
      </c>
      <c r="U1453">
        <v>0.25</v>
      </c>
      <c r="V1453">
        <v>1.2571428600000001</v>
      </c>
      <c r="W1453">
        <f>COUNTIF(Table1[[#This Row],[Al2O3]:[TiO2]],0)</f>
        <v>0</v>
      </c>
      <c r="X1453">
        <f>Table1[[#This Row],[K2O]]+Table1[[#This Row],[Li2O]]+Table1[[#This Row],[Na2O]]</f>
        <v>0.1825</v>
      </c>
      <c r="Y1453">
        <f>Table1[[#This Row],[B2O3]]+Table1[[#This Row],[K2O]]+Table1[[#This Row],[Li2O]]+Table1[[#This Row],[Na2O]]</f>
        <v>0.36750000000000005</v>
      </c>
      <c r="Z1453" s="2">
        <f>Table1[[#This Row],[B2O3]]+Table1[[#This Row],[CaO]]+Table1[[#This Row],[K2O]]+Table1[[#This Row],[Li2O]]+Table1[[#This Row],[Na2O]]</f>
        <v>0.37750000000000006</v>
      </c>
      <c r="AA1453" s="2">
        <f>Table1[[#This Row],[A+B+AE]]-Table1[[#This Row],[Al2O3]]-Table1[[#This Row],[SiO2]]</f>
        <v>-0.17749999999999996</v>
      </c>
      <c r="AB1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470.54800000000012</v>
      </c>
    </row>
    <row r="1454" spans="1:28" hidden="1" x14ac:dyDescent="0.25">
      <c r="A1454">
        <v>0.20499999999999999</v>
      </c>
      <c r="B1454">
        <v>0.16</v>
      </c>
      <c r="C1454">
        <v>0.02</v>
      </c>
      <c r="D1454">
        <v>2.5000000000000001E-3</v>
      </c>
      <c r="E1454">
        <v>3.5000000000000003E-2</v>
      </c>
      <c r="F1454">
        <v>0.01</v>
      </c>
      <c r="G1454">
        <v>5.5E-2</v>
      </c>
      <c r="H1454">
        <v>0.125</v>
      </c>
      <c r="I1454">
        <v>0.375</v>
      </c>
      <c r="J1454">
        <v>1.2500000000000001E-2</v>
      </c>
      <c r="K1454">
        <v>0.53191489400000003</v>
      </c>
      <c r="L1454">
        <v>0.57107343300000002</v>
      </c>
      <c r="M1454">
        <v>1.3797765E-2</v>
      </c>
      <c r="N1454">
        <v>0.182616895</v>
      </c>
      <c r="O1454">
        <v>0.195240884</v>
      </c>
      <c r="P1454">
        <v>0.62214222100000005</v>
      </c>
      <c r="Q1454">
        <v>-4.6971959999999998E-3</v>
      </c>
      <c r="R1454">
        <v>0.154613431</v>
      </c>
      <c r="S1454">
        <v>0.193178445</v>
      </c>
      <c r="T1454">
        <v>0.65220812399999994</v>
      </c>
      <c r="U1454">
        <v>0.25</v>
      </c>
      <c r="V1454">
        <v>1.138888889</v>
      </c>
      <c r="W1454">
        <f>COUNTIF(Table1[[#This Row],[Al2O3]:[TiO2]],0)</f>
        <v>0</v>
      </c>
      <c r="X1454">
        <f>Table1[[#This Row],[K2O]]+Table1[[#This Row],[Li2O]]+Table1[[#This Row],[Na2O]]</f>
        <v>0.19</v>
      </c>
      <c r="Y1454">
        <f>Table1[[#This Row],[B2O3]]+Table1[[#This Row],[K2O]]+Table1[[#This Row],[Li2O]]+Table1[[#This Row],[Na2O]]</f>
        <v>0.35</v>
      </c>
      <c r="Z1454" s="2">
        <f>Table1[[#This Row],[B2O3]]+Table1[[#This Row],[CaO]]+Table1[[#This Row],[K2O]]+Table1[[#This Row],[Li2O]]+Table1[[#This Row],[Na2O]]</f>
        <v>0.37</v>
      </c>
      <c r="AA1454" s="2">
        <f>Table1[[#This Row],[A+B+AE]]-Table1[[#This Row],[Al2O3]]-Table1[[#This Row],[SiO2]]</f>
        <v>-0.21</v>
      </c>
      <c r="AB1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460.58450000000016</v>
      </c>
    </row>
    <row r="1455" spans="1:28" hidden="1" x14ac:dyDescent="0.25">
      <c r="A1455">
        <v>0.20499999999999999</v>
      </c>
      <c r="B1455">
        <v>0.14499999999999999</v>
      </c>
      <c r="C1455">
        <v>3.5000000000000003E-2</v>
      </c>
      <c r="D1455">
        <v>2.5000000000000001E-3</v>
      </c>
      <c r="E1455">
        <v>4.4999999999999998E-2</v>
      </c>
      <c r="F1455">
        <v>7.4999999999999997E-3</v>
      </c>
      <c r="G1455">
        <v>3.5000000000000003E-2</v>
      </c>
      <c r="H1455">
        <v>0.125</v>
      </c>
      <c r="I1455">
        <v>0.36499999999999999</v>
      </c>
      <c r="J1455">
        <v>3.5000000000000003E-2</v>
      </c>
      <c r="K1455">
        <v>0.52517985599999994</v>
      </c>
      <c r="L1455">
        <v>0.58071232699999997</v>
      </c>
      <c r="M1455">
        <v>1.497362E-2</v>
      </c>
      <c r="N1455">
        <v>0.17529666699999999</v>
      </c>
      <c r="O1455">
        <v>0.20563541299999999</v>
      </c>
      <c r="P1455">
        <v>0.61906791999999999</v>
      </c>
      <c r="Q1455">
        <v>-7.5579640000000003E-3</v>
      </c>
      <c r="R1455">
        <v>0.151749895</v>
      </c>
      <c r="S1455">
        <v>0.202814672</v>
      </c>
      <c r="T1455">
        <v>0.64543543299999995</v>
      </c>
      <c r="U1455">
        <v>0.26500000000000001</v>
      </c>
      <c r="V1455">
        <v>1.28125</v>
      </c>
      <c r="W1455">
        <f>COUNTIF(Table1[[#This Row],[Al2O3]:[TiO2]],0)</f>
        <v>0</v>
      </c>
      <c r="X1455">
        <f>Table1[[#This Row],[K2O]]+Table1[[#This Row],[Li2O]]+Table1[[#This Row],[Na2O]]</f>
        <v>0.16750000000000001</v>
      </c>
      <c r="Y1455">
        <f>Table1[[#This Row],[B2O3]]+Table1[[#This Row],[K2O]]+Table1[[#This Row],[Li2O]]+Table1[[#This Row],[Na2O]]</f>
        <v>0.3125</v>
      </c>
      <c r="Z1455" s="2">
        <f>Table1[[#This Row],[B2O3]]+Table1[[#This Row],[CaO]]+Table1[[#This Row],[K2O]]+Table1[[#This Row],[Li2O]]+Table1[[#This Row],[Na2O]]</f>
        <v>0.34750000000000003</v>
      </c>
      <c r="AA1455" s="2">
        <f>Table1[[#This Row],[A+B+AE]]-Table1[[#This Row],[Al2O3]]-Table1[[#This Row],[SiO2]]</f>
        <v>-0.22249999999999995</v>
      </c>
      <c r="AB1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477.70399999999995</v>
      </c>
    </row>
    <row r="1456" spans="1:28" hidden="1" x14ac:dyDescent="0.25">
      <c r="A1456">
        <v>0.245</v>
      </c>
      <c r="B1456">
        <v>0.185</v>
      </c>
      <c r="C1456">
        <v>5.0000000000000001E-3</v>
      </c>
      <c r="D1456">
        <v>2.5000000000000001E-3</v>
      </c>
      <c r="E1456">
        <v>0.05</v>
      </c>
      <c r="F1456">
        <v>5.0000000000000001E-3</v>
      </c>
      <c r="G1456">
        <v>0.02</v>
      </c>
      <c r="H1456">
        <v>0.14499999999999999</v>
      </c>
      <c r="I1456">
        <v>0.32</v>
      </c>
      <c r="J1456">
        <v>2.2499999999999999E-2</v>
      </c>
      <c r="K1456">
        <v>0.45070422999999998</v>
      </c>
      <c r="L1456">
        <v>0.56722978000000002</v>
      </c>
      <c r="M1456">
        <v>1.7281919999999999E-2</v>
      </c>
      <c r="N1456">
        <v>0.16016461000000001</v>
      </c>
      <c r="O1456">
        <v>0.23204712999999999</v>
      </c>
      <c r="P1456">
        <v>0.60778825999999997</v>
      </c>
      <c r="Q1456">
        <v>-1.3034749999999999E-2</v>
      </c>
      <c r="R1456">
        <v>0.14566445</v>
      </c>
      <c r="S1456">
        <v>0.22466346000000001</v>
      </c>
      <c r="T1456">
        <v>0.62967207999999997</v>
      </c>
      <c r="U1456">
        <v>0.255</v>
      </c>
      <c r="V1456">
        <v>1.4848484799999999</v>
      </c>
      <c r="W1456">
        <f>COUNTIF(Table1[[#This Row],[Al2O3]:[TiO2]],0)</f>
        <v>0</v>
      </c>
      <c r="X1456">
        <f>Table1[[#This Row],[K2O]]+Table1[[#This Row],[Li2O]]+Table1[[#This Row],[Na2O]]</f>
        <v>0.16999999999999998</v>
      </c>
      <c r="Y1456">
        <f>Table1[[#This Row],[B2O3]]+Table1[[#This Row],[K2O]]+Table1[[#This Row],[Li2O]]+Table1[[#This Row],[Na2O]]</f>
        <v>0.35499999999999998</v>
      </c>
      <c r="Z1456" s="2">
        <f>Table1[[#This Row],[B2O3]]+Table1[[#This Row],[CaO]]+Table1[[#This Row],[K2O]]+Table1[[#This Row],[Li2O]]+Table1[[#This Row],[Na2O]]</f>
        <v>0.36</v>
      </c>
      <c r="AA1456" s="2">
        <f>Table1[[#This Row],[A+B+AE]]-Table1[[#This Row],[Al2O3]]-Table1[[#This Row],[SiO2]]</f>
        <v>-0.20500000000000002</v>
      </c>
      <c r="AB1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491.67600000000004</v>
      </c>
    </row>
    <row r="1457" spans="1:28" hidden="1" x14ac:dyDescent="0.25">
      <c r="A1457">
        <v>0.22500000000000001</v>
      </c>
      <c r="B1457">
        <v>0.16500000000000001</v>
      </c>
      <c r="C1457">
        <v>5.0000000000000001E-3</v>
      </c>
      <c r="D1457">
        <v>2.5000000000000001E-3</v>
      </c>
      <c r="E1457">
        <v>0.02</v>
      </c>
      <c r="F1457">
        <v>0.01</v>
      </c>
      <c r="G1457">
        <v>5.5E-2</v>
      </c>
      <c r="H1457">
        <v>0.13500000000000001</v>
      </c>
      <c r="I1457">
        <v>0.38</v>
      </c>
      <c r="J1457">
        <v>2.5000000000000001E-3</v>
      </c>
      <c r="K1457">
        <v>0.513513514</v>
      </c>
      <c r="L1457">
        <v>0.564436033</v>
      </c>
      <c r="M1457">
        <v>8.0796770000000004E-3</v>
      </c>
      <c r="N1457">
        <v>0.18101600000000001</v>
      </c>
      <c r="O1457">
        <v>0.20659734199999999</v>
      </c>
      <c r="P1457">
        <v>0.61238665800000003</v>
      </c>
      <c r="Q1457">
        <v>-1.2466177E-2</v>
      </c>
      <c r="R1457">
        <v>0.155567233</v>
      </c>
      <c r="S1457">
        <v>0.20385328</v>
      </c>
      <c r="T1457">
        <v>0.640579487</v>
      </c>
      <c r="U1457">
        <v>0.26500000000000001</v>
      </c>
      <c r="V1457">
        <v>1.184210526</v>
      </c>
      <c r="W1457">
        <f>COUNTIF(Table1[[#This Row],[Al2O3]:[TiO2]],0)</f>
        <v>0</v>
      </c>
      <c r="X1457">
        <f>Table1[[#This Row],[K2O]]+Table1[[#This Row],[Li2O]]+Table1[[#This Row],[Na2O]]</f>
        <v>0.2</v>
      </c>
      <c r="Y1457">
        <f>Table1[[#This Row],[B2O3]]+Table1[[#This Row],[K2O]]+Table1[[#This Row],[Li2O]]+Table1[[#This Row],[Na2O]]</f>
        <v>0.36499999999999999</v>
      </c>
      <c r="Z1457" s="2">
        <f>Table1[[#This Row],[B2O3]]+Table1[[#This Row],[CaO]]+Table1[[#This Row],[K2O]]+Table1[[#This Row],[Li2O]]+Table1[[#This Row],[Na2O]]</f>
        <v>0.37</v>
      </c>
      <c r="AA1457" s="2">
        <f>Table1[[#This Row],[A+B+AE]]-Table1[[#This Row],[Al2O3]]-Table1[[#This Row],[SiO2]]</f>
        <v>-0.23500000000000001</v>
      </c>
      <c r="AB1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462.44650000000013</v>
      </c>
    </row>
    <row r="1458" spans="1:28" hidden="1" x14ac:dyDescent="0.25">
      <c r="A1458">
        <v>0.22</v>
      </c>
      <c r="B1458">
        <v>0.19</v>
      </c>
      <c r="C1458">
        <v>5.0000000000000001E-3</v>
      </c>
      <c r="D1458">
        <v>5.0000000000000001E-3</v>
      </c>
      <c r="E1458">
        <v>0.05</v>
      </c>
      <c r="F1458">
        <v>7.4999999999999997E-3</v>
      </c>
      <c r="G1458">
        <v>0.05</v>
      </c>
      <c r="H1458">
        <v>0.13</v>
      </c>
      <c r="I1458">
        <v>0.315</v>
      </c>
      <c r="J1458">
        <v>2.75E-2</v>
      </c>
      <c r="K1458">
        <v>0.47368421100000002</v>
      </c>
      <c r="L1458">
        <v>0.57253420600000005</v>
      </c>
      <c r="M1458">
        <v>1.0931246E-2</v>
      </c>
      <c r="N1458">
        <v>0.176913127</v>
      </c>
      <c r="O1458">
        <v>0.20924083600000001</v>
      </c>
      <c r="P1458">
        <v>0.61384603699999996</v>
      </c>
      <c r="Q1458">
        <v>-8.991232E-3</v>
      </c>
      <c r="R1458">
        <v>0.152034381</v>
      </c>
      <c r="S1458">
        <v>0.204647355</v>
      </c>
      <c r="T1458">
        <v>0.64331826400000003</v>
      </c>
      <c r="U1458">
        <v>0.25</v>
      </c>
      <c r="V1458">
        <v>1.2222222220000001</v>
      </c>
      <c r="W1458">
        <f>COUNTIF(Table1[[#This Row],[Al2O3]:[TiO2]],0)</f>
        <v>0</v>
      </c>
      <c r="X1458">
        <f>Table1[[#This Row],[K2O]]+Table1[[#This Row],[Li2O]]+Table1[[#This Row],[Na2O]]</f>
        <v>0.1875</v>
      </c>
      <c r="Y1458">
        <f>Table1[[#This Row],[B2O3]]+Table1[[#This Row],[K2O]]+Table1[[#This Row],[Li2O]]+Table1[[#This Row],[Na2O]]</f>
        <v>0.3775</v>
      </c>
      <c r="Z1458" s="2">
        <f>Table1[[#This Row],[B2O3]]+Table1[[#This Row],[CaO]]+Table1[[#This Row],[K2O]]+Table1[[#This Row],[Li2O]]+Table1[[#This Row],[Na2O]]</f>
        <v>0.38250000000000001</v>
      </c>
      <c r="AA1458" s="2">
        <f>Table1[[#This Row],[A+B+AE]]-Table1[[#This Row],[Al2O3]]-Table1[[#This Row],[SiO2]]</f>
        <v>-0.1525</v>
      </c>
      <c r="AB1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457.14300000000014</v>
      </c>
    </row>
    <row r="1459" spans="1:28" hidden="1" x14ac:dyDescent="0.25">
      <c r="A1459">
        <v>0.23</v>
      </c>
      <c r="B1459">
        <v>0.18</v>
      </c>
      <c r="C1459">
        <v>2.5000000000000001E-2</v>
      </c>
      <c r="D1459">
        <v>2.5000000000000001E-3</v>
      </c>
      <c r="E1459">
        <v>3.5000000000000003E-2</v>
      </c>
      <c r="F1459">
        <v>2.5000000000000001E-3</v>
      </c>
      <c r="G1459">
        <v>5.5E-2</v>
      </c>
      <c r="H1459">
        <v>0.14000000000000001</v>
      </c>
      <c r="I1459">
        <v>0.315</v>
      </c>
      <c r="J1459">
        <v>1.4999999999999999E-2</v>
      </c>
      <c r="K1459">
        <v>0.45985400999999998</v>
      </c>
      <c r="L1459">
        <v>0.57738027000000003</v>
      </c>
      <c r="M1459">
        <v>-1.1334210000000001E-2</v>
      </c>
      <c r="N1459">
        <v>0.19311626000000001</v>
      </c>
      <c r="O1459">
        <v>0.21629246999999999</v>
      </c>
      <c r="P1459">
        <v>0.59059128000000005</v>
      </c>
      <c r="Q1459">
        <v>-2.984328E-2</v>
      </c>
      <c r="R1459">
        <v>0.16629146</v>
      </c>
      <c r="S1459">
        <v>0.21264300999999999</v>
      </c>
      <c r="T1459">
        <v>0.62106552999999998</v>
      </c>
      <c r="U1459">
        <v>0.26500000000000001</v>
      </c>
      <c r="V1459">
        <v>1.17948718</v>
      </c>
      <c r="W1459">
        <f>COUNTIF(Table1[[#This Row],[Al2O3]:[TiO2]],0)</f>
        <v>0</v>
      </c>
      <c r="X1459">
        <f>Table1[[#This Row],[K2O]]+Table1[[#This Row],[Li2O]]+Table1[[#This Row],[Na2O]]</f>
        <v>0.19750000000000001</v>
      </c>
      <c r="Y1459">
        <f>Table1[[#This Row],[B2O3]]+Table1[[#This Row],[K2O]]+Table1[[#This Row],[Li2O]]+Table1[[#This Row],[Na2O]]</f>
        <v>0.3775</v>
      </c>
      <c r="Z1459" s="2">
        <f>Table1[[#This Row],[B2O3]]+Table1[[#This Row],[CaO]]+Table1[[#This Row],[K2O]]+Table1[[#This Row],[Li2O]]+Table1[[#This Row],[Na2O]]</f>
        <v>0.40250000000000002</v>
      </c>
      <c r="AA1459" s="2">
        <f>Table1[[#This Row],[A+B+AE]]-Table1[[#This Row],[Al2O3]]-Table1[[#This Row],[SiO2]]</f>
        <v>-0.14249999999999999</v>
      </c>
      <c r="AB1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451.91450000000009</v>
      </c>
    </row>
    <row r="1460" spans="1:28" hidden="1" x14ac:dyDescent="0.25">
      <c r="A1460">
        <v>0.24</v>
      </c>
      <c r="B1460">
        <v>0.17499999999999999</v>
      </c>
      <c r="C1460">
        <v>2.5000000000000001E-2</v>
      </c>
      <c r="D1460">
        <v>2.5000000000000001E-3</v>
      </c>
      <c r="E1460">
        <v>0.03</v>
      </c>
      <c r="F1460">
        <v>2.5000000000000001E-3</v>
      </c>
      <c r="G1460">
        <v>2.5000000000000001E-2</v>
      </c>
      <c r="H1460">
        <v>0.14000000000000001</v>
      </c>
      <c r="I1460">
        <v>0.34</v>
      </c>
      <c r="J1460">
        <v>0.02</v>
      </c>
      <c r="K1460">
        <v>0.47222222000000003</v>
      </c>
      <c r="L1460">
        <v>0.56837084999999998</v>
      </c>
      <c r="M1460">
        <v>1.4676170000000001E-2</v>
      </c>
      <c r="N1460">
        <v>0.16474616</v>
      </c>
      <c r="O1460">
        <v>0.22668241</v>
      </c>
      <c r="P1460">
        <v>0.60857143000000002</v>
      </c>
      <c r="Q1460">
        <v>-1.3008779999999999E-2</v>
      </c>
      <c r="R1460">
        <v>0.14743015000000001</v>
      </c>
      <c r="S1460">
        <v>0.22076577999999999</v>
      </c>
      <c r="T1460">
        <v>0.63180407000000005</v>
      </c>
      <c r="U1460">
        <v>0.255</v>
      </c>
      <c r="V1460">
        <v>1.4545454499999999</v>
      </c>
      <c r="W1460">
        <f>COUNTIF(Table1[[#This Row],[Al2O3]:[TiO2]],0)</f>
        <v>0</v>
      </c>
      <c r="X1460">
        <f>Table1[[#This Row],[K2O]]+Table1[[#This Row],[Li2O]]+Table1[[#This Row],[Na2O]]</f>
        <v>0.16750000000000001</v>
      </c>
      <c r="Y1460">
        <f>Table1[[#This Row],[B2O3]]+Table1[[#This Row],[K2O]]+Table1[[#This Row],[Li2O]]+Table1[[#This Row],[Na2O]]</f>
        <v>0.34250000000000003</v>
      </c>
      <c r="Z1460" s="2">
        <f>Table1[[#This Row],[B2O3]]+Table1[[#This Row],[CaO]]+Table1[[#This Row],[K2O]]+Table1[[#This Row],[Li2O]]+Table1[[#This Row],[Na2O]]</f>
        <v>0.36749999999999999</v>
      </c>
      <c r="AA1460" s="2">
        <f>Table1[[#This Row],[A+B+AE]]-Table1[[#This Row],[Al2O3]]-Table1[[#This Row],[SiO2]]</f>
        <v>-0.21250000000000002</v>
      </c>
      <c r="AB1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490.56200000000001</v>
      </c>
    </row>
    <row r="1461" spans="1:28" hidden="1" x14ac:dyDescent="0.25">
      <c r="A1461">
        <v>0.19500000000000001</v>
      </c>
      <c r="B1461">
        <v>0.16500000000000001</v>
      </c>
      <c r="C1461">
        <v>0.03</v>
      </c>
      <c r="D1461">
        <v>2.5000000000000001E-3</v>
      </c>
      <c r="E1461">
        <v>3.5000000000000003E-2</v>
      </c>
      <c r="F1461">
        <v>7.4999999999999997E-3</v>
      </c>
      <c r="G1461">
        <v>4.4999999999999998E-2</v>
      </c>
      <c r="H1461">
        <v>0.12</v>
      </c>
      <c r="I1461">
        <v>0.35</v>
      </c>
      <c r="J1461">
        <v>0.05</v>
      </c>
      <c r="K1461">
        <v>0.52631578899999998</v>
      </c>
      <c r="L1461">
        <v>0.57989185399999998</v>
      </c>
      <c r="M1461">
        <v>2.1627857E-2</v>
      </c>
      <c r="N1461">
        <v>0.17668103299999999</v>
      </c>
      <c r="O1461">
        <v>0.19298045899999999</v>
      </c>
      <c r="P1461">
        <v>0.63033850800000002</v>
      </c>
      <c r="Q1461">
        <v>2.141127E-3</v>
      </c>
      <c r="R1461">
        <v>0.15019660800000001</v>
      </c>
      <c r="S1461">
        <v>0.19002977099999999</v>
      </c>
      <c r="T1461">
        <v>0.65977362100000003</v>
      </c>
      <c r="U1461">
        <v>0.255</v>
      </c>
      <c r="V1461">
        <v>1.181818182</v>
      </c>
      <c r="W1461">
        <f>COUNTIF(Table1[[#This Row],[Al2O3]:[TiO2]],0)</f>
        <v>0</v>
      </c>
      <c r="X1461">
        <f>Table1[[#This Row],[K2O]]+Table1[[#This Row],[Li2O]]+Table1[[#This Row],[Na2O]]</f>
        <v>0.17249999999999999</v>
      </c>
      <c r="Y1461">
        <f>Table1[[#This Row],[B2O3]]+Table1[[#This Row],[K2O]]+Table1[[#This Row],[Li2O]]+Table1[[#This Row],[Na2O]]</f>
        <v>0.33750000000000002</v>
      </c>
      <c r="Z1461" s="2">
        <f>Table1[[#This Row],[B2O3]]+Table1[[#This Row],[CaO]]+Table1[[#This Row],[K2O]]+Table1[[#This Row],[Li2O]]+Table1[[#This Row],[Na2O]]</f>
        <v>0.36749999999999999</v>
      </c>
      <c r="AA1461" s="2">
        <f>Table1[[#This Row],[A+B+AE]]-Table1[[#This Row],[Al2O3]]-Table1[[#This Row],[SiO2]]</f>
        <v>-0.17749999999999999</v>
      </c>
      <c r="AB1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464.46349999999995</v>
      </c>
    </row>
    <row r="1462" spans="1:28" hidden="1" x14ac:dyDescent="0.25">
      <c r="A1462">
        <v>0.23499999999999999</v>
      </c>
      <c r="B1462">
        <v>0.14499999999999999</v>
      </c>
      <c r="C1462">
        <v>3.5000000000000003E-2</v>
      </c>
      <c r="D1462">
        <v>5.0000000000000001E-3</v>
      </c>
      <c r="E1462">
        <v>2.5000000000000001E-2</v>
      </c>
      <c r="F1462">
        <v>0.01</v>
      </c>
      <c r="G1462">
        <v>5.0000000000000001E-3</v>
      </c>
      <c r="H1462">
        <v>0.14000000000000001</v>
      </c>
      <c r="I1462">
        <v>0.38500000000000001</v>
      </c>
      <c r="J1462">
        <v>1.4999999999999999E-2</v>
      </c>
      <c r="K1462">
        <v>0.50657894999999997</v>
      </c>
      <c r="L1462">
        <v>0.56775165999999999</v>
      </c>
      <c r="M1462">
        <v>2.596774E-2</v>
      </c>
      <c r="N1462">
        <v>0.15485171</v>
      </c>
      <c r="O1462">
        <v>0.22772311000000001</v>
      </c>
      <c r="P1462">
        <v>0.61742518000000002</v>
      </c>
      <c r="Q1462">
        <v>-6.1461700000000003E-3</v>
      </c>
      <c r="R1462">
        <v>0.14087968000000001</v>
      </c>
      <c r="S1462">
        <v>0.2224989</v>
      </c>
      <c r="T1462">
        <v>0.63662143000000004</v>
      </c>
      <c r="U1462">
        <v>0.26500000000000001</v>
      </c>
      <c r="V1462">
        <v>1.62068966</v>
      </c>
      <c r="W1462">
        <f>COUNTIF(Table1[[#This Row],[Al2O3]:[TiO2]],0)</f>
        <v>0</v>
      </c>
      <c r="X1462">
        <f>Table1[[#This Row],[K2O]]+Table1[[#This Row],[Li2O]]+Table1[[#This Row],[Na2O]]</f>
        <v>0.15500000000000003</v>
      </c>
      <c r="Y1462">
        <f>Table1[[#This Row],[B2O3]]+Table1[[#This Row],[K2O]]+Table1[[#This Row],[Li2O]]+Table1[[#This Row],[Na2O]]</f>
        <v>0.30000000000000004</v>
      </c>
      <c r="Z1462" s="2">
        <f>Table1[[#This Row],[B2O3]]+Table1[[#This Row],[CaO]]+Table1[[#This Row],[K2O]]+Table1[[#This Row],[Li2O]]+Table1[[#This Row],[Na2O]]</f>
        <v>0.33500000000000002</v>
      </c>
      <c r="AA1462" s="2">
        <f>Table1[[#This Row],[A+B+AE]]-Table1[[#This Row],[Al2O3]]-Table1[[#This Row],[SiO2]]</f>
        <v>-0.28499999999999998</v>
      </c>
      <c r="AB1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516.90649999999994</v>
      </c>
    </row>
    <row r="1463" spans="1:28" hidden="1" x14ac:dyDescent="0.25">
      <c r="A1463">
        <v>0.23</v>
      </c>
      <c r="B1463">
        <v>0.18</v>
      </c>
      <c r="C1463">
        <v>0.02</v>
      </c>
      <c r="D1463">
        <v>2.5000000000000001E-3</v>
      </c>
      <c r="E1463">
        <v>0.04</v>
      </c>
      <c r="F1463">
        <v>5.0000000000000001E-3</v>
      </c>
      <c r="G1463">
        <v>2.5000000000000001E-2</v>
      </c>
      <c r="H1463">
        <v>0.13500000000000001</v>
      </c>
      <c r="I1463">
        <v>0.33</v>
      </c>
      <c r="J1463">
        <v>3.2500000000000001E-2</v>
      </c>
      <c r="K1463">
        <v>0.474820144</v>
      </c>
      <c r="L1463">
        <v>0.570633587</v>
      </c>
      <c r="M1463">
        <v>2.1100361000000002E-2</v>
      </c>
      <c r="N1463">
        <v>0.16207642899999999</v>
      </c>
      <c r="O1463">
        <v>0.22075373000000001</v>
      </c>
      <c r="P1463">
        <v>0.61716984100000005</v>
      </c>
      <c r="Q1463">
        <v>-5.853062E-3</v>
      </c>
      <c r="R1463">
        <v>0.14421070799999999</v>
      </c>
      <c r="S1463">
        <v>0.21470345299999999</v>
      </c>
      <c r="T1463">
        <v>0.64108583900000005</v>
      </c>
      <c r="U1463">
        <v>0.25</v>
      </c>
      <c r="V1463">
        <v>1.4375</v>
      </c>
      <c r="W1463">
        <f>COUNTIF(Table1[[#This Row],[Al2O3]:[TiO2]],0)</f>
        <v>0</v>
      </c>
      <c r="X1463">
        <f>Table1[[#This Row],[K2O]]+Table1[[#This Row],[Li2O]]+Table1[[#This Row],[Na2O]]</f>
        <v>0.16500000000000001</v>
      </c>
      <c r="Y1463">
        <f>Table1[[#This Row],[B2O3]]+Table1[[#This Row],[K2O]]+Table1[[#This Row],[Li2O]]+Table1[[#This Row],[Na2O]]</f>
        <v>0.34499999999999997</v>
      </c>
      <c r="Z1463" s="2">
        <f>Table1[[#This Row],[B2O3]]+Table1[[#This Row],[CaO]]+Table1[[#This Row],[K2O]]+Table1[[#This Row],[Li2O]]+Table1[[#This Row],[Na2O]]</f>
        <v>0.36499999999999999</v>
      </c>
      <c r="AA1463" s="2">
        <f>Table1[[#This Row],[A+B+AE]]-Table1[[#This Row],[Al2O3]]-Table1[[#This Row],[SiO2]]</f>
        <v>-0.19500000000000003</v>
      </c>
      <c r="AB1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487.53500000000008</v>
      </c>
    </row>
    <row r="1464" spans="1:28" hidden="1" x14ac:dyDescent="0.25">
      <c r="A1464">
        <v>0.22</v>
      </c>
      <c r="B1464">
        <v>0.155</v>
      </c>
      <c r="C1464">
        <v>2.5000000000000001E-2</v>
      </c>
      <c r="D1464">
        <v>5.0000000000000001E-3</v>
      </c>
      <c r="E1464">
        <v>0.03</v>
      </c>
      <c r="F1464">
        <v>2.5000000000000001E-3</v>
      </c>
      <c r="G1464">
        <v>0.04</v>
      </c>
      <c r="H1464">
        <v>0.125</v>
      </c>
      <c r="I1464">
        <v>0.38500000000000001</v>
      </c>
      <c r="J1464">
        <v>1.2500000000000001E-2</v>
      </c>
      <c r="K1464">
        <v>0.52739725999999998</v>
      </c>
      <c r="L1464">
        <v>0.56643771099999995</v>
      </c>
      <c r="M1464">
        <v>2.2215085999999998E-2</v>
      </c>
      <c r="N1464">
        <v>0.16665157899999999</v>
      </c>
      <c r="O1464">
        <v>0.209636614</v>
      </c>
      <c r="P1464">
        <v>0.62371180699999995</v>
      </c>
      <c r="Q1464">
        <v>-2.2096609999999999E-3</v>
      </c>
      <c r="R1464">
        <v>0.14529458100000001</v>
      </c>
      <c r="S1464">
        <v>0.20613147400000001</v>
      </c>
      <c r="T1464">
        <v>0.64857394499999999</v>
      </c>
      <c r="U1464">
        <v>0.25</v>
      </c>
      <c r="V1464">
        <v>1.3333333329999999</v>
      </c>
      <c r="W1464">
        <f>COUNTIF(Table1[[#This Row],[Al2O3]:[TiO2]],0)</f>
        <v>0</v>
      </c>
      <c r="X1464">
        <f>Table1[[#This Row],[K2O]]+Table1[[#This Row],[Li2O]]+Table1[[#This Row],[Na2O]]</f>
        <v>0.16750000000000001</v>
      </c>
      <c r="Y1464">
        <f>Table1[[#This Row],[B2O3]]+Table1[[#This Row],[K2O]]+Table1[[#This Row],[Li2O]]+Table1[[#This Row],[Na2O]]</f>
        <v>0.32250000000000001</v>
      </c>
      <c r="Z1464" s="2">
        <f>Table1[[#This Row],[B2O3]]+Table1[[#This Row],[CaO]]+Table1[[#This Row],[K2O]]+Table1[[#This Row],[Li2O]]+Table1[[#This Row],[Na2O]]</f>
        <v>0.34750000000000003</v>
      </c>
      <c r="AA1464" s="2">
        <f>Table1[[#This Row],[A+B+AE]]-Table1[[#This Row],[Al2O3]]-Table1[[#This Row],[SiO2]]</f>
        <v>-0.25749999999999995</v>
      </c>
      <c r="AB1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481.31750000000011</v>
      </c>
    </row>
    <row r="1465" spans="1:28" hidden="1" x14ac:dyDescent="0.25">
      <c r="A1465">
        <v>0.25</v>
      </c>
      <c r="B1465">
        <v>0.17499999999999999</v>
      </c>
      <c r="C1465">
        <v>5.0000000000000001E-3</v>
      </c>
      <c r="D1465">
        <v>2.5000000000000001E-3</v>
      </c>
      <c r="E1465">
        <v>0.03</v>
      </c>
      <c r="F1465">
        <v>7.4999999999999997E-3</v>
      </c>
      <c r="G1465">
        <v>2.5000000000000001E-2</v>
      </c>
      <c r="H1465">
        <v>0.14499999999999999</v>
      </c>
      <c r="I1465">
        <v>0.35</v>
      </c>
      <c r="J1465">
        <v>0.01</v>
      </c>
      <c r="K1465">
        <v>0.46979865999999998</v>
      </c>
      <c r="L1465">
        <v>0.56274327000000002</v>
      </c>
      <c r="M1465">
        <v>1.493126E-2</v>
      </c>
      <c r="N1465">
        <v>0.16232076000000001</v>
      </c>
      <c r="O1465">
        <v>0.23157583000000001</v>
      </c>
      <c r="P1465">
        <v>0.60610341000000001</v>
      </c>
      <c r="Q1465">
        <v>-1.4072390000000001E-2</v>
      </c>
      <c r="R1465">
        <v>0.14618586</v>
      </c>
      <c r="S1465">
        <v>0.22543542999999999</v>
      </c>
      <c r="T1465">
        <v>0.62837871000000001</v>
      </c>
      <c r="U1465">
        <v>0.26500000000000001</v>
      </c>
      <c r="V1465">
        <v>1.4705882400000001</v>
      </c>
      <c r="W1465">
        <f>COUNTIF(Table1[[#This Row],[Al2O3]:[TiO2]],0)</f>
        <v>0</v>
      </c>
      <c r="X1465">
        <f>Table1[[#This Row],[K2O]]+Table1[[#This Row],[Li2O]]+Table1[[#This Row],[Na2O]]</f>
        <v>0.17749999999999999</v>
      </c>
      <c r="Y1465">
        <f>Table1[[#This Row],[B2O3]]+Table1[[#This Row],[K2O]]+Table1[[#This Row],[Li2O]]+Table1[[#This Row],[Na2O]]</f>
        <v>0.35249999999999998</v>
      </c>
      <c r="Z1465" s="2">
        <f>Table1[[#This Row],[B2O3]]+Table1[[#This Row],[CaO]]+Table1[[#This Row],[K2O]]+Table1[[#This Row],[Li2O]]+Table1[[#This Row],[Na2O]]</f>
        <v>0.35749999999999998</v>
      </c>
      <c r="AA1465" s="2">
        <f>Table1[[#This Row],[A+B+AE]]-Table1[[#This Row],[Al2O3]]-Table1[[#This Row],[SiO2]]</f>
        <v>-0.24249999999999999</v>
      </c>
      <c r="AB1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491.98950000000002</v>
      </c>
    </row>
    <row r="1466" spans="1:28" hidden="1" x14ac:dyDescent="0.25">
      <c r="A1466">
        <v>0.245</v>
      </c>
      <c r="B1466">
        <v>0.16</v>
      </c>
      <c r="C1466">
        <v>0.01</v>
      </c>
      <c r="D1466">
        <v>2.5000000000000001E-3</v>
      </c>
      <c r="E1466">
        <v>0.04</v>
      </c>
      <c r="F1466">
        <v>5.0000000000000001E-3</v>
      </c>
      <c r="G1466">
        <v>1.4999999999999999E-2</v>
      </c>
      <c r="H1466">
        <v>0.15</v>
      </c>
      <c r="I1466">
        <v>0.36</v>
      </c>
      <c r="J1466">
        <v>1.2500000000000001E-2</v>
      </c>
      <c r="K1466">
        <v>0.47682119000000001</v>
      </c>
      <c r="L1466">
        <v>0.56628228000000003</v>
      </c>
      <c r="M1466">
        <v>1.50744E-2</v>
      </c>
      <c r="N1466">
        <v>0.16179268999999999</v>
      </c>
      <c r="O1466">
        <v>0.23250847999999999</v>
      </c>
      <c r="P1466">
        <v>0.60569883000000002</v>
      </c>
      <c r="Q1466">
        <v>-1.772582E-2</v>
      </c>
      <c r="R1466">
        <v>0.14893930999999999</v>
      </c>
      <c r="S1466">
        <v>0.22612009999999999</v>
      </c>
      <c r="T1466">
        <v>0.62494059000000002</v>
      </c>
      <c r="U1466">
        <v>0.27</v>
      </c>
      <c r="V1466">
        <v>1.4848484799999999</v>
      </c>
      <c r="W1466">
        <f>COUNTIF(Table1[[#This Row],[Al2O3]:[TiO2]],0)</f>
        <v>0</v>
      </c>
      <c r="X1466">
        <f>Table1[[#This Row],[K2O]]+Table1[[#This Row],[Li2O]]+Table1[[#This Row],[Na2O]]</f>
        <v>0.16999999999999998</v>
      </c>
      <c r="Y1466">
        <f>Table1[[#This Row],[B2O3]]+Table1[[#This Row],[K2O]]+Table1[[#This Row],[Li2O]]+Table1[[#This Row],[Na2O]]</f>
        <v>0.32999999999999996</v>
      </c>
      <c r="Z1466" s="2">
        <f>Table1[[#This Row],[B2O3]]+Table1[[#This Row],[CaO]]+Table1[[#This Row],[K2O]]+Table1[[#This Row],[Li2O]]+Table1[[#This Row],[Na2O]]</f>
        <v>0.33999999999999997</v>
      </c>
      <c r="AA1466" s="2">
        <f>Table1[[#This Row],[A+B+AE]]-Table1[[#This Row],[Al2O3]]-Table1[[#This Row],[SiO2]]</f>
        <v>-0.26500000000000001</v>
      </c>
      <c r="AB1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501.54949999999985</v>
      </c>
    </row>
    <row r="1467" spans="1:28" hidden="1" x14ac:dyDescent="0.25">
      <c r="A1467">
        <v>0.2</v>
      </c>
      <c r="B1467">
        <v>0.125</v>
      </c>
      <c r="C1467">
        <v>0.02</v>
      </c>
      <c r="D1467">
        <v>2.5000000000000001E-3</v>
      </c>
      <c r="E1467">
        <v>0.04</v>
      </c>
      <c r="F1467">
        <v>5.0000000000000001E-3</v>
      </c>
      <c r="G1467">
        <v>0.04</v>
      </c>
      <c r="H1467">
        <v>0.125</v>
      </c>
      <c r="I1467">
        <v>0.42</v>
      </c>
      <c r="J1467">
        <v>2.2499999999999999E-2</v>
      </c>
      <c r="K1467">
        <v>0.56375838899999997</v>
      </c>
      <c r="L1467">
        <v>0.57264401899999995</v>
      </c>
      <c r="M1467">
        <v>2.3286787E-2</v>
      </c>
      <c r="N1467">
        <v>0.17231307500000001</v>
      </c>
      <c r="O1467">
        <v>0.19768608400000001</v>
      </c>
      <c r="P1467">
        <v>0.63000084000000001</v>
      </c>
      <c r="Q1467">
        <v>-2.2701610000000001E-3</v>
      </c>
      <c r="R1467">
        <v>0.15095447300000001</v>
      </c>
      <c r="S1467">
        <v>0.19568897199999999</v>
      </c>
      <c r="T1467">
        <v>0.65335655500000001</v>
      </c>
      <c r="U1467">
        <v>0.27</v>
      </c>
      <c r="V1467">
        <v>1.212121212</v>
      </c>
      <c r="W1467">
        <f>COUNTIF(Table1[[#This Row],[Al2O3]:[TiO2]],0)</f>
        <v>0</v>
      </c>
      <c r="X1467">
        <f>Table1[[#This Row],[K2O]]+Table1[[#This Row],[Li2O]]+Table1[[#This Row],[Na2O]]</f>
        <v>0.16999999999999998</v>
      </c>
      <c r="Y1467">
        <f>Table1[[#This Row],[B2O3]]+Table1[[#This Row],[K2O]]+Table1[[#This Row],[Li2O]]+Table1[[#This Row],[Na2O]]</f>
        <v>0.29500000000000004</v>
      </c>
      <c r="Z1467" s="2">
        <f>Table1[[#This Row],[B2O3]]+Table1[[#This Row],[CaO]]+Table1[[#This Row],[K2O]]+Table1[[#This Row],[Li2O]]+Table1[[#This Row],[Na2O]]</f>
        <v>0.315</v>
      </c>
      <c r="AA1467" s="2">
        <f>Table1[[#This Row],[A+B+AE]]-Table1[[#This Row],[Al2O3]]-Table1[[#This Row],[SiO2]]</f>
        <v>-0.30499999999999999</v>
      </c>
      <c r="AB1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480.09950000000003</v>
      </c>
    </row>
    <row r="1468" spans="1:28" hidden="1" x14ac:dyDescent="0.25">
      <c r="A1468">
        <v>0.22</v>
      </c>
      <c r="B1468">
        <v>0.14000000000000001</v>
      </c>
      <c r="C1468">
        <v>0.03</v>
      </c>
      <c r="D1468">
        <v>2.5000000000000001E-3</v>
      </c>
      <c r="E1468">
        <v>4.4999999999999998E-2</v>
      </c>
      <c r="F1468">
        <v>2.5000000000000001E-3</v>
      </c>
      <c r="G1468">
        <v>3.5000000000000003E-2</v>
      </c>
      <c r="H1468">
        <v>0.125</v>
      </c>
      <c r="I1468">
        <v>0.38</v>
      </c>
      <c r="J1468">
        <v>0.02</v>
      </c>
      <c r="K1468">
        <v>0.52413793099999995</v>
      </c>
      <c r="L1468">
        <v>0.57415255499999995</v>
      </c>
      <c r="M1468">
        <v>1.5553121E-2</v>
      </c>
      <c r="N1468">
        <v>0.168783814</v>
      </c>
      <c r="O1468">
        <v>0.21680644099999999</v>
      </c>
      <c r="P1468">
        <v>0.61440974400000004</v>
      </c>
      <c r="Q1468">
        <v>-9.7977120000000001E-3</v>
      </c>
      <c r="R1468">
        <v>0.14813969900000001</v>
      </c>
      <c r="S1468">
        <v>0.21357668099999999</v>
      </c>
      <c r="T1468">
        <v>0.63828362000000005</v>
      </c>
      <c r="U1468">
        <v>0.26500000000000001</v>
      </c>
      <c r="V1468">
        <v>1.375</v>
      </c>
      <c r="W1468">
        <f>COUNTIF(Table1[[#This Row],[Al2O3]:[TiO2]],0)</f>
        <v>0</v>
      </c>
      <c r="X1468">
        <f>Table1[[#This Row],[K2O]]+Table1[[#This Row],[Li2O]]+Table1[[#This Row],[Na2O]]</f>
        <v>0.16250000000000001</v>
      </c>
      <c r="Y1468">
        <f>Table1[[#This Row],[B2O3]]+Table1[[#This Row],[K2O]]+Table1[[#This Row],[Li2O]]+Table1[[#This Row],[Na2O]]</f>
        <v>0.30249999999999999</v>
      </c>
      <c r="Z1468" s="2">
        <f>Table1[[#This Row],[B2O3]]+Table1[[#This Row],[CaO]]+Table1[[#This Row],[K2O]]+Table1[[#This Row],[Li2O]]+Table1[[#This Row],[Na2O]]</f>
        <v>0.33250000000000002</v>
      </c>
      <c r="AA1468" s="2">
        <f>Table1[[#This Row],[A+B+AE]]-Table1[[#This Row],[Al2O3]]-Table1[[#This Row],[SiO2]]</f>
        <v>-0.26749999999999996</v>
      </c>
      <c r="AB1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483.61900000000003</v>
      </c>
    </row>
    <row r="1469" spans="1:28" hidden="1" x14ac:dyDescent="0.25">
      <c r="A1469">
        <v>0.245</v>
      </c>
      <c r="B1469">
        <v>0.18</v>
      </c>
      <c r="C1469">
        <v>3.5000000000000003E-2</v>
      </c>
      <c r="D1469">
        <v>2.5000000000000001E-3</v>
      </c>
      <c r="E1469">
        <v>3.5000000000000003E-2</v>
      </c>
      <c r="F1469">
        <v>5.0000000000000001E-3</v>
      </c>
      <c r="G1469">
        <v>0.02</v>
      </c>
      <c r="H1469">
        <v>0.14000000000000001</v>
      </c>
      <c r="I1469">
        <v>0.32</v>
      </c>
      <c r="J1469">
        <v>1.7500000000000002E-2</v>
      </c>
      <c r="K1469">
        <v>0.45390070999999999</v>
      </c>
      <c r="L1469">
        <v>0.57102518999999996</v>
      </c>
      <c r="M1469">
        <v>1.111519E-2</v>
      </c>
      <c r="N1469">
        <v>0.16485231</v>
      </c>
      <c r="O1469">
        <v>0.23303704</v>
      </c>
      <c r="P1469">
        <v>0.60211064999999997</v>
      </c>
      <c r="Q1469">
        <v>-1.5520549999999999E-2</v>
      </c>
      <c r="R1469">
        <v>0.14679502</v>
      </c>
      <c r="S1469">
        <v>0.22677836000000001</v>
      </c>
      <c r="T1469">
        <v>0.62642662000000005</v>
      </c>
      <c r="U1469">
        <v>0.25</v>
      </c>
      <c r="V1469">
        <v>1.53125</v>
      </c>
      <c r="W1469">
        <f>COUNTIF(Table1[[#This Row],[Al2O3]:[TiO2]],0)</f>
        <v>0</v>
      </c>
      <c r="X1469">
        <f>Table1[[#This Row],[K2O]]+Table1[[#This Row],[Li2O]]+Table1[[#This Row],[Na2O]]</f>
        <v>0.16500000000000001</v>
      </c>
      <c r="Y1469">
        <f>Table1[[#This Row],[B2O3]]+Table1[[#This Row],[K2O]]+Table1[[#This Row],[Li2O]]+Table1[[#This Row],[Na2O]]</f>
        <v>0.34499999999999997</v>
      </c>
      <c r="Z1469" s="2">
        <f>Table1[[#This Row],[B2O3]]+Table1[[#This Row],[CaO]]+Table1[[#This Row],[K2O]]+Table1[[#This Row],[Li2O]]+Table1[[#This Row],[Na2O]]</f>
        <v>0.38</v>
      </c>
      <c r="AA1469" s="2">
        <f>Table1[[#This Row],[A+B+AE]]-Table1[[#This Row],[Al2O3]]-Table1[[#This Row],[SiO2]]</f>
        <v>-0.185</v>
      </c>
      <c r="AB1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494.18550000000005</v>
      </c>
    </row>
    <row r="1470" spans="1:28" hidden="1" x14ac:dyDescent="0.25">
      <c r="A1470">
        <v>0.22</v>
      </c>
      <c r="B1470">
        <v>0.185</v>
      </c>
      <c r="C1470">
        <v>2.5000000000000001E-2</v>
      </c>
      <c r="D1470">
        <v>5.0000000000000001E-3</v>
      </c>
      <c r="E1470">
        <v>3.5000000000000003E-2</v>
      </c>
      <c r="F1470">
        <v>0.01</v>
      </c>
      <c r="G1470">
        <v>0.04</v>
      </c>
      <c r="H1470">
        <v>0.13500000000000001</v>
      </c>
      <c r="I1470">
        <v>0.315</v>
      </c>
      <c r="J1470">
        <v>0.03</v>
      </c>
      <c r="K1470">
        <v>0.47014925400000002</v>
      </c>
      <c r="L1470">
        <v>0.57648456299999995</v>
      </c>
      <c r="M1470">
        <v>6.8623929999999996E-3</v>
      </c>
      <c r="N1470">
        <v>0.179808143</v>
      </c>
      <c r="O1470">
        <v>0.21062104500000001</v>
      </c>
      <c r="P1470">
        <v>0.60957081199999996</v>
      </c>
      <c r="Q1470">
        <v>-1.3002252000000001E-2</v>
      </c>
      <c r="R1470">
        <v>0.15474248600000001</v>
      </c>
      <c r="S1470">
        <v>0.20623582100000001</v>
      </c>
      <c r="T1470">
        <v>0.63902169200000003</v>
      </c>
      <c r="U1470">
        <v>0.255</v>
      </c>
      <c r="V1470">
        <v>1.2571428570000001</v>
      </c>
      <c r="W1470">
        <f>COUNTIF(Table1[[#This Row],[Al2O3]:[TiO2]],0)</f>
        <v>0</v>
      </c>
      <c r="X1470">
        <f>Table1[[#This Row],[K2O]]+Table1[[#This Row],[Li2O]]+Table1[[#This Row],[Na2O]]</f>
        <v>0.185</v>
      </c>
      <c r="Y1470">
        <f>Table1[[#This Row],[B2O3]]+Table1[[#This Row],[K2O]]+Table1[[#This Row],[Li2O]]+Table1[[#This Row],[Na2O]]</f>
        <v>0.37</v>
      </c>
      <c r="Z1470" s="2">
        <f>Table1[[#This Row],[B2O3]]+Table1[[#This Row],[CaO]]+Table1[[#This Row],[K2O]]+Table1[[#This Row],[Li2O]]+Table1[[#This Row],[Na2O]]</f>
        <v>0.39500000000000002</v>
      </c>
      <c r="AA1470" s="2">
        <f>Table1[[#This Row],[A+B+AE]]-Table1[[#This Row],[Al2O3]]-Table1[[#This Row],[SiO2]]</f>
        <v>-0.13999999999999999</v>
      </c>
      <c r="AB1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466.88350000000003</v>
      </c>
    </row>
    <row r="1471" spans="1:28" hidden="1" x14ac:dyDescent="0.25">
      <c r="A1471">
        <v>0.20499999999999999</v>
      </c>
      <c r="B1471">
        <v>0.155</v>
      </c>
      <c r="C1471">
        <v>0.02</v>
      </c>
      <c r="D1471">
        <v>2.5000000000000001E-3</v>
      </c>
      <c r="E1471">
        <v>0.05</v>
      </c>
      <c r="F1471">
        <v>7.4999999999999997E-3</v>
      </c>
      <c r="G1471">
        <v>0.05</v>
      </c>
      <c r="H1471">
        <v>0.12</v>
      </c>
      <c r="I1471">
        <v>0.37</v>
      </c>
      <c r="J1471">
        <v>0.02</v>
      </c>
      <c r="K1471">
        <v>0.53237409999999996</v>
      </c>
      <c r="L1471">
        <v>0.57342654000000004</v>
      </c>
      <c r="M1471">
        <v>1.760308E-2</v>
      </c>
      <c r="N1471">
        <v>0.17618225000000001</v>
      </c>
      <c r="O1471">
        <v>0.19996879000000001</v>
      </c>
      <c r="P1471">
        <v>0.62384896000000001</v>
      </c>
      <c r="Q1471">
        <v>-2.4473199999999998E-3</v>
      </c>
      <c r="R1471">
        <v>0.15010308</v>
      </c>
      <c r="S1471">
        <v>0.19749137999999999</v>
      </c>
      <c r="T1471">
        <v>0.65240553999999995</v>
      </c>
      <c r="U1471">
        <v>0.25</v>
      </c>
      <c r="V1471">
        <v>1.20588235</v>
      </c>
      <c r="W1471">
        <f>COUNTIF(Table1[[#This Row],[Al2O3]:[TiO2]],0)</f>
        <v>0</v>
      </c>
      <c r="X1471">
        <f>Table1[[#This Row],[K2O]]+Table1[[#This Row],[Li2O]]+Table1[[#This Row],[Na2O]]</f>
        <v>0.17749999999999999</v>
      </c>
      <c r="Y1471">
        <f>Table1[[#This Row],[B2O3]]+Table1[[#This Row],[K2O]]+Table1[[#This Row],[Li2O]]+Table1[[#This Row],[Na2O]]</f>
        <v>0.33250000000000002</v>
      </c>
      <c r="Z1471" s="2">
        <f>Table1[[#This Row],[B2O3]]+Table1[[#This Row],[CaO]]+Table1[[#This Row],[K2O]]+Table1[[#This Row],[Li2O]]+Table1[[#This Row],[Na2O]]</f>
        <v>0.35249999999999998</v>
      </c>
      <c r="AA1471" s="2">
        <f>Table1[[#This Row],[A+B+AE]]-Table1[[#This Row],[Al2O3]]-Table1[[#This Row],[SiO2]]</f>
        <v>-0.2225</v>
      </c>
      <c r="AB1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465.30499999999995</v>
      </c>
    </row>
    <row r="1472" spans="1:28" hidden="1" x14ac:dyDescent="0.25">
      <c r="A1472">
        <v>0.245</v>
      </c>
      <c r="B1472">
        <v>0.17</v>
      </c>
      <c r="C1472">
        <v>0.04</v>
      </c>
      <c r="D1472">
        <v>2.5000000000000001E-3</v>
      </c>
      <c r="E1472">
        <v>0.04</v>
      </c>
      <c r="F1472">
        <v>7.4999999999999997E-3</v>
      </c>
      <c r="G1472">
        <v>0.01</v>
      </c>
      <c r="H1472">
        <v>0.15</v>
      </c>
      <c r="I1472">
        <v>0.32</v>
      </c>
      <c r="J1472">
        <v>1.4999999999999999E-2</v>
      </c>
      <c r="K1472">
        <v>0.44755244799999999</v>
      </c>
      <c r="L1472">
        <v>0.57534532400000005</v>
      </c>
      <c r="M1472">
        <v>3.8517790000000001E-3</v>
      </c>
      <c r="N1472">
        <v>0.16939231499999999</v>
      </c>
      <c r="O1472">
        <v>0.23645339200000001</v>
      </c>
      <c r="P1472">
        <v>0.594154293</v>
      </c>
      <c r="Q1472">
        <v>-2.4640919000000001E-2</v>
      </c>
      <c r="R1472">
        <v>0.15294095499999999</v>
      </c>
      <c r="S1472">
        <v>0.23009231899999999</v>
      </c>
      <c r="T1472">
        <v>0.61696672600000002</v>
      </c>
      <c r="U1472">
        <v>0.26</v>
      </c>
      <c r="V1472">
        <v>1.53125</v>
      </c>
      <c r="W1472">
        <f>COUNTIF(Table1[[#This Row],[Al2O3]:[TiO2]],0)</f>
        <v>0</v>
      </c>
      <c r="X1472">
        <f>Table1[[#This Row],[K2O]]+Table1[[#This Row],[Li2O]]+Table1[[#This Row],[Na2O]]</f>
        <v>0.16749999999999998</v>
      </c>
      <c r="Y1472">
        <f>Table1[[#This Row],[B2O3]]+Table1[[#This Row],[K2O]]+Table1[[#This Row],[Li2O]]+Table1[[#This Row],[Na2O]]</f>
        <v>0.33750000000000002</v>
      </c>
      <c r="Z1472" s="2">
        <f>Table1[[#This Row],[B2O3]]+Table1[[#This Row],[CaO]]+Table1[[#This Row],[K2O]]+Table1[[#This Row],[Li2O]]+Table1[[#This Row],[Na2O]]</f>
        <v>0.37750000000000006</v>
      </c>
      <c r="AA1472" s="2">
        <f>Table1[[#This Row],[A+B+AE]]-Table1[[#This Row],[Al2O3]]-Table1[[#This Row],[SiO2]]</f>
        <v>-0.18749999999999994</v>
      </c>
      <c r="AB1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501.86400000000003</v>
      </c>
    </row>
    <row r="1473" spans="1:28" hidden="1" x14ac:dyDescent="0.25">
      <c r="A1473">
        <v>0.22</v>
      </c>
      <c r="B1473">
        <v>0.13</v>
      </c>
      <c r="C1473">
        <v>0.01</v>
      </c>
      <c r="D1473">
        <v>5.0000000000000001E-3</v>
      </c>
      <c r="E1473">
        <v>0.02</v>
      </c>
      <c r="F1473">
        <v>0.01</v>
      </c>
      <c r="G1473">
        <v>0.02</v>
      </c>
      <c r="H1473">
        <v>0.125</v>
      </c>
      <c r="I1473">
        <v>0.44500000000000001</v>
      </c>
      <c r="J1473">
        <v>1.4999999999999999E-2</v>
      </c>
      <c r="K1473">
        <v>0.56329114000000002</v>
      </c>
      <c r="L1473">
        <v>0.55815071999999999</v>
      </c>
      <c r="M1473">
        <v>4.5341409999999999E-2</v>
      </c>
      <c r="N1473">
        <v>0.14620662000000001</v>
      </c>
      <c r="O1473">
        <v>0.21079661999999999</v>
      </c>
      <c r="P1473">
        <v>0.64299675999999995</v>
      </c>
      <c r="Q1473">
        <v>1.3399690000000001E-2</v>
      </c>
      <c r="R1473">
        <v>0.13145063000000001</v>
      </c>
      <c r="S1473">
        <v>0.20709780999999999</v>
      </c>
      <c r="T1473">
        <v>0.66145156999999999</v>
      </c>
      <c r="U1473">
        <v>0.26500000000000001</v>
      </c>
      <c r="V1473">
        <v>1.51724138</v>
      </c>
      <c r="W1473">
        <f>COUNTIF(Table1[[#This Row],[Al2O3]:[TiO2]],0)</f>
        <v>0</v>
      </c>
      <c r="X1473">
        <f>Table1[[#This Row],[K2O]]+Table1[[#This Row],[Li2O]]+Table1[[#This Row],[Na2O]]</f>
        <v>0.155</v>
      </c>
      <c r="Y1473">
        <f>Table1[[#This Row],[B2O3]]+Table1[[#This Row],[K2O]]+Table1[[#This Row],[Li2O]]+Table1[[#This Row],[Na2O]]</f>
        <v>0.28500000000000003</v>
      </c>
      <c r="Z1473" s="2">
        <f>Table1[[#This Row],[B2O3]]+Table1[[#This Row],[CaO]]+Table1[[#This Row],[K2O]]+Table1[[#This Row],[Li2O]]+Table1[[#This Row],[Na2O]]</f>
        <v>0.29500000000000004</v>
      </c>
      <c r="AA1473" s="2">
        <f>Table1[[#This Row],[A+B+AE]]-Table1[[#This Row],[Al2O3]]-Table1[[#This Row],[SiO2]]</f>
        <v>-0.37</v>
      </c>
      <c r="AB1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510.03700000000003</v>
      </c>
    </row>
    <row r="1474" spans="1:28" hidden="1" x14ac:dyDescent="0.25">
      <c r="A1474">
        <v>0.19500000000000001</v>
      </c>
      <c r="B1474">
        <v>0.15</v>
      </c>
      <c r="C1474">
        <v>0.04</v>
      </c>
      <c r="D1474">
        <v>5.0000000000000001E-3</v>
      </c>
      <c r="E1474">
        <v>0.03</v>
      </c>
      <c r="F1474">
        <v>0.01</v>
      </c>
      <c r="G1474">
        <v>5.5E-2</v>
      </c>
      <c r="H1474">
        <v>0.115</v>
      </c>
      <c r="I1474">
        <v>0.37</v>
      </c>
      <c r="J1474">
        <v>0.03</v>
      </c>
      <c r="K1474">
        <v>0.54411764699999998</v>
      </c>
      <c r="L1474">
        <v>0.58032894300000004</v>
      </c>
      <c r="M1474">
        <v>1.2885494000000001E-2</v>
      </c>
      <c r="N1474">
        <v>0.18533936400000001</v>
      </c>
      <c r="O1474">
        <v>0.19235796299999999</v>
      </c>
      <c r="P1474">
        <v>0.62230267299999997</v>
      </c>
      <c r="Q1474">
        <v>-3.038799E-3</v>
      </c>
      <c r="R1474">
        <v>0.154222268</v>
      </c>
      <c r="S1474">
        <v>0.191263664</v>
      </c>
      <c r="T1474">
        <v>0.654514068</v>
      </c>
      <c r="U1474">
        <v>0.26</v>
      </c>
      <c r="V1474">
        <v>1.1470588239999999</v>
      </c>
      <c r="W1474">
        <f>COUNTIF(Table1[[#This Row],[Al2O3]:[TiO2]],0)</f>
        <v>0</v>
      </c>
      <c r="X1474">
        <f>Table1[[#This Row],[K2O]]+Table1[[#This Row],[Li2O]]+Table1[[#This Row],[Na2O]]</f>
        <v>0.18</v>
      </c>
      <c r="Y1474">
        <f>Table1[[#This Row],[B2O3]]+Table1[[#This Row],[K2O]]+Table1[[#This Row],[Li2O]]+Table1[[#This Row],[Na2O]]</f>
        <v>0.33</v>
      </c>
      <c r="Z1474" s="2">
        <f>Table1[[#This Row],[B2O3]]+Table1[[#This Row],[CaO]]+Table1[[#This Row],[K2O]]+Table1[[#This Row],[Li2O]]+Table1[[#This Row],[Na2O]]</f>
        <v>0.37</v>
      </c>
      <c r="AA1474" s="2">
        <f>Table1[[#This Row],[A+B+AE]]-Table1[[#This Row],[Al2O3]]-Table1[[#This Row],[SiO2]]</f>
        <v>-0.19500000000000001</v>
      </c>
      <c r="AB1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458.24</v>
      </c>
    </row>
    <row r="1475" spans="1:28" hidden="1" x14ac:dyDescent="0.25">
      <c r="A1475">
        <v>0.18</v>
      </c>
      <c r="B1475">
        <v>0.13500000000000001</v>
      </c>
      <c r="C1475">
        <v>0.04</v>
      </c>
      <c r="D1475">
        <v>2.5000000000000001E-3</v>
      </c>
      <c r="E1475">
        <v>0.04</v>
      </c>
      <c r="F1475">
        <v>0.01</v>
      </c>
      <c r="G1475">
        <v>5.5E-2</v>
      </c>
      <c r="H1475">
        <v>0.11</v>
      </c>
      <c r="I1475">
        <v>0.4</v>
      </c>
      <c r="J1475">
        <v>2.75E-2</v>
      </c>
      <c r="K1475">
        <v>0.57971014499999995</v>
      </c>
      <c r="L1475">
        <v>0.579351167</v>
      </c>
      <c r="M1475">
        <v>2.3306591000000002E-2</v>
      </c>
      <c r="N1475">
        <v>0.18331579200000001</v>
      </c>
      <c r="O1475">
        <v>0.180423996</v>
      </c>
      <c r="P1475">
        <v>0.63626021099999996</v>
      </c>
      <c r="Q1475">
        <v>6.4497169999999998E-3</v>
      </c>
      <c r="R1475">
        <v>0.15226469200000001</v>
      </c>
      <c r="S1475">
        <v>0.180035107</v>
      </c>
      <c r="T1475">
        <v>0.66770020200000002</v>
      </c>
      <c r="U1475">
        <v>0.25</v>
      </c>
      <c r="V1475">
        <v>1.0909090910000001</v>
      </c>
      <c r="W1475">
        <f>COUNTIF(Table1[[#This Row],[Al2O3]:[TiO2]],0)</f>
        <v>0</v>
      </c>
      <c r="X1475">
        <f>Table1[[#This Row],[K2O]]+Table1[[#This Row],[Li2O]]+Table1[[#This Row],[Na2O]]</f>
        <v>0.17499999999999999</v>
      </c>
      <c r="Y1475">
        <f>Table1[[#This Row],[B2O3]]+Table1[[#This Row],[K2O]]+Table1[[#This Row],[Li2O]]+Table1[[#This Row],[Na2O]]</f>
        <v>0.31</v>
      </c>
      <c r="Z1475" s="2">
        <f>Table1[[#This Row],[B2O3]]+Table1[[#This Row],[CaO]]+Table1[[#This Row],[K2O]]+Table1[[#This Row],[Li2O]]+Table1[[#This Row],[Na2O]]</f>
        <v>0.35000000000000003</v>
      </c>
      <c r="AA1475" s="2">
        <f>Table1[[#This Row],[A+B+AE]]-Table1[[#This Row],[Al2O3]]-Table1[[#This Row],[SiO2]]</f>
        <v>-0.22999999999999998</v>
      </c>
      <c r="AB1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461.94550000000004</v>
      </c>
    </row>
    <row r="1476" spans="1:28" hidden="1" x14ac:dyDescent="0.25">
      <c r="A1476">
        <v>0.22</v>
      </c>
      <c r="B1476">
        <v>0.18</v>
      </c>
      <c r="C1476">
        <v>1.4999999999999999E-2</v>
      </c>
      <c r="D1476">
        <v>2.5000000000000001E-3</v>
      </c>
      <c r="E1476">
        <v>4.4999999999999998E-2</v>
      </c>
      <c r="F1476">
        <v>7.4999999999999997E-3</v>
      </c>
      <c r="G1476">
        <v>3.5000000000000003E-2</v>
      </c>
      <c r="H1476">
        <v>0.13500000000000001</v>
      </c>
      <c r="I1476">
        <v>0.31</v>
      </c>
      <c r="J1476">
        <v>0.05</v>
      </c>
      <c r="K1476">
        <v>0.466165414</v>
      </c>
      <c r="L1476">
        <v>0.58019666299999995</v>
      </c>
      <c r="M1476">
        <v>9.5280130000000001E-3</v>
      </c>
      <c r="N1476">
        <v>0.174832499</v>
      </c>
      <c r="O1476">
        <v>0.21534109500000001</v>
      </c>
      <c r="P1476">
        <v>0.60982640600000004</v>
      </c>
      <c r="Q1476">
        <v>-1.3410170000000001E-2</v>
      </c>
      <c r="R1476">
        <v>0.15303466600000001</v>
      </c>
      <c r="S1476">
        <v>0.210127175</v>
      </c>
      <c r="T1476">
        <v>0.63683815899999996</v>
      </c>
      <c r="U1476">
        <v>0.27</v>
      </c>
      <c r="V1476">
        <v>1.294117647</v>
      </c>
      <c r="W1476">
        <f>COUNTIF(Table1[[#This Row],[Al2O3]:[TiO2]],0)</f>
        <v>0</v>
      </c>
      <c r="X1476">
        <f>Table1[[#This Row],[K2O]]+Table1[[#This Row],[Li2O]]+Table1[[#This Row],[Na2O]]</f>
        <v>0.17750000000000002</v>
      </c>
      <c r="Y1476">
        <f>Table1[[#This Row],[B2O3]]+Table1[[#This Row],[K2O]]+Table1[[#This Row],[Li2O]]+Table1[[#This Row],[Na2O]]</f>
        <v>0.35750000000000004</v>
      </c>
      <c r="Z1476" s="2">
        <f>Table1[[#This Row],[B2O3]]+Table1[[#This Row],[CaO]]+Table1[[#This Row],[K2O]]+Table1[[#This Row],[Li2O]]+Table1[[#This Row],[Na2O]]</f>
        <v>0.37250000000000005</v>
      </c>
      <c r="AA1476" s="2">
        <f>Table1[[#This Row],[A+B+AE]]-Table1[[#This Row],[Al2O3]]-Table1[[#This Row],[SiO2]]</f>
        <v>-0.15749999999999995</v>
      </c>
      <c r="AB1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468.73750000000007</v>
      </c>
    </row>
    <row r="1477" spans="1:28" hidden="1" x14ac:dyDescent="0.25">
      <c r="A1477">
        <v>0.25</v>
      </c>
      <c r="B1477">
        <v>0.18</v>
      </c>
      <c r="C1477">
        <v>5.0000000000000001E-3</v>
      </c>
      <c r="D1477">
        <v>5.0000000000000001E-3</v>
      </c>
      <c r="E1477">
        <v>0.02</v>
      </c>
      <c r="F1477">
        <v>2.5000000000000001E-3</v>
      </c>
      <c r="G1477">
        <v>3.5000000000000003E-2</v>
      </c>
      <c r="H1477">
        <v>0.14499999999999999</v>
      </c>
      <c r="I1477">
        <v>0.35</v>
      </c>
      <c r="J1477">
        <v>7.4999999999999997E-3</v>
      </c>
      <c r="K1477">
        <v>0.46979865999999998</v>
      </c>
      <c r="L1477">
        <v>0.56154384000000002</v>
      </c>
      <c r="M1477">
        <v>1.080535E-2</v>
      </c>
      <c r="N1477">
        <v>0.16741974000000001</v>
      </c>
      <c r="O1477">
        <v>0.22797427000000001</v>
      </c>
      <c r="P1477">
        <v>0.60460599000000004</v>
      </c>
      <c r="Q1477">
        <v>-1.6626019999999998E-2</v>
      </c>
      <c r="R1477">
        <v>0.14985271999999999</v>
      </c>
      <c r="S1477">
        <v>0.22214225000000001</v>
      </c>
      <c r="T1477">
        <v>0.62800502999999996</v>
      </c>
      <c r="U1477">
        <v>0.26500000000000001</v>
      </c>
      <c r="V1477">
        <v>1.38888889</v>
      </c>
      <c r="W1477">
        <f>COUNTIF(Table1[[#This Row],[Al2O3]:[TiO2]],0)</f>
        <v>0</v>
      </c>
      <c r="X1477">
        <f>Table1[[#This Row],[K2O]]+Table1[[#This Row],[Li2O]]+Table1[[#This Row],[Na2O]]</f>
        <v>0.1825</v>
      </c>
      <c r="Y1477">
        <f>Table1[[#This Row],[B2O3]]+Table1[[#This Row],[K2O]]+Table1[[#This Row],[Li2O]]+Table1[[#This Row],[Na2O]]</f>
        <v>0.36249999999999999</v>
      </c>
      <c r="Z1477" s="2">
        <f>Table1[[#This Row],[B2O3]]+Table1[[#This Row],[CaO]]+Table1[[#This Row],[K2O]]+Table1[[#This Row],[Li2O]]+Table1[[#This Row],[Na2O]]</f>
        <v>0.36749999999999999</v>
      </c>
      <c r="AA1477" s="2">
        <f>Table1[[#This Row],[A+B+AE]]-Table1[[#This Row],[Al2O3]]-Table1[[#This Row],[SiO2]]</f>
        <v>-0.23249999999999998</v>
      </c>
      <c r="AB1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481.90550000000019</v>
      </c>
    </row>
    <row r="1478" spans="1:28" hidden="1" x14ac:dyDescent="0.25">
      <c r="A1478">
        <v>0.22500000000000001</v>
      </c>
      <c r="B1478">
        <v>0.185</v>
      </c>
      <c r="C1478">
        <v>1.4999999999999999E-2</v>
      </c>
      <c r="D1478">
        <v>5.0000000000000001E-3</v>
      </c>
      <c r="E1478">
        <v>0.04</v>
      </c>
      <c r="F1478">
        <v>2.5000000000000001E-3</v>
      </c>
      <c r="G1478">
        <v>0.04</v>
      </c>
      <c r="H1478">
        <v>0.13500000000000001</v>
      </c>
      <c r="I1478">
        <v>0.31</v>
      </c>
      <c r="J1478">
        <v>4.2500000000000003E-2</v>
      </c>
      <c r="K1478">
        <v>0.46268656699999999</v>
      </c>
      <c r="L1478">
        <v>0.57686519999999997</v>
      </c>
      <c r="M1478">
        <v>8.4684809999999999E-3</v>
      </c>
      <c r="N1478">
        <v>0.175073541</v>
      </c>
      <c r="O1478">
        <v>0.216651341</v>
      </c>
      <c r="P1478">
        <v>0.608275118</v>
      </c>
      <c r="Q1478">
        <v>-1.4584812000000001E-2</v>
      </c>
      <c r="R1478">
        <v>0.15348867799999999</v>
      </c>
      <c r="S1478">
        <v>0.21123587099999999</v>
      </c>
      <c r="T1478">
        <v>0.63527545200000002</v>
      </c>
      <c r="U1478">
        <v>0.26500000000000001</v>
      </c>
      <c r="V1478">
        <v>1.2857142859999999</v>
      </c>
      <c r="W1478">
        <f>COUNTIF(Table1[[#This Row],[Al2O3]:[TiO2]],0)</f>
        <v>0</v>
      </c>
      <c r="X1478">
        <f>Table1[[#This Row],[K2O]]+Table1[[#This Row],[Li2O]]+Table1[[#This Row],[Na2O]]</f>
        <v>0.17750000000000002</v>
      </c>
      <c r="Y1478">
        <f>Table1[[#This Row],[B2O3]]+Table1[[#This Row],[K2O]]+Table1[[#This Row],[Li2O]]+Table1[[#This Row],[Na2O]]</f>
        <v>0.36250000000000004</v>
      </c>
      <c r="Z1478" s="2">
        <f>Table1[[#This Row],[B2O3]]+Table1[[#This Row],[CaO]]+Table1[[#This Row],[K2O]]+Table1[[#This Row],[Li2O]]+Table1[[#This Row],[Na2O]]</f>
        <v>0.37750000000000006</v>
      </c>
      <c r="AA1478" s="2">
        <f>Table1[[#This Row],[A+B+AE]]-Table1[[#This Row],[Al2O3]]-Table1[[#This Row],[SiO2]]</f>
        <v>-0.15749999999999995</v>
      </c>
      <c r="AB1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465.47500000000014</v>
      </c>
    </row>
    <row r="1479" spans="1:28" hidden="1" x14ac:dyDescent="0.25">
      <c r="A1479">
        <v>0.185</v>
      </c>
      <c r="B1479">
        <v>0.14499999999999999</v>
      </c>
      <c r="C1479">
        <v>3.5000000000000003E-2</v>
      </c>
      <c r="D1479">
        <v>2.5000000000000001E-3</v>
      </c>
      <c r="E1479">
        <v>0.03</v>
      </c>
      <c r="F1479">
        <v>0.01</v>
      </c>
      <c r="G1479">
        <v>5.5E-2</v>
      </c>
      <c r="H1479">
        <v>0.115</v>
      </c>
      <c r="I1479">
        <v>0.39</v>
      </c>
      <c r="J1479">
        <v>3.2500000000000001E-2</v>
      </c>
      <c r="K1479">
        <v>0.56521739100000001</v>
      </c>
      <c r="L1479">
        <v>0.57822256800000005</v>
      </c>
      <c r="M1479">
        <v>2.1247284000000002E-2</v>
      </c>
      <c r="N1479">
        <v>0.18386687800000001</v>
      </c>
      <c r="O1479">
        <v>0.18253486699999999</v>
      </c>
      <c r="P1479">
        <v>0.63359825599999997</v>
      </c>
      <c r="Q1479">
        <v>4.0467619999999998E-3</v>
      </c>
      <c r="R1479">
        <v>0.153552832</v>
      </c>
      <c r="S1479">
        <v>0.18157994199999999</v>
      </c>
      <c r="T1479">
        <v>0.66486722600000003</v>
      </c>
      <c r="U1479">
        <v>0.255</v>
      </c>
      <c r="V1479">
        <v>1.088235294</v>
      </c>
      <c r="W1479">
        <f>COUNTIF(Table1[[#This Row],[Al2O3]:[TiO2]],0)</f>
        <v>0</v>
      </c>
      <c r="X1479">
        <f>Table1[[#This Row],[K2O]]+Table1[[#This Row],[Li2O]]+Table1[[#This Row],[Na2O]]</f>
        <v>0.18</v>
      </c>
      <c r="Y1479">
        <f>Table1[[#This Row],[B2O3]]+Table1[[#This Row],[K2O]]+Table1[[#This Row],[Li2O]]+Table1[[#This Row],[Na2O]]</f>
        <v>0.32500000000000001</v>
      </c>
      <c r="Z1479" s="2">
        <f>Table1[[#This Row],[B2O3]]+Table1[[#This Row],[CaO]]+Table1[[#This Row],[K2O]]+Table1[[#This Row],[Li2O]]+Table1[[#This Row],[Na2O]]</f>
        <v>0.36</v>
      </c>
      <c r="AA1479" s="2">
        <f>Table1[[#This Row],[A+B+AE]]-Table1[[#This Row],[Al2O3]]-Table1[[#This Row],[SiO2]]</f>
        <v>-0.21500000000000002</v>
      </c>
      <c r="AB1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459.95450000000005</v>
      </c>
    </row>
    <row r="1480" spans="1:28" hidden="1" x14ac:dyDescent="0.25">
      <c r="A1480">
        <v>0.25</v>
      </c>
      <c r="B1480">
        <v>0.18</v>
      </c>
      <c r="C1480">
        <v>5.0000000000000001E-3</v>
      </c>
      <c r="D1480">
        <v>5.0000000000000001E-3</v>
      </c>
      <c r="E1480">
        <v>4.4999999999999998E-2</v>
      </c>
      <c r="F1480">
        <v>2.5000000000000001E-3</v>
      </c>
      <c r="G1480">
        <v>0.02</v>
      </c>
      <c r="H1480">
        <v>0.14499999999999999</v>
      </c>
      <c r="I1480">
        <v>0.33500000000000002</v>
      </c>
      <c r="J1480">
        <v>1.2500000000000001E-2</v>
      </c>
      <c r="K1480">
        <v>0.45890410999999998</v>
      </c>
      <c r="L1480">
        <v>0.56339764999999997</v>
      </c>
      <c r="M1480">
        <v>1.9014980000000001E-2</v>
      </c>
      <c r="N1480">
        <v>0.15769826000000001</v>
      </c>
      <c r="O1480">
        <v>0.23448858</v>
      </c>
      <c r="P1480">
        <v>0.60781315999999996</v>
      </c>
      <c r="Q1480">
        <v>-1.275461E-2</v>
      </c>
      <c r="R1480">
        <v>0.14432904999999999</v>
      </c>
      <c r="S1480">
        <v>0.22714676</v>
      </c>
      <c r="T1480">
        <v>0.62852417999999999</v>
      </c>
      <c r="U1480">
        <v>0.255</v>
      </c>
      <c r="V1480">
        <v>1.5151515200000001</v>
      </c>
      <c r="W1480">
        <f>COUNTIF(Table1[[#This Row],[Al2O3]:[TiO2]],0)</f>
        <v>0</v>
      </c>
      <c r="X1480">
        <f>Table1[[#This Row],[K2O]]+Table1[[#This Row],[Li2O]]+Table1[[#This Row],[Na2O]]</f>
        <v>0.16749999999999998</v>
      </c>
      <c r="Y1480">
        <f>Table1[[#This Row],[B2O3]]+Table1[[#This Row],[K2O]]+Table1[[#This Row],[Li2O]]+Table1[[#This Row],[Na2O]]</f>
        <v>0.34749999999999998</v>
      </c>
      <c r="Z1480" s="2">
        <f>Table1[[#This Row],[B2O3]]+Table1[[#This Row],[CaO]]+Table1[[#This Row],[K2O]]+Table1[[#This Row],[Li2O]]+Table1[[#This Row],[Na2O]]</f>
        <v>0.35249999999999998</v>
      </c>
      <c r="AA1480" s="2">
        <f>Table1[[#This Row],[A+B+AE]]-Table1[[#This Row],[Al2O3]]-Table1[[#This Row],[SiO2]]</f>
        <v>-0.23250000000000004</v>
      </c>
      <c r="AB1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495.53150000000005</v>
      </c>
    </row>
    <row r="1481" spans="1:28" hidden="1" x14ac:dyDescent="0.25">
      <c r="A1481">
        <v>0.215</v>
      </c>
      <c r="B1481">
        <v>0.185</v>
      </c>
      <c r="C1481">
        <v>2.5000000000000001E-2</v>
      </c>
      <c r="D1481">
        <v>2.5000000000000001E-3</v>
      </c>
      <c r="E1481">
        <v>3.5000000000000003E-2</v>
      </c>
      <c r="F1481">
        <v>5.0000000000000001E-3</v>
      </c>
      <c r="G1481">
        <v>4.4999999999999998E-2</v>
      </c>
      <c r="H1481">
        <v>0.13</v>
      </c>
      <c r="I1481">
        <v>0.31</v>
      </c>
      <c r="J1481">
        <v>4.7500000000000001E-2</v>
      </c>
      <c r="K1481">
        <v>0.473282443</v>
      </c>
      <c r="L1481">
        <v>0.58000491399999998</v>
      </c>
      <c r="M1481">
        <v>8.0479149999999992E-3</v>
      </c>
      <c r="N1481">
        <v>0.180123652</v>
      </c>
      <c r="O1481">
        <v>0.208185062</v>
      </c>
      <c r="P1481">
        <v>0.611691286</v>
      </c>
      <c r="Q1481">
        <v>-1.1592491999999999E-2</v>
      </c>
      <c r="R1481">
        <v>0.15481917100000001</v>
      </c>
      <c r="S1481">
        <v>0.20379050300000001</v>
      </c>
      <c r="T1481">
        <v>0.64139032500000004</v>
      </c>
      <c r="U1481">
        <v>0.26</v>
      </c>
      <c r="V1481">
        <v>1.228571429</v>
      </c>
      <c r="W1481">
        <f>COUNTIF(Table1[[#This Row],[Al2O3]:[TiO2]],0)</f>
        <v>0</v>
      </c>
      <c r="X1481">
        <f>Table1[[#This Row],[K2O]]+Table1[[#This Row],[Li2O]]+Table1[[#This Row],[Na2O]]</f>
        <v>0.18</v>
      </c>
      <c r="Y1481">
        <f>Table1[[#This Row],[B2O3]]+Table1[[#This Row],[K2O]]+Table1[[#This Row],[Li2O]]+Table1[[#This Row],[Na2O]]</f>
        <v>0.36499999999999999</v>
      </c>
      <c r="Z1481" s="2">
        <f>Table1[[#This Row],[B2O3]]+Table1[[#This Row],[CaO]]+Table1[[#This Row],[K2O]]+Table1[[#This Row],[Li2O]]+Table1[[#This Row],[Na2O]]</f>
        <v>0.39</v>
      </c>
      <c r="AA1481" s="2">
        <f>Table1[[#This Row],[A+B+AE]]-Table1[[#This Row],[Al2O3]]-Table1[[#This Row],[SiO2]]</f>
        <v>-0.13499999999999998</v>
      </c>
      <c r="AB1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459.80000000000007</v>
      </c>
    </row>
    <row r="1482" spans="1:28" hidden="1" x14ac:dyDescent="0.25">
      <c r="A1482">
        <v>0.21</v>
      </c>
      <c r="B1482">
        <v>0.17499999999999999</v>
      </c>
      <c r="C1482">
        <v>3.5000000000000003E-2</v>
      </c>
      <c r="D1482">
        <v>5.0000000000000001E-3</v>
      </c>
      <c r="E1482">
        <v>0.04</v>
      </c>
      <c r="F1482">
        <v>5.0000000000000001E-3</v>
      </c>
      <c r="G1482">
        <v>0.05</v>
      </c>
      <c r="H1482">
        <v>0.125</v>
      </c>
      <c r="I1482">
        <v>0.32</v>
      </c>
      <c r="J1482">
        <v>3.5000000000000003E-2</v>
      </c>
      <c r="K1482">
        <v>0.48854961800000002</v>
      </c>
      <c r="L1482">
        <v>0.58143784399999998</v>
      </c>
      <c r="M1482">
        <v>4.7997109999999999E-3</v>
      </c>
      <c r="N1482">
        <v>0.184887208</v>
      </c>
      <c r="O1482">
        <v>0.20516427800000001</v>
      </c>
      <c r="P1482">
        <v>0.60994851400000005</v>
      </c>
      <c r="Q1482">
        <v>-1.2744225E-2</v>
      </c>
      <c r="R1482">
        <v>0.15689932000000001</v>
      </c>
      <c r="S1482">
        <v>0.20191725199999999</v>
      </c>
      <c r="T1482">
        <v>0.64118342699999997</v>
      </c>
      <c r="U1482">
        <v>0.255</v>
      </c>
      <c r="V1482">
        <v>1.2</v>
      </c>
      <c r="W1482">
        <f>COUNTIF(Table1[[#This Row],[Al2O3]:[TiO2]],0)</f>
        <v>0</v>
      </c>
      <c r="X1482">
        <f>Table1[[#This Row],[K2O]]+Table1[[#This Row],[Li2O]]+Table1[[#This Row],[Na2O]]</f>
        <v>0.18</v>
      </c>
      <c r="Y1482">
        <f>Table1[[#This Row],[B2O3]]+Table1[[#This Row],[K2O]]+Table1[[#This Row],[Li2O]]+Table1[[#This Row],[Na2O]]</f>
        <v>0.35499999999999998</v>
      </c>
      <c r="Z1482" s="2">
        <f>Table1[[#This Row],[B2O3]]+Table1[[#This Row],[CaO]]+Table1[[#This Row],[K2O]]+Table1[[#This Row],[Li2O]]+Table1[[#This Row],[Na2O]]</f>
        <v>0.39</v>
      </c>
      <c r="AA1482" s="2">
        <f>Table1[[#This Row],[A+B+AE]]-Table1[[#This Row],[Al2O3]]-Table1[[#This Row],[SiO2]]</f>
        <v>-0.13999999999999999</v>
      </c>
      <c r="AB1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456.91799999999989</v>
      </c>
    </row>
    <row r="1483" spans="1:28" hidden="1" x14ac:dyDescent="0.25">
      <c r="A1483">
        <v>0.2</v>
      </c>
      <c r="B1483">
        <v>0.12</v>
      </c>
      <c r="C1483">
        <v>1.4999999999999999E-2</v>
      </c>
      <c r="D1483">
        <v>5.0000000000000001E-3</v>
      </c>
      <c r="E1483">
        <v>4.4999999999999998E-2</v>
      </c>
      <c r="F1483">
        <v>0.01</v>
      </c>
      <c r="G1483">
        <v>0.02</v>
      </c>
      <c r="H1483">
        <v>0.125</v>
      </c>
      <c r="I1483">
        <v>0.44</v>
      </c>
      <c r="J1483">
        <v>0.02</v>
      </c>
      <c r="K1483">
        <v>0.57516339999999999</v>
      </c>
      <c r="L1483">
        <v>0.56635069000000005</v>
      </c>
      <c r="M1483">
        <v>4.3023079999999998E-2</v>
      </c>
      <c r="N1483">
        <v>0.15369389</v>
      </c>
      <c r="O1483">
        <v>0.19944057000000001</v>
      </c>
      <c r="P1483">
        <v>0.64686553999999996</v>
      </c>
      <c r="Q1483">
        <v>1.19518E-2</v>
      </c>
      <c r="R1483">
        <v>0.13791038</v>
      </c>
      <c r="S1483">
        <v>0.19641156000000001</v>
      </c>
      <c r="T1483">
        <v>0.66567805999999996</v>
      </c>
      <c r="U1483">
        <v>0.26</v>
      </c>
      <c r="V1483">
        <v>1.37931034</v>
      </c>
      <c r="W1483">
        <f>COUNTIF(Table1[[#This Row],[Al2O3]:[TiO2]],0)</f>
        <v>0</v>
      </c>
      <c r="X1483">
        <f>Table1[[#This Row],[K2O]]+Table1[[#This Row],[Li2O]]+Table1[[#This Row],[Na2O]]</f>
        <v>0.155</v>
      </c>
      <c r="Y1483">
        <f>Table1[[#This Row],[B2O3]]+Table1[[#This Row],[K2O]]+Table1[[#This Row],[Li2O]]+Table1[[#This Row],[Na2O]]</f>
        <v>0.27500000000000002</v>
      </c>
      <c r="Z1483" s="2">
        <f>Table1[[#This Row],[B2O3]]+Table1[[#This Row],[CaO]]+Table1[[#This Row],[K2O]]+Table1[[#This Row],[Li2O]]+Table1[[#This Row],[Na2O]]</f>
        <v>0.29000000000000004</v>
      </c>
      <c r="AA1483" s="2">
        <f>Table1[[#This Row],[A+B+AE]]-Table1[[#This Row],[Al2O3]]-Table1[[#This Row],[SiO2]]</f>
        <v>-0.35</v>
      </c>
      <c r="AB1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505.08399999999995</v>
      </c>
    </row>
    <row r="1484" spans="1:28" hidden="1" x14ac:dyDescent="0.25">
      <c r="A1484">
        <v>0.22</v>
      </c>
      <c r="B1484">
        <v>0.185</v>
      </c>
      <c r="C1484">
        <v>1.4999999999999999E-2</v>
      </c>
      <c r="D1484">
        <v>2.5000000000000001E-3</v>
      </c>
      <c r="E1484">
        <v>0.04</v>
      </c>
      <c r="F1484">
        <v>5.0000000000000001E-3</v>
      </c>
      <c r="G1484">
        <v>0.06</v>
      </c>
      <c r="H1484">
        <v>0.125</v>
      </c>
      <c r="I1484">
        <v>0.32</v>
      </c>
      <c r="J1484">
        <v>2.75E-2</v>
      </c>
      <c r="K1484">
        <v>0.48120300799999999</v>
      </c>
      <c r="L1484">
        <v>0.57480384900000003</v>
      </c>
      <c r="M1484">
        <v>4.3542930000000004E-3</v>
      </c>
      <c r="N1484">
        <v>0.183309166</v>
      </c>
      <c r="O1484">
        <v>0.20850511299999999</v>
      </c>
      <c r="P1484">
        <v>0.60818572100000001</v>
      </c>
      <c r="Q1484">
        <v>-1.2740674E-2</v>
      </c>
      <c r="R1484">
        <v>0.155187194</v>
      </c>
      <c r="S1484">
        <v>0.204990589</v>
      </c>
      <c r="T1484">
        <v>0.63982221699999997</v>
      </c>
      <c r="U1484">
        <v>0.255</v>
      </c>
      <c r="V1484">
        <v>1.1891891889999999</v>
      </c>
      <c r="W1484">
        <f>COUNTIF(Table1[[#This Row],[Al2O3]:[TiO2]],0)</f>
        <v>0</v>
      </c>
      <c r="X1484">
        <f>Table1[[#This Row],[K2O]]+Table1[[#This Row],[Li2O]]+Table1[[#This Row],[Na2O]]</f>
        <v>0.19</v>
      </c>
      <c r="Y1484">
        <f>Table1[[#This Row],[B2O3]]+Table1[[#This Row],[K2O]]+Table1[[#This Row],[Li2O]]+Table1[[#This Row],[Na2O]]</f>
        <v>0.375</v>
      </c>
      <c r="Z1484" s="2">
        <f>Table1[[#This Row],[B2O3]]+Table1[[#This Row],[CaO]]+Table1[[#This Row],[K2O]]+Table1[[#This Row],[Li2O]]+Table1[[#This Row],[Na2O]]</f>
        <v>0.39</v>
      </c>
      <c r="AA1484" s="2">
        <f>Table1[[#This Row],[A+B+AE]]-Table1[[#This Row],[Al2O3]]-Table1[[#This Row],[SiO2]]</f>
        <v>-0.15</v>
      </c>
      <c r="AB1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448.32700000000011</v>
      </c>
    </row>
    <row r="1485" spans="1:28" hidden="1" x14ac:dyDescent="0.25">
      <c r="A1485">
        <v>0.22500000000000001</v>
      </c>
      <c r="B1485">
        <v>0.18</v>
      </c>
      <c r="C1485">
        <v>0.04</v>
      </c>
      <c r="D1485">
        <v>2.5000000000000001E-3</v>
      </c>
      <c r="E1485">
        <v>3.5000000000000003E-2</v>
      </c>
      <c r="F1485">
        <v>0.01</v>
      </c>
      <c r="G1485">
        <v>2.5000000000000001E-2</v>
      </c>
      <c r="H1485">
        <v>0.13500000000000001</v>
      </c>
      <c r="I1485">
        <v>0.31</v>
      </c>
      <c r="J1485">
        <v>3.7499999999999999E-2</v>
      </c>
      <c r="K1485">
        <v>0.46268656699999999</v>
      </c>
      <c r="L1485">
        <v>0.57952891200000001</v>
      </c>
      <c r="M1485">
        <v>9.5395689999999995E-3</v>
      </c>
      <c r="N1485">
        <v>0.17264323500000001</v>
      </c>
      <c r="O1485">
        <v>0.21951754900000001</v>
      </c>
      <c r="P1485">
        <v>0.60783921600000002</v>
      </c>
      <c r="Q1485">
        <v>-1.2687314999999999E-2</v>
      </c>
      <c r="R1485">
        <v>0.15022322199999999</v>
      </c>
      <c r="S1485">
        <v>0.21440721200000001</v>
      </c>
      <c r="T1485">
        <v>0.63536956700000002</v>
      </c>
      <c r="U1485">
        <v>0.255</v>
      </c>
      <c r="V1485">
        <v>1.40625</v>
      </c>
      <c r="W1485">
        <f>COUNTIF(Table1[[#This Row],[Al2O3]:[TiO2]],0)</f>
        <v>0</v>
      </c>
      <c r="X1485">
        <f>Table1[[#This Row],[K2O]]+Table1[[#This Row],[Li2O]]+Table1[[#This Row],[Na2O]]</f>
        <v>0.17</v>
      </c>
      <c r="Y1485">
        <f>Table1[[#This Row],[B2O3]]+Table1[[#This Row],[K2O]]+Table1[[#This Row],[Li2O]]+Table1[[#This Row],[Na2O]]</f>
        <v>0.35</v>
      </c>
      <c r="Z1485" s="2">
        <f>Table1[[#This Row],[B2O3]]+Table1[[#This Row],[CaO]]+Table1[[#This Row],[K2O]]+Table1[[#This Row],[Li2O]]+Table1[[#This Row],[Na2O]]</f>
        <v>0.39</v>
      </c>
      <c r="AA1485" s="2">
        <f>Table1[[#This Row],[A+B+AE]]-Table1[[#This Row],[Al2O3]]-Table1[[#This Row],[SiO2]]</f>
        <v>-0.14499999999999999</v>
      </c>
      <c r="AB1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482.95500000000004</v>
      </c>
    </row>
    <row r="1486" spans="1:28" hidden="1" x14ac:dyDescent="0.25">
      <c r="A1486">
        <v>0.23</v>
      </c>
      <c r="B1486">
        <v>0.17</v>
      </c>
      <c r="C1486">
        <v>0.04</v>
      </c>
      <c r="D1486">
        <v>2.5000000000000001E-3</v>
      </c>
      <c r="E1486">
        <v>0.05</v>
      </c>
      <c r="F1486">
        <v>0.01</v>
      </c>
      <c r="G1486">
        <v>1.4999999999999999E-2</v>
      </c>
      <c r="H1486">
        <v>0.13500000000000001</v>
      </c>
      <c r="I1486">
        <v>0.315</v>
      </c>
      <c r="J1486">
        <v>3.2500000000000001E-2</v>
      </c>
      <c r="K1486">
        <v>0.46323529000000002</v>
      </c>
      <c r="L1486">
        <v>0.57949574999999998</v>
      </c>
      <c r="M1486">
        <v>1.294612E-2</v>
      </c>
      <c r="N1486">
        <v>0.16544141000000001</v>
      </c>
      <c r="O1486">
        <v>0.22833882999999999</v>
      </c>
      <c r="P1486">
        <v>0.60621974999999995</v>
      </c>
      <c r="Q1486">
        <v>-1.2674039999999999E-2</v>
      </c>
      <c r="R1486">
        <v>0.14627972</v>
      </c>
      <c r="S1486">
        <v>0.22264060999999999</v>
      </c>
      <c r="T1486">
        <v>0.63107966000000004</v>
      </c>
      <c r="U1486">
        <v>0.255</v>
      </c>
      <c r="V1486">
        <v>1.53333333</v>
      </c>
      <c r="W1486">
        <f>COUNTIF(Table1[[#This Row],[Al2O3]:[TiO2]],0)</f>
        <v>0</v>
      </c>
      <c r="X1486">
        <f>Table1[[#This Row],[K2O]]+Table1[[#This Row],[Li2O]]+Table1[[#This Row],[Na2O]]</f>
        <v>0.16</v>
      </c>
      <c r="Y1486">
        <f>Table1[[#This Row],[B2O3]]+Table1[[#This Row],[K2O]]+Table1[[#This Row],[Li2O]]+Table1[[#This Row],[Na2O]]</f>
        <v>0.33</v>
      </c>
      <c r="Z1486" s="2">
        <f>Table1[[#This Row],[B2O3]]+Table1[[#This Row],[CaO]]+Table1[[#This Row],[K2O]]+Table1[[#This Row],[Li2O]]+Table1[[#This Row],[Na2O]]</f>
        <v>0.37000000000000005</v>
      </c>
      <c r="AA1486" s="2">
        <f>Table1[[#This Row],[A+B+AE]]-Table1[[#This Row],[Al2O3]]-Table1[[#This Row],[SiO2]]</f>
        <v>-0.17499999999999996</v>
      </c>
      <c r="AB1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495.00750000000005</v>
      </c>
    </row>
    <row r="1487" spans="1:28" hidden="1" x14ac:dyDescent="0.25">
      <c r="A1487">
        <v>0.21</v>
      </c>
      <c r="B1487">
        <v>0.13500000000000001</v>
      </c>
      <c r="C1487">
        <v>0.03</v>
      </c>
      <c r="D1487">
        <v>2.5000000000000001E-3</v>
      </c>
      <c r="E1487">
        <v>0.03</v>
      </c>
      <c r="F1487">
        <v>7.4999999999999997E-3</v>
      </c>
      <c r="G1487">
        <v>2.5000000000000001E-2</v>
      </c>
      <c r="H1487">
        <v>0.125</v>
      </c>
      <c r="I1487">
        <v>0.42</v>
      </c>
      <c r="J1487">
        <v>1.4999999999999999E-2</v>
      </c>
      <c r="K1487">
        <v>0.55629139100000002</v>
      </c>
      <c r="L1487">
        <v>0.565828734</v>
      </c>
      <c r="M1487">
        <v>3.4614758000000002E-2</v>
      </c>
      <c r="N1487">
        <v>0.15852287900000001</v>
      </c>
      <c r="O1487">
        <v>0.20434475899999999</v>
      </c>
      <c r="P1487">
        <v>0.63713236200000001</v>
      </c>
      <c r="Q1487">
        <v>6.7856460000000002E-3</v>
      </c>
      <c r="R1487">
        <v>0.13995793500000001</v>
      </c>
      <c r="S1487">
        <v>0.20121977499999999</v>
      </c>
      <c r="T1487">
        <v>0.65882228899999995</v>
      </c>
      <c r="U1487">
        <v>0.25</v>
      </c>
      <c r="V1487">
        <v>1.4</v>
      </c>
      <c r="W1487">
        <f>COUNTIF(Table1[[#This Row],[Al2O3]:[TiO2]],0)</f>
        <v>0</v>
      </c>
      <c r="X1487">
        <f>Table1[[#This Row],[K2O]]+Table1[[#This Row],[Li2O]]+Table1[[#This Row],[Na2O]]</f>
        <v>0.1575</v>
      </c>
      <c r="Y1487">
        <f>Table1[[#This Row],[B2O3]]+Table1[[#This Row],[K2O]]+Table1[[#This Row],[Li2O]]+Table1[[#This Row],[Na2O]]</f>
        <v>0.29249999999999998</v>
      </c>
      <c r="Z1487" s="2">
        <f>Table1[[#This Row],[B2O3]]+Table1[[#This Row],[CaO]]+Table1[[#This Row],[K2O]]+Table1[[#This Row],[Li2O]]+Table1[[#This Row],[Na2O]]</f>
        <v>0.32250000000000001</v>
      </c>
      <c r="AA1487" s="2">
        <f>Table1[[#This Row],[A+B+AE]]-Table1[[#This Row],[Al2O3]]-Table1[[#This Row],[SiO2]]</f>
        <v>-0.3075</v>
      </c>
      <c r="AB1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500.69100000000003</v>
      </c>
    </row>
    <row r="1488" spans="1:28" hidden="1" x14ac:dyDescent="0.25">
      <c r="A1488">
        <v>0.22</v>
      </c>
      <c r="B1488">
        <v>0.155</v>
      </c>
      <c r="C1488">
        <v>0.04</v>
      </c>
      <c r="D1488">
        <v>2.5000000000000001E-3</v>
      </c>
      <c r="E1488">
        <v>0.05</v>
      </c>
      <c r="F1488">
        <v>0.01</v>
      </c>
      <c r="G1488">
        <v>0.03</v>
      </c>
      <c r="H1488">
        <v>0.125</v>
      </c>
      <c r="I1488">
        <v>0.34</v>
      </c>
      <c r="J1488">
        <v>2.75E-2</v>
      </c>
      <c r="K1488">
        <v>0.49635035999999999</v>
      </c>
      <c r="L1488">
        <v>0.58042285999999998</v>
      </c>
      <c r="M1488">
        <v>1.040806E-2</v>
      </c>
      <c r="N1488">
        <v>0.17182563000000001</v>
      </c>
      <c r="O1488">
        <v>0.21963650000000001</v>
      </c>
      <c r="P1488">
        <v>0.60853787000000004</v>
      </c>
      <c r="Q1488">
        <v>-1.1323440000000001E-2</v>
      </c>
      <c r="R1488">
        <v>0.14822418000000001</v>
      </c>
      <c r="S1488">
        <v>0.21608454999999999</v>
      </c>
      <c r="T1488">
        <v>0.63569127000000003</v>
      </c>
      <c r="U1488">
        <v>0.26</v>
      </c>
      <c r="V1488">
        <v>1.41935484</v>
      </c>
      <c r="W1488">
        <f>COUNTIF(Table1[[#This Row],[Al2O3]:[TiO2]],0)</f>
        <v>0</v>
      </c>
      <c r="X1488">
        <f>Table1[[#This Row],[K2O]]+Table1[[#This Row],[Li2O]]+Table1[[#This Row],[Na2O]]</f>
        <v>0.16500000000000001</v>
      </c>
      <c r="Y1488">
        <f>Table1[[#This Row],[B2O3]]+Table1[[#This Row],[K2O]]+Table1[[#This Row],[Li2O]]+Table1[[#This Row],[Na2O]]</f>
        <v>0.32</v>
      </c>
      <c r="Z1488" s="2">
        <f>Table1[[#This Row],[B2O3]]+Table1[[#This Row],[CaO]]+Table1[[#This Row],[K2O]]+Table1[[#This Row],[Li2O]]+Table1[[#This Row],[Na2O]]</f>
        <v>0.36</v>
      </c>
      <c r="AA1488" s="2">
        <f>Table1[[#This Row],[A+B+AE]]-Table1[[#This Row],[Al2O3]]-Table1[[#This Row],[SiO2]]</f>
        <v>-0.20000000000000004</v>
      </c>
      <c r="AB1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482.56250000000011</v>
      </c>
    </row>
    <row r="1489" spans="1:28" hidden="1" x14ac:dyDescent="0.25">
      <c r="A1489">
        <v>0.20499999999999999</v>
      </c>
      <c r="B1489">
        <v>0.14499999999999999</v>
      </c>
      <c r="C1489">
        <v>5.0000000000000001E-3</v>
      </c>
      <c r="D1489">
        <v>2.5000000000000001E-3</v>
      </c>
      <c r="E1489">
        <v>2.5000000000000001E-2</v>
      </c>
      <c r="F1489">
        <v>7.4999999999999997E-3</v>
      </c>
      <c r="G1489">
        <v>0.04</v>
      </c>
      <c r="H1489">
        <v>0.125</v>
      </c>
      <c r="I1489">
        <v>0.42</v>
      </c>
      <c r="J1489">
        <v>2.5000000000000001E-2</v>
      </c>
      <c r="K1489">
        <v>0.56000000000000005</v>
      </c>
      <c r="L1489">
        <v>0.56356751999999999</v>
      </c>
      <c r="M1489">
        <v>3.4943064000000003E-2</v>
      </c>
      <c r="N1489">
        <v>0.16290421899999999</v>
      </c>
      <c r="O1489">
        <v>0.195637755</v>
      </c>
      <c r="P1489">
        <v>0.64145802600000001</v>
      </c>
      <c r="Q1489">
        <v>8.7833170000000006E-3</v>
      </c>
      <c r="R1489">
        <v>0.142732312</v>
      </c>
      <c r="S1489">
        <v>0.192614864</v>
      </c>
      <c r="T1489">
        <v>0.66465282299999995</v>
      </c>
      <c r="U1489">
        <v>0.26</v>
      </c>
      <c r="V1489">
        <v>1.242424242</v>
      </c>
      <c r="W1489">
        <f>COUNTIF(Table1[[#This Row],[Al2O3]:[TiO2]],0)</f>
        <v>0</v>
      </c>
      <c r="X1489">
        <f>Table1[[#This Row],[K2O]]+Table1[[#This Row],[Li2O]]+Table1[[#This Row],[Na2O]]</f>
        <v>0.17249999999999999</v>
      </c>
      <c r="Y1489">
        <f>Table1[[#This Row],[B2O3]]+Table1[[#This Row],[K2O]]+Table1[[#This Row],[Li2O]]+Table1[[#This Row],[Na2O]]</f>
        <v>0.3175</v>
      </c>
      <c r="Z1489" s="2">
        <f>Table1[[#This Row],[B2O3]]+Table1[[#This Row],[CaO]]+Table1[[#This Row],[K2O]]+Table1[[#This Row],[Li2O]]+Table1[[#This Row],[Na2O]]</f>
        <v>0.32250000000000001</v>
      </c>
      <c r="AA1489" s="2">
        <f>Table1[[#This Row],[A+B+AE]]-Table1[[#This Row],[Al2O3]]-Table1[[#This Row],[SiO2]]</f>
        <v>-0.30249999999999999</v>
      </c>
      <c r="AB1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482.18599999999992</v>
      </c>
    </row>
    <row r="1490" spans="1:28" hidden="1" x14ac:dyDescent="0.25">
      <c r="A1490">
        <v>0.2</v>
      </c>
      <c r="B1490">
        <v>0.13</v>
      </c>
      <c r="C1490">
        <v>3.5000000000000003E-2</v>
      </c>
      <c r="D1490">
        <v>2.5000000000000001E-3</v>
      </c>
      <c r="E1490">
        <v>4.4999999999999998E-2</v>
      </c>
      <c r="F1490">
        <v>0.01</v>
      </c>
      <c r="G1490">
        <v>0.03</v>
      </c>
      <c r="H1490">
        <v>0.125</v>
      </c>
      <c r="I1490">
        <v>0.39500000000000002</v>
      </c>
      <c r="J1490">
        <v>2.75E-2</v>
      </c>
      <c r="K1490">
        <v>0.54861110999999996</v>
      </c>
      <c r="L1490">
        <v>0.57825574000000002</v>
      </c>
      <c r="M1490">
        <v>2.1080729999999999E-2</v>
      </c>
      <c r="N1490">
        <v>0.17201216</v>
      </c>
      <c r="O1490">
        <v>0.20168507999999999</v>
      </c>
      <c r="P1490">
        <v>0.62630275999999996</v>
      </c>
      <c r="Q1490">
        <v>-3.2054000000000002E-3</v>
      </c>
      <c r="R1490">
        <v>0.14970381999999999</v>
      </c>
      <c r="S1490">
        <v>0.19944554</v>
      </c>
      <c r="T1490">
        <v>0.65085064000000004</v>
      </c>
      <c r="U1490">
        <v>0.26500000000000001</v>
      </c>
      <c r="V1490">
        <v>1.29032258</v>
      </c>
      <c r="W1490">
        <f>COUNTIF(Table1[[#This Row],[Al2O3]:[TiO2]],0)</f>
        <v>0</v>
      </c>
      <c r="X1490">
        <f>Table1[[#This Row],[K2O]]+Table1[[#This Row],[Li2O]]+Table1[[#This Row],[Na2O]]</f>
        <v>0.16500000000000001</v>
      </c>
      <c r="Y1490">
        <f>Table1[[#This Row],[B2O3]]+Table1[[#This Row],[K2O]]+Table1[[#This Row],[Li2O]]+Table1[[#This Row],[Na2O]]</f>
        <v>0.29500000000000004</v>
      </c>
      <c r="Z1490" s="2">
        <f>Table1[[#This Row],[B2O3]]+Table1[[#This Row],[CaO]]+Table1[[#This Row],[K2O]]+Table1[[#This Row],[Li2O]]+Table1[[#This Row],[Na2O]]</f>
        <v>0.33</v>
      </c>
      <c r="AA1490" s="2">
        <f>Table1[[#This Row],[A+B+AE]]-Table1[[#This Row],[Al2O3]]-Table1[[#This Row],[SiO2]]</f>
        <v>-0.26500000000000001</v>
      </c>
      <c r="AB1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486.96550000000013</v>
      </c>
    </row>
    <row r="1491" spans="1:28" hidden="1" x14ac:dyDescent="0.25">
      <c r="A1491">
        <v>0.23</v>
      </c>
      <c r="B1491">
        <v>0.17499999999999999</v>
      </c>
      <c r="C1491">
        <v>0.03</v>
      </c>
      <c r="D1491">
        <v>5.0000000000000001E-3</v>
      </c>
      <c r="E1491">
        <v>4.4999999999999998E-2</v>
      </c>
      <c r="F1491">
        <v>5.0000000000000001E-3</v>
      </c>
      <c r="G1491">
        <v>2.5000000000000001E-2</v>
      </c>
      <c r="H1491">
        <v>0.13500000000000001</v>
      </c>
      <c r="I1491">
        <v>0.32</v>
      </c>
      <c r="J1491">
        <v>0.03</v>
      </c>
      <c r="K1491">
        <v>0.46715328</v>
      </c>
      <c r="L1491">
        <v>0.57576028000000001</v>
      </c>
      <c r="M1491">
        <v>1.281785E-2</v>
      </c>
      <c r="N1491">
        <v>0.16753551999999999</v>
      </c>
      <c r="O1491">
        <v>0.22411475</v>
      </c>
      <c r="P1491">
        <v>0.60834973999999997</v>
      </c>
      <c r="Q1491">
        <v>-1.264755E-2</v>
      </c>
      <c r="R1491">
        <v>0.14822183999999999</v>
      </c>
      <c r="S1491">
        <v>0.21844118000000001</v>
      </c>
      <c r="T1491">
        <v>0.63333697</v>
      </c>
      <c r="U1491">
        <v>0.255</v>
      </c>
      <c r="V1491">
        <v>1.4375</v>
      </c>
      <c r="W1491">
        <f>COUNTIF(Table1[[#This Row],[Al2O3]:[TiO2]],0)</f>
        <v>0</v>
      </c>
      <c r="X1491">
        <f>Table1[[#This Row],[K2O]]+Table1[[#This Row],[Li2O]]+Table1[[#This Row],[Na2O]]</f>
        <v>0.16500000000000001</v>
      </c>
      <c r="Y1491">
        <f>Table1[[#This Row],[B2O3]]+Table1[[#This Row],[K2O]]+Table1[[#This Row],[Li2O]]+Table1[[#This Row],[Na2O]]</f>
        <v>0.33999999999999997</v>
      </c>
      <c r="Z1491" s="2">
        <f>Table1[[#This Row],[B2O3]]+Table1[[#This Row],[CaO]]+Table1[[#This Row],[K2O]]+Table1[[#This Row],[Li2O]]+Table1[[#This Row],[Na2O]]</f>
        <v>0.37</v>
      </c>
      <c r="AA1491" s="2">
        <f>Table1[[#This Row],[A+B+AE]]-Table1[[#This Row],[Al2O3]]-Table1[[#This Row],[SiO2]]</f>
        <v>-0.18000000000000002</v>
      </c>
      <c r="AB1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485.40999999999997</v>
      </c>
    </row>
    <row r="1492" spans="1:28" hidden="1" x14ac:dyDescent="0.25">
      <c r="A1492">
        <v>0.24</v>
      </c>
      <c r="B1492">
        <v>0.185</v>
      </c>
      <c r="C1492">
        <v>0.01</v>
      </c>
      <c r="D1492">
        <v>5.0000000000000001E-3</v>
      </c>
      <c r="E1492">
        <v>0.05</v>
      </c>
      <c r="F1492">
        <v>2.5000000000000001E-3</v>
      </c>
      <c r="G1492">
        <v>0.01</v>
      </c>
      <c r="H1492">
        <v>0.15</v>
      </c>
      <c r="I1492">
        <v>0.315</v>
      </c>
      <c r="J1492">
        <v>3.2500000000000001E-2</v>
      </c>
      <c r="K1492">
        <v>0.44680850999999999</v>
      </c>
      <c r="L1492">
        <v>0.56976267999999997</v>
      </c>
      <c r="M1492">
        <v>2.0847549999999999E-2</v>
      </c>
      <c r="N1492">
        <v>0.15787123</v>
      </c>
      <c r="O1492">
        <v>0.23053204999999999</v>
      </c>
      <c r="P1492">
        <v>0.61159671999999998</v>
      </c>
      <c r="Q1492">
        <v>-1.26468E-2</v>
      </c>
      <c r="R1492">
        <v>0.14642798000000001</v>
      </c>
      <c r="S1492">
        <v>0.22226750000000001</v>
      </c>
      <c r="T1492">
        <v>0.63130452000000004</v>
      </c>
      <c r="U1492">
        <v>0.255</v>
      </c>
      <c r="V1492">
        <v>1.5</v>
      </c>
      <c r="W1492">
        <f>COUNTIF(Table1[[#This Row],[Al2O3]:[TiO2]],0)</f>
        <v>0</v>
      </c>
      <c r="X1492">
        <f>Table1[[#This Row],[K2O]]+Table1[[#This Row],[Li2O]]+Table1[[#This Row],[Na2O]]</f>
        <v>0.16250000000000001</v>
      </c>
      <c r="Y1492">
        <f>Table1[[#This Row],[B2O3]]+Table1[[#This Row],[K2O]]+Table1[[#This Row],[Li2O]]+Table1[[#This Row],[Na2O]]</f>
        <v>0.34750000000000003</v>
      </c>
      <c r="Z1492" s="2">
        <f>Table1[[#This Row],[B2O3]]+Table1[[#This Row],[CaO]]+Table1[[#This Row],[K2O]]+Table1[[#This Row],[Li2O]]+Table1[[#This Row],[Na2O]]</f>
        <v>0.35750000000000004</v>
      </c>
      <c r="AA1492" s="2">
        <f>Table1[[#This Row],[A+B+AE]]-Table1[[#This Row],[Al2O3]]-Table1[[#This Row],[SiO2]]</f>
        <v>-0.19749999999999995</v>
      </c>
      <c r="AB1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499.33850000000007</v>
      </c>
    </row>
    <row r="1493" spans="1:28" hidden="1" x14ac:dyDescent="0.25">
      <c r="A1493">
        <v>0.23</v>
      </c>
      <c r="B1493">
        <v>0.18</v>
      </c>
      <c r="C1493">
        <v>3.5000000000000003E-2</v>
      </c>
      <c r="D1493">
        <v>5.0000000000000001E-3</v>
      </c>
      <c r="E1493">
        <v>4.4999999999999998E-2</v>
      </c>
      <c r="F1493">
        <v>5.0000000000000001E-3</v>
      </c>
      <c r="G1493">
        <v>0.04</v>
      </c>
      <c r="H1493">
        <v>0.13500000000000001</v>
      </c>
      <c r="I1493">
        <v>0.3</v>
      </c>
      <c r="J1493">
        <v>2.5000000000000001E-2</v>
      </c>
      <c r="K1493">
        <v>0.45112782000000001</v>
      </c>
      <c r="L1493">
        <v>0.58085662699999996</v>
      </c>
      <c r="M1493">
        <v>-4.3338769999999999E-3</v>
      </c>
      <c r="N1493">
        <v>0.18308453399999999</v>
      </c>
      <c r="O1493">
        <v>0.222877936</v>
      </c>
      <c r="P1493">
        <v>0.59403753100000001</v>
      </c>
      <c r="Q1493">
        <v>-2.4154457000000001E-2</v>
      </c>
      <c r="R1493">
        <v>0.15820051099999999</v>
      </c>
      <c r="S1493">
        <v>0.218338539</v>
      </c>
      <c r="T1493">
        <v>0.62346095099999999</v>
      </c>
      <c r="U1493">
        <v>0.26</v>
      </c>
      <c r="V1493">
        <v>1.3142857139999999</v>
      </c>
      <c r="W1493">
        <f>COUNTIF(Table1[[#This Row],[Al2O3]:[TiO2]],0)</f>
        <v>0</v>
      </c>
      <c r="X1493">
        <f>Table1[[#This Row],[K2O]]+Table1[[#This Row],[Li2O]]+Table1[[#This Row],[Na2O]]</f>
        <v>0.18</v>
      </c>
      <c r="Y1493">
        <f>Table1[[#This Row],[B2O3]]+Table1[[#This Row],[K2O]]+Table1[[#This Row],[Li2O]]+Table1[[#This Row],[Na2O]]</f>
        <v>0.36</v>
      </c>
      <c r="Z1493" s="2">
        <f>Table1[[#This Row],[B2O3]]+Table1[[#This Row],[CaO]]+Table1[[#This Row],[K2O]]+Table1[[#This Row],[Li2O]]+Table1[[#This Row],[Na2O]]</f>
        <v>0.39500000000000002</v>
      </c>
      <c r="AA1493" s="2">
        <f>Table1[[#This Row],[A+B+AE]]-Table1[[#This Row],[Al2O3]]-Table1[[#This Row],[SiO2]]</f>
        <v>-0.13499999999999998</v>
      </c>
      <c r="AB1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466.10300000000007</v>
      </c>
    </row>
    <row r="1494" spans="1:28" hidden="1" x14ac:dyDescent="0.25">
      <c r="A1494">
        <v>0.23</v>
      </c>
      <c r="B1494">
        <v>0.2</v>
      </c>
      <c r="C1494">
        <v>5.0000000000000001E-3</v>
      </c>
      <c r="D1494">
        <v>5.0000000000000001E-3</v>
      </c>
      <c r="E1494">
        <v>0.02</v>
      </c>
      <c r="F1494">
        <v>7.4999999999999997E-3</v>
      </c>
      <c r="G1494">
        <v>0.05</v>
      </c>
      <c r="H1494">
        <v>0.14000000000000001</v>
      </c>
      <c r="I1494">
        <v>0.32</v>
      </c>
      <c r="J1494">
        <v>2.2499999999999999E-2</v>
      </c>
      <c r="K1494">
        <v>0.46376811600000001</v>
      </c>
      <c r="L1494">
        <v>0.56732272500000003</v>
      </c>
      <c r="M1494">
        <v>7.753004E-3</v>
      </c>
      <c r="N1494">
        <v>0.179199312</v>
      </c>
      <c r="O1494">
        <v>0.21027417900000001</v>
      </c>
      <c r="P1494">
        <v>0.61052650799999997</v>
      </c>
      <c r="Q1494">
        <v>-1.2637964E-2</v>
      </c>
      <c r="R1494">
        <v>0.15487926799999999</v>
      </c>
      <c r="S1494">
        <v>0.20538648400000001</v>
      </c>
      <c r="T1494">
        <v>0.63973424800000001</v>
      </c>
      <c r="U1494">
        <v>0.255</v>
      </c>
      <c r="V1494">
        <v>1.2105263159999999</v>
      </c>
      <c r="W1494">
        <f>COUNTIF(Table1[[#This Row],[Al2O3]:[TiO2]],0)</f>
        <v>0</v>
      </c>
      <c r="X1494">
        <f>Table1[[#This Row],[K2O]]+Table1[[#This Row],[Li2O]]+Table1[[#This Row],[Na2O]]</f>
        <v>0.19750000000000001</v>
      </c>
      <c r="Y1494">
        <f>Table1[[#This Row],[B2O3]]+Table1[[#This Row],[K2O]]+Table1[[#This Row],[Li2O]]+Table1[[#This Row],[Na2O]]</f>
        <v>0.39750000000000002</v>
      </c>
      <c r="Z1494" s="2">
        <f>Table1[[#This Row],[B2O3]]+Table1[[#This Row],[CaO]]+Table1[[#This Row],[K2O]]+Table1[[#This Row],[Li2O]]+Table1[[#This Row],[Na2O]]</f>
        <v>0.40250000000000002</v>
      </c>
      <c r="AA1494" s="2">
        <f>Table1[[#This Row],[A+B+AE]]-Table1[[#This Row],[Al2O3]]-Table1[[#This Row],[SiO2]]</f>
        <v>-0.14749999999999999</v>
      </c>
      <c r="AB1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458.6735000000001</v>
      </c>
    </row>
    <row r="1495" spans="1:28" hidden="1" x14ac:dyDescent="0.25">
      <c r="A1495">
        <v>0.22500000000000001</v>
      </c>
      <c r="B1495">
        <v>0.19500000000000001</v>
      </c>
      <c r="C1495">
        <v>5.0000000000000001E-3</v>
      </c>
      <c r="D1495">
        <v>2.5000000000000001E-3</v>
      </c>
      <c r="E1495">
        <v>2.5000000000000001E-2</v>
      </c>
      <c r="F1495">
        <v>7.4999999999999997E-3</v>
      </c>
      <c r="G1495">
        <v>0.06</v>
      </c>
      <c r="H1495">
        <v>0.13500000000000001</v>
      </c>
      <c r="I1495">
        <v>0.31</v>
      </c>
      <c r="J1495">
        <v>3.5000000000000003E-2</v>
      </c>
      <c r="K1495">
        <v>0.46268656699999999</v>
      </c>
      <c r="L1495">
        <v>0.57452131900000003</v>
      </c>
      <c r="M1495">
        <v>-3.3958099999999999E-4</v>
      </c>
      <c r="N1495">
        <v>0.18720040900000001</v>
      </c>
      <c r="O1495">
        <v>0.209219611</v>
      </c>
      <c r="P1495">
        <v>0.60357998000000002</v>
      </c>
      <c r="Q1495">
        <v>-1.7763726000000001E-2</v>
      </c>
      <c r="R1495">
        <v>0.15957718500000001</v>
      </c>
      <c r="S1495">
        <v>0.205205844</v>
      </c>
      <c r="T1495">
        <v>0.63521697099999996</v>
      </c>
      <c r="U1495">
        <v>0.27</v>
      </c>
      <c r="V1495">
        <v>1.153846154</v>
      </c>
      <c r="W1495">
        <f>COUNTIF(Table1[[#This Row],[Al2O3]:[TiO2]],0)</f>
        <v>0</v>
      </c>
      <c r="X1495">
        <f>Table1[[#This Row],[K2O]]+Table1[[#This Row],[Li2O]]+Table1[[#This Row],[Na2O]]</f>
        <v>0.20250000000000001</v>
      </c>
      <c r="Y1495">
        <f>Table1[[#This Row],[B2O3]]+Table1[[#This Row],[K2O]]+Table1[[#This Row],[Li2O]]+Table1[[#This Row],[Na2O]]</f>
        <v>0.39750000000000002</v>
      </c>
      <c r="Z1495" s="2">
        <f>Table1[[#This Row],[B2O3]]+Table1[[#This Row],[CaO]]+Table1[[#This Row],[K2O]]+Table1[[#This Row],[Li2O]]+Table1[[#This Row],[Na2O]]</f>
        <v>0.40250000000000002</v>
      </c>
      <c r="AA1495" s="2">
        <f>Table1[[#This Row],[A+B+AE]]-Table1[[#This Row],[Al2O3]]-Table1[[#This Row],[SiO2]]</f>
        <v>-0.13249999999999998</v>
      </c>
      <c r="AB1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444.274</v>
      </c>
    </row>
    <row r="1496" spans="1:28" hidden="1" x14ac:dyDescent="0.25">
      <c r="A1496">
        <v>0.22</v>
      </c>
      <c r="B1496">
        <v>0.17499999999999999</v>
      </c>
      <c r="C1496">
        <v>0.02</v>
      </c>
      <c r="D1496">
        <v>2.5000000000000001E-3</v>
      </c>
      <c r="E1496">
        <v>0.04</v>
      </c>
      <c r="F1496">
        <v>2.5000000000000001E-3</v>
      </c>
      <c r="G1496">
        <v>4.4999999999999998E-2</v>
      </c>
      <c r="H1496">
        <v>0.13</v>
      </c>
      <c r="I1496">
        <v>0.32500000000000001</v>
      </c>
      <c r="J1496">
        <v>0.04</v>
      </c>
      <c r="K1496">
        <v>0.48148148099999999</v>
      </c>
      <c r="L1496">
        <v>0.57783755000000003</v>
      </c>
      <c r="M1496">
        <v>7.753004E-3</v>
      </c>
      <c r="N1496">
        <v>0.177676008</v>
      </c>
      <c r="O1496">
        <v>0.21300595</v>
      </c>
      <c r="P1496">
        <v>0.60931804199999995</v>
      </c>
      <c r="Q1496">
        <v>-1.3804589000000001E-2</v>
      </c>
      <c r="R1496">
        <v>0.15415949400000001</v>
      </c>
      <c r="S1496">
        <v>0.20865045800000001</v>
      </c>
      <c r="T1496">
        <v>0.63719004700000004</v>
      </c>
      <c r="U1496">
        <v>0.26500000000000001</v>
      </c>
      <c r="V1496">
        <v>1.2571428570000001</v>
      </c>
      <c r="W1496">
        <f>COUNTIF(Table1[[#This Row],[Al2O3]:[TiO2]],0)</f>
        <v>0</v>
      </c>
      <c r="X1496">
        <f>Table1[[#This Row],[K2O]]+Table1[[#This Row],[Li2O]]+Table1[[#This Row],[Na2O]]</f>
        <v>0.17749999999999999</v>
      </c>
      <c r="Y1496">
        <f>Table1[[#This Row],[B2O3]]+Table1[[#This Row],[K2O]]+Table1[[#This Row],[Li2O]]+Table1[[#This Row],[Na2O]]</f>
        <v>0.35249999999999998</v>
      </c>
      <c r="Z1496" s="2">
        <f>Table1[[#This Row],[B2O3]]+Table1[[#This Row],[CaO]]+Table1[[#This Row],[K2O]]+Table1[[#This Row],[Li2O]]+Table1[[#This Row],[Na2O]]</f>
        <v>0.3725</v>
      </c>
      <c r="AA1496" s="2">
        <f>Table1[[#This Row],[A+B+AE]]-Table1[[#This Row],[Al2O3]]-Table1[[#This Row],[SiO2]]</f>
        <v>-0.17250000000000001</v>
      </c>
      <c r="AB1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462.73199999999997</v>
      </c>
    </row>
    <row r="1497" spans="1:28" hidden="1" x14ac:dyDescent="0.25">
      <c r="A1497">
        <v>0.19</v>
      </c>
      <c r="B1497">
        <v>0.115</v>
      </c>
      <c r="C1497">
        <v>3.5000000000000003E-2</v>
      </c>
      <c r="D1497">
        <v>5.0000000000000001E-3</v>
      </c>
      <c r="E1497">
        <v>4.4999999999999998E-2</v>
      </c>
      <c r="F1497">
        <v>5.0000000000000001E-3</v>
      </c>
      <c r="G1497">
        <v>4.4999999999999998E-2</v>
      </c>
      <c r="H1497">
        <v>0.11</v>
      </c>
      <c r="I1497">
        <v>0.43</v>
      </c>
      <c r="J1497">
        <v>0.02</v>
      </c>
      <c r="K1497">
        <v>0.58904109999999998</v>
      </c>
      <c r="L1497">
        <v>0.57505432999999995</v>
      </c>
      <c r="M1497">
        <v>2.8363659999999999E-2</v>
      </c>
      <c r="N1497">
        <v>0.17095771000000001</v>
      </c>
      <c r="O1497">
        <v>0.19209867999999999</v>
      </c>
      <c r="P1497">
        <v>0.63694360999999999</v>
      </c>
      <c r="Q1497">
        <v>5.9595400000000001E-3</v>
      </c>
      <c r="R1497">
        <v>0.14595933999999999</v>
      </c>
      <c r="S1497">
        <v>0.19136924999999999</v>
      </c>
      <c r="T1497">
        <v>0.66267140999999996</v>
      </c>
      <c r="U1497">
        <v>0.26</v>
      </c>
      <c r="V1497">
        <v>1.2258064500000001</v>
      </c>
      <c r="W1497">
        <f>COUNTIF(Table1[[#This Row],[Al2O3]:[TiO2]],0)</f>
        <v>0</v>
      </c>
      <c r="X1497">
        <f>Table1[[#This Row],[K2O]]+Table1[[#This Row],[Li2O]]+Table1[[#This Row],[Na2O]]</f>
        <v>0.16</v>
      </c>
      <c r="Y1497">
        <f>Table1[[#This Row],[B2O3]]+Table1[[#This Row],[K2O]]+Table1[[#This Row],[Li2O]]+Table1[[#This Row],[Na2O]]</f>
        <v>0.27500000000000002</v>
      </c>
      <c r="Z1497" s="2">
        <f>Table1[[#This Row],[B2O3]]+Table1[[#This Row],[CaO]]+Table1[[#This Row],[K2O]]+Table1[[#This Row],[Li2O]]+Table1[[#This Row],[Na2O]]</f>
        <v>0.31</v>
      </c>
      <c r="AA1497" s="2">
        <f>Table1[[#This Row],[A+B+AE]]-Table1[[#This Row],[Al2O3]]-Table1[[#This Row],[SiO2]]</f>
        <v>-0.31</v>
      </c>
      <c r="AB1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478.24099999999999</v>
      </c>
    </row>
    <row r="1498" spans="1:28" hidden="1" x14ac:dyDescent="0.25">
      <c r="A1498">
        <v>0.24</v>
      </c>
      <c r="B1498">
        <v>0.19</v>
      </c>
      <c r="C1498">
        <v>0.03</v>
      </c>
      <c r="D1498">
        <v>2.5000000000000001E-3</v>
      </c>
      <c r="E1498">
        <v>0.03</v>
      </c>
      <c r="F1498">
        <v>7.4999999999999997E-3</v>
      </c>
      <c r="G1498">
        <v>5.0000000000000001E-3</v>
      </c>
      <c r="H1498">
        <v>0.15</v>
      </c>
      <c r="I1498">
        <v>0.30499999999999999</v>
      </c>
      <c r="J1498">
        <v>0.04</v>
      </c>
      <c r="K1498">
        <v>0.43884891999999998</v>
      </c>
      <c r="L1498">
        <v>0.57331918999999998</v>
      </c>
      <c r="M1498">
        <v>1.7937430000000001E-2</v>
      </c>
      <c r="N1498">
        <v>0.16043924000000001</v>
      </c>
      <c r="O1498">
        <v>0.23017166999999999</v>
      </c>
      <c r="P1498">
        <v>0.60938908999999997</v>
      </c>
      <c r="Q1498">
        <v>-1.2584659999999999E-2</v>
      </c>
      <c r="R1498">
        <v>0.14635717000000001</v>
      </c>
      <c r="S1498">
        <v>0.22230765</v>
      </c>
      <c r="T1498">
        <v>0.63133519000000005</v>
      </c>
      <c r="U1498">
        <v>0.255</v>
      </c>
      <c r="V1498">
        <v>1.5483871</v>
      </c>
      <c r="W1498">
        <f>COUNTIF(Table1[[#This Row],[Al2O3]:[TiO2]],0)</f>
        <v>0</v>
      </c>
      <c r="X1498">
        <f>Table1[[#This Row],[K2O]]+Table1[[#This Row],[Li2O]]+Table1[[#This Row],[Na2O]]</f>
        <v>0.16250000000000001</v>
      </c>
      <c r="Y1498">
        <f>Table1[[#This Row],[B2O3]]+Table1[[#This Row],[K2O]]+Table1[[#This Row],[Li2O]]+Table1[[#This Row],[Na2O]]</f>
        <v>0.35250000000000004</v>
      </c>
      <c r="Z1498" s="2">
        <f>Table1[[#This Row],[B2O3]]+Table1[[#This Row],[CaO]]+Table1[[#This Row],[K2O]]+Table1[[#This Row],[Li2O]]+Table1[[#This Row],[Na2O]]</f>
        <v>0.38250000000000001</v>
      </c>
      <c r="AA1498" s="2">
        <f>Table1[[#This Row],[A+B+AE]]-Table1[[#This Row],[Al2O3]]-Table1[[#This Row],[SiO2]]</f>
        <v>-0.16249999999999998</v>
      </c>
      <c r="AB1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503.5859999999999</v>
      </c>
    </row>
    <row r="1499" spans="1:28" hidden="1" x14ac:dyDescent="0.25">
      <c r="A1499">
        <v>0.19</v>
      </c>
      <c r="B1499">
        <v>0.16500000000000001</v>
      </c>
      <c r="C1499">
        <v>2.5000000000000001E-2</v>
      </c>
      <c r="D1499">
        <v>5.0000000000000001E-3</v>
      </c>
      <c r="E1499">
        <v>2.5000000000000001E-2</v>
      </c>
      <c r="F1499">
        <v>5.0000000000000001E-3</v>
      </c>
      <c r="G1499">
        <v>5.5E-2</v>
      </c>
      <c r="H1499">
        <v>0.11</v>
      </c>
      <c r="I1499">
        <v>0.37</v>
      </c>
      <c r="J1499">
        <v>0.05</v>
      </c>
      <c r="K1499">
        <v>0.55223880999999997</v>
      </c>
      <c r="L1499">
        <v>0.57481360999999997</v>
      </c>
      <c r="M1499">
        <v>3.1137850000000002E-2</v>
      </c>
      <c r="N1499">
        <v>0.17232095</v>
      </c>
      <c r="O1499">
        <v>0.18568014999999999</v>
      </c>
      <c r="P1499">
        <v>0.64199890000000004</v>
      </c>
      <c r="Q1499">
        <v>1.267249E-2</v>
      </c>
      <c r="R1499">
        <v>0.14453247</v>
      </c>
      <c r="S1499">
        <v>0.18323938000000001</v>
      </c>
      <c r="T1499">
        <v>0.67222813999999997</v>
      </c>
      <c r="U1499">
        <v>0.25</v>
      </c>
      <c r="V1499">
        <v>1.15151515</v>
      </c>
      <c r="W1499">
        <f>COUNTIF(Table1[[#This Row],[Al2O3]:[TiO2]],0)</f>
        <v>0</v>
      </c>
      <c r="X1499">
        <f>Table1[[#This Row],[K2O]]+Table1[[#This Row],[Li2O]]+Table1[[#This Row],[Na2O]]</f>
        <v>0.16999999999999998</v>
      </c>
      <c r="Y1499">
        <f>Table1[[#This Row],[B2O3]]+Table1[[#This Row],[K2O]]+Table1[[#This Row],[Li2O]]+Table1[[#This Row],[Na2O]]</f>
        <v>0.33500000000000002</v>
      </c>
      <c r="Z1499" s="2">
        <f>Table1[[#This Row],[B2O3]]+Table1[[#This Row],[CaO]]+Table1[[#This Row],[K2O]]+Table1[[#This Row],[Li2O]]+Table1[[#This Row],[Na2O]]</f>
        <v>0.36</v>
      </c>
      <c r="AA1499" s="2">
        <f>Table1[[#This Row],[A+B+AE]]-Table1[[#This Row],[Al2O3]]-Table1[[#This Row],[SiO2]]</f>
        <v>-0.2</v>
      </c>
      <c r="AB1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458.601</v>
      </c>
    </row>
    <row r="1500" spans="1:28" hidden="1" x14ac:dyDescent="0.25">
      <c r="A1500">
        <v>0.19</v>
      </c>
      <c r="B1500">
        <v>0.12</v>
      </c>
      <c r="C1500">
        <v>5.0000000000000001E-3</v>
      </c>
      <c r="D1500">
        <v>5.0000000000000001E-3</v>
      </c>
      <c r="E1500">
        <v>0.04</v>
      </c>
      <c r="F1500">
        <v>7.4999999999999997E-3</v>
      </c>
      <c r="G1500">
        <v>0.06</v>
      </c>
      <c r="H1500">
        <v>0.115</v>
      </c>
      <c r="I1500">
        <v>0.45</v>
      </c>
      <c r="J1500">
        <v>7.4999999999999997E-3</v>
      </c>
      <c r="K1500">
        <v>0.59602648999999996</v>
      </c>
      <c r="L1500">
        <v>0.56665948899999996</v>
      </c>
      <c r="M1500">
        <v>2.8031390999999999E-2</v>
      </c>
      <c r="N1500">
        <v>0.176038835</v>
      </c>
      <c r="O1500">
        <v>0.18446601900000001</v>
      </c>
      <c r="P1500">
        <v>0.63949514600000001</v>
      </c>
      <c r="Q1500">
        <v>6.2231450000000002E-3</v>
      </c>
      <c r="R1500">
        <v>0.15004695900000001</v>
      </c>
      <c r="S1500">
        <v>0.183964137</v>
      </c>
      <c r="T1500">
        <v>0.66598890399999999</v>
      </c>
      <c r="U1500">
        <v>0.26500000000000001</v>
      </c>
      <c r="V1500">
        <v>1.085714286</v>
      </c>
      <c r="W1500">
        <f>COUNTIF(Table1[[#This Row],[Al2O3]:[TiO2]],0)</f>
        <v>0</v>
      </c>
      <c r="X1500">
        <f>Table1[[#This Row],[K2O]]+Table1[[#This Row],[Li2O]]+Table1[[#This Row],[Na2O]]</f>
        <v>0.1825</v>
      </c>
      <c r="Y1500">
        <f>Table1[[#This Row],[B2O3]]+Table1[[#This Row],[K2O]]+Table1[[#This Row],[Li2O]]+Table1[[#This Row],[Na2O]]</f>
        <v>0.30249999999999999</v>
      </c>
      <c r="Z1500" s="2">
        <f>Table1[[#This Row],[B2O3]]+Table1[[#This Row],[CaO]]+Table1[[#This Row],[K2O]]+Table1[[#This Row],[Li2O]]+Table1[[#This Row],[Na2O]]</f>
        <v>0.3075</v>
      </c>
      <c r="AA1500" s="2">
        <f>Table1[[#This Row],[A+B+AE]]-Table1[[#This Row],[Al2O3]]-Table1[[#This Row],[SiO2]]</f>
        <v>-0.33250000000000002</v>
      </c>
      <c r="AB1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464.20100000000014</v>
      </c>
    </row>
    <row r="1501" spans="1:28" hidden="1" x14ac:dyDescent="0.25">
      <c r="A1501">
        <v>0.215</v>
      </c>
      <c r="B1501">
        <v>0.18</v>
      </c>
      <c r="C1501">
        <v>5.0000000000000001E-3</v>
      </c>
      <c r="D1501">
        <v>5.0000000000000001E-3</v>
      </c>
      <c r="E1501">
        <v>0.05</v>
      </c>
      <c r="F1501">
        <v>0.01</v>
      </c>
      <c r="G1501">
        <v>0.04</v>
      </c>
      <c r="H1501">
        <v>0.13</v>
      </c>
      <c r="I1501">
        <v>0.32</v>
      </c>
      <c r="J1501">
        <v>4.4999999999999998E-2</v>
      </c>
      <c r="K1501">
        <v>0.48120300799999999</v>
      </c>
      <c r="L1501">
        <v>0.57685180000000003</v>
      </c>
      <c r="M1501">
        <v>1.5593539E-2</v>
      </c>
      <c r="N1501">
        <v>0.17241715799999999</v>
      </c>
      <c r="O1501">
        <v>0.209818531</v>
      </c>
      <c r="P1501">
        <v>0.61776430999999998</v>
      </c>
      <c r="Q1501">
        <v>-6.4964890000000003E-3</v>
      </c>
      <c r="R1501">
        <v>0.14962762399999999</v>
      </c>
      <c r="S1501">
        <v>0.205021599</v>
      </c>
      <c r="T1501">
        <v>0.64535077799999996</v>
      </c>
      <c r="U1501">
        <v>0.26500000000000001</v>
      </c>
      <c r="V1501">
        <v>1.2647058819999999</v>
      </c>
      <c r="W1501">
        <f>COUNTIF(Table1[[#This Row],[Al2O3]:[TiO2]],0)</f>
        <v>0</v>
      </c>
      <c r="X1501">
        <f>Table1[[#This Row],[K2O]]+Table1[[#This Row],[Li2O]]+Table1[[#This Row],[Na2O]]</f>
        <v>0.18</v>
      </c>
      <c r="Y1501">
        <f>Table1[[#This Row],[B2O3]]+Table1[[#This Row],[K2O]]+Table1[[#This Row],[Li2O]]+Table1[[#This Row],[Na2O]]</f>
        <v>0.36</v>
      </c>
      <c r="Z1501" s="2">
        <f>Table1[[#This Row],[B2O3]]+Table1[[#This Row],[CaO]]+Table1[[#This Row],[K2O]]+Table1[[#This Row],[Li2O]]+Table1[[#This Row],[Na2O]]</f>
        <v>0.36499999999999999</v>
      </c>
      <c r="AA1501" s="2">
        <f>Table1[[#This Row],[A+B+AE]]-Table1[[#This Row],[Al2O3]]-Table1[[#This Row],[SiO2]]</f>
        <v>-0.17</v>
      </c>
      <c r="AB1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465.17949999999996</v>
      </c>
    </row>
    <row r="1502" spans="1:28" hidden="1" x14ac:dyDescent="0.25">
      <c r="A1502">
        <v>0.22500000000000001</v>
      </c>
      <c r="B1502">
        <v>0.19</v>
      </c>
      <c r="C1502">
        <v>1.4999999999999999E-2</v>
      </c>
      <c r="D1502">
        <v>5.0000000000000001E-3</v>
      </c>
      <c r="E1502">
        <v>4.4999999999999998E-2</v>
      </c>
      <c r="F1502">
        <v>0.01</v>
      </c>
      <c r="G1502">
        <v>0.03</v>
      </c>
      <c r="H1502">
        <v>0.13</v>
      </c>
      <c r="I1502">
        <v>0.3</v>
      </c>
      <c r="J1502">
        <v>0.05</v>
      </c>
      <c r="K1502">
        <v>0.458015267</v>
      </c>
      <c r="L1502">
        <v>0.57705964499999995</v>
      </c>
      <c r="M1502">
        <v>1.7975557E-2</v>
      </c>
      <c r="N1502">
        <v>0.16532743999999999</v>
      </c>
      <c r="O1502">
        <v>0.219545395</v>
      </c>
      <c r="P1502">
        <v>0.61512716599999995</v>
      </c>
      <c r="Q1502">
        <v>-5.2464460000000001E-3</v>
      </c>
      <c r="R1502">
        <v>0.14423752300000001</v>
      </c>
      <c r="S1502">
        <v>0.213565693</v>
      </c>
      <c r="T1502">
        <v>0.64219678400000002</v>
      </c>
      <c r="U1502">
        <v>0.26</v>
      </c>
      <c r="V1502">
        <v>1.40625</v>
      </c>
      <c r="W1502">
        <f>COUNTIF(Table1[[#This Row],[Al2O3]:[TiO2]],0)</f>
        <v>0</v>
      </c>
      <c r="X1502">
        <f>Table1[[#This Row],[K2O]]+Table1[[#This Row],[Li2O]]+Table1[[#This Row],[Na2O]]</f>
        <v>0.17</v>
      </c>
      <c r="Y1502">
        <f>Table1[[#This Row],[B2O3]]+Table1[[#This Row],[K2O]]+Table1[[#This Row],[Li2O]]+Table1[[#This Row],[Na2O]]</f>
        <v>0.36</v>
      </c>
      <c r="Z1502" s="2">
        <f>Table1[[#This Row],[B2O3]]+Table1[[#This Row],[CaO]]+Table1[[#This Row],[K2O]]+Table1[[#This Row],[Li2O]]+Table1[[#This Row],[Na2O]]</f>
        <v>0.375</v>
      </c>
      <c r="AA1502" s="2">
        <f>Table1[[#This Row],[A+B+AE]]-Table1[[#This Row],[Al2O3]]-Table1[[#This Row],[SiO2]]</f>
        <v>-0.15</v>
      </c>
      <c r="AB1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475.1674999999999</v>
      </c>
    </row>
    <row r="1503" spans="1:28" hidden="1" x14ac:dyDescent="0.25">
      <c r="A1503">
        <v>0.19</v>
      </c>
      <c r="B1503">
        <v>0.15</v>
      </c>
      <c r="C1503">
        <v>0.04</v>
      </c>
      <c r="D1503">
        <v>2.5000000000000001E-3</v>
      </c>
      <c r="E1503">
        <v>0.02</v>
      </c>
      <c r="F1503">
        <v>2.5000000000000001E-3</v>
      </c>
      <c r="G1503">
        <v>5.5E-2</v>
      </c>
      <c r="H1503">
        <v>0.115</v>
      </c>
      <c r="I1503">
        <v>0.375</v>
      </c>
      <c r="J1503">
        <v>0.05</v>
      </c>
      <c r="K1503">
        <v>0.55147058800000004</v>
      </c>
      <c r="L1503">
        <v>0.58140730200000001</v>
      </c>
      <c r="M1503">
        <v>1.8367046000000001E-2</v>
      </c>
      <c r="N1503">
        <v>0.182981965</v>
      </c>
      <c r="O1503">
        <v>0.18796806499999999</v>
      </c>
      <c r="P1503">
        <v>0.62904996999999996</v>
      </c>
      <c r="Q1503">
        <v>1.59202E-4</v>
      </c>
      <c r="R1503">
        <v>0.154222268</v>
      </c>
      <c r="S1503">
        <v>0.186359468</v>
      </c>
      <c r="T1503">
        <v>0.65941826400000003</v>
      </c>
      <c r="U1503">
        <v>0.26500000000000001</v>
      </c>
      <c r="V1503">
        <v>1.1176470590000001</v>
      </c>
      <c r="W1503">
        <f>COUNTIF(Table1[[#This Row],[Al2O3]:[TiO2]],0)</f>
        <v>0</v>
      </c>
      <c r="X1503">
        <f>Table1[[#This Row],[K2O]]+Table1[[#This Row],[Li2O]]+Table1[[#This Row],[Na2O]]</f>
        <v>0.17250000000000001</v>
      </c>
      <c r="Y1503">
        <f>Table1[[#This Row],[B2O3]]+Table1[[#This Row],[K2O]]+Table1[[#This Row],[Li2O]]+Table1[[#This Row],[Na2O]]</f>
        <v>0.32250000000000001</v>
      </c>
      <c r="Z1503" s="2">
        <f>Table1[[#This Row],[B2O3]]+Table1[[#This Row],[CaO]]+Table1[[#This Row],[K2O]]+Table1[[#This Row],[Li2O]]+Table1[[#This Row],[Na2O]]</f>
        <v>0.36249999999999999</v>
      </c>
      <c r="AA1503" s="2">
        <f>Table1[[#This Row],[A+B+AE]]-Table1[[#This Row],[Al2O3]]-Table1[[#This Row],[SiO2]]</f>
        <v>-0.20250000000000001</v>
      </c>
      <c r="AB1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457.46349999999995</v>
      </c>
    </row>
    <row r="1504" spans="1:28" hidden="1" x14ac:dyDescent="0.25">
      <c r="A1504">
        <v>0.2</v>
      </c>
      <c r="B1504">
        <v>0.14000000000000001</v>
      </c>
      <c r="C1504">
        <v>0.02</v>
      </c>
      <c r="D1504">
        <v>5.0000000000000001E-3</v>
      </c>
      <c r="E1504">
        <v>4.4999999999999998E-2</v>
      </c>
      <c r="F1504">
        <v>5.0000000000000001E-3</v>
      </c>
      <c r="G1504">
        <v>3.5000000000000003E-2</v>
      </c>
      <c r="H1504">
        <v>0.12</v>
      </c>
      <c r="I1504">
        <v>0.38500000000000001</v>
      </c>
      <c r="J1504">
        <v>4.4999999999999998E-2</v>
      </c>
      <c r="K1504">
        <v>0.54609929099999999</v>
      </c>
      <c r="L1504">
        <v>0.57696486000000002</v>
      </c>
      <c r="M1504">
        <v>2.8560566999999999E-2</v>
      </c>
      <c r="N1504">
        <v>0.16539312</v>
      </c>
      <c r="O1504">
        <v>0.20148392900000001</v>
      </c>
      <c r="P1504">
        <v>0.63312295100000004</v>
      </c>
      <c r="Q1504">
        <v>3.0106519999999999E-3</v>
      </c>
      <c r="R1504">
        <v>0.144785051</v>
      </c>
      <c r="S1504">
        <v>0.19831531099999999</v>
      </c>
      <c r="T1504">
        <v>0.65689963799999995</v>
      </c>
      <c r="U1504">
        <v>0.27</v>
      </c>
      <c r="V1504">
        <v>1.2903225810000001</v>
      </c>
      <c r="W1504">
        <f>COUNTIF(Table1[[#This Row],[Al2O3]:[TiO2]],0)</f>
        <v>0</v>
      </c>
      <c r="X1504">
        <f>Table1[[#This Row],[K2O]]+Table1[[#This Row],[Li2O]]+Table1[[#This Row],[Na2O]]</f>
        <v>0.16</v>
      </c>
      <c r="Y1504">
        <f>Table1[[#This Row],[B2O3]]+Table1[[#This Row],[K2O]]+Table1[[#This Row],[Li2O]]+Table1[[#This Row],[Na2O]]</f>
        <v>0.30000000000000004</v>
      </c>
      <c r="Z1504" s="2">
        <f>Table1[[#This Row],[B2O3]]+Table1[[#This Row],[CaO]]+Table1[[#This Row],[K2O]]+Table1[[#This Row],[Li2O]]+Table1[[#This Row],[Na2O]]</f>
        <v>0.32</v>
      </c>
      <c r="AA1504" s="2">
        <f>Table1[[#This Row],[A+B+AE]]-Table1[[#This Row],[Al2O3]]-Table1[[#This Row],[SiO2]]</f>
        <v>-0.26500000000000001</v>
      </c>
      <c r="AB1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479.63499999999999</v>
      </c>
    </row>
    <row r="1505" spans="1:28" hidden="1" x14ac:dyDescent="0.25">
      <c r="A1505">
        <v>0.19</v>
      </c>
      <c r="B1505">
        <v>0.125</v>
      </c>
      <c r="C1505">
        <v>2.5000000000000001E-2</v>
      </c>
      <c r="D1505">
        <v>2.5000000000000001E-3</v>
      </c>
      <c r="E1505">
        <v>0.04</v>
      </c>
      <c r="F1505">
        <v>7.4999999999999997E-3</v>
      </c>
      <c r="G1505">
        <v>5.5E-2</v>
      </c>
      <c r="H1505">
        <v>0.115</v>
      </c>
      <c r="I1505">
        <v>0.41499999999999998</v>
      </c>
      <c r="J1505">
        <v>2.5000000000000001E-2</v>
      </c>
      <c r="K1505">
        <v>0.57638888899999996</v>
      </c>
      <c r="L1505">
        <v>0.57694027000000003</v>
      </c>
      <c r="M1505">
        <v>1.9173465000000001E-2</v>
      </c>
      <c r="N1505">
        <v>0.18145578700000001</v>
      </c>
      <c r="O1505">
        <v>0.18911494200000001</v>
      </c>
      <c r="P1505">
        <v>0.62942927100000001</v>
      </c>
      <c r="Q1505">
        <v>-7.1624799999999995E-4</v>
      </c>
      <c r="R1505">
        <v>0.15369461600000001</v>
      </c>
      <c r="S1505">
        <v>0.18856408499999999</v>
      </c>
      <c r="T1505">
        <v>0.65774129999999997</v>
      </c>
      <c r="U1505">
        <v>0.27</v>
      </c>
      <c r="V1505">
        <v>1.1176470590000001</v>
      </c>
      <c r="W1505">
        <f>COUNTIF(Table1[[#This Row],[Al2O3]:[TiO2]],0)</f>
        <v>0</v>
      </c>
      <c r="X1505">
        <f>Table1[[#This Row],[K2O]]+Table1[[#This Row],[Li2O]]+Table1[[#This Row],[Na2O]]</f>
        <v>0.17749999999999999</v>
      </c>
      <c r="Y1505">
        <f>Table1[[#This Row],[B2O3]]+Table1[[#This Row],[K2O]]+Table1[[#This Row],[Li2O]]+Table1[[#This Row],[Na2O]]</f>
        <v>0.30249999999999999</v>
      </c>
      <c r="Z1505" s="2">
        <f>Table1[[#This Row],[B2O3]]+Table1[[#This Row],[CaO]]+Table1[[#This Row],[K2O]]+Table1[[#This Row],[Li2O]]+Table1[[#This Row],[Na2O]]</f>
        <v>0.32750000000000001</v>
      </c>
      <c r="AA1505" s="2">
        <f>Table1[[#This Row],[A+B+AE]]-Table1[[#This Row],[Al2O3]]-Table1[[#This Row],[SiO2]]</f>
        <v>-0.27749999999999997</v>
      </c>
      <c r="AB1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463.15499999999997</v>
      </c>
    </row>
    <row r="1506" spans="1:28" hidden="1" x14ac:dyDescent="0.25">
      <c r="A1506">
        <v>0.25</v>
      </c>
      <c r="B1506">
        <v>0.18</v>
      </c>
      <c r="C1506">
        <v>3.5000000000000003E-2</v>
      </c>
      <c r="D1506">
        <v>5.0000000000000001E-3</v>
      </c>
      <c r="E1506">
        <v>0.03</v>
      </c>
      <c r="F1506">
        <v>5.0000000000000001E-3</v>
      </c>
      <c r="G1506">
        <v>5.0000000000000001E-3</v>
      </c>
      <c r="H1506">
        <v>0.14499999999999999</v>
      </c>
      <c r="I1506">
        <v>0.32</v>
      </c>
      <c r="J1506">
        <v>2.5000000000000001E-2</v>
      </c>
      <c r="K1506">
        <v>0.44755244999999999</v>
      </c>
      <c r="L1506">
        <v>0.56996309999999994</v>
      </c>
      <c r="M1506">
        <v>1.9174429999999999E-2</v>
      </c>
      <c r="N1506">
        <v>0.15570769000000001</v>
      </c>
      <c r="O1506">
        <v>0.23903543999999999</v>
      </c>
      <c r="P1506">
        <v>0.60525686999999995</v>
      </c>
      <c r="Q1506">
        <v>-1.2519499999999999E-2</v>
      </c>
      <c r="R1506">
        <v>0.14232964000000001</v>
      </c>
      <c r="S1506">
        <v>0.23136259000000001</v>
      </c>
      <c r="T1506">
        <v>0.62630777999999998</v>
      </c>
      <c r="U1506">
        <v>0.255</v>
      </c>
      <c r="V1506">
        <v>1.6666666699999999</v>
      </c>
      <c r="W1506">
        <f>COUNTIF(Table1[[#This Row],[Al2O3]:[TiO2]],0)</f>
        <v>0</v>
      </c>
      <c r="X1506">
        <f>Table1[[#This Row],[K2O]]+Table1[[#This Row],[Li2O]]+Table1[[#This Row],[Na2O]]</f>
        <v>0.155</v>
      </c>
      <c r="Y1506">
        <f>Table1[[#This Row],[B2O3]]+Table1[[#This Row],[K2O]]+Table1[[#This Row],[Li2O]]+Table1[[#This Row],[Na2O]]</f>
        <v>0.33499999999999996</v>
      </c>
      <c r="Z1506" s="2">
        <f>Table1[[#This Row],[B2O3]]+Table1[[#This Row],[CaO]]+Table1[[#This Row],[K2O]]+Table1[[#This Row],[Li2O]]+Table1[[#This Row],[Na2O]]</f>
        <v>0.37</v>
      </c>
      <c r="AA1506" s="2">
        <f>Table1[[#This Row],[A+B+AE]]-Table1[[#This Row],[Al2O3]]-Table1[[#This Row],[SiO2]]</f>
        <v>-0.2</v>
      </c>
      <c r="AB1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509.37650000000008</v>
      </c>
    </row>
    <row r="1507" spans="1:28" hidden="1" x14ac:dyDescent="0.25">
      <c r="A1507">
        <v>0.21</v>
      </c>
      <c r="B1507">
        <v>0.15</v>
      </c>
      <c r="C1507">
        <v>2.5000000000000001E-2</v>
      </c>
      <c r="D1507">
        <v>2.5000000000000001E-3</v>
      </c>
      <c r="E1507">
        <v>2.5000000000000001E-2</v>
      </c>
      <c r="F1507">
        <v>2.5000000000000001E-3</v>
      </c>
      <c r="G1507">
        <v>0.03</v>
      </c>
      <c r="H1507">
        <v>0.13</v>
      </c>
      <c r="I1507">
        <v>0.38500000000000001</v>
      </c>
      <c r="J1507">
        <v>0.04</v>
      </c>
      <c r="K1507">
        <v>0.531034483</v>
      </c>
      <c r="L1507">
        <v>0.572284974</v>
      </c>
      <c r="M1507">
        <v>2.6567760999999999E-2</v>
      </c>
      <c r="N1507">
        <v>0.16537452599999999</v>
      </c>
      <c r="O1507">
        <v>0.20479213600000001</v>
      </c>
      <c r="P1507">
        <v>0.62983333799999996</v>
      </c>
      <c r="Q1507">
        <v>-7.71228E-4</v>
      </c>
      <c r="R1507">
        <v>0.14681021999999999</v>
      </c>
      <c r="S1507">
        <v>0.200795533</v>
      </c>
      <c r="T1507">
        <v>0.65239424800000001</v>
      </c>
      <c r="U1507">
        <v>0.26500000000000001</v>
      </c>
      <c r="V1507">
        <v>1.3125</v>
      </c>
      <c r="W1507">
        <f>COUNTIF(Table1[[#This Row],[Al2O3]:[TiO2]],0)</f>
        <v>0</v>
      </c>
      <c r="X1507">
        <f>Table1[[#This Row],[K2O]]+Table1[[#This Row],[Li2O]]+Table1[[#This Row],[Na2O]]</f>
        <v>0.16250000000000001</v>
      </c>
      <c r="Y1507">
        <f>Table1[[#This Row],[B2O3]]+Table1[[#This Row],[K2O]]+Table1[[#This Row],[Li2O]]+Table1[[#This Row],[Na2O]]</f>
        <v>0.3125</v>
      </c>
      <c r="Z1507" s="2">
        <f>Table1[[#This Row],[B2O3]]+Table1[[#This Row],[CaO]]+Table1[[#This Row],[K2O]]+Table1[[#This Row],[Li2O]]+Table1[[#This Row],[Na2O]]</f>
        <v>0.33750000000000002</v>
      </c>
      <c r="AA1507" s="2">
        <f>Table1[[#This Row],[A+B+AE]]-Table1[[#This Row],[Al2O3]]-Table1[[#This Row],[SiO2]]</f>
        <v>-0.25749999999999995</v>
      </c>
      <c r="AB1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486.70399999999995</v>
      </c>
    </row>
    <row r="1508" spans="1:28" hidden="1" x14ac:dyDescent="0.25">
      <c r="A1508">
        <v>0.23</v>
      </c>
      <c r="B1508">
        <v>0.18</v>
      </c>
      <c r="C1508">
        <v>5.0000000000000001E-3</v>
      </c>
      <c r="D1508">
        <v>2.5000000000000001E-3</v>
      </c>
      <c r="E1508">
        <v>0.04</v>
      </c>
      <c r="F1508">
        <v>0.01</v>
      </c>
      <c r="G1508">
        <v>0.02</v>
      </c>
      <c r="H1508">
        <v>0.14000000000000001</v>
      </c>
      <c r="I1508">
        <v>0.33500000000000002</v>
      </c>
      <c r="J1508">
        <v>3.7499999999999999E-2</v>
      </c>
      <c r="K1508">
        <v>0.47517730499999999</v>
      </c>
      <c r="L1508">
        <v>0.56902414999999995</v>
      </c>
      <c r="M1508">
        <v>2.4929983999999999E-2</v>
      </c>
      <c r="N1508">
        <v>0.159045088</v>
      </c>
      <c r="O1508">
        <v>0.22029068800000001</v>
      </c>
      <c r="P1508">
        <v>0.62066422399999999</v>
      </c>
      <c r="Q1508">
        <v>-3.986936E-3</v>
      </c>
      <c r="R1508">
        <v>0.14303511499999999</v>
      </c>
      <c r="S1508">
        <v>0.213832151</v>
      </c>
      <c r="T1508">
        <v>0.64313273400000004</v>
      </c>
      <c r="U1508">
        <v>0.26</v>
      </c>
      <c r="V1508">
        <v>1.4375</v>
      </c>
      <c r="W1508">
        <f>COUNTIF(Table1[[#This Row],[Al2O3]:[TiO2]],0)</f>
        <v>0</v>
      </c>
      <c r="X1508">
        <f>Table1[[#This Row],[K2O]]+Table1[[#This Row],[Li2O]]+Table1[[#This Row],[Na2O]]</f>
        <v>0.17</v>
      </c>
      <c r="Y1508">
        <f>Table1[[#This Row],[B2O3]]+Table1[[#This Row],[K2O]]+Table1[[#This Row],[Li2O]]+Table1[[#This Row],[Na2O]]</f>
        <v>0.35</v>
      </c>
      <c r="Z1508" s="2">
        <f>Table1[[#This Row],[B2O3]]+Table1[[#This Row],[CaO]]+Table1[[#This Row],[K2O]]+Table1[[#This Row],[Li2O]]+Table1[[#This Row],[Na2O]]</f>
        <v>0.35499999999999998</v>
      </c>
      <c r="AA1508" s="2">
        <f>Table1[[#This Row],[A+B+AE]]-Table1[[#This Row],[Al2O3]]-Table1[[#This Row],[SiO2]]</f>
        <v>-0.21000000000000005</v>
      </c>
      <c r="AB1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491.06100000000004</v>
      </c>
    </row>
    <row r="1509" spans="1:28" hidden="1" x14ac:dyDescent="0.25">
      <c r="A1509">
        <v>0.22500000000000001</v>
      </c>
      <c r="B1509">
        <v>0.14499999999999999</v>
      </c>
      <c r="C1509">
        <v>2.5000000000000001E-2</v>
      </c>
      <c r="D1509">
        <v>2.5000000000000001E-3</v>
      </c>
      <c r="E1509">
        <v>0.05</v>
      </c>
      <c r="F1509">
        <v>2.5000000000000001E-3</v>
      </c>
      <c r="G1509">
        <v>4.4999999999999998E-2</v>
      </c>
      <c r="H1509">
        <v>0.13</v>
      </c>
      <c r="I1509">
        <v>0.36499999999999999</v>
      </c>
      <c r="J1509">
        <v>0.01</v>
      </c>
      <c r="K1509">
        <v>0.50694444400000005</v>
      </c>
      <c r="L1509">
        <v>0.57566740699999996</v>
      </c>
      <c r="M1509">
        <v>1.2995229999999999E-3</v>
      </c>
      <c r="N1509">
        <v>0.180145055</v>
      </c>
      <c r="O1509">
        <v>0.21904205600000001</v>
      </c>
      <c r="P1509">
        <v>0.60081288899999996</v>
      </c>
      <c r="Q1509">
        <v>-2.1456928E-2</v>
      </c>
      <c r="R1509">
        <v>0.156943477</v>
      </c>
      <c r="S1509">
        <v>0.21619544099999999</v>
      </c>
      <c r="T1509">
        <v>0.62686108200000001</v>
      </c>
      <c r="U1509">
        <v>0.27</v>
      </c>
      <c r="V1509">
        <v>1.2857142859999999</v>
      </c>
      <c r="W1509">
        <f>COUNTIF(Table1[[#This Row],[Al2O3]:[TiO2]],0)</f>
        <v>0</v>
      </c>
      <c r="X1509">
        <f>Table1[[#This Row],[K2O]]+Table1[[#This Row],[Li2O]]+Table1[[#This Row],[Na2O]]</f>
        <v>0.17749999999999999</v>
      </c>
      <c r="Y1509">
        <f>Table1[[#This Row],[B2O3]]+Table1[[#This Row],[K2O]]+Table1[[#This Row],[Li2O]]+Table1[[#This Row],[Na2O]]</f>
        <v>0.32250000000000001</v>
      </c>
      <c r="Z1509" s="2">
        <f>Table1[[#This Row],[B2O3]]+Table1[[#This Row],[CaO]]+Table1[[#This Row],[K2O]]+Table1[[#This Row],[Li2O]]+Table1[[#This Row],[Na2O]]</f>
        <v>0.34749999999999998</v>
      </c>
      <c r="AA1509" s="2">
        <f>Table1[[#This Row],[A+B+AE]]-Table1[[#This Row],[Al2O3]]-Table1[[#This Row],[SiO2]]</f>
        <v>-0.24250000000000002</v>
      </c>
      <c r="AB1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470.36250000000007</v>
      </c>
    </row>
    <row r="1510" spans="1:28" hidden="1" x14ac:dyDescent="0.25">
      <c r="A1510">
        <v>0.24</v>
      </c>
      <c r="B1510">
        <v>0.19500000000000001</v>
      </c>
      <c r="C1510">
        <v>5.0000000000000001E-3</v>
      </c>
      <c r="D1510">
        <v>5.0000000000000001E-3</v>
      </c>
      <c r="E1510">
        <v>0.03</v>
      </c>
      <c r="F1510">
        <v>7.4999999999999997E-3</v>
      </c>
      <c r="G1510">
        <v>0.03</v>
      </c>
      <c r="H1510">
        <v>0.14499999999999999</v>
      </c>
      <c r="I1510">
        <v>0.32500000000000001</v>
      </c>
      <c r="J1510">
        <v>1.7500000000000002E-2</v>
      </c>
      <c r="K1510">
        <v>0.4577465</v>
      </c>
      <c r="L1510">
        <v>0.56397160000000002</v>
      </c>
      <c r="M1510">
        <v>1.5805900000000001E-2</v>
      </c>
      <c r="N1510">
        <v>0.1663355</v>
      </c>
      <c r="O1510">
        <v>0.2213012</v>
      </c>
      <c r="P1510">
        <v>0.6123634</v>
      </c>
      <c r="Q1510">
        <v>-1.04692E-2</v>
      </c>
      <c r="R1510">
        <v>0.1480745</v>
      </c>
      <c r="S1510">
        <v>0.2148862</v>
      </c>
      <c r="T1510">
        <v>0.63703920000000003</v>
      </c>
      <c r="U1510">
        <v>0.25</v>
      </c>
      <c r="V1510">
        <v>1.3714286</v>
      </c>
      <c r="W1510">
        <f>COUNTIF(Table1[[#This Row],[Al2O3]:[TiO2]],0)</f>
        <v>0</v>
      </c>
      <c r="X1510">
        <f>Table1[[#This Row],[K2O]]+Table1[[#This Row],[Li2O]]+Table1[[#This Row],[Na2O]]</f>
        <v>0.1825</v>
      </c>
      <c r="Y1510">
        <f>Table1[[#This Row],[B2O3]]+Table1[[#This Row],[K2O]]+Table1[[#This Row],[Li2O]]+Table1[[#This Row],[Na2O]]</f>
        <v>0.3775</v>
      </c>
      <c r="Z1510" s="2">
        <f>Table1[[#This Row],[B2O3]]+Table1[[#This Row],[CaO]]+Table1[[#This Row],[K2O]]+Table1[[#This Row],[Li2O]]+Table1[[#This Row],[Na2O]]</f>
        <v>0.38250000000000001</v>
      </c>
      <c r="AA1510" s="2">
        <f>Table1[[#This Row],[A+B+AE]]-Table1[[#This Row],[Al2O3]]-Table1[[#This Row],[SiO2]]</f>
        <v>-0.1825</v>
      </c>
      <c r="AB1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482.08650000000011</v>
      </c>
    </row>
    <row r="1511" spans="1:28" hidden="1" x14ac:dyDescent="0.25">
      <c r="A1511">
        <v>0.2</v>
      </c>
      <c r="B1511">
        <v>0.12</v>
      </c>
      <c r="C1511">
        <v>0.04</v>
      </c>
      <c r="D1511">
        <v>2.5000000000000001E-3</v>
      </c>
      <c r="E1511">
        <v>2.5000000000000001E-2</v>
      </c>
      <c r="F1511">
        <v>2.5000000000000001E-3</v>
      </c>
      <c r="G1511">
        <v>0.03</v>
      </c>
      <c r="H1511">
        <v>0.12</v>
      </c>
      <c r="I1511">
        <v>0.44500000000000001</v>
      </c>
      <c r="J1511">
        <v>1.4999999999999999E-2</v>
      </c>
      <c r="K1511">
        <v>0.58169934599999995</v>
      </c>
      <c r="L1511">
        <v>0.56714435100000005</v>
      </c>
      <c r="M1511">
        <v>3.6199609000000001E-2</v>
      </c>
      <c r="N1511">
        <v>0.161303316</v>
      </c>
      <c r="O1511">
        <v>0.19648971100000001</v>
      </c>
      <c r="P1511">
        <v>0.64220697199999999</v>
      </c>
      <c r="Q1511">
        <v>8.7002079999999992E-3</v>
      </c>
      <c r="R1511">
        <v>0.14183232100000001</v>
      </c>
      <c r="S1511">
        <v>0.194410693</v>
      </c>
      <c r="T1511">
        <v>0.66375698699999996</v>
      </c>
      <c r="U1511">
        <v>0.25</v>
      </c>
      <c r="V1511">
        <v>1.3333333329999999</v>
      </c>
      <c r="W1511">
        <f>COUNTIF(Table1[[#This Row],[Al2O3]:[TiO2]],0)</f>
        <v>0</v>
      </c>
      <c r="X1511">
        <f>Table1[[#This Row],[K2O]]+Table1[[#This Row],[Li2O]]+Table1[[#This Row],[Na2O]]</f>
        <v>0.1525</v>
      </c>
      <c r="Y1511">
        <f>Table1[[#This Row],[B2O3]]+Table1[[#This Row],[K2O]]+Table1[[#This Row],[Li2O]]+Table1[[#This Row],[Na2O]]</f>
        <v>0.27249999999999996</v>
      </c>
      <c r="Z1511" s="2">
        <f>Table1[[#This Row],[B2O3]]+Table1[[#This Row],[CaO]]+Table1[[#This Row],[K2O]]+Table1[[#This Row],[Li2O]]+Table1[[#This Row],[Na2O]]</f>
        <v>0.3125</v>
      </c>
      <c r="AA1511" s="2">
        <f>Table1[[#This Row],[A+B+AE]]-Table1[[#This Row],[Al2O3]]-Table1[[#This Row],[SiO2]]</f>
        <v>-0.33250000000000002</v>
      </c>
      <c r="AB1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498.80050000000006</v>
      </c>
    </row>
    <row r="1512" spans="1:28" hidden="1" x14ac:dyDescent="0.25">
      <c r="A1512">
        <v>0.23</v>
      </c>
      <c r="B1512">
        <v>0.13</v>
      </c>
      <c r="C1512">
        <v>3.5000000000000003E-2</v>
      </c>
      <c r="D1512">
        <v>2.5000000000000001E-3</v>
      </c>
      <c r="E1512">
        <v>2.5000000000000001E-2</v>
      </c>
      <c r="F1512">
        <v>5.0000000000000001E-3</v>
      </c>
      <c r="G1512">
        <v>5.0000000000000001E-3</v>
      </c>
      <c r="H1512">
        <v>0.14000000000000001</v>
      </c>
      <c r="I1512">
        <v>0.41</v>
      </c>
      <c r="J1512">
        <v>1.7500000000000002E-2</v>
      </c>
      <c r="K1512">
        <v>0.52564102599999996</v>
      </c>
      <c r="L1512">
        <v>0.56772564000000003</v>
      </c>
      <c r="M1512">
        <v>2.8422739999999998E-2</v>
      </c>
      <c r="N1512">
        <v>0.15416243499999999</v>
      </c>
      <c r="O1512">
        <v>0.22462692400000001</v>
      </c>
      <c r="P1512">
        <v>0.62121064100000001</v>
      </c>
      <c r="Q1512">
        <v>-6.2619670000000002E-3</v>
      </c>
      <c r="R1512">
        <v>0.14218958300000001</v>
      </c>
      <c r="S1512">
        <v>0.21978967099999999</v>
      </c>
      <c r="T1512">
        <v>0.63802074600000003</v>
      </c>
      <c r="U1512">
        <v>0.27</v>
      </c>
      <c r="V1512">
        <v>1.5862068970000001</v>
      </c>
      <c r="W1512">
        <f>COUNTIF(Table1[[#This Row],[Al2O3]:[TiO2]],0)</f>
        <v>0</v>
      </c>
      <c r="X1512">
        <f>Table1[[#This Row],[K2O]]+Table1[[#This Row],[Li2O]]+Table1[[#This Row],[Na2O]]</f>
        <v>0.15000000000000002</v>
      </c>
      <c r="Y1512">
        <f>Table1[[#This Row],[B2O3]]+Table1[[#This Row],[K2O]]+Table1[[#This Row],[Li2O]]+Table1[[#This Row],[Na2O]]</f>
        <v>0.28000000000000003</v>
      </c>
      <c r="Z1512" s="2">
        <f>Table1[[#This Row],[B2O3]]+Table1[[#This Row],[CaO]]+Table1[[#This Row],[K2O]]+Table1[[#This Row],[Li2O]]+Table1[[#This Row],[Na2O]]</f>
        <v>0.31500000000000006</v>
      </c>
      <c r="AA1512" s="2">
        <f>Table1[[#This Row],[A+B+AE]]-Table1[[#This Row],[Al2O3]]-Table1[[#This Row],[SiO2]]</f>
        <v>-0.32499999999999996</v>
      </c>
      <c r="AB1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519.54700000000003</v>
      </c>
    </row>
    <row r="1513" spans="1:28" hidden="1" x14ac:dyDescent="0.25">
      <c r="A1513">
        <v>0.19</v>
      </c>
      <c r="B1513">
        <v>0.13</v>
      </c>
      <c r="C1513">
        <v>1.4999999999999999E-2</v>
      </c>
      <c r="D1513">
        <v>2.5000000000000001E-3</v>
      </c>
      <c r="E1513">
        <v>2.5000000000000001E-2</v>
      </c>
      <c r="F1513">
        <v>5.0000000000000001E-3</v>
      </c>
      <c r="G1513">
        <v>4.4999999999999998E-2</v>
      </c>
      <c r="H1513">
        <v>0.11</v>
      </c>
      <c r="I1513">
        <v>0.45</v>
      </c>
      <c r="J1513">
        <v>2.75E-2</v>
      </c>
      <c r="K1513">
        <v>0.6</v>
      </c>
      <c r="L1513">
        <v>0.56341059000000004</v>
      </c>
      <c r="M1513">
        <v>4.6879990000000003E-2</v>
      </c>
      <c r="N1513">
        <v>0.15835455000000001</v>
      </c>
      <c r="O1513">
        <v>0.18464169999999999</v>
      </c>
      <c r="P1513">
        <v>0.65700375</v>
      </c>
      <c r="Q1513">
        <v>2.1925819999999999E-2</v>
      </c>
      <c r="R1513">
        <v>0.13637959999999999</v>
      </c>
      <c r="S1513">
        <v>0.18279513</v>
      </c>
      <c r="T1513">
        <v>0.68082527000000004</v>
      </c>
      <c r="U1513">
        <v>0.25</v>
      </c>
      <c r="V1513">
        <v>1.2258064500000001</v>
      </c>
      <c r="W1513">
        <f>COUNTIF(Table1[[#This Row],[Al2O3]:[TiO2]],0)</f>
        <v>0</v>
      </c>
      <c r="X1513">
        <f>Table1[[#This Row],[K2O]]+Table1[[#This Row],[Li2O]]+Table1[[#This Row],[Na2O]]</f>
        <v>0.16</v>
      </c>
      <c r="Y1513">
        <f>Table1[[#This Row],[B2O3]]+Table1[[#This Row],[K2O]]+Table1[[#This Row],[Li2O]]+Table1[[#This Row],[Na2O]]</f>
        <v>0.28999999999999998</v>
      </c>
      <c r="Z1513" s="2">
        <f>Table1[[#This Row],[B2O3]]+Table1[[#This Row],[CaO]]+Table1[[#This Row],[K2O]]+Table1[[#This Row],[Li2O]]+Table1[[#This Row],[Na2O]]</f>
        <v>0.30499999999999999</v>
      </c>
      <c r="AA1513" s="2">
        <f>Table1[[#This Row],[A+B+AE]]-Table1[[#This Row],[Al2O3]]-Table1[[#This Row],[SiO2]]</f>
        <v>-0.33500000000000002</v>
      </c>
      <c r="AB1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482.61</v>
      </c>
    </row>
    <row r="1514" spans="1:28" hidden="1" x14ac:dyDescent="0.25">
      <c r="A1514">
        <v>0.19500000000000001</v>
      </c>
      <c r="B1514">
        <v>0.14499999999999999</v>
      </c>
      <c r="C1514">
        <v>0.02</v>
      </c>
      <c r="D1514">
        <v>5.0000000000000001E-3</v>
      </c>
      <c r="E1514">
        <v>0.02</v>
      </c>
      <c r="F1514">
        <v>7.4999999999999997E-3</v>
      </c>
      <c r="G1514">
        <v>0.04</v>
      </c>
      <c r="H1514">
        <v>0.115</v>
      </c>
      <c r="I1514">
        <v>0.40500000000000003</v>
      </c>
      <c r="J1514">
        <v>4.7500000000000001E-2</v>
      </c>
      <c r="K1514">
        <v>0.56643357000000005</v>
      </c>
      <c r="L1514">
        <v>0.57141233999999996</v>
      </c>
      <c r="M1514">
        <v>3.7918050000000002E-2</v>
      </c>
      <c r="N1514">
        <v>0.16246830000000001</v>
      </c>
      <c r="O1514">
        <v>0.19165372999999999</v>
      </c>
      <c r="P1514">
        <v>0.64587797000000002</v>
      </c>
      <c r="Q1514">
        <v>1.4215459999999999E-2</v>
      </c>
      <c r="R1514">
        <v>0.13985091999999999</v>
      </c>
      <c r="S1514">
        <v>0.18901393</v>
      </c>
      <c r="T1514">
        <v>0.67113515000000001</v>
      </c>
      <c r="U1514">
        <v>0.26500000000000001</v>
      </c>
      <c r="V1514">
        <v>1.25806452</v>
      </c>
      <c r="W1514">
        <f>COUNTIF(Table1[[#This Row],[Al2O3]:[TiO2]],0)</f>
        <v>0</v>
      </c>
      <c r="X1514">
        <f>Table1[[#This Row],[K2O]]+Table1[[#This Row],[Li2O]]+Table1[[#This Row],[Na2O]]</f>
        <v>0.16250000000000001</v>
      </c>
      <c r="Y1514">
        <f>Table1[[#This Row],[B2O3]]+Table1[[#This Row],[K2O]]+Table1[[#This Row],[Li2O]]+Table1[[#This Row],[Na2O]]</f>
        <v>0.3075</v>
      </c>
      <c r="Z1514" s="2">
        <f>Table1[[#This Row],[B2O3]]+Table1[[#This Row],[CaO]]+Table1[[#This Row],[K2O]]+Table1[[#This Row],[Li2O]]+Table1[[#This Row],[Na2O]]</f>
        <v>0.32750000000000001</v>
      </c>
      <c r="AA1514" s="2">
        <f>Table1[[#This Row],[A+B+AE]]-Table1[[#This Row],[Al2O3]]-Table1[[#This Row],[SiO2]]</f>
        <v>-0.27250000000000002</v>
      </c>
      <c r="AB1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478.54000000000008</v>
      </c>
    </row>
    <row r="1515" spans="1:28" hidden="1" x14ac:dyDescent="0.25">
      <c r="A1515">
        <v>0.21</v>
      </c>
      <c r="B1515">
        <v>0.16500000000000001</v>
      </c>
      <c r="C1515">
        <v>0.01</v>
      </c>
      <c r="D1515">
        <v>2.5000000000000001E-3</v>
      </c>
      <c r="E1515">
        <v>3.5000000000000003E-2</v>
      </c>
      <c r="F1515">
        <v>2.5000000000000001E-3</v>
      </c>
      <c r="G1515">
        <v>4.4999999999999998E-2</v>
      </c>
      <c r="H1515">
        <v>0.125</v>
      </c>
      <c r="I1515">
        <v>0.37</v>
      </c>
      <c r="J1515">
        <v>3.5000000000000003E-2</v>
      </c>
      <c r="K1515">
        <v>0.52482269500000001</v>
      </c>
      <c r="L1515">
        <v>0.56942484599999998</v>
      </c>
      <c r="M1515">
        <v>2.5321883999999999E-2</v>
      </c>
      <c r="N1515">
        <v>0.16830795100000001</v>
      </c>
      <c r="O1515">
        <v>0.201463005</v>
      </c>
      <c r="P1515">
        <v>0.63022904400000002</v>
      </c>
      <c r="Q1515">
        <v>1.2916679999999999E-3</v>
      </c>
      <c r="R1515">
        <v>0.14672223300000001</v>
      </c>
      <c r="S1515">
        <v>0.197555021</v>
      </c>
      <c r="T1515">
        <v>0.65572274600000002</v>
      </c>
      <c r="U1515">
        <v>0.255</v>
      </c>
      <c r="V1515">
        <v>1.2352941180000001</v>
      </c>
      <c r="W1515">
        <f>COUNTIF(Table1[[#This Row],[Al2O3]:[TiO2]],0)</f>
        <v>0</v>
      </c>
      <c r="X1515">
        <f>Table1[[#This Row],[K2O]]+Table1[[#This Row],[Li2O]]+Table1[[#This Row],[Na2O]]</f>
        <v>0.17249999999999999</v>
      </c>
      <c r="Y1515">
        <f>Table1[[#This Row],[B2O3]]+Table1[[#This Row],[K2O]]+Table1[[#This Row],[Li2O]]+Table1[[#This Row],[Na2O]]</f>
        <v>0.33750000000000002</v>
      </c>
      <c r="Z1515" s="2">
        <f>Table1[[#This Row],[B2O3]]+Table1[[#This Row],[CaO]]+Table1[[#This Row],[K2O]]+Table1[[#This Row],[Li2O]]+Table1[[#This Row],[Na2O]]</f>
        <v>0.34750000000000003</v>
      </c>
      <c r="AA1515" s="2">
        <f>Table1[[#This Row],[A+B+AE]]-Table1[[#This Row],[Al2O3]]-Table1[[#This Row],[SiO2]]</f>
        <v>-0.23249999999999996</v>
      </c>
      <c r="AB1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470.07400000000007</v>
      </c>
    </row>
    <row r="1516" spans="1:28" hidden="1" x14ac:dyDescent="0.25">
      <c r="A1516">
        <v>0.185</v>
      </c>
      <c r="B1516">
        <v>0.14000000000000001</v>
      </c>
      <c r="C1516">
        <v>2.5000000000000001E-2</v>
      </c>
      <c r="D1516">
        <v>2.5000000000000001E-3</v>
      </c>
      <c r="E1516">
        <v>0.05</v>
      </c>
      <c r="F1516">
        <v>7.4999999999999997E-3</v>
      </c>
      <c r="G1516">
        <v>5.5E-2</v>
      </c>
      <c r="H1516">
        <v>0.115</v>
      </c>
      <c r="I1516">
        <v>0.375</v>
      </c>
      <c r="J1516">
        <v>4.4999999999999998E-2</v>
      </c>
      <c r="K1516">
        <v>0.55555555599999995</v>
      </c>
      <c r="L1516">
        <v>0.58415556800000001</v>
      </c>
      <c r="M1516">
        <v>1.6541431999999998E-2</v>
      </c>
      <c r="N1516">
        <v>0.18493758699999999</v>
      </c>
      <c r="O1516">
        <v>0.18767150399999999</v>
      </c>
      <c r="P1516">
        <v>0.62739091000000002</v>
      </c>
      <c r="Q1516">
        <v>-1.8539089999999999E-3</v>
      </c>
      <c r="R1516">
        <v>0.156059637</v>
      </c>
      <c r="S1516">
        <v>0.18642709900000001</v>
      </c>
      <c r="T1516">
        <v>0.65751326399999999</v>
      </c>
      <c r="U1516">
        <v>0.27</v>
      </c>
      <c r="V1516">
        <v>1.088235294</v>
      </c>
      <c r="W1516">
        <f>COUNTIF(Table1[[#This Row],[Al2O3]:[TiO2]],0)</f>
        <v>0</v>
      </c>
      <c r="X1516">
        <f>Table1[[#This Row],[K2O]]+Table1[[#This Row],[Li2O]]+Table1[[#This Row],[Na2O]]</f>
        <v>0.17749999999999999</v>
      </c>
      <c r="Y1516">
        <f>Table1[[#This Row],[B2O3]]+Table1[[#This Row],[K2O]]+Table1[[#This Row],[Li2O]]+Table1[[#This Row],[Na2O]]</f>
        <v>0.3175</v>
      </c>
      <c r="Z1516" s="2">
        <f>Table1[[#This Row],[B2O3]]+Table1[[#This Row],[CaO]]+Table1[[#This Row],[K2O]]+Table1[[#This Row],[Li2O]]+Table1[[#This Row],[Na2O]]</f>
        <v>0.34250000000000003</v>
      </c>
      <c r="AA1516" s="2">
        <f>Table1[[#This Row],[A+B+AE]]-Table1[[#This Row],[Al2O3]]-Table1[[#This Row],[SiO2]]</f>
        <v>-0.21749999999999997</v>
      </c>
      <c r="AB1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454.82000000000005</v>
      </c>
    </row>
    <row r="1517" spans="1:28" hidden="1" x14ac:dyDescent="0.25">
      <c r="A1517">
        <v>0.2</v>
      </c>
      <c r="B1517">
        <v>0.14499999999999999</v>
      </c>
      <c r="C1517">
        <v>0.02</v>
      </c>
      <c r="D1517">
        <v>5.0000000000000001E-3</v>
      </c>
      <c r="E1517">
        <v>0.02</v>
      </c>
      <c r="F1517">
        <v>2.5000000000000001E-3</v>
      </c>
      <c r="G1517">
        <v>5.5E-2</v>
      </c>
      <c r="H1517">
        <v>0.125</v>
      </c>
      <c r="I1517">
        <v>0.40500000000000003</v>
      </c>
      <c r="J1517">
        <v>2.2499999999999999E-2</v>
      </c>
      <c r="K1517">
        <v>0.55479452100000004</v>
      </c>
      <c r="L1517">
        <v>0.57061771299999997</v>
      </c>
      <c r="M1517">
        <v>1.873298E-2</v>
      </c>
      <c r="N1517">
        <v>0.18052056699999999</v>
      </c>
      <c r="O1517">
        <v>0.19120915899999999</v>
      </c>
      <c r="P1517">
        <v>0.62827027400000002</v>
      </c>
      <c r="Q1517">
        <v>-2.9425549999999999E-3</v>
      </c>
      <c r="R1517">
        <v>0.15530566600000001</v>
      </c>
      <c r="S1517">
        <v>0.18931057800000001</v>
      </c>
      <c r="T1517">
        <v>0.65538375599999998</v>
      </c>
      <c r="U1517">
        <v>0.26500000000000001</v>
      </c>
      <c r="V1517">
        <v>1.111111111</v>
      </c>
      <c r="W1517">
        <f>COUNTIF(Table1[[#This Row],[Al2O3]:[TiO2]],0)</f>
        <v>0</v>
      </c>
      <c r="X1517">
        <f>Table1[[#This Row],[K2O]]+Table1[[#This Row],[Li2O]]+Table1[[#This Row],[Na2O]]</f>
        <v>0.1825</v>
      </c>
      <c r="Y1517">
        <f>Table1[[#This Row],[B2O3]]+Table1[[#This Row],[K2O]]+Table1[[#This Row],[Li2O]]+Table1[[#This Row],[Na2O]]</f>
        <v>0.32750000000000001</v>
      </c>
      <c r="Z1517" s="2">
        <f>Table1[[#This Row],[B2O3]]+Table1[[#This Row],[CaO]]+Table1[[#This Row],[K2O]]+Table1[[#This Row],[Li2O]]+Table1[[#This Row],[Na2O]]</f>
        <v>0.34749999999999998</v>
      </c>
      <c r="AA1517" s="2">
        <f>Table1[[#This Row],[A+B+AE]]-Table1[[#This Row],[Al2O3]]-Table1[[#This Row],[SiO2]]</f>
        <v>-0.25750000000000006</v>
      </c>
      <c r="AB1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463.01650000000006</v>
      </c>
    </row>
    <row r="1518" spans="1:28" hidden="1" x14ac:dyDescent="0.25">
      <c r="A1518">
        <v>0.23499999999999999</v>
      </c>
      <c r="B1518">
        <v>0.16</v>
      </c>
      <c r="C1518">
        <v>0.04</v>
      </c>
      <c r="D1518">
        <v>2.5000000000000001E-3</v>
      </c>
      <c r="E1518">
        <v>0.03</v>
      </c>
      <c r="F1518">
        <v>0.01</v>
      </c>
      <c r="G1518">
        <v>1.4999999999999999E-2</v>
      </c>
      <c r="H1518">
        <v>0.14000000000000001</v>
      </c>
      <c r="I1518">
        <v>0.35499999999999998</v>
      </c>
      <c r="J1518">
        <v>1.2500000000000001E-2</v>
      </c>
      <c r="K1518">
        <v>0.48630137000000001</v>
      </c>
      <c r="L1518">
        <v>0.57099175999999996</v>
      </c>
      <c r="M1518">
        <v>1.468567E-2</v>
      </c>
      <c r="N1518">
        <v>0.16506151999999999</v>
      </c>
      <c r="O1518">
        <v>0.22598652999999999</v>
      </c>
      <c r="P1518">
        <v>0.60895195000000002</v>
      </c>
      <c r="Q1518">
        <v>-1.2442079999999999E-2</v>
      </c>
      <c r="R1518">
        <v>0.14683019</v>
      </c>
      <c r="S1518">
        <v>0.22102357</v>
      </c>
      <c r="T1518">
        <v>0.63214623000000003</v>
      </c>
      <c r="U1518">
        <v>0.255</v>
      </c>
      <c r="V1518">
        <v>1.5161290300000001</v>
      </c>
      <c r="W1518">
        <f>COUNTIF(Table1[[#This Row],[Al2O3]:[TiO2]],0)</f>
        <v>0</v>
      </c>
      <c r="X1518">
        <f>Table1[[#This Row],[K2O]]+Table1[[#This Row],[Li2O]]+Table1[[#This Row],[Na2O]]</f>
        <v>0.16500000000000001</v>
      </c>
      <c r="Y1518">
        <f>Table1[[#This Row],[B2O3]]+Table1[[#This Row],[K2O]]+Table1[[#This Row],[Li2O]]+Table1[[#This Row],[Na2O]]</f>
        <v>0.32500000000000001</v>
      </c>
      <c r="Z1518" s="2">
        <f>Table1[[#This Row],[B2O3]]+Table1[[#This Row],[CaO]]+Table1[[#This Row],[K2O]]+Table1[[#This Row],[Li2O]]+Table1[[#This Row],[Na2O]]</f>
        <v>0.36500000000000005</v>
      </c>
      <c r="AA1518" s="2">
        <f>Table1[[#This Row],[A+B+AE]]-Table1[[#This Row],[Al2O3]]-Table1[[#This Row],[SiO2]]</f>
        <v>-0.22499999999999992</v>
      </c>
      <c r="AB1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502.78</v>
      </c>
    </row>
    <row r="1519" spans="1:28" hidden="1" x14ac:dyDescent="0.25">
      <c r="A1519">
        <v>0.23</v>
      </c>
      <c r="B1519">
        <v>0.14499999999999999</v>
      </c>
      <c r="C1519">
        <v>0.01</v>
      </c>
      <c r="D1519">
        <v>5.0000000000000001E-3</v>
      </c>
      <c r="E1519">
        <v>3.5000000000000003E-2</v>
      </c>
      <c r="F1519">
        <v>7.4999999999999997E-3</v>
      </c>
      <c r="G1519">
        <v>0.02</v>
      </c>
      <c r="H1519">
        <v>0.14000000000000001</v>
      </c>
      <c r="I1519">
        <v>0.40500000000000003</v>
      </c>
      <c r="J1519">
        <v>2.5000000000000001E-3</v>
      </c>
      <c r="K1519">
        <v>0.52258064500000001</v>
      </c>
      <c r="L1519">
        <v>0.56105066999999997</v>
      </c>
      <c r="M1519">
        <v>2.7147672000000001E-2</v>
      </c>
      <c r="N1519">
        <v>0.15811325100000001</v>
      </c>
      <c r="O1519">
        <v>0.21826394800000001</v>
      </c>
      <c r="P1519">
        <v>0.62362280199999998</v>
      </c>
      <c r="Q1519">
        <v>-4.4680989999999997E-3</v>
      </c>
      <c r="R1519">
        <v>0.14358003</v>
      </c>
      <c r="S1519">
        <v>0.21355022600000001</v>
      </c>
      <c r="T1519">
        <v>0.64286974399999997</v>
      </c>
      <c r="U1519">
        <v>0.26</v>
      </c>
      <c r="V1519">
        <v>1.4375</v>
      </c>
      <c r="W1519">
        <f>COUNTIF(Table1[[#This Row],[Al2O3]:[TiO2]],0)</f>
        <v>0</v>
      </c>
      <c r="X1519">
        <f>Table1[[#This Row],[K2O]]+Table1[[#This Row],[Li2O]]+Table1[[#This Row],[Na2O]]</f>
        <v>0.16750000000000001</v>
      </c>
      <c r="Y1519">
        <f>Table1[[#This Row],[B2O3]]+Table1[[#This Row],[K2O]]+Table1[[#This Row],[Li2O]]+Table1[[#This Row],[Na2O]]</f>
        <v>0.3125</v>
      </c>
      <c r="Z1519" s="2">
        <f>Table1[[#This Row],[B2O3]]+Table1[[#This Row],[CaO]]+Table1[[#This Row],[K2O]]+Table1[[#This Row],[Li2O]]+Table1[[#This Row],[Na2O]]</f>
        <v>0.32250000000000001</v>
      </c>
      <c r="AA1519" s="2">
        <f>Table1[[#This Row],[A+B+AE]]-Table1[[#This Row],[Al2O3]]-Table1[[#This Row],[SiO2]]</f>
        <v>-0.3125</v>
      </c>
      <c r="AB1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503.66550000000007</v>
      </c>
    </row>
    <row r="1520" spans="1:28" hidden="1" x14ac:dyDescent="0.25">
      <c r="A1520">
        <v>0.23</v>
      </c>
      <c r="B1520">
        <v>0.16500000000000001</v>
      </c>
      <c r="C1520">
        <v>0.01</v>
      </c>
      <c r="D1520">
        <v>2.5000000000000001E-3</v>
      </c>
      <c r="E1520">
        <v>0.04</v>
      </c>
      <c r="F1520">
        <v>5.0000000000000001E-3</v>
      </c>
      <c r="G1520">
        <v>3.5000000000000003E-2</v>
      </c>
      <c r="H1520">
        <v>0.14000000000000001</v>
      </c>
      <c r="I1520">
        <v>0.36499999999999999</v>
      </c>
      <c r="J1520">
        <v>7.4999999999999997E-3</v>
      </c>
      <c r="K1520">
        <v>0.49659863999999998</v>
      </c>
      <c r="L1520">
        <v>0.56571623000000004</v>
      </c>
      <c r="M1520">
        <v>1.400118E-2</v>
      </c>
      <c r="N1520">
        <v>0.17036518</v>
      </c>
      <c r="O1520">
        <v>0.21636063</v>
      </c>
      <c r="P1520">
        <v>0.61327419000000005</v>
      </c>
      <c r="Q1520">
        <v>-1.2409130000000001E-2</v>
      </c>
      <c r="R1520">
        <v>0.15134864000000001</v>
      </c>
      <c r="S1520">
        <v>0.21169573</v>
      </c>
      <c r="T1520">
        <v>0.63695562999999999</v>
      </c>
      <c r="U1520">
        <v>0.255</v>
      </c>
      <c r="V1520">
        <v>1.3142857100000001</v>
      </c>
      <c r="W1520">
        <f>COUNTIF(Table1[[#This Row],[Al2O3]:[TiO2]],0)</f>
        <v>0</v>
      </c>
      <c r="X1520">
        <f>Table1[[#This Row],[K2O]]+Table1[[#This Row],[Li2O]]+Table1[[#This Row],[Na2O]]</f>
        <v>0.18000000000000002</v>
      </c>
      <c r="Y1520">
        <f>Table1[[#This Row],[B2O3]]+Table1[[#This Row],[K2O]]+Table1[[#This Row],[Li2O]]+Table1[[#This Row],[Na2O]]</f>
        <v>0.34500000000000003</v>
      </c>
      <c r="Z1520" s="2">
        <f>Table1[[#This Row],[B2O3]]+Table1[[#This Row],[CaO]]+Table1[[#This Row],[K2O]]+Table1[[#This Row],[Li2O]]+Table1[[#This Row],[Na2O]]</f>
        <v>0.35500000000000004</v>
      </c>
      <c r="AA1520" s="2">
        <f>Table1[[#This Row],[A+B+AE]]-Table1[[#This Row],[Al2O3]]-Table1[[#This Row],[SiO2]]</f>
        <v>-0.23999999999999996</v>
      </c>
      <c r="AB1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481.86500000000012</v>
      </c>
    </row>
    <row r="1521" spans="1:28" hidden="1" x14ac:dyDescent="0.25">
      <c r="A1521">
        <v>0.24</v>
      </c>
      <c r="B1521">
        <v>0.155</v>
      </c>
      <c r="C1521">
        <v>0.01</v>
      </c>
      <c r="D1521">
        <v>5.0000000000000001E-3</v>
      </c>
      <c r="E1521">
        <v>4.4999999999999998E-2</v>
      </c>
      <c r="F1521">
        <v>7.4999999999999997E-3</v>
      </c>
      <c r="G1521">
        <v>2.5000000000000001E-2</v>
      </c>
      <c r="H1521">
        <v>0.14000000000000001</v>
      </c>
      <c r="I1521">
        <v>0.36499999999999999</v>
      </c>
      <c r="J1521">
        <v>7.4999999999999997E-3</v>
      </c>
      <c r="K1521">
        <v>0.48993289000000001</v>
      </c>
      <c r="L1521">
        <v>0.56724359000000002</v>
      </c>
      <c r="M1521">
        <v>1.3898529999999999E-2</v>
      </c>
      <c r="N1521">
        <v>0.16416662000000001</v>
      </c>
      <c r="O1521">
        <v>0.22937642999999999</v>
      </c>
      <c r="P1521">
        <v>0.60645694999999999</v>
      </c>
      <c r="Q1521">
        <v>-1.5082730000000001E-2</v>
      </c>
      <c r="R1521">
        <v>0.14755890999999999</v>
      </c>
      <c r="S1521">
        <v>0.22427496</v>
      </c>
      <c r="T1521">
        <v>0.62816612999999999</v>
      </c>
      <c r="U1521">
        <v>0.27</v>
      </c>
      <c r="V1521">
        <v>1.4545454499999999</v>
      </c>
      <c r="W1521">
        <f>COUNTIF(Table1[[#This Row],[Al2O3]:[TiO2]],0)</f>
        <v>0</v>
      </c>
      <c r="X1521">
        <f>Table1[[#This Row],[K2O]]+Table1[[#This Row],[Li2O]]+Table1[[#This Row],[Na2O]]</f>
        <v>0.17250000000000001</v>
      </c>
      <c r="Y1521">
        <f>Table1[[#This Row],[B2O3]]+Table1[[#This Row],[K2O]]+Table1[[#This Row],[Li2O]]+Table1[[#This Row],[Na2O]]</f>
        <v>0.32750000000000001</v>
      </c>
      <c r="Z1521" s="2">
        <f>Table1[[#This Row],[B2O3]]+Table1[[#This Row],[CaO]]+Table1[[#This Row],[K2O]]+Table1[[#This Row],[Li2O]]+Table1[[#This Row],[Na2O]]</f>
        <v>0.33750000000000002</v>
      </c>
      <c r="AA1521" s="2">
        <f>Table1[[#This Row],[A+B+AE]]-Table1[[#This Row],[Al2O3]]-Table1[[#This Row],[SiO2]]</f>
        <v>-0.26749999999999996</v>
      </c>
      <c r="AB1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492.39</v>
      </c>
    </row>
    <row r="1522" spans="1:28" hidden="1" x14ac:dyDescent="0.25">
      <c r="A1522">
        <v>0.23</v>
      </c>
      <c r="B1522">
        <v>0.185</v>
      </c>
      <c r="C1522">
        <v>3.5000000000000003E-2</v>
      </c>
      <c r="D1522">
        <v>2.5000000000000001E-3</v>
      </c>
      <c r="E1522">
        <v>2.5000000000000001E-2</v>
      </c>
      <c r="F1522">
        <v>2.5000000000000001E-3</v>
      </c>
      <c r="G1522">
        <v>0.06</v>
      </c>
      <c r="H1522">
        <v>0.14000000000000001</v>
      </c>
      <c r="I1522">
        <v>0.31</v>
      </c>
      <c r="J1522">
        <v>0.01</v>
      </c>
      <c r="K1522">
        <v>0.45588234999999999</v>
      </c>
      <c r="L1522">
        <v>0.57782763000000004</v>
      </c>
      <c r="M1522">
        <v>-1.569649E-2</v>
      </c>
      <c r="N1522">
        <v>0.19862456000000001</v>
      </c>
      <c r="O1522">
        <v>0.21389479</v>
      </c>
      <c r="P1522">
        <v>0.58748064</v>
      </c>
      <c r="Q1522">
        <v>-3.191012E-2</v>
      </c>
      <c r="R1522">
        <v>0.16924444</v>
      </c>
      <c r="S1522">
        <v>0.21074235999999999</v>
      </c>
      <c r="T1522">
        <v>0.62001318999999999</v>
      </c>
      <c r="U1522">
        <v>0.26</v>
      </c>
      <c r="V1522">
        <v>1.1499999999999999</v>
      </c>
      <c r="W1522">
        <f>COUNTIF(Table1[[#This Row],[Al2O3]:[TiO2]],0)</f>
        <v>0</v>
      </c>
      <c r="X1522">
        <f>Table1[[#This Row],[K2O]]+Table1[[#This Row],[Li2O]]+Table1[[#This Row],[Na2O]]</f>
        <v>0.20250000000000001</v>
      </c>
      <c r="Y1522">
        <f>Table1[[#This Row],[B2O3]]+Table1[[#This Row],[K2O]]+Table1[[#This Row],[Li2O]]+Table1[[#This Row],[Na2O]]</f>
        <v>0.38750000000000001</v>
      </c>
      <c r="Z1522" s="2">
        <f>Table1[[#This Row],[B2O3]]+Table1[[#This Row],[CaO]]+Table1[[#This Row],[K2O]]+Table1[[#This Row],[Li2O]]+Table1[[#This Row],[Na2O]]</f>
        <v>0.42249999999999999</v>
      </c>
      <c r="AA1522" s="2">
        <f>Table1[[#This Row],[A+B+AE]]-Table1[[#This Row],[Al2O3]]-Table1[[#This Row],[SiO2]]</f>
        <v>-0.11750000000000002</v>
      </c>
      <c r="AB1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447.02149999999995</v>
      </c>
    </row>
    <row r="1523" spans="1:28" hidden="1" x14ac:dyDescent="0.25">
      <c r="A1523">
        <v>0.23499999999999999</v>
      </c>
      <c r="B1523">
        <v>0.17499999999999999</v>
      </c>
      <c r="C1523">
        <v>3.5000000000000003E-2</v>
      </c>
      <c r="D1523">
        <v>5.0000000000000001E-3</v>
      </c>
      <c r="E1523">
        <v>0.05</v>
      </c>
      <c r="F1523">
        <v>2.5000000000000001E-3</v>
      </c>
      <c r="G1523">
        <v>0.04</v>
      </c>
      <c r="H1523">
        <v>0.13500000000000001</v>
      </c>
      <c r="I1523">
        <v>0.3</v>
      </c>
      <c r="J1523">
        <v>2.2499999999999999E-2</v>
      </c>
      <c r="K1523">
        <v>0.44776119399999997</v>
      </c>
      <c r="L1523">
        <v>0.58163831200000005</v>
      </c>
      <c r="M1523">
        <v>-7.706549E-3</v>
      </c>
      <c r="N1523">
        <v>0.182967726</v>
      </c>
      <c r="O1523">
        <v>0.22875832900000001</v>
      </c>
      <c r="P1523">
        <v>0.58827394499999996</v>
      </c>
      <c r="Q1523">
        <v>-2.8364337999999999E-2</v>
      </c>
      <c r="R1523">
        <v>0.15894134500000001</v>
      </c>
      <c r="S1523">
        <v>0.22412970900000001</v>
      </c>
      <c r="T1523">
        <v>0.61692894600000003</v>
      </c>
      <c r="U1523">
        <v>0.26500000000000001</v>
      </c>
      <c r="V1523">
        <v>1.342857143</v>
      </c>
      <c r="W1523">
        <f>COUNTIF(Table1[[#This Row],[Al2O3]:[TiO2]],0)</f>
        <v>0</v>
      </c>
      <c r="X1523">
        <f>Table1[[#This Row],[K2O]]+Table1[[#This Row],[Li2O]]+Table1[[#This Row],[Na2O]]</f>
        <v>0.17750000000000002</v>
      </c>
      <c r="Y1523">
        <f>Table1[[#This Row],[B2O3]]+Table1[[#This Row],[K2O]]+Table1[[#This Row],[Li2O]]+Table1[[#This Row],[Na2O]]</f>
        <v>0.35250000000000004</v>
      </c>
      <c r="Z1523" s="2">
        <f>Table1[[#This Row],[B2O3]]+Table1[[#This Row],[CaO]]+Table1[[#This Row],[K2O]]+Table1[[#This Row],[Li2O]]+Table1[[#This Row],[Na2O]]</f>
        <v>0.38750000000000001</v>
      </c>
      <c r="AA1523" s="2">
        <f>Table1[[#This Row],[A+B+AE]]-Table1[[#This Row],[Al2O3]]-Table1[[#This Row],[SiO2]]</f>
        <v>-0.14749999999999996</v>
      </c>
      <c r="AB1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466.55200000000002</v>
      </c>
    </row>
    <row r="1524" spans="1:28" hidden="1" x14ac:dyDescent="0.25">
      <c r="A1524">
        <v>0.25</v>
      </c>
      <c r="B1524">
        <v>0.185</v>
      </c>
      <c r="C1524">
        <v>0.01</v>
      </c>
      <c r="D1524">
        <v>5.0000000000000001E-3</v>
      </c>
      <c r="E1524">
        <v>4.4999999999999998E-2</v>
      </c>
      <c r="F1524">
        <v>0.01</v>
      </c>
      <c r="G1524">
        <v>3.5000000000000003E-2</v>
      </c>
      <c r="H1524">
        <v>0.15</v>
      </c>
      <c r="I1524">
        <v>0.30499999999999999</v>
      </c>
      <c r="J1524">
        <v>5.0000000000000001E-3</v>
      </c>
      <c r="K1524">
        <v>0.43262411299999998</v>
      </c>
      <c r="L1524">
        <v>0.57210340500000001</v>
      </c>
      <c r="M1524">
        <v>-7.680442E-3</v>
      </c>
      <c r="N1524">
        <v>0.180464025</v>
      </c>
      <c r="O1524">
        <v>0.23369509299999999</v>
      </c>
      <c r="P1524">
        <v>0.58584088199999995</v>
      </c>
      <c r="Q1524">
        <v>-3.0840936999999999E-2</v>
      </c>
      <c r="R1524">
        <v>0.15914077600000001</v>
      </c>
      <c r="S1524">
        <v>0.22808033899999999</v>
      </c>
      <c r="T1524">
        <v>0.612778885</v>
      </c>
      <c r="U1524">
        <v>0.27</v>
      </c>
      <c r="V1524">
        <v>1.3513513509999999</v>
      </c>
      <c r="W1524">
        <f>COUNTIF(Table1[[#This Row],[Al2O3]:[TiO2]],0)</f>
        <v>0</v>
      </c>
      <c r="X1524">
        <f>Table1[[#This Row],[K2O]]+Table1[[#This Row],[Li2O]]+Table1[[#This Row],[Na2O]]</f>
        <v>0.19500000000000001</v>
      </c>
      <c r="Y1524">
        <f>Table1[[#This Row],[B2O3]]+Table1[[#This Row],[K2O]]+Table1[[#This Row],[Li2O]]+Table1[[#This Row],[Na2O]]</f>
        <v>0.38</v>
      </c>
      <c r="Z1524" s="2">
        <f>Table1[[#This Row],[B2O3]]+Table1[[#This Row],[CaO]]+Table1[[#This Row],[K2O]]+Table1[[#This Row],[Li2O]]+Table1[[#This Row],[Na2O]]</f>
        <v>0.39</v>
      </c>
      <c r="AA1524" s="2">
        <f>Table1[[#This Row],[A+B+AE]]-Table1[[#This Row],[Al2O3]]-Table1[[#This Row],[SiO2]]</f>
        <v>-0.16499999999999998</v>
      </c>
      <c r="AB1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472.50399999999991</v>
      </c>
    </row>
    <row r="1525" spans="1:28" hidden="1" x14ac:dyDescent="0.25">
      <c r="A1525">
        <v>0.22500000000000001</v>
      </c>
      <c r="B1525">
        <v>0.17499999999999999</v>
      </c>
      <c r="C1525">
        <v>0.01</v>
      </c>
      <c r="D1525">
        <v>5.0000000000000001E-3</v>
      </c>
      <c r="E1525">
        <v>0.03</v>
      </c>
      <c r="F1525">
        <v>5.0000000000000001E-3</v>
      </c>
      <c r="G1525">
        <v>4.4999999999999998E-2</v>
      </c>
      <c r="H1525">
        <v>0.13</v>
      </c>
      <c r="I1525">
        <v>0.35</v>
      </c>
      <c r="J1525">
        <v>2.5000000000000001E-2</v>
      </c>
      <c r="K1525">
        <v>0.49645390099999998</v>
      </c>
      <c r="L1525">
        <v>0.56853261300000002</v>
      </c>
      <c r="M1525">
        <v>1.5770606E-2</v>
      </c>
      <c r="N1525">
        <v>0.17102682999999999</v>
      </c>
      <c r="O1525">
        <v>0.21211606999999999</v>
      </c>
      <c r="P1525">
        <v>0.61685710000000005</v>
      </c>
      <c r="Q1525">
        <v>-7.0321389999999998E-3</v>
      </c>
      <c r="R1525">
        <v>0.14865420200000001</v>
      </c>
      <c r="S1525">
        <v>0.20779172800000001</v>
      </c>
      <c r="T1525">
        <v>0.64355406999999998</v>
      </c>
      <c r="U1525">
        <v>0.26</v>
      </c>
      <c r="V1525">
        <v>1.2857142859999999</v>
      </c>
      <c r="W1525">
        <f>COUNTIF(Table1[[#This Row],[Al2O3]:[TiO2]],0)</f>
        <v>0</v>
      </c>
      <c r="X1525">
        <f>Table1[[#This Row],[K2O]]+Table1[[#This Row],[Li2O]]+Table1[[#This Row],[Na2O]]</f>
        <v>0.18</v>
      </c>
      <c r="Y1525">
        <f>Table1[[#This Row],[B2O3]]+Table1[[#This Row],[K2O]]+Table1[[#This Row],[Li2O]]+Table1[[#This Row],[Na2O]]</f>
        <v>0.35499999999999998</v>
      </c>
      <c r="Z1525" s="2">
        <f>Table1[[#This Row],[B2O3]]+Table1[[#This Row],[CaO]]+Table1[[#This Row],[K2O]]+Table1[[#This Row],[Li2O]]+Table1[[#This Row],[Na2O]]</f>
        <v>0.36499999999999999</v>
      </c>
      <c r="AA1525" s="2">
        <f>Table1[[#This Row],[A+B+AE]]-Table1[[#This Row],[Al2O3]]-Table1[[#This Row],[SiO2]]</f>
        <v>-0.21</v>
      </c>
      <c r="AB1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468.71249999999986</v>
      </c>
    </row>
    <row r="1526" spans="1:28" hidden="1" x14ac:dyDescent="0.25">
      <c r="A1526">
        <v>0.23499999999999999</v>
      </c>
      <c r="B1526">
        <v>0.17499999999999999</v>
      </c>
      <c r="C1526">
        <v>0.02</v>
      </c>
      <c r="D1526">
        <v>2.5000000000000001E-3</v>
      </c>
      <c r="E1526">
        <v>3.5000000000000003E-2</v>
      </c>
      <c r="F1526">
        <v>2.5000000000000001E-3</v>
      </c>
      <c r="G1526">
        <v>3.5000000000000003E-2</v>
      </c>
      <c r="H1526">
        <v>0.13500000000000001</v>
      </c>
      <c r="I1526">
        <v>0.34</v>
      </c>
      <c r="J1526">
        <v>0.02</v>
      </c>
      <c r="K1526">
        <v>0.47887323999999998</v>
      </c>
      <c r="L1526">
        <v>0.56915870000000002</v>
      </c>
      <c r="M1526">
        <v>1.275743E-2</v>
      </c>
      <c r="N1526">
        <v>0.16850665000000001</v>
      </c>
      <c r="O1526">
        <v>0.22221697000000001</v>
      </c>
      <c r="P1526">
        <v>0.60927637999999995</v>
      </c>
      <c r="Q1526">
        <v>-1.239817E-2</v>
      </c>
      <c r="R1526">
        <v>0.14869351</v>
      </c>
      <c r="S1526">
        <v>0.21701688999999999</v>
      </c>
      <c r="T1526">
        <v>0.63428958999999996</v>
      </c>
      <c r="U1526">
        <v>0.255</v>
      </c>
      <c r="V1526">
        <v>1.3823529400000001</v>
      </c>
      <c r="W1526">
        <f>COUNTIF(Table1[[#This Row],[Al2O3]:[TiO2]],0)</f>
        <v>0</v>
      </c>
      <c r="X1526">
        <f>Table1[[#This Row],[K2O]]+Table1[[#This Row],[Li2O]]+Table1[[#This Row],[Na2O]]</f>
        <v>0.17250000000000001</v>
      </c>
      <c r="Y1526">
        <f>Table1[[#This Row],[B2O3]]+Table1[[#This Row],[K2O]]+Table1[[#This Row],[Li2O]]+Table1[[#This Row],[Na2O]]</f>
        <v>0.34750000000000003</v>
      </c>
      <c r="Z1526" s="2">
        <f>Table1[[#This Row],[B2O3]]+Table1[[#This Row],[CaO]]+Table1[[#This Row],[K2O]]+Table1[[#This Row],[Li2O]]+Table1[[#This Row],[Na2O]]</f>
        <v>0.36749999999999999</v>
      </c>
      <c r="AA1526" s="2">
        <f>Table1[[#This Row],[A+B+AE]]-Table1[[#This Row],[Al2O3]]-Table1[[#This Row],[SiO2]]</f>
        <v>-0.20750000000000002</v>
      </c>
      <c r="AB1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479.66800000000001</v>
      </c>
    </row>
    <row r="1527" spans="1:28" hidden="1" x14ac:dyDescent="0.25">
      <c r="A1527">
        <v>0.215</v>
      </c>
      <c r="B1527">
        <v>0.15</v>
      </c>
      <c r="C1527">
        <v>2.5000000000000001E-2</v>
      </c>
      <c r="D1527">
        <v>5.0000000000000001E-3</v>
      </c>
      <c r="E1527">
        <v>0.04</v>
      </c>
      <c r="F1527">
        <v>5.0000000000000001E-3</v>
      </c>
      <c r="G1527">
        <v>4.4999999999999998E-2</v>
      </c>
      <c r="H1527">
        <v>0.13</v>
      </c>
      <c r="I1527">
        <v>0.375</v>
      </c>
      <c r="J1527">
        <v>0.01</v>
      </c>
      <c r="K1527">
        <v>0.52083333300000001</v>
      </c>
      <c r="L1527">
        <v>0.57267738099999999</v>
      </c>
      <c r="M1527">
        <v>9.362937E-3</v>
      </c>
      <c r="N1527">
        <v>0.179405326</v>
      </c>
      <c r="O1527">
        <v>0.20735482799999999</v>
      </c>
      <c r="P1527">
        <v>0.613239847</v>
      </c>
      <c r="Q1527">
        <v>-1.283305E-2</v>
      </c>
      <c r="R1527">
        <v>0.15546312500000001</v>
      </c>
      <c r="S1527">
        <v>0.20463814699999999</v>
      </c>
      <c r="T1527">
        <v>0.63989872800000003</v>
      </c>
      <c r="U1527">
        <v>0.26</v>
      </c>
      <c r="V1527">
        <v>1.228571429</v>
      </c>
      <c r="W1527">
        <f>COUNTIF(Table1[[#This Row],[Al2O3]:[TiO2]],0)</f>
        <v>0</v>
      </c>
      <c r="X1527">
        <f>Table1[[#This Row],[K2O]]+Table1[[#This Row],[Li2O]]+Table1[[#This Row],[Na2O]]</f>
        <v>0.18</v>
      </c>
      <c r="Y1527">
        <f>Table1[[#This Row],[B2O3]]+Table1[[#This Row],[K2O]]+Table1[[#This Row],[Li2O]]+Table1[[#This Row],[Na2O]]</f>
        <v>0.33</v>
      </c>
      <c r="Z1527" s="2">
        <f>Table1[[#This Row],[B2O3]]+Table1[[#This Row],[CaO]]+Table1[[#This Row],[K2O]]+Table1[[#This Row],[Li2O]]+Table1[[#This Row],[Na2O]]</f>
        <v>0.35499999999999998</v>
      </c>
      <c r="AA1527" s="2">
        <f>Table1[[#This Row],[A+B+AE]]-Table1[[#This Row],[Al2O3]]-Table1[[#This Row],[SiO2]]</f>
        <v>-0.23500000000000001</v>
      </c>
      <c r="AB1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471.23249999999996</v>
      </c>
    </row>
    <row r="1528" spans="1:28" hidden="1" x14ac:dyDescent="0.25">
      <c r="A1528">
        <v>0.22</v>
      </c>
      <c r="B1528">
        <v>0.14000000000000001</v>
      </c>
      <c r="C1528">
        <v>0.01</v>
      </c>
      <c r="D1528">
        <v>5.0000000000000001E-3</v>
      </c>
      <c r="E1528">
        <v>2.5000000000000001E-2</v>
      </c>
      <c r="F1528">
        <v>2.5000000000000001E-3</v>
      </c>
      <c r="G1528">
        <v>4.4999999999999998E-2</v>
      </c>
      <c r="H1528">
        <v>0.13</v>
      </c>
      <c r="I1528">
        <v>0.41499999999999998</v>
      </c>
      <c r="J1528">
        <v>7.4999999999999997E-3</v>
      </c>
      <c r="K1528">
        <v>0.54248366000000003</v>
      </c>
      <c r="L1528">
        <v>0.56416673500000003</v>
      </c>
      <c r="M1528">
        <v>1.9107246000000001E-2</v>
      </c>
      <c r="N1528">
        <v>0.17040324900000001</v>
      </c>
      <c r="O1528">
        <v>0.20776277300000001</v>
      </c>
      <c r="P1528">
        <v>0.62183397900000004</v>
      </c>
      <c r="Q1528">
        <v>-6.8195460000000001E-3</v>
      </c>
      <c r="R1528">
        <v>0.149951791</v>
      </c>
      <c r="S1528">
        <v>0.204947622</v>
      </c>
      <c r="T1528">
        <v>0.64510058699999995</v>
      </c>
      <c r="U1528">
        <v>0.27</v>
      </c>
      <c r="V1528">
        <v>1.2571428570000001</v>
      </c>
      <c r="W1528">
        <f>COUNTIF(Table1[[#This Row],[Al2O3]:[TiO2]],0)</f>
        <v>0</v>
      </c>
      <c r="X1528">
        <f>Table1[[#This Row],[K2O]]+Table1[[#This Row],[Li2O]]+Table1[[#This Row],[Na2O]]</f>
        <v>0.17749999999999999</v>
      </c>
      <c r="Y1528">
        <f>Table1[[#This Row],[B2O3]]+Table1[[#This Row],[K2O]]+Table1[[#This Row],[Li2O]]+Table1[[#This Row],[Na2O]]</f>
        <v>0.3175</v>
      </c>
      <c r="Z1528" s="2">
        <f>Table1[[#This Row],[B2O3]]+Table1[[#This Row],[CaO]]+Table1[[#This Row],[K2O]]+Table1[[#This Row],[Li2O]]+Table1[[#This Row],[Na2O]]</f>
        <v>0.32750000000000001</v>
      </c>
      <c r="AA1528" s="2">
        <f>Table1[[#This Row],[A+B+AE]]-Table1[[#This Row],[Al2O3]]-Table1[[#This Row],[SiO2]]</f>
        <v>-0.3075</v>
      </c>
      <c r="AB1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477.84900000000005</v>
      </c>
    </row>
    <row r="1529" spans="1:28" hidden="1" x14ac:dyDescent="0.25">
      <c r="A1529">
        <v>0.245</v>
      </c>
      <c r="B1529">
        <v>0.185</v>
      </c>
      <c r="C1529">
        <v>0.01</v>
      </c>
      <c r="D1529">
        <v>5.0000000000000001E-3</v>
      </c>
      <c r="E1529">
        <v>4.4999999999999998E-2</v>
      </c>
      <c r="F1529">
        <v>0.01</v>
      </c>
      <c r="G1529">
        <v>0.01</v>
      </c>
      <c r="H1529">
        <v>0.14000000000000001</v>
      </c>
      <c r="I1529">
        <v>0.315</v>
      </c>
      <c r="J1529">
        <v>3.5000000000000003E-2</v>
      </c>
      <c r="K1529">
        <v>0.45</v>
      </c>
      <c r="L1529">
        <v>0.56904349399999998</v>
      </c>
      <c r="M1529">
        <v>2.6132520999999999E-2</v>
      </c>
      <c r="N1529">
        <v>0.15137705200000001</v>
      </c>
      <c r="O1529">
        <v>0.23580479200000001</v>
      </c>
      <c r="P1529">
        <v>0.612818156</v>
      </c>
      <c r="Q1529">
        <v>-5.2514010000000002E-3</v>
      </c>
      <c r="R1529">
        <v>0.13780494600000001</v>
      </c>
      <c r="S1529">
        <v>0.22795362799999999</v>
      </c>
      <c r="T1529">
        <v>0.634241426</v>
      </c>
      <c r="U1529">
        <v>0.26</v>
      </c>
      <c r="V1529">
        <v>1.6333333329999999</v>
      </c>
      <c r="W1529">
        <f>COUNTIF(Table1[[#This Row],[Al2O3]:[TiO2]],0)</f>
        <v>0</v>
      </c>
      <c r="X1529">
        <f>Table1[[#This Row],[K2O]]+Table1[[#This Row],[Li2O]]+Table1[[#This Row],[Na2O]]</f>
        <v>0.16</v>
      </c>
      <c r="Y1529">
        <f>Table1[[#This Row],[B2O3]]+Table1[[#This Row],[K2O]]+Table1[[#This Row],[Li2O]]+Table1[[#This Row],[Na2O]]</f>
        <v>0.34500000000000003</v>
      </c>
      <c r="Z1529" s="2">
        <f>Table1[[#This Row],[B2O3]]+Table1[[#This Row],[CaO]]+Table1[[#This Row],[K2O]]+Table1[[#This Row],[Li2O]]+Table1[[#This Row],[Na2O]]</f>
        <v>0.35500000000000004</v>
      </c>
      <c r="AA1529" s="2">
        <f>Table1[[#This Row],[A+B+AE]]-Table1[[#This Row],[Al2O3]]-Table1[[#This Row],[SiO2]]</f>
        <v>-0.20499999999999996</v>
      </c>
      <c r="AB1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501.26949999999988</v>
      </c>
    </row>
    <row r="1530" spans="1:28" hidden="1" x14ac:dyDescent="0.25">
      <c r="A1530">
        <v>0.22</v>
      </c>
      <c r="B1530">
        <v>0.16500000000000001</v>
      </c>
      <c r="C1530">
        <v>0.03</v>
      </c>
      <c r="D1530">
        <v>2.5000000000000001E-3</v>
      </c>
      <c r="E1530">
        <v>2.5000000000000001E-2</v>
      </c>
      <c r="F1530">
        <v>7.4999999999999997E-3</v>
      </c>
      <c r="G1530">
        <v>0.03</v>
      </c>
      <c r="H1530">
        <v>0.125</v>
      </c>
      <c r="I1530">
        <v>0.35</v>
      </c>
      <c r="J1530">
        <v>4.4999999999999998E-2</v>
      </c>
      <c r="K1530">
        <v>0.50359712199999995</v>
      </c>
      <c r="L1530">
        <v>0.57503773999999996</v>
      </c>
      <c r="M1530">
        <v>2.2364287E-2</v>
      </c>
      <c r="N1530">
        <v>0.16396585399999999</v>
      </c>
      <c r="O1530">
        <v>0.214634146</v>
      </c>
      <c r="P1530">
        <v>0.62139999999999995</v>
      </c>
      <c r="Q1530">
        <v>-1.597055E-3</v>
      </c>
      <c r="R1530">
        <v>0.14271378900000001</v>
      </c>
      <c r="S1530">
        <v>0.21025268599999999</v>
      </c>
      <c r="T1530">
        <v>0.64703352599999997</v>
      </c>
      <c r="U1530">
        <v>0.26500000000000001</v>
      </c>
      <c r="V1530">
        <v>1.4193548389999999</v>
      </c>
      <c r="W1530">
        <f>COUNTIF(Table1[[#This Row],[Al2O3]:[TiO2]],0)</f>
        <v>0</v>
      </c>
      <c r="X1530">
        <f>Table1[[#This Row],[K2O]]+Table1[[#This Row],[Li2O]]+Table1[[#This Row],[Na2O]]</f>
        <v>0.16250000000000001</v>
      </c>
      <c r="Y1530">
        <f>Table1[[#This Row],[B2O3]]+Table1[[#This Row],[K2O]]+Table1[[#This Row],[Li2O]]+Table1[[#This Row],[Na2O]]</f>
        <v>0.32750000000000001</v>
      </c>
      <c r="Z1530" s="2">
        <f>Table1[[#This Row],[B2O3]]+Table1[[#This Row],[CaO]]+Table1[[#This Row],[K2O]]+Table1[[#This Row],[Li2O]]+Table1[[#This Row],[Na2O]]</f>
        <v>0.35750000000000004</v>
      </c>
      <c r="AA1530" s="2">
        <f>Table1[[#This Row],[A+B+AE]]-Table1[[#This Row],[Al2O3]]-Table1[[#This Row],[SiO2]]</f>
        <v>-0.21249999999999994</v>
      </c>
      <c r="AB1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483.65449999999998</v>
      </c>
    </row>
    <row r="1531" spans="1:28" hidden="1" x14ac:dyDescent="0.25">
      <c r="A1531">
        <v>0.24</v>
      </c>
      <c r="B1531">
        <v>0.19</v>
      </c>
      <c r="C1531">
        <v>1.4999999999999999E-2</v>
      </c>
      <c r="D1531">
        <v>2.5000000000000001E-3</v>
      </c>
      <c r="E1531">
        <v>4.4999999999999998E-2</v>
      </c>
      <c r="F1531">
        <v>7.4999999999999997E-3</v>
      </c>
      <c r="G1531">
        <v>1.4999999999999999E-2</v>
      </c>
      <c r="H1531">
        <v>0.14499999999999999</v>
      </c>
      <c r="I1531">
        <v>0.31</v>
      </c>
      <c r="J1531">
        <v>0.03</v>
      </c>
      <c r="K1531">
        <v>0.44604316999999999</v>
      </c>
      <c r="L1531">
        <v>0.56988824999999999</v>
      </c>
      <c r="M1531">
        <v>1.8842500000000002E-2</v>
      </c>
      <c r="N1531">
        <v>0.16023865000000001</v>
      </c>
      <c r="O1531">
        <v>0.22891917000000001</v>
      </c>
      <c r="P1531">
        <v>0.61084218000000001</v>
      </c>
      <c r="Q1531">
        <v>-1.0532410000000001E-2</v>
      </c>
      <c r="R1531">
        <v>0.14502028</v>
      </c>
      <c r="S1531">
        <v>0.22145430999999999</v>
      </c>
      <c r="T1531">
        <v>0.63352540999999996</v>
      </c>
      <c r="U1531">
        <v>0.25</v>
      </c>
      <c r="V1531">
        <v>1.5</v>
      </c>
      <c r="W1531">
        <f>COUNTIF(Table1[[#This Row],[Al2O3]:[TiO2]],0)</f>
        <v>0</v>
      </c>
      <c r="X1531">
        <f>Table1[[#This Row],[K2O]]+Table1[[#This Row],[Li2O]]+Table1[[#This Row],[Na2O]]</f>
        <v>0.16749999999999998</v>
      </c>
      <c r="Y1531">
        <f>Table1[[#This Row],[B2O3]]+Table1[[#This Row],[K2O]]+Table1[[#This Row],[Li2O]]+Table1[[#This Row],[Na2O]]</f>
        <v>0.35750000000000004</v>
      </c>
      <c r="Z1531" s="2">
        <f>Table1[[#This Row],[B2O3]]+Table1[[#This Row],[CaO]]+Table1[[#This Row],[K2O]]+Table1[[#This Row],[Li2O]]+Table1[[#This Row],[Na2O]]</f>
        <v>0.37250000000000005</v>
      </c>
      <c r="AA1531" s="2">
        <f>Table1[[#This Row],[A+B+AE]]-Table1[[#This Row],[Al2O3]]-Table1[[#This Row],[SiO2]]</f>
        <v>-0.17749999999999994</v>
      </c>
      <c r="AB1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494.8984999999999</v>
      </c>
    </row>
    <row r="1532" spans="1:28" hidden="1" x14ac:dyDescent="0.25">
      <c r="A1532">
        <v>0.22</v>
      </c>
      <c r="B1532">
        <v>0.17499999999999999</v>
      </c>
      <c r="C1532">
        <v>3.5000000000000003E-2</v>
      </c>
      <c r="D1532">
        <v>5.0000000000000001E-3</v>
      </c>
      <c r="E1532">
        <v>0.02</v>
      </c>
      <c r="F1532">
        <v>5.0000000000000001E-3</v>
      </c>
      <c r="G1532">
        <v>0.04</v>
      </c>
      <c r="H1532">
        <v>0.13</v>
      </c>
      <c r="I1532">
        <v>0.33</v>
      </c>
      <c r="J1532">
        <v>0.04</v>
      </c>
      <c r="K1532">
        <v>0.485294118</v>
      </c>
      <c r="L1532">
        <v>0.57783874400000002</v>
      </c>
      <c r="M1532">
        <v>9.017565E-3</v>
      </c>
      <c r="N1532">
        <v>0.17715697399999999</v>
      </c>
      <c r="O1532">
        <v>0.21189297500000001</v>
      </c>
      <c r="P1532">
        <v>0.61095005099999999</v>
      </c>
      <c r="Q1532">
        <v>-1.1684984000000001E-2</v>
      </c>
      <c r="R1532">
        <v>0.15271610799999999</v>
      </c>
      <c r="S1532">
        <v>0.20784128499999999</v>
      </c>
      <c r="T1532">
        <v>0.639442607</v>
      </c>
      <c r="U1532">
        <v>0.26500000000000001</v>
      </c>
      <c r="V1532">
        <v>1.294117647</v>
      </c>
      <c r="W1532">
        <f>COUNTIF(Table1[[#This Row],[Al2O3]:[TiO2]],0)</f>
        <v>0</v>
      </c>
      <c r="X1532">
        <f>Table1[[#This Row],[K2O]]+Table1[[#This Row],[Li2O]]+Table1[[#This Row],[Na2O]]</f>
        <v>0.17499999999999999</v>
      </c>
      <c r="Y1532">
        <f>Table1[[#This Row],[B2O3]]+Table1[[#This Row],[K2O]]+Table1[[#This Row],[Li2O]]+Table1[[#This Row],[Na2O]]</f>
        <v>0.35</v>
      </c>
      <c r="Z1532" s="2">
        <f>Table1[[#This Row],[B2O3]]+Table1[[#This Row],[CaO]]+Table1[[#This Row],[K2O]]+Table1[[#This Row],[Li2O]]+Table1[[#This Row],[Na2O]]</f>
        <v>0.38500000000000001</v>
      </c>
      <c r="AA1532" s="2">
        <f>Table1[[#This Row],[A+B+AE]]-Table1[[#This Row],[Al2O3]]-Table1[[#This Row],[SiO2]]</f>
        <v>-0.16500000000000001</v>
      </c>
      <c r="AB1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469.46249999999998</v>
      </c>
    </row>
    <row r="1533" spans="1:28" hidden="1" x14ac:dyDescent="0.25">
      <c r="A1533">
        <v>0.21</v>
      </c>
      <c r="B1533">
        <v>0.13</v>
      </c>
      <c r="C1533">
        <v>0.01</v>
      </c>
      <c r="D1533">
        <v>2.5000000000000001E-3</v>
      </c>
      <c r="E1533">
        <v>0.04</v>
      </c>
      <c r="F1533">
        <v>0.01</v>
      </c>
      <c r="G1533">
        <v>0.02</v>
      </c>
      <c r="H1533">
        <v>0.125</v>
      </c>
      <c r="I1533">
        <v>0.44</v>
      </c>
      <c r="J1533">
        <v>1.2500000000000001E-2</v>
      </c>
      <c r="K1533">
        <v>0.56774194</v>
      </c>
      <c r="L1533">
        <v>0.55994228999999995</v>
      </c>
      <c r="M1533">
        <v>4.6500380000000001E-2</v>
      </c>
      <c r="N1533">
        <v>0.14833862</v>
      </c>
      <c r="O1533">
        <v>0.20414909000000001</v>
      </c>
      <c r="P1533">
        <v>0.64751230000000004</v>
      </c>
      <c r="Q1533">
        <v>1.48527E-2</v>
      </c>
      <c r="R1533">
        <v>0.13333333</v>
      </c>
      <c r="S1533">
        <v>0.20051561000000001</v>
      </c>
      <c r="T1533">
        <v>0.66615106000000002</v>
      </c>
      <c r="U1533">
        <v>0.25</v>
      </c>
      <c r="V1533">
        <v>1.4482758600000001</v>
      </c>
      <c r="W1533">
        <f>COUNTIF(Table1[[#This Row],[Al2O3]:[TiO2]],0)</f>
        <v>0</v>
      </c>
      <c r="X1533">
        <f>Table1[[#This Row],[K2O]]+Table1[[#This Row],[Li2O]]+Table1[[#This Row],[Na2O]]</f>
        <v>0.155</v>
      </c>
      <c r="Y1533">
        <f>Table1[[#This Row],[B2O3]]+Table1[[#This Row],[K2O]]+Table1[[#This Row],[Li2O]]+Table1[[#This Row],[Na2O]]</f>
        <v>0.28500000000000003</v>
      </c>
      <c r="Z1533" s="2">
        <f>Table1[[#This Row],[B2O3]]+Table1[[#This Row],[CaO]]+Table1[[#This Row],[K2O]]+Table1[[#This Row],[Li2O]]+Table1[[#This Row],[Na2O]]</f>
        <v>0.29500000000000004</v>
      </c>
      <c r="AA1533" s="2">
        <f>Table1[[#This Row],[A+B+AE]]-Table1[[#This Row],[Al2O3]]-Table1[[#This Row],[SiO2]]</f>
        <v>-0.35499999999999998</v>
      </c>
      <c r="AB1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508.5335</v>
      </c>
    </row>
    <row r="1534" spans="1:28" hidden="1" x14ac:dyDescent="0.25">
      <c r="A1534">
        <v>0.215</v>
      </c>
      <c r="B1534">
        <v>0.185</v>
      </c>
      <c r="C1534">
        <v>0.02</v>
      </c>
      <c r="D1534">
        <v>2.5000000000000001E-3</v>
      </c>
      <c r="E1534">
        <v>0.05</v>
      </c>
      <c r="F1534">
        <v>2.5000000000000001E-3</v>
      </c>
      <c r="G1534">
        <v>4.4999999999999998E-2</v>
      </c>
      <c r="H1534">
        <v>0.13</v>
      </c>
      <c r="I1534">
        <v>0.30499999999999999</v>
      </c>
      <c r="J1534">
        <v>4.4999999999999998E-2</v>
      </c>
      <c r="K1534">
        <v>0.46923076899999999</v>
      </c>
      <c r="L1534">
        <v>0.58003410499999997</v>
      </c>
      <c r="M1534">
        <v>8.3322210000000008E-3</v>
      </c>
      <c r="N1534">
        <v>0.17899485500000001</v>
      </c>
      <c r="O1534">
        <v>0.209710064</v>
      </c>
      <c r="P1534">
        <v>0.61129508200000005</v>
      </c>
      <c r="Q1534">
        <v>-1.2395958E-2</v>
      </c>
      <c r="R1534">
        <v>0.154920583</v>
      </c>
      <c r="S1534">
        <v>0.20491510299999999</v>
      </c>
      <c r="T1534">
        <v>0.64016431299999998</v>
      </c>
      <c r="U1534">
        <v>0.255</v>
      </c>
      <c r="V1534">
        <v>1.228571429</v>
      </c>
      <c r="W1534">
        <f>COUNTIF(Table1[[#This Row],[Al2O3]:[TiO2]],0)</f>
        <v>0</v>
      </c>
      <c r="X1534">
        <f>Table1[[#This Row],[K2O]]+Table1[[#This Row],[Li2O]]+Table1[[#This Row],[Na2O]]</f>
        <v>0.17749999999999999</v>
      </c>
      <c r="Y1534">
        <f>Table1[[#This Row],[B2O3]]+Table1[[#This Row],[K2O]]+Table1[[#This Row],[Li2O]]+Table1[[#This Row],[Na2O]]</f>
        <v>0.36249999999999999</v>
      </c>
      <c r="Z1534" s="2">
        <f>Table1[[#This Row],[B2O3]]+Table1[[#This Row],[CaO]]+Table1[[#This Row],[K2O]]+Table1[[#This Row],[Li2O]]+Table1[[#This Row],[Na2O]]</f>
        <v>0.38250000000000001</v>
      </c>
      <c r="AA1534" s="2">
        <f>Table1[[#This Row],[A+B+AE]]-Table1[[#This Row],[Al2O3]]-Table1[[#This Row],[SiO2]]</f>
        <v>-0.13749999999999998</v>
      </c>
      <c r="AB1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459.20399999999995</v>
      </c>
    </row>
    <row r="1535" spans="1:28" hidden="1" x14ac:dyDescent="0.25">
      <c r="A1535">
        <v>0.23499999999999999</v>
      </c>
      <c r="B1535">
        <v>0.19</v>
      </c>
      <c r="C1535">
        <v>0.03</v>
      </c>
      <c r="D1535">
        <v>2.5000000000000001E-3</v>
      </c>
      <c r="E1535">
        <v>0.02</v>
      </c>
      <c r="F1535">
        <v>0.01</v>
      </c>
      <c r="G1535">
        <v>3.5000000000000003E-2</v>
      </c>
      <c r="H1535">
        <v>0.13500000000000001</v>
      </c>
      <c r="I1535">
        <v>0.315</v>
      </c>
      <c r="J1535">
        <v>2.75E-2</v>
      </c>
      <c r="K1535">
        <v>0.459854015</v>
      </c>
      <c r="L1535">
        <v>0.57243162700000005</v>
      </c>
      <c r="M1535">
        <v>8.3960779999999995E-3</v>
      </c>
      <c r="N1535">
        <v>0.173017222</v>
      </c>
      <c r="O1535">
        <v>0.220739147</v>
      </c>
      <c r="P1535">
        <v>0.60624363000000003</v>
      </c>
      <c r="Q1535">
        <v>-1.2371271E-2</v>
      </c>
      <c r="R1535">
        <v>0.14928271400000001</v>
      </c>
      <c r="S1535">
        <v>0.21575963500000001</v>
      </c>
      <c r="T1535">
        <v>0.63495765100000001</v>
      </c>
      <c r="U1535">
        <v>0.255</v>
      </c>
      <c r="V1535">
        <v>1.3823529409999999</v>
      </c>
      <c r="W1535">
        <f>COUNTIF(Table1[[#This Row],[Al2O3]:[TiO2]],0)</f>
        <v>0</v>
      </c>
      <c r="X1535">
        <f>Table1[[#This Row],[K2O]]+Table1[[#This Row],[Li2O]]+Table1[[#This Row],[Na2O]]</f>
        <v>0.18000000000000002</v>
      </c>
      <c r="Y1535">
        <f>Table1[[#This Row],[B2O3]]+Table1[[#This Row],[K2O]]+Table1[[#This Row],[Li2O]]+Table1[[#This Row],[Na2O]]</f>
        <v>0.37</v>
      </c>
      <c r="Z1535" s="2">
        <f>Table1[[#This Row],[B2O3]]+Table1[[#This Row],[CaO]]+Table1[[#This Row],[K2O]]+Table1[[#This Row],[Li2O]]+Table1[[#This Row],[Na2O]]</f>
        <v>0.4</v>
      </c>
      <c r="AA1535" s="2">
        <f>Table1[[#This Row],[A+B+AE]]-Table1[[#This Row],[Al2O3]]-Table1[[#This Row],[SiO2]]</f>
        <v>-0.14999999999999997</v>
      </c>
      <c r="AB1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475.76450000000011</v>
      </c>
    </row>
    <row r="1536" spans="1:28" hidden="1" x14ac:dyDescent="0.25">
      <c r="A1536">
        <v>0.21</v>
      </c>
      <c r="B1536">
        <v>0.155</v>
      </c>
      <c r="C1536">
        <v>2.5000000000000001E-2</v>
      </c>
      <c r="D1536">
        <v>2.5000000000000001E-3</v>
      </c>
      <c r="E1536">
        <v>0.04</v>
      </c>
      <c r="F1536">
        <v>2.5000000000000001E-3</v>
      </c>
      <c r="G1536">
        <v>0.04</v>
      </c>
      <c r="H1536">
        <v>0.13</v>
      </c>
      <c r="I1536">
        <v>0.36</v>
      </c>
      <c r="J1536">
        <v>3.5000000000000003E-2</v>
      </c>
      <c r="K1536">
        <v>0.51428571000000001</v>
      </c>
      <c r="L1536">
        <v>0.57724810000000004</v>
      </c>
      <c r="M1536">
        <v>1.3462150000000001E-2</v>
      </c>
      <c r="N1536">
        <v>0.17646049</v>
      </c>
      <c r="O1536">
        <v>0.20599645999999999</v>
      </c>
      <c r="P1536">
        <v>0.61754304999999998</v>
      </c>
      <c r="Q1536">
        <v>-1.020795E-2</v>
      </c>
      <c r="R1536">
        <v>0.15431706000000001</v>
      </c>
      <c r="S1536">
        <v>0.20245257</v>
      </c>
      <c r="T1536">
        <v>0.64323037000000005</v>
      </c>
      <c r="U1536">
        <v>0.26500000000000001</v>
      </c>
      <c r="V1536">
        <v>1.2352941200000001</v>
      </c>
      <c r="W1536">
        <f>COUNTIF(Table1[[#This Row],[Al2O3]:[TiO2]],0)</f>
        <v>0</v>
      </c>
      <c r="X1536">
        <f>Table1[[#This Row],[K2O]]+Table1[[#This Row],[Li2O]]+Table1[[#This Row],[Na2O]]</f>
        <v>0.17250000000000001</v>
      </c>
      <c r="Y1536">
        <f>Table1[[#This Row],[B2O3]]+Table1[[#This Row],[K2O]]+Table1[[#This Row],[Li2O]]+Table1[[#This Row],[Na2O]]</f>
        <v>0.32750000000000001</v>
      </c>
      <c r="Z1536" s="2">
        <f>Table1[[#This Row],[B2O3]]+Table1[[#This Row],[CaO]]+Table1[[#This Row],[K2O]]+Table1[[#This Row],[Li2O]]+Table1[[#This Row],[Na2O]]</f>
        <v>0.35250000000000004</v>
      </c>
      <c r="AA1536" s="2">
        <f>Table1[[#This Row],[A+B+AE]]-Table1[[#This Row],[Al2O3]]-Table1[[#This Row],[SiO2]]</f>
        <v>-0.21749999999999994</v>
      </c>
      <c r="AB1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471.90249999999992</v>
      </c>
    </row>
    <row r="1537" spans="1:28" hidden="1" x14ac:dyDescent="0.25">
      <c r="A1537">
        <v>0.21</v>
      </c>
      <c r="B1537">
        <v>0.16</v>
      </c>
      <c r="C1537">
        <v>0.02</v>
      </c>
      <c r="D1537">
        <v>5.0000000000000001E-3</v>
      </c>
      <c r="E1537">
        <v>2.5000000000000001E-2</v>
      </c>
      <c r="F1537">
        <v>7.4999999999999997E-3</v>
      </c>
      <c r="G1537">
        <v>0.03</v>
      </c>
      <c r="H1537">
        <v>0.13</v>
      </c>
      <c r="I1537">
        <v>0.375</v>
      </c>
      <c r="J1537">
        <v>3.7499999999999999E-2</v>
      </c>
      <c r="K1537">
        <v>0.52447552399999997</v>
      </c>
      <c r="L1537">
        <v>0.57058987800000005</v>
      </c>
      <c r="M1537">
        <v>2.8459242999999999E-2</v>
      </c>
      <c r="N1537">
        <v>0.16452694700000001</v>
      </c>
      <c r="O1537">
        <v>0.20324514799999999</v>
      </c>
      <c r="P1537">
        <v>0.63222790600000001</v>
      </c>
      <c r="Q1537">
        <v>2.5301350000000002E-3</v>
      </c>
      <c r="R1537">
        <v>0.14480457299999999</v>
      </c>
      <c r="S1537">
        <v>0.19907666299999999</v>
      </c>
      <c r="T1537">
        <v>0.65611876300000005</v>
      </c>
      <c r="U1537">
        <v>0.26</v>
      </c>
      <c r="V1537">
        <v>1.3125</v>
      </c>
      <c r="W1537">
        <f>COUNTIF(Table1[[#This Row],[Al2O3]:[TiO2]],0)</f>
        <v>0</v>
      </c>
      <c r="X1537">
        <f>Table1[[#This Row],[K2O]]+Table1[[#This Row],[Li2O]]+Table1[[#This Row],[Na2O]]</f>
        <v>0.16750000000000001</v>
      </c>
      <c r="Y1537">
        <f>Table1[[#This Row],[B2O3]]+Table1[[#This Row],[K2O]]+Table1[[#This Row],[Li2O]]+Table1[[#This Row],[Na2O]]</f>
        <v>0.32750000000000001</v>
      </c>
      <c r="Z1537" s="2">
        <f>Table1[[#This Row],[B2O3]]+Table1[[#This Row],[CaO]]+Table1[[#This Row],[K2O]]+Table1[[#This Row],[Li2O]]+Table1[[#This Row],[Na2O]]</f>
        <v>0.34750000000000003</v>
      </c>
      <c r="AA1537" s="2">
        <f>Table1[[#This Row],[A+B+AE]]-Table1[[#This Row],[Al2O3]]-Table1[[#This Row],[SiO2]]</f>
        <v>-0.23749999999999996</v>
      </c>
      <c r="AB1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485.40250000000003</v>
      </c>
    </row>
    <row r="1538" spans="1:28" hidden="1" x14ac:dyDescent="0.25">
      <c r="A1538">
        <v>0.245</v>
      </c>
      <c r="B1538">
        <v>0.16</v>
      </c>
      <c r="C1538">
        <v>1.4999999999999999E-2</v>
      </c>
      <c r="D1538">
        <v>5.0000000000000001E-3</v>
      </c>
      <c r="E1538">
        <v>0.03</v>
      </c>
      <c r="F1538">
        <v>7.4999999999999997E-3</v>
      </c>
      <c r="G1538">
        <v>5.0000000000000001E-3</v>
      </c>
      <c r="H1538">
        <v>0.14000000000000001</v>
      </c>
      <c r="I1538">
        <v>0.38</v>
      </c>
      <c r="J1538">
        <v>1.2500000000000001E-2</v>
      </c>
      <c r="K1538">
        <v>0.49673202599999999</v>
      </c>
      <c r="L1538">
        <v>0.55938698799999997</v>
      </c>
      <c r="M1538">
        <v>3.6409573000000001E-2</v>
      </c>
      <c r="N1538">
        <v>0.14459833799999999</v>
      </c>
      <c r="O1538">
        <v>0.23202405500000001</v>
      </c>
      <c r="P1538">
        <v>0.623377607</v>
      </c>
      <c r="Q1538">
        <v>9.2839699999999997E-4</v>
      </c>
      <c r="R1538">
        <v>0.133885848</v>
      </c>
      <c r="S1538">
        <v>0.22523454300000001</v>
      </c>
      <c r="T1538">
        <v>0.64087961000000004</v>
      </c>
      <c r="U1538">
        <v>0.255</v>
      </c>
      <c r="V1538">
        <v>1.6896551719999999</v>
      </c>
      <c r="W1538">
        <f>COUNTIF(Table1[[#This Row],[Al2O3]:[TiO2]],0)</f>
        <v>0</v>
      </c>
      <c r="X1538">
        <f>Table1[[#This Row],[K2O]]+Table1[[#This Row],[Li2O]]+Table1[[#This Row],[Na2O]]</f>
        <v>0.15250000000000002</v>
      </c>
      <c r="Y1538">
        <f>Table1[[#This Row],[B2O3]]+Table1[[#This Row],[K2O]]+Table1[[#This Row],[Li2O]]+Table1[[#This Row],[Na2O]]</f>
        <v>0.3125</v>
      </c>
      <c r="Z1538" s="2">
        <f>Table1[[#This Row],[B2O3]]+Table1[[#This Row],[CaO]]+Table1[[#This Row],[K2O]]+Table1[[#This Row],[Li2O]]+Table1[[#This Row],[Na2O]]</f>
        <v>0.32750000000000001</v>
      </c>
      <c r="AA1538" s="2">
        <f>Table1[[#This Row],[A+B+AE]]-Table1[[#This Row],[Al2O3]]-Table1[[#This Row],[SiO2]]</f>
        <v>-0.29749999999999999</v>
      </c>
      <c r="AB1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518.846</v>
      </c>
    </row>
    <row r="1539" spans="1:28" hidden="1" x14ac:dyDescent="0.25">
      <c r="A1539">
        <v>0.19500000000000001</v>
      </c>
      <c r="B1539">
        <v>0.185</v>
      </c>
      <c r="C1539">
        <v>2.5000000000000001E-2</v>
      </c>
      <c r="D1539">
        <v>5.0000000000000001E-3</v>
      </c>
      <c r="E1539">
        <v>4.4999999999999998E-2</v>
      </c>
      <c r="F1539">
        <v>5.0000000000000001E-3</v>
      </c>
      <c r="G1539">
        <v>0.06</v>
      </c>
      <c r="H1539">
        <v>0.12</v>
      </c>
      <c r="I1539">
        <v>0.31</v>
      </c>
      <c r="J1539">
        <v>0.05</v>
      </c>
      <c r="K1539">
        <v>0.496</v>
      </c>
      <c r="L1539">
        <v>0.58326497700000002</v>
      </c>
      <c r="M1539">
        <v>1.0629927000000001E-2</v>
      </c>
      <c r="N1539">
        <v>0.18806226700000001</v>
      </c>
      <c r="O1539">
        <v>0.19151443700000001</v>
      </c>
      <c r="P1539">
        <v>0.62042329600000001</v>
      </c>
      <c r="Q1539">
        <v>-4.8834459999999996E-3</v>
      </c>
      <c r="R1539">
        <v>0.15764398900000001</v>
      </c>
      <c r="S1539">
        <v>0.188442211</v>
      </c>
      <c r="T1539">
        <v>0.65391379999999999</v>
      </c>
      <c r="U1539">
        <v>0.25</v>
      </c>
      <c r="V1539">
        <v>1.0833333329999999</v>
      </c>
      <c r="W1539">
        <f>COUNTIF(Table1[[#This Row],[Al2O3]:[TiO2]],0)</f>
        <v>0</v>
      </c>
      <c r="X1539">
        <f>Table1[[#This Row],[K2O]]+Table1[[#This Row],[Li2O]]+Table1[[#This Row],[Na2O]]</f>
        <v>0.185</v>
      </c>
      <c r="Y1539">
        <f>Table1[[#This Row],[B2O3]]+Table1[[#This Row],[K2O]]+Table1[[#This Row],[Li2O]]+Table1[[#This Row],[Na2O]]</f>
        <v>0.37</v>
      </c>
      <c r="Z1539" s="2">
        <f>Table1[[#This Row],[B2O3]]+Table1[[#This Row],[CaO]]+Table1[[#This Row],[K2O]]+Table1[[#This Row],[Li2O]]+Table1[[#This Row],[Na2O]]</f>
        <v>0.39500000000000002</v>
      </c>
      <c r="AA1539" s="2">
        <f>Table1[[#This Row],[A+B+AE]]-Table1[[#This Row],[Al2O3]]-Table1[[#This Row],[SiO2]]</f>
        <v>-0.10999999999999999</v>
      </c>
      <c r="AB1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442.43449999999996</v>
      </c>
    </row>
    <row r="1540" spans="1:28" hidden="1" x14ac:dyDescent="0.25">
      <c r="A1540">
        <v>0.185</v>
      </c>
      <c r="B1540">
        <v>0.13500000000000001</v>
      </c>
      <c r="C1540">
        <v>0.04</v>
      </c>
      <c r="D1540">
        <v>2.5000000000000001E-3</v>
      </c>
      <c r="E1540">
        <v>0.02</v>
      </c>
      <c r="F1540">
        <v>7.4999999999999997E-3</v>
      </c>
      <c r="G1540">
        <v>5.5E-2</v>
      </c>
      <c r="H1540">
        <v>0.11</v>
      </c>
      <c r="I1540">
        <v>0.41499999999999998</v>
      </c>
      <c r="J1540">
        <v>0.03</v>
      </c>
      <c r="K1540">
        <v>0.58450704200000003</v>
      </c>
      <c r="L1540">
        <v>0.57520969399999999</v>
      </c>
      <c r="M1540">
        <v>2.6740605000000001E-2</v>
      </c>
      <c r="N1540">
        <v>0.17892640200000001</v>
      </c>
      <c r="O1540">
        <v>0.181965722</v>
      </c>
      <c r="P1540">
        <v>0.63910787599999996</v>
      </c>
      <c r="Q1540">
        <v>8.7275949999999995E-3</v>
      </c>
      <c r="R1540">
        <v>0.14927853899999999</v>
      </c>
      <c r="S1540">
        <v>0.18140723</v>
      </c>
      <c r="T1540">
        <v>0.66931423199999995</v>
      </c>
      <c r="U1540">
        <v>0.255</v>
      </c>
      <c r="V1540">
        <v>1.1212121209999999</v>
      </c>
      <c r="W1540">
        <f>COUNTIF(Table1[[#This Row],[Al2O3]:[TiO2]],0)</f>
        <v>0</v>
      </c>
      <c r="X1540">
        <f>Table1[[#This Row],[K2O]]+Table1[[#This Row],[Li2O]]+Table1[[#This Row],[Na2O]]</f>
        <v>0.17249999999999999</v>
      </c>
      <c r="Y1540">
        <f>Table1[[#This Row],[B2O3]]+Table1[[#This Row],[K2O]]+Table1[[#This Row],[Li2O]]+Table1[[#This Row],[Na2O]]</f>
        <v>0.3075</v>
      </c>
      <c r="Z1540" s="2">
        <f>Table1[[#This Row],[B2O3]]+Table1[[#This Row],[CaO]]+Table1[[#This Row],[K2O]]+Table1[[#This Row],[Li2O]]+Table1[[#This Row],[Na2O]]</f>
        <v>0.34750000000000003</v>
      </c>
      <c r="AA1540" s="2">
        <f>Table1[[#This Row],[A+B+AE]]-Table1[[#This Row],[Al2O3]]-Table1[[#This Row],[SiO2]]</f>
        <v>-0.25249999999999995</v>
      </c>
      <c r="AB1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465.34399999999994</v>
      </c>
    </row>
    <row r="1541" spans="1:28" hidden="1" x14ac:dyDescent="0.25">
      <c r="A1541">
        <v>0.215</v>
      </c>
      <c r="B1541">
        <v>0.16500000000000001</v>
      </c>
      <c r="C1541">
        <v>3.5000000000000003E-2</v>
      </c>
      <c r="D1541">
        <v>5.0000000000000001E-3</v>
      </c>
      <c r="E1541">
        <v>2.5000000000000001E-2</v>
      </c>
      <c r="F1541">
        <v>5.0000000000000001E-3</v>
      </c>
      <c r="G1541">
        <v>3.5000000000000003E-2</v>
      </c>
      <c r="H1541">
        <v>0.125</v>
      </c>
      <c r="I1541">
        <v>0.34499999999999997</v>
      </c>
      <c r="J1541">
        <v>4.4999999999999998E-2</v>
      </c>
      <c r="K1541">
        <v>0.50364963500000004</v>
      </c>
      <c r="L1541">
        <v>0.57779879499999998</v>
      </c>
      <c r="M1541">
        <v>1.7534912999999999E-2</v>
      </c>
      <c r="N1541">
        <v>0.17025320499999999</v>
      </c>
      <c r="O1541">
        <v>0.210636662</v>
      </c>
      <c r="P1541">
        <v>0.61911013400000003</v>
      </c>
      <c r="Q1541">
        <v>-4.955582E-3</v>
      </c>
      <c r="R1541">
        <v>0.147426748</v>
      </c>
      <c r="S1541">
        <v>0.206648309</v>
      </c>
      <c r="T1541">
        <v>0.64592494300000003</v>
      </c>
      <c r="U1541">
        <v>0.26500000000000001</v>
      </c>
      <c r="V1541">
        <v>1.34375</v>
      </c>
      <c r="W1541">
        <f>COUNTIF(Table1[[#This Row],[Al2O3]:[TiO2]],0)</f>
        <v>0</v>
      </c>
      <c r="X1541">
        <f>Table1[[#This Row],[K2O]]+Table1[[#This Row],[Li2O]]+Table1[[#This Row],[Na2O]]</f>
        <v>0.16500000000000001</v>
      </c>
      <c r="Y1541">
        <f>Table1[[#This Row],[B2O3]]+Table1[[#This Row],[K2O]]+Table1[[#This Row],[Li2O]]+Table1[[#This Row],[Na2O]]</f>
        <v>0.33</v>
      </c>
      <c r="Z1541" s="2">
        <f>Table1[[#This Row],[B2O3]]+Table1[[#This Row],[CaO]]+Table1[[#This Row],[K2O]]+Table1[[#This Row],[Li2O]]+Table1[[#This Row],[Na2O]]</f>
        <v>0.36499999999999999</v>
      </c>
      <c r="AA1541" s="2">
        <f>Table1[[#This Row],[A+B+AE]]-Table1[[#This Row],[Al2O3]]-Table1[[#This Row],[SiO2]]</f>
        <v>-0.19499999999999998</v>
      </c>
      <c r="AB1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476.69399999999996</v>
      </c>
    </row>
    <row r="1542" spans="1:28" hidden="1" x14ac:dyDescent="0.25">
      <c r="A1542">
        <v>0.2</v>
      </c>
      <c r="B1542">
        <v>0.14000000000000001</v>
      </c>
      <c r="C1542">
        <v>0.01</v>
      </c>
      <c r="D1542">
        <v>5.0000000000000001E-3</v>
      </c>
      <c r="E1542">
        <v>0.03</v>
      </c>
      <c r="F1542">
        <v>7.4999999999999997E-3</v>
      </c>
      <c r="G1542">
        <v>2.5000000000000001E-2</v>
      </c>
      <c r="H1542">
        <v>0.125</v>
      </c>
      <c r="I1542">
        <v>0.42499999999999999</v>
      </c>
      <c r="J1542">
        <v>3.2500000000000001E-2</v>
      </c>
      <c r="K1542">
        <v>0.56666667000000004</v>
      </c>
      <c r="L1542">
        <v>0.56401889999999999</v>
      </c>
      <c r="M1542">
        <v>4.6501269999999997E-2</v>
      </c>
      <c r="N1542">
        <v>0.15291203</v>
      </c>
      <c r="O1542">
        <v>0.19507817999999999</v>
      </c>
      <c r="P1542">
        <v>0.65200979000000003</v>
      </c>
      <c r="Q1542">
        <v>1.6359470000000001E-2</v>
      </c>
      <c r="R1542">
        <v>0.13670083</v>
      </c>
      <c r="S1542">
        <v>0.19131707000000001</v>
      </c>
      <c r="T1542">
        <v>0.67198208999999998</v>
      </c>
      <c r="U1542">
        <v>0.255</v>
      </c>
      <c r="V1542">
        <v>1.3333333300000001</v>
      </c>
      <c r="W1542">
        <f>COUNTIF(Table1[[#This Row],[Al2O3]:[TiO2]],0)</f>
        <v>0</v>
      </c>
      <c r="X1542">
        <f>Table1[[#This Row],[K2O]]+Table1[[#This Row],[Li2O]]+Table1[[#This Row],[Na2O]]</f>
        <v>0.1575</v>
      </c>
      <c r="Y1542">
        <f>Table1[[#This Row],[B2O3]]+Table1[[#This Row],[K2O]]+Table1[[#This Row],[Li2O]]+Table1[[#This Row],[Na2O]]</f>
        <v>0.29749999999999999</v>
      </c>
      <c r="Z1542" s="2">
        <f>Table1[[#This Row],[B2O3]]+Table1[[#This Row],[CaO]]+Table1[[#This Row],[K2O]]+Table1[[#This Row],[Li2O]]+Table1[[#This Row],[Na2O]]</f>
        <v>0.3075</v>
      </c>
      <c r="AA1542" s="2">
        <f>Table1[[#This Row],[A+B+AE]]-Table1[[#This Row],[Al2O3]]-Table1[[#This Row],[SiO2]]</f>
        <v>-0.3175</v>
      </c>
      <c r="AB1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497.97550000000001</v>
      </c>
    </row>
    <row r="1543" spans="1:28" hidden="1" x14ac:dyDescent="0.25">
      <c r="A1543">
        <v>0.22</v>
      </c>
      <c r="B1543">
        <v>0.155</v>
      </c>
      <c r="C1543">
        <v>0.02</v>
      </c>
      <c r="D1543">
        <v>5.0000000000000001E-3</v>
      </c>
      <c r="E1543">
        <v>3.5000000000000003E-2</v>
      </c>
      <c r="F1543">
        <v>7.4999999999999997E-3</v>
      </c>
      <c r="G1543">
        <v>0.05</v>
      </c>
      <c r="H1543">
        <v>0.13</v>
      </c>
      <c r="I1543">
        <v>0.37</v>
      </c>
      <c r="J1543">
        <v>7.4999999999999997E-3</v>
      </c>
      <c r="K1543">
        <v>0.51388889000000004</v>
      </c>
      <c r="L1543">
        <v>0.57162000000000002</v>
      </c>
      <c r="M1543">
        <v>5.6965499999999999E-3</v>
      </c>
      <c r="N1543">
        <v>0.18151044</v>
      </c>
      <c r="O1543">
        <v>0.20949188999999999</v>
      </c>
      <c r="P1543">
        <v>0.60899767999999999</v>
      </c>
      <c r="Q1543">
        <v>-1.483169E-2</v>
      </c>
      <c r="R1543">
        <v>0.15598012999999999</v>
      </c>
      <c r="S1543">
        <v>0.20695754</v>
      </c>
      <c r="T1543">
        <v>0.63706233000000001</v>
      </c>
      <c r="U1543">
        <v>0.26500000000000001</v>
      </c>
      <c r="V1543">
        <v>1.2222222199999999</v>
      </c>
      <c r="W1543">
        <f>COUNTIF(Table1[[#This Row],[Al2O3]:[TiO2]],0)</f>
        <v>0</v>
      </c>
      <c r="X1543">
        <f>Table1[[#This Row],[K2O]]+Table1[[#This Row],[Li2O]]+Table1[[#This Row],[Na2O]]</f>
        <v>0.1875</v>
      </c>
      <c r="Y1543">
        <f>Table1[[#This Row],[B2O3]]+Table1[[#This Row],[K2O]]+Table1[[#This Row],[Li2O]]+Table1[[#This Row],[Na2O]]</f>
        <v>0.34250000000000003</v>
      </c>
      <c r="Z1543" s="2">
        <f>Table1[[#This Row],[B2O3]]+Table1[[#This Row],[CaO]]+Table1[[#This Row],[K2O]]+Table1[[#This Row],[Li2O]]+Table1[[#This Row],[Na2O]]</f>
        <v>0.36249999999999999</v>
      </c>
      <c r="AA1543" s="2">
        <f>Table1[[#This Row],[A+B+AE]]-Table1[[#This Row],[Al2O3]]-Table1[[#This Row],[SiO2]]</f>
        <v>-0.22750000000000001</v>
      </c>
      <c r="AB1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465.64600000000007</v>
      </c>
    </row>
    <row r="1544" spans="1:28" hidden="1" x14ac:dyDescent="0.25">
      <c r="A1544">
        <v>0.24</v>
      </c>
      <c r="B1544">
        <v>0.17499999999999999</v>
      </c>
      <c r="C1544">
        <v>3.5000000000000003E-2</v>
      </c>
      <c r="D1544">
        <v>2.5000000000000001E-3</v>
      </c>
      <c r="E1544">
        <v>2.5000000000000001E-2</v>
      </c>
      <c r="F1544">
        <v>7.4999999999999997E-3</v>
      </c>
      <c r="G1544">
        <v>0.04</v>
      </c>
      <c r="H1544">
        <v>0.14499999999999999</v>
      </c>
      <c r="I1544">
        <v>0.32</v>
      </c>
      <c r="J1544">
        <v>0.01</v>
      </c>
      <c r="K1544">
        <v>0.45390070999999999</v>
      </c>
      <c r="L1544">
        <v>0.57653454000000004</v>
      </c>
      <c r="M1544">
        <v>-1.1290089999999999E-2</v>
      </c>
      <c r="N1544">
        <v>0.18784385000000001</v>
      </c>
      <c r="O1544">
        <v>0.2255141</v>
      </c>
      <c r="P1544">
        <v>0.58664205000000003</v>
      </c>
      <c r="Q1544">
        <v>-3.154821E-2</v>
      </c>
      <c r="R1544">
        <v>0.16303645999999999</v>
      </c>
      <c r="S1544">
        <v>0.22150438</v>
      </c>
      <c r="T1544">
        <v>0.61545916000000001</v>
      </c>
      <c r="U1544">
        <v>0.27</v>
      </c>
      <c r="V1544">
        <v>1.2972973000000001</v>
      </c>
      <c r="W1544">
        <f>COUNTIF(Table1[[#This Row],[Al2O3]:[TiO2]],0)</f>
        <v>0</v>
      </c>
      <c r="X1544">
        <f>Table1[[#This Row],[K2O]]+Table1[[#This Row],[Li2O]]+Table1[[#This Row],[Na2O]]</f>
        <v>0.1925</v>
      </c>
      <c r="Y1544">
        <f>Table1[[#This Row],[B2O3]]+Table1[[#This Row],[K2O]]+Table1[[#This Row],[Li2O]]+Table1[[#This Row],[Na2O]]</f>
        <v>0.36749999999999999</v>
      </c>
      <c r="Z1544" s="2">
        <f>Table1[[#This Row],[B2O3]]+Table1[[#This Row],[CaO]]+Table1[[#This Row],[K2O]]+Table1[[#This Row],[Li2O]]+Table1[[#This Row],[Na2O]]</f>
        <v>0.40249999999999997</v>
      </c>
      <c r="AA1544" s="2">
        <f>Table1[[#This Row],[A+B+AE]]-Table1[[#This Row],[Al2O3]]-Table1[[#This Row],[SiO2]]</f>
        <v>-0.15750000000000003</v>
      </c>
      <c r="AB1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469.53099999999995</v>
      </c>
    </row>
    <row r="1545" spans="1:28" hidden="1" x14ac:dyDescent="0.25">
      <c r="A1545">
        <v>0.23499999999999999</v>
      </c>
      <c r="B1545">
        <v>0.16</v>
      </c>
      <c r="C1545">
        <v>0.01</v>
      </c>
      <c r="D1545">
        <v>5.0000000000000001E-3</v>
      </c>
      <c r="E1545">
        <v>0.03</v>
      </c>
      <c r="F1545">
        <v>7.4999999999999997E-3</v>
      </c>
      <c r="G1545">
        <v>3.5000000000000003E-2</v>
      </c>
      <c r="H1545">
        <v>0.14499999999999999</v>
      </c>
      <c r="I1545">
        <v>0.37</v>
      </c>
      <c r="J1545">
        <v>2.5000000000000001E-3</v>
      </c>
      <c r="K1545">
        <v>0.49333333299999999</v>
      </c>
      <c r="L1545">
        <v>0.56624919200000001</v>
      </c>
      <c r="M1545">
        <v>7.0607489999999998E-3</v>
      </c>
      <c r="N1545">
        <v>0.174788848</v>
      </c>
      <c r="O1545">
        <v>0.21956050499999999</v>
      </c>
      <c r="P1545">
        <v>0.60565064700000004</v>
      </c>
      <c r="Q1545">
        <v>-1.8955741000000002E-2</v>
      </c>
      <c r="R1545">
        <v>0.15522351100000001</v>
      </c>
      <c r="S1545">
        <v>0.21528919799999999</v>
      </c>
      <c r="T1545">
        <v>0.629487291</v>
      </c>
      <c r="U1545">
        <v>0.27</v>
      </c>
      <c r="V1545">
        <v>1.3055555560000001</v>
      </c>
      <c r="W1545">
        <f>COUNTIF(Table1[[#This Row],[Al2O3]:[TiO2]],0)</f>
        <v>0</v>
      </c>
      <c r="X1545">
        <f>Table1[[#This Row],[K2O]]+Table1[[#This Row],[Li2O]]+Table1[[#This Row],[Na2O]]</f>
        <v>0.1875</v>
      </c>
      <c r="Y1545">
        <f>Table1[[#This Row],[B2O3]]+Table1[[#This Row],[K2O]]+Table1[[#This Row],[Li2O]]+Table1[[#This Row],[Na2O]]</f>
        <v>0.34750000000000003</v>
      </c>
      <c r="Z1545" s="2">
        <f>Table1[[#This Row],[B2O3]]+Table1[[#This Row],[CaO]]+Table1[[#This Row],[K2O]]+Table1[[#This Row],[Li2O]]+Table1[[#This Row],[Na2O]]</f>
        <v>0.35750000000000004</v>
      </c>
      <c r="AA1545" s="2">
        <f>Table1[[#This Row],[A+B+AE]]-Table1[[#This Row],[Al2O3]]-Table1[[#This Row],[SiO2]]</f>
        <v>-0.24749999999999994</v>
      </c>
      <c r="AB1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481.42399999999998</v>
      </c>
    </row>
    <row r="1546" spans="1:28" hidden="1" x14ac:dyDescent="0.25">
      <c r="A1546">
        <v>0.19</v>
      </c>
      <c r="B1546">
        <v>0.155</v>
      </c>
      <c r="C1546">
        <v>0.02</v>
      </c>
      <c r="D1546">
        <v>2.5000000000000001E-3</v>
      </c>
      <c r="E1546">
        <v>3.5000000000000003E-2</v>
      </c>
      <c r="F1546">
        <v>2.5000000000000001E-3</v>
      </c>
      <c r="G1546">
        <v>5.5E-2</v>
      </c>
      <c r="H1546">
        <v>0.115</v>
      </c>
      <c r="I1546">
        <v>0.38500000000000001</v>
      </c>
      <c r="J1546">
        <v>0.04</v>
      </c>
      <c r="K1546">
        <v>0.55797101400000004</v>
      </c>
      <c r="L1546">
        <v>0.57354129499999995</v>
      </c>
      <c r="M1546">
        <v>2.8590311E-2</v>
      </c>
      <c r="N1546">
        <v>0.174737264</v>
      </c>
      <c r="O1546">
        <v>0.18566200699999999</v>
      </c>
      <c r="P1546">
        <v>0.63960072899999998</v>
      </c>
      <c r="Q1546">
        <v>8.1009440000000005E-3</v>
      </c>
      <c r="R1546">
        <v>0.14868014099999999</v>
      </c>
      <c r="S1546">
        <v>0.18334724499999999</v>
      </c>
      <c r="T1546">
        <v>0.66797261399999996</v>
      </c>
      <c r="U1546">
        <v>0.25</v>
      </c>
      <c r="V1546">
        <v>1.1176470590000001</v>
      </c>
      <c r="W1546">
        <f>COUNTIF(Table1[[#This Row],[Al2O3]:[TiO2]],0)</f>
        <v>0</v>
      </c>
      <c r="X1546">
        <f>Table1[[#This Row],[K2O]]+Table1[[#This Row],[Li2O]]+Table1[[#This Row],[Na2O]]</f>
        <v>0.17250000000000001</v>
      </c>
      <c r="Y1546">
        <f>Table1[[#This Row],[B2O3]]+Table1[[#This Row],[K2O]]+Table1[[#This Row],[Li2O]]+Table1[[#This Row],[Na2O]]</f>
        <v>0.32750000000000001</v>
      </c>
      <c r="Z1546" s="2">
        <f>Table1[[#This Row],[B2O3]]+Table1[[#This Row],[CaO]]+Table1[[#This Row],[K2O]]+Table1[[#This Row],[Li2O]]+Table1[[#This Row],[Na2O]]</f>
        <v>0.34749999999999998</v>
      </c>
      <c r="AA1546" s="2">
        <f>Table1[[#This Row],[A+B+AE]]-Table1[[#This Row],[Al2O3]]-Table1[[#This Row],[SiO2]]</f>
        <v>-0.22750000000000004</v>
      </c>
      <c r="AB1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460.2835</v>
      </c>
    </row>
    <row r="1547" spans="1:28" hidden="1" x14ac:dyDescent="0.25">
      <c r="A1547">
        <v>0.24</v>
      </c>
      <c r="B1547">
        <v>0.17499999999999999</v>
      </c>
      <c r="C1547">
        <v>0.01</v>
      </c>
      <c r="D1547">
        <v>2.5000000000000001E-3</v>
      </c>
      <c r="E1547">
        <v>2.5000000000000001E-2</v>
      </c>
      <c r="F1547">
        <v>0.01</v>
      </c>
      <c r="G1547">
        <v>0.03</v>
      </c>
      <c r="H1547">
        <v>0.14499999999999999</v>
      </c>
      <c r="I1547">
        <v>0.36</v>
      </c>
      <c r="J1547">
        <v>2.5000000000000001E-3</v>
      </c>
      <c r="K1547">
        <v>0.48322147999999998</v>
      </c>
      <c r="L1547">
        <v>0.56197823000000002</v>
      </c>
      <c r="M1547">
        <v>1.3922179999999999E-2</v>
      </c>
      <c r="N1547">
        <v>0.16822645</v>
      </c>
      <c r="O1547">
        <v>0.22074547999999999</v>
      </c>
      <c r="P1547">
        <v>0.61102807999999997</v>
      </c>
      <c r="Q1547">
        <v>-1.231318E-2</v>
      </c>
      <c r="R1547">
        <v>0.14929650999999999</v>
      </c>
      <c r="S1547">
        <v>0.21562955</v>
      </c>
      <c r="T1547">
        <v>0.63507393999999995</v>
      </c>
      <c r="U1547">
        <v>0.255</v>
      </c>
      <c r="V1547">
        <v>1.37142857</v>
      </c>
      <c r="W1547">
        <f>COUNTIF(Table1[[#This Row],[Al2O3]:[TiO2]],0)</f>
        <v>0</v>
      </c>
      <c r="X1547">
        <f>Table1[[#This Row],[K2O]]+Table1[[#This Row],[Li2O]]+Table1[[#This Row],[Na2O]]</f>
        <v>0.185</v>
      </c>
      <c r="Y1547">
        <f>Table1[[#This Row],[B2O3]]+Table1[[#This Row],[K2O]]+Table1[[#This Row],[Li2O]]+Table1[[#This Row],[Na2O]]</f>
        <v>0.36</v>
      </c>
      <c r="Z1547" s="2">
        <f>Table1[[#This Row],[B2O3]]+Table1[[#This Row],[CaO]]+Table1[[#This Row],[K2O]]+Table1[[#This Row],[Li2O]]+Table1[[#This Row],[Na2O]]</f>
        <v>0.37</v>
      </c>
      <c r="AA1547" s="2">
        <f>Table1[[#This Row],[A+B+AE]]-Table1[[#This Row],[Al2O3]]-Table1[[#This Row],[SiO2]]</f>
        <v>-0.22999999999999998</v>
      </c>
      <c r="AB1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487.86749999999995</v>
      </c>
    </row>
    <row r="1548" spans="1:28" hidden="1" x14ac:dyDescent="0.25">
      <c r="A1548">
        <v>0.21</v>
      </c>
      <c r="B1548">
        <v>0.18</v>
      </c>
      <c r="C1548">
        <v>5.0000000000000001E-3</v>
      </c>
      <c r="D1548">
        <v>5.0000000000000001E-3</v>
      </c>
      <c r="E1548">
        <v>2.5000000000000001E-2</v>
      </c>
      <c r="F1548">
        <v>0.01</v>
      </c>
      <c r="G1548">
        <v>0.03</v>
      </c>
      <c r="H1548">
        <v>0.125</v>
      </c>
      <c r="I1548">
        <v>0.36</v>
      </c>
      <c r="J1548">
        <v>0.05</v>
      </c>
      <c r="K1548">
        <v>0.51798560999999999</v>
      </c>
      <c r="L1548">
        <v>0.56626007</v>
      </c>
      <c r="M1548">
        <v>4.1131649999999999E-2</v>
      </c>
      <c r="N1548">
        <v>0.15450720000000001</v>
      </c>
      <c r="O1548">
        <v>0.20107527</v>
      </c>
      <c r="P1548">
        <v>0.64441753000000002</v>
      </c>
      <c r="Q1548">
        <v>1.491583E-2</v>
      </c>
      <c r="R1548">
        <v>0.13559795999999999</v>
      </c>
      <c r="S1548">
        <v>0.19586993999999999</v>
      </c>
      <c r="T1548">
        <v>0.66853209000000002</v>
      </c>
      <c r="U1548">
        <v>0.25</v>
      </c>
      <c r="V1548">
        <v>1.3548387099999999</v>
      </c>
      <c r="W1548">
        <f>COUNTIF(Table1[[#This Row],[Al2O3]:[TiO2]],0)</f>
        <v>0</v>
      </c>
      <c r="X1548">
        <f>Table1[[#This Row],[K2O]]+Table1[[#This Row],[Li2O]]+Table1[[#This Row],[Na2O]]</f>
        <v>0.16500000000000001</v>
      </c>
      <c r="Y1548">
        <f>Table1[[#This Row],[B2O3]]+Table1[[#This Row],[K2O]]+Table1[[#This Row],[Li2O]]+Table1[[#This Row],[Na2O]]</f>
        <v>0.34499999999999997</v>
      </c>
      <c r="Z1548" s="2">
        <f>Table1[[#This Row],[B2O3]]+Table1[[#This Row],[CaO]]+Table1[[#This Row],[K2O]]+Table1[[#This Row],[Li2O]]+Table1[[#This Row],[Na2O]]</f>
        <v>0.35</v>
      </c>
      <c r="AA1548" s="2">
        <f>Table1[[#This Row],[A+B+AE]]-Table1[[#This Row],[Al2O3]]-Table1[[#This Row],[SiO2]]</f>
        <v>-0.22</v>
      </c>
      <c r="AB1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484.19600000000003</v>
      </c>
    </row>
    <row r="1549" spans="1:28" hidden="1" x14ac:dyDescent="0.25">
      <c r="A1549">
        <v>0.19</v>
      </c>
      <c r="B1549">
        <v>0.14499999999999999</v>
      </c>
      <c r="C1549">
        <v>1.4999999999999999E-2</v>
      </c>
      <c r="D1549">
        <v>5.0000000000000001E-3</v>
      </c>
      <c r="E1549">
        <v>0.02</v>
      </c>
      <c r="F1549">
        <v>5.0000000000000001E-3</v>
      </c>
      <c r="G1549">
        <v>0.06</v>
      </c>
      <c r="H1549">
        <v>0.11</v>
      </c>
      <c r="I1549">
        <v>0.41</v>
      </c>
      <c r="J1549">
        <v>0.04</v>
      </c>
      <c r="K1549">
        <v>0.57746478999999995</v>
      </c>
      <c r="L1549">
        <v>0.57120104999999999</v>
      </c>
      <c r="M1549">
        <v>3.1173099999999999E-2</v>
      </c>
      <c r="N1549">
        <v>0.17312263999999999</v>
      </c>
      <c r="O1549">
        <v>0.18436399000000001</v>
      </c>
      <c r="P1549">
        <v>0.64251336999999997</v>
      </c>
      <c r="Q1549">
        <v>1.1449050000000001E-2</v>
      </c>
      <c r="R1549">
        <v>0.14586983000000001</v>
      </c>
      <c r="S1549">
        <v>0.18287870000000001</v>
      </c>
      <c r="T1549">
        <v>0.67125146999999996</v>
      </c>
      <c r="U1549">
        <v>0.26500000000000001</v>
      </c>
      <c r="V1549">
        <v>1.1176470599999999</v>
      </c>
      <c r="W1549">
        <f>COUNTIF(Table1[[#This Row],[Al2O3]:[TiO2]],0)</f>
        <v>0</v>
      </c>
      <c r="X1549">
        <f>Table1[[#This Row],[K2O]]+Table1[[#This Row],[Li2O]]+Table1[[#This Row],[Na2O]]</f>
        <v>0.17499999999999999</v>
      </c>
      <c r="Y1549">
        <f>Table1[[#This Row],[B2O3]]+Table1[[#This Row],[K2O]]+Table1[[#This Row],[Li2O]]+Table1[[#This Row],[Na2O]]</f>
        <v>0.32</v>
      </c>
      <c r="Z1549" s="2">
        <f>Table1[[#This Row],[B2O3]]+Table1[[#This Row],[CaO]]+Table1[[#This Row],[K2O]]+Table1[[#This Row],[Li2O]]+Table1[[#This Row],[Na2O]]</f>
        <v>0.33499999999999996</v>
      </c>
      <c r="AA1549" s="2">
        <f>Table1[[#This Row],[A+B+AE]]-Table1[[#This Row],[Al2O3]]-Table1[[#This Row],[SiO2]]</f>
        <v>-0.26500000000000001</v>
      </c>
      <c r="AB1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458.38649999999996</v>
      </c>
    </row>
    <row r="1550" spans="1:28" hidden="1" x14ac:dyDescent="0.25">
      <c r="A1550">
        <v>0.185</v>
      </c>
      <c r="B1550">
        <v>0.11</v>
      </c>
      <c r="C1550">
        <v>3.5000000000000003E-2</v>
      </c>
      <c r="D1550">
        <v>2.5000000000000001E-3</v>
      </c>
      <c r="E1550">
        <v>2.5000000000000001E-2</v>
      </c>
      <c r="F1550">
        <v>5.0000000000000001E-3</v>
      </c>
      <c r="G1550">
        <v>3.5000000000000003E-2</v>
      </c>
      <c r="H1550">
        <v>0.115</v>
      </c>
      <c r="I1550">
        <v>0.45</v>
      </c>
      <c r="J1550">
        <v>3.7499999999999999E-2</v>
      </c>
      <c r="K1550">
        <v>0.6</v>
      </c>
      <c r="L1550">
        <v>0.57423327000000002</v>
      </c>
      <c r="M1550">
        <v>3.7761019999999999E-2</v>
      </c>
      <c r="N1550">
        <v>0.16542265</v>
      </c>
      <c r="O1550">
        <v>0.18685547</v>
      </c>
      <c r="P1550">
        <v>0.64772187999999997</v>
      </c>
      <c r="Q1550">
        <v>1.181432E-2</v>
      </c>
      <c r="R1550">
        <v>0.14390232999999999</v>
      </c>
      <c r="S1550">
        <v>0.18566747</v>
      </c>
      <c r="T1550">
        <v>0.67043019999999998</v>
      </c>
      <c r="U1550">
        <v>0.27</v>
      </c>
      <c r="V1550">
        <v>1.23333333</v>
      </c>
      <c r="W1550">
        <f>COUNTIF(Table1[[#This Row],[Al2O3]:[TiO2]],0)</f>
        <v>0</v>
      </c>
      <c r="X1550">
        <f>Table1[[#This Row],[K2O]]+Table1[[#This Row],[Li2O]]+Table1[[#This Row],[Na2O]]</f>
        <v>0.155</v>
      </c>
      <c r="Y1550">
        <f>Table1[[#This Row],[B2O3]]+Table1[[#This Row],[K2O]]+Table1[[#This Row],[Li2O]]+Table1[[#This Row],[Na2O]]</f>
        <v>0.26500000000000001</v>
      </c>
      <c r="Z1550" s="2">
        <f>Table1[[#This Row],[B2O3]]+Table1[[#This Row],[CaO]]+Table1[[#This Row],[K2O]]+Table1[[#This Row],[Li2O]]+Table1[[#This Row],[Na2O]]</f>
        <v>0.30000000000000004</v>
      </c>
      <c r="AA1550" s="2">
        <f>Table1[[#This Row],[A+B+AE]]-Table1[[#This Row],[Al2O3]]-Table1[[#This Row],[SiO2]]</f>
        <v>-0.33499999999999996</v>
      </c>
      <c r="AB1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489.12150000000008</v>
      </c>
    </row>
    <row r="1551" spans="1:28" hidden="1" x14ac:dyDescent="0.25">
      <c r="A1551">
        <v>0.22</v>
      </c>
      <c r="B1551">
        <v>0.155</v>
      </c>
      <c r="C1551">
        <v>0.02</v>
      </c>
      <c r="D1551">
        <v>5.0000000000000001E-3</v>
      </c>
      <c r="E1551">
        <v>3.5000000000000003E-2</v>
      </c>
      <c r="F1551">
        <v>5.0000000000000001E-3</v>
      </c>
      <c r="G1551">
        <v>3.5000000000000003E-2</v>
      </c>
      <c r="H1551">
        <v>0.13500000000000001</v>
      </c>
      <c r="I1551">
        <v>0.38500000000000001</v>
      </c>
      <c r="J1551">
        <v>5.0000000000000001E-3</v>
      </c>
      <c r="K1551">
        <v>0.52027027000000003</v>
      </c>
      <c r="L1551">
        <v>0.56580916400000003</v>
      </c>
      <c r="M1551">
        <v>1.8894161E-2</v>
      </c>
      <c r="N1551">
        <v>0.17004042799999999</v>
      </c>
      <c r="O1551">
        <v>0.20878411699999999</v>
      </c>
      <c r="P1551">
        <v>0.62117545500000004</v>
      </c>
      <c r="Q1551">
        <v>-6.9323140000000002E-3</v>
      </c>
      <c r="R1551">
        <v>0.15002911799999999</v>
      </c>
      <c r="S1551">
        <v>0.204989634</v>
      </c>
      <c r="T1551">
        <v>0.64498124800000001</v>
      </c>
      <c r="U1551">
        <v>0.25</v>
      </c>
      <c r="V1551">
        <v>1.294117647</v>
      </c>
      <c r="W1551">
        <f>COUNTIF(Table1[[#This Row],[Al2O3]:[TiO2]],0)</f>
        <v>0</v>
      </c>
      <c r="X1551">
        <f>Table1[[#This Row],[K2O]]+Table1[[#This Row],[Li2O]]+Table1[[#This Row],[Na2O]]</f>
        <v>0.17500000000000002</v>
      </c>
      <c r="Y1551">
        <f>Table1[[#This Row],[B2O3]]+Table1[[#This Row],[K2O]]+Table1[[#This Row],[Li2O]]+Table1[[#This Row],[Na2O]]</f>
        <v>0.33</v>
      </c>
      <c r="Z1551" s="2">
        <f>Table1[[#This Row],[B2O3]]+Table1[[#This Row],[CaO]]+Table1[[#This Row],[K2O]]+Table1[[#This Row],[Li2O]]+Table1[[#This Row],[Na2O]]</f>
        <v>0.35</v>
      </c>
      <c r="AA1551" s="2">
        <f>Table1[[#This Row],[A+B+AE]]-Table1[[#This Row],[Al2O3]]-Table1[[#This Row],[SiO2]]</f>
        <v>-0.255</v>
      </c>
      <c r="AB1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484.8275000000001</v>
      </c>
    </row>
    <row r="1552" spans="1:28" hidden="1" x14ac:dyDescent="0.25">
      <c r="A1552">
        <v>0.17</v>
      </c>
      <c r="B1552">
        <v>0.115</v>
      </c>
      <c r="C1552">
        <v>3.5000000000000003E-2</v>
      </c>
      <c r="D1552">
        <v>5.0000000000000001E-3</v>
      </c>
      <c r="E1552">
        <v>0.03</v>
      </c>
      <c r="F1552">
        <v>0.01</v>
      </c>
      <c r="G1552">
        <v>0.06</v>
      </c>
      <c r="H1552">
        <v>0.105</v>
      </c>
      <c r="I1552">
        <v>0.44</v>
      </c>
      <c r="J1552">
        <v>0.03</v>
      </c>
      <c r="K1552">
        <v>0.61538462000000005</v>
      </c>
      <c r="L1552">
        <v>0.57825457000000002</v>
      </c>
      <c r="M1552">
        <v>3.0027160000000001E-2</v>
      </c>
      <c r="N1552">
        <v>0.18306285999999999</v>
      </c>
      <c r="O1552">
        <v>0.17145911999999999</v>
      </c>
      <c r="P1552">
        <v>0.64547801999999999</v>
      </c>
      <c r="Q1552">
        <v>1.2536719999999999E-2</v>
      </c>
      <c r="R1552">
        <v>0.15158357</v>
      </c>
      <c r="S1552">
        <v>0.17212749999999999</v>
      </c>
      <c r="T1552">
        <v>0.67628893000000001</v>
      </c>
      <c r="U1552">
        <v>0.26500000000000001</v>
      </c>
      <c r="V1552">
        <v>1.03030303</v>
      </c>
      <c r="W1552">
        <f>COUNTIF(Table1[[#This Row],[Al2O3]:[TiO2]],0)</f>
        <v>0</v>
      </c>
      <c r="X1552">
        <f>Table1[[#This Row],[K2O]]+Table1[[#This Row],[Li2O]]+Table1[[#This Row],[Na2O]]</f>
        <v>0.17499999999999999</v>
      </c>
      <c r="Y1552">
        <f>Table1[[#This Row],[B2O3]]+Table1[[#This Row],[K2O]]+Table1[[#This Row],[Li2O]]+Table1[[#This Row],[Na2O]]</f>
        <v>0.28999999999999998</v>
      </c>
      <c r="Z1552" s="2">
        <f>Table1[[#This Row],[B2O3]]+Table1[[#This Row],[CaO]]+Table1[[#This Row],[K2O]]+Table1[[#This Row],[Li2O]]+Table1[[#This Row],[Na2O]]</f>
        <v>0.32500000000000001</v>
      </c>
      <c r="AA1552" s="2">
        <f>Table1[[#This Row],[A+B+AE]]-Table1[[#This Row],[Al2O3]]-Table1[[#This Row],[SiO2]]</f>
        <v>-0.28500000000000003</v>
      </c>
      <c r="AB1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460.35299999999995</v>
      </c>
    </row>
    <row r="1553" spans="1:28" hidden="1" x14ac:dyDescent="0.25">
      <c r="A1553">
        <v>0.24</v>
      </c>
      <c r="B1553">
        <v>0.17499999999999999</v>
      </c>
      <c r="C1553">
        <v>2.5000000000000001E-2</v>
      </c>
      <c r="D1553">
        <v>5.0000000000000001E-3</v>
      </c>
      <c r="E1553">
        <v>4.4999999999999998E-2</v>
      </c>
      <c r="F1553">
        <v>7.4999999999999997E-3</v>
      </c>
      <c r="G1553">
        <v>0.01</v>
      </c>
      <c r="H1553">
        <v>0.15</v>
      </c>
      <c r="I1553">
        <v>0.315</v>
      </c>
      <c r="J1553">
        <v>2.75E-2</v>
      </c>
      <c r="K1553">
        <v>0.44680851100000002</v>
      </c>
      <c r="L1553">
        <v>0.57522358600000001</v>
      </c>
      <c r="M1553">
        <v>9.9100190000000008E-3</v>
      </c>
      <c r="N1553">
        <v>0.165894189</v>
      </c>
      <c r="O1553">
        <v>0.23295655800000001</v>
      </c>
      <c r="P1553">
        <v>0.60114925200000002</v>
      </c>
      <c r="Q1553">
        <v>-2.0138302E-2</v>
      </c>
      <c r="R1553">
        <v>0.15106417</v>
      </c>
      <c r="S1553">
        <v>0.22591849999999999</v>
      </c>
      <c r="T1553">
        <v>0.62301733000000004</v>
      </c>
      <c r="U1553">
        <v>0.26500000000000001</v>
      </c>
      <c r="V1553">
        <v>1.5</v>
      </c>
      <c r="W1553">
        <f>COUNTIF(Table1[[#This Row],[Al2O3]:[TiO2]],0)</f>
        <v>0</v>
      </c>
      <c r="X1553">
        <f>Table1[[#This Row],[K2O]]+Table1[[#This Row],[Li2O]]+Table1[[#This Row],[Na2O]]</f>
        <v>0.16749999999999998</v>
      </c>
      <c r="Y1553">
        <f>Table1[[#This Row],[B2O3]]+Table1[[#This Row],[K2O]]+Table1[[#This Row],[Li2O]]+Table1[[#This Row],[Na2O]]</f>
        <v>0.34250000000000003</v>
      </c>
      <c r="Z1553" s="2">
        <f>Table1[[#This Row],[B2O3]]+Table1[[#This Row],[CaO]]+Table1[[#This Row],[K2O]]+Table1[[#This Row],[Li2O]]+Table1[[#This Row],[Na2O]]</f>
        <v>0.36749999999999999</v>
      </c>
      <c r="AA1553" s="2">
        <f>Table1[[#This Row],[A+B+AE]]-Table1[[#This Row],[Al2O3]]-Table1[[#This Row],[SiO2]]</f>
        <v>-0.1875</v>
      </c>
      <c r="AB1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498.63400000000001</v>
      </c>
    </row>
    <row r="1554" spans="1:28" hidden="1" x14ac:dyDescent="0.25">
      <c r="A1554">
        <v>0.23499999999999999</v>
      </c>
      <c r="B1554">
        <v>0.14499999999999999</v>
      </c>
      <c r="C1554">
        <v>0.01</v>
      </c>
      <c r="D1554">
        <v>5.0000000000000001E-3</v>
      </c>
      <c r="E1554">
        <v>0.02</v>
      </c>
      <c r="F1554">
        <v>0.01</v>
      </c>
      <c r="G1554">
        <v>5.0000000000000001E-3</v>
      </c>
      <c r="H1554">
        <v>0.14499999999999999</v>
      </c>
      <c r="I1554">
        <v>0.41</v>
      </c>
      <c r="J1554">
        <v>1.4999999999999999E-2</v>
      </c>
      <c r="K1554">
        <v>0.51898734199999996</v>
      </c>
      <c r="L1554">
        <v>0.55974539700000003</v>
      </c>
      <c r="M1554">
        <v>3.5525273000000003E-2</v>
      </c>
      <c r="N1554">
        <v>0.14903536100000001</v>
      </c>
      <c r="O1554">
        <v>0.22290093699999999</v>
      </c>
      <c r="P1554">
        <v>0.62806370199999995</v>
      </c>
      <c r="Q1554">
        <v>-3.85094E-4</v>
      </c>
      <c r="R1554">
        <v>0.138458838</v>
      </c>
      <c r="S1554">
        <v>0.21714322699999999</v>
      </c>
      <c r="T1554">
        <v>0.64439793599999995</v>
      </c>
      <c r="U1554">
        <v>0.27</v>
      </c>
      <c r="V1554">
        <v>1.566666667</v>
      </c>
      <c r="W1554">
        <f>COUNTIF(Table1[[#This Row],[Al2O3]:[TiO2]],0)</f>
        <v>0</v>
      </c>
      <c r="X1554">
        <f>Table1[[#This Row],[K2O]]+Table1[[#This Row],[Li2O]]+Table1[[#This Row],[Na2O]]</f>
        <v>0.15999999999999998</v>
      </c>
      <c r="Y1554">
        <f>Table1[[#This Row],[B2O3]]+Table1[[#This Row],[K2O]]+Table1[[#This Row],[Li2O]]+Table1[[#This Row],[Na2O]]</f>
        <v>0.30499999999999999</v>
      </c>
      <c r="Z1554" s="2">
        <f>Table1[[#This Row],[B2O3]]+Table1[[#This Row],[CaO]]+Table1[[#This Row],[K2O]]+Table1[[#This Row],[Li2O]]+Table1[[#This Row],[Na2O]]</f>
        <v>0.315</v>
      </c>
      <c r="AA1554" s="2">
        <f>Table1[[#This Row],[A+B+AE]]-Table1[[#This Row],[Al2O3]]-Table1[[#This Row],[SiO2]]</f>
        <v>-0.32999999999999996</v>
      </c>
      <c r="AB1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519.22399999999993</v>
      </c>
    </row>
    <row r="1555" spans="1:28" hidden="1" x14ac:dyDescent="0.25">
      <c r="A1555">
        <v>0.19500000000000001</v>
      </c>
      <c r="B1555">
        <v>0.13</v>
      </c>
      <c r="C1555">
        <v>5.0000000000000001E-3</v>
      </c>
      <c r="D1555">
        <v>2.5000000000000001E-3</v>
      </c>
      <c r="E1555">
        <v>2.5000000000000001E-2</v>
      </c>
      <c r="F1555">
        <v>5.0000000000000001E-3</v>
      </c>
      <c r="G1555">
        <v>4.4999999999999998E-2</v>
      </c>
      <c r="H1555">
        <v>0.115</v>
      </c>
      <c r="I1555">
        <v>0.44500000000000001</v>
      </c>
      <c r="J1555">
        <v>3.2500000000000001E-2</v>
      </c>
      <c r="K1555">
        <v>0.58940397</v>
      </c>
      <c r="L1555">
        <v>0.56439081999999996</v>
      </c>
      <c r="M1555">
        <v>4.2295119999999999E-2</v>
      </c>
      <c r="N1555">
        <v>0.15993015999999999</v>
      </c>
      <c r="O1555">
        <v>0.18914592999999999</v>
      </c>
      <c r="P1555">
        <v>0.65092391000000005</v>
      </c>
      <c r="Q1555">
        <v>1.6175539999999999E-2</v>
      </c>
      <c r="R1555">
        <v>0.13921185999999999</v>
      </c>
      <c r="S1555">
        <v>0.18699026999999999</v>
      </c>
      <c r="T1555">
        <v>0.67379787000000002</v>
      </c>
      <c r="U1555">
        <v>0.26500000000000001</v>
      </c>
      <c r="V1555">
        <v>1.21875</v>
      </c>
      <c r="W1555">
        <f>COUNTIF(Table1[[#This Row],[Al2O3]:[TiO2]],0)</f>
        <v>0</v>
      </c>
      <c r="X1555">
        <f>Table1[[#This Row],[K2O]]+Table1[[#This Row],[Li2O]]+Table1[[#This Row],[Na2O]]</f>
        <v>0.16500000000000001</v>
      </c>
      <c r="Y1555">
        <f>Table1[[#This Row],[B2O3]]+Table1[[#This Row],[K2O]]+Table1[[#This Row],[Li2O]]+Table1[[#This Row],[Na2O]]</f>
        <v>0.29499999999999998</v>
      </c>
      <c r="Z1555" s="2">
        <f>Table1[[#This Row],[B2O3]]+Table1[[#This Row],[CaO]]+Table1[[#This Row],[K2O]]+Table1[[#This Row],[Li2O]]+Table1[[#This Row],[Na2O]]</f>
        <v>0.3</v>
      </c>
      <c r="AA1555" s="2">
        <f>Table1[[#This Row],[A+B+AE]]-Table1[[#This Row],[Al2O3]]-Table1[[#This Row],[SiO2]]</f>
        <v>-0.34</v>
      </c>
      <c r="AB1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479.94399999999996</v>
      </c>
    </row>
    <row r="1556" spans="1:28" hidden="1" x14ac:dyDescent="0.25">
      <c r="A1556">
        <v>0.2</v>
      </c>
      <c r="B1556">
        <v>0.11</v>
      </c>
      <c r="C1556">
        <v>0.03</v>
      </c>
      <c r="D1556">
        <v>2.5000000000000001E-3</v>
      </c>
      <c r="E1556">
        <v>4.4999999999999998E-2</v>
      </c>
      <c r="F1556">
        <v>0.01</v>
      </c>
      <c r="G1556">
        <v>3.5000000000000003E-2</v>
      </c>
      <c r="H1556">
        <v>0.125</v>
      </c>
      <c r="I1556">
        <v>0.435</v>
      </c>
      <c r="J1556">
        <v>7.4999999999999997E-3</v>
      </c>
      <c r="K1556">
        <v>0.57236842099999996</v>
      </c>
      <c r="L1556">
        <v>0.57368294900000005</v>
      </c>
      <c r="M1556">
        <v>1.9905365000000001E-2</v>
      </c>
      <c r="N1556">
        <v>0.174110556</v>
      </c>
      <c r="O1556">
        <v>0.199903047</v>
      </c>
      <c r="P1556">
        <v>0.62598639700000003</v>
      </c>
      <c r="Q1556">
        <v>-5.1340930000000002E-3</v>
      </c>
      <c r="R1556">
        <v>0.15174296300000001</v>
      </c>
      <c r="S1556">
        <v>0.19888327</v>
      </c>
      <c r="T1556">
        <v>0.64937376599999996</v>
      </c>
      <c r="U1556">
        <v>0.27</v>
      </c>
      <c r="V1556">
        <v>1.25</v>
      </c>
      <c r="W1556">
        <f>COUNTIF(Table1[[#This Row],[Al2O3]:[TiO2]],0)</f>
        <v>0</v>
      </c>
      <c r="X1556">
        <f>Table1[[#This Row],[K2O]]+Table1[[#This Row],[Li2O]]+Table1[[#This Row],[Na2O]]</f>
        <v>0.17</v>
      </c>
      <c r="Y1556">
        <f>Table1[[#This Row],[B2O3]]+Table1[[#This Row],[K2O]]+Table1[[#This Row],[Li2O]]+Table1[[#This Row],[Na2O]]</f>
        <v>0.28000000000000003</v>
      </c>
      <c r="Z1556" s="2">
        <f>Table1[[#This Row],[B2O3]]+Table1[[#This Row],[CaO]]+Table1[[#This Row],[K2O]]+Table1[[#This Row],[Li2O]]+Table1[[#This Row],[Na2O]]</f>
        <v>0.31000000000000005</v>
      </c>
      <c r="AA1556" s="2">
        <f>Table1[[#This Row],[A+B+AE]]-Table1[[#This Row],[Al2O3]]-Table1[[#This Row],[SiO2]]</f>
        <v>-0.32499999999999996</v>
      </c>
      <c r="AB1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488.13150000000007</v>
      </c>
    </row>
    <row r="1557" spans="1:28" hidden="1" x14ac:dyDescent="0.25">
      <c r="A1557">
        <v>0.23499999999999999</v>
      </c>
      <c r="B1557">
        <v>0.17499999999999999</v>
      </c>
      <c r="C1557">
        <v>0.04</v>
      </c>
      <c r="D1557">
        <v>2.5000000000000001E-3</v>
      </c>
      <c r="E1557">
        <v>4.4999999999999998E-2</v>
      </c>
      <c r="F1557">
        <v>2.5000000000000001E-3</v>
      </c>
      <c r="G1557">
        <v>0.02</v>
      </c>
      <c r="H1557">
        <v>0.14499999999999999</v>
      </c>
      <c r="I1557">
        <v>0.3</v>
      </c>
      <c r="J1557">
        <v>3.5000000000000003E-2</v>
      </c>
      <c r="K1557">
        <v>0.44117647100000001</v>
      </c>
      <c r="L1557">
        <v>0.58235364899999997</v>
      </c>
      <c r="M1557">
        <v>-4.6351999999999998E-4</v>
      </c>
      <c r="N1557">
        <v>0.17567766700000001</v>
      </c>
      <c r="O1557">
        <v>0.23079944999999999</v>
      </c>
      <c r="P1557">
        <v>0.59352288399999997</v>
      </c>
      <c r="Q1557">
        <v>-2.6520952E-2</v>
      </c>
      <c r="R1557">
        <v>0.15711650399999999</v>
      </c>
      <c r="S1557">
        <v>0.22461600200000001</v>
      </c>
      <c r="T1557">
        <v>0.61826749400000003</v>
      </c>
      <c r="U1557">
        <v>0.26500000000000001</v>
      </c>
      <c r="V1557">
        <v>1.424242424</v>
      </c>
      <c r="W1557">
        <f>COUNTIF(Table1[[#This Row],[Al2O3]:[TiO2]],0)</f>
        <v>0</v>
      </c>
      <c r="X1557">
        <f>Table1[[#This Row],[K2O]]+Table1[[#This Row],[Li2O]]+Table1[[#This Row],[Na2O]]</f>
        <v>0.16749999999999998</v>
      </c>
      <c r="Y1557">
        <f>Table1[[#This Row],[B2O3]]+Table1[[#This Row],[K2O]]+Table1[[#This Row],[Li2O]]+Table1[[#This Row],[Na2O]]</f>
        <v>0.34249999999999997</v>
      </c>
      <c r="Z1557" s="2">
        <f>Table1[[#This Row],[B2O3]]+Table1[[#This Row],[CaO]]+Table1[[#This Row],[K2O]]+Table1[[#This Row],[Li2O]]+Table1[[#This Row],[Na2O]]</f>
        <v>0.38249999999999995</v>
      </c>
      <c r="AA1557" s="2">
        <f>Table1[[#This Row],[A+B+AE]]-Table1[[#This Row],[Al2O3]]-Table1[[#This Row],[SiO2]]</f>
        <v>-0.15250000000000002</v>
      </c>
      <c r="AB1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485.82349999999997</v>
      </c>
    </row>
    <row r="1558" spans="1:28" hidden="1" x14ac:dyDescent="0.25">
      <c r="A1558">
        <v>0.24</v>
      </c>
      <c r="B1558">
        <v>0.17</v>
      </c>
      <c r="C1558">
        <v>3.5000000000000003E-2</v>
      </c>
      <c r="D1558">
        <v>5.0000000000000001E-3</v>
      </c>
      <c r="E1558">
        <v>2.5000000000000001E-2</v>
      </c>
      <c r="F1558">
        <v>5.0000000000000001E-3</v>
      </c>
      <c r="G1558">
        <v>1.4999999999999999E-2</v>
      </c>
      <c r="H1558">
        <v>0.14000000000000001</v>
      </c>
      <c r="I1558">
        <v>0.35</v>
      </c>
      <c r="J1558">
        <v>1.4999999999999999E-2</v>
      </c>
      <c r="K1558">
        <v>0.47945205499999999</v>
      </c>
      <c r="L1558">
        <v>0.56705360299999996</v>
      </c>
      <c r="M1558">
        <v>2.0259619E-2</v>
      </c>
      <c r="N1558">
        <v>0.15957638599999999</v>
      </c>
      <c r="O1558">
        <v>0.22774936200000001</v>
      </c>
      <c r="P1558">
        <v>0.61267425200000003</v>
      </c>
      <c r="Q1558">
        <v>-8.9085280000000006E-3</v>
      </c>
      <c r="R1558">
        <v>0.14351845399999999</v>
      </c>
      <c r="S1558">
        <v>0.22175714799999999</v>
      </c>
      <c r="T1558">
        <v>0.63472439700000005</v>
      </c>
      <c r="U1558">
        <v>0.25</v>
      </c>
      <c r="V1558">
        <v>1.548387097</v>
      </c>
      <c r="W1558">
        <f>COUNTIF(Table1[[#This Row],[Al2O3]:[TiO2]],0)</f>
        <v>0</v>
      </c>
      <c r="X1558">
        <f>Table1[[#This Row],[K2O]]+Table1[[#This Row],[Li2O]]+Table1[[#This Row],[Na2O]]</f>
        <v>0.16</v>
      </c>
      <c r="Y1558">
        <f>Table1[[#This Row],[B2O3]]+Table1[[#This Row],[K2O]]+Table1[[#This Row],[Li2O]]+Table1[[#This Row],[Na2O]]</f>
        <v>0.33</v>
      </c>
      <c r="Z1558" s="2">
        <f>Table1[[#This Row],[B2O3]]+Table1[[#This Row],[CaO]]+Table1[[#This Row],[K2O]]+Table1[[#This Row],[Li2O]]+Table1[[#This Row],[Na2O]]</f>
        <v>0.36500000000000005</v>
      </c>
      <c r="AA1558" s="2">
        <f>Table1[[#This Row],[A+B+AE]]-Table1[[#This Row],[Al2O3]]-Table1[[#This Row],[SiO2]]</f>
        <v>-0.22499999999999992</v>
      </c>
      <c r="AB1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503.56599999999992</v>
      </c>
    </row>
    <row r="1559" spans="1:28" hidden="1" x14ac:dyDescent="0.25">
      <c r="A1559">
        <v>0.25</v>
      </c>
      <c r="B1559">
        <v>0.19</v>
      </c>
      <c r="C1559">
        <v>0.02</v>
      </c>
      <c r="D1559">
        <v>5.0000000000000001E-3</v>
      </c>
      <c r="E1559">
        <v>2.5000000000000001E-2</v>
      </c>
      <c r="F1559">
        <v>2.5000000000000001E-3</v>
      </c>
      <c r="G1559">
        <v>2.5000000000000001E-2</v>
      </c>
      <c r="H1559">
        <v>0.155</v>
      </c>
      <c r="I1559">
        <v>0.32500000000000001</v>
      </c>
      <c r="J1559">
        <v>2.5000000000000001E-3</v>
      </c>
      <c r="K1559">
        <v>0.44520547900000002</v>
      </c>
      <c r="L1559">
        <v>0.56446695899999999</v>
      </c>
      <c r="M1559">
        <v>5.205459E-3</v>
      </c>
      <c r="N1559">
        <v>0.171855849</v>
      </c>
      <c r="O1559">
        <v>0.22866550799999999</v>
      </c>
      <c r="P1559">
        <v>0.59947864299999998</v>
      </c>
      <c r="Q1559">
        <v>-2.2521444000000002E-2</v>
      </c>
      <c r="R1559">
        <v>0.15495109100000001</v>
      </c>
      <c r="S1559">
        <v>0.22201205099999999</v>
      </c>
      <c r="T1559">
        <v>0.62303685799999997</v>
      </c>
      <c r="U1559">
        <v>0.25</v>
      </c>
      <c r="V1559">
        <v>1.388888889</v>
      </c>
      <c r="W1559">
        <f>COUNTIF(Table1[[#This Row],[Al2O3]:[TiO2]],0)</f>
        <v>0</v>
      </c>
      <c r="X1559">
        <f>Table1[[#This Row],[K2O]]+Table1[[#This Row],[Li2O]]+Table1[[#This Row],[Na2O]]</f>
        <v>0.1825</v>
      </c>
      <c r="Y1559">
        <f>Table1[[#This Row],[B2O3]]+Table1[[#This Row],[K2O]]+Table1[[#This Row],[Li2O]]+Table1[[#This Row],[Na2O]]</f>
        <v>0.3725</v>
      </c>
      <c r="Z1559" s="2">
        <f>Table1[[#This Row],[B2O3]]+Table1[[#This Row],[CaO]]+Table1[[#This Row],[K2O]]+Table1[[#This Row],[Li2O]]+Table1[[#This Row],[Na2O]]</f>
        <v>0.39249999999999996</v>
      </c>
      <c r="AA1559" s="2">
        <f>Table1[[#This Row],[A+B+AE]]-Table1[[#This Row],[Al2O3]]-Table1[[#This Row],[SiO2]]</f>
        <v>-0.18250000000000005</v>
      </c>
      <c r="AB1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488.67950000000008</v>
      </c>
    </row>
    <row r="1560" spans="1:28" hidden="1" x14ac:dyDescent="0.25">
      <c r="A1560">
        <v>0.2</v>
      </c>
      <c r="B1560">
        <v>0.13</v>
      </c>
      <c r="C1560">
        <v>0.02</v>
      </c>
      <c r="D1560">
        <v>2.5000000000000001E-3</v>
      </c>
      <c r="E1560">
        <v>0.05</v>
      </c>
      <c r="F1560">
        <v>7.4999999999999997E-3</v>
      </c>
      <c r="G1560">
        <v>5.5E-2</v>
      </c>
      <c r="H1560">
        <v>0.12</v>
      </c>
      <c r="I1560">
        <v>0.40500000000000003</v>
      </c>
      <c r="J1560">
        <v>0.01</v>
      </c>
      <c r="K1560">
        <v>0.55862069000000003</v>
      </c>
      <c r="L1560">
        <v>0.57450590000000001</v>
      </c>
      <c r="M1560">
        <v>1.2747359999999999E-2</v>
      </c>
      <c r="N1560">
        <v>0.18269344000000001</v>
      </c>
      <c r="O1560">
        <v>0.19668778000000001</v>
      </c>
      <c r="P1560">
        <v>0.62061878000000004</v>
      </c>
      <c r="Q1560">
        <v>-7.51675E-3</v>
      </c>
      <c r="R1560">
        <v>0.15569105</v>
      </c>
      <c r="S1560">
        <v>0.19574547</v>
      </c>
      <c r="T1560">
        <v>0.64856347000000003</v>
      </c>
      <c r="U1560">
        <v>0.26500000000000001</v>
      </c>
      <c r="V1560">
        <v>1.14285714</v>
      </c>
      <c r="W1560">
        <f>COUNTIF(Table1[[#This Row],[Al2O3]:[TiO2]],0)</f>
        <v>0</v>
      </c>
      <c r="X1560">
        <f>Table1[[#This Row],[K2O]]+Table1[[#This Row],[Li2O]]+Table1[[#This Row],[Na2O]]</f>
        <v>0.1825</v>
      </c>
      <c r="Y1560">
        <f>Table1[[#This Row],[B2O3]]+Table1[[#This Row],[K2O]]+Table1[[#This Row],[Li2O]]+Table1[[#This Row],[Na2O]]</f>
        <v>0.3125</v>
      </c>
      <c r="Z1560" s="2">
        <f>Table1[[#This Row],[B2O3]]+Table1[[#This Row],[CaO]]+Table1[[#This Row],[K2O]]+Table1[[#This Row],[Li2O]]+Table1[[#This Row],[Na2O]]</f>
        <v>0.33250000000000002</v>
      </c>
      <c r="AA1560" s="2">
        <f>Table1[[#This Row],[A+B+AE]]-Table1[[#This Row],[Al2O3]]-Table1[[#This Row],[SiO2]]</f>
        <v>-0.27250000000000002</v>
      </c>
      <c r="AB1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463.34100000000001</v>
      </c>
    </row>
    <row r="1561" spans="1:28" hidden="1" x14ac:dyDescent="0.25">
      <c r="A1561">
        <v>0.23499999999999999</v>
      </c>
      <c r="B1561">
        <v>0.19500000000000001</v>
      </c>
      <c r="C1561">
        <v>2.5000000000000001E-2</v>
      </c>
      <c r="D1561">
        <v>2.5000000000000001E-3</v>
      </c>
      <c r="E1561">
        <v>0.02</v>
      </c>
      <c r="F1561">
        <v>2.5000000000000001E-3</v>
      </c>
      <c r="G1561">
        <v>4.4999999999999998E-2</v>
      </c>
      <c r="H1561">
        <v>0.14499999999999999</v>
      </c>
      <c r="I1561">
        <v>0.3</v>
      </c>
      <c r="J1561">
        <v>0.03</v>
      </c>
      <c r="K1561">
        <v>0.44117647100000001</v>
      </c>
      <c r="L1561">
        <v>0.57595860300000001</v>
      </c>
      <c r="M1561">
        <v>-5.3490919999999997E-3</v>
      </c>
      <c r="N1561">
        <v>0.18623562799999999</v>
      </c>
      <c r="O1561">
        <v>0.218777638</v>
      </c>
      <c r="P1561">
        <v>0.59498673400000002</v>
      </c>
      <c r="Q1561">
        <v>-2.5847222E-2</v>
      </c>
      <c r="R1561">
        <v>0.16214852399999999</v>
      </c>
      <c r="S1561">
        <v>0.21367035700000001</v>
      </c>
      <c r="T1561">
        <v>0.62418112000000003</v>
      </c>
      <c r="U1561">
        <v>0.26500000000000001</v>
      </c>
      <c r="V1561">
        <v>1.236842105</v>
      </c>
      <c r="W1561">
        <f>COUNTIF(Table1[[#This Row],[Al2O3]:[TiO2]],0)</f>
        <v>0</v>
      </c>
      <c r="X1561">
        <f>Table1[[#This Row],[K2O]]+Table1[[#This Row],[Li2O]]+Table1[[#This Row],[Na2O]]</f>
        <v>0.1925</v>
      </c>
      <c r="Y1561">
        <f>Table1[[#This Row],[B2O3]]+Table1[[#This Row],[K2O]]+Table1[[#This Row],[Li2O]]+Table1[[#This Row],[Na2O]]</f>
        <v>0.38749999999999996</v>
      </c>
      <c r="Z1561" s="2">
        <f>Table1[[#This Row],[B2O3]]+Table1[[#This Row],[CaO]]+Table1[[#This Row],[K2O]]+Table1[[#This Row],[Li2O]]+Table1[[#This Row],[Na2O]]</f>
        <v>0.41249999999999998</v>
      </c>
      <c r="AA1561" s="2">
        <f>Table1[[#This Row],[A+B+AE]]-Table1[[#This Row],[Al2O3]]-Table1[[#This Row],[SiO2]]</f>
        <v>-0.1225</v>
      </c>
      <c r="AB1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460.10649999999998</v>
      </c>
    </row>
    <row r="1562" spans="1:28" hidden="1" x14ac:dyDescent="0.25">
      <c r="A1562">
        <v>0.17</v>
      </c>
      <c r="B1562">
        <v>0.125</v>
      </c>
      <c r="C1562">
        <v>0.03</v>
      </c>
      <c r="D1562">
        <v>2.5000000000000001E-3</v>
      </c>
      <c r="E1562">
        <v>0.05</v>
      </c>
      <c r="F1562">
        <v>7.4999999999999997E-3</v>
      </c>
      <c r="G1562">
        <v>0.06</v>
      </c>
      <c r="H1562">
        <v>0.1</v>
      </c>
      <c r="I1562">
        <v>0.40500000000000003</v>
      </c>
      <c r="J1562">
        <v>0.05</v>
      </c>
      <c r="K1562">
        <v>0.6</v>
      </c>
      <c r="L1562">
        <v>0.58405516999999996</v>
      </c>
      <c r="M1562">
        <v>2.9847189999999999E-2</v>
      </c>
      <c r="N1562">
        <v>0.18005008</v>
      </c>
      <c r="O1562">
        <v>0.17591606000000001</v>
      </c>
      <c r="P1562">
        <v>0.64403385999999996</v>
      </c>
      <c r="Q1562">
        <v>1.283898E-2</v>
      </c>
      <c r="R1562">
        <v>0.14888224999999999</v>
      </c>
      <c r="S1562">
        <v>0.17586146</v>
      </c>
      <c r="T1562">
        <v>0.67525628999999998</v>
      </c>
      <c r="U1562">
        <v>0.26500000000000001</v>
      </c>
      <c r="V1562">
        <v>1.0625</v>
      </c>
      <c r="W1562">
        <f>COUNTIF(Table1[[#This Row],[Al2O3]:[TiO2]],0)</f>
        <v>0</v>
      </c>
      <c r="X1562">
        <f>Table1[[#This Row],[K2O]]+Table1[[#This Row],[Li2O]]+Table1[[#This Row],[Na2O]]</f>
        <v>0.16750000000000001</v>
      </c>
      <c r="Y1562">
        <f>Table1[[#This Row],[B2O3]]+Table1[[#This Row],[K2O]]+Table1[[#This Row],[Li2O]]+Table1[[#This Row],[Na2O]]</f>
        <v>0.29249999999999998</v>
      </c>
      <c r="Z1562" s="2">
        <f>Table1[[#This Row],[B2O3]]+Table1[[#This Row],[CaO]]+Table1[[#This Row],[K2O]]+Table1[[#This Row],[Li2O]]+Table1[[#This Row],[Na2O]]</f>
        <v>0.32250000000000001</v>
      </c>
      <c r="AA1562" s="2">
        <f>Table1[[#This Row],[A+B+AE]]-Table1[[#This Row],[Al2O3]]-Table1[[#This Row],[SiO2]]</f>
        <v>-0.25250000000000006</v>
      </c>
      <c r="AB1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454.43950000000007</v>
      </c>
    </row>
    <row r="1563" spans="1:28" hidden="1" x14ac:dyDescent="0.25">
      <c r="A1563">
        <v>0.19500000000000001</v>
      </c>
      <c r="B1563">
        <v>0.125</v>
      </c>
      <c r="C1563">
        <v>0.02</v>
      </c>
      <c r="D1563">
        <v>2.5000000000000001E-3</v>
      </c>
      <c r="E1563">
        <v>4.4999999999999998E-2</v>
      </c>
      <c r="F1563">
        <v>7.4999999999999997E-3</v>
      </c>
      <c r="G1563">
        <v>5.5E-2</v>
      </c>
      <c r="H1563">
        <v>0.12</v>
      </c>
      <c r="I1563">
        <v>0.42499999999999999</v>
      </c>
      <c r="J1563">
        <v>5.0000000000000001E-3</v>
      </c>
      <c r="K1563">
        <v>0.574324324</v>
      </c>
      <c r="L1563">
        <v>0.57143275800000004</v>
      </c>
      <c r="M1563">
        <v>1.8050595999999999E-2</v>
      </c>
      <c r="N1563">
        <v>0.18156761699999999</v>
      </c>
      <c r="O1563">
        <v>0.19058882199999999</v>
      </c>
      <c r="P1563">
        <v>0.62784356100000005</v>
      </c>
      <c r="Q1563">
        <v>-2.9136510000000002E-3</v>
      </c>
      <c r="R1563">
        <v>0.15491928999999999</v>
      </c>
      <c r="S1563">
        <v>0.189905778</v>
      </c>
      <c r="T1563">
        <v>0.65517493199999999</v>
      </c>
      <c r="U1563">
        <v>0.26</v>
      </c>
      <c r="V1563">
        <v>1.114285714</v>
      </c>
      <c r="W1563">
        <f>COUNTIF(Table1[[#This Row],[Al2O3]:[TiO2]],0)</f>
        <v>0</v>
      </c>
      <c r="X1563">
        <f>Table1[[#This Row],[K2O]]+Table1[[#This Row],[Li2O]]+Table1[[#This Row],[Na2O]]</f>
        <v>0.1825</v>
      </c>
      <c r="Y1563">
        <f>Table1[[#This Row],[B2O3]]+Table1[[#This Row],[K2O]]+Table1[[#This Row],[Li2O]]+Table1[[#This Row],[Na2O]]</f>
        <v>0.3075</v>
      </c>
      <c r="Z1563" s="2">
        <f>Table1[[#This Row],[B2O3]]+Table1[[#This Row],[CaO]]+Table1[[#This Row],[K2O]]+Table1[[#This Row],[Li2O]]+Table1[[#This Row],[Na2O]]</f>
        <v>0.32750000000000001</v>
      </c>
      <c r="AA1563" s="2">
        <f>Table1[[#This Row],[A+B+AE]]-Table1[[#This Row],[Al2O3]]-Table1[[#This Row],[SiO2]]</f>
        <v>-0.29249999999999998</v>
      </c>
      <c r="AB1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466.428</v>
      </c>
    </row>
    <row r="1564" spans="1:28" hidden="1" x14ac:dyDescent="0.25">
      <c r="A1564">
        <v>0.23499999999999999</v>
      </c>
      <c r="B1564">
        <v>0.17499999999999999</v>
      </c>
      <c r="C1564">
        <v>1.4999999999999999E-2</v>
      </c>
      <c r="D1564">
        <v>5.0000000000000001E-3</v>
      </c>
      <c r="E1564">
        <v>3.5000000000000003E-2</v>
      </c>
      <c r="F1564">
        <v>0.01</v>
      </c>
      <c r="G1564">
        <v>1.4999999999999999E-2</v>
      </c>
      <c r="H1564">
        <v>0.13500000000000001</v>
      </c>
      <c r="I1564">
        <v>0.35</v>
      </c>
      <c r="J1564">
        <v>2.5000000000000001E-2</v>
      </c>
      <c r="K1564">
        <v>0.48611111000000001</v>
      </c>
      <c r="L1564">
        <v>0.56473180000000001</v>
      </c>
      <c r="M1564">
        <v>3.1699190000000002E-2</v>
      </c>
      <c r="N1564">
        <v>0.15164623999999999</v>
      </c>
      <c r="O1564">
        <v>0.22417354</v>
      </c>
      <c r="P1564">
        <v>0.62418021999999995</v>
      </c>
      <c r="Q1564">
        <v>1.7479500000000001E-3</v>
      </c>
      <c r="R1564">
        <v>0.13638828</v>
      </c>
      <c r="S1564">
        <v>0.21779123</v>
      </c>
      <c r="T1564">
        <v>0.64582048999999997</v>
      </c>
      <c r="U1564">
        <v>0.25</v>
      </c>
      <c r="V1564">
        <v>1.56666667</v>
      </c>
      <c r="W1564">
        <f>COUNTIF(Table1[[#This Row],[Al2O3]:[TiO2]],0)</f>
        <v>0</v>
      </c>
      <c r="X1564">
        <f>Table1[[#This Row],[K2O]]+Table1[[#This Row],[Li2O]]+Table1[[#This Row],[Na2O]]</f>
        <v>0.16</v>
      </c>
      <c r="Y1564">
        <f>Table1[[#This Row],[B2O3]]+Table1[[#This Row],[K2O]]+Table1[[#This Row],[Li2O]]+Table1[[#This Row],[Na2O]]</f>
        <v>0.33500000000000002</v>
      </c>
      <c r="Z1564" s="2">
        <f>Table1[[#This Row],[B2O3]]+Table1[[#This Row],[CaO]]+Table1[[#This Row],[K2O]]+Table1[[#This Row],[Li2O]]+Table1[[#This Row],[Na2O]]</f>
        <v>0.35000000000000003</v>
      </c>
      <c r="AA1564" s="2">
        <f>Table1[[#This Row],[A+B+AE]]-Table1[[#This Row],[Al2O3]]-Table1[[#This Row],[SiO2]]</f>
        <v>-0.23499999999999993</v>
      </c>
      <c r="AB1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502.30849999999987</v>
      </c>
    </row>
    <row r="1565" spans="1:28" hidden="1" x14ac:dyDescent="0.25">
      <c r="A1565">
        <v>0.2</v>
      </c>
      <c r="B1565">
        <v>0.15</v>
      </c>
      <c r="C1565">
        <v>0.01</v>
      </c>
      <c r="D1565">
        <v>5.0000000000000001E-3</v>
      </c>
      <c r="E1565">
        <v>3.5000000000000003E-2</v>
      </c>
      <c r="F1565">
        <v>0.01</v>
      </c>
      <c r="G1565">
        <v>0.06</v>
      </c>
      <c r="H1565">
        <v>0.12</v>
      </c>
      <c r="I1565">
        <v>0.4</v>
      </c>
      <c r="J1565">
        <v>0.01</v>
      </c>
      <c r="K1565">
        <v>0.55555555599999995</v>
      </c>
      <c r="L1565">
        <v>0.56807056199999995</v>
      </c>
      <c r="M1565">
        <v>1.9852057999999999E-2</v>
      </c>
      <c r="N1565">
        <v>0.17989292000000001</v>
      </c>
      <c r="O1565">
        <v>0.19053425800000001</v>
      </c>
      <c r="P1565">
        <v>0.62957282199999998</v>
      </c>
      <c r="Q1565">
        <v>8.8760300000000005E-4</v>
      </c>
      <c r="R1565">
        <v>0.151938453</v>
      </c>
      <c r="S1565">
        <v>0.18902519700000001</v>
      </c>
      <c r="T1565">
        <v>0.65903635000000005</v>
      </c>
      <c r="U1565">
        <v>0.255</v>
      </c>
      <c r="V1565">
        <v>1.111111111</v>
      </c>
      <c r="W1565">
        <f>COUNTIF(Table1[[#This Row],[Al2O3]:[TiO2]],0)</f>
        <v>0</v>
      </c>
      <c r="X1565">
        <f>Table1[[#This Row],[K2O]]+Table1[[#This Row],[Li2O]]+Table1[[#This Row],[Na2O]]</f>
        <v>0.19</v>
      </c>
      <c r="Y1565">
        <f>Table1[[#This Row],[B2O3]]+Table1[[#This Row],[K2O]]+Table1[[#This Row],[Li2O]]+Table1[[#This Row],[Na2O]]</f>
        <v>0.33999999999999997</v>
      </c>
      <c r="Z1565" s="2">
        <f>Table1[[#This Row],[B2O3]]+Table1[[#This Row],[CaO]]+Table1[[#This Row],[K2O]]+Table1[[#This Row],[Li2O]]+Table1[[#This Row],[Na2O]]</f>
        <v>0.35</v>
      </c>
      <c r="AA1565" s="2">
        <f>Table1[[#This Row],[A+B+AE]]-Table1[[#This Row],[Al2O3]]-Table1[[#This Row],[SiO2]]</f>
        <v>-0.25000000000000006</v>
      </c>
      <c r="AB1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458.46699999999998</v>
      </c>
    </row>
    <row r="1566" spans="1:28" hidden="1" x14ac:dyDescent="0.25">
      <c r="A1566">
        <v>0.19</v>
      </c>
      <c r="B1566">
        <v>0.155</v>
      </c>
      <c r="C1566">
        <v>0.03</v>
      </c>
      <c r="D1566">
        <v>5.0000000000000001E-3</v>
      </c>
      <c r="E1566">
        <v>0.03</v>
      </c>
      <c r="F1566">
        <v>0.01</v>
      </c>
      <c r="G1566">
        <v>5.5E-2</v>
      </c>
      <c r="H1566">
        <v>0.11</v>
      </c>
      <c r="I1566">
        <v>0.36499999999999999</v>
      </c>
      <c r="J1566">
        <v>0.05</v>
      </c>
      <c r="K1566">
        <v>0.54887218000000004</v>
      </c>
      <c r="L1566">
        <v>0.58101643700000005</v>
      </c>
      <c r="M1566">
        <v>2.1677946E-2</v>
      </c>
      <c r="N1566">
        <v>0.17903441</v>
      </c>
      <c r="O1566">
        <v>0.18917519599999999</v>
      </c>
      <c r="P1566">
        <v>0.63179039400000003</v>
      </c>
      <c r="Q1566">
        <v>5.2936260000000001E-3</v>
      </c>
      <c r="R1566">
        <v>0.148741441</v>
      </c>
      <c r="S1566">
        <v>0.187586697</v>
      </c>
      <c r="T1566">
        <v>0.66367186199999995</v>
      </c>
      <c r="U1566">
        <v>0.26500000000000001</v>
      </c>
      <c r="V1566">
        <v>1.151515152</v>
      </c>
      <c r="W1566">
        <f>COUNTIF(Table1[[#This Row],[Al2O3]:[TiO2]],0)</f>
        <v>0</v>
      </c>
      <c r="X1566">
        <f>Table1[[#This Row],[K2O]]+Table1[[#This Row],[Li2O]]+Table1[[#This Row],[Na2O]]</f>
        <v>0.17499999999999999</v>
      </c>
      <c r="Y1566">
        <f>Table1[[#This Row],[B2O3]]+Table1[[#This Row],[K2O]]+Table1[[#This Row],[Li2O]]+Table1[[#This Row],[Na2O]]</f>
        <v>0.33</v>
      </c>
      <c r="Z1566" s="2">
        <f>Table1[[#This Row],[B2O3]]+Table1[[#This Row],[CaO]]+Table1[[#This Row],[K2O]]+Table1[[#This Row],[Li2O]]+Table1[[#This Row],[Na2O]]</f>
        <v>0.36</v>
      </c>
      <c r="AA1566" s="2">
        <f>Table1[[#This Row],[A+B+AE]]-Table1[[#This Row],[Al2O3]]-Table1[[#This Row],[SiO2]]</f>
        <v>-0.19500000000000001</v>
      </c>
      <c r="AB1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455.91999999999996</v>
      </c>
    </row>
    <row r="1567" spans="1:28" hidden="1" x14ac:dyDescent="0.25">
      <c r="A1567">
        <v>0.23499999999999999</v>
      </c>
      <c r="B1567">
        <v>0.185</v>
      </c>
      <c r="C1567">
        <v>0.02</v>
      </c>
      <c r="D1567">
        <v>5.0000000000000001E-3</v>
      </c>
      <c r="E1567">
        <v>0.02</v>
      </c>
      <c r="F1567">
        <v>0.01</v>
      </c>
      <c r="G1567">
        <v>1.4999999999999999E-2</v>
      </c>
      <c r="H1567">
        <v>0.14000000000000001</v>
      </c>
      <c r="I1567">
        <v>0.32500000000000001</v>
      </c>
      <c r="J1567">
        <v>4.4999999999999998E-2</v>
      </c>
      <c r="K1567">
        <v>0.46428571400000002</v>
      </c>
      <c r="L1567">
        <v>0.57092139600000003</v>
      </c>
      <c r="M1567">
        <v>2.3885938999999998E-2</v>
      </c>
      <c r="N1567">
        <v>0.158042245</v>
      </c>
      <c r="O1567">
        <v>0.22440365900000001</v>
      </c>
      <c r="P1567">
        <v>0.617554096</v>
      </c>
      <c r="Q1567">
        <v>-4.497221E-3</v>
      </c>
      <c r="R1567">
        <v>0.141674192</v>
      </c>
      <c r="S1567">
        <v>0.21766817199999999</v>
      </c>
      <c r="T1567">
        <v>0.64065763600000003</v>
      </c>
      <c r="U1567">
        <v>0.26500000000000001</v>
      </c>
      <c r="V1567">
        <v>1.516129032</v>
      </c>
      <c r="W1567">
        <f>COUNTIF(Table1[[#This Row],[Al2O3]:[TiO2]],0)</f>
        <v>0</v>
      </c>
      <c r="X1567">
        <f>Table1[[#This Row],[K2O]]+Table1[[#This Row],[Li2O]]+Table1[[#This Row],[Na2O]]</f>
        <v>0.16500000000000001</v>
      </c>
      <c r="Y1567">
        <f>Table1[[#This Row],[B2O3]]+Table1[[#This Row],[K2O]]+Table1[[#This Row],[Li2O]]+Table1[[#This Row],[Na2O]]</f>
        <v>0.35000000000000003</v>
      </c>
      <c r="Z1567" s="2">
        <f>Table1[[#This Row],[B2O3]]+Table1[[#This Row],[CaO]]+Table1[[#This Row],[K2O]]+Table1[[#This Row],[Li2O]]+Table1[[#This Row],[Na2O]]</f>
        <v>0.37</v>
      </c>
      <c r="AA1567" s="2">
        <f>Table1[[#This Row],[A+B+AE]]-Table1[[#This Row],[Al2O3]]-Table1[[#This Row],[SiO2]]</f>
        <v>-0.19</v>
      </c>
      <c r="AB1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495.64799999999991</v>
      </c>
    </row>
    <row r="1568" spans="1:28" hidden="1" x14ac:dyDescent="0.25">
      <c r="A1568">
        <v>0.2</v>
      </c>
      <c r="B1568">
        <v>0.14499999999999999</v>
      </c>
      <c r="C1568">
        <v>0.02</v>
      </c>
      <c r="D1568">
        <v>5.0000000000000001E-3</v>
      </c>
      <c r="E1568">
        <v>0.04</v>
      </c>
      <c r="F1568">
        <v>2.5000000000000001E-3</v>
      </c>
      <c r="G1568">
        <v>0.04</v>
      </c>
      <c r="H1568">
        <v>0.125</v>
      </c>
      <c r="I1568">
        <v>0.39</v>
      </c>
      <c r="J1568">
        <v>3.2500000000000001E-2</v>
      </c>
      <c r="K1568">
        <v>0.54545454599999998</v>
      </c>
      <c r="L1568">
        <v>0.57328640799999997</v>
      </c>
      <c r="M1568">
        <v>2.5515650000000001E-2</v>
      </c>
      <c r="N1568">
        <v>0.17070732899999999</v>
      </c>
      <c r="O1568">
        <v>0.196945377</v>
      </c>
      <c r="P1568">
        <v>0.632347294</v>
      </c>
      <c r="Q1568">
        <v>4.3478700000000001E-4</v>
      </c>
      <c r="R1568">
        <v>0.14954394300000001</v>
      </c>
      <c r="S1568">
        <v>0.19386043999999999</v>
      </c>
      <c r="T1568">
        <v>0.65659561700000002</v>
      </c>
      <c r="U1568">
        <v>0.26</v>
      </c>
      <c r="V1568">
        <v>1.212121212</v>
      </c>
      <c r="W1568">
        <f>COUNTIF(Table1[[#This Row],[Al2O3]:[TiO2]],0)</f>
        <v>0</v>
      </c>
      <c r="X1568">
        <f>Table1[[#This Row],[K2O]]+Table1[[#This Row],[Li2O]]+Table1[[#This Row],[Na2O]]</f>
        <v>0.16750000000000001</v>
      </c>
      <c r="Y1568">
        <f>Table1[[#This Row],[B2O3]]+Table1[[#This Row],[K2O]]+Table1[[#This Row],[Li2O]]+Table1[[#This Row],[Na2O]]</f>
        <v>0.3125</v>
      </c>
      <c r="Z1568" s="2">
        <f>Table1[[#This Row],[B2O3]]+Table1[[#This Row],[CaO]]+Table1[[#This Row],[K2O]]+Table1[[#This Row],[Li2O]]+Table1[[#This Row],[Na2O]]</f>
        <v>0.33250000000000002</v>
      </c>
      <c r="AA1568" s="2">
        <f>Table1[[#This Row],[A+B+AE]]-Table1[[#This Row],[Al2O3]]-Table1[[#This Row],[SiO2]]</f>
        <v>-0.25750000000000001</v>
      </c>
      <c r="AB1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476.06650000000013</v>
      </c>
    </row>
    <row r="1569" spans="1:28" hidden="1" x14ac:dyDescent="0.25">
      <c r="A1569">
        <v>0.22</v>
      </c>
      <c r="B1569">
        <v>0.17499999999999999</v>
      </c>
      <c r="C1569">
        <v>0.01</v>
      </c>
      <c r="D1569">
        <v>5.0000000000000001E-3</v>
      </c>
      <c r="E1569">
        <v>4.4999999999999998E-2</v>
      </c>
      <c r="F1569">
        <v>0.01</v>
      </c>
      <c r="G1569">
        <v>4.4999999999999998E-2</v>
      </c>
      <c r="H1569">
        <v>0.13500000000000001</v>
      </c>
      <c r="I1569">
        <v>0.34499999999999997</v>
      </c>
      <c r="J1569">
        <v>0.01</v>
      </c>
      <c r="K1569">
        <v>0.49285714000000003</v>
      </c>
      <c r="L1569">
        <v>0.56948396000000001</v>
      </c>
      <c r="M1569">
        <v>1.0403259999999999E-2</v>
      </c>
      <c r="N1569">
        <v>0.17809093000000001</v>
      </c>
      <c r="O1569">
        <v>0.20800045</v>
      </c>
      <c r="P1569">
        <v>0.61390860999999997</v>
      </c>
      <c r="Q1569">
        <v>-1.085699E-2</v>
      </c>
      <c r="R1569">
        <v>0.15398282999999999</v>
      </c>
      <c r="S1569">
        <v>0.20411666000000001</v>
      </c>
      <c r="T1569">
        <v>0.64190051000000004</v>
      </c>
      <c r="U1569">
        <v>0.25</v>
      </c>
      <c r="V1569">
        <v>1.2222222199999999</v>
      </c>
      <c r="W1569">
        <f>COUNTIF(Table1[[#This Row],[Al2O3]:[TiO2]],0)</f>
        <v>0</v>
      </c>
      <c r="X1569">
        <f>Table1[[#This Row],[K2O]]+Table1[[#This Row],[Li2O]]+Table1[[#This Row],[Na2O]]</f>
        <v>0.19</v>
      </c>
      <c r="Y1569">
        <f>Table1[[#This Row],[B2O3]]+Table1[[#This Row],[K2O]]+Table1[[#This Row],[Li2O]]+Table1[[#This Row],[Na2O]]</f>
        <v>0.36499999999999999</v>
      </c>
      <c r="Z1569" s="2">
        <f>Table1[[#This Row],[B2O3]]+Table1[[#This Row],[CaO]]+Table1[[#This Row],[K2O]]+Table1[[#This Row],[Li2O]]+Table1[[#This Row],[Na2O]]</f>
        <v>0.375</v>
      </c>
      <c r="AA1569" s="2">
        <f>Table1[[#This Row],[A+B+AE]]-Table1[[#This Row],[Al2O3]]-Table1[[#This Row],[SiO2]]</f>
        <v>-0.18999999999999997</v>
      </c>
      <c r="AB1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467.09550000000002</v>
      </c>
    </row>
    <row r="1570" spans="1:28" hidden="1" x14ac:dyDescent="0.25">
      <c r="A1570">
        <v>0.18</v>
      </c>
      <c r="B1570">
        <v>0.125</v>
      </c>
      <c r="C1570">
        <v>0.01</v>
      </c>
      <c r="D1570">
        <v>2.5000000000000001E-3</v>
      </c>
      <c r="E1570">
        <v>0.03</v>
      </c>
      <c r="F1570">
        <v>7.4999999999999997E-3</v>
      </c>
      <c r="G1570">
        <v>0.06</v>
      </c>
      <c r="H1570">
        <v>0.11</v>
      </c>
      <c r="I1570">
        <v>0.44500000000000001</v>
      </c>
      <c r="J1570">
        <v>0.03</v>
      </c>
      <c r="K1570">
        <v>0.60544218000000005</v>
      </c>
      <c r="L1570">
        <v>0.56985322000000005</v>
      </c>
      <c r="M1570">
        <v>3.5357300000000001E-2</v>
      </c>
      <c r="N1570">
        <v>0.17432834</v>
      </c>
      <c r="O1570">
        <v>0.1764308</v>
      </c>
      <c r="P1570">
        <v>0.64924086000000003</v>
      </c>
      <c r="Q1570">
        <v>1.452035E-2</v>
      </c>
      <c r="R1570">
        <v>0.14729705000000001</v>
      </c>
      <c r="S1570">
        <v>0.17586540000000001</v>
      </c>
      <c r="T1570">
        <v>0.67683755000000001</v>
      </c>
      <c r="U1570">
        <v>0.26500000000000001</v>
      </c>
      <c r="V1570">
        <v>1.05882353</v>
      </c>
      <c r="W1570">
        <f>COUNTIF(Table1[[#This Row],[Al2O3]:[TiO2]],0)</f>
        <v>0</v>
      </c>
      <c r="X1570">
        <f>Table1[[#This Row],[K2O]]+Table1[[#This Row],[Li2O]]+Table1[[#This Row],[Na2O]]</f>
        <v>0.17749999999999999</v>
      </c>
      <c r="Y1570">
        <f>Table1[[#This Row],[B2O3]]+Table1[[#This Row],[K2O]]+Table1[[#This Row],[Li2O]]+Table1[[#This Row],[Na2O]]</f>
        <v>0.30249999999999999</v>
      </c>
      <c r="Z1570" s="2">
        <f>Table1[[#This Row],[B2O3]]+Table1[[#This Row],[CaO]]+Table1[[#This Row],[K2O]]+Table1[[#This Row],[Li2O]]+Table1[[#This Row],[Na2O]]</f>
        <v>0.3125</v>
      </c>
      <c r="AA1570" s="2">
        <f>Table1[[#This Row],[A+B+AE]]-Table1[[#This Row],[Al2O3]]-Table1[[#This Row],[SiO2]]</f>
        <v>-0.3125</v>
      </c>
      <c r="AB1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461.99850000000004</v>
      </c>
    </row>
    <row r="1571" spans="1:28" hidden="1" x14ac:dyDescent="0.25">
      <c r="A1571">
        <v>0.2</v>
      </c>
      <c r="B1571">
        <v>0.125</v>
      </c>
      <c r="C1571">
        <v>0.03</v>
      </c>
      <c r="D1571">
        <v>2.5000000000000001E-3</v>
      </c>
      <c r="E1571">
        <v>0.02</v>
      </c>
      <c r="F1571">
        <v>5.0000000000000001E-3</v>
      </c>
      <c r="G1571">
        <v>4.4999999999999998E-2</v>
      </c>
      <c r="H1571">
        <v>0.125</v>
      </c>
      <c r="I1571">
        <v>0.435</v>
      </c>
      <c r="J1571">
        <v>1.2500000000000001E-2</v>
      </c>
      <c r="K1571">
        <v>0.57236842099999996</v>
      </c>
      <c r="L1571">
        <v>0.56952936399999998</v>
      </c>
      <c r="M1571">
        <v>2.175738E-2</v>
      </c>
      <c r="N1571">
        <v>0.176393573</v>
      </c>
      <c r="O1571">
        <v>0.19324978500000001</v>
      </c>
      <c r="P1571">
        <v>0.63035664199999997</v>
      </c>
      <c r="Q1571">
        <v>-1.861658E-3</v>
      </c>
      <c r="R1571">
        <v>0.15272945399999999</v>
      </c>
      <c r="S1571">
        <v>0.19196160800000001</v>
      </c>
      <c r="T1571">
        <v>0.65530893800000001</v>
      </c>
      <c r="U1571">
        <v>0.26500000000000001</v>
      </c>
      <c r="V1571">
        <v>1.1764705879999999</v>
      </c>
      <c r="W1571">
        <f>COUNTIF(Table1[[#This Row],[Al2O3]:[TiO2]],0)</f>
        <v>0</v>
      </c>
      <c r="X1571">
        <f>Table1[[#This Row],[K2O]]+Table1[[#This Row],[Li2O]]+Table1[[#This Row],[Na2O]]</f>
        <v>0.17499999999999999</v>
      </c>
      <c r="Y1571">
        <f>Table1[[#This Row],[B2O3]]+Table1[[#This Row],[K2O]]+Table1[[#This Row],[Li2O]]+Table1[[#This Row],[Na2O]]</f>
        <v>0.3</v>
      </c>
      <c r="Z1571" s="2">
        <f>Table1[[#This Row],[B2O3]]+Table1[[#This Row],[CaO]]+Table1[[#This Row],[K2O]]+Table1[[#This Row],[Li2O]]+Table1[[#This Row],[Na2O]]</f>
        <v>0.33</v>
      </c>
      <c r="AA1571" s="2">
        <f>Table1[[#This Row],[A+B+AE]]-Table1[[#This Row],[Al2O3]]-Table1[[#This Row],[SiO2]]</f>
        <v>-0.30499999999999999</v>
      </c>
      <c r="AB1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478.86150000000009</v>
      </c>
    </row>
    <row r="1572" spans="1:28" hidden="1" x14ac:dyDescent="0.25">
      <c r="A1572">
        <v>0.20499999999999999</v>
      </c>
      <c r="B1572">
        <v>0.13</v>
      </c>
      <c r="C1572">
        <v>0.03</v>
      </c>
      <c r="D1572">
        <v>5.0000000000000001E-3</v>
      </c>
      <c r="E1572">
        <v>0.02</v>
      </c>
      <c r="F1572">
        <v>0.01</v>
      </c>
      <c r="G1572">
        <v>0.05</v>
      </c>
      <c r="H1572">
        <v>0.12</v>
      </c>
      <c r="I1572">
        <v>0.42</v>
      </c>
      <c r="J1572">
        <v>0.01</v>
      </c>
      <c r="K1572">
        <v>0.56375838899999997</v>
      </c>
      <c r="L1572">
        <v>0.57102030299999995</v>
      </c>
      <c r="M1572">
        <v>1.6644119999999998E-2</v>
      </c>
      <c r="N1572">
        <v>0.17828970899999999</v>
      </c>
      <c r="O1572">
        <v>0.197928031</v>
      </c>
      <c r="P1572">
        <v>0.62378226000000003</v>
      </c>
      <c r="Q1572">
        <v>-3.5701550000000002E-3</v>
      </c>
      <c r="R1572">
        <v>0.15132926299999999</v>
      </c>
      <c r="S1572">
        <v>0.197105908</v>
      </c>
      <c r="T1572">
        <v>0.65156482900000001</v>
      </c>
      <c r="U1572">
        <v>0.27</v>
      </c>
      <c r="V1572">
        <v>1.205882353</v>
      </c>
      <c r="W1572">
        <f>COUNTIF(Table1[[#This Row],[Al2O3]:[TiO2]],0)</f>
        <v>0</v>
      </c>
      <c r="X1572">
        <f>Table1[[#This Row],[K2O]]+Table1[[#This Row],[Li2O]]+Table1[[#This Row],[Na2O]]</f>
        <v>0.18</v>
      </c>
      <c r="Y1572">
        <f>Table1[[#This Row],[B2O3]]+Table1[[#This Row],[K2O]]+Table1[[#This Row],[Li2O]]+Table1[[#This Row],[Na2O]]</f>
        <v>0.31</v>
      </c>
      <c r="Z1572" s="2">
        <f>Table1[[#This Row],[B2O3]]+Table1[[#This Row],[CaO]]+Table1[[#This Row],[K2O]]+Table1[[#This Row],[Li2O]]+Table1[[#This Row],[Na2O]]</f>
        <v>0.34</v>
      </c>
      <c r="AA1572" s="2">
        <f>Table1[[#This Row],[A+B+AE]]-Table1[[#This Row],[Al2O3]]-Table1[[#This Row],[SiO2]]</f>
        <v>-0.28499999999999992</v>
      </c>
      <c r="AB1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472.29799999999989</v>
      </c>
    </row>
    <row r="1573" spans="1:28" hidden="1" x14ac:dyDescent="0.25">
      <c r="A1573">
        <v>0.19</v>
      </c>
      <c r="B1573">
        <v>0.12</v>
      </c>
      <c r="C1573">
        <v>0.02</v>
      </c>
      <c r="D1573">
        <v>5.0000000000000001E-3</v>
      </c>
      <c r="E1573">
        <v>3.5000000000000003E-2</v>
      </c>
      <c r="F1573">
        <v>5.0000000000000001E-3</v>
      </c>
      <c r="G1573">
        <v>0.05</v>
      </c>
      <c r="H1573">
        <v>0.11</v>
      </c>
      <c r="I1573">
        <v>0.44</v>
      </c>
      <c r="J1573">
        <v>2.5000000000000001E-2</v>
      </c>
      <c r="K1573">
        <v>0.59459459000000003</v>
      </c>
      <c r="L1573">
        <v>0.57051552000000005</v>
      </c>
      <c r="M1573">
        <v>3.3688610000000001E-2</v>
      </c>
      <c r="N1573">
        <v>0.16824024000000001</v>
      </c>
      <c r="O1573">
        <v>0.18843224</v>
      </c>
      <c r="P1573">
        <v>0.64332752000000004</v>
      </c>
      <c r="Q1573">
        <v>1.0756109999999999E-2</v>
      </c>
      <c r="R1573">
        <v>0.14384649999999999</v>
      </c>
      <c r="S1573">
        <v>0.18744142</v>
      </c>
      <c r="T1573">
        <v>0.66871208000000004</v>
      </c>
      <c r="U1573">
        <v>0.26500000000000001</v>
      </c>
      <c r="V1573">
        <v>1.1875</v>
      </c>
      <c r="W1573">
        <f>COUNTIF(Table1[[#This Row],[Al2O3]:[TiO2]],0)</f>
        <v>0</v>
      </c>
      <c r="X1573">
        <f>Table1[[#This Row],[K2O]]+Table1[[#This Row],[Li2O]]+Table1[[#This Row],[Na2O]]</f>
        <v>0.16500000000000001</v>
      </c>
      <c r="Y1573">
        <f>Table1[[#This Row],[B2O3]]+Table1[[#This Row],[K2O]]+Table1[[#This Row],[Li2O]]+Table1[[#This Row],[Na2O]]</f>
        <v>0.28499999999999998</v>
      </c>
      <c r="Z1573" s="2">
        <f>Table1[[#This Row],[B2O3]]+Table1[[#This Row],[CaO]]+Table1[[#This Row],[K2O]]+Table1[[#This Row],[Li2O]]+Table1[[#This Row],[Na2O]]</f>
        <v>0.30499999999999999</v>
      </c>
      <c r="AA1573" s="2">
        <f>Table1[[#This Row],[A+B+AE]]-Table1[[#This Row],[Al2O3]]-Table1[[#This Row],[SiO2]]</f>
        <v>-0.32500000000000001</v>
      </c>
      <c r="AB1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473.88400000000001</v>
      </c>
    </row>
    <row r="1574" spans="1:28" hidden="1" x14ac:dyDescent="0.25">
      <c r="A1574">
        <v>0.19</v>
      </c>
      <c r="B1574">
        <v>0.16</v>
      </c>
      <c r="C1574">
        <v>0.04</v>
      </c>
      <c r="D1574">
        <v>5.0000000000000001E-3</v>
      </c>
      <c r="E1574">
        <v>0.03</v>
      </c>
      <c r="F1574">
        <v>7.4999999999999997E-3</v>
      </c>
      <c r="G1574">
        <v>5.5E-2</v>
      </c>
      <c r="H1574">
        <v>0.11</v>
      </c>
      <c r="I1574">
        <v>0.35499999999999998</v>
      </c>
      <c r="J1574">
        <v>4.7500000000000001E-2</v>
      </c>
      <c r="K1574">
        <v>0.54198473300000005</v>
      </c>
      <c r="L1574">
        <v>0.58196981599999997</v>
      </c>
      <c r="M1574">
        <v>1.9734966E-2</v>
      </c>
      <c r="N1574">
        <v>0.18097796299999999</v>
      </c>
      <c r="O1574">
        <v>0.18902651300000001</v>
      </c>
      <c r="P1574">
        <v>0.62999552299999995</v>
      </c>
      <c r="Q1574">
        <v>4.0126880000000004E-3</v>
      </c>
      <c r="R1574">
        <v>0.15008059300000001</v>
      </c>
      <c r="S1574">
        <v>0.18731114800000001</v>
      </c>
      <c r="T1574">
        <v>0.66260825800000001</v>
      </c>
      <c r="U1574">
        <v>0.255</v>
      </c>
      <c r="V1574">
        <v>1.151515152</v>
      </c>
      <c r="W1574">
        <f>COUNTIF(Table1[[#This Row],[Al2O3]:[TiO2]],0)</f>
        <v>0</v>
      </c>
      <c r="X1574">
        <f>Table1[[#This Row],[K2O]]+Table1[[#This Row],[Li2O]]+Table1[[#This Row],[Na2O]]</f>
        <v>0.17249999999999999</v>
      </c>
      <c r="Y1574">
        <f>Table1[[#This Row],[B2O3]]+Table1[[#This Row],[K2O]]+Table1[[#This Row],[Li2O]]+Table1[[#This Row],[Na2O]]</f>
        <v>0.33250000000000002</v>
      </c>
      <c r="Z1574" s="2">
        <f>Table1[[#This Row],[B2O3]]+Table1[[#This Row],[CaO]]+Table1[[#This Row],[K2O]]+Table1[[#This Row],[Li2O]]+Table1[[#This Row],[Na2O]]</f>
        <v>0.3725</v>
      </c>
      <c r="AA1574" s="2">
        <f>Table1[[#This Row],[A+B+AE]]-Table1[[#This Row],[Al2O3]]-Table1[[#This Row],[SiO2]]</f>
        <v>-0.17249999999999999</v>
      </c>
      <c r="AB1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455.76100000000008</v>
      </c>
    </row>
    <row r="1575" spans="1:28" hidden="1" x14ac:dyDescent="0.25">
      <c r="A1575">
        <v>0.22500000000000001</v>
      </c>
      <c r="B1575">
        <v>0.16</v>
      </c>
      <c r="C1575">
        <v>0.03</v>
      </c>
      <c r="D1575">
        <v>2.5000000000000001E-3</v>
      </c>
      <c r="E1575">
        <v>0.03</v>
      </c>
      <c r="F1575">
        <v>0.01</v>
      </c>
      <c r="G1575">
        <v>2.5000000000000001E-2</v>
      </c>
      <c r="H1575">
        <v>0.14000000000000001</v>
      </c>
      <c r="I1575">
        <v>0.35499999999999998</v>
      </c>
      <c r="J1575">
        <v>2.2499999999999999E-2</v>
      </c>
      <c r="K1575">
        <v>0.49305556</v>
      </c>
      <c r="L1575">
        <v>0.57386123</v>
      </c>
      <c r="M1575">
        <v>1.123882E-2</v>
      </c>
      <c r="N1575">
        <v>0.17248162</v>
      </c>
      <c r="O1575">
        <v>0.21694588000000001</v>
      </c>
      <c r="P1575">
        <v>0.61057249999999996</v>
      </c>
      <c r="Q1575">
        <v>-1.3941240000000001E-2</v>
      </c>
      <c r="R1575">
        <v>0.15220872999999999</v>
      </c>
      <c r="S1575">
        <v>0.21262823</v>
      </c>
      <c r="T1575">
        <v>0.63516304000000001</v>
      </c>
      <c r="U1575">
        <v>0.26500000000000001</v>
      </c>
      <c r="V1575">
        <v>1.3636363600000001</v>
      </c>
      <c r="W1575">
        <f>COUNTIF(Table1[[#This Row],[Al2O3]:[TiO2]],0)</f>
        <v>0</v>
      </c>
      <c r="X1575">
        <f>Table1[[#This Row],[K2O]]+Table1[[#This Row],[Li2O]]+Table1[[#This Row],[Na2O]]</f>
        <v>0.17500000000000002</v>
      </c>
      <c r="Y1575">
        <f>Table1[[#This Row],[B2O3]]+Table1[[#This Row],[K2O]]+Table1[[#This Row],[Li2O]]+Table1[[#This Row],[Na2O]]</f>
        <v>0.33500000000000002</v>
      </c>
      <c r="Z1575" s="2">
        <f>Table1[[#This Row],[B2O3]]+Table1[[#This Row],[CaO]]+Table1[[#This Row],[K2O]]+Table1[[#This Row],[Li2O]]+Table1[[#This Row],[Na2O]]</f>
        <v>0.36499999999999999</v>
      </c>
      <c r="AA1575" s="2">
        <f>Table1[[#This Row],[A+B+AE]]-Table1[[#This Row],[Al2O3]]-Table1[[#This Row],[SiO2]]</f>
        <v>-0.215</v>
      </c>
      <c r="AB1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488.68000000000006</v>
      </c>
    </row>
    <row r="1576" spans="1:28" hidden="1" x14ac:dyDescent="0.25">
      <c r="A1576">
        <v>0.23499999999999999</v>
      </c>
      <c r="B1576">
        <v>0.16</v>
      </c>
      <c r="C1576">
        <v>3.5000000000000003E-2</v>
      </c>
      <c r="D1576">
        <v>2.5000000000000001E-3</v>
      </c>
      <c r="E1576">
        <v>2.5000000000000001E-2</v>
      </c>
      <c r="F1576">
        <v>0.01</v>
      </c>
      <c r="G1576">
        <v>3.5000000000000003E-2</v>
      </c>
      <c r="H1576">
        <v>0.13500000000000001</v>
      </c>
      <c r="I1576">
        <v>0.35499999999999998</v>
      </c>
      <c r="J1576">
        <v>7.4999999999999997E-3</v>
      </c>
      <c r="K1576">
        <v>0.48965517200000003</v>
      </c>
      <c r="L1576">
        <v>0.57211108499999996</v>
      </c>
      <c r="M1576">
        <v>3.419985E-3</v>
      </c>
      <c r="N1576">
        <v>0.17621943700000001</v>
      </c>
      <c r="O1576">
        <v>0.22296649800000001</v>
      </c>
      <c r="P1576">
        <v>0.60081406500000001</v>
      </c>
      <c r="Q1576">
        <v>-1.8398772000000001E-2</v>
      </c>
      <c r="R1576">
        <v>0.152624229</v>
      </c>
      <c r="S1576">
        <v>0.219522562</v>
      </c>
      <c r="T1576">
        <v>0.62785320899999997</v>
      </c>
      <c r="U1576">
        <v>0.26500000000000001</v>
      </c>
      <c r="V1576">
        <v>1.3823529409999999</v>
      </c>
      <c r="W1576">
        <f>COUNTIF(Table1[[#This Row],[Al2O3]:[TiO2]],0)</f>
        <v>0</v>
      </c>
      <c r="X1576">
        <f>Table1[[#This Row],[K2O]]+Table1[[#This Row],[Li2O]]+Table1[[#This Row],[Na2O]]</f>
        <v>0.18000000000000002</v>
      </c>
      <c r="Y1576">
        <f>Table1[[#This Row],[B2O3]]+Table1[[#This Row],[K2O]]+Table1[[#This Row],[Li2O]]+Table1[[#This Row],[Na2O]]</f>
        <v>0.34</v>
      </c>
      <c r="Z1576" s="2">
        <f>Table1[[#This Row],[B2O3]]+Table1[[#This Row],[CaO]]+Table1[[#This Row],[K2O]]+Table1[[#This Row],[Li2O]]+Table1[[#This Row],[Na2O]]</f>
        <v>0.375</v>
      </c>
      <c r="AA1576" s="2">
        <f>Table1[[#This Row],[A+B+AE]]-Table1[[#This Row],[Al2O3]]-Table1[[#This Row],[SiO2]]</f>
        <v>-0.21499999999999997</v>
      </c>
      <c r="AB1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481.67500000000007</v>
      </c>
    </row>
    <row r="1577" spans="1:28" hidden="1" x14ac:dyDescent="0.25">
      <c r="A1577">
        <v>0.21</v>
      </c>
      <c r="B1577">
        <v>0.16</v>
      </c>
      <c r="C1577">
        <v>0.04</v>
      </c>
      <c r="D1577">
        <v>5.0000000000000001E-3</v>
      </c>
      <c r="E1577">
        <v>2.5000000000000001E-2</v>
      </c>
      <c r="F1577">
        <v>5.0000000000000001E-3</v>
      </c>
      <c r="G1577">
        <v>0.04</v>
      </c>
      <c r="H1577">
        <v>0.13</v>
      </c>
      <c r="I1577">
        <v>0.35</v>
      </c>
      <c r="J1577">
        <v>3.5000000000000003E-2</v>
      </c>
      <c r="K1577">
        <v>0.50724637699999997</v>
      </c>
      <c r="L1577">
        <v>0.57972433300000004</v>
      </c>
      <c r="M1577">
        <v>8.8436980000000005E-3</v>
      </c>
      <c r="N1577">
        <v>0.18117435600000001</v>
      </c>
      <c r="O1577">
        <v>0.20513622000000001</v>
      </c>
      <c r="P1577">
        <v>0.61368942400000004</v>
      </c>
      <c r="Q1577">
        <v>-1.2091172000000001E-2</v>
      </c>
      <c r="R1577">
        <v>0.15625841700000001</v>
      </c>
      <c r="S1577">
        <v>0.20200854200000001</v>
      </c>
      <c r="T1577">
        <v>0.64173304099999995</v>
      </c>
      <c r="U1577">
        <v>0.26500000000000001</v>
      </c>
      <c r="V1577">
        <v>1.2352941180000001</v>
      </c>
      <c r="W1577">
        <f>COUNTIF(Table1[[#This Row],[Al2O3]:[TiO2]],0)</f>
        <v>0</v>
      </c>
      <c r="X1577">
        <f>Table1[[#This Row],[K2O]]+Table1[[#This Row],[Li2O]]+Table1[[#This Row],[Na2O]]</f>
        <v>0.17499999999999999</v>
      </c>
      <c r="Y1577">
        <f>Table1[[#This Row],[B2O3]]+Table1[[#This Row],[K2O]]+Table1[[#This Row],[Li2O]]+Table1[[#This Row],[Na2O]]</f>
        <v>0.33500000000000002</v>
      </c>
      <c r="Z1577" s="2">
        <f>Table1[[#This Row],[B2O3]]+Table1[[#This Row],[CaO]]+Table1[[#This Row],[K2O]]+Table1[[#This Row],[Li2O]]+Table1[[#This Row],[Na2O]]</f>
        <v>0.375</v>
      </c>
      <c r="AA1577" s="2">
        <f>Table1[[#This Row],[A+B+AE]]-Table1[[#This Row],[Al2O3]]-Table1[[#This Row],[SiO2]]</f>
        <v>-0.18499999999999997</v>
      </c>
      <c r="AB1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470.81999999999994</v>
      </c>
    </row>
    <row r="1578" spans="1:28" hidden="1" x14ac:dyDescent="0.25">
      <c r="A1578">
        <v>0.22</v>
      </c>
      <c r="B1578">
        <v>0.17</v>
      </c>
      <c r="C1578">
        <v>2.5000000000000001E-2</v>
      </c>
      <c r="D1578">
        <v>5.0000000000000001E-3</v>
      </c>
      <c r="E1578">
        <v>0.02</v>
      </c>
      <c r="F1578">
        <v>2.5000000000000001E-3</v>
      </c>
      <c r="G1578">
        <v>0.03</v>
      </c>
      <c r="H1578">
        <v>0.125</v>
      </c>
      <c r="I1578">
        <v>0.36499999999999999</v>
      </c>
      <c r="J1578">
        <v>3.7499999999999999E-2</v>
      </c>
      <c r="K1578">
        <v>0.51408450699999997</v>
      </c>
      <c r="L1578">
        <v>0.56740342300000002</v>
      </c>
      <c r="M1578">
        <v>3.2280405999999998E-2</v>
      </c>
      <c r="N1578">
        <v>0.15746118000000001</v>
      </c>
      <c r="O1578">
        <v>0.21048401799999999</v>
      </c>
      <c r="P1578">
        <v>0.63205480199999997</v>
      </c>
      <c r="Q1578">
        <v>5.6959239999999998E-3</v>
      </c>
      <c r="R1578">
        <v>0.13876018200000001</v>
      </c>
      <c r="S1578">
        <v>0.20551528299999999</v>
      </c>
      <c r="T1578">
        <v>0.65572453500000005</v>
      </c>
      <c r="U1578">
        <v>0.25</v>
      </c>
      <c r="V1578">
        <v>1.4193548389999999</v>
      </c>
      <c r="W1578">
        <f>COUNTIF(Table1[[#This Row],[Al2O3]:[TiO2]],0)</f>
        <v>0</v>
      </c>
      <c r="X1578">
        <f>Table1[[#This Row],[K2O]]+Table1[[#This Row],[Li2O]]+Table1[[#This Row],[Na2O]]</f>
        <v>0.1575</v>
      </c>
      <c r="Y1578">
        <f>Table1[[#This Row],[B2O3]]+Table1[[#This Row],[K2O]]+Table1[[#This Row],[Li2O]]+Table1[[#This Row],[Na2O]]</f>
        <v>0.32750000000000001</v>
      </c>
      <c r="Z1578" s="2">
        <f>Table1[[#This Row],[B2O3]]+Table1[[#This Row],[CaO]]+Table1[[#This Row],[K2O]]+Table1[[#This Row],[Li2O]]+Table1[[#This Row],[Na2O]]</f>
        <v>0.35250000000000004</v>
      </c>
      <c r="AA1578" s="2">
        <f>Table1[[#This Row],[A+B+AE]]-Table1[[#This Row],[Al2O3]]-Table1[[#This Row],[SiO2]]</f>
        <v>-0.23249999999999996</v>
      </c>
      <c r="AB1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488.10350000000005</v>
      </c>
    </row>
    <row r="1579" spans="1:28" hidden="1" x14ac:dyDescent="0.25">
      <c r="A1579">
        <v>0.2</v>
      </c>
      <c r="B1579">
        <v>0.155</v>
      </c>
      <c r="C1579">
        <v>0.03</v>
      </c>
      <c r="D1579">
        <v>2.5000000000000001E-3</v>
      </c>
      <c r="E1579">
        <v>0.03</v>
      </c>
      <c r="F1579">
        <v>0.01</v>
      </c>
      <c r="G1579">
        <v>0.06</v>
      </c>
      <c r="H1579">
        <v>0.12</v>
      </c>
      <c r="I1579">
        <v>0.36499999999999999</v>
      </c>
      <c r="J1579">
        <v>2.75E-2</v>
      </c>
      <c r="K1579">
        <v>0.53284671500000003</v>
      </c>
      <c r="L1579">
        <v>0.57908695600000004</v>
      </c>
      <c r="M1579">
        <v>7.3538479999999996E-3</v>
      </c>
      <c r="N1579">
        <v>0.18938043600000001</v>
      </c>
      <c r="O1579">
        <v>0.19426623200000001</v>
      </c>
      <c r="P1579">
        <v>0.616353331</v>
      </c>
      <c r="Q1579">
        <v>-8.4958829999999992E-3</v>
      </c>
      <c r="R1579">
        <v>0.15820408599999999</v>
      </c>
      <c r="S1579">
        <v>0.19302597199999999</v>
      </c>
      <c r="T1579">
        <v>0.64876994200000004</v>
      </c>
      <c r="U1579">
        <v>0.26500000000000001</v>
      </c>
      <c r="V1579">
        <v>1.111111111</v>
      </c>
      <c r="W1579">
        <f>COUNTIF(Table1[[#This Row],[Al2O3]:[TiO2]],0)</f>
        <v>0</v>
      </c>
      <c r="X1579">
        <f>Table1[[#This Row],[K2O]]+Table1[[#This Row],[Li2O]]+Table1[[#This Row],[Na2O]]</f>
        <v>0.19</v>
      </c>
      <c r="Y1579">
        <f>Table1[[#This Row],[B2O3]]+Table1[[#This Row],[K2O]]+Table1[[#This Row],[Li2O]]+Table1[[#This Row],[Na2O]]</f>
        <v>0.34499999999999997</v>
      </c>
      <c r="Z1579" s="2">
        <f>Table1[[#This Row],[B2O3]]+Table1[[#This Row],[CaO]]+Table1[[#This Row],[K2O]]+Table1[[#This Row],[Li2O]]+Table1[[#This Row],[Na2O]]</f>
        <v>0.375</v>
      </c>
      <c r="AA1579" s="2">
        <f>Table1[[#This Row],[A+B+AE]]-Table1[[#This Row],[Al2O3]]-Table1[[#This Row],[SiO2]]</f>
        <v>-0.19</v>
      </c>
      <c r="AB1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451.74350000000004</v>
      </c>
    </row>
    <row r="1580" spans="1:28" hidden="1" x14ac:dyDescent="0.25">
      <c r="A1580">
        <v>0.22</v>
      </c>
      <c r="B1580">
        <v>0.19500000000000001</v>
      </c>
      <c r="C1580">
        <v>5.0000000000000001E-3</v>
      </c>
      <c r="D1580">
        <v>5.0000000000000001E-3</v>
      </c>
      <c r="E1580">
        <v>2.5000000000000001E-2</v>
      </c>
      <c r="F1580">
        <v>7.4999999999999997E-3</v>
      </c>
      <c r="G1580">
        <v>0.04</v>
      </c>
      <c r="H1580">
        <v>0.125</v>
      </c>
      <c r="I1580">
        <v>0.33</v>
      </c>
      <c r="J1580">
        <v>4.7500000000000001E-2</v>
      </c>
      <c r="K1580">
        <v>0.48888888899999999</v>
      </c>
      <c r="L1580">
        <v>0.56759196899999997</v>
      </c>
      <c r="M1580">
        <v>2.9798493999999998E-2</v>
      </c>
      <c r="N1580">
        <v>0.16106736599999999</v>
      </c>
      <c r="O1580">
        <v>0.207585358</v>
      </c>
      <c r="P1580">
        <v>0.63134727599999996</v>
      </c>
      <c r="Q1580">
        <v>6.6997080000000004E-3</v>
      </c>
      <c r="R1580">
        <v>0.139571849</v>
      </c>
      <c r="S1580">
        <v>0.20213156900000001</v>
      </c>
      <c r="T1580">
        <v>0.65829658199999996</v>
      </c>
      <c r="U1580">
        <v>0.25</v>
      </c>
      <c r="V1580">
        <v>1.3333333329999999</v>
      </c>
      <c r="W1580">
        <f>COUNTIF(Table1[[#This Row],[Al2O3]:[TiO2]],0)</f>
        <v>0</v>
      </c>
      <c r="X1580">
        <f>Table1[[#This Row],[K2O]]+Table1[[#This Row],[Li2O]]+Table1[[#This Row],[Na2O]]</f>
        <v>0.17249999999999999</v>
      </c>
      <c r="Y1580">
        <f>Table1[[#This Row],[B2O3]]+Table1[[#This Row],[K2O]]+Table1[[#This Row],[Li2O]]+Table1[[#This Row],[Na2O]]</f>
        <v>0.36750000000000005</v>
      </c>
      <c r="Z1580" s="2">
        <f>Table1[[#This Row],[B2O3]]+Table1[[#This Row],[CaO]]+Table1[[#This Row],[K2O]]+Table1[[#This Row],[Li2O]]+Table1[[#This Row],[Na2O]]</f>
        <v>0.37250000000000005</v>
      </c>
      <c r="AA1580" s="2">
        <f>Table1[[#This Row],[A+B+AE]]-Table1[[#This Row],[Al2O3]]-Table1[[#This Row],[SiO2]]</f>
        <v>-0.17749999999999996</v>
      </c>
      <c r="AB1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470.97700000000009</v>
      </c>
    </row>
    <row r="1581" spans="1:28" hidden="1" x14ac:dyDescent="0.25">
      <c r="A1581">
        <v>0.245</v>
      </c>
      <c r="B1581">
        <v>0.185</v>
      </c>
      <c r="C1581">
        <v>0.03</v>
      </c>
      <c r="D1581">
        <v>5.0000000000000001E-3</v>
      </c>
      <c r="E1581">
        <v>0.02</v>
      </c>
      <c r="F1581">
        <v>2.5000000000000001E-3</v>
      </c>
      <c r="G1581">
        <v>1.4999999999999999E-2</v>
      </c>
      <c r="H1581">
        <v>0.14499999999999999</v>
      </c>
      <c r="I1581">
        <v>0.32500000000000001</v>
      </c>
      <c r="J1581">
        <v>2.75E-2</v>
      </c>
      <c r="K1581">
        <v>0.45454545000000002</v>
      </c>
      <c r="L1581">
        <v>0.56841065999999996</v>
      </c>
      <c r="M1581">
        <v>1.746959E-2</v>
      </c>
      <c r="N1581">
        <v>0.16063216999999999</v>
      </c>
      <c r="O1581">
        <v>0.23061754000000001</v>
      </c>
      <c r="P1581">
        <v>0.60875029000000003</v>
      </c>
      <c r="Q1581">
        <v>-1.2251410000000001E-2</v>
      </c>
      <c r="R1581">
        <v>0.14553390999999999</v>
      </c>
      <c r="S1581">
        <v>0.22349833999999999</v>
      </c>
      <c r="T1581">
        <v>0.63096775000000005</v>
      </c>
      <c r="U1581">
        <v>0.255</v>
      </c>
      <c r="V1581">
        <v>1.53125</v>
      </c>
      <c r="W1581">
        <f>COUNTIF(Table1[[#This Row],[Al2O3]:[TiO2]],0)</f>
        <v>0</v>
      </c>
      <c r="X1581">
        <f>Table1[[#This Row],[K2O]]+Table1[[#This Row],[Li2O]]+Table1[[#This Row],[Na2O]]</f>
        <v>0.16249999999999998</v>
      </c>
      <c r="Y1581">
        <f>Table1[[#This Row],[B2O3]]+Table1[[#This Row],[K2O]]+Table1[[#This Row],[Li2O]]+Table1[[#This Row],[Na2O]]</f>
        <v>0.34750000000000003</v>
      </c>
      <c r="Z1581" s="2">
        <f>Table1[[#This Row],[B2O3]]+Table1[[#This Row],[CaO]]+Table1[[#This Row],[K2O]]+Table1[[#This Row],[Li2O]]+Table1[[#This Row],[Na2O]]</f>
        <v>0.37749999999999995</v>
      </c>
      <c r="AA1581" s="2">
        <f>Table1[[#This Row],[A+B+AE]]-Table1[[#This Row],[Al2O3]]-Table1[[#This Row],[SiO2]]</f>
        <v>-0.19250000000000006</v>
      </c>
      <c r="AB1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498.86350000000004</v>
      </c>
    </row>
    <row r="1582" spans="1:28" hidden="1" x14ac:dyDescent="0.25">
      <c r="A1582">
        <v>0.22</v>
      </c>
      <c r="B1582">
        <v>0.16</v>
      </c>
      <c r="C1582">
        <v>0.03</v>
      </c>
      <c r="D1582">
        <v>2.5000000000000001E-3</v>
      </c>
      <c r="E1582">
        <v>3.5000000000000003E-2</v>
      </c>
      <c r="F1582">
        <v>5.0000000000000001E-3</v>
      </c>
      <c r="G1582">
        <v>2.5000000000000001E-2</v>
      </c>
      <c r="H1582">
        <v>0.125</v>
      </c>
      <c r="I1582">
        <v>0.36499999999999999</v>
      </c>
      <c r="J1582">
        <v>3.2500000000000001E-2</v>
      </c>
      <c r="K1582">
        <v>0.51408450699999997</v>
      </c>
      <c r="L1582">
        <v>0.57056362500000002</v>
      </c>
      <c r="M1582">
        <v>2.9372281E-2</v>
      </c>
      <c r="N1582">
        <v>0.157958397</v>
      </c>
      <c r="O1582">
        <v>0.21459750799999999</v>
      </c>
      <c r="P1582">
        <v>0.62744409499999998</v>
      </c>
      <c r="Q1582">
        <v>2.5409289999999999E-3</v>
      </c>
      <c r="R1582">
        <v>0.13935040100000001</v>
      </c>
      <c r="S1582">
        <v>0.209886614</v>
      </c>
      <c r="T1582">
        <v>0.65076298600000004</v>
      </c>
      <c r="U1582">
        <v>0.25</v>
      </c>
      <c r="V1582">
        <v>1.4666666669999999</v>
      </c>
      <c r="W1582">
        <f>COUNTIF(Table1[[#This Row],[Al2O3]:[TiO2]],0)</f>
        <v>0</v>
      </c>
      <c r="X1582">
        <f>Table1[[#This Row],[K2O]]+Table1[[#This Row],[Li2O]]+Table1[[#This Row],[Na2O]]</f>
        <v>0.155</v>
      </c>
      <c r="Y1582">
        <f>Table1[[#This Row],[B2O3]]+Table1[[#This Row],[K2O]]+Table1[[#This Row],[Li2O]]+Table1[[#This Row],[Na2O]]</f>
        <v>0.315</v>
      </c>
      <c r="Z1582" s="2">
        <f>Table1[[#This Row],[B2O3]]+Table1[[#This Row],[CaO]]+Table1[[#This Row],[K2O]]+Table1[[#This Row],[Li2O]]+Table1[[#This Row],[Na2O]]</f>
        <v>0.34499999999999997</v>
      </c>
      <c r="AA1582" s="2">
        <f>Table1[[#This Row],[A+B+AE]]-Table1[[#This Row],[Al2O3]]-Table1[[#This Row],[SiO2]]</f>
        <v>-0.24000000000000002</v>
      </c>
      <c r="AB1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493.19550000000004</v>
      </c>
    </row>
    <row r="1583" spans="1:28" hidden="1" x14ac:dyDescent="0.25">
      <c r="A1583">
        <v>0.22</v>
      </c>
      <c r="B1583">
        <v>0.155</v>
      </c>
      <c r="C1583">
        <v>0.01</v>
      </c>
      <c r="D1583">
        <v>5.0000000000000001E-3</v>
      </c>
      <c r="E1583">
        <v>3.5000000000000003E-2</v>
      </c>
      <c r="F1583">
        <v>7.4999999999999997E-3</v>
      </c>
      <c r="G1583">
        <v>3.5000000000000003E-2</v>
      </c>
      <c r="H1583">
        <v>0.13</v>
      </c>
      <c r="I1583">
        <v>0.38</v>
      </c>
      <c r="J1583">
        <v>2.2499999999999999E-2</v>
      </c>
      <c r="K1583">
        <v>0.52054794500000001</v>
      </c>
      <c r="L1583">
        <v>0.567891276</v>
      </c>
      <c r="M1583">
        <v>2.2935988000000001E-2</v>
      </c>
      <c r="N1583">
        <v>0.165203408</v>
      </c>
      <c r="O1583">
        <v>0.21120844799999999</v>
      </c>
      <c r="P1583">
        <v>0.62358814399999996</v>
      </c>
      <c r="Q1583">
        <v>-3.0464239999999998E-3</v>
      </c>
      <c r="R1583">
        <v>0.14546764700000001</v>
      </c>
      <c r="S1583">
        <v>0.20722557899999999</v>
      </c>
      <c r="T1583">
        <v>0.64730677400000003</v>
      </c>
      <c r="U1583">
        <v>0.26500000000000001</v>
      </c>
      <c r="V1583">
        <v>1.3333333329999999</v>
      </c>
      <c r="W1583">
        <f>COUNTIF(Table1[[#This Row],[Al2O3]:[TiO2]],0)</f>
        <v>0</v>
      </c>
      <c r="X1583">
        <f>Table1[[#This Row],[K2O]]+Table1[[#This Row],[Li2O]]+Table1[[#This Row],[Na2O]]</f>
        <v>0.17250000000000001</v>
      </c>
      <c r="Y1583">
        <f>Table1[[#This Row],[B2O3]]+Table1[[#This Row],[K2O]]+Table1[[#This Row],[Li2O]]+Table1[[#This Row],[Na2O]]</f>
        <v>0.32750000000000001</v>
      </c>
      <c r="Z1583" s="2">
        <f>Table1[[#This Row],[B2O3]]+Table1[[#This Row],[CaO]]+Table1[[#This Row],[K2O]]+Table1[[#This Row],[Li2O]]+Table1[[#This Row],[Na2O]]</f>
        <v>0.33750000000000002</v>
      </c>
      <c r="AA1583" s="2">
        <f>Table1[[#This Row],[A+B+AE]]-Table1[[#This Row],[Al2O3]]-Table1[[#This Row],[SiO2]]</f>
        <v>-0.26249999999999996</v>
      </c>
      <c r="AB1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482.38049999999998</v>
      </c>
    </row>
    <row r="1584" spans="1:28" hidden="1" x14ac:dyDescent="0.25">
      <c r="A1584">
        <v>0.23</v>
      </c>
      <c r="B1584">
        <v>0.125</v>
      </c>
      <c r="C1584">
        <v>0.02</v>
      </c>
      <c r="D1584">
        <v>2.5000000000000001E-3</v>
      </c>
      <c r="E1584">
        <v>4.4999999999999998E-2</v>
      </c>
      <c r="F1584">
        <v>0.01</v>
      </c>
      <c r="G1584">
        <v>5.0000000000000001E-3</v>
      </c>
      <c r="H1584">
        <v>0.14000000000000001</v>
      </c>
      <c r="I1584">
        <v>0.41499999999999998</v>
      </c>
      <c r="J1584">
        <v>7.4999999999999997E-3</v>
      </c>
      <c r="K1584">
        <v>0.52866241999999997</v>
      </c>
      <c r="L1584">
        <v>0.56596864000000002</v>
      </c>
      <c r="M1584">
        <v>2.968059E-2</v>
      </c>
      <c r="N1584">
        <v>0.15251530999999999</v>
      </c>
      <c r="O1584">
        <v>0.22602868000000001</v>
      </c>
      <c r="P1584">
        <v>0.62145602</v>
      </c>
      <c r="Q1584">
        <v>-5.5544000000000001E-3</v>
      </c>
      <c r="R1584">
        <v>0.14090504000000001</v>
      </c>
      <c r="S1584">
        <v>0.22132942</v>
      </c>
      <c r="T1584">
        <v>0.63776553999999996</v>
      </c>
      <c r="U1584">
        <v>0.27</v>
      </c>
      <c r="V1584">
        <v>1.5862069000000001</v>
      </c>
      <c r="W1584">
        <f>COUNTIF(Table1[[#This Row],[Al2O3]:[TiO2]],0)</f>
        <v>0</v>
      </c>
      <c r="X1584">
        <f>Table1[[#This Row],[K2O]]+Table1[[#This Row],[Li2O]]+Table1[[#This Row],[Na2O]]</f>
        <v>0.15500000000000003</v>
      </c>
      <c r="Y1584">
        <f>Table1[[#This Row],[B2O3]]+Table1[[#This Row],[K2O]]+Table1[[#This Row],[Li2O]]+Table1[[#This Row],[Na2O]]</f>
        <v>0.28000000000000003</v>
      </c>
      <c r="Z1584" s="2">
        <f>Table1[[#This Row],[B2O3]]+Table1[[#This Row],[CaO]]+Table1[[#This Row],[K2O]]+Table1[[#This Row],[Li2O]]+Table1[[#This Row],[Na2O]]</f>
        <v>0.30000000000000004</v>
      </c>
      <c r="AA1584" s="2">
        <f>Table1[[#This Row],[A+B+AE]]-Table1[[#This Row],[Al2O3]]-Table1[[#This Row],[SiO2]]</f>
        <v>-0.34499999999999997</v>
      </c>
      <c r="AB1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519.68600000000004</v>
      </c>
    </row>
    <row r="1585" spans="1:28" hidden="1" x14ac:dyDescent="0.25">
      <c r="A1585">
        <v>0.21</v>
      </c>
      <c r="B1585">
        <v>0.115</v>
      </c>
      <c r="C1585">
        <v>3.5000000000000003E-2</v>
      </c>
      <c r="D1585">
        <v>2.5000000000000001E-3</v>
      </c>
      <c r="E1585">
        <v>2.5000000000000001E-2</v>
      </c>
      <c r="F1585">
        <v>5.0000000000000001E-3</v>
      </c>
      <c r="G1585">
        <v>0.02</v>
      </c>
      <c r="H1585">
        <v>0.13</v>
      </c>
      <c r="I1585">
        <v>0.45</v>
      </c>
      <c r="J1585">
        <v>7.4999999999999997E-3</v>
      </c>
      <c r="K1585">
        <v>0.56962025299999997</v>
      </c>
      <c r="L1585">
        <v>0.56541099699999997</v>
      </c>
      <c r="M1585">
        <v>3.2873041999999998E-2</v>
      </c>
      <c r="N1585">
        <v>0.159596404</v>
      </c>
      <c r="O1585">
        <v>0.20521841099999999</v>
      </c>
      <c r="P1585">
        <v>0.63518518499999999</v>
      </c>
      <c r="Q1585">
        <v>2.0828650000000002E-3</v>
      </c>
      <c r="R1585">
        <v>0.14335468700000001</v>
      </c>
      <c r="S1585">
        <v>0.202601011</v>
      </c>
      <c r="T1585">
        <v>0.65404430199999997</v>
      </c>
      <c r="U1585">
        <v>0.26</v>
      </c>
      <c r="V1585">
        <v>1.4</v>
      </c>
      <c r="W1585">
        <f>COUNTIF(Table1[[#This Row],[Al2O3]:[TiO2]],0)</f>
        <v>0</v>
      </c>
      <c r="X1585">
        <f>Table1[[#This Row],[K2O]]+Table1[[#This Row],[Li2O]]+Table1[[#This Row],[Na2O]]</f>
        <v>0.155</v>
      </c>
      <c r="Y1585">
        <f>Table1[[#This Row],[B2O3]]+Table1[[#This Row],[K2O]]+Table1[[#This Row],[Li2O]]+Table1[[#This Row],[Na2O]]</f>
        <v>0.27</v>
      </c>
      <c r="Z1585" s="2">
        <f>Table1[[#This Row],[B2O3]]+Table1[[#This Row],[CaO]]+Table1[[#This Row],[K2O]]+Table1[[#This Row],[Li2O]]+Table1[[#This Row],[Na2O]]</f>
        <v>0.30500000000000005</v>
      </c>
      <c r="AA1585" s="2">
        <f>Table1[[#This Row],[A+B+AE]]-Table1[[#This Row],[Al2O3]]-Table1[[#This Row],[SiO2]]</f>
        <v>-0.35499999999999998</v>
      </c>
      <c r="AB1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509.37250000000006</v>
      </c>
    </row>
    <row r="1586" spans="1:28" hidden="1" x14ac:dyDescent="0.25">
      <c r="A1586">
        <v>0.23</v>
      </c>
      <c r="B1586">
        <v>0.15</v>
      </c>
      <c r="C1586">
        <v>0.01</v>
      </c>
      <c r="D1586">
        <v>2.5000000000000001E-3</v>
      </c>
      <c r="E1586">
        <v>0.03</v>
      </c>
      <c r="F1586">
        <v>0.01</v>
      </c>
      <c r="G1586">
        <v>5.0000000000000001E-3</v>
      </c>
      <c r="H1586">
        <v>0.13500000000000001</v>
      </c>
      <c r="I1586">
        <v>0.41</v>
      </c>
      <c r="J1586">
        <v>1.7500000000000002E-2</v>
      </c>
      <c r="K1586">
        <v>0.52903226000000003</v>
      </c>
      <c r="L1586">
        <v>0.55727864000000005</v>
      </c>
      <c r="M1586">
        <v>4.7829709999999998E-2</v>
      </c>
      <c r="N1586">
        <v>0.14038980000000001</v>
      </c>
      <c r="O1586">
        <v>0.21947088000000001</v>
      </c>
      <c r="P1586">
        <v>0.64013931999999996</v>
      </c>
      <c r="Q1586">
        <v>1.189635E-2</v>
      </c>
      <c r="R1586">
        <v>0.12982932</v>
      </c>
      <c r="S1586">
        <v>0.21352742999999999</v>
      </c>
      <c r="T1586">
        <v>0.65664325999999995</v>
      </c>
      <c r="U1586">
        <v>0.25</v>
      </c>
      <c r="V1586">
        <v>1.64285714</v>
      </c>
      <c r="W1586">
        <f>COUNTIF(Table1[[#This Row],[Al2O3]:[TiO2]],0)</f>
        <v>0</v>
      </c>
      <c r="X1586">
        <f>Table1[[#This Row],[K2O]]+Table1[[#This Row],[Li2O]]+Table1[[#This Row],[Na2O]]</f>
        <v>0.15000000000000002</v>
      </c>
      <c r="Y1586">
        <f>Table1[[#This Row],[B2O3]]+Table1[[#This Row],[K2O]]+Table1[[#This Row],[Li2O]]+Table1[[#This Row],[Na2O]]</f>
        <v>0.30000000000000004</v>
      </c>
      <c r="Z1586" s="2">
        <f>Table1[[#This Row],[B2O3]]+Table1[[#This Row],[CaO]]+Table1[[#This Row],[K2O]]+Table1[[#This Row],[Li2O]]+Table1[[#This Row],[Na2O]]</f>
        <v>0.31000000000000005</v>
      </c>
      <c r="AA1586" s="2">
        <f>Table1[[#This Row],[A+B+AE]]-Table1[[#This Row],[Al2O3]]-Table1[[#This Row],[SiO2]]</f>
        <v>-0.32999999999999996</v>
      </c>
      <c r="AB1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521.8660000000001</v>
      </c>
    </row>
    <row r="1587" spans="1:28" hidden="1" x14ac:dyDescent="0.25">
      <c r="A1587">
        <v>0.23</v>
      </c>
      <c r="B1587">
        <v>0.17</v>
      </c>
      <c r="C1587">
        <v>0.02</v>
      </c>
      <c r="D1587">
        <v>5.0000000000000001E-3</v>
      </c>
      <c r="E1587">
        <v>0.04</v>
      </c>
      <c r="F1587">
        <v>7.4999999999999997E-3</v>
      </c>
      <c r="G1587">
        <v>4.4999999999999998E-2</v>
      </c>
      <c r="H1587">
        <v>0.14000000000000001</v>
      </c>
      <c r="I1587">
        <v>0.34</v>
      </c>
      <c r="J1587">
        <v>2.5000000000000001E-3</v>
      </c>
      <c r="K1587">
        <v>0.47887323900000001</v>
      </c>
      <c r="L1587">
        <v>0.57204542700000005</v>
      </c>
      <c r="M1587">
        <v>-1.8409279999999999E-3</v>
      </c>
      <c r="N1587">
        <v>0.184206806</v>
      </c>
      <c r="O1587">
        <v>0.21675823899999999</v>
      </c>
      <c r="P1587">
        <v>0.59903495500000004</v>
      </c>
      <c r="Q1587">
        <v>-2.2880913999999999E-2</v>
      </c>
      <c r="R1587">
        <v>0.15984010900000001</v>
      </c>
      <c r="S1587">
        <v>0.21306456300000001</v>
      </c>
      <c r="T1587">
        <v>0.62709532800000001</v>
      </c>
      <c r="U1587">
        <v>0.26</v>
      </c>
      <c r="V1587">
        <v>1.243243243</v>
      </c>
      <c r="W1587">
        <f>COUNTIF(Table1[[#This Row],[Al2O3]:[TiO2]],0)</f>
        <v>0</v>
      </c>
      <c r="X1587">
        <f>Table1[[#This Row],[K2O]]+Table1[[#This Row],[Li2O]]+Table1[[#This Row],[Na2O]]</f>
        <v>0.1925</v>
      </c>
      <c r="Y1587">
        <f>Table1[[#This Row],[B2O3]]+Table1[[#This Row],[K2O]]+Table1[[#This Row],[Li2O]]+Table1[[#This Row],[Na2O]]</f>
        <v>0.36250000000000004</v>
      </c>
      <c r="Z1587" s="2">
        <f>Table1[[#This Row],[B2O3]]+Table1[[#This Row],[CaO]]+Table1[[#This Row],[K2O]]+Table1[[#This Row],[Li2O]]+Table1[[#This Row],[Na2O]]</f>
        <v>0.38250000000000001</v>
      </c>
      <c r="AA1587" s="2">
        <f>Table1[[#This Row],[A+B+AE]]-Table1[[#This Row],[Al2O3]]-Table1[[#This Row],[SiO2]]</f>
        <v>-0.18750000000000003</v>
      </c>
      <c r="AB1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466.94450000000006</v>
      </c>
    </row>
    <row r="1588" spans="1:28" hidden="1" x14ac:dyDescent="0.25">
      <c r="A1588">
        <v>0.21</v>
      </c>
      <c r="B1588">
        <v>0.12</v>
      </c>
      <c r="C1588">
        <v>2.5000000000000001E-2</v>
      </c>
      <c r="D1588">
        <v>2.5000000000000001E-3</v>
      </c>
      <c r="E1588">
        <v>0.02</v>
      </c>
      <c r="F1588">
        <v>7.4999999999999997E-3</v>
      </c>
      <c r="G1588">
        <v>0.03</v>
      </c>
      <c r="H1588">
        <v>0.125</v>
      </c>
      <c r="I1588">
        <v>0.45</v>
      </c>
      <c r="J1588">
        <v>0.01</v>
      </c>
      <c r="K1588">
        <v>0.57324841000000004</v>
      </c>
      <c r="L1588">
        <v>0.56391263000000003</v>
      </c>
      <c r="M1588">
        <v>3.2829179999999999E-2</v>
      </c>
      <c r="N1588">
        <v>0.16086591</v>
      </c>
      <c r="O1588">
        <v>0.20285739</v>
      </c>
      <c r="P1588">
        <v>0.63627670000000003</v>
      </c>
      <c r="Q1588">
        <v>4.8060100000000003E-3</v>
      </c>
      <c r="R1588">
        <v>0.14195608000000001</v>
      </c>
      <c r="S1588">
        <v>0.20069191</v>
      </c>
      <c r="T1588">
        <v>0.65735200999999999</v>
      </c>
      <c r="U1588">
        <v>0.26500000000000001</v>
      </c>
      <c r="V1588">
        <v>1.3548387099999999</v>
      </c>
      <c r="W1588">
        <f>COUNTIF(Table1[[#This Row],[Al2O3]:[TiO2]],0)</f>
        <v>0</v>
      </c>
      <c r="X1588">
        <f>Table1[[#This Row],[K2O]]+Table1[[#This Row],[Li2O]]+Table1[[#This Row],[Na2O]]</f>
        <v>0.16250000000000001</v>
      </c>
      <c r="Y1588">
        <f>Table1[[#This Row],[B2O3]]+Table1[[#This Row],[K2O]]+Table1[[#This Row],[Li2O]]+Table1[[#This Row],[Na2O]]</f>
        <v>0.28249999999999997</v>
      </c>
      <c r="Z1588" s="2">
        <f>Table1[[#This Row],[B2O3]]+Table1[[#This Row],[CaO]]+Table1[[#This Row],[K2O]]+Table1[[#This Row],[Li2O]]+Table1[[#This Row],[Na2O]]</f>
        <v>0.3075</v>
      </c>
      <c r="AA1588" s="2">
        <f>Table1[[#This Row],[A+B+AE]]-Table1[[#This Row],[Al2O3]]-Table1[[#This Row],[SiO2]]</f>
        <v>-0.35250000000000004</v>
      </c>
      <c r="AB1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498.93700000000013</v>
      </c>
    </row>
    <row r="1589" spans="1:28" hidden="1" x14ac:dyDescent="0.25">
      <c r="A1589">
        <v>0.23</v>
      </c>
      <c r="B1589">
        <v>0.2</v>
      </c>
      <c r="C1589">
        <v>5.0000000000000001E-3</v>
      </c>
      <c r="D1589">
        <v>5.0000000000000001E-3</v>
      </c>
      <c r="E1589">
        <v>2.5000000000000001E-2</v>
      </c>
      <c r="F1589">
        <v>2.5000000000000001E-3</v>
      </c>
      <c r="G1589">
        <v>4.4999999999999998E-2</v>
      </c>
      <c r="H1589">
        <v>0.14000000000000001</v>
      </c>
      <c r="I1589">
        <v>0.32</v>
      </c>
      <c r="J1589">
        <v>2.75E-2</v>
      </c>
      <c r="K1589">
        <v>0.46376812000000001</v>
      </c>
      <c r="L1589">
        <v>0.56665750999999998</v>
      </c>
      <c r="M1589">
        <v>1.288891E-2</v>
      </c>
      <c r="N1589">
        <v>0.17383282</v>
      </c>
      <c r="O1589">
        <v>0.21164897999999999</v>
      </c>
      <c r="P1589">
        <v>0.61451820000000001</v>
      </c>
      <c r="Q1589">
        <v>-1.0222149999999999E-2</v>
      </c>
      <c r="R1589">
        <v>0.15240803</v>
      </c>
      <c r="S1589">
        <v>0.20598706</v>
      </c>
      <c r="T1589">
        <v>0.64160490999999997</v>
      </c>
      <c r="U1589">
        <v>0.25</v>
      </c>
      <c r="V1589">
        <v>1.24324324</v>
      </c>
      <c r="W1589">
        <f>COUNTIF(Table1[[#This Row],[Al2O3]:[TiO2]],0)</f>
        <v>0</v>
      </c>
      <c r="X1589">
        <f>Table1[[#This Row],[K2O]]+Table1[[#This Row],[Li2O]]+Table1[[#This Row],[Na2O]]</f>
        <v>0.1875</v>
      </c>
      <c r="Y1589">
        <f>Table1[[#This Row],[B2O3]]+Table1[[#This Row],[K2O]]+Table1[[#This Row],[Li2O]]+Table1[[#This Row],[Na2O]]</f>
        <v>0.38750000000000001</v>
      </c>
      <c r="Z1589" s="2">
        <f>Table1[[#This Row],[B2O3]]+Table1[[#This Row],[CaO]]+Table1[[#This Row],[K2O]]+Table1[[#This Row],[Li2O]]+Table1[[#This Row],[Na2O]]</f>
        <v>0.39250000000000002</v>
      </c>
      <c r="AA1589" s="2">
        <f>Table1[[#This Row],[A+B+AE]]-Table1[[#This Row],[Al2O3]]-Table1[[#This Row],[SiO2]]</f>
        <v>-0.1575</v>
      </c>
      <c r="AB1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464.351</v>
      </c>
    </row>
    <row r="1590" spans="1:28" hidden="1" x14ac:dyDescent="0.25">
      <c r="A1590">
        <v>0.25</v>
      </c>
      <c r="B1590">
        <v>0.19500000000000001</v>
      </c>
      <c r="C1590">
        <v>0.01</v>
      </c>
      <c r="D1590">
        <v>5.0000000000000001E-3</v>
      </c>
      <c r="E1590">
        <v>0.03</v>
      </c>
      <c r="F1590">
        <v>5.0000000000000001E-3</v>
      </c>
      <c r="G1590">
        <v>1.4999999999999999E-2</v>
      </c>
      <c r="H1590">
        <v>0.15</v>
      </c>
      <c r="I1590">
        <v>0.315</v>
      </c>
      <c r="J1590">
        <v>2.5000000000000001E-2</v>
      </c>
      <c r="K1590">
        <v>0.44055944000000002</v>
      </c>
      <c r="L1590">
        <v>0.56498278000000002</v>
      </c>
      <c r="M1590">
        <v>1.880271E-2</v>
      </c>
      <c r="N1590">
        <v>0.15865120999999999</v>
      </c>
      <c r="O1590">
        <v>0.23264687000000001</v>
      </c>
      <c r="P1590">
        <v>0.60870192000000001</v>
      </c>
      <c r="Q1590">
        <v>-1.2240930000000001E-2</v>
      </c>
      <c r="R1590">
        <v>0.14500859999999999</v>
      </c>
      <c r="S1590">
        <v>0.2246454</v>
      </c>
      <c r="T1590">
        <v>0.63034599999999996</v>
      </c>
      <c r="U1590">
        <v>0.255</v>
      </c>
      <c r="V1590">
        <v>1.5151515200000001</v>
      </c>
      <c r="W1590">
        <f>COUNTIF(Table1[[#This Row],[Al2O3]:[TiO2]],0)</f>
        <v>0</v>
      </c>
      <c r="X1590">
        <f>Table1[[#This Row],[K2O]]+Table1[[#This Row],[Li2O]]+Table1[[#This Row],[Na2O]]</f>
        <v>0.16999999999999998</v>
      </c>
      <c r="Y1590">
        <f>Table1[[#This Row],[B2O3]]+Table1[[#This Row],[K2O]]+Table1[[#This Row],[Li2O]]+Table1[[#This Row],[Na2O]]</f>
        <v>0.36499999999999999</v>
      </c>
      <c r="Z1590" s="2">
        <f>Table1[[#This Row],[B2O3]]+Table1[[#This Row],[CaO]]+Table1[[#This Row],[K2O]]+Table1[[#This Row],[Li2O]]+Table1[[#This Row],[Na2O]]</f>
        <v>0.375</v>
      </c>
      <c r="AA1590" s="2">
        <f>Table1[[#This Row],[A+B+AE]]-Table1[[#This Row],[Al2O3]]-Table1[[#This Row],[SiO2]]</f>
        <v>-0.19</v>
      </c>
      <c r="AB1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496.76299999999992</v>
      </c>
    </row>
    <row r="1591" spans="1:28" hidden="1" x14ac:dyDescent="0.25">
      <c r="A1591">
        <v>0.22500000000000001</v>
      </c>
      <c r="B1591">
        <v>0.15</v>
      </c>
      <c r="C1591">
        <v>1.4999999999999999E-2</v>
      </c>
      <c r="D1591">
        <v>2.5000000000000001E-3</v>
      </c>
      <c r="E1591">
        <v>0.02</v>
      </c>
      <c r="F1591">
        <v>2.5000000000000001E-3</v>
      </c>
      <c r="G1591">
        <v>0.03</v>
      </c>
      <c r="H1591">
        <v>0.13</v>
      </c>
      <c r="I1591">
        <v>0.41499999999999998</v>
      </c>
      <c r="J1591">
        <v>0.01</v>
      </c>
      <c r="K1591">
        <v>0.53896103900000003</v>
      </c>
      <c r="L1591">
        <v>0.558499627</v>
      </c>
      <c r="M1591">
        <v>3.3798952E-2</v>
      </c>
      <c r="N1591">
        <v>0.15600172400000001</v>
      </c>
      <c r="O1591">
        <v>0.21080048000000001</v>
      </c>
      <c r="P1591">
        <v>0.63319779600000003</v>
      </c>
      <c r="Q1591">
        <v>4.2311019999999996E-3</v>
      </c>
      <c r="R1591">
        <v>0.139507556</v>
      </c>
      <c r="S1591">
        <v>0.206562253</v>
      </c>
      <c r="T1591">
        <v>0.65393019100000005</v>
      </c>
      <c r="U1591">
        <v>0.25</v>
      </c>
      <c r="V1591">
        <v>1.40625</v>
      </c>
      <c r="W1591">
        <f>COUNTIF(Table1[[#This Row],[Al2O3]:[TiO2]],0)</f>
        <v>0</v>
      </c>
      <c r="X1591">
        <f>Table1[[#This Row],[K2O]]+Table1[[#This Row],[Li2O]]+Table1[[#This Row],[Na2O]]</f>
        <v>0.16250000000000001</v>
      </c>
      <c r="Y1591">
        <f>Table1[[#This Row],[B2O3]]+Table1[[#This Row],[K2O]]+Table1[[#This Row],[Li2O]]+Table1[[#This Row],[Na2O]]</f>
        <v>0.3125</v>
      </c>
      <c r="Z1591" s="2">
        <f>Table1[[#This Row],[B2O3]]+Table1[[#This Row],[CaO]]+Table1[[#This Row],[K2O]]+Table1[[#This Row],[Li2O]]+Table1[[#This Row],[Na2O]]</f>
        <v>0.32750000000000001</v>
      </c>
      <c r="AA1591" s="2">
        <f>Table1[[#This Row],[A+B+AE]]-Table1[[#This Row],[Al2O3]]-Table1[[#This Row],[SiO2]]</f>
        <v>-0.3125</v>
      </c>
      <c r="AB1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497.06799999999998</v>
      </c>
    </row>
    <row r="1592" spans="1:28" hidden="1" x14ac:dyDescent="0.25">
      <c r="A1592">
        <v>0.21</v>
      </c>
      <c r="B1592">
        <v>0.18</v>
      </c>
      <c r="C1592">
        <v>0.03</v>
      </c>
      <c r="D1592">
        <v>2.5000000000000001E-3</v>
      </c>
      <c r="E1592">
        <v>2.5000000000000001E-2</v>
      </c>
      <c r="F1592">
        <v>7.4999999999999997E-3</v>
      </c>
      <c r="G1592">
        <v>5.5E-2</v>
      </c>
      <c r="H1592">
        <v>0.13</v>
      </c>
      <c r="I1592">
        <v>0.32500000000000001</v>
      </c>
      <c r="J1592">
        <v>3.5000000000000003E-2</v>
      </c>
      <c r="K1592">
        <v>0.48872179999999998</v>
      </c>
      <c r="L1592">
        <v>0.57947559000000004</v>
      </c>
      <c r="M1592">
        <v>2.4380500000000002E-3</v>
      </c>
      <c r="N1592">
        <v>0.18993943999999999</v>
      </c>
      <c r="O1592">
        <v>0.20059989</v>
      </c>
      <c r="P1592">
        <v>0.60946067000000004</v>
      </c>
      <c r="Q1592">
        <v>-1.4131070000000001E-2</v>
      </c>
      <c r="R1592">
        <v>0.16062931999999999</v>
      </c>
      <c r="S1592">
        <v>0.19766286999999999</v>
      </c>
      <c r="T1592">
        <v>0.64170780999999999</v>
      </c>
      <c r="U1592">
        <v>0.26</v>
      </c>
      <c r="V1592">
        <v>1.13513514</v>
      </c>
      <c r="W1592">
        <f>COUNTIF(Table1[[#This Row],[Al2O3]:[TiO2]],0)</f>
        <v>0</v>
      </c>
      <c r="X1592">
        <f>Table1[[#This Row],[K2O]]+Table1[[#This Row],[Li2O]]+Table1[[#This Row],[Na2O]]</f>
        <v>0.1925</v>
      </c>
      <c r="Y1592">
        <f>Table1[[#This Row],[B2O3]]+Table1[[#This Row],[K2O]]+Table1[[#This Row],[Li2O]]+Table1[[#This Row],[Na2O]]</f>
        <v>0.3725</v>
      </c>
      <c r="Z1592" s="2">
        <f>Table1[[#This Row],[B2O3]]+Table1[[#This Row],[CaO]]+Table1[[#This Row],[K2O]]+Table1[[#This Row],[Li2O]]+Table1[[#This Row],[Na2O]]</f>
        <v>0.40250000000000002</v>
      </c>
      <c r="AA1592" s="2">
        <f>Table1[[#This Row],[A+B+AE]]-Table1[[#This Row],[Al2O3]]-Table1[[#This Row],[SiO2]]</f>
        <v>-0.13249999999999998</v>
      </c>
      <c r="AB1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451.39300000000003</v>
      </c>
    </row>
    <row r="1593" spans="1:28" hidden="1" x14ac:dyDescent="0.25">
      <c r="A1593">
        <v>0.17499999999999999</v>
      </c>
      <c r="B1593">
        <v>0.125</v>
      </c>
      <c r="C1593">
        <v>1.4999999999999999E-2</v>
      </c>
      <c r="D1593">
        <v>2.5000000000000001E-3</v>
      </c>
      <c r="E1593">
        <v>3.5000000000000003E-2</v>
      </c>
      <c r="F1593">
        <v>0.01</v>
      </c>
      <c r="G1593">
        <v>0.04</v>
      </c>
      <c r="H1593">
        <v>0.105</v>
      </c>
      <c r="I1593">
        <v>0.44500000000000001</v>
      </c>
      <c r="J1593">
        <v>4.7500000000000001E-2</v>
      </c>
      <c r="K1593">
        <v>0.61379309999999998</v>
      </c>
      <c r="L1593">
        <v>0.56981963999999996</v>
      </c>
      <c r="M1593">
        <v>5.4788200000000002E-2</v>
      </c>
      <c r="N1593">
        <v>0.15597407999999999</v>
      </c>
      <c r="O1593">
        <v>0.17638994999999999</v>
      </c>
      <c r="P1593">
        <v>0.66763596999999997</v>
      </c>
      <c r="Q1593">
        <v>3.0329689999999999E-2</v>
      </c>
      <c r="R1593">
        <v>0.13332468</v>
      </c>
      <c r="S1593">
        <v>0.17478326999999999</v>
      </c>
      <c r="T1593">
        <v>0.69189204999999998</v>
      </c>
      <c r="U1593">
        <v>0.255</v>
      </c>
      <c r="V1593">
        <v>1.20689655</v>
      </c>
      <c r="W1593">
        <f>COUNTIF(Table1[[#This Row],[Al2O3]:[TiO2]],0)</f>
        <v>0</v>
      </c>
      <c r="X1593">
        <f>Table1[[#This Row],[K2O]]+Table1[[#This Row],[Li2O]]+Table1[[#This Row],[Na2O]]</f>
        <v>0.155</v>
      </c>
      <c r="Y1593">
        <f>Table1[[#This Row],[B2O3]]+Table1[[#This Row],[K2O]]+Table1[[#This Row],[Li2O]]+Table1[[#This Row],[Na2O]]</f>
        <v>0.28000000000000003</v>
      </c>
      <c r="Z1593" s="2">
        <f>Table1[[#This Row],[B2O3]]+Table1[[#This Row],[CaO]]+Table1[[#This Row],[K2O]]+Table1[[#This Row],[Li2O]]+Table1[[#This Row],[Na2O]]</f>
        <v>0.29500000000000004</v>
      </c>
      <c r="AA1593" s="2">
        <f>Table1[[#This Row],[A+B+AE]]-Table1[[#This Row],[Al2O3]]-Table1[[#This Row],[SiO2]]</f>
        <v>-0.32499999999999996</v>
      </c>
      <c r="AB1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483.3225000000001</v>
      </c>
    </row>
    <row r="1594" spans="1:28" hidden="1" x14ac:dyDescent="0.25">
      <c r="A1594">
        <v>0.20499999999999999</v>
      </c>
      <c r="B1594">
        <v>0.105</v>
      </c>
      <c r="C1594">
        <v>3.5000000000000003E-2</v>
      </c>
      <c r="D1594">
        <v>5.0000000000000001E-3</v>
      </c>
      <c r="E1594">
        <v>4.4999999999999998E-2</v>
      </c>
      <c r="F1594">
        <v>2.5000000000000001E-3</v>
      </c>
      <c r="G1594">
        <v>3.5000000000000003E-2</v>
      </c>
      <c r="H1594">
        <v>0.12</v>
      </c>
      <c r="I1594">
        <v>0.44500000000000001</v>
      </c>
      <c r="J1594">
        <v>2.5000000000000001E-3</v>
      </c>
      <c r="K1594">
        <v>0.57792207799999995</v>
      </c>
      <c r="L1594">
        <v>0.57089372100000002</v>
      </c>
      <c r="M1594">
        <v>2.3833171E-2</v>
      </c>
      <c r="N1594">
        <v>0.16773790499999999</v>
      </c>
      <c r="O1594">
        <v>0.204918033</v>
      </c>
      <c r="P1594">
        <v>0.62734406200000004</v>
      </c>
      <c r="Q1594">
        <v>-3.1967039999999999E-3</v>
      </c>
      <c r="R1594">
        <v>0.14742745900000001</v>
      </c>
      <c r="S1594">
        <v>0.20367711699999999</v>
      </c>
      <c r="T1594">
        <v>0.648895424</v>
      </c>
      <c r="U1594">
        <v>0.26500000000000001</v>
      </c>
      <c r="V1594">
        <v>1.3225806449999999</v>
      </c>
      <c r="W1594">
        <f>COUNTIF(Table1[[#This Row],[Al2O3]:[TiO2]],0)</f>
        <v>0</v>
      </c>
      <c r="X1594">
        <f>Table1[[#This Row],[K2O]]+Table1[[#This Row],[Li2O]]+Table1[[#This Row],[Na2O]]</f>
        <v>0.1575</v>
      </c>
      <c r="Y1594">
        <f>Table1[[#This Row],[B2O3]]+Table1[[#This Row],[K2O]]+Table1[[#This Row],[Li2O]]+Table1[[#This Row],[Na2O]]</f>
        <v>0.26250000000000001</v>
      </c>
      <c r="Z1594" s="2">
        <f>Table1[[#This Row],[B2O3]]+Table1[[#This Row],[CaO]]+Table1[[#This Row],[K2O]]+Table1[[#This Row],[Li2O]]+Table1[[#This Row],[Na2O]]</f>
        <v>0.29749999999999999</v>
      </c>
      <c r="AA1594" s="2">
        <f>Table1[[#This Row],[A+B+AE]]-Table1[[#This Row],[Al2O3]]-Table1[[#This Row],[SiO2]]</f>
        <v>-0.35250000000000004</v>
      </c>
      <c r="AB1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492.5295000000001</v>
      </c>
    </row>
    <row r="1595" spans="1:28" hidden="1" x14ac:dyDescent="0.25">
      <c r="A1595">
        <v>0.21</v>
      </c>
      <c r="B1595">
        <v>0.14000000000000001</v>
      </c>
      <c r="C1595">
        <v>2.5000000000000001E-2</v>
      </c>
      <c r="D1595">
        <v>5.0000000000000001E-3</v>
      </c>
      <c r="E1595">
        <v>2.5000000000000001E-2</v>
      </c>
      <c r="F1595">
        <v>0.01</v>
      </c>
      <c r="G1595">
        <v>0.04</v>
      </c>
      <c r="H1595">
        <v>0.13</v>
      </c>
      <c r="I1595">
        <v>0.41</v>
      </c>
      <c r="J1595">
        <v>5.0000000000000001E-3</v>
      </c>
      <c r="K1595">
        <v>0.546666667</v>
      </c>
      <c r="L1595">
        <v>0.56775436899999998</v>
      </c>
      <c r="M1595">
        <v>1.8712111999999999E-2</v>
      </c>
      <c r="N1595">
        <v>0.17472939700000001</v>
      </c>
      <c r="O1595">
        <v>0.20071205</v>
      </c>
      <c r="P1595">
        <v>0.62455855299999996</v>
      </c>
      <c r="Q1595">
        <v>-4.5144970000000001E-3</v>
      </c>
      <c r="R1595">
        <v>0.15135927399999999</v>
      </c>
      <c r="S1595">
        <v>0.19857217199999999</v>
      </c>
      <c r="T1595">
        <v>0.65006855500000005</v>
      </c>
      <c r="U1595">
        <v>0.26</v>
      </c>
      <c r="V1595">
        <v>1.2352941180000001</v>
      </c>
      <c r="W1595">
        <f>COUNTIF(Table1[[#This Row],[Al2O3]:[TiO2]],0)</f>
        <v>0</v>
      </c>
      <c r="X1595">
        <f>Table1[[#This Row],[K2O]]+Table1[[#This Row],[Li2O]]+Table1[[#This Row],[Na2O]]</f>
        <v>0.18</v>
      </c>
      <c r="Y1595">
        <f>Table1[[#This Row],[B2O3]]+Table1[[#This Row],[K2O]]+Table1[[#This Row],[Li2O]]+Table1[[#This Row],[Na2O]]</f>
        <v>0.32000000000000006</v>
      </c>
      <c r="Z1595" s="2">
        <f>Table1[[#This Row],[B2O3]]+Table1[[#This Row],[CaO]]+Table1[[#This Row],[K2O]]+Table1[[#This Row],[Li2O]]+Table1[[#This Row],[Na2O]]</f>
        <v>0.34500000000000003</v>
      </c>
      <c r="AA1595" s="2">
        <f>Table1[[#This Row],[A+B+AE]]-Table1[[#This Row],[Al2O3]]-Table1[[#This Row],[SiO2]]</f>
        <v>-0.27499999999999991</v>
      </c>
      <c r="AB1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481.55650000000003</v>
      </c>
    </row>
    <row r="1596" spans="1:28" hidden="1" x14ac:dyDescent="0.25">
      <c r="A1596">
        <v>0.25</v>
      </c>
      <c r="B1596">
        <v>0.19</v>
      </c>
      <c r="C1596">
        <v>0.01</v>
      </c>
      <c r="D1596">
        <v>2.5000000000000001E-3</v>
      </c>
      <c r="E1596">
        <v>0.02</v>
      </c>
      <c r="F1596">
        <v>7.4999999999999997E-3</v>
      </c>
      <c r="G1596">
        <v>0.02</v>
      </c>
      <c r="H1596">
        <v>0.15</v>
      </c>
      <c r="I1596">
        <v>0.33500000000000002</v>
      </c>
      <c r="J1596">
        <v>1.4999999999999999E-2</v>
      </c>
      <c r="K1596">
        <v>0.45578231000000002</v>
      </c>
      <c r="L1596">
        <v>0.56183090999999996</v>
      </c>
      <c r="M1596">
        <v>1.7045629999999999E-2</v>
      </c>
      <c r="N1596">
        <v>0.16173165</v>
      </c>
      <c r="O1596">
        <v>0.22893248999999999</v>
      </c>
      <c r="P1596">
        <v>0.60933587</v>
      </c>
      <c r="Q1596">
        <v>-1.22062E-2</v>
      </c>
      <c r="R1596">
        <v>0.14618813</v>
      </c>
      <c r="S1596">
        <v>0.2219815</v>
      </c>
      <c r="T1596">
        <v>0.63183036999999997</v>
      </c>
      <c r="U1596">
        <v>0.255</v>
      </c>
      <c r="V1596">
        <v>1.4705882400000001</v>
      </c>
      <c r="W1596">
        <f>COUNTIF(Table1[[#This Row],[Al2O3]:[TiO2]],0)</f>
        <v>0</v>
      </c>
      <c r="X1596">
        <f>Table1[[#This Row],[K2O]]+Table1[[#This Row],[Li2O]]+Table1[[#This Row],[Na2O]]</f>
        <v>0.17749999999999999</v>
      </c>
      <c r="Y1596">
        <f>Table1[[#This Row],[B2O3]]+Table1[[#This Row],[K2O]]+Table1[[#This Row],[Li2O]]+Table1[[#This Row],[Na2O]]</f>
        <v>0.36749999999999999</v>
      </c>
      <c r="Z1596" s="2">
        <f>Table1[[#This Row],[B2O3]]+Table1[[#This Row],[CaO]]+Table1[[#This Row],[K2O]]+Table1[[#This Row],[Li2O]]+Table1[[#This Row],[Na2O]]</f>
        <v>0.3775</v>
      </c>
      <c r="AA1596" s="2">
        <f>Table1[[#This Row],[A+B+AE]]-Table1[[#This Row],[Al2O3]]-Table1[[#This Row],[SiO2]]</f>
        <v>-0.20750000000000002</v>
      </c>
      <c r="AB1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495.31649999999991</v>
      </c>
    </row>
    <row r="1597" spans="1:28" hidden="1" x14ac:dyDescent="0.25">
      <c r="A1597">
        <v>0.19</v>
      </c>
      <c r="B1597">
        <v>0.125</v>
      </c>
      <c r="C1597">
        <v>2.5000000000000001E-2</v>
      </c>
      <c r="D1597">
        <v>5.0000000000000001E-3</v>
      </c>
      <c r="E1597">
        <v>3.5000000000000003E-2</v>
      </c>
      <c r="F1597">
        <v>2.5000000000000001E-3</v>
      </c>
      <c r="G1597">
        <v>0.04</v>
      </c>
      <c r="H1597">
        <v>0.115</v>
      </c>
      <c r="I1597">
        <v>0.42499999999999999</v>
      </c>
      <c r="J1597">
        <v>3.7499999999999999E-2</v>
      </c>
      <c r="K1597">
        <v>0.58219178100000002</v>
      </c>
      <c r="L1597">
        <v>0.57335729800000002</v>
      </c>
      <c r="M1597">
        <v>3.5484905999999997E-2</v>
      </c>
      <c r="N1597">
        <v>0.16534221099999999</v>
      </c>
      <c r="O1597">
        <v>0.19052107500000001</v>
      </c>
      <c r="P1597">
        <v>0.64413671400000005</v>
      </c>
      <c r="Q1597">
        <v>9.9675849999999993E-3</v>
      </c>
      <c r="R1597">
        <v>0.143944355</v>
      </c>
      <c r="S1597">
        <v>0.188525729</v>
      </c>
      <c r="T1597">
        <v>0.667529916</v>
      </c>
      <c r="U1597">
        <v>0.26500000000000001</v>
      </c>
      <c r="V1597">
        <v>1.225806452</v>
      </c>
      <c r="W1597">
        <f>COUNTIF(Table1[[#This Row],[Al2O3]:[TiO2]],0)</f>
        <v>0</v>
      </c>
      <c r="X1597">
        <f>Table1[[#This Row],[K2O]]+Table1[[#This Row],[Li2O]]+Table1[[#This Row],[Na2O]]</f>
        <v>0.1575</v>
      </c>
      <c r="Y1597">
        <f>Table1[[#This Row],[B2O3]]+Table1[[#This Row],[K2O]]+Table1[[#This Row],[Li2O]]+Table1[[#This Row],[Na2O]]</f>
        <v>0.28250000000000003</v>
      </c>
      <c r="Z1597" s="2">
        <f>Table1[[#This Row],[B2O3]]+Table1[[#This Row],[CaO]]+Table1[[#This Row],[K2O]]+Table1[[#This Row],[Li2O]]+Table1[[#This Row],[Na2O]]</f>
        <v>0.3075</v>
      </c>
      <c r="AA1597" s="2">
        <f>Table1[[#This Row],[A+B+AE]]-Table1[[#This Row],[Al2O3]]-Table1[[#This Row],[SiO2]]</f>
        <v>-0.3075</v>
      </c>
      <c r="AB1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480.92250000000013</v>
      </c>
    </row>
    <row r="1598" spans="1:28" hidden="1" x14ac:dyDescent="0.25">
      <c r="A1598">
        <v>0.19</v>
      </c>
      <c r="B1598">
        <v>0.12</v>
      </c>
      <c r="C1598">
        <v>2.5000000000000001E-2</v>
      </c>
      <c r="D1598">
        <v>5.0000000000000001E-3</v>
      </c>
      <c r="E1598">
        <v>0.05</v>
      </c>
      <c r="F1598">
        <v>0.01</v>
      </c>
      <c r="G1598">
        <v>0.03</v>
      </c>
      <c r="H1598">
        <v>0.115</v>
      </c>
      <c r="I1598">
        <v>0.41499999999999998</v>
      </c>
      <c r="J1598">
        <v>0.04</v>
      </c>
      <c r="K1598">
        <v>0.57638888899999996</v>
      </c>
      <c r="L1598">
        <v>0.57747862400000005</v>
      </c>
      <c r="M1598">
        <v>3.5750521E-2</v>
      </c>
      <c r="N1598">
        <v>0.16217816400000001</v>
      </c>
      <c r="O1598">
        <v>0.19563728799999999</v>
      </c>
      <c r="P1598">
        <v>0.64218454800000002</v>
      </c>
      <c r="Q1598">
        <v>9.9359010000000005E-3</v>
      </c>
      <c r="R1598">
        <v>0.141168559</v>
      </c>
      <c r="S1598">
        <v>0.19360492400000001</v>
      </c>
      <c r="T1598">
        <v>0.66522651799999999</v>
      </c>
      <c r="U1598">
        <v>0.27</v>
      </c>
      <c r="V1598">
        <v>1.3103448280000001</v>
      </c>
      <c r="W1598">
        <f>COUNTIF(Table1[[#This Row],[Al2O3]:[TiO2]],0)</f>
        <v>0</v>
      </c>
      <c r="X1598">
        <f>Table1[[#This Row],[K2O]]+Table1[[#This Row],[Li2O]]+Table1[[#This Row],[Na2O]]</f>
        <v>0.155</v>
      </c>
      <c r="Y1598">
        <f>Table1[[#This Row],[B2O3]]+Table1[[#This Row],[K2O]]+Table1[[#This Row],[Li2O]]+Table1[[#This Row],[Na2O]]</f>
        <v>0.27500000000000002</v>
      </c>
      <c r="Z1598" s="2">
        <f>Table1[[#This Row],[B2O3]]+Table1[[#This Row],[CaO]]+Table1[[#This Row],[K2O]]+Table1[[#This Row],[Li2O]]+Table1[[#This Row],[Na2O]]</f>
        <v>0.3</v>
      </c>
      <c r="AA1598" s="2">
        <f>Table1[[#This Row],[A+B+AE]]-Table1[[#This Row],[Al2O3]]-Table1[[#This Row],[SiO2]]</f>
        <v>-0.30499999999999999</v>
      </c>
      <c r="AB1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488.54350000000011</v>
      </c>
    </row>
    <row r="1599" spans="1:28" hidden="1" x14ac:dyDescent="0.25">
      <c r="A1599">
        <v>0.21</v>
      </c>
      <c r="B1599">
        <v>0.125</v>
      </c>
      <c r="C1599">
        <v>0.01</v>
      </c>
      <c r="D1599">
        <v>2.5000000000000001E-3</v>
      </c>
      <c r="E1599">
        <v>2.5000000000000001E-2</v>
      </c>
      <c r="F1599">
        <v>2.5000000000000001E-3</v>
      </c>
      <c r="G1599">
        <v>2.5000000000000001E-2</v>
      </c>
      <c r="H1599">
        <v>0.125</v>
      </c>
      <c r="I1599">
        <v>0.45</v>
      </c>
      <c r="J1599">
        <v>2.5000000000000001E-2</v>
      </c>
      <c r="K1599">
        <v>0.57324841000000004</v>
      </c>
      <c r="L1599">
        <v>0.56111442</v>
      </c>
      <c r="M1599">
        <v>4.497052E-2</v>
      </c>
      <c r="N1599">
        <v>0.14999103999999999</v>
      </c>
      <c r="O1599">
        <v>0.20344993</v>
      </c>
      <c r="P1599">
        <v>0.64655903000000003</v>
      </c>
      <c r="Q1599">
        <v>1.2108310000000001E-2</v>
      </c>
      <c r="R1599">
        <v>0.13601515</v>
      </c>
      <c r="S1599">
        <v>0.19987532</v>
      </c>
      <c r="T1599">
        <v>0.66410952999999995</v>
      </c>
      <c r="U1599">
        <v>0.26500000000000001</v>
      </c>
      <c r="V1599">
        <v>1.4</v>
      </c>
      <c r="W1599">
        <f>COUNTIF(Table1[[#This Row],[Al2O3]:[TiO2]],0)</f>
        <v>0</v>
      </c>
      <c r="X1599">
        <f>Table1[[#This Row],[K2O]]+Table1[[#This Row],[Li2O]]+Table1[[#This Row],[Na2O]]</f>
        <v>0.1525</v>
      </c>
      <c r="Y1599">
        <f>Table1[[#This Row],[B2O3]]+Table1[[#This Row],[K2O]]+Table1[[#This Row],[Li2O]]+Table1[[#This Row],[Na2O]]</f>
        <v>0.27749999999999997</v>
      </c>
      <c r="Z1599" s="2">
        <f>Table1[[#This Row],[B2O3]]+Table1[[#This Row],[CaO]]+Table1[[#This Row],[K2O]]+Table1[[#This Row],[Li2O]]+Table1[[#This Row],[Na2O]]</f>
        <v>0.28749999999999998</v>
      </c>
      <c r="AA1599" s="2">
        <f>Table1[[#This Row],[A+B+AE]]-Table1[[#This Row],[Al2O3]]-Table1[[#This Row],[SiO2]]</f>
        <v>-0.37250000000000005</v>
      </c>
      <c r="AB1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503.47199999999998</v>
      </c>
    </row>
    <row r="1600" spans="1:28" hidden="1" x14ac:dyDescent="0.25">
      <c r="A1600">
        <v>0.23499999999999999</v>
      </c>
      <c r="B1600">
        <v>0.2</v>
      </c>
      <c r="C1600">
        <v>0.01</v>
      </c>
      <c r="D1600">
        <v>5.0000000000000001E-3</v>
      </c>
      <c r="E1600">
        <v>2.5000000000000001E-2</v>
      </c>
      <c r="F1600">
        <v>5.0000000000000001E-3</v>
      </c>
      <c r="G1600">
        <v>5.5E-2</v>
      </c>
      <c r="H1600">
        <v>0.14000000000000001</v>
      </c>
      <c r="I1600">
        <v>0.315</v>
      </c>
      <c r="J1600">
        <v>0.01</v>
      </c>
      <c r="K1600">
        <v>0.45652173899999998</v>
      </c>
      <c r="L1600">
        <v>0.567308268</v>
      </c>
      <c r="M1600">
        <v>8.7210900000000004E-4</v>
      </c>
      <c r="N1600">
        <v>0.18346558700000001</v>
      </c>
      <c r="O1600">
        <v>0.21372865599999999</v>
      </c>
      <c r="P1600">
        <v>0.60280575700000005</v>
      </c>
      <c r="Q1600">
        <v>-1.8321110000000002E-2</v>
      </c>
      <c r="R1600">
        <v>0.157928454</v>
      </c>
      <c r="S1600">
        <v>0.209094266</v>
      </c>
      <c r="T1600">
        <v>0.63297727999999998</v>
      </c>
      <c r="U1600">
        <v>0.25</v>
      </c>
      <c r="V1600">
        <v>1.2051282050000001</v>
      </c>
      <c r="W1600">
        <f>COUNTIF(Table1[[#This Row],[Al2O3]:[TiO2]],0)</f>
        <v>0</v>
      </c>
      <c r="X1600">
        <f>Table1[[#This Row],[K2O]]+Table1[[#This Row],[Li2O]]+Table1[[#This Row],[Na2O]]</f>
        <v>0.2</v>
      </c>
      <c r="Y1600">
        <f>Table1[[#This Row],[B2O3]]+Table1[[#This Row],[K2O]]+Table1[[#This Row],[Li2O]]+Table1[[#This Row],[Na2O]]</f>
        <v>0.4</v>
      </c>
      <c r="Z1600" s="2">
        <f>Table1[[#This Row],[B2O3]]+Table1[[#This Row],[CaO]]+Table1[[#This Row],[K2O]]+Table1[[#This Row],[Li2O]]+Table1[[#This Row],[Na2O]]</f>
        <v>0.41000000000000003</v>
      </c>
      <c r="AA1600" s="2">
        <f>Table1[[#This Row],[A+B+AE]]-Table1[[#This Row],[Al2O3]]-Table1[[#This Row],[SiO2]]</f>
        <v>-0.13999999999999996</v>
      </c>
      <c r="AB1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454.57699999999988</v>
      </c>
    </row>
    <row r="1601" spans="1:28" hidden="1" x14ac:dyDescent="0.25">
      <c r="A1601">
        <v>0.22</v>
      </c>
      <c r="B1601">
        <v>0.16</v>
      </c>
      <c r="C1601">
        <v>0.03</v>
      </c>
      <c r="D1601">
        <v>5.0000000000000001E-3</v>
      </c>
      <c r="E1601">
        <v>3.5000000000000003E-2</v>
      </c>
      <c r="F1601">
        <v>5.0000000000000001E-3</v>
      </c>
      <c r="G1601">
        <v>0.05</v>
      </c>
      <c r="H1601">
        <v>0.125</v>
      </c>
      <c r="I1601">
        <v>0.36</v>
      </c>
      <c r="J1601">
        <v>0.01</v>
      </c>
      <c r="K1601">
        <v>0.51063829800000005</v>
      </c>
      <c r="L1601">
        <v>0.57252767100000002</v>
      </c>
      <c r="M1601">
        <v>7.4224269999999997E-3</v>
      </c>
      <c r="N1601">
        <v>0.179463645</v>
      </c>
      <c r="O1601">
        <v>0.210335102</v>
      </c>
      <c r="P1601">
        <v>0.61020125199999997</v>
      </c>
      <c r="Q1601">
        <v>-1.219199E-2</v>
      </c>
      <c r="R1601">
        <v>0.15326896400000001</v>
      </c>
      <c r="S1601">
        <v>0.207643156</v>
      </c>
      <c r="T1601">
        <v>0.63908788000000005</v>
      </c>
      <c r="U1601">
        <v>0.255</v>
      </c>
      <c r="V1601">
        <v>1.2571428570000001</v>
      </c>
      <c r="W1601">
        <f>COUNTIF(Table1[[#This Row],[Al2O3]:[TiO2]],0)</f>
        <v>0</v>
      </c>
      <c r="X1601">
        <f>Table1[[#This Row],[K2O]]+Table1[[#This Row],[Li2O]]+Table1[[#This Row],[Na2O]]</f>
        <v>0.18</v>
      </c>
      <c r="Y1601">
        <f>Table1[[#This Row],[B2O3]]+Table1[[#This Row],[K2O]]+Table1[[#This Row],[Li2O]]+Table1[[#This Row],[Na2O]]</f>
        <v>0.34</v>
      </c>
      <c r="Z1601" s="2">
        <f>Table1[[#This Row],[B2O3]]+Table1[[#This Row],[CaO]]+Table1[[#This Row],[K2O]]+Table1[[#This Row],[Li2O]]+Table1[[#This Row],[Na2O]]</f>
        <v>0.37</v>
      </c>
      <c r="AA1601" s="2">
        <f>Table1[[#This Row],[A+B+AE]]-Table1[[#This Row],[Al2O3]]-Table1[[#This Row],[SiO2]]</f>
        <v>-0.21</v>
      </c>
      <c r="AB1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466.16849999999999</v>
      </c>
    </row>
    <row r="1602" spans="1:28" hidden="1" x14ac:dyDescent="0.25">
      <c r="A1602">
        <v>0.245</v>
      </c>
      <c r="B1602">
        <v>0.185</v>
      </c>
      <c r="C1602">
        <v>0.04</v>
      </c>
      <c r="D1602">
        <v>5.0000000000000001E-3</v>
      </c>
      <c r="E1602">
        <v>2.5000000000000001E-2</v>
      </c>
      <c r="F1602">
        <v>0.01</v>
      </c>
      <c r="G1602">
        <v>5.0000000000000001E-3</v>
      </c>
      <c r="H1602">
        <v>0.14499999999999999</v>
      </c>
      <c r="I1602">
        <v>0.31</v>
      </c>
      <c r="J1602">
        <v>0.03</v>
      </c>
      <c r="K1602">
        <v>0.44285713999999998</v>
      </c>
      <c r="L1602">
        <v>0.57283470000000003</v>
      </c>
      <c r="M1602">
        <v>1.6650249999999998E-2</v>
      </c>
      <c r="N1602">
        <v>0.15946982000000001</v>
      </c>
      <c r="O1602">
        <v>0.23488807</v>
      </c>
      <c r="P1602">
        <v>0.60564211000000001</v>
      </c>
      <c r="Q1602">
        <v>-1.2174229999999999E-2</v>
      </c>
      <c r="R1602">
        <v>0.14363232000000001</v>
      </c>
      <c r="S1602">
        <v>0.22764122000000001</v>
      </c>
      <c r="T1602">
        <v>0.62872645999999999</v>
      </c>
      <c r="U1602">
        <v>0.255</v>
      </c>
      <c r="V1602">
        <v>1.6333333299999999</v>
      </c>
      <c r="W1602">
        <f>COUNTIF(Table1[[#This Row],[Al2O3]:[TiO2]],0)</f>
        <v>0</v>
      </c>
      <c r="X1602">
        <f>Table1[[#This Row],[K2O]]+Table1[[#This Row],[Li2O]]+Table1[[#This Row],[Na2O]]</f>
        <v>0.15999999999999998</v>
      </c>
      <c r="Y1602">
        <f>Table1[[#This Row],[B2O3]]+Table1[[#This Row],[K2O]]+Table1[[#This Row],[Li2O]]+Table1[[#This Row],[Na2O]]</f>
        <v>0.34499999999999997</v>
      </c>
      <c r="Z1602" s="2">
        <f>Table1[[#This Row],[B2O3]]+Table1[[#This Row],[CaO]]+Table1[[#This Row],[K2O]]+Table1[[#This Row],[Li2O]]+Table1[[#This Row],[Na2O]]</f>
        <v>0.38500000000000001</v>
      </c>
      <c r="AA1602" s="2">
        <f>Table1[[#This Row],[A+B+AE]]-Table1[[#This Row],[Al2O3]]-Table1[[#This Row],[SiO2]]</f>
        <v>-0.16999999999999998</v>
      </c>
      <c r="AB1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506.69299999999998</v>
      </c>
    </row>
    <row r="1603" spans="1:28" hidden="1" x14ac:dyDescent="0.25">
      <c r="A1603">
        <v>0.2</v>
      </c>
      <c r="B1603">
        <v>0.115</v>
      </c>
      <c r="C1603">
        <v>0.03</v>
      </c>
      <c r="D1603">
        <v>2.5000000000000001E-3</v>
      </c>
      <c r="E1603">
        <v>0.05</v>
      </c>
      <c r="F1603">
        <v>2.5000000000000001E-3</v>
      </c>
      <c r="G1603">
        <v>4.4999999999999998E-2</v>
      </c>
      <c r="H1603">
        <v>0.115</v>
      </c>
      <c r="I1603">
        <v>0.435</v>
      </c>
      <c r="J1603">
        <v>5.0000000000000001E-3</v>
      </c>
      <c r="K1603">
        <v>0.57999999999999996</v>
      </c>
      <c r="L1603">
        <v>0.57057944699999996</v>
      </c>
      <c r="M1603">
        <v>2.4674649E-2</v>
      </c>
      <c r="N1603">
        <v>0.17046092400000001</v>
      </c>
      <c r="O1603">
        <v>0.19869556399999999</v>
      </c>
      <c r="P1603">
        <v>0.630843512</v>
      </c>
      <c r="Q1603">
        <v>5.50948E-4</v>
      </c>
      <c r="R1603">
        <v>0.14734871099999999</v>
      </c>
      <c r="S1603">
        <v>0.197617718</v>
      </c>
      <c r="T1603">
        <v>0.65503356999999995</v>
      </c>
      <c r="U1603">
        <v>0.255</v>
      </c>
      <c r="V1603">
        <v>1.25</v>
      </c>
      <c r="W1603">
        <f>COUNTIF(Table1[[#This Row],[Al2O3]:[TiO2]],0)</f>
        <v>0</v>
      </c>
      <c r="X1603">
        <f>Table1[[#This Row],[K2O]]+Table1[[#This Row],[Li2O]]+Table1[[#This Row],[Na2O]]</f>
        <v>0.16250000000000001</v>
      </c>
      <c r="Y1603">
        <f>Table1[[#This Row],[B2O3]]+Table1[[#This Row],[K2O]]+Table1[[#This Row],[Li2O]]+Table1[[#This Row],[Na2O]]</f>
        <v>0.27750000000000002</v>
      </c>
      <c r="Z1603" s="2">
        <f>Table1[[#This Row],[B2O3]]+Table1[[#This Row],[CaO]]+Table1[[#This Row],[K2O]]+Table1[[#This Row],[Li2O]]+Table1[[#This Row],[Na2O]]</f>
        <v>0.3075</v>
      </c>
      <c r="AA1603" s="2">
        <f>Table1[[#This Row],[A+B+AE]]-Table1[[#This Row],[Al2O3]]-Table1[[#This Row],[SiO2]]</f>
        <v>-0.32750000000000001</v>
      </c>
      <c r="AB1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481.13850000000002</v>
      </c>
    </row>
    <row r="1604" spans="1:28" hidden="1" x14ac:dyDescent="0.25">
      <c r="A1604">
        <v>0.23</v>
      </c>
      <c r="B1604">
        <v>0.155</v>
      </c>
      <c r="C1604">
        <v>1.4999999999999999E-2</v>
      </c>
      <c r="D1604">
        <v>2.5000000000000001E-3</v>
      </c>
      <c r="E1604">
        <v>0.05</v>
      </c>
      <c r="F1604">
        <v>0.01</v>
      </c>
      <c r="G1604">
        <v>0.03</v>
      </c>
      <c r="H1604">
        <v>0.14000000000000001</v>
      </c>
      <c r="I1604">
        <v>0.36499999999999999</v>
      </c>
      <c r="J1604">
        <v>2.5000000000000001E-3</v>
      </c>
      <c r="K1604">
        <v>0.49659863900000001</v>
      </c>
      <c r="L1604">
        <v>0.56919212399999997</v>
      </c>
      <c r="M1604">
        <v>9.9573530000000004E-3</v>
      </c>
      <c r="N1604">
        <v>0.171875898</v>
      </c>
      <c r="O1604">
        <v>0.22031073400000001</v>
      </c>
      <c r="P1604">
        <v>0.60781336799999997</v>
      </c>
      <c r="Q1604">
        <v>-1.5958179999999999E-2</v>
      </c>
      <c r="R1604">
        <v>0.152193728</v>
      </c>
      <c r="S1604">
        <v>0.216130881</v>
      </c>
      <c r="T1604">
        <v>0.63167538999999995</v>
      </c>
      <c r="U1604">
        <v>0.26</v>
      </c>
      <c r="V1604">
        <v>1.3529411760000001</v>
      </c>
      <c r="W1604">
        <f>COUNTIF(Table1[[#This Row],[Al2O3]:[TiO2]],0)</f>
        <v>0</v>
      </c>
      <c r="X1604">
        <f>Table1[[#This Row],[K2O]]+Table1[[#This Row],[Li2O]]+Table1[[#This Row],[Na2O]]</f>
        <v>0.18000000000000002</v>
      </c>
      <c r="Y1604">
        <f>Table1[[#This Row],[B2O3]]+Table1[[#This Row],[K2O]]+Table1[[#This Row],[Li2O]]+Table1[[#This Row],[Na2O]]</f>
        <v>0.33500000000000002</v>
      </c>
      <c r="Z1604" s="2">
        <f>Table1[[#This Row],[B2O3]]+Table1[[#This Row],[CaO]]+Table1[[#This Row],[K2O]]+Table1[[#This Row],[Li2O]]+Table1[[#This Row],[Na2O]]</f>
        <v>0.35</v>
      </c>
      <c r="AA1604" s="2">
        <f>Table1[[#This Row],[A+B+AE]]-Table1[[#This Row],[Al2O3]]-Table1[[#This Row],[SiO2]]</f>
        <v>-0.24500000000000002</v>
      </c>
      <c r="AB1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486.38100000000009</v>
      </c>
    </row>
    <row r="1605" spans="1:28" hidden="1" x14ac:dyDescent="0.25">
      <c r="A1605">
        <v>0.215</v>
      </c>
      <c r="B1605">
        <v>0.16500000000000001</v>
      </c>
      <c r="C1605">
        <v>5.0000000000000001E-3</v>
      </c>
      <c r="D1605">
        <v>2.5000000000000001E-3</v>
      </c>
      <c r="E1605">
        <v>0.04</v>
      </c>
      <c r="F1605">
        <v>0.01</v>
      </c>
      <c r="G1605">
        <v>0.03</v>
      </c>
      <c r="H1605">
        <v>0.125</v>
      </c>
      <c r="I1605">
        <v>0.37</v>
      </c>
      <c r="J1605">
        <v>3.7499999999999999E-2</v>
      </c>
      <c r="K1605">
        <v>0.52112676099999999</v>
      </c>
      <c r="L1605">
        <v>0.56729938400000002</v>
      </c>
      <c r="M1605">
        <v>3.5164423E-2</v>
      </c>
      <c r="N1605">
        <v>0.15616471500000001</v>
      </c>
      <c r="O1605">
        <v>0.208071228</v>
      </c>
      <c r="P1605">
        <v>0.63576405700000005</v>
      </c>
      <c r="Q1605">
        <v>8.4229939999999996E-3</v>
      </c>
      <c r="R1605">
        <v>0.13748687800000001</v>
      </c>
      <c r="S1605">
        <v>0.20332699700000001</v>
      </c>
      <c r="T1605">
        <v>0.65918612499999996</v>
      </c>
      <c r="U1605">
        <v>0.255</v>
      </c>
      <c r="V1605">
        <v>1.387096774</v>
      </c>
      <c r="W1605">
        <f>COUNTIF(Table1[[#This Row],[Al2O3]:[TiO2]],0)</f>
        <v>0</v>
      </c>
      <c r="X1605">
        <f>Table1[[#This Row],[K2O]]+Table1[[#This Row],[Li2O]]+Table1[[#This Row],[Na2O]]</f>
        <v>0.16500000000000001</v>
      </c>
      <c r="Y1605">
        <f>Table1[[#This Row],[B2O3]]+Table1[[#This Row],[K2O]]+Table1[[#This Row],[Li2O]]+Table1[[#This Row],[Na2O]]</f>
        <v>0.33</v>
      </c>
      <c r="Z1605" s="2">
        <f>Table1[[#This Row],[B2O3]]+Table1[[#This Row],[CaO]]+Table1[[#This Row],[K2O]]+Table1[[#This Row],[Li2O]]+Table1[[#This Row],[Na2O]]</f>
        <v>0.33500000000000002</v>
      </c>
      <c r="AA1605" s="2">
        <f>Table1[[#This Row],[A+B+AE]]-Table1[[#This Row],[Al2O3]]-Table1[[#This Row],[SiO2]]</f>
        <v>-0.24999999999999997</v>
      </c>
      <c r="AB1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486.2940000000001</v>
      </c>
    </row>
    <row r="1606" spans="1:28" hidden="1" x14ac:dyDescent="0.25">
      <c r="A1606">
        <v>0.21</v>
      </c>
      <c r="B1606">
        <v>0.19500000000000001</v>
      </c>
      <c r="C1606">
        <v>3.5000000000000003E-2</v>
      </c>
      <c r="D1606">
        <v>5.0000000000000001E-3</v>
      </c>
      <c r="E1606">
        <v>0.02</v>
      </c>
      <c r="F1606">
        <v>7.4999999999999997E-3</v>
      </c>
      <c r="G1606">
        <v>5.5E-2</v>
      </c>
      <c r="H1606">
        <v>0.12</v>
      </c>
      <c r="I1606">
        <v>0.30499999999999999</v>
      </c>
      <c r="J1606">
        <v>4.7500000000000001E-2</v>
      </c>
      <c r="K1606">
        <v>0.48031496099999998</v>
      </c>
      <c r="L1606">
        <v>0.57933804799999999</v>
      </c>
      <c r="M1606">
        <v>1.0310140000000001E-2</v>
      </c>
      <c r="N1606">
        <v>0.18226773099999999</v>
      </c>
      <c r="O1606">
        <v>0.20105698499999999</v>
      </c>
      <c r="P1606">
        <v>0.61667528299999996</v>
      </c>
      <c r="Q1606">
        <v>-4.4743780000000002E-3</v>
      </c>
      <c r="R1606">
        <v>0.15188605099999999</v>
      </c>
      <c r="S1606">
        <v>0.19756617300000001</v>
      </c>
      <c r="T1606">
        <v>0.65054777600000002</v>
      </c>
      <c r="U1606">
        <v>0.25</v>
      </c>
      <c r="V1606">
        <v>1.2</v>
      </c>
      <c r="W1606">
        <f>COUNTIF(Table1[[#This Row],[Al2O3]:[TiO2]],0)</f>
        <v>0</v>
      </c>
      <c r="X1606">
        <f>Table1[[#This Row],[K2O]]+Table1[[#This Row],[Li2O]]+Table1[[#This Row],[Na2O]]</f>
        <v>0.1825</v>
      </c>
      <c r="Y1606">
        <f>Table1[[#This Row],[B2O3]]+Table1[[#This Row],[K2O]]+Table1[[#This Row],[Li2O]]+Table1[[#This Row],[Na2O]]</f>
        <v>0.3775</v>
      </c>
      <c r="Z1606" s="2">
        <f>Table1[[#This Row],[B2O3]]+Table1[[#This Row],[CaO]]+Table1[[#This Row],[K2O]]+Table1[[#This Row],[Li2O]]+Table1[[#This Row],[Na2O]]</f>
        <v>0.41250000000000003</v>
      </c>
      <c r="AA1606" s="2">
        <f>Table1[[#This Row],[A+B+AE]]-Table1[[#This Row],[Al2O3]]-Table1[[#This Row],[SiO2]]</f>
        <v>-0.10249999999999995</v>
      </c>
      <c r="AB1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450.71950000000004</v>
      </c>
    </row>
    <row r="1607" spans="1:28" hidden="1" x14ac:dyDescent="0.25">
      <c r="A1607">
        <v>0.245</v>
      </c>
      <c r="B1607">
        <v>0.17</v>
      </c>
      <c r="C1607">
        <v>0.04</v>
      </c>
      <c r="D1607">
        <v>2.5000000000000001E-3</v>
      </c>
      <c r="E1607">
        <v>0.04</v>
      </c>
      <c r="F1607">
        <v>2.5000000000000001E-3</v>
      </c>
      <c r="G1607">
        <v>0.01</v>
      </c>
      <c r="H1607">
        <v>0.14000000000000001</v>
      </c>
      <c r="I1607">
        <v>0.315</v>
      </c>
      <c r="J1607">
        <v>3.5000000000000003E-2</v>
      </c>
      <c r="K1607">
        <v>0.45</v>
      </c>
      <c r="L1607">
        <v>0.57726635000000004</v>
      </c>
      <c r="M1607">
        <v>1.2610939999999999E-2</v>
      </c>
      <c r="N1607">
        <v>0.1604845</v>
      </c>
      <c r="O1607">
        <v>0.24038578999999999</v>
      </c>
      <c r="P1607">
        <v>0.59912971000000004</v>
      </c>
      <c r="Q1607">
        <v>-1.7541899999999999E-2</v>
      </c>
      <c r="R1607">
        <v>0.14560055</v>
      </c>
      <c r="S1607">
        <v>0.23338001</v>
      </c>
      <c r="T1607">
        <v>0.62101943999999998</v>
      </c>
      <c r="U1607">
        <v>0.26500000000000001</v>
      </c>
      <c r="V1607">
        <v>1.6333333299999999</v>
      </c>
      <c r="W1607">
        <f>COUNTIF(Table1[[#This Row],[Al2O3]:[TiO2]],0)</f>
        <v>0</v>
      </c>
      <c r="X1607">
        <f>Table1[[#This Row],[K2O]]+Table1[[#This Row],[Li2O]]+Table1[[#This Row],[Na2O]]</f>
        <v>0.15250000000000002</v>
      </c>
      <c r="Y1607">
        <f>Table1[[#This Row],[B2O3]]+Table1[[#This Row],[K2O]]+Table1[[#This Row],[Li2O]]+Table1[[#This Row],[Na2O]]</f>
        <v>0.32250000000000001</v>
      </c>
      <c r="Z1607" s="2">
        <f>Table1[[#This Row],[B2O3]]+Table1[[#This Row],[CaO]]+Table1[[#This Row],[K2O]]+Table1[[#This Row],[Li2O]]+Table1[[#This Row],[Na2O]]</f>
        <v>0.36250000000000004</v>
      </c>
      <c r="AA1607" s="2">
        <f>Table1[[#This Row],[A+B+AE]]-Table1[[#This Row],[Al2O3]]-Table1[[#This Row],[SiO2]]</f>
        <v>-0.19749999999999995</v>
      </c>
      <c r="AB1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501.70749999999998</v>
      </c>
    </row>
    <row r="1608" spans="1:28" hidden="1" x14ac:dyDescent="0.25">
      <c r="A1608">
        <v>0.21</v>
      </c>
      <c r="B1608">
        <v>0.15</v>
      </c>
      <c r="C1608">
        <v>1.4999999999999999E-2</v>
      </c>
      <c r="D1608">
        <v>5.0000000000000001E-3</v>
      </c>
      <c r="E1608">
        <v>0.02</v>
      </c>
      <c r="F1608">
        <v>5.0000000000000001E-3</v>
      </c>
      <c r="G1608">
        <v>2.5000000000000001E-2</v>
      </c>
      <c r="H1608">
        <v>0.13</v>
      </c>
      <c r="I1608">
        <v>0.41</v>
      </c>
      <c r="J1608">
        <v>0.03</v>
      </c>
      <c r="K1608">
        <v>0.546666667</v>
      </c>
      <c r="L1608">
        <v>0.56342313799999999</v>
      </c>
      <c r="M1608">
        <v>3.9732377999999999E-2</v>
      </c>
      <c r="N1608">
        <v>0.155610729</v>
      </c>
      <c r="O1608">
        <v>0.20130754000000001</v>
      </c>
      <c r="P1608">
        <v>0.64308173099999999</v>
      </c>
      <c r="Q1608">
        <v>9.8034030000000005E-3</v>
      </c>
      <c r="R1608">
        <v>0.13948939699999999</v>
      </c>
      <c r="S1608">
        <v>0.19699904800000001</v>
      </c>
      <c r="T1608">
        <v>0.66351155500000003</v>
      </c>
      <c r="U1608">
        <v>0.255</v>
      </c>
      <c r="V1608">
        <v>1.3548387099999999</v>
      </c>
      <c r="W1608">
        <f>COUNTIF(Table1[[#This Row],[Al2O3]:[TiO2]],0)</f>
        <v>0</v>
      </c>
      <c r="X1608">
        <f>Table1[[#This Row],[K2O]]+Table1[[#This Row],[Li2O]]+Table1[[#This Row],[Na2O]]</f>
        <v>0.16</v>
      </c>
      <c r="Y1608">
        <f>Table1[[#This Row],[B2O3]]+Table1[[#This Row],[K2O]]+Table1[[#This Row],[Li2O]]+Table1[[#This Row],[Na2O]]</f>
        <v>0.31</v>
      </c>
      <c r="Z1608" s="2">
        <f>Table1[[#This Row],[B2O3]]+Table1[[#This Row],[CaO]]+Table1[[#This Row],[K2O]]+Table1[[#This Row],[Li2O]]+Table1[[#This Row],[Na2O]]</f>
        <v>0.32499999999999996</v>
      </c>
      <c r="AA1608" s="2">
        <f>Table1[[#This Row],[A+B+AE]]-Table1[[#This Row],[Al2O3]]-Table1[[#This Row],[SiO2]]</f>
        <v>-0.29500000000000004</v>
      </c>
      <c r="AB1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497.21799999999996</v>
      </c>
    </row>
    <row r="1609" spans="1:28" hidden="1" x14ac:dyDescent="0.25">
      <c r="A1609">
        <v>0.21</v>
      </c>
      <c r="B1609">
        <v>0.17499999999999999</v>
      </c>
      <c r="C1609">
        <v>3.5000000000000003E-2</v>
      </c>
      <c r="D1609">
        <v>2.5000000000000001E-3</v>
      </c>
      <c r="E1609">
        <v>0.05</v>
      </c>
      <c r="F1609">
        <v>7.4999999999999997E-3</v>
      </c>
      <c r="G1609">
        <v>0.05</v>
      </c>
      <c r="H1609">
        <v>0.13</v>
      </c>
      <c r="I1609">
        <v>0.30499999999999999</v>
      </c>
      <c r="J1609">
        <v>3.5000000000000003E-2</v>
      </c>
      <c r="K1609">
        <v>0.47286822000000001</v>
      </c>
      <c r="L1609">
        <v>0.58617712</v>
      </c>
      <c r="M1609">
        <v>-4.4845700000000002E-3</v>
      </c>
      <c r="N1609">
        <v>0.19242123</v>
      </c>
      <c r="O1609">
        <v>0.20698933999999999</v>
      </c>
      <c r="P1609">
        <v>0.60058942999999998</v>
      </c>
      <c r="Q1609">
        <v>-2.10038E-2</v>
      </c>
      <c r="R1609">
        <v>0.1632768</v>
      </c>
      <c r="S1609">
        <v>0.20387756000000001</v>
      </c>
      <c r="T1609">
        <v>0.63284565000000004</v>
      </c>
      <c r="U1609">
        <v>0.26</v>
      </c>
      <c r="V1609">
        <v>1.1666666699999999</v>
      </c>
      <c r="W1609">
        <f>COUNTIF(Table1[[#This Row],[Al2O3]:[TiO2]],0)</f>
        <v>0</v>
      </c>
      <c r="X1609">
        <f>Table1[[#This Row],[K2O]]+Table1[[#This Row],[Li2O]]+Table1[[#This Row],[Na2O]]</f>
        <v>0.1875</v>
      </c>
      <c r="Y1609">
        <f>Table1[[#This Row],[B2O3]]+Table1[[#This Row],[K2O]]+Table1[[#This Row],[Li2O]]+Table1[[#This Row],[Na2O]]</f>
        <v>0.36249999999999999</v>
      </c>
      <c r="Z1609" s="2">
        <f>Table1[[#This Row],[B2O3]]+Table1[[#This Row],[CaO]]+Table1[[#This Row],[K2O]]+Table1[[#This Row],[Li2O]]+Table1[[#This Row],[Na2O]]</f>
        <v>0.39750000000000002</v>
      </c>
      <c r="AA1609" s="2">
        <f>Table1[[#This Row],[A+B+AE]]-Table1[[#This Row],[Al2O3]]-Table1[[#This Row],[SiO2]]</f>
        <v>-0.11749999999999997</v>
      </c>
      <c r="AB1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452.82999999999993</v>
      </c>
    </row>
    <row r="1610" spans="1:28" hidden="1" x14ac:dyDescent="0.25">
      <c r="A1610">
        <v>0.25</v>
      </c>
      <c r="B1610">
        <v>0.18</v>
      </c>
      <c r="C1610">
        <v>0.01</v>
      </c>
      <c r="D1610">
        <v>5.0000000000000001E-3</v>
      </c>
      <c r="E1610">
        <v>0.04</v>
      </c>
      <c r="F1610">
        <v>2.5000000000000001E-3</v>
      </c>
      <c r="G1610">
        <v>0.01</v>
      </c>
      <c r="H1610">
        <v>0.15</v>
      </c>
      <c r="I1610">
        <v>0.33500000000000002</v>
      </c>
      <c r="J1610">
        <v>1.7500000000000002E-2</v>
      </c>
      <c r="K1610">
        <v>0.45578231000000002</v>
      </c>
      <c r="L1610">
        <v>0.56378424000000005</v>
      </c>
      <c r="M1610">
        <v>2.2261469999999998E-2</v>
      </c>
      <c r="N1610">
        <v>0.15470526000000001</v>
      </c>
      <c r="O1610">
        <v>0.2353218</v>
      </c>
      <c r="P1610">
        <v>0.60997294000000002</v>
      </c>
      <c r="Q1610">
        <v>-1.2141000000000001E-2</v>
      </c>
      <c r="R1610">
        <v>0.14375335</v>
      </c>
      <c r="S1610">
        <v>0.22729959</v>
      </c>
      <c r="T1610">
        <v>0.62894706</v>
      </c>
      <c r="U1610">
        <v>0.255</v>
      </c>
      <c r="V1610">
        <v>1.5625</v>
      </c>
      <c r="W1610">
        <f>COUNTIF(Table1[[#This Row],[Al2O3]:[TiO2]],0)</f>
        <v>0</v>
      </c>
      <c r="X1610">
        <f>Table1[[#This Row],[K2O]]+Table1[[#This Row],[Li2O]]+Table1[[#This Row],[Na2O]]</f>
        <v>0.16250000000000001</v>
      </c>
      <c r="Y1610">
        <f>Table1[[#This Row],[B2O3]]+Table1[[#This Row],[K2O]]+Table1[[#This Row],[Li2O]]+Table1[[#This Row],[Na2O]]</f>
        <v>0.34250000000000003</v>
      </c>
      <c r="Z1610" s="2">
        <f>Table1[[#This Row],[B2O3]]+Table1[[#This Row],[CaO]]+Table1[[#This Row],[K2O]]+Table1[[#This Row],[Li2O]]+Table1[[#This Row],[Na2O]]</f>
        <v>0.35250000000000004</v>
      </c>
      <c r="AA1610" s="2">
        <f>Table1[[#This Row],[A+B+AE]]-Table1[[#This Row],[Al2O3]]-Table1[[#This Row],[SiO2]]</f>
        <v>-0.23249999999999998</v>
      </c>
      <c r="AB1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505.28150000000005</v>
      </c>
    </row>
    <row r="1611" spans="1:28" hidden="1" x14ac:dyDescent="0.25">
      <c r="A1611">
        <v>0.24</v>
      </c>
      <c r="B1611">
        <v>0.17</v>
      </c>
      <c r="C1611">
        <v>5.0000000000000001E-3</v>
      </c>
      <c r="D1611">
        <v>5.0000000000000001E-3</v>
      </c>
      <c r="E1611">
        <v>0.02</v>
      </c>
      <c r="F1611">
        <v>2.5000000000000001E-3</v>
      </c>
      <c r="G1611">
        <v>0.01</v>
      </c>
      <c r="H1611">
        <v>0.14499999999999999</v>
      </c>
      <c r="I1611">
        <v>0.36499999999999999</v>
      </c>
      <c r="J1611">
        <v>3.7499999999999999E-2</v>
      </c>
      <c r="K1611">
        <v>0.486666667</v>
      </c>
      <c r="L1611">
        <v>0.56297067300000003</v>
      </c>
      <c r="M1611">
        <v>3.3464888999999998E-2</v>
      </c>
      <c r="N1611">
        <v>0.149104823</v>
      </c>
      <c r="O1611">
        <v>0.22674665799999999</v>
      </c>
      <c r="P1611">
        <v>0.62414851900000001</v>
      </c>
      <c r="Q1611">
        <v>-2.4409269999999999E-3</v>
      </c>
      <c r="R1611">
        <v>0.139199093</v>
      </c>
      <c r="S1611">
        <v>0.219326303</v>
      </c>
      <c r="T1611">
        <v>0.641474604</v>
      </c>
      <c r="U1611">
        <v>0.27</v>
      </c>
      <c r="V1611">
        <v>1.548387097</v>
      </c>
      <c r="W1611">
        <f>COUNTIF(Table1[[#This Row],[Al2O3]:[TiO2]],0)</f>
        <v>0</v>
      </c>
      <c r="X1611">
        <f>Table1[[#This Row],[K2O]]+Table1[[#This Row],[Li2O]]+Table1[[#This Row],[Na2O]]</f>
        <v>0.1575</v>
      </c>
      <c r="Y1611">
        <f>Table1[[#This Row],[B2O3]]+Table1[[#This Row],[K2O]]+Table1[[#This Row],[Li2O]]+Table1[[#This Row],[Na2O]]</f>
        <v>0.32750000000000001</v>
      </c>
      <c r="Z1611" s="2">
        <f>Table1[[#This Row],[B2O3]]+Table1[[#This Row],[CaO]]+Table1[[#This Row],[K2O]]+Table1[[#This Row],[Li2O]]+Table1[[#This Row],[Na2O]]</f>
        <v>0.33250000000000002</v>
      </c>
      <c r="AA1611" s="2">
        <f>Table1[[#This Row],[A+B+AE]]-Table1[[#This Row],[Al2O3]]-Table1[[#This Row],[SiO2]]</f>
        <v>-0.27249999999999996</v>
      </c>
      <c r="AB1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507.14150000000006</v>
      </c>
    </row>
    <row r="1612" spans="1:28" hidden="1" x14ac:dyDescent="0.25">
      <c r="A1612">
        <v>0.2</v>
      </c>
      <c r="B1612">
        <v>0.14499999999999999</v>
      </c>
      <c r="C1612">
        <v>5.0000000000000001E-3</v>
      </c>
      <c r="D1612">
        <v>5.0000000000000001E-3</v>
      </c>
      <c r="E1612">
        <v>2.5000000000000001E-2</v>
      </c>
      <c r="F1612">
        <v>0.01</v>
      </c>
      <c r="G1612">
        <v>3.5000000000000003E-2</v>
      </c>
      <c r="H1612">
        <v>0.115</v>
      </c>
      <c r="I1612">
        <v>0.42</v>
      </c>
      <c r="J1612">
        <v>0.04</v>
      </c>
      <c r="K1612">
        <v>0.57142857000000002</v>
      </c>
      <c r="L1612">
        <v>0.56423752999999999</v>
      </c>
      <c r="M1612">
        <v>4.7748350000000002E-2</v>
      </c>
      <c r="N1612">
        <v>0.15215690000000001</v>
      </c>
      <c r="O1612">
        <v>0.19442487</v>
      </c>
      <c r="P1612">
        <v>0.65341822999999999</v>
      </c>
      <c r="Q1612">
        <v>2.1157080000000002E-2</v>
      </c>
      <c r="R1612">
        <v>0.13254336999999999</v>
      </c>
      <c r="S1612">
        <v>0.19119818999999999</v>
      </c>
      <c r="T1612">
        <v>0.67625844000000002</v>
      </c>
      <c r="U1612">
        <v>0.26</v>
      </c>
      <c r="V1612">
        <v>1.3333333300000001</v>
      </c>
      <c r="W1612">
        <f>COUNTIF(Table1[[#This Row],[Al2O3]:[TiO2]],0)</f>
        <v>0</v>
      </c>
      <c r="X1612">
        <f>Table1[[#This Row],[K2O]]+Table1[[#This Row],[Li2O]]+Table1[[#This Row],[Na2O]]</f>
        <v>0.16</v>
      </c>
      <c r="Y1612">
        <f>Table1[[#This Row],[B2O3]]+Table1[[#This Row],[K2O]]+Table1[[#This Row],[Li2O]]+Table1[[#This Row],[Na2O]]</f>
        <v>0.30499999999999999</v>
      </c>
      <c r="Z1612" s="2">
        <f>Table1[[#This Row],[B2O3]]+Table1[[#This Row],[CaO]]+Table1[[#This Row],[K2O]]+Table1[[#This Row],[Li2O]]+Table1[[#This Row],[Na2O]]</f>
        <v>0.31</v>
      </c>
      <c r="AA1612" s="2">
        <f>Table1[[#This Row],[A+B+AE]]-Table1[[#This Row],[Al2O3]]-Table1[[#This Row],[SiO2]]</f>
        <v>-0.31</v>
      </c>
      <c r="AB1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487.50649999999996</v>
      </c>
    </row>
    <row r="1613" spans="1:28" hidden="1" x14ac:dyDescent="0.25">
      <c r="A1613">
        <v>0.23499999999999999</v>
      </c>
      <c r="B1613">
        <v>0.18</v>
      </c>
      <c r="C1613">
        <v>2.5000000000000001E-2</v>
      </c>
      <c r="D1613">
        <v>5.0000000000000001E-3</v>
      </c>
      <c r="E1613">
        <v>0.04</v>
      </c>
      <c r="F1613">
        <v>0.01</v>
      </c>
      <c r="G1613">
        <v>0.04</v>
      </c>
      <c r="H1613">
        <v>0.13500000000000001</v>
      </c>
      <c r="I1613">
        <v>0.31</v>
      </c>
      <c r="J1613">
        <v>0.02</v>
      </c>
      <c r="K1613">
        <v>0.45588235300000002</v>
      </c>
      <c r="L1613">
        <v>0.57669334699999997</v>
      </c>
      <c r="M1613">
        <v>-1.4483530000000001E-3</v>
      </c>
      <c r="N1613">
        <v>0.179583778</v>
      </c>
      <c r="O1613">
        <v>0.22470083699999999</v>
      </c>
      <c r="P1613">
        <v>0.59571538499999999</v>
      </c>
      <c r="Q1613">
        <v>-2.1275754000000001E-2</v>
      </c>
      <c r="R1613">
        <v>0.154729432</v>
      </c>
      <c r="S1613">
        <v>0.22027877000000001</v>
      </c>
      <c r="T1613">
        <v>0.62499179800000004</v>
      </c>
      <c r="U1613">
        <v>0.26500000000000001</v>
      </c>
      <c r="V1613">
        <v>1.342857143</v>
      </c>
      <c r="W1613">
        <f>COUNTIF(Table1[[#This Row],[Al2O3]:[TiO2]],0)</f>
        <v>0</v>
      </c>
      <c r="X1613">
        <f>Table1[[#This Row],[K2O]]+Table1[[#This Row],[Li2O]]+Table1[[#This Row],[Na2O]]</f>
        <v>0.185</v>
      </c>
      <c r="Y1613">
        <f>Table1[[#This Row],[B2O3]]+Table1[[#This Row],[K2O]]+Table1[[#This Row],[Li2O]]+Table1[[#This Row],[Na2O]]</f>
        <v>0.36499999999999999</v>
      </c>
      <c r="Z1613" s="2">
        <f>Table1[[#This Row],[B2O3]]+Table1[[#This Row],[CaO]]+Table1[[#This Row],[K2O]]+Table1[[#This Row],[Li2O]]+Table1[[#This Row],[Na2O]]</f>
        <v>0.39</v>
      </c>
      <c r="AA1613" s="2">
        <f>Table1[[#This Row],[A+B+AE]]-Table1[[#This Row],[Al2O3]]-Table1[[#This Row],[SiO2]]</f>
        <v>-0.15499999999999997</v>
      </c>
      <c r="AB1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468.101</v>
      </c>
    </row>
    <row r="1614" spans="1:28" hidden="1" x14ac:dyDescent="0.25">
      <c r="A1614">
        <v>0.2</v>
      </c>
      <c r="B1614">
        <v>0.14000000000000001</v>
      </c>
      <c r="C1614">
        <v>0.04</v>
      </c>
      <c r="D1614">
        <v>5.0000000000000001E-3</v>
      </c>
      <c r="E1614">
        <v>0.03</v>
      </c>
      <c r="F1614">
        <v>7.4999999999999997E-3</v>
      </c>
      <c r="G1614">
        <v>0.05</v>
      </c>
      <c r="H1614">
        <v>0.115</v>
      </c>
      <c r="I1614">
        <v>0.39</v>
      </c>
      <c r="J1614">
        <v>2.2499999999999999E-2</v>
      </c>
      <c r="K1614">
        <v>0.55319148900000004</v>
      </c>
      <c r="L1614">
        <v>0.57672716999999996</v>
      </c>
      <c r="M1614">
        <v>1.6453556000000001E-2</v>
      </c>
      <c r="N1614">
        <v>0.179031043</v>
      </c>
      <c r="O1614">
        <v>0.197002605</v>
      </c>
      <c r="P1614">
        <v>0.62396635199999995</v>
      </c>
      <c r="Q1614">
        <v>-2.098665E-3</v>
      </c>
      <c r="R1614">
        <v>0.150736698</v>
      </c>
      <c r="S1614">
        <v>0.19580008800000001</v>
      </c>
      <c r="T1614">
        <v>0.65346321399999996</v>
      </c>
      <c r="U1614">
        <v>0.26</v>
      </c>
      <c r="V1614">
        <v>1.212121212</v>
      </c>
      <c r="W1614">
        <f>COUNTIF(Table1[[#This Row],[Al2O3]:[TiO2]],0)</f>
        <v>0</v>
      </c>
      <c r="X1614">
        <f>Table1[[#This Row],[K2O]]+Table1[[#This Row],[Li2O]]+Table1[[#This Row],[Na2O]]</f>
        <v>0.17250000000000001</v>
      </c>
      <c r="Y1614">
        <f>Table1[[#This Row],[B2O3]]+Table1[[#This Row],[K2O]]+Table1[[#This Row],[Li2O]]+Table1[[#This Row],[Na2O]]</f>
        <v>0.3125</v>
      </c>
      <c r="Z1614" s="2">
        <f>Table1[[#This Row],[B2O3]]+Table1[[#This Row],[CaO]]+Table1[[#This Row],[K2O]]+Table1[[#This Row],[Li2O]]+Table1[[#This Row],[Na2O]]</f>
        <v>0.35250000000000004</v>
      </c>
      <c r="AA1614" s="2">
        <f>Table1[[#This Row],[A+B+AE]]-Table1[[#This Row],[Al2O3]]-Table1[[#This Row],[SiO2]]</f>
        <v>-0.23749999999999999</v>
      </c>
      <c r="AB1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468.02150000000006</v>
      </c>
    </row>
    <row r="1615" spans="1:28" hidden="1" x14ac:dyDescent="0.25">
      <c r="A1615">
        <v>0.215</v>
      </c>
      <c r="B1615">
        <v>0.18</v>
      </c>
      <c r="C1615">
        <v>5.0000000000000001E-3</v>
      </c>
      <c r="D1615">
        <v>5.0000000000000001E-3</v>
      </c>
      <c r="E1615">
        <v>3.5000000000000003E-2</v>
      </c>
      <c r="F1615">
        <v>7.4999999999999997E-3</v>
      </c>
      <c r="G1615">
        <v>5.5E-2</v>
      </c>
      <c r="H1615">
        <v>0.13</v>
      </c>
      <c r="I1615">
        <v>0.34</v>
      </c>
      <c r="J1615">
        <v>2.75E-2</v>
      </c>
      <c r="K1615">
        <v>0.49635036500000002</v>
      </c>
      <c r="L1615">
        <v>0.57164240899999996</v>
      </c>
      <c r="M1615">
        <v>1.0981815000000001E-2</v>
      </c>
      <c r="N1615">
        <v>0.180483107</v>
      </c>
      <c r="O1615">
        <v>0.202986258</v>
      </c>
      <c r="P1615">
        <v>0.61653063399999997</v>
      </c>
      <c r="Q1615">
        <v>-8.5723919999999999E-3</v>
      </c>
      <c r="R1615">
        <v>0.15457618000000001</v>
      </c>
      <c r="S1615">
        <v>0.19935742000000001</v>
      </c>
      <c r="T1615">
        <v>0.64606640000000004</v>
      </c>
      <c r="U1615">
        <v>0.26</v>
      </c>
      <c r="V1615">
        <v>1.162162162</v>
      </c>
      <c r="W1615">
        <f>COUNTIF(Table1[[#This Row],[Al2O3]:[TiO2]],0)</f>
        <v>0</v>
      </c>
      <c r="X1615">
        <f>Table1[[#This Row],[K2O]]+Table1[[#This Row],[Li2O]]+Table1[[#This Row],[Na2O]]</f>
        <v>0.1925</v>
      </c>
      <c r="Y1615">
        <f>Table1[[#This Row],[B2O3]]+Table1[[#This Row],[K2O]]+Table1[[#This Row],[Li2O]]+Table1[[#This Row],[Na2O]]</f>
        <v>0.3725</v>
      </c>
      <c r="Z1615" s="2">
        <f>Table1[[#This Row],[B2O3]]+Table1[[#This Row],[CaO]]+Table1[[#This Row],[K2O]]+Table1[[#This Row],[Li2O]]+Table1[[#This Row],[Na2O]]</f>
        <v>0.3775</v>
      </c>
      <c r="AA1615" s="2">
        <f>Table1[[#This Row],[A+B+AE]]-Table1[[#This Row],[Al2O3]]-Table1[[#This Row],[SiO2]]</f>
        <v>-0.17750000000000002</v>
      </c>
      <c r="AB1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454.22500000000002</v>
      </c>
    </row>
    <row r="1616" spans="1:28" hidden="1" x14ac:dyDescent="0.25">
      <c r="A1616">
        <v>0.19500000000000001</v>
      </c>
      <c r="B1616">
        <v>0.155</v>
      </c>
      <c r="C1616">
        <v>0.01</v>
      </c>
      <c r="D1616">
        <v>5.0000000000000001E-3</v>
      </c>
      <c r="E1616">
        <v>0.02</v>
      </c>
      <c r="F1616">
        <v>7.4999999999999997E-3</v>
      </c>
      <c r="G1616">
        <v>0.05</v>
      </c>
      <c r="H1616">
        <v>0.115</v>
      </c>
      <c r="I1616">
        <v>0.4</v>
      </c>
      <c r="J1616">
        <v>4.2500000000000003E-2</v>
      </c>
      <c r="K1616">
        <v>0.56338027999999996</v>
      </c>
      <c r="L1616">
        <v>0.56858684999999998</v>
      </c>
      <c r="M1616">
        <v>3.5970670000000003E-2</v>
      </c>
      <c r="N1616">
        <v>0.16637418000000001</v>
      </c>
      <c r="O1616">
        <v>0.18802611</v>
      </c>
      <c r="P1616">
        <v>0.64559971000000005</v>
      </c>
      <c r="Q1616">
        <v>1.4117370000000001E-2</v>
      </c>
      <c r="R1616">
        <v>0.14192916</v>
      </c>
      <c r="S1616">
        <v>0.18545993999999999</v>
      </c>
      <c r="T1616">
        <v>0.67261090000000001</v>
      </c>
      <c r="U1616">
        <v>0.26</v>
      </c>
      <c r="V1616">
        <v>1.1818181800000001</v>
      </c>
      <c r="W1616">
        <f>COUNTIF(Table1[[#This Row],[Al2O3]:[TiO2]],0)</f>
        <v>0</v>
      </c>
      <c r="X1616">
        <f>Table1[[#This Row],[K2O]]+Table1[[#This Row],[Li2O]]+Table1[[#This Row],[Na2O]]</f>
        <v>0.17250000000000001</v>
      </c>
      <c r="Y1616">
        <f>Table1[[#This Row],[B2O3]]+Table1[[#This Row],[K2O]]+Table1[[#This Row],[Li2O]]+Table1[[#This Row],[Na2O]]</f>
        <v>0.32750000000000001</v>
      </c>
      <c r="Z1616" s="2">
        <f>Table1[[#This Row],[B2O3]]+Table1[[#This Row],[CaO]]+Table1[[#This Row],[K2O]]+Table1[[#This Row],[Li2O]]+Table1[[#This Row],[Na2O]]</f>
        <v>0.33750000000000002</v>
      </c>
      <c r="AA1616" s="2">
        <f>Table1[[#This Row],[A+B+AE]]-Table1[[#This Row],[Al2O3]]-Table1[[#This Row],[SiO2]]</f>
        <v>-0.25750000000000001</v>
      </c>
      <c r="AB1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467.7505000000001</v>
      </c>
    </row>
    <row r="1617" spans="1:28" hidden="1" x14ac:dyDescent="0.25">
      <c r="A1617">
        <v>0.19500000000000001</v>
      </c>
      <c r="B1617">
        <v>0.14499999999999999</v>
      </c>
      <c r="C1617">
        <v>0.01</v>
      </c>
      <c r="D1617">
        <v>2.5000000000000001E-3</v>
      </c>
      <c r="E1617">
        <v>0.05</v>
      </c>
      <c r="F1617">
        <v>2.5000000000000001E-3</v>
      </c>
      <c r="G1617">
        <v>0.05</v>
      </c>
      <c r="H1617">
        <v>0.12</v>
      </c>
      <c r="I1617">
        <v>0.39500000000000002</v>
      </c>
      <c r="J1617">
        <v>0.03</v>
      </c>
      <c r="K1617">
        <v>0.55633802799999998</v>
      </c>
      <c r="L1617">
        <v>0.57195366400000003</v>
      </c>
      <c r="M1617">
        <v>2.6990129000000002E-2</v>
      </c>
      <c r="N1617">
        <v>0.17253254700000001</v>
      </c>
      <c r="O1617">
        <v>0.19159911600000001</v>
      </c>
      <c r="P1617">
        <v>0.63586833700000001</v>
      </c>
      <c r="Q1617">
        <v>3.542828E-3</v>
      </c>
      <c r="R1617">
        <v>0.149502724</v>
      </c>
      <c r="S1617">
        <v>0.18902309</v>
      </c>
      <c r="T1617">
        <v>0.66147418599999996</v>
      </c>
      <c r="U1617">
        <v>0.255</v>
      </c>
      <c r="V1617">
        <v>1.1470588239999999</v>
      </c>
      <c r="W1617">
        <f>COUNTIF(Table1[[#This Row],[Al2O3]:[TiO2]],0)</f>
        <v>0</v>
      </c>
      <c r="X1617">
        <f>Table1[[#This Row],[K2O]]+Table1[[#This Row],[Li2O]]+Table1[[#This Row],[Na2O]]</f>
        <v>0.17249999999999999</v>
      </c>
      <c r="Y1617">
        <f>Table1[[#This Row],[B2O3]]+Table1[[#This Row],[K2O]]+Table1[[#This Row],[Li2O]]+Table1[[#This Row],[Na2O]]</f>
        <v>0.3175</v>
      </c>
      <c r="Z1617" s="2">
        <f>Table1[[#This Row],[B2O3]]+Table1[[#This Row],[CaO]]+Table1[[#This Row],[K2O]]+Table1[[#This Row],[Li2O]]+Table1[[#This Row],[Na2O]]</f>
        <v>0.32750000000000001</v>
      </c>
      <c r="AA1617" s="2">
        <f>Table1[[#This Row],[A+B+AE]]-Table1[[#This Row],[Al2O3]]-Table1[[#This Row],[SiO2]]</f>
        <v>-0.26250000000000001</v>
      </c>
      <c r="AB1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466.46349999999995</v>
      </c>
    </row>
    <row r="1618" spans="1:28" hidden="1" x14ac:dyDescent="0.25">
      <c r="A1618">
        <v>0.20499999999999999</v>
      </c>
      <c r="B1618">
        <v>0.13</v>
      </c>
      <c r="C1618">
        <v>0.02</v>
      </c>
      <c r="D1618">
        <v>2.5000000000000001E-3</v>
      </c>
      <c r="E1618">
        <v>3.5000000000000003E-2</v>
      </c>
      <c r="F1618">
        <v>5.0000000000000001E-3</v>
      </c>
      <c r="G1618">
        <v>3.5000000000000003E-2</v>
      </c>
      <c r="H1618">
        <v>0.12</v>
      </c>
      <c r="I1618">
        <v>0.42</v>
      </c>
      <c r="J1618">
        <v>2.75E-2</v>
      </c>
      <c r="K1618">
        <v>0.56375838899999997</v>
      </c>
      <c r="L1618">
        <v>0.56940654400000001</v>
      </c>
      <c r="M1618">
        <v>3.2435931000000001E-2</v>
      </c>
      <c r="N1618">
        <v>0.16170973499999999</v>
      </c>
      <c r="O1618">
        <v>0.20192170400000001</v>
      </c>
      <c r="P1618">
        <v>0.63636856100000005</v>
      </c>
      <c r="Q1618">
        <v>5.6507989999999998E-3</v>
      </c>
      <c r="R1618">
        <v>0.14194473499999999</v>
      </c>
      <c r="S1618">
        <v>0.19928548900000001</v>
      </c>
      <c r="T1618">
        <v>0.65876977699999995</v>
      </c>
      <c r="U1618">
        <v>0.26500000000000001</v>
      </c>
      <c r="V1618">
        <v>1.3225806449999999</v>
      </c>
      <c r="W1618">
        <f>COUNTIF(Table1[[#This Row],[Al2O3]:[TiO2]],0)</f>
        <v>0</v>
      </c>
      <c r="X1618">
        <f>Table1[[#This Row],[K2O]]+Table1[[#This Row],[Li2O]]+Table1[[#This Row],[Na2O]]</f>
        <v>0.16</v>
      </c>
      <c r="Y1618">
        <f>Table1[[#This Row],[B2O3]]+Table1[[#This Row],[K2O]]+Table1[[#This Row],[Li2O]]+Table1[[#This Row],[Na2O]]</f>
        <v>0.29000000000000004</v>
      </c>
      <c r="Z1618" s="2">
        <f>Table1[[#This Row],[B2O3]]+Table1[[#This Row],[CaO]]+Table1[[#This Row],[K2O]]+Table1[[#This Row],[Li2O]]+Table1[[#This Row],[Na2O]]</f>
        <v>0.31</v>
      </c>
      <c r="AA1618" s="2">
        <f>Table1[[#This Row],[A+B+AE]]-Table1[[#This Row],[Al2O3]]-Table1[[#This Row],[SiO2]]</f>
        <v>-0.31499999999999995</v>
      </c>
      <c r="AB1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487.72149999999999</v>
      </c>
    </row>
    <row r="1619" spans="1:28" hidden="1" x14ac:dyDescent="0.25">
      <c r="A1619">
        <v>0.2</v>
      </c>
      <c r="B1619">
        <v>0.13500000000000001</v>
      </c>
      <c r="C1619">
        <v>0.03</v>
      </c>
      <c r="D1619">
        <v>5.0000000000000001E-3</v>
      </c>
      <c r="E1619">
        <v>4.4999999999999998E-2</v>
      </c>
      <c r="F1619">
        <v>5.0000000000000001E-3</v>
      </c>
      <c r="G1619">
        <v>3.5000000000000003E-2</v>
      </c>
      <c r="H1619">
        <v>0.12</v>
      </c>
      <c r="I1619">
        <v>0.40500000000000003</v>
      </c>
      <c r="J1619">
        <v>0.02</v>
      </c>
      <c r="K1619">
        <v>0.55862069000000003</v>
      </c>
      <c r="L1619">
        <v>0.57170490600000001</v>
      </c>
      <c r="M1619">
        <v>2.9569481000000002E-2</v>
      </c>
      <c r="N1619">
        <v>0.16608077399999999</v>
      </c>
      <c r="O1619">
        <v>0.19860775999999999</v>
      </c>
      <c r="P1619">
        <v>0.63531146699999996</v>
      </c>
      <c r="Q1619">
        <v>4.5062610000000001E-3</v>
      </c>
      <c r="R1619">
        <v>0.144677577</v>
      </c>
      <c r="S1619">
        <v>0.19604671800000001</v>
      </c>
      <c r="T1619">
        <v>0.65927570499999999</v>
      </c>
      <c r="U1619">
        <v>0.25</v>
      </c>
      <c r="V1619">
        <v>1.2903225810000001</v>
      </c>
      <c r="W1619">
        <f>COUNTIF(Table1[[#This Row],[Al2O3]:[TiO2]],0)</f>
        <v>0</v>
      </c>
      <c r="X1619">
        <f>Table1[[#This Row],[K2O]]+Table1[[#This Row],[Li2O]]+Table1[[#This Row],[Na2O]]</f>
        <v>0.16</v>
      </c>
      <c r="Y1619">
        <f>Table1[[#This Row],[B2O3]]+Table1[[#This Row],[K2O]]+Table1[[#This Row],[Li2O]]+Table1[[#This Row],[Na2O]]</f>
        <v>0.29500000000000004</v>
      </c>
      <c r="Z1619" s="2">
        <f>Table1[[#This Row],[B2O3]]+Table1[[#This Row],[CaO]]+Table1[[#This Row],[K2O]]+Table1[[#This Row],[Li2O]]+Table1[[#This Row],[Na2O]]</f>
        <v>0.32500000000000001</v>
      </c>
      <c r="AA1619" s="2">
        <f>Table1[[#This Row],[A+B+AE]]-Table1[[#This Row],[Al2O3]]-Table1[[#This Row],[SiO2]]</f>
        <v>-0.28000000000000003</v>
      </c>
      <c r="AB1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486.05100000000004</v>
      </c>
    </row>
    <row r="1620" spans="1:28" hidden="1" x14ac:dyDescent="0.25">
      <c r="A1620">
        <v>0.18</v>
      </c>
      <c r="B1620">
        <v>0.125</v>
      </c>
      <c r="C1620">
        <v>0.01</v>
      </c>
      <c r="D1620">
        <v>5.0000000000000001E-3</v>
      </c>
      <c r="E1620">
        <v>3.5000000000000003E-2</v>
      </c>
      <c r="F1620">
        <v>5.0000000000000001E-3</v>
      </c>
      <c r="G1620">
        <v>4.4999999999999998E-2</v>
      </c>
      <c r="H1620">
        <v>0.105</v>
      </c>
      <c r="I1620">
        <v>0.44</v>
      </c>
      <c r="J1620">
        <v>0.05</v>
      </c>
      <c r="K1620">
        <v>0.60689654999999998</v>
      </c>
      <c r="L1620">
        <v>0.57048494000000005</v>
      </c>
      <c r="M1620">
        <v>5.0182900000000003E-2</v>
      </c>
      <c r="N1620">
        <v>0.15739241000000001</v>
      </c>
      <c r="O1620">
        <v>0.18112478000000001</v>
      </c>
      <c r="P1620">
        <v>0.66148280999999998</v>
      </c>
      <c r="Q1620">
        <v>2.5104769999999998E-2</v>
      </c>
      <c r="R1620">
        <v>0.13546175999999999</v>
      </c>
      <c r="S1620">
        <v>0.17933378</v>
      </c>
      <c r="T1620">
        <v>0.68520446999999995</v>
      </c>
      <c r="U1620">
        <v>0.26500000000000001</v>
      </c>
      <c r="V1620">
        <v>1.2</v>
      </c>
      <c r="W1620">
        <f>COUNTIF(Table1[[#This Row],[Al2O3]:[TiO2]],0)</f>
        <v>0</v>
      </c>
      <c r="X1620">
        <f>Table1[[#This Row],[K2O]]+Table1[[#This Row],[Li2O]]+Table1[[#This Row],[Na2O]]</f>
        <v>0.155</v>
      </c>
      <c r="Y1620">
        <f>Table1[[#This Row],[B2O3]]+Table1[[#This Row],[K2O]]+Table1[[#This Row],[Li2O]]+Table1[[#This Row],[Na2O]]</f>
        <v>0.27999999999999997</v>
      </c>
      <c r="Z1620" s="2">
        <f>Table1[[#This Row],[B2O3]]+Table1[[#This Row],[CaO]]+Table1[[#This Row],[K2O]]+Table1[[#This Row],[Li2O]]+Table1[[#This Row],[Na2O]]</f>
        <v>0.28999999999999998</v>
      </c>
      <c r="AA1620" s="2">
        <f>Table1[[#This Row],[A+B+AE]]-Table1[[#This Row],[Al2O3]]-Table1[[#This Row],[SiO2]]</f>
        <v>-0.33</v>
      </c>
      <c r="AB1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477.04099999999994</v>
      </c>
    </row>
    <row r="1621" spans="1:28" hidden="1" x14ac:dyDescent="0.25">
      <c r="A1621">
        <v>0.21</v>
      </c>
      <c r="B1621">
        <v>0.13500000000000001</v>
      </c>
      <c r="C1621">
        <v>2.5000000000000001E-2</v>
      </c>
      <c r="D1621">
        <v>5.0000000000000001E-3</v>
      </c>
      <c r="E1621">
        <v>0.04</v>
      </c>
      <c r="F1621">
        <v>7.4999999999999997E-3</v>
      </c>
      <c r="G1621">
        <v>0.04</v>
      </c>
      <c r="H1621">
        <v>0.12</v>
      </c>
      <c r="I1621">
        <v>0.39500000000000002</v>
      </c>
      <c r="J1621">
        <v>2.2499999999999999E-2</v>
      </c>
      <c r="K1621">
        <v>0.54482758600000003</v>
      </c>
      <c r="L1621">
        <v>0.573945488</v>
      </c>
      <c r="M1621">
        <v>1.9812183000000001E-2</v>
      </c>
      <c r="N1621">
        <v>0.169868674</v>
      </c>
      <c r="O1621">
        <v>0.20759090799999999</v>
      </c>
      <c r="P1621">
        <v>0.62254041800000004</v>
      </c>
      <c r="Q1621">
        <v>-3.4149919999999999E-3</v>
      </c>
      <c r="R1621">
        <v>0.14674763399999999</v>
      </c>
      <c r="S1621">
        <v>0.205350857</v>
      </c>
      <c r="T1621">
        <v>0.64790150999999996</v>
      </c>
      <c r="U1621">
        <v>0.27</v>
      </c>
      <c r="V1621">
        <v>1.3125</v>
      </c>
      <c r="W1621">
        <f>COUNTIF(Table1[[#This Row],[Al2O3]:[TiO2]],0)</f>
        <v>0</v>
      </c>
      <c r="X1621">
        <f>Table1[[#This Row],[K2O]]+Table1[[#This Row],[Li2O]]+Table1[[#This Row],[Na2O]]</f>
        <v>0.16749999999999998</v>
      </c>
      <c r="Y1621">
        <f>Table1[[#This Row],[B2O3]]+Table1[[#This Row],[K2O]]+Table1[[#This Row],[Li2O]]+Table1[[#This Row],[Na2O]]</f>
        <v>0.30249999999999999</v>
      </c>
      <c r="Z1621" s="2">
        <f>Table1[[#This Row],[B2O3]]+Table1[[#This Row],[CaO]]+Table1[[#This Row],[K2O]]+Table1[[#This Row],[Li2O]]+Table1[[#This Row],[Na2O]]</f>
        <v>0.32750000000000001</v>
      </c>
      <c r="AA1621" s="2">
        <f>Table1[[#This Row],[A+B+AE]]-Table1[[#This Row],[Al2O3]]-Table1[[#This Row],[SiO2]]</f>
        <v>-0.27749999999999997</v>
      </c>
      <c r="AB1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478.8180000000001</v>
      </c>
    </row>
    <row r="1622" spans="1:28" hidden="1" x14ac:dyDescent="0.25">
      <c r="A1622">
        <v>0.22</v>
      </c>
      <c r="B1622">
        <v>0.14499999999999999</v>
      </c>
      <c r="C1622">
        <v>0.01</v>
      </c>
      <c r="D1622">
        <v>5.0000000000000001E-3</v>
      </c>
      <c r="E1622">
        <v>0.04</v>
      </c>
      <c r="F1622">
        <v>0.01</v>
      </c>
      <c r="G1622">
        <v>2.5000000000000001E-2</v>
      </c>
      <c r="H1622">
        <v>0.13</v>
      </c>
      <c r="I1622">
        <v>0.40500000000000003</v>
      </c>
      <c r="J1622">
        <v>0.01</v>
      </c>
      <c r="K1622">
        <v>0.53642384099999996</v>
      </c>
      <c r="L1622">
        <v>0.56274619299999995</v>
      </c>
      <c r="M1622">
        <v>3.2788051999999998E-2</v>
      </c>
      <c r="N1622">
        <v>0.156500625</v>
      </c>
      <c r="O1622">
        <v>0.21155880399999999</v>
      </c>
      <c r="P1622">
        <v>0.63194057100000001</v>
      </c>
      <c r="Q1622">
        <v>3.7210149999999998E-3</v>
      </c>
      <c r="R1622">
        <v>0.13949419699999999</v>
      </c>
      <c r="S1622">
        <v>0.20748942500000001</v>
      </c>
      <c r="T1622">
        <v>0.65301637800000001</v>
      </c>
      <c r="U1622">
        <v>0.255</v>
      </c>
      <c r="V1622">
        <v>1.4193548389999999</v>
      </c>
      <c r="W1622">
        <f>COUNTIF(Table1[[#This Row],[Al2O3]:[TiO2]],0)</f>
        <v>0</v>
      </c>
      <c r="X1622">
        <f>Table1[[#This Row],[K2O]]+Table1[[#This Row],[Li2O]]+Table1[[#This Row],[Na2O]]</f>
        <v>0.16500000000000001</v>
      </c>
      <c r="Y1622">
        <f>Table1[[#This Row],[B2O3]]+Table1[[#This Row],[K2O]]+Table1[[#This Row],[Li2O]]+Table1[[#This Row],[Na2O]]</f>
        <v>0.31</v>
      </c>
      <c r="Z1622" s="2">
        <f>Table1[[#This Row],[B2O3]]+Table1[[#This Row],[CaO]]+Table1[[#This Row],[K2O]]+Table1[[#This Row],[Li2O]]+Table1[[#This Row],[Na2O]]</f>
        <v>0.32</v>
      </c>
      <c r="AA1622" s="2">
        <f>Table1[[#This Row],[A+B+AE]]-Table1[[#This Row],[Al2O3]]-Table1[[#This Row],[SiO2]]</f>
        <v>-0.30500000000000005</v>
      </c>
      <c r="AB1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498.21499999999992</v>
      </c>
    </row>
    <row r="1623" spans="1:28" hidden="1" x14ac:dyDescent="0.25">
      <c r="A1623">
        <v>0.185</v>
      </c>
      <c r="B1623">
        <v>0.12</v>
      </c>
      <c r="C1623">
        <v>1.4999999999999999E-2</v>
      </c>
      <c r="D1623">
        <v>2.5000000000000001E-3</v>
      </c>
      <c r="E1623">
        <v>3.5000000000000003E-2</v>
      </c>
      <c r="F1623">
        <v>7.4999999999999997E-3</v>
      </c>
      <c r="G1623">
        <v>0.04</v>
      </c>
      <c r="H1623">
        <v>0.105</v>
      </c>
      <c r="I1623">
        <v>0.44</v>
      </c>
      <c r="J1623">
        <v>0.05</v>
      </c>
      <c r="K1623">
        <v>0.60273973000000003</v>
      </c>
      <c r="L1623">
        <v>0.57193570999999999</v>
      </c>
      <c r="M1623">
        <v>4.8067980000000003E-2</v>
      </c>
      <c r="N1623">
        <v>0.15572433999999999</v>
      </c>
      <c r="O1623">
        <v>0.18735125999999999</v>
      </c>
      <c r="P1623">
        <v>0.65692439999999996</v>
      </c>
      <c r="Q1623">
        <v>2.2830940000000001E-2</v>
      </c>
      <c r="R1623">
        <v>0.13398171</v>
      </c>
      <c r="S1623">
        <v>0.18568145</v>
      </c>
      <c r="T1623">
        <v>0.68033684000000005</v>
      </c>
      <c r="U1623">
        <v>0.27</v>
      </c>
      <c r="V1623">
        <v>1.2758620700000001</v>
      </c>
      <c r="W1623">
        <f>COUNTIF(Table1[[#This Row],[Al2O3]:[TiO2]],0)</f>
        <v>0</v>
      </c>
      <c r="X1623">
        <f>Table1[[#This Row],[K2O]]+Table1[[#This Row],[Li2O]]+Table1[[#This Row],[Na2O]]</f>
        <v>0.1525</v>
      </c>
      <c r="Y1623">
        <f>Table1[[#This Row],[B2O3]]+Table1[[#This Row],[K2O]]+Table1[[#This Row],[Li2O]]+Table1[[#This Row],[Na2O]]</f>
        <v>0.27250000000000002</v>
      </c>
      <c r="Z1623" s="2">
        <f>Table1[[#This Row],[B2O3]]+Table1[[#This Row],[CaO]]+Table1[[#This Row],[K2O]]+Table1[[#This Row],[Li2O]]+Table1[[#This Row],[Na2O]]</f>
        <v>0.28750000000000003</v>
      </c>
      <c r="AA1623" s="2">
        <f>Table1[[#This Row],[A+B+AE]]-Table1[[#This Row],[Al2O3]]-Table1[[#This Row],[SiO2]]</f>
        <v>-0.33749999999999997</v>
      </c>
      <c r="AB1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482.82000000000005</v>
      </c>
    </row>
    <row r="1624" spans="1:28" hidden="1" x14ac:dyDescent="0.25">
      <c r="A1624">
        <v>0.19</v>
      </c>
      <c r="B1624">
        <v>0.11</v>
      </c>
      <c r="C1624">
        <v>2.5000000000000001E-2</v>
      </c>
      <c r="D1624">
        <v>5.0000000000000001E-3</v>
      </c>
      <c r="E1624">
        <v>4.4999999999999998E-2</v>
      </c>
      <c r="F1624">
        <v>7.4999999999999997E-3</v>
      </c>
      <c r="G1624">
        <v>0.05</v>
      </c>
      <c r="H1624">
        <v>0.115</v>
      </c>
      <c r="I1624">
        <v>0.45</v>
      </c>
      <c r="J1624">
        <v>2.5000000000000001E-3</v>
      </c>
      <c r="K1624">
        <v>0.59602648999999996</v>
      </c>
      <c r="L1624">
        <v>0.57041278399999995</v>
      </c>
      <c r="M1624">
        <v>2.5755170000000001E-2</v>
      </c>
      <c r="N1624">
        <v>0.17566736699999999</v>
      </c>
      <c r="O1624">
        <v>0.18840982100000001</v>
      </c>
      <c r="P1624">
        <v>0.63592281100000003</v>
      </c>
      <c r="Q1624">
        <v>3.365266E-3</v>
      </c>
      <c r="R1624">
        <v>0.150155504</v>
      </c>
      <c r="S1624">
        <v>0.188189616</v>
      </c>
      <c r="T1624">
        <v>0.66165487999999995</v>
      </c>
      <c r="U1624">
        <v>0.26</v>
      </c>
      <c r="V1624">
        <v>1.151515152</v>
      </c>
      <c r="W1624">
        <f>COUNTIF(Table1[[#This Row],[Al2O3]:[TiO2]],0)</f>
        <v>0</v>
      </c>
      <c r="X1624">
        <f>Table1[[#This Row],[K2O]]+Table1[[#This Row],[Li2O]]+Table1[[#This Row],[Na2O]]</f>
        <v>0.17250000000000001</v>
      </c>
      <c r="Y1624">
        <f>Table1[[#This Row],[B2O3]]+Table1[[#This Row],[K2O]]+Table1[[#This Row],[Li2O]]+Table1[[#This Row],[Na2O]]</f>
        <v>0.28249999999999997</v>
      </c>
      <c r="Z1624" s="2">
        <f>Table1[[#This Row],[B2O3]]+Table1[[#This Row],[CaO]]+Table1[[#This Row],[K2O]]+Table1[[#This Row],[Li2O]]+Table1[[#This Row],[Na2O]]</f>
        <v>0.3075</v>
      </c>
      <c r="AA1624" s="2">
        <f>Table1[[#This Row],[A+B+AE]]-Table1[[#This Row],[Al2O3]]-Table1[[#This Row],[SiO2]]</f>
        <v>-0.33250000000000002</v>
      </c>
      <c r="AB1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475.65600000000018</v>
      </c>
    </row>
    <row r="1625" spans="1:28" hidden="1" x14ac:dyDescent="0.25">
      <c r="A1625">
        <v>0.215</v>
      </c>
      <c r="B1625">
        <v>0.15</v>
      </c>
      <c r="C1625">
        <v>0.03</v>
      </c>
      <c r="D1625">
        <v>5.0000000000000001E-3</v>
      </c>
      <c r="E1625">
        <v>3.5000000000000003E-2</v>
      </c>
      <c r="F1625">
        <v>5.0000000000000001E-3</v>
      </c>
      <c r="G1625">
        <v>4.4999999999999998E-2</v>
      </c>
      <c r="H1625">
        <v>0.13</v>
      </c>
      <c r="I1625">
        <v>0.38</v>
      </c>
      <c r="J1625">
        <v>5.0000000000000001E-3</v>
      </c>
      <c r="K1625">
        <v>0.52413793099999995</v>
      </c>
      <c r="L1625">
        <v>0.57133634499999997</v>
      </c>
      <c r="M1625">
        <v>9.8067910000000005E-3</v>
      </c>
      <c r="N1625">
        <v>0.179752828</v>
      </c>
      <c r="O1625">
        <v>0.206056134</v>
      </c>
      <c r="P1625">
        <v>0.61419103799999997</v>
      </c>
      <c r="Q1625">
        <v>-1.2026122E-2</v>
      </c>
      <c r="R1625">
        <v>0.15535887500000001</v>
      </c>
      <c r="S1625">
        <v>0.203516577</v>
      </c>
      <c r="T1625">
        <v>0.64112454699999999</v>
      </c>
      <c r="U1625">
        <v>0.255</v>
      </c>
      <c r="V1625">
        <v>1.228571429</v>
      </c>
      <c r="W1625">
        <f>COUNTIF(Table1[[#This Row],[Al2O3]:[TiO2]],0)</f>
        <v>0</v>
      </c>
      <c r="X1625">
        <f>Table1[[#This Row],[K2O]]+Table1[[#This Row],[Li2O]]+Table1[[#This Row],[Na2O]]</f>
        <v>0.18</v>
      </c>
      <c r="Y1625">
        <f>Table1[[#This Row],[B2O3]]+Table1[[#This Row],[K2O]]+Table1[[#This Row],[Li2O]]+Table1[[#This Row],[Na2O]]</f>
        <v>0.33</v>
      </c>
      <c r="Z1625" s="2">
        <f>Table1[[#This Row],[B2O3]]+Table1[[#This Row],[CaO]]+Table1[[#This Row],[K2O]]+Table1[[#This Row],[Li2O]]+Table1[[#This Row],[Na2O]]</f>
        <v>0.36</v>
      </c>
      <c r="AA1625" s="2">
        <f>Table1[[#This Row],[A+B+AE]]-Table1[[#This Row],[Al2O3]]-Table1[[#This Row],[SiO2]]</f>
        <v>-0.23500000000000001</v>
      </c>
      <c r="AB1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472.98049999999989</v>
      </c>
    </row>
    <row r="1626" spans="1:28" hidden="1" x14ac:dyDescent="0.25">
      <c r="A1626">
        <v>0.185</v>
      </c>
      <c r="B1626">
        <v>0.13500000000000001</v>
      </c>
      <c r="C1626">
        <v>0.03</v>
      </c>
      <c r="D1626">
        <v>2.5000000000000001E-3</v>
      </c>
      <c r="E1626">
        <v>2.5000000000000001E-2</v>
      </c>
      <c r="F1626">
        <v>5.0000000000000001E-3</v>
      </c>
      <c r="G1626">
        <v>5.5E-2</v>
      </c>
      <c r="H1626">
        <v>0.11</v>
      </c>
      <c r="I1626">
        <v>0.42</v>
      </c>
      <c r="J1626">
        <v>3.2500000000000001E-2</v>
      </c>
      <c r="K1626">
        <v>0.58741259000000001</v>
      </c>
      <c r="L1626">
        <v>0.57295812000000002</v>
      </c>
      <c r="M1626">
        <v>3.1173619999999999E-2</v>
      </c>
      <c r="N1626">
        <v>0.17478357</v>
      </c>
      <c r="O1626">
        <v>0.18179495000000001</v>
      </c>
      <c r="P1626">
        <v>0.64342147999999999</v>
      </c>
      <c r="Q1626">
        <v>1.132295E-2</v>
      </c>
      <c r="R1626">
        <v>0.14723546000000001</v>
      </c>
      <c r="S1626">
        <v>0.18080089999999999</v>
      </c>
      <c r="T1626">
        <v>0.67196363999999997</v>
      </c>
      <c r="U1626">
        <v>0.255</v>
      </c>
      <c r="V1626">
        <v>1.12121212</v>
      </c>
      <c r="W1626">
        <f>COUNTIF(Table1[[#This Row],[Al2O3]:[TiO2]],0)</f>
        <v>0</v>
      </c>
      <c r="X1626">
        <f>Table1[[#This Row],[K2O]]+Table1[[#This Row],[Li2O]]+Table1[[#This Row],[Na2O]]</f>
        <v>0.16999999999999998</v>
      </c>
      <c r="Y1626">
        <f>Table1[[#This Row],[B2O3]]+Table1[[#This Row],[K2O]]+Table1[[#This Row],[Li2O]]+Table1[[#This Row],[Na2O]]</f>
        <v>0.30499999999999999</v>
      </c>
      <c r="Z1626" s="2">
        <f>Table1[[#This Row],[B2O3]]+Table1[[#This Row],[CaO]]+Table1[[#This Row],[K2O]]+Table1[[#This Row],[Li2O]]+Table1[[#This Row],[Na2O]]</f>
        <v>0.33500000000000002</v>
      </c>
      <c r="AA1626" s="2">
        <f>Table1[[#This Row],[A+B+AE]]-Table1[[#This Row],[Al2O3]]-Table1[[#This Row],[SiO2]]</f>
        <v>-0.26999999999999996</v>
      </c>
      <c r="AB1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465.83050000000003</v>
      </c>
    </row>
    <row r="1627" spans="1:28" hidden="1" x14ac:dyDescent="0.25">
      <c r="A1627">
        <v>0.25</v>
      </c>
      <c r="B1627">
        <v>0.18</v>
      </c>
      <c r="C1627">
        <v>0.01</v>
      </c>
      <c r="D1627">
        <v>2.5000000000000001E-3</v>
      </c>
      <c r="E1627">
        <v>3.5000000000000003E-2</v>
      </c>
      <c r="F1627">
        <v>0.01</v>
      </c>
      <c r="G1627">
        <v>0.02</v>
      </c>
      <c r="H1627">
        <v>0.14499999999999999</v>
      </c>
      <c r="I1627">
        <v>0.34499999999999997</v>
      </c>
      <c r="J1627">
        <v>2.5000000000000001E-3</v>
      </c>
      <c r="K1627">
        <v>0.46621622000000001</v>
      </c>
      <c r="L1627">
        <v>0.56106504000000001</v>
      </c>
      <c r="M1627">
        <v>1.8189460000000001E-2</v>
      </c>
      <c r="N1627">
        <v>0.15971535000000001</v>
      </c>
      <c r="O1627">
        <v>0.23135080999999999</v>
      </c>
      <c r="P1627">
        <v>0.60893383999999995</v>
      </c>
      <c r="Q1627">
        <v>-1.07569E-2</v>
      </c>
      <c r="R1627">
        <v>0.14363865000000001</v>
      </c>
      <c r="S1627">
        <v>0.22494152000000001</v>
      </c>
      <c r="T1627">
        <v>0.63141983000000002</v>
      </c>
      <c r="U1627">
        <v>0.25</v>
      </c>
      <c r="V1627">
        <v>1.5151515200000001</v>
      </c>
      <c r="W1627">
        <f>COUNTIF(Table1[[#This Row],[Al2O3]:[TiO2]],0)</f>
        <v>0</v>
      </c>
      <c r="X1627">
        <f>Table1[[#This Row],[K2O]]+Table1[[#This Row],[Li2O]]+Table1[[#This Row],[Na2O]]</f>
        <v>0.17499999999999999</v>
      </c>
      <c r="Y1627">
        <f>Table1[[#This Row],[B2O3]]+Table1[[#This Row],[K2O]]+Table1[[#This Row],[Li2O]]+Table1[[#This Row],[Na2O]]</f>
        <v>0.35499999999999998</v>
      </c>
      <c r="Z1627" s="2">
        <f>Table1[[#This Row],[B2O3]]+Table1[[#This Row],[CaO]]+Table1[[#This Row],[K2O]]+Table1[[#This Row],[Li2O]]+Table1[[#This Row],[Na2O]]</f>
        <v>0.36499999999999999</v>
      </c>
      <c r="AA1627" s="2">
        <f>Table1[[#This Row],[A+B+AE]]-Table1[[#This Row],[Al2O3]]-Table1[[#This Row],[SiO2]]</f>
        <v>-0.22999999999999998</v>
      </c>
      <c r="AB1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498.22300000000007</v>
      </c>
    </row>
    <row r="1628" spans="1:28" hidden="1" x14ac:dyDescent="0.25">
      <c r="A1628">
        <v>0.185</v>
      </c>
      <c r="B1628">
        <v>0.115</v>
      </c>
      <c r="C1628">
        <v>0.03</v>
      </c>
      <c r="D1628">
        <v>5.0000000000000001E-3</v>
      </c>
      <c r="E1628">
        <v>4.4999999999999998E-2</v>
      </c>
      <c r="F1628">
        <v>5.0000000000000001E-3</v>
      </c>
      <c r="G1628">
        <v>5.5E-2</v>
      </c>
      <c r="H1628">
        <v>0.11</v>
      </c>
      <c r="I1628">
        <v>0.43</v>
      </c>
      <c r="J1628">
        <v>0.02</v>
      </c>
      <c r="K1628">
        <v>0.59310344800000003</v>
      </c>
      <c r="L1628">
        <v>0.57655246599999999</v>
      </c>
      <c r="M1628">
        <v>2.3497922000000001E-2</v>
      </c>
      <c r="N1628">
        <v>0.179145893</v>
      </c>
      <c r="O1628">
        <v>0.18633227599999999</v>
      </c>
      <c r="P1628">
        <v>0.63452183100000004</v>
      </c>
      <c r="Q1628">
        <v>3.0610730000000001E-3</v>
      </c>
      <c r="R1628">
        <v>0.15162769200000001</v>
      </c>
      <c r="S1628">
        <v>0.18619443699999999</v>
      </c>
      <c r="T1628">
        <v>0.66217787100000003</v>
      </c>
      <c r="U1628">
        <v>0.26500000000000001</v>
      </c>
      <c r="V1628">
        <v>1.1212121209999999</v>
      </c>
      <c r="W1628">
        <f>COUNTIF(Table1[[#This Row],[Al2O3]:[TiO2]],0)</f>
        <v>0</v>
      </c>
      <c r="X1628">
        <f>Table1[[#This Row],[K2O]]+Table1[[#This Row],[Li2O]]+Table1[[#This Row],[Na2O]]</f>
        <v>0.16999999999999998</v>
      </c>
      <c r="Y1628">
        <f>Table1[[#This Row],[B2O3]]+Table1[[#This Row],[K2O]]+Table1[[#This Row],[Li2O]]+Table1[[#This Row],[Na2O]]</f>
        <v>0.28500000000000003</v>
      </c>
      <c r="Z1628" s="2">
        <f>Table1[[#This Row],[B2O3]]+Table1[[#This Row],[CaO]]+Table1[[#This Row],[K2O]]+Table1[[#This Row],[Li2O]]+Table1[[#This Row],[Na2O]]</f>
        <v>0.315</v>
      </c>
      <c r="AA1628" s="2">
        <f>Table1[[#This Row],[A+B+AE]]-Table1[[#This Row],[Al2O3]]-Table1[[#This Row],[SiO2]]</f>
        <v>-0.3</v>
      </c>
      <c r="AB1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466.08949999999993</v>
      </c>
    </row>
    <row r="1629" spans="1:28" hidden="1" x14ac:dyDescent="0.25">
      <c r="A1629">
        <v>0.2</v>
      </c>
      <c r="B1629">
        <v>0.14000000000000001</v>
      </c>
      <c r="C1629">
        <v>1.4999999999999999E-2</v>
      </c>
      <c r="D1629">
        <v>2.5000000000000001E-3</v>
      </c>
      <c r="E1629">
        <v>0.05</v>
      </c>
      <c r="F1629">
        <v>2.5000000000000001E-3</v>
      </c>
      <c r="G1629">
        <v>0.06</v>
      </c>
      <c r="H1629">
        <v>0.115</v>
      </c>
      <c r="I1629">
        <v>0.38500000000000001</v>
      </c>
      <c r="J1629">
        <v>0.03</v>
      </c>
      <c r="K1629">
        <v>0.55000000000000004</v>
      </c>
      <c r="L1629">
        <v>0.57709815499999995</v>
      </c>
      <c r="M1629">
        <v>1.4352199E-2</v>
      </c>
      <c r="N1629">
        <v>0.18047284599999999</v>
      </c>
      <c r="O1629">
        <v>0.197843506</v>
      </c>
      <c r="P1629">
        <v>0.62168364799999998</v>
      </c>
      <c r="Q1629">
        <v>-5.5807920000000002E-3</v>
      </c>
      <c r="R1629">
        <v>0.15362648800000001</v>
      </c>
      <c r="S1629">
        <v>0.19626507600000001</v>
      </c>
      <c r="T1629">
        <v>0.65010843600000001</v>
      </c>
      <c r="U1629">
        <v>0.27</v>
      </c>
      <c r="V1629">
        <v>1.1428571430000001</v>
      </c>
      <c r="W1629">
        <f>COUNTIF(Table1[[#This Row],[Al2O3]:[TiO2]],0)</f>
        <v>0</v>
      </c>
      <c r="X1629">
        <f>Table1[[#This Row],[K2O]]+Table1[[#This Row],[Li2O]]+Table1[[#This Row],[Na2O]]</f>
        <v>0.17749999999999999</v>
      </c>
      <c r="Y1629">
        <f>Table1[[#This Row],[B2O3]]+Table1[[#This Row],[K2O]]+Table1[[#This Row],[Li2O]]+Table1[[#This Row],[Na2O]]</f>
        <v>0.3175</v>
      </c>
      <c r="Z1629" s="2">
        <f>Table1[[#This Row],[B2O3]]+Table1[[#This Row],[CaO]]+Table1[[#This Row],[K2O]]+Table1[[#This Row],[Li2O]]+Table1[[#This Row],[Na2O]]</f>
        <v>0.33250000000000002</v>
      </c>
      <c r="AA1629" s="2">
        <f>Table1[[#This Row],[A+B+AE]]-Table1[[#This Row],[Al2O3]]-Table1[[#This Row],[SiO2]]</f>
        <v>-0.2525</v>
      </c>
      <c r="AB1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454.58050000000003</v>
      </c>
    </row>
    <row r="1630" spans="1:28" hidden="1" x14ac:dyDescent="0.25">
      <c r="A1630">
        <v>0.22500000000000001</v>
      </c>
      <c r="B1630">
        <v>0.18</v>
      </c>
      <c r="C1630">
        <v>0.04</v>
      </c>
      <c r="D1630">
        <v>5.0000000000000001E-3</v>
      </c>
      <c r="E1630">
        <v>0.05</v>
      </c>
      <c r="F1630">
        <v>2.5000000000000001E-3</v>
      </c>
      <c r="G1630">
        <v>0.04</v>
      </c>
      <c r="H1630">
        <v>0.13</v>
      </c>
      <c r="I1630">
        <v>0.3</v>
      </c>
      <c r="J1630">
        <v>2.75E-2</v>
      </c>
      <c r="K1630">
        <v>0.458015267</v>
      </c>
      <c r="L1630">
        <v>0.58125219400000006</v>
      </c>
      <c r="M1630">
        <v>3.6833900000000003E-4</v>
      </c>
      <c r="N1630">
        <v>0.18043256099999999</v>
      </c>
      <c r="O1630">
        <v>0.220045672</v>
      </c>
      <c r="P1630">
        <v>0.59952176700000004</v>
      </c>
      <c r="Q1630">
        <v>-1.9455416E-2</v>
      </c>
      <c r="R1630">
        <v>0.155564068</v>
      </c>
      <c r="S1630">
        <v>0.21547596199999999</v>
      </c>
      <c r="T1630">
        <v>0.62895996899999995</v>
      </c>
      <c r="U1630">
        <v>0.25</v>
      </c>
      <c r="V1630">
        <v>1.3235294120000001</v>
      </c>
      <c r="W1630">
        <f>COUNTIF(Table1[[#This Row],[Al2O3]:[TiO2]],0)</f>
        <v>0</v>
      </c>
      <c r="X1630">
        <f>Table1[[#This Row],[K2O]]+Table1[[#This Row],[Li2O]]+Table1[[#This Row],[Na2O]]</f>
        <v>0.17250000000000001</v>
      </c>
      <c r="Y1630">
        <f>Table1[[#This Row],[B2O3]]+Table1[[#This Row],[K2O]]+Table1[[#This Row],[Li2O]]+Table1[[#This Row],[Na2O]]</f>
        <v>0.35250000000000004</v>
      </c>
      <c r="Z1630" s="2">
        <f>Table1[[#This Row],[B2O3]]+Table1[[#This Row],[CaO]]+Table1[[#This Row],[K2O]]+Table1[[#This Row],[Li2O]]+Table1[[#This Row],[Na2O]]</f>
        <v>0.39250000000000002</v>
      </c>
      <c r="AA1630" s="2">
        <f>Table1[[#This Row],[A+B+AE]]-Table1[[#This Row],[Al2O3]]-Table1[[#This Row],[SiO2]]</f>
        <v>-0.13249999999999998</v>
      </c>
      <c r="AB1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467.02100000000007</v>
      </c>
    </row>
    <row r="1631" spans="1:28" hidden="1" x14ac:dyDescent="0.25">
      <c r="A1631">
        <v>0.22</v>
      </c>
      <c r="B1631">
        <v>0.16500000000000001</v>
      </c>
      <c r="C1631">
        <v>3.5000000000000003E-2</v>
      </c>
      <c r="D1631">
        <v>2.5000000000000001E-3</v>
      </c>
      <c r="E1631">
        <v>0.04</v>
      </c>
      <c r="F1631">
        <v>2.5000000000000001E-3</v>
      </c>
      <c r="G1631">
        <v>0.03</v>
      </c>
      <c r="H1631">
        <v>0.125</v>
      </c>
      <c r="I1631">
        <v>0.33500000000000002</v>
      </c>
      <c r="J1631">
        <v>4.4999999999999998E-2</v>
      </c>
      <c r="K1631">
        <v>0.492647059</v>
      </c>
      <c r="L1631">
        <v>0.57863782600000002</v>
      </c>
      <c r="M1631">
        <v>1.8058867999999999E-2</v>
      </c>
      <c r="N1631">
        <v>0.166058331</v>
      </c>
      <c r="O1631">
        <v>0.21791131999999999</v>
      </c>
      <c r="P1631">
        <v>0.61603034899999998</v>
      </c>
      <c r="Q1631">
        <v>-6.4190649999999998E-3</v>
      </c>
      <c r="R1631">
        <v>0.145443976</v>
      </c>
      <c r="S1631">
        <v>0.213147314</v>
      </c>
      <c r="T1631">
        <v>0.64140870999999999</v>
      </c>
      <c r="U1631">
        <v>0.26</v>
      </c>
      <c r="V1631">
        <v>1.4193548389999999</v>
      </c>
      <c r="W1631">
        <f>COUNTIF(Table1[[#This Row],[Al2O3]:[TiO2]],0)</f>
        <v>0</v>
      </c>
      <c r="X1631">
        <f>Table1[[#This Row],[K2O]]+Table1[[#This Row],[Li2O]]+Table1[[#This Row],[Na2O]]</f>
        <v>0.1575</v>
      </c>
      <c r="Y1631">
        <f>Table1[[#This Row],[B2O3]]+Table1[[#This Row],[K2O]]+Table1[[#This Row],[Li2O]]+Table1[[#This Row],[Na2O]]</f>
        <v>0.32250000000000001</v>
      </c>
      <c r="Z1631" s="2">
        <f>Table1[[#This Row],[B2O3]]+Table1[[#This Row],[CaO]]+Table1[[#This Row],[K2O]]+Table1[[#This Row],[Li2O]]+Table1[[#This Row],[Na2O]]</f>
        <v>0.35750000000000004</v>
      </c>
      <c r="AA1631" s="2">
        <f>Table1[[#This Row],[A+B+AE]]-Table1[[#This Row],[Al2O3]]-Table1[[#This Row],[SiO2]]</f>
        <v>-0.19749999999999998</v>
      </c>
      <c r="AB1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481.62850000000003</v>
      </c>
    </row>
    <row r="1632" spans="1:28" hidden="1" x14ac:dyDescent="0.25">
      <c r="A1632">
        <v>0.245</v>
      </c>
      <c r="B1632">
        <v>0.17499999999999999</v>
      </c>
      <c r="C1632">
        <v>2.5000000000000001E-2</v>
      </c>
      <c r="D1632">
        <v>5.0000000000000001E-3</v>
      </c>
      <c r="E1632">
        <v>2.5000000000000001E-2</v>
      </c>
      <c r="F1632">
        <v>5.0000000000000001E-3</v>
      </c>
      <c r="G1632">
        <v>0.04</v>
      </c>
      <c r="H1632">
        <v>0.14000000000000001</v>
      </c>
      <c r="I1632">
        <v>0.33500000000000002</v>
      </c>
      <c r="J1632">
        <v>5.0000000000000001E-3</v>
      </c>
      <c r="K1632">
        <v>0.46527777799999998</v>
      </c>
      <c r="L1632">
        <v>0.569616923</v>
      </c>
      <c r="M1632">
        <v>-9.2374899999999997E-4</v>
      </c>
      <c r="N1632">
        <v>0.17751746199999999</v>
      </c>
      <c r="O1632">
        <v>0.227866703</v>
      </c>
      <c r="P1632">
        <v>0.59461583500000004</v>
      </c>
      <c r="Q1632">
        <v>-2.3388302999999999E-2</v>
      </c>
      <c r="R1632">
        <v>0.15504321200000001</v>
      </c>
      <c r="S1632">
        <v>0.22335266000000001</v>
      </c>
      <c r="T1632">
        <v>0.62160412799999998</v>
      </c>
      <c r="U1632">
        <v>0.26500000000000001</v>
      </c>
      <c r="V1632">
        <v>1.361111111</v>
      </c>
      <c r="W1632">
        <f>COUNTIF(Table1[[#This Row],[Al2O3]:[TiO2]],0)</f>
        <v>0</v>
      </c>
      <c r="X1632">
        <f>Table1[[#This Row],[K2O]]+Table1[[#This Row],[Li2O]]+Table1[[#This Row],[Na2O]]</f>
        <v>0.185</v>
      </c>
      <c r="Y1632">
        <f>Table1[[#This Row],[B2O3]]+Table1[[#This Row],[K2O]]+Table1[[#This Row],[Li2O]]+Table1[[#This Row],[Na2O]]</f>
        <v>0.36</v>
      </c>
      <c r="Z1632" s="2">
        <f>Table1[[#This Row],[B2O3]]+Table1[[#This Row],[CaO]]+Table1[[#This Row],[K2O]]+Table1[[#This Row],[Li2O]]+Table1[[#This Row],[Na2O]]</f>
        <v>0.38500000000000001</v>
      </c>
      <c r="AA1632" s="2">
        <f>Table1[[#This Row],[A+B+AE]]-Table1[[#This Row],[Al2O3]]-Table1[[#This Row],[SiO2]]</f>
        <v>-0.19500000000000001</v>
      </c>
      <c r="AB1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474.30600000000004</v>
      </c>
    </row>
    <row r="1633" spans="1:28" hidden="1" x14ac:dyDescent="0.25">
      <c r="A1633">
        <v>0.215</v>
      </c>
      <c r="B1633">
        <v>0.17</v>
      </c>
      <c r="C1633">
        <v>0.04</v>
      </c>
      <c r="D1633">
        <v>2.5000000000000001E-3</v>
      </c>
      <c r="E1633">
        <v>2.5000000000000001E-2</v>
      </c>
      <c r="F1633">
        <v>7.4999999999999997E-3</v>
      </c>
      <c r="G1633">
        <v>0.05</v>
      </c>
      <c r="H1633">
        <v>0.125</v>
      </c>
      <c r="I1633">
        <v>0.34</v>
      </c>
      <c r="J1633">
        <v>2.5000000000000001E-2</v>
      </c>
      <c r="K1633">
        <v>0.5</v>
      </c>
      <c r="L1633">
        <v>0.57745096600000001</v>
      </c>
      <c r="M1633">
        <v>5.0947889999999997E-3</v>
      </c>
      <c r="N1633">
        <v>0.18395794300000001</v>
      </c>
      <c r="O1633">
        <v>0.20625776500000001</v>
      </c>
      <c r="P1633">
        <v>0.60978429300000003</v>
      </c>
      <c r="Q1633">
        <v>-1.200814E-2</v>
      </c>
      <c r="R1633">
        <v>0.155287856</v>
      </c>
      <c r="S1633">
        <v>0.20361583799999999</v>
      </c>
      <c r="T1633">
        <v>0.641096306</v>
      </c>
      <c r="U1633">
        <v>0.255</v>
      </c>
      <c r="V1633">
        <v>1.228571429</v>
      </c>
      <c r="W1633">
        <f>COUNTIF(Table1[[#This Row],[Al2O3]:[TiO2]],0)</f>
        <v>0</v>
      </c>
      <c r="X1633">
        <f>Table1[[#This Row],[K2O]]+Table1[[#This Row],[Li2O]]+Table1[[#This Row],[Na2O]]</f>
        <v>0.1825</v>
      </c>
      <c r="Y1633">
        <f>Table1[[#This Row],[B2O3]]+Table1[[#This Row],[K2O]]+Table1[[#This Row],[Li2O]]+Table1[[#This Row],[Na2O]]</f>
        <v>0.35250000000000004</v>
      </c>
      <c r="Z1633" s="2">
        <f>Table1[[#This Row],[B2O3]]+Table1[[#This Row],[CaO]]+Table1[[#This Row],[K2O]]+Table1[[#This Row],[Li2O]]+Table1[[#This Row],[Na2O]]</f>
        <v>0.39250000000000002</v>
      </c>
      <c r="AA1633" s="2">
        <f>Table1[[#This Row],[A+B+AE]]-Table1[[#This Row],[Al2O3]]-Table1[[#This Row],[SiO2]]</f>
        <v>-0.16250000000000001</v>
      </c>
      <c r="AB1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461.94550000000004</v>
      </c>
    </row>
    <row r="1634" spans="1:28" hidden="1" x14ac:dyDescent="0.25">
      <c r="A1634">
        <v>0.24</v>
      </c>
      <c r="B1634">
        <v>0.15</v>
      </c>
      <c r="C1634">
        <v>0.01</v>
      </c>
      <c r="D1634">
        <v>2.5000000000000001E-3</v>
      </c>
      <c r="E1634">
        <v>4.4999999999999998E-2</v>
      </c>
      <c r="F1634">
        <v>2.5000000000000001E-3</v>
      </c>
      <c r="G1634">
        <v>0.02</v>
      </c>
      <c r="H1634">
        <v>0.14499999999999999</v>
      </c>
      <c r="I1634">
        <v>0.38</v>
      </c>
      <c r="J1634">
        <v>5.0000000000000001E-3</v>
      </c>
      <c r="K1634">
        <v>0.49673202999999999</v>
      </c>
      <c r="L1634">
        <v>0.56454004999999996</v>
      </c>
      <c r="M1634">
        <v>1.756837E-2</v>
      </c>
      <c r="N1634">
        <v>0.1615065</v>
      </c>
      <c r="O1634">
        <v>0.22845936999999999</v>
      </c>
      <c r="P1634">
        <v>0.61003412999999995</v>
      </c>
      <c r="Q1634">
        <v>-1.510859E-2</v>
      </c>
      <c r="R1634">
        <v>0.14823480999999999</v>
      </c>
      <c r="S1634">
        <v>0.22285363999999999</v>
      </c>
      <c r="T1634">
        <v>0.62891154999999999</v>
      </c>
      <c r="U1634">
        <v>0.26500000000000001</v>
      </c>
      <c r="V1634">
        <v>1.4545454499999999</v>
      </c>
      <c r="W1634">
        <f>COUNTIF(Table1[[#This Row],[Al2O3]:[TiO2]],0)</f>
        <v>0</v>
      </c>
      <c r="X1634">
        <f>Table1[[#This Row],[K2O]]+Table1[[#This Row],[Li2O]]+Table1[[#This Row],[Na2O]]</f>
        <v>0.16749999999999998</v>
      </c>
      <c r="Y1634">
        <f>Table1[[#This Row],[B2O3]]+Table1[[#This Row],[K2O]]+Table1[[#This Row],[Li2O]]+Table1[[#This Row],[Na2O]]</f>
        <v>0.3175</v>
      </c>
      <c r="Z1634" s="2">
        <f>Table1[[#This Row],[B2O3]]+Table1[[#This Row],[CaO]]+Table1[[#This Row],[K2O]]+Table1[[#This Row],[Li2O]]+Table1[[#This Row],[Na2O]]</f>
        <v>0.32750000000000001</v>
      </c>
      <c r="AA1634" s="2">
        <f>Table1[[#This Row],[A+B+AE]]-Table1[[#This Row],[Al2O3]]-Table1[[#This Row],[SiO2]]</f>
        <v>-0.29249999999999998</v>
      </c>
      <c r="AB1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500.09749999999997</v>
      </c>
    </row>
    <row r="1635" spans="1:28" hidden="1" x14ac:dyDescent="0.25">
      <c r="A1635">
        <v>0.19</v>
      </c>
      <c r="B1635">
        <v>0.15</v>
      </c>
      <c r="C1635">
        <v>0.04</v>
      </c>
      <c r="D1635">
        <v>2.5000000000000001E-3</v>
      </c>
      <c r="E1635">
        <v>0.03</v>
      </c>
      <c r="F1635">
        <v>5.0000000000000001E-3</v>
      </c>
      <c r="G1635">
        <v>0.05</v>
      </c>
      <c r="H1635">
        <v>0.11</v>
      </c>
      <c r="I1635">
        <v>0.38</v>
      </c>
      <c r="J1635">
        <v>4.2500000000000003E-2</v>
      </c>
      <c r="K1635">
        <v>0.55882352899999999</v>
      </c>
      <c r="L1635">
        <v>0.57801549100000005</v>
      </c>
      <c r="M1635">
        <v>2.6638901999999999E-2</v>
      </c>
      <c r="N1635">
        <v>0.174622254</v>
      </c>
      <c r="O1635">
        <v>0.18874859699999999</v>
      </c>
      <c r="P1635">
        <v>0.63662914900000001</v>
      </c>
      <c r="Q1635">
        <v>8.0520980000000006E-3</v>
      </c>
      <c r="R1635">
        <v>0.14658506099999999</v>
      </c>
      <c r="S1635">
        <v>0.18695819</v>
      </c>
      <c r="T1635">
        <v>0.66645674899999996</v>
      </c>
      <c r="U1635">
        <v>0.25</v>
      </c>
      <c r="V1635">
        <v>1.1875</v>
      </c>
      <c r="W1635">
        <f>COUNTIF(Table1[[#This Row],[Al2O3]:[TiO2]],0)</f>
        <v>0</v>
      </c>
      <c r="X1635">
        <f>Table1[[#This Row],[K2O]]+Table1[[#This Row],[Li2O]]+Table1[[#This Row],[Na2O]]</f>
        <v>0.16500000000000001</v>
      </c>
      <c r="Y1635">
        <f>Table1[[#This Row],[B2O3]]+Table1[[#This Row],[K2O]]+Table1[[#This Row],[Li2O]]+Table1[[#This Row],[Na2O]]</f>
        <v>0.315</v>
      </c>
      <c r="Z1635" s="2">
        <f>Table1[[#This Row],[B2O3]]+Table1[[#This Row],[CaO]]+Table1[[#This Row],[K2O]]+Table1[[#This Row],[Li2O]]+Table1[[#This Row],[Na2O]]</f>
        <v>0.35499999999999998</v>
      </c>
      <c r="AA1635" s="2">
        <f>Table1[[#This Row],[A+B+AE]]-Table1[[#This Row],[Al2O3]]-Table1[[#This Row],[SiO2]]</f>
        <v>-0.21500000000000002</v>
      </c>
      <c r="AB1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465.91800000000001</v>
      </c>
    </row>
    <row r="1636" spans="1:28" hidden="1" x14ac:dyDescent="0.25">
      <c r="A1636">
        <v>0.2</v>
      </c>
      <c r="B1636">
        <v>0.115</v>
      </c>
      <c r="C1636">
        <v>1.4999999999999999E-2</v>
      </c>
      <c r="D1636">
        <v>5.0000000000000001E-3</v>
      </c>
      <c r="E1636">
        <v>0.04</v>
      </c>
      <c r="F1636">
        <v>5.0000000000000001E-3</v>
      </c>
      <c r="G1636">
        <v>0.03</v>
      </c>
      <c r="H1636">
        <v>0.115</v>
      </c>
      <c r="I1636">
        <v>0.45</v>
      </c>
      <c r="J1636">
        <v>2.5000000000000001E-2</v>
      </c>
      <c r="K1636">
        <v>0.58823528999999997</v>
      </c>
      <c r="L1636">
        <v>0.56608398999999998</v>
      </c>
      <c r="M1636">
        <v>4.4798959999999999E-2</v>
      </c>
      <c r="N1636">
        <v>0.15210929000000001</v>
      </c>
      <c r="O1636">
        <v>0.19950722000000001</v>
      </c>
      <c r="P1636">
        <v>0.64838348999999995</v>
      </c>
      <c r="Q1636">
        <v>1.4962E-2</v>
      </c>
      <c r="R1636">
        <v>0.13495059000000001</v>
      </c>
      <c r="S1636">
        <v>0.19706568999999999</v>
      </c>
      <c r="T1636">
        <v>0.66798371999999995</v>
      </c>
      <c r="U1636">
        <v>0.26500000000000001</v>
      </c>
      <c r="V1636">
        <v>1.37931034</v>
      </c>
      <c r="W1636">
        <f>COUNTIF(Table1[[#This Row],[Al2O3]:[TiO2]],0)</f>
        <v>0</v>
      </c>
      <c r="X1636">
        <f>Table1[[#This Row],[K2O]]+Table1[[#This Row],[Li2O]]+Table1[[#This Row],[Na2O]]</f>
        <v>0.15</v>
      </c>
      <c r="Y1636">
        <f>Table1[[#This Row],[B2O3]]+Table1[[#This Row],[K2O]]+Table1[[#This Row],[Li2O]]+Table1[[#This Row],[Na2O]]</f>
        <v>0.26500000000000001</v>
      </c>
      <c r="Z1636" s="2">
        <f>Table1[[#This Row],[B2O3]]+Table1[[#This Row],[CaO]]+Table1[[#This Row],[K2O]]+Table1[[#This Row],[Li2O]]+Table1[[#This Row],[Na2O]]</f>
        <v>0.28000000000000003</v>
      </c>
      <c r="AA1636" s="2">
        <f>Table1[[#This Row],[A+B+AE]]-Table1[[#This Row],[Al2O3]]-Table1[[#This Row],[SiO2]]</f>
        <v>-0.37</v>
      </c>
      <c r="AB1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497.43600000000004</v>
      </c>
    </row>
    <row r="1637" spans="1:28" hidden="1" x14ac:dyDescent="0.25">
      <c r="A1637">
        <v>0.19500000000000001</v>
      </c>
      <c r="B1637">
        <v>0.13500000000000001</v>
      </c>
      <c r="C1637">
        <v>0.03</v>
      </c>
      <c r="D1637">
        <v>5.0000000000000001E-3</v>
      </c>
      <c r="E1637">
        <v>0.05</v>
      </c>
      <c r="F1637">
        <v>5.0000000000000001E-3</v>
      </c>
      <c r="G1637">
        <v>0.03</v>
      </c>
      <c r="H1637">
        <v>0.115</v>
      </c>
      <c r="I1637">
        <v>0.39</v>
      </c>
      <c r="J1637">
        <v>4.4999999999999998E-2</v>
      </c>
      <c r="K1637">
        <v>0.55714285699999999</v>
      </c>
      <c r="L1637">
        <v>0.57784649499999996</v>
      </c>
      <c r="M1637">
        <v>3.4839165999999998E-2</v>
      </c>
      <c r="N1637">
        <v>0.16081199400000001</v>
      </c>
      <c r="O1637">
        <v>0.19962020999999999</v>
      </c>
      <c r="P1637">
        <v>0.63956779699999999</v>
      </c>
      <c r="Q1637">
        <v>8.9323590000000008E-3</v>
      </c>
      <c r="R1637">
        <v>0.14046778900000001</v>
      </c>
      <c r="S1637">
        <v>0.196592398</v>
      </c>
      <c r="T1637">
        <v>0.66293981199999996</v>
      </c>
      <c r="U1637">
        <v>0.26</v>
      </c>
      <c r="V1637">
        <v>1.3448275860000001</v>
      </c>
      <c r="W1637">
        <f>COUNTIF(Table1[[#This Row],[Al2O3]:[TiO2]],0)</f>
        <v>0</v>
      </c>
      <c r="X1637">
        <f>Table1[[#This Row],[K2O]]+Table1[[#This Row],[Li2O]]+Table1[[#This Row],[Na2O]]</f>
        <v>0.15</v>
      </c>
      <c r="Y1637">
        <f>Table1[[#This Row],[B2O3]]+Table1[[#This Row],[K2O]]+Table1[[#This Row],[Li2O]]+Table1[[#This Row],[Na2O]]</f>
        <v>0.28500000000000003</v>
      </c>
      <c r="Z1637" s="2">
        <f>Table1[[#This Row],[B2O3]]+Table1[[#This Row],[CaO]]+Table1[[#This Row],[K2O]]+Table1[[#This Row],[Li2O]]+Table1[[#This Row],[Na2O]]</f>
        <v>0.315</v>
      </c>
      <c r="AA1637" s="2">
        <f>Table1[[#This Row],[A+B+AE]]-Table1[[#This Row],[Al2O3]]-Table1[[#This Row],[SiO2]]</f>
        <v>-0.27</v>
      </c>
      <c r="AB1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486.70749999999998</v>
      </c>
    </row>
    <row r="1638" spans="1:28" hidden="1" x14ac:dyDescent="0.25">
      <c r="A1638">
        <v>0.22500000000000001</v>
      </c>
      <c r="B1638">
        <v>0.17499999999999999</v>
      </c>
      <c r="C1638">
        <v>2.5000000000000001E-2</v>
      </c>
      <c r="D1638">
        <v>5.0000000000000001E-3</v>
      </c>
      <c r="E1638">
        <v>2.5000000000000001E-2</v>
      </c>
      <c r="F1638">
        <v>7.4999999999999997E-3</v>
      </c>
      <c r="G1638">
        <v>0.06</v>
      </c>
      <c r="H1638">
        <v>0.13500000000000001</v>
      </c>
      <c r="I1638">
        <v>0.33500000000000002</v>
      </c>
      <c r="J1638">
        <v>7.4999999999999997E-3</v>
      </c>
      <c r="K1638">
        <v>0.48201438800000002</v>
      </c>
      <c r="L1638">
        <v>0.57463768100000001</v>
      </c>
      <c r="M1638">
        <v>-7.659501E-3</v>
      </c>
      <c r="N1638">
        <v>0.19356494099999999</v>
      </c>
      <c r="O1638">
        <v>0.209930163</v>
      </c>
      <c r="P1638">
        <v>0.59650489600000001</v>
      </c>
      <c r="Q1638">
        <v>-2.4210135000000001E-2</v>
      </c>
      <c r="R1638">
        <v>0.164178142</v>
      </c>
      <c r="S1638">
        <v>0.20737709500000001</v>
      </c>
      <c r="T1638">
        <v>0.62844476400000004</v>
      </c>
      <c r="U1638">
        <v>0.26500000000000001</v>
      </c>
      <c r="V1638">
        <v>1.153846154</v>
      </c>
      <c r="W1638">
        <f>COUNTIF(Table1[[#This Row],[Al2O3]:[TiO2]],0)</f>
        <v>0</v>
      </c>
      <c r="X1638">
        <f>Table1[[#This Row],[K2O]]+Table1[[#This Row],[Li2O]]+Table1[[#This Row],[Na2O]]</f>
        <v>0.20250000000000001</v>
      </c>
      <c r="Y1638">
        <f>Table1[[#This Row],[B2O3]]+Table1[[#This Row],[K2O]]+Table1[[#This Row],[Li2O]]+Table1[[#This Row],[Na2O]]</f>
        <v>0.3775</v>
      </c>
      <c r="Z1638" s="2">
        <f>Table1[[#This Row],[B2O3]]+Table1[[#This Row],[CaO]]+Table1[[#This Row],[K2O]]+Table1[[#This Row],[Li2O]]+Table1[[#This Row],[Na2O]]</f>
        <v>0.40249999999999997</v>
      </c>
      <c r="AA1638" s="2">
        <f>Table1[[#This Row],[A+B+AE]]-Table1[[#This Row],[Al2O3]]-Table1[[#This Row],[SiO2]]</f>
        <v>-0.15750000000000006</v>
      </c>
      <c r="AB1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450.0055000000001</v>
      </c>
    </row>
    <row r="1639" spans="1:28" hidden="1" x14ac:dyDescent="0.25">
      <c r="A1639">
        <v>0.22500000000000001</v>
      </c>
      <c r="B1639">
        <v>0.155</v>
      </c>
      <c r="C1639">
        <v>0.03</v>
      </c>
      <c r="D1639">
        <v>5.0000000000000001E-3</v>
      </c>
      <c r="E1639">
        <v>0.03</v>
      </c>
      <c r="F1639">
        <v>5.0000000000000001E-3</v>
      </c>
      <c r="G1639">
        <v>3.5000000000000003E-2</v>
      </c>
      <c r="H1639">
        <v>0.13</v>
      </c>
      <c r="I1639">
        <v>0.37</v>
      </c>
      <c r="J1639">
        <v>1.4999999999999999E-2</v>
      </c>
      <c r="K1639">
        <v>0.51034482800000003</v>
      </c>
      <c r="L1639">
        <v>0.57062978900000005</v>
      </c>
      <c r="M1639">
        <v>1.4491583000000001E-2</v>
      </c>
      <c r="N1639">
        <v>0.17013505600000001</v>
      </c>
      <c r="O1639">
        <v>0.215974429</v>
      </c>
      <c r="P1639">
        <v>0.61389051500000003</v>
      </c>
      <c r="Q1639">
        <v>-9.7164710000000008E-3</v>
      </c>
      <c r="R1639">
        <v>0.14870188400000001</v>
      </c>
      <c r="S1639">
        <v>0.21230320699999999</v>
      </c>
      <c r="T1639">
        <v>0.638994909</v>
      </c>
      <c r="U1639">
        <v>0.26</v>
      </c>
      <c r="V1639">
        <v>1.363636364</v>
      </c>
      <c r="W1639">
        <f>COUNTIF(Table1[[#This Row],[Al2O3]:[TiO2]],0)</f>
        <v>0</v>
      </c>
      <c r="X1639">
        <f>Table1[[#This Row],[K2O]]+Table1[[#This Row],[Li2O]]+Table1[[#This Row],[Na2O]]</f>
        <v>0.17</v>
      </c>
      <c r="Y1639">
        <f>Table1[[#This Row],[B2O3]]+Table1[[#This Row],[K2O]]+Table1[[#This Row],[Li2O]]+Table1[[#This Row],[Na2O]]</f>
        <v>0.32500000000000001</v>
      </c>
      <c r="Z1639" s="2">
        <f>Table1[[#This Row],[B2O3]]+Table1[[#This Row],[CaO]]+Table1[[#This Row],[K2O]]+Table1[[#This Row],[Li2O]]+Table1[[#This Row],[Na2O]]</f>
        <v>0.35499999999999998</v>
      </c>
      <c r="AA1639" s="2">
        <f>Table1[[#This Row],[A+B+AE]]-Table1[[#This Row],[Al2O3]]-Table1[[#This Row],[SiO2]]</f>
        <v>-0.24000000000000002</v>
      </c>
      <c r="AB1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483.12750000000005</v>
      </c>
    </row>
    <row r="1640" spans="1:28" hidden="1" x14ac:dyDescent="0.25">
      <c r="A1640">
        <v>0.25</v>
      </c>
      <c r="B1640">
        <v>0.18</v>
      </c>
      <c r="C1640">
        <v>1.4999999999999999E-2</v>
      </c>
      <c r="D1640">
        <v>2.5000000000000001E-3</v>
      </c>
      <c r="E1640">
        <v>0.04</v>
      </c>
      <c r="F1640">
        <v>5.0000000000000001E-3</v>
      </c>
      <c r="G1640">
        <v>1.4999999999999999E-2</v>
      </c>
      <c r="H1640">
        <v>0.14499999999999999</v>
      </c>
      <c r="I1640">
        <v>0.33500000000000002</v>
      </c>
      <c r="J1640">
        <v>1.2500000000000001E-2</v>
      </c>
      <c r="K1640">
        <v>0.45890410999999998</v>
      </c>
      <c r="L1640">
        <v>0.56398172999999996</v>
      </c>
      <c r="M1640">
        <v>1.9963399999999999E-2</v>
      </c>
      <c r="N1640">
        <v>0.1568204</v>
      </c>
      <c r="O1640">
        <v>0.23473297000000001</v>
      </c>
      <c r="P1640">
        <v>0.60844662999999999</v>
      </c>
      <c r="Q1640">
        <v>-1.135421E-2</v>
      </c>
      <c r="R1640">
        <v>0.14301704000000001</v>
      </c>
      <c r="S1640">
        <v>0.22749505</v>
      </c>
      <c r="T1640">
        <v>0.62948791000000004</v>
      </c>
      <c r="U1640">
        <v>0.25</v>
      </c>
      <c r="V1640">
        <v>1.5625</v>
      </c>
      <c r="W1640">
        <f>COUNTIF(Table1[[#This Row],[Al2O3]:[TiO2]],0)</f>
        <v>0</v>
      </c>
      <c r="X1640">
        <f>Table1[[#This Row],[K2O]]+Table1[[#This Row],[Li2O]]+Table1[[#This Row],[Na2O]]</f>
        <v>0.16499999999999998</v>
      </c>
      <c r="Y1640">
        <f>Table1[[#This Row],[B2O3]]+Table1[[#This Row],[K2O]]+Table1[[#This Row],[Li2O]]+Table1[[#This Row],[Na2O]]</f>
        <v>0.34499999999999997</v>
      </c>
      <c r="Z1640" s="2">
        <f>Table1[[#This Row],[B2O3]]+Table1[[#This Row],[CaO]]+Table1[[#This Row],[K2O]]+Table1[[#This Row],[Li2O]]+Table1[[#This Row],[Na2O]]</f>
        <v>0.36</v>
      </c>
      <c r="AA1640" s="2">
        <f>Table1[[#This Row],[A+B+AE]]-Table1[[#This Row],[Al2O3]]-Table1[[#This Row],[SiO2]]</f>
        <v>-0.22500000000000003</v>
      </c>
      <c r="AB1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501.66600000000005</v>
      </c>
    </row>
    <row r="1641" spans="1:28" hidden="1" x14ac:dyDescent="0.25">
      <c r="A1641">
        <v>0.21</v>
      </c>
      <c r="B1641">
        <v>0.13500000000000001</v>
      </c>
      <c r="C1641">
        <v>0.01</v>
      </c>
      <c r="D1641">
        <v>5.0000000000000001E-3</v>
      </c>
      <c r="E1641">
        <v>0.02</v>
      </c>
      <c r="F1641">
        <v>7.4999999999999997E-3</v>
      </c>
      <c r="G1641">
        <v>0.05</v>
      </c>
      <c r="H1641">
        <v>0.12</v>
      </c>
      <c r="I1641">
        <v>0.44</v>
      </c>
      <c r="J1641">
        <v>2.5000000000000001E-3</v>
      </c>
      <c r="K1641">
        <v>0.571428571</v>
      </c>
      <c r="L1641">
        <v>0.56044653600000005</v>
      </c>
      <c r="M1641">
        <v>2.8983569000000001E-2</v>
      </c>
      <c r="N1641">
        <v>0.167131063</v>
      </c>
      <c r="O1641">
        <v>0.197682409</v>
      </c>
      <c r="P1641">
        <v>0.635186527</v>
      </c>
      <c r="Q1641">
        <v>5.4522160000000002E-3</v>
      </c>
      <c r="R1641">
        <v>0.14389811499999999</v>
      </c>
      <c r="S1641">
        <v>0.19593207700000001</v>
      </c>
      <c r="T1641">
        <v>0.66016980800000002</v>
      </c>
      <c r="U1641">
        <v>0.26</v>
      </c>
      <c r="V1641">
        <v>1.2352941180000001</v>
      </c>
      <c r="W1641">
        <f>COUNTIF(Table1[[#This Row],[Al2O3]:[TiO2]],0)</f>
        <v>0</v>
      </c>
      <c r="X1641">
        <f>Table1[[#This Row],[K2O]]+Table1[[#This Row],[Li2O]]+Table1[[#This Row],[Na2O]]</f>
        <v>0.17749999999999999</v>
      </c>
      <c r="Y1641">
        <f>Table1[[#This Row],[B2O3]]+Table1[[#This Row],[K2O]]+Table1[[#This Row],[Li2O]]+Table1[[#This Row],[Na2O]]</f>
        <v>0.3125</v>
      </c>
      <c r="Z1641" s="2">
        <f>Table1[[#This Row],[B2O3]]+Table1[[#This Row],[CaO]]+Table1[[#This Row],[K2O]]+Table1[[#This Row],[Li2O]]+Table1[[#This Row],[Na2O]]</f>
        <v>0.32250000000000001</v>
      </c>
      <c r="AA1641" s="2">
        <f>Table1[[#This Row],[A+B+AE]]-Table1[[#This Row],[Al2O3]]-Table1[[#This Row],[SiO2]]</f>
        <v>-0.32750000000000001</v>
      </c>
      <c r="AB1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477.57300000000009</v>
      </c>
    </row>
    <row r="1642" spans="1:28" hidden="1" x14ac:dyDescent="0.25">
      <c r="A1642">
        <v>0.185</v>
      </c>
      <c r="B1642">
        <v>0.11</v>
      </c>
      <c r="C1642">
        <v>0.02</v>
      </c>
      <c r="D1642">
        <v>5.0000000000000001E-3</v>
      </c>
      <c r="E1642">
        <v>4.4999999999999998E-2</v>
      </c>
      <c r="F1642">
        <v>0.01</v>
      </c>
      <c r="G1642">
        <v>0.06</v>
      </c>
      <c r="H1642">
        <v>0.115</v>
      </c>
      <c r="I1642">
        <v>0.44500000000000001</v>
      </c>
      <c r="J1642">
        <v>5.0000000000000001E-3</v>
      </c>
      <c r="K1642">
        <v>0.59731543600000003</v>
      </c>
      <c r="L1642">
        <v>0.57377384899999995</v>
      </c>
      <c r="M1642">
        <v>1.9014173999999998E-2</v>
      </c>
      <c r="N1642">
        <v>0.185381724</v>
      </c>
      <c r="O1642">
        <v>0.18349715799999999</v>
      </c>
      <c r="P1642">
        <v>0.63112111800000004</v>
      </c>
      <c r="Q1642">
        <v>-7.1525500000000004E-4</v>
      </c>
      <c r="R1642">
        <v>0.156501154</v>
      </c>
      <c r="S1642">
        <v>0.18401368700000001</v>
      </c>
      <c r="T1642">
        <v>0.65948516000000001</v>
      </c>
      <c r="U1642">
        <v>0.27</v>
      </c>
      <c r="V1642">
        <v>1.0571428570000001</v>
      </c>
      <c r="W1642">
        <f>COUNTIF(Table1[[#This Row],[Al2O3]:[TiO2]],0)</f>
        <v>0</v>
      </c>
      <c r="X1642">
        <f>Table1[[#This Row],[K2O]]+Table1[[#This Row],[Li2O]]+Table1[[#This Row],[Na2O]]</f>
        <v>0.185</v>
      </c>
      <c r="Y1642">
        <f>Table1[[#This Row],[B2O3]]+Table1[[#This Row],[K2O]]+Table1[[#This Row],[Li2O]]+Table1[[#This Row],[Na2O]]</f>
        <v>0.29499999999999998</v>
      </c>
      <c r="Z1642" s="2">
        <f>Table1[[#This Row],[B2O3]]+Table1[[#This Row],[CaO]]+Table1[[#This Row],[K2O]]+Table1[[#This Row],[Li2O]]+Table1[[#This Row],[Na2O]]</f>
        <v>0.315</v>
      </c>
      <c r="AA1642" s="2">
        <f>Table1[[#This Row],[A+B+AE]]-Table1[[#This Row],[Al2O3]]-Table1[[#This Row],[SiO2]]</f>
        <v>-0.315</v>
      </c>
      <c r="AB1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461.98500000000001</v>
      </c>
    </row>
    <row r="1643" spans="1:28" hidden="1" x14ac:dyDescent="0.25">
      <c r="A1643">
        <v>0.21</v>
      </c>
      <c r="B1643">
        <v>0.17499999999999999</v>
      </c>
      <c r="C1643">
        <v>0.02</v>
      </c>
      <c r="D1643">
        <v>2.5000000000000001E-3</v>
      </c>
      <c r="E1643">
        <v>0.02</v>
      </c>
      <c r="F1643">
        <v>2.5000000000000001E-3</v>
      </c>
      <c r="G1643">
        <v>5.5E-2</v>
      </c>
      <c r="H1643">
        <v>0.12</v>
      </c>
      <c r="I1643">
        <v>0.34499999999999997</v>
      </c>
      <c r="J1643">
        <v>0.05</v>
      </c>
      <c r="K1643">
        <v>0.51111111099999995</v>
      </c>
      <c r="L1643">
        <v>0.57547992999999997</v>
      </c>
      <c r="M1643">
        <v>1.6701318E-2</v>
      </c>
      <c r="N1643">
        <v>0.17621711300000001</v>
      </c>
      <c r="O1643">
        <v>0.201314295</v>
      </c>
      <c r="P1643">
        <v>0.62246859300000001</v>
      </c>
      <c r="Q1643">
        <v>-2.5432129999999999E-3</v>
      </c>
      <c r="R1643">
        <v>0.14993991100000001</v>
      </c>
      <c r="S1643">
        <v>0.197940476</v>
      </c>
      <c r="T1643">
        <v>0.65211961299999999</v>
      </c>
      <c r="U1643">
        <v>0.26500000000000001</v>
      </c>
      <c r="V1643">
        <v>1.2</v>
      </c>
      <c r="W1643">
        <f>COUNTIF(Table1[[#This Row],[Al2O3]:[TiO2]],0)</f>
        <v>0</v>
      </c>
      <c r="X1643">
        <f>Table1[[#This Row],[K2O]]+Table1[[#This Row],[Li2O]]+Table1[[#This Row],[Na2O]]</f>
        <v>0.17749999999999999</v>
      </c>
      <c r="Y1643">
        <f>Table1[[#This Row],[B2O3]]+Table1[[#This Row],[K2O]]+Table1[[#This Row],[Li2O]]+Table1[[#This Row],[Na2O]]</f>
        <v>0.35249999999999998</v>
      </c>
      <c r="Z1643" s="2">
        <f>Table1[[#This Row],[B2O3]]+Table1[[#This Row],[CaO]]+Table1[[#This Row],[K2O]]+Table1[[#This Row],[Li2O]]+Table1[[#This Row],[Na2O]]</f>
        <v>0.3725</v>
      </c>
      <c r="AA1643" s="2">
        <f>Table1[[#This Row],[A+B+AE]]-Table1[[#This Row],[Al2O3]]-Table1[[#This Row],[SiO2]]</f>
        <v>-0.18249999999999997</v>
      </c>
      <c r="AB1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455.37800000000004</v>
      </c>
    </row>
    <row r="1644" spans="1:28" hidden="1" x14ac:dyDescent="0.25">
      <c r="A1644">
        <v>0.215</v>
      </c>
      <c r="B1644">
        <v>0.14000000000000001</v>
      </c>
      <c r="C1644">
        <v>0.01</v>
      </c>
      <c r="D1644">
        <v>2.5000000000000001E-3</v>
      </c>
      <c r="E1644">
        <v>0.05</v>
      </c>
      <c r="F1644">
        <v>7.4999999999999997E-3</v>
      </c>
      <c r="G1644">
        <v>0.02</v>
      </c>
      <c r="H1644">
        <v>0.13</v>
      </c>
      <c r="I1644">
        <v>0.39</v>
      </c>
      <c r="J1644">
        <v>3.5000000000000003E-2</v>
      </c>
      <c r="K1644">
        <v>0.53061224500000004</v>
      </c>
      <c r="L1644">
        <v>0.57112497100000004</v>
      </c>
      <c r="M1644">
        <v>3.2256661999999998E-2</v>
      </c>
      <c r="N1644">
        <v>0.155824192</v>
      </c>
      <c r="O1644">
        <v>0.21391438400000001</v>
      </c>
      <c r="P1644">
        <v>0.63026142299999999</v>
      </c>
      <c r="Q1644">
        <v>1.136551E-3</v>
      </c>
      <c r="R1644">
        <v>0.14082093600000001</v>
      </c>
      <c r="S1644">
        <v>0.20932315600000001</v>
      </c>
      <c r="T1644">
        <v>0.64985590800000004</v>
      </c>
      <c r="U1644">
        <v>0.27</v>
      </c>
      <c r="V1644">
        <v>1.433333333</v>
      </c>
      <c r="W1644">
        <f>COUNTIF(Table1[[#This Row],[Al2O3]:[TiO2]],0)</f>
        <v>0</v>
      </c>
      <c r="X1644">
        <f>Table1[[#This Row],[K2O]]+Table1[[#This Row],[Li2O]]+Table1[[#This Row],[Na2O]]</f>
        <v>0.1575</v>
      </c>
      <c r="Y1644">
        <f>Table1[[#This Row],[B2O3]]+Table1[[#This Row],[K2O]]+Table1[[#This Row],[Li2O]]+Table1[[#This Row],[Na2O]]</f>
        <v>0.29749999999999999</v>
      </c>
      <c r="Z1644" s="2">
        <f>Table1[[#This Row],[B2O3]]+Table1[[#This Row],[CaO]]+Table1[[#This Row],[K2O]]+Table1[[#This Row],[Li2O]]+Table1[[#This Row],[Na2O]]</f>
        <v>0.3075</v>
      </c>
      <c r="AA1644" s="2">
        <f>Table1[[#This Row],[A+B+AE]]-Table1[[#This Row],[Al2O3]]-Table1[[#This Row],[SiO2]]</f>
        <v>-0.29749999999999999</v>
      </c>
      <c r="AB1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497.495</v>
      </c>
    </row>
    <row r="1645" spans="1:28" hidden="1" x14ac:dyDescent="0.25">
      <c r="A1645">
        <v>0.23</v>
      </c>
      <c r="B1645">
        <v>0.17499999999999999</v>
      </c>
      <c r="C1645">
        <v>3.5000000000000003E-2</v>
      </c>
      <c r="D1645">
        <v>2.5000000000000001E-3</v>
      </c>
      <c r="E1645">
        <v>3.5000000000000003E-2</v>
      </c>
      <c r="F1645">
        <v>0.01</v>
      </c>
      <c r="G1645">
        <v>5.5E-2</v>
      </c>
      <c r="H1645">
        <v>0.14000000000000001</v>
      </c>
      <c r="I1645">
        <v>0.315</v>
      </c>
      <c r="J1645">
        <v>2.5000000000000001E-3</v>
      </c>
      <c r="K1645">
        <v>0.45985400999999998</v>
      </c>
      <c r="L1645">
        <v>0.57963728000000003</v>
      </c>
      <c r="M1645">
        <v>-1.8328049999999999E-2</v>
      </c>
      <c r="N1645">
        <v>0.19925991000000001</v>
      </c>
      <c r="O1645">
        <v>0.21684305000000001</v>
      </c>
      <c r="P1645">
        <v>0.58389705000000003</v>
      </c>
      <c r="Q1645">
        <v>-3.3935300000000002E-2</v>
      </c>
      <c r="R1645">
        <v>0.16905417</v>
      </c>
      <c r="S1645">
        <v>0.21429337000000001</v>
      </c>
      <c r="T1645">
        <v>0.61665245999999996</v>
      </c>
      <c r="U1645">
        <v>0.26500000000000001</v>
      </c>
      <c r="V1645">
        <v>1.17948718</v>
      </c>
      <c r="W1645">
        <f>COUNTIF(Table1[[#This Row],[Al2O3]:[TiO2]],0)</f>
        <v>0</v>
      </c>
      <c r="X1645">
        <f>Table1[[#This Row],[K2O]]+Table1[[#This Row],[Li2O]]+Table1[[#This Row],[Na2O]]</f>
        <v>0.20500000000000002</v>
      </c>
      <c r="Y1645">
        <f>Table1[[#This Row],[B2O3]]+Table1[[#This Row],[K2O]]+Table1[[#This Row],[Li2O]]+Table1[[#This Row],[Na2O]]</f>
        <v>0.38</v>
      </c>
      <c r="Z1645" s="2">
        <f>Table1[[#This Row],[B2O3]]+Table1[[#This Row],[CaO]]+Table1[[#This Row],[K2O]]+Table1[[#This Row],[Li2O]]+Table1[[#This Row],[Na2O]]</f>
        <v>0.41500000000000004</v>
      </c>
      <c r="AA1645" s="2">
        <f>Table1[[#This Row],[A+B+AE]]-Table1[[#This Row],[Al2O3]]-Table1[[#This Row],[SiO2]]</f>
        <v>-0.12999999999999998</v>
      </c>
      <c r="AB1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452.25250000000005</v>
      </c>
    </row>
    <row r="1646" spans="1:28" hidden="1" x14ac:dyDescent="0.25">
      <c r="A1646">
        <v>0.245</v>
      </c>
      <c r="B1646">
        <v>0.17</v>
      </c>
      <c r="C1646">
        <v>1.4999999999999999E-2</v>
      </c>
      <c r="D1646">
        <v>5.0000000000000001E-3</v>
      </c>
      <c r="E1646">
        <v>3.5000000000000003E-2</v>
      </c>
      <c r="F1646">
        <v>7.4999999999999997E-3</v>
      </c>
      <c r="G1646">
        <v>0.01</v>
      </c>
      <c r="H1646">
        <v>0.15</v>
      </c>
      <c r="I1646">
        <v>0.34</v>
      </c>
      <c r="J1646">
        <v>2.2499999999999999E-2</v>
      </c>
      <c r="K1646">
        <v>0.46258503000000001</v>
      </c>
      <c r="L1646">
        <v>0.56874007000000004</v>
      </c>
      <c r="M1646">
        <v>1.6535310000000001E-2</v>
      </c>
      <c r="N1646">
        <v>0.16008088000000001</v>
      </c>
      <c r="O1646">
        <v>0.23367383</v>
      </c>
      <c r="P1646">
        <v>0.60624529000000005</v>
      </c>
      <c r="Q1646">
        <v>-1.5729170000000001E-2</v>
      </c>
      <c r="R1646">
        <v>0.14701528</v>
      </c>
      <c r="S1646">
        <v>0.22667555</v>
      </c>
      <c r="T1646">
        <v>0.62630916999999997</v>
      </c>
      <c r="U1646">
        <v>0.27</v>
      </c>
      <c r="V1646">
        <v>1.53125</v>
      </c>
      <c r="W1646">
        <f>COUNTIF(Table1[[#This Row],[Al2O3]:[TiO2]],0)</f>
        <v>0</v>
      </c>
      <c r="X1646">
        <f>Table1[[#This Row],[K2O]]+Table1[[#This Row],[Li2O]]+Table1[[#This Row],[Na2O]]</f>
        <v>0.16749999999999998</v>
      </c>
      <c r="Y1646">
        <f>Table1[[#This Row],[B2O3]]+Table1[[#This Row],[K2O]]+Table1[[#This Row],[Li2O]]+Table1[[#This Row],[Na2O]]</f>
        <v>0.33750000000000002</v>
      </c>
      <c r="Z1646" s="2">
        <f>Table1[[#This Row],[B2O3]]+Table1[[#This Row],[CaO]]+Table1[[#This Row],[K2O]]+Table1[[#This Row],[Li2O]]+Table1[[#This Row],[Na2O]]</f>
        <v>0.35250000000000004</v>
      </c>
      <c r="AA1646" s="2">
        <f>Table1[[#This Row],[A+B+AE]]-Table1[[#This Row],[Al2O3]]-Table1[[#This Row],[SiO2]]</f>
        <v>-0.23249999999999998</v>
      </c>
      <c r="AB1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503.34350000000006</v>
      </c>
    </row>
    <row r="1647" spans="1:28" hidden="1" x14ac:dyDescent="0.25">
      <c r="A1647">
        <v>0.19</v>
      </c>
      <c r="B1647">
        <v>0.115</v>
      </c>
      <c r="C1647">
        <v>0.04</v>
      </c>
      <c r="D1647">
        <v>2.5000000000000001E-3</v>
      </c>
      <c r="E1647">
        <v>0.04</v>
      </c>
      <c r="F1647">
        <v>5.0000000000000001E-3</v>
      </c>
      <c r="G1647">
        <v>0.05</v>
      </c>
      <c r="H1647">
        <v>0.11</v>
      </c>
      <c r="I1647">
        <v>0.42</v>
      </c>
      <c r="J1647">
        <v>2.75E-2</v>
      </c>
      <c r="K1647">
        <v>0.58333333300000001</v>
      </c>
      <c r="L1647">
        <v>0.57983359300000004</v>
      </c>
      <c r="M1647">
        <v>2.0037513999999999E-2</v>
      </c>
      <c r="N1647">
        <v>0.17831836200000001</v>
      </c>
      <c r="O1647">
        <v>0.19274370699999999</v>
      </c>
      <c r="P1647">
        <v>0.62893793200000003</v>
      </c>
      <c r="Q1647">
        <v>-2.6737100000000003E-4</v>
      </c>
      <c r="R1647">
        <v>0.150947411</v>
      </c>
      <c r="S1647">
        <v>0.19252203900000001</v>
      </c>
      <c r="T1647">
        <v>0.65653055000000005</v>
      </c>
      <c r="U1647">
        <v>0.27</v>
      </c>
      <c r="V1647">
        <v>1.1875</v>
      </c>
      <c r="W1647">
        <f>COUNTIF(Table1[[#This Row],[Al2O3]:[TiO2]],0)</f>
        <v>0</v>
      </c>
      <c r="X1647">
        <f>Table1[[#This Row],[K2O]]+Table1[[#This Row],[Li2O]]+Table1[[#This Row],[Na2O]]</f>
        <v>0.16500000000000001</v>
      </c>
      <c r="Y1647">
        <f>Table1[[#This Row],[B2O3]]+Table1[[#This Row],[K2O]]+Table1[[#This Row],[Li2O]]+Table1[[#This Row],[Na2O]]</f>
        <v>0.28000000000000003</v>
      </c>
      <c r="Z1647" s="2">
        <f>Table1[[#This Row],[B2O3]]+Table1[[#This Row],[CaO]]+Table1[[#This Row],[K2O]]+Table1[[#This Row],[Li2O]]+Table1[[#This Row],[Na2O]]</f>
        <v>0.32</v>
      </c>
      <c r="AA1647" s="2">
        <f>Table1[[#This Row],[A+B+AE]]-Table1[[#This Row],[Al2O3]]-Table1[[#This Row],[SiO2]]</f>
        <v>-0.28999999999999998</v>
      </c>
      <c r="AB1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470.32900000000006</v>
      </c>
    </row>
    <row r="1648" spans="1:28" hidden="1" x14ac:dyDescent="0.25">
      <c r="A1648">
        <v>0.22</v>
      </c>
      <c r="B1648">
        <v>0.17499999999999999</v>
      </c>
      <c r="C1648">
        <v>2.5000000000000001E-2</v>
      </c>
      <c r="D1648">
        <v>5.0000000000000001E-3</v>
      </c>
      <c r="E1648">
        <v>0.04</v>
      </c>
      <c r="F1648">
        <v>2.5000000000000001E-3</v>
      </c>
      <c r="G1648">
        <v>4.4999999999999998E-2</v>
      </c>
      <c r="H1648">
        <v>0.125</v>
      </c>
      <c r="I1648">
        <v>0.33500000000000002</v>
      </c>
      <c r="J1648">
        <v>2.75E-2</v>
      </c>
      <c r="K1648">
        <v>0.492647059</v>
      </c>
      <c r="L1648">
        <v>0.57357411599999997</v>
      </c>
      <c r="M1648">
        <v>1.3561376E-2</v>
      </c>
      <c r="N1648">
        <v>0.17322512700000001</v>
      </c>
      <c r="O1648">
        <v>0.21166668299999999</v>
      </c>
      <c r="P1648">
        <v>0.61510819100000003</v>
      </c>
      <c r="Q1648">
        <v>-7.6573220000000003E-3</v>
      </c>
      <c r="R1648">
        <v>0.14934657600000001</v>
      </c>
      <c r="S1648">
        <v>0.207510953</v>
      </c>
      <c r="T1648">
        <v>0.64314247000000002</v>
      </c>
      <c r="U1648">
        <v>0.25</v>
      </c>
      <c r="V1648">
        <v>1.294117647</v>
      </c>
      <c r="W1648">
        <f>COUNTIF(Table1[[#This Row],[Al2O3]:[TiO2]],0)</f>
        <v>0</v>
      </c>
      <c r="X1648">
        <f>Table1[[#This Row],[K2O]]+Table1[[#This Row],[Li2O]]+Table1[[#This Row],[Na2O]]</f>
        <v>0.17249999999999999</v>
      </c>
      <c r="Y1648">
        <f>Table1[[#This Row],[B2O3]]+Table1[[#This Row],[K2O]]+Table1[[#This Row],[Li2O]]+Table1[[#This Row],[Na2O]]</f>
        <v>0.34749999999999998</v>
      </c>
      <c r="Z1648" s="2">
        <f>Table1[[#This Row],[B2O3]]+Table1[[#This Row],[CaO]]+Table1[[#This Row],[K2O]]+Table1[[#This Row],[Li2O]]+Table1[[#This Row],[Na2O]]</f>
        <v>0.3725</v>
      </c>
      <c r="AA1648" s="2">
        <f>Table1[[#This Row],[A+B+AE]]-Table1[[#This Row],[Al2O3]]-Table1[[#This Row],[SiO2]]</f>
        <v>-0.18250000000000002</v>
      </c>
      <c r="AB1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467.25700000000006</v>
      </c>
    </row>
    <row r="1649" spans="1:28" hidden="1" x14ac:dyDescent="0.25">
      <c r="A1649">
        <v>0.22</v>
      </c>
      <c r="B1649">
        <v>0.14499999999999999</v>
      </c>
      <c r="C1649">
        <v>0.04</v>
      </c>
      <c r="D1649">
        <v>5.0000000000000001E-3</v>
      </c>
      <c r="E1649">
        <v>3.5000000000000003E-2</v>
      </c>
      <c r="F1649">
        <v>0.01</v>
      </c>
      <c r="G1649">
        <v>1.4999999999999999E-2</v>
      </c>
      <c r="H1649">
        <v>0.13</v>
      </c>
      <c r="I1649">
        <v>0.38500000000000001</v>
      </c>
      <c r="J1649">
        <v>1.4999999999999999E-2</v>
      </c>
      <c r="K1649">
        <v>0.52380952400000003</v>
      </c>
      <c r="L1649">
        <v>0.56997810800000004</v>
      </c>
      <c r="M1649">
        <v>2.7795013E-2</v>
      </c>
      <c r="N1649">
        <v>0.158662152</v>
      </c>
      <c r="O1649">
        <v>0.21594032199999999</v>
      </c>
      <c r="P1649">
        <v>0.62539752699999995</v>
      </c>
      <c r="Q1649">
        <v>-1.3244799999999999E-4</v>
      </c>
      <c r="R1649">
        <v>0.140697445</v>
      </c>
      <c r="S1649">
        <v>0.21184298600000001</v>
      </c>
      <c r="T1649">
        <v>0.64745956900000001</v>
      </c>
      <c r="U1649">
        <v>0.25</v>
      </c>
      <c r="V1649">
        <v>1.5172413789999999</v>
      </c>
      <c r="W1649">
        <f>COUNTIF(Table1[[#This Row],[Al2O3]:[TiO2]],0)</f>
        <v>0</v>
      </c>
      <c r="X1649">
        <f>Table1[[#This Row],[K2O]]+Table1[[#This Row],[Li2O]]+Table1[[#This Row],[Na2O]]</f>
        <v>0.155</v>
      </c>
      <c r="Y1649">
        <f>Table1[[#This Row],[B2O3]]+Table1[[#This Row],[K2O]]+Table1[[#This Row],[Li2O]]+Table1[[#This Row],[Na2O]]</f>
        <v>0.3</v>
      </c>
      <c r="Z1649" s="2">
        <f>Table1[[#This Row],[B2O3]]+Table1[[#This Row],[CaO]]+Table1[[#This Row],[K2O]]+Table1[[#This Row],[Li2O]]+Table1[[#This Row],[Na2O]]</f>
        <v>0.34</v>
      </c>
      <c r="AA1649" s="2">
        <f>Table1[[#This Row],[A+B+AE]]-Table1[[#This Row],[Al2O3]]-Table1[[#This Row],[SiO2]]</f>
        <v>-0.26500000000000001</v>
      </c>
      <c r="AB1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506.59099999999989</v>
      </c>
    </row>
    <row r="1650" spans="1:28" hidden="1" x14ac:dyDescent="0.25">
      <c r="A1650">
        <v>0.24</v>
      </c>
      <c r="B1650">
        <v>0.18</v>
      </c>
      <c r="C1650">
        <v>0.04</v>
      </c>
      <c r="D1650">
        <v>5.0000000000000001E-3</v>
      </c>
      <c r="E1650">
        <v>0.03</v>
      </c>
      <c r="F1650">
        <v>0.01</v>
      </c>
      <c r="G1650">
        <v>0.05</v>
      </c>
      <c r="H1650">
        <v>0.14000000000000001</v>
      </c>
      <c r="I1650">
        <v>0.3</v>
      </c>
      <c r="J1650">
        <v>5.0000000000000001E-3</v>
      </c>
      <c r="K1650">
        <v>0.44117646999999999</v>
      </c>
      <c r="L1650">
        <v>0.58045570000000002</v>
      </c>
      <c r="M1650">
        <v>-2.0648719999999999E-2</v>
      </c>
      <c r="N1650">
        <v>0.19583313999999999</v>
      </c>
      <c r="O1650">
        <v>0.22625501000000001</v>
      </c>
      <c r="P1650">
        <v>0.57791185</v>
      </c>
      <c r="Q1650">
        <v>-3.6295590000000003E-2</v>
      </c>
      <c r="R1650">
        <v>0.16637073999999999</v>
      </c>
      <c r="S1650">
        <v>0.22310431</v>
      </c>
      <c r="T1650">
        <v>0.61052494999999996</v>
      </c>
      <c r="U1650">
        <v>0.27</v>
      </c>
      <c r="V1650">
        <v>1.26315789</v>
      </c>
      <c r="W1650">
        <f>COUNTIF(Table1[[#This Row],[Al2O3]:[TiO2]],0)</f>
        <v>0</v>
      </c>
      <c r="X1650">
        <f>Table1[[#This Row],[K2O]]+Table1[[#This Row],[Li2O]]+Table1[[#This Row],[Na2O]]</f>
        <v>0.2</v>
      </c>
      <c r="Y1650">
        <f>Table1[[#This Row],[B2O3]]+Table1[[#This Row],[K2O]]+Table1[[#This Row],[Li2O]]+Table1[[#This Row],[Na2O]]</f>
        <v>0.38</v>
      </c>
      <c r="Z1650" s="2">
        <f>Table1[[#This Row],[B2O3]]+Table1[[#This Row],[CaO]]+Table1[[#This Row],[K2O]]+Table1[[#This Row],[Li2O]]+Table1[[#This Row],[Na2O]]</f>
        <v>0.42000000000000004</v>
      </c>
      <c r="AA1650" s="2">
        <f>Table1[[#This Row],[A+B+AE]]-Table1[[#This Row],[Al2O3]]-Table1[[#This Row],[SiO2]]</f>
        <v>-0.11999999999999994</v>
      </c>
      <c r="AB1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456.58299999999997</v>
      </c>
    </row>
    <row r="1651" spans="1:28" hidden="1" x14ac:dyDescent="0.25">
      <c r="A1651">
        <v>0.19</v>
      </c>
      <c r="B1651">
        <v>0.16</v>
      </c>
      <c r="C1651">
        <v>3.5000000000000003E-2</v>
      </c>
      <c r="D1651">
        <v>2.5000000000000001E-3</v>
      </c>
      <c r="E1651">
        <v>0.02</v>
      </c>
      <c r="F1651">
        <v>7.4999999999999997E-3</v>
      </c>
      <c r="G1651">
        <v>5.5E-2</v>
      </c>
      <c r="H1651">
        <v>0.115</v>
      </c>
      <c r="I1651">
        <v>0.36499999999999999</v>
      </c>
      <c r="J1651">
        <v>0.05</v>
      </c>
      <c r="K1651">
        <v>0.544776119</v>
      </c>
      <c r="L1651">
        <v>0.58002241600000004</v>
      </c>
      <c r="M1651">
        <v>2.0397825000000001E-2</v>
      </c>
      <c r="N1651">
        <v>0.18198730599999999</v>
      </c>
      <c r="O1651">
        <v>0.186527785</v>
      </c>
      <c r="P1651">
        <v>0.63148490800000001</v>
      </c>
      <c r="Q1651">
        <v>3.5149920000000002E-3</v>
      </c>
      <c r="R1651">
        <v>0.15210025599999999</v>
      </c>
      <c r="S1651">
        <v>0.18472337699999999</v>
      </c>
      <c r="T1651">
        <v>0.66317636700000004</v>
      </c>
      <c r="U1651">
        <v>0.26</v>
      </c>
      <c r="V1651">
        <v>1.1176470590000001</v>
      </c>
      <c r="W1651">
        <f>COUNTIF(Table1[[#This Row],[Al2O3]:[TiO2]],0)</f>
        <v>0</v>
      </c>
      <c r="X1651">
        <f>Table1[[#This Row],[K2O]]+Table1[[#This Row],[Li2O]]+Table1[[#This Row],[Na2O]]</f>
        <v>0.17749999999999999</v>
      </c>
      <c r="Y1651">
        <f>Table1[[#This Row],[B2O3]]+Table1[[#This Row],[K2O]]+Table1[[#This Row],[Li2O]]+Table1[[#This Row],[Na2O]]</f>
        <v>0.33750000000000002</v>
      </c>
      <c r="Z1651" s="2">
        <f>Table1[[#This Row],[B2O3]]+Table1[[#This Row],[CaO]]+Table1[[#This Row],[K2O]]+Table1[[#This Row],[Li2O]]+Table1[[#This Row],[Na2O]]</f>
        <v>0.3725</v>
      </c>
      <c r="AA1651" s="2">
        <f>Table1[[#This Row],[A+B+AE]]-Table1[[#This Row],[Al2O3]]-Table1[[#This Row],[SiO2]]</f>
        <v>-0.1825</v>
      </c>
      <c r="AB1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456.16200000000003</v>
      </c>
    </row>
    <row r="1652" spans="1:28" hidden="1" x14ac:dyDescent="0.25">
      <c r="A1652">
        <v>0.23</v>
      </c>
      <c r="B1652">
        <v>0.16500000000000001</v>
      </c>
      <c r="C1652">
        <v>2.5000000000000001E-2</v>
      </c>
      <c r="D1652">
        <v>5.0000000000000001E-3</v>
      </c>
      <c r="E1652">
        <v>4.4999999999999998E-2</v>
      </c>
      <c r="F1652">
        <v>0.01</v>
      </c>
      <c r="G1652">
        <v>0.02</v>
      </c>
      <c r="H1652">
        <v>0.14000000000000001</v>
      </c>
      <c r="I1652">
        <v>0.34499999999999997</v>
      </c>
      <c r="J1652">
        <v>1.4999999999999999E-2</v>
      </c>
      <c r="K1652">
        <v>0.48251748</v>
      </c>
      <c r="L1652">
        <v>0.57148739999999998</v>
      </c>
      <c r="M1652">
        <v>1.4974360000000001E-2</v>
      </c>
      <c r="N1652">
        <v>0.16651194999999999</v>
      </c>
      <c r="O1652">
        <v>0.22240916999999999</v>
      </c>
      <c r="P1652">
        <v>0.61107887999999999</v>
      </c>
      <c r="Q1652">
        <v>-1.197902E-2</v>
      </c>
      <c r="R1652">
        <v>0.14825690999999999</v>
      </c>
      <c r="S1652">
        <v>0.21717781999999999</v>
      </c>
      <c r="T1652">
        <v>0.63456526999999996</v>
      </c>
      <c r="U1652">
        <v>0.255</v>
      </c>
      <c r="V1652">
        <v>1.4375</v>
      </c>
      <c r="W1652">
        <f>COUNTIF(Table1[[#This Row],[Al2O3]:[TiO2]],0)</f>
        <v>0</v>
      </c>
      <c r="X1652">
        <f>Table1[[#This Row],[K2O]]+Table1[[#This Row],[Li2O]]+Table1[[#This Row],[Na2O]]</f>
        <v>0.17</v>
      </c>
      <c r="Y1652">
        <f>Table1[[#This Row],[B2O3]]+Table1[[#This Row],[K2O]]+Table1[[#This Row],[Li2O]]+Table1[[#This Row],[Na2O]]</f>
        <v>0.33500000000000002</v>
      </c>
      <c r="Z1652" s="2">
        <f>Table1[[#This Row],[B2O3]]+Table1[[#This Row],[CaO]]+Table1[[#This Row],[K2O]]+Table1[[#This Row],[Li2O]]+Table1[[#This Row],[Na2O]]</f>
        <v>0.36</v>
      </c>
      <c r="AA1652" s="2">
        <f>Table1[[#This Row],[A+B+AE]]-Table1[[#This Row],[Al2O3]]-Table1[[#This Row],[SiO2]]</f>
        <v>-0.215</v>
      </c>
      <c r="AB1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494.08100000000002</v>
      </c>
    </row>
    <row r="1653" spans="1:28" hidden="1" x14ac:dyDescent="0.25">
      <c r="A1653">
        <v>0.19500000000000001</v>
      </c>
      <c r="B1653">
        <v>0.16</v>
      </c>
      <c r="C1653">
        <v>0.02</v>
      </c>
      <c r="D1653">
        <v>2.5000000000000001E-3</v>
      </c>
      <c r="E1653">
        <v>0.04</v>
      </c>
      <c r="F1653">
        <v>2.5000000000000001E-3</v>
      </c>
      <c r="G1653">
        <v>5.5E-2</v>
      </c>
      <c r="H1653">
        <v>0.115</v>
      </c>
      <c r="I1653">
        <v>0.37</v>
      </c>
      <c r="J1653">
        <v>0.04</v>
      </c>
      <c r="K1653">
        <v>0.54411765000000001</v>
      </c>
      <c r="L1653">
        <v>0.57470761999999997</v>
      </c>
      <c r="M1653">
        <v>2.491879E-2</v>
      </c>
      <c r="N1653">
        <v>0.17496037</v>
      </c>
      <c r="O1653">
        <v>0.19079114999999999</v>
      </c>
      <c r="P1653">
        <v>0.63424848</v>
      </c>
      <c r="Q1653">
        <v>4.9611400000000002E-3</v>
      </c>
      <c r="R1653">
        <v>0.14869304999999999</v>
      </c>
      <c r="S1653">
        <v>0.18818852</v>
      </c>
      <c r="T1653">
        <v>0.66311843000000004</v>
      </c>
      <c r="U1653">
        <v>0.25</v>
      </c>
      <c r="V1653">
        <v>1.14705882</v>
      </c>
      <c r="W1653">
        <f>COUNTIF(Table1[[#This Row],[Al2O3]:[TiO2]],0)</f>
        <v>0</v>
      </c>
      <c r="X1653">
        <f>Table1[[#This Row],[K2O]]+Table1[[#This Row],[Li2O]]+Table1[[#This Row],[Na2O]]</f>
        <v>0.17250000000000001</v>
      </c>
      <c r="Y1653">
        <f>Table1[[#This Row],[B2O3]]+Table1[[#This Row],[K2O]]+Table1[[#This Row],[Li2O]]+Table1[[#This Row],[Na2O]]</f>
        <v>0.33250000000000002</v>
      </c>
      <c r="Z1653" s="2">
        <f>Table1[[#This Row],[B2O3]]+Table1[[#This Row],[CaO]]+Table1[[#This Row],[K2O]]+Table1[[#This Row],[Li2O]]+Table1[[#This Row],[Na2O]]</f>
        <v>0.35249999999999998</v>
      </c>
      <c r="AA1653" s="2">
        <f>Table1[[#This Row],[A+B+AE]]-Table1[[#This Row],[Al2O3]]-Table1[[#This Row],[SiO2]]</f>
        <v>-0.21250000000000002</v>
      </c>
      <c r="AB1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458.71600000000001</v>
      </c>
    </row>
    <row r="1654" spans="1:28" hidden="1" x14ac:dyDescent="0.25">
      <c r="A1654">
        <v>0.21</v>
      </c>
      <c r="B1654">
        <v>0.15</v>
      </c>
      <c r="C1654">
        <v>0.02</v>
      </c>
      <c r="D1654">
        <v>5.0000000000000001E-3</v>
      </c>
      <c r="E1654">
        <v>4.4999999999999998E-2</v>
      </c>
      <c r="F1654">
        <v>0.01</v>
      </c>
      <c r="G1654">
        <v>0.02</v>
      </c>
      <c r="H1654">
        <v>0.125</v>
      </c>
      <c r="I1654">
        <v>0.375</v>
      </c>
      <c r="J1654">
        <v>0.04</v>
      </c>
      <c r="K1654">
        <v>0.52816901400000005</v>
      </c>
      <c r="L1654">
        <v>0.57281778000000005</v>
      </c>
      <c r="M1654">
        <v>3.5103786999999997E-2</v>
      </c>
      <c r="N1654">
        <v>0.15542530800000001</v>
      </c>
      <c r="O1654">
        <v>0.209683378</v>
      </c>
      <c r="P1654">
        <v>0.63489131399999998</v>
      </c>
      <c r="Q1654">
        <v>6.8036310000000001E-3</v>
      </c>
      <c r="R1654">
        <v>0.13797483199999999</v>
      </c>
      <c r="S1654">
        <v>0.2051743</v>
      </c>
      <c r="T1654">
        <v>0.65685086800000003</v>
      </c>
      <c r="U1654">
        <v>0.26</v>
      </c>
      <c r="V1654">
        <v>1.448275862</v>
      </c>
      <c r="W1654">
        <f>COUNTIF(Table1[[#This Row],[Al2O3]:[TiO2]],0)</f>
        <v>0</v>
      </c>
      <c r="X1654">
        <f>Table1[[#This Row],[K2O]]+Table1[[#This Row],[Li2O]]+Table1[[#This Row],[Na2O]]</f>
        <v>0.155</v>
      </c>
      <c r="Y1654">
        <f>Table1[[#This Row],[B2O3]]+Table1[[#This Row],[K2O]]+Table1[[#This Row],[Li2O]]+Table1[[#This Row],[Na2O]]</f>
        <v>0.30499999999999999</v>
      </c>
      <c r="Z1654" s="2">
        <f>Table1[[#This Row],[B2O3]]+Table1[[#This Row],[CaO]]+Table1[[#This Row],[K2O]]+Table1[[#This Row],[Li2O]]+Table1[[#This Row],[Na2O]]</f>
        <v>0.32499999999999996</v>
      </c>
      <c r="AA1654" s="2">
        <f>Table1[[#This Row],[A+B+AE]]-Table1[[#This Row],[Al2O3]]-Table1[[#This Row],[SiO2]]</f>
        <v>-0.26</v>
      </c>
      <c r="AB1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496.04899999999998</v>
      </c>
    </row>
    <row r="1655" spans="1:28" hidden="1" x14ac:dyDescent="0.25">
      <c r="A1655">
        <v>0.23</v>
      </c>
      <c r="B1655">
        <v>0.185</v>
      </c>
      <c r="C1655">
        <v>2.5000000000000001E-2</v>
      </c>
      <c r="D1655">
        <v>2.5000000000000001E-3</v>
      </c>
      <c r="E1655">
        <v>0.02</v>
      </c>
      <c r="F1655">
        <v>0.01</v>
      </c>
      <c r="G1655">
        <v>4.4999999999999998E-2</v>
      </c>
      <c r="H1655">
        <v>0.14000000000000001</v>
      </c>
      <c r="I1655">
        <v>0.32500000000000001</v>
      </c>
      <c r="J1655">
        <v>1.7500000000000002E-2</v>
      </c>
      <c r="K1655">
        <v>0.46762589900000001</v>
      </c>
      <c r="L1655">
        <v>0.57278787799999997</v>
      </c>
      <c r="M1655">
        <v>-1.32683E-4</v>
      </c>
      <c r="N1655">
        <v>0.18421211800000001</v>
      </c>
      <c r="O1655">
        <v>0.21401619999999999</v>
      </c>
      <c r="P1655">
        <v>0.60177168199999997</v>
      </c>
      <c r="Q1655">
        <v>-1.9312487999999999E-2</v>
      </c>
      <c r="R1655">
        <v>0.15829608100000001</v>
      </c>
      <c r="S1655">
        <v>0.210044703</v>
      </c>
      <c r="T1655">
        <v>0.63165921599999997</v>
      </c>
      <c r="U1655">
        <v>0.26</v>
      </c>
      <c r="V1655">
        <v>1.243243243</v>
      </c>
      <c r="W1655">
        <f>COUNTIF(Table1[[#This Row],[Al2O3]:[TiO2]],0)</f>
        <v>0</v>
      </c>
      <c r="X1655">
        <f>Table1[[#This Row],[K2O]]+Table1[[#This Row],[Li2O]]+Table1[[#This Row],[Na2O]]</f>
        <v>0.19500000000000001</v>
      </c>
      <c r="Y1655">
        <f>Table1[[#This Row],[B2O3]]+Table1[[#This Row],[K2O]]+Table1[[#This Row],[Li2O]]+Table1[[#This Row],[Na2O]]</f>
        <v>0.38</v>
      </c>
      <c r="Z1655" s="2">
        <f>Table1[[#This Row],[B2O3]]+Table1[[#This Row],[CaO]]+Table1[[#This Row],[K2O]]+Table1[[#This Row],[Li2O]]+Table1[[#This Row],[Na2O]]</f>
        <v>0.40500000000000003</v>
      </c>
      <c r="AA1655" s="2">
        <f>Table1[[#This Row],[A+B+AE]]-Table1[[#This Row],[Al2O3]]-Table1[[#This Row],[SiO2]]</f>
        <v>-0.15</v>
      </c>
      <c r="AB1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464.69950000000006</v>
      </c>
    </row>
    <row r="1656" spans="1:28" hidden="1" x14ac:dyDescent="0.25">
      <c r="A1656">
        <v>0.23</v>
      </c>
      <c r="B1656">
        <v>0.17</v>
      </c>
      <c r="C1656">
        <v>1.4999999999999999E-2</v>
      </c>
      <c r="D1656">
        <v>2.5000000000000001E-3</v>
      </c>
      <c r="E1656">
        <v>0.03</v>
      </c>
      <c r="F1656">
        <v>7.4999999999999997E-3</v>
      </c>
      <c r="G1656">
        <v>0.05</v>
      </c>
      <c r="H1656">
        <v>0.14000000000000001</v>
      </c>
      <c r="I1656">
        <v>0.34499999999999997</v>
      </c>
      <c r="J1656">
        <v>0.01</v>
      </c>
      <c r="K1656">
        <v>0.48251748300000002</v>
      </c>
      <c r="L1656">
        <v>0.57206754999999998</v>
      </c>
      <c r="M1656">
        <v>-2.8477569999999998E-3</v>
      </c>
      <c r="N1656">
        <v>0.186106515</v>
      </c>
      <c r="O1656">
        <v>0.215011545</v>
      </c>
      <c r="P1656">
        <v>0.59888193999999995</v>
      </c>
      <c r="Q1656">
        <v>-2.3315697E-2</v>
      </c>
      <c r="R1656">
        <v>0.161017885</v>
      </c>
      <c r="S1656">
        <v>0.21159932300000001</v>
      </c>
      <c r="T1656">
        <v>0.62738279200000002</v>
      </c>
      <c r="U1656">
        <v>0.27</v>
      </c>
      <c r="V1656">
        <v>1.2105263159999999</v>
      </c>
      <c r="W1656">
        <f>COUNTIF(Table1[[#This Row],[Al2O3]:[TiO2]],0)</f>
        <v>0</v>
      </c>
      <c r="X1656">
        <f>Table1[[#This Row],[K2O]]+Table1[[#This Row],[Li2O]]+Table1[[#This Row],[Na2O]]</f>
        <v>0.19750000000000001</v>
      </c>
      <c r="Y1656">
        <f>Table1[[#This Row],[B2O3]]+Table1[[#This Row],[K2O]]+Table1[[#This Row],[Li2O]]+Table1[[#This Row],[Na2O]]</f>
        <v>0.36750000000000005</v>
      </c>
      <c r="Z1656" s="2">
        <f>Table1[[#This Row],[B2O3]]+Table1[[#This Row],[CaO]]+Table1[[#This Row],[K2O]]+Table1[[#This Row],[Li2O]]+Table1[[#This Row],[Na2O]]</f>
        <v>0.38250000000000001</v>
      </c>
      <c r="AA1656" s="2">
        <f>Table1[[#This Row],[A+B+AE]]-Table1[[#This Row],[Al2O3]]-Table1[[#This Row],[SiO2]]</f>
        <v>-0.19249999999999998</v>
      </c>
      <c r="AB1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461.40599999999995</v>
      </c>
    </row>
    <row r="1657" spans="1:28" hidden="1" x14ac:dyDescent="0.25">
      <c r="A1657">
        <v>0.20499999999999999</v>
      </c>
      <c r="B1657">
        <v>0.125</v>
      </c>
      <c r="C1657">
        <v>5.0000000000000001E-3</v>
      </c>
      <c r="D1657">
        <v>2.5000000000000001E-3</v>
      </c>
      <c r="E1657">
        <v>4.4999999999999998E-2</v>
      </c>
      <c r="F1657">
        <v>2.5000000000000001E-3</v>
      </c>
      <c r="G1657">
        <v>4.4999999999999998E-2</v>
      </c>
      <c r="H1657">
        <v>0.12</v>
      </c>
      <c r="I1657">
        <v>0.44500000000000001</v>
      </c>
      <c r="J1657">
        <v>5.0000000000000001E-3</v>
      </c>
      <c r="K1657">
        <v>0.57792208</v>
      </c>
      <c r="L1657">
        <v>0.56190156999999996</v>
      </c>
      <c r="M1657">
        <v>3.3493879999999997E-2</v>
      </c>
      <c r="N1657">
        <v>0.16299166000000001</v>
      </c>
      <c r="O1657">
        <v>0.19782298000000001</v>
      </c>
      <c r="P1657">
        <v>0.63918536000000004</v>
      </c>
      <c r="Q1657">
        <v>6.3039300000000001E-3</v>
      </c>
      <c r="R1657">
        <v>0.14330701000000001</v>
      </c>
      <c r="S1657">
        <v>0.19562468999999999</v>
      </c>
      <c r="T1657">
        <v>0.66106830000000005</v>
      </c>
      <c r="U1657">
        <v>0.255</v>
      </c>
      <c r="V1657">
        <v>1.2424242400000001</v>
      </c>
      <c r="W1657">
        <f>COUNTIF(Table1[[#This Row],[Al2O3]:[TiO2]],0)</f>
        <v>0</v>
      </c>
      <c r="X1657">
        <f>Table1[[#This Row],[K2O]]+Table1[[#This Row],[Li2O]]+Table1[[#This Row],[Na2O]]</f>
        <v>0.16749999999999998</v>
      </c>
      <c r="Y1657">
        <f>Table1[[#This Row],[B2O3]]+Table1[[#This Row],[K2O]]+Table1[[#This Row],[Li2O]]+Table1[[#This Row],[Na2O]]</f>
        <v>0.29249999999999998</v>
      </c>
      <c r="Z1657" s="2">
        <f>Table1[[#This Row],[B2O3]]+Table1[[#This Row],[CaO]]+Table1[[#This Row],[K2O]]+Table1[[#This Row],[Li2O]]+Table1[[#This Row],[Na2O]]</f>
        <v>0.29749999999999999</v>
      </c>
      <c r="AA1657" s="2">
        <f>Table1[[#This Row],[A+B+AE]]-Table1[[#This Row],[Al2O3]]-Table1[[#This Row],[SiO2]]</f>
        <v>-0.35250000000000004</v>
      </c>
      <c r="AB1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482.58349999999996</v>
      </c>
    </row>
    <row r="1658" spans="1:28" hidden="1" x14ac:dyDescent="0.25">
      <c r="A1658">
        <v>0.21</v>
      </c>
      <c r="B1658">
        <v>0.16500000000000001</v>
      </c>
      <c r="C1658">
        <v>1.4999999999999999E-2</v>
      </c>
      <c r="D1658">
        <v>5.0000000000000001E-3</v>
      </c>
      <c r="E1658">
        <v>4.4999999999999998E-2</v>
      </c>
      <c r="F1658">
        <v>0.01</v>
      </c>
      <c r="G1658">
        <v>0.03</v>
      </c>
      <c r="H1658">
        <v>0.13</v>
      </c>
      <c r="I1658">
        <v>0.35</v>
      </c>
      <c r="J1658">
        <v>0.04</v>
      </c>
      <c r="K1658">
        <v>0.50724637699999997</v>
      </c>
      <c r="L1658">
        <v>0.57479579700000005</v>
      </c>
      <c r="M1658">
        <v>2.3963181E-2</v>
      </c>
      <c r="N1658">
        <v>0.16670602200000001</v>
      </c>
      <c r="O1658">
        <v>0.206617669</v>
      </c>
      <c r="P1658">
        <v>0.62667630900000004</v>
      </c>
      <c r="Q1658">
        <v>-9.3883400000000004E-4</v>
      </c>
      <c r="R1658">
        <v>0.146257423</v>
      </c>
      <c r="S1658">
        <v>0.20211936599999999</v>
      </c>
      <c r="T1658">
        <v>0.65162321099999998</v>
      </c>
      <c r="U1658">
        <v>0.26</v>
      </c>
      <c r="V1658">
        <v>1.3125</v>
      </c>
      <c r="W1658">
        <f>COUNTIF(Table1[[#This Row],[Al2O3]:[TiO2]],0)</f>
        <v>0</v>
      </c>
      <c r="X1658">
        <f>Table1[[#This Row],[K2O]]+Table1[[#This Row],[Li2O]]+Table1[[#This Row],[Na2O]]</f>
        <v>0.17</v>
      </c>
      <c r="Y1658">
        <f>Table1[[#This Row],[B2O3]]+Table1[[#This Row],[K2O]]+Table1[[#This Row],[Li2O]]+Table1[[#This Row],[Na2O]]</f>
        <v>0.33500000000000002</v>
      </c>
      <c r="Z1658" s="2">
        <f>Table1[[#This Row],[B2O3]]+Table1[[#This Row],[CaO]]+Table1[[#This Row],[K2O]]+Table1[[#This Row],[Li2O]]+Table1[[#This Row],[Na2O]]</f>
        <v>0.35</v>
      </c>
      <c r="AA1658" s="2">
        <f>Table1[[#This Row],[A+B+AE]]-Table1[[#This Row],[Al2O3]]-Table1[[#This Row],[SiO2]]</f>
        <v>-0.21</v>
      </c>
      <c r="AB1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480.57550000000003</v>
      </c>
    </row>
    <row r="1659" spans="1:28" hidden="1" x14ac:dyDescent="0.25">
      <c r="A1659">
        <v>0.24</v>
      </c>
      <c r="B1659">
        <v>0.17</v>
      </c>
      <c r="C1659">
        <v>2.5000000000000001E-2</v>
      </c>
      <c r="D1659">
        <v>2.5000000000000001E-3</v>
      </c>
      <c r="E1659">
        <v>0.03</v>
      </c>
      <c r="F1659">
        <v>0.01</v>
      </c>
      <c r="G1659">
        <v>0.03</v>
      </c>
      <c r="H1659">
        <v>0.15</v>
      </c>
      <c r="I1659">
        <v>0.34</v>
      </c>
      <c r="J1659">
        <v>2.5000000000000001E-3</v>
      </c>
      <c r="K1659">
        <v>0.465753425</v>
      </c>
      <c r="L1659">
        <v>0.57097893700000002</v>
      </c>
      <c r="M1659">
        <v>-2.1743489999999999E-3</v>
      </c>
      <c r="N1659">
        <v>0.18022534600000001</v>
      </c>
      <c r="O1659">
        <v>0.22469069899999999</v>
      </c>
      <c r="P1659">
        <v>0.595083955</v>
      </c>
      <c r="Q1659">
        <v>-2.6255757000000001E-2</v>
      </c>
      <c r="R1659">
        <v>0.15914092899999999</v>
      </c>
      <c r="S1659">
        <v>0.22008656700000001</v>
      </c>
      <c r="T1659">
        <v>0.62077250399999995</v>
      </c>
      <c r="U1659">
        <v>0.26500000000000001</v>
      </c>
      <c r="V1659">
        <v>1.3333333329999999</v>
      </c>
      <c r="W1659">
        <f>COUNTIF(Table1[[#This Row],[Al2O3]:[TiO2]],0)</f>
        <v>0</v>
      </c>
      <c r="X1659">
        <f>Table1[[#This Row],[K2O]]+Table1[[#This Row],[Li2O]]+Table1[[#This Row],[Na2O]]</f>
        <v>0.19</v>
      </c>
      <c r="Y1659">
        <f>Table1[[#This Row],[B2O3]]+Table1[[#This Row],[K2O]]+Table1[[#This Row],[Li2O]]+Table1[[#This Row],[Na2O]]</f>
        <v>0.36</v>
      </c>
      <c r="Z1659" s="2">
        <f>Table1[[#This Row],[B2O3]]+Table1[[#This Row],[CaO]]+Table1[[#This Row],[K2O]]+Table1[[#This Row],[Li2O]]+Table1[[#This Row],[Na2O]]</f>
        <v>0.38500000000000001</v>
      </c>
      <c r="AA1659" s="2">
        <f>Table1[[#This Row],[A+B+AE]]-Table1[[#This Row],[Al2O3]]-Table1[[#This Row],[SiO2]]</f>
        <v>-0.19500000000000001</v>
      </c>
      <c r="AB1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482.82650000000012</v>
      </c>
    </row>
    <row r="1660" spans="1:28" hidden="1" x14ac:dyDescent="0.25">
      <c r="A1660">
        <v>0.23499999999999999</v>
      </c>
      <c r="B1660">
        <v>0.14000000000000001</v>
      </c>
      <c r="C1660">
        <v>0.02</v>
      </c>
      <c r="D1660">
        <v>2.5000000000000001E-3</v>
      </c>
      <c r="E1660">
        <v>0.04</v>
      </c>
      <c r="F1660">
        <v>7.4999999999999997E-3</v>
      </c>
      <c r="G1660">
        <v>0.01</v>
      </c>
      <c r="H1660">
        <v>0.13500000000000001</v>
      </c>
      <c r="I1660">
        <v>0.39500000000000002</v>
      </c>
      <c r="J1660">
        <v>1.4999999999999999E-2</v>
      </c>
      <c r="K1660">
        <v>0.51633986899999995</v>
      </c>
      <c r="L1660">
        <v>0.56533806399999997</v>
      </c>
      <c r="M1660">
        <v>3.1171489E-2</v>
      </c>
      <c r="N1660">
        <v>0.15019434100000001</v>
      </c>
      <c r="O1660">
        <v>0.22863591899999999</v>
      </c>
      <c r="P1660">
        <v>0.62116974000000003</v>
      </c>
      <c r="Q1660">
        <v>-2.5317690000000001E-3</v>
      </c>
      <c r="R1660">
        <v>0.13751580099999999</v>
      </c>
      <c r="S1660">
        <v>0.223347938</v>
      </c>
      <c r="T1660">
        <v>0.63913626099999998</v>
      </c>
      <c r="U1660">
        <v>0.26500000000000001</v>
      </c>
      <c r="V1660">
        <v>1.6206896550000001</v>
      </c>
      <c r="W1660">
        <f>COUNTIF(Table1[[#This Row],[Al2O3]:[TiO2]],0)</f>
        <v>0</v>
      </c>
      <c r="X1660">
        <f>Table1[[#This Row],[K2O]]+Table1[[#This Row],[Li2O]]+Table1[[#This Row],[Na2O]]</f>
        <v>0.15250000000000002</v>
      </c>
      <c r="Y1660">
        <f>Table1[[#This Row],[B2O3]]+Table1[[#This Row],[K2O]]+Table1[[#This Row],[Li2O]]+Table1[[#This Row],[Na2O]]</f>
        <v>0.29250000000000004</v>
      </c>
      <c r="Z1660" s="2">
        <f>Table1[[#This Row],[B2O3]]+Table1[[#This Row],[CaO]]+Table1[[#This Row],[K2O]]+Table1[[#This Row],[Li2O]]+Table1[[#This Row],[Na2O]]</f>
        <v>0.3125</v>
      </c>
      <c r="AA1660" s="2">
        <f>Table1[[#This Row],[A+B+AE]]-Table1[[#This Row],[Al2O3]]-Table1[[#This Row],[SiO2]]</f>
        <v>-0.3175</v>
      </c>
      <c r="AB1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513.56900000000007</v>
      </c>
    </row>
    <row r="1661" spans="1:28" hidden="1" x14ac:dyDescent="0.25">
      <c r="A1661">
        <v>0.24</v>
      </c>
      <c r="B1661">
        <v>0.185</v>
      </c>
      <c r="C1661">
        <v>5.0000000000000001E-3</v>
      </c>
      <c r="D1661">
        <v>5.0000000000000001E-3</v>
      </c>
      <c r="E1661">
        <v>4.4999999999999998E-2</v>
      </c>
      <c r="F1661">
        <v>7.4999999999999997E-3</v>
      </c>
      <c r="G1661">
        <v>0.04</v>
      </c>
      <c r="H1661">
        <v>0.14499999999999999</v>
      </c>
      <c r="I1661">
        <v>0.315</v>
      </c>
      <c r="J1661">
        <v>1.2500000000000001E-2</v>
      </c>
      <c r="K1661">
        <v>0.45</v>
      </c>
      <c r="L1661">
        <v>0.57096053000000002</v>
      </c>
      <c r="M1661">
        <v>-4.7101400000000001E-4</v>
      </c>
      <c r="N1661">
        <v>0.178655912</v>
      </c>
      <c r="O1661">
        <v>0.22484225899999999</v>
      </c>
      <c r="P1661">
        <v>0.59650182900000004</v>
      </c>
      <c r="Q1661">
        <v>-2.3659998000000002E-2</v>
      </c>
      <c r="R1661">
        <v>0.15719928999999999</v>
      </c>
      <c r="S1661">
        <v>0.21946268199999999</v>
      </c>
      <c r="T1661">
        <v>0.62333802699999996</v>
      </c>
      <c r="U1661">
        <v>0.26500000000000001</v>
      </c>
      <c r="V1661">
        <v>1.2972972970000001</v>
      </c>
      <c r="W1661">
        <f>COUNTIF(Table1[[#This Row],[Al2O3]:[TiO2]],0)</f>
        <v>0</v>
      </c>
      <c r="X1661">
        <f>Table1[[#This Row],[K2O]]+Table1[[#This Row],[Li2O]]+Table1[[#This Row],[Na2O]]</f>
        <v>0.1925</v>
      </c>
      <c r="Y1661">
        <f>Table1[[#This Row],[B2O3]]+Table1[[#This Row],[K2O]]+Table1[[#This Row],[Li2O]]+Table1[[#This Row],[Na2O]]</f>
        <v>0.3775</v>
      </c>
      <c r="Z1661" s="2">
        <f>Table1[[#This Row],[B2O3]]+Table1[[#This Row],[CaO]]+Table1[[#This Row],[K2O]]+Table1[[#This Row],[Li2O]]+Table1[[#This Row],[Na2O]]</f>
        <v>0.38250000000000001</v>
      </c>
      <c r="AA1661" s="2">
        <f>Table1[[#This Row],[A+B+AE]]-Table1[[#This Row],[Al2O3]]-Table1[[#This Row],[SiO2]]</f>
        <v>-0.17249999999999999</v>
      </c>
      <c r="AB1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468.03050000000007</v>
      </c>
    </row>
    <row r="1662" spans="1:28" hidden="1" x14ac:dyDescent="0.25">
      <c r="A1662">
        <v>0.22500000000000001</v>
      </c>
      <c r="B1662">
        <v>0.18</v>
      </c>
      <c r="C1662">
        <v>2.5000000000000001E-2</v>
      </c>
      <c r="D1662">
        <v>5.0000000000000001E-3</v>
      </c>
      <c r="E1662">
        <v>2.5000000000000001E-2</v>
      </c>
      <c r="F1662">
        <v>7.4999999999999997E-3</v>
      </c>
      <c r="G1662">
        <v>5.5E-2</v>
      </c>
      <c r="H1662">
        <v>0.13</v>
      </c>
      <c r="I1662">
        <v>0.34</v>
      </c>
      <c r="J1662">
        <v>7.4999999999999997E-3</v>
      </c>
      <c r="K1662">
        <v>0.489208633</v>
      </c>
      <c r="L1662">
        <v>0.57007967199999998</v>
      </c>
      <c r="M1662">
        <v>3.6939149999999999E-3</v>
      </c>
      <c r="N1662">
        <v>0.183484063</v>
      </c>
      <c r="O1662">
        <v>0.209239067</v>
      </c>
      <c r="P1662">
        <v>0.60727686999999997</v>
      </c>
      <c r="Q1662">
        <v>-1.3899273E-2</v>
      </c>
      <c r="R1662">
        <v>0.155607466</v>
      </c>
      <c r="S1662">
        <v>0.20611473699999999</v>
      </c>
      <c r="T1662">
        <v>0.63827779699999998</v>
      </c>
      <c r="U1662">
        <v>0.25</v>
      </c>
      <c r="V1662">
        <v>1.2162162160000001</v>
      </c>
      <c r="W1662">
        <f>COUNTIF(Table1[[#This Row],[Al2O3]:[TiO2]],0)</f>
        <v>0</v>
      </c>
      <c r="X1662">
        <f>Table1[[#This Row],[K2O]]+Table1[[#This Row],[Li2O]]+Table1[[#This Row],[Na2O]]</f>
        <v>0.1925</v>
      </c>
      <c r="Y1662">
        <f>Table1[[#This Row],[B2O3]]+Table1[[#This Row],[K2O]]+Table1[[#This Row],[Li2O]]+Table1[[#This Row],[Na2O]]</f>
        <v>0.3725</v>
      </c>
      <c r="Z1662" s="2">
        <f>Table1[[#This Row],[B2O3]]+Table1[[#This Row],[CaO]]+Table1[[#This Row],[K2O]]+Table1[[#This Row],[Li2O]]+Table1[[#This Row],[Na2O]]</f>
        <v>0.39750000000000002</v>
      </c>
      <c r="AA1662" s="2">
        <f>Table1[[#This Row],[A+B+AE]]-Table1[[#This Row],[Al2O3]]-Table1[[#This Row],[SiO2]]</f>
        <v>-0.16750000000000001</v>
      </c>
      <c r="AB1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458.57900000000006</v>
      </c>
    </row>
    <row r="1663" spans="1:28" hidden="1" x14ac:dyDescent="0.25">
      <c r="A1663">
        <v>0.22500000000000001</v>
      </c>
      <c r="B1663">
        <v>0.15</v>
      </c>
      <c r="C1663">
        <v>3.5000000000000003E-2</v>
      </c>
      <c r="D1663">
        <v>2.5000000000000001E-3</v>
      </c>
      <c r="E1663">
        <v>4.4999999999999998E-2</v>
      </c>
      <c r="F1663">
        <v>5.0000000000000001E-3</v>
      </c>
      <c r="G1663">
        <v>0.03</v>
      </c>
      <c r="H1663">
        <v>0.13</v>
      </c>
      <c r="I1663">
        <v>0.36499999999999999</v>
      </c>
      <c r="J1663">
        <v>1.2500000000000001E-2</v>
      </c>
      <c r="K1663">
        <v>0.50694444000000005</v>
      </c>
      <c r="L1663">
        <v>0.57318479</v>
      </c>
      <c r="M1663">
        <v>1.311908E-2</v>
      </c>
      <c r="N1663">
        <v>0.16947704999999999</v>
      </c>
      <c r="O1663">
        <v>0.21962469000000001</v>
      </c>
      <c r="P1663">
        <v>0.61089826000000003</v>
      </c>
      <c r="Q1663">
        <v>-1.186658E-2</v>
      </c>
      <c r="R1663">
        <v>0.14880757999999999</v>
      </c>
      <c r="S1663">
        <v>0.21584390000000001</v>
      </c>
      <c r="T1663">
        <v>0.63534851999999997</v>
      </c>
      <c r="U1663">
        <v>0.255</v>
      </c>
      <c r="V1663">
        <v>1.40625</v>
      </c>
      <c r="W1663">
        <f>COUNTIF(Table1[[#This Row],[Al2O3]:[TiO2]],0)</f>
        <v>0</v>
      </c>
      <c r="X1663">
        <f>Table1[[#This Row],[K2O]]+Table1[[#This Row],[Li2O]]+Table1[[#This Row],[Na2O]]</f>
        <v>0.16500000000000001</v>
      </c>
      <c r="Y1663">
        <f>Table1[[#This Row],[B2O3]]+Table1[[#This Row],[K2O]]+Table1[[#This Row],[Li2O]]+Table1[[#This Row],[Na2O]]</f>
        <v>0.315</v>
      </c>
      <c r="Z1663" s="2">
        <f>Table1[[#This Row],[B2O3]]+Table1[[#This Row],[CaO]]+Table1[[#This Row],[K2O]]+Table1[[#This Row],[Li2O]]+Table1[[#This Row],[Na2O]]</f>
        <v>0.35</v>
      </c>
      <c r="AA1663" s="2">
        <f>Table1[[#This Row],[A+B+AE]]-Table1[[#This Row],[Al2O3]]-Table1[[#This Row],[SiO2]]</f>
        <v>-0.24000000000000002</v>
      </c>
      <c r="AB1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487.971</v>
      </c>
    </row>
    <row r="1664" spans="1:28" hidden="1" x14ac:dyDescent="0.25">
      <c r="A1664">
        <v>0.25</v>
      </c>
      <c r="B1664">
        <v>0.19</v>
      </c>
      <c r="C1664">
        <v>0.02</v>
      </c>
      <c r="D1664">
        <v>5.0000000000000001E-3</v>
      </c>
      <c r="E1664">
        <v>0.02</v>
      </c>
      <c r="F1664">
        <v>5.0000000000000001E-3</v>
      </c>
      <c r="G1664">
        <v>0.01</v>
      </c>
      <c r="H1664">
        <v>0.14499999999999999</v>
      </c>
      <c r="I1664">
        <v>0.315</v>
      </c>
      <c r="J1664">
        <v>0.04</v>
      </c>
      <c r="K1664">
        <v>0.44366197200000002</v>
      </c>
      <c r="L1664">
        <v>0.56853527199999998</v>
      </c>
      <c r="M1664">
        <v>2.2334632E-2</v>
      </c>
      <c r="N1664">
        <v>0.154324194</v>
      </c>
      <c r="O1664">
        <v>0.23611412800000001</v>
      </c>
      <c r="P1664">
        <v>0.60956167800000005</v>
      </c>
      <c r="Q1664">
        <v>-9.3239440000000007E-3</v>
      </c>
      <c r="R1664">
        <v>0.141105749</v>
      </c>
      <c r="S1664">
        <v>0.22804601099999999</v>
      </c>
      <c r="T1664">
        <v>0.63084823999999995</v>
      </c>
      <c r="U1664">
        <v>0.26500000000000001</v>
      </c>
      <c r="V1664">
        <v>1.612903226</v>
      </c>
      <c r="W1664">
        <f>COUNTIF(Table1[[#This Row],[Al2O3]:[TiO2]],0)</f>
        <v>0</v>
      </c>
      <c r="X1664">
        <f>Table1[[#This Row],[K2O]]+Table1[[#This Row],[Li2O]]+Table1[[#This Row],[Na2O]]</f>
        <v>0.15999999999999998</v>
      </c>
      <c r="Y1664">
        <f>Table1[[#This Row],[B2O3]]+Table1[[#This Row],[K2O]]+Table1[[#This Row],[Li2O]]+Table1[[#This Row],[Na2O]]</f>
        <v>0.35</v>
      </c>
      <c r="Z1664" s="2">
        <f>Table1[[#This Row],[B2O3]]+Table1[[#This Row],[CaO]]+Table1[[#This Row],[K2O]]+Table1[[#This Row],[Li2O]]+Table1[[#This Row],[Na2O]]</f>
        <v>0.37</v>
      </c>
      <c r="AA1664" s="2">
        <f>Table1[[#This Row],[A+B+AE]]-Table1[[#This Row],[Al2O3]]-Table1[[#This Row],[SiO2]]</f>
        <v>-0.19500000000000001</v>
      </c>
      <c r="AB1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501.73200000000008</v>
      </c>
    </row>
    <row r="1665" spans="1:28" hidden="1" x14ac:dyDescent="0.25">
      <c r="A1665">
        <v>0.21</v>
      </c>
      <c r="B1665">
        <v>0.115</v>
      </c>
      <c r="C1665">
        <v>0.03</v>
      </c>
      <c r="D1665">
        <v>2.5000000000000001E-3</v>
      </c>
      <c r="E1665">
        <v>0.04</v>
      </c>
      <c r="F1665">
        <v>2.5000000000000001E-3</v>
      </c>
      <c r="G1665">
        <v>0.03</v>
      </c>
      <c r="H1665">
        <v>0.12</v>
      </c>
      <c r="I1665">
        <v>0.44500000000000001</v>
      </c>
      <c r="J1665">
        <v>5.0000000000000001E-3</v>
      </c>
      <c r="K1665">
        <v>0.574193548</v>
      </c>
      <c r="L1665">
        <v>0.56553731699999998</v>
      </c>
      <c r="M1665">
        <v>3.3206385999999997E-2</v>
      </c>
      <c r="N1665">
        <v>0.15856214900000001</v>
      </c>
      <c r="O1665">
        <v>0.206672572</v>
      </c>
      <c r="P1665">
        <v>0.63476527900000002</v>
      </c>
      <c r="Q1665">
        <v>4.3016570000000004E-3</v>
      </c>
      <c r="R1665">
        <v>0.140499971</v>
      </c>
      <c r="S1665">
        <v>0.204427311</v>
      </c>
      <c r="T1665">
        <v>0.655072718</v>
      </c>
      <c r="U1665">
        <v>0.255</v>
      </c>
      <c r="V1665">
        <v>1.4</v>
      </c>
      <c r="W1665">
        <f>COUNTIF(Table1[[#This Row],[Al2O3]:[TiO2]],0)</f>
        <v>0</v>
      </c>
      <c r="X1665">
        <f>Table1[[#This Row],[K2O]]+Table1[[#This Row],[Li2O]]+Table1[[#This Row],[Na2O]]</f>
        <v>0.1525</v>
      </c>
      <c r="Y1665">
        <f>Table1[[#This Row],[B2O3]]+Table1[[#This Row],[K2O]]+Table1[[#This Row],[Li2O]]+Table1[[#This Row],[Na2O]]</f>
        <v>0.26750000000000002</v>
      </c>
      <c r="Z1665" s="2">
        <f>Table1[[#This Row],[B2O3]]+Table1[[#This Row],[CaO]]+Table1[[#This Row],[K2O]]+Table1[[#This Row],[Li2O]]+Table1[[#This Row],[Na2O]]</f>
        <v>0.29749999999999999</v>
      </c>
      <c r="AA1665" s="2">
        <f>Table1[[#This Row],[A+B+AE]]-Table1[[#This Row],[Al2O3]]-Table1[[#This Row],[SiO2]]</f>
        <v>-0.35750000000000004</v>
      </c>
      <c r="AB1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499.93650000000002</v>
      </c>
    </row>
    <row r="1666" spans="1:28" hidden="1" x14ac:dyDescent="0.25">
      <c r="A1666">
        <v>0.23</v>
      </c>
      <c r="B1666">
        <v>0.19500000000000001</v>
      </c>
      <c r="C1666">
        <v>0.01</v>
      </c>
      <c r="D1666">
        <v>2.5000000000000001E-3</v>
      </c>
      <c r="E1666">
        <v>3.5000000000000003E-2</v>
      </c>
      <c r="F1666">
        <v>7.4999999999999997E-3</v>
      </c>
      <c r="G1666">
        <v>5.5E-2</v>
      </c>
      <c r="H1666">
        <v>0.14000000000000001</v>
      </c>
      <c r="I1666">
        <v>0.3</v>
      </c>
      <c r="J1666">
        <v>2.5000000000000001E-2</v>
      </c>
      <c r="K1666">
        <v>0.44776119399999997</v>
      </c>
      <c r="L1666">
        <v>0.57555312700000005</v>
      </c>
      <c r="M1666">
        <v>-5.8867449999999997E-3</v>
      </c>
      <c r="N1666">
        <v>0.189120222</v>
      </c>
      <c r="O1666">
        <v>0.214591274</v>
      </c>
      <c r="P1666">
        <v>0.596288504</v>
      </c>
      <c r="Q1666">
        <v>-2.3854581E-2</v>
      </c>
      <c r="R1666">
        <v>0.16224628299999999</v>
      </c>
      <c r="S1666">
        <v>0.210240543</v>
      </c>
      <c r="T1666">
        <v>0.62751317399999995</v>
      </c>
      <c r="U1666">
        <v>0.26500000000000001</v>
      </c>
      <c r="V1666">
        <v>1.1794871790000001</v>
      </c>
      <c r="W1666">
        <f>COUNTIF(Table1[[#This Row],[Al2O3]:[TiO2]],0)</f>
        <v>0</v>
      </c>
      <c r="X1666">
        <f>Table1[[#This Row],[K2O]]+Table1[[#This Row],[Li2O]]+Table1[[#This Row],[Na2O]]</f>
        <v>0.20250000000000001</v>
      </c>
      <c r="Y1666">
        <f>Table1[[#This Row],[B2O3]]+Table1[[#This Row],[K2O]]+Table1[[#This Row],[Li2O]]+Table1[[#This Row],[Na2O]]</f>
        <v>0.39750000000000002</v>
      </c>
      <c r="Z1666" s="2">
        <f>Table1[[#This Row],[B2O3]]+Table1[[#This Row],[CaO]]+Table1[[#This Row],[K2O]]+Table1[[#This Row],[Li2O]]+Table1[[#This Row],[Na2O]]</f>
        <v>0.40750000000000003</v>
      </c>
      <c r="AA1666" s="2">
        <f>Table1[[#This Row],[A+B+AE]]-Table1[[#This Row],[Al2O3]]-Table1[[#This Row],[SiO2]]</f>
        <v>-0.12249999999999997</v>
      </c>
      <c r="AB1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448.75549999999998</v>
      </c>
    </row>
    <row r="1667" spans="1:28" hidden="1" x14ac:dyDescent="0.25">
      <c r="A1667">
        <v>0.24</v>
      </c>
      <c r="B1667">
        <v>0.17499999999999999</v>
      </c>
      <c r="C1667">
        <v>0.04</v>
      </c>
      <c r="D1667">
        <v>5.0000000000000001E-3</v>
      </c>
      <c r="E1667">
        <v>0.02</v>
      </c>
      <c r="F1667">
        <v>7.4999999999999997E-3</v>
      </c>
      <c r="G1667">
        <v>0.02</v>
      </c>
      <c r="H1667">
        <v>0.15</v>
      </c>
      <c r="I1667">
        <v>0.33</v>
      </c>
      <c r="J1667">
        <v>1.2500000000000001E-2</v>
      </c>
      <c r="K1667">
        <v>0.45833333300000001</v>
      </c>
      <c r="L1667">
        <v>0.57268542499999997</v>
      </c>
      <c r="M1667">
        <v>2.5151520000000001E-3</v>
      </c>
      <c r="N1667">
        <v>0.17528179999999999</v>
      </c>
      <c r="O1667">
        <v>0.226383059</v>
      </c>
      <c r="P1667">
        <v>0.59833514099999996</v>
      </c>
      <c r="Q1667">
        <v>-2.3055134000000001E-2</v>
      </c>
      <c r="R1667">
        <v>0.155933826</v>
      </c>
      <c r="S1667">
        <v>0.22094768100000001</v>
      </c>
      <c r="T1667">
        <v>0.62311849200000002</v>
      </c>
      <c r="U1667">
        <v>0.26</v>
      </c>
      <c r="V1667">
        <v>1.411764706</v>
      </c>
      <c r="W1667">
        <f>COUNTIF(Table1[[#This Row],[Al2O3]:[TiO2]],0)</f>
        <v>0</v>
      </c>
      <c r="X1667">
        <f>Table1[[#This Row],[K2O]]+Table1[[#This Row],[Li2O]]+Table1[[#This Row],[Na2O]]</f>
        <v>0.17749999999999999</v>
      </c>
      <c r="Y1667">
        <f>Table1[[#This Row],[B2O3]]+Table1[[#This Row],[K2O]]+Table1[[#This Row],[Li2O]]+Table1[[#This Row],[Na2O]]</f>
        <v>0.35249999999999998</v>
      </c>
      <c r="Z1667" s="2">
        <f>Table1[[#This Row],[B2O3]]+Table1[[#This Row],[CaO]]+Table1[[#This Row],[K2O]]+Table1[[#This Row],[Li2O]]+Table1[[#This Row],[Na2O]]</f>
        <v>0.39249999999999996</v>
      </c>
      <c r="AA1667" s="2">
        <f>Table1[[#This Row],[A+B+AE]]-Table1[[#This Row],[Al2O3]]-Table1[[#This Row],[SiO2]]</f>
        <v>-0.17750000000000005</v>
      </c>
      <c r="AB1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492.52300000000002</v>
      </c>
    </row>
    <row r="1668" spans="1:28" hidden="1" x14ac:dyDescent="0.25">
      <c r="A1668">
        <v>0.23499999999999999</v>
      </c>
      <c r="B1668">
        <v>0.17</v>
      </c>
      <c r="C1668">
        <v>5.0000000000000001E-3</v>
      </c>
      <c r="D1668">
        <v>5.0000000000000001E-3</v>
      </c>
      <c r="E1668">
        <v>2.5000000000000001E-2</v>
      </c>
      <c r="F1668">
        <v>5.0000000000000001E-3</v>
      </c>
      <c r="G1668">
        <v>1.4999999999999999E-2</v>
      </c>
      <c r="H1668">
        <v>0.13500000000000001</v>
      </c>
      <c r="I1668">
        <v>0.375</v>
      </c>
      <c r="J1668">
        <v>0.03</v>
      </c>
      <c r="K1668">
        <v>0.50335569999999996</v>
      </c>
      <c r="L1668">
        <v>0.55975176000000004</v>
      </c>
      <c r="M1668">
        <v>4.0653099999999998E-2</v>
      </c>
      <c r="N1668">
        <v>0.14529342000000001</v>
      </c>
      <c r="O1668">
        <v>0.22178598999999999</v>
      </c>
      <c r="P1668">
        <v>0.63292059000000001</v>
      </c>
      <c r="Q1668">
        <v>6.9408400000000002E-3</v>
      </c>
      <c r="R1668">
        <v>0.13325553000000001</v>
      </c>
      <c r="S1668">
        <v>0.21509805000000001</v>
      </c>
      <c r="T1668">
        <v>0.65164641999999995</v>
      </c>
      <c r="U1668">
        <v>0.255</v>
      </c>
      <c r="V1668">
        <v>1.56666667</v>
      </c>
      <c r="W1668">
        <f>COUNTIF(Table1[[#This Row],[Al2O3]:[TiO2]],0)</f>
        <v>0</v>
      </c>
      <c r="X1668">
        <f>Table1[[#This Row],[K2O]]+Table1[[#This Row],[Li2O]]+Table1[[#This Row],[Na2O]]</f>
        <v>0.155</v>
      </c>
      <c r="Y1668">
        <f>Table1[[#This Row],[B2O3]]+Table1[[#This Row],[K2O]]+Table1[[#This Row],[Li2O]]+Table1[[#This Row],[Na2O]]</f>
        <v>0.32500000000000001</v>
      </c>
      <c r="Z1668" s="2">
        <f>Table1[[#This Row],[B2O3]]+Table1[[#This Row],[CaO]]+Table1[[#This Row],[K2O]]+Table1[[#This Row],[Li2O]]+Table1[[#This Row],[Na2O]]</f>
        <v>0.33</v>
      </c>
      <c r="AA1668" s="2">
        <f>Table1[[#This Row],[A+B+AE]]-Table1[[#This Row],[Al2O3]]-Table1[[#This Row],[SiO2]]</f>
        <v>-0.27999999999999997</v>
      </c>
      <c r="AB1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505.87399999999991</v>
      </c>
    </row>
    <row r="1669" spans="1:28" hidden="1" x14ac:dyDescent="0.25">
      <c r="A1669">
        <v>0.2</v>
      </c>
      <c r="B1669">
        <v>0.15</v>
      </c>
      <c r="C1669">
        <v>5.0000000000000001E-3</v>
      </c>
      <c r="D1669">
        <v>5.0000000000000001E-3</v>
      </c>
      <c r="E1669">
        <v>0.03</v>
      </c>
      <c r="F1669">
        <v>5.0000000000000001E-3</v>
      </c>
      <c r="G1669">
        <v>0.06</v>
      </c>
      <c r="H1669">
        <v>0.125</v>
      </c>
      <c r="I1669">
        <v>0.41499999999999998</v>
      </c>
      <c r="J1669">
        <v>5.0000000000000001E-3</v>
      </c>
      <c r="K1669">
        <v>0.56081081099999996</v>
      </c>
      <c r="L1669">
        <v>0.56346541400000005</v>
      </c>
      <c r="M1669">
        <v>2.3293060000000001E-2</v>
      </c>
      <c r="N1669">
        <v>0.17852738000000001</v>
      </c>
      <c r="O1669">
        <v>0.187582947</v>
      </c>
      <c r="P1669">
        <v>0.63388967299999999</v>
      </c>
      <c r="Q1669">
        <v>1.788635E-3</v>
      </c>
      <c r="R1669">
        <v>0.153137097</v>
      </c>
      <c r="S1669">
        <v>0.18565447800000001</v>
      </c>
      <c r="T1669">
        <v>0.66120842499999999</v>
      </c>
      <c r="U1669">
        <v>0.25</v>
      </c>
      <c r="V1669">
        <v>1.081081081</v>
      </c>
      <c r="W1669">
        <f>COUNTIF(Table1[[#This Row],[Al2O3]:[TiO2]],0)</f>
        <v>0</v>
      </c>
      <c r="X1669">
        <f>Table1[[#This Row],[K2O]]+Table1[[#This Row],[Li2O]]+Table1[[#This Row],[Na2O]]</f>
        <v>0.19</v>
      </c>
      <c r="Y1669">
        <f>Table1[[#This Row],[B2O3]]+Table1[[#This Row],[K2O]]+Table1[[#This Row],[Li2O]]+Table1[[#This Row],[Na2O]]</f>
        <v>0.33999999999999997</v>
      </c>
      <c r="Z1669" s="2">
        <f>Table1[[#This Row],[B2O3]]+Table1[[#This Row],[CaO]]+Table1[[#This Row],[K2O]]+Table1[[#This Row],[Li2O]]+Table1[[#This Row],[Na2O]]</f>
        <v>0.34499999999999997</v>
      </c>
      <c r="AA1669" s="2">
        <f>Table1[[#This Row],[A+B+AE]]-Table1[[#This Row],[Al2O3]]-Table1[[#This Row],[SiO2]]</f>
        <v>-0.27</v>
      </c>
      <c r="AB1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460.96350000000007</v>
      </c>
    </row>
    <row r="1670" spans="1:28" hidden="1" x14ac:dyDescent="0.25">
      <c r="A1670">
        <v>0.19500000000000001</v>
      </c>
      <c r="B1670">
        <v>0.12</v>
      </c>
      <c r="C1670">
        <v>5.0000000000000001E-3</v>
      </c>
      <c r="D1670">
        <v>5.0000000000000001E-3</v>
      </c>
      <c r="E1670">
        <v>4.4999999999999998E-2</v>
      </c>
      <c r="F1670">
        <v>5.0000000000000001E-3</v>
      </c>
      <c r="G1670">
        <v>0.06</v>
      </c>
      <c r="H1670">
        <v>0.115</v>
      </c>
      <c r="I1670">
        <v>0.44500000000000001</v>
      </c>
      <c r="J1670">
        <v>5.0000000000000001E-3</v>
      </c>
      <c r="K1670">
        <v>0.589403974</v>
      </c>
      <c r="L1670">
        <v>0.56669939199999997</v>
      </c>
      <c r="M1670">
        <v>2.5460559000000001E-2</v>
      </c>
      <c r="N1670">
        <v>0.17525813300000001</v>
      </c>
      <c r="O1670">
        <v>0.18949976900000001</v>
      </c>
      <c r="P1670">
        <v>0.63524209799999998</v>
      </c>
      <c r="Q1670">
        <v>3.0881340000000002E-3</v>
      </c>
      <c r="R1670">
        <v>0.15004695900000001</v>
      </c>
      <c r="S1670">
        <v>0.18880529800000001</v>
      </c>
      <c r="T1670">
        <v>0.66114774300000001</v>
      </c>
      <c r="U1670">
        <v>0.26500000000000001</v>
      </c>
      <c r="V1670">
        <v>1.114285714</v>
      </c>
      <c r="W1670">
        <f>COUNTIF(Table1[[#This Row],[Al2O3]:[TiO2]],0)</f>
        <v>0</v>
      </c>
      <c r="X1670">
        <f>Table1[[#This Row],[K2O]]+Table1[[#This Row],[Li2O]]+Table1[[#This Row],[Na2O]]</f>
        <v>0.18</v>
      </c>
      <c r="Y1670">
        <f>Table1[[#This Row],[B2O3]]+Table1[[#This Row],[K2O]]+Table1[[#This Row],[Li2O]]+Table1[[#This Row],[Na2O]]</f>
        <v>0.3</v>
      </c>
      <c r="Z1670" s="2">
        <f>Table1[[#This Row],[B2O3]]+Table1[[#This Row],[CaO]]+Table1[[#This Row],[K2O]]+Table1[[#This Row],[Li2O]]+Table1[[#This Row],[Na2O]]</f>
        <v>0.30499999999999999</v>
      </c>
      <c r="AA1670" s="2">
        <f>Table1[[#This Row],[A+B+AE]]-Table1[[#This Row],[Al2O3]]-Table1[[#This Row],[SiO2]]</f>
        <v>-0.33500000000000002</v>
      </c>
      <c r="AB1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464.40150000000006</v>
      </c>
    </row>
    <row r="1671" spans="1:28" hidden="1" x14ac:dyDescent="0.25">
      <c r="A1671">
        <v>0.215</v>
      </c>
      <c r="B1671">
        <v>0.14000000000000001</v>
      </c>
      <c r="C1671">
        <v>1.4999999999999999E-2</v>
      </c>
      <c r="D1671">
        <v>2.5000000000000001E-3</v>
      </c>
      <c r="E1671">
        <v>0.02</v>
      </c>
      <c r="F1671">
        <v>5.0000000000000001E-3</v>
      </c>
      <c r="G1671">
        <v>3.5000000000000003E-2</v>
      </c>
      <c r="H1671">
        <v>0.125</v>
      </c>
      <c r="I1671">
        <v>0.43</v>
      </c>
      <c r="J1671">
        <v>1.2500000000000001E-2</v>
      </c>
      <c r="K1671">
        <v>0.55844155799999995</v>
      </c>
      <c r="L1671">
        <v>0.56039800900000003</v>
      </c>
      <c r="M1671">
        <v>3.4823984000000002E-2</v>
      </c>
      <c r="N1671">
        <v>0.158734968</v>
      </c>
      <c r="O1671">
        <v>0.20357920700000001</v>
      </c>
      <c r="P1671">
        <v>0.63768582500000004</v>
      </c>
      <c r="Q1671">
        <v>7.1504960000000001E-3</v>
      </c>
      <c r="R1671">
        <v>0.140043162</v>
      </c>
      <c r="S1671">
        <v>0.20042789</v>
      </c>
      <c r="T1671">
        <v>0.65952894799999995</v>
      </c>
      <c r="U1671">
        <v>0.255</v>
      </c>
      <c r="V1671">
        <v>1.34375</v>
      </c>
      <c r="W1671">
        <f>COUNTIF(Table1[[#This Row],[Al2O3]:[TiO2]],0)</f>
        <v>0</v>
      </c>
      <c r="X1671">
        <f>Table1[[#This Row],[K2O]]+Table1[[#This Row],[Li2O]]+Table1[[#This Row],[Na2O]]</f>
        <v>0.16500000000000001</v>
      </c>
      <c r="Y1671">
        <f>Table1[[#This Row],[B2O3]]+Table1[[#This Row],[K2O]]+Table1[[#This Row],[Li2O]]+Table1[[#This Row],[Na2O]]</f>
        <v>0.30500000000000005</v>
      </c>
      <c r="Z1671" s="2">
        <f>Table1[[#This Row],[B2O3]]+Table1[[#This Row],[CaO]]+Table1[[#This Row],[K2O]]+Table1[[#This Row],[Li2O]]+Table1[[#This Row],[Na2O]]</f>
        <v>0.32000000000000006</v>
      </c>
      <c r="AA1671" s="2">
        <f>Table1[[#This Row],[A+B+AE]]-Table1[[#This Row],[Al2O3]]-Table1[[#This Row],[SiO2]]</f>
        <v>-0.32499999999999996</v>
      </c>
      <c r="AB1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492.37650000000008</v>
      </c>
    </row>
    <row r="1672" spans="1:28" hidden="1" x14ac:dyDescent="0.25">
      <c r="A1672">
        <v>0.245</v>
      </c>
      <c r="B1672">
        <v>0.17</v>
      </c>
      <c r="C1672">
        <v>0.01</v>
      </c>
      <c r="D1672">
        <v>2.5000000000000001E-3</v>
      </c>
      <c r="E1672">
        <v>0.05</v>
      </c>
      <c r="F1672">
        <v>5.0000000000000001E-3</v>
      </c>
      <c r="G1672">
        <v>0.04</v>
      </c>
      <c r="H1672">
        <v>0.14000000000000001</v>
      </c>
      <c r="I1672">
        <v>0.33500000000000002</v>
      </c>
      <c r="J1672">
        <v>2.5000000000000001E-3</v>
      </c>
      <c r="K1672">
        <v>0.46527780000000002</v>
      </c>
      <c r="L1672">
        <v>0.56951700000000005</v>
      </c>
      <c r="M1672" s="1">
        <v>-9.9900000000000002E-5</v>
      </c>
      <c r="N1672">
        <v>0.17540420000000001</v>
      </c>
      <c r="O1672">
        <v>0.2307207</v>
      </c>
      <c r="P1672">
        <v>0.59387509999999999</v>
      </c>
      <c r="Q1672">
        <v>-2.4303979999999999E-2</v>
      </c>
      <c r="R1672">
        <v>0.15461349999999999</v>
      </c>
      <c r="S1672">
        <v>0.22588140000000001</v>
      </c>
      <c r="T1672">
        <v>0.61950510000000003</v>
      </c>
      <c r="U1672">
        <v>0.26500000000000001</v>
      </c>
      <c r="V1672">
        <v>1.361111</v>
      </c>
      <c r="W1672">
        <f>COUNTIF(Table1[[#This Row],[Al2O3]:[TiO2]],0)</f>
        <v>0</v>
      </c>
      <c r="X1672">
        <f>Table1[[#This Row],[K2O]]+Table1[[#This Row],[Li2O]]+Table1[[#This Row],[Na2O]]</f>
        <v>0.185</v>
      </c>
      <c r="Y1672">
        <f>Table1[[#This Row],[B2O3]]+Table1[[#This Row],[K2O]]+Table1[[#This Row],[Li2O]]+Table1[[#This Row],[Na2O]]</f>
        <v>0.35500000000000004</v>
      </c>
      <c r="Z1672" s="2">
        <f>Table1[[#This Row],[B2O3]]+Table1[[#This Row],[CaO]]+Table1[[#This Row],[K2O]]+Table1[[#This Row],[Li2O]]+Table1[[#This Row],[Na2O]]</f>
        <v>0.36500000000000005</v>
      </c>
      <c r="AA1672" s="2">
        <f>Table1[[#This Row],[A+B+AE]]-Table1[[#This Row],[Al2O3]]-Table1[[#This Row],[SiO2]]</f>
        <v>-0.21499999999999997</v>
      </c>
      <c r="AB1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473.50150000000008</v>
      </c>
    </row>
    <row r="1673" spans="1:28" hidden="1" x14ac:dyDescent="0.25">
      <c r="A1673">
        <v>0.24</v>
      </c>
      <c r="B1673">
        <v>0.13500000000000001</v>
      </c>
      <c r="C1673">
        <v>0.04</v>
      </c>
      <c r="D1673">
        <v>2.5000000000000001E-3</v>
      </c>
      <c r="E1673">
        <v>0.03</v>
      </c>
      <c r="F1673">
        <v>5.0000000000000001E-3</v>
      </c>
      <c r="G1673">
        <v>5.0000000000000001E-3</v>
      </c>
      <c r="H1673">
        <v>0.14000000000000001</v>
      </c>
      <c r="I1673">
        <v>0.39</v>
      </c>
      <c r="J1673">
        <v>1.2500000000000001E-2</v>
      </c>
      <c r="K1673">
        <v>0.50649350999999998</v>
      </c>
      <c r="L1673">
        <v>0.56946724000000004</v>
      </c>
      <c r="M1673">
        <v>2.162445E-2</v>
      </c>
      <c r="N1673">
        <v>0.15562661999999999</v>
      </c>
      <c r="O1673">
        <v>0.23434067</v>
      </c>
      <c r="P1673">
        <v>0.61003271000000003</v>
      </c>
      <c r="Q1673">
        <v>-1.2034420000000001E-2</v>
      </c>
      <c r="R1673">
        <v>0.14284896</v>
      </c>
      <c r="S1673">
        <v>0.22919243</v>
      </c>
      <c r="T1673">
        <v>0.62795860999999997</v>
      </c>
      <c r="U1673">
        <v>0.27</v>
      </c>
      <c r="V1673">
        <v>1.65517241</v>
      </c>
      <c r="W1673">
        <f>COUNTIF(Table1[[#This Row],[Al2O3]:[TiO2]],0)</f>
        <v>0</v>
      </c>
      <c r="X1673">
        <f>Table1[[#This Row],[K2O]]+Table1[[#This Row],[Li2O]]+Table1[[#This Row],[Na2O]]</f>
        <v>0.15000000000000002</v>
      </c>
      <c r="Y1673">
        <f>Table1[[#This Row],[B2O3]]+Table1[[#This Row],[K2O]]+Table1[[#This Row],[Li2O]]+Table1[[#This Row],[Na2O]]</f>
        <v>0.28500000000000003</v>
      </c>
      <c r="Z1673" s="2">
        <f>Table1[[#This Row],[B2O3]]+Table1[[#This Row],[CaO]]+Table1[[#This Row],[K2O]]+Table1[[#This Row],[Li2O]]+Table1[[#This Row],[Na2O]]</f>
        <v>0.32500000000000007</v>
      </c>
      <c r="AA1673" s="2">
        <f>Table1[[#This Row],[A+B+AE]]-Table1[[#This Row],[Al2O3]]-Table1[[#This Row],[SiO2]]</f>
        <v>-0.30499999999999994</v>
      </c>
      <c r="AB1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518.40850000000012</v>
      </c>
    </row>
    <row r="1674" spans="1:28" hidden="1" x14ac:dyDescent="0.25">
      <c r="A1674">
        <v>0.23499999999999999</v>
      </c>
      <c r="B1674">
        <v>0.17</v>
      </c>
      <c r="C1674">
        <v>2.5000000000000001E-2</v>
      </c>
      <c r="D1674">
        <v>5.0000000000000001E-3</v>
      </c>
      <c r="E1674">
        <v>3.5000000000000003E-2</v>
      </c>
      <c r="F1674">
        <v>2.5000000000000001E-3</v>
      </c>
      <c r="G1674">
        <v>0.04</v>
      </c>
      <c r="H1674">
        <v>0.13500000000000001</v>
      </c>
      <c r="I1674">
        <v>0.35</v>
      </c>
      <c r="J1674">
        <v>2.5000000000000001E-3</v>
      </c>
      <c r="K1674">
        <v>0.48611111099999998</v>
      </c>
      <c r="L1674">
        <v>0.567609327</v>
      </c>
      <c r="M1674">
        <v>7.9289760000000008E-3</v>
      </c>
      <c r="N1674">
        <v>0.17352091</v>
      </c>
      <c r="O1674">
        <v>0.22054959099999999</v>
      </c>
      <c r="P1674">
        <v>0.60592949900000004</v>
      </c>
      <c r="Q1674">
        <v>-1.5602391E-2</v>
      </c>
      <c r="R1674">
        <v>0.151856929</v>
      </c>
      <c r="S1674">
        <v>0.216189363</v>
      </c>
      <c r="T1674">
        <v>0.63195370799999995</v>
      </c>
      <c r="U1674">
        <v>0.25</v>
      </c>
      <c r="V1674">
        <v>1.342857143</v>
      </c>
      <c r="W1674">
        <f>COUNTIF(Table1[[#This Row],[Al2O3]:[TiO2]],0)</f>
        <v>0</v>
      </c>
      <c r="X1674">
        <f>Table1[[#This Row],[K2O]]+Table1[[#This Row],[Li2O]]+Table1[[#This Row],[Na2O]]</f>
        <v>0.17750000000000002</v>
      </c>
      <c r="Y1674">
        <f>Table1[[#This Row],[B2O3]]+Table1[[#This Row],[K2O]]+Table1[[#This Row],[Li2O]]+Table1[[#This Row],[Na2O]]</f>
        <v>0.34750000000000003</v>
      </c>
      <c r="Z1674" s="2">
        <f>Table1[[#This Row],[B2O3]]+Table1[[#This Row],[CaO]]+Table1[[#This Row],[K2O]]+Table1[[#This Row],[Li2O]]+Table1[[#This Row],[Na2O]]</f>
        <v>0.37250000000000005</v>
      </c>
      <c r="AA1674" s="2">
        <f>Table1[[#This Row],[A+B+AE]]-Table1[[#This Row],[Al2O3]]-Table1[[#This Row],[SiO2]]</f>
        <v>-0.21249999999999991</v>
      </c>
      <c r="AB1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477.13900000000012</v>
      </c>
    </row>
    <row r="1675" spans="1:28" hidden="1" x14ac:dyDescent="0.25">
      <c r="A1675">
        <v>0.21</v>
      </c>
      <c r="B1675">
        <v>0.125</v>
      </c>
      <c r="C1675">
        <v>1.4999999999999999E-2</v>
      </c>
      <c r="D1675">
        <v>2.5000000000000001E-3</v>
      </c>
      <c r="E1675">
        <v>0.04</v>
      </c>
      <c r="F1675">
        <v>7.4999999999999997E-3</v>
      </c>
      <c r="G1675">
        <v>0.03</v>
      </c>
      <c r="H1675">
        <v>0.12</v>
      </c>
      <c r="I1675">
        <v>0.43</v>
      </c>
      <c r="J1675">
        <v>0.02</v>
      </c>
      <c r="K1675">
        <v>0.56578947400000001</v>
      </c>
      <c r="L1675">
        <v>0.56634503400000002</v>
      </c>
      <c r="M1675">
        <v>3.6139682999999999E-2</v>
      </c>
      <c r="N1675">
        <v>0.15598989999999999</v>
      </c>
      <c r="O1675">
        <v>0.20672648599999999</v>
      </c>
      <c r="P1675">
        <v>0.637283614</v>
      </c>
      <c r="Q1675">
        <v>7.6345229999999998E-3</v>
      </c>
      <c r="R1675">
        <v>0.13786405900000001</v>
      </c>
      <c r="S1675">
        <v>0.203940915</v>
      </c>
      <c r="T1675">
        <v>0.65819502600000002</v>
      </c>
      <c r="U1675">
        <v>0.26500000000000001</v>
      </c>
      <c r="V1675">
        <v>1.4</v>
      </c>
      <c r="W1675">
        <f>COUNTIF(Table1[[#This Row],[Al2O3]:[TiO2]],0)</f>
        <v>0</v>
      </c>
      <c r="X1675">
        <f>Table1[[#This Row],[K2O]]+Table1[[#This Row],[Li2O]]+Table1[[#This Row],[Na2O]]</f>
        <v>0.1575</v>
      </c>
      <c r="Y1675">
        <f>Table1[[#This Row],[B2O3]]+Table1[[#This Row],[K2O]]+Table1[[#This Row],[Li2O]]+Table1[[#This Row],[Na2O]]</f>
        <v>0.28249999999999997</v>
      </c>
      <c r="Z1675" s="2">
        <f>Table1[[#This Row],[B2O3]]+Table1[[#This Row],[CaO]]+Table1[[#This Row],[K2O]]+Table1[[#This Row],[Li2O]]+Table1[[#This Row],[Na2O]]</f>
        <v>0.29749999999999999</v>
      </c>
      <c r="AA1675" s="2">
        <f>Table1[[#This Row],[A+B+AE]]-Table1[[#This Row],[Al2O3]]-Table1[[#This Row],[SiO2]]</f>
        <v>-0.34250000000000003</v>
      </c>
      <c r="AB1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495.50650000000007</v>
      </c>
    </row>
    <row r="1676" spans="1:28" hidden="1" x14ac:dyDescent="0.25">
      <c r="A1676">
        <v>0.23</v>
      </c>
      <c r="B1676">
        <v>0.185</v>
      </c>
      <c r="C1676">
        <v>2.5000000000000001E-2</v>
      </c>
      <c r="D1676">
        <v>2.5000000000000001E-3</v>
      </c>
      <c r="E1676">
        <v>0.05</v>
      </c>
      <c r="F1676">
        <v>7.4999999999999997E-3</v>
      </c>
      <c r="G1676">
        <v>2.5000000000000001E-2</v>
      </c>
      <c r="H1676">
        <v>0.13500000000000001</v>
      </c>
      <c r="I1676">
        <v>0.30499999999999999</v>
      </c>
      <c r="J1676">
        <v>3.5000000000000003E-2</v>
      </c>
      <c r="K1676">
        <v>0.45522388000000003</v>
      </c>
      <c r="L1676">
        <v>0.57595361</v>
      </c>
      <c r="M1676">
        <v>1.402869E-2</v>
      </c>
      <c r="N1676">
        <v>0.1666926</v>
      </c>
      <c r="O1676">
        <v>0.22371582000000001</v>
      </c>
      <c r="P1676">
        <v>0.60959156999999997</v>
      </c>
      <c r="Q1676">
        <v>-1.06424E-2</v>
      </c>
      <c r="R1676">
        <v>0.14690924999999999</v>
      </c>
      <c r="S1676">
        <v>0.2176083</v>
      </c>
      <c r="T1676">
        <v>0.63548245000000003</v>
      </c>
      <c r="U1676">
        <v>0.25</v>
      </c>
      <c r="V1676">
        <v>1.4375</v>
      </c>
      <c r="W1676">
        <f>COUNTIF(Table1[[#This Row],[Al2O3]:[TiO2]],0)</f>
        <v>0</v>
      </c>
      <c r="X1676">
        <f>Table1[[#This Row],[K2O]]+Table1[[#This Row],[Li2O]]+Table1[[#This Row],[Na2O]]</f>
        <v>0.16750000000000001</v>
      </c>
      <c r="Y1676">
        <f>Table1[[#This Row],[B2O3]]+Table1[[#This Row],[K2O]]+Table1[[#This Row],[Li2O]]+Table1[[#This Row],[Na2O]]</f>
        <v>0.35250000000000004</v>
      </c>
      <c r="Z1676" s="2">
        <f>Table1[[#This Row],[B2O3]]+Table1[[#This Row],[CaO]]+Table1[[#This Row],[K2O]]+Table1[[#This Row],[Li2O]]+Table1[[#This Row],[Na2O]]</f>
        <v>0.3775</v>
      </c>
      <c r="AA1676" s="2">
        <f>Table1[[#This Row],[A+B+AE]]-Table1[[#This Row],[Al2O3]]-Table1[[#This Row],[SiO2]]</f>
        <v>-0.1575</v>
      </c>
      <c r="AB1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483.16500000000008</v>
      </c>
    </row>
    <row r="1677" spans="1:28" hidden="1" x14ac:dyDescent="0.25">
      <c r="A1677">
        <v>0.25</v>
      </c>
      <c r="B1677">
        <v>0.17499999999999999</v>
      </c>
      <c r="C1677">
        <v>1.4999999999999999E-2</v>
      </c>
      <c r="D1677">
        <v>2.5000000000000001E-3</v>
      </c>
      <c r="E1677">
        <v>2.5000000000000001E-2</v>
      </c>
      <c r="F1677">
        <v>2.5000000000000001E-3</v>
      </c>
      <c r="G1677">
        <v>1.4999999999999999E-2</v>
      </c>
      <c r="H1677">
        <v>0.155</v>
      </c>
      <c r="I1677">
        <v>0.34499999999999997</v>
      </c>
      <c r="J1677">
        <v>1.4999999999999999E-2</v>
      </c>
      <c r="K1677">
        <v>0.46</v>
      </c>
      <c r="L1677">
        <v>0.56498132000000001</v>
      </c>
      <c r="M1677">
        <v>1.2787669999999999E-2</v>
      </c>
      <c r="N1677">
        <v>0.16370645</v>
      </c>
      <c r="O1677">
        <v>0.23247812000000001</v>
      </c>
      <c r="P1677">
        <v>0.60381543000000004</v>
      </c>
      <c r="Q1677">
        <v>-1.947569E-2</v>
      </c>
      <c r="R1677">
        <v>0.15073286</v>
      </c>
      <c r="S1677">
        <v>0.22542525999999999</v>
      </c>
      <c r="T1677">
        <v>0.62384187999999996</v>
      </c>
      <c r="U1677">
        <v>0.26500000000000001</v>
      </c>
      <c r="V1677">
        <v>1.4705882400000001</v>
      </c>
      <c r="W1677">
        <f>COUNTIF(Table1[[#This Row],[Al2O3]:[TiO2]],0)</f>
        <v>0</v>
      </c>
      <c r="X1677">
        <f>Table1[[#This Row],[K2O]]+Table1[[#This Row],[Li2O]]+Table1[[#This Row],[Na2O]]</f>
        <v>0.17249999999999999</v>
      </c>
      <c r="Y1677">
        <f>Table1[[#This Row],[B2O3]]+Table1[[#This Row],[K2O]]+Table1[[#This Row],[Li2O]]+Table1[[#This Row],[Na2O]]</f>
        <v>0.34750000000000003</v>
      </c>
      <c r="Z1677" s="2">
        <f>Table1[[#This Row],[B2O3]]+Table1[[#This Row],[CaO]]+Table1[[#This Row],[K2O]]+Table1[[#This Row],[Li2O]]+Table1[[#This Row],[Na2O]]</f>
        <v>0.36250000000000004</v>
      </c>
      <c r="AA1677" s="2">
        <f>Table1[[#This Row],[A+B+AE]]-Table1[[#This Row],[Al2O3]]-Table1[[#This Row],[SiO2]]</f>
        <v>-0.23249999999999993</v>
      </c>
      <c r="AB1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500.34299999999985</v>
      </c>
    </row>
    <row r="1678" spans="1:28" hidden="1" x14ac:dyDescent="0.25">
      <c r="A1678">
        <v>0.19</v>
      </c>
      <c r="B1678">
        <v>0.15</v>
      </c>
      <c r="C1678">
        <v>0.02</v>
      </c>
      <c r="D1678">
        <v>2.5000000000000001E-3</v>
      </c>
      <c r="E1678">
        <v>2.5000000000000001E-2</v>
      </c>
      <c r="F1678">
        <v>0.01</v>
      </c>
      <c r="G1678">
        <v>4.4999999999999998E-2</v>
      </c>
      <c r="H1678">
        <v>0.11</v>
      </c>
      <c r="I1678">
        <v>0.40500000000000003</v>
      </c>
      <c r="J1678">
        <v>4.2500000000000003E-2</v>
      </c>
      <c r="K1678">
        <v>0.57446808999999999</v>
      </c>
      <c r="L1678">
        <v>0.56967778000000002</v>
      </c>
      <c r="M1678">
        <v>4.124382E-2</v>
      </c>
      <c r="N1678">
        <v>0.16280685</v>
      </c>
      <c r="O1678">
        <v>0.18585815</v>
      </c>
      <c r="P1678">
        <v>0.651335</v>
      </c>
      <c r="Q1678">
        <v>1.9907879999999999E-2</v>
      </c>
      <c r="R1678">
        <v>0.13774527</v>
      </c>
      <c r="S1678">
        <v>0.18360238000000001</v>
      </c>
      <c r="T1678">
        <v>0.67865235999999995</v>
      </c>
      <c r="U1678">
        <v>0.25</v>
      </c>
      <c r="V1678">
        <v>1.2258064500000001</v>
      </c>
      <c r="W1678">
        <f>COUNTIF(Table1[[#This Row],[Al2O3]:[TiO2]],0)</f>
        <v>0</v>
      </c>
      <c r="X1678">
        <f>Table1[[#This Row],[K2O]]+Table1[[#This Row],[Li2O]]+Table1[[#This Row],[Na2O]]</f>
        <v>0.16500000000000001</v>
      </c>
      <c r="Y1678">
        <f>Table1[[#This Row],[B2O3]]+Table1[[#This Row],[K2O]]+Table1[[#This Row],[Li2O]]+Table1[[#This Row],[Na2O]]</f>
        <v>0.315</v>
      </c>
      <c r="Z1678" s="2">
        <f>Table1[[#This Row],[B2O3]]+Table1[[#This Row],[CaO]]+Table1[[#This Row],[K2O]]+Table1[[#This Row],[Li2O]]+Table1[[#This Row],[Na2O]]</f>
        <v>0.33499999999999996</v>
      </c>
      <c r="AA1678" s="2">
        <f>Table1[[#This Row],[A+B+AE]]-Table1[[#This Row],[Al2O3]]-Table1[[#This Row],[SiO2]]</f>
        <v>-0.26000000000000006</v>
      </c>
      <c r="AB1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474.82299999999998</v>
      </c>
    </row>
    <row r="1679" spans="1:28" hidden="1" x14ac:dyDescent="0.25">
      <c r="A1679">
        <v>0.22500000000000001</v>
      </c>
      <c r="B1679">
        <v>0.18</v>
      </c>
      <c r="C1679">
        <v>1.4999999999999999E-2</v>
      </c>
      <c r="D1679">
        <v>2.5000000000000001E-3</v>
      </c>
      <c r="E1679">
        <v>4.4999999999999998E-2</v>
      </c>
      <c r="F1679">
        <v>0.01</v>
      </c>
      <c r="G1679">
        <v>4.4999999999999998E-2</v>
      </c>
      <c r="H1679">
        <v>0.13</v>
      </c>
      <c r="I1679">
        <v>0.32500000000000001</v>
      </c>
      <c r="J1679">
        <v>2.2499999999999999E-2</v>
      </c>
      <c r="K1679">
        <v>0.47794117600000002</v>
      </c>
      <c r="L1679">
        <v>0.57336997199999995</v>
      </c>
      <c r="M1679">
        <v>8.0912229999999998E-3</v>
      </c>
      <c r="N1679">
        <v>0.176444767</v>
      </c>
      <c r="O1679">
        <v>0.21471104699999999</v>
      </c>
      <c r="P1679">
        <v>0.60884418699999998</v>
      </c>
      <c r="Q1679">
        <v>-1.1789206999999999E-2</v>
      </c>
      <c r="R1679">
        <v>0.15138299399999999</v>
      </c>
      <c r="S1679">
        <v>0.21057261699999999</v>
      </c>
      <c r="T1679">
        <v>0.63804438900000005</v>
      </c>
      <c r="U1679">
        <v>0.255</v>
      </c>
      <c r="V1679">
        <v>1.2857142859999999</v>
      </c>
      <c r="W1679">
        <f>COUNTIF(Table1[[#This Row],[Al2O3]:[TiO2]],0)</f>
        <v>0</v>
      </c>
      <c r="X1679">
        <f>Table1[[#This Row],[K2O]]+Table1[[#This Row],[Li2O]]+Table1[[#This Row],[Na2O]]</f>
        <v>0.185</v>
      </c>
      <c r="Y1679">
        <f>Table1[[#This Row],[B2O3]]+Table1[[#This Row],[K2O]]+Table1[[#This Row],[Li2O]]+Table1[[#This Row],[Na2O]]</f>
        <v>0.36499999999999999</v>
      </c>
      <c r="Z1679" s="2">
        <f>Table1[[#This Row],[B2O3]]+Table1[[#This Row],[CaO]]+Table1[[#This Row],[K2O]]+Table1[[#This Row],[Li2O]]+Table1[[#This Row],[Na2O]]</f>
        <v>0.38</v>
      </c>
      <c r="AA1679" s="2">
        <f>Table1[[#This Row],[A+B+AE]]-Table1[[#This Row],[Al2O3]]-Table1[[#This Row],[SiO2]]</f>
        <v>-0.17</v>
      </c>
      <c r="AB1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464.91849999999999</v>
      </c>
    </row>
    <row r="1680" spans="1:28" hidden="1" x14ac:dyDescent="0.25">
      <c r="A1680">
        <v>0.19500000000000001</v>
      </c>
      <c r="B1680">
        <v>0.13</v>
      </c>
      <c r="C1680">
        <v>0.04</v>
      </c>
      <c r="D1680">
        <v>2.5000000000000001E-3</v>
      </c>
      <c r="E1680">
        <v>0.03</v>
      </c>
      <c r="F1680">
        <v>0.01</v>
      </c>
      <c r="G1680">
        <v>0.05</v>
      </c>
      <c r="H1680">
        <v>0.115</v>
      </c>
      <c r="I1680">
        <v>0.42</v>
      </c>
      <c r="J1680">
        <v>7.4999999999999997E-3</v>
      </c>
      <c r="K1680">
        <v>0.57534246600000005</v>
      </c>
      <c r="L1680">
        <v>0.57207213999999995</v>
      </c>
      <c r="M1680">
        <v>2.1389136999999999E-2</v>
      </c>
      <c r="N1680">
        <v>0.17848212499999999</v>
      </c>
      <c r="O1680">
        <v>0.190466888</v>
      </c>
      <c r="P1680">
        <v>0.63105098699999995</v>
      </c>
      <c r="Q1680">
        <v>2.4383809999999999E-3</v>
      </c>
      <c r="R1680">
        <v>0.14997613600000001</v>
      </c>
      <c r="S1680">
        <v>0.189941849</v>
      </c>
      <c r="T1680">
        <v>0.66008201600000005</v>
      </c>
      <c r="U1680">
        <v>0.25</v>
      </c>
      <c r="V1680">
        <v>1.181818182</v>
      </c>
      <c r="W1680">
        <f>COUNTIF(Table1[[#This Row],[Al2O3]:[TiO2]],0)</f>
        <v>0</v>
      </c>
      <c r="X1680">
        <f>Table1[[#This Row],[K2O]]+Table1[[#This Row],[Li2O]]+Table1[[#This Row],[Na2O]]</f>
        <v>0.17500000000000002</v>
      </c>
      <c r="Y1680">
        <f>Table1[[#This Row],[B2O3]]+Table1[[#This Row],[K2O]]+Table1[[#This Row],[Li2O]]+Table1[[#This Row],[Na2O]]</f>
        <v>0.30499999999999999</v>
      </c>
      <c r="Z1680" s="2">
        <f>Table1[[#This Row],[B2O3]]+Table1[[#This Row],[CaO]]+Table1[[#This Row],[K2O]]+Table1[[#This Row],[Li2O]]+Table1[[#This Row],[Na2O]]</f>
        <v>0.34500000000000003</v>
      </c>
      <c r="AA1680" s="2">
        <f>Table1[[#This Row],[A+B+AE]]-Table1[[#This Row],[Al2O3]]-Table1[[#This Row],[SiO2]]</f>
        <v>-0.26999999999999996</v>
      </c>
      <c r="AB1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473.45249999999999</v>
      </c>
    </row>
    <row r="1681" spans="1:28" hidden="1" x14ac:dyDescent="0.25">
      <c r="A1681">
        <v>0.21</v>
      </c>
      <c r="B1681">
        <v>0.17499999999999999</v>
      </c>
      <c r="C1681">
        <v>2.5000000000000001E-2</v>
      </c>
      <c r="D1681">
        <v>5.0000000000000001E-3</v>
      </c>
      <c r="E1681">
        <v>0.04</v>
      </c>
      <c r="F1681">
        <v>0.01</v>
      </c>
      <c r="G1681">
        <v>0.04</v>
      </c>
      <c r="H1681">
        <v>0.13</v>
      </c>
      <c r="I1681">
        <v>0.315</v>
      </c>
      <c r="J1681">
        <v>0.05</v>
      </c>
      <c r="K1681">
        <v>0.48091603100000002</v>
      </c>
      <c r="L1681">
        <v>0.58345577400000004</v>
      </c>
      <c r="M1681">
        <v>7.9471969999999996E-3</v>
      </c>
      <c r="N1681">
        <v>0.18062224599999999</v>
      </c>
      <c r="O1681">
        <v>0.20748117799999999</v>
      </c>
      <c r="P1681">
        <v>0.61189657600000003</v>
      </c>
      <c r="Q1681">
        <v>-1.1750485E-2</v>
      </c>
      <c r="R1681">
        <v>0.15511861399999999</v>
      </c>
      <c r="S1681">
        <v>0.203504148</v>
      </c>
      <c r="T1681">
        <v>0.64137723899999999</v>
      </c>
      <c r="U1681">
        <v>0.27</v>
      </c>
      <c r="V1681">
        <v>1.2352941180000001</v>
      </c>
      <c r="W1681">
        <f>COUNTIF(Table1[[#This Row],[Al2O3]:[TiO2]],0)</f>
        <v>0</v>
      </c>
      <c r="X1681">
        <f>Table1[[#This Row],[K2O]]+Table1[[#This Row],[Li2O]]+Table1[[#This Row],[Na2O]]</f>
        <v>0.18</v>
      </c>
      <c r="Y1681">
        <f>Table1[[#This Row],[B2O3]]+Table1[[#This Row],[K2O]]+Table1[[#This Row],[Li2O]]+Table1[[#This Row],[Na2O]]</f>
        <v>0.35499999999999998</v>
      </c>
      <c r="Z1681" s="2">
        <f>Table1[[#This Row],[B2O3]]+Table1[[#This Row],[CaO]]+Table1[[#This Row],[K2O]]+Table1[[#This Row],[Li2O]]+Table1[[#This Row],[Na2O]]</f>
        <v>0.38</v>
      </c>
      <c r="AA1681" s="2">
        <f>Table1[[#This Row],[A+B+AE]]-Table1[[#This Row],[Al2O3]]-Table1[[#This Row],[SiO2]]</f>
        <v>-0.14499999999999999</v>
      </c>
      <c r="AB1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463.31100000000004</v>
      </c>
    </row>
    <row r="1682" spans="1:28" hidden="1" x14ac:dyDescent="0.25">
      <c r="A1682">
        <v>0.215</v>
      </c>
      <c r="B1682">
        <v>0.13500000000000001</v>
      </c>
      <c r="C1682">
        <v>3.5000000000000003E-2</v>
      </c>
      <c r="D1682">
        <v>2.5000000000000001E-3</v>
      </c>
      <c r="E1682">
        <v>2.5000000000000001E-2</v>
      </c>
      <c r="F1682">
        <v>7.4999999999999997E-3</v>
      </c>
      <c r="G1682">
        <v>2.5000000000000001E-2</v>
      </c>
      <c r="H1682">
        <v>0.125</v>
      </c>
      <c r="I1682">
        <v>0.42</v>
      </c>
      <c r="J1682">
        <v>0.01</v>
      </c>
      <c r="K1682">
        <v>0.55263157900000004</v>
      </c>
      <c r="L1682">
        <v>0.56517582300000002</v>
      </c>
      <c r="M1682">
        <v>3.1989243000000001E-2</v>
      </c>
      <c r="N1682">
        <v>0.15900542400000001</v>
      </c>
      <c r="O1682">
        <v>0.207888147</v>
      </c>
      <c r="P1682">
        <v>0.63310642900000003</v>
      </c>
      <c r="Q1682">
        <v>4.694424E-3</v>
      </c>
      <c r="R1682">
        <v>0.139938538</v>
      </c>
      <c r="S1682">
        <v>0.204874098</v>
      </c>
      <c r="T1682">
        <v>0.65518736499999997</v>
      </c>
      <c r="U1682">
        <v>0.25</v>
      </c>
      <c r="V1682">
        <v>1.433333333</v>
      </c>
      <c r="W1682">
        <f>COUNTIF(Table1[[#This Row],[Al2O3]:[TiO2]],0)</f>
        <v>0</v>
      </c>
      <c r="X1682">
        <f>Table1[[#This Row],[K2O]]+Table1[[#This Row],[Li2O]]+Table1[[#This Row],[Na2O]]</f>
        <v>0.1575</v>
      </c>
      <c r="Y1682">
        <f>Table1[[#This Row],[B2O3]]+Table1[[#This Row],[K2O]]+Table1[[#This Row],[Li2O]]+Table1[[#This Row],[Na2O]]</f>
        <v>0.29249999999999998</v>
      </c>
      <c r="Z1682" s="2">
        <f>Table1[[#This Row],[B2O3]]+Table1[[#This Row],[CaO]]+Table1[[#This Row],[K2O]]+Table1[[#This Row],[Li2O]]+Table1[[#This Row],[Na2O]]</f>
        <v>0.32750000000000001</v>
      </c>
      <c r="AA1682" s="2">
        <f>Table1[[#This Row],[A+B+AE]]-Table1[[#This Row],[Al2O3]]-Table1[[#This Row],[SiO2]]</f>
        <v>-0.3075</v>
      </c>
      <c r="AB1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502.06349999999998</v>
      </c>
    </row>
    <row r="1683" spans="1:28" hidden="1" x14ac:dyDescent="0.25">
      <c r="A1683">
        <v>0.185</v>
      </c>
      <c r="B1683">
        <v>0.125</v>
      </c>
      <c r="C1683">
        <v>3.5000000000000003E-2</v>
      </c>
      <c r="D1683">
        <v>5.0000000000000001E-3</v>
      </c>
      <c r="E1683">
        <v>0.02</v>
      </c>
      <c r="F1683">
        <v>2.5000000000000001E-3</v>
      </c>
      <c r="G1683">
        <v>5.5E-2</v>
      </c>
      <c r="H1683">
        <v>0.105</v>
      </c>
      <c r="I1683">
        <v>0.44500000000000001</v>
      </c>
      <c r="J1683">
        <v>2.2499999999999999E-2</v>
      </c>
      <c r="K1683">
        <v>0.60544218000000005</v>
      </c>
      <c r="L1683">
        <v>0.56899096999999998</v>
      </c>
      <c r="M1683">
        <v>3.6704019999999997E-2</v>
      </c>
      <c r="N1683">
        <v>0.16989125999999999</v>
      </c>
      <c r="O1683">
        <v>0.18123041000000001</v>
      </c>
      <c r="P1683">
        <v>0.64887832999999995</v>
      </c>
      <c r="Q1683">
        <v>1.603512E-2</v>
      </c>
      <c r="R1683">
        <v>0.14298547</v>
      </c>
      <c r="S1683">
        <v>0.18062966999999999</v>
      </c>
      <c r="T1683">
        <v>0.67638487000000003</v>
      </c>
      <c r="U1683">
        <v>0.25</v>
      </c>
      <c r="V1683">
        <v>1.15625</v>
      </c>
      <c r="W1683">
        <f>COUNTIF(Table1[[#This Row],[Al2O3]:[TiO2]],0)</f>
        <v>0</v>
      </c>
      <c r="X1683">
        <f>Table1[[#This Row],[K2O]]+Table1[[#This Row],[Li2O]]+Table1[[#This Row],[Na2O]]</f>
        <v>0.16250000000000001</v>
      </c>
      <c r="Y1683">
        <f>Table1[[#This Row],[B2O3]]+Table1[[#This Row],[K2O]]+Table1[[#This Row],[Li2O]]+Table1[[#This Row],[Na2O]]</f>
        <v>0.28749999999999998</v>
      </c>
      <c r="Z1683" s="2">
        <f>Table1[[#This Row],[B2O3]]+Table1[[#This Row],[CaO]]+Table1[[#This Row],[K2O]]+Table1[[#This Row],[Li2O]]+Table1[[#This Row],[Na2O]]</f>
        <v>0.32250000000000001</v>
      </c>
      <c r="AA1683" s="2">
        <f>Table1[[#This Row],[A+B+AE]]-Table1[[#This Row],[Al2O3]]-Table1[[#This Row],[SiO2]]</f>
        <v>-0.3075</v>
      </c>
      <c r="AB1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471.79600000000005</v>
      </c>
    </row>
    <row r="1684" spans="1:28" hidden="1" x14ac:dyDescent="0.25">
      <c r="A1684">
        <v>0.22500000000000001</v>
      </c>
      <c r="B1684">
        <v>0.18</v>
      </c>
      <c r="C1684">
        <v>2.5000000000000001E-2</v>
      </c>
      <c r="D1684">
        <v>2.5000000000000001E-3</v>
      </c>
      <c r="E1684">
        <v>0.05</v>
      </c>
      <c r="F1684">
        <v>2.5000000000000001E-3</v>
      </c>
      <c r="G1684">
        <v>0.05</v>
      </c>
      <c r="H1684">
        <v>0.13</v>
      </c>
      <c r="I1684">
        <v>0.315</v>
      </c>
      <c r="J1684">
        <v>0.02</v>
      </c>
      <c r="K1684">
        <v>0.47014925400000002</v>
      </c>
      <c r="L1684">
        <v>0.57639243399999995</v>
      </c>
      <c r="M1684">
        <v>9.2611600000000005E-4</v>
      </c>
      <c r="N1684">
        <v>0.182320124</v>
      </c>
      <c r="O1684">
        <v>0.21567838</v>
      </c>
      <c r="P1684">
        <v>0.602001495</v>
      </c>
      <c r="Q1684">
        <v>-1.8416042000000001E-2</v>
      </c>
      <c r="R1684">
        <v>0.15667318699999999</v>
      </c>
      <c r="S1684">
        <v>0.21159343999999999</v>
      </c>
      <c r="T1684">
        <v>0.63173337399999996</v>
      </c>
      <c r="U1684">
        <v>0.25</v>
      </c>
      <c r="V1684">
        <v>1.25</v>
      </c>
      <c r="W1684">
        <f>COUNTIF(Table1[[#This Row],[Al2O3]:[TiO2]],0)</f>
        <v>0</v>
      </c>
      <c r="X1684">
        <f>Table1[[#This Row],[K2O]]+Table1[[#This Row],[Li2O]]+Table1[[#This Row],[Na2O]]</f>
        <v>0.1825</v>
      </c>
      <c r="Y1684">
        <f>Table1[[#This Row],[B2O3]]+Table1[[#This Row],[K2O]]+Table1[[#This Row],[Li2O]]+Table1[[#This Row],[Na2O]]</f>
        <v>0.36249999999999999</v>
      </c>
      <c r="Z1684" s="2">
        <f>Table1[[#This Row],[B2O3]]+Table1[[#This Row],[CaO]]+Table1[[#This Row],[K2O]]+Table1[[#This Row],[Li2O]]+Table1[[#This Row],[Na2O]]</f>
        <v>0.38750000000000001</v>
      </c>
      <c r="AA1684" s="2">
        <f>Table1[[#This Row],[A+B+AE]]-Table1[[#This Row],[Al2O3]]-Table1[[#This Row],[SiO2]]</f>
        <v>-0.1525</v>
      </c>
      <c r="AB1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458.96300000000008</v>
      </c>
    </row>
    <row r="1685" spans="1:28" hidden="1" x14ac:dyDescent="0.25">
      <c r="A1685">
        <v>0.22</v>
      </c>
      <c r="B1685">
        <v>0.19500000000000001</v>
      </c>
      <c r="C1685">
        <v>0.02</v>
      </c>
      <c r="D1685">
        <v>5.0000000000000001E-3</v>
      </c>
      <c r="E1685">
        <v>0.02</v>
      </c>
      <c r="F1685">
        <v>5.0000000000000001E-3</v>
      </c>
      <c r="G1685">
        <v>0.04</v>
      </c>
      <c r="H1685">
        <v>0.13500000000000001</v>
      </c>
      <c r="I1685">
        <v>0.31</v>
      </c>
      <c r="J1685">
        <v>0.05</v>
      </c>
      <c r="K1685">
        <v>0.466165414</v>
      </c>
      <c r="L1685">
        <v>0.57540944699999996</v>
      </c>
      <c r="M1685">
        <v>1.3328665E-2</v>
      </c>
      <c r="N1685">
        <v>0.174979947</v>
      </c>
      <c r="O1685">
        <v>0.20884060199999999</v>
      </c>
      <c r="P1685">
        <v>0.61617945100000004</v>
      </c>
      <c r="Q1685">
        <v>-8.2948889999999997E-3</v>
      </c>
      <c r="R1685">
        <v>0.152002739</v>
      </c>
      <c r="S1685">
        <v>0.20355857399999999</v>
      </c>
      <c r="T1685">
        <v>0.64443868699999995</v>
      </c>
      <c r="U1685">
        <v>0.26</v>
      </c>
      <c r="V1685">
        <v>1.2571428570000001</v>
      </c>
      <c r="W1685">
        <f>COUNTIF(Table1[[#This Row],[Al2O3]:[TiO2]],0)</f>
        <v>0</v>
      </c>
      <c r="X1685">
        <f>Table1[[#This Row],[K2O]]+Table1[[#This Row],[Li2O]]+Table1[[#This Row],[Na2O]]</f>
        <v>0.18</v>
      </c>
      <c r="Y1685">
        <f>Table1[[#This Row],[B2O3]]+Table1[[#This Row],[K2O]]+Table1[[#This Row],[Li2O]]+Table1[[#This Row],[Na2O]]</f>
        <v>0.375</v>
      </c>
      <c r="Z1685" s="2">
        <f>Table1[[#This Row],[B2O3]]+Table1[[#This Row],[CaO]]+Table1[[#This Row],[K2O]]+Table1[[#This Row],[Li2O]]+Table1[[#This Row],[Na2O]]</f>
        <v>0.39500000000000002</v>
      </c>
      <c r="AA1685" s="2">
        <f>Table1[[#This Row],[A+B+AE]]-Table1[[#This Row],[Al2O3]]-Table1[[#This Row],[SiO2]]</f>
        <v>-0.13499999999999998</v>
      </c>
      <c r="AB1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465.37350000000004</v>
      </c>
    </row>
    <row r="1686" spans="1:28" hidden="1" x14ac:dyDescent="0.25">
      <c r="A1686">
        <v>0.2</v>
      </c>
      <c r="B1686">
        <v>0.155</v>
      </c>
      <c r="C1686">
        <v>3.5000000000000003E-2</v>
      </c>
      <c r="D1686">
        <v>2.5000000000000001E-3</v>
      </c>
      <c r="E1686">
        <v>2.5000000000000001E-2</v>
      </c>
      <c r="F1686">
        <v>0.01</v>
      </c>
      <c r="G1686">
        <v>0.04</v>
      </c>
      <c r="H1686">
        <v>0.12</v>
      </c>
      <c r="I1686">
        <v>0.37</v>
      </c>
      <c r="J1686">
        <v>4.2500000000000003E-2</v>
      </c>
      <c r="K1686">
        <v>0.53623188399999999</v>
      </c>
      <c r="L1686">
        <v>0.57745443900000004</v>
      </c>
      <c r="M1686">
        <v>2.2771570000000001E-2</v>
      </c>
      <c r="N1686">
        <v>0.173212334</v>
      </c>
      <c r="O1686">
        <v>0.196960893</v>
      </c>
      <c r="P1686">
        <v>0.62982677300000001</v>
      </c>
      <c r="Q1686">
        <v>2.485648E-3</v>
      </c>
      <c r="R1686">
        <v>0.14739614700000001</v>
      </c>
      <c r="S1686">
        <v>0.194389907</v>
      </c>
      <c r="T1686">
        <v>0.65821394600000005</v>
      </c>
      <c r="U1686">
        <v>0.26</v>
      </c>
      <c r="V1686">
        <v>1.25</v>
      </c>
      <c r="W1686">
        <f>COUNTIF(Table1[[#This Row],[Al2O3]:[TiO2]],0)</f>
        <v>0</v>
      </c>
      <c r="X1686">
        <f>Table1[[#This Row],[K2O]]+Table1[[#This Row],[Li2O]]+Table1[[#This Row],[Na2O]]</f>
        <v>0.16999999999999998</v>
      </c>
      <c r="Y1686">
        <f>Table1[[#This Row],[B2O3]]+Table1[[#This Row],[K2O]]+Table1[[#This Row],[Li2O]]+Table1[[#This Row],[Na2O]]</f>
        <v>0.32500000000000001</v>
      </c>
      <c r="Z1686" s="2">
        <f>Table1[[#This Row],[B2O3]]+Table1[[#This Row],[CaO]]+Table1[[#This Row],[K2O]]+Table1[[#This Row],[Li2O]]+Table1[[#This Row],[Na2O]]</f>
        <v>0.36</v>
      </c>
      <c r="AA1686" s="2">
        <f>Table1[[#This Row],[A+B+AE]]-Table1[[#This Row],[Al2O3]]-Table1[[#This Row],[SiO2]]</f>
        <v>-0.21000000000000002</v>
      </c>
      <c r="AB1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473.89750000000004</v>
      </c>
    </row>
    <row r="1687" spans="1:28" hidden="1" x14ac:dyDescent="0.25">
      <c r="A1687">
        <v>0.22500000000000001</v>
      </c>
      <c r="B1687">
        <v>0.16500000000000001</v>
      </c>
      <c r="C1687">
        <v>0.02</v>
      </c>
      <c r="D1687">
        <v>5.0000000000000001E-3</v>
      </c>
      <c r="E1687">
        <v>3.5000000000000003E-2</v>
      </c>
      <c r="F1687">
        <v>5.0000000000000001E-3</v>
      </c>
      <c r="G1687">
        <v>0.01</v>
      </c>
      <c r="H1687">
        <v>0.13500000000000001</v>
      </c>
      <c r="I1687">
        <v>0.35</v>
      </c>
      <c r="J1687">
        <v>0.05</v>
      </c>
      <c r="K1687">
        <v>0.49295774599999997</v>
      </c>
      <c r="L1687">
        <v>0.57220635099999995</v>
      </c>
      <c r="M1687">
        <v>3.3727725E-2</v>
      </c>
      <c r="N1687">
        <v>0.15108314</v>
      </c>
      <c r="O1687">
        <v>0.22160173699999999</v>
      </c>
      <c r="P1687">
        <v>0.62731512300000003</v>
      </c>
      <c r="Q1687">
        <v>1.067202E-3</v>
      </c>
      <c r="R1687">
        <v>0.13823181000000001</v>
      </c>
      <c r="S1687">
        <v>0.21495719999999999</v>
      </c>
      <c r="T1687">
        <v>0.64681099099999995</v>
      </c>
      <c r="U1687">
        <v>0.26500000000000001</v>
      </c>
      <c r="V1687">
        <v>1.551724138</v>
      </c>
      <c r="W1687">
        <f>COUNTIF(Table1[[#This Row],[Al2O3]:[TiO2]],0)</f>
        <v>0</v>
      </c>
      <c r="X1687">
        <f>Table1[[#This Row],[K2O]]+Table1[[#This Row],[Li2O]]+Table1[[#This Row],[Na2O]]</f>
        <v>0.15000000000000002</v>
      </c>
      <c r="Y1687">
        <f>Table1[[#This Row],[B2O3]]+Table1[[#This Row],[K2O]]+Table1[[#This Row],[Li2O]]+Table1[[#This Row],[Na2O]]</f>
        <v>0.31500000000000006</v>
      </c>
      <c r="Z1687" s="2">
        <f>Table1[[#This Row],[B2O3]]+Table1[[#This Row],[CaO]]+Table1[[#This Row],[K2O]]+Table1[[#This Row],[Li2O]]+Table1[[#This Row],[Na2O]]</f>
        <v>0.33500000000000002</v>
      </c>
      <c r="AA1687" s="2">
        <f>Table1[[#This Row],[A+B+AE]]-Table1[[#This Row],[Al2O3]]-Table1[[#This Row],[SiO2]]</f>
        <v>-0.23999999999999996</v>
      </c>
      <c r="AB1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503.3845</v>
      </c>
    </row>
    <row r="1688" spans="1:28" hidden="1" x14ac:dyDescent="0.25">
      <c r="A1688">
        <v>0.22</v>
      </c>
      <c r="B1688">
        <v>0.17</v>
      </c>
      <c r="C1688">
        <v>0.03</v>
      </c>
      <c r="D1688">
        <v>2.5000000000000001E-3</v>
      </c>
      <c r="E1688">
        <v>0.03</v>
      </c>
      <c r="F1688">
        <v>0.01</v>
      </c>
      <c r="G1688">
        <v>0.04</v>
      </c>
      <c r="H1688">
        <v>0.125</v>
      </c>
      <c r="I1688">
        <v>0.33</v>
      </c>
      <c r="J1688">
        <v>4.2500000000000003E-2</v>
      </c>
      <c r="K1688">
        <v>0.48888888899999999</v>
      </c>
      <c r="L1688">
        <v>0.57943804200000004</v>
      </c>
      <c r="M1688">
        <v>9.7862379999999992E-3</v>
      </c>
      <c r="N1688">
        <v>0.17497902400000001</v>
      </c>
      <c r="O1688">
        <v>0.21463833399999999</v>
      </c>
      <c r="P1688">
        <v>0.61038264200000003</v>
      </c>
      <c r="Q1688">
        <v>-9.8207450000000005E-3</v>
      </c>
      <c r="R1688">
        <v>0.14946298399999999</v>
      </c>
      <c r="S1688">
        <v>0.210970464</v>
      </c>
      <c r="T1688">
        <v>0.63956655200000001</v>
      </c>
      <c r="U1688">
        <v>0.27</v>
      </c>
      <c r="V1688">
        <v>1.3333333329999999</v>
      </c>
      <c r="W1688">
        <f>COUNTIF(Table1[[#This Row],[Al2O3]:[TiO2]],0)</f>
        <v>0</v>
      </c>
      <c r="X1688">
        <f>Table1[[#This Row],[K2O]]+Table1[[#This Row],[Li2O]]+Table1[[#This Row],[Na2O]]</f>
        <v>0.17499999999999999</v>
      </c>
      <c r="Y1688">
        <f>Table1[[#This Row],[B2O3]]+Table1[[#This Row],[K2O]]+Table1[[#This Row],[Li2O]]+Table1[[#This Row],[Na2O]]</f>
        <v>0.34500000000000003</v>
      </c>
      <c r="Z1688" s="2">
        <f>Table1[[#This Row],[B2O3]]+Table1[[#This Row],[CaO]]+Table1[[#This Row],[K2O]]+Table1[[#This Row],[Li2O]]+Table1[[#This Row],[Na2O]]</f>
        <v>0.375</v>
      </c>
      <c r="AA1688" s="2">
        <f>Table1[[#This Row],[A+B+AE]]-Table1[[#This Row],[Al2O3]]-Table1[[#This Row],[SiO2]]</f>
        <v>-0.17500000000000002</v>
      </c>
      <c r="AB1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469.22050000000013</v>
      </c>
    </row>
    <row r="1689" spans="1:28" hidden="1" x14ac:dyDescent="0.25">
      <c r="A1689">
        <v>0.25</v>
      </c>
      <c r="B1689">
        <v>0.18</v>
      </c>
      <c r="C1689">
        <v>0.02</v>
      </c>
      <c r="D1689">
        <v>5.0000000000000001E-3</v>
      </c>
      <c r="E1689">
        <v>0.04</v>
      </c>
      <c r="F1689">
        <v>5.0000000000000001E-3</v>
      </c>
      <c r="G1689">
        <v>1.4999999999999999E-2</v>
      </c>
      <c r="H1689">
        <v>0.155</v>
      </c>
      <c r="I1689">
        <v>0.32</v>
      </c>
      <c r="J1689">
        <v>0.01</v>
      </c>
      <c r="K1689">
        <v>0.44137931000000002</v>
      </c>
      <c r="L1689">
        <v>0.56922985000000004</v>
      </c>
      <c r="M1689">
        <v>5.7916829999999997E-3</v>
      </c>
      <c r="N1689">
        <v>0.16819819599999999</v>
      </c>
      <c r="O1689">
        <v>0.23549914</v>
      </c>
      <c r="P1689">
        <v>0.59630266300000001</v>
      </c>
      <c r="Q1689">
        <v>-2.4275239000000001E-2</v>
      </c>
      <c r="R1689">
        <v>0.15342349399999999</v>
      </c>
      <c r="S1689">
        <v>0.22836994099999999</v>
      </c>
      <c r="T1689">
        <v>0.61820656500000004</v>
      </c>
      <c r="U1689">
        <v>0.26</v>
      </c>
      <c r="V1689">
        <v>1.4705882349999999</v>
      </c>
      <c r="W1689">
        <f>COUNTIF(Table1[[#This Row],[Al2O3]:[TiO2]],0)</f>
        <v>0</v>
      </c>
      <c r="X1689">
        <f>Table1[[#This Row],[K2O]]+Table1[[#This Row],[Li2O]]+Table1[[#This Row],[Na2O]]</f>
        <v>0.17499999999999999</v>
      </c>
      <c r="Y1689">
        <f>Table1[[#This Row],[B2O3]]+Table1[[#This Row],[K2O]]+Table1[[#This Row],[Li2O]]+Table1[[#This Row],[Na2O]]</f>
        <v>0.35499999999999998</v>
      </c>
      <c r="Z1689" s="2">
        <f>Table1[[#This Row],[B2O3]]+Table1[[#This Row],[CaO]]+Table1[[#This Row],[K2O]]+Table1[[#This Row],[Li2O]]+Table1[[#This Row],[Na2O]]</f>
        <v>0.375</v>
      </c>
      <c r="AA1689" s="2">
        <f>Table1[[#This Row],[A+B+AE]]-Table1[[#This Row],[Al2O3]]-Table1[[#This Row],[SiO2]]</f>
        <v>-0.19500000000000001</v>
      </c>
      <c r="AB1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496.54899999999998</v>
      </c>
    </row>
    <row r="1690" spans="1:28" hidden="1" x14ac:dyDescent="0.25">
      <c r="A1690">
        <v>0.23499999999999999</v>
      </c>
      <c r="B1690">
        <v>0.19</v>
      </c>
      <c r="C1690">
        <v>2.5000000000000001E-2</v>
      </c>
      <c r="D1690">
        <v>5.0000000000000001E-3</v>
      </c>
      <c r="E1690">
        <v>0.04</v>
      </c>
      <c r="F1690">
        <v>7.4999999999999997E-3</v>
      </c>
      <c r="G1690">
        <v>3.5000000000000003E-2</v>
      </c>
      <c r="H1690">
        <v>0.13500000000000001</v>
      </c>
      <c r="I1690">
        <v>0.30499999999999999</v>
      </c>
      <c r="J1690">
        <v>2.2499999999999999E-2</v>
      </c>
      <c r="K1690">
        <v>0.451851852</v>
      </c>
      <c r="L1690">
        <v>0.573324587</v>
      </c>
      <c r="M1690">
        <v>7.2518249999999999E-3</v>
      </c>
      <c r="N1690">
        <v>0.17268877799999999</v>
      </c>
      <c r="O1690">
        <v>0.22336386</v>
      </c>
      <c r="P1690">
        <v>0.60394736199999999</v>
      </c>
      <c r="Q1690">
        <v>-1.4483225000000001E-2</v>
      </c>
      <c r="R1690">
        <v>0.150043816</v>
      </c>
      <c r="S1690">
        <v>0.21791846100000001</v>
      </c>
      <c r="T1690">
        <v>0.63203772300000005</v>
      </c>
      <c r="U1690">
        <v>0.25</v>
      </c>
      <c r="V1690">
        <v>1.3823529409999999</v>
      </c>
      <c r="W1690">
        <f>COUNTIF(Table1[[#This Row],[Al2O3]:[TiO2]],0)</f>
        <v>0</v>
      </c>
      <c r="X1690">
        <f>Table1[[#This Row],[K2O]]+Table1[[#This Row],[Li2O]]+Table1[[#This Row],[Na2O]]</f>
        <v>0.17750000000000002</v>
      </c>
      <c r="Y1690">
        <f>Table1[[#This Row],[B2O3]]+Table1[[#This Row],[K2O]]+Table1[[#This Row],[Li2O]]+Table1[[#This Row],[Na2O]]</f>
        <v>0.36750000000000005</v>
      </c>
      <c r="Z1690" s="2">
        <f>Table1[[#This Row],[B2O3]]+Table1[[#This Row],[CaO]]+Table1[[#This Row],[K2O]]+Table1[[#This Row],[Li2O]]+Table1[[#This Row],[Na2O]]</f>
        <v>0.39250000000000002</v>
      </c>
      <c r="AA1690" s="2">
        <f>Table1[[#This Row],[A+B+AE]]-Table1[[#This Row],[Al2O3]]-Table1[[#This Row],[SiO2]]</f>
        <v>-0.14749999999999996</v>
      </c>
      <c r="AB1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474.22500000000014</v>
      </c>
    </row>
    <row r="1691" spans="1:28" hidden="1" x14ac:dyDescent="0.25">
      <c r="A1691">
        <v>0.21</v>
      </c>
      <c r="B1691">
        <v>0.185</v>
      </c>
      <c r="C1691">
        <v>5.0000000000000001E-3</v>
      </c>
      <c r="D1691">
        <v>2.5000000000000001E-3</v>
      </c>
      <c r="E1691">
        <v>0.04</v>
      </c>
      <c r="F1691">
        <v>0.01</v>
      </c>
      <c r="G1691">
        <v>0.04</v>
      </c>
      <c r="H1691">
        <v>0.13</v>
      </c>
      <c r="I1691">
        <v>0.33500000000000002</v>
      </c>
      <c r="J1691">
        <v>4.2500000000000003E-2</v>
      </c>
      <c r="K1691">
        <v>0.49629629600000003</v>
      </c>
      <c r="L1691">
        <v>0.57148975899999999</v>
      </c>
      <c r="M1691">
        <v>2.4311271999999998E-2</v>
      </c>
      <c r="N1691">
        <v>0.16932786399999999</v>
      </c>
      <c r="O1691">
        <v>0.20126702399999999</v>
      </c>
      <c r="P1691">
        <v>0.62940511200000004</v>
      </c>
      <c r="Q1691">
        <v>1.7914960000000001E-3</v>
      </c>
      <c r="R1691">
        <v>0.146839731</v>
      </c>
      <c r="S1691">
        <v>0.196522488</v>
      </c>
      <c r="T1691">
        <v>0.65663778100000003</v>
      </c>
      <c r="U1691">
        <v>0.25</v>
      </c>
      <c r="V1691">
        <v>1.2352941180000001</v>
      </c>
      <c r="W1691">
        <f>COUNTIF(Table1[[#This Row],[Al2O3]:[TiO2]],0)</f>
        <v>0</v>
      </c>
      <c r="X1691">
        <f>Table1[[#This Row],[K2O]]+Table1[[#This Row],[Li2O]]+Table1[[#This Row],[Na2O]]</f>
        <v>0.18</v>
      </c>
      <c r="Y1691">
        <f>Table1[[#This Row],[B2O3]]+Table1[[#This Row],[K2O]]+Table1[[#This Row],[Li2O]]+Table1[[#This Row],[Na2O]]</f>
        <v>0.36499999999999999</v>
      </c>
      <c r="Z1691" s="2">
        <f>Table1[[#This Row],[B2O3]]+Table1[[#This Row],[CaO]]+Table1[[#This Row],[K2O]]+Table1[[#This Row],[Li2O]]+Table1[[#This Row],[Na2O]]</f>
        <v>0.37</v>
      </c>
      <c r="AA1691" s="2">
        <f>Table1[[#This Row],[A+B+AE]]-Table1[[#This Row],[Al2O3]]-Table1[[#This Row],[SiO2]]</f>
        <v>-0.17500000000000002</v>
      </c>
      <c r="AB1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468.71300000000008</v>
      </c>
    </row>
    <row r="1692" spans="1:28" hidden="1" x14ac:dyDescent="0.25">
      <c r="A1692">
        <v>0.22500000000000001</v>
      </c>
      <c r="B1692">
        <v>0.18</v>
      </c>
      <c r="C1692">
        <v>0.01</v>
      </c>
      <c r="D1692">
        <v>5.0000000000000001E-3</v>
      </c>
      <c r="E1692">
        <v>0.05</v>
      </c>
      <c r="F1692">
        <v>7.4999999999999997E-3</v>
      </c>
      <c r="G1692">
        <v>1.4999999999999999E-2</v>
      </c>
      <c r="H1692">
        <v>0.13</v>
      </c>
      <c r="I1692">
        <v>0.33</v>
      </c>
      <c r="J1692">
        <v>4.7500000000000001E-2</v>
      </c>
      <c r="K1692">
        <v>0.48175182500000002</v>
      </c>
      <c r="L1692">
        <v>0.570171019</v>
      </c>
      <c r="M1692">
        <v>3.7239435000000001E-2</v>
      </c>
      <c r="N1692">
        <v>0.14856593600000001</v>
      </c>
      <c r="O1692">
        <v>0.220700749</v>
      </c>
      <c r="P1692">
        <v>0.63073331499999996</v>
      </c>
      <c r="Q1692">
        <v>6.5311029999999999E-3</v>
      </c>
      <c r="R1692">
        <v>0.134242049</v>
      </c>
      <c r="S1692">
        <v>0.21364782299999999</v>
      </c>
      <c r="T1692">
        <v>0.65211012800000001</v>
      </c>
      <c r="U1692">
        <v>0.25</v>
      </c>
      <c r="V1692">
        <v>1.551724138</v>
      </c>
      <c r="W1692">
        <f>COUNTIF(Table1[[#This Row],[Al2O3]:[TiO2]],0)</f>
        <v>0</v>
      </c>
      <c r="X1692">
        <f>Table1[[#This Row],[K2O]]+Table1[[#This Row],[Li2O]]+Table1[[#This Row],[Na2O]]</f>
        <v>0.1525</v>
      </c>
      <c r="Y1692">
        <f>Table1[[#This Row],[B2O3]]+Table1[[#This Row],[K2O]]+Table1[[#This Row],[Li2O]]+Table1[[#This Row],[Na2O]]</f>
        <v>0.33250000000000002</v>
      </c>
      <c r="Z1692" s="2">
        <f>Table1[[#This Row],[B2O3]]+Table1[[#This Row],[CaO]]+Table1[[#This Row],[K2O]]+Table1[[#This Row],[Li2O]]+Table1[[#This Row],[Na2O]]</f>
        <v>0.34250000000000003</v>
      </c>
      <c r="AA1692" s="2">
        <f>Table1[[#This Row],[A+B+AE]]-Table1[[#This Row],[Al2O3]]-Table1[[#This Row],[SiO2]]</f>
        <v>-0.21249999999999999</v>
      </c>
      <c r="AB1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496.81849999999997</v>
      </c>
    </row>
    <row r="1693" spans="1:28" hidden="1" x14ac:dyDescent="0.25">
      <c r="A1693">
        <v>0.22</v>
      </c>
      <c r="B1693">
        <v>0.13</v>
      </c>
      <c r="C1693">
        <v>2.5000000000000001E-2</v>
      </c>
      <c r="D1693">
        <v>5.0000000000000001E-3</v>
      </c>
      <c r="E1693">
        <v>4.4999999999999998E-2</v>
      </c>
      <c r="F1693">
        <v>7.4999999999999997E-3</v>
      </c>
      <c r="G1693">
        <v>1.4999999999999999E-2</v>
      </c>
      <c r="H1693">
        <v>0.13</v>
      </c>
      <c r="I1693">
        <v>0.41</v>
      </c>
      <c r="J1693">
        <v>1.2500000000000001E-2</v>
      </c>
      <c r="K1693">
        <v>0.53947368399999995</v>
      </c>
      <c r="L1693">
        <v>0.56738627699999999</v>
      </c>
      <c r="M1693">
        <v>3.2279606000000002E-2</v>
      </c>
      <c r="N1693">
        <v>0.15419385799999999</v>
      </c>
      <c r="O1693">
        <v>0.217362308</v>
      </c>
      <c r="P1693">
        <v>0.62844383400000003</v>
      </c>
      <c r="Q1693">
        <v>6.25715E-4</v>
      </c>
      <c r="R1693">
        <v>0.139368143</v>
      </c>
      <c r="S1693">
        <v>0.21330127400000001</v>
      </c>
      <c r="T1693">
        <v>0.64733058300000001</v>
      </c>
      <c r="U1693">
        <v>0.26</v>
      </c>
      <c r="V1693">
        <v>1.5172413789999999</v>
      </c>
      <c r="W1693">
        <f>COUNTIF(Table1[[#This Row],[Al2O3]:[TiO2]],0)</f>
        <v>0</v>
      </c>
      <c r="X1693">
        <f>Table1[[#This Row],[K2O]]+Table1[[#This Row],[Li2O]]+Table1[[#This Row],[Na2O]]</f>
        <v>0.1525</v>
      </c>
      <c r="Y1693">
        <f>Table1[[#This Row],[B2O3]]+Table1[[#This Row],[K2O]]+Table1[[#This Row],[Li2O]]+Table1[[#This Row],[Na2O]]</f>
        <v>0.28250000000000003</v>
      </c>
      <c r="Z1693" s="2">
        <f>Table1[[#This Row],[B2O3]]+Table1[[#This Row],[CaO]]+Table1[[#This Row],[K2O]]+Table1[[#This Row],[Li2O]]+Table1[[#This Row],[Na2O]]</f>
        <v>0.3075</v>
      </c>
      <c r="AA1693" s="2">
        <f>Table1[[#This Row],[A+B+AE]]-Table1[[#This Row],[Al2O3]]-Table1[[#This Row],[SiO2]]</f>
        <v>-0.32250000000000001</v>
      </c>
      <c r="AB1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509.11400000000003</v>
      </c>
    </row>
    <row r="1694" spans="1:28" hidden="1" x14ac:dyDescent="0.25">
      <c r="A1694">
        <v>0.20499999999999999</v>
      </c>
      <c r="B1694">
        <v>0.17499999999999999</v>
      </c>
      <c r="C1694">
        <v>0.04</v>
      </c>
      <c r="D1694">
        <v>2.5000000000000001E-3</v>
      </c>
      <c r="E1694">
        <v>4.4999999999999998E-2</v>
      </c>
      <c r="F1694">
        <v>5.0000000000000001E-3</v>
      </c>
      <c r="G1694">
        <v>0.04</v>
      </c>
      <c r="H1694">
        <v>0.125</v>
      </c>
      <c r="I1694">
        <v>0.315</v>
      </c>
      <c r="J1694">
        <v>4.7500000000000001E-2</v>
      </c>
      <c r="K1694">
        <v>0.48837209300000001</v>
      </c>
      <c r="L1694">
        <v>0.58395652200000003</v>
      </c>
      <c r="M1694">
        <v>1.1265504000000001E-2</v>
      </c>
      <c r="N1694">
        <v>0.179608776</v>
      </c>
      <c r="O1694">
        <v>0.20402171599999999</v>
      </c>
      <c r="P1694">
        <v>0.61636950800000001</v>
      </c>
      <c r="Q1694">
        <v>-8.0955409999999995E-3</v>
      </c>
      <c r="R1694">
        <v>0.15370647000000001</v>
      </c>
      <c r="S1694">
        <v>0.20013863300000001</v>
      </c>
      <c r="T1694">
        <v>0.64615489800000003</v>
      </c>
      <c r="U1694">
        <v>0.25</v>
      </c>
      <c r="V1694">
        <v>1.242424242</v>
      </c>
      <c r="W1694">
        <f>COUNTIF(Table1[[#This Row],[Al2O3]:[TiO2]],0)</f>
        <v>0</v>
      </c>
      <c r="X1694">
        <f>Table1[[#This Row],[K2O]]+Table1[[#This Row],[Li2O]]+Table1[[#This Row],[Na2O]]</f>
        <v>0.16999999999999998</v>
      </c>
      <c r="Y1694">
        <f>Table1[[#This Row],[B2O3]]+Table1[[#This Row],[K2O]]+Table1[[#This Row],[Li2O]]+Table1[[#This Row],[Na2O]]</f>
        <v>0.34499999999999997</v>
      </c>
      <c r="Z1694" s="2">
        <f>Table1[[#This Row],[B2O3]]+Table1[[#This Row],[CaO]]+Table1[[#This Row],[K2O]]+Table1[[#This Row],[Li2O]]+Table1[[#This Row],[Na2O]]</f>
        <v>0.38500000000000001</v>
      </c>
      <c r="AA1694" s="2">
        <f>Table1[[#This Row],[A+B+AE]]-Table1[[#This Row],[Al2O3]]-Table1[[#This Row],[SiO2]]</f>
        <v>-0.13499999999999998</v>
      </c>
      <c r="AB1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465.83800000000008</v>
      </c>
    </row>
    <row r="1695" spans="1:28" hidden="1" x14ac:dyDescent="0.25">
      <c r="A1695">
        <v>0.20499999999999999</v>
      </c>
      <c r="B1695">
        <v>0.14499999999999999</v>
      </c>
      <c r="C1695">
        <v>0.02</v>
      </c>
      <c r="D1695">
        <v>5.0000000000000001E-3</v>
      </c>
      <c r="E1695">
        <v>2.5000000000000001E-2</v>
      </c>
      <c r="F1695">
        <v>7.4999999999999997E-3</v>
      </c>
      <c r="G1695">
        <v>0.03</v>
      </c>
      <c r="H1695">
        <v>0.12</v>
      </c>
      <c r="I1695">
        <v>0.40500000000000003</v>
      </c>
      <c r="J1695">
        <v>3.7499999999999999E-2</v>
      </c>
      <c r="K1695">
        <v>0.55479451999999996</v>
      </c>
      <c r="L1695">
        <v>0.56820636000000002</v>
      </c>
      <c r="M1695">
        <v>3.9128910000000003E-2</v>
      </c>
      <c r="N1695">
        <v>0.15652790999999999</v>
      </c>
      <c r="O1695">
        <v>0.20055765</v>
      </c>
      <c r="P1695">
        <v>0.64291445000000003</v>
      </c>
      <c r="Q1695">
        <v>1.231848E-2</v>
      </c>
      <c r="R1695">
        <v>0.13724114000000001</v>
      </c>
      <c r="S1695">
        <v>0.19708885000000001</v>
      </c>
      <c r="T1695">
        <v>0.66567001000000003</v>
      </c>
      <c r="U1695">
        <v>0.26</v>
      </c>
      <c r="V1695">
        <v>1.3666666700000001</v>
      </c>
      <c r="W1695">
        <f>COUNTIF(Table1[[#This Row],[Al2O3]:[TiO2]],0)</f>
        <v>0</v>
      </c>
      <c r="X1695">
        <f>Table1[[#This Row],[K2O]]+Table1[[#This Row],[Li2O]]+Table1[[#This Row],[Na2O]]</f>
        <v>0.1575</v>
      </c>
      <c r="Y1695">
        <f>Table1[[#This Row],[B2O3]]+Table1[[#This Row],[K2O]]+Table1[[#This Row],[Li2O]]+Table1[[#This Row],[Na2O]]</f>
        <v>0.30249999999999999</v>
      </c>
      <c r="Z1695" s="2">
        <f>Table1[[#This Row],[B2O3]]+Table1[[#This Row],[CaO]]+Table1[[#This Row],[K2O]]+Table1[[#This Row],[Li2O]]+Table1[[#This Row],[Na2O]]</f>
        <v>0.32250000000000001</v>
      </c>
      <c r="AA1695" s="2">
        <f>Table1[[#This Row],[A+B+AE]]-Table1[[#This Row],[Al2O3]]-Table1[[#This Row],[SiO2]]</f>
        <v>-0.28749999999999998</v>
      </c>
      <c r="AB1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490.92549999999994</v>
      </c>
    </row>
    <row r="1696" spans="1:28" hidden="1" x14ac:dyDescent="0.25">
      <c r="A1696">
        <v>0.18</v>
      </c>
      <c r="B1696">
        <v>0.115</v>
      </c>
      <c r="C1696">
        <v>0.03</v>
      </c>
      <c r="D1696">
        <v>5.0000000000000001E-3</v>
      </c>
      <c r="E1696">
        <v>0.04</v>
      </c>
      <c r="F1696">
        <v>5.0000000000000001E-3</v>
      </c>
      <c r="G1696">
        <v>0.05</v>
      </c>
      <c r="H1696">
        <v>0.11</v>
      </c>
      <c r="I1696">
        <v>0.44</v>
      </c>
      <c r="J1696">
        <v>2.5000000000000001E-2</v>
      </c>
      <c r="K1696">
        <v>0.60273973000000003</v>
      </c>
      <c r="L1696">
        <v>0.57456929000000001</v>
      </c>
      <c r="M1696">
        <v>3.2336190000000001E-2</v>
      </c>
      <c r="N1696">
        <v>0.17398093000000001</v>
      </c>
      <c r="O1696">
        <v>0.18132458000000001</v>
      </c>
      <c r="P1696">
        <v>0.64469449000000001</v>
      </c>
      <c r="Q1696">
        <v>1.038092E-2</v>
      </c>
      <c r="R1696">
        <v>0.14808303</v>
      </c>
      <c r="S1696">
        <v>0.18084636000000001</v>
      </c>
      <c r="T1696">
        <v>0.67107061000000001</v>
      </c>
      <c r="U1696">
        <v>0.26</v>
      </c>
      <c r="V1696">
        <v>1.125</v>
      </c>
      <c r="W1696">
        <f>COUNTIF(Table1[[#This Row],[Al2O3]:[TiO2]],0)</f>
        <v>0</v>
      </c>
      <c r="X1696">
        <f>Table1[[#This Row],[K2O]]+Table1[[#This Row],[Li2O]]+Table1[[#This Row],[Na2O]]</f>
        <v>0.16500000000000001</v>
      </c>
      <c r="Y1696">
        <f>Table1[[#This Row],[B2O3]]+Table1[[#This Row],[K2O]]+Table1[[#This Row],[Li2O]]+Table1[[#This Row],[Na2O]]</f>
        <v>0.28000000000000003</v>
      </c>
      <c r="Z1696" s="2">
        <f>Table1[[#This Row],[B2O3]]+Table1[[#This Row],[CaO]]+Table1[[#This Row],[K2O]]+Table1[[#This Row],[Li2O]]+Table1[[#This Row],[Na2O]]</f>
        <v>0.31</v>
      </c>
      <c r="AA1696" s="2">
        <f>Table1[[#This Row],[A+B+AE]]-Table1[[#This Row],[Al2O3]]-Table1[[#This Row],[SiO2]]</f>
        <v>-0.31</v>
      </c>
      <c r="AB1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472.51</v>
      </c>
    </row>
    <row r="1697" spans="1:28" hidden="1" x14ac:dyDescent="0.25">
      <c r="A1697">
        <v>0.20499999999999999</v>
      </c>
      <c r="B1697">
        <v>0.115</v>
      </c>
      <c r="C1697">
        <v>0.01</v>
      </c>
      <c r="D1697">
        <v>2.5000000000000001E-3</v>
      </c>
      <c r="E1697">
        <v>0.04</v>
      </c>
      <c r="F1697">
        <v>2.5000000000000001E-3</v>
      </c>
      <c r="G1697">
        <v>3.5000000000000003E-2</v>
      </c>
      <c r="H1697">
        <v>0.125</v>
      </c>
      <c r="I1697">
        <v>0.45</v>
      </c>
      <c r="J1697">
        <v>1.4999999999999999E-2</v>
      </c>
      <c r="K1697">
        <v>0.57692307700000001</v>
      </c>
      <c r="L1697">
        <v>0.56554711199999996</v>
      </c>
      <c r="M1697">
        <v>3.2832935000000001E-2</v>
      </c>
      <c r="N1697">
        <v>0.16187390600000001</v>
      </c>
      <c r="O1697">
        <v>0.200957735</v>
      </c>
      <c r="P1697">
        <v>0.63716835800000005</v>
      </c>
      <c r="Q1697">
        <v>2.8946250000000001E-3</v>
      </c>
      <c r="R1697">
        <v>0.14475016099999999</v>
      </c>
      <c r="S1697">
        <v>0.19857317899999999</v>
      </c>
      <c r="T1697">
        <v>0.65667666000000002</v>
      </c>
      <c r="U1697">
        <v>0.27</v>
      </c>
      <c r="V1697">
        <v>1.28125</v>
      </c>
      <c r="W1697">
        <f>COUNTIF(Table1[[#This Row],[Al2O3]:[TiO2]],0)</f>
        <v>0</v>
      </c>
      <c r="X1697">
        <f>Table1[[#This Row],[K2O]]+Table1[[#This Row],[Li2O]]+Table1[[#This Row],[Na2O]]</f>
        <v>0.16250000000000001</v>
      </c>
      <c r="Y1697">
        <f>Table1[[#This Row],[B2O3]]+Table1[[#This Row],[K2O]]+Table1[[#This Row],[Li2O]]+Table1[[#This Row],[Na2O]]</f>
        <v>0.27750000000000002</v>
      </c>
      <c r="Z1697" s="2">
        <f>Table1[[#This Row],[B2O3]]+Table1[[#This Row],[CaO]]+Table1[[#This Row],[K2O]]+Table1[[#This Row],[Li2O]]+Table1[[#This Row],[Na2O]]</f>
        <v>0.28749999999999998</v>
      </c>
      <c r="AA1697" s="2">
        <f>Table1[[#This Row],[A+B+AE]]-Table1[[#This Row],[Al2O3]]-Table1[[#This Row],[SiO2]]</f>
        <v>-0.36750000000000005</v>
      </c>
      <c r="AB1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491.31100000000004</v>
      </c>
    </row>
    <row r="1698" spans="1:28" hidden="1" x14ac:dyDescent="0.25">
      <c r="A1698">
        <v>0.21</v>
      </c>
      <c r="B1698">
        <v>0.125</v>
      </c>
      <c r="C1698">
        <v>0.04</v>
      </c>
      <c r="D1698">
        <v>5.0000000000000001E-3</v>
      </c>
      <c r="E1698">
        <v>0.05</v>
      </c>
      <c r="F1698">
        <v>2.5000000000000001E-3</v>
      </c>
      <c r="G1698">
        <v>0.05</v>
      </c>
      <c r="H1698">
        <v>0.12</v>
      </c>
      <c r="I1698">
        <v>0.39</v>
      </c>
      <c r="J1698">
        <v>7.4999999999999997E-3</v>
      </c>
      <c r="K1698">
        <v>0.54166666699999999</v>
      </c>
      <c r="L1698">
        <v>0.57959189799999999</v>
      </c>
      <c r="M1698">
        <v>2.4954040000000001E-3</v>
      </c>
      <c r="N1698">
        <v>0.18440300100000001</v>
      </c>
      <c r="O1698">
        <v>0.20954319599999999</v>
      </c>
      <c r="P1698">
        <v>0.606053803</v>
      </c>
      <c r="Q1698">
        <v>-1.7996597999999999E-2</v>
      </c>
      <c r="R1698">
        <v>0.15790885299999999</v>
      </c>
      <c r="S1698">
        <v>0.20859822</v>
      </c>
      <c r="T1698">
        <v>0.63349292800000001</v>
      </c>
      <c r="U1698">
        <v>0.27</v>
      </c>
      <c r="V1698">
        <v>1.2352941180000001</v>
      </c>
      <c r="W1698">
        <f>COUNTIF(Table1[[#This Row],[Al2O3]:[TiO2]],0)</f>
        <v>0</v>
      </c>
      <c r="X1698">
        <f>Table1[[#This Row],[K2O]]+Table1[[#This Row],[Li2O]]+Table1[[#This Row],[Na2O]]</f>
        <v>0.17249999999999999</v>
      </c>
      <c r="Y1698">
        <f>Table1[[#This Row],[B2O3]]+Table1[[#This Row],[K2O]]+Table1[[#This Row],[Li2O]]+Table1[[#This Row],[Na2O]]</f>
        <v>0.29749999999999999</v>
      </c>
      <c r="Z1698" s="2">
        <f>Table1[[#This Row],[B2O3]]+Table1[[#This Row],[CaO]]+Table1[[#This Row],[K2O]]+Table1[[#This Row],[Li2O]]+Table1[[#This Row],[Na2O]]</f>
        <v>0.33750000000000002</v>
      </c>
      <c r="AA1698" s="2">
        <f>Table1[[#This Row],[A+B+AE]]-Table1[[#This Row],[Al2O3]]-Table1[[#This Row],[SiO2]]</f>
        <v>-0.26249999999999996</v>
      </c>
      <c r="AB1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468.11900000000014</v>
      </c>
    </row>
    <row r="1699" spans="1:28" hidden="1" x14ac:dyDescent="0.25">
      <c r="A1699">
        <v>0.23499999999999999</v>
      </c>
      <c r="B1699">
        <v>0.17</v>
      </c>
      <c r="C1699">
        <v>2.5000000000000001E-2</v>
      </c>
      <c r="D1699">
        <v>2.5000000000000001E-3</v>
      </c>
      <c r="E1699">
        <v>0.04</v>
      </c>
      <c r="F1699">
        <v>2.5000000000000001E-3</v>
      </c>
      <c r="G1699">
        <v>3.5000000000000003E-2</v>
      </c>
      <c r="H1699">
        <v>0.13500000000000001</v>
      </c>
      <c r="I1699">
        <v>0.32500000000000001</v>
      </c>
      <c r="J1699">
        <v>0.03</v>
      </c>
      <c r="K1699">
        <v>0.46762589900000001</v>
      </c>
      <c r="L1699">
        <v>0.57659929600000004</v>
      </c>
      <c r="M1699">
        <v>4.132363E-3</v>
      </c>
      <c r="N1699">
        <v>0.173595785</v>
      </c>
      <c r="O1699">
        <v>0.22697309600000001</v>
      </c>
      <c r="P1699">
        <v>0.59943111800000004</v>
      </c>
      <c r="Q1699">
        <v>-2.0014774999999999E-2</v>
      </c>
      <c r="R1699">
        <v>0.15282716800000001</v>
      </c>
      <c r="S1699">
        <v>0.22196090700000001</v>
      </c>
      <c r="T1699">
        <v>0.625211925</v>
      </c>
      <c r="U1699">
        <v>0.27</v>
      </c>
      <c r="V1699">
        <v>1.3823529409999999</v>
      </c>
      <c r="W1699">
        <f>COUNTIF(Table1[[#This Row],[Al2O3]:[TiO2]],0)</f>
        <v>0</v>
      </c>
      <c r="X1699">
        <f>Table1[[#This Row],[K2O]]+Table1[[#This Row],[Li2O]]+Table1[[#This Row],[Na2O]]</f>
        <v>0.17250000000000001</v>
      </c>
      <c r="Y1699">
        <f>Table1[[#This Row],[B2O3]]+Table1[[#This Row],[K2O]]+Table1[[#This Row],[Li2O]]+Table1[[#This Row],[Na2O]]</f>
        <v>0.34250000000000003</v>
      </c>
      <c r="Z1699" s="2">
        <f>Table1[[#This Row],[B2O3]]+Table1[[#This Row],[CaO]]+Table1[[#This Row],[K2O]]+Table1[[#This Row],[Li2O]]+Table1[[#This Row],[Na2O]]</f>
        <v>0.36750000000000005</v>
      </c>
      <c r="AA1699" s="2">
        <f>Table1[[#This Row],[A+B+AE]]-Table1[[#This Row],[Al2O3]]-Table1[[#This Row],[SiO2]]</f>
        <v>-0.19249999999999995</v>
      </c>
      <c r="AB1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475.21900000000005</v>
      </c>
    </row>
    <row r="1700" spans="1:28" hidden="1" x14ac:dyDescent="0.25">
      <c r="A1700">
        <v>0.23499999999999999</v>
      </c>
      <c r="B1700">
        <v>0.19500000000000001</v>
      </c>
      <c r="C1700">
        <v>0.03</v>
      </c>
      <c r="D1700">
        <v>5.0000000000000001E-3</v>
      </c>
      <c r="E1700">
        <v>0.03</v>
      </c>
      <c r="F1700">
        <v>0.01</v>
      </c>
      <c r="G1700">
        <v>0.02</v>
      </c>
      <c r="H1700">
        <v>0.14499999999999999</v>
      </c>
      <c r="I1700">
        <v>0.3</v>
      </c>
      <c r="J1700">
        <v>0.03</v>
      </c>
      <c r="K1700">
        <v>0.44117646999999999</v>
      </c>
      <c r="L1700">
        <v>0.57364272000000005</v>
      </c>
      <c r="M1700">
        <v>1.0735710000000001E-2</v>
      </c>
      <c r="N1700">
        <v>0.16976068999999999</v>
      </c>
      <c r="O1700">
        <v>0.22320687</v>
      </c>
      <c r="P1700">
        <v>0.60703244000000001</v>
      </c>
      <c r="Q1700">
        <v>-1.3926529999999999E-2</v>
      </c>
      <c r="R1700">
        <v>0.15014432999999999</v>
      </c>
      <c r="S1700">
        <v>0.21673169</v>
      </c>
      <c r="T1700">
        <v>0.63312398000000003</v>
      </c>
      <c r="U1700">
        <v>0.25</v>
      </c>
      <c r="V1700">
        <v>1.4242424199999999</v>
      </c>
      <c r="W1700">
        <f>COUNTIF(Table1[[#This Row],[Al2O3]:[TiO2]],0)</f>
        <v>0</v>
      </c>
      <c r="X1700">
        <f>Table1[[#This Row],[K2O]]+Table1[[#This Row],[Li2O]]+Table1[[#This Row],[Na2O]]</f>
        <v>0.17499999999999999</v>
      </c>
      <c r="Y1700">
        <f>Table1[[#This Row],[B2O3]]+Table1[[#This Row],[K2O]]+Table1[[#This Row],[Li2O]]+Table1[[#This Row],[Na2O]]</f>
        <v>0.37</v>
      </c>
      <c r="Z1700" s="2">
        <f>Table1[[#This Row],[B2O3]]+Table1[[#This Row],[CaO]]+Table1[[#This Row],[K2O]]+Table1[[#This Row],[Li2O]]+Table1[[#This Row],[Na2O]]</f>
        <v>0.4</v>
      </c>
      <c r="AA1700" s="2">
        <f>Table1[[#This Row],[A+B+AE]]-Table1[[#This Row],[Al2O3]]-Table1[[#This Row],[SiO2]]</f>
        <v>-0.13499999999999995</v>
      </c>
      <c r="AB1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487.57049999999992</v>
      </c>
    </row>
    <row r="1701" spans="1:28" hidden="1" x14ac:dyDescent="0.25">
      <c r="A1701">
        <v>0.23499999999999999</v>
      </c>
      <c r="B1701">
        <v>0.19</v>
      </c>
      <c r="C1701">
        <v>5.0000000000000001E-3</v>
      </c>
      <c r="D1701">
        <v>5.0000000000000001E-3</v>
      </c>
      <c r="E1701">
        <v>0.04</v>
      </c>
      <c r="F1701">
        <v>7.4999999999999997E-3</v>
      </c>
      <c r="G1701">
        <v>5.5E-2</v>
      </c>
      <c r="H1701">
        <v>0.14000000000000001</v>
      </c>
      <c r="I1701">
        <v>0.315</v>
      </c>
      <c r="J1701">
        <v>7.4999999999999997E-3</v>
      </c>
      <c r="K1701">
        <v>0.45652173899999998</v>
      </c>
      <c r="L1701">
        <v>0.57046807700000002</v>
      </c>
      <c r="M1701">
        <v>-4.1435619999999999E-3</v>
      </c>
      <c r="N1701">
        <v>0.18599265000000001</v>
      </c>
      <c r="O1701">
        <v>0.217275732</v>
      </c>
      <c r="P1701">
        <v>0.59673161799999996</v>
      </c>
      <c r="Q1701">
        <v>-2.3205711E-2</v>
      </c>
      <c r="R1701">
        <v>0.16016260500000001</v>
      </c>
      <c r="S1701">
        <v>0.21300026699999999</v>
      </c>
      <c r="T1701">
        <v>0.62683712700000005</v>
      </c>
      <c r="U1701">
        <v>0.26</v>
      </c>
      <c r="V1701">
        <v>1.2051282050000001</v>
      </c>
      <c r="W1701">
        <f>COUNTIF(Table1[[#This Row],[Al2O3]:[TiO2]],0)</f>
        <v>0</v>
      </c>
      <c r="X1701">
        <f>Table1[[#This Row],[K2O]]+Table1[[#This Row],[Li2O]]+Table1[[#This Row],[Na2O]]</f>
        <v>0.20250000000000001</v>
      </c>
      <c r="Y1701">
        <f>Table1[[#This Row],[B2O3]]+Table1[[#This Row],[K2O]]+Table1[[#This Row],[Li2O]]+Table1[[#This Row],[Na2O]]</f>
        <v>0.39250000000000002</v>
      </c>
      <c r="Z1701" s="2">
        <f>Table1[[#This Row],[B2O3]]+Table1[[#This Row],[CaO]]+Table1[[#This Row],[K2O]]+Table1[[#This Row],[Li2O]]+Table1[[#This Row],[Na2O]]</f>
        <v>0.39750000000000002</v>
      </c>
      <c r="AA1701" s="2">
        <f>Table1[[#This Row],[A+B+AE]]-Table1[[#This Row],[Al2O3]]-Table1[[#This Row],[SiO2]]</f>
        <v>-0.15249999999999997</v>
      </c>
      <c r="AB1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452.95850000000007</v>
      </c>
    </row>
    <row r="1702" spans="1:28" hidden="1" x14ac:dyDescent="0.25">
      <c r="A1702">
        <v>0.22500000000000001</v>
      </c>
      <c r="B1702">
        <v>0.185</v>
      </c>
      <c r="C1702">
        <v>0.04</v>
      </c>
      <c r="D1702">
        <v>5.0000000000000001E-3</v>
      </c>
      <c r="E1702">
        <v>3.5000000000000003E-2</v>
      </c>
      <c r="F1702">
        <v>0.01</v>
      </c>
      <c r="G1702">
        <v>5.0000000000000001E-3</v>
      </c>
      <c r="H1702">
        <v>0.14000000000000001</v>
      </c>
      <c r="I1702">
        <v>0.30499999999999999</v>
      </c>
      <c r="J1702">
        <v>0.05</v>
      </c>
      <c r="K1702">
        <v>0.455223881</v>
      </c>
      <c r="L1702">
        <v>0.57822810199999997</v>
      </c>
      <c r="M1702">
        <v>2.3687050000000001E-2</v>
      </c>
      <c r="N1702">
        <v>0.1592567</v>
      </c>
      <c r="O1702">
        <v>0.222101574</v>
      </c>
      <c r="P1702">
        <v>0.61864172500000003</v>
      </c>
      <c r="Q1702">
        <v>-4.5922159999999997E-3</v>
      </c>
      <c r="R1702">
        <v>0.14297183799999999</v>
      </c>
      <c r="S1702">
        <v>0.21505273599999999</v>
      </c>
      <c r="T1702">
        <v>0.64197542699999999</v>
      </c>
      <c r="U1702">
        <v>0.25</v>
      </c>
      <c r="V1702">
        <v>1.551724138</v>
      </c>
      <c r="W1702">
        <f>COUNTIF(Table1[[#This Row],[Al2O3]:[TiO2]],0)</f>
        <v>0</v>
      </c>
      <c r="X1702">
        <f>Table1[[#This Row],[K2O]]+Table1[[#This Row],[Li2O]]+Table1[[#This Row],[Na2O]]</f>
        <v>0.15500000000000003</v>
      </c>
      <c r="Y1702">
        <f>Table1[[#This Row],[B2O3]]+Table1[[#This Row],[K2O]]+Table1[[#This Row],[Li2O]]+Table1[[#This Row],[Na2O]]</f>
        <v>0.34</v>
      </c>
      <c r="Z1702" s="2">
        <f>Table1[[#This Row],[B2O3]]+Table1[[#This Row],[CaO]]+Table1[[#This Row],[K2O]]+Table1[[#This Row],[Li2O]]+Table1[[#This Row],[Na2O]]</f>
        <v>0.38</v>
      </c>
      <c r="AA1702" s="2">
        <f>Table1[[#This Row],[A+B+AE]]-Table1[[#This Row],[Al2O3]]-Table1[[#This Row],[SiO2]]</f>
        <v>-0.15</v>
      </c>
      <c r="AB1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502.43100000000004</v>
      </c>
    </row>
    <row r="1703" spans="1:28" hidden="1" x14ac:dyDescent="0.25">
      <c r="A1703">
        <v>0.185</v>
      </c>
      <c r="B1703">
        <v>0.13500000000000001</v>
      </c>
      <c r="C1703">
        <v>2.5000000000000001E-2</v>
      </c>
      <c r="D1703">
        <v>5.0000000000000001E-3</v>
      </c>
      <c r="E1703">
        <v>0.02</v>
      </c>
      <c r="F1703">
        <v>0.01</v>
      </c>
      <c r="G1703">
        <v>2.5000000000000001E-2</v>
      </c>
      <c r="H1703">
        <v>0.115</v>
      </c>
      <c r="I1703">
        <v>0.435</v>
      </c>
      <c r="J1703">
        <v>4.4999999999999998E-2</v>
      </c>
      <c r="K1703">
        <v>0.59183673000000003</v>
      </c>
      <c r="L1703">
        <v>0.56727667999999998</v>
      </c>
      <c r="M1703">
        <v>5.528305E-2</v>
      </c>
      <c r="N1703">
        <v>0.15127368999999999</v>
      </c>
      <c r="O1703">
        <v>0.18369302000000001</v>
      </c>
      <c r="P1703">
        <v>0.66503329</v>
      </c>
      <c r="Q1703">
        <v>2.771175E-2</v>
      </c>
      <c r="R1703">
        <v>0.13225366999999999</v>
      </c>
      <c r="S1703">
        <v>0.18086806999999999</v>
      </c>
      <c r="T1703">
        <v>0.68687827000000001</v>
      </c>
      <c r="U1703">
        <v>0.25</v>
      </c>
      <c r="V1703">
        <v>1.3214285699999999</v>
      </c>
      <c r="W1703">
        <f>COUNTIF(Table1[[#This Row],[Al2O3]:[TiO2]],0)</f>
        <v>0</v>
      </c>
      <c r="X1703">
        <f>Table1[[#This Row],[K2O]]+Table1[[#This Row],[Li2O]]+Table1[[#This Row],[Na2O]]</f>
        <v>0.15000000000000002</v>
      </c>
      <c r="Y1703">
        <f>Table1[[#This Row],[B2O3]]+Table1[[#This Row],[K2O]]+Table1[[#This Row],[Li2O]]+Table1[[#This Row],[Na2O]]</f>
        <v>0.28500000000000003</v>
      </c>
      <c r="Z1703" s="2">
        <f>Table1[[#This Row],[B2O3]]+Table1[[#This Row],[CaO]]+Table1[[#This Row],[K2O]]+Table1[[#This Row],[Li2O]]+Table1[[#This Row],[Na2O]]</f>
        <v>0.31</v>
      </c>
      <c r="AA1703" s="2">
        <f>Table1[[#This Row],[A+B+AE]]-Table1[[#This Row],[Al2O3]]-Table1[[#This Row],[SiO2]]</f>
        <v>-0.31</v>
      </c>
      <c r="AB1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498.93600000000004</v>
      </c>
    </row>
    <row r="1704" spans="1:28" hidden="1" x14ac:dyDescent="0.25">
      <c r="A1704">
        <v>0.215</v>
      </c>
      <c r="B1704">
        <v>0.18</v>
      </c>
      <c r="C1704">
        <v>2.5000000000000001E-2</v>
      </c>
      <c r="D1704">
        <v>2.5000000000000001E-3</v>
      </c>
      <c r="E1704">
        <v>0.03</v>
      </c>
      <c r="F1704">
        <v>2.5000000000000001E-3</v>
      </c>
      <c r="G1704">
        <v>0.06</v>
      </c>
      <c r="H1704">
        <v>0.13</v>
      </c>
      <c r="I1704">
        <v>0.32</v>
      </c>
      <c r="J1704">
        <v>3.5000000000000003E-2</v>
      </c>
      <c r="K1704">
        <v>0.48120300799999999</v>
      </c>
      <c r="L1704">
        <v>0.57975075899999995</v>
      </c>
      <c r="M1704">
        <v>-1.9208020000000001E-3</v>
      </c>
      <c r="N1704">
        <v>0.19122962600000001</v>
      </c>
      <c r="O1704">
        <v>0.205048973</v>
      </c>
      <c r="P1704">
        <v>0.60372139999999996</v>
      </c>
      <c r="Q1704">
        <v>-1.8978935999999998E-2</v>
      </c>
      <c r="R1704">
        <v>0.16258017299999999</v>
      </c>
      <c r="S1704">
        <v>0.201898788</v>
      </c>
      <c r="T1704">
        <v>0.63552103999999998</v>
      </c>
      <c r="U1704">
        <v>0.26500000000000001</v>
      </c>
      <c r="V1704">
        <v>1.1315789469999999</v>
      </c>
      <c r="W1704">
        <f>COUNTIF(Table1[[#This Row],[Al2O3]:[TiO2]],0)</f>
        <v>0</v>
      </c>
      <c r="X1704">
        <f>Table1[[#This Row],[K2O]]+Table1[[#This Row],[Li2O]]+Table1[[#This Row],[Na2O]]</f>
        <v>0.1925</v>
      </c>
      <c r="Y1704">
        <f>Table1[[#This Row],[B2O3]]+Table1[[#This Row],[K2O]]+Table1[[#This Row],[Li2O]]+Table1[[#This Row],[Na2O]]</f>
        <v>0.3725</v>
      </c>
      <c r="Z1704" s="2">
        <f>Table1[[#This Row],[B2O3]]+Table1[[#This Row],[CaO]]+Table1[[#This Row],[K2O]]+Table1[[#This Row],[Li2O]]+Table1[[#This Row],[Na2O]]</f>
        <v>0.39749999999999996</v>
      </c>
      <c r="AA1704" s="2">
        <f>Table1[[#This Row],[A+B+AE]]-Table1[[#This Row],[Al2O3]]-Table1[[#This Row],[SiO2]]</f>
        <v>-0.13750000000000004</v>
      </c>
      <c r="AB1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445.6875</v>
      </c>
    </row>
    <row r="1705" spans="1:28" hidden="1" x14ac:dyDescent="0.25">
      <c r="A1705">
        <v>0.21</v>
      </c>
      <c r="B1705">
        <v>0.185</v>
      </c>
      <c r="C1705">
        <v>0.03</v>
      </c>
      <c r="D1705">
        <v>5.0000000000000001E-3</v>
      </c>
      <c r="E1705">
        <v>0.03</v>
      </c>
      <c r="F1705">
        <v>7.4999999999999997E-3</v>
      </c>
      <c r="G1705">
        <v>0.05</v>
      </c>
      <c r="H1705">
        <v>0.13</v>
      </c>
      <c r="I1705">
        <v>0.315</v>
      </c>
      <c r="J1705">
        <v>3.7499999999999999E-2</v>
      </c>
      <c r="K1705">
        <v>0.48091602999999999</v>
      </c>
      <c r="L1705">
        <v>0.57958072000000005</v>
      </c>
      <c r="M1705">
        <v>5.6126700000000002E-3</v>
      </c>
      <c r="N1705">
        <v>0.18616398000000001</v>
      </c>
      <c r="O1705">
        <v>0.20184543999999999</v>
      </c>
      <c r="P1705">
        <v>0.61199057999999995</v>
      </c>
      <c r="Q1705">
        <v>-1.172606E-2</v>
      </c>
      <c r="R1705">
        <v>0.15805526</v>
      </c>
      <c r="S1705">
        <v>0.19828904999999999</v>
      </c>
      <c r="T1705">
        <v>0.64365569</v>
      </c>
      <c r="U1705">
        <v>0.255</v>
      </c>
      <c r="V1705">
        <v>1.1666666699999999</v>
      </c>
      <c r="W1705">
        <f>COUNTIF(Table1[[#This Row],[Al2O3]:[TiO2]],0)</f>
        <v>0</v>
      </c>
      <c r="X1705">
        <f>Table1[[#This Row],[K2O]]+Table1[[#This Row],[Li2O]]+Table1[[#This Row],[Na2O]]</f>
        <v>0.1875</v>
      </c>
      <c r="Y1705">
        <f>Table1[[#This Row],[B2O3]]+Table1[[#This Row],[K2O]]+Table1[[#This Row],[Li2O]]+Table1[[#This Row],[Na2O]]</f>
        <v>0.3725</v>
      </c>
      <c r="Z1705" s="2">
        <f>Table1[[#This Row],[B2O3]]+Table1[[#This Row],[CaO]]+Table1[[#This Row],[K2O]]+Table1[[#This Row],[Li2O]]+Table1[[#This Row],[Na2O]]</f>
        <v>0.40250000000000002</v>
      </c>
      <c r="AA1705" s="2">
        <f>Table1[[#This Row],[A+B+AE]]-Table1[[#This Row],[Al2O3]]-Table1[[#This Row],[SiO2]]</f>
        <v>-0.12249999999999997</v>
      </c>
      <c r="AB1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455.30250000000001</v>
      </c>
    </row>
    <row r="1706" spans="1:28" hidden="1" x14ac:dyDescent="0.25">
      <c r="A1706">
        <v>0.23</v>
      </c>
      <c r="B1706">
        <v>0.17499999999999999</v>
      </c>
      <c r="C1706">
        <v>2.5000000000000001E-2</v>
      </c>
      <c r="D1706">
        <v>5.0000000000000001E-3</v>
      </c>
      <c r="E1706">
        <v>3.5000000000000003E-2</v>
      </c>
      <c r="F1706">
        <v>7.4999999999999997E-3</v>
      </c>
      <c r="G1706">
        <v>0.05</v>
      </c>
      <c r="H1706">
        <v>0.13500000000000001</v>
      </c>
      <c r="I1706">
        <v>0.32</v>
      </c>
      <c r="J1706">
        <v>1.7500000000000002E-2</v>
      </c>
      <c r="K1706">
        <v>0.46715328499999997</v>
      </c>
      <c r="L1706">
        <v>0.57758995999999996</v>
      </c>
      <c r="M1706">
        <v>-6.7260139999999998E-3</v>
      </c>
      <c r="N1706">
        <v>0.18749851400000001</v>
      </c>
      <c r="O1706">
        <v>0.218740341</v>
      </c>
      <c r="P1706">
        <v>0.59376114499999999</v>
      </c>
      <c r="Q1706">
        <v>-2.507177E-2</v>
      </c>
      <c r="R1706">
        <v>0.16060648599999999</v>
      </c>
      <c r="S1706">
        <v>0.21526510400000001</v>
      </c>
      <c r="T1706">
        <v>0.62412840999999997</v>
      </c>
      <c r="U1706">
        <v>0.27</v>
      </c>
      <c r="V1706">
        <v>1.243243243</v>
      </c>
      <c r="W1706">
        <f>COUNTIF(Table1[[#This Row],[Al2O3]:[TiO2]],0)</f>
        <v>0</v>
      </c>
      <c r="X1706">
        <f>Table1[[#This Row],[K2O]]+Table1[[#This Row],[Li2O]]+Table1[[#This Row],[Na2O]]</f>
        <v>0.1925</v>
      </c>
      <c r="Y1706">
        <f>Table1[[#This Row],[B2O3]]+Table1[[#This Row],[K2O]]+Table1[[#This Row],[Li2O]]+Table1[[#This Row],[Na2O]]</f>
        <v>0.36749999999999999</v>
      </c>
      <c r="Z1706" s="2">
        <f>Table1[[#This Row],[B2O3]]+Table1[[#This Row],[CaO]]+Table1[[#This Row],[K2O]]+Table1[[#This Row],[Li2O]]+Table1[[#This Row],[Na2O]]</f>
        <v>0.39250000000000002</v>
      </c>
      <c r="AA1706" s="2">
        <f>Table1[[#This Row],[A+B+AE]]-Table1[[#This Row],[Al2O3]]-Table1[[#This Row],[SiO2]]</f>
        <v>-0.1575</v>
      </c>
      <c r="AB1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457.94600000000003</v>
      </c>
    </row>
    <row r="1707" spans="1:28" hidden="1" x14ac:dyDescent="0.25">
      <c r="A1707">
        <v>0.24</v>
      </c>
      <c r="B1707">
        <v>0.155</v>
      </c>
      <c r="C1707">
        <v>0.04</v>
      </c>
      <c r="D1707">
        <v>2.5000000000000001E-3</v>
      </c>
      <c r="E1707">
        <v>3.5000000000000003E-2</v>
      </c>
      <c r="F1707">
        <v>2.5000000000000001E-3</v>
      </c>
      <c r="G1707">
        <v>0.02</v>
      </c>
      <c r="H1707">
        <v>0.15</v>
      </c>
      <c r="I1707">
        <v>0.35</v>
      </c>
      <c r="J1707">
        <v>5.0000000000000001E-3</v>
      </c>
      <c r="K1707">
        <v>0.47297297300000002</v>
      </c>
      <c r="L1707">
        <v>0.57391428300000003</v>
      </c>
      <c r="M1707">
        <v>-6.5334099999999999E-4</v>
      </c>
      <c r="N1707">
        <v>0.17622338100000001</v>
      </c>
      <c r="O1707">
        <v>0.230012842</v>
      </c>
      <c r="P1707">
        <v>0.59376377700000005</v>
      </c>
      <c r="Q1707">
        <v>-2.871307E-2</v>
      </c>
      <c r="R1707">
        <v>0.158805164</v>
      </c>
      <c r="S1707">
        <v>0.22501617300000001</v>
      </c>
      <c r="T1707">
        <v>0.61617866300000002</v>
      </c>
      <c r="U1707">
        <v>0.26500000000000001</v>
      </c>
      <c r="V1707">
        <v>1.411764706</v>
      </c>
      <c r="W1707">
        <f>COUNTIF(Table1[[#This Row],[Al2O3]:[TiO2]],0)</f>
        <v>0</v>
      </c>
      <c r="X1707">
        <f>Table1[[#This Row],[K2O]]+Table1[[#This Row],[Li2O]]+Table1[[#This Row],[Na2O]]</f>
        <v>0.17249999999999999</v>
      </c>
      <c r="Y1707">
        <f>Table1[[#This Row],[B2O3]]+Table1[[#This Row],[K2O]]+Table1[[#This Row],[Li2O]]+Table1[[#This Row],[Na2O]]</f>
        <v>0.32750000000000001</v>
      </c>
      <c r="Z1707" s="2">
        <f>Table1[[#This Row],[B2O3]]+Table1[[#This Row],[CaO]]+Table1[[#This Row],[K2O]]+Table1[[#This Row],[Li2O]]+Table1[[#This Row],[Na2O]]</f>
        <v>0.36749999999999999</v>
      </c>
      <c r="AA1707" s="2">
        <f>Table1[[#This Row],[A+B+AE]]-Table1[[#This Row],[Al2O3]]-Table1[[#This Row],[SiO2]]</f>
        <v>-0.22249999999999998</v>
      </c>
      <c r="AB1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495.245</v>
      </c>
    </row>
    <row r="1708" spans="1:28" hidden="1" x14ac:dyDescent="0.25">
      <c r="A1708">
        <v>0.19</v>
      </c>
      <c r="B1708">
        <v>0.14499999999999999</v>
      </c>
      <c r="C1708">
        <v>0.02</v>
      </c>
      <c r="D1708">
        <v>5.0000000000000001E-3</v>
      </c>
      <c r="E1708">
        <v>0.05</v>
      </c>
      <c r="F1708">
        <v>5.0000000000000001E-3</v>
      </c>
      <c r="G1708">
        <v>3.5000000000000003E-2</v>
      </c>
      <c r="H1708">
        <v>0.11</v>
      </c>
      <c r="I1708">
        <v>0.39</v>
      </c>
      <c r="J1708">
        <v>0.05</v>
      </c>
      <c r="K1708">
        <v>0.56521739000000004</v>
      </c>
      <c r="L1708">
        <v>0.57409798000000001</v>
      </c>
      <c r="M1708">
        <v>4.414858E-2</v>
      </c>
      <c r="N1708">
        <v>0.15631178000000001</v>
      </c>
      <c r="O1708">
        <v>0.19263330000000001</v>
      </c>
      <c r="P1708">
        <v>0.65105491999999998</v>
      </c>
      <c r="Q1708">
        <v>1.883659E-2</v>
      </c>
      <c r="R1708">
        <v>0.13555344</v>
      </c>
      <c r="S1708">
        <v>0.18935525</v>
      </c>
      <c r="T1708">
        <v>0.67509131</v>
      </c>
      <c r="U1708">
        <v>0.25</v>
      </c>
      <c r="V1708">
        <v>1.31034483</v>
      </c>
      <c r="W1708">
        <f>COUNTIF(Table1[[#This Row],[Al2O3]:[TiO2]],0)</f>
        <v>0</v>
      </c>
      <c r="X1708">
        <f>Table1[[#This Row],[K2O]]+Table1[[#This Row],[Li2O]]+Table1[[#This Row],[Na2O]]</f>
        <v>0.15</v>
      </c>
      <c r="Y1708">
        <f>Table1[[#This Row],[B2O3]]+Table1[[#This Row],[K2O]]+Table1[[#This Row],[Li2O]]+Table1[[#This Row],[Na2O]]</f>
        <v>0.29499999999999998</v>
      </c>
      <c r="Z1708" s="2">
        <f>Table1[[#This Row],[B2O3]]+Table1[[#This Row],[CaO]]+Table1[[#This Row],[K2O]]+Table1[[#This Row],[Li2O]]+Table1[[#This Row],[Na2O]]</f>
        <v>0.315</v>
      </c>
      <c r="AA1708" s="2">
        <f>Table1[[#This Row],[A+B+AE]]-Table1[[#This Row],[Al2O3]]-Table1[[#This Row],[SiO2]]</f>
        <v>-0.26500000000000001</v>
      </c>
      <c r="AB1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482.07650000000001</v>
      </c>
    </row>
    <row r="1709" spans="1:28" hidden="1" x14ac:dyDescent="0.25">
      <c r="A1709">
        <v>0.19500000000000001</v>
      </c>
      <c r="B1709">
        <v>0.155</v>
      </c>
      <c r="C1709">
        <v>3.5000000000000003E-2</v>
      </c>
      <c r="D1709">
        <v>2.5000000000000001E-3</v>
      </c>
      <c r="E1709">
        <v>0.04</v>
      </c>
      <c r="F1709">
        <v>2.5000000000000001E-3</v>
      </c>
      <c r="G1709">
        <v>0.06</v>
      </c>
      <c r="H1709">
        <v>0.115</v>
      </c>
      <c r="I1709">
        <v>0.34499999999999997</v>
      </c>
      <c r="J1709">
        <v>0.05</v>
      </c>
      <c r="K1709">
        <v>0.526717557</v>
      </c>
      <c r="L1709">
        <v>0.58647542799999997</v>
      </c>
      <c r="M1709">
        <v>7.0614620000000001E-3</v>
      </c>
      <c r="N1709">
        <v>0.188934252</v>
      </c>
      <c r="O1709">
        <v>0.19536631199999999</v>
      </c>
      <c r="P1709">
        <v>0.61569943599999999</v>
      </c>
      <c r="Q1709">
        <v>-9.3500079999999999E-3</v>
      </c>
      <c r="R1709">
        <v>0.15861240200000001</v>
      </c>
      <c r="S1709">
        <v>0.19365987400000001</v>
      </c>
      <c r="T1709">
        <v>0.647727724</v>
      </c>
      <c r="U1709">
        <v>0.27</v>
      </c>
      <c r="V1709">
        <v>1.114285714</v>
      </c>
      <c r="W1709">
        <f>COUNTIF(Table1[[#This Row],[Al2O3]:[TiO2]],0)</f>
        <v>0</v>
      </c>
      <c r="X1709">
        <f>Table1[[#This Row],[K2O]]+Table1[[#This Row],[Li2O]]+Table1[[#This Row],[Na2O]]</f>
        <v>0.17749999999999999</v>
      </c>
      <c r="Y1709">
        <f>Table1[[#This Row],[B2O3]]+Table1[[#This Row],[K2O]]+Table1[[#This Row],[Li2O]]+Table1[[#This Row],[Na2O]]</f>
        <v>0.33250000000000002</v>
      </c>
      <c r="Z1709" s="2">
        <f>Table1[[#This Row],[B2O3]]+Table1[[#This Row],[CaO]]+Table1[[#This Row],[K2O]]+Table1[[#This Row],[Li2O]]+Table1[[#This Row],[Na2O]]</f>
        <v>0.36749999999999999</v>
      </c>
      <c r="AA1709" s="2">
        <f>Table1[[#This Row],[A+B+AE]]-Table1[[#This Row],[Al2O3]]-Table1[[#This Row],[SiO2]]</f>
        <v>-0.17249999999999999</v>
      </c>
      <c r="AB1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447.15949999999998</v>
      </c>
    </row>
    <row r="1710" spans="1:28" hidden="1" x14ac:dyDescent="0.25">
      <c r="A1710">
        <v>0.20499999999999999</v>
      </c>
      <c r="B1710">
        <v>0.16500000000000001</v>
      </c>
      <c r="C1710">
        <v>0.01</v>
      </c>
      <c r="D1710">
        <v>5.0000000000000001E-3</v>
      </c>
      <c r="E1710">
        <v>2.5000000000000001E-2</v>
      </c>
      <c r="F1710">
        <v>5.0000000000000001E-3</v>
      </c>
      <c r="G1710">
        <v>4.4999999999999998E-2</v>
      </c>
      <c r="H1710">
        <v>0.125</v>
      </c>
      <c r="I1710">
        <v>0.38500000000000001</v>
      </c>
      <c r="J1710">
        <v>0.03</v>
      </c>
      <c r="K1710">
        <v>0.53846153799999996</v>
      </c>
      <c r="L1710">
        <v>0.56603170300000005</v>
      </c>
      <c r="M1710">
        <v>3.0533452999999999E-2</v>
      </c>
      <c r="N1710">
        <v>0.16747994499999999</v>
      </c>
      <c r="O1710">
        <v>0.194617174</v>
      </c>
      <c r="P1710">
        <v>0.63790288100000003</v>
      </c>
      <c r="Q1710">
        <v>6.8261529999999997E-3</v>
      </c>
      <c r="R1710">
        <v>0.14535482499999999</v>
      </c>
      <c r="S1710">
        <v>0.191054012</v>
      </c>
      <c r="T1710">
        <v>0.66359116299999998</v>
      </c>
      <c r="U1710">
        <v>0.25</v>
      </c>
      <c r="V1710">
        <v>1.205882353</v>
      </c>
      <c r="W1710">
        <f>COUNTIF(Table1[[#This Row],[Al2O3]:[TiO2]],0)</f>
        <v>0</v>
      </c>
      <c r="X1710">
        <f>Table1[[#This Row],[K2O]]+Table1[[#This Row],[Li2O]]+Table1[[#This Row],[Na2O]]</f>
        <v>0.17499999999999999</v>
      </c>
      <c r="Y1710">
        <f>Table1[[#This Row],[B2O3]]+Table1[[#This Row],[K2O]]+Table1[[#This Row],[Li2O]]+Table1[[#This Row],[Na2O]]</f>
        <v>0.34</v>
      </c>
      <c r="Z1710" s="2">
        <f>Table1[[#This Row],[B2O3]]+Table1[[#This Row],[CaO]]+Table1[[#This Row],[K2O]]+Table1[[#This Row],[Li2O]]+Table1[[#This Row],[Na2O]]</f>
        <v>0.35000000000000003</v>
      </c>
      <c r="AA1710" s="2">
        <f>Table1[[#This Row],[A+B+AE]]-Table1[[#This Row],[Al2O3]]-Table1[[#This Row],[SiO2]]</f>
        <v>-0.23999999999999996</v>
      </c>
      <c r="AB1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472.3365</v>
      </c>
    </row>
    <row r="1711" spans="1:28" hidden="1" x14ac:dyDescent="0.25">
      <c r="A1711">
        <v>0.22500000000000001</v>
      </c>
      <c r="B1711">
        <v>0.18</v>
      </c>
      <c r="C1711">
        <v>3.5000000000000003E-2</v>
      </c>
      <c r="D1711">
        <v>2.5000000000000001E-3</v>
      </c>
      <c r="E1711">
        <v>2.5000000000000001E-2</v>
      </c>
      <c r="F1711">
        <v>7.4999999999999997E-3</v>
      </c>
      <c r="G1711">
        <v>0.05</v>
      </c>
      <c r="H1711">
        <v>0.13500000000000001</v>
      </c>
      <c r="I1711">
        <v>0.315</v>
      </c>
      <c r="J1711">
        <v>2.5000000000000001E-2</v>
      </c>
      <c r="K1711">
        <v>0.46666666699999998</v>
      </c>
      <c r="L1711">
        <v>0.57949495900000003</v>
      </c>
      <c r="M1711">
        <v>-6.3347880000000001E-3</v>
      </c>
      <c r="N1711">
        <v>0.19009912300000001</v>
      </c>
      <c r="O1711">
        <v>0.21362652400000001</v>
      </c>
      <c r="P1711">
        <v>0.59627435299999998</v>
      </c>
      <c r="Q1711">
        <v>-2.3455140999999999E-2</v>
      </c>
      <c r="R1711">
        <v>0.16185954399999999</v>
      </c>
      <c r="S1711">
        <v>0.210292166</v>
      </c>
      <c r="T1711">
        <v>0.62784829099999995</v>
      </c>
      <c r="U1711">
        <v>0.26500000000000001</v>
      </c>
      <c r="V1711">
        <v>1.2162162160000001</v>
      </c>
      <c r="W1711">
        <f>COUNTIF(Table1[[#This Row],[Al2O3]:[TiO2]],0)</f>
        <v>0</v>
      </c>
      <c r="X1711">
        <f>Table1[[#This Row],[K2O]]+Table1[[#This Row],[Li2O]]+Table1[[#This Row],[Na2O]]</f>
        <v>0.1925</v>
      </c>
      <c r="Y1711">
        <f>Table1[[#This Row],[B2O3]]+Table1[[#This Row],[K2O]]+Table1[[#This Row],[Li2O]]+Table1[[#This Row],[Na2O]]</f>
        <v>0.3725</v>
      </c>
      <c r="Z1711" s="2">
        <f>Table1[[#This Row],[B2O3]]+Table1[[#This Row],[CaO]]+Table1[[#This Row],[K2O]]+Table1[[#This Row],[Li2O]]+Table1[[#This Row],[Na2O]]</f>
        <v>0.40750000000000003</v>
      </c>
      <c r="AA1711" s="2">
        <f>Table1[[#This Row],[A+B+AE]]-Table1[[#This Row],[Al2O3]]-Table1[[#This Row],[SiO2]]</f>
        <v>-0.13249999999999998</v>
      </c>
      <c r="AB1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457.01049999999998</v>
      </c>
    </row>
    <row r="1712" spans="1:28" hidden="1" x14ac:dyDescent="0.25">
      <c r="A1712">
        <v>0.24</v>
      </c>
      <c r="B1712">
        <v>0.17</v>
      </c>
      <c r="C1712">
        <v>0.03</v>
      </c>
      <c r="D1712">
        <v>2.5000000000000001E-3</v>
      </c>
      <c r="E1712">
        <v>4.4999999999999998E-2</v>
      </c>
      <c r="F1712">
        <v>7.4999999999999997E-3</v>
      </c>
      <c r="G1712">
        <v>2.5000000000000001E-2</v>
      </c>
      <c r="H1712">
        <v>0.14000000000000001</v>
      </c>
      <c r="I1712">
        <v>0.32500000000000001</v>
      </c>
      <c r="J1712">
        <v>1.4999999999999999E-2</v>
      </c>
      <c r="K1712">
        <v>0.46099290799999998</v>
      </c>
      <c r="L1712">
        <v>0.57437666700000001</v>
      </c>
      <c r="M1712">
        <v>4.4958760000000002E-3</v>
      </c>
      <c r="N1712">
        <v>0.17130779700000001</v>
      </c>
      <c r="O1712">
        <v>0.23109365100000001</v>
      </c>
      <c r="P1712">
        <v>0.59759855200000001</v>
      </c>
      <c r="Q1712">
        <v>-2.0597267999999998E-2</v>
      </c>
      <c r="R1712">
        <v>0.15151857199999999</v>
      </c>
      <c r="S1712">
        <v>0.22577504300000001</v>
      </c>
      <c r="T1712">
        <v>0.622706384</v>
      </c>
      <c r="U1712">
        <v>0.26</v>
      </c>
      <c r="V1712">
        <v>1.4545454550000001</v>
      </c>
      <c r="W1712">
        <f>COUNTIF(Table1[[#This Row],[Al2O3]:[TiO2]],0)</f>
        <v>0</v>
      </c>
      <c r="X1712">
        <f>Table1[[#This Row],[K2O]]+Table1[[#This Row],[Li2O]]+Table1[[#This Row],[Na2O]]</f>
        <v>0.17250000000000001</v>
      </c>
      <c r="Y1712">
        <f>Table1[[#This Row],[B2O3]]+Table1[[#This Row],[K2O]]+Table1[[#This Row],[Li2O]]+Table1[[#This Row],[Na2O]]</f>
        <v>0.34250000000000003</v>
      </c>
      <c r="Z1712" s="2">
        <f>Table1[[#This Row],[B2O3]]+Table1[[#This Row],[CaO]]+Table1[[#This Row],[K2O]]+Table1[[#This Row],[Li2O]]+Table1[[#This Row],[Na2O]]</f>
        <v>0.37250000000000005</v>
      </c>
      <c r="AA1712" s="2">
        <f>Table1[[#This Row],[A+B+AE]]-Table1[[#This Row],[Al2O3]]-Table1[[#This Row],[SiO2]]</f>
        <v>-0.19249999999999995</v>
      </c>
      <c r="AB1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487.26499999999999</v>
      </c>
    </row>
    <row r="1713" spans="1:28" hidden="1" x14ac:dyDescent="0.25">
      <c r="A1713">
        <v>0.2</v>
      </c>
      <c r="B1713">
        <v>0.15</v>
      </c>
      <c r="C1713">
        <v>3.5000000000000003E-2</v>
      </c>
      <c r="D1713">
        <v>2.5000000000000001E-3</v>
      </c>
      <c r="E1713">
        <v>0.03</v>
      </c>
      <c r="F1713">
        <v>5.0000000000000001E-3</v>
      </c>
      <c r="G1713">
        <v>5.5E-2</v>
      </c>
      <c r="H1713">
        <v>0.125</v>
      </c>
      <c r="I1713">
        <v>0.37</v>
      </c>
      <c r="J1713">
        <v>2.75E-2</v>
      </c>
      <c r="K1713">
        <v>0.53237410100000004</v>
      </c>
      <c r="L1713">
        <v>0.57972772900000002</v>
      </c>
      <c r="M1713">
        <v>6.5545719999999998E-3</v>
      </c>
      <c r="N1713">
        <v>0.18961228999999999</v>
      </c>
      <c r="O1713">
        <v>0.195074372</v>
      </c>
      <c r="P1713">
        <v>0.61531333799999999</v>
      </c>
      <c r="Q1713">
        <v>-1.181255E-2</v>
      </c>
      <c r="R1713">
        <v>0.161011661</v>
      </c>
      <c r="S1713">
        <v>0.19347131100000001</v>
      </c>
      <c r="T1713">
        <v>0.64551702799999999</v>
      </c>
      <c r="U1713">
        <v>0.26500000000000001</v>
      </c>
      <c r="V1713">
        <v>1.111111111</v>
      </c>
      <c r="W1713">
        <f>COUNTIF(Table1[[#This Row],[Al2O3]:[TiO2]],0)</f>
        <v>0</v>
      </c>
      <c r="X1713">
        <f>Table1[[#This Row],[K2O]]+Table1[[#This Row],[Li2O]]+Table1[[#This Row],[Na2O]]</f>
        <v>0.185</v>
      </c>
      <c r="Y1713">
        <f>Table1[[#This Row],[B2O3]]+Table1[[#This Row],[K2O]]+Table1[[#This Row],[Li2O]]+Table1[[#This Row],[Na2O]]</f>
        <v>0.33499999999999996</v>
      </c>
      <c r="Z1713" s="2">
        <f>Table1[[#This Row],[B2O3]]+Table1[[#This Row],[CaO]]+Table1[[#This Row],[K2O]]+Table1[[#This Row],[Li2O]]+Table1[[#This Row],[Na2O]]</f>
        <v>0.37</v>
      </c>
      <c r="AA1713" s="2">
        <f>Table1[[#This Row],[A+B+AE]]-Table1[[#This Row],[Al2O3]]-Table1[[#This Row],[SiO2]]</f>
        <v>-0.2</v>
      </c>
      <c r="AB1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457.21650000000011</v>
      </c>
    </row>
    <row r="1714" spans="1:28" hidden="1" x14ac:dyDescent="0.25">
      <c r="A1714">
        <v>0.22500000000000001</v>
      </c>
      <c r="B1714">
        <v>0.17</v>
      </c>
      <c r="C1714">
        <v>0.02</v>
      </c>
      <c r="D1714">
        <v>5.0000000000000001E-3</v>
      </c>
      <c r="E1714">
        <v>0.04</v>
      </c>
      <c r="F1714">
        <v>0.01</v>
      </c>
      <c r="G1714">
        <v>0.03</v>
      </c>
      <c r="H1714">
        <v>0.14000000000000001</v>
      </c>
      <c r="I1714">
        <v>0.33500000000000002</v>
      </c>
      <c r="J1714">
        <v>2.5000000000000001E-2</v>
      </c>
      <c r="K1714">
        <v>0.47857142899999999</v>
      </c>
      <c r="L1714">
        <v>0.57487531199999997</v>
      </c>
      <c r="M1714">
        <v>8.7859129999999994E-3</v>
      </c>
      <c r="N1714">
        <v>0.17458035899999999</v>
      </c>
      <c r="O1714">
        <v>0.21705575899999999</v>
      </c>
      <c r="P1714">
        <v>0.60836388200000002</v>
      </c>
      <c r="Q1714">
        <v>-1.5336384999999999E-2</v>
      </c>
      <c r="R1714">
        <v>0.15358265199999999</v>
      </c>
      <c r="S1714">
        <v>0.212326246</v>
      </c>
      <c r="T1714">
        <v>0.63409110199999996</v>
      </c>
      <c r="U1714">
        <v>0.26500000000000001</v>
      </c>
      <c r="V1714">
        <v>1.3235294120000001</v>
      </c>
      <c r="W1714">
        <f>COUNTIF(Table1[[#This Row],[Al2O3]:[TiO2]],0)</f>
        <v>0</v>
      </c>
      <c r="X1714">
        <f>Table1[[#This Row],[K2O]]+Table1[[#This Row],[Li2O]]+Table1[[#This Row],[Na2O]]</f>
        <v>0.18000000000000002</v>
      </c>
      <c r="Y1714">
        <f>Table1[[#This Row],[B2O3]]+Table1[[#This Row],[K2O]]+Table1[[#This Row],[Li2O]]+Table1[[#This Row],[Na2O]]</f>
        <v>0.35000000000000003</v>
      </c>
      <c r="Z1714" s="2">
        <f>Table1[[#This Row],[B2O3]]+Table1[[#This Row],[CaO]]+Table1[[#This Row],[K2O]]+Table1[[#This Row],[Li2O]]+Table1[[#This Row],[Na2O]]</f>
        <v>0.37</v>
      </c>
      <c r="AA1714" s="2">
        <f>Table1[[#This Row],[A+B+AE]]-Table1[[#This Row],[Al2O3]]-Table1[[#This Row],[SiO2]]</f>
        <v>-0.19000000000000003</v>
      </c>
      <c r="AB1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479.58549999999991</v>
      </c>
    </row>
    <row r="1715" spans="1:28" hidden="1" x14ac:dyDescent="0.25">
      <c r="A1715">
        <v>0.22</v>
      </c>
      <c r="B1715">
        <v>0.155</v>
      </c>
      <c r="C1715">
        <v>0.01</v>
      </c>
      <c r="D1715">
        <v>2.5000000000000001E-3</v>
      </c>
      <c r="E1715">
        <v>0.04</v>
      </c>
      <c r="F1715">
        <v>5.0000000000000001E-3</v>
      </c>
      <c r="G1715">
        <v>4.4999999999999998E-2</v>
      </c>
      <c r="H1715">
        <v>0.125</v>
      </c>
      <c r="I1715">
        <v>0.37</v>
      </c>
      <c r="J1715">
        <v>2.75E-2</v>
      </c>
      <c r="K1715">
        <v>0.51748251700000003</v>
      </c>
      <c r="L1715">
        <v>0.57146185299999996</v>
      </c>
      <c r="M1715">
        <v>1.645568E-2</v>
      </c>
      <c r="N1715">
        <v>0.17029132399999999</v>
      </c>
      <c r="O1715">
        <v>0.212363412</v>
      </c>
      <c r="P1715">
        <v>0.617345264</v>
      </c>
      <c r="Q1715">
        <v>-7.0315179999999996E-3</v>
      </c>
      <c r="R1715">
        <v>0.14809029800000001</v>
      </c>
      <c r="S1715">
        <v>0.20889215899999999</v>
      </c>
      <c r="T1715">
        <v>0.64301754200000005</v>
      </c>
      <c r="U1715">
        <v>0.27</v>
      </c>
      <c r="V1715">
        <v>1.294117647</v>
      </c>
      <c r="W1715">
        <f>COUNTIF(Table1[[#This Row],[Al2O3]:[TiO2]],0)</f>
        <v>0</v>
      </c>
      <c r="X1715">
        <f>Table1[[#This Row],[K2O]]+Table1[[#This Row],[Li2O]]+Table1[[#This Row],[Na2O]]</f>
        <v>0.17499999999999999</v>
      </c>
      <c r="Y1715">
        <f>Table1[[#This Row],[B2O3]]+Table1[[#This Row],[K2O]]+Table1[[#This Row],[Li2O]]+Table1[[#This Row],[Na2O]]</f>
        <v>0.33</v>
      </c>
      <c r="Z1715" s="2">
        <f>Table1[[#This Row],[B2O3]]+Table1[[#This Row],[CaO]]+Table1[[#This Row],[K2O]]+Table1[[#This Row],[Li2O]]+Table1[[#This Row],[Na2O]]</f>
        <v>0.34</v>
      </c>
      <c r="AA1715" s="2">
        <f>Table1[[#This Row],[A+B+AE]]-Table1[[#This Row],[Al2O3]]-Table1[[#This Row],[SiO2]]</f>
        <v>-0.24999999999999997</v>
      </c>
      <c r="AB1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470.39600000000007</v>
      </c>
    </row>
    <row r="1716" spans="1:28" hidden="1" x14ac:dyDescent="0.25">
      <c r="A1716">
        <v>0.19500000000000001</v>
      </c>
      <c r="B1716">
        <v>0.12</v>
      </c>
      <c r="C1716">
        <v>0.04</v>
      </c>
      <c r="D1716">
        <v>5.0000000000000001E-3</v>
      </c>
      <c r="E1716">
        <v>2.5000000000000001E-2</v>
      </c>
      <c r="F1716">
        <v>2.5000000000000001E-3</v>
      </c>
      <c r="G1716">
        <v>4.4999999999999998E-2</v>
      </c>
      <c r="H1716">
        <v>0.12</v>
      </c>
      <c r="I1716">
        <v>0.44500000000000001</v>
      </c>
      <c r="J1716">
        <v>2.5000000000000001E-3</v>
      </c>
      <c r="K1716">
        <v>0.58552631600000005</v>
      </c>
      <c r="L1716">
        <v>0.56827730200000004</v>
      </c>
      <c r="M1716">
        <v>2.5969082000000001E-2</v>
      </c>
      <c r="N1716">
        <v>0.174700728</v>
      </c>
      <c r="O1716">
        <v>0.18962784299999999</v>
      </c>
      <c r="P1716">
        <v>0.63567142799999998</v>
      </c>
      <c r="Q1716">
        <v>2.5156639999999999E-3</v>
      </c>
      <c r="R1716">
        <v>0.15065139899999999</v>
      </c>
      <c r="S1716">
        <v>0.18867102999999999</v>
      </c>
      <c r="T1716">
        <v>0.66067757100000002</v>
      </c>
      <c r="U1716">
        <v>0.25</v>
      </c>
      <c r="V1716">
        <v>1.181818182</v>
      </c>
      <c r="W1716">
        <f>COUNTIF(Table1[[#This Row],[Al2O3]:[TiO2]],0)</f>
        <v>0</v>
      </c>
      <c r="X1716">
        <f>Table1[[#This Row],[K2O]]+Table1[[#This Row],[Li2O]]+Table1[[#This Row],[Na2O]]</f>
        <v>0.16749999999999998</v>
      </c>
      <c r="Y1716">
        <f>Table1[[#This Row],[B2O3]]+Table1[[#This Row],[K2O]]+Table1[[#This Row],[Li2O]]+Table1[[#This Row],[Na2O]]</f>
        <v>0.28749999999999998</v>
      </c>
      <c r="Z1716" s="2">
        <f>Table1[[#This Row],[B2O3]]+Table1[[#This Row],[CaO]]+Table1[[#This Row],[K2O]]+Table1[[#This Row],[Li2O]]+Table1[[#This Row],[Na2O]]</f>
        <v>0.32750000000000001</v>
      </c>
      <c r="AA1716" s="2">
        <f>Table1[[#This Row],[A+B+AE]]-Table1[[#This Row],[Al2O3]]-Table1[[#This Row],[SiO2]]</f>
        <v>-0.3125</v>
      </c>
      <c r="AB1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482.35200000000009</v>
      </c>
    </row>
    <row r="1717" spans="1:28" hidden="1" x14ac:dyDescent="0.25">
      <c r="A1717">
        <v>0.23499999999999999</v>
      </c>
      <c r="B1717">
        <v>0.14499999999999999</v>
      </c>
      <c r="C1717">
        <v>3.5000000000000003E-2</v>
      </c>
      <c r="D1717">
        <v>5.0000000000000001E-3</v>
      </c>
      <c r="E1717">
        <v>3.5000000000000003E-2</v>
      </c>
      <c r="F1717">
        <v>7.4999999999999997E-3</v>
      </c>
      <c r="G1717">
        <v>1.4999999999999999E-2</v>
      </c>
      <c r="H1717">
        <v>0.13500000000000001</v>
      </c>
      <c r="I1717">
        <v>0.375</v>
      </c>
      <c r="J1717">
        <v>1.2500000000000001E-2</v>
      </c>
      <c r="K1717">
        <v>0.50335569999999996</v>
      </c>
      <c r="L1717">
        <v>0.57036500999999995</v>
      </c>
      <c r="M1717">
        <v>1.9180340000000001E-2</v>
      </c>
      <c r="N1717">
        <v>0.15993043000000001</v>
      </c>
      <c r="O1717">
        <v>0.22898010999999999</v>
      </c>
      <c r="P1717">
        <v>0.61108945999999997</v>
      </c>
      <c r="Q1717">
        <v>-1.022268E-2</v>
      </c>
      <c r="R1717">
        <v>0.14347889999999999</v>
      </c>
      <c r="S1717">
        <v>0.22429763999999999</v>
      </c>
      <c r="T1717">
        <v>0.63222345999999996</v>
      </c>
      <c r="U1717">
        <v>0.26500000000000001</v>
      </c>
      <c r="V1717">
        <v>1.56666667</v>
      </c>
      <c r="W1717">
        <f>COUNTIF(Table1[[#This Row],[Al2O3]:[TiO2]],0)</f>
        <v>0</v>
      </c>
      <c r="X1717">
        <f>Table1[[#This Row],[K2O]]+Table1[[#This Row],[Li2O]]+Table1[[#This Row],[Na2O]]</f>
        <v>0.1575</v>
      </c>
      <c r="Y1717">
        <f>Table1[[#This Row],[B2O3]]+Table1[[#This Row],[K2O]]+Table1[[#This Row],[Li2O]]+Table1[[#This Row],[Na2O]]</f>
        <v>0.30249999999999999</v>
      </c>
      <c r="Z1717" s="2">
        <f>Table1[[#This Row],[B2O3]]+Table1[[#This Row],[CaO]]+Table1[[#This Row],[K2O]]+Table1[[#This Row],[Li2O]]+Table1[[#This Row],[Na2O]]</f>
        <v>0.33750000000000002</v>
      </c>
      <c r="AA1717" s="2">
        <f>Table1[[#This Row],[A+B+AE]]-Table1[[#This Row],[Al2O3]]-Table1[[#This Row],[SiO2]]</f>
        <v>-0.27249999999999996</v>
      </c>
      <c r="AB1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505.49800000000005</v>
      </c>
    </row>
    <row r="1718" spans="1:28" hidden="1" x14ac:dyDescent="0.25">
      <c r="A1718">
        <v>0.2</v>
      </c>
      <c r="B1718">
        <v>0.16</v>
      </c>
      <c r="C1718">
        <v>1.4999999999999999E-2</v>
      </c>
      <c r="D1718">
        <v>2.5000000000000001E-3</v>
      </c>
      <c r="E1718">
        <v>3.5000000000000003E-2</v>
      </c>
      <c r="F1718">
        <v>0.01</v>
      </c>
      <c r="G1718">
        <v>4.4999999999999998E-2</v>
      </c>
      <c r="H1718">
        <v>0.125</v>
      </c>
      <c r="I1718">
        <v>0.36</v>
      </c>
      <c r="J1718">
        <v>4.7500000000000001E-2</v>
      </c>
      <c r="K1718">
        <v>0.52554744499999995</v>
      </c>
      <c r="L1718">
        <v>0.57790514999999998</v>
      </c>
      <c r="M1718">
        <v>1.9338946999999999E-2</v>
      </c>
      <c r="N1718">
        <v>0.17669475700000001</v>
      </c>
      <c r="O1718">
        <v>0.196436639</v>
      </c>
      <c r="P1718">
        <v>0.626868604</v>
      </c>
      <c r="Q1718">
        <v>-1.591051E-3</v>
      </c>
      <c r="R1718">
        <v>0.151618909</v>
      </c>
      <c r="S1718">
        <v>0.19344698299999999</v>
      </c>
      <c r="T1718">
        <v>0.65493410699999999</v>
      </c>
      <c r="U1718">
        <v>0.27</v>
      </c>
      <c r="V1718">
        <v>1.1764705879999999</v>
      </c>
      <c r="W1718">
        <f>COUNTIF(Table1[[#This Row],[Al2O3]:[TiO2]],0)</f>
        <v>0</v>
      </c>
      <c r="X1718">
        <f>Table1[[#This Row],[K2O]]+Table1[[#This Row],[Li2O]]+Table1[[#This Row],[Na2O]]</f>
        <v>0.18</v>
      </c>
      <c r="Y1718">
        <f>Table1[[#This Row],[B2O3]]+Table1[[#This Row],[K2O]]+Table1[[#This Row],[Li2O]]+Table1[[#This Row],[Na2O]]</f>
        <v>0.34</v>
      </c>
      <c r="Z1718" s="2">
        <f>Table1[[#This Row],[B2O3]]+Table1[[#This Row],[CaO]]+Table1[[#This Row],[K2O]]+Table1[[#This Row],[Li2O]]+Table1[[#This Row],[Na2O]]</f>
        <v>0.35499999999999998</v>
      </c>
      <c r="AA1718" s="2">
        <f>Table1[[#This Row],[A+B+AE]]-Table1[[#This Row],[Al2O3]]-Table1[[#This Row],[SiO2]]</f>
        <v>-0.20500000000000002</v>
      </c>
      <c r="AB1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464.28049999999996</v>
      </c>
    </row>
    <row r="1719" spans="1:28" hidden="1" x14ac:dyDescent="0.25">
      <c r="A1719">
        <v>0.215</v>
      </c>
      <c r="B1719">
        <v>0.13</v>
      </c>
      <c r="C1719">
        <v>0.02</v>
      </c>
      <c r="D1719">
        <v>2.5000000000000001E-3</v>
      </c>
      <c r="E1719">
        <v>0.04</v>
      </c>
      <c r="F1719">
        <v>0.01</v>
      </c>
      <c r="G1719">
        <v>0.02</v>
      </c>
      <c r="H1719">
        <v>0.13</v>
      </c>
      <c r="I1719">
        <v>0.42499999999999999</v>
      </c>
      <c r="J1719">
        <v>7.4999999999999997E-3</v>
      </c>
      <c r="K1719">
        <v>0.55194805199999997</v>
      </c>
      <c r="L1719">
        <v>0.56411169000000005</v>
      </c>
      <c r="M1719">
        <v>3.4040090000000002E-2</v>
      </c>
      <c r="N1719">
        <v>0.15647736000000001</v>
      </c>
      <c r="O1719">
        <v>0.20940266699999999</v>
      </c>
      <c r="P1719">
        <v>0.634119973</v>
      </c>
      <c r="Q1719">
        <v>3.9149019999999996E-3</v>
      </c>
      <c r="R1719">
        <v>0.14007357200000001</v>
      </c>
      <c r="S1719">
        <v>0.20596237100000001</v>
      </c>
      <c r="T1719">
        <v>0.65396405700000004</v>
      </c>
      <c r="U1719">
        <v>0.255</v>
      </c>
      <c r="V1719">
        <v>1.433333333</v>
      </c>
      <c r="W1719">
        <f>COUNTIF(Table1[[#This Row],[Al2O3]:[TiO2]],0)</f>
        <v>0</v>
      </c>
      <c r="X1719">
        <f>Table1[[#This Row],[K2O]]+Table1[[#This Row],[Li2O]]+Table1[[#This Row],[Na2O]]</f>
        <v>0.16</v>
      </c>
      <c r="Y1719">
        <f>Table1[[#This Row],[B2O3]]+Table1[[#This Row],[K2O]]+Table1[[#This Row],[Li2O]]+Table1[[#This Row],[Na2O]]</f>
        <v>0.29000000000000004</v>
      </c>
      <c r="Z1719" s="2">
        <f>Table1[[#This Row],[B2O3]]+Table1[[#This Row],[CaO]]+Table1[[#This Row],[K2O]]+Table1[[#This Row],[Li2O]]+Table1[[#This Row],[Na2O]]</f>
        <v>0.31</v>
      </c>
      <c r="AA1719" s="2">
        <f>Table1[[#This Row],[A+B+AE]]-Table1[[#This Row],[Al2O3]]-Table1[[#This Row],[SiO2]]</f>
        <v>-0.32999999999999996</v>
      </c>
      <c r="AB1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506.04650000000004</v>
      </c>
    </row>
    <row r="1720" spans="1:28" hidden="1" x14ac:dyDescent="0.25">
      <c r="A1720">
        <v>0.215</v>
      </c>
      <c r="B1720">
        <v>0.17</v>
      </c>
      <c r="C1720">
        <v>0.03</v>
      </c>
      <c r="D1720">
        <v>5.0000000000000001E-3</v>
      </c>
      <c r="E1720">
        <v>2.5000000000000001E-2</v>
      </c>
      <c r="F1720">
        <v>0.01</v>
      </c>
      <c r="G1720">
        <v>2.5000000000000001E-2</v>
      </c>
      <c r="H1720">
        <v>0.125</v>
      </c>
      <c r="I1720">
        <v>0.35</v>
      </c>
      <c r="J1720">
        <v>4.4999999999999998E-2</v>
      </c>
      <c r="K1720">
        <v>0.50724637699999997</v>
      </c>
      <c r="L1720">
        <v>0.57319323700000002</v>
      </c>
      <c r="M1720">
        <v>2.9744864999999999E-2</v>
      </c>
      <c r="N1720">
        <v>0.15996349500000001</v>
      </c>
      <c r="O1720">
        <v>0.209855395</v>
      </c>
      <c r="P1720">
        <v>0.63018110999999999</v>
      </c>
      <c r="Q1720">
        <v>5.1896829999999996E-3</v>
      </c>
      <c r="R1720">
        <v>0.13937433499999999</v>
      </c>
      <c r="S1720">
        <v>0.205151693</v>
      </c>
      <c r="T1720">
        <v>0.65547397200000002</v>
      </c>
      <c r="U1720">
        <v>0.255</v>
      </c>
      <c r="V1720">
        <v>1.433333333</v>
      </c>
      <c r="W1720">
        <f>COUNTIF(Table1[[#This Row],[Al2O3]:[TiO2]],0)</f>
        <v>0</v>
      </c>
      <c r="X1720">
        <f>Table1[[#This Row],[K2O]]+Table1[[#This Row],[Li2O]]+Table1[[#This Row],[Na2O]]</f>
        <v>0.16</v>
      </c>
      <c r="Y1720">
        <f>Table1[[#This Row],[B2O3]]+Table1[[#This Row],[K2O]]+Table1[[#This Row],[Li2O]]+Table1[[#This Row],[Na2O]]</f>
        <v>0.33</v>
      </c>
      <c r="Z1720" s="2">
        <f>Table1[[#This Row],[B2O3]]+Table1[[#This Row],[CaO]]+Table1[[#This Row],[K2O]]+Table1[[#This Row],[Li2O]]+Table1[[#This Row],[Na2O]]</f>
        <v>0.36</v>
      </c>
      <c r="AA1720" s="2">
        <f>Table1[[#This Row],[A+B+AE]]-Table1[[#This Row],[Al2O3]]-Table1[[#This Row],[SiO2]]</f>
        <v>-0.20499999999999999</v>
      </c>
      <c r="AB1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488.88299999999992</v>
      </c>
    </row>
    <row r="1721" spans="1:28" hidden="1" x14ac:dyDescent="0.25">
      <c r="A1721">
        <v>0.20499999999999999</v>
      </c>
      <c r="B1721">
        <v>0.14000000000000001</v>
      </c>
      <c r="C1721">
        <v>0.01</v>
      </c>
      <c r="D1721">
        <v>5.0000000000000001E-3</v>
      </c>
      <c r="E1721">
        <v>4.4999999999999998E-2</v>
      </c>
      <c r="F1721">
        <v>5.0000000000000001E-3</v>
      </c>
      <c r="G1721">
        <v>0.04</v>
      </c>
      <c r="H1721">
        <v>0.125</v>
      </c>
      <c r="I1721">
        <v>0.41499999999999998</v>
      </c>
      <c r="J1721">
        <v>0.01</v>
      </c>
      <c r="K1721">
        <v>0.55704697999999997</v>
      </c>
      <c r="L1721">
        <v>0.56481866400000003</v>
      </c>
      <c r="M1721">
        <v>3.050197E-2</v>
      </c>
      <c r="N1721">
        <v>0.16551337599999999</v>
      </c>
      <c r="O1721">
        <v>0.19812123100000001</v>
      </c>
      <c r="P1721">
        <v>0.63636539400000003</v>
      </c>
      <c r="Q1721">
        <v>4.2064049999999999E-3</v>
      </c>
      <c r="R1721">
        <v>0.145403645</v>
      </c>
      <c r="S1721">
        <v>0.19520463199999999</v>
      </c>
      <c r="T1721">
        <v>0.65939172300000004</v>
      </c>
      <c r="U1721">
        <v>0.25</v>
      </c>
      <c r="V1721">
        <v>1.242424242</v>
      </c>
      <c r="W1721">
        <f>COUNTIF(Table1[[#This Row],[Al2O3]:[TiO2]],0)</f>
        <v>0</v>
      </c>
      <c r="X1721">
        <f>Table1[[#This Row],[K2O]]+Table1[[#This Row],[Li2O]]+Table1[[#This Row],[Na2O]]</f>
        <v>0.16999999999999998</v>
      </c>
      <c r="Y1721">
        <f>Table1[[#This Row],[B2O3]]+Table1[[#This Row],[K2O]]+Table1[[#This Row],[Li2O]]+Table1[[#This Row],[Na2O]]</f>
        <v>0.31000000000000005</v>
      </c>
      <c r="Z1721" s="2">
        <f>Table1[[#This Row],[B2O3]]+Table1[[#This Row],[CaO]]+Table1[[#This Row],[K2O]]+Table1[[#This Row],[Li2O]]+Table1[[#This Row],[Na2O]]</f>
        <v>0.32000000000000006</v>
      </c>
      <c r="AA1721" s="2">
        <f>Table1[[#This Row],[A+B+AE]]-Table1[[#This Row],[Al2O3]]-Table1[[#This Row],[SiO2]]</f>
        <v>-0.29999999999999993</v>
      </c>
      <c r="AB1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482.50400000000002</v>
      </c>
    </row>
    <row r="1722" spans="1:28" hidden="1" x14ac:dyDescent="0.25">
      <c r="A1722">
        <v>0.215</v>
      </c>
      <c r="B1722">
        <v>0.16</v>
      </c>
      <c r="C1722">
        <v>5.0000000000000001E-3</v>
      </c>
      <c r="D1722">
        <v>2.5000000000000001E-3</v>
      </c>
      <c r="E1722">
        <v>0.05</v>
      </c>
      <c r="F1722">
        <v>7.4999999999999997E-3</v>
      </c>
      <c r="G1722">
        <v>0.03</v>
      </c>
      <c r="H1722">
        <v>0.125</v>
      </c>
      <c r="I1722">
        <v>0.375</v>
      </c>
      <c r="J1722">
        <v>0.03</v>
      </c>
      <c r="K1722">
        <v>0.52447552399999997</v>
      </c>
      <c r="L1722">
        <v>0.56667544199999997</v>
      </c>
      <c r="M1722">
        <v>3.4901355000000002E-2</v>
      </c>
      <c r="N1722">
        <v>0.15592584300000001</v>
      </c>
      <c r="O1722">
        <v>0.20901587499999999</v>
      </c>
      <c r="P1722">
        <v>0.63505828099999995</v>
      </c>
      <c r="Q1722">
        <v>7.1367260000000004E-3</v>
      </c>
      <c r="R1722">
        <v>0.138128266</v>
      </c>
      <c r="S1722">
        <v>0.20427553400000001</v>
      </c>
      <c r="T1722">
        <v>0.65759619999999996</v>
      </c>
      <c r="U1722">
        <v>0.25</v>
      </c>
      <c r="V1722">
        <v>1.387096774</v>
      </c>
      <c r="W1722">
        <f>COUNTIF(Table1[[#This Row],[Al2O3]:[TiO2]],0)</f>
        <v>0</v>
      </c>
      <c r="X1722">
        <f>Table1[[#This Row],[K2O]]+Table1[[#This Row],[Li2O]]+Table1[[#This Row],[Na2O]]</f>
        <v>0.16250000000000001</v>
      </c>
      <c r="Y1722">
        <f>Table1[[#This Row],[B2O3]]+Table1[[#This Row],[K2O]]+Table1[[#This Row],[Li2O]]+Table1[[#This Row],[Na2O]]</f>
        <v>0.32250000000000001</v>
      </c>
      <c r="Z1722" s="2">
        <f>Table1[[#This Row],[B2O3]]+Table1[[#This Row],[CaO]]+Table1[[#This Row],[K2O]]+Table1[[#This Row],[Li2O]]+Table1[[#This Row],[Na2O]]</f>
        <v>0.32750000000000001</v>
      </c>
      <c r="AA1722" s="2">
        <f>Table1[[#This Row],[A+B+AE]]-Table1[[#This Row],[Al2O3]]-Table1[[#This Row],[SiO2]]</f>
        <v>-0.26249999999999996</v>
      </c>
      <c r="AB1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487.69450000000006</v>
      </c>
    </row>
    <row r="1723" spans="1:28" hidden="1" x14ac:dyDescent="0.25">
      <c r="A1723">
        <v>0.20499999999999999</v>
      </c>
      <c r="B1723">
        <v>0.16</v>
      </c>
      <c r="C1723">
        <v>0.01</v>
      </c>
      <c r="D1723">
        <v>2.5000000000000001E-3</v>
      </c>
      <c r="E1723">
        <v>4.4999999999999998E-2</v>
      </c>
      <c r="F1723">
        <v>2.5000000000000001E-3</v>
      </c>
      <c r="G1723">
        <v>0.04</v>
      </c>
      <c r="H1723">
        <v>0.125</v>
      </c>
      <c r="I1723">
        <v>0.36</v>
      </c>
      <c r="J1723">
        <v>0.05</v>
      </c>
      <c r="K1723">
        <v>0.52173910000000001</v>
      </c>
      <c r="L1723">
        <v>0.57551200000000002</v>
      </c>
      <c r="M1723">
        <v>2.5154739999999998E-2</v>
      </c>
      <c r="N1723">
        <v>0.16801260000000001</v>
      </c>
      <c r="O1723">
        <v>0.20226440000000001</v>
      </c>
      <c r="P1723">
        <v>0.62972300000000003</v>
      </c>
      <c r="Q1723" s="1">
        <v>1.5999999999999999E-5</v>
      </c>
      <c r="R1723">
        <v>0.1475619</v>
      </c>
      <c r="S1723">
        <v>0.1981021</v>
      </c>
      <c r="T1723">
        <v>0.65433600000000003</v>
      </c>
      <c r="U1723">
        <v>0.26500000000000001</v>
      </c>
      <c r="V1723">
        <v>1.242424</v>
      </c>
      <c r="W1723">
        <f>COUNTIF(Table1[[#This Row],[Al2O3]:[TiO2]],0)</f>
        <v>0</v>
      </c>
      <c r="X1723">
        <f>Table1[[#This Row],[K2O]]+Table1[[#This Row],[Li2O]]+Table1[[#This Row],[Na2O]]</f>
        <v>0.16750000000000001</v>
      </c>
      <c r="Y1723">
        <f>Table1[[#This Row],[B2O3]]+Table1[[#This Row],[K2O]]+Table1[[#This Row],[Li2O]]+Table1[[#This Row],[Na2O]]</f>
        <v>0.32750000000000001</v>
      </c>
      <c r="Z1723" s="2">
        <f>Table1[[#This Row],[B2O3]]+Table1[[#This Row],[CaO]]+Table1[[#This Row],[K2O]]+Table1[[#This Row],[Li2O]]+Table1[[#This Row],[Na2O]]</f>
        <v>0.33750000000000002</v>
      </c>
      <c r="AA1723" s="2">
        <f>Table1[[#This Row],[A+B+AE]]-Table1[[#This Row],[Al2O3]]-Table1[[#This Row],[SiO2]]</f>
        <v>-0.22749999999999995</v>
      </c>
      <c r="AB1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470.87350000000004</v>
      </c>
    </row>
    <row r="1724" spans="1:28" hidden="1" x14ac:dyDescent="0.25">
      <c r="A1724">
        <v>0.215</v>
      </c>
      <c r="B1724">
        <v>0.13500000000000001</v>
      </c>
      <c r="C1724">
        <v>0.01</v>
      </c>
      <c r="D1724">
        <v>2.5000000000000001E-3</v>
      </c>
      <c r="E1724">
        <v>2.5000000000000001E-2</v>
      </c>
      <c r="F1724">
        <v>7.4999999999999997E-3</v>
      </c>
      <c r="G1724">
        <v>3.5000000000000003E-2</v>
      </c>
      <c r="H1724">
        <v>0.13</v>
      </c>
      <c r="I1724">
        <v>0.43</v>
      </c>
      <c r="J1724">
        <v>0.01</v>
      </c>
      <c r="K1724">
        <v>0.55483870999999996</v>
      </c>
      <c r="L1724">
        <v>0.562364749</v>
      </c>
      <c r="M1724">
        <v>2.8808340000000002E-2</v>
      </c>
      <c r="N1724">
        <v>0.163598249</v>
      </c>
      <c r="O1724">
        <v>0.20440274</v>
      </c>
      <c r="P1724">
        <v>0.631999011</v>
      </c>
      <c r="Q1724">
        <v>1.158599E-3</v>
      </c>
      <c r="R1724">
        <v>0.144736904</v>
      </c>
      <c r="S1724">
        <v>0.20149858700000001</v>
      </c>
      <c r="T1724">
        <v>0.65376450900000005</v>
      </c>
      <c r="U1724">
        <v>0.26500000000000001</v>
      </c>
      <c r="V1724">
        <v>1.3030303029999999</v>
      </c>
      <c r="W1724">
        <f>COUNTIF(Table1[[#This Row],[Al2O3]:[TiO2]],0)</f>
        <v>0</v>
      </c>
      <c r="X1724">
        <f>Table1[[#This Row],[K2O]]+Table1[[#This Row],[Li2O]]+Table1[[#This Row],[Na2O]]</f>
        <v>0.17250000000000001</v>
      </c>
      <c r="Y1724">
        <f>Table1[[#This Row],[B2O3]]+Table1[[#This Row],[K2O]]+Table1[[#This Row],[Li2O]]+Table1[[#This Row],[Na2O]]</f>
        <v>0.3075</v>
      </c>
      <c r="Z1724" s="2">
        <f>Table1[[#This Row],[B2O3]]+Table1[[#This Row],[CaO]]+Table1[[#This Row],[K2O]]+Table1[[#This Row],[Li2O]]+Table1[[#This Row],[Na2O]]</f>
        <v>0.3175</v>
      </c>
      <c r="AA1724" s="2">
        <f>Table1[[#This Row],[A+B+AE]]-Table1[[#This Row],[Al2O3]]-Table1[[#This Row],[SiO2]]</f>
        <v>-0.32750000000000001</v>
      </c>
      <c r="AB1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490.19549999999992</v>
      </c>
    </row>
    <row r="1725" spans="1:28" hidden="1" x14ac:dyDescent="0.25">
      <c r="A1725">
        <v>0.19</v>
      </c>
      <c r="B1725">
        <v>0.14499999999999999</v>
      </c>
      <c r="C1725">
        <v>3.5000000000000003E-2</v>
      </c>
      <c r="D1725">
        <v>5.0000000000000001E-3</v>
      </c>
      <c r="E1725">
        <v>4.4999999999999998E-2</v>
      </c>
      <c r="F1725">
        <v>7.4999999999999997E-3</v>
      </c>
      <c r="G1725">
        <v>0.04</v>
      </c>
      <c r="H1725">
        <v>0.11</v>
      </c>
      <c r="I1725">
        <v>0.375</v>
      </c>
      <c r="J1725">
        <v>4.7500000000000001E-2</v>
      </c>
      <c r="K1725">
        <v>0.55555555599999995</v>
      </c>
      <c r="L1725">
        <v>0.58013941599999996</v>
      </c>
      <c r="M1725">
        <v>3.0780891000000001E-2</v>
      </c>
      <c r="N1725">
        <v>0.16792167499999999</v>
      </c>
      <c r="O1725">
        <v>0.19346988200000001</v>
      </c>
      <c r="P1725">
        <v>0.638608442</v>
      </c>
      <c r="Q1725">
        <v>9.9501050000000008E-3</v>
      </c>
      <c r="R1725">
        <v>0.142499296</v>
      </c>
      <c r="S1725">
        <v>0.19113918999999999</v>
      </c>
      <c r="T1725">
        <v>0.66636151499999996</v>
      </c>
      <c r="U1725">
        <v>0.255</v>
      </c>
      <c r="V1725">
        <v>1.266666667</v>
      </c>
      <c r="W1725">
        <f>COUNTIF(Table1[[#This Row],[Al2O3]:[TiO2]],0)</f>
        <v>0</v>
      </c>
      <c r="X1725">
        <f>Table1[[#This Row],[K2O]]+Table1[[#This Row],[Li2O]]+Table1[[#This Row],[Na2O]]</f>
        <v>0.1575</v>
      </c>
      <c r="Y1725">
        <f>Table1[[#This Row],[B2O3]]+Table1[[#This Row],[K2O]]+Table1[[#This Row],[Li2O]]+Table1[[#This Row],[Na2O]]</f>
        <v>0.30249999999999999</v>
      </c>
      <c r="Z1725" s="2">
        <f>Table1[[#This Row],[B2O3]]+Table1[[#This Row],[CaO]]+Table1[[#This Row],[K2O]]+Table1[[#This Row],[Li2O]]+Table1[[#This Row],[Na2O]]</f>
        <v>0.33750000000000002</v>
      </c>
      <c r="AA1725" s="2">
        <f>Table1[[#This Row],[A+B+AE]]-Table1[[#This Row],[Al2O3]]-Table1[[#This Row],[SiO2]]</f>
        <v>-0.22749999999999998</v>
      </c>
      <c r="AB1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474.25400000000002</v>
      </c>
    </row>
    <row r="1726" spans="1:28" hidden="1" x14ac:dyDescent="0.25">
      <c r="A1726">
        <v>0.24</v>
      </c>
      <c r="B1726">
        <v>0.155</v>
      </c>
      <c r="C1726">
        <v>1.4999999999999999E-2</v>
      </c>
      <c r="D1726">
        <v>2.5000000000000001E-3</v>
      </c>
      <c r="E1726">
        <v>4.4999999999999998E-2</v>
      </c>
      <c r="F1726">
        <v>2.5000000000000001E-3</v>
      </c>
      <c r="G1726">
        <v>1.4999999999999999E-2</v>
      </c>
      <c r="H1726">
        <v>0.14499999999999999</v>
      </c>
      <c r="I1726">
        <v>0.375</v>
      </c>
      <c r="J1726">
        <v>5.0000000000000001E-3</v>
      </c>
      <c r="K1726">
        <v>0.49342105000000003</v>
      </c>
      <c r="L1726">
        <v>0.56359981000000003</v>
      </c>
      <c r="M1726">
        <v>2.1727779999999999E-2</v>
      </c>
      <c r="N1726">
        <v>0.15804929000000001</v>
      </c>
      <c r="O1726">
        <v>0.22844307</v>
      </c>
      <c r="P1726">
        <v>0.61350764999999996</v>
      </c>
      <c r="Q1726">
        <v>-1.171754E-2</v>
      </c>
      <c r="R1726">
        <v>0.14560740999999999</v>
      </c>
      <c r="S1726">
        <v>0.22235089999999999</v>
      </c>
      <c r="T1726">
        <v>0.63204168999999999</v>
      </c>
      <c r="U1726">
        <v>0.255</v>
      </c>
      <c r="V1726">
        <v>1.5</v>
      </c>
      <c r="W1726">
        <f>COUNTIF(Table1[[#This Row],[Al2O3]:[TiO2]],0)</f>
        <v>0</v>
      </c>
      <c r="X1726">
        <f>Table1[[#This Row],[K2O]]+Table1[[#This Row],[Li2O]]+Table1[[#This Row],[Na2O]]</f>
        <v>0.16249999999999998</v>
      </c>
      <c r="Y1726">
        <f>Table1[[#This Row],[B2O3]]+Table1[[#This Row],[K2O]]+Table1[[#This Row],[Li2O]]+Table1[[#This Row],[Na2O]]</f>
        <v>0.3175</v>
      </c>
      <c r="Z1726" s="2">
        <f>Table1[[#This Row],[B2O3]]+Table1[[#This Row],[CaO]]+Table1[[#This Row],[K2O]]+Table1[[#This Row],[Li2O]]+Table1[[#This Row],[Na2O]]</f>
        <v>0.33250000000000002</v>
      </c>
      <c r="AA1726" s="2">
        <f>Table1[[#This Row],[A+B+AE]]-Table1[[#This Row],[Al2O3]]-Table1[[#This Row],[SiO2]]</f>
        <v>-0.28249999999999997</v>
      </c>
      <c r="AB1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505.755</v>
      </c>
    </row>
    <row r="1727" spans="1:28" hidden="1" x14ac:dyDescent="0.25">
      <c r="A1727">
        <v>0.215</v>
      </c>
      <c r="B1727">
        <v>0.2</v>
      </c>
      <c r="C1727">
        <v>5.0000000000000001E-3</v>
      </c>
      <c r="D1727">
        <v>2.5000000000000001E-3</v>
      </c>
      <c r="E1727">
        <v>0.03</v>
      </c>
      <c r="F1727">
        <v>7.4999999999999997E-3</v>
      </c>
      <c r="G1727">
        <v>0.06</v>
      </c>
      <c r="H1727">
        <v>0.13</v>
      </c>
      <c r="I1727">
        <v>0.315</v>
      </c>
      <c r="J1727">
        <v>3.5000000000000003E-2</v>
      </c>
      <c r="K1727">
        <v>0.47727272700000001</v>
      </c>
      <c r="L1727">
        <v>0.57177073499999997</v>
      </c>
      <c r="M1727">
        <v>1.0355029E-2</v>
      </c>
      <c r="N1727">
        <v>0.182772875</v>
      </c>
      <c r="O1727">
        <v>0.200163855</v>
      </c>
      <c r="P1727">
        <v>0.61706327000000005</v>
      </c>
      <c r="Q1727">
        <v>-7.0191689999999996E-3</v>
      </c>
      <c r="R1727">
        <v>0.15502978000000001</v>
      </c>
      <c r="S1727">
        <v>0.196101681</v>
      </c>
      <c r="T1727">
        <v>0.64886853899999997</v>
      </c>
      <c r="U1727">
        <v>0.25</v>
      </c>
      <c r="V1727">
        <v>1.1315789469999999</v>
      </c>
      <c r="W1727">
        <f>COUNTIF(Table1[[#This Row],[Al2O3]:[TiO2]],0)</f>
        <v>0</v>
      </c>
      <c r="X1727">
        <f>Table1[[#This Row],[K2O]]+Table1[[#This Row],[Li2O]]+Table1[[#This Row],[Na2O]]</f>
        <v>0.19750000000000001</v>
      </c>
      <c r="Y1727">
        <f>Table1[[#This Row],[B2O3]]+Table1[[#This Row],[K2O]]+Table1[[#This Row],[Li2O]]+Table1[[#This Row],[Na2O]]</f>
        <v>0.39750000000000002</v>
      </c>
      <c r="Z1727" s="2">
        <f>Table1[[#This Row],[B2O3]]+Table1[[#This Row],[CaO]]+Table1[[#This Row],[K2O]]+Table1[[#This Row],[Li2O]]+Table1[[#This Row],[Na2O]]</f>
        <v>0.40250000000000002</v>
      </c>
      <c r="AA1727" s="2">
        <f>Table1[[#This Row],[A+B+AE]]-Table1[[#This Row],[Al2O3]]-Table1[[#This Row],[SiO2]]</f>
        <v>-0.12749999999999997</v>
      </c>
      <c r="AB1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446.03400000000011</v>
      </c>
    </row>
    <row r="1728" spans="1:28" hidden="1" x14ac:dyDescent="0.25">
      <c r="A1728">
        <v>0.245</v>
      </c>
      <c r="B1728">
        <v>0.185</v>
      </c>
      <c r="C1728">
        <v>5.0000000000000001E-3</v>
      </c>
      <c r="D1728">
        <v>2.5000000000000001E-3</v>
      </c>
      <c r="E1728">
        <v>0.03</v>
      </c>
      <c r="F1728">
        <v>0.01</v>
      </c>
      <c r="G1728">
        <v>5.0000000000000001E-3</v>
      </c>
      <c r="H1728">
        <v>0.14000000000000001</v>
      </c>
      <c r="I1728">
        <v>0.34499999999999997</v>
      </c>
      <c r="J1728">
        <v>3.2500000000000001E-2</v>
      </c>
      <c r="K1728">
        <v>0.47260274000000002</v>
      </c>
      <c r="L1728">
        <v>0.56023814500000002</v>
      </c>
      <c r="M1728">
        <v>4.0630940999999997E-2</v>
      </c>
      <c r="N1728">
        <v>0.141757781</v>
      </c>
      <c r="O1728">
        <v>0.23063056300000001</v>
      </c>
      <c r="P1728">
        <v>0.62761165600000002</v>
      </c>
      <c r="Q1728">
        <v>5.9658159999999997E-3</v>
      </c>
      <c r="R1728">
        <v>0.13087283399999999</v>
      </c>
      <c r="S1728">
        <v>0.222580572</v>
      </c>
      <c r="T1728">
        <v>0.64654659400000003</v>
      </c>
      <c r="U1728">
        <v>0.25</v>
      </c>
      <c r="V1728">
        <v>1.6896551719999999</v>
      </c>
      <c r="W1728">
        <f>COUNTIF(Table1[[#This Row],[Al2O3]:[TiO2]],0)</f>
        <v>0</v>
      </c>
      <c r="X1728">
        <f>Table1[[#This Row],[K2O]]+Table1[[#This Row],[Li2O]]+Table1[[#This Row],[Na2O]]</f>
        <v>0.15500000000000003</v>
      </c>
      <c r="Y1728">
        <f>Table1[[#This Row],[B2O3]]+Table1[[#This Row],[K2O]]+Table1[[#This Row],[Li2O]]+Table1[[#This Row],[Na2O]]</f>
        <v>0.34</v>
      </c>
      <c r="Z1728" s="2">
        <f>Table1[[#This Row],[B2O3]]+Table1[[#This Row],[CaO]]+Table1[[#This Row],[K2O]]+Table1[[#This Row],[Li2O]]+Table1[[#This Row],[Na2O]]</f>
        <v>0.34500000000000003</v>
      </c>
      <c r="AA1728" s="2">
        <f>Table1[[#This Row],[A+B+AE]]-Table1[[#This Row],[Al2O3]]-Table1[[#This Row],[SiO2]]</f>
        <v>-0.24499999999999994</v>
      </c>
      <c r="AB1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512.95550000000003</v>
      </c>
    </row>
    <row r="1729" spans="1:28" hidden="1" x14ac:dyDescent="0.25">
      <c r="A1729">
        <v>0.2</v>
      </c>
      <c r="B1729">
        <v>0.125</v>
      </c>
      <c r="C1729">
        <v>3.5000000000000003E-2</v>
      </c>
      <c r="D1729">
        <v>2.5000000000000001E-3</v>
      </c>
      <c r="E1729">
        <v>4.4999999999999998E-2</v>
      </c>
      <c r="F1729">
        <v>5.0000000000000001E-3</v>
      </c>
      <c r="G1729">
        <v>0.06</v>
      </c>
      <c r="H1729">
        <v>0.115</v>
      </c>
      <c r="I1729">
        <v>0.40500000000000003</v>
      </c>
      <c r="J1729">
        <v>7.4999999999999997E-3</v>
      </c>
      <c r="K1729">
        <v>0.5625</v>
      </c>
      <c r="L1729">
        <v>0.57748848600000002</v>
      </c>
      <c r="M1729">
        <v>7.2037459999999996E-3</v>
      </c>
      <c r="N1729">
        <v>0.18732026900000001</v>
      </c>
      <c r="O1729">
        <v>0.197642129</v>
      </c>
      <c r="P1729">
        <v>0.61503760100000004</v>
      </c>
      <c r="Q1729">
        <v>-1.0907307999999999E-2</v>
      </c>
      <c r="R1729">
        <v>0.15774450300000001</v>
      </c>
      <c r="S1729">
        <v>0.197538668</v>
      </c>
      <c r="T1729">
        <v>0.64471682799999996</v>
      </c>
      <c r="U1729">
        <v>0.26500000000000001</v>
      </c>
      <c r="V1729">
        <v>1.1428571430000001</v>
      </c>
      <c r="W1729">
        <f>COUNTIF(Table1[[#This Row],[Al2O3]:[TiO2]],0)</f>
        <v>0</v>
      </c>
      <c r="X1729">
        <f>Table1[[#This Row],[K2O]]+Table1[[#This Row],[Li2O]]+Table1[[#This Row],[Na2O]]</f>
        <v>0.18</v>
      </c>
      <c r="Y1729">
        <f>Table1[[#This Row],[B2O3]]+Table1[[#This Row],[K2O]]+Table1[[#This Row],[Li2O]]+Table1[[#This Row],[Na2O]]</f>
        <v>0.30499999999999999</v>
      </c>
      <c r="Z1729" s="2">
        <f>Table1[[#This Row],[B2O3]]+Table1[[#This Row],[CaO]]+Table1[[#This Row],[K2O]]+Table1[[#This Row],[Li2O]]+Table1[[#This Row],[Na2O]]</f>
        <v>0.34</v>
      </c>
      <c r="AA1729" s="2">
        <f>Table1[[#This Row],[A+B+AE]]-Table1[[#This Row],[Al2O3]]-Table1[[#This Row],[SiO2]]</f>
        <v>-0.26500000000000001</v>
      </c>
      <c r="AB1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459.48750000000007</v>
      </c>
    </row>
    <row r="1730" spans="1:28" hidden="1" x14ac:dyDescent="0.25">
      <c r="A1730">
        <v>0.23499999999999999</v>
      </c>
      <c r="B1730">
        <v>0.17499999999999999</v>
      </c>
      <c r="C1730">
        <v>5.0000000000000001E-3</v>
      </c>
      <c r="D1730">
        <v>2.5000000000000001E-3</v>
      </c>
      <c r="E1730">
        <v>2.5000000000000001E-2</v>
      </c>
      <c r="F1730">
        <v>2.5000000000000001E-3</v>
      </c>
      <c r="G1730">
        <v>2.5000000000000001E-2</v>
      </c>
      <c r="H1730">
        <v>0.14499999999999999</v>
      </c>
      <c r="I1730">
        <v>0.35</v>
      </c>
      <c r="J1730">
        <v>3.5000000000000003E-2</v>
      </c>
      <c r="K1730">
        <v>0.47945205000000002</v>
      </c>
      <c r="L1730">
        <v>0.56709719000000003</v>
      </c>
      <c r="M1730">
        <v>1.970452E-2</v>
      </c>
      <c r="N1730">
        <v>0.16307488000000001</v>
      </c>
      <c r="O1730">
        <v>0.22115356999999999</v>
      </c>
      <c r="P1730">
        <v>0.61577154000000001</v>
      </c>
      <c r="Q1730">
        <v>-1.056326E-2</v>
      </c>
      <c r="R1730">
        <v>0.1481903</v>
      </c>
      <c r="S1730">
        <v>0.21481491999999999</v>
      </c>
      <c r="T1730">
        <v>0.63699479000000003</v>
      </c>
      <c r="U1730">
        <v>0.27</v>
      </c>
      <c r="V1730">
        <v>1.3823529400000001</v>
      </c>
      <c r="W1730">
        <f>COUNTIF(Table1[[#This Row],[Al2O3]:[TiO2]],0)</f>
        <v>0</v>
      </c>
      <c r="X1730">
        <f>Table1[[#This Row],[K2O]]+Table1[[#This Row],[Li2O]]+Table1[[#This Row],[Na2O]]</f>
        <v>0.17249999999999999</v>
      </c>
      <c r="Y1730">
        <f>Table1[[#This Row],[B2O3]]+Table1[[#This Row],[K2O]]+Table1[[#This Row],[Li2O]]+Table1[[#This Row],[Na2O]]</f>
        <v>0.34749999999999998</v>
      </c>
      <c r="Z1730" s="2">
        <f>Table1[[#This Row],[B2O3]]+Table1[[#This Row],[CaO]]+Table1[[#This Row],[K2O]]+Table1[[#This Row],[Li2O]]+Table1[[#This Row],[Na2O]]</f>
        <v>0.35249999999999998</v>
      </c>
      <c r="AA1730" s="2">
        <f>Table1[[#This Row],[A+B+AE]]-Table1[[#This Row],[Al2O3]]-Table1[[#This Row],[SiO2]]</f>
        <v>-0.23249999999999998</v>
      </c>
      <c r="AB1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487.98149999999987</v>
      </c>
    </row>
    <row r="1731" spans="1:28" hidden="1" x14ac:dyDescent="0.25">
      <c r="A1731">
        <v>0.24</v>
      </c>
      <c r="B1731">
        <v>0.18</v>
      </c>
      <c r="C1731">
        <v>5.0000000000000001E-3</v>
      </c>
      <c r="D1731">
        <v>5.0000000000000001E-3</v>
      </c>
      <c r="E1731">
        <v>0.03</v>
      </c>
      <c r="F1731">
        <v>0.01</v>
      </c>
      <c r="G1731">
        <v>0.02</v>
      </c>
      <c r="H1731">
        <v>0.14499999999999999</v>
      </c>
      <c r="I1731">
        <v>0.33500000000000002</v>
      </c>
      <c r="J1731">
        <v>0.03</v>
      </c>
      <c r="K1731">
        <v>0.46527777999999997</v>
      </c>
      <c r="L1731">
        <v>0.56770529000000003</v>
      </c>
      <c r="M1731">
        <v>1.8553449999999999E-2</v>
      </c>
      <c r="N1731">
        <v>0.16151357999999999</v>
      </c>
      <c r="O1731">
        <v>0.22661285</v>
      </c>
      <c r="P1731">
        <v>0.61187356999999998</v>
      </c>
      <c r="Q1731">
        <v>-1.052E-2</v>
      </c>
      <c r="R1731">
        <v>0.14565243</v>
      </c>
      <c r="S1731">
        <v>0.22006033</v>
      </c>
      <c r="T1731">
        <v>0.63428722999999998</v>
      </c>
      <c r="U1731">
        <v>0.27</v>
      </c>
      <c r="V1731">
        <v>1.4545454499999999</v>
      </c>
      <c r="W1731">
        <f>COUNTIF(Table1[[#This Row],[Al2O3]:[TiO2]],0)</f>
        <v>0</v>
      </c>
      <c r="X1731">
        <f>Table1[[#This Row],[K2O]]+Table1[[#This Row],[Li2O]]+Table1[[#This Row],[Na2O]]</f>
        <v>0.17499999999999999</v>
      </c>
      <c r="Y1731">
        <f>Table1[[#This Row],[B2O3]]+Table1[[#This Row],[K2O]]+Table1[[#This Row],[Li2O]]+Table1[[#This Row],[Na2O]]</f>
        <v>0.35499999999999998</v>
      </c>
      <c r="Z1731" s="2">
        <f>Table1[[#This Row],[B2O3]]+Table1[[#This Row],[CaO]]+Table1[[#This Row],[K2O]]+Table1[[#This Row],[Li2O]]+Table1[[#This Row],[Na2O]]</f>
        <v>0.36</v>
      </c>
      <c r="AA1731" s="2">
        <f>Table1[[#This Row],[A+B+AE]]-Table1[[#This Row],[Al2O3]]-Table1[[#This Row],[SiO2]]</f>
        <v>-0.21500000000000002</v>
      </c>
      <c r="AB1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491.51550000000009</v>
      </c>
    </row>
    <row r="1732" spans="1:28" hidden="1" x14ac:dyDescent="0.25">
      <c r="A1732">
        <v>0.19</v>
      </c>
      <c r="B1732">
        <v>0.14000000000000001</v>
      </c>
      <c r="C1732">
        <v>1.4999999999999999E-2</v>
      </c>
      <c r="D1732">
        <v>2.5000000000000001E-3</v>
      </c>
      <c r="E1732">
        <v>0.02</v>
      </c>
      <c r="F1732">
        <v>0.01</v>
      </c>
      <c r="G1732">
        <v>0.06</v>
      </c>
      <c r="H1732">
        <v>0.115</v>
      </c>
      <c r="I1732">
        <v>0.41499999999999998</v>
      </c>
      <c r="J1732">
        <v>3.2500000000000001E-2</v>
      </c>
      <c r="K1732">
        <v>0.57638888899999996</v>
      </c>
      <c r="L1732">
        <v>0.57217150699999997</v>
      </c>
      <c r="M1732">
        <v>2.5091598E-2</v>
      </c>
      <c r="N1732">
        <v>0.17930017200000001</v>
      </c>
      <c r="O1732">
        <v>0.183783522</v>
      </c>
      <c r="P1732">
        <v>0.63691630600000004</v>
      </c>
      <c r="Q1732">
        <v>6.2759360000000002E-3</v>
      </c>
      <c r="R1732">
        <v>0.15066937399999999</v>
      </c>
      <c r="S1732">
        <v>0.18286286199999999</v>
      </c>
      <c r="T1732">
        <v>0.66646776299999999</v>
      </c>
      <c r="U1732">
        <v>0.27</v>
      </c>
      <c r="V1732">
        <v>1.085714286</v>
      </c>
      <c r="W1732">
        <f>COUNTIF(Table1[[#This Row],[Al2O3]:[TiO2]],0)</f>
        <v>0</v>
      </c>
      <c r="X1732">
        <f>Table1[[#This Row],[K2O]]+Table1[[#This Row],[Li2O]]+Table1[[#This Row],[Na2O]]</f>
        <v>0.185</v>
      </c>
      <c r="Y1732">
        <f>Table1[[#This Row],[B2O3]]+Table1[[#This Row],[K2O]]+Table1[[#This Row],[Li2O]]+Table1[[#This Row],[Na2O]]</f>
        <v>0.32500000000000001</v>
      </c>
      <c r="Z1732" s="2">
        <f>Table1[[#This Row],[B2O3]]+Table1[[#This Row],[CaO]]+Table1[[#This Row],[K2O]]+Table1[[#This Row],[Li2O]]+Table1[[#This Row],[Na2O]]</f>
        <v>0.34</v>
      </c>
      <c r="AA1732" s="2">
        <f>Table1[[#This Row],[A+B+AE]]-Table1[[#This Row],[Al2O3]]-Table1[[#This Row],[SiO2]]</f>
        <v>-0.26499999999999996</v>
      </c>
      <c r="AB1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457.95350000000008</v>
      </c>
    </row>
    <row r="1733" spans="1:28" hidden="1" x14ac:dyDescent="0.25">
      <c r="A1733">
        <v>0.21</v>
      </c>
      <c r="B1733">
        <v>0.1</v>
      </c>
      <c r="C1733">
        <v>0.04</v>
      </c>
      <c r="D1733">
        <v>5.0000000000000001E-3</v>
      </c>
      <c r="E1733">
        <v>0.05</v>
      </c>
      <c r="F1733">
        <v>0.01</v>
      </c>
      <c r="G1733">
        <v>0.01</v>
      </c>
      <c r="H1733">
        <v>0.13</v>
      </c>
      <c r="I1733">
        <v>0.44</v>
      </c>
      <c r="J1733">
        <v>5.0000000000000001E-3</v>
      </c>
      <c r="K1733">
        <v>0.56410256400000003</v>
      </c>
      <c r="L1733">
        <v>0.57294424499999996</v>
      </c>
      <c r="M1733">
        <v>2.7655369999999999E-2</v>
      </c>
      <c r="N1733">
        <v>0.15962015099999999</v>
      </c>
      <c r="O1733">
        <v>0.214200471</v>
      </c>
      <c r="P1733">
        <v>0.62617937800000001</v>
      </c>
      <c r="Q1733">
        <v>-4.190671E-3</v>
      </c>
      <c r="R1733">
        <v>0.14414005299999999</v>
      </c>
      <c r="S1733">
        <v>0.211896473</v>
      </c>
      <c r="T1733">
        <v>0.64396347300000001</v>
      </c>
      <c r="U1733">
        <v>0.27</v>
      </c>
      <c r="V1733">
        <v>1.5</v>
      </c>
      <c r="W1733">
        <f>COUNTIF(Table1[[#This Row],[Al2O3]:[TiO2]],0)</f>
        <v>0</v>
      </c>
      <c r="X1733">
        <f>Table1[[#This Row],[K2O]]+Table1[[#This Row],[Li2O]]+Table1[[#This Row],[Na2O]]</f>
        <v>0.15</v>
      </c>
      <c r="Y1733">
        <f>Table1[[#This Row],[B2O3]]+Table1[[#This Row],[K2O]]+Table1[[#This Row],[Li2O]]+Table1[[#This Row],[Na2O]]</f>
        <v>0.25</v>
      </c>
      <c r="Z1733" s="2">
        <f>Table1[[#This Row],[B2O3]]+Table1[[#This Row],[CaO]]+Table1[[#This Row],[K2O]]+Table1[[#This Row],[Li2O]]+Table1[[#This Row],[Na2O]]</f>
        <v>0.29000000000000004</v>
      </c>
      <c r="AA1733" s="2">
        <f>Table1[[#This Row],[A+B+AE]]-Table1[[#This Row],[Al2O3]]-Table1[[#This Row],[SiO2]]</f>
        <v>-0.36</v>
      </c>
      <c r="AB1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516.40800000000013</v>
      </c>
    </row>
    <row r="1734" spans="1:28" hidden="1" x14ac:dyDescent="0.25">
      <c r="A1734">
        <v>0.2</v>
      </c>
      <c r="B1734">
        <v>0.13500000000000001</v>
      </c>
      <c r="C1734">
        <v>0.03</v>
      </c>
      <c r="D1734">
        <v>2.5000000000000001E-3</v>
      </c>
      <c r="E1734">
        <v>0.03</v>
      </c>
      <c r="F1734">
        <v>2.5000000000000001E-3</v>
      </c>
      <c r="G1734">
        <v>0.04</v>
      </c>
      <c r="H1734">
        <v>0.125</v>
      </c>
      <c r="I1734">
        <v>0.4</v>
      </c>
      <c r="J1734">
        <v>3.5000000000000003E-2</v>
      </c>
      <c r="K1734">
        <v>0.55172413799999998</v>
      </c>
      <c r="L1734">
        <v>0.57614661099999998</v>
      </c>
      <c r="M1734">
        <v>2.0868520000000002E-2</v>
      </c>
      <c r="N1734">
        <v>0.17447265100000001</v>
      </c>
      <c r="O1734">
        <v>0.197786766</v>
      </c>
      <c r="P1734">
        <v>0.62774058300000002</v>
      </c>
      <c r="Q1734">
        <v>-3.5786279999999999E-3</v>
      </c>
      <c r="R1734">
        <v>0.152291803</v>
      </c>
      <c r="S1734">
        <v>0.195421279</v>
      </c>
      <c r="T1734">
        <v>0.65228691800000005</v>
      </c>
      <c r="U1734">
        <v>0.27</v>
      </c>
      <c r="V1734">
        <v>1.212121212</v>
      </c>
      <c r="W1734">
        <f>COUNTIF(Table1[[#This Row],[Al2O3]:[TiO2]],0)</f>
        <v>0</v>
      </c>
      <c r="X1734">
        <f>Table1[[#This Row],[K2O]]+Table1[[#This Row],[Li2O]]+Table1[[#This Row],[Na2O]]</f>
        <v>0.16750000000000001</v>
      </c>
      <c r="Y1734">
        <f>Table1[[#This Row],[B2O3]]+Table1[[#This Row],[K2O]]+Table1[[#This Row],[Li2O]]+Table1[[#This Row],[Na2O]]</f>
        <v>0.30249999999999999</v>
      </c>
      <c r="Z1734" s="2">
        <f>Table1[[#This Row],[B2O3]]+Table1[[#This Row],[CaO]]+Table1[[#This Row],[K2O]]+Table1[[#This Row],[Li2O]]+Table1[[#This Row],[Na2O]]</f>
        <v>0.33250000000000002</v>
      </c>
      <c r="AA1734" s="2">
        <f>Table1[[#This Row],[A+B+AE]]-Table1[[#This Row],[Al2O3]]-Table1[[#This Row],[SiO2]]</f>
        <v>-0.26750000000000002</v>
      </c>
      <c r="AB1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477.02050000000008</v>
      </c>
    </row>
    <row r="1735" spans="1:28" hidden="1" x14ac:dyDescent="0.25">
      <c r="A1735">
        <v>0.245</v>
      </c>
      <c r="B1735">
        <v>0.18</v>
      </c>
      <c r="C1735">
        <v>0.02</v>
      </c>
      <c r="D1735">
        <v>2.5000000000000001E-3</v>
      </c>
      <c r="E1735">
        <v>3.5000000000000003E-2</v>
      </c>
      <c r="F1735">
        <v>2.5000000000000001E-3</v>
      </c>
      <c r="G1735">
        <v>0.01</v>
      </c>
      <c r="H1735">
        <v>0.14499999999999999</v>
      </c>
      <c r="I1735">
        <v>0.32500000000000001</v>
      </c>
      <c r="J1735">
        <v>3.5000000000000003E-2</v>
      </c>
      <c r="K1735">
        <v>0.45454545000000002</v>
      </c>
      <c r="L1735">
        <v>0.56946068000000005</v>
      </c>
      <c r="M1735">
        <v>2.194115E-2</v>
      </c>
      <c r="N1735">
        <v>0.15536446000000001</v>
      </c>
      <c r="O1735">
        <v>0.23434996999999999</v>
      </c>
      <c r="P1735">
        <v>0.61028557000000005</v>
      </c>
      <c r="Q1735">
        <v>-1.08845E-2</v>
      </c>
      <c r="R1735">
        <v>0.14303943999999999</v>
      </c>
      <c r="S1735">
        <v>0.22654769</v>
      </c>
      <c r="T1735">
        <v>0.63041287000000001</v>
      </c>
      <c r="U1735">
        <v>0.26</v>
      </c>
      <c r="V1735">
        <v>1.58064516</v>
      </c>
      <c r="W1735">
        <f>COUNTIF(Table1[[#This Row],[Al2O3]:[TiO2]],0)</f>
        <v>0</v>
      </c>
      <c r="X1735">
        <f>Table1[[#This Row],[K2O]]+Table1[[#This Row],[Li2O]]+Table1[[#This Row],[Na2O]]</f>
        <v>0.1575</v>
      </c>
      <c r="Y1735">
        <f>Table1[[#This Row],[B2O3]]+Table1[[#This Row],[K2O]]+Table1[[#This Row],[Li2O]]+Table1[[#This Row],[Na2O]]</f>
        <v>0.33750000000000002</v>
      </c>
      <c r="Z1735" s="2">
        <f>Table1[[#This Row],[B2O3]]+Table1[[#This Row],[CaO]]+Table1[[#This Row],[K2O]]+Table1[[#This Row],[Li2O]]+Table1[[#This Row],[Na2O]]</f>
        <v>0.35749999999999998</v>
      </c>
      <c r="AA1735" s="2">
        <f>Table1[[#This Row],[A+B+AE]]-Table1[[#This Row],[Al2O3]]-Table1[[#This Row],[SiO2]]</f>
        <v>-0.21250000000000002</v>
      </c>
      <c r="AB1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502.8130000000001</v>
      </c>
    </row>
    <row r="1736" spans="1:28" hidden="1" x14ac:dyDescent="0.25">
      <c r="A1736">
        <v>0.22</v>
      </c>
      <c r="B1736">
        <v>0.17499999999999999</v>
      </c>
      <c r="C1736">
        <v>3.5000000000000003E-2</v>
      </c>
      <c r="D1736">
        <v>5.0000000000000001E-3</v>
      </c>
      <c r="E1736">
        <v>2.5000000000000001E-2</v>
      </c>
      <c r="F1736">
        <v>5.0000000000000001E-3</v>
      </c>
      <c r="G1736">
        <v>5.5E-2</v>
      </c>
      <c r="H1736">
        <v>0.125</v>
      </c>
      <c r="I1736">
        <v>0.32</v>
      </c>
      <c r="J1736">
        <v>3.5000000000000003E-2</v>
      </c>
      <c r="K1736">
        <v>0.48120300799999999</v>
      </c>
      <c r="L1736">
        <v>0.58111153100000001</v>
      </c>
      <c r="M1736">
        <v>-1.949948E-3</v>
      </c>
      <c r="N1736">
        <v>0.18715251899999999</v>
      </c>
      <c r="O1736">
        <v>0.21179811800000001</v>
      </c>
      <c r="P1736">
        <v>0.601049363</v>
      </c>
      <c r="Q1736">
        <v>-1.8289679999999999E-2</v>
      </c>
      <c r="R1736">
        <v>0.158023156</v>
      </c>
      <c r="S1736">
        <v>0.208868361</v>
      </c>
      <c r="T1736">
        <v>0.633108483</v>
      </c>
      <c r="U1736">
        <v>0.27</v>
      </c>
      <c r="V1736">
        <v>1.2222222220000001</v>
      </c>
      <c r="W1736">
        <f>COUNTIF(Table1[[#This Row],[Al2O3]:[TiO2]],0)</f>
        <v>0</v>
      </c>
      <c r="X1736">
        <f>Table1[[#This Row],[K2O]]+Table1[[#This Row],[Li2O]]+Table1[[#This Row],[Na2O]]</f>
        <v>0.185</v>
      </c>
      <c r="Y1736">
        <f>Table1[[#This Row],[B2O3]]+Table1[[#This Row],[K2O]]+Table1[[#This Row],[Li2O]]+Table1[[#This Row],[Na2O]]</f>
        <v>0.36</v>
      </c>
      <c r="Z1736" s="2">
        <f>Table1[[#This Row],[B2O3]]+Table1[[#This Row],[CaO]]+Table1[[#This Row],[K2O]]+Table1[[#This Row],[Li2O]]+Table1[[#This Row],[Na2O]]</f>
        <v>0.39500000000000002</v>
      </c>
      <c r="AA1736" s="2">
        <f>Table1[[#This Row],[A+B+AE]]-Table1[[#This Row],[Al2O3]]-Table1[[#This Row],[SiO2]]</f>
        <v>-0.14499999999999999</v>
      </c>
      <c r="AB1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452.37649999999996</v>
      </c>
    </row>
    <row r="1737" spans="1:28" hidden="1" x14ac:dyDescent="0.25">
      <c r="A1737">
        <v>0.215</v>
      </c>
      <c r="B1737">
        <v>0.13</v>
      </c>
      <c r="C1737">
        <v>3.5000000000000003E-2</v>
      </c>
      <c r="D1737">
        <v>5.0000000000000001E-3</v>
      </c>
      <c r="E1737">
        <v>0.05</v>
      </c>
      <c r="F1737">
        <v>2.5000000000000001E-3</v>
      </c>
      <c r="G1737">
        <v>0.04</v>
      </c>
      <c r="H1737">
        <v>0.13</v>
      </c>
      <c r="I1737">
        <v>0.38500000000000001</v>
      </c>
      <c r="J1737">
        <v>7.4999999999999997E-3</v>
      </c>
      <c r="K1737">
        <v>0.52739725999999998</v>
      </c>
      <c r="L1737">
        <v>0.57771052599999995</v>
      </c>
      <c r="M1737">
        <v>3.6515779999999999E-3</v>
      </c>
      <c r="N1737">
        <v>0.181322656</v>
      </c>
      <c r="O1737">
        <v>0.213075924</v>
      </c>
      <c r="P1737">
        <v>0.60560141899999997</v>
      </c>
      <c r="Q1737">
        <v>-2.0176077000000001E-2</v>
      </c>
      <c r="R1737">
        <v>0.15858767200000001</v>
      </c>
      <c r="S1737">
        <v>0.210927</v>
      </c>
      <c r="T1737">
        <v>0.63048532800000001</v>
      </c>
      <c r="U1737">
        <v>0.27</v>
      </c>
      <c r="V1737">
        <v>1.2647058819999999</v>
      </c>
      <c r="W1737">
        <f>COUNTIF(Table1[[#This Row],[Al2O3]:[TiO2]],0)</f>
        <v>0</v>
      </c>
      <c r="X1737">
        <f>Table1[[#This Row],[K2O]]+Table1[[#This Row],[Li2O]]+Table1[[#This Row],[Na2O]]</f>
        <v>0.17250000000000001</v>
      </c>
      <c r="Y1737">
        <f>Table1[[#This Row],[B2O3]]+Table1[[#This Row],[K2O]]+Table1[[#This Row],[Li2O]]+Table1[[#This Row],[Na2O]]</f>
        <v>0.30249999999999999</v>
      </c>
      <c r="Z1737" s="2">
        <f>Table1[[#This Row],[B2O3]]+Table1[[#This Row],[CaO]]+Table1[[#This Row],[K2O]]+Table1[[#This Row],[Li2O]]+Table1[[#This Row],[Na2O]]</f>
        <v>0.33750000000000002</v>
      </c>
      <c r="AA1737" s="2">
        <f>Table1[[#This Row],[A+B+AE]]-Table1[[#This Row],[Al2O3]]-Table1[[#This Row],[SiO2]]</f>
        <v>-0.26249999999999996</v>
      </c>
      <c r="AB1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477.05000000000007</v>
      </c>
    </row>
    <row r="1738" spans="1:28" hidden="1" x14ac:dyDescent="0.25">
      <c r="A1738">
        <v>0.24</v>
      </c>
      <c r="B1738">
        <v>0.17499999999999999</v>
      </c>
      <c r="C1738">
        <v>1.4999999999999999E-2</v>
      </c>
      <c r="D1738">
        <v>5.0000000000000001E-3</v>
      </c>
      <c r="E1738">
        <v>0.03</v>
      </c>
      <c r="F1738">
        <v>7.4999999999999997E-3</v>
      </c>
      <c r="G1738">
        <v>0.03</v>
      </c>
      <c r="H1738">
        <v>0.14000000000000001</v>
      </c>
      <c r="I1738">
        <v>0.35</v>
      </c>
      <c r="J1738">
        <v>7.4999999999999997E-3</v>
      </c>
      <c r="K1738">
        <v>0.47945205000000002</v>
      </c>
      <c r="L1738">
        <v>0.56457323000000004</v>
      </c>
      <c r="M1738">
        <v>1.4427250000000001E-2</v>
      </c>
      <c r="N1738">
        <v>0.16635206</v>
      </c>
      <c r="O1738">
        <v>0.22371677000000001</v>
      </c>
      <c r="P1738">
        <v>0.60993116000000003</v>
      </c>
      <c r="Q1738">
        <v>-1.166563E-2</v>
      </c>
      <c r="R1738">
        <v>0.14739582000000001</v>
      </c>
      <c r="S1738">
        <v>0.21841811</v>
      </c>
      <c r="T1738">
        <v>0.63418607000000005</v>
      </c>
      <c r="U1738">
        <v>0.255</v>
      </c>
      <c r="V1738">
        <v>1.4117647099999999</v>
      </c>
      <c r="W1738">
        <f>COUNTIF(Table1[[#This Row],[Al2O3]:[TiO2]],0)</f>
        <v>0</v>
      </c>
      <c r="X1738">
        <f>Table1[[#This Row],[K2O]]+Table1[[#This Row],[Li2O]]+Table1[[#This Row],[Na2O]]</f>
        <v>0.17750000000000002</v>
      </c>
      <c r="Y1738">
        <f>Table1[[#This Row],[B2O3]]+Table1[[#This Row],[K2O]]+Table1[[#This Row],[Li2O]]+Table1[[#This Row],[Na2O]]</f>
        <v>0.35250000000000004</v>
      </c>
      <c r="Z1738" s="2">
        <f>Table1[[#This Row],[B2O3]]+Table1[[#This Row],[CaO]]+Table1[[#This Row],[K2O]]+Table1[[#This Row],[Li2O]]+Table1[[#This Row],[Na2O]]</f>
        <v>0.36750000000000005</v>
      </c>
      <c r="AA1738" s="2">
        <f>Table1[[#This Row],[A+B+AE]]-Table1[[#This Row],[Al2O3]]-Table1[[#This Row],[SiO2]]</f>
        <v>-0.22249999999999992</v>
      </c>
      <c r="AB1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486.89049999999997</v>
      </c>
    </row>
    <row r="1739" spans="1:28" hidden="1" x14ac:dyDescent="0.25">
      <c r="A1739">
        <v>0.2</v>
      </c>
      <c r="B1739">
        <v>0.15</v>
      </c>
      <c r="C1739">
        <v>3.5000000000000003E-2</v>
      </c>
      <c r="D1739">
        <v>5.0000000000000001E-3</v>
      </c>
      <c r="E1739">
        <v>0.02</v>
      </c>
      <c r="F1739">
        <v>0.01</v>
      </c>
      <c r="G1739">
        <v>0.03</v>
      </c>
      <c r="H1739">
        <v>0.12</v>
      </c>
      <c r="I1739">
        <v>0.38</v>
      </c>
      <c r="J1739">
        <v>0.05</v>
      </c>
      <c r="K1739">
        <v>0.54285714299999999</v>
      </c>
      <c r="L1739">
        <v>0.576487682</v>
      </c>
      <c r="M1739">
        <v>3.1236390999999999E-2</v>
      </c>
      <c r="N1739">
        <v>0.16451797200000001</v>
      </c>
      <c r="O1739">
        <v>0.19872320299999999</v>
      </c>
      <c r="P1739">
        <v>0.63675882500000003</v>
      </c>
      <c r="Q1739">
        <v>7.8540970000000009E-3</v>
      </c>
      <c r="R1739">
        <v>0.141937756</v>
      </c>
      <c r="S1739">
        <v>0.195614327</v>
      </c>
      <c r="T1739">
        <v>0.66244791800000002</v>
      </c>
      <c r="U1739">
        <v>0.26500000000000001</v>
      </c>
      <c r="V1739">
        <v>1.3333333329999999</v>
      </c>
      <c r="W1739">
        <f>COUNTIF(Table1[[#This Row],[Al2O3]:[TiO2]],0)</f>
        <v>0</v>
      </c>
      <c r="X1739">
        <f>Table1[[#This Row],[K2O]]+Table1[[#This Row],[Li2O]]+Table1[[#This Row],[Na2O]]</f>
        <v>0.16</v>
      </c>
      <c r="Y1739">
        <f>Table1[[#This Row],[B2O3]]+Table1[[#This Row],[K2O]]+Table1[[#This Row],[Li2O]]+Table1[[#This Row],[Na2O]]</f>
        <v>0.31</v>
      </c>
      <c r="Z1739" s="2">
        <f>Table1[[#This Row],[B2O3]]+Table1[[#This Row],[CaO]]+Table1[[#This Row],[K2O]]+Table1[[#This Row],[Li2O]]+Table1[[#This Row],[Na2O]]</f>
        <v>0.34499999999999997</v>
      </c>
      <c r="AA1739" s="2">
        <f>Table1[[#This Row],[A+B+AE]]-Table1[[#This Row],[Al2O3]]-Table1[[#This Row],[SiO2]]</f>
        <v>-0.23500000000000004</v>
      </c>
      <c r="AB1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485.2924999999999</v>
      </c>
    </row>
    <row r="1740" spans="1:28" hidden="1" x14ac:dyDescent="0.25">
      <c r="A1740">
        <v>0.23</v>
      </c>
      <c r="B1740">
        <v>0.2</v>
      </c>
      <c r="C1740">
        <v>1.4999999999999999E-2</v>
      </c>
      <c r="D1740">
        <v>2.5000000000000001E-3</v>
      </c>
      <c r="E1740">
        <v>0.02</v>
      </c>
      <c r="F1740">
        <v>7.4999999999999997E-3</v>
      </c>
      <c r="G1740">
        <v>0.04</v>
      </c>
      <c r="H1740">
        <v>0.14000000000000001</v>
      </c>
      <c r="I1740">
        <v>0.31</v>
      </c>
      <c r="J1740">
        <v>3.5000000000000003E-2</v>
      </c>
      <c r="K1740">
        <v>0.45588235300000002</v>
      </c>
      <c r="L1740">
        <v>0.57090678100000003</v>
      </c>
      <c r="M1740">
        <v>9.9789560000000006E-3</v>
      </c>
      <c r="N1740">
        <v>0.17534391599999999</v>
      </c>
      <c r="O1740">
        <v>0.213641472</v>
      </c>
      <c r="P1740">
        <v>0.61101461099999999</v>
      </c>
      <c r="Q1740">
        <v>-1.1628083000000001E-2</v>
      </c>
      <c r="R1740">
        <v>0.152494818</v>
      </c>
      <c r="S1740">
        <v>0.20816551899999999</v>
      </c>
      <c r="T1740">
        <v>0.639339663</v>
      </c>
      <c r="U1740">
        <v>0.255</v>
      </c>
      <c r="V1740">
        <v>1.2777777779999999</v>
      </c>
      <c r="W1740">
        <f>COUNTIF(Table1[[#This Row],[Al2O3]:[TiO2]],0)</f>
        <v>0</v>
      </c>
      <c r="X1740">
        <f>Table1[[#This Row],[K2O]]+Table1[[#This Row],[Li2O]]+Table1[[#This Row],[Na2O]]</f>
        <v>0.1875</v>
      </c>
      <c r="Y1740">
        <f>Table1[[#This Row],[B2O3]]+Table1[[#This Row],[K2O]]+Table1[[#This Row],[Li2O]]+Table1[[#This Row],[Na2O]]</f>
        <v>0.38750000000000007</v>
      </c>
      <c r="Z1740" s="2">
        <f>Table1[[#This Row],[B2O3]]+Table1[[#This Row],[CaO]]+Table1[[#This Row],[K2O]]+Table1[[#This Row],[Li2O]]+Table1[[#This Row],[Na2O]]</f>
        <v>0.40250000000000002</v>
      </c>
      <c r="AA1740" s="2">
        <f>Table1[[#This Row],[A+B+AE]]-Table1[[#This Row],[Al2O3]]-Table1[[#This Row],[SiO2]]</f>
        <v>-0.13749999999999998</v>
      </c>
      <c r="AB1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467.44650000000001</v>
      </c>
    </row>
    <row r="1741" spans="1:28" hidden="1" x14ac:dyDescent="0.25">
      <c r="A1741">
        <v>0.23</v>
      </c>
      <c r="B1741">
        <v>0.19</v>
      </c>
      <c r="C1741">
        <v>1.4999999999999999E-2</v>
      </c>
      <c r="D1741">
        <v>5.0000000000000001E-3</v>
      </c>
      <c r="E1741">
        <v>0.04</v>
      </c>
      <c r="F1741">
        <v>0.01</v>
      </c>
      <c r="G1741">
        <v>1.4999999999999999E-2</v>
      </c>
      <c r="H1741">
        <v>0.13500000000000001</v>
      </c>
      <c r="I1741">
        <v>0.31</v>
      </c>
      <c r="J1741">
        <v>0.05</v>
      </c>
      <c r="K1741">
        <v>0.45925925899999998</v>
      </c>
      <c r="L1741">
        <v>0.57255169299999997</v>
      </c>
      <c r="M1741">
        <v>2.8727500999999999E-2</v>
      </c>
      <c r="N1741">
        <v>0.154432765</v>
      </c>
      <c r="O1741">
        <v>0.223435466</v>
      </c>
      <c r="P1741">
        <v>0.622131769</v>
      </c>
      <c r="Q1741">
        <v>2.4859900000000001E-4</v>
      </c>
      <c r="R1741">
        <v>0.13834612600000001</v>
      </c>
      <c r="S1741">
        <v>0.21621723300000001</v>
      </c>
      <c r="T1741">
        <v>0.64543664099999998</v>
      </c>
      <c r="U1741">
        <v>0.255</v>
      </c>
      <c r="V1741">
        <v>1.5333333330000001</v>
      </c>
      <c r="W1741">
        <f>COUNTIF(Table1[[#This Row],[Al2O3]:[TiO2]],0)</f>
        <v>0</v>
      </c>
      <c r="X1741">
        <f>Table1[[#This Row],[K2O]]+Table1[[#This Row],[Li2O]]+Table1[[#This Row],[Na2O]]</f>
        <v>0.16</v>
      </c>
      <c r="Y1741">
        <f>Table1[[#This Row],[B2O3]]+Table1[[#This Row],[K2O]]+Table1[[#This Row],[Li2O]]+Table1[[#This Row],[Na2O]]</f>
        <v>0.35000000000000003</v>
      </c>
      <c r="Z1741" s="2">
        <f>Table1[[#This Row],[B2O3]]+Table1[[#This Row],[CaO]]+Table1[[#This Row],[K2O]]+Table1[[#This Row],[Li2O]]+Table1[[#This Row],[Na2O]]</f>
        <v>0.36500000000000005</v>
      </c>
      <c r="AA1741" s="2">
        <f>Table1[[#This Row],[A+B+AE]]-Table1[[#This Row],[Al2O3]]-Table1[[#This Row],[SiO2]]</f>
        <v>-0.17499999999999996</v>
      </c>
      <c r="AB1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493.39749999999992</v>
      </c>
    </row>
    <row r="1742" spans="1:28" hidden="1" x14ac:dyDescent="0.25">
      <c r="A1742">
        <v>0.21</v>
      </c>
      <c r="B1742">
        <v>0.16</v>
      </c>
      <c r="C1742">
        <v>3.5000000000000003E-2</v>
      </c>
      <c r="D1742">
        <v>2.5000000000000001E-3</v>
      </c>
      <c r="E1742">
        <v>0.05</v>
      </c>
      <c r="F1742">
        <v>0.01</v>
      </c>
      <c r="G1742">
        <v>0.05</v>
      </c>
      <c r="H1742">
        <v>0.12</v>
      </c>
      <c r="I1742">
        <v>0.34</v>
      </c>
      <c r="J1742">
        <v>2.2499999999999999E-2</v>
      </c>
      <c r="K1742">
        <v>0.50746268699999997</v>
      </c>
      <c r="L1742">
        <v>0.58057011599999997</v>
      </c>
      <c r="M1742">
        <v>5.0557759999999997E-3</v>
      </c>
      <c r="N1742">
        <v>0.18354551999999999</v>
      </c>
      <c r="O1742">
        <v>0.207011785</v>
      </c>
      <c r="P1742">
        <v>0.60944269500000003</v>
      </c>
      <c r="Q1742">
        <v>-1.1615278E-2</v>
      </c>
      <c r="R1742">
        <v>0.15427679699999999</v>
      </c>
      <c r="S1742">
        <v>0.204818102</v>
      </c>
      <c r="T1742">
        <v>0.64090510099999998</v>
      </c>
      <c r="U1742">
        <v>0.255</v>
      </c>
      <c r="V1742">
        <v>1.2352941180000001</v>
      </c>
      <c r="W1742">
        <f>COUNTIF(Table1[[#This Row],[Al2O3]:[TiO2]],0)</f>
        <v>0</v>
      </c>
      <c r="X1742">
        <f>Table1[[#This Row],[K2O]]+Table1[[#This Row],[Li2O]]+Table1[[#This Row],[Na2O]]</f>
        <v>0.18</v>
      </c>
      <c r="Y1742">
        <f>Table1[[#This Row],[B2O3]]+Table1[[#This Row],[K2O]]+Table1[[#This Row],[Li2O]]+Table1[[#This Row],[Na2O]]</f>
        <v>0.34</v>
      </c>
      <c r="Z1742" s="2">
        <f>Table1[[#This Row],[B2O3]]+Table1[[#This Row],[CaO]]+Table1[[#This Row],[K2O]]+Table1[[#This Row],[Li2O]]+Table1[[#This Row],[Na2O]]</f>
        <v>0.375</v>
      </c>
      <c r="AA1742" s="2">
        <f>Table1[[#This Row],[A+B+AE]]-Table1[[#This Row],[Al2O3]]-Table1[[#This Row],[SiO2]]</f>
        <v>-0.17500000000000002</v>
      </c>
      <c r="AB1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461.01650000000006</v>
      </c>
    </row>
    <row r="1743" spans="1:28" hidden="1" x14ac:dyDescent="0.25">
      <c r="A1743">
        <v>0.245</v>
      </c>
      <c r="B1743">
        <v>0.14000000000000001</v>
      </c>
      <c r="C1743">
        <v>3.5000000000000003E-2</v>
      </c>
      <c r="D1743">
        <v>2.5000000000000001E-3</v>
      </c>
      <c r="E1743">
        <v>0.03</v>
      </c>
      <c r="F1743">
        <v>2.5000000000000001E-3</v>
      </c>
      <c r="G1743">
        <v>5.0000000000000001E-3</v>
      </c>
      <c r="H1743">
        <v>0.15</v>
      </c>
      <c r="I1743">
        <v>0.38500000000000001</v>
      </c>
      <c r="J1743">
        <v>5.0000000000000001E-3</v>
      </c>
      <c r="K1743">
        <v>0.49358974</v>
      </c>
      <c r="L1743">
        <v>0.56777878999999998</v>
      </c>
      <c r="M1743">
        <v>1.5196319999999999E-2</v>
      </c>
      <c r="N1743">
        <v>0.16040505999999999</v>
      </c>
      <c r="O1743">
        <v>0.23550106000000001</v>
      </c>
      <c r="P1743">
        <v>0.60409387000000003</v>
      </c>
      <c r="Q1743">
        <v>-1.9670569999999998E-2</v>
      </c>
      <c r="R1743">
        <v>0.148925</v>
      </c>
      <c r="S1743">
        <v>0.22977186999999999</v>
      </c>
      <c r="T1743">
        <v>0.62130313000000004</v>
      </c>
      <c r="U1743">
        <v>0.27</v>
      </c>
      <c r="V1743">
        <v>1.58064516</v>
      </c>
      <c r="W1743">
        <f>COUNTIF(Table1[[#This Row],[Al2O3]:[TiO2]],0)</f>
        <v>0</v>
      </c>
      <c r="X1743">
        <f>Table1[[#This Row],[K2O]]+Table1[[#This Row],[Li2O]]+Table1[[#This Row],[Na2O]]</f>
        <v>0.1575</v>
      </c>
      <c r="Y1743">
        <f>Table1[[#This Row],[B2O3]]+Table1[[#This Row],[K2O]]+Table1[[#This Row],[Li2O]]+Table1[[#This Row],[Na2O]]</f>
        <v>0.29749999999999999</v>
      </c>
      <c r="Z1743" s="2">
        <f>Table1[[#This Row],[B2O3]]+Table1[[#This Row],[CaO]]+Table1[[#This Row],[K2O]]+Table1[[#This Row],[Li2O]]+Table1[[#This Row],[Na2O]]</f>
        <v>0.33250000000000002</v>
      </c>
      <c r="AA1743" s="2">
        <f>Table1[[#This Row],[A+B+AE]]-Table1[[#This Row],[Al2O3]]-Table1[[#This Row],[SiO2]]</f>
        <v>-0.29749999999999999</v>
      </c>
      <c r="AB1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517.13650000000007</v>
      </c>
    </row>
    <row r="1744" spans="1:28" hidden="1" x14ac:dyDescent="0.25">
      <c r="A1744">
        <v>0.19500000000000001</v>
      </c>
      <c r="B1744">
        <v>0.12</v>
      </c>
      <c r="C1744">
        <v>1.4999999999999999E-2</v>
      </c>
      <c r="D1744">
        <v>2.5000000000000001E-3</v>
      </c>
      <c r="E1744">
        <v>0.05</v>
      </c>
      <c r="F1744">
        <v>0.01</v>
      </c>
      <c r="G1744">
        <v>2.5000000000000001E-2</v>
      </c>
      <c r="H1744">
        <v>0.115</v>
      </c>
      <c r="I1744">
        <v>0.44</v>
      </c>
      <c r="J1744">
        <v>2.75E-2</v>
      </c>
      <c r="K1744">
        <v>0.58666666999999995</v>
      </c>
      <c r="L1744">
        <v>0.56722645999999999</v>
      </c>
      <c r="M1744">
        <v>4.8659969999999997E-2</v>
      </c>
      <c r="N1744">
        <v>0.15033837999999999</v>
      </c>
      <c r="O1744">
        <v>0.19638253</v>
      </c>
      <c r="P1744">
        <v>0.65327908000000001</v>
      </c>
      <c r="Q1744">
        <v>1.9343929999999999E-2</v>
      </c>
      <c r="R1744">
        <v>0.13282698000000001</v>
      </c>
      <c r="S1744">
        <v>0.19373394999999999</v>
      </c>
      <c r="T1744">
        <v>0.67343907999999997</v>
      </c>
      <c r="U1744">
        <v>0.255</v>
      </c>
      <c r="V1744">
        <v>1.39285714</v>
      </c>
      <c r="W1744">
        <f>COUNTIF(Table1[[#This Row],[Al2O3]:[TiO2]],0)</f>
        <v>0</v>
      </c>
      <c r="X1744">
        <f>Table1[[#This Row],[K2O]]+Table1[[#This Row],[Li2O]]+Table1[[#This Row],[Na2O]]</f>
        <v>0.15000000000000002</v>
      </c>
      <c r="Y1744">
        <f>Table1[[#This Row],[B2O3]]+Table1[[#This Row],[K2O]]+Table1[[#This Row],[Li2O]]+Table1[[#This Row],[Na2O]]</f>
        <v>0.27</v>
      </c>
      <c r="Z1744" s="2">
        <f>Table1[[#This Row],[B2O3]]+Table1[[#This Row],[CaO]]+Table1[[#This Row],[K2O]]+Table1[[#This Row],[Li2O]]+Table1[[#This Row],[Na2O]]</f>
        <v>0.28500000000000003</v>
      </c>
      <c r="AA1744" s="2">
        <f>Table1[[#This Row],[A+B+AE]]-Table1[[#This Row],[Al2O3]]-Table1[[#This Row],[SiO2]]</f>
        <v>-0.35</v>
      </c>
      <c r="AB1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500.77750000000003</v>
      </c>
    </row>
    <row r="1745" spans="1:28" hidden="1" x14ac:dyDescent="0.25">
      <c r="A1745">
        <v>0.23</v>
      </c>
      <c r="B1745">
        <v>0.18</v>
      </c>
      <c r="C1745">
        <v>0.01</v>
      </c>
      <c r="D1745">
        <v>5.0000000000000001E-3</v>
      </c>
      <c r="E1745">
        <v>3.5000000000000003E-2</v>
      </c>
      <c r="F1745">
        <v>2.5000000000000001E-3</v>
      </c>
      <c r="G1745">
        <v>0.04</v>
      </c>
      <c r="H1745">
        <v>0.14000000000000001</v>
      </c>
      <c r="I1745">
        <v>0.33500000000000002</v>
      </c>
      <c r="J1745">
        <v>2.2499999999999999E-2</v>
      </c>
      <c r="K1745">
        <v>0.47517730499999999</v>
      </c>
      <c r="L1745">
        <v>0.56971585499999999</v>
      </c>
      <c r="M1745">
        <v>9.6038740000000001E-3</v>
      </c>
      <c r="N1745">
        <v>0.17425385900000001</v>
      </c>
      <c r="O1745">
        <v>0.21630670399999999</v>
      </c>
      <c r="P1745">
        <v>0.60943943599999995</v>
      </c>
      <c r="Q1745">
        <v>-1.5014516E-2</v>
      </c>
      <c r="R1745">
        <v>0.15392947000000001</v>
      </c>
      <c r="S1745">
        <v>0.21111376300000001</v>
      </c>
      <c r="T1745">
        <v>0.634956768</v>
      </c>
      <c r="U1745">
        <v>0.26</v>
      </c>
      <c r="V1745">
        <v>1.2777777779999999</v>
      </c>
      <c r="W1745">
        <f>COUNTIF(Table1[[#This Row],[Al2O3]:[TiO2]],0)</f>
        <v>0</v>
      </c>
      <c r="X1745">
        <f>Table1[[#This Row],[K2O]]+Table1[[#This Row],[Li2O]]+Table1[[#This Row],[Na2O]]</f>
        <v>0.18250000000000002</v>
      </c>
      <c r="Y1745">
        <f>Table1[[#This Row],[B2O3]]+Table1[[#This Row],[K2O]]+Table1[[#This Row],[Li2O]]+Table1[[#This Row],[Na2O]]</f>
        <v>0.36250000000000004</v>
      </c>
      <c r="Z1745" s="2">
        <f>Table1[[#This Row],[B2O3]]+Table1[[#This Row],[CaO]]+Table1[[#This Row],[K2O]]+Table1[[#This Row],[Li2O]]+Table1[[#This Row],[Na2O]]</f>
        <v>0.37250000000000005</v>
      </c>
      <c r="AA1745" s="2">
        <f>Table1[[#This Row],[A+B+AE]]-Table1[[#This Row],[Al2O3]]-Table1[[#This Row],[SiO2]]</f>
        <v>-0.19249999999999998</v>
      </c>
      <c r="AB1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470.88350000000014</v>
      </c>
    </row>
    <row r="1746" spans="1:28" hidden="1" x14ac:dyDescent="0.25">
      <c r="A1746">
        <v>0.19</v>
      </c>
      <c r="B1746">
        <v>0.13500000000000001</v>
      </c>
      <c r="C1746">
        <v>0.02</v>
      </c>
      <c r="D1746">
        <v>2.5000000000000001E-3</v>
      </c>
      <c r="E1746">
        <v>0.04</v>
      </c>
      <c r="F1746">
        <v>7.4999999999999997E-3</v>
      </c>
      <c r="G1746">
        <v>0.04</v>
      </c>
      <c r="H1746">
        <v>0.115</v>
      </c>
      <c r="I1746">
        <v>0.40500000000000003</v>
      </c>
      <c r="J1746">
        <v>4.4999999999999998E-2</v>
      </c>
      <c r="K1746">
        <v>0.57042254000000003</v>
      </c>
      <c r="L1746">
        <v>0.57540628000000005</v>
      </c>
      <c r="M1746">
        <v>3.4362400000000001E-2</v>
      </c>
      <c r="N1746">
        <v>0.16612399</v>
      </c>
      <c r="O1746">
        <v>0.19094133999999999</v>
      </c>
      <c r="P1746">
        <v>0.64293467000000004</v>
      </c>
      <c r="Q1746">
        <v>1.056901E-2</v>
      </c>
      <c r="R1746">
        <v>0.14329840999999999</v>
      </c>
      <c r="S1746">
        <v>0.18870735</v>
      </c>
      <c r="T1746">
        <v>0.66799423999999996</v>
      </c>
      <c r="U1746">
        <v>0.26500000000000001</v>
      </c>
      <c r="V1746">
        <v>1.2258064500000001</v>
      </c>
      <c r="W1746">
        <f>COUNTIF(Table1[[#This Row],[Al2O3]:[TiO2]],0)</f>
        <v>0</v>
      </c>
      <c r="X1746">
        <f>Table1[[#This Row],[K2O]]+Table1[[#This Row],[Li2O]]+Table1[[#This Row],[Na2O]]</f>
        <v>0.16250000000000001</v>
      </c>
      <c r="Y1746">
        <f>Table1[[#This Row],[B2O3]]+Table1[[#This Row],[K2O]]+Table1[[#This Row],[Li2O]]+Table1[[#This Row],[Na2O]]</f>
        <v>0.29750000000000004</v>
      </c>
      <c r="Z1746" s="2">
        <f>Table1[[#This Row],[B2O3]]+Table1[[#This Row],[CaO]]+Table1[[#This Row],[K2O]]+Table1[[#This Row],[Li2O]]+Table1[[#This Row],[Na2O]]</f>
        <v>0.3175</v>
      </c>
      <c r="AA1746" s="2">
        <f>Table1[[#This Row],[A+B+AE]]-Table1[[#This Row],[Al2O3]]-Table1[[#This Row],[SiO2]]</f>
        <v>-0.27750000000000002</v>
      </c>
      <c r="AB1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477.15800000000002</v>
      </c>
    </row>
    <row r="1747" spans="1:28" hidden="1" x14ac:dyDescent="0.25">
      <c r="A1747">
        <v>0.23499999999999999</v>
      </c>
      <c r="B1747">
        <v>0.16</v>
      </c>
      <c r="C1747">
        <v>0.03</v>
      </c>
      <c r="D1747">
        <v>2.5000000000000001E-3</v>
      </c>
      <c r="E1747">
        <v>0.03</v>
      </c>
      <c r="F1747">
        <v>7.4999999999999997E-3</v>
      </c>
      <c r="G1747">
        <v>5.0000000000000001E-3</v>
      </c>
      <c r="H1747">
        <v>0.14499999999999999</v>
      </c>
      <c r="I1747">
        <v>0.37</v>
      </c>
      <c r="J1747">
        <v>1.4999999999999999E-2</v>
      </c>
      <c r="K1747">
        <v>0.49333333299999999</v>
      </c>
      <c r="L1747">
        <v>0.56546910500000003</v>
      </c>
      <c r="M1747">
        <v>2.7072589000000001E-2</v>
      </c>
      <c r="N1747">
        <v>0.15522271000000001</v>
      </c>
      <c r="O1747">
        <v>0.22476638600000001</v>
      </c>
      <c r="P1747">
        <v>0.62001090400000003</v>
      </c>
      <c r="Q1747">
        <v>-5.7527760000000002E-3</v>
      </c>
      <c r="R1747">
        <v>0.142313684</v>
      </c>
      <c r="S1747">
        <v>0.21857923500000001</v>
      </c>
      <c r="T1747">
        <v>0.63910708100000002</v>
      </c>
      <c r="U1747">
        <v>0.25</v>
      </c>
      <c r="V1747">
        <v>1.566666667</v>
      </c>
      <c r="W1747">
        <f>COUNTIF(Table1[[#This Row],[Al2O3]:[TiO2]],0)</f>
        <v>0</v>
      </c>
      <c r="X1747">
        <f>Table1[[#This Row],[K2O]]+Table1[[#This Row],[Li2O]]+Table1[[#This Row],[Na2O]]</f>
        <v>0.1575</v>
      </c>
      <c r="Y1747">
        <f>Table1[[#This Row],[B2O3]]+Table1[[#This Row],[K2O]]+Table1[[#This Row],[Li2O]]+Table1[[#This Row],[Na2O]]</f>
        <v>0.3175</v>
      </c>
      <c r="Z1747" s="2">
        <f>Table1[[#This Row],[B2O3]]+Table1[[#This Row],[CaO]]+Table1[[#This Row],[K2O]]+Table1[[#This Row],[Li2O]]+Table1[[#This Row],[Na2O]]</f>
        <v>0.34750000000000003</v>
      </c>
      <c r="AA1747" s="2">
        <f>Table1[[#This Row],[A+B+AE]]-Table1[[#This Row],[Al2O3]]-Table1[[#This Row],[SiO2]]</f>
        <v>-0.25749999999999995</v>
      </c>
      <c r="AB1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515.25099999999998</v>
      </c>
    </row>
    <row r="1748" spans="1:28" hidden="1" x14ac:dyDescent="0.25">
      <c r="A1748">
        <v>0.185</v>
      </c>
      <c r="B1748">
        <v>0.125</v>
      </c>
      <c r="C1748">
        <v>3.5000000000000003E-2</v>
      </c>
      <c r="D1748">
        <v>5.0000000000000001E-3</v>
      </c>
      <c r="E1748">
        <v>0.05</v>
      </c>
      <c r="F1748">
        <v>5.0000000000000001E-3</v>
      </c>
      <c r="G1748">
        <v>3.5000000000000003E-2</v>
      </c>
      <c r="H1748">
        <v>0.11</v>
      </c>
      <c r="I1748">
        <v>0.41499999999999998</v>
      </c>
      <c r="J1748">
        <v>3.5000000000000003E-2</v>
      </c>
      <c r="K1748">
        <v>0.58450703999999998</v>
      </c>
      <c r="L1748">
        <v>0.57589363999999998</v>
      </c>
      <c r="M1748">
        <v>3.9060159999999997E-2</v>
      </c>
      <c r="N1748">
        <v>0.16265858999999999</v>
      </c>
      <c r="O1748">
        <v>0.18951908000000001</v>
      </c>
      <c r="P1748">
        <v>0.64782231999999995</v>
      </c>
      <c r="Q1748">
        <v>1.4551959999999999E-2</v>
      </c>
      <c r="R1748">
        <v>0.14033068000000001</v>
      </c>
      <c r="S1748">
        <v>0.18760109</v>
      </c>
      <c r="T1748">
        <v>0.67206823000000004</v>
      </c>
      <c r="U1748">
        <v>0.25</v>
      </c>
      <c r="V1748">
        <v>1.2758620700000001</v>
      </c>
      <c r="W1748">
        <f>COUNTIF(Table1[[#This Row],[Al2O3]:[TiO2]],0)</f>
        <v>0</v>
      </c>
      <c r="X1748">
        <f>Table1[[#This Row],[K2O]]+Table1[[#This Row],[Li2O]]+Table1[[#This Row],[Na2O]]</f>
        <v>0.15</v>
      </c>
      <c r="Y1748">
        <f>Table1[[#This Row],[B2O3]]+Table1[[#This Row],[K2O]]+Table1[[#This Row],[Li2O]]+Table1[[#This Row],[Na2O]]</f>
        <v>0.27500000000000002</v>
      </c>
      <c r="Z1748" s="2">
        <f>Table1[[#This Row],[B2O3]]+Table1[[#This Row],[CaO]]+Table1[[#This Row],[K2O]]+Table1[[#This Row],[Li2O]]+Table1[[#This Row],[Na2O]]</f>
        <v>0.31</v>
      </c>
      <c r="AA1748" s="2">
        <f>Table1[[#This Row],[A+B+AE]]-Table1[[#This Row],[Al2O3]]-Table1[[#This Row],[SiO2]]</f>
        <v>-0.28999999999999998</v>
      </c>
      <c r="AB1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485.85950000000003</v>
      </c>
    </row>
    <row r="1749" spans="1:28" hidden="1" x14ac:dyDescent="0.25">
      <c r="A1749">
        <v>0.22</v>
      </c>
      <c r="B1749">
        <v>0.16500000000000001</v>
      </c>
      <c r="C1749">
        <v>5.0000000000000001E-3</v>
      </c>
      <c r="D1749">
        <v>2.5000000000000001E-3</v>
      </c>
      <c r="E1749">
        <v>0.02</v>
      </c>
      <c r="F1749">
        <v>7.4999999999999997E-3</v>
      </c>
      <c r="G1749">
        <v>3.5000000000000003E-2</v>
      </c>
      <c r="H1749">
        <v>0.13</v>
      </c>
      <c r="I1749">
        <v>0.38500000000000001</v>
      </c>
      <c r="J1749">
        <v>0.03</v>
      </c>
      <c r="K1749">
        <v>0.52380952400000003</v>
      </c>
      <c r="L1749">
        <v>0.563437682</v>
      </c>
      <c r="M1749">
        <v>3.0736672999999999E-2</v>
      </c>
      <c r="N1749">
        <v>0.16051596300000001</v>
      </c>
      <c r="O1749">
        <v>0.20706272100000001</v>
      </c>
      <c r="P1749">
        <v>0.63242131599999996</v>
      </c>
      <c r="Q1749">
        <v>4.1631530000000002E-3</v>
      </c>
      <c r="R1749">
        <v>0.14152025200000001</v>
      </c>
      <c r="S1749">
        <v>0.202638911</v>
      </c>
      <c r="T1749">
        <v>0.65584083599999998</v>
      </c>
      <c r="U1749">
        <v>0.26</v>
      </c>
      <c r="V1749">
        <v>1.3333333329999999</v>
      </c>
      <c r="W1749">
        <f>COUNTIF(Table1[[#This Row],[Al2O3]:[TiO2]],0)</f>
        <v>0</v>
      </c>
      <c r="X1749">
        <f>Table1[[#This Row],[K2O]]+Table1[[#This Row],[Li2O]]+Table1[[#This Row],[Na2O]]</f>
        <v>0.17250000000000001</v>
      </c>
      <c r="Y1749">
        <f>Table1[[#This Row],[B2O3]]+Table1[[#This Row],[K2O]]+Table1[[#This Row],[Li2O]]+Table1[[#This Row],[Na2O]]</f>
        <v>0.33750000000000002</v>
      </c>
      <c r="Z1749" s="2">
        <f>Table1[[#This Row],[B2O3]]+Table1[[#This Row],[CaO]]+Table1[[#This Row],[K2O]]+Table1[[#This Row],[Li2O]]+Table1[[#This Row],[Na2O]]</f>
        <v>0.34250000000000003</v>
      </c>
      <c r="AA1749" s="2">
        <f>Table1[[#This Row],[A+B+AE]]-Table1[[#This Row],[Al2O3]]-Table1[[#This Row],[SiO2]]</f>
        <v>-0.26249999999999996</v>
      </c>
      <c r="AB1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483.90950000000009</v>
      </c>
    </row>
    <row r="1750" spans="1:28" hidden="1" x14ac:dyDescent="0.25">
      <c r="A1750">
        <v>0.23</v>
      </c>
      <c r="B1750">
        <v>0.17499999999999999</v>
      </c>
      <c r="C1750">
        <v>2.5000000000000001E-2</v>
      </c>
      <c r="D1750">
        <v>2.5000000000000001E-3</v>
      </c>
      <c r="E1750">
        <v>0.02</v>
      </c>
      <c r="F1750">
        <v>0.01</v>
      </c>
      <c r="G1750">
        <v>0.05</v>
      </c>
      <c r="H1750">
        <v>0.14000000000000001</v>
      </c>
      <c r="I1750">
        <v>0.33500000000000002</v>
      </c>
      <c r="J1750">
        <v>1.2500000000000001E-2</v>
      </c>
      <c r="K1750">
        <v>0.47517730499999999</v>
      </c>
      <c r="L1750">
        <v>0.57428651200000003</v>
      </c>
      <c r="M1750">
        <v>-6.112742E-3</v>
      </c>
      <c r="N1750">
        <v>0.189402769</v>
      </c>
      <c r="O1750">
        <v>0.21446221300000001</v>
      </c>
      <c r="P1750">
        <v>0.59613501800000002</v>
      </c>
      <c r="Q1750">
        <v>-2.4516329E-2</v>
      </c>
      <c r="R1750">
        <v>0.16224907</v>
      </c>
      <c r="S1750">
        <v>0.21130966100000001</v>
      </c>
      <c r="T1750">
        <v>0.62644127000000005</v>
      </c>
      <c r="U1750">
        <v>0.27</v>
      </c>
      <c r="V1750">
        <v>1.2105263159999999</v>
      </c>
      <c r="W1750">
        <f>COUNTIF(Table1[[#This Row],[Al2O3]:[TiO2]],0)</f>
        <v>0</v>
      </c>
      <c r="X1750">
        <f>Table1[[#This Row],[K2O]]+Table1[[#This Row],[Li2O]]+Table1[[#This Row],[Na2O]]</f>
        <v>0.2</v>
      </c>
      <c r="Y1750">
        <f>Table1[[#This Row],[B2O3]]+Table1[[#This Row],[K2O]]+Table1[[#This Row],[Li2O]]+Table1[[#This Row],[Na2O]]</f>
        <v>0.375</v>
      </c>
      <c r="Z1750" s="2">
        <f>Table1[[#This Row],[B2O3]]+Table1[[#This Row],[CaO]]+Table1[[#This Row],[K2O]]+Table1[[#This Row],[Li2O]]+Table1[[#This Row],[Na2O]]</f>
        <v>0.4</v>
      </c>
      <c r="AA1750" s="2">
        <f>Table1[[#This Row],[A+B+AE]]-Table1[[#This Row],[Al2O3]]-Table1[[#This Row],[SiO2]]</f>
        <v>-0.16500000000000001</v>
      </c>
      <c r="AB1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460.09500000000003</v>
      </c>
    </row>
    <row r="1751" spans="1:28" hidden="1" x14ac:dyDescent="0.25">
      <c r="A1751">
        <v>0.17</v>
      </c>
      <c r="B1751">
        <v>0.125</v>
      </c>
      <c r="C1751">
        <v>0.03</v>
      </c>
      <c r="D1751">
        <v>5.0000000000000001E-3</v>
      </c>
      <c r="E1751">
        <v>0.05</v>
      </c>
      <c r="F1751">
        <v>2.5000000000000001E-3</v>
      </c>
      <c r="G1751">
        <v>5.5E-2</v>
      </c>
      <c r="H1751">
        <v>0.105</v>
      </c>
      <c r="I1751">
        <v>0.41</v>
      </c>
      <c r="J1751">
        <v>4.7500000000000001E-2</v>
      </c>
      <c r="K1751">
        <v>0.59854015000000005</v>
      </c>
      <c r="L1751">
        <v>0.58186599999999999</v>
      </c>
      <c r="M1751">
        <v>3.2988139999999999E-2</v>
      </c>
      <c r="N1751">
        <v>0.17734056000000001</v>
      </c>
      <c r="O1751">
        <v>0.17539062999999999</v>
      </c>
      <c r="P1751">
        <v>0.64726881000000003</v>
      </c>
      <c r="Q1751">
        <v>1.286376E-2</v>
      </c>
      <c r="R1751">
        <v>0.14963452999999999</v>
      </c>
      <c r="S1751">
        <v>0.17464468</v>
      </c>
      <c r="T1751">
        <v>0.67572078999999996</v>
      </c>
      <c r="U1751">
        <v>0.26</v>
      </c>
      <c r="V1751">
        <v>1.0625</v>
      </c>
      <c r="W1751">
        <f>COUNTIF(Table1[[#This Row],[Al2O3]:[TiO2]],0)</f>
        <v>0</v>
      </c>
      <c r="X1751">
        <f>Table1[[#This Row],[K2O]]+Table1[[#This Row],[Li2O]]+Table1[[#This Row],[Na2O]]</f>
        <v>0.16250000000000001</v>
      </c>
      <c r="Y1751">
        <f>Table1[[#This Row],[B2O3]]+Table1[[#This Row],[K2O]]+Table1[[#This Row],[Li2O]]+Table1[[#This Row],[Na2O]]</f>
        <v>0.28749999999999998</v>
      </c>
      <c r="Z1751" s="2">
        <f>Table1[[#This Row],[B2O3]]+Table1[[#This Row],[CaO]]+Table1[[#This Row],[K2O]]+Table1[[#This Row],[Li2O]]+Table1[[#This Row],[Na2O]]</f>
        <v>0.3175</v>
      </c>
      <c r="AA1751" s="2">
        <f>Table1[[#This Row],[A+B+AE]]-Table1[[#This Row],[Al2O3]]-Table1[[#This Row],[SiO2]]</f>
        <v>-0.26249999999999996</v>
      </c>
      <c r="AB1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460.37900000000002</v>
      </c>
    </row>
    <row r="1752" spans="1:28" hidden="1" x14ac:dyDescent="0.25">
      <c r="A1752">
        <v>0.23499999999999999</v>
      </c>
      <c r="B1752">
        <v>0.19</v>
      </c>
      <c r="C1752">
        <v>0.03</v>
      </c>
      <c r="D1752">
        <v>2.5000000000000001E-3</v>
      </c>
      <c r="E1752">
        <v>3.5000000000000003E-2</v>
      </c>
      <c r="F1752">
        <v>0.01</v>
      </c>
      <c r="G1752">
        <v>0.03</v>
      </c>
      <c r="H1752">
        <v>0.14499999999999999</v>
      </c>
      <c r="I1752">
        <v>0.30499999999999999</v>
      </c>
      <c r="J1752">
        <v>1.7500000000000002E-2</v>
      </c>
      <c r="K1752">
        <v>0.44525547399999998</v>
      </c>
      <c r="L1752">
        <v>0.57415648600000002</v>
      </c>
      <c r="M1752">
        <v>1.5747910000000001E-3</v>
      </c>
      <c r="N1752">
        <v>0.17843220500000001</v>
      </c>
      <c r="O1752">
        <v>0.22181320500000001</v>
      </c>
      <c r="P1752">
        <v>0.59975458999999998</v>
      </c>
      <c r="Q1752">
        <v>-2.0425394999999999E-2</v>
      </c>
      <c r="R1752">
        <v>0.15593373299999999</v>
      </c>
      <c r="S1752">
        <v>0.216408358</v>
      </c>
      <c r="T1752">
        <v>0.62765790899999996</v>
      </c>
      <c r="U1752">
        <v>0.25</v>
      </c>
      <c r="V1752">
        <v>1.342857143</v>
      </c>
      <c r="W1752">
        <f>COUNTIF(Table1[[#This Row],[Al2O3]:[TiO2]],0)</f>
        <v>0</v>
      </c>
      <c r="X1752">
        <f>Table1[[#This Row],[K2O]]+Table1[[#This Row],[Li2O]]+Table1[[#This Row],[Na2O]]</f>
        <v>0.185</v>
      </c>
      <c r="Y1752">
        <f>Table1[[#This Row],[B2O3]]+Table1[[#This Row],[K2O]]+Table1[[#This Row],[Li2O]]+Table1[[#This Row],[Na2O]]</f>
        <v>0.375</v>
      </c>
      <c r="Z1752" s="2">
        <f>Table1[[#This Row],[B2O3]]+Table1[[#This Row],[CaO]]+Table1[[#This Row],[K2O]]+Table1[[#This Row],[Li2O]]+Table1[[#This Row],[Na2O]]</f>
        <v>0.40500000000000003</v>
      </c>
      <c r="AA1752" s="2">
        <f>Table1[[#This Row],[A+B+AE]]-Table1[[#This Row],[Al2O3]]-Table1[[#This Row],[SiO2]]</f>
        <v>-0.13499999999999995</v>
      </c>
      <c r="AB1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478.19200000000012</v>
      </c>
    </row>
    <row r="1753" spans="1:28" hidden="1" x14ac:dyDescent="0.25">
      <c r="A1753">
        <v>0.22500000000000001</v>
      </c>
      <c r="B1753">
        <v>0.16</v>
      </c>
      <c r="C1753">
        <v>5.0000000000000001E-3</v>
      </c>
      <c r="D1753">
        <v>2.5000000000000001E-3</v>
      </c>
      <c r="E1753">
        <v>4.4999999999999998E-2</v>
      </c>
      <c r="F1753">
        <v>5.0000000000000001E-3</v>
      </c>
      <c r="G1753">
        <v>4.4999999999999998E-2</v>
      </c>
      <c r="H1753">
        <v>0.13500000000000001</v>
      </c>
      <c r="I1753">
        <v>0.375</v>
      </c>
      <c r="J1753">
        <v>2.5000000000000001E-3</v>
      </c>
      <c r="K1753">
        <v>0.51020407999999995</v>
      </c>
      <c r="L1753">
        <v>0.56534426000000004</v>
      </c>
      <c r="M1753">
        <v>1.2814539999999999E-2</v>
      </c>
      <c r="N1753">
        <v>0.17390322999999999</v>
      </c>
      <c r="O1753">
        <v>0.21164121</v>
      </c>
      <c r="P1753">
        <v>0.61445556000000001</v>
      </c>
      <c r="Q1753">
        <v>-1.160109E-2</v>
      </c>
      <c r="R1753">
        <v>0.15261551000000001</v>
      </c>
      <c r="S1753">
        <v>0.20789156</v>
      </c>
      <c r="T1753">
        <v>0.63949292999999996</v>
      </c>
      <c r="U1753">
        <v>0.255</v>
      </c>
      <c r="V1753">
        <v>1.25</v>
      </c>
      <c r="W1753">
        <f>COUNTIF(Table1[[#This Row],[Al2O3]:[TiO2]],0)</f>
        <v>0</v>
      </c>
      <c r="X1753">
        <f>Table1[[#This Row],[K2O]]+Table1[[#This Row],[Li2O]]+Table1[[#This Row],[Na2O]]</f>
        <v>0.185</v>
      </c>
      <c r="Y1753">
        <f>Table1[[#This Row],[B2O3]]+Table1[[#This Row],[K2O]]+Table1[[#This Row],[Li2O]]+Table1[[#This Row],[Na2O]]</f>
        <v>0.34500000000000003</v>
      </c>
      <c r="Z1753" s="2">
        <f>Table1[[#This Row],[B2O3]]+Table1[[#This Row],[CaO]]+Table1[[#This Row],[K2O]]+Table1[[#This Row],[Li2O]]+Table1[[#This Row],[Na2O]]</f>
        <v>0.35000000000000003</v>
      </c>
      <c r="AA1753" s="2">
        <f>Table1[[#This Row],[A+B+AE]]-Table1[[#This Row],[Al2O3]]-Table1[[#This Row],[SiO2]]</f>
        <v>-0.24999999999999997</v>
      </c>
      <c r="AB1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472.73900000000003</v>
      </c>
    </row>
    <row r="1754" spans="1:28" hidden="1" x14ac:dyDescent="0.25">
      <c r="A1754">
        <v>0.23499999999999999</v>
      </c>
      <c r="B1754">
        <v>0.155</v>
      </c>
      <c r="C1754">
        <v>2.5000000000000001E-2</v>
      </c>
      <c r="D1754">
        <v>5.0000000000000001E-3</v>
      </c>
      <c r="E1754">
        <v>2.5000000000000001E-2</v>
      </c>
      <c r="F1754">
        <v>7.4999999999999997E-3</v>
      </c>
      <c r="G1754">
        <v>2.5000000000000001E-2</v>
      </c>
      <c r="H1754">
        <v>0.14499999999999999</v>
      </c>
      <c r="I1754">
        <v>0.375</v>
      </c>
      <c r="J1754">
        <v>2.5000000000000001E-3</v>
      </c>
      <c r="K1754">
        <v>0.49668874000000002</v>
      </c>
      <c r="L1754">
        <v>0.56704104</v>
      </c>
      <c r="M1754">
        <v>1.032053E-2</v>
      </c>
      <c r="N1754">
        <v>0.17096011</v>
      </c>
      <c r="O1754">
        <v>0.22150586</v>
      </c>
      <c r="P1754">
        <v>0.60753402999999995</v>
      </c>
      <c r="Q1754">
        <v>-1.707564E-2</v>
      </c>
      <c r="R1754">
        <v>0.15268109999999999</v>
      </c>
      <c r="S1754">
        <v>0.21709307999999999</v>
      </c>
      <c r="T1754">
        <v>0.63022582000000005</v>
      </c>
      <c r="U1754">
        <v>0.26500000000000001</v>
      </c>
      <c r="V1754">
        <v>1.3823529400000001</v>
      </c>
      <c r="W1754">
        <f>COUNTIF(Table1[[#This Row],[Al2O3]:[TiO2]],0)</f>
        <v>0</v>
      </c>
      <c r="X1754">
        <f>Table1[[#This Row],[K2O]]+Table1[[#This Row],[Li2O]]+Table1[[#This Row],[Na2O]]</f>
        <v>0.17749999999999999</v>
      </c>
      <c r="Y1754">
        <f>Table1[[#This Row],[B2O3]]+Table1[[#This Row],[K2O]]+Table1[[#This Row],[Li2O]]+Table1[[#This Row],[Na2O]]</f>
        <v>0.33250000000000002</v>
      </c>
      <c r="Z1754" s="2">
        <f>Table1[[#This Row],[B2O3]]+Table1[[#This Row],[CaO]]+Table1[[#This Row],[K2O]]+Table1[[#This Row],[Li2O]]+Table1[[#This Row],[Na2O]]</f>
        <v>0.35749999999999998</v>
      </c>
      <c r="AA1754" s="2">
        <f>Table1[[#This Row],[A+B+AE]]-Table1[[#This Row],[Al2O3]]-Table1[[#This Row],[SiO2]]</f>
        <v>-0.2525</v>
      </c>
      <c r="AB1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493.71300000000008</v>
      </c>
    </row>
    <row r="1755" spans="1:28" hidden="1" x14ac:dyDescent="0.25">
      <c r="A1755">
        <v>0.21</v>
      </c>
      <c r="B1755">
        <v>0.12</v>
      </c>
      <c r="C1755">
        <v>0.04</v>
      </c>
      <c r="D1755">
        <v>5.0000000000000001E-3</v>
      </c>
      <c r="E1755">
        <v>0.05</v>
      </c>
      <c r="F1755">
        <v>7.4999999999999997E-3</v>
      </c>
      <c r="G1755">
        <v>2.5000000000000001E-2</v>
      </c>
      <c r="H1755">
        <v>0.12</v>
      </c>
      <c r="I1755">
        <v>0.42</v>
      </c>
      <c r="J1755">
        <v>2.5000000000000001E-3</v>
      </c>
      <c r="K1755">
        <v>0.56000000000000005</v>
      </c>
      <c r="L1755">
        <v>0.57024647100000003</v>
      </c>
      <c r="M1755">
        <v>2.8384946000000001E-2</v>
      </c>
      <c r="N1755">
        <v>0.161034752</v>
      </c>
      <c r="O1755">
        <v>0.21007142400000001</v>
      </c>
      <c r="P1755">
        <v>0.62889382400000005</v>
      </c>
      <c r="Q1755">
        <v>1.587186E-3</v>
      </c>
      <c r="R1755">
        <v>0.14116488599999999</v>
      </c>
      <c r="S1755">
        <v>0.20782099700000001</v>
      </c>
      <c r="T1755">
        <v>0.651014117</v>
      </c>
      <c r="U1755">
        <v>0.25</v>
      </c>
      <c r="V1755">
        <v>1.448275862</v>
      </c>
      <c r="W1755">
        <f>COUNTIF(Table1[[#This Row],[Al2O3]:[TiO2]],0)</f>
        <v>0</v>
      </c>
      <c r="X1755">
        <f>Table1[[#This Row],[K2O]]+Table1[[#This Row],[Li2O]]+Table1[[#This Row],[Na2O]]</f>
        <v>0.1525</v>
      </c>
      <c r="Y1755">
        <f>Table1[[#This Row],[B2O3]]+Table1[[#This Row],[K2O]]+Table1[[#This Row],[Li2O]]+Table1[[#This Row],[Na2O]]</f>
        <v>0.27249999999999996</v>
      </c>
      <c r="Z1755" s="2">
        <f>Table1[[#This Row],[B2O3]]+Table1[[#This Row],[CaO]]+Table1[[#This Row],[K2O]]+Table1[[#This Row],[Li2O]]+Table1[[#This Row],[Na2O]]</f>
        <v>0.3125</v>
      </c>
      <c r="AA1755" s="2">
        <f>Table1[[#This Row],[A+B+AE]]-Table1[[#This Row],[Al2O3]]-Table1[[#This Row],[SiO2]]</f>
        <v>-0.3175</v>
      </c>
      <c r="AB1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501.47250000000008</v>
      </c>
    </row>
    <row r="1756" spans="1:28" hidden="1" x14ac:dyDescent="0.25">
      <c r="A1756">
        <v>0.22500000000000001</v>
      </c>
      <c r="B1756">
        <v>0.14000000000000001</v>
      </c>
      <c r="C1756">
        <v>0.01</v>
      </c>
      <c r="D1756">
        <v>5.0000000000000001E-3</v>
      </c>
      <c r="E1756">
        <v>3.5000000000000003E-2</v>
      </c>
      <c r="F1756">
        <v>0.01</v>
      </c>
      <c r="G1756">
        <v>0.02</v>
      </c>
      <c r="H1756">
        <v>0.13</v>
      </c>
      <c r="I1756">
        <v>0.42</v>
      </c>
      <c r="J1756">
        <v>5.0000000000000001E-3</v>
      </c>
      <c r="K1756">
        <v>0.54193548400000002</v>
      </c>
      <c r="L1756">
        <v>0.55910216999999995</v>
      </c>
      <c r="M1756">
        <v>3.7720954000000001E-2</v>
      </c>
      <c r="N1756">
        <v>0.15065245399999999</v>
      </c>
      <c r="O1756">
        <v>0.21509488099999999</v>
      </c>
      <c r="P1756">
        <v>0.63425266499999999</v>
      </c>
      <c r="Q1756">
        <v>6.4992310000000003E-3</v>
      </c>
      <c r="R1756">
        <v>0.13554239400000001</v>
      </c>
      <c r="S1756">
        <v>0.21084789000000001</v>
      </c>
      <c r="T1756">
        <v>0.65360971599999995</v>
      </c>
      <c r="U1756">
        <v>0.255</v>
      </c>
      <c r="V1756">
        <v>1.5</v>
      </c>
      <c r="W1756">
        <f>COUNTIF(Table1[[#This Row],[Al2O3]:[TiO2]],0)</f>
        <v>0</v>
      </c>
      <c r="X1756">
        <f>Table1[[#This Row],[K2O]]+Table1[[#This Row],[Li2O]]+Table1[[#This Row],[Na2O]]</f>
        <v>0.16</v>
      </c>
      <c r="Y1756">
        <f>Table1[[#This Row],[B2O3]]+Table1[[#This Row],[K2O]]+Table1[[#This Row],[Li2O]]+Table1[[#This Row],[Na2O]]</f>
        <v>0.30000000000000004</v>
      </c>
      <c r="Z1756" s="2">
        <f>Table1[[#This Row],[B2O3]]+Table1[[#This Row],[CaO]]+Table1[[#This Row],[K2O]]+Table1[[#This Row],[Li2O]]+Table1[[#This Row],[Na2O]]</f>
        <v>0.31000000000000005</v>
      </c>
      <c r="AA1756" s="2">
        <f>Table1[[#This Row],[A+B+AE]]-Table1[[#This Row],[Al2O3]]-Table1[[#This Row],[SiO2]]</f>
        <v>-0.33499999999999996</v>
      </c>
      <c r="AB1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507.17200000000003</v>
      </c>
    </row>
    <row r="1757" spans="1:28" hidden="1" x14ac:dyDescent="0.25">
      <c r="A1757">
        <v>0.22500000000000001</v>
      </c>
      <c r="B1757">
        <v>0.14499999999999999</v>
      </c>
      <c r="C1757">
        <v>1.4999999999999999E-2</v>
      </c>
      <c r="D1757">
        <v>2.5000000000000001E-3</v>
      </c>
      <c r="E1757">
        <v>0.02</v>
      </c>
      <c r="F1757">
        <v>5.0000000000000001E-3</v>
      </c>
      <c r="G1757">
        <v>0.02</v>
      </c>
      <c r="H1757">
        <v>0.13</v>
      </c>
      <c r="I1757">
        <v>0.42</v>
      </c>
      <c r="J1757">
        <v>1.7500000000000002E-2</v>
      </c>
      <c r="K1757">
        <v>0.54193548400000002</v>
      </c>
      <c r="L1757">
        <v>0.55893051800000004</v>
      </c>
      <c r="M1757">
        <v>4.0512922E-2</v>
      </c>
      <c r="N1757">
        <v>0.149075716</v>
      </c>
      <c r="O1757">
        <v>0.21340566999999999</v>
      </c>
      <c r="P1757">
        <v>0.63751861399999998</v>
      </c>
      <c r="Q1757">
        <v>8.3727690000000004E-3</v>
      </c>
      <c r="R1757">
        <v>0.13492976600000001</v>
      </c>
      <c r="S1757">
        <v>0.20875470900000001</v>
      </c>
      <c r="T1757">
        <v>0.65631552599999998</v>
      </c>
      <c r="U1757">
        <v>0.255</v>
      </c>
      <c r="V1757">
        <v>1.5</v>
      </c>
      <c r="W1757">
        <f>COUNTIF(Table1[[#This Row],[Al2O3]:[TiO2]],0)</f>
        <v>0</v>
      </c>
      <c r="X1757">
        <f>Table1[[#This Row],[K2O]]+Table1[[#This Row],[Li2O]]+Table1[[#This Row],[Na2O]]</f>
        <v>0.155</v>
      </c>
      <c r="Y1757">
        <f>Table1[[#This Row],[B2O3]]+Table1[[#This Row],[K2O]]+Table1[[#This Row],[Li2O]]+Table1[[#This Row],[Na2O]]</f>
        <v>0.3</v>
      </c>
      <c r="Z1757" s="2">
        <f>Table1[[#This Row],[B2O3]]+Table1[[#This Row],[CaO]]+Table1[[#This Row],[K2O]]+Table1[[#This Row],[Li2O]]+Table1[[#This Row],[Na2O]]</f>
        <v>0.31499999999999995</v>
      </c>
      <c r="AA1757" s="2">
        <f>Table1[[#This Row],[A+B+AE]]-Table1[[#This Row],[Al2O3]]-Table1[[#This Row],[SiO2]]</f>
        <v>-0.33000000000000007</v>
      </c>
      <c r="AB1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507.51949999999999</v>
      </c>
    </row>
    <row r="1758" spans="1:28" hidden="1" x14ac:dyDescent="0.25">
      <c r="A1758">
        <v>0.215</v>
      </c>
      <c r="B1758">
        <v>0.14499999999999999</v>
      </c>
      <c r="C1758">
        <v>5.0000000000000001E-3</v>
      </c>
      <c r="D1758">
        <v>2.5000000000000001E-3</v>
      </c>
      <c r="E1758">
        <v>0.02</v>
      </c>
      <c r="F1758">
        <v>5.0000000000000001E-3</v>
      </c>
      <c r="G1758">
        <v>1.4999999999999999E-2</v>
      </c>
      <c r="H1758">
        <v>0.13</v>
      </c>
      <c r="I1758">
        <v>0.41499999999999998</v>
      </c>
      <c r="J1758">
        <v>4.7500000000000001E-2</v>
      </c>
      <c r="K1758">
        <v>0.54605263000000004</v>
      </c>
      <c r="L1758">
        <v>0.56336253000000003</v>
      </c>
      <c r="M1758">
        <v>4.8661179999999998E-2</v>
      </c>
      <c r="N1758">
        <v>0.14445668</v>
      </c>
      <c r="O1758">
        <v>0.20851417</v>
      </c>
      <c r="P1758">
        <v>0.64702915999999999</v>
      </c>
      <c r="Q1758">
        <v>1.385722E-2</v>
      </c>
      <c r="R1758">
        <v>0.13288121</v>
      </c>
      <c r="S1758">
        <v>0.20321840999999999</v>
      </c>
      <c r="T1758">
        <v>0.66390037999999996</v>
      </c>
      <c r="U1758">
        <v>0.27</v>
      </c>
      <c r="V1758">
        <v>1.48275862</v>
      </c>
      <c r="W1758">
        <f>COUNTIF(Table1[[#This Row],[Al2O3]:[TiO2]],0)</f>
        <v>0</v>
      </c>
      <c r="X1758">
        <f>Table1[[#This Row],[K2O]]+Table1[[#This Row],[Li2O]]+Table1[[#This Row],[Na2O]]</f>
        <v>0.15</v>
      </c>
      <c r="Y1758">
        <f>Table1[[#This Row],[B2O3]]+Table1[[#This Row],[K2O]]+Table1[[#This Row],[Li2O]]+Table1[[#This Row],[Na2O]]</f>
        <v>0.29499999999999998</v>
      </c>
      <c r="Z1758" s="2">
        <f>Table1[[#This Row],[B2O3]]+Table1[[#This Row],[CaO]]+Table1[[#This Row],[K2O]]+Table1[[#This Row],[Li2O]]+Table1[[#This Row],[Na2O]]</f>
        <v>0.3</v>
      </c>
      <c r="AA1758" s="2">
        <f>Table1[[#This Row],[A+B+AE]]-Table1[[#This Row],[Al2O3]]-Table1[[#This Row],[SiO2]]</f>
        <v>-0.32999999999999996</v>
      </c>
      <c r="AB1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507.20449999999994</v>
      </c>
    </row>
    <row r="1759" spans="1:28" hidden="1" x14ac:dyDescent="0.25">
      <c r="A1759">
        <v>0.23499999999999999</v>
      </c>
      <c r="B1759">
        <v>0.17499999999999999</v>
      </c>
      <c r="C1759">
        <v>1.4999999999999999E-2</v>
      </c>
      <c r="D1759">
        <v>5.0000000000000001E-3</v>
      </c>
      <c r="E1759">
        <v>0.02</v>
      </c>
      <c r="F1759">
        <v>5.0000000000000001E-3</v>
      </c>
      <c r="G1759">
        <v>0.02</v>
      </c>
      <c r="H1759">
        <v>0.14000000000000001</v>
      </c>
      <c r="I1759">
        <v>0.36499999999999999</v>
      </c>
      <c r="J1759">
        <v>0.02</v>
      </c>
      <c r="K1759">
        <v>0.493243243</v>
      </c>
      <c r="L1759">
        <v>0.56142434299999999</v>
      </c>
      <c r="M1759">
        <v>2.9046114000000001E-2</v>
      </c>
      <c r="N1759">
        <v>0.15601959900000001</v>
      </c>
      <c r="O1759">
        <v>0.219318712</v>
      </c>
      <c r="P1759">
        <v>0.62466168899999996</v>
      </c>
      <c r="Q1759">
        <v>-1.2490260000000001E-3</v>
      </c>
      <c r="R1759">
        <v>0.141007729</v>
      </c>
      <c r="S1759">
        <v>0.21319447</v>
      </c>
      <c r="T1759">
        <v>0.64579780099999995</v>
      </c>
      <c r="U1759">
        <v>0.25</v>
      </c>
      <c r="V1759">
        <v>1.46875</v>
      </c>
      <c r="W1759">
        <f>COUNTIF(Table1[[#This Row],[Al2O3]:[TiO2]],0)</f>
        <v>0</v>
      </c>
      <c r="X1759">
        <f>Table1[[#This Row],[K2O]]+Table1[[#This Row],[Li2O]]+Table1[[#This Row],[Na2O]]</f>
        <v>0.16500000000000001</v>
      </c>
      <c r="Y1759">
        <f>Table1[[#This Row],[B2O3]]+Table1[[#This Row],[K2O]]+Table1[[#This Row],[Li2O]]+Table1[[#This Row],[Na2O]]</f>
        <v>0.33999999999999997</v>
      </c>
      <c r="Z1759" s="2">
        <f>Table1[[#This Row],[B2O3]]+Table1[[#This Row],[CaO]]+Table1[[#This Row],[K2O]]+Table1[[#This Row],[Li2O]]+Table1[[#This Row],[Na2O]]</f>
        <v>0.35499999999999998</v>
      </c>
      <c r="AA1759" s="2">
        <f>Table1[[#This Row],[A+B+AE]]-Table1[[#This Row],[Al2O3]]-Table1[[#This Row],[SiO2]]</f>
        <v>-0.245</v>
      </c>
      <c r="AB1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499.35599999999988</v>
      </c>
    </row>
    <row r="1760" spans="1:28" hidden="1" x14ac:dyDescent="0.25">
      <c r="A1760">
        <v>0.185</v>
      </c>
      <c r="B1760">
        <v>0.13500000000000001</v>
      </c>
      <c r="C1760">
        <v>0.03</v>
      </c>
      <c r="D1760">
        <v>2.5000000000000001E-3</v>
      </c>
      <c r="E1760">
        <v>0.02</v>
      </c>
      <c r="F1760">
        <v>0.01</v>
      </c>
      <c r="G1760">
        <v>3.5000000000000003E-2</v>
      </c>
      <c r="H1760">
        <v>0.115</v>
      </c>
      <c r="I1760">
        <v>0.42</v>
      </c>
      <c r="J1760">
        <v>4.7500000000000001E-2</v>
      </c>
      <c r="K1760">
        <v>0.58333332999999998</v>
      </c>
      <c r="L1760">
        <v>0.57328040999999996</v>
      </c>
      <c r="M1760">
        <v>4.1470809999999997E-2</v>
      </c>
      <c r="N1760">
        <v>0.16354735000000001</v>
      </c>
      <c r="O1760">
        <v>0.18427029</v>
      </c>
      <c r="P1760">
        <v>0.65218235999999996</v>
      </c>
      <c r="Q1760">
        <v>1.7764160000000001E-2</v>
      </c>
      <c r="R1760">
        <v>0.14046485</v>
      </c>
      <c r="S1760">
        <v>0.18223639</v>
      </c>
      <c r="T1760">
        <v>0.67729876</v>
      </c>
      <c r="U1760">
        <v>0.26</v>
      </c>
      <c r="V1760">
        <v>1.23333333</v>
      </c>
      <c r="W1760">
        <f>COUNTIF(Table1[[#This Row],[Al2O3]:[TiO2]],0)</f>
        <v>0</v>
      </c>
      <c r="X1760">
        <f>Table1[[#This Row],[K2O]]+Table1[[#This Row],[Li2O]]+Table1[[#This Row],[Na2O]]</f>
        <v>0.16</v>
      </c>
      <c r="Y1760">
        <f>Table1[[#This Row],[B2O3]]+Table1[[#This Row],[K2O]]+Table1[[#This Row],[Li2O]]+Table1[[#This Row],[Na2O]]</f>
        <v>0.29500000000000004</v>
      </c>
      <c r="Z1760" s="2">
        <f>Table1[[#This Row],[B2O3]]+Table1[[#This Row],[CaO]]+Table1[[#This Row],[K2O]]+Table1[[#This Row],[Li2O]]+Table1[[#This Row],[Na2O]]</f>
        <v>0.32500000000000001</v>
      </c>
      <c r="AA1760" s="2">
        <f>Table1[[#This Row],[A+B+AE]]-Table1[[#This Row],[Al2O3]]-Table1[[#This Row],[SiO2]]</f>
        <v>-0.27999999999999997</v>
      </c>
      <c r="AB1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484.97900000000004</v>
      </c>
    </row>
    <row r="1761" spans="1:28" hidden="1" x14ac:dyDescent="0.25">
      <c r="A1761">
        <v>0.25</v>
      </c>
      <c r="B1761">
        <v>0.2</v>
      </c>
      <c r="C1761">
        <v>2.5000000000000001E-2</v>
      </c>
      <c r="D1761">
        <v>5.0000000000000001E-3</v>
      </c>
      <c r="E1761">
        <v>0.02</v>
      </c>
      <c r="F1761">
        <v>5.0000000000000001E-3</v>
      </c>
      <c r="G1761">
        <v>1.4999999999999999E-2</v>
      </c>
      <c r="H1761">
        <v>0.14499999999999999</v>
      </c>
      <c r="I1761">
        <v>0.3</v>
      </c>
      <c r="J1761">
        <v>3.5000000000000003E-2</v>
      </c>
      <c r="K1761">
        <v>0.43165468000000001</v>
      </c>
      <c r="L1761">
        <v>0.56894789000000001</v>
      </c>
      <c r="M1761">
        <v>1.7287980000000001E-2</v>
      </c>
      <c r="N1761">
        <v>0.15927669999999999</v>
      </c>
      <c r="O1761">
        <v>0.23410650999999999</v>
      </c>
      <c r="P1761">
        <v>0.60661679000000002</v>
      </c>
      <c r="Q1761">
        <v>-1.1435020000000001E-2</v>
      </c>
      <c r="R1761">
        <v>0.14364178</v>
      </c>
      <c r="S1761">
        <v>0.22621466000000001</v>
      </c>
      <c r="T1761">
        <v>0.63014356000000005</v>
      </c>
      <c r="U1761">
        <v>0.255</v>
      </c>
      <c r="V1761">
        <v>1.5625</v>
      </c>
      <c r="W1761">
        <f>COUNTIF(Table1[[#This Row],[Al2O3]:[TiO2]],0)</f>
        <v>0</v>
      </c>
      <c r="X1761">
        <f>Table1[[#This Row],[K2O]]+Table1[[#This Row],[Li2O]]+Table1[[#This Row],[Na2O]]</f>
        <v>0.16499999999999998</v>
      </c>
      <c r="Y1761">
        <f>Table1[[#This Row],[B2O3]]+Table1[[#This Row],[K2O]]+Table1[[#This Row],[Li2O]]+Table1[[#This Row],[Na2O]]</f>
        <v>0.36499999999999999</v>
      </c>
      <c r="Z1761" s="2">
        <f>Table1[[#This Row],[B2O3]]+Table1[[#This Row],[CaO]]+Table1[[#This Row],[K2O]]+Table1[[#This Row],[Li2O]]+Table1[[#This Row],[Na2O]]</f>
        <v>0.39</v>
      </c>
      <c r="AA1761" s="2">
        <f>Table1[[#This Row],[A+B+AE]]-Table1[[#This Row],[Al2O3]]-Table1[[#This Row],[SiO2]]</f>
        <v>-0.15999999999999998</v>
      </c>
      <c r="AB1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495.41849999999999</v>
      </c>
    </row>
    <row r="1762" spans="1:28" hidden="1" x14ac:dyDescent="0.25">
      <c r="A1762">
        <v>0.215</v>
      </c>
      <c r="B1762">
        <v>0.18</v>
      </c>
      <c r="C1762">
        <v>5.0000000000000001E-3</v>
      </c>
      <c r="D1762">
        <v>5.0000000000000001E-3</v>
      </c>
      <c r="E1762">
        <v>3.5000000000000003E-2</v>
      </c>
      <c r="F1762">
        <v>5.0000000000000001E-3</v>
      </c>
      <c r="G1762">
        <v>0.06</v>
      </c>
      <c r="H1762">
        <v>0.13</v>
      </c>
      <c r="I1762">
        <v>0.33</v>
      </c>
      <c r="J1762">
        <v>3.5000000000000003E-2</v>
      </c>
      <c r="K1762">
        <v>0.48888888899999999</v>
      </c>
      <c r="L1762">
        <v>0.57548868399999997</v>
      </c>
      <c r="M1762">
        <v>4.8861349999999998E-3</v>
      </c>
      <c r="N1762">
        <v>0.185448539</v>
      </c>
      <c r="O1762">
        <v>0.20410778800000001</v>
      </c>
      <c r="P1762">
        <v>0.61044367300000002</v>
      </c>
      <c r="Q1762">
        <v>-1.3791443E-2</v>
      </c>
      <c r="R1762">
        <v>0.15859404899999999</v>
      </c>
      <c r="S1762">
        <v>0.200610228</v>
      </c>
      <c r="T1762">
        <v>0.64079572299999998</v>
      </c>
      <c r="U1762">
        <v>0.27</v>
      </c>
      <c r="V1762">
        <v>1.1315789469999999</v>
      </c>
      <c r="W1762">
        <f>COUNTIF(Table1[[#This Row],[Al2O3]:[TiO2]],0)</f>
        <v>0</v>
      </c>
      <c r="X1762">
        <f>Table1[[#This Row],[K2O]]+Table1[[#This Row],[Li2O]]+Table1[[#This Row],[Na2O]]</f>
        <v>0.19500000000000001</v>
      </c>
      <c r="Y1762">
        <f>Table1[[#This Row],[B2O3]]+Table1[[#This Row],[K2O]]+Table1[[#This Row],[Li2O]]+Table1[[#This Row],[Na2O]]</f>
        <v>0.375</v>
      </c>
      <c r="Z1762" s="2">
        <f>Table1[[#This Row],[B2O3]]+Table1[[#This Row],[CaO]]+Table1[[#This Row],[K2O]]+Table1[[#This Row],[Li2O]]+Table1[[#This Row],[Na2O]]</f>
        <v>0.38</v>
      </c>
      <c r="AA1762" s="2">
        <f>Table1[[#This Row],[A+B+AE]]-Table1[[#This Row],[Al2O3]]-Table1[[#This Row],[SiO2]]</f>
        <v>-0.16500000000000001</v>
      </c>
      <c r="AB1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446.08450000000005</v>
      </c>
    </row>
    <row r="1763" spans="1:28" hidden="1" x14ac:dyDescent="0.25">
      <c r="A1763">
        <v>0.23499999999999999</v>
      </c>
      <c r="B1763">
        <v>0.16</v>
      </c>
      <c r="C1763">
        <v>0.03</v>
      </c>
      <c r="D1763">
        <v>2.5000000000000001E-3</v>
      </c>
      <c r="E1763">
        <v>3.5000000000000003E-2</v>
      </c>
      <c r="F1763">
        <v>2.5000000000000001E-3</v>
      </c>
      <c r="G1763">
        <v>0.03</v>
      </c>
      <c r="H1763">
        <v>0.14499999999999999</v>
      </c>
      <c r="I1763">
        <v>0.34499999999999997</v>
      </c>
      <c r="J1763">
        <v>1.4999999999999999E-2</v>
      </c>
      <c r="K1763">
        <v>0.47586210000000001</v>
      </c>
      <c r="L1763">
        <v>0.57479530000000001</v>
      </c>
      <c r="M1763" s="1">
        <v>-6.4800000000000003E-5</v>
      </c>
      <c r="N1763">
        <v>0.17821049999999999</v>
      </c>
      <c r="O1763">
        <v>0.22501930000000001</v>
      </c>
      <c r="P1763">
        <v>0.59677029999999998</v>
      </c>
      <c r="Q1763">
        <v>-2.5997929999999999E-2</v>
      </c>
      <c r="R1763">
        <v>0.15877910000000001</v>
      </c>
      <c r="S1763">
        <v>0.22035730000000001</v>
      </c>
      <c r="T1763">
        <v>0.62086359999999996</v>
      </c>
      <c r="U1763">
        <v>0.27</v>
      </c>
      <c r="V1763">
        <v>1.342857</v>
      </c>
      <c r="W1763">
        <f>COUNTIF(Table1[[#This Row],[Al2O3]:[TiO2]],0)</f>
        <v>0</v>
      </c>
      <c r="X1763">
        <f>Table1[[#This Row],[K2O]]+Table1[[#This Row],[Li2O]]+Table1[[#This Row],[Na2O]]</f>
        <v>0.17749999999999999</v>
      </c>
      <c r="Y1763">
        <f>Table1[[#This Row],[B2O3]]+Table1[[#This Row],[K2O]]+Table1[[#This Row],[Li2O]]+Table1[[#This Row],[Na2O]]</f>
        <v>0.33750000000000002</v>
      </c>
      <c r="Z1763" s="2">
        <f>Table1[[#This Row],[B2O3]]+Table1[[#This Row],[CaO]]+Table1[[#This Row],[K2O]]+Table1[[#This Row],[Li2O]]+Table1[[#This Row],[Na2O]]</f>
        <v>0.36749999999999999</v>
      </c>
      <c r="AA1763" s="2">
        <f>Table1[[#This Row],[A+B+AE]]-Table1[[#This Row],[Al2O3]]-Table1[[#This Row],[SiO2]]</f>
        <v>-0.21249999999999997</v>
      </c>
      <c r="AB1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482.72199999999998</v>
      </c>
    </row>
    <row r="1764" spans="1:28" hidden="1" x14ac:dyDescent="0.25">
      <c r="A1764">
        <v>0.22500000000000001</v>
      </c>
      <c r="B1764">
        <v>0.18</v>
      </c>
      <c r="C1764">
        <v>0.04</v>
      </c>
      <c r="D1764">
        <v>2.5000000000000001E-3</v>
      </c>
      <c r="E1764">
        <v>4.4999999999999998E-2</v>
      </c>
      <c r="F1764">
        <v>0.01</v>
      </c>
      <c r="G1764">
        <v>2.5000000000000001E-2</v>
      </c>
      <c r="H1764">
        <v>0.13</v>
      </c>
      <c r="I1764">
        <v>0.3</v>
      </c>
      <c r="J1764">
        <v>4.2500000000000003E-2</v>
      </c>
      <c r="K1764">
        <v>0.45801526999999997</v>
      </c>
      <c r="L1764">
        <v>0.58196073999999998</v>
      </c>
      <c r="M1764">
        <v>1.040451E-2</v>
      </c>
      <c r="N1764">
        <v>0.17025668999999999</v>
      </c>
      <c r="O1764">
        <v>0.22277779</v>
      </c>
      <c r="P1764">
        <v>0.60696552000000004</v>
      </c>
      <c r="Q1764">
        <v>-1.1363130000000001E-2</v>
      </c>
      <c r="R1764">
        <v>0.14756793000000001</v>
      </c>
      <c r="S1764">
        <v>0.21751635</v>
      </c>
      <c r="T1764">
        <v>0.63491571999999996</v>
      </c>
      <c r="U1764">
        <v>0.255</v>
      </c>
      <c r="V1764">
        <v>1.4516129</v>
      </c>
      <c r="W1764">
        <f>COUNTIF(Table1[[#This Row],[Al2O3]:[TiO2]],0)</f>
        <v>0</v>
      </c>
      <c r="X1764">
        <f>Table1[[#This Row],[K2O]]+Table1[[#This Row],[Li2O]]+Table1[[#This Row],[Na2O]]</f>
        <v>0.16500000000000001</v>
      </c>
      <c r="Y1764">
        <f>Table1[[#This Row],[B2O3]]+Table1[[#This Row],[K2O]]+Table1[[#This Row],[Li2O]]+Table1[[#This Row],[Na2O]]</f>
        <v>0.34499999999999997</v>
      </c>
      <c r="Z1764" s="2">
        <f>Table1[[#This Row],[B2O3]]+Table1[[#This Row],[CaO]]+Table1[[#This Row],[K2O]]+Table1[[#This Row],[Li2O]]+Table1[[#This Row],[Na2O]]</f>
        <v>0.38500000000000001</v>
      </c>
      <c r="AA1764" s="2">
        <f>Table1[[#This Row],[A+B+AE]]-Table1[[#This Row],[Al2O3]]-Table1[[#This Row],[SiO2]]</f>
        <v>-0.13999999999999999</v>
      </c>
      <c r="AB1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481.74950000000001</v>
      </c>
    </row>
    <row r="1765" spans="1:28" hidden="1" x14ac:dyDescent="0.25">
      <c r="A1765">
        <v>0.21</v>
      </c>
      <c r="B1765">
        <v>0.14499999999999999</v>
      </c>
      <c r="C1765">
        <v>2.5000000000000001E-2</v>
      </c>
      <c r="D1765">
        <v>2.5000000000000001E-3</v>
      </c>
      <c r="E1765">
        <v>4.4999999999999998E-2</v>
      </c>
      <c r="F1765">
        <v>7.4999999999999997E-3</v>
      </c>
      <c r="G1765">
        <v>4.4999999999999998E-2</v>
      </c>
      <c r="H1765">
        <v>0.13</v>
      </c>
      <c r="I1765">
        <v>0.38500000000000001</v>
      </c>
      <c r="J1765">
        <v>5.0000000000000001E-3</v>
      </c>
      <c r="K1765">
        <v>0.53103447999999998</v>
      </c>
      <c r="L1765">
        <v>0.57230208000000005</v>
      </c>
      <c r="M1765">
        <v>1.0565150000000001E-2</v>
      </c>
      <c r="N1765">
        <v>0.18082000000000001</v>
      </c>
      <c r="O1765">
        <v>0.20306531999999999</v>
      </c>
      <c r="P1765">
        <v>0.61611468000000003</v>
      </c>
      <c r="Q1765">
        <v>-1.1274849999999999E-2</v>
      </c>
      <c r="R1765">
        <v>0.15619306999999999</v>
      </c>
      <c r="S1765">
        <v>0.20081761000000001</v>
      </c>
      <c r="T1765">
        <v>0.64298931000000004</v>
      </c>
      <c r="U1765">
        <v>0.255</v>
      </c>
      <c r="V1765">
        <v>1.2</v>
      </c>
      <c r="W1765">
        <f>COUNTIF(Table1[[#This Row],[Al2O3]:[TiO2]],0)</f>
        <v>0</v>
      </c>
      <c r="X1765">
        <f>Table1[[#This Row],[K2O]]+Table1[[#This Row],[Li2O]]+Table1[[#This Row],[Na2O]]</f>
        <v>0.1825</v>
      </c>
      <c r="Y1765">
        <f>Table1[[#This Row],[B2O3]]+Table1[[#This Row],[K2O]]+Table1[[#This Row],[Li2O]]+Table1[[#This Row],[Na2O]]</f>
        <v>0.32750000000000001</v>
      </c>
      <c r="Z1765" s="2">
        <f>Table1[[#This Row],[B2O3]]+Table1[[#This Row],[CaO]]+Table1[[#This Row],[K2O]]+Table1[[#This Row],[Li2O]]+Table1[[#This Row],[Na2O]]</f>
        <v>0.35249999999999998</v>
      </c>
      <c r="AA1765" s="2">
        <f>Table1[[#This Row],[A+B+AE]]-Table1[[#This Row],[Al2O3]]-Table1[[#This Row],[SiO2]]</f>
        <v>-0.24250000000000002</v>
      </c>
      <c r="AB1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472.43249999999989</v>
      </c>
    </row>
    <row r="1766" spans="1:28" hidden="1" x14ac:dyDescent="0.25">
      <c r="A1766">
        <v>0.2</v>
      </c>
      <c r="B1766">
        <v>0.13500000000000001</v>
      </c>
      <c r="C1766">
        <v>2.5000000000000001E-2</v>
      </c>
      <c r="D1766">
        <v>2.5000000000000001E-3</v>
      </c>
      <c r="E1766">
        <v>0.05</v>
      </c>
      <c r="F1766">
        <v>0.01</v>
      </c>
      <c r="G1766">
        <v>5.5E-2</v>
      </c>
      <c r="H1766">
        <v>0.115</v>
      </c>
      <c r="I1766">
        <v>0.39</v>
      </c>
      <c r="J1766">
        <v>1.7500000000000002E-2</v>
      </c>
      <c r="K1766">
        <v>0.55319148900000004</v>
      </c>
      <c r="L1766">
        <v>0.57737614900000001</v>
      </c>
      <c r="M1766">
        <v>1.254155E-2</v>
      </c>
      <c r="N1766">
        <v>0.18181728</v>
      </c>
      <c r="O1766">
        <v>0.198403841</v>
      </c>
      <c r="P1766">
        <v>0.61977887899999995</v>
      </c>
      <c r="Q1766">
        <v>-5.6525439999999998E-3</v>
      </c>
      <c r="R1766">
        <v>0.15296290600000001</v>
      </c>
      <c r="S1766">
        <v>0.19754354599999999</v>
      </c>
      <c r="T1766">
        <v>0.64949354800000003</v>
      </c>
      <c r="U1766">
        <v>0.26500000000000001</v>
      </c>
      <c r="V1766">
        <v>1.1764705879999999</v>
      </c>
      <c r="W1766">
        <f>COUNTIF(Table1[[#This Row],[Al2O3]:[TiO2]],0)</f>
        <v>0</v>
      </c>
      <c r="X1766">
        <f>Table1[[#This Row],[K2O]]+Table1[[#This Row],[Li2O]]+Table1[[#This Row],[Na2O]]</f>
        <v>0.18</v>
      </c>
      <c r="Y1766">
        <f>Table1[[#This Row],[B2O3]]+Table1[[#This Row],[K2O]]+Table1[[#This Row],[Li2O]]+Table1[[#This Row],[Na2O]]</f>
        <v>0.315</v>
      </c>
      <c r="Z1766" s="2">
        <f>Table1[[#This Row],[B2O3]]+Table1[[#This Row],[CaO]]+Table1[[#This Row],[K2O]]+Table1[[#This Row],[Li2O]]+Table1[[#This Row],[Na2O]]</f>
        <v>0.34</v>
      </c>
      <c r="AA1766" s="2">
        <f>Table1[[#This Row],[A+B+AE]]-Table1[[#This Row],[Al2O3]]-Table1[[#This Row],[SiO2]]</f>
        <v>-0.25</v>
      </c>
      <c r="AB1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461.5395000000002</v>
      </c>
    </row>
    <row r="1767" spans="1:28" hidden="1" x14ac:dyDescent="0.25">
      <c r="A1767">
        <v>0.22500000000000001</v>
      </c>
      <c r="B1767">
        <v>0.16500000000000001</v>
      </c>
      <c r="C1767">
        <v>1.4999999999999999E-2</v>
      </c>
      <c r="D1767">
        <v>5.0000000000000001E-3</v>
      </c>
      <c r="E1767">
        <v>2.5000000000000001E-2</v>
      </c>
      <c r="F1767">
        <v>2.5000000000000001E-3</v>
      </c>
      <c r="G1767">
        <v>5.5E-2</v>
      </c>
      <c r="H1767">
        <v>0.13</v>
      </c>
      <c r="I1767">
        <v>0.375</v>
      </c>
      <c r="J1767">
        <v>2.5000000000000001E-3</v>
      </c>
      <c r="K1767">
        <v>0.51369863000000004</v>
      </c>
      <c r="L1767">
        <v>0.56512169999999995</v>
      </c>
      <c r="M1767">
        <v>1.001206E-2</v>
      </c>
      <c r="N1767">
        <v>0.17817035000000001</v>
      </c>
      <c r="O1767">
        <v>0.20848390999999999</v>
      </c>
      <c r="P1767">
        <v>0.61334575000000002</v>
      </c>
      <c r="Q1767">
        <v>-1.126803E-2</v>
      </c>
      <c r="R1767">
        <v>0.15364073</v>
      </c>
      <c r="S1767">
        <v>0.20542036</v>
      </c>
      <c r="T1767">
        <v>0.64093891000000003</v>
      </c>
      <c r="U1767">
        <v>0.255</v>
      </c>
      <c r="V1767">
        <v>1.21621622</v>
      </c>
      <c r="W1767">
        <f>COUNTIF(Table1[[#This Row],[Al2O3]:[TiO2]],0)</f>
        <v>0</v>
      </c>
      <c r="X1767">
        <f>Table1[[#This Row],[K2O]]+Table1[[#This Row],[Li2O]]+Table1[[#This Row],[Na2O]]</f>
        <v>0.1875</v>
      </c>
      <c r="Y1767">
        <f>Table1[[#This Row],[B2O3]]+Table1[[#This Row],[K2O]]+Table1[[#This Row],[Li2O]]+Table1[[#This Row],[Na2O]]</f>
        <v>0.35250000000000004</v>
      </c>
      <c r="Z1767" s="2">
        <f>Table1[[#This Row],[B2O3]]+Table1[[#This Row],[CaO]]+Table1[[#This Row],[K2O]]+Table1[[#This Row],[Li2O]]+Table1[[#This Row],[Na2O]]</f>
        <v>0.36749999999999999</v>
      </c>
      <c r="AA1767" s="2">
        <f>Table1[[#This Row],[A+B+AE]]-Table1[[#This Row],[Al2O3]]-Table1[[#This Row],[SiO2]]</f>
        <v>-0.23250000000000001</v>
      </c>
      <c r="AB1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463.79349999999999</v>
      </c>
    </row>
    <row r="1768" spans="1:28" hidden="1" x14ac:dyDescent="0.25">
      <c r="A1768">
        <v>0.185</v>
      </c>
      <c r="B1768">
        <v>0.13</v>
      </c>
      <c r="C1768">
        <v>0.03</v>
      </c>
      <c r="D1768">
        <v>2.5000000000000001E-3</v>
      </c>
      <c r="E1768">
        <v>2.5000000000000001E-2</v>
      </c>
      <c r="F1768">
        <v>0.01</v>
      </c>
      <c r="G1768">
        <v>0.04</v>
      </c>
      <c r="H1768">
        <v>0.115</v>
      </c>
      <c r="I1768">
        <v>0.42499999999999999</v>
      </c>
      <c r="J1768">
        <v>3.7499999999999999E-2</v>
      </c>
      <c r="K1768">
        <v>0.58620689999999998</v>
      </c>
      <c r="L1768">
        <v>0.57338971999999999</v>
      </c>
      <c r="M1768">
        <v>3.6393479999999999E-2</v>
      </c>
      <c r="N1768">
        <v>0.16843706999999999</v>
      </c>
      <c r="O1768">
        <v>0.18400271000000001</v>
      </c>
      <c r="P1768">
        <v>0.64756022000000002</v>
      </c>
      <c r="Q1768">
        <v>1.3800349999999999E-2</v>
      </c>
      <c r="R1768">
        <v>0.14391428000000001</v>
      </c>
      <c r="S1768">
        <v>0.18253216999999999</v>
      </c>
      <c r="T1768">
        <v>0.67355356</v>
      </c>
      <c r="U1768">
        <v>0.26</v>
      </c>
      <c r="V1768">
        <v>1.1935483899999999</v>
      </c>
      <c r="W1768">
        <f>COUNTIF(Table1[[#This Row],[Al2O3]:[TiO2]],0)</f>
        <v>0</v>
      </c>
      <c r="X1768">
        <f>Table1[[#This Row],[K2O]]+Table1[[#This Row],[Li2O]]+Table1[[#This Row],[Na2O]]</f>
        <v>0.16500000000000001</v>
      </c>
      <c r="Y1768">
        <f>Table1[[#This Row],[B2O3]]+Table1[[#This Row],[K2O]]+Table1[[#This Row],[Li2O]]+Table1[[#This Row],[Na2O]]</f>
        <v>0.29500000000000004</v>
      </c>
      <c r="Z1768" s="2">
        <f>Table1[[#This Row],[B2O3]]+Table1[[#This Row],[CaO]]+Table1[[#This Row],[K2O]]+Table1[[#This Row],[Li2O]]+Table1[[#This Row],[Na2O]]</f>
        <v>0.32500000000000001</v>
      </c>
      <c r="AA1768" s="2">
        <f>Table1[[#This Row],[A+B+AE]]-Table1[[#This Row],[Al2O3]]-Table1[[#This Row],[SiO2]]</f>
        <v>-0.28499999999999998</v>
      </c>
      <c r="AB1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480.702</v>
      </c>
    </row>
    <row r="1769" spans="1:28" hidden="1" x14ac:dyDescent="0.25">
      <c r="A1769">
        <v>0.21</v>
      </c>
      <c r="B1769">
        <v>0.16500000000000001</v>
      </c>
      <c r="C1769">
        <v>1.4999999999999999E-2</v>
      </c>
      <c r="D1769">
        <v>2.5000000000000001E-3</v>
      </c>
      <c r="E1769">
        <v>0.05</v>
      </c>
      <c r="F1769">
        <v>0.01</v>
      </c>
      <c r="G1769">
        <v>0.03</v>
      </c>
      <c r="H1769">
        <v>0.125</v>
      </c>
      <c r="I1769">
        <v>0.35499999999999998</v>
      </c>
      <c r="J1769">
        <v>3.7499999999999999E-2</v>
      </c>
      <c r="K1769">
        <v>0.51449275000000005</v>
      </c>
      <c r="L1769">
        <v>0.57249846000000004</v>
      </c>
      <c r="M1769">
        <v>2.9546240000000001E-2</v>
      </c>
      <c r="N1769">
        <v>0.16178655</v>
      </c>
      <c r="O1769">
        <v>0.20661767</v>
      </c>
      <c r="P1769">
        <v>0.63159578000000005</v>
      </c>
      <c r="Q1769">
        <v>4.5529300000000002E-3</v>
      </c>
      <c r="R1769">
        <v>0.14144506000000001</v>
      </c>
      <c r="S1769">
        <v>0.20211936999999999</v>
      </c>
      <c r="T1769">
        <v>0.65643558000000002</v>
      </c>
      <c r="U1769">
        <v>0.25</v>
      </c>
      <c r="V1769">
        <v>1.3548387099999999</v>
      </c>
      <c r="W1769">
        <f>COUNTIF(Table1[[#This Row],[Al2O3]:[TiO2]],0)</f>
        <v>0</v>
      </c>
      <c r="X1769">
        <f>Table1[[#This Row],[K2O]]+Table1[[#This Row],[Li2O]]+Table1[[#This Row],[Na2O]]</f>
        <v>0.16500000000000001</v>
      </c>
      <c r="Y1769">
        <f>Table1[[#This Row],[B2O3]]+Table1[[#This Row],[K2O]]+Table1[[#This Row],[Li2O]]+Table1[[#This Row],[Na2O]]</f>
        <v>0.33</v>
      </c>
      <c r="Z1769" s="2">
        <f>Table1[[#This Row],[B2O3]]+Table1[[#This Row],[CaO]]+Table1[[#This Row],[K2O]]+Table1[[#This Row],[Li2O]]+Table1[[#This Row],[Na2O]]</f>
        <v>0.34499999999999997</v>
      </c>
      <c r="AA1769" s="2">
        <f>Table1[[#This Row],[A+B+AE]]-Table1[[#This Row],[Al2O3]]-Table1[[#This Row],[SiO2]]</f>
        <v>-0.22</v>
      </c>
      <c r="AB1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483.35250000000008</v>
      </c>
    </row>
    <row r="1770" spans="1:28" hidden="1" x14ac:dyDescent="0.25">
      <c r="A1770">
        <v>0.24</v>
      </c>
      <c r="B1770">
        <v>0.185</v>
      </c>
      <c r="C1770">
        <v>1.4999999999999999E-2</v>
      </c>
      <c r="D1770">
        <v>2.5000000000000001E-3</v>
      </c>
      <c r="E1770">
        <v>0.03</v>
      </c>
      <c r="F1770">
        <v>7.4999999999999997E-3</v>
      </c>
      <c r="G1770">
        <v>3.5000000000000003E-2</v>
      </c>
      <c r="H1770">
        <v>0.14499999999999999</v>
      </c>
      <c r="I1770">
        <v>0.33500000000000002</v>
      </c>
      <c r="J1770">
        <v>5.0000000000000001E-3</v>
      </c>
      <c r="K1770">
        <v>0.46527777799999998</v>
      </c>
      <c r="L1770">
        <v>0.56548557300000002</v>
      </c>
      <c r="M1770">
        <v>7.2849660000000004E-3</v>
      </c>
      <c r="N1770">
        <v>0.17378585299999999</v>
      </c>
      <c r="O1770">
        <v>0.22113089999999999</v>
      </c>
      <c r="P1770">
        <v>0.60508324700000005</v>
      </c>
      <c r="Q1770">
        <v>-1.6834339E-2</v>
      </c>
      <c r="R1770">
        <v>0.153094492</v>
      </c>
      <c r="S1770">
        <v>0.21584771899999999</v>
      </c>
      <c r="T1770">
        <v>0.63105778899999998</v>
      </c>
      <c r="U1770">
        <v>0.25</v>
      </c>
      <c r="V1770">
        <v>1.3333333329999999</v>
      </c>
      <c r="W1770">
        <f>COUNTIF(Table1[[#This Row],[Al2O3]:[TiO2]],0)</f>
        <v>0</v>
      </c>
      <c r="X1770">
        <f>Table1[[#This Row],[K2O]]+Table1[[#This Row],[Li2O]]+Table1[[#This Row],[Na2O]]</f>
        <v>0.1875</v>
      </c>
      <c r="Y1770">
        <f>Table1[[#This Row],[B2O3]]+Table1[[#This Row],[K2O]]+Table1[[#This Row],[Li2O]]+Table1[[#This Row],[Na2O]]</f>
        <v>0.3725</v>
      </c>
      <c r="Z1770" s="2">
        <f>Table1[[#This Row],[B2O3]]+Table1[[#This Row],[CaO]]+Table1[[#This Row],[K2O]]+Table1[[#This Row],[Li2O]]+Table1[[#This Row],[Na2O]]</f>
        <v>0.38750000000000001</v>
      </c>
      <c r="AA1770" s="2">
        <f>Table1[[#This Row],[A+B+AE]]-Table1[[#This Row],[Al2O3]]-Table1[[#This Row],[SiO2]]</f>
        <v>-0.1875</v>
      </c>
      <c r="AB1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479.09100000000001</v>
      </c>
    </row>
    <row r="1771" spans="1:28" hidden="1" x14ac:dyDescent="0.25">
      <c r="A1771">
        <v>0.2</v>
      </c>
      <c r="B1771">
        <v>0.12</v>
      </c>
      <c r="C1771">
        <v>0.03</v>
      </c>
      <c r="D1771">
        <v>5.0000000000000001E-3</v>
      </c>
      <c r="E1771">
        <v>4.4999999999999998E-2</v>
      </c>
      <c r="F1771">
        <v>0.01</v>
      </c>
      <c r="G1771">
        <v>0.03</v>
      </c>
      <c r="H1771">
        <v>0.125</v>
      </c>
      <c r="I1771">
        <v>0.42499999999999999</v>
      </c>
      <c r="J1771">
        <v>0.01</v>
      </c>
      <c r="K1771">
        <v>0.56666666700000001</v>
      </c>
      <c r="L1771">
        <v>0.57182270400000001</v>
      </c>
      <c r="M1771">
        <v>2.6268073999999999E-2</v>
      </c>
      <c r="N1771">
        <v>0.16858145799999999</v>
      </c>
      <c r="O1771">
        <v>0.19945747599999999</v>
      </c>
      <c r="P1771">
        <v>0.63196106600000002</v>
      </c>
      <c r="Q1771">
        <v>3.5655399999999997E-4</v>
      </c>
      <c r="R1771">
        <v>0.14753450500000001</v>
      </c>
      <c r="S1771">
        <v>0.19759526599999999</v>
      </c>
      <c r="T1771">
        <v>0.65487022900000003</v>
      </c>
      <c r="U1771">
        <v>0.26</v>
      </c>
      <c r="V1771">
        <v>1.2903225810000001</v>
      </c>
      <c r="W1771">
        <f>COUNTIF(Table1[[#This Row],[Al2O3]:[TiO2]],0)</f>
        <v>0</v>
      </c>
      <c r="X1771">
        <f>Table1[[#This Row],[K2O]]+Table1[[#This Row],[Li2O]]+Table1[[#This Row],[Na2O]]</f>
        <v>0.16500000000000001</v>
      </c>
      <c r="Y1771">
        <f>Table1[[#This Row],[B2O3]]+Table1[[#This Row],[K2O]]+Table1[[#This Row],[Li2O]]+Table1[[#This Row],[Na2O]]</f>
        <v>0.28500000000000003</v>
      </c>
      <c r="Z1771" s="2">
        <f>Table1[[#This Row],[B2O3]]+Table1[[#This Row],[CaO]]+Table1[[#This Row],[K2O]]+Table1[[#This Row],[Li2O]]+Table1[[#This Row],[Na2O]]</f>
        <v>0.315</v>
      </c>
      <c r="AA1771" s="2">
        <f>Table1[[#This Row],[A+B+AE]]-Table1[[#This Row],[Al2O3]]-Table1[[#This Row],[SiO2]]</f>
        <v>-0.31</v>
      </c>
      <c r="AB1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492.73599999999999</v>
      </c>
    </row>
    <row r="1772" spans="1:28" hidden="1" x14ac:dyDescent="0.25">
      <c r="A1772">
        <v>0.2</v>
      </c>
      <c r="B1772">
        <v>0.13</v>
      </c>
      <c r="C1772">
        <v>0.02</v>
      </c>
      <c r="D1772">
        <v>2.5000000000000001E-3</v>
      </c>
      <c r="E1772">
        <v>2.5000000000000001E-2</v>
      </c>
      <c r="F1772">
        <v>5.0000000000000001E-3</v>
      </c>
      <c r="G1772">
        <v>0.04</v>
      </c>
      <c r="H1772">
        <v>0.12</v>
      </c>
      <c r="I1772">
        <v>0.435</v>
      </c>
      <c r="J1772">
        <v>2.2499999999999999E-2</v>
      </c>
      <c r="K1772">
        <v>0.57615894000000001</v>
      </c>
      <c r="L1772">
        <v>0.56643288899999999</v>
      </c>
      <c r="M1772">
        <v>3.4321293000000003E-2</v>
      </c>
      <c r="N1772">
        <v>0.16433423899999999</v>
      </c>
      <c r="O1772">
        <v>0.19409937899999999</v>
      </c>
      <c r="P1772">
        <v>0.64156638200000005</v>
      </c>
      <c r="Q1772">
        <v>8.5893930000000007E-3</v>
      </c>
      <c r="R1772">
        <v>0.14327120600000001</v>
      </c>
      <c r="S1772">
        <v>0.19194963200000001</v>
      </c>
      <c r="T1772">
        <v>0.66477916199999998</v>
      </c>
      <c r="U1772">
        <v>0.26</v>
      </c>
      <c r="V1772">
        <v>1.25</v>
      </c>
      <c r="W1772">
        <f>COUNTIF(Table1[[#This Row],[Al2O3]:[TiO2]],0)</f>
        <v>0</v>
      </c>
      <c r="X1772">
        <f>Table1[[#This Row],[K2O]]+Table1[[#This Row],[Li2O]]+Table1[[#This Row],[Na2O]]</f>
        <v>0.16499999999999998</v>
      </c>
      <c r="Y1772">
        <f>Table1[[#This Row],[B2O3]]+Table1[[#This Row],[K2O]]+Table1[[#This Row],[Li2O]]+Table1[[#This Row],[Na2O]]</f>
        <v>0.29500000000000004</v>
      </c>
      <c r="Z1772" s="2">
        <f>Table1[[#This Row],[B2O3]]+Table1[[#This Row],[CaO]]+Table1[[#This Row],[K2O]]+Table1[[#This Row],[Li2O]]+Table1[[#This Row],[Na2O]]</f>
        <v>0.315</v>
      </c>
      <c r="AA1772" s="2">
        <f>Table1[[#This Row],[A+B+AE]]-Table1[[#This Row],[Al2O3]]-Table1[[#This Row],[SiO2]]</f>
        <v>-0.32</v>
      </c>
      <c r="AB1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484.88250000000005</v>
      </c>
    </row>
    <row r="1773" spans="1:28" hidden="1" x14ac:dyDescent="0.25">
      <c r="A1773">
        <v>0.23499999999999999</v>
      </c>
      <c r="B1773">
        <v>0.17499999999999999</v>
      </c>
      <c r="C1773">
        <v>0.01</v>
      </c>
      <c r="D1773">
        <v>5.0000000000000001E-3</v>
      </c>
      <c r="E1773">
        <v>2.5000000000000001E-2</v>
      </c>
      <c r="F1773">
        <v>7.4999999999999997E-3</v>
      </c>
      <c r="G1773">
        <v>0.05</v>
      </c>
      <c r="H1773">
        <v>0.13500000000000001</v>
      </c>
      <c r="I1773">
        <v>0.35499999999999998</v>
      </c>
      <c r="J1773">
        <v>2.5000000000000001E-3</v>
      </c>
      <c r="K1773">
        <v>0.48965517200000003</v>
      </c>
      <c r="L1773">
        <v>0.56505926399999995</v>
      </c>
      <c r="M1773">
        <v>6.377827E-3</v>
      </c>
      <c r="N1773">
        <v>0.17715550199999999</v>
      </c>
      <c r="O1773">
        <v>0.21621721099999999</v>
      </c>
      <c r="P1773">
        <v>0.60662728799999999</v>
      </c>
      <c r="Q1773">
        <v>-1.4749907E-2</v>
      </c>
      <c r="R1773">
        <v>0.152999783</v>
      </c>
      <c r="S1773">
        <v>0.212462028</v>
      </c>
      <c r="T1773">
        <v>0.63453818900000003</v>
      </c>
      <c r="U1773">
        <v>0.26</v>
      </c>
      <c r="V1773">
        <v>1.2702702699999999</v>
      </c>
      <c r="W1773">
        <f>COUNTIF(Table1[[#This Row],[Al2O3]:[TiO2]],0)</f>
        <v>0</v>
      </c>
      <c r="X1773">
        <f>Table1[[#This Row],[K2O]]+Table1[[#This Row],[Li2O]]+Table1[[#This Row],[Na2O]]</f>
        <v>0.1925</v>
      </c>
      <c r="Y1773">
        <f>Table1[[#This Row],[B2O3]]+Table1[[#This Row],[K2O]]+Table1[[#This Row],[Li2O]]+Table1[[#This Row],[Na2O]]</f>
        <v>0.36749999999999999</v>
      </c>
      <c r="Z1773" s="2">
        <f>Table1[[#This Row],[B2O3]]+Table1[[#This Row],[CaO]]+Table1[[#This Row],[K2O]]+Table1[[#This Row],[Li2O]]+Table1[[#This Row],[Na2O]]</f>
        <v>0.3775</v>
      </c>
      <c r="AA1773" s="2">
        <f>Table1[[#This Row],[A+B+AE]]-Table1[[#This Row],[Al2O3]]-Table1[[#This Row],[SiO2]]</f>
        <v>-0.21249999999999997</v>
      </c>
      <c r="AB1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466.16099999999994</v>
      </c>
    </row>
    <row r="1774" spans="1:28" hidden="1" x14ac:dyDescent="0.25">
      <c r="A1774">
        <v>0.20499999999999999</v>
      </c>
      <c r="B1774">
        <v>0.14499999999999999</v>
      </c>
      <c r="C1774">
        <v>0.01</v>
      </c>
      <c r="D1774">
        <v>5.0000000000000001E-3</v>
      </c>
      <c r="E1774">
        <v>3.5000000000000003E-2</v>
      </c>
      <c r="F1774">
        <v>0.01</v>
      </c>
      <c r="G1774">
        <v>3.5000000000000003E-2</v>
      </c>
      <c r="H1774">
        <v>0.12</v>
      </c>
      <c r="I1774">
        <v>0.4</v>
      </c>
      <c r="J1774">
        <v>3.5000000000000003E-2</v>
      </c>
      <c r="K1774">
        <v>0.55172413799999998</v>
      </c>
      <c r="L1774">
        <v>0.569028796</v>
      </c>
      <c r="M1774">
        <v>3.5157937E-2</v>
      </c>
      <c r="N1774">
        <v>0.159824938</v>
      </c>
      <c r="O1774">
        <v>0.20093902199999999</v>
      </c>
      <c r="P1774">
        <v>0.63923604000000001</v>
      </c>
      <c r="Q1774">
        <v>9.5876150000000007E-3</v>
      </c>
      <c r="R1774">
        <v>0.13930508999999999</v>
      </c>
      <c r="S1774">
        <v>0.19771899800000001</v>
      </c>
      <c r="T1774">
        <v>0.66297591199999995</v>
      </c>
      <c r="U1774">
        <v>0.26500000000000001</v>
      </c>
      <c r="V1774">
        <v>1.3225806449999999</v>
      </c>
      <c r="W1774">
        <f>COUNTIF(Table1[[#This Row],[Al2O3]:[TiO2]],0)</f>
        <v>0</v>
      </c>
      <c r="X1774">
        <f>Table1[[#This Row],[K2O]]+Table1[[#This Row],[Li2O]]+Table1[[#This Row],[Na2O]]</f>
        <v>0.16500000000000001</v>
      </c>
      <c r="Y1774">
        <f>Table1[[#This Row],[B2O3]]+Table1[[#This Row],[K2O]]+Table1[[#This Row],[Li2O]]+Table1[[#This Row],[Na2O]]</f>
        <v>0.31</v>
      </c>
      <c r="Z1774" s="2">
        <f>Table1[[#This Row],[B2O3]]+Table1[[#This Row],[CaO]]+Table1[[#This Row],[K2O]]+Table1[[#This Row],[Li2O]]+Table1[[#This Row],[Na2O]]</f>
        <v>0.32</v>
      </c>
      <c r="AA1774" s="2">
        <f>Table1[[#This Row],[A+B+AE]]-Table1[[#This Row],[Al2O3]]-Table1[[#This Row],[SiO2]]</f>
        <v>-0.28500000000000003</v>
      </c>
      <c r="AB1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483.84749999999997</v>
      </c>
    </row>
    <row r="1775" spans="1:28" hidden="1" x14ac:dyDescent="0.25">
      <c r="A1775">
        <v>0.23499999999999999</v>
      </c>
      <c r="B1775">
        <v>0.17</v>
      </c>
      <c r="C1775">
        <v>1.4999999999999999E-2</v>
      </c>
      <c r="D1775">
        <v>5.0000000000000001E-3</v>
      </c>
      <c r="E1775">
        <v>0.03</v>
      </c>
      <c r="F1775">
        <v>0.01</v>
      </c>
      <c r="G1775">
        <v>0.03</v>
      </c>
      <c r="H1775">
        <v>0.13500000000000001</v>
      </c>
      <c r="I1775">
        <v>0.35</v>
      </c>
      <c r="J1775">
        <v>0.02</v>
      </c>
      <c r="K1775">
        <v>0.48611111099999998</v>
      </c>
      <c r="L1775">
        <v>0.56826352000000002</v>
      </c>
      <c r="M1775">
        <v>1.6173689000000002E-2</v>
      </c>
      <c r="N1775">
        <v>0.16533104600000001</v>
      </c>
      <c r="O1775">
        <v>0.222735092</v>
      </c>
      <c r="P1775">
        <v>0.611933862</v>
      </c>
      <c r="Q1775">
        <v>-9.0789310000000002E-3</v>
      </c>
      <c r="R1775">
        <v>0.14548150900000001</v>
      </c>
      <c r="S1775">
        <v>0.217814441</v>
      </c>
      <c r="T1775">
        <v>0.63670404999999997</v>
      </c>
      <c r="U1775">
        <v>0.26500000000000001</v>
      </c>
      <c r="V1775">
        <v>1.424242424</v>
      </c>
      <c r="W1775">
        <f>COUNTIF(Table1[[#This Row],[Al2O3]:[TiO2]],0)</f>
        <v>0</v>
      </c>
      <c r="X1775">
        <f>Table1[[#This Row],[K2O]]+Table1[[#This Row],[Li2O]]+Table1[[#This Row],[Na2O]]</f>
        <v>0.17500000000000002</v>
      </c>
      <c r="Y1775">
        <f>Table1[[#This Row],[B2O3]]+Table1[[#This Row],[K2O]]+Table1[[#This Row],[Li2O]]+Table1[[#This Row],[Na2O]]</f>
        <v>0.34500000000000003</v>
      </c>
      <c r="Z1775" s="2">
        <f>Table1[[#This Row],[B2O3]]+Table1[[#This Row],[CaO]]+Table1[[#This Row],[K2O]]+Table1[[#This Row],[Li2O]]+Table1[[#This Row],[Na2O]]</f>
        <v>0.36</v>
      </c>
      <c r="AA1775" s="2">
        <f>Table1[[#This Row],[A+B+AE]]-Table1[[#This Row],[Al2O3]]-Table1[[#This Row],[SiO2]]</f>
        <v>-0.22499999999999998</v>
      </c>
      <c r="AB1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485.15700000000004</v>
      </c>
    </row>
    <row r="1776" spans="1:28" hidden="1" x14ac:dyDescent="0.25">
      <c r="A1776">
        <v>0.20499999999999999</v>
      </c>
      <c r="B1776">
        <v>0.14499999999999999</v>
      </c>
      <c r="C1776">
        <v>3.5000000000000003E-2</v>
      </c>
      <c r="D1776">
        <v>5.0000000000000001E-3</v>
      </c>
      <c r="E1776">
        <v>4.4999999999999998E-2</v>
      </c>
      <c r="F1776">
        <v>7.4999999999999997E-3</v>
      </c>
      <c r="G1776">
        <v>0.05</v>
      </c>
      <c r="H1776">
        <v>0.125</v>
      </c>
      <c r="I1776">
        <v>0.38</v>
      </c>
      <c r="J1776">
        <v>2.5000000000000001E-3</v>
      </c>
      <c r="K1776">
        <v>0.53521126799999996</v>
      </c>
      <c r="L1776">
        <v>0.57485818</v>
      </c>
      <c r="M1776">
        <v>8.2283349999999998E-3</v>
      </c>
      <c r="N1776">
        <v>0.18515147800000001</v>
      </c>
      <c r="O1776">
        <v>0.19953765700000001</v>
      </c>
      <c r="P1776">
        <v>0.61531086499999998</v>
      </c>
      <c r="Q1776">
        <v>-1.0989774000000001E-2</v>
      </c>
      <c r="R1776">
        <v>0.15757505499999999</v>
      </c>
      <c r="S1776">
        <v>0.19795861200000001</v>
      </c>
      <c r="T1776">
        <v>0.644466333</v>
      </c>
      <c r="U1776">
        <v>0.25</v>
      </c>
      <c r="V1776">
        <v>1.1714285710000001</v>
      </c>
      <c r="W1776">
        <f>COUNTIF(Table1[[#This Row],[Al2O3]:[TiO2]],0)</f>
        <v>0</v>
      </c>
      <c r="X1776">
        <f>Table1[[#This Row],[K2O]]+Table1[[#This Row],[Li2O]]+Table1[[#This Row],[Na2O]]</f>
        <v>0.1825</v>
      </c>
      <c r="Y1776">
        <f>Table1[[#This Row],[B2O3]]+Table1[[#This Row],[K2O]]+Table1[[#This Row],[Li2O]]+Table1[[#This Row],[Na2O]]</f>
        <v>0.32750000000000001</v>
      </c>
      <c r="Z1776" s="2">
        <f>Table1[[#This Row],[B2O3]]+Table1[[#This Row],[CaO]]+Table1[[#This Row],[K2O]]+Table1[[#This Row],[Li2O]]+Table1[[#This Row],[Na2O]]</f>
        <v>0.36249999999999999</v>
      </c>
      <c r="AA1776" s="2">
        <f>Table1[[#This Row],[A+B+AE]]-Table1[[#This Row],[Al2O3]]-Table1[[#This Row],[SiO2]]</f>
        <v>-0.2225</v>
      </c>
      <c r="AB1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466.95800000000008</v>
      </c>
    </row>
    <row r="1777" spans="1:28" hidden="1" x14ac:dyDescent="0.25">
      <c r="A1777">
        <v>0.22500000000000001</v>
      </c>
      <c r="B1777">
        <v>0.185</v>
      </c>
      <c r="C1777">
        <v>0.02</v>
      </c>
      <c r="D1777">
        <v>2.5000000000000001E-3</v>
      </c>
      <c r="E1777">
        <v>0.03</v>
      </c>
      <c r="F1777">
        <v>5.0000000000000001E-3</v>
      </c>
      <c r="G1777">
        <v>0.06</v>
      </c>
      <c r="H1777">
        <v>0.14000000000000001</v>
      </c>
      <c r="I1777">
        <v>0.32</v>
      </c>
      <c r="J1777">
        <v>1.2500000000000001E-2</v>
      </c>
      <c r="K1777">
        <v>0.46715328499999997</v>
      </c>
      <c r="L1777">
        <v>0.57494650700000005</v>
      </c>
      <c r="M1777">
        <v>-8.5580650000000001E-3</v>
      </c>
      <c r="N1777">
        <v>0.19500030199999999</v>
      </c>
      <c r="O1777">
        <v>0.20897865199999999</v>
      </c>
      <c r="P1777">
        <v>0.59602104600000005</v>
      </c>
      <c r="Q1777">
        <v>-2.5857122999999999E-2</v>
      </c>
      <c r="R1777">
        <v>0.166671237</v>
      </c>
      <c r="S1777">
        <v>0.205665396</v>
      </c>
      <c r="T1777">
        <v>0.62766336700000003</v>
      </c>
      <c r="U1777">
        <v>0.26</v>
      </c>
      <c r="V1777">
        <v>1.125</v>
      </c>
      <c r="W1777">
        <f>COUNTIF(Table1[[#This Row],[Al2O3]:[TiO2]],0)</f>
        <v>0</v>
      </c>
      <c r="X1777">
        <f>Table1[[#This Row],[K2O]]+Table1[[#This Row],[Li2O]]+Table1[[#This Row],[Na2O]]</f>
        <v>0.20500000000000002</v>
      </c>
      <c r="Y1777">
        <f>Table1[[#This Row],[B2O3]]+Table1[[#This Row],[K2O]]+Table1[[#This Row],[Li2O]]+Table1[[#This Row],[Na2O]]</f>
        <v>0.39</v>
      </c>
      <c r="Z1777" s="2">
        <f>Table1[[#This Row],[B2O3]]+Table1[[#This Row],[CaO]]+Table1[[#This Row],[K2O]]+Table1[[#This Row],[Li2O]]+Table1[[#This Row],[Na2O]]</f>
        <v>0.41000000000000003</v>
      </c>
      <c r="AA1777" s="2">
        <f>Table1[[#This Row],[A+B+AE]]-Table1[[#This Row],[Al2O3]]-Table1[[#This Row],[SiO2]]</f>
        <v>-0.13499999999999998</v>
      </c>
      <c r="AB1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447.07900000000006</v>
      </c>
    </row>
    <row r="1778" spans="1:28" hidden="1" x14ac:dyDescent="0.25">
      <c r="A1778">
        <v>0.25</v>
      </c>
      <c r="B1778">
        <v>0.185</v>
      </c>
      <c r="C1778">
        <v>0.01</v>
      </c>
      <c r="D1778">
        <v>5.0000000000000001E-3</v>
      </c>
      <c r="E1778">
        <v>4.4999999999999998E-2</v>
      </c>
      <c r="F1778">
        <v>5.0000000000000001E-3</v>
      </c>
      <c r="G1778">
        <v>0.03</v>
      </c>
      <c r="H1778">
        <v>0.14499999999999999</v>
      </c>
      <c r="I1778">
        <v>0.315</v>
      </c>
      <c r="J1778">
        <v>0.01</v>
      </c>
      <c r="K1778">
        <v>0.44366197200000002</v>
      </c>
      <c r="L1778">
        <v>0.568303856</v>
      </c>
      <c r="M1778">
        <v>4.9818579999999996E-3</v>
      </c>
      <c r="N1778">
        <v>0.16948199999999999</v>
      </c>
      <c r="O1778">
        <v>0.234155845</v>
      </c>
      <c r="P1778">
        <v>0.596362155</v>
      </c>
      <c r="Q1778">
        <v>-2.1473808E-2</v>
      </c>
      <c r="R1778">
        <v>0.15136085399999999</v>
      </c>
      <c r="S1778">
        <v>0.22771988600000001</v>
      </c>
      <c r="T1778">
        <v>0.62091925999999997</v>
      </c>
      <c r="U1778">
        <v>0.26</v>
      </c>
      <c r="V1778">
        <v>1.428571429</v>
      </c>
      <c r="W1778">
        <f>COUNTIF(Table1[[#This Row],[Al2O3]:[TiO2]],0)</f>
        <v>0</v>
      </c>
      <c r="X1778">
        <f>Table1[[#This Row],[K2O]]+Table1[[#This Row],[Li2O]]+Table1[[#This Row],[Na2O]]</f>
        <v>0.18</v>
      </c>
      <c r="Y1778">
        <f>Table1[[#This Row],[B2O3]]+Table1[[#This Row],[K2O]]+Table1[[#This Row],[Li2O]]+Table1[[#This Row],[Na2O]]</f>
        <v>0.36499999999999999</v>
      </c>
      <c r="Z1778" s="2">
        <f>Table1[[#This Row],[B2O3]]+Table1[[#This Row],[CaO]]+Table1[[#This Row],[K2O]]+Table1[[#This Row],[Li2O]]+Table1[[#This Row],[Na2O]]</f>
        <v>0.375</v>
      </c>
      <c r="AA1778" s="2">
        <f>Table1[[#This Row],[A+B+AE]]-Table1[[#This Row],[Al2O3]]-Table1[[#This Row],[SiO2]]</f>
        <v>-0.19</v>
      </c>
      <c r="AB1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481.32599999999991</v>
      </c>
    </row>
    <row r="1779" spans="1:28" hidden="1" x14ac:dyDescent="0.25">
      <c r="A1779">
        <v>0.22500000000000001</v>
      </c>
      <c r="B1779">
        <v>0.16</v>
      </c>
      <c r="C1779">
        <v>0.01</v>
      </c>
      <c r="D1779">
        <v>2.5000000000000001E-3</v>
      </c>
      <c r="E1779">
        <v>4.4999999999999998E-2</v>
      </c>
      <c r="F1779">
        <v>2.5000000000000001E-3</v>
      </c>
      <c r="G1779">
        <v>0.05</v>
      </c>
      <c r="H1779">
        <v>0.14000000000000001</v>
      </c>
      <c r="I1779">
        <v>0.36</v>
      </c>
      <c r="J1779">
        <v>5.0000000000000001E-3</v>
      </c>
      <c r="K1779">
        <v>0.49655172400000003</v>
      </c>
      <c r="L1779">
        <v>0.57097959099999995</v>
      </c>
      <c r="M1779">
        <v>2.59213E-4</v>
      </c>
      <c r="N1779">
        <v>0.18472661000000001</v>
      </c>
      <c r="O1779">
        <v>0.21249769800000001</v>
      </c>
      <c r="P1779">
        <v>0.60277569200000003</v>
      </c>
      <c r="Q1779">
        <v>-2.2694183E-2</v>
      </c>
      <c r="R1779">
        <v>0.161871139</v>
      </c>
      <c r="S1779">
        <v>0.20903981099999999</v>
      </c>
      <c r="T1779">
        <v>0.62908905100000001</v>
      </c>
      <c r="U1779">
        <v>0.26500000000000001</v>
      </c>
      <c r="V1779">
        <v>1.184210526</v>
      </c>
      <c r="W1779">
        <f>COUNTIF(Table1[[#This Row],[Al2O3]:[TiO2]],0)</f>
        <v>0</v>
      </c>
      <c r="X1779">
        <f>Table1[[#This Row],[K2O]]+Table1[[#This Row],[Li2O]]+Table1[[#This Row],[Na2O]]</f>
        <v>0.1925</v>
      </c>
      <c r="Y1779">
        <f>Table1[[#This Row],[B2O3]]+Table1[[#This Row],[K2O]]+Table1[[#This Row],[Li2O]]+Table1[[#This Row],[Na2O]]</f>
        <v>0.35250000000000004</v>
      </c>
      <c r="Z1779" s="2">
        <f>Table1[[#This Row],[B2O3]]+Table1[[#This Row],[CaO]]+Table1[[#This Row],[K2O]]+Table1[[#This Row],[Li2O]]+Table1[[#This Row],[Na2O]]</f>
        <v>0.36250000000000004</v>
      </c>
      <c r="AA1779" s="2">
        <f>Table1[[#This Row],[A+B+AE]]-Table1[[#This Row],[Al2O3]]-Table1[[#This Row],[SiO2]]</f>
        <v>-0.22249999999999995</v>
      </c>
      <c r="AB1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463.202</v>
      </c>
    </row>
    <row r="1780" spans="1:28" hidden="1" x14ac:dyDescent="0.25">
      <c r="A1780">
        <v>0.23499999999999999</v>
      </c>
      <c r="B1780">
        <v>0.19</v>
      </c>
      <c r="C1780">
        <v>1.4999999999999999E-2</v>
      </c>
      <c r="D1780">
        <v>2.5000000000000001E-3</v>
      </c>
      <c r="E1780">
        <v>0.03</v>
      </c>
      <c r="F1780">
        <v>5.0000000000000001E-3</v>
      </c>
      <c r="G1780">
        <v>0.05</v>
      </c>
      <c r="H1780">
        <v>0.14000000000000001</v>
      </c>
      <c r="I1780">
        <v>0.315</v>
      </c>
      <c r="J1780">
        <v>1.7500000000000002E-2</v>
      </c>
      <c r="K1780">
        <v>0.45652173899999998</v>
      </c>
      <c r="L1780">
        <v>0.57183630699999999</v>
      </c>
      <c r="M1780">
        <v>-1.9609919999999999E-3</v>
      </c>
      <c r="N1780">
        <v>0.18368312000000001</v>
      </c>
      <c r="O1780">
        <v>0.21789219400000001</v>
      </c>
      <c r="P1780">
        <v>0.59842468599999998</v>
      </c>
      <c r="Q1780">
        <v>-2.1951511E-2</v>
      </c>
      <c r="R1780">
        <v>0.15887799599999999</v>
      </c>
      <c r="S1780">
        <v>0.21332607100000001</v>
      </c>
      <c r="T1780">
        <v>0.62779593300000003</v>
      </c>
      <c r="U1780">
        <v>0.26</v>
      </c>
      <c r="V1780">
        <v>1.236842105</v>
      </c>
      <c r="W1780">
        <f>COUNTIF(Table1[[#This Row],[Al2O3]:[TiO2]],0)</f>
        <v>0</v>
      </c>
      <c r="X1780">
        <f>Table1[[#This Row],[K2O]]+Table1[[#This Row],[Li2O]]+Table1[[#This Row],[Na2O]]</f>
        <v>0.19500000000000001</v>
      </c>
      <c r="Y1780">
        <f>Table1[[#This Row],[B2O3]]+Table1[[#This Row],[K2O]]+Table1[[#This Row],[Li2O]]+Table1[[#This Row],[Na2O]]</f>
        <v>0.38500000000000001</v>
      </c>
      <c r="Z1780" s="2">
        <f>Table1[[#This Row],[B2O3]]+Table1[[#This Row],[CaO]]+Table1[[#This Row],[K2O]]+Table1[[#This Row],[Li2O]]+Table1[[#This Row],[Na2O]]</f>
        <v>0.4</v>
      </c>
      <c r="AA1780" s="2">
        <f>Table1[[#This Row],[A+B+AE]]-Table1[[#This Row],[Al2O3]]-Table1[[#This Row],[SiO2]]</f>
        <v>-0.14999999999999997</v>
      </c>
      <c r="AB1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458.51699999999994</v>
      </c>
    </row>
    <row r="1781" spans="1:28" hidden="1" x14ac:dyDescent="0.25">
      <c r="A1781">
        <v>0.24</v>
      </c>
      <c r="B1781">
        <v>0.18</v>
      </c>
      <c r="C1781">
        <v>0.03</v>
      </c>
      <c r="D1781">
        <v>5.0000000000000001E-3</v>
      </c>
      <c r="E1781">
        <v>0.04</v>
      </c>
      <c r="F1781">
        <v>0.01</v>
      </c>
      <c r="G1781">
        <v>2.5000000000000001E-2</v>
      </c>
      <c r="H1781">
        <v>0.15</v>
      </c>
      <c r="I1781">
        <v>0.31</v>
      </c>
      <c r="J1781">
        <v>0.01</v>
      </c>
      <c r="K1781">
        <v>0.44285714300000001</v>
      </c>
      <c r="L1781">
        <v>0.57524325899999995</v>
      </c>
      <c r="M1781">
        <v>-3.4519339999999998E-3</v>
      </c>
      <c r="N1781">
        <v>0.179564695</v>
      </c>
      <c r="O1781">
        <v>0.22815748599999999</v>
      </c>
      <c r="P1781">
        <v>0.59227781999999995</v>
      </c>
      <c r="Q1781">
        <v>-2.7261876000000001E-2</v>
      </c>
      <c r="R1781">
        <v>0.158713149</v>
      </c>
      <c r="S1781">
        <v>0.22267065599999999</v>
      </c>
      <c r="T1781">
        <v>0.61861619499999998</v>
      </c>
      <c r="U1781">
        <v>0.26</v>
      </c>
      <c r="V1781">
        <v>1.371428571</v>
      </c>
      <c r="W1781">
        <f>COUNTIF(Table1[[#This Row],[Al2O3]:[TiO2]],0)</f>
        <v>0</v>
      </c>
      <c r="X1781">
        <f>Table1[[#This Row],[K2O]]+Table1[[#This Row],[Li2O]]+Table1[[#This Row],[Na2O]]</f>
        <v>0.185</v>
      </c>
      <c r="Y1781">
        <f>Table1[[#This Row],[B2O3]]+Table1[[#This Row],[K2O]]+Table1[[#This Row],[Li2O]]+Table1[[#This Row],[Na2O]]</f>
        <v>0.36499999999999999</v>
      </c>
      <c r="Z1781" s="2">
        <f>Table1[[#This Row],[B2O3]]+Table1[[#This Row],[CaO]]+Table1[[#This Row],[K2O]]+Table1[[#This Row],[Li2O]]+Table1[[#This Row],[Na2O]]</f>
        <v>0.39500000000000002</v>
      </c>
      <c r="AA1781" s="2">
        <f>Table1[[#This Row],[A+B+AE]]-Table1[[#This Row],[Al2O3]]-Table1[[#This Row],[SiO2]]</f>
        <v>-0.15499999999999997</v>
      </c>
      <c r="AB1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483.30949999999996</v>
      </c>
    </row>
    <row r="1782" spans="1:28" hidden="1" x14ac:dyDescent="0.25">
      <c r="A1782">
        <v>0.21</v>
      </c>
      <c r="B1782">
        <v>0.155</v>
      </c>
      <c r="C1782">
        <v>1.4999999999999999E-2</v>
      </c>
      <c r="D1782">
        <v>5.0000000000000001E-3</v>
      </c>
      <c r="E1782">
        <v>4.4999999999999998E-2</v>
      </c>
      <c r="F1782">
        <v>5.0000000000000001E-3</v>
      </c>
      <c r="G1782">
        <v>5.5E-2</v>
      </c>
      <c r="H1782">
        <v>0.12</v>
      </c>
      <c r="I1782">
        <v>0.36</v>
      </c>
      <c r="J1782">
        <v>0.03</v>
      </c>
      <c r="K1782">
        <v>0.52173913000000005</v>
      </c>
      <c r="L1782">
        <v>0.57660442700000003</v>
      </c>
      <c r="M1782">
        <v>1.091115E-2</v>
      </c>
      <c r="N1782">
        <v>0.179173938</v>
      </c>
      <c r="O1782">
        <v>0.205317729</v>
      </c>
      <c r="P1782">
        <v>0.61550833199999999</v>
      </c>
      <c r="Q1782">
        <v>-8.7936650000000009E-3</v>
      </c>
      <c r="R1782">
        <v>0.152859261</v>
      </c>
      <c r="S1782">
        <v>0.20280155899999999</v>
      </c>
      <c r="T1782">
        <v>0.64433918099999998</v>
      </c>
      <c r="U1782">
        <v>0.27</v>
      </c>
      <c r="V1782">
        <v>1.2</v>
      </c>
      <c r="W1782">
        <f>COUNTIF(Table1[[#This Row],[Al2O3]:[TiO2]],0)</f>
        <v>0</v>
      </c>
      <c r="X1782">
        <f>Table1[[#This Row],[K2O]]+Table1[[#This Row],[Li2O]]+Table1[[#This Row],[Na2O]]</f>
        <v>0.18</v>
      </c>
      <c r="Y1782">
        <f>Table1[[#This Row],[B2O3]]+Table1[[#This Row],[K2O]]+Table1[[#This Row],[Li2O]]+Table1[[#This Row],[Na2O]]</f>
        <v>0.33499999999999996</v>
      </c>
      <c r="Z1782" s="2">
        <f>Table1[[#This Row],[B2O3]]+Table1[[#This Row],[CaO]]+Table1[[#This Row],[K2O]]+Table1[[#This Row],[Li2O]]+Table1[[#This Row],[Na2O]]</f>
        <v>0.35</v>
      </c>
      <c r="AA1782" s="2">
        <f>Table1[[#This Row],[A+B+AE]]-Table1[[#This Row],[Al2O3]]-Table1[[#This Row],[SiO2]]</f>
        <v>-0.22</v>
      </c>
      <c r="AB1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456.928</v>
      </c>
    </row>
    <row r="1783" spans="1:28" hidden="1" x14ac:dyDescent="0.25">
      <c r="A1783">
        <v>0.2</v>
      </c>
      <c r="B1783">
        <v>0.155</v>
      </c>
      <c r="C1783">
        <v>0.04</v>
      </c>
      <c r="D1783">
        <v>2.5000000000000001E-3</v>
      </c>
      <c r="E1783">
        <v>3.5000000000000003E-2</v>
      </c>
      <c r="F1783">
        <v>7.4999999999999997E-3</v>
      </c>
      <c r="G1783">
        <v>0.05</v>
      </c>
      <c r="H1783">
        <v>0.115</v>
      </c>
      <c r="I1783">
        <v>0.36499999999999999</v>
      </c>
      <c r="J1783">
        <v>0.03</v>
      </c>
      <c r="K1783">
        <v>0.53676470600000004</v>
      </c>
      <c r="L1783">
        <v>0.578000403</v>
      </c>
      <c r="M1783">
        <v>1.6797236E-2</v>
      </c>
      <c r="N1783">
        <v>0.17883990999999999</v>
      </c>
      <c r="O1783">
        <v>0.19679228600000001</v>
      </c>
      <c r="P1783">
        <v>0.624367805</v>
      </c>
      <c r="Q1783">
        <v>-7.6536599999999996E-4</v>
      </c>
      <c r="R1783">
        <v>0.150041903</v>
      </c>
      <c r="S1783">
        <v>0.19489758099999999</v>
      </c>
      <c r="T1783">
        <v>0.65506051600000004</v>
      </c>
      <c r="U1783">
        <v>0.25</v>
      </c>
      <c r="V1783">
        <v>1.212121212</v>
      </c>
      <c r="W1783">
        <f>COUNTIF(Table1[[#This Row],[Al2O3]:[TiO2]],0)</f>
        <v>0</v>
      </c>
      <c r="X1783">
        <f>Table1[[#This Row],[K2O]]+Table1[[#This Row],[Li2O]]+Table1[[#This Row],[Na2O]]</f>
        <v>0.17250000000000001</v>
      </c>
      <c r="Y1783">
        <f>Table1[[#This Row],[B2O3]]+Table1[[#This Row],[K2O]]+Table1[[#This Row],[Li2O]]+Table1[[#This Row],[Na2O]]</f>
        <v>0.32750000000000001</v>
      </c>
      <c r="Z1783" s="2">
        <f>Table1[[#This Row],[B2O3]]+Table1[[#This Row],[CaO]]+Table1[[#This Row],[K2O]]+Table1[[#This Row],[Li2O]]+Table1[[#This Row],[Na2O]]</f>
        <v>0.36749999999999999</v>
      </c>
      <c r="AA1783" s="2">
        <f>Table1[[#This Row],[A+B+AE]]-Table1[[#This Row],[Al2O3]]-Table1[[#This Row],[SiO2]]</f>
        <v>-0.19750000000000001</v>
      </c>
      <c r="AB1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464.81299999999999</v>
      </c>
    </row>
    <row r="1784" spans="1:28" hidden="1" x14ac:dyDescent="0.25">
      <c r="A1784">
        <v>0.215</v>
      </c>
      <c r="B1784">
        <v>0.13500000000000001</v>
      </c>
      <c r="C1784">
        <v>0.01</v>
      </c>
      <c r="D1784">
        <v>5.0000000000000001E-3</v>
      </c>
      <c r="E1784">
        <v>0.03</v>
      </c>
      <c r="F1784">
        <v>2.5000000000000001E-3</v>
      </c>
      <c r="G1784">
        <v>0.05</v>
      </c>
      <c r="H1784">
        <v>0.125</v>
      </c>
      <c r="I1784">
        <v>0.42499999999999999</v>
      </c>
      <c r="J1784">
        <v>2.5000000000000001E-3</v>
      </c>
      <c r="K1784">
        <v>0.55555555599999995</v>
      </c>
      <c r="L1784">
        <v>0.56356811500000004</v>
      </c>
      <c r="M1784">
        <v>2.0792789999999998E-2</v>
      </c>
      <c r="N1784">
        <v>0.17112170299999999</v>
      </c>
      <c r="O1784">
        <v>0.20372195300000001</v>
      </c>
      <c r="P1784">
        <v>0.62515634499999995</v>
      </c>
      <c r="Q1784">
        <v>-3.9818739999999998E-3</v>
      </c>
      <c r="R1784">
        <v>0.14925946800000001</v>
      </c>
      <c r="S1784">
        <v>0.201537308</v>
      </c>
      <c r="T1784">
        <v>0.64920322500000005</v>
      </c>
      <c r="U1784">
        <v>0.26500000000000001</v>
      </c>
      <c r="V1784">
        <v>1.228571429</v>
      </c>
      <c r="W1784">
        <f>COUNTIF(Table1[[#This Row],[Al2O3]:[TiO2]],0)</f>
        <v>0</v>
      </c>
      <c r="X1784">
        <f>Table1[[#This Row],[K2O]]+Table1[[#This Row],[Li2O]]+Table1[[#This Row],[Na2O]]</f>
        <v>0.17749999999999999</v>
      </c>
      <c r="Y1784">
        <f>Table1[[#This Row],[B2O3]]+Table1[[#This Row],[K2O]]+Table1[[#This Row],[Li2O]]+Table1[[#This Row],[Na2O]]</f>
        <v>0.3125</v>
      </c>
      <c r="Z1784" s="2">
        <f>Table1[[#This Row],[B2O3]]+Table1[[#This Row],[CaO]]+Table1[[#This Row],[K2O]]+Table1[[#This Row],[Li2O]]+Table1[[#This Row],[Na2O]]</f>
        <v>0.32250000000000001</v>
      </c>
      <c r="AA1784" s="2">
        <f>Table1[[#This Row],[A+B+AE]]-Table1[[#This Row],[Al2O3]]-Table1[[#This Row],[SiO2]]</f>
        <v>-0.3175</v>
      </c>
      <c r="AB1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474.62900000000002</v>
      </c>
    </row>
    <row r="1785" spans="1:28" hidden="1" x14ac:dyDescent="0.25">
      <c r="A1785">
        <v>0.23499999999999999</v>
      </c>
      <c r="B1785">
        <v>0.19</v>
      </c>
      <c r="C1785">
        <v>5.0000000000000001E-3</v>
      </c>
      <c r="D1785">
        <v>5.0000000000000001E-3</v>
      </c>
      <c r="E1785">
        <v>3.5000000000000003E-2</v>
      </c>
      <c r="F1785">
        <v>2.5000000000000001E-3</v>
      </c>
      <c r="G1785">
        <v>1.4999999999999999E-2</v>
      </c>
      <c r="H1785">
        <v>0.13500000000000001</v>
      </c>
      <c r="I1785">
        <v>0.33</v>
      </c>
      <c r="J1785">
        <v>4.7500000000000001E-2</v>
      </c>
      <c r="K1785">
        <v>0.47142857100000002</v>
      </c>
      <c r="L1785">
        <v>0.564949959</v>
      </c>
      <c r="M1785">
        <v>3.8686255000000003E-2</v>
      </c>
      <c r="N1785">
        <v>0.14591490700000001</v>
      </c>
      <c r="O1785">
        <v>0.224154294</v>
      </c>
      <c r="P1785">
        <v>0.62993079799999996</v>
      </c>
      <c r="Q1785">
        <v>5.5892950000000002E-3</v>
      </c>
      <c r="R1785">
        <v>0.13391251600000001</v>
      </c>
      <c r="S1785">
        <v>0.21615854100000001</v>
      </c>
      <c r="T1785">
        <v>0.64992894400000001</v>
      </c>
      <c r="U1785">
        <v>0.25</v>
      </c>
      <c r="V1785">
        <v>1.566666667</v>
      </c>
      <c r="W1785">
        <f>COUNTIF(Table1[[#This Row],[Al2O3]:[TiO2]],0)</f>
        <v>0</v>
      </c>
      <c r="X1785">
        <f>Table1[[#This Row],[K2O]]+Table1[[#This Row],[Li2O]]+Table1[[#This Row],[Na2O]]</f>
        <v>0.1525</v>
      </c>
      <c r="Y1785">
        <f>Table1[[#This Row],[B2O3]]+Table1[[#This Row],[K2O]]+Table1[[#This Row],[Li2O]]+Table1[[#This Row],[Na2O]]</f>
        <v>0.34250000000000003</v>
      </c>
      <c r="Z1785" s="2">
        <f>Table1[[#This Row],[B2O3]]+Table1[[#This Row],[CaO]]+Table1[[#This Row],[K2O]]+Table1[[#This Row],[Li2O]]+Table1[[#This Row],[Na2O]]</f>
        <v>0.34750000000000003</v>
      </c>
      <c r="AA1785" s="2">
        <f>Table1[[#This Row],[A+B+AE]]-Table1[[#This Row],[Al2O3]]-Table1[[#This Row],[SiO2]]</f>
        <v>-0.21749999999999997</v>
      </c>
      <c r="AB1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498.43450000000007</v>
      </c>
    </row>
    <row r="1786" spans="1:28" hidden="1" x14ac:dyDescent="0.25">
      <c r="A1786">
        <v>0.23</v>
      </c>
      <c r="B1786">
        <v>0.16</v>
      </c>
      <c r="C1786">
        <v>0.01</v>
      </c>
      <c r="D1786">
        <v>2.5000000000000001E-3</v>
      </c>
      <c r="E1786">
        <v>2.5000000000000001E-2</v>
      </c>
      <c r="F1786">
        <v>0.01</v>
      </c>
      <c r="G1786">
        <v>0.03</v>
      </c>
      <c r="H1786">
        <v>0.13500000000000001</v>
      </c>
      <c r="I1786">
        <v>0.38500000000000001</v>
      </c>
      <c r="J1786">
        <v>1.2500000000000001E-2</v>
      </c>
      <c r="K1786">
        <v>0.51333333299999995</v>
      </c>
      <c r="L1786">
        <v>0.562662942</v>
      </c>
      <c r="M1786">
        <v>2.3813065000000001E-2</v>
      </c>
      <c r="N1786">
        <v>0.16217382299999999</v>
      </c>
      <c r="O1786">
        <v>0.21573151700000001</v>
      </c>
      <c r="P1786">
        <v>0.62209465900000005</v>
      </c>
      <c r="Q1786">
        <v>-3.1302159999999999E-3</v>
      </c>
      <c r="R1786">
        <v>0.143500354</v>
      </c>
      <c r="S1786">
        <v>0.21134072700000001</v>
      </c>
      <c r="T1786">
        <v>0.645158919</v>
      </c>
      <c r="U1786">
        <v>0.26</v>
      </c>
      <c r="V1786">
        <v>1.393939394</v>
      </c>
      <c r="W1786">
        <f>COUNTIF(Table1[[#This Row],[Al2O3]:[TiO2]],0)</f>
        <v>0</v>
      </c>
      <c r="X1786">
        <f>Table1[[#This Row],[K2O]]+Table1[[#This Row],[Li2O]]+Table1[[#This Row],[Na2O]]</f>
        <v>0.17500000000000002</v>
      </c>
      <c r="Y1786">
        <f>Table1[[#This Row],[B2O3]]+Table1[[#This Row],[K2O]]+Table1[[#This Row],[Li2O]]+Table1[[#This Row],[Na2O]]</f>
        <v>0.33500000000000002</v>
      </c>
      <c r="Z1786" s="2">
        <f>Table1[[#This Row],[B2O3]]+Table1[[#This Row],[CaO]]+Table1[[#This Row],[K2O]]+Table1[[#This Row],[Li2O]]+Table1[[#This Row],[Na2O]]</f>
        <v>0.34500000000000003</v>
      </c>
      <c r="AA1786" s="2">
        <f>Table1[[#This Row],[A+B+AE]]-Table1[[#This Row],[Al2O3]]-Table1[[#This Row],[SiO2]]</f>
        <v>-0.27</v>
      </c>
      <c r="AB1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490.72700000000009</v>
      </c>
    </row>
    <row r="1787" spans="1:28" hidden="1" x14ac:dyDescent="0.25">
      <c r="A1787">
        <v>0.23499999999999999</v>
      </c>
      <c r="B1787">
        <v>0.19</v>
      </c>
      <c r="C1787">
        <v>0.04</v>
      </c>
      <c r="D1787">
        <v>5.0000000000000001E-3</v>
      </c>
      <c r="E1787">
        <v>2.5000000000000001E-2</v>
      </c>
      <c r="F1787">
        <v>0.01</v>
      </c>
      <c r="G1787">
        <v>1.4999999999999999E-2</v>
      </c>
      <c r="H1787">
        <v>0.14000000000000001</v>
      </c>
      <c r="I1787">
        <v>0.3</v>
      </c>
      <c r="J1787">
        <v>0.04</v>
      </c>
      <c r="K1787">
        <v>0.44444444</v>
      </c>
      <c r="L1787">
        <v>0.57657455000000002</v>
      </c>
      <c r="M1787">
        <v>1.381396E-2</v>
      </c>
      <c r="N1787">
        <v>0.16551194999999999</v>
      </c>
      <c r="O1787">
        <v>0.22660321999999999</v>
      </c>
      <c r="P1787">
        <v>0.60788483000000004</v>
      </c>
      <c r="Q1787">
        <v>-1.120925E-2</v>
      </c>
      <c r="R1787">
        <v>0.14621685000000001</v>
      </c>
      <c r="S1787">
        <v>0.22010030999999999</v>
      </c>
      <c r="T1787">
        <v>0.63368283999999997</v>
      </c>
      <c r="U1787">
        <v>0.255</v>
      </c>
      <c r="V1787">
        <v>1.5161290300000001</v>
      </c>
      <c r="W1787">
        <f>COUNTIF(Table1[[#This Row],[Al2O3]:[TiO2]],0)</f>
        <v>0</v>
      </c>
      <c r="X1787">
        <f>Table1[[#This Row],[K2O]]+Table1[[#This Row],[Li2O]]+Table1[[#This Row],[Na2O]]</f>
        <v>0.16500000000000001</v>
      </c>
      <c r="Y1787">
        <f>Table1[[#This Row],[B2O3]]+Table1[[#This Row],[K2O]]+Table1[[#This Row],[Li2O]]+Table1[[#This Row],[Na2O]]</f>
        <v>0.35500000000000004</v>
      </c>
      <c r="Z1787" s="2">
        <f>Table1[[#This Row],[B2O3]]+Table1[[#This Row],[CaO]]+Table1[[#This Row],[K2O]]+Table1[[#This Row],[Li2O]]+Table1[[#This Row],[Na2O]]</f>
        <v>0.39500000000000002</v>
      </c>
      <c r="AA1787" s="2">
        <f>Table1[[#This Row],[A+B+AE]]-Table1[[#This Row],[Al2O3]]-Table1[[#This Row],[SiO2]]</f>
        <v>-0.13999999999999996</v>
      </c>
      <c r="AB1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493.11549999999988</v>
      </c>
    </row>
    <row r="1788" spans="1:28" hidden="1" x14ac:dyDescent="0.25">
      <c r="A1788">
        <v>0.185</v>
      </c>
      <c r="B1788">
        <v>0.13500000000000001</v>
      </c>
      <c r="C1788">
        <v>2.5000000000000001E-2</v>
      </c>
      <c r="D1788">
        <v>5.0000000000000001E-3</v>
      </c>
      <c r="E1788">
        <v>3.5000000000000003E-2</v>
      </c>
      <c r="F1788">
        <v>5.0000000000000001E-3</v>
      </c>
      <c r="G1788">
        <v>0.06</v>
      </c>
      <c r="H1788">
        <v>0.105</v>
      </c>
      <c r="I1788">
        <v>0.41</v>
      </c>
      <c r="J1788">
        <v>3.5000000000000003E-2</v>
      </c>
      <c r="K1788">
        <v>0.58571428999999997</v>
      </c>
      <c r="L1788">
        <v>0.57520629999999995</v>
      </c>
      <c r="M1788">
        <v>2.9133429999999998E-2</v>
      </c>
      <c r="N1788">
        <v>0.17538882</v>
      </c>
      <c r="O1788">
        <v>0.18385093</v>
      </c>
      <c r="P1788">
        <v>0.64076025000000003</v>
      </c>
      <c r="Q1788">
        <v>1.059269E-2</v>
      </c>
      <c r="R1788">
        <v>0.14656179</v>
      </c>
      <c r="S1788">
        <v>0.18304145999999999</v>
      </c>
      <c r="T1788">
        <v>0.67039674999999999</v>
      </c>
      <c r="U1788">
        <v>0.26</v>
      </c>
      <c r="V1788">
        <v>1.12121212</v>
      </c>
      <c r="W1788">
        <f>COUNTIF(Table1[[#This Row],[Al2O3]:[TiO2]],0)</f>
        <v>0</v>
      </c>
      <c r="X1788">
        <f>Table1[[#This Row],[K2O]]+Table1[[#This Row],[Li2O]]+Table1[[#This Row],[Na2O]]</f>
        <v>0.16999999999999998</v>
      </c>
      <c r="Y1788">
        <f>Table1[[#This Row],[B2O3]]+Table1[[#This Row],[K2O]]+Table1[[#This Row],[Li2O]]+Table1[[#This Row],[Na2O]]</f>
        <v>0.30499999999999999</v>
      </c>
      <c r="Z1788" s="2">
        <f>Table1[[#This Row],[B2O3]]+Table1[[#This Row],[CaO]]+Table1[[#This Row],[K2O]]+Table1[[#This Row],[Li2O]]+Table1[[#This Row],[Na2O]]</f>
        <v>0.33</v>
      </c>
      <c r="AA1788" s="2">
        <f>Table1[[#This Row],[A+B+AE]]-Table1[[#This Row],[Al2O3]]-Table1[[#This Row],[SiO2]]</f>
        <v>-0.26499999999999996</v>
      </c>
      <c r="AB1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458.71900000000005</v>
      </c>
    </row>
    <row r="1789" spans="1:28" hidden="1" x14ac:dyDescent="0.25">
      <c r="A1789">
        <v>0.245</v>
      </c>
      <c r="B1789">
        <v>0.18</v>
      </c>
      <c r="C1789">
        <v>3.5000000000000003E-2</v>
      </c>
      <c r="D1789">
        <v>5.0000000000000001E-3</v>
      </c>
      <c r="E1789">
        <v>0.04</v>
      </c>
      <c r="F1789">
        <v>7.4999999999999997E-3</v>
      </c>
      <c r="G1789">
        <v>0.03</v>
      </c>
      <c r="H1789">
        <v>0.14000000000000001</v>
      </c>
      <c r="I1789">
        <v>0.3</v>
      </c>
      <c r="J1789">
        <v>1.7500000000000002E-2</v>
      </c>
      <c r="K1789">
        <v>0.43795620400000002</v>
      </c>
      <c r="L1789">
        <v>0.57775082700000002</v>
      </c>
      <c r="M1789">
        <v>-4.425521E-3</v>
      </c>
      <c r="N1789">
        <v>0.17705396000000001</v>
      </c>
      <c r="O1789">
        <v>0.234984942</v>
      </c>
      <c r="P1789">
        <v>0.58796109799999996</v>
      </c>
      <c r="Q1789">
        <v>-2.6565307E-2</v>
      </c>
      <c r="R1789">
        <v>0.15476904599999999</v>
      </c>
      <c r="S1789">
        <v>0.22964157199999999</v>
      </c>
      <c r="T1789">
        <v>0.61558938200000002</v>
      </c>
      <c r="U1789">
        <v>0.26500000000000001</v>
      </c>
      <c r="V1789">
        <v>1.4411764709999999</v>
      </c>
      <c r="W1789">
        <f>COUNTIF(Table1[[#This Row],[Al2O3]:[TiO2]],0)</f>
        <v>0</v>
      </c>
      <c r="X1789">
        <f>Table1[[#This Row],[K2O]]+Table1[[#This Row],[Li2O]]+Table1[[#This Row],[Na2O]]</f>
        <v>0.17750000000000002</v>
      </c>
      <c r="Y1789">
        <f>Table1[[#This Row],[B2O3]]+Table1[[#This Row],[K2O]]+Table1[[#This Row],[Li2O]]+Table1[[#This Row],[Na2O]]</f>
        <v>0.35750000000000004</v>
      </c>
      <c r="Z1789" s="2">
        <f>Table1[[#This Row],[B2O3]]+Table1[[#This Row],[CaO]]+Table1[[#This Row],[K2O]]+Table1[[#This Row],[Li2O]]+Table1[[#This Row],[Na2O]]</f>
        <v>0.39250000000000002</v>
      </c>
      <c r="AA1789" s="2">
        <f>Table1[[#This Row],[A+B+AE]]-Table1[[#This Row],[Al2O3]]-Table1[[#This Row],[SiO2]]</f>
        <v>-0.15249999999999997</v>
      </c>
      <c r="AB1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478.48050000000001</v>
      </c>
    </row>
    <row r="1790" spans="1:28" hidden="1" x14ac:dyDescent="0.25">
      <c r="A1790">
        <v>0.2</v>
      </c>
      <c r="B1790">
        <v>0.14499999999999999</v>
      </c>
      <c r="C1790">
        <v>0.01</v>
      </c>
      <c r="D1790">
        <v>5.0000000000000001E-3</v>
      </c>
      <c r="E1790">
        <v>3.5000000000000003E-2</v>
      </c>
      <c r="F1790">
        <v>5.0000000000000001E-3</v>
      </c>
      <c r="G1790">
        <v>5.5E-2</v>
      </c>
      <c r="H1790">
        <v>0.115</v>
      </c>
      <c r="I1790">
        <v>0.41</v>
      </c>
      <c r="J1790">
        <v>0.02</v>
      </c>
      <c r="K1790">
        <v>0.565517241</v>
      </c>
      <c r="L1790">
        <v>0.566890581</v>
      </c>
      <c r="M1790">
        <v>2.9010877000000001E-2</v>
      </c>
      <c r="N1790">
        <v>0.170111081</v>
      </c>
      <c r="O1790">
        <v>0.19251501600000001</v>
      </c>
      <c r="P1790">
        <v>0.63737390299999996</v>
      </c>
      <c r="Q1790">
        <v>7.290665E-3</v>
      </c>
      <c r="R1790">
        <v>0.145249242</v>
      </c>
      <c r="S1790">
        <v>0.190497054</v>
      </c>
      <c r="T1790">
        <v>0.66425370399999994</v>
      </c>
      <c r="U1790">
        <v>0.255</v>
      </c>
      <c r="V1790">
        <v>1.1764705879999999</v>
      </c>
      <c r="W1790">
        <f>COUNTIF(Table1[[#This Row],[Al2O3]:[TiO2]],0)</f>
        <v>0</v>
      </c>
      <c r="X1790">
        <f>Table1[[#This Row],[K2O]]+Table1[[#This Row],[Li2O]]+Table1[[#This Row],[Na2O]]</f>
        <v>0.17499999999999999</v>
      </c>
      <c r="Y1790">
        <f>Table1[[#This Row],[B2O3]]+Table1[[#This Row],[K2O]]+Table1[[#This Row],[Li2O]]+Table1[[#This Row],[Na2O]]</f>
        <v>0.32</v>
      </c>
      <c r="Z1790" s="2">
        <f>Table1[[#This Row],[B2O3]]+Table1[[#This Row],[CaO]]+Table1[[#This Row],[K2O]]+Table1[[#This Row],[Li2O]]+Table1[[#This Row],[Na2O]]</f>
        <v>0.33</v>
      </c>
      <c r="AA1790" s="2">
        <f>Table1[[#This Row],[A+B+AE]]-Table1[[#This Row],[Al2O3]]-Table1[[#This Row],[SiO2]]</f>
        <v>-0.27999999999999997</v>
      </c>
      <c r="AB1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466.01799999999992</v>
      </c>
    </row>
    <row r="1791" spans="1:28" hidden="1" x14ac:dyDescent="0.25">
      <c r="A1791">
        <v>0.22</v>
      </c>
      <c r="B1791">
        <v>0.16</v>
      </c>
      <c r="C1791">
        <v>3.5000000000000003E-2</v>
      </c>
      <c r="D1791">
        <v>5.0000000000000001E-3</v>
      </c>
      <c r="E1791">
        <v>3.5000000000000003E-2</v>
      </c>
      <c r="F1791">
        <v>5.0000000000000001E-3</v>
      </c>
      <c r="G1791">
        <v>4.4999999999999998E-2</v>
      </c>
      <c r="H1791">
        <v>0.13500000000000001</v>
      </c>
      <c r="I1791">
        <v>0.34499999999999997</v>
      </c>
      <c r="J1791">
        <v>1.4999999999999999E-2</v>
      </c>
      <c r="K1791">
        <v>0.492857143</v>
      </c>
      <c r="L1791">
        <v>0.57808475999999998</v>
      </c>
      <c r="M1791">
        <v>-2.0810770000000002E-3</v>
      </c>
      <c r="N1791">
        <v>0.187105357</v>
      </c>
      <c r="O1791">
        <v>0.212082944</v>
      </c>
      <c r="P1791">
        <v>0.60081169899999998</v>
      </c>
      <c r="Q1791">
        <v>-2.2341814000000002E-2</v>
      </c>
      <c r="R1791">
        <v>0.16151078599999999</v>
      </c>
      <c r="S1791">
        <v>0.209118518</v>
      </c>
      <c r="T1791">
        <v>0.62937069599999995</v>
      </c>
      <c r="U1791">
        <v>0.26500000000000001</v>
      </c>
      <c r="V1791">
        <v>1.2222222220000001</v>
      </c>
      <c r="W1791">
        <f>COUNTIF(Table1[[#This Row],[Al2O3]:[TiO2]],0)</f>
        <v>0</v>
      </c>
      <c r="X1791">
        <f>Table1[[#This Row],[K2O]]+Table1[[#This Row],[Li2O]]+Table1[[#This Row],[Na2O]]</f>
        <v>0.185</v>
      </c>
      <c r="Y1791">
        <f>Table1[[#This Row],[B2O3]]+Table1[[#This Row],[K2O]]+Table1[[#This Row],[Li2O]]+Table1[[#This Row],[Na2O]]</f>
        <v>0.34500000000000003</v>
      </c>
      <c r="Z1791" s="2">
        <f>Table1[[#This Row],[B2O3]]+Table1[[#This Row],[CaO]]+Table1[[#This Row],[K2O]]+Table1[[#This Row],[Li2O]]+Table1[[#This Row],[Na2O]]</f>
        <v>0.38</v>
      </c>
      <c r="AA1791" s="2">
        <f>Table1[[#This Row],[A+B+AE]]-Table1[[#This Row],[Al2O3]]-Table1[[#This Row],[SiO2]]</f>
        <v>-0.18499999999999997</v>
      </c>
      <c r="AB1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466.15300000000002</v>
      </c>
    </row>
    <row r="1792" spans="1:28" hidden="1" x14ac:dyDescent="0.25">
      <c r="A1792">
        <v>0.22</v>
      </c>
      <c r="B1792">
        <v>0.17499999999999999</v>
      </c>
      <c r="C1792">
        <v>0.02</v>
      </c>
      <c r="D1792">
        <v>5.0000000000000001E-3</v>
      </c>
      <c r="E1792">
        <v>0.05</v>
      </c>
      <c r="F1792">
        <v>2.5000000000000001E-3</v>
      </c>
      <c r="G1792">
        <v>0.04</v>
      </c>
      <c r="H1792">
        <v>0.13</v>
      </c>
      <c r="I1792">
        <v>0.32500000000000001</v>
      </c>
      <c r="J1792">
        <v>3.2500000000000001E-2</v>
      </c>
      <c r="K1792">
        <v>0.48148148000000002</v>
      </c>
      <c r="L1792">
        <v>0.57608429000000005</v>
      </c>
      <c r="M1792">
        <v>1.173859E-2</v>
      </c>
      <c r="N1792">
        <v>0.17355111000000001</v>
      </c>
      <c r="O1792">
        <v>0.21407441999999999</v>
      </c>
      <c r="P1792">
        <v>0.61237447</v>
      </c>
      <c r="Q1792">
        <v>-1.1207399999999999E-2</v>
      </c>
      <c r="R1792">
        <v>0.15153216</v>
      </c>
      <c r="S1792">
        <v>0.20929855999999999</v>
      </c>
      <c r="T1792">
        <v>0.63916927000000001</v>
      </c>
      <c r="U1792">
        <v>0.255</v>
      </c>
      <c r="V1792">
        <v>1.29411765</v>
      </c>
      <c r="W1792">
        <f>COUNTIF(Table1[[#This Row],[Al2O3]:[TiO2]],0)</f>
        <v>0</v>
      </c>
      <c r="X1792">
        <f>Table1[[#This Row],[K2O]]+Table1[[#This Row],[Li2O]]+Table1[[#This Row],[Na2O]]</f>
        <v>0.17250000000000001</v>
      </c>
      <c r="Y1792">
        <f>Table1[[#This Row],[B2O3]]+Table1[[#This Row],[K2O]]+Table1[[#This Row],[Li2O]]+Table1[[#This Row],[Na2O]]</f>
        <v>0.34750000000000003</v>
      </c>
      <c r="Z1792" s="2">
        <f>Table1[[#This Row],[B2O3]]+Table1[[#This Row],[CaO]]+Table1[[#This Row],[K2O]]+Table1[[#This Row],[Li2O]]+Table1[[#This Row],[Na2O]]</f>
        <v>0.36749999999999999</v>
      </c>
      <c r="AA1792" s="2">
        <f>Table1[[#This Row],[A+B+AE]]-Table1[[#This Row],[Al2O3]]-Table1[[#This Row],[SiO2]]</f>
        <v>-0.17750000000000002</v>
      </c>
      <c r="AB1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468.98550000000012</v>
      </c>
    </row>
    <row r="1793" spans="1:28" hidden="1" x14ac:dyDescent="0.25">
      <c r="A1793">
        <v>0.21</v>
      </c>
      <c r="B1793">
        <v>0.12</v>
      </c>
      <c r="C1793">
        <v>1.4999999999999999E-2</v>
      </c>
      <c r="D1793">
        <v>2.5000000000000001E-3</v>
      </c>
      <c r="E1793">
        <v>0.03</v>
      </c>
      <c r="F1793">
        <v>7.4999999999999997E-3</v>
      </c>
      <c r="G1793">
        <v>0.02</v>
      </c>
      <c r="H1793">
        <v>0.13</v>
      </c>
      <c r="I1793">
        <v>0.45</v>
      </c>
      <c r="J1793">
        <v>1.4999999999999999E-2</v>
      </c>
      <c r="K1793">
        <v>0.56962025299999997</v>
      </c>
      <c r="L1793">
        <v>0.562655456</v>
      </c>
      <c r="M1793">
        <v>3.9694792E-2</v>
      </c>
      <c r="N1793">
        <v>0.154017705</v>
      </c>
      <c r="O1793">
        <v>0.20451291799999999</v>
      </c>
      <c r="P1793">
        <v>0.64146937699999995</v>
      </c>
      <c r="Q1793">
        <v>7.3881529999999997E-3</v>
      </c>
      <c r="R1793">
        <v>0.13939823800000001</v>
      </c>
      <c r="S1793">
        <v>0.20129017399999999</v>
      </c>
      <c r="T1793">
        <v>0.659311588</v>
      </c>
      <c r="U1793">
        <v>0.26500000000000001</v>
      </c>
      <c r="V1793">
        <v>1.4</v>
      </c>
      <c r="W1793">
        <f>COUNTIF(Table1[[#This Row],[Al2O3]:[TiO2]],0)</f>
        <v>0</v>
      </c>
      <c r="X1793">
        <f>Table1[[#This Row],[K2O]]+Table1[[#This Row],[Li2O]]+Table1[[#This Row],[Na2O]]</f>
        <v>0.1575</v>
      </c>
      <c r="Y1793">
        <f>Table1[[#This Row],[B2O3]]+Table1[[#This Row],[K2O]]+Table1[[#This Row],[Li2O]]+Table1[[#This Row],[Na2O]]</f>
        <v>0.27749999999999997</v>
      </c>
      <c r="Z1793" s="2">
        <f>Table1[[#This Row],[B2O3]]+Table1[[#This Row],[CaO]]+Table1[[#This Row],[K2O]]+Table1[[#This Row],[Li2O]]+Table1[[#This Row],[Na2O]]</f>
        <v>0.29249999999999998</v>
      </c>
      <c r="AA1793" s="2">
        <f>Table1[[#This Row],[A+B+AE]]-Table1[[#This Row],[Al2O3]]-Table1[[#This Row],[SiO2]]</f>
        <v>-0.36750000000000005</v>
      </c>
      <c r="AB1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508.00150000000008</v>
      </c>
    </row>
    <row r="1794" spans="1:28" hidden="1" x14ac:dyDescent="0.25">
      <c r="A1794">
        <v>0.21</v>
      </c>
      <c r="B1794">
        <v>0.16</v>
      </c>
      <c r="C1794">
        <v>2.5000000000000001E-2</v>
      </c>
      <c r="D1794">
        <v>2.5000000000000001E-3</v>
      </c>
      <c r="E1794">
        <v>4.4999999999999998E-2</v>
      </c>
      <c r="F1794">
        <v>0.01</v>
      </c>
      <c r="G1794">
        <v>0.06</v>
      </c>
      <c r="H1794">
        <v>0.12</v>
      </c>
      <c r="I1794">
        <v>0.35499999999999998</v>
      </c>
      <c r="J1794">
        <v>1.2500000000000001E-2</v>
      </c>
      <c r="K1794">
        <v>0.51824817499999998</v>
      </c>
      <c r="L1794">
        <v>0.57594601199999995</v>
      </c>
      <c r="M1794">
        <v>4.6743619999999996E-3</v>
      </c>
      <c r="N1794">
        <v>0.186591748</v>
      </c>
      <c r="O1794">
        <v>0.20257071900000001</v>
      </c>
      <c r="P1794">
        <v>0.61083753299999999</v>
      </c>
      <c r="Q1794">
        <v>-1.1193529000000001E-2</v>
      </c>
      <c r="R1794">
        <v>0.156067926</v>
      </c>
      <c r="S1794">
        <v>0.20090887299999999</v>
      </c>
      <c r="T1794">
        <v>0.64302320000000002</v>
      </c>
      <c r="U1794">
        <v>0.255</v>
      </c>
      <c r="V1794">
        <v>1.1666666670000001</v>
      </c>
      <c r="W1794">
        <f>COUNTIF(Table1[[#This Row],[Al2O3]:[TiO2]],0)</f>
        <v>0</v>
      </c>
      <c r="X1794">
        <f>Table1[[#This Row],[K2O]]+Table1[[#This Row],[Li2O]]+Table1[[#This Row],[Na2O]]</f>
        <v>0.19</v>
      </c>
      <c r="Y1794">
        <f>Table1[[#This Row],[B2O3]]+Table1[[#This Row],[K2O]]+Table1[[#This Row],[Li2O]]+Table1[[#This Row],[Na2O]]</f>
        <v>0.35</v>
      </c>
      <c r="Z1794" s="2">
        <f>Table1[[#This Row],[B2O3]]+Table1[[#This Row],[CaO]]+Table1[[#This Row],[K2O]]+Table1[[#This Row],[Li2O]]+Table1[[#This Row],[Na2O]]</f>
        <v>0.375</v>
      </c>
      <c r="AA1794" s="2">
        <f>Table1[[#This Row],[A+B+AE]]-Table1[[#This Row],[Al2O3]]-Table1[[#This Row],[SiO2]]</f>
        <v>-0.18999999999999997</v>
      </c>
      <c r="AB1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453.18700000000013</v>
      </c>
    </row>
    <row r="1795" spans="1:28" hidden="1" x14ac:dyDescent="0.25">
      <c r="A1795">
        <v>0.23499999999999999</v>
      </c>
      <c r="B1795">
        <v>0.17</v>
      </c>
      <c r="C1795">
        <v>0.02</v>
      </c>
      <c r="D1795">
        <v>2.5000000000000001E-3</v>
      </c>
      <c r="E1795">
        <v>0.04</v>
      </c>
      <c r="F1795">
        <v>7.4999999999999997E-3</v>
      </c>
      <c r="G1795">
        <v>3.5000000000000003E-2</v>
      </c>
      <c r="H1795">
        <v>0.14499999999999999</v>
      </c>
      <c r="I1795">
        <v>0.33</v>
      </c>
      <c r="J1795">
        <v>1.4999999999999999E-2</v>
      </c>
      <c r="K1795">
        <v>0.46478873199999998</v>
      </c>
      <c r="L1795">
        <v>0.57483486800000005</v>
      </c>
      <c r="M1795">
        <v>-2.3889639999999999E-3</v>
      </c>
      <c r="N1795">
        <v>0.18096081</v>
      </c>
      <c r="O1795">
        <v>0.223643389</v>
      </c>
      <c r="P1795">
        <v>0.595395801</v>
      </c>
      <c r="Q1795">
        <v>-2.5913901999999999E-2</v>
      </c>
      <c r="R1795">
        <v>0.15938692700000001</v>
      </c>
      <c r="S1795">
        <v>0.219021301</v>
      </c>
      <c r="T1795">
        <v>0.62159177200000004</v>
      </c>
      <c r="U1795">
        <v>0.27</v>
      </c>
      <c r="V1795">
        <v>1.3055555560000001</v>
      </c>
      <c r="W1795">
        <f>COUNTIF(Table1[[#This Row],[Al2O3]:[TiO2]],0)</f>
        <v>0</v>
      </c>
      <c r="X1795">
        <f>Table1[[#This Row],[K2O]]+Table1[[#This Row],[Li2O]]+Table1[[#This Row],[Na2O]]</f>
        <v>0.1875</v>
      </c>
      <c r="Y1795">
        <f>Table1[[#This Row],[B2O3]]+Table1[[#This Row],[K2O]]+Table1[[#This Row],[Li2O]]+Table1[[#This Row],[Na2O]]</f>
        <v>0.35750000000000004</v>
      </c>
      <c r="Z1795" s="2">
        <f>Table1[[#This Row],[B2O3]]+Table1[[#This Row],[CaO]]+Table1[[#This Row],[K2O]]+Table1[[#This Row],[Li2O]]+Table1[[#This Row],[Na2O]]</f>
        <v>0.3775</v>
      </c>
      <c r="AA1795" s="2">
        <f>Table1[[#This Row],[A+B+AE]]-Table1[[#This Row],[Al2O3]]-Table1[[#This Row],[SiO2]]</f>
        <v>-0.1875</v>
      </c>
      <c r="AB1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474.57100000000003</v>
      </c>
    </row>
    <row r="1796" spans="1:28" hidden="1" x14ac:dyDescent="0.25">
      <c r="A1796">
        <v>0.19500000000000001</v>
      </c>
      <c r="B1796">
        <v>0.15</v>
      </c>
      <c r="C1796">
        <v>0.02</v>
      </c>
      <c r="D1796">
        <v>5.0000000000000001E-3</v>
      </c>
      <c r="E1796">
        <v>0.05</v>
      </c>
      <c r="F1796">
        <v>0.01</v>
      </c>
      <c r="G1796">
        <v>0.06</v>
      </c>
      <c r="H1796">
        <v>0.12</v>
      </c>
      <c r="I1796">
        <v>0.36499999999999999</v>
      </c>
      <c r="J1796">
        <v>2.5000000000000001E-2</v>
      </c>
      <c r="K1796">
        <v>0.53676470600000004</v>
      </c>
      <c r="L1796">
        <v>0.58014435200000003</v>
      </c>
      <c r="M1796">
        <v>8.4391169999999995E-3</v>
      </c>
      <c r="N1796">
        <v>0.189484078</v>
      </c>
      <c r="O1796">
        <v>0.19254505099999999</v>
      </c>
      <c r="P1796">
        <v>0.61797087100000003</v>
      </c>
      <c r="Q1796">
        <v>-8.4150979999999993E-3</v>
      </c>
      <c r="R1796">
        <v>0.15921305599999999</v>
      </c>
      <c r="S1796">
        <v>0.19124396799999999</v>
      </c>
      <c r="T1796">
        <v>0.64954297599999999</v>
      </c>
      <c r="U1796">
        <v>0.26500000000000001</v>
      </c>
      <c r="V1796">
        <v>1.0833333329999999</v>
      </c>
      <c r="W1796">
        <f>COUNTIF(Table1[[#This Row],[Al2O3]:[TiO2]],0)</f>
        <v>0</v>
      </c>
      <c r="X1796">
        <f>Table1[[#This Row],[K2O]]+Table1[[#This Row],[Li2O]]+Table1[[#This Row],[Na2O]]</f>
        <v>0.19</v>
      </c>
      <c r="Y1796">
        <f>Table1[[#This Row],[B2O3]]+Table1[[#This Row],[K2O]]+Table1[[#This Row],[Li2O]]+Table1[[#This Row],[Na2O]]</f>
        <v>0.33999999999999997</v>
      </c>
      <c r="Z1796" s="2">
        <f>Table1[[#This Row],[B2O3]]+Table1[[#This Row],[CaO]]+Table1[[#This Row],[K2O]]+Table1[[#This Row],[Li2O]]+Table1[[#This Row],[Na2O]]</f>
        <v>0.36</v>
      </c>
      <c r="AA1796" s="2">
        <f>Table1[[#This Row],[A+B+AE]]-Table1[[#This Row],[Al2O3]]-Table1[[#This Row],[SiO2]]</f>
        <v>-0.2</v>
      </c>
      <c r="AB1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450.02350000000001</v>
      </c>
    </row>
    <row r="1797" spans="1:28" hidden="1" x14ac:dyDescent="0.25">
      <c r="A1797">
        <v>0.22</v>
      </c>
      <c r="B1797">
        <v>0.13</v>
      </c>
      <c r="C1797">
        <v>5.0000000000000001E-3</v>
      </c>
      <c r="D1797">
        <v>2.5000000000000001E-3</v>
      </c>
      <c r="E1797">
        <v>0.05</v>
      </c>
      <c r="F1797">
        <v>7.4999999999999997E-3</v>
      </c>
      <c r="G1797">
        <v>1.4999999999999999E-2</v>
      </c>
      <c r="H1797">
        <v>0.13</v>
      </c>
      <c r="I1797">
        <v>0.42</v>
      </c>
      <c r="J1797">
        <v>0.02</v>
      </c>
      <c r="K1797">
        <v>0.54545454500000001</v>
      </c>
      <c r="L1797">
        <v>0.56380153600000005</v>
      </c>
      <c r="M1797">
        <v>4.0639735000000003E-2</v>
      </c>
      <c r="N1797">
        <v>0.14756470299999999</v>
      </c>
      <c r="O1797">
        <v>0.21653649899999999</v>
      </c>
      <c r="P1797">
        <v>0.63589879900000001</v>
      </c>
      <c r="Q1797">
        <v>6.0890980000000003E-3</v>
      </c>
      <c r="R1797">
        <v>0.13540638299999999</v>
      </c>
      <c r="S1797">
        <v>0.21189603600000001</v>
      </c>
      <c r="T1797">
        <v>0.65269758099999997</v>
      </c>
      <c r="U1797">
        <v>0.26500000000000001</v>
      </c>
      <c r="V1797">
        <v>1.5172413789999999</v>
      </c>
      <c r="W1797">
        <f>COUNTIF(Table1[[#This Row],[Al2O3]:[TiO2]],0)</f>
        <v>0</v>
      </c>
      <c r="X1797">
        <f>Table1[[#This Row],[K2O]]+Table1[[#This Row],[Li2O]]+Table1[[#This Row],[Na2O]]</f>
        <v>0.1525</v>
      </c>
      <c r="Y1797">
        <f>Table1[[#This Row],[B2O3]]+Table1[[#This Row],[K2O]]+Table1[[#This Row],[Li2O]]+Table1[[#This Row],[Na2O]]</f>
        <v>0.28250000000000003</v>
      </c>
      <c r="Z1797" s="2">
        <f>Table1[[#This Row],[B2O3]]+Table1[[#This Row],[CaO]]+Table1[[#This Row],[K2O]]+Table1[[#This Row],[Li2O]]+Table1[[#This Row],[Na2O]]</f>
        <v>0.28750000000000003</v>
      </c>
      <c r="AA1797" s="2">
        <f>Table1[[#This Row],[A+B+AE]]-Table1[[#This Row],[Al2O3]]-Table1[[#This Row],[SiO2]]</f>
        <v>-0.35249999999999992</v>
      </c>
      <c r="AB1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509.51099999999997</v>
      </c>
    </row>
    <row r="1798" spans="1:28" hidden="1" x14ac:dyDescent="0.25">
      <c r="A1798">
        <v>0.215</v>
      </c>
      <c r="B1798">
        <v>0.14499999999999999</v>
      </c>
      <c r="C1798">
        <v>5.0000000000000001E-3</v>
      </c>
      <c r="D1798">
        <v>2.5000000000000001E-3</v>
      </c>
      <c r="E1798">
        <v>0.05</v>
      </c>
      <c r="F1798">
        <v>7.4999999999999997E-3</v>
      </c>
      <c r="G1798">
        <v>3.5000000000000003E-2</v>
      </c>
      <c r="H1798">
        <v>0.125</v>
      </c>
      <c r="I1798">
        <v>0.40500000000000003</v>
      </c>
      <c r="J1798">
        <v>0.01</v>
      </c>
      <c r="K1798">
        <v>0.54362416099999999</v>
      </c>
      <c r="L1798">
        <v>0.56324541500000003</v>
      </c>
      <c r="M1798">
        <v>3.1792591000000002E-2</v>
      </c>
      <c r="N1798">
        <v>0.159530693</v>
      </c>
      <c r="O1798">
        <v>0.207188976</v>
      </c>
      <c r="P1798">
        <v>0.633280332</v>
      </c>
      <c r="Q1798">
        <v>4.4868709999999999E-3</v>
      </c>
      <c r="R1798">
        <v>0.14075764499999999</v>
      </c>
      <c r="S1798">
        <v>0.20359173699999999</v>
      </c>
      <c r="T1798">
        <v>0.65565061800000002</v>
      </c>
      <c r="U1798">
        <v>0.25</v>
      </c>
      <c r="V1798">
        <v>1.34375</v>
      </c>
      <c r="W1798">
        <f>COUNTIF(Table1[[#This Row],[Al2O3]:[TiO2]],0)</f>
        <v>0</v>
      </c>
      <c r="X1798">
        <f>Table1[[#This Row],[K2O]]+Table1[[#This Row],[Li2O]]+Table1[[#This Row],[Na2O]]</f>
        <v>0.16750000000000001</v>
      </c>
      <c r="Y1798">
        <f>Table1[[#This Row],[B2O3]]+Table1[[#This Row],[K2O]]+Table1[[#This Row],[Li2O]]+Table1[[#This Row],[Na2O]]</f>
        <v>0.3125</v>
      </c>
      <c r="Z1798" s="2">
        <f>Table1[[#This Row],[B2O3]]+Table1[[#This Row],[CaO]]+Table1[[#This Row],[K2O]]+Table1[[#This Row],[Li2O]]+Table1[[#This Row],[Na2O]]</f>
        <v>0.3175</v>
      </c>
      <c r="AA1798" s="2">
        <f>Table1[[#This Row],[A+B+AE]]-Table1[[#This Row],[Al2O3]]-Table1[[#This Row],[SiO2]]</f>
        <v>-0.30249999999999999</v>
      </c>
      <c r="AB1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487.89700000000005</v>
      </c>
    </row>
    <row r="1799" spans="1:28" hidden="1" x14ac:dyDescent="0.25">
      <c r="A1799">
        <v>0.185</v>
      </c>
      <c r="B1799">
        <v>0.13500000000000001</v>
      </c>
      <c r="C1799">
        <v>1.4999999999999999E-2</v>
      </c>
      <c r="D1799">
        <v>2.5000000000000001E-3</v>
      </c>
      <c r="E1799">
        <v>0.04</v>
      </c>
      <c r="F1799">
        <v>0.01</v>
      </c>
      <c r="G1799">
        <v>3.5000000000000003E-2</v>
      </c>
      <c r="H1799">
        <v>0.115</v>
      </c>
      <c r="I1799">
        <v>0.41499999999999998</v>
      </c>
      <c r="J1799">
        <v>4.7500000000000001E-2</v>
      </c>
      <c r="K1799">
        <v>0.58041958000000005</v>
      </c>
      <c r="L1799">
        <v>0.57283949999999995</v>
      </c>
      <c r="M1799">
        <v>4.3638669999999997E-2</v>
      </c>
      <c r="N1799">
        <v>0.160496</v>
      </c>
      <c r="O1799">
        <v>0.18605025</v>
      </c>
      <c r="P1799">
        <v>0.65345375000000006</v>
      </c>
      <c r="Q1799">
        <v>1.8383940000000001E-2</v>
      </c>
      <c r="R1799">
        <v>0.1391404</v>
      </c>
      <c r="S1799">
        <v>0.18356908</v>
      </c>
      <c r="T1799">
        <v>0.67729052000000001</v>
      </c>
      <c r="U1799">
        <v>0.26</v>
      </c>
      <c r="V1799">
        <v>1.23333333</v>
      </c>
      <c r="W1799">
        <f>COUNTIF(Table1[[#This Row],[Al2O3]:[TiO2]],0)</f>
        <v>0</v>
      </c>
      <c r="X1799">
        <f>Table1[[#This Row],[K2O]]+Table1[[#This Row],[Li2O]]+Table1[[#This Row],[Na2O]]</f>
        <v>0.16</v>
      </c>
      <c r="Y1799">
        <f>Table1[[#This Row],[B2O3]]+Table1[[#This Row],[K2O]]+Table1[[#This Row],[Li2O]]+Table1[[#This Row],[Na2O]]</f>
        <v>0.29500000000000004</v>
      </c>
      <c r="Z1799" s="2">
        <f>Table1[[#This Row],[B2O3]]+Table1[[#This Row],[CaO]]+Table1[[#This Row],[K2O]]+Table1[[#This Row],[Li2O]]+Table1[[#This Row],[Na2O]]</f>
        <v>0.31000000000000005</v>
      </c>
      <c r="AA1799" s="2">
        <f>Table1[[#This Row],[A+B+AE]]-Table1[[#This Row],[Al2O3]]-Table1[[#This Row],[SiO2]]</f>
        <v>-0.28999999999999992</v>
      </c>
      <c r="AB1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483.35</v>
      </c>
    </row>
    <row r="1800" spans="1:28" hidden="1" x14ac:dyDescent="0.25">
      <c r="A1800">
        <v>0.21</v>
      </c>
      <c r="B1800">
        <v>0.125</v>
      </c>
      <c r="C1800">
        <v>0.02</v>
      </c>
      <c r="D1800">
        <v>5.0000000000000001E-3</v>
      </c>
      <c r="E1800">
        <v>3.5000000000000003E-2</v>
      </c>
      <c r="F1800">
        <v>7.4999999999999997E-3</v>
      </c>
      <c r="G1800">
        <v>0.02</v>
      </c>
      <c r="H1800">
        <v>0.13</v>
      </c>
      <c r="I1800">
        <v>0.43</v>
      </c>
      <c r="J1800">
        <v>1.7500000000000002E-2</v>
      </c>
      <c r="K1800">
        <v>0.55844155799999995</v>
      </c>
      <c r="L1800">
        <v>0.56644514800000001</v>
      </c>
      <c r="M1800">
        <v>3.5110227000000001E-2</v>
      </c>
      <c r="N1800">
        <v>0.15700647000000001</v>
      </c>
      <c r="O1800">
        <v>0.20647749400000001</v>
      </c>
      <c r="P1800">
        <v>0.63651603599999995</v>
      </c>
      <c r="Q1800">
        <v>4.0137590000000004E-3</v>
      </c>
      <c r="R1800">
        <v>0.14141609499999999</v>
      </c>
      <c r="S1800">
        <v>0.20310067000000001</v>
      </c>
      <c r="T1800">
        <v>0.65548323500000005</v>
      </c>
      <c r="U1800">
        <v>0.26500000000000001</v>
      </c>
      <c r="V1800">
        <v>1.4</v>
      </c>
      <c r="W1800">
        <f>COUNTIF(Table1[[#This Row],[Al2O3]:[TiO2]],0)</f>
        <v>0</v>
      </c>
      <c r="X1800">
        <f>Table1[[#This Row],[K2O]]+Table1[[#This Row],[Li2O]]+Table1[[#This Row],[Na2O]]</f>
        <v>0.1575</v>
      </c>
      <c r="Y1800">
        <f>Table1[[#This Row],[B2O3]]+Table1[[#This Row],[K2O]]+Table1[[#This Row],[Li2O]]+Table1[[#This Row],[Na2O]]</f>
        <v>0.28249999999999997</v>
      </c>
      <c r="Z1800" s="2">
        <f>Table1[[#This Row],[B2O3]]+Table1[[#This Row],[CaO]]+Table1[[#This Row],[K2O]]+Table1[[#This Row],[Li2O]]+Table1[[#This Row],[Na2O]]</f>
        <v>0.30249999999999999</v>
      </c>
      <c r="AA1800" s="2">
        <f>Table1[[#This Row],[A+B+AE]]-Table1[[#This Row],[Al2O3]]-Table1[[#This Row],[SiO2]]</f>
        <v>-0.33750000000000002</v>
      </c>
      <c r="AB1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504.57500000000016</v>
      </c>
    </row>
    <row r="1801" spans="1:28" hidden="1" x14ac:dyDescent="0.25">
      <c r="A1801">
        <v>0.23499999999999999</v>
      </c>
      <c r="B1801">
        <v>0.2</v>
      </c>
      <c r="C1801">
        <v>5.0000000000000001E-3</v>
      </c>
      <c r="D1801">
        <v>2.5000000000000001E-3</v>
      </c>
      <c r="E1801">
        <v>3.5000000000000003E-2</v>
      </c>
      <c r="F1801">
        <v>0.01</v>
      </c>
      <c r="G1801">
        <v>3.5000000000000003E-2</v>
      </c>
      <c r="H1801">
        <v>0.14000000000000001</v>
      </c>
      <c r="I1801">
        <v>0.3</v>
      </c>
      <c r="J1801">
        <v>3.7499999999999999E-2</v>
      </c>
      <c r="K1801">
        <v>0.44444444</v>
      </c>
      <c r="L1801">
        <v>0.57156335999999996</v>
      </c>
      <c r="M1801">
        <v>1.120231E-2</v>
      </c>
      <c r="N1801">
        <v>0.17055021000000001</v>
      </c>
      <c r="O1801">
        <v>0.22079826</v>
      </c>
      <c r="P1801">
        <v>0.60865153000000005</v>
      </c>
      <c r="Q1801">
        <v>-1.189458E-2</v>
      </c>
      <c r="R1801">
        <v>0.14944135</v>
      </c>
      <c r="S1801">
        <v>0.21460304999999999</v>
      </c>
      <c r="T1801">
        <v>0.63595559999999995</v>
      </c>
      <c r="U1801">
        <v>0.26</v>
      </c>
      <c r="V1801">
        <v>1.34285714</v>
      </c>
      <c r="W1801">
        <f>COUNTIF(Table1[[#This Row],[Al2O3]:[TiO2]],0)</f>
        <v>0</v>
      </c>
      <c r="X1801">
        <f>Table1[[#This Row],[K2O]]+Table1[[#This Row],[Li2O]]+Table1[[#This Row],[Na2O]]</f>
        <v>0.18500000000000003</v>
      </c>
      <c r="Y1801">
        <f>Table1[[#This Row],[B2O3]]+Table1[[#This Row],[K2O]]+Table1[[#This Row],[Li2O]]+Table1[[#This Row],[Na2O]]</f>
        <v>0.38500000000000001</v>
      </c>
      <c r="Z1801" s="2">
        <f>Table1[[#This Row],[B2O3]]+Table1[[#This Row],[CaO]]+Table1[[#This Row],[K2O]]+Table1[[#This Row],[Li2O]]+Table1[[#This Row],[Na2O]]</f>
        <v>0.39</v>
      </c>
      <c r="AA1801" s="2">
        <f>Table1[[#This Row],[A+B+AE]]-Table1[[#This Row],[Al2O3]]-Table1[[#This Row],[SiO2]]</f>
        <v>-0.14499999999999996</v>
      </c>
      <c r="AB1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470.77200000000005</v>
      </c>
    </row>
    <row r="1802" spans="1:28" hidden="1" x14ac:dyDescent="0.25">
      <c r="A1802">
        <v>0.23</v>
      </c>
      <c r="B1802">
        <v>0.185</v>
      </c>
      <c r="C1802">
        <v>0.01</v>
      </c>
      <c r="D1802">
        <v>5.0000000000000001E-3</v>
      </c>
      <c r="E1802">
        <v>4.4999999999999998E-2</v>
      </c>
      <c r="F1802">
        <v>2.5000000000000001E-3</v>
      </c>
      <c r="G1802">
        <v>3.5000000000000003E-2</v>
      </c>
      <c r="H1802">
        <v>0.14000000000000001</v>
      </c>
      <c r="I1802">
        <v>0.32500000000000001</v>
      </c>
      <c r="J1802">
        <v>2.2499999999999999E-2</v>
      </c>
      <c r="K1802">
        <v>0.46762589999999998</v>
      </c>
      <c r="L1802">
        <v>0.56943624000000004</v>
      </c>
      <c r="M1802">
        <v>1.3170039999999999E-2</v>
      </c>
      <c r="N1802">
        <v>0.17044127000000001</v>
      </c>
      <c r="O1802">
        <v>0.21762888999999999</v>
      </c>
      <c r="P1802">
        <v>0.61192985</v>
      </c>
      <c r="Q1802">
        <v>-1.250773E-2</v>
      </c>
      <c r="R1802">
        <v>0.15139880999999999</v>
      </c>
      <c r="S1802">
        <v>0.21176590000000001</v>
      </c>
      <c r="T1802">
        <v>0.63683529999999999</v>
      </c>
      <c r="U1802">
        <v>0.25</v>
      </c>
      <c r="V1802">
        <v>1.3142857100000001</v>
      </c>
      <c r="W1802">
        <f>COUNTIF(Table1[[#This Row],[Al2O3]:[TiO2]],0)</f>
        <v>0</v>
      </c>
      <c r="X1802">
        <f>Table1[[#This Row],[K2O]]+Table1[[#This Row],[Li2O]]+Table1[[#This Row],[Na2O]]</f>
        <v>0.17750000000000002</v>
      </c>
      <c r="Y1802">
        <f>Table1[[#This Row],[B2O3]]+Table1[[#This Row],[K2O]]+Table1[[#This Row],[Li2O]]+Table1[[#This Row],[Na2O]]</f>
        <v>0.36250000000000004</v>
      </c>
      <c r="Z1802" s="2">
        <f>Table1[[#This Row],[B2O3]]+Table1[[#This Row],[CaO]]+Table1[[#This Row],[K2O]]+Table1[[#This Row],[Li2O]]+Table1[[#This Row],[Na2O]]</f>
        <v>0.37250000000000005</v>
      </c>
      <c r="AA1802" s="2">
        <f>Table1[[#This Row],[A+B+AE]]-Table1[[#This Row],[Al2O3]]-Table1[[#This Row],[SiO2]]</f>
        <v>-0.18249999999999997</v>
      </c>
      <c r="AB1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475.36900000000014</v>
      </c>
    </row>
    <row r="1803" spans="1:28" hidden="1" x14ac:dyDescent="0.25">
      <c r="A1803">
        <v>0.215</v>
      </c>
      <c r="B1803">
        <v>0.16500000000000001</v>
      </c>
      <c r="C1803">
        <v>1.4999999999999999E-2</v>
      </c>
      <c r="D1803">
        <v>2.5000000000000001E-3</v>
      </c>
      <c r="E1803">
        <v>2.5000000000000001E-2</v>
      </c>
      <c r="F1803">
        <v>7.4999999999999997E-3</v>
      </c>
      <c r="G1803">
        <v>4.4999999999999998E-2</v>
      </c>
      <c r="H1803">
        <v>0.125</v>
      </c>
      <c r="I1803">
        <v>0.36</v>
      </c>
      <c r="J1803">
        <v>0.04</v>
      </c>
      <c r="K1803">
        <v>0.514285714</v>
      </c>
      <c r="L1803">
        <v>0.57310244700000001</v>
      </c>
      <c r="M1803">
        <v>1.8168528E-2</v>
      </c>
      <c r="N1803">
        <v>0.17190111999999999</v>
      </c>
      <c r="O1803">
        <v>0.20655995999999999</v>
      </c>
      <c r="P1803">
        <v>0.62153891999999999</v>
      </c>
      <c r="Q1803">
        <v>-3.537817E-3</v>
      </c>
      <c r="R1803">
        <v>0.148051776</v>
      </c>
      <c r="S1803">
        <v>0.20306294499999999</v>
      </c>
      <c r="T1803">
        <v>0.64888527900000004</v>
      </c>
      <c r="U1803">
        <v>0.27</v>
      </c>
      <c r="V1803">
        <v>1.2647058819999999</v>
      </c>
      <c r="W1803">
        <f>COUNTIF(Table1[[#This Row],[Al2O3]:[TiO2]],0)</f>
        <v>0</v>
      </c>
      <c r="X1803">
        <f>Table1[[#This Row],[K2O]]+Table1[[#This Row],[Li2O]]+Table1[[#This Row],[Na2O]]</f>
        <v>0.17749999999999999</v>
      </c>
      <c r="Y1803">
        <f>Table1[[#This Row],[B2O3]]+Table1[[#This Row],[K2O]]+Table1[[#This Row],[Li2O]]+Table1[[#This Row],[Na2O]]</f>
        <v>0.34250000000000003</v>
      </c>
      <c r="Z1803" s="2">
        <f>Table1[[#This Row],[B2O3]]+Table1[[#This Row],[CaO]]+Table1[[#This Row],[K2O]]+Table1[[#This Row],[Li2O]]+Table1[[#This Row],[Na2O]]</f>
        <v>0.35749999999999998</v>
      </c>
      <c r="AA1803" s="2">
        <f>Table1[[#This Row],[A+B+AE]]-Table1[[#This Row],[Al2O3]]-Table1[[#This Row],[SiO2]]</f>
        <v>-0.2175</v>
      </c>
      <c r="AB1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467.83149999999989</v>
      </c>
    </row>
    <row r="1804" spans="1:28" hidden="1" x14ac:dyDescent="0.25">
      <c r="A1804">
        <v>0.22500000000000001</v>
      </c>
      <c r="B1804">
        <v>0.18</v>
      </c>
      <c r="C1804">
        <v>0.01</v>
      </c>
      <c r="D1804">
        <v>2.5000000000000001E-3</v>
      </c>
      <c r="E1804">
        <v>0.05</v>
      </c>
      <c r="F1804">
        <v>2.5000000000000001E-3</v>
      </c>
      <c r="G1804">
        <v>4.4999999999999998E-2</v>
      </c>
      <c r="H1804">
        <v>0.13</v>
      </c>
      <c r="I1804">
        <v>0.32500000000000001</v>
      </c>
      <c r="J1804">
        <v>0.03</v>
      </c>
      <c r="K1804">
        <v>0.47794118000000002</v>
      </c>
      <c r="L1804">
        <v>0.57294789000000002</v>
      </c>
      <c r="M1804">
        <v>1.151718E-2</v>
      </c>
      <c r="N1804">
        <v>0.17292468999999999</v>
      </c>
      <c r="O1804">
        <v>0.21562877</v>
      </c>
      <c r="P1804">
        <v>0.61144653000000004</v>
      </c>
      <c r="Q1804">
        <v>-1.116208E-2</v>
      </c>
      <c r="R1804">
        <v>0.15075511</v>
      </c>
      <c r="S1804">
        <v>0.21072842</v>
      </c>
      <c r="T1804">
        <v>0.63851647</v>
      </c>
      <c r="U1804">
        <v>0.255</v>
      </c>
      <c r="V1804">
        <v>1.28571429</v>
      </c>
      <c r="W1804">
        <f>COUNTIF(Table1[[#This Row],[Al2O3]:[TiO2]],0)</f>
        <v>0</v>
      </c>
      <c r="X1804">
        <f>Table1[[#This Row],[K2O]]+Table1[[#This Row],[Li2O]]+Table1[[#This Row],[Na2O]]</f>
        <v>0.17749999999999999</v>
      </c>
      <c r="Y1804">
        <f>Table1[[#This Row],[B2O3]]+Table1[[#This Row],[K2O]]+Table1[[#This Row],[Li2O]]+Table1[[#This Row],[Na2O]]</f>
        <v>0.35749999999999998</v>
      </c>
      <c r="Z1804" s="2">
        <f>Table1[[#This Row],[B2O3]]+Table1[[#This Row],[CaO]]+Table1[[#This Row],[K2O]]+Table1[[#This Row],[Li2O]]+Table1[[#This Row],[Na2O]]</f>
        <v>0.36749999999999999</v>
      </c>
      <c r="AA1804" s="2">
        <f>Table1[[#This Row],[A+B+AE]]-Table1[[#This Row],[Al2O3]]-Table1[[#This Row],[SiO2]]</f>
        <v>-0.18250000000000002</v>
      </c>
      <c r="AB1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464.68999999999994</v>
      </c>
    </row>
    <row r="1805" spans="1:28" hidden="1" x14ac:dyDescent="0.25">
      <c r="A1805">
        <v>0.20499999999999999</v>
      </c>
      <c r="B1805">
        <v>0.13</v>
      </c>
      <c r="C1805">
        <v>5.0000000000000001E-3</v>
      </c>
      <c r="D1805">
        <v>5.0000000000000001E-3</v>
      </c>
      <c r="E1805">
        <v>0.02</v>
      </c>
      <c r="F1805">
        <v>7.4999999999999997E-3</v>
      </c>
      <c r="G1805">
        <v>0.03</v>
      </c>
      <c r="H1805">
        <v>0.125</v>
      </c>
      <c r="I1805">
        <v>0.44500000000000001</v>
      </c>
      <c r="J1805">
        <v>2.75E-2</v>
      </c>
      <c r="K1805">
        <v>0.57419355000000005</v>
      </c>
      <c r="L1805">
        <v>0.56210548999999999</v>
      </c>
      <c r="M1805">
        <v>4.2799700000000003E-2</v>
      </c>
      <c r="N1805">
        <v>0.15474789</v>
      </c>
      <c r="O1805">
        <v>0.19778862999999999</v>
      </c>
      <c r="P1805">
        <v>0.64746347999999998</v>
      </c>
      <c r="Q1805">
        <v>1.281384E-2</v>
      </c>
      <c r="R1805">
        <v>0.13805743000000001</v>
      </c>
      <c r="S1805">
        <v>0.19467446999999999</v>
      </c>
      <c r="T1805">
        <v>0.66726810000000003</v>
      </c>
      <c r="U1805">
        <v>0.27</v>
      </c>
      <c r="V1805">
        <v>1.3225806499999999</v>
      </c>
      <c r="W1805">
        <f>COUNTIF(Table1[[#This Row],[Al2O3]:[TiO2]],0)</f>
        <v>0</v>
      </c>
      <c r="X1805">
        <f>Table1[[#This Row],[K2O]]+Table1[[#This Row],[Li2O]]+Table1[[#This Row],[Na2O]]</f>
        <v>0.16250000000000001</v>
      </c>
      <c r="Y1805">
        <f>Table1[[#This Row],[B2O3]]+Table1[[#This Row],[K2O]]+Table1[[#This Row],[Li2O]]+Table1[[#This Row],[Na2O]]</f>
        <v>0.29249999999999998</v>
      </c>
      <c r="Z1805" s="2">
        <f>Table1[[#This Row],[B2O3]]+Table1[[#This Row],[CaO]]+Table1[[#This Row],[K2O]]+Table1[[#This Row],[Li2O]]+Table1[[#This Row],[Na2O]]</f>
        <v>0.29749999999999999</v>
      </c>
      <c r="AA1805" s="2">
        <f>Table1[[#This Row],[A+B+AE]]-Table1[[#This Row],[Al2O3]]-Table1[[#This Row],[SiO2]]</f>
        <v>-0.35250000000000004</v>
      </c>
      <c r="AB1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495.59750000000008</v>
      </c>
    </row>
    <row r="1806" spans="1:28" hidden="1" x14ac:dyDescent="0.25">
      <c r="A1806">
        <v>0.2</v>
      </c>
      <c r="B1806">
        <v>0.17</v>
      </c>
      <c r="C1806">
        <v>0.03</v>
      </c>
      <c r="D1806">
        <v>5.0000000000000001E-3</v>
      </c>
      <c r="E1806">
        <v>0.02</v>
      </c>
      <c r="F1806">
        <v>5.0000000000000001E-3</v>
      </c>
      <c r="G1806">
        <v>5.5E-2</v>
      </c>
      <c r="H1806">
        <v>0.12</v>
      </c>
      <c r="I1806">
        <v>0.35</v>
      </c>
      <c r="J1806">
        <v>4.4999999999999998E-2</v>
      </c>
      <c r="K1806">
        <v>0.52238806000000004</v>
      </c>
      <c r="L1806">
        <v>0.57795905199999997</v>
      </c>
      <c r="M1806">
        <v>1.5846954E-2</v>
      </c>
      <c r="N1806">
        <v>0.18177639900000001</v>
      </c>
      <c r="O1806">
        <v>0.19351811099999999</v>
      </c>
      <c r="P1806">
        <v>0.62470548999999997</v>
      </c>
      <c r="Q1806">
        <v>-1.871316E-3</v>
      </c>
      <c r="R1806">
        <v>0.15335602000000001</v>
      </c>
      <c r="S1806">
        <v>0.190913473</v>
      </c>
      <c r="T1806">
        <v>0.65573050700000002</v>
      </c>
      <c r="U1806">
        <v>0.26</v>
      </c>
      <c r="V1806">
        <v>1.1428571430000001</v>
      </c>
      <c r="W1806">
        <f>COUNTIF(Table1[[#This Row],[Al2O3]:[TiO2]],0)</f>
        <v>0</v>
      </c>
      <c r="X1806">
        <f>Table1[[#This Row],[K2O]]+Table1[[#This Row],[Li2O]]+Table1[[#This Row],[Na2O]]</f>
        <v>0.18</v>
      </c>
      <c r="Y1806">
        <f>Table1[[#This Row],[B2O3]]+Table1[[#This Row],[K2O]]+Table1[[#This Row],[Li2O]]+Table1[[#This Row],[Na2O]]</f>
        <v>0.35</v>
      </c>
      <c r="Z1806" s="2">
        <f>Table1[[#This Row],[B2O3]]+Table1[[#This Row],[CaO]]+Table1[[#This Row],[K2O]]+Table1[[#This Row],[Li2O]]+Table1[[#This Row],[Na2O]]</f>
        <v>0.38</v>
      </c>
      <c r="AA1806" s="2">
        <f>Table1[[#This Row],[A+B+AE]]-Table1[[#This Row],[Al2O3]]-Table1[[#This Row],[SiO2]]</f>
        <v>-0.16999999999999998</v>
      </c>
      <c r="AB1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454.94749999999999</v>
      </c>
    </row>
    <row r="1807" spans="1:28" hidden="1" x14ac:dyDescent="0.25">
      <c r="A1807">
        <v>0.245</v>
      </c>
      <c r="B1807">
        <v>0.19500000000000001</v>
      </c>
      <c r="C1807">
        <v>2.5000000000000001E-2</v>
      </c>
      <c r="D1807">
        <v>2.5000000000000001E-3</v>
      </c>
      <c r="E1807">
        <v>2.5000000000000001E-2</v>
      </c>
      <c r="F1807">
        <v>7.4999999999999997E-3</v>
      </c>
      <c r="G1807">
        <v>0.02</v>
      </c>
      <c r="H1807">
        <v>0.14000000000000001</v>
      </c>
      <c r="I1807">
        <v>0.31</v>
      </c>
      <c r="J1807">
        <v>0.03</v>
      </c>
      <c r="K1807">
        <v>0.44604316500000002</v>
      </c>
      <c r="L1807">
        <v>0.56861868599999998</v>
      </c>
      <c r="M1807">
        <v>1.7701867999999999E-2</v>
      </c>
      <c r="N1807">
        <v>0.160720907</v>
      </c>
      <c r="O1807">
        <v>0.229976768</v>
      </c>
      <c r="P1807">
        <v>0.60930232600000001</v>
      </c>
      <c r="Q1807">
        <v>-8.8907789999999997E-3</v>
      </c>
      <c r="R1807">
        <v>0.14293127</v>
      </c>
      <c r="S1807">
        <v>0.22303140599999999</v>
      </c>
      <c r="T1807">
        <v>0.63403732400000001</v>
      </c>
      <c r="U1807">
        <v>0.25</v>
      </c>
      <c r="V1807">
        <v>1.53125</v>
      </c>
      <c r="W1807">
        <f>COUNTIF(Table1[[#This Row],[Al2O3]:[TiO2]],0)</f>
        <v>0</v>
      </c>
      <c r="X1807">
        <f>Table1[[#This Row],[K2O]]+Table1[[#This Row],[Li2O]]+Table1[[#This Row],[Na2O]]</f>
        <v>0.16750000000000001</v>
      </c>
      <c r="Y1807">
        <f>Table1[[#This Row],[B2O3]]+Table1[[#This Row],[K2O]]+Table1[[#This Row],[Li2O]]+Table1[[#This Row],[Na2O]]</f>
        <v>0.36250000000000004</v>
      </c>
      <c r="Z1807" s="2">
        <f>Table1[[#This Row],[B2O3]]+Table1[[#This Row],[CaO]]+Table1[[#This Row],[K2O]]+Table1[[#This Row],[Li2O]]+Table1[[#This Row],[Na2O]]</f>
        <v>0.38750000000000001</v>
      </c>
      <c r="AA1807" s="2">
        <f>Table1[[#This Row],[A+B+AE]]-Table1[[#This Row],[Al2O3]]-Table1[[#This Row],[SiO2]]</f>
        <v>-0.16749999999999998</v>
      </c>
      <c r="AB1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492.19849999999997</v>
      </c>
    </row>
    <row r="1808" spans="1:28" hidden="1" x14ac:dyDescent="0.25">
      <c r="A1808">
        <v>0.20499999999999999</v>
      </c>
      <c r="B1808">
        <v>0.15</v>
      </c>
      <c r="C1808">
        <v>0.03</v>
      </c>
      <c r="D1808">
        <v>5.0000000000000001E-3</v>
      </c>
      <c r="E1808">
        <v>0.05</v>
      </c>
      <c r="F1808">
        <v>5.0000000000000001E-3</v>
      </c>
      <c r="G1808">
        <v>5.5E-2</v>
      </c>
      <c r="H1808">
        <v>0.125</v>
      </c>
      <c r="I1808">
        <v>0.35499999999999998</v>
      </c>
      <c r="J1808">
        <v>0.02</v>
      </c>
      <c r="K1808">
        <v>0.51824817999999995</v>
      </c>
      <c r="L1808">
        <v>0.58132474000000001</v>
      </c>
      <c r="M1808">
        <v>1.0061899999999999E-3</v>
      </c>
      <c r="N1808">
        <v>0.19025564</v>
      </c>
      <c r="O1808">
        <v>0.20222646</v>
      </c>
      <c r="P1808">
        <v>0.60751789</v>
      </c>
      <c r="Q1808">
        <v>-1.731717E-2</v>
      </c>
      <c r="R1808">
        <v>0.16193772000000001</v>
      </c>
      <c r="S1808">
        <v>0.20039982000000001</v>
      </c>
      <c r="T1808">
        <v>0.63766246000000004</v>
      </c>
      <c r="U1808">
        <v>0.26500000000000001</v>
      </c>
      <c r="V1808">
        <v>1.13888889</v>
      </c>
      <c r="W1808">
        <f>COUNTIF(Table1[[#This Row],[Al2O3]:[TiO2]],0)</f>
        <v>0</v>
      </c>
      <c r="X1808">
        <f>Table1[[#This Row],[K2O]]+Table1[[#This Row],[Li2O]]+Table1[[#This Row],[Na2O]]</f>
        <v>0.185</v>
      </c>
      <c r="Y1808">
        <f>Table1[[#This Row],[B2O3]]+Table1[[#This Row],[K2O]]+Table1[[#This Row],[Li2O]]+Table1[[#This Row],[Na2O]]</f>
        <v>0.33499999999999996</v>
      </c>
      <c r="Z1808" s="2">
        <f>Table1[[#This Row],[B2O3]]+Table1[[#This Row],[CaO]]+Table1[[#This Row],[K2O]]+Table1[[#This Row],[Li2O]]+Table1[[#This Row],[Na2O]]</f>
        <v>0.36499999999999999</v>
      </c>
      <c r="AA1808" s="2">
        <f>Table1[[#This Row],[A+B+AE]]-Table1[[#This Row],[Al2O3]]-Table1[[#This Row],[SiO2]]</f>
        <v>-0.19499999999999998</v>
      </c>
      <c r="AB1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455.30149999999992</v>
      </c>
    </row>
    <row r="1809" spans="1:28" hidden="1" x14ac:dyDescent="0.25">
      <c r="A1809">
        <v>0.23499999999999999</v>
      </c>
      <c r="B1809">
        <v>0.18</v>
      </c>
      <c r="C1809">
        <v>5.0000000000000001E-3</v>
      </c>
      <c r="D1809">
        <v>5.0000000000000001E-3</v>
      </c>
      <c r="E1809">
        <v>2.5000000000000001E-2</v>
      </c>
      <c r="F1809">
        <v>5.0000000000000001E-3</v>
      </c>
      <c r="G1809">
        <v>2.5000000000000001E-2</v>
      </c>
      <c r="H1809">
        <v>0.14000000000000001</v>
      </c>
      <c r="I1809">
        <v>0.35</v>
      </c>
      <c r="J1809">
        <v>0.03</v>
      </c>
      <c r="K1809">
        <v>0.482758621</v>
      </c>
      <c r="L1809">
        <v>0.56414165000000005</v>
      </c>
      <c r="M1809">
        <v>2.5525638999999999E-2</v>
      </c>
      <c r="N1809">
        <v>0.158590061</v>
      </c>
      <c r="O1809">
        <v>0.22018589299999999</v>
      </c>
      <c r="P1809">
        <v>0.62122404600000003</v>
      </c>
      <c r="Q1809">
        <v>-3.9327570000000003E-3</v>
      </c>
      <c r="R1809">
        <v>0.142978046</v>
      </c>
      <c r="S1809">
        <v>0.213855079</v>
      </c>
      <c r="T1809">
        <v>0.64316687500000003</v>
      </c>
      <c r="U1809">
        <v>0.26</v>
      </c>
      <c r="V1809">
        <v>1.424242424</v>
      </c>
      <c r="W1809">
        <f>COUNTIF(Table1[[#This Row],[Al2O3]:[TiO2]],0)</f>
        <v>0</v>
      </c>
      <c r="X1809">
        <f>Table1[[#This Row],[K2O]]+Table1[[#This Row],[Li2O]]+Table1[[#This Row],[Na2O]]</f>
        <v>0.17</v>
      </c>
      <c r="Y1809">
        <f>Table1[[#This Row],[B2O3]]+Table1[[#This Row],[K2O]]+Table1[[#This Row],[Li2O]]+Table1[[#This Row],[Na2O]]</f>
        <v>0.35</v>
      </c>
      <c r="Z1809" s="2">
        <f>Table1[[#This Row],[B2O3]]+Table1[[#This Row],[CaO]]+Table1[[#This Row],[K2O]]+Table1[[#This Row],[Li2O]]+Table1[[#This Row],[Na2O]]</f>
        <v>0.35499999999999998</v>
      </c>
      <c r="AA1809" s="2">
        <f>Table1[[#This Row],[A+B+AE]]-Table1[[#This Row],[Al2O3]]-Table1[[#This Row],[SiO2]]</f>
        <v>-0.22999999999999998</v>
      </c>
      <c r="AB1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489.93399999999997</v>
      </c>
    </row>
    <row r="1810" spans="1:28" hidden="1" x14ac:dyDescent="0.25">
      <c r="A1810">
        <v>0.24</v>
      </c>
      <c r="B1810">
        <v>0.17</v>
      </c>
      <c r="C1810">
        <v>0.02</v>
      </c>
      <c r="D1810">
        <v>5.0000000000000001E-3</v>
      </c>
      <c r="E1810">
        <v>0.02</v>
      </c>
      <c r="F1810">
        <v>5.0000000000000001E-3</v>
      </c>
      <c r="G1810">
        <v>0.02</v>
      </c>
      <c r="H1810">
        <v>0.15</v>
      </c>
      <c r="I1810">
        <v>0.35499999999999998</v>
      </c>
      <c r="J1810">
        <v>1.4999999999999999E-2</v>
      </c>
      <c r="K1810">
        <v>0.47651007000000001</v>
      </c>
      <c r="L1810">
        <v>0.56643217999999995</v>
      </c>
      <c r="M1810">
        <v>1.312149E-2</v>
      </c>
      <c r="N1810">
        <v>0.16712178</v>
      </c>
      <c r="O1810">
        <v>0.22443750000000001</v>
      </c>
      <c r="P1810">
        <v>0.60844072000000005</v>
      </c>
      <c r="Q1810">
        <v>-1.637595E-2</v>
      </c>
      <c r="R1810">
        <v>0.15136227999999999</v>
      </c>
      <c r="S1810">
        <v>0.21854739000000001</v>
      </c>
      <c r="T1810">
        <v>0.63009033000000003</v>
      </c>
      <c r="U1810">
        <v>0.26500000000000001</v>
      </c>
      <c r="V1810">
        <v>1.4117647099999999</v>
      </c>
      <c r="W1810">
        <f>COUNTIF(Table1[[#This Row],[Al2O3]:[TiO2]],0)</f>
        <v>0</v>
      </c>
      <c r="X1810">
        <f>Table1[[#This Row],[K2O]]+Table1[[#This Row],[Li2O]]+Table1[[#This Row],[Na2O]]</f>
        <v>0.17499999999999999</v>
      </c>
      <c r="Y1810">
        <f>Table1[[#This Row],[B2O3]]+Table1[[#This Row],[K2O]]+Table1[[#This Row],[Li2O]]+Table1[[#This Row],[Na2O]]</f>
        <v>0.34499999999999997</v>
      </c>
      <c r="Z1810" s="2">
        <f>Table1[[#This Row],[B2O3]]+Table1[[#This Row],[CaO]]+Table1[[#This Row],[K2O]]+Table1[[#This Row],[Li2O]]+Table1[[#This Row],[Na2O]]</f>
        <v>0.36499999999999999</v>
      </c>
      <c r="AA1810" s="2">
        <f>Table1[[#This Row],[A+B+AE]]-Table1[[#This Row],[Al2O3]]-Table1[[#This Row],[SiO2]]</f>
        <v>-0.22999999999999998</v>
      </c>
      <c r="AB1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495.63149999999996</v>
      </c>
    </row>
    <row r="1811" spans="1:28" hidden="1" x14ac:dyDescent="0.25">
      <c r="A1811">
        <v>0.19500000000000001</v>
      </c>
      <c r="B1811">
        <v>0.14499999999999999</v>
      </c>
      <c r="C1811">
        <v>0.01</v>
      </c>
      <c r="D1811">
        <v>2.5000000000000001E-3</v>
      </c>
      <c r="E1811">
        <v>2.5000000000000001E-2</v>
      </c>
      <c r="F1811">
        <v>0.01</v>
      </c>
      <c r="G1811">
        <v>3.5000000000000003E-2</v>
      </c>
      <c r="H1811">
        <v>0.115</v>
      </c>
      <c r="I1811">
        <v>0.41499999999999998</v>
      </c>
      <c r="J1811">
        <v>4.7500000000000001E-2</v>
      </c>
      <c r="K1811">
        <v>0.57241379000000003</v>
      </c>
      <c r="L1811">
        <v>0.56746454999999996</v>
      </c>
      <c r="M1811">
        <v>4.6618689999999997E-2</v>
      </c>
      <c r="N1811">
        <v>0.15492399000000001</v>
      </c>
      <c r="O1811">
        <v>0.19113711999999999</v>
      </c>
      <c r="P1811">
        <v>0.65393889000000005</v>
      </c>
      <c r="Q1811">
        <v>2.081796E-2</v>
      </c>
      <c r="R1811">
        <v>0.13448267999999999</v>
      </c>
      <c r="S1811">
        <v>0.18807417000000001</v>
      </c>
      <c r="T1811">
        <v>0.67744316000000004</v>
      </c>
      <c r="U1811">
        <v>0.26</v>
      </c>
      <c r="V1811">
        <v>1.3</v>
      </c>
      <c r="W1811">
        <f>COUNTIF(Table1[[#This Row],[Al2O3]:[TiO2]],0)</f>
        <v>0</v>
      </c>
      <c r="X1811">
        <f>Table1[[#This Row],[K2O]]+Table1[[#This Row],[Li2O]]+Table1[[#This Row],[Na2O]]</f>
        <v>0.16</v>
      </c>
      <c r="Y1811">
        <f>Table1[[#This Row],[B2O3]]+Table1[[#This Row],[K2O]]+Table1[[#This Row],[Li2O]]+Table1[[#This Row],[Na2O]]</f>
        <v>0.30499999999999999</v>
      </c>
      <c r="Z1811" s="2">
        <f>Table1[[#This Row],[B2O3]]+Table1[[#This Row],[CaO]]+Table1[[#This Row],[K2O]]+Table1[[#This Row],[Li2O]]+Table1[[#This Row],[Na2O]]</f>
        <v>0.315</v>
      </c>
      <c r="AA1811" s="2">
        <f>Table1[[#This Row],[A+B+AE]]-Table1[[#This Row],[Al2O3]]-Table1[[#This Row],[SiO2]]</f>
        <v>-0.29499999999999998</v>
      </c>
      <c r="AB1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485.64749999999992</v>
      </c>
    </row>
    <row r="1812" spans="1:28" hidden="1" x14ac:dyDescent="0.25">
      <c r="A1812">
        <v>0.23499999999999999</v>
      </c>
      <c r="B1812">
        <v>0.19</v>
      </c>
      <c r="C1812">
        <v>1.4999999999999999E-2</v>
      </c>
      <c r="D1812">
        <v>2.5000000000000001E-3</v>
      </c>
      <c r="E1812">
        <v>3.5000000000000003E-2</v>
      </c>
      <c r="F1812">
        <v>5.0000000000000001E-3</v>
      </c>
      <c r="G1812">
        <v>1.4999999999999999E-2</v>
      </c>
      <c r="H1812">
        <v>0.13500000000000001</v>
      </c>
      <c r="I1812">
        <v>0.32</v>
      </c>
      <c r="J1812">
        <v>4.7500000000000001E-2</v>
      </c>
      <c r="K1812">
        <v>0.46376811600000001</v>
      </c>
      <c r="L1812">
        <v>0.56867921399999999</v>
      </c>
      <c r="M1812">
        <v>3.2278851999999997E-2</v>
      </c>
      <c r="N1812">
        <v>0.150628819</v>
      </c>
      <c r="O1812">
        <v>0.22543480099999999</v>
      </c>
      <c r="P1812">
        <v>0.62393637899999999</v>
      </c>
      <c r="Q1812">
        <v>1.6780040000000001E-3</v>
      </c>
      <c r="R1812">
        <v>0.13642241699999999</v>
      </c>
      <c r="S1812">
        <v>0.21784573700000001</v>
      </c>
      <c r="T1812">
        <v>0.645731846</v>
      </c>
      <c r="U1812">
        <v>0.25</v>
      </c>
      <c r="V1812">
        <v>1.566666667</v>
      </c>
      <c r="W1812">
        <f>COUNTIF(Table1[[#This Row],[Al2O3]:[TiO2]],0)</f>
        <v>0</v>
      </c>
      <c r="X1812">
        <f>Table1[[#This Row],[K2O]]+Table1[[#This Row],[Li2O]]+Table1[[#This Row],[Na2O]]</f>
        <v>0.155</v>
      </c>
      <c r="Y1812">
        <f>Table1[[#This Row],[B2O3]]+Table1[[#This Row],[K2O]]+Table1[[#This Row],[Li2O]]+Table1[[#This Row],[Na2O]]</f>
        <v>0.34500000000000003</v>
      </c>
      <c r="Z1812" s="2">
        <f>Table1[[#This Row],[B2O3]]+Table1[[#This Row],[CaO]]+Table1[[#This Row],[K2O]]+Table1[[#This Row],[Li2O]]+Table1[[#This Row],[Na2O]]</f>
        <v>0.36000000000000004</v>
      </c>
      <c r="AA1812" s="2">
        <f>Table1[[#This Row],[A+B+AE]]-Table1[[#This Row],[Al2O3]]-Table1[[#This Row],[SiO2]]</f>
        <v>-0.19499999999999995</v>
      </c>
      <c r="AB1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497.00450000000001</v>
      </c>
    </row>
    <row r="1813" spans="1:28" hidden="1" x14ac:dyDescent="0.25">
      <c r="A1813">
        <v>0.19</v>
      </c>
      <c r="B1813">
        <v>0.125</v>
      </c>
      <c r="C1813">
        <v>2.5000000000000001E-2</v>
      </c>
      <c r="D1813">
        <v>2.5000000000000001E-3</v>
      </c>
      <c r="E1813">
        <v>0.04</v>
      </c>
      <c r="F1813">
        <v>0.01</v>
      </c>
      <c r="G1813">
        <v>2.5000000000000001E-2</v>
      </c>
      <c r="H1813">
        <v>0.115</v>
      </c>
      <c r="I1813">
        <v>0.42</v>
      </c>
      <c r="J1813">
        <v>4.7500000000000001E-2</v>
      </c>
      <c r="K1813">
        <v>0.57931034000000003</v>
      </c>
      <c r="L1813">
        <v>0.57454249000000002</v>
      </c>
      <c r="M1813">
        <v>4.426484E-2</v>
      </c>
      <c r="N1813">
        <v>0.15550282000000001</v>
      </c>
      <c r="O1813">
        <v>0.19393197000000001</v>
      </c>
      <c r="P1813">
        <v>0.65056521</v>
      </c>
      <c r="Q1813">
        <v>1.6887619999999999E-2</v>
      </c>
      <c r="R1813">
        <v>0.13622517000000001</v>
      </c>
      <c r="S1813">
        <v>0.19133455999999999</v>
      </c>
      <c r="T1813">
        <v>0.67244026999999995</v>
      </c>
      <c r="U1813">
        <v>0.26500000000000001</v>
      </c>
      <c r="V1813">
        <v>1.35714286</v>
      </c>
      <c r="W1813">
        <f>COUNTIF(Table1[[#This Row],[Al2O3]:[TiO2]],0)</f>
        <v>0</v>
      </c>
      <c r="X1813">
        <f>Table1[[#This Row],[K2O]]+Table1[[#This Row],[Li2O]]+Table1[[#This Row],[Na2O]]</f>
        <v>0.15000000000000002</v>
      </c>
      <c r="Y1813">
        <f>Table1[[#This Row],[B2O3]]+Table1[[#This Row],[K2O]]+Table1[[#This Row],[Li2O]]+Table1[[#This Row],[Na2O]]</f>
        <v>0.27500000000000002</v>
      </c>
      <c r="Z1813" s="2">
        <f>Table1[[#This Row],[B2O3]]+Table1[[#This Row],[CaO]]+Table1[[#This Row],[K2O]]+Table1[[#This Row],[Li2O]]+Table1[[#This Row],[Na2O]]</f>
        <v>0.3</v>
      </c>
      <c r="AA1813" s="2">
        <f>Table1[[#This Row],[A+B+AE]]-Table1[[#This Row],[Al2O3]]-Table1[[#This Row],[SiO2]]</f>
        <v>-0.31</v>
      </c>
      <c r="AB1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495.28350000000012</v>
      </c>
    </row>
    <row r="1814" spans="1:28" hidden="1" x14ac:dyDescent="0.25">
      <c r="A1814">
        <v>0.215</v>
      </c>
      <c r="B1814">
        <v>0.16</v>
      </c>
      <c r="C1814">
        <v>0.02</v>
      </c>
      <c r="D1814">
        <v>2.5000000000000001E-3</v>
      </c>
      <c r="E1814">
        <v>0.02</v>
      </c>
      <c r="F1814">
        <v>2.5000000000000001E-3</v>
      </c>
      <c r="G1814">
        <v>0.05</v>
      </c>
      <c r="H1814">
        <v>0.13</v>
      </c>
      <c r="I1814">
        <v>0.37</v>
      </c>
      <c r="J1814">
        <v>0.03</v>
      </c>
      <c r="K1814">
        <v>0.51748251999999995</v>
      </c>
      <c r="L1814">
        <v>0.57267908999999995</v>
      </c>
      <c r="M1814">
        <v>1.130487E-2</v>
      </c>
      <c r="N1814">
        <v>0.17935555</v>
      </c>
      <c r="O1814">
        <v>0.20439108</v>
      </c>
      <c r="P1814">
        <v>0.61625337000000002</v>
      </c>
      <c r="Q1814">
        <v>-1.0560699999999999E-2</v>
      </c>
      <c r="R1814">
        <v>0.15526298999999999</v>
      </c>
      <c r="S1814">
        <v>0.20132406</v>
      </c>
      <c r="T1814">
        <v>0.64341296000000003</v>
      </c>
      <c r="U1814">
        <v>0.27</v>
      </c>
      <c r="V1814">
        <v>1.1944444400000001</v>
      </c>
      <c r="W1814">
        <f>COUNTIF(Table1[[#This Row],[Al2O3]:[TiO2]],0)</f>
        <v>0</v>
      </c>
      <c r="X1814">
        <f>Table1[[#This Row],[K2O]]+Table1[[#This Row],[Li2O]]+Table1[[#This Row],[Na2O]]</f>
        <v>0.1825</v>
      </c>
      <c r="Y1814">
        <f>Table1[[#This Row],[B2O3]]+Table1[[#This Row],[K2O]]+Table1[[#This Row],[Li2O]]+Table1[[#This Row],[Na2O]]</f>
        <v>0.34250000000000003</v>
      </c>
      <c r="Z1814" s="2">
        <f>Table1[[#This Row],[B2O3]]+Table1[[#This Row],[CaO]]+Table1[[#This Row],[K2O]]+Table1[[#This Row],[Li2O]]+Table1[[#This Row],[Na2O]]</f>
        <v>0.36249999999999999</v>
      </c>
      <c r="AA1814" s="2">
        <f>Table1[[#This Row],[A+B+AE]]-Table1[[#This Row],[Al2O3]]-Table1[[#This Row],[SiO2]]</f>
        <v>-0.2225</v>
      </c>
      <c r="AB1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464.04499999999996</v>
      </c>
    </row>
    <row r="1815" spans="1:28" hidden="1" x14ac:dyDescent="0.25">
      <c r="A1815">
        <v>0.21</v>
      </c>
      <c r="B1815">
        <v>0.15</v>
      </c>
      <c r="C1815">
        <v>3.5000000000000003E-2</v>
      </c>
      <c r="D1815">
        <v>5.0000000000000001E-3</v>
      </c>
      <c r="E1815">
        <v>0.05</v>
      </c>
      <c r="F1815">
        <v>2.5000000000000001E-3</v>
      </c>
      <c r="G1815">
        <v>0.03</v>
      </c>
      <c r="H1815">
        <v>0.12</v>
      </c>
      <c r="I1815">
        <v>0.35499999999999998</v>
      </c>
      <c r="J1815">
        <v>4.2500000000000003E-2</v>
      </c>
      <c r="K1815">
        <v>0.51824817499999998</v>
      </c>
      <c r="L1815">
        <v>0.57961495600000001</v>
      </c>
      <c r="M1815">
        <v>2.2970765000000001E-2</v>
      </c>
      <c r="N1815">
        <v>0.16454223600000001</v>
      </c>
      <c r="O1815">
        <v>0.212443096</v>
      </c>
      <c r="P1815">
        <v>0.62301466900000002</v>
      </c>
      <c r="Q1815">
        <v>-2.1224550000000001E-3</v>
      </c>
      <c r="R1815">
        <v>0.14405114099999999</v>
      </c>
      <c r="S1815">
        <v>0.20845327699999999</v>
      </c>
      <c r="T1815">
        <v>0.64749558299999999</v>
      </c>
      <c r="U1815">
        <v>0.26</v>
      </c>
      <c r="V1815">
        <v>1.4</v>
      </c>
      <c r="W1815">
        <f>COUNTIF(Table1[[#This Row],[Al2O3]:[TiO2]],0)</f>
        <v>0</v>
      </c>
      <c r="X1815">
        <f>Table1[[#This Row],[K2O]]+Table1[[#This Row],[Li2O]]+Table1[[#This Row],[Na2O]]</f>
        <v>0.1525</v>
      </c>
      <c r="Y1815">
        <f>Table1[[#This Row],[B2O3]]+Table1[[#This Row],[K2O]]+Table1[[#This Row],[Li2O]]+Table1[[#This Row],[Na2O]]</f>
        <v>0.30249999999999999</v>
      </c>
      <c r="Z1815" s="2">
        <f>Table1[[#This Row],[B2O3]]+Table1[[#This Row],[CaO]]+Table1[[#This Row],[K2O]]+Table1[[#This Row],[Li2O]]+Table1[[#This Row],[Na2O]]</f>
        <v>0.33750000000000002</v>
      </c>
      <c r="AA1815" s="2">
        <f>Table1[[#This Row],[A+B+AE]]-Table1[[#This Row],[Al2O3]]-Table1[[#This Row],[SiO2]]</f>
        <v>-0.22749999999999995</v>
      </c>
      <c r="AB1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483.43900000000008</v>
      </c>
    </row>
    <row r="1816" spans="1:28" hidden="1" x14ac:dyDescent="0.25">
      <c r="A1816">
        <v>0.21</v>
      </c>
      <c r="B1816">
        <v>0.17499999999999999</v>
      </c>
      <c r="C1816">
        <v>0.03</v>
      </c>
      <c r="D1816">
        <v>5.0000000000000001E-3</v>
      </c>
      <c r="E1816">
        <v>0.02</v>
      </c>
      <c r="F1816">
        <v>0.01</v>
      </c>
      <c r="G1816">
        <v>3.5000000000000003E-2</v>
      </c>
      <c r="H1816">
        <v>0.13</v>
      </c>
      <c r="I1816">
        <v>0.35</v>
      </c>
      <c r="J1816">
        <v>3.5000000000000003E-2</v>
      </c>
      <c r="K1816">
        <v>0.50724639999999999</v>
      </c>
      <c r="L1816">
        <v>0.57267279999999998</v>
      </c>
      <c r="M1816">
        <v>2.167989E-2</v>
      </c>
      <c r="N1816">
        <v>0.1717217</v>
      </c>
      <c r="O1816">
        <v>0.201242</v>
      </c>
      <c r="P1816">
        <v>0.62703640000000005</v>
      </c>
      <c r="Q1816" s="1">
        <v>-3.4700000000000003E-5</v>
      </c>
      <c r="R1816">
        <v>0.14805370000000001</v>
      </c>
      <c r="S1816">
        <v>0.19728589999999999</v>
      </c>
      <c r="T1816">
        <v>0.65466040000000003</v>
      </c>
      <c r="U1816">
        <v>0.25</v>
      </c>
      <c r="V1816">
        <v>1.2727269999999999</v>
      </c>
      <c r="W1816">
        <f>COUNTIF(Table1[[#This Row],[Al2O3]:[TiO2]],0)</f>
        <v>0</v>
      </c>
      <c r="X1816">
        <f>Table1[[#This Row],[K2O]]+Table1[[#This Row],[Li2O]]+Table1[[#This Row],[Na2O]]</f>
        <v>0.17500000000000002</v>
      </c>
      <c r="Y1816">
        <f>Table1[[#This Row],[B2O3]]+Table1[[#This Row],[K2O]]+Table1[[#This Row],[Li2O]]+Table1[[#This Row],[Na2O]]</f>
        <v>0.35</v>
      </c>
      <c r="Z1816" s="2">
        <f>Table1[[#This Row],[B2O3]]+Table1[[#This Row],[CaO]]+Table1[[#This Row],[K2O]]+Table1[[#This Row],[Li2O]]+Table1[[#This Row],[Na2O]]</f>
        <v>0.38</v>
      </c>
      <c r="AA1816" s="2">
        <f>Table1[[#This Row],[A+B+AE]]-Table1[[#This Row],[Al2O3]]-Table1[[#This Row],[SiO2]]</f>
        <v>-0.17999999999999997</v>
      </c>
      <c r="AB1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477.54949999999997</v>
      </c>
    </row>
    <row r="1817" spans="1:28" hidden="1" x14ac:dyDescent="0.25">
      <c r="A1817">
        <v>0.22</v>
      </c>
      <c r="B1817">
        <v>0.17499999999999999</v>
      </c>
      <c r="C1817">
        <v>3.5000000000000003E-2</v>
      </c>
      <c r="D1817">
        <v>5.0000000000000001E-3</v>
      </c>
      <c r="E1817">
        <v>2.5000000000000001E-2</v>
      </c>
      <c r="F1817">
        <v>0.01</v>
      </c>
      <c r="G1817">
        <v>5.5E-2</v>
      </c>
      <c r="H1817">
        <v>0.13500000000000001</v>
      </c>
      <c r="I1817">
        <v>0.33</v>
      </c>
      <c r="J1817">
        <v>0.01</v>
      </c>
      <c r="K1817">
        <v>0.48175182500000002</v>
      </c>
      <c r="L1817">
        <v>0.57734866699999998</v>
      </c>
      <c r="M1817">
        <v>-7.0284780000000003E-3</v>
      </c>
      <c r="N1817">
        <v>0.19454592600000001</v>
      </c>
      <c r="O1817">
        <v>0.207415089</v>
      </c>
      <c r="P1817">
        <v>0.59803898499999997</v>
      </c>
      <c r="Q1817">
        <v>-2.2928858999999999E-2</v>
      </c>
      <c r="R1817">
        <v>0.16439562299999999</v>
      </c>
      <c r="S1817">
        <v>0.20497626499999999</v>
      </c>
      <c r="T1817">
        <v>0.63062811200000002</v>
      </c>
      <c r="U1817">
        <v>0.26</v>
      </c>
      <c r="V1817">
        <v>1.1578947369999999</v>
      </c>
      <c r="W1817">
        <f>COUNTIF(Table1[[#This Row],[Al2O3]:[TiO2]],0)</f>
        <v>0</v>
      </c>
      <c r="X1817">
        <f>Table1[[#This Row],[K2O]]+Table1[[#This Row],[Li2O]]+Table1[[#This Row],[Na2O]]</f>
        <v>0.2</v>
      </c>
      <c r="Y1817">
        <f>Table1[[#This Row],[B2O3]]+Table1[[#This Row],[K2O]]+Table1[[#This Row],[Li2O]]+Table1[[#This Row],[Na2O]]</f>
        <v>0.375</v>
      </c>
      <c r="Z1817" s="2">
        <f>Table1[[#This Row],[B2O3]]+Table1[[#This Row],[CaO]]+Table1[[#This Row],[K2O]]+Table1[[#This Row],[Li2O]]+Table1[[#This Row],[Na2O]]</f>
        <v>0.41000000000000003</v>
      </c>
      <c r="AA1817" s="2">
        <f>Table1[[#This Row],[A+B+AE]]-Table1[[#This Row],[Al2O3]]-Table1[[#This Row],[SiO2]]</f>
        <v>-0.13999999999999999</v>
      </c>
      <c r="AB1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454.05250000000001</v>
      </c>
    </row>
    <row r="1818" spans="1:28" hidden="1" x14ac:dyDescent="0.25">
      <c r="A1818">
        <v>0.22500000000000001</v>
      </c>
      <c r="B1818">
        <v>0.15</v>
      </c>
      <c r="C1818">
        <v>0.02</v>
      </c>
      <c r="D1818">
        <v>2.5000000000000001E-3</v>
      </c>
      <c r="E1818">
        <v>2.5000000000000001E-2</v>
      </c>
      <c r="F1818">
        <v>0.01</v>
      </c>
      <c r="G1818">
        <v>0.04</v>
      </c>
      <c r="H1818">
        <v>0.14000000000000001</v>
      </c>
      <c r="I1818">
        <v>0.38500000000000001</v>
      </c>
      <c r="J1818">
        <v>2.5000000000000001E-3</v>
      </c>
      <c r="K1818">
        <v>0.51333333299999995</v>
      </c>
      <c r="L1818">
        <v>0.56891526699999995</v>
      </c>
      <c r="M1818">
        <v>5.7885380000000002E-3</v>
      </c>
      <c r="N1818">
        <v>0.180090949</v>
      </c>
      <c r="O1818">
        <v>0.211838476</v>
      </c>
      <c r="P1818">
        <v>0.60807057499999995</v>
      </c>
      <c r="Q1818">
        <v>-1.7485766999999999E-2</v>
      </c>
      <c r="R1818">
        <v>0.157238663</v>
      </c>
      <c r="S1818">
        <v>0.20899515099999999</v>
      </c>
      <c r="T1818">
        <v>0.63376618600000001</v>
      </c>
      <c r="U1818">
        <v>0.27</v>
      </c>
      <c r="V1818">
        <v>1.25</v>
      </c>
      <c r="W1818">
        <f>COUNTIF(Table1[[#This Row],[Al2O3]:[TiO2]],0)</f>
        <v>0</v>
      </c>
      <c r="X1818">
        <f>Table1[[#This Row],[K2O]]+Table1[[#This Row],[Li2O]]+Table1[[#This Row],[Na2O]]</f>
        <v>0.19</v>
      </c>
      <c r="Y1818">
        <f>Table1[[#This Row],[B2O3]]+Table1[[#This Row],[K2O]]+Table1[[#This Row],[Li2O]]+Table1[[#This Row],[Na2O]]</f>
        <v>0.34</v>
      </c>
      <c r="Z1818" s="2">
        <f>Table1[[#This Row],[B2O3]]+Table1[[#This Row],[CaO]]+Table1[[#This Row],[K2O]]+Table1[[#This Row],[Li2O]]+Table1[[#This Row],[Na2O]]</f>
        <v>0.36</v>
      </c>
      <c r="AA1818" s="2">
        <f>Table1[[#This Row],[A+B+AE]]-Table1[[#This Row],[Al2O3]]-Table1[[#This Row],[SiO2]]</f>
        <v>-0.25</v>
      </c>
      <c r="AB1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477.76549999999997</v>
      </c>
    </row>
    <row r="1819" spans="1:28" hidden="1" x14ac:dyDescent="0.25">
      <c r="A1819">
        <v>0.2</v>
      </c>
      <c r="B1819">
        <v>0.13500000000000001</v>
      </c>
      <c r="C1819">
        <v>1.4999999999999999E-2</v>
      </c>
      <c r="D1819">
        <v>2.5000000000000001E-3</v>
      </c>
      <c r="E1819">
        <v>0.05</v>
      </c>
      <c r="F1819">
        <v>5.0000000000000001E-3</v>
      </c>
      <c r="G1819">
        <v>4.4999999999999998E-2</v>
      </c>
      <c r="H1819">
        <v>0.115</v>
      </c>
      <c r="I1819">
        <v>0.41</v>
      </c>
      <c r="J1819">
        <v>2.2499999999999999E-2</v>
      </c>
      <c r="K1819">
        <v>0.565517241</v>
      </c>
      <c r="L1819">
        <v>0.56999577099999998</v>
      </c>
      <c r="M1819">
        <v>3.0531942999999999E-2</v>
      </c>
      <c r="N1819">
        <v>0.16584132800000001</v>
      </c>
      <c r="O1819">
        <v>0.19748892800000001</v>
      </c>
      <c r="P1819">
        <v>0.63666974399999998</v>
      </c>
      <c r="Q1819">
        <v>6.5726259999999998E-3</v>
      </c>
      <c r="R1819">
        <v>0.143269958</v>
      </c>
      <c r="S1819">
        <v>0.195250531</v>
      </c>
      <c r="T1819">
        <v>0.66147951100000002</v>
      </c>
      <c r="U1819">
        <v>0.255</v>
      </c>
      <c r="V1819">
        <v>1.25</v>
      </c>
      <c r="W1819">
        <f>COUNTIF(Table1[[#This Row],[Al2O3]:[TiO2]],0)</f>
        <v>0</v>
      </c>
      <c r="X1819">
        <f>Table1[[#This Row],[K2O]]+Table1[[#This Row],[Li2O]]+Table1[[#This Row],[Na2O]]</f>
        <v>0.16500000000000001</v>
      </c>
      <c r="Y1819">
        <f>Table1[[#This Row],[B2O3]]+Table1[[#This Row],[K2O]]+Table1[[#This Row],[Li2O]]+Table1[[#This Row],[Na2O]]</f>
        <v>0.3</v>
      </c>
      <c r="Z1819" s="2">
        <f>Table1[[#This Row],[B2O3]]+Table1[[#This Row],[CaO]]+Table1[[#This Row],[K2O]]+Table1[[#This Row],[Li2O]]+Table1[[#This Row],[Na2O]]</f>
        <v>0.315</v>
      </c>
      <c r="AA1819" s="2">
        <f>Table1[[#This Row],[A+B+AE]]-Table1[[#This Row],[Al2O3]]-Table1[[#This Row],[SiO2]]</f>
        <v>-0.29499999999999998</v>
      </c>
      <c r="AB1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476.21150000000011</v>
      </c>
    </row>
    <row r="1820" spans="1:28" hidden="1" x14ac:dyDescent="0.25">
      <c r="A1820">
        <v>0.25</v>
      </c>
      <c r="B1820">
        <v>0.17499999999999999</v>
      </c>
      <c r="C1820">
        <v>0.03</v>
      </c>
      <c r="D1820">
        <v>5.0000000000000001E-3</v>
      </c>
      <c r="E1820">
        <v>4.4999999999999998E-2</v>
      </c>
      <c r="F1820">
        <v>0.01</v>
      </c>
      <c r="G1820">
        <v>5.0000000000000001E-3</v>
      </c>
      <c r="H1820">
        <v>0.155</v>
      </c>
      <c r="I1820">
        <v>0.315</v>
      </c>
      <c r="J1820">
        <v>0.01</v>
      </c>
      <c r="K1820">
        <v>0.4375</v>
      </c>
      <c r="L1820">
        <v>0.57254926399999995</v>
      </c>
      <c r="M1820">
        <v>5.9551980000000001E-3</v>
      </c>
      <c r="N1820">
        <v>0.16618709200000001</v>
      </c>
      <c r="O1820">
        <v>0.23978745200000001</v>
      </c>
      <c r="P1820">
        <v>0.59402545600000001</v>
      </c>
      <c r="Q1820">
        <v>-2.4443352000000002E-2</v>
      </c>
      <c r="R1820">
        <v>0.151653014</v>
      </c>
      <c r="S1820">
        <v>0.232589512</v>
      </c>
      <c r="T1820">
        <v>0.61575747400000003</v>
      </c>
      <c r="U1820">
        <v>0.26</v>
      </c>
      <c r="V1820">
        <v>1.5625</v>
      </c>
      <c r="W1820">
        <f>COUNTIF(Table1[[#This Row],[Al2O3]:[TiO2]],0)</f>
        <v>0</v>
      </c>
      <c r="X1820">
        <f>Table1[[#This Row],[K2O]]+Table1[[#This Row],[Li2O]]+Table1[[#This Row],[Na2O]]</f>
        <v>0.16999999999999998</v>
      </c>
      <c r="Y1820">
        <f>Table1[[#This Row],[B2O3]]+Table1[[#This Row],[K2O]]+Table1[[#This Row],[Li2O]]+Table1[[#This Row],[Na2O]]</f>
        <v>0.34499999999999997</v>
      </c>
      <c r="Z1820" s="2">
        <f>Table1[[#This Row],[B2O3]]+Table1[[#This Row],[CaO]]+Table1[[#This Row],[K2O]]+Table1[[#This Row],[Li2O]]+Table1[[#This Row],[Na2O]]</f>
        <v>0.375</v>
      </c>
      <c r="AA1820" s="2">
        <f>Table1[[#This Row],[A+B+AE]]-Table1[[#This Row],[Al2O3]]-Table1[[#This Row],[SiO2]]</f>
        <v>-0.19</v>
      </c>
      <c r="AB1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506.14649999999995</v>
      </c>
    </row>
    <row r="1821" spans="1:28" hidden="1" x14ac:dyDescent="0.25">
      <c r="A1821">
        <v>0.245</v>
      </c>
      <c r="B1821">
        <v>0.155</v>
      </c>
      <c r="C1821">
        <v>0.02</v>
      </c>
      <c r="D1821">
        <v>5.0000000000000001E-3</v>
      </c>
      <c r="E1821">
        <v>3.5000000000000003E-2</v>
      </c>
      <c r="F1821">
        <v>7.4999999999999997E-3</v>
      </c>
      <c r="G1821">
        <v>0.01</v>
      </c>
      <c r="H1821">
        <v>0.14499999999999999</v>
      </c>
      <c r="I1821">
        <v>0.36499999999999999</v>
      </c>
      <c r="J1821">
        <v>1.2500000000000001E-2</v>
      </c>
      <c r="K1821">
        <v>0.48344371000000003</v>
      </c>
      <c r="L1821">
        <v>0.56690468000000005</v>
      </c>
      <c r="M1821">
        <v>1.920272E-2</v>
      </c>
      <c r="N1821">
        <v>0.15745938000000001</v>
      </c>
      <c r="O1821">
        <v>0.23469230999999999</v>
      </c>
      <c r="P1821">
        <v>0.60784830000000001</v>
      </c>
      <c r="Q1821">
        <v>-1.348217E-2</v>
      </c>
      <c r="R1821">
        <v>0.14431384</v>
      </c>
      <c r="S1821">
        <v>0.22856609999999999</v>
      </c>
      <c r="T1821">
        <v>0.62712007000000003</v>
      </c>
      <c r="U1821">
        <v>0.27</v>
      </c>
      <c r="V1821">
        <v>1.58064516</v>
      </c>
      <c r="W1821">
        <f>COUNTIF(Table1[[#This Row],[Al2O3]:[TiO2]],0)</f>
        <v>0</v>
      </c>
      <c r="X1821">
        <f>Table1[[#This Row],[K2O]]+Table1[[#This Row],[Li2O]]+Table1[[#This Row],[Na2O]]</f>
        <v>0.16249999999999998</v>
      </c>
      <c r="Y1821">
        <f>Table1[[#This Row],[B2O3]]+Table1[[#This Row],[K2O]]+Table1[[#This Row],[Li2O]]+Table1[[#This Row],[Na2O]]</f>
        <v>0.3175</v>
      </c>
      <c r="Z1821" s="2">
        <f>Table1[[#This Row],[B2O3]]+Table1[[#This Row],[CaO]]+Table1[[#This Row],[K2O]]+Table1[[#This Row],[Li2O]]+Table1[[#This Row],[Na2O]]</f>
        <v>0.33750000000000002</v>
      </c>
      <c r="AA1821" s="2">
        <f>Table1[[#This Row],[A+B+AE]]-Table1[[#This Row],[Al2O3]]-Table1[[#This Row],[SiO2]]</f>
        <v>-0.27249999999999996</v>
      </c>
      <c r="AB1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508.61400000000015</v>
      </c>
    </row>
    <row r="1822" spans="1:28" hidden="1" x14ac:dyDescent="0.25">
      <c r="A1822">
        <v>0.21</v>
      </c>
      <c r="B1822">
        <v>0.185</v>
      </c>
      <c r="C1822">
        <v>0.04</v>
      </c>
      <c r="D1822">
        <v>5.0000000000000001E-3</v>
      </c>
      <c r="E1822">
        <v>0.03</v>
      </c>
      <c r="F1822">
        <v>2.5000000000000001E-3</v>
      </c>
      <c r="G1822">
        <v>0.06</v>
      </c>
      <c r="H1822">
        <v>0.125</v>
      </c>
      <c r="I1822">
        <v>0.31</v>
      </c>
      <c r="J1822">
        <v>3.2500000000000001E-2</v>
      </c>
      <c r="K1822">
        <v>0.48062015499999999</v>
      </c>
      <c r="L1822">
        <v>0.58137441400000001</v>
      </c>
      <c r="M1822">
        <v>-4.7532500000000002E-4</v>
      </c>
      <c r="N1822">
        <v>0.19208028199999999</v>
      </c>
      <c r="O1822">
        <v>0.20156839400000001</v>
      </c>
      <c r="P1822">
        <v>0.60635132400000002</v>
      </c>
      <c r="Q1822">
        <v>-1.5470658999999999E-2</v>
      </c>
      <c r="R1822">
        <v>0.161279643</v>
      </c>
      <c r="S1822">
        <v>0.198643548</v>
      </c>
      <c r="T1822">
        <v>0.64007680899999997</v>
      </c>
      <c r="U1822">
        <v>0.25</v>
      </c>
      <c r="V1822">
        <v>1.1351351350000001</v>
      </c>
      <c r="W1822">
        <f>COUNTIF(Table1[[#This Row],[Al2O3]:[TiO2]],0)</f>
        <v>0</v>
      </c>
      <c r="X1822">
        <f>Table1[[#This Row],[K2O]]+Table1[[#This Row],[Li2O]]+Table1[[#This Row],[Na2O]]</f>
        <v>0.1875</v>
      </c>
      <c r="Y1822">
        <f>Table1[[#This Row],[B2O3]]+Table1[[#This Row],[K2O]]+Table1[[#This Row],[Li2O]]+Table1[[#This Row],[Na2O]]</f>
        <v>0.3725</v>
      </c>
      <c r="Z1822" s="2">
        <f>Table1[[#This Row],[B2O3]]+Table1[[#This Row],[CaO]]+Table1[[#This Row],[K2O]]+Table1[[#This Row],[Li2O]]+Table1[[#This Row],[Na2O]]</f>
        <v>0.41249999999999998</v>
      </c>
      <c r="AA1822" s="2">
        <f>Table1[[#This Row],[A+B+AE]]-Table1[[#This Row],[Al2O3]]-Table1[[#This Row],[SiO2]]</f>
        <v>-0.10750000000000001</v>
      </c>
      <c r="AB1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445.87050000000011</v>
      </c>
    </row>
    <row r="1823" spans="1:28" hidden="1" x14ac:dyDescent="0.25">
      <c r="A1823">
        <v>0.2</v>
      </c>
      <c r="B1823">
        <v>0.14499999999999999</v>
      </c>
      <c r="C1823">
        <v>1.4999999999999999E-2</v>
      </c>
      <c r="D1823">
        <v>2.5000000000000001E-3</v>
      </c>
      <c r="E1823">
        <v>0.05</v>
      </c>
      <c r="F1823">
        <v>7.4999999999999997E-3</v>
      </c>
      <c r="G1823">
        <v>4.4999999999999998E-2</v>
      </c>
      <c r="H1823">
        <v>0.115</v>
      </c>
      <c r="I1823">
        <v>0.39500000000000002</v>
      </c>
      <c r="J1823">
        <v>2.5000000000000001E-2</v>
      </c>
      <c r="K1823">
        <v>0.55633802799999998</v>
      </c>
      <c r="L1823">
        <v>0.570416637</v>
      </c>
      <c r="M1823">
        <v>3.0486743E-2</v>
      </c>
      <c r="N1823">
        <v>0.16625167299999999</v>
      </c>
      <c r="O1823">
        <v>0.19683489500000001</v>
      </c>
      <c r="P1823">
        <v>0.63691343199999995</v>
      </c>
      <c r="Q1823">
        <v>7.8827240000000007E-3</v>
      </c>
      <c r="R1823">
        <v>0.142598954</v>
      </c>
      <c r="S1823">
        <v>0.194336075</v>
      </c>
      <c r="T1823">
        <v>0.66306497099999995</v>
      </c>
      <c r="U1823">
        <v>0.25</v>
      </c>
      <c r="V1823">
        <v>1.25</v>
      </c>
      <c r="W1823">
        <f>COUNTIF(Table1[[#This Row],[Al2O3]:[TiO2]],0)</f>
        <v>0</v>
      </c>
      <c r="X1823">
        <f>Table1[[#This Row],[K2O]]+Table1[[#This Row],[Li2O]]+Table1[[#This Row],[Na2O]]</f>
        <v>0.16750000000000001</v>
      </c>
      <c r="Y1823">
        <f>Table1[[#This Row],[B2O3]]+Table1[[#This Row],[K2O]]+Table1[[#This Row],[Li2O]]+Table1[[#This Row],[Na2O]]</f>
        <v>0.3125</v>
      </c>
      <c r="Z1823" s="2">
        <f>Table1[[#This Row],[B2O3]]+Table1[[#This Row],[CaO]]+Table1[[#This Row],[K2O]]+Table1[[#This Row],[Li2O]]+Table1[[#This Row],[Na2O]]</f>
        <v>0.32749999999999996</v>
      </c>
      <c r="AA1823" s="2">
        <f>Table1[[#This Row],[A+B+AE]]-Table1[[#This Row],[Al2O3]]-Table1[[#This Row],[SiO2]]</f>
        <v>-0.26750000000000007</v>
      </c>
      <c r="AB1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474.19499999999994</v>
      </c>
    </row>
    <row r="1824" spans="1:28" hidden="1" x14ac:dyDescent="0.25">
      <c r="A1824">
        <v>0.19</v>
      </c>
      <c r="B1824">
        <v>0.12</v>
      </c>
      <c r="C1824">
        <v>0.04</v>
      </c>
      <c r="D1824">
        <v>5.0000000000000001E-3</v>
      </c>
      <c r="E1824">
        <v>0.05</v>
      </c>
      <c r="F1824">
        <v>5.0000000000000001E-3</v>
      </c>
      <c r="G1824">
        <v>0.05</v>
      </c>
      <c r="H1824">
        <v>0.11</v>
      </c>
      <c r="I1824">
        <v>0.41499999999999998</v>
      </c>
      <c r="J1824">
        <v>1.4999999999999999E-2</v>
      </c>
      <c r="K1824">
        <v>0.58041958000000005</v>
      </c>
      <c r="L1824">
        <v>0.57740804099999998</v>
      </c>
      <c r="M1824">
        <v>2.1226828999999999E-2</v>
      </c>
      <c r="N1824">
        <v>0.17765245700000001</v>
      </c>
      <c r="O1824">
        <v>0.19202393200000001</v>
      </c>
      <c r="P1824">
        <v>0.63032361100000001</v>
      </c>
      <c r="Q1824">
        <v>1.157492E-3</v>
      </c>
      <c r="R1824">
        <v>0.15020013900000001</v>
      </c>
      <c r="S1824">
        <v>0.19156894999999999</v>
      </c>
      <c r="T1824">
        <v>0.65823091099999997</v>
      </c>
      <c r="U1824">
        <v>0.255</v>
      </c>
      <c r="V1824">
        <v>1.1875</v>
      </c>
      <c r="W1824">
        <f>COUNTIF(Table1[[#This Row],[Al2O3]:[TiO2]],0)</f>
        <v>0</v>
      </c>
      <c r="X1824">
        <f>Table1[[#This Row],[K2O]]+Table1[[#This Row],[Li2O]]+Table1[[#This Row],[Na2O]]</f>
        <v>0.16500000000000001</v>
      </c>
      <c r="Y1824">
        <f>Table1[[#This Row],[B2O3]]+Table1[[#This Row],[K2O]]+Table1[[#This Row],[Li2O]]+Table1[[#This Row],[Na2O]]</f>
        <v>0.28499999999999998</v>
      </c>
      <c r="Z1824" s="2">
        <f>Table1[[#This Row],[B2O3]]+Table1[[#This Row],[CaO]]+Table1[[#This Row],[K2O]]+Table1[[#This Row],[Li2O]]+Table1[[#This Row],[Na2O]]</f>
        <v>0.32500000000000001</v>
      </c>
      <c r="AA1824" s="2">
        <f>Table1[[#This Row],[A+B+AE]]-Table1[[#This Row],[Al2O3]]-Table1[[#This Row],[SiO2]]</f>
        <v>-0.27999999999999997</v>
      </c>
      <c r="AB1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471.23250000000007</v>
      </c>
    </row>
    <row r="1825" spans="1:28" hidden="1" x14ac:dyDescent="0.25">
      <c r="A1825">
        <v>0.23499999999999999</v>
      </c>
      <c r="B1825">
        <v>0.17</v>
      </c>
      <c r="C1825">
        <v>1.4999999999999999E-2</v>
      </c>
      <c r="D1825">
        <v>2.5000000000000001E-3</v>
      </c>
      <c r="E1825">
        <v>0.05</v>
      </c>
      <c r="F1825">
        <v>5.0000000000000001E-3</v>
      </c>
      <c r="G1825">
        <v>2.5000000000000001E-2</v>
      </c>
      <c r="H1825">
        <v>0.14000000000000001</v>
      </c>
      <c r="I1825">
        <v>0.34499999999999997</v>
      </c>
      <c r="J1825">
        <v>1.2500000000000001E-2</v>
      </c>
      <c r="K1825">
        <v>0.47916667000000002</v>
      </c>
      <c r="L1825">
        <v>0.56775609999999999</v>
      </c>
      <c r="M1825">
        <v>1.637665E-2</v>
      </c>
      <c r="N1825">
        <v>0.16444329999999999</v>
      </c>
      <c r="O1825">
        <v>0.22424520000000001</v>
      </c>
      <c r="P1825">
        <v>0.61131150000000001</v>
      </c>
      <c r="Q1825">
        <v>-1.186241E-2</v>
      </c>
      <c r="R1825">
        <v>0.14753611</v>
      </c>
      <c r="S1825">
        <v>0.21847559999999999</v>
      </c>
      <c r="T1825">
        <v>0.63398829999999995</v>
      </c>
      <c r="U1825">
        <v>0.25</v>
      </c>
      <c r="V1825">
        <v>1.4242424199999999</v>
      </c>
      <c r="W1825">
        <f>COUNTIF(Table1[[#This Row],[Al2O3]:[TiO2]],0)</f>
        <v>0</v>
      </c>
      <c r="X1825">
        <f>Table1[[#This Row],[K2O]]+Table1[[#This Row],[Li2O]]+Table1[[#This Row],[Na2O]]</f>
        <v>0.17</v>
      </c>
      <c r="Y1825">
        <f>Table1[[#This Row],[B2O3]]+Table1[[#This Row],[K2O]]+Table1[[#This Row],[Li2O]]+Table1[[#This Row],[Na2O]]</f>
        <v>0.34</v>
      </c>
      <c r="Z1825" s="2">
        <f>Table1[[#This Row],[B2O3]]+Table1[[#This Row],[CaO]]+Table1[[#This Row],[K2O]]+Table1[[#This Row],[Li2O]]+Table1[[#This Row],[Na2O]]</f>
        <v>0.35499999999999998</v>
      </c>
      <c r="AA1825" s="2">
        <f>Table1[[#This Row],[A+B+AE]]-Table1[[#This Row],[Al2O3]]-Table1[[#This Row],[SiO2]]</f>
        <v>-0.22499999999999998</v>
      </c>
      <c r="AB1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490.36149999999998</v>
      </c>
    </row>
    <row r="1826" spans="1:28" hidden="1" x14ac:dyDescent="0.25">
      <c r="A1826">
        <v>0.23</v>
      </c>
      <c r="B1826">
        <v>0.14000000000000001</v>
      </c>
      <c r="C1826">
        <v>5.0000000000000001E-3</v>
      </c>
      <c r="D1826">
        <v>2.5000000000000001E-3</v>
      </c>
      <c r="E1826">
        <v>2.5000000000000001E-2</v>
      </c>
      <c r="F1826">
        <v>2.5000000000000001E-3</v>
      </c>
      <c r="G1826">
        <v>1.4999999999999999E-2</v>
      </c>
      <c r="H1826">
        <v>0.14000000000000001</v>
      </c>
      <c r="I1826">
        <v>0.435</v>
      </c>
      <c r="J1826">
        <v>5.0000000000000001E-3</v>
      </c>
      <c r="K1826">
        <v>0.54037267099999997</v>
      </c>
      <c r="L1826">
        <v>0.55432668399999996</v>
      </c>
      <c r="M1826">
        <v>4.0417567000000001E-2</v>
      </c>
      <c r="N1826">
        <v>0.14813373499999999</v>
      </c>
      <c r="O1826">
        <v>0.215671841</v>
      </c>
      <c r="P1826">
        <v>0.63619442299999995</v>
      </c>
      <c r="Q1826">
        <v>4.1105710000000004E-3</v>
      </c>
      <c r="R1826">
        <v>0.137763994</v>
      </c>
      <c r="S1826">
        <v>0.21041749600000001</v>
      </c>
      <c r="T1826">
        <v>0.65181851000000002</v>
      </c>
      <c r="U1826">
        <v>0.255</v>
      </c>
      <c r="V1826">
        <v>1.483870968</v>
      </c>
      <c r="W1826">
        <f>COUNTIF(Table1[[#This Row],[Al2O3]:[TiO2]],0)</f>
        <v>0</v>
      </c>
      <c r="X1826">
        <f>Table1[[#This Row],[K2O]]+Table1[[#This Row],[Li2O]]+Table1[[#This Row],[Na2O]]</f>
        <v>0.1575</v>
      </c>
      <c r="Y1826">
        <f>Table1[[#This Row],[B2O3]]+Table1[[#This Row],[K2O]]+Table1[[#This Row],[Li2O]]+Table1[[#This Row],[Na2O]]</f>
        <v>0.29750000000000004</v>
      </c>
      <c r="Z1826" s="2">
        <f>Table1[[#This Row],[B2O3]]+Table1[[#This Row],[CaO]]+Table1[[#This Row],[K2O]]+Table1[[#This Row],[Li2O]]+Table1[[#This Row],[Na2O]]</f>
        <v>0.30250000000000005</v>
      </c>
      <c r="AA1826" s="2">
        <f>Table1[[#This Row],[A+B+AE]]-Table1[[#This Row],[Al2O3]]-Table1[[#This Row],[SiO2]]</f>
        <v>-0.36249999999999993</v>
      </c>
      <c r="AB1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514.65650000000005</v>
      </c>
    </row>
    <row r="1827" spans="1:28" hidden="1" x14ac:dyDescent="0.25">
      <c r="A1827">
        <v>0.19</v>
      </c>
      <c r="B1827">
        <v>0.125</v>
      </c>
      <c r="C1827">
        <v>0.02</v>
      </c>
      <c r="D1827">
        <v>2.5000000000000001E-3</v>
      </c>
      <c r="E1827">
        <v>0.03</v>
      </c>
      <c r="F1827">
        <v>7.4999999999999997E-3</v>
      </c>
      <c r="G1827">
        <v>3.5000000000000003E-2</v>
      </c>
      <c r="H1827">
        <v>0.11</v>
      </c>
      <c r="I1827">
        <v>0.44500000000000001</v>
      </c>
      <c r="J1827">
        <v>3.5000000000000003E-2</v>
      </c>
      <c r="K1827">
        <v>0.59731544000000003</v>
      </c>
      <c r="L1827">
        <v>0.56677063999999999</v>
      </c>
      <c r="M1827">
        <v>4.923201E-2</v>
      </c>
      <c r="N1827">
        <v>0.15399122000000001</v>
      </c>
      <c r="O1827">
        <v>0.18858093000000001</v>
      </c>
      <c r="P1827">
        <v>0.65742785999999998</v>
      </c>
      <c r="Q1827">
        <v>2.2865989999999999E-2</v>
      </c>
      <c r="R1827">
        <v>0.13350968999999999</v>
      </c>
      <c r="S1827">
        <v>0.18650032</v>
      </c>
      <c r="T1827">
        <v>0.67998999000000004</v>
      </c>
      <c r="U1827">
        <v>0.255</v>
      </c>
      <c r="V1827">
        <v>1.31034483</v>
      </c>
      <c r="W1827">
        <f>COUNTIF(Table1[[#This Row],[Al2O3]:[TiO2]],0)</f>
        <v>0</v>
      </c>
      <c r="X1827">
        <f>Table1[[#This Row],[K2O]]+Table1[[#This Row],[Li2O]]+Table1[[#This Row],[Na2O]]</f>
        <v>0.1525</v>
      </c>
      <c r="Y1827">
        <f>Table1[[#This Row],[B2O3]]+Table1[[#This Row],[K2O]]+Table1[[#This Row],[Li2O]]+Table1[[#This Row],[Na2O]]</f>
        <v>0.27750000000000002</v>
      </c>
      <c r="Z1827" s="2">
        <f>Table1[[#This Row],[B2O3]]+Table1[[#This Row],[CaO]]+Table1[[#This Row],[K2O]]+Table1[[#This Row],[Li2O]]+Table1[[#This Row],[Na2O]]</f>
        <v>0.29749999999999999</v>
      </c>
      <c r="AA1827" s="2">
        <f>Table1[[#This Row],[A+B+AE]]-Table1[[#This Row],[Al2O3]]-Table1[[#This Row],[SiO2]]</f>
        <v>-0.33750000000000002</v>
      </c>
      <c r="AB1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491.40300000000002</v>
      </c>
    </row>
    <row r="1828" spans="1:28" hidden="1" x14ac:dyDescent="0.25">
      <c r="A1828">
        <v>0.215</v>
      </c>
      <c r="B1828">
        <v>0.16</v>
      </c>
      <c r="C1828">
        <v>5.0000000000000001E-3</v>
      </c>
      <c r="D1828">
        <v>5.0000000000000001E-3</v>
      </c>
      <c r="E1828">
        <v>3.5000000000000003E-2</v>
      </c>
      <c r="F1828">
        <v>0.01</v>
      </c>
      <c r="G1828">
        <v>0.03</v>
      </c>
      <c r="H1828">
        <v>0.13</v>
      </c>
      <c r="I1828">
        <v>0.37</v>
      </c>
      <c r="J1828">
        <v>0.04</v>
      </c>
      <c r="K1828">
        <v>0.51748251700000003</v>
      </c>
      <c r="L1828">
        <v>0.57027113799999996</v>
      </c>
      <c r="M1828">
        <v>2.8487177999999998E-2</v>
      </c>
      <c r="N1828">
        <v>0.161581383</v>
      </c>
      <c r="O1828">
        <v>0.208817945</v>
      </c>
      <c r="P1828">
        <v>0.62960067200000003</v>
      </c>
      <c r="Q1828">
        <v>1.6478529999999999E-3</v>
      </c>
      <c r="R1828">
        <v>0.14287886</v>
      </c>
      <c r="S1828">
        <v>0.20427553400000001</v>
      </c>
      <c r="T1828">
        <v>0.65284560599999997</v>
      </c>
      <c r="U1828">
        <v>0.27</v>
      </c>
      <c r="V1828">
        <v>1.34375</v>
      </c>
      <c r="W1828">
        <f>COUNTIF(Table1[[#This Row],[Al2O3]:[TiO2]],0)</f>
        <v>0</v>
      </c>
      <c r="X1828">
        <f>Table1[[#This Row],[K2O]]+Table1[[#This Row],[Li2O]]+Table1[[#This Row],[Na2O]]</f>
        <v>0.17</v>
      </c>
      <c r="Y1828">
        <f>Table1[[#This Row],[B2O3]]+Table1[[#This Row],[K2O]]+Table1[[#This Row],[Li2O]]+Table1[[#This Row],[Na2O]]</f>
        <v>0.33</v>
      </c>
      <c r="Z1828" s="2">
        <f>Table1[[#This Row],[B2O3]]+Table1[[#This Row],[CaO]]+Table1[[#This Row],[K2O]]+Table1[[#This Row],[Li2O]]+Table1[[#This Row],[Na2O]]</f>
        <v>0.33500000000000002</v>
      </c>
      <c r="AA1828" s="2">
        <f>Table1[[#This Row],[A+B+AE]]-Table1[[#This Row],[Al2O3]]-Table1[[#This Row],[SiO2]]</f>
        <v>-0.24999999999999997</v>
      </c>
      <c r="AB1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483.76550000000009</v>
      </c>
    </row>
    <row r="1829" spans="1:28" hidden="1" x14ac:dyDescent="0.25">
      <c r="A1829">
        <v>0.18</v>
      </c>
      <c r="B1829">
        <v>0.14000000000000001</v>
      </c>
      <c r="C1829">
        <v>0.01</v>
      </c>
      <c r="D1829">
        <v>2.5000000000000001E-3</v>
      </c>
      <c r="E1829">
        <v>0.05</v>
      </c>
      <c r="F1829">
        <v>2.5000000000000001E-3</v>
      </c>
      <c r="G1829">
        <v>5.5E-2</v>
      </c>
      <c r="H1829">
        <v>0.105</v>
      </c>
      <c r="I1829">
        <v>0.40500000000000003</v>
      </c>
      <c r="J1829">
        <v>0.05</v>
      </c>
      <c r="K1829">
        <v>0.58695651999999998</v>
      </c>
      <c r="L1829">
        <v>0.57434132999999998</v>
      </c>
      <c r="M1829">
        <v>4.0196250000000003E-2</v>
      </c>
      <c r="N1829">
        <v>0.16671527999999999</v>
      </c>
      <c r="O1829">
        <v>0.18104827000000001</v>
      </c>
      <c r="P1829">
        <v>0.65223644999999997</v>
      </c>
      <c r="Q1829">
        <v>1.831584E-2</v>
      </c>
      <c r="R1829">
        <v>0.14178959999999999</v>
      </c>
      <c r="S1829">
        <v>0.17910893</v>
      </c>
      <c r="T1829">
        <v>0.67910146999999998</v>
      </c>
      <c r="U1829">
        <v>0.255</v>
      </c>
      <c r="V1829">
        <v>1.125</v>
      </c>
      <c r="W1829">
        <f>COUNTIF(Table1[[#This Row],[Al2O3]:[TiO2]],0)</f>
        <v>0</v>
      </c>
      <c r="X1829">
        <f>Table1[[#This Row],[K2O]]+Table1[[#This Row],[Li2O]]+Table1[[#This Row],[Na2O]]</f>
        <v>0.16250000000000001</v>
      </c>
      <c r="Y1829">
        <f>Table1[[#This Row],[B2O3]]+Table1[[#This Row],[K2O]]+Table1[[#This Row],[Li2O]]+Table1[[#This Row],[Na2O]]</f>
        <v>0.30249999999999999</v>
      </c>
      <c r="Z1829" s="2">
        <f>Table1[[#This Row],[B2O3]]+Table1[[#This Row],[CaO]]+Table1[[#This Row],[K2O]]+Table1[[#This Row],[Li2O]]+Table1[[#This Row],[Na2O]]</f>
        <v>0.3125</v>
      </c>
      <c r="AA1829" s="2">
        <f>Table1[[#This Row],[A+B+AE]]-Table1[[#This Row],[Al2O3]]-Table1[[#This Row],[SiO2]]</f>
        <v>-0.27250000000000002</v>
      </c>
      <c r="AB1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461.74249999999995</v>
      </c>
    </row>
    <row r="1830" spans="1:28" hidden="1" x14ac:dyDescent="0.25">
      <c r="A1830">
        <v>0.19</v>
      </c>
      <c r="B1830">
        <v>0.17</v>
      </c>
      <c r="C1830">
        <v>1.4999999999999999E-2</v>
      </c>
      <c r="D1830">
        <v>5.0000000000000001E-3</v>
      </c>
      <c r="E1830">
        <v>0.05</v>
      </c>
      <c r="F1830">
        <v>5.0000000000000001E-3</v>
      </c>
      <c r="G1830">
        <v>0.06</v>
      </c>
      <c r="H1830">
        <v>0.11</v>
      </c>
      <c r="I1830">
        <v>0.34499999999999997</v>
      </c>
      <c r="J1830">
        <v>0.05</v>
      </c>
      <c r="K1830">
        <v>0.53488372100000003</v>
      </c>
      <c r="L1830">
        <v>0.57856411799999996</v>
      </c>
      <c r="M1830">
        <v>2.4614753999999999E-2</v>
      </c>
      <c r="N1830">
        <v>0.17681570199999999</v>
      </c>
      <c r="O1830">
        <v>0.18829685500000001</v>
      </c>
      <c r="P1830">
        <v>0.634887443</v>
      </c>
      <c r="Q1830">
        <v>7.2747339999999997E-3</v>
      </c>
      <c r="R1830">
        <v>0.14807179400000001</v>
      </c>
      <c r="S1830">
        <v>0.18563933199999999</v>
      </c>
      <c r="T1830">
        <v>0.66628887400000003</v>
      </c>
      <c r="U1830">
        <v>0.25</v>
      </c>
      <c r="V1830">
        <v>1.1176470590000001</v>
      </c>
      <c r="W1830">
        <f>COUNTIF(Table1[[#This Row],[Al2O3]:[TiO2]],0)</f>
        <v>0</v>
      </c>
      <c r="X1830">
        <f>Table1[[#This Row],[K2O]]+Table1[[#This Row],[Li2O]]+Table1[[#This Row],[Na2O]]</f>
        <v>0.17499999999999999</v>
      </c>
      <c r="Y1830">
        <f>Table1[[#This Row],[B2O3]]+Table1[[#This Row],[K2O]]+Table1[[#This Row],[Li2O]]+Table1[[#This Row],[Na2O]]</f>
        <v>0.34500000000000003</v>
      </c>
      <c r="Z1830" s="2">
        <f>Table1[[#This Row],[B2O3]]+Table1[[#This Row],[CaO]]+Table1[[#This Row],[K2O]]+Table1[[#This Row],[Li2O]]+Table1[[#This Row],[Na2O]]</f>
        <v>0.36</v>
      </c>
      <c r="AA1830" s="2">
        <f>Table1[[#This Row],[A+B+AE]]-Table1[[#This Row],[Al2O3]]-Table1[[#This Row],[SiO2]]</f>
        <v>-0.17499999999999999</v>
      </c>
      <c r="AB1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448.44399999999996</v>
      </c>
    </row>
    <row r="1831" spans="1:28" hidden="1" x14ac:dyDescent="0.25">
      <c r="A1831">
        <v>0.245</v>
      </c>
      <c r="B1831">
        <v>0.17499999999999999</v>
      </c>
      <c r="C1831">
        <v>5.0000000000000001E-3</v>
      </c>
      <c r="D1831">
        <v>2.5000000000000001E-3</v>
      </c>
      <c r="E1831">
        <v>0.05</v>
      </c>
      <c r="F1831">
        <v>2.5000000000000001E-3</v>
      </c>
      <c r="G1831">
        <v>0.04</v>
      </c>
      <c r="H1831">
        <v>0.14499999999999999</v>
      </c>
      <c r="I1831">
        <v>0.32500000000000001</v>
      </c>
      <c r="J1831">
        <v>0.01</v>
      </c>
      <c r="K1831">
        <v>0.45454545499999999</v>
      </c>
      <c r="L1831">
        <v>0.570906794</v>
      </c>
      <c r="M1831">
        <v>-2.453191E-3</v>
      </c>
      <c r="N1831">
        <v>0.177550972</v>
      </c>
      <c r="O1831">
        <v>0.23046351400000001</v>
      </c>
      <c r="P1831">
        <v>0.59198551399999999</v>
      </c>
      <c r="Q1831">
        <v>-2.7660847999999998E-2</v>
      </c>
      <c r="R1831">
        <v>0.15789522</v>
      </c>
      <c r="S1831">
        <v>0.225026636</v>
      </c>
      <c r="T1831">
        <v>0.61707814400000005</v>
      </c>
      <c r="U1831">
        <v>0.27</v>
      </c>
      <c r="V1831">
        <v>1.324324324</v>
      </c>
      <c r="W1831">
        <f>COUNTIF(Table1[[#This Row],[Al2O3]:[TiO2]],0)</f>
        <v>0</v>
      </c>
      <c r="X1831">
        <f>Table1[[#This Row],[K2O]]+Table1[[#This Row],[Li2O]]+Table1[[#This Row],[Na2O]]</f>
        <v>0.1875</v>
      </c>
      <c r="Y1831">
        <f>Table1[[#This Row],[B2O3]]+Table1[[#This Row],[K2O]]+Table1[[#This Row],[Li2O]]+Table1[[#This Row],[Na2O]]</f>
        <v>0.36249999999999999</v>
      </c>
      <c r="Z1831" s="2">
        <f>Table1[[#This Row],[B2O3]]+Table1[[#This Row],[CaO]]+Table1[[#This Row],[K2O]]+Table1[[#This Row],[Li2O]]+Table1[[#This Row],[Na2O]]</f>
        <v>0.36749999999999999</v>
      </c>
      <c r="AA1831" s="2">
        <f>Table1[[#This Row],[A+B+AE]]-Table1[[#This Row],[Al2O3]]-Table1[[#This Row],[SiO2]]</f>
        <v>-0.20250000000000001</v>
      </c>
      <c r="AB1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470.24750000000006</v>
      </c>
    </row>
    <row r="1832" spans="1:28" hidden="1" x14ac:dyDescent="0.25">
      <c r="A1832">
        <v>0.23499999999999999</v>
      </c>
      <c r="B1832">
        <v>0.14499999999999999</v>
      </c>
      <c r="C1832">
        <v>0.02</v>
      </c>
      <c r="D1832">
        <v>5.0000000000000001E-3</v>
      </c>
      <c r="E1832">
        <v>4.4999999999999998E-2</v>
      </c>
      <c r="F1832">
        <v>2.5000000000000001E-3</v>
      </c>
      <c r="G1832">
        <v>0.01</v>
      </c>
      <c r="H1832">
        <v>0.14000000000000001</v>
      </c>
      <c r="I1832">
        <v>0.38</v>
      </c>
      <c r="J1832">
        <v>1.7500000000000002E-2</v>
      </c>
      <c r="K1832">
        <v>0.50331125799999998</v>
      </c>
      <c r="L1832">
        <v>0.56752801900000005</v>
      </c>
      <c r="M1832">
        <v>2.6581322000000001E-2</v>
      </c>
      <c r="N1832">
        <v>0.153648324</v>
      </c>
      <c r="O1832">
        <v>0.229362275</v>
      </c>
      <c r="P1832">
        <v>0.61698940099999999</v>
      </c>
      <c r="Q1832">
        <v>-8.2889820000000003E-3</v>
      </c>
      <c r="R1832">
        <v>0.14228005499999999</v>
      </c>
      <c r="S1832">
        <v>0.22336704399999999</v>
      </c>
      <c r="T1832">
        <v>0.63435290099999997</v>
      </c>
      <c r="U1832">
        <v>0.26500000000000001</v>
      </c>
      <c r="V1832">
        <v>1.566666667</v>
      </c>
      <c r="W1832">
        <f>COUNTIF(Table1[[#This Row],[Al2O3]:[TiO2]],0)</f>
        <v>0</v>
      </c>
      <c r="X1832">
        <f>Table1[[#This Row],[K2O]]+Table1[[#This Row],[Li2O]]+Table1[[#This Row],[Na2O]]</f>
        <v>0.15250000000000002</v>
      </c>
      <c r="Y1832">
        <f>Table1[[#This Row],[B2O3]]+Table1[[#This Row],[K2O]]+Table1[[#This Row],[Li2O]]+Table1[[#This Row],[Na2O]]</f>
        <v>0.29749999999999999</v>
      </c>
      <c r="Z1832" s="2">
        <f>Table1[[#This Row],[B2O3]]+Table1[[#This Row],[CaO]]+Table1[[#This Row],[K2O]]+Table1[[#This Row],[Li2O]]+Table1[[#This Row],[Na2O]]</f>
        <v>0.3175</v>
      </c>
      <c r="AA1832" s="2">
        <f>Table1[[#This Row],[A+B+AE]]-Table1[[#This Row],[Al2O3]]-Table1[[#This Row],[SiO2]]</f>
        <v>-0.29749999999999999</v>
      </c>
      <c r="AB1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510.17600000000004</v>
      </c>
    </row>
    <row r="1833" spans="1:28" hidden="1" x14ac:dyDescent="0.25">
      <c r="A1833">
        <v>0.22</v>
      </c>
      <c r="B1833">
        <v>0.16500000000000001</v>
      </c>
      <c r="C1833">
        <v>0.02</v>
      </c>
      <c r="D1833">
        <v>5.0000000000000001E-3</v>
      </c>
      <c r="E1833">
        <v>4.4999999999999998E-2</v>
      </c>
      <c r="F1833">
        <v>5.0000000000000001E-3</v>
      </c>
      <c r="G1833">
        <v>3.5000000000000003E-2</v>
      </c>
      <c r="H1833">
        <v>0.13500000000000001</v>
      </c>
      <c r="I1833">
        <v>0.35</v>
      </c>
      <c r="J1833">
        <v>0.02</v>
      </c>
      <c r="K1833">
        <v>0.4964539</v>
      </c>
      <c r="L1833">
        <v>0.57244010000000001</v>
      </c>
      <c r="M1833">
        <v>1.348979E-2</v>
      </c>
      <c r="N1833">
        <v>0.17293048</v>
      </c>
      <c r="O1833">
        <v>0.21233267</v>
      </c>
      <c r="P1833">
        <v>0.61473685</v>
      </c>
      <c r="Q1833">
        <v>-1.1132410000000001E-2</v>
      </c>
      <c r="R1833">
        <v>0.15218161999999999</v>
      </c>
      <c r="S1833">
        <v>0.20793065999999999</v>
      </c>
      <c r="T1833">
        <v>0.63988772000000005</v>
      </c>
      <c r="U1833">
        <v>0.255</v>
      </c>
      <c r="V1833">
        <v>1.29411765</v>
      </c>
      <c r="W1833">
        <f>COUNTIF(Table1[[#This Row],[Al2O3]:[TiO2]],0)</f>
        <v>0</v>
      </c>
      <c r="X1833">
        <f>Table1[[#This Row],[K2O]]+Table1[[#This Row],[Li2O]]+Table1[[#This Row],[Na2O]]</f>
        <v>0.17500000000000002</v>
      </c>
      <c r="Y1833">
        <f>Table1[[#This Row],[B2O3]]+Table1[[#This Row],[K2O]]+Table1[[#This Row],[Li2O]]+Table1[[#This Row],[Na2O]]</f>
        <v>0.34</v>
      </c>
      <c r="Z1833" s="2">
        <f>Table1[[#This Row],[B2O3]]+Table1[[#This Row],[CaO]]+Table1[[#This Row],[K2O]]+Table1[[#This Row],[Li2O]]+Table1[[#This Row],[Na2O]]</f>
        <v>0.36</v>
      </c>
      <c r="AA1833" s="2">
        <f>Table1[[#This Row],[A+B+AE]]-Table1[[#This Row],[Al2O3]]-Table1[[#This Row],[SiO2]]</f>
        <v>-0.21</v>
      </c>
      <c r="AB1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477.8850000000001</v>
      </c>
    </row>
    <row r="1834" spans="1:28" hidden="1" x14ac:dyDescent="0.25">
      <c r="A1834">
        <v>0.22</v>
      </c>
      <c r="B1834">
        <v>0.14499999999999999</v>
      </c>
      <c r="C1834">
        <v>1.4999999999999999E-2</v>
      </c>
      <c r="D1834">
        <v>5.0000000000000001E-3</v>
      </c>
      <c r="E1834">
        <v>0.03</v>
      </c>
      <c r="F1834">
        <v>7.4999999999999997E-3</v>
      </c>
      <c r="G1834">
        <v>0.02</v>
      </c>
      <c r="H1834">
        <v>0.13</v>
      </c>
      <c r="I1834">
        <v>0.39500000000000002</v>
      </c>
      <c r="J1834">
        <v>3.2500000000000001E-2</v>
      </c>
      <c r="K1834">
        <v>0.53020134200000002</v>
      </c>
      <c r="L1834">
        <v>0.56771069799999996</v>
      </c>
      <c r="M1834">
        <v>3.3749100999999997E-2</v>
      </c>
      <c r="N1834">
        <v>0.154246785</v>
      </c>
      <c r="O1834">
        <v>0.21457029899999999</v>
      </c>
      <c r="P1834">
        <v>0.63118291599999998</v>
      </c>
      <c r="Q1834">
        <v>3.154427E-3</v>
      </c>
      <c r="R1834">
        <v>0.13879292200000001</v>
      </c>
      <c r="S1834">
        <v>0.20995972600000001</v>
      </c>
      <c r="T1834">
        <v>0.65124735199999995</v>
      </c>
      <c r="U1834">
        <v>0.27</v>
      </c>
      <c r="V1834">
        <v>1.4666666669999999</v>
      </c>
      <c r="W1834">
        <f>COUNTIF(Table1[[#This Row],[Al2O3]:[TiO2]],0)</f>
        <v>0</v>
      </c>
      <c r="X1834">
        <f>Table1[[#This Row],[K2O]]+Table1[[#This Row],[Li2O]]+Table1[[#This Row],[Na2O]]</f>
        <v>0.1575</v>
      </c>
      <c r="Y1834">
        <f>Table1[[#This Row],[B2O3]]+Table1[[#This Row],[K2O]]+Table1[[#This Row],[Li2O]]+Table1[[#This Row],[Na2O]]</f>
        <v>0.30249999999999999</v>
      </c>
      <c r="Z1834" s="2">
        <f>Table1[[#This Row],[B2O3]]+Table1[[#This Row],[CaO]]+Table1[[#This Row],[K2O]]+Table1[[#This Row],[Li2O]]+Table1[[#This Row],[Na2O]]</f>
        <v>0.3175</v>
      </c>
      <c r="AA1834" s="2">
        <f>Table1[[#This Row],[A+B+AE]]-Table1[[#This Row],[Al2O3]]-Table1[[#This Row],[SiO2]]</f>
        <v>-0.29749999999999999</v>
      </c>
      <c r="AB1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499.93000000000006</v>
      </c>
    </row>
    <row r="1835" spans="1:28" hidden="1" x14ac:dyDescent="0.25">
      <c r="A1835">
        <v>0.2</v>
      </c>
      <c r="B1835">
        <v>0.16500000000000001</v>
      </c>
      <c r="C1835">
        <v>1.4999999999999999E-2</v>
      </c>
      <c r="D1835">
        <v>5.0000000000000001E-3</v>
      </c>
      <c r="E1835">
        <v>0.03</v>
      </c>
      <c r="F1835">
        <v>5.0000000000000001E-3</v>
      </c>
      <c r="G1835">
        <v>0.06</v>
      </c>
      <c r="H1835">
        <v>0.115</v>
      </c>
      <c r="I1835">
        <v>0.375</v>
      </c>
      <c r="J1835">
        <v>0.03</v>
      </c>
      <c r="K1835">
        <v>0.54347826099999996</v>
      </c>
      <c r="L1835">
        <v>0.57029159900000004</v>
      </c>
      <c r="M1835">
        <v>2.4033870999999998E-2</v>
      </c>
      <c r="N1835">
        <v>0.17545798100000001</v>
      </c>
      <c r="O1835">
        <v>0.19132347999999999</v>
      </c>
      <c r="P1835">
        <v>0.63321853900000002</v>
      </c>
      <c r="Q1835">
        <v>5.3695920000000003E-3</v>
      </c>
      <c r="R1835">
        <v>0.14788679199999999</v>
      </c>
      <c r="S1835">
        <v>0.188932343</v>
      </c>
      <c r="T1835">
        <v>0.66318086499999995</v>
      </c>
      <c r="U1835">
        <v>0.25</v>
      </c>
      <c r="V1835">
        <v>1.1428571430000001</v>
      </c>
      <c r="W1835">
        <f>COUNTIF(Table1[[#This Row],[Al2O3]:[TiO2]],0)</f>
        <v>0</v>
      </c>
      <c r="X1835">
        <f>Table1[[#This Row],[K2O]]+Table1[[#This Row],[Li2O]]+Table1[[#This Row],[Na2O]]</f>
        <v>0.18</v>
      </c>
      <c r="Y1835">
        <f>Table1[[#This Row],[B2O3]]+Table1[[#This Row],[K2O]]+Table1[[#This Row],[Li2O]]+Table1[[#This Row],[Na2O]]</f>
        <v>0.34500000000000003</v>
      </c>
      <c r="Z1835" s="2">
        <f>Table1[[#This Row],[B2O3]]+Table1[[#This Row],[CaO]]+Table1[[#This Row],[K2O]]+Table1[[#This Row],[Li2O]]+Table1[[#This Row],[Na2O]]</f>
        <v>0.36</v>
      </c>
      <c r="AA1835" s="2">
        <f>Table1[[#This Row],[A+B+AE]]-Table1[[#This Row],[Al2O3]]-Table1[[#This Row],[SiO2]]</f>
        <v>-0.21500000000000002</v>
      </c>
      <c r="AB1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455.59250000000009</v>
      </c>
    </row>
    <row r="1836" spans="1:28" hidden="1" x14ac:dyDescent="0.25">
      <c r="A1836">
        <v>0.23499999999999999</v>
      </c>
      <c r="B1836">
        <v>0.18</v>
      </c>
      <c r="C1836">
        <v>1.4999999999999999E-2</v>
      </c>
      <c r="D1836">
        <v>5.0000000000000001E-3</v>
      </c>
      <c r="E1836">
        <v>0.05</v>
      </c>
      <c r="F1836">
        <v>7.4999999999999997E-3</v>
      </c>
      <c r="G1836">
        <v>0.01</v>
      </c>
      <c r="H1836">
        <v>0.14000000000000001</v>
      </c>
      <c r="I1836">
        <v>0.32500000000000001</v>
      </c>
      <c r="J1836">
        <v>3.2500000000000001E-2</v>
      </c>
      <c r="K1836">
        <v>0.46428571400000002</v>
      </c>
      <c r="L1836">
        <v>0.56949169099999997</v>
      </c>
      <c r="M1836">
        <v>2.7950096000000001E-2</v>
      </c>
      <c r="N1836">
        <v>0.15311487500000001</v>
      </c>
      <c r="O1836">
        <v>0.227965</v>
      </c>
      <c r="P1836">
        <v>0.61892012500000004</v>
      </c>
      <c r="Q1836">
        <v>-3.7091530000000002E-3</v>
      </c>
      <c r="R1836">
        <v>0.139725616</v>
      </c>
      <c r="S1836">
        <v>0.220520616</v>
      </c>
      <c r="T1836">
        <v>0.63975376799999994</v>
      </c>
      <c r="U1836">
        <v>0.25</v>
      </c>
      <c r="V1836">
        <v>1.566666667</v>
      </c>
      <c r="W1836">
        <f>COUNTIF(Table1[[#This Row],[Al2O3]:[TiO2]],0)</f>
        <v>0</v>
      </c>
      <c r="X1836">
        <f>Table1[[#This Row],[K2O]]+Table1[[#This Row],[Li2O]]+Table1[[#This Row],[Na2O]]</f>
        <v>0.15750000000000003</v>
      </c>
      <c r="Y1836">
        <f>Table1[[#This Row],[B2O3]]+Table1[[#This Row],[K2O]]+Table1[[#This Row],[Li2O]]+Table1[[#This Row],[Na2O]]</f>
        <v>0.33750000000000002</v>
      </c>
      <c r="Z1836" s="2">
        <f>Table1[[#This Row],[B2O3]]+Table1[[#This Row],[CaO]]+Table1[[#This Row],[K2O]]+Table1[[#This Row],[Li2O]]+Table1[[#This Row],[Na2O]]</f>
        <v>0.35250000000000004</v>
      </c>
      <c r="AA1836" s="2">
        <f>Table1[[#This Row],[A+B+AE]]-Table1[[#This Row],[Al2O3]]-Table1[[#This Row],[SiO2]]</f>
        <v>-0.20749999999999996</v>
      </c>
      <c r="AB1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502.13000000000011</v>
      </c>
    </row>
    <row r="1837" spans="1:28" hidden="1" x14ac:dyDescent="0.25">
      <c r="A1837">
        <v>0.2</v>
      </c>
      <c r="B1837">
        <v>0.14000000000000001</v>
      </c>
      <c r="C1837">
        <v>0.04</v>
      </c>
      <c r="D1837">
        <v>5.0000000000000001E-3</v>
      </c>
      <c r="E1837">
        <v>4.4999999999999998E-2</v>
      </c>
      <c r="F1837">
        <v>2.5000000000000001E-3</v>
      </c>
      <c r="G1837">
        <v>0.04</v>
      </c>
      <c r="H1837">
        <v>0.115</v>
      </c>
      <c r="I1837">
        <v>0.38</v>
      </c>
      <c r="J1837">
        <v>3.2500000000000001E-2</v>
      </c>
      <c r="K1837">
        <v>0.54676259000000005</v>
      </c>
      <c r="L1837">
        <v>0.578418447</v>
      </c>
      <c r="M1837">
        <v>2.2699652000000001E-2</v>
      </c>
      <c r="N1837">
        <v>0.170697564</v>
      </c>
      <c r="O1837">
        <v>0.20141899699999999</v>
      </c>
      <c r="P1837">
        <v>0.62788343899999999</v>
      </c>
      <c r="Q1837">
        <v>4.0476800000000001E-4</v>
      </c>
      <c r="R1837">
        <v>0.14671814699999999</v>
      </c>
      <c r="S1837">
        <v>0.19902081799999999</v>
      </c>
      <c r="T1837">
        <v>0.65426103599999996</v>
      </c>
      <c r="U1837">
        <v>0.255</v>
      </c>
      <c r="V1837">
        <v>1.2903225810000001</v>
      </c>
      <c r="W1837">
        <f>COUNTIF(Table1[[#This Row],[Al2O3]:[TiO2]],0)</f>
        <v>0</v>
      </c>
      <c r="X1837">
        <f>Table1[[#This Row],[K2O]]+Table1[[#This Row],[Li2O]]+Table1[[#This Row],[Na2O]]</f>
        <v>0.1575</v>
      </c>
      <c r="Y1837">
        <f>Table1[[#This Row],[B2O3]]+Table1[[#This Row],[K2O]]+Table1[[#This Row],[Li2O]]+Table1[[#This Row],[Na2O]]</f>
        <v>0.29750000000000004</v>
      </c>
      <c r="Z1837" s="2">
        <f>Table1[[#This Row],[B2O3]]+Table1[[#This Row],[CaO]]+Table1[[#This Row],[K2O]]+Table1[[#This Row],[Li2O]]+Table1[[#This Row],[Na2O]]</f>
        <v>0.33750000000000002</v>
      </c>
      <c r="AA1837" s="2">
        <f>Table1[[#This Row],[A+B+AE]]-Table1[[#This Row],[Al2O3]]-Table1[[#This Row],[SiO2]]</f>
        <v>-0.24249999999999999</v>
      </c>
      <c r="AB1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476.91350000000011</v>
      </c>
    </row>
    <row r="1838" spans="1:28" hidden="1" x14ac:dyDescent="0.25">
      <c r="A1838">
        <v>0.21</v>
      </c>
      <c r="B1838">
        <v>0.14499999999999999</v>
      </c>
      <c r="C1838">
        <v>2.5000000000000001E-2</v>
      </c>
      <c r="D1838">
        <v>5.0000000000000001E-3</v>
      </c>
      <c r="E1838">
        <v>3.5000000000000003E-2</v>
      </c>
      <c r="F1838">
        <v>7.4999999999999997E-3</v>
      </c>
      <c r="G1838">
        <v>0.02</v>
      </c>
      <c r="H1838">
        <v>0.125</v>
      </c>
      <c r="I1838">
        <v>0.4</v>
      </c>
      <c r="J1838">
        <v>2.75E-2</v>
      </c>
      <c r="K1838">
        <v>0.54421768999999998</v>
      </c>
      <c r="L1838">
        <v>0.5672258</v>
      </c>
      <c r="M1838">
        <v>3.9434110000000001E-2</v>
      </c>
      <c r="N1838">
        <v>0.15340124999999999</v>
      </c>
      <c r="O1838">
        <v>0.20621088000000001</v>
      </c>
      <c r="P1838">
        <v>0.64038786999999997</v>
      </c>
      <c r="Q1838">
        <v>1.015692E-2</v>
      </c>
      <c r="R1838">
        <v>0.1366269</v>
      </c>
      <c r="S1838">
        <v>0.20203963999999999</v>
      </c>
      <c r="T1838">
        <v>0.66133346000000004</v>
      </c>
      <c r="U1838">
        <v>0.25</v>
      </c>
      <c r="V1838">
        <v>1.4482758600000001</v>
      </c>
      <c r="W1838">
        <f>COUNTIF(Table1[[#This Row],[Al2O3]:[TiO2]],0)</f>
        <v>0</v>
      </c>
      <c r="X1838">
        <f>Table1[[#This Row],[K2O]]+Table1[[#This Row],[Li2O]]+Table1[[#This Row],[Na2O]]</f>
        <v>0.1525</v>
      </c>
      <c r="Y1838">
        <f>Table1[[#This Row],[B2O3]]+Table1[[#This Row],[K2O]]+Table1[[#This Row],[Li2O]]+Table1[[#This Row],[Na2O]]</f>
        <v>0.29749999999999999</v>
      </c>
      <c r="Z1838" s="2">
        <f>Table1[[#This Row],[B2O3]]+Table1[[#This Row],[CaO]]+Table1[[#This Row],[K2O]]+Table1[[#This Row],[Li2O]]+Table1[[#This Row],[Na2O]]</f>
        <v>0.32250000000000001</v>
      </c>
      <c r="AA1838" s="2">
        <f>Table1[[#This Row],[A+B+AE]]-Table1[[#This Row],[Al2O3]]-Table1[[#This Row],[SiO2]]</f>
        <v>-0.28749999999999998</v>
      </c>
      <c r="AB1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502.02800000000013</v>
      </c>
    </row>
    <row r="1839" spans="1:28" hidden="1" x14ac:dyDescent="0.25">
      <c r="A1839">
        <v>0.23499999999999999</v>
      </c>
      <c r="B1839">
        <v>0.17</v>
      </c>
      <c r="C1839">
        <v>1.4999999999999999E-2</v>
      </c>
      <c r="D1839">
        <v>5.0000000000000001E-3</v>
      </c>
      <c r="E1839">
        <v>0.05</v>
      </c>
      <c r="F1839">
        <v>2.5000000000000001E-3</v>
      </c>
      <c r="G1839">
        <v>0.03</v>
      </c>
      <c r="H1839">
        <v>0.14000000000000001</v>
      </c>
      <c r="I1839">
        <v>0.33</v>
      </c>
      <c r="J1839">
        <v>2.2499999999999999E-2</v>
      </c>
      <c r="K1839">
        <v>0.46808510599999997</v>
      </c>
      <c r="L1839">
        <v>0.57323627099999996</v>
      </c>
      <c r="M1839">
        <v>8.3248339999999997E-3</v>
      </c>
      <c r="N1839">
        <v>0.170189174</v>
      </c>
      <c r="O1839">
        <v>0.226584646</v>
      </c>
      <c r="P1839">
        <v>0.60322617999999995</v>
      </c>
      <c r="Q1839">
        <v>-1.8713713999999999E-2</v>
      </c>
      <c r="R1839">
        <v>0.15223235299999999</v>
      </c>
      <c r="S1839">
        <v>0.220885422</v>
      </c>
      <c r="T1839">
        <v>0.62688222599999999</v>
      </c>
      <c r="U1839">
        <v>0.26500000000000001</v>
      </c>
      <c r="V1839">
        <v>1.3823529409999999</v>
      </c>
      <c r="W1839">
        <f>COUNTIF(Table1[[#This Row],[Al2O3]:[TiO2]],0)</f>
        <v>0</v>
      </c>
      <c r="X1839">
        <f>Table1[[#This Row],[K2O]]+Table1[[#This Row],[Li2O]]+Table1[[#This Row],[Na2O]]</f>
        <v>0.17250000000000001</v>
      </c>
      <c r="Y1839">
        <f>Table1[[#This Row],[B2O3]]+Table1[[#This Row],[K2O]]+Table1[[#This Row],[Li2O]]+Table1[[#This Row],[Na2O]]</f>
        <v>0.34250000000000003</v>
      </c>
      <c r="Z1839" s="2">
        <f>Table1[[#This Row],[B2O3]]+Table1[[#This Row],[CaO]]+Table1[[#This Row],[K2O]]+Table1[[#This Row],[Li2O]]+Table1[[#This Row],[Na2O]]</f>
        <v>0.35750000000000004</v>
      </c>
      <c r="AA1839" s="2">
        <f>Table1[[#This Row],[A+B+AE]]-Table1[[#This Row],[Al2O3]]-Table1[[#This Row],[SiO2]]</f>
        <v>-0.20749999999999996</v>
      </c>
      <c r="AB1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480.70150000000012</v>
      </c>
    </row>
    <row r="1840" spans="1:28" hidden="1" x14ac:dyDescent="0.25">
      <c r="A1840">
        <v>0.24</v>
      </c>
      <c r="B1840">
        <v>0.17499999999999999</v>
      </c>
      <c r="C1840">
        <v>0.02</v>
      </c>
      <c r="D1840">
        <v>2.5000000000000001E-3</v>
      </c>
      <c r="E1840">
        <v>0.04</v>
      </c>
      <c r="F1840">
        <v>0.01</v>
      </c>
      <c r="G1840">
        <v>0.01</v>
      </c>
      <c r="H1840">
        <v>0.15</v>
      </c>
      <c r="I1840">
        <v>0.32</v>
      </c>
      <c r="J1840">
        <v>3.2500000000000001E-2</v>
      </c>
      <c r="K1840">
        <v>0.45070422999999998</v>
      </c>
      <c r="L1840">
        <v>0.57441774000000001</v>
      </c>
      <c r="M1840">
        <v>1.194485E-2</v>
      </c>
      <c r="N1840">
        <v>0.16464107</v>
      </c>
      <c r="O1840">
        <v>0.23195689</v>
      </c>
      <c r="P1840">
        <v>0.60340203000000003</v>
      </c>
      <c r="Q1840">
        <v>-1.8066249999999999E-2</v>
      </c>
      <c r="R1840">
        <v>0.14972716</v>
      </c>
      <c r="S1840">
        <v>0.22502672000000001</v>
      </c>
      <c r="T1840">
        <v>0.62524612000000002</v>
      </c>
      <c r="U1840">
        <v>0.27</v>
      </c>
      <c r="V1840">
        <v>1.5</v>
      </c>
      <c r="W1840">
        <f>COUNTIF(Table1[[#This Row],[Al2O3]:[TiO2]],0)</f>
        <v>0</v>
      </c>
      <c r="X1840">
        <f>Table1[[#This Row],[K2O]]+Table1[[#This Row],[Li2O]]+Table1[[#This Row],[Na2O]]</f>
        <v>0.16999999999999998</v>
      </c>
      <c r="Y1840">
        <f>Table1[[#This Row],[B2O3]]+Table1[[#This Row],[K2O]]+Table1[[#This Row],[Li2O]]+Table1[[#This Row],[Na2O]]</f>
        <v>0.34499999999999997</v>
      </c>
      <c r="Z1840" s="2">
        <f>Table1[[#This Row],[B2O3]]+Table1[[#This Row],[CaO]]+Table1[[#This Row],[K2O]]+Table1[[#This Row],[Li2O]]+Table1[[#This Row],[Na2O]]</f>
        <v>0.36499999999999999</v>
      </c>
      <c r="AA1840" s="2">
        <f>Table1[[#This Row],[A+B+AE]]-Table1[[#This Row],[Al2O3]]-Table1[[#This Row],[SiO2]]</f>
        <v>-0.19500000000000001</v>
      </c>
      <c r="AB1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498.77299999999991</v>
      </c>
    </row>
    <row r="1841" spans="1:28" hidden="1" x14ac:dyDescent="0.25">
      <c r="A1841">
        <v>0.22</v>
      </c>
      <c r="B1841">
        <v>0.18</v>
      </c>
      <c r="C1841">
        <v>0.02</v>
      </c>
      <c r="D1841">
        <v>2.5000000000000001E-3</v>
      </c>
      <c r="E1841">
        <v>0.05</v>
      </c>
      <c r="F1841">
        <v>2.5000000000000001E-3</v>
      </c>
      <c r="G1841">
        <v>0.05</v>
      </c>
      <c r="H1841">
        <v>0.125</v>
      </c>
      <c r="I1841">
        <v>0.31</v>
      </c>
      <c r="J1841">
        <v>0.04</v>
      </c>
      <c r="K1841">
        <v>0.473282443</v>
      </c>
      <c r="L1841">
        <v>0.57957343400000005</v>
      </c>
      <c r="M1841">
        <v>5.6107939999999997E-3</v>
      </c>
      <c r="N1841">
        <v>0.17889128600000001</v>
      </c>
      <c r="O1841">
        <v>0.214281888</v>
      </c>
      <c r="P1841">
        <v>0.60682682600000004</v>
      </c>
      <c r="Q1841">
        <v>-1.3878339E-2</v>
      </c>
      <c r="R1841">
        <v>0.153507641</v>
      </c>
      <c r="S1841">
        <v>0.21000983200000001</v>
      </c>
      <c r="T1841">
        <v>0.63648252599999999</v>
      </c>
      <c r="U1841">
        <v>0.26</v>
      </c>
      <c r="V1841">
        <v>1.2571428570000001</v>
      </c>
      <c r="W1841">
        <f>COUNTIF(Table1[[#This Row],[Al2O3]:[TiO2]],0)</f>
        <v>0</v>
      </c>
      <c r="X1841">
        <f>Table1[[#This Row],[K2O]]+Table1[[#This Row],[Li2O]]+Table1[[#This Row],[Na2O]]</f>
        <v>0.17749999999999999</v>
      </c>
      <c r="Y1841">
        <f>Table1[[#This Row],[B2O3]]+Table1[[#This Row],[K2O]]+Table1[[#This Row],[Li2O]]+Table1[[#This Row],[Na2O]]</f>
        <v>0.35749999999999998</v>
      </c>
      <c r="Z1841" s="2">
        <f>Table1[[#This Row],[B2O3]]+Table1[[#This Row],[CaO]]+Table1[[#This Row],[K2O]]+Table1[[#This Row],[Li2O]]+Table1[[#This Row],[Na2O]]</f>
        <v>0.3775</v>
      </c>
      <c r="AA1841" s="2">
        <f>Table1[[#This Row],[A+B+AE]]-Table1[[#This Row],[Al2O3]]-Table1[[#This Row],[SiO2]]</f>
        <v>-0.1525</v>
      </c>
      <c r="AB1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456.17650000000003</v>
      </c>
    </row>
    <row r="1842" spans="1:28" hidden="1" x14ac:dyDescent="0.25">
      <c r="A1842">
        <v>0.24</v>
      </c>
      <c r="B1842">
        <v>0.185</v>
      </c>
      <c r="C1842">
        <v>0.03</v>
      </c>
      <c r="D1842">
        <v>5.0000000000000001E-3</v>
      </c>
      <c r="E1842">
        <v>0.02</v>
      </c>
      <c r="F1842">
        <v>7.4999999999999997E-3</v>
      </c>
      <c r="G1842">
        <v>1.4999999999999999E-2</v>
      </c>
      <c r="H1842">
        <v>0.14499999999999999</v>
      </c>
      <c r="I1842">
        <v>0.32500000000000001</v>
      </c>
      <c r="J1842">
        <v>2.75E-2</v>
      </c>
      <c r="K1842">
        <v>0.45774648000000001</v>
      </c>
      <c r="L1842">
        <v>0.56951921000000005</v>
      </c>
      <c r="M1842">
        <v>1.6889459999999999E-2</v>
      </c>
      <c r="N1842">
        <v>0.16293547999999999</v>
      </c>
      <c r="O1842">
        <v>0.2265615</v>
      </c>
      <c r="P1842">
        <v>0.61050300999999996</v>
      </c>
      <c r="Q1842">
        <v>-1.110215E-2</v>
      </c>
      <c r="R1842">
        <v>0.14620076000000001</v>
      </c>
      <c r="S1842">
        <v>0.21994034000000001</v>
      </c>
      <c r="T1842">
        <v>0.6338589</v>
      </c>
      <c r="U1842">
        <v>0.255</v>
      </c>
      <c r="V1842">
        <v>1.5</v>
      </c>
      <c r="W1842">
        <f>COUNTIF(Table1[[#This Row],[Al2O3]:[TiO2]],0)</f>
        <v>0</v>
      </c>
      <c r="X1842">
        <f>Table1[[#This Row],[K2O]]+Table1[[#This Row],[Li2O]]+Table1[[#This Row],[Na2O]]</f>
        <v>0.16749999999999998</v>
      </c>
      <c r="Y1842">
        <f>Table1[[#This Row],[B2O3]]+Table1[[#This Row],[K2O]]+Table1[[#This Row],[Li2O]]+Table1[[#This Row],[Na2O]]</f>
        <v>0.35250000000000004</v>
      </c>
      <c r="Z1842" s="2">
        <f>Table1[[#This Row],[B2O3]]+Table1[[#This Row],[CaO]]+Table1[[#This Row],[K2O]]+Table1[[#This Row],[Li2O]]+Table1[[#This Row],[Na2O]]</f>
        <v>0.38249999999999995</v>
      </c>
      <c r="AA1842" s="2">
        <f>Table1[[#This Row],[A+B+AE]]-Table1[[#This Row],[Al2O3]]-Table1[[#This Row],[SiO2]]</f>
        <v>-0.18250000000000005</v>
      </c>
      <c r="AB1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497.71950000000004</v>
      </c>
    </row>
    <row r="1843" spans="1:28" hidden="1" x14ac:dyDescent="0.25">
      <c r="A1843">
        <v>0.17499999999999999</v>
      </c>
      <c r="B1843">
        <v>0.115</v>
      </c>
      <c r="C1843">
        <v>3.5000000000000003E-2</v>
      </c>
      <c r="D1843">
        <v>2.5000000000000001E-3</v>
      </c>
      <c r="E1843">
        <v>4.4999999999999998E-2</v>
      </c>
      <c r="F1843">
        <v>7.4999999999999997E-3</v>
      </c>
      <c r="G1843">
        <v>0.05</v>
      </c>
      <c r="H1843">
        <v>0.105</v>
      </c>
      <c r="I1843">
        <v>0.43</v>
      </c>
      <c r="J1843">
        <v>3.5000000000000003E-2</v>
      </c>
      <c r="K1843">
        <v>0.6056338</v>
      </c>
      <c r="L1843">
        <v>0.57902575000000001</v>
      </c>
      <c r="M1843">
        <v>3.3033659999999999E-2</v>
      </c>
      <c r="N1843">
        <v>0.17454792</v>
      </c>
      <c r="O1843">
        <v>0.17944945000000001</v>
      </c>
      <c r="P1843">
        <v>0.64600263999999996</v>
      </c>
      <c r="Q1843">
        <v>1.291172E-2</v>
      </c>
      <c r="R1843">
        <v>0.14668428999999999</v>
      </c>
      <c r="S1843">
        <v>0.17928306999999999</v>
      </c>
      <c r="T1843">
        <v>0.67403263999999996</v>
      </c>
      <c r="U1843">
        <v>0.26</v>
      </c>
      <c r="V1843">
        <v>1.12903226</v>
      </c>
      <c r="W1843">
        <f>COUNTIF(Table1[[#This Row],[Al2O3]:[TiO2]],0)</f>
        <v>0</v>
      </c>
      <c r="X1843">
        <f>Table1[[#This Row],[K2O]]+Table1[[#This Row],[Li2O]]+Table1[[#This Row],[Na2O]]</f>
        <v>0.16250000000000001</v>
      </c>
      <c r="Y1843">
        <f>Table1[[#This Row],[B2O3]]+Table1[[#This Row],[K2O]]+Table1[[#This Row],[Li2O]]+Table1[[#This Row],[Na2O]]</f>
        <v>0.27749999999999997</v>
      </c>
      <c r="Z1843" s="2">
        <f>Table1[[#This Row],[B2O3]]+Table1[[#This Row],[CaO]]+Table1[[#This Row],[K2O]]+Table1[[#This Row],[Li2O]]+Table1[[#This Row],[Na2O]]</f>
        <v>0.3125</v>
      </c>
      <c r="AA1843" s="2">
        <f>Table1[[#This Row],[A+B+AE]]-Table1[[#This Row],[Al2O3]]-Table1[[#This Row],[SiO2]]</f>
        <v>-0.29249999999999998</v>
      </c>
      <c r="AB1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470.3889999999999</v>
      </c>
    </row>
    <row r="1844" spans="1:28" hidden="1" x14ac:dyDescent="0.25">
      <c r="A1844">
        <v>0.21</v>
      </c>
      <c r="B1844">
        <v>0.18</v>
      </c>
      <c r="C1844">
        <v>0.03</v>
      </c>
      <c r="D1844">
        <v>2.5000000000000001E-3</v>
      </c>
      <c r="E1844">
        <v>2.5000000000000001E-2</v>
      </c>
      <c r="F1844">
        <v>2.5000000000000001E-3</v>
      </c>
      <c r="G1844">
        <v>5.5E-2</v>
      </c>
      <c r="H1844">
        <v>0.125</v>
      </c>
      <c r="I1844">
        <v>0.32</v>
      </c>
      <c r="J1844">
        <v>0.05</v>
      </c>
      <c r="K1844">
        <v>0.48854961800000002</v>
      </c>
      <c r="L1844">
        <v>0.58137999299999998</v>
      </c>
      <c r="M1844">
        <v>5.7038119999999999E-3</v>
      </c>
      <c r="N1844">
        <v>0.18541708900000001</v>
      </c>
      <c r="O1844">
        <v>0.20291619599999999</v>
      </c>
      <c r="P1844">
        <v>0.61166671500000003</v>
      </c>
      <c r="Q1844">
        <v>-1.1807399999999999E-2</v>
      </c>
      <c r="R1844">
        <v>0.15740463599999999</v>
      </c>
      <c r="S1844">
        <v>0.19954105599999999</v>
      </c>
      <c r="T1844">
        <v>0.64305430799999996</v>
      </c>
      <c r="U1844">
        <v>0.26500000000000001</v>
      </c>
      <c r="V1844">
        <v>1.1666666670000001</v>
      </c>
      <c r="W1844">
        <f>COUNTIF(Table1[[#This Row],[Al2O3]:[TiO2]],0)</f>
        <v>0</v>
      </c>
      <c r="X1844">
        <f>Table1[[#This Row],[K2O]]+Table1[[#This Row],[Li2O]]+Table1[[#This Row],[Na2O]]</f>
        <v>0.1825</v>
      </c>
      <c r="Y1844">
        <f>Table1[[#This Row],[B2O3]]+Table1[[#This Row],[K2O]]+Table1[[#This Row],[Li2O]]+Table1[[#This Row],[Na2O]]</f>
        <v>0.36249999999999999</v>
      </c>
      <c r="Z1844" s="2">
        <f>Table1[[#This Row],[B2O3]]+Table1[[#This Row],[CaO]]+Table1[[#This Row],[K2O]]+Table1[[#This Row],[Li2O]]+Table1[[#This Row],[Na2O]]</f>
        <v>0.39250000000000002</v>
      </c>
      <c r="AA1844" s="2">
        <f>Table1[[#This Row],[A+B+AE]]-Table1[[#This Row],[Al2O3]]-Table1[[#This Row],[SiO2]]</f>
        <v>-0.13749999999999998</v>
      </c>
      <c r="AB1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450.55499999999995</v>
      </c>
    </row>
    <row r="1845" spans="1:28" hidden="1" x14ac:dyDescent="0.25">
      <c r="A1845">
        <v>0.22</v>
      </c>
      <c r="B1845">
        <v>0.16500000000000001</v>
      </c>
      <c r="C1845">
        <v>5.0000000000000001E-3</v>
      </c>
      <c r="D1845">
        <v>2.5000000000000001E-3</v>
      </c>
      <c r="E1845">
        <v>0.02</v>
      </c>
      <c r="F1845">
        <v>0.01</v>
      </c>
      <c r="G1845">
        <v>0.06</v>
      </c>
      <c r="H1845">
        <v>0.125</v>
      </c>
      <c r="I1845">
        <v>0.375</v>
      </c>
      <c r="J1845">
        <v>1.7500000000000002E-2</v>
      </c>
      <c r="K1845">
        <v>0.52083333300000001</v>
      </c>
      <c r="L1845">
        <v>0.56749136200000005</v>
      </c>
      <c r="M1845">
        <v>1.1425204E-2</v>
      </c>
      <c r="N1845">
        <v>0.17900728900000001</v>
      </c>
      <c r="O1845">
        <v>0.204797855</v>
      </c>
      <c r="P1845">
        <v>0.61619485600000001</v>
      </c>
      <c r="Q1845">
        <v>-7.3184870000000003E-3</v>
      </c>
      <c r="R1845">
        <v>0.15176632900000001</v>
      </c>
      <c r="S1845">
        <v>0.20239190400000001</v>
      </c>
      <c r="T1845">
        <v>0.64584176599999998</v>
      </c>
      <c r="U1845">
        <v>0.27</v>
      </c>
      <c r="V1845">
        <v>1.1891891889999999</v>
      </c>
      <c r="W1845">
        <f>COUNTIF(Table1[[#This Row],[Al2O3]:[TiO2]],0)</f>
        <v>0</v>
      </c>
      <c r="X1845">
        <f>Table1[[#This Row],[K2O]]+Table1[[#This Row],[Li2O]]+Table1[[#This Row],[Na2O]]</f>
        <v>0.19500000000000001</v>
      </c>
      <c r="Y1845">
        <f>Table1[[#This Row],[B2O3]]+Table1[[#This Row],[K2O]]+Table1[[#This Row],[Li2O]]+Table1[[#This Row],[Na2O]]</f>
        <v>0.36</v>
      </c>
      <c r="Z1845" s="2">
        <f>Table1[[#This Row],[B2O3]]+Table1[[#This Row],[CaO]]+Table1[[#This Row],[K2O]]+Table1[[#This Row],[Li2O]]+Table1[[#This Row],[Na2O]]</f>
        <v>0.36499999999999999</v>
      </c>
      <c r="AA1845" s="2">
        <f>Table1[[#This Row],[A+B+AE]]-Table1[[#This Row],[Al2O3]]-Table1[[#This Row],[SiO2]]</f>
        <v>-0.23</v>
      </c>
      <c r="AB1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456.04450000000008</v>
      </c>
    </row>
    <row r="1846" spans="1:28" hidden="1" x14ac:dyDescent="0.25">
      <c r="A1846">
        <v>0.20499999999999999</v>
      </c>
      <c r="B1846">
        <v>0.155</v>
      </c>
      <c r="C1846">
        <v>0.01</v>
      </c>
      <c r="D1846">
        <v>2.5000000000000001E-3</v>
      </c>
      <c r="E1846">
        <v>0.05</v>
      </c>
      <c r="F1846">
        <v>2.5000000000000001E-3</v>
      </c>
      <c r="G1846">
        <v>4.4999999999999998E-2</v>
      </c>
      <c r="H1846">
        <v>0.12</v>
      </c>
      <c r="I1846">
        <v>0.36499999999999999</v>
      </c>
      <c r="J1846">
        <v>4.4999999999999998E-2</v>
      </c>
      <c r="K1846">
        <v>0.5289855</v>
      </c>
      <c r="L1846">
        <v>0.57558319999999996</v>
      </c>
      <c r="M1846">
        <v>2.3889589999999999E-2</v>
      </c>
      <c r="N1846">
        <v>0.16875499999999999</v>
      </c>
      <c r="O1846">
        <v>0.2029733</v>
      </c>
      <c r="P1846">
        <v>0.62827169999999999</v>
      </c>
      <c r="Q1846" s="1">
        <v>6.1799999999999998E-5</v>
      </c>
      <c r="R1846">
        <v>0.14682809999999999</v>
      </c>
      <c r="S1846">
        <v>0.19938239999999999</v>
      </c>
      <c r="T1846">
        <v>0.65378950000000002</v>
      </c>
      <c r="U1846">
        <v>0.26500000000000001</v>
      </c>
      <c r="V1846">
        <v>1.242424</v>
      </c>
      <c r="W1846">
        <f>COUNTIF(Table1[[#This Row],[Al2O3]:[TiO2]],0)</f>
        <v>0</v>
      </c>
      <c r="X1846">
        <f>Table1[[#This Row],[K2O]]+Table1[[#This Row],[Li2O]]+Table1[[#This Row],[Na2O]]</f>
        <v>0.16749999999999998</v>
      </c>
      <c r="Y1846">
        <f>Table1[[#This Row],[B2O3]]+Table1[[#This Row],[K2O]]+Table1[[#This Row],[Li2O]]+Table1[[#This Row],[Na2O]]</f>
        <v>0.32250000000000001</v>
      </c>
      <c r="Z1846" s="2">
        <f>Table1[[#This Row],[B2O3]]+Table1[[#This Row],[CaO]]+Table1[[#This Row],[K2O]]+Table1[[#This Row],[Li2O]]+Table1[[#This Row],[Na2O]]</f>
        <v>0.33250000000000002</v>
      </c>
      <c r="AA1846" s="2">
        <f>Table1[[#This Row],[A+B+AE]]-Table1[[#This Row],[Al2O3]]-Table1[[#This Row],[SiO2]]</f>
        <v>-0.23749999999999996</v>
      </c>
      <c r="AB1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467.27800000000002</v>
      </c>
    </row>
    <row r="1847" spans="1:28" hidden="1" x14ac:dyDescent="0.25">
      <c r="A1847">
        <v>0.19</v>
      </c>
      <c r="B1847">
        <v>0.14000000000000001</v>
      </c>
      <c r="C1847">
        <v>0.04</v>
      </c>
      <c r="D1847">
        <v>2.5000000000000001E-3</v>
      </c>
      <c r="E1847">
        <v>3.5000000000000003E-2</v>
      </c>
      <c r="F1847">
        <v>2.5000000000000001E-3</v>
      </c>
      <c r="G1847">
        <v>3.5000000000000003E-2</v>
      </c>
      <c r="H1847">
        <v>0.115</v>
      </c>
      <c r="I1847">
        <v>0.39</v>
      </c>
      <c r="J1847">
        <v>0.05</v>
      </c>
      <c r="K1847">
        <v>0.56115107900000005</v>
      </c>
      <c r="L1847">
        <v>0.57864938700000002</v>
      </c>
      <c r="M1847">
        <v>3.3195173000000001E-2</v>
      </c>
      <c r="N1847">
        <v>0.16636971</v>
      </c>
      <c r="O1847">
        <v>0.19234662899999999</v>
      </c>
      <c r="P1847">
        <v>0.641283661</v>
      </c>
      <c r="Q1847">
        <v>9.2510449999999994E-3</v>
      </c>
      <c r="R1847">
        <v>0.14393678500000001</v>
      </c>
      <c r="S1847">
        <v>0.18968607000000001</v>
      </c>
      <c r="T1847">
        <v>0.66637714599999998</v>
      </c>
      <c r="U1847">
        <v>0.255</v>
      </c>
      <c r="V1847">
        <v>1.266666667</v>
      </c>
      <c r="W1847">
        <f>COUNTIF(Table1[[#This Row],[Al2O3]:[TiO2]],0)</f>
        <v>0</v>
      </c>
      <c r="X1847">
        <f>Table1[[#This Row],[K2O]]+Table1[[#This Row],[Li2O]]+Table1[[#This Row],[Na2O]]</f>
        <v>0.15250000000000002</v>
      </c>
      <c r="Y1847">
        <f>Table1[[#This Row],[B2O3]]+Table1[[#This Row],[K2O]]+Table1[[#This Row],[Li2O]]+Table1[[#This Row],[Na2O]]</f>
        <v>0.29250000000000004</v>
      </c>
      <c r="Z1847" s="2">
        <f>Table1[[#This Row],[B2O3]]+Table1[[#This Row],[CaO]]+Table1[[#This Row],[K2O]]+Table1[[#This Row],[Li2O]]+Table1[[#This Row],[Na2O]]</f>
        <v>0.33250000000000002</v>
      </c>
      <c r="AA1847" s="2">
        <f>Table1[[#This Row],[A+B+AE]]-Table1[[#This Row],[Al2O3]]-Table1[[#This Row],[SiO2]]</f>
        <v>-0.2475</v>
      </c>
      <c r="AB1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481.61400000000015</v>
      </c>
    </row>
    <row r="1848" spans="1:28" hidden="1" x14ac:dyDescent="0.25">
      <c r="A1848">
        <v>0.2</v>
      </c>
      <c r="B1848">
        <v>0.14499999999999999</v>
      </c>
      <c r="C1848">
        <v>1.4999999999999999E-2</v>
      </c>
      <c r="D1848">
        <v>5.0000000000000001E-3</v>
      </c>
      <c r="E1848">
        <v>3.5000000000000003E-2</v>
      </c>
      <c r="F1848">
        <v>7.4999999999999997E-3</v>
      </c>
      <c r="G1848">
        <v>0.04</v>
      </c>
      <c r="H1848">
        <v>0.125</v>
      </c>
      <c r="I1848">
        <v>0.40500000000000003</v>
      </c>
      <c r="J1848">
        <v>2.2499999999999999E-2</v>
      </c>
      <c r="K1848">
        <v>0.55479452100000004</v>
      </c>
      <c r="L1848">
        <v>0.56837004599999996</v>
      </c>
      <c r="M1848">
        <v>2.9746999E-2</v>
      </c>
      <c r="N1848">
        <v>0.16855736399999999</v>
      </c>
      <c r="O1848">
        <v>0.194000534</v>
      </c>
      <c r="P1848">
        <v>0.63744210300000004</v>
      </c>
      <c r="Q1848">
        <v>5.1662260000000003E-3</v>
      </c>
      <c r="R1848">
        <v>0.14675679799999999</v>
      </c>
      <c r="S1848">
        <v>0.19122652700000001</v>
      </c>
      <c r="T1848">
        <v>0.66201667500000005</v>
      </c>
      <c r="U1848">
        <v>0.255</v>
      </c>
      <c r="V1848">
        <v>1.212121212</v>
      </c>
      <c r="W1848">
        <f>COUNTIF(Table1[[#This Row],[Al2O3]:[TiO2]],0)</f>
        <v>0</v>
      </c>
      <c r="X1848">
        <f>Table1[[#This Row],[K2O]]+Table1[[#This Row],[Li2O]]+Table1[[#This Row],[Na2O]]</f>
        <v>0.17249999999999999</v>
      </c>
      <c r="Y1848">
        <f>Table1[[#This Row],[B2O3]]+Table1[[#This Row],[K2O]]+Table1[[#This Row],[Li2O]]+Table1[[#This Row],[Na2O]]</f>
        <v>0.3175</v>
      </c>
      <c r="Z1848" s="2">
        <f>Table1[[#This Row],[B2O3]]+Table1[[#This Row],[CaO]]+Table1[[#This Row],[K2O]]+Table1[[#This Row],[Li2O]]+Table1[[#This Row],[Na2O]]</f>
        <v>0.33250000000000002</v>
      </c>
      <c r="AA1848" s="2">
        <f>Table1[[#This Row],[A+B+AE]]-Table1[[#This Row],[Al2O3]]-Table1[[#This Row],[SiO2]]</f>
        <v>-0.27250000000000002</v>
      </c>
      <c r="AB1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479.24450000000002</v>
      </c>
    </row>
    <row r="1849" spans="1:28" hidden="1" x14ac:dyDescent="0.25">
      <c r="A1849">
        <v>0.21</v>
      </c>
      <c r="B1849">
        <v>0.11</v>
      </c>
      <c r="C1849">
        <v>3.5000000000000003E-2</v>
      </c>
      <c r="D1849">
        <v>5.0000000000000001E-3</v>
      </c>
      <c r="E1849">
        <v>2.5000000000000001E-2</v>
      </c>
      <c r="F1849">
        <v>0.01</v>
      </c>
      <c r="G1849">
        <v>0.02</v>
      </c>
      <c r="H1849">
        <v>0.125</v>
      </c>
      <c r="I1849">
        <v>0.45</v>
      </c>
      <c r="J1849">
        <v>0.01</v>
      </c>
      <c r="K1849">
        <v>0.57324840799999999</v>
      </c>
      <c r="L1849">
        <v>0.56756507199999995</v>
      </c>
      <c r="M1849">
        <v>3.2813512000000003E-2</v>
      </c>
      <c r="N1849">
        <v>0.158434292</v>
      </c>
      <c r="O1849">
        <v>0.207601168</v>
      </c>
      <c r="P1849">
        <v>0.63396454000000002</v>
      </c>
      <c r="Q1849">
        <v>3.590775E-3</v>
      </c>
      <c r="R1849">
        <v>0.140552657</v>
      </c>
      <c r="S1849">
        <v>0.20555789399999999</v>
      </c>
      <c r="T1849">
        <v>0.65388944900000001</v>
      </c>
      <c r="U1849">
        <v>0.27</v>
      </c>
      <c r="V1849">
        <v>1.448275862</v>
      </c>
      <c r="W1849">
        <f>COUNTIF(Table1[[#This Row],[Al2O3]:[TiO2]],0)</f>
        <v>0</v>
      </c>
      <c r="X1849">
        <f>Table1[[#This Row],[K2O]]+Table1[[#This Row],[Li2O]]+Table1[[#This Row],[Na2O]]</f>
        <v>0.155</v>
      </c>
      <c r="Y1849">
        <f>Table1[[#This Row],[B2O3]]+Table1[[#This Row],[K2O]]+Table1[[#This Row],[Li2O]]+Table1[[#This Row],[Na2O]]</f>
        <v>0.26500000000000001</v>
      </c>
      <c r="Z1849" s="2">
        <f>Table1[[#This Row],[B2O3]]+Table1[[#This Row],[CaO]]+Table1[[#This Row],[K2O]]+Table1[[#This Row],[Li2O]]+Table1[[#This Row],[Na2O]]</f>
        <v>0.30000000000000004</v>
      </c>
      <c r="AA1849" s="2">
        <f>Table1[[#This Row],[A+B+AE]]-Table1[[#This Row],[Al2O3]]-Table1[[#This Row],[SiO2]]</f>
        <v>-0.36</v>
      </c>
      <c r="AB1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508.78300000000002</v>
      </c>
    </row>
    <row r="1850" spans="1:28" hidden="1" x14ac:dyDescent="0.25">
      <c r="A1850">
        <v>0.21</v>
      </c>
      <c r="B1850">
        <v>0.16500000000000001</v>
      </c>
      <c r="C1850">
        <v>0.02</v>
      </c>
      <c r="D1850">
        <v>5.0000000000000001E-3</v>
      </c>
      <c r="E1850">
        <v>0.03</v>
      </c>
      <c r="F1850">
        <v>0.01</v>
      </c>
      <c r="G1850">
        <v>0.06</v>
      </c>
      <c r="H1850">
        <v>0.12</v>
      </c>
      <c r="I1850">
        <v>0.37</v>
      </c>
      <c r="J1850">
        <v>0.01</v>
      </c>
      <c r="K1850">
        <v>0.52857142899999998</v>
      </c>
      <c r="L1850">
        <v>0.56958721300000004</v>
      </c>
      <c r="M1850">
        <v>1.3211189999999999E-2</v>
      </c>
      <c r="N1850">
        <v>0.18123692499999999</v>
      </c>
      <c r="O1850">
        <v>0.19833118499999999</v>
      </c>
      <c r="P1850">
        <v>0.62043188999999999</v>
      </c>
      <c r="Q1850">
        <v>-3.646205E-3</v>
      </c>
      <c r="R1850">
        <v>0.15180900899999999</v>
      </c>
      <c r="S1850">
        <v>0.196377306</v>
      </c>
      <c r="T1850">
        <v>0.65181368500000003</v>
      </c>
      <c r="U1850">
        <v>0.25</v>
      </c>
      <c r="V1850">
        <v>1.1666666670000001</v>
      </c>
      <c r="W1850">
        <f>COUNTIF(Table1[[#This Row],[Al2O3]:[TiO2]],0)</f>
        <v>0</v>
      </c>
      <c r="X1850">
        <f>Table1[[#This Row],[K2O]]+Table1[[#This Row],[Li2O]]+Table1[[#This Row],[Na2O]]</f>
        <v>0.19</v>
      </c>
      <c r="Y1850">
        <f>Table1[[#This Row],[B2O3]]+Table1[[#This Row],[K2O]]+Table1[[#This Row],[Li2O]]+Table1[[#This Row],[Na2O]]</f>
        <v>0.35499999999999998</v>
      </c>
      <c r="Z1850" s="2">
        <f>Table1[[#This Row],[B2O3]]+Table1[[#This Row],[CaO]]+Table1[[#This Row],[K2O]]+Table1[[#This Row],[Li2O]]+Table1[[#This Row],[Na2O]]</f>
        <v>0.375</v>
      </c>
      <c r="AA1850" s="2">
        <f>Table1[[#This Row],[A+B+AE]]-Table1[[#This Row],[Al2O3]]-Table1[[#This Row],[SiO2]]</f>
        <v>-0.20499999999999999</v>
      </c>
      <c r="AB1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456.48400000000004</v>
      </c>
    </row>
    <row r="1851" spans="1:28" hidden="1" x14ac:dyDescent="0.25">
      <c r="A1851">
        <v>0.23</v>
      </c>
      <c r="B1851">
        <v>0.16500000000000001</v>
      </c>
      <c r="C1851">
        <v>0.03</v>
      </c>
      <c r="D1851">
        <v>5.0000000000000001E-3</v>
      </c>
      <c r="E1851">
        <v>3.5000000000000003E-2</v>
      </c>
      <c r="F1851">
        <v>0.01</v>
      </c>
      <c r="G1851">
        <v>5.0000000000000001E-3</v>
      </c>
      <c r="H1851">
        <v>0.13500000000000001</v>
      </c>
      <c r="I1851">
        <v>0.33500000000000002</v>
      </c>
      <c r="J1851">
        <v>0.05</v>
      </c>
      <c r="K1851">
        <v>0.47857142899999999</v>
      </c>
      <c r="L1851">
        <v>0.57629823199999997</v>
      </c>
      <c r="M1851">
        <v>2.8298318999999999E-2</v>
      </c>
      <c r="N1851">
        <v>0.152472145</v>
      </c>
      <c r="O1851">
        <v>0.228810187</v>
      </c>
      <c r="P1851">
        <v>0.61871766800000005</v>
      </c>
      <c r="Q1851">
        <v>-2.725234E-3</v>
      </c>
      <c r="R1851">
        <v>0.13816440999999999</v>
      </c>
      <c r="S1851">
        <v>0.22221470800000001</v>
      </c>
      <c r="T1851">
        <v>0.639620882</v>
      </c>
      <c r="U1851">
        <v>0.27</v>
      </c>
      <c r="V1851">
        <v>1.6428571430000001</v>
      </c>
      <c r="W1851">
        <f>COUNTIF(Table1[[#This Row],[Al2O3]:[TiO2]],0)</f>
        <v>0</v>
      </c>
      <c r="X1851">
        <f>Table1[[#This Row],[K2O]]+Table1[[#This Row],[Li2O]]+Table1[[#This Row],[Na2O]]</f>
        <v>0.15000000000000002</v>
      </c>
      <c r="Y1851">
        <f>Table1[[#This Row],[B2O3]]+Table1[[#This Row],[K2O]]+Table1[[#This Row],[Li2O]]+Table1[[#This Row],[Na2O]]</f>
        <v>0.31500000000000006</v>
      </c>
      <c r="Z1851" s="2">
        <f>Table1[[#This Row],[B2O3]]+Table1[[#This Row],[CaO]]+Table1[[#This Row],[K2O]]+Table1[[#This Row],[Li2O]]+Table1[[#This Row],[Na2O]]</f>
        <v>0.34500000000000003</v>
      </c>
      <c r="AA1851" s="2">
        <f>Table1[[#This Row],[A+B+AE]]-Table1[[#This Row],[Al2O3]]-Table1[[#This Row],[SiO2]]</f>
        <v>-0.22</v>
      </c>
      <c r="AB1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506.68050000000005</v>
      </c>
    </row>
    <row r="1852" spans="1:28" hidden="1" x14ac:dyDescent="0.25">
      <c r="A1852">
        <v>0.19500000000000001</v>
      </c>
      <c r="B1852">
        <v>0.15</v>
      </c>
      <c r="C1852">
        <v>0.03</v>
      </c>
      <c r="D1852">
        <v>2.5000000000000001E-3</v>
      </c>
      <c r="E1852">
        <v>4.4999999999999998E-2</v>
      </c>
      <c r="F1852">
        <v>2.5000000000000001E-3</v>
      </c>
      <c r="G1852">
        <v>5.5E-2</v>
      </c>
      <c r="H1852">
        <v>0.115</v>
      </c>
      <c r="I1852">
        <v>0.36</v>
      </c>
      <c r="J1852">
        <v>4.4999999999999998E-2</v>
      </c>
      <c r="K1852">
        <v>0.53731343300000001</v>
      </c>
      <c r="L1852">
        <v>0.58277684399999996</v>
      </c>
      <c r="M1852">
        <v>1.3997218000000001E-2</v>
      </c>
      <c r="N1852">
        <v>0.18230200299999999</v>
      </c>
      <c r="O1852">
        <v>0.195441698</v>
      </c>
      <c r="P1852">
        <v>0.62225629900000001</v>
      </c>
      <c r="Q1852">
        <v>-4.6745119999999996E-3</v>
      </c>
      <c r="R1852">
        <v>0.154426537</v>
      </c>
      <c r="S1852">
        <v>0.19346101800000001</v>
      </c>
      <c r="T1852">
        <v>0.65211244499999999</v>
      </c>
      <c r="U1852">
        <v>0.26500000000000001</v>
      </c>
      <c r="V1852">
        <v>1.1470588239999999</v>
      </c>
      <c r="W1852">
        <f>COUNTIF(Table1[[#This Row],[Al2O3]:[TiO2]],0)</f>
        <v>0</v>
      </c>
      <c r="X1852">
        <f>Table1[[#This Row],[K2O]]+Table1[[#This Row],[Li2O]]+Table1[[#This Row],[Na2O]]</f>
        <v>0.17250000000000001</v>
      </c>
      <c r="Y1852">
        <f>Table1[[#This Row],[B2O3]]+Table1[[#This Row],[K2O]]+Table1[[#This Row],[Li2O]]+Table1[[#This Row],[Na2O]]</f>
        <v>0.32250000000000001</v>
      </c>
      <c r="Z1852" s="2">
        <f>Table1[[#This Row],[B2O3]]+Table1[[#This Row],[CaO]]+Table1[[#This Row],[K2O]]+Table1[[#This Row],[Li2O]]+Table1[[#This Row],[Na2O]]</f>
        <v>0.35249999999999998</v>
      </c>
      <c r="AA1852" s="2">
        <f>Table1[[#This Row],[A+B+AE]]-Table1[[#This Row],[Al2O3]]-Table1[[#This Row],[SiO2]]</f>
        <v>-0.20250000000000001</v>
      </c>
      <c r="AB1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455.31999999999994</v>
      </c>
    </row>
    <row r="1853" spans="1:28" hidden="1" x14ac:dyDescent="0.25">
      <c r="A1853">
        <v>0.2</v>
      </c>
      <c r="B1853">
        <v>0.125</v>
      </c>
      <c r="C1853">
        <v>0.03</v>
      </c>
      <c r="D1853">
        <v>5.0000000000000001E-3</v>
      </c>
      <c r="E1853">
        <v>3.5000000000000003E-2</v>
      </c>
      <c r="F1853">
        <v>7.4999999999999997E-3</v>
      </c>
      <c r="G1853">
        <v>0.04</v>
      </c>
      <c r="H1853">
        <v>0.12</v>
      </c>
      <c r="I1853">
        <v>0.435</v>
      </c>
      <c r="J1853">
        <v>2.5000000000000001E-3</v>
      </c>
      <c r="K1853">
        <v>0.57615894000000001</v>
      </c>
      <c r="L1853">
        <v>0.56697480099999997</v>
      </c>
      <c r="M1853">
        <v>2.8613073999999999E-2</v>
      </c>
      <c r="N1853">
        <v>0.16902266599999999</v>
      </c>
      <c r="O1853">
        <v>0.194979283</v>
      </c>
      <c r="P1853">
        <v>0.63599804999999998</v>
      </c>
      <c r="Q1853">
        <v>4.6431049999999998E-3</v>
      </c>
      <c r="R1853">
        <v>0.14595447</v>
      </c>
      <c r="S1853">
        <v>0.19349658</v>
      </c>
      <c r="T1853">
        <v>0.66054895000000002</v>
      </c>
      <c r="U1853">
        <v>0.25</v>
      </c>
      <c r="V1853">
        <v>1.25</v>
      </c>
      <c r="W1853">
        <f>COUNTIF(Table1[[#This Row],[Al2O3]:[TiO2]],0)</f>
        <v>0</v>
      </c>
      <c r="X1853">
        <f>Table1[[#This Row],[K2O]]+Table1[[#This Row],[Li2O]]+Table1[[#This Row],[Na2O]]</f>
        <v>0.16749999999999998</v>
      </c>
      <c r="Y1853">
        <f>Table1[[#This Row],[B2O3]]+Table1[[#This Row],[K2O]]+Table1[[#This Row],[Li2O]]+Table1[[#This Row],[Na2O]]</f>
        <v>0.29249999999999998</v>
      </c>
      <c r="Z1853" s="2">
        <f>Table1[[#This Row],[B2O3]]+Table1[[#This Row],[CaO]]+Table1[[#This Row],[K2O]]+Table1[[#This Row],[Li2O]]+Table1[[#This Row],[Na2O]]</f>
        <v>0.32250000000000001</v>
      </c>
      <c r="AA1853" s="2">
        <f>Table1[[#This Row],[A+B+AE]]-Table1[[#This Row],[Al2O3]]-Table1[[#This Row],[SiO2]]</f>
        <v>-0.3125</v>
      </c>
      <c r="AB1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486.37250000000017</v>
      </c>
    </row>
    <row r="1854" spans="1:28" hidden="1" x14ac:dyDescent="0.25">
      <c r="A1854">
        <v>0.22500000000000001</v>
      </c>
      <c r="B1854">
        <v>0.14499999999999999</v>
      </c>
      <c r="C1854">
        <v>5.0000000000000001E-3</v>
      </c>
      <c r="D1854">
        <v>2.5000000000000001E-3</v>
      </c>
      <c r="E1854">
        <v>3.5000000000000003E-2</v>
      </c>
      <c r="F1854">
        <v>5.0000000000000001E-3</v>
      </c>
      <c r="G1854">
        <v>2.5000000000000001E-2</v>
      </c>
      <c r="H1854">
        <v>0.14000000000000001</v>
      </c>
      <c r="I1854">
        <v>0.40500000000000003</v>
      </c>
      <c r="J1854">
        <v>1.2500000000000001E-2</v>
      </c>
      <c r="K1854">
        <v>0.52597402599999998</v>
      </c>
      <c r="L1854">
        <v>0.56287076999999996</v>
      </c>
      <c r="M1854">
        <v>2.6185224999999999E-2</v>
      </c>
      <c r="N1854">
        <v>0.16098305600000001</v>
      </c>
      <c r="O1854">
        <v>0.21399732699999999</v>
      </c>
      <c r="P1854">
        <v>0.625019616</v>
      </c>
      <c r="Q1854">
        <v>-5.174573E-3</v>
      </c>
      <c r="R1854">
        <v>0.146220818</v>
      </c>
      <c r="S1854">
        <v>0.209398746</v>
      </c>
      <c r="T1854">
        <v>0.64438043599999995</v>
      </c>
      <c r="U1854">
        <v>0.26500000000000001</v>
      </c>
      <c r="V1854">
        <v>1.363636364</v>
      </c>
      <c r="W1854">
        <f>COUNTIF(Table1[[#This Row],[Al2O3]:[TiO2]],0)</f>
        <v>0</v>
      </c>
      <c r="X1854">
        <f>Table1[[#This Row],[K2O]]+Table1[[#This Row],[Li2O]]+Table1[[#This Row],[Na2O]]</f>
        <v>0.17</v>
      </c>
      <c r="Y1854">
        <f>Table1[[#This Row],[B2O3]]+Table1[[#This Row],[K2O]]+Table1[[#This Row],[Li2O]]+Table1[[#This Row],[Na2O]]</f>
        <v>0.315</v>
      </c>
      <c r="Z1854" s="2">
        <f>Table1[[#This Row],[B2O3]]+Table1[[#This Row],[CaO]]+Table1[[#This Row],[K2O]]+Table1[[#This Row],[Li2O]]+Table1[[#This Row],[Na2O]]</f>
        <v>0.32</v>
      </c>
      <c r="AA1854" s="2">
        <f>Table1[[#This Row],[A+B+AE]]-Table1[[#This Row],[Al2O3]]-Table1[[#This Row],[SiO2]]</f>
        <v>-0.31000000000000005</v>
      </c>
      <c r="AB1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496.61550000000011</v>
      </c>
    </row>
    <row r="1855" spans="1:28" hidden="1" x14ac:dyDescent="0.25">
      <c r="A1855">
        <v>0.25</v>
      </c>
      <c r="B1855">
        <v>0.15</v>
      </c>
      <c r="C1855">
        <v>5.0000000000000001E-3</v>
      </c>
      <c r="D1855">
        <v>2.5000000000000001E-3</v>
      </c>
      <c r="E1855">
        <v>0.05</v>
      </c>
      <c r="F1855">
        <v>5.0000000000000001E-3</v>
      </c>
      <c r="G1855">
        <v>5.0000000000000001E-3</v>
      </c>
      <c r="H1855">
        <v>0.14499999999999999</v>
      </c>
      <c r="I1855">
        <v>0.38500000000000001</v>
      </c>
      <c r="J1855">
        <v>2.5000000000000001E-3</v>
      </c>
      <c r="K1855">
        <v>0.493589744</v>
      </c>
      <c r="L1855">
        <v>0.55936398300000001</v>
      </c>
      <c r="M1855">
        <v>3.1194379000000001E-2</v>
      </c>
      <c r="N1855">
        <v>0.14639491600000001</v>
      </c>
      <c r="O1855">
        <v>0.23821094100000001</v>
      </c>
      <c r="P1855">
        <v>0.61539414400000003</v>
      </c>
      <c r="Q1855">
        <v>-6.9284460000000004E-3</v>
      </c>
      <c r="R1855">
        <v>0.13784094999999999</v>
      </c>
      <c r="S1855">
        <v>0.23119142200000001</v>
      </c>
      <c r="T1855">
        <v>0.63096762900000003</v>
      </c>
      <c r="U1855">
        <v>0.26</v>
      </c>
      <c r="V1855">
        <v>1.6666666670000001</v>
      </c>
      <c r="W1855">
        <f>COUNTIF(Table1[[#This Row],[Al2O3]:[TiO2]],0)</f>
        <v>0</v>
      </c>
      <c r="X1855">
        <f>Table1[[#This Row],[K2O]]+Table1[[#This Row],[Li2O]]+Table1[[#This Row],[Na2O]]</f>
        <v>0.155</v>
      </c>
      <c r="Y1855">
        <f>Table1[[#This Row],[B2O3]]+Table1[[#This Row],[K2O]]+Table1[[#This Row],[Li2O]]+Table1[[#This Row],[Na2O]]</f>
        <v>0.30499999999999999</v>
      </c>
      <c r="Z1855" s="2">
        <f>Table1[[#This Row],[B2O3]]+Table1[[#This Row],[CaO]]+Table1[[#This Row],[K2O]]+Table1[[#This Row],[Li2O]]+Table1[[#This Row],[Na2O]]</f>
        <v>0.31</v>
      </c>
      <c r="AA1855" s="2">
        <f>Table1[[#This Row],[A+B+AE]]-Table1[[#This Row],[Al2O3]]-Table1[[#This Row],[SiO2]]</f>
        <v>-0.32500000000000001</v>
      </c>
      <c r="AB1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518.98100000000011</v>
      </c>
    </row>
    <row r="1856" spans="1:28" hidden="1" x14ac:dyDescent="0.25">
      <c r="A1856">
        <v>0.23499999999999999</v>
      </c>
      <c r="B1856">
        <v>0.16500000000000001</v>
      </c>
      <c r="C1856">
        <v>0.04</v>
      </c>
      <c r="D1856">
        <v>5.0000000000000001E-3</v>
      </c>
      <c r="E1856">
        <v>0.05</v>
      </c>
      <c r="F1856">
        <v>7.4999999999999997E-3</v>
      </c>
      <c r="G1856">
        <v>0.01</v>
      </c>
      <c r="H1856">
        <v>0.13500000000000001</v>
      </c>
      <c r="I1856">
        <v>0.31</v>
      </c>
      <c r="J1856">
        <v>4.2500000000000003E-2</v>
      </c>
      <c r="K1856">
        <v>0.45588234999999999</v>
      </c>
      <c r="L1856">
        <v>0.58252756999999999</v>
      </c>
      <c r="M1856">
        <v>1.291375E-2</v>
      </c>
      <c r="N1856">
        <v>0.16173610999999999</v>
      </c>
      <c r="O1856">
        <v>0.23678774999999999</v>
      </c>
      <c r="P1856">
        <v>0.60147614000000005</v>
      </c>
      <c r="Q1856">
        <v>-1.5241309999999999E-2</v>
      </c>
      <c r="R1856">
        <v>0.14496803999999999</v>
      </c>
      <c r="S1856">
        <v>0.23041927000000001</v>
      </c>
      <c r="T1856">
        <v>0.62461270000000002</v>
      </c>
      <c r="U1856">
        <v>0.27</v>
      </c>
      <c r="V1856">
        <v>1.62068966</v>
      </c>
      <c r="W1856">
        <f>COUNTIF(Table1[[#This Row],[Al2O3]:[TiO2]],0)</f>
        <v>0</v>
      </c>
      <c r="X1856">
        <f>Table1[[#This Row],[K2O]]+Table1[[#This Row],[Li2O]]+Table1[[#This Row],[Na2O]]</f>
        <v>0.15250000000000002</v>
      </c>
      <c r="Y1856">
        <f>Table1[[#This Row],[B2O3]]+Table1[[#This Row],[K2O]]+Table1[[#This Row],[Li2O]]+Table1[[#This Row],[Na2O]]</f>
        <v>0.3175</v>
      </c>
      <c r="Z1856" s="2">
        <f>Table1[[#This Row],[B2O3]]+Table1[[#This Row],[CaO]]+Table1[[#This Row],[K2O]]+Table1[[#This Row],[Li2O]]+Table1[[#This Row],[Na2O]]</f>
        <v>0.35750000000000004</v>
      </c>
      <c r="AA1856" s="2">
        <f>Table1[[#This Row],[A+B+AE]]-Table1[[#This Row],[Al2O3]]-Table1[[#This Row],[SiO2]]</f>
        <v>-0.18749999999999994</v>
      </c>
      <c r="AB1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498.46250000000009</v>
      </c>
    </row>
    <row r="1857" spans="1:28" hidden="1" x14ac:dyDescent="0.25">
      <c r="A1857">
        <v>0.185</v>
      </c>
      <c r="B1857">
        <v>0.14000000000000001</v>
      </c>
      <c r="C1857">
        <v>0.04</v>
      </c>
      <c r="D1857">
        <v>5.0000000000000001E-3</v>
      </c>
      <c r="E1857">
        <v>0.03</v>
      </c>
      <c r="F1857">
        <v>0.01</v>
      </c>
      <c r="G1857">
        <v>3.5000000000000003E-2</v>
      </c>
      <c r="H1857">
        <v>0.105</v>
      </c>
      <c r="I1857">
        <v>0.4</v>
      </c>
      <c r="J1857">
        <v>0.05</v>
      </c>
      <c r="K1857">
        <v>0.57971013999999998</v>
      </c>
      <c r="L1857">
        <v>0.57621343000000003</v>
      </c>
      <c r="M1857">
        <v>4.364796E-2</v>
      </c>
      <c r="N1857">
        <v>0.15954246999999999</v>
      </c>
      <c r="O1857">
        <v>0.18767912</v>
      </c>
      <c r="P1857">
        <v>0.65277841000000003</v>
      </c>
      <c r="Q1857">
        <v>2.2144850000000001E-2</v>
      </c>
      <c r="R1857">
        <v>0.13462531999999999</v>
      </c>
      <c r="S1857">
        <v>0.18562090000000001</v>
      </c>
      <c r="T1857">
        <v>0.67975377999999997</v>
      </c>
      <c r="U1857">
        <v>0.25</v>
      </c>
      <c r="V1857">
        <v>1.3214285699999999</v>
      </c>
      <c r="W1857">
        <f>COUNTIF(Table1[[#This Row],[Al2O3]:[TiO2]],0)</f>
        <v>0</v>
      </c>
      <c r="X1857">
        <f>Table1[[#This Row],[K2O]]+Table1[[#This Row],[Li2O]]+Table1[[#This Row],[Na2O]]</f>
        <v>0.15</v>
      </c>
      <c r="Y1857">
        <f>Table1[[#This Row],[B2O3]]+Table1[[#This Row],[K2O]]+Table1[[#This Row],[Li2O]]+Table1[[#This Row],[Na2O]]</f>
        <v>0.29000000000000004</v>
      </c>
      <c r="Z1857" s="2">
        <f>Table1[[#This Row],[B2O3]]+Table1[[#This Row],[CaO]]+Table1[[#This Row],[K2O]]+Table1[[#This Row],[Li2O]]+Table1[[#This Row],[Na2O]]</f>
        <v>0.33</v>
      </c>
      <c r="AA1857" s="2">
        <f>Table1[[#This Row],[A+B+AE]]-Table1[[#This Row],[Al2O3]]-Table1[[#This Row],[SiO2]]</f>
        <v>-0.255</v>
      </c>
      <c r="AB1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484.29599999999994</v>
      </c>
    </row>
    <row r="1858" spans="1:28" hidden="1" x14ac:dyDescent="0.25">
      <c r="A1858">
        <v>0.23499999999999999</v>
      </c>
      <c r="B1858">
        <v>0.16500000000000001</v>
      </c>
      <c r="C1858">
        <v>2.5000000000000001E-2</v>
      </c>
      <c r="D1858">
        <v>2.5000000000000001E-3</v>
      </c>
      <c r="E1858">
        <v>0.04</v>
      </c>
      <c r="F1858">
        <v>7.4999999999999997E-3</v>
      </c>
      <c r="G1858">
        <v>1.4999999999999999E-2</v>
      </c>
      <c r="H1858">
        <v>0.14499999999999999</v>
      </c>
      <c r="I1858">
        <v>0.33500000000000002</v>
      </c>
      <c r="J1858">
        <v>0.03</v>
      </c>
      <c r="K1858">
        <v>0.46853147000000001</v>
      </c>
      <c r="L1858">
        <v>0.57511816000000004</v>
      </c>
      <c r="M1858">
        <v>1.166086E-2</v>
      </c>
      <c r="N1858">
        <v>0.16640563999999999</v>
      </c>
      <c r="O1858">
        <v>0.22859921999999999</v>
      </c>
      <c r="P1858">
        <v>0.60499513999999999</v>
      </c>
      <c r="Q1858">
        <v>-1.7467549999999998E-2</v>
      </c>
      <c r="R1858">
        <v>0.15035873999999999</v>
      </c>
      <c r="S1858">
        <v>0.22258530000000001</v>
      </c>
      <c r="T1858">
        <v>0.62705595000000003</v>
      </c>
      <c r="U1858">
        <v>0.27</v>
      </c>
      <c r="V1858">
        <v>1.46875</v>
      </c>
      <c r="W1858">
        <f>COUNTIF(Table1[[#This Row],[Al2O3]:[TiO2]],0)</f>
        <v>0</v>
      </c>
      <c r="X1858">
        <f>Table1[[#This Row],[K2O]]+Table1[[#This Row],[Li2O]]+Table1[[#This Row],[Na2O]]</f>
        <v>0.16749999999999998</v>
      </c>
      <c r="Y1858">
        <f>Table1[[#This Row],[B2O3]]+Table1[[#This Row],[K2O]]+Table1[[#This Row],[Li2O]]+Table1[[#This Row],[Na2O]]</f>
        <v>0.33250000000000002</v>
      </c>
      <c r="Z1858" s="2">
        <f>Table1[[#This Row],[B2O3]]+Table1[[#This Row],[CaO]]+Table1[[#This Row],[K2O]]+Table1[[#This Row],[Li2O]]+Table1[[#This Row],[Na2O]]</f>
        <v>0.35750000000000004</v>
      </c>
      <c r="AA1858" s="2">
        <f>Table1[[#This Row],[A+B+AE]]-Table1[[#This Row],[Al2O3]]-Table1[[#This Row],[SiO2]]</f>
        <v>-0.21249999999999997</v>
      </c>
      <c r="AB1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496.03000000000009</v>
      </c>
    </row>
    <row r="1859" spans="1:28" hidden="1" x14ac:dyDescent="0.25">
      <c r="A1859">
        <v>0.23499999999999999</v>
      </c>
      <c r="B1859">
        <v>0.155</v>
      </c>
      <c r="C1859">
        <v>3.5000000000000003E-2</v>
      </c>
      <c r="D1859">
        <v>5.0000000000000001E-3</v>
      </c>
      <c r="E1859">
        <v>0.04</v>
      </c>
      <c r="F1859">
        <v>5.0000000000000001E-3</v>
      </c>
      <c r="G1859">
        <v>0.01</v>
      </c>
      <c r="H1859">
        <v>0.13500000000000001</v>
      </c>
      <c r="I1859">
        <v>0.34499999999999997</v>
      </c>
      <c r="J1859">
        <v>3.5000000000000003E-2</v>
      </c>
      <c r="K1859">
        <v>0.48251748</v>
      </c>
      <c r="L1859">
        <v>0.57586079000000001</v>
      </c>
      <c r="M1859">
        <v>2.0724900000000001E-2</v>
      </c>
      <c r="N1859">
        <v>0.15682099999999999</v>
      </c>
      <c r="O1859">
        <v>0.23323905</v>
      </c>
      <c r="P1859">
        <v>0.60993995000000001</v>
      </c>
      <c r="Q1859">
        <v>-1.020331E-2</v>
      </c>
      <c r="R1859">
        <v>0.14218723999999999</v>
      </c>
      <c r="S1859">
        <v>0.22721340000000001</v>
      </c>
      <c r="T1859">
        <v>0.63059936000000005</v>
      </c>
      <c r="U1859">
        <v>0.27</v>
      </c>
      <c r="V1859">
        <v>1.62068966</v>
      </c>
      <c r="W1859">
        <f>COUNTIF(Table1[[#This Row],[Al2O3]:[TiO2]],0)</f>
        <v>0</v>
      </c>
      <c r="X1859">
        <f>Table1[[#This Row],[K2O]]+Table1[[#This Row],[Li2O]]+Table1[[#This Row],[Na2O]]</f>
        <v>0.15000000000000002</v>
      </c>
      <c r="Y1859">
        <f>Table1[[#This Row],[B2O3]]+Table1[[#This Row],[K2O]]+Table1[[#This Row],[Li2O]]+Table1[[#This Row],[Na2O]]</f>
        <v>0.30500000000000005</v>
      </c>
      <c r="Z1859" s="2">
        <f>Table1[[#This Row],[B2O3]]+Table1[[#This Row],[CaO]]+Table1[[#This Row],[K2O]]+Table1[[#This Row],[Li2O]]+Table1[[#This Row],[Na2O]]</f>
        <v>0.34</v>
      </c>
      <c r="AA1859" s="2">
        <f>Table1[[#This Row],[A+B+AE]]-Table1[[#This Row],[Al2O3]]-Table1[[#This Row],[SiO2]]</f>
        <v>-0.23999999999999994</v>
      </c>
      <c r="AB1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504.60050000000001</v>
      </c>
    </row>
    <row r="1860" spans="1:28" hidden="1" x14ac:dyDescent="0.25">
      <c r="A1860">
        <v>0.22500000000000001</v>
      </c>
      <c r="B1860">
        <v>0.13500000000000001</v>
      </c>
      <c r="C1860">
        <v>0.02</v>
      </c>
      <c r="D1860">
        <v>2.5000000000000001E-3</v>
      </c>
      <c r="E1860">
        <v>3.5000000000000003E-2</v>
      </c>
      <c r="F1860">
        <v>2.5000000000000001E-3</v>
      </c>
      <c r="G1860">
        <v>0.02</v>
      </c>
      <c r="H1860">
        <v>0.14000000000000001</v>
      </c>
      <c r="I1860">
        <v>0.41499999999999998</v>
      </c>
      <c r="J1860">
        <v>5.0000000000000001E-3</v>
      </c>
      <c r="K1860">
        <v>0.53205128199999996</v>
      </c>
      <c r="L1860">
        <v>0.56379001799999995</v>
      </c>
      <c r="M1860">
        <v>2.5245752999999999E-2</v>
      </c>
      <c r="N1860">
        <v>0.16089688199999999</v>
      </c>
      <c r="O1860">
        <v>0.21582733800000001</v>
      </c>
      <c r="P1860">
        <v>0.62327577899999997</v>
      </c>
      <c r="Q1860">
        <v>-7.1198650000000004E-3</v>
      </c>
      <c r="R1860">
        <v>0.146852292</v>
      </c>
      <c r="S1860">
        <v>0.21150790999999999</v>
      </c>
      <c r="T1860">
        <v>0.64163979699999996</v>
      </c>
      <c r="U1860">
        <v>0.26</v>
      </c>
      <c r="V1860">
        <v>1.40625</v>
      </c>
      <c r="W1860">
        <f>COUNTIF(Table1[[#This Row],[Al2O3]:[TiO2]],0)</f>
        <v>0</v>
      </c>
      <c r="X1860">
        <f>Table1[[#This Row],[K2O]]+Table1[[#This Row],[Li2O]]+Table1[[#This Row],[Na2O]]</f>
        <v>0.16250000000000001</v>
      </c>
      <c r="Y1860">
        <f>Table1[[#This Row],[B2O3]]+Table1[[#This Row],[K2O]]+Table1[[#This Row],[Li2O]]+Table1[[#This Row],[Na2O]]</f>
        <v>0.29749999999999999</v>
      </c>
      <c r="Z1860" s="2">
        <f>Table1[[#This Row],[B2O3]]+Table1[[#This Row],[CaO]]+Table1[[#This Row],[K2O]]+Table1[[#This Row],[Li2O]]+Table1[[#This Row],[Na2O]]</f>
        <v>0.3175</v>
      </c>
      <c r="AA1860" s="2">
        <f>Table1[[#This Row],[A+B+AE]]-Table1[[#This Row],[Al2O3]]-Table1[[#This Row],[SiO2]]</f>
        <v>-0.32250000000000001</v>
      </c>
      <c r="AB1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504.62750000000005</v>
      </c>
    </row>
    <row r="1861" spans="1:28" hidden="1" x14ac:dyDescent="0.25">
      <c r="A1861">
        <v>0.2</v>
      </c>
      <c r="B1861">
        <v>0.185</v>
      </c>
      <c r="C1861">
        <v>5.0000000000000001E-3</v>
      </c>
      <c r="D1861">
        <v>5.0000000000000001E-3</v>
      </c>
      <c r="E1861">
        <v>2.5000000000000001E-2</v>
      </c>
      <c r="F1861">
        <v>2.5000000000000001E-3</v>
      </c>
      <c r="G1861">
        <v>0.06</v>
      </c>
      <c r="H1861">
        <v>0.125</v>
      </c>
      <c r="I1861">
        <v>0.34499999999999997</v>
      </c>
      <c r="J1861">
        <v>4.7500000000000001E-2</v>
      </c>
      <c r="K1861">
        <v>0.51492537299999996</v>
      </c>
      <c r="L1861">
        <v>0.57225303800000005</v>
      </c>
      <c r="M1861">
        <v>2.1246079000000001E-2</v>
      </c>
      <c r="N1861">
        <v>0.179313218</v>
      </c>
      <c r="O1861">
        <v>0.18937869600000001</v>
      </c>
      <c r="P1861">
        <v>0.63130808599999999</v>
      </c>
      <c r="Q1861">
        <v>1.620919E-3</v>
      </c>
      <c r="R1861">
        <v>0.15322670499999999</v>
      </c>
      <c r="S1861">
        <v>0.18576311500000001</v>
      </c>
      <c r="T1861">
        <v>0.66101018</v>
      </c>
      <c r="U1861">
        <v>0.255</v>
      </c>
      <c r="V1861">
        <v>1.081081081</v>
      </c>
      <c r="W1861">
        <f>COUNTIF(Table1[[#This Row],[Al2O3]:[TiO2]],0)</f>
        <v>0</v>
      </c>
      <c r="X1861">
        <f>Table1[[#This Row],[K2O]]+Table1[[#This Row],[Li2O]]+Table1[[#This Row],[Na2O]]</f>
        <v>0.1875</v>
      </c>
      <c r="Y1861">
        <f>Table1[[#This Row],[B2O3]]+Table1[[#This Row],[K2O]]+Table1[[#This Row],[Li2O]]+Table1[[#This Row],[Na2O]]</f>
        <v>0.3725</v>
      </c>
      <c r="Z1861" s="2">
        <f>Table1[[#This Row],[B2O3]]+Table1[[#This Row],[CaO]]+Table1[[#This Row],[K2O]]+Table1[[#This Row],[Li2O]]+Table1[[#This Row],[Na2O]]</f>
        <v>0.3775</v>
      </c>
      <c r="AA1861" s="2">
        <f>Table1[[#This Row],[A+B+AE]]-Table1[[#This Row],[Al2O3]]-Table1[[#This Row],[SiO2]]</f>
        <v>-0.16749999999999998</v>
      </c>
      <c r="AB1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448.01150000000007</v>
      </c>
    </row>
    <row r="1862" spans="1:28" hidden="1" x14ac:dyDescent="0.25">
      <c r="A1862">
        <v>0.185</v>
      </c>
      <c r="B1862">
        <v>0.12</v>
      </c>
      <c r="C1862">
        <v>0.02</v>
      </c>
      <c r="D1862">
        <v>2.5000000000000001E-3</v>
      </c>
      <c r="E1862">
        <v>3.5000000000000003E-2</v>
      </c>
      <c r="F1862">
        <v>5.0000000000000001E-3</v>
      </c>
      <c r="G1862">
        <v>0.03</v>
      </c>
      <c r="H1862">
        <v>0.115</v>
      </c>
      <c r="I1862">
        <v>0.44500000000000001</v>
      </c>
      <c r="J1862">
        <v>4.2500000000000003E-2</v>
      </c>
      <c r="K1862">
        <v>0.59731544000000003</v>
      </c>
      <c r="L1862">
        <v>0.56986060000000005</v>
      </c>
      <c r="M1862">
        <v>4.9319979999999999E-2</v>
      </c>
      <c r="N1862">
        <v>0.15515261</v>
      </c>
      <c r="O1862">
        <v>0.18636042999999999</v>
      </c>
      <c r="P1862">
        <v>0.65848695000000002</v>
      </c>
      <c r="Q1862">
        <v>2.0523550000000002E-2</v>
      </c>
      <c r="R1862">
        <v>0.13698426</v>
      </c>
      <c r="S1862">
        <v>0.18397160000000001</v>
      </c>
      <c r="T1862">
        <v>0.67904414000000002</v>
      </c>
      <c r="U1862">
        <v>0.26</v>
      </c>
      <c r="V1862">
        <v>1.2758620700000001</v>
      </c>
      <c r="W1862">
        <f>COUNTIF(Table1[[#This Row],[Al2O3]:[TiO2]],0)</f>
        <v>0</v>
      </c>
      <c r="X1862">
        <f>Table1[[#This Row],[K2O]]+Table1[[#This Row],[Li2O]]+Table1[[#This Row],[Na2O]]</f>
        <v>0.15</v>
      </c>
      <c r="Y1862">
        <f>Table1[[#This Row],[B2O3]]+Table1[[#This Row],[K2O]]+Table1[[#This Row],[Li2O]]+Table1[[#This Row],[Na2O]]</f>
        <v>0.27</v>
      </c>
      <c r="Z1862" s="2">
        <f>Table1[[#This Row],[B2O3]]+Table1[[#This Row],[CaO]]+Table1[[#This Row],[K2O]]+Table1[[#This Row],[Li2O]]+Table1[[#This Row],[Na2O]]</f>
        <v>0.28999999999999998</v>
      </c>
      <c r="AA1862" s="2">
        <f>Table1[[#This Row],[A+B+AE]]-Table1[[#This Row],[Al2O3]]-Table1[[#This Row],[SiO2]]</f>
        <v>-0.34</v>
      </c>
      <c r="AB1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493.98400000000015</v>
      </c>
    </row>
    <row r="1863" spans="1:28" hidden="1" x14ac:dyDescent="0.25">
      <c r="A1863">
        <v>0.22</v>
      </c>
      <c r="B1863">
        <v>0.185</v>
      </c>
      <c r="C1863">
        <v>2.5000000000000001E-2</v>
      </c>
      <c r="D1863">
        <v>5.0000000000000001E-3</v>
      </c>
      <c r="E1863">
        <v>0.02</v>
      </c>
      <c r="F1863">
        <v>0.01</v>
      </c>
      <c r="G1863">
        <v>0.04</v>
      </c>
      <c r="H1863">
        <v>0.13500000000000001</v>
      </c>
      <c r="I1863">
        <v>0.32500000000000001</v>
      </c>
      <c r="J1863">
        <v>3.5000000000000003E-2</v>
      </c>
      <c r="K1863">
        <v>0.47794117600000002</v>
      </c>
      <c r="L1863">
        <v>0.57474584100000004</v>
      </c>
      <c r="M1863">
        <v>9.9987489999999995E-3</v>
      </c>
      <c r="N1863">
        <v>0.17810304099999999</v>
      </c>
      <c r="O1863">
        <v>0.208623747</v>
      </c>
      <c r="P1863">
        <v>0.61327321199999996</v>
      </c>
      <c r="Q1863">
        <v>-1.0221806999999999E-2</v>
      </c>
      <c r="R1863">
        <v>0.15330534800000001</v>
      </c>
      <c r="S1863">
        <v>0.20432044899999999</v>
      </c>
      <c r="T1863">
        <v>0.642374204</v>
      </c>
      <c r="U1863">
        <v>0.26</v>
      </c>
      <c r="V1863">
        <v>1.2571428570000001</v>
      </c>
      <c r="W1863">
        <f>COUNTIF(Table1[[#This Row],[Al2O3]:[TiO2]],0)</f>
        <v>0</v>
      </c>
      <c r="X1863">
        <f>Table1[[#This Row],[K2O]]+Table1[[#This Row],[Li2O]]+Table1[[#This Row],[Na2O]]</f>
        <v>0.185</v>
      </c>
      <c r="Y1863">
        <f>Table1[[#This Row],[B2O3]]+Table1[[#This Row],[K2O]]+Table1[[#This Row],[Li2O]]+Table1[[#This Row],[Na2O]]</f>
        <v>0.37</v>
      </c>
      <c r="Z1863" s="2">
        <f>Table1[[#This Row],[B2O3]]+Table1[[#This Row],[CaO]]+Table1[[#This Row],[K2O]]+Table1[[#This Row],[Li2O]]+Table1[[#This Row],[Na2O]]</f>
        <v>0.39500000000000002</v>
      </c>
      <c r="AA1863" s="2">
        <f>Table1[[#This Row],[A+B+AE]]-Table1[[#This Row],[Al2O3]]-Table1[[#This Row],[SiO2]]</f>
        <v>-0.15</v>
      </c>
      <c r="AB1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468.19450000000006</v>
      </c>
    </row>
    <row r="1864" spans="1:28" hidden="1" x14ac:dyDescent="0.25">
      <c r="A1864">
        <v>0.23499999999999999</v>
      </c>
      <c r="B1864">
        <v>0.185</v>
      </c>
      <c r="C1864">
        <v>0.03</v>
      </c>
      <c r="D1864">
        <v>2.5000000000000001E-3</v>
      </c>
      <c r="E1864">
        <v>2.5000000000000001E-2</v>
      </c>
      <c r="F1864">
        <v>7.4999999999999997E-3</v>
      </c>
      <c r="G1864">
        <v>5.5E-2</v>
      </c>
      <c r="H1864">
        <v>0.14499999999999999</v>
      </c>
      <c r="I1864">
        <v>0.30499999999999999</v>
      </c>
      <c r="J1864">
        <v>0.01</v>
      </c>
      <c r="K1864">
        <v>0.44525546999999999</v>
      </c>
      <c r="L1864">
        <v>0.57854362000000004</v>
      </c>
      <c r="M1864">
        <v>-1.8935460000000001E-2</v>
      </c>
      <c r="N1864">
        <v>0.19881827999999999</v>
      </c>
      <c r="O1864">
        <v>0.21849184999999999</v>
      </c>
      <c r="P1864">
        <v>0.58268987000000005</v>
      </c>
      <c r="Q1864">
        <v>-3.5469149999999998E-2</v>
      </c>
      <c r="R1864">
        <v>0.16996315000000001</v>
      </c>
      <c r="S1864">
        <v>0.21513744000000001</v>
      </c>
      <c r="T1864">
        <v>0.61489941000000004</v>
      </c>
      <c r="U1864">
        <v>0.27</v>
      </c>
      <c r="V1864">
        <v>1.175</v>
      </c>
      <c r="W1864">
        <f>COUNTIF(Table1[[#This Row],[Al2O3]:[TiO2]],0)</f>
        <v>0</v>
      </c>
      <c r="X1864">
        <f>Table1[[#This Row],[K2O]]+Table1[[#This Row],[Li2O]]+Table1[[#This Row],[Na2O]]</f>
        <v>0.20749999999999999</v>
      </c>
      <c r="Y1864">
        <f>Table1[[#This Row],[B2O3]]+Table1[[#This Row],[K2O]]+Table1[[#This Row],[Li2O]]+Table1[[#This Row],[Na2O]]</f>
        <v>0.39249999999999996</v>
      </c>
      <c r="Z1864" s="2">
        <f>Table1[[#This Row],[B2O3]]+Table1[[#This Row],[CaO]]+Table1[[#This Row],[K2O]]+Table1[[#This Row],[Li2O]]+Table1[[#This Row],[Na2O]]</f>
        <v>0.42249999999999999</v>
      </c>
      <c r="AA1864" s="2">
        <f>Table1[[#This Row],[A+B+AE]]-Table1[[#This Row],[Al2O3]]-Table1[[#This Row],[SiO2]]</f>
        <v>-0.11749999999999999</v>
      </c>
      <c r="AB1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450.26149999999996</v>
      </c>
    </row>
    <row r="1865" spans="1:28" hidden="1" x14ac:dyDescent="0.25">
      <c r="A1865">
        <v>0.22500000000000001</v>
      </c>
      <c r="B1865">
        <v>0.18</v>
      </c>
      <c r="C1865">
        <v>0.03</v>
      </c>
      <c r="D1865">
        <v>2.5000000000000001E-3</v>
      </c>
      <c r="E1865">
        <v>0.04</v>
      </c>
      <c r="F1865">
        <v>0.01</v>
      </c>
      <c r="G1865">
        <v>4.4999999999999998E-2</v>
      </c>
      <c r="H1865">
        <v>0.13</v>
      </c>
      <c r="I1865">
        <v>0.30499999999999999</v>
      </c>
      <c r="J1865">
        <v>3.2500000000000001E-2</v>
      </c>
      <c r="K1865">
        <v>0.462121212</v>
      </c>
      <c r="L1865">
        <v>0.58124519100000005</v>
      </c>
      <c r="M1865">
        <v>-1.808921E-3</v>
      </c>
      <c r="N1865">
        <v>0.18353550800000001</v>
      </c>
      <c r="O1865">
        <v>0.21791239900000001</v>
      </c>
      <c r="P1865">
        <v>0.59855209300000001</v>
      </c>
      <c r="Q1865">
        <v>-1.9349320999999999E-2</v>
      </c>
      <c r="R1865">
        <v>0.15617788799999999</v>
      </c>
      <c r="S1865">
        <v>0.21410525399999999</v>
      </c>
      <c r="T1865">
        <v>0.62971685799999999</v>
      </c>
      <c r="U1865">
        <v>0.26500000000000001</v>
      </c>
      <c r="V1865">
        <v>1.2857142859999999</v>
      </c>
      <c r="W1865">
        <f>COUNTIF(Table1[[#This Row],[Al2O3]:[TiO2]],0)</f>
        <v>0</v>
      </c>
      <c r="X1865">
        <f>Table1[[#This Row],[K2O]]+Table1[[#This Row],[Li2O]]+Table1[[#This Row],[Na2O]]</f>
        <v>0.185</v>
      </c>
      <c r="Y1865">
        <f>Table1[[#This Row],[B2O3]]+Table1[[#This Row],[K2O]]+Table1[[#This Row],[Li2O]]+Table1[[#This Row],[Na2O]]</f>
        <v>0.36499999999999999</v>
      </c>
      <c r="Z1865" s="2">
        <f>Table1[[#This Row],[B2O3]]+Table1[[#This Row],[CaO]]+Table1[[#This Row],[K2O]]+Table1[[#This Row],[Li2O]]+Table1[[#This Row],[Na2O]]</f>
        <v>0.39500000000000002</v>
      </c>
      <c r="AA1865" s="2">
        <f>Table1[[#This Row],[A+B+AE]]-Table1[[#This Row],[Al2O3]]-Table1[[#This Row],[SiO2]]</f>
        <v>-0.13499999999999998</v>
      </c>
      <c r="AB1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460.678</v>
      </c>
    </row>
    <row r="1866" spans="1:28" hidden="1" x14ac:dyDescent="0.25">
      <c r="A1866">
        <v>0.22500000000000001</v>
      </c>
      <c r="B1866">
        <v>0.155</v>
      </c>
      <c r="C1866">
        <v>0.01</v>
      </c>
      <c r="D1866">
        <v>2.5000000000000001E-3</v>
      </c>
      <c r="E1866">
        <v>0.03</v>
      </c>
      <c r="F1866">
        <v>2.5000000000000001E-3</v>
      </c>
      <c r="G1866">
        <v>1.4999999999999999E-2</v>
      </c>
      <c r="H1866">
        <v>0.14000000000000001</v>
      </c>
      <c r="I1866">
        <v>0.38500000000000001</v>
      </c>
      <c r="J1866">
        <v>3.5000000000000003E-2</v>
      </c>
      <c r="K1866">
        <v>0.51333333299999995</v>
      </c>
      <c r="L1866">
        <v>0.56563861999999998</v>
      </c>
      <c r="M1866">
        <v>3.3532669000000001E-2</v>
      </c>
      <c r="N1866">
        <v>0.153514492</v>
      </c>
      <c r="O1866">
        <v>0.216542916</v>
      </c>
      <c r="P1866">
        <v>0.62994259200000002</v>
      </c>
      <c r="Q1866">
        <v>-5.3957400000000002E-4</v>
      </c>
      <c r="R1866">
        <v>0.14165929699999999</v>
      </c>
      <c r="S1866">
        <v>0.21055882300000001</v>
      </c>
      <c r="T1866">
        <v>0.64778188000000003</v>
      </c>
      <c r="U1866">
        <v>0.26500000000000001</v>
      </c>
      <c r="V1866">
        <v>1.451612903</v>
      </c>
      <c r="W1866">
        <f>COUNTIF(Table1[[#This Row],[Al2O3]:[TiO2]],0)</f>
        <v>0</v>
      </c>
      <c r="X1866">
        <f>Table1[[#This Row],[K2O]]+Table1[[#This Row],[Li2O]]+Table1[[#This Row],[Na2O]]</f>
        <v>0.1575</v>
      </c>
      <c r="Y1866">
        <f>Table1[[#This Row],[B2O3]]+Table1[[#This Row],[K2O]]+Table1[[#This Row],[Li2O]]+Table1[[#This Row],[Na2O]]</f>
        <v>0.3125</v>
      </c>
      <c r="Z1866" s="2">
        <f>Table1[[#This Row],[B2O3]]+Table1[[#This Row],[CaO]]+Table1[[#This Row],[K2O]]+Table1[[#This Row],[Li2O]]+Table1[[#This Row],[Na2O]]</f>
        <v>0.32250000000000001</v>
      </c>
      <c r="AA1866" s="2">
        <f>Table1[[#This Row],[A+B+AE]]-Table1[[#This Row],[Al2O3]]-Table1[[#This Row],[SiO2]]</f>
        <v>-0.28749999999999998</v>
      </c>
      <c r="AB1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503.51099999999997</v>
      </c>
    </row>
    <row r="1867" spans="1:28" hidden="1" x14ac:dyDescent="0.25">
      <c r="A1867">
        <v>0.22</v>
      </c>
      <c r="B1867">
        <v>0.19</v>
      </c>
      <c r="C1867">
        <v>0.03</v>
      </c>
      <c r="D1867">
        <v>5.0000000000000001E-3</v>
      </c>
      <c r="E1867">
        <v>0.02</v>
      </c>
      <c r="F1867">
        <v>0.01</v>
      </c>
      <c r="G1867">
        <v>4.4999999999999998E-2</v>
      </c>
      <c r="H1867">
        <v>0.13</v>
      </c>
      <c r="I1867">
        <v>0.3</v>
      </c>
      <c r="J1867">
        <v>0.05</v>
      </c>
      <c r="K1867">
        <v>0.46153846199999998</v>
      </c>
      <c r="L1867">
        <v>0.58148034100000001</v>
      </c>
      <c r="M1867">
        <v>3.6000239999999998E-3</v>
      </c>
      <c r="N1867">
        <v>0.18223123999999999</v>
      </c>
      <c r="O1867">
        <v>0.21155575200000001</v>
      </c>
      <c r="P1867">
        <v>0.606213008</v>
      </c>
      <c r="Q1867">
        <v>-1.3702536E-2</v>
      </c>
      <c r="R1867">
        <v>0.15473199400000001</v>
      </c>
      <c r="S1867">
        <v>0.207409223</v>
      </c>
      <c r="T1867">
        <v>0.63785878299999998</v>
      </c>
      <c r="U1867">
        <v>0.27</v>
      </c>
      <c r="V1867">
        <v>1.2571428570000001</v>
      </c>
      <c r="W1867">
        <f>COUNTIF(Table1[[#This Row],[Al2O3]:[TiO2]],0)</f>
        <v>0</v>
      </c>
      <c r="X1867">
        <f>Table1[[#This Row],[K2O]]+Table1[[#This Row],[Li2O]]+Table1[[#This Row],[Na2O]]</f>
        <v>0.185</v>
      </c>
      <c r="Y1867">
        <f>Table1[[#This Row],[B2O3]]+Table1[[#This Row],[K2O]]+Table1[[#This Row],[Li2O]]+Table1[[#This Row],[Na2O]]</f>
        <v>0.375</v>
      </c>
      <c r="Z1867" s="2">
        <f>Table1[[#This Row],[B2O3]]+Table1[[#This Row],[CaO]]+Table1[[#This Row],[K2O]]+Table1[[#This Row],[Li2O]]+Table1[[#This Row],[Na2O]]</f>
        <v>0.40500000000000003</v>
      </c>
      <c r="AA1867" s="2">
        <f>Table1[[#This Row],[A+B+AE]]-Table1[[#This Row],[Al2O3]]-Table1[[#This Row],[SiO2]]</f>
        <v>-0.11499999999999996</v>
      </c>
      <c r="AB1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458.25249999999994</v>
      </c>
    </row>
    <row r="1868" spans="1:28" hidden="1" x14ac:dyDescent="0.25">
      <c r="A1868">
        <v>0.19</v>
      </c>
      <c r="B1868">
        <v>0.13</v>
      </c>
      <c r="C1868">
        <v>0.01</v>
      </c>
      <c r="D1868">
        <v>2.5000000000000001E-3</v>
      </c>
      <c r="E1868">
        <v>0.02</v>
      </c>
      <c r="F1868">
        <v>0.01</v>
      </c>
      <c r="G1868">
        <v>2.5000000000000001E-2</v>
      </c>
      <c r="H1868">
        <v>0.115</v>
      </c>
      <c r="I1868">
        <v>0.45</v>
      </c>
      <c r="J1868">
        <v>4.7500000000000001E-2</v>
      </c>
      <c r="K1868">
        <v>0.59602648999999996</v>
      </c>
      <c r="L1868">
        <v>0.56379723000000004</v>
      </c>
      <c r="M1868">
        <v>5.9229270000000001E-2</v>
      </c>
      <c r="N1868">
        <v>0.14573172000000001</v>
      </c>
      <c r="O1868">
        <v>0.18741092000000001</v>
      </c>
      <c r="P1868">
        <v>0.66685737</v>
      </c>
      <c r="Q1868">
        <v>2.9290690000000001E-2</v>
      </c>
      <c r="R1868">
        <v>0.12896324000000001</v>
      </c>
      <c r="S1868">
        <v>0.18436489</v>
      </c>
      <c r="T1868">
        <v>0.68667186999999996</v>
      </c>
      <c r="U1868">
        <v>0.26</v>
      </c>
      <c r="V1868">
        <v>1.35714286</v>
      </c>
      <c r="W1868">
        <f>COUNTIF(Table1[[#This Row],[Al2O3]:[TiO2]],0)</f>
        <v>0</v>
      </c>
      <c r="X1868">
        <f>Table1[[#This Row],[K2O]]+Table1[[#This Row],[Li2O]]+Table1[[#This Row],[Na2O]]</f>
        <v>0.15000000000000002</v>
      </c>
      <c r="Y1868">
        <f>Table1[[#This Row],[B2O3]]+Table1[[#This Row],[K2O]]+Table1[[#This Row],[Li2O]]+Table1[[#This Row],[Na2O]]</f>
        <v>0.28000000000000003</v>
      </c>
      <c r="Z1868" s="2">
        <f>Table1[[#This Row],[B2O3]]+Table1[[#This Row],[CaO]]+Table1[[#This Row],[K2O]]+Table1[[#This Row],[Li2O]]+Table1[[#This Row],[Na2O]]</f>
        <v>0.29000000000000004</v>
      </c>
      <c r="AA1868" s="2">
        <f>Table1[[#This Row],[A+B+AE]]-Table1[[#This Row],[Al2O3]]-Table1[[#This Row],[SiO2]]</f>
        <v>-0.35</v>
      </c>
      <c r="AB1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500.95400000000006</v>
      </c>
    </row>
    <row r="1869" spans="1:28" hidden="1" x14ac:dyDescent="0.25">
      <c r="A1869">
        <v>0.245</v>
      </c>
      <c r="B1869">
        <v>0.185</v>
      </c>
      <c r="C1869">
        <v>0.01</v>
      </c>
      <c r="D1869">
        <v>5.0000000000000001E-3</v>
      </c>
      <c r="E1869">
        <v>0.05</v>
      </c>
      <c r="F1869">
        <v>7.4999999999999997E-3</v>
      </c>
      <c r="G1869">
        <v>5.0000000000000001E-3</v>
      </c>
      <c r="H1869">
        <v>0.15</v>
      </c>
      <c r="I1869">
        <v>0.315</v>
      </c>
      <c r="J1869">
        <v>2.75E-2</v>
      </c>
      <c r="K1869">
        <v>0.44366197000000002</v>
      </c>
      <c r="L1869">
        <v>0.56837375999999995</v>
      </c>
      <c r="M1869">
        <v>2.2678469999999999E-2</v>
      </c>
      <c r="N1869">
        <v>0.15452622999999999</v>
      </c>
      <c r="O1869">
        <v>0.23492974</v>
      </c>
      <c r="P1869">
        <v>0.61054403000000002</v>
      </c>
      <c r="Q1869">
        <v>-1.103985E-2</v>
      </c>
      <c r="R1869">
        <v>0.14317415999999999</v>
      </c>
      <c r="S1869">
        <v>0.22653407</v>
      </c>
      <c r="T1869">
        <v>0.63029177000000003</v>
      </c>
      <c r="U1869">
        <v>0.255</v>
      </c>
      <c r="V1869">
        <v>1.58064516</v>
      </c>
      <c r="W1869">
        <f>COUNTIF(Table1[[#This Row],[Al2O3]:[TiO2]],0)</f>
        <v>0</v>
      </c>
      <c r="X1869">
        <f>Table1[[#This Row],[K2O]]+Table1[[#This Row],[Li2O]]+Table1[[#This Row],[Na2O]]</f>
        <v>0.16250000000000001</v>
      </c>
      <c r="Y1869">
        <f>Table1[[#This Row],[B2O3]]+Table1[[#This Row],[K2O]]+Table1[[#This Row],[Li2O]]+Table1[[#This Row],[Na2O]]</f>
        <v>0.34750000000000003</v>
      </c>
      <c r="Z1869" s="2">
        <f>Table1[[#This Row],[B2O3]]+Table1[[#This Row],[CaO]]+Table1[[#This Row],[K2O]]+Table1[[#This Row],[Li2O]]+Table1[[#This Row],[Na2O]]</f>
        <v>0.35750000000000004</v>
      </c>
      <c r="AA1869" s="2">
        <f>Table1[[#This Row],[A+B+AE]]-Table1[[#This Row],[Al2O3]]-Table1[[#This Row],[SiO2]]</f>
        <v>-0.20249999999999996</v>
      </c>
      <c r="AB1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505.58399999999995</v>
      </c>
    </row>
    <row r="1870" spans="1:28" hidden="1" x14ac:dyDescent="0.25">
      <c r="A1870">
        <v>0.23499999999999999</v>
      </c>
      <c r="B1870">
        <v>0.14000000000000001</v>
      </c>
      <c r="C1870">
        <v>0.03</v>
      </c>
      <c r="D1870">
        <v>5.0000000000000001E-3</v>
      </c>
      <c r="E1870">
        <v>2.5000000000000001E-2</v>
      </c>
      <c r="F1870">
        <v>5.0000000000000001E-3</v>
      </c>
      <c r="G1870">
        <v>0.01</v>
      </c>
      <c r="H1870">
        <v>0.14499999999999999</v>
      </c>
      <c r="I1870">
        <v>0.39500000000000002</v>
      </c>
      <c r="J1870">
        <v>0.01</v>
      </c>
      <c r="K1870">
        <v>0.50967742000000005</v>
      </c>
      <c r="L1870">
        <v>0.56691740999999995</v>
      </c>
      <c r="M1870">
        <v>2.0608629999999999E-2</v>
      </c>
      <c r="N1870">
        <v>0.16007808000000001</v>
      </c>
      <c r="O1870">
        <v>0.22597675</v>
      </c>
      <c r="P1870">
        <v>0.61394517000000004</v>
      </c>
      <c r="Q1870">
        <v>-1.247145E-2</v>
      </c>
      <c r="R1870">
        <v>0.14690481999999999</v>
      </c>
      <c r="S1870">
        <v>0.22091657000000001</v>
      </c>
      <c r="T1870">
        <v>0.63217860999999997</v>
      </c>
      <c r="U1870">
        <v>0.27</v>
      </c>
      <c r="V1870">
        <v>1.5161290300000001</v>
      </c>
      <c r="W1870">
        <f>COUNTIF(Table1[[#This Row],[Al2O3]:[TiO2]],0)</f>
        <v>0</v>
      </c>
      <c r="X1870">
        <f>Table1[[#This Row],[K2O]]+Table1[[#This Row],[Li2O]]+Table1[[#This Row],[Na2O]]</f>
        <v>0.15999999999999998</v>
      </c>
      <c r="Y1870">
        <f>Table1[[#This Row],[B2O3]]+Table1[[#This Row],[K2O]]+Table1[[#This Row],[Li2O]]+Table1[[#This Row],[Na2O]]</f>
        <v>0.30000000000000004</v>
      </c>
      <c r="Z1870" s="2">
        <f>Table1[[#This Row],[B2O3]]+Table1[[#This Row],[CaO]]+Table1[[#This Row],[K2O]]+Table1[[#This Row],[Li2O]]+Table1[[#This Row],[Na2O]]</f>
        <v>0.33</v>
      </c>
      <c r="AA1870" s="2">
        <f>Table1[[#This Row],[A+B+AE]]-Table1[[#This Row],[Al2O3]]-Table1[[#This Row],[SiO2]]</f>
        <v>-0.3</v>
      </c>
      <c r="AB1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512.0870000000001</v>
      </c>
    </row>
    <row r="1871" spans="1:28" hidden="1" x14ac:dyDescent="0.25">
      <c r="A1871">
        <v>0.21</v>
      </c>
      <c r="B1871">
        <v>0.15</v>
      </c>
      <c r="C1871">
        <v>0.01</v>
      </c>
      <c r="D1871">
        <v>2.5000000000000001E-3</v>
      </c>
      <c r="E1871">
        <v>0.05</v>
      </c>
      <c r="F1871">
        <v>2.5000000000000001E-3</v>
      </c>
      <c r="G1871">
        <v>0.05</v>
      </c>
      <c r="H1871">
        <v>0.13</v>
      </c>
      <c r="I1871">
        <v>0.39</v>
      </c>
      <c r="J1871">
        <v>5.0000000000000001E-3</v>
      </c>
      <c r="K1871">
        <v>0.53424657499999995</v>
      </c>
      <c r="L1871">
        <v>0.56772797699999999</v>
      </c>
      <c r="M1871">
        <v>1.5866630999999999E-2</v>
      </c>
      <c r="N1871">
        <v>0.17735762499999999</v>
      </c>
      <c r="O1871">
        <v>0.20067944300000001</v>
      </c>
      <c r="P1871">
        <v>0.62196293199999997</v>
      </c>
      <c r="Q1871">
        <v>-7.7603460000000004E-3</v>
      </c>
      <c r="R1871">
        <v>0.154710653</v>
      </c>
      <c r="S1871">
        <v>0.19782766399999999</v>
      </c>
      <c r="T1871">
        <v>0.64746168299999995</v>
      </c>
      <c r="U1871">
        <v>0.25</v>
      </c>
      <c r="V1871">
        <v>1.1666666670000001</v>
      </c>
      <c r="W1871">
        <f>COUNTIF(Table1[[#This Row],[Al2O3]:[TiO2]],0)</f>
        <v>0</v>
      </c>
      <c r="X1871">
        <f>Table1[[#This Row],[K2O]]+Table1[[#This Row],[Li2O]]+Table1[[#This Row],[Na2O]]</f>
        <v>0.1825</v>
      </c>
      <c r="Y1871">
        <f>Table1[[#This Row],[B2O3]]+Table1[[#This Row],[K2O]]+Table1[[#This Row],[Li2O]]+Table1[[#This Row],[Na2O]]</f>
        <v>0.33250000000000002</v>
      </c>
      <c r="Z1871" s="2">
        <f>Table1[[#This Row],[B2O3]]+Table1[[#This Row],[CaO]]+Table1[[#This Row],[K2O]]+Table1[[#This Row],[Li2O]]+Table1[[#This Row],[Na2O]]</f>
        <v>0.34250000000000003</v>
      </c>
      <c r="AA1871" s="2">
        <f>Table1[[#This Row],[A+B+AE]]-Table1[[#This Row],[Al2O3]]-Table1[[#This Row],[SiO2]]</f>
        <v>-0.25749999999999995</v>
      </c>
      <c r="AB1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468.28399999999999</v>
      </c>
    </row>
    <row r="1872" spans="1:28" hidden="1" x14ac:dyDescent="0.25">
      <c r="A1872">
        <v>0.23499999999999999</v>
      </c>
      <c r="B1872">
        <v>0.18</v>
      </c>
      <c r="C1872">
        <v>0.03</v>
      </c>
      <c r="D1872">
        <v>5.0000000000000001E-3</v>
      </c>
      <c r="E1872">
        <v>0.02</v>
      </c>
      <c r="F1872">
        <v>7.4999999999999997E-3</v>
      </c>
      <c r="G1872">
        <v>0.01</v>
      </c>
      <c r="H1872">
        <v>0.14499999999999999</v>
      </c>
      <c r="I1872">
        <v>0.32</v>
      </c>
      <c r="J1872">
        <v>4.7500000000000001E-2</v>
      </c>
      <c r="K1872">
        <v>0.45714285999999998</v>
      </c>
      <c r="L1872">
        <v>0.57516140000000004</v>
      </c>
      <c r="M1872">
        <v>1.8136639999999999E-2</v>
      </c>
      <c r="N1872">
        <v>0.16170996000000001</v>
      </c>
      <c r="O1872">
        <v>0.22695118</v>
      </c>
      <c r="P1872">
        <v>0.61133886999999998</v>
      </c>
      <c r="Q1872">
        <v>-1.12885E-2</v>
      </c>
      <c r="R1872">
        <v>0.14631611</v>
      </c>
      <c r="S1872">
        <v>0.22003127</v>
      </c>
      <c r="T1872">
        <v>0.63365260999999995</v>
      </c>
      <c r="U1872">
        <v>0.27</v>
      </c>
      <c r="V1872">
        <v>1.5161290300000001</v>
      </c>
      <c r="W1872">
        <f>COUNTIF(Table1[[#This Row],[Al2O3]:[TiO2]],0)</f>
        <v>0</v>
      </c>
      <c r="X1872">
        <f>Table1[[#This Row],[K2O]]+Table1[[#This Row],[Li2O]]+Table1[[#This Row],[Na2O]]</f>
        <v>0.16249999999999998</v>
      </c>
      <c r="Y1872">
        <f>Table1[[#This Row],[B2O3]]+Table1[[#This Row],[K2O]]+Table1[[#This Row],[Li2O]]+Table1[[#This Row],[Na2O]]</f>
        <v>0.34250000000000003</v>
      </c>
      <c r="Z1872" s="2">
        <f>Table1[[#This Row],[B2O3]]+Table1[[#This Row],[CaO]]+Table1[[#This Row],[K2O]]+Table1[[#This Row],[Li2O]]+Table1[[#This Row],[Na2O]]</f>
        <v>0.3725</v>
      </c>
      <c r="AA1872" s="2">
        <f>Table1[[#This Row],[A+B+AE]]-Table1[[#This Row],[Al2O3]]-Table1[[#This Row],[SiO2]]</f>
        <v>-0.1825</v>
      </c>
      <c r="AB1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498.88650000000007</v>
      </c>
    </row>
    <row r="1873" spans="1:28" hidden="1" x14ac:dyDescent="0.25">
      <c r="A1873">
        <v>0.21</v>
      </c>
      <c r="B1873">
        <v>0.16</v>
      </c>
      <c r="C1873">
        <v>1.4999999999999999E-2</v>
      </c>
      <c r="D1873">
        <v>2.5000000000000001E-3</v>
      </c>
      <c r="E1873">
        <v>0.02</v>
      </c>
      <c r="F1873">
        <v>7.4999999999999997E-3</v>
      </c>
      <c r="G1873">
        <v>0.04</v>
      </c>
      <c r="H1873">
        <v>0.125</v>
      </c>
      <c r="I1873">
        <v>0.375</v>
      </c>
      <c r="J1873">
        <v>4.4999999999999998E-2</v>
      </c>
      <c r="K1873">
        <v>0.52816901400000005</v>
      </c>
      <c r="L1873">
        <v>0.57185820700000001</v>
      </c>
      <c r="M1873">
        <v>2.5501837999999999E-2</v>
      </c>
      <c r="N1873">
        <v>0.167568297</v>
      </c>
      <c r="O1873">
        <v>0.20250528000000001</v>
      </c>
      <c r="P1873">
        <v>0.62992642300000001</v>
      </c>
      <c r="Q1873">
        <v>1.9367939999999999E-3</v>
      </c>
      <c r="R1873">
        <v>0.14540407899999999</v>
      </c>
      <c r="S1873">
        <v>0.198937107</v>
      </c>
      <c r="T1873">
        <v>0.65565881299999995</v>
      </c>
      <c r="U1873">
        <v>0.27</v>
      </c>
      <c r="V1873">
        <v>1.2727272730000001</v>
      </c>
      <c r="W1873">
        <f>COUNTIF(Table1[[#This Row],[Al2O3]:[TiO2]],0)</f>
        <v>0</v>
      </c>
      <c r="X1873">
        <f>Table1[[#This Row],[K2O]]+Table1[[#This Row],[Li2O]]+Table1[[#This Row],[Na2O]]</f>
        <v>0.17249999999999999</v>
      </c>
      <c r="Y1873">
        <f>Table1[[#This Row],[B2O3]]+Table1[[#This Row],[K2O]]+Table1[[#This Row],[Li2O]]+Table1[[#This Row],[Na2O]]</f>
        <v>0.33250000000000002</v>
      </c>
      <c r="Z1873" s="2">
        <f>Table1[[#This Row],[B2O3]]+Table1[[#This Row],[CaO]]+Table1[[#This Row],[K2O]]+Table1[[#This Row],[Li2O]]+Table1[[#This Row],[Na2O]]</f>
        <v>0.34750000000000003</v>
      </c>
      <c r="AA1873" s="2">
        <f>Table1[[#This Row],[A+B+AE]]-Table1[[#This Row],[Al2O3]]-Table1[[#This Row],[SiO2]]</f>
        <v>-0.23749999999999996</v>
      </c>
      <c r="AB1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474.5005000000001</v>
      </c>
    </row>
    <row r="1874" spans="1:28" hidden="1" x14ac:dyDescent="0.25">
      <c r="A1874">
        <v>0.18</v>
      </c>
      <c r="B1874">
        <v>0.15</v>
      </c>
      <c r="C1874">
        <v>0.01</v>
      </c>
      <c r="D1874">
        <v>5.0000000000000001E-3</v>
      </c>
      <c r="E1874">
        <v>0.04</v>
      </c>
      <c r="F1874">
        <v>0.01</v>
      </c>
      <c r="G1874">
        <v>4.4999999999999998E-2</v>
      </c>
      <c r="H1874">
        <v>0.11</v>
      </c>
      <c r="I1874">
        <v>0.4</v>
      </c>
      <c r="J1874">
        <v>0.05</v>
      </c>
      <c r="K1874">
        <v>0.57971013999999998</v>
      </c>
      <c r="L1874">
        <v>0.57184153999999998</v>
      </c>
      <c r="M1874">
        <v>4.5703639999999997E-2</v>
      </c>
      <c r="N1874">
        <v>0.16267930999999999</v>
      </c>
      <c r="O1874">
        <v>0.17924448000000001</v>
      </c>
      <c r="P1874">
        <v>0.65807621000000005</v>
      </c>
      <c r="Q1874">
        <v>2.3469960000000002E-2</v>
      </c>
      <c r="R1874">
        <v>0.13843646000000001</v>
      </c>
      <c r="S1874">
        <v>0.17677127000000001</v>
      </c>
      <c r="T1874">
        <v>0.68479226999999998</v>
      </c>
      <c r="U1874">
        <v>0.25</v>
      </c>
      <c r="V1874">
        <v>1.16129032</v>
      </c>
      <c r="W1874">
        <f>COUNTIF(Table1[[#This Row],[Al2O3]:[TiO2]],0)</f>
        <v>0</v>
      </c>
      <c r="X1874">
        <f>Table1[[#This Row],[K2O]]+Table1[[#This Row],[Li2O]]+Table1[[#This Row],[Na2O]]</f>
        <v>0.16500000000000001</v>
      </c>
      <c r="Y1874">
        <f>Table1[[#This Row],[B2O3]]+Table1[[#This Row],[K2O]]+Table1[[#This Row],[Li2O]]+Table1[[#This Row],[Na2O]]</f>
        <v>0.315</v>
      </c>
      <c r="Z1874" s="2">
        <f>Table1[[#This Row],[B2O3]]+Table1[[#This Row],[CaO]]+Table1[[#This Row],[K2O]]+Table1[[#This Row],[Li2O]]+Table1[[#This Row],[Na2O]]</f>
        <v>0.32500000000000001</v>
      </c>
      <c r="AA1874" s="2">
        <f>Table1[[#This Row],[A+B+AE]]-Table1[[#This Row],[Al2O3]]-Table1[[#This Row],[SiO2]]</f>
        <v>-0.255</v>
      </c>
      <c r="AB1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471.13449999999989</v>
      </c>
    </row>
    <row r="1875" spans="1:28" hidden="1" x14ac:dyDescent="0.25">
      <c r="A1875">
        <v>0.23</v>
      </c>
      <c r="B1875">
        <v>0.18</v>
      </c>
      <c r="C1875">
        <v>2.5000000000000001E-2</v>
      </c>
      <c r="D1875">
        <v>2.5000000000000001E-3</v>
      </c>
      <c r="E1875">
        <v>4.4999999999999998E-2</v>
      </c>
      <c r="F1875">
        <v>7.4999999999999997E-3</v>
      </c>
      <c r="G1875">
        <v>0.03</v>
      </c>
      <c r="H1875">
        <v>0.13500000000000001</v>
      </c>
      <c r="I1875">
        <v>0.3</v>
      </c>
      <c r="J1875">
        <v>4.4999999999999998E-2</v>
      </c>
      <c r="K1875">
        <v>0.45112782000000001</v>
      </c>
      <c r="L1875">
        <v>0.58126466200000004</v>
      </c>
      <c r="M1875">
        <v>5.4454760000000003E-3</v>
      </c>
      <c r="N1875">
        <v>0.17314501500000001</v>
      </c>
      <c r="O1875">
        <v>0.22558972099999999</v>
      </c>
      <c r="P1875">
        <v>0.60126526400000002</v>
      </c>
      <c r="Q1875">
        <v>-1.7574981999999999E-2</v>
      </c>
      <c r="R1875">
        <v>0.15166937699999999</v>
      </c>
      <c r="S1875">
        <v>0.22003252700000001</v>
      </c>
      <c r="T1875">
        <v>0.62829809599999997</v>
      </c>
      <c r="U1875">
        <v>0.27</v>
      </c>
      <c r="V1875">
        <v>1.393939394</v>
      </c>
      <c r="W1875">
        <f>COUNTIF(Table1[[#This Row],[Al2O3]:[TiO2]],0)</f>
        <v>0</v>
      </c>
      <c r="X1875">
        <f>Table1[[#This Row],[K2O]]+Table1[[#This Row],[Li2O]]+Table1[[#This Row],[Na2O]]</f>
        <v>0.17250000000000001</v>
      </c>
      <c r="Y1875">
        <f>Table1[[#This Row],[B2O3]]+Table1[[#This Row],[K2O]]+Table1[[#This Row],[Li2O]]+Table1[[#This Row],[Na2O]]</f>
        <v>0.35250000000000004</v>
      </c>
      <c r="Z1875" s="2">
        <f>Table1[[#This Row],[B2O3]]+Table1[[#This Row],[CaO]]+Table1[[#This Row],[K2O]]+Table1[[#This Row],[Li2O]]+Table1[[#This Row],[Na2O]]</f>
        <v>0.3775</v>
      </c>
      <c r="AA1875" s="2">
        <f>Table1[[#This Row],[A+B+AE]]-Table1[[#This Row],[Al2O3]]-Table1[[#This Row],[SiO2]]</f>
        <v>-0.1525</v>
      </c>
      <c r="AB1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474.697</v>
      </c>
    </row>
    <row r="1876" spans="1:28" hidden="1" x14ac:dyDescent="0.25">
      <c r="A1876">
        <v>0.21</v>
      </c>
      <c r="B1876">
        <v>0.16</v>
      </c>
      <c r="C1876">
        <v>5.0000000000000001E-3</v>
      </c>
      <c r="D1876">
        <v>2.5000000000000001E-3</v>
      </c>
      <c r="E1876">
        <v>0.02</v>
      </c>
      <c r="F1876">
        <v>7.4999999999999997E-3</v>
      </c>
      <c r="G1876">
        <v>5.5E-2</v>
      </c>
      <c r="H1876">
        <v>0.13</v>
      </c>
      <c r="I1876">
        <v>0.39</v>
      </c>
      <c r="J1876">
        <v>0.02</v>
      </c>
      <c r="K1876">
        <v>0.53424657499999995</v>
      </c>
      <c r="L1876">
        <v>0.56683543800000002</v>
      </c>
      <c r="M1876">
        <v>1.7162396E-2</v>
      </c>
      <c r="N1876">
        <v>0.17875828099999999</v>
      </c>
      <c r="O1876">
        <v>0.196370879</v>
      </c>
      <c r="P1876">
        <v>0.62487083899999996</v>
      </c>
      <c r="Q1876">
        <v>-4.192795E-3</v>
      </c>
      <c r="R1876">
        <v>0.15381173200000001</v>
      </c>
      <c r="S1876">
        <v>0.19375821700000001</v>
      </c>
      <c r="T1876">
        <v>0.65243005099999996</v>
      </c>
      <c r="U1876">
        <v>0.26500000000000001</v>
      </c>
      <c r="V1876">
        <v>1.1351351350000001</v>
      </c>
      <c r="W1876">
        <f>COUNTIF(Table1[[#This Row],[Al2O3]:[TiO2]],0)</f>
        <v>0</v>
      </c>
      <c r="X1876">
        <f>Table1[[#This Row],[K2O]]+Table1[[#This Row],[Li2O]]+Table1[[#This Row],[Na2O]]</f>
        <v>0.1925</v>
      </c>
      <c r="Y1876">
        <f>Table1[[#This Row],[B2O3]]+Table1[[#This Row],[K2O]]+Table1[[#This Row],[Li2O]]+Table1[[#This Row],[Na2O]]</f>
        <v>0.35250000000000004</v>
      </c>
      <c r="Z1876" s="2">
        <f>Table1[[#This Row],[B2O3]]+Table1[[#This Row],[CaO]]+Table1[[#This Row],[K2O]]+Table1[[#This Row],[Li2O]]+Table1[[#This Row],[Na2O]]</f>
        <v>0.35750000000000004</v>
      </c>
      <c r="AA1876" s="2">
        <f>Table1[[#This Row],[A+B+AE]]-Table1[[#This Row],[Al2O3]]-Table1[[#This Row],[SiO2]]</f>
        <v>-0.24249999999999997</v>
      </c>
      <c r="AB1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461.46400000000006</v>
      </c>
    </row>
    <row r="1877" spans="1:28" hidden="1" x14ac:dyDescent="0.25">
      <c r="A1877">
        <v>0.215</v>
      </c>
      <c r="B1877">
        <v>0.13</v>
      </c>
      <c r="C1877">
        <v>5.0000000000000001E-3</v>
      </c>
      <c r="D1877">
        <v>2.5000000000000001E-3</v>
      </c>
      <c r="E1877">
        <v>4.4999999999999998E-2</v>
      </c>
      <c r="F1877">
        <v>2.5000000000000001E-3</v>
      </c>
      <c r="G1877">
        <v>0.04</v>
      </c>
      <c r="H1877">
        <v>0.125</v>
      </c>
      <c r="I1877">
        <v>0.42</v>
      </c>
      <c r="J1877">
        <v>1.4999999999999999E-2</v>
      </c>
      <c r="K1877">
        <v>0.55263157900000004</v>
      </c>
      <c r="L1877">
        <v>0.56622057100000001</v>
      </c>
      <c r="M1877">
        <v>2.5901646E-2</v>
      </c>
      <c r="N1877">
        <v>0.163863588</v>
      </c>
      <c r="O1877">
        <v>0.208774349</v>
      </c>
      <c r="P1877">
        <v>0.62736206299999997</v>
      </c>
      <c r="Q1877">
        <v>-2.1845749999999998E-3</v>
      </c>
      <c r="R1877">
        <v>0.145428262</v>
      </c>
      <c r="S1877">
        <v>0.20582632100000001</v>
      </c>
      <c r="T1877">
        <v>0.64874541699999999</v>
      </c>
      <c r="U1877">
        <v>0.27</v>
      </c>
      <c r="V1877">
        <v>1.3030303029999999</v>
      </c>
      <c r="W1877">
        <f>COUNTIF(Table1[[#This Row],[Al2O3]:[TiO2]],0)</f>
        <v>0</v>
      </c>
      <c r="X1877">
        <f>Table1[[#This Row],[K2O]]+Table1[[#This Row],[Li2O]]+Table1[[#This Row],[Na2O]]</f>
        <v>0.16750000000000001</v>
      </c>
      <c r="Y1877">
        <f>Table1[[#This Row],[B2O3]]+Table1[[#This Row],[K2O]]+Table1[[#This Row],[Li2O]]+Table1[[#This Row],[Na2O]]</f>
        <v>0.29749999999999999</v>
      </c>
      <c r="Z1877" s="2">
        <f>Table1[[#This Row],[B2O3]]+Table1[[#This Row],[CaO]]+Table1[[#This Row],[K2O]]+Table1[[#This Row],[Li2O]]+Table1[[#This Row],[Na2O]]</f>
        <v>0.30249999999999999</v>
      </c>
      <c r="AA1877" s="2">
        <f>Table1[[#This Row],[A+B+AE]]-Table1[[#This Row],[Al2O3]]-Table1[[#This Row],[SiO2]]</f>
        <v>-0.33250000000000002</v>
      </c>
      <c r="AB1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482.96500000000003</v>
      </c>
    </row>
    <row r="1878" spans="1:28" hidden="1" x14ac:dyDescent="0.25">
      <c r="A1878">
        <v>0.22500000000000001</v>
      </c>
      <c r="B1878">
        <v>0.16500000000000001</v>
      </c>
      <c r="C1878">
        <v>0.01</v>
      </c>
      <c r="D1878">
        <v>2.5000000000000001E-3</v>
      </c>
      <c r="E1878">
        <v>0.03</v>
      </c>
      <c r="F1878">
        <v>0.01</v>
      </c>
      <c r="G1878">
        <v>0.01</v>
      </c>
      <c r="H1878">
        <v>0.13</v>
      </c>
      <c r="I1878">
        <v>0.375</v>
      </c>
      <c r="J1878">
        <v>4.2500000000000003E-2</v>
      </c>
      <c r="K1878">
        <v>0.51369863000000004</v>
      </c>
      <c r="L1878">
        <v>0.56394672000000001</v>
      </c>
      <c r="M1878">
        <v>4.6341769999999997E-2</v>
      </c>
      <c r="N1878">
        <v>0.14240753</v>
      </c>
      <c r="O1878">
        <v>0.21755631</v>
      </c>
      <c r="P1878">
        <v>0.64003615999999997</v>
      </c>
      <c r="Q1878">
        <v>1.330332E-2</v>
      </c>
      <c r="R1878">
        <v>0.12966370999999999</v>
      </c>
      <c r="S1878">
        <v>0.21123984000000001</v>
      </c>
      <c r="T1878">
        <v>0.65909646</v>
      </c>
      <c r="U1878">
        <v>0.255</v>
      </c>
      <c r="V1878">
        <v>1.60714286</v>
      </c>
      <c r="W1878">
        <f>COUNTIF(Table1[[#This Row],[Al2O3]:[TiO2]],0)</f>
        <v>0</v>
      </c>
      <c r="X1878">
        <f>Table1[[#This Row],[K2O]]+Table1[[#This Row],[Li2O]]+Table1[[#This Row],[Na2O]]</f>
        <v>0.15</v>
      </c>
      <c r="Y1878">
        <f>Table1[[#This Row],[B2O3]]+Table1[[#This Row],[K2O]]+Table1[[#This Row],[Li2O]]+Table1[[#This Row],[Na2O]]</f>
        <v>0.31500000000000006</v>
      </c>
      <c r="Z1878" s="2">
        <f>Table1[[#This Row],[B2O3]]+Table1[[#This Row],[CaO]]+Table1[[#This Row],[K2O]]+Table1[[#This Row],[Li2O]]+Table1[[#This Row],[Na2O]]</f>
        <v>0.32500000000000007</v>
      </c>
      <c r="AA1878" s="2">
        <f>Table1[[#This Row],[A+B+AE]]-Table1[[#This Row],[Al2O3]]-Table1[[#This Row],[SiO2]]</f>
        <v>-0.27499999999999991</v>
      </c>
      <c r="AB1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509.47850000000005</v>
      </c>
    </row>
    <row r="1879" spans="1:28" hidden="1" x14ac:dyDescent="0.25">
      <c r="A1879">
        <v>0.22500000000000001</v>
      </c>
      <c r="B1879">
        <v>0.15</v>
      </c>
      <c r="C1879">
        <v>5.0000000000000001E-3</v>
      </c>
      <c r="D1879">
        <v>5.0000000000000001E-3</v>
      </c>
      <c r="E1879">
        <v>3.5000000000000003E-2</v>
      </c>
      <c r="F1879">
        <v>5.0000000000000001E-3</v>
      </c>
      <c r="G1879">
        <v>0.02</v>
      </c>
      <c r="H1879">
        <v>0.13</v>
      </c>
      <c r="I1879">
        <v>0.41</v>
      </c>
      <c r="J1879">
        <v>1.4999999999999999E-2</v>
      </c>
      <c r="K1879">
        <v>0.53594770999999997</v>
      </c>
      <c r="L1879">
        <v>0.55799553999999996</v>
      </c>
      <c r="M1879">
        <v>4.2783139999999997E-2</v>
      </c>
      <c r="N1879">
        <v>0.14677296000000001</v>
      </c>
      <c r="O1879">
        <v>0.21429490000000001</v>
      </c>
      <c r="P1879">
        <v>0.63893213999999998</v>
      </c>
      <c r="Q1879">
        <v>9.6847800000000005E-3</v>
      </c>
      <c r="R1879">
        <v>0.13367096000000001</v>
      </c>
      <c r="S1879">
        <v>0.20907866</v>
      </c>
      <c r="T1879">
        <v>0.65725038000000002</v>
      </c>
      <c r="U1879">
        <v>0.25</v>
      </c>
      <c r="V1879">
        <v>1.5</v>
      </c>
      <c r="W1879">
        <f>COUNTIF(Table1[[#This Row],[Al2O3]:[TiO2]],0)</f>
        <v>0</v>
      </c>
      <c r="X1879">
        <f>Table1[[#This Row],[K2O]]+Table1[[#This Row],[Li2O]]+Table1[[#This Row],[Na2O]]</f>
        <v>0.155</v>
      </c>
      <c r="Y1879">
        <f>Table1[[#This Row],[B2O3]]+Table1[[#This Row],[K2O]]+Table1[[#This Row],[Li2O]]+Table1[[#This Row],[Na2O]]</f>
        <v>0.30499999999999999</v>
      </c>
      <c r="Z1879" s="2">
        <f>Table1[[#This Row],[B2O3]]+Table1[[#This Row],[CaO]]+Table1[[#This Row],[K2O]]+Table1[[#This Row],[Li2O]]+Table1[[#This Row],[Na2O]]</f>
        <v>0.31</v>
      </c>
      <c r="AA1879" s="2">
        <f>Table1[[#This Row],[A+B+AE]]-Table1[[#This Row],[Al2O3]]-Table1[[#This Row],[SiO2]]</f>
        <v>-0.32499999999999996</v>
      </c>
      <c r="AB1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505.87049999999999</v>
      </c>
    </row>
    <row r="1880" spans="1:28" hidden="1" x14ac:dyDescent="0.25">
      <c r="A1880">
        <v>0.22</v>
      </c>
      <c r="B1880">
        <v>0.185</v>
      </c>
      <c r="C1880">
        <v>0.01</v>
      </c>
      <c r="D1880">
        <v>2.5000000000000001E-3</v>
      </c>
      <c r="E1880">
        <v>0.05</v>
      </c>
      <c r="F1880">
        <v>2.5000000000000001E-3</v>
      </c>
      <c r="G1880">
        <v>5.5E-2</v>
      </c>
      <c r="H1880">
        <v>0.125</v>
      </c>
      <c r="I1880">
        <v>0.315</v>
      </c>
      <c r="J1880">
        <v>3.5000000000000003E-2</v>
      </c>
      <c r="K1880">
        <v>0.47727272700000001</v>
      </c>
      <c r="L1880">
        <v>0.57542142699999999</v>
      </c>
      <c r="M1880">
        <v>8.4033489999999992E-3</v>
      </c>
      <c r="N1880">
        <v>0.17818344</v>
      </c>
      <c r="O1880">
        <v>0.21103826000000001</v>
      </c>
      <c r="P1880">
        <v>0.6107783</v>
      </c>
      <c r="Q1880">
        <v>-1.0999266000000001E-2</v>
      </c>
      <c r="R1880">
        <v>0.15269718500000001</v>
      </c>
      <c r="S1880">
        <v>0.20673485799999999</v>
      </c>
      <c r="T1880">
        <v>0.64056795700000002</v>
      </c>
      <c r="U1880">
        <v>0.255</v>
      </c>
      <c r="V1880">
        <v>1.2222222220000001</v>
      </c>
      <c r="W1880">
        <f>COUNTIF(Table1[[#This Row],[Al2O3]:[TiO2]],0)</f>
        <v>0</v>
      </c>
      <c r="X1880">
        <f>Table1[[#This Row],[K2O]]+Table1[[#This Row],[Li2O]]+Table1[[#This Row],[Na2O]]</f>
        <v>0.1825</v>
      </c>
      <c r="Y1880">
        <f>Table1[[#This Row],[B2O3]]+Table1[[#This Row],[K2O]]+Table1[[#This Row],[Li2O]]+Table1[[#This Row],[Na2O]]</f>
        <v>0.36749999999999999</v>
      </c>
      <c r="Z1880" s="2">
        <f>Table1[[#This Row],[B2O3]]+Table1[[#This Row],[CaO]]+Table1[[#This Row],[K2O]]+Table1[[#This Row],[Li2O]]+Table1[[#This Row],[Na2O]]</f>
        <v>0.3775</v>
      </c>
      <c r="AA1880" s="2">
        <f>Table1[[#This Row],[A+B+AE]]-Table1[[#This Row],[Al2O3]]-Table1[[#This Row],[SiO2]]</f>
        <v>-0.1575</v>
      </c>
      <c r="AB1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452.25649999999996</v>
      </c>
    </row>
    <row r="1881" spans="1:28" hidden="1" x14ac:dyDescent="0.25">
      <c r="A1881">
        <v>0.17</v>
      </c>
      <c r="B1881">
        <v>0.12</v>
      </c>
      <c r="C1881">
        <v>0.04</v>
      </c>
      <c r="D1881">
        <v>5.0000000000000001E-3</v>
      </c>
      <c r="E1881">
        <v>0.02</v>
      </c>
      <c r="F1881">
        <v>7.4999999999999997E-3</v>
      </c>
      <c r="G1881">
        <v>5.5E-2</v>
      </c>
      <c r="H1881">
        <v>0.105</v>
      </c>
      <c r="I1881">
        <v>0.43</v>
      </c>
      <c r="J1881">
        <v>4.7500000000000001E-2</v>
      </c>
      <c r="K1881">
        <v>0.60992908000000001</v>
      </c>
      <c r="L1881">
        <v>0.58062460000000005</v>
      </c>
      <c r="M1881">
        <v>3.2868609999999999E-2</v>
      </c>
      <c r="N1881">
        <v>0.17949655</v>
      </c>
      <c r="O1881">
        <v>0.17248552</v>
      </c>
      <c r="P1881">
        <v>0.64801794000000001</v>
      </c>
      <c r="Q1881">
        <v>1.444691E-2</v>
      </c>
      <c r="R1881">
        <v>0.14946577999999999</v>
      </c>
      <c r="S1881">
        <v>0.17257569</v>
      </c>
      <c r="T1881">
        <v>0.67795852999999995</v>
      </c>
      <c r="U1881">
        <v>0.27</v>
      </c>
      <c r="V1881">
        <v>1.0625</v>
      </c>
      <c r="W1881">
        <f>COUNTIF(Table1[[#This Row],[Al2O3]:[TiO2]],0)</f>
        <v>0</v>
      </c>
      <c r="X1881">
        <f>Table1[[#This Row],[K2O]]+Table1[[#This Row],[Li2O]]+Table1[[#This Row],[Na2O]]</f>
        <v>0.16749999999999998</v>
      </c>
      <c r="Y1881">
        <f>Table1[[#This Row],[B2O3]]+Table1[[#This Row],[K2O]]+Table1[[#This Row],[Li2O]]+Table1[[#This Row],[Na2O]]</f>
        <v>0.28749999999999998</v>
      </c>
      <c r="Z1881" s="2">
        <f>Table1[[#This Row],[B2O3]]+Table1[[#This Row],[CaO]]+Table1[[#This Row],[K2O]]+Table1[[#This Row],[Li2O]]+Table1[[#This Row],[Na2O]]</f>
        <v>0.32750000000000001</v>
      </c>
      <c r="AA1881" s="2">
        <f>Table1[[#This Row],[A+B+AE]]-Table1[[#This Row],[Al2O3]]-Table1[[#This Row],[SiO2]]</f>
        <v>-0.27249999999999996</v>
      </c>
      <c r="AB1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463.33900000000006</v>
      </c>
    </row>
    <row r="1882" spans="1:28" hidden="1" x14ac:dyDescent="0.25">
      <c r="A1882">
        <v>0.215</v>
      </c>
      <c r="B1882">
        <v>0.16500000000000001</v>
      </c>
      <c r="C1882">
        <v>5.0000000000000001E-3</v>
      </c>
      <c r="D1882">
        <v>2.5000000000000001E-3</v>
      </c>
      <c r="E1882">
        <v>4.4999999999999998E-2</v>
      </c>
      <c r="F1882">
        <v>7.4999999999999997E-3</v>
      </c>
      <c r="G1882">
        <v>0.06</v>
      </c>
      <c r="H1882">
        <v>0.125</v>
      </c>
      <c r="I1882">
        <v>0.37</v>
      </c>
      <c r="J1882">
        <v>5.0000000000000001E-3</v>
      </c>
      <c r="K1882">
        <v>0.52112676000000002</v>
      </c>
      <c r="L1882">
        <v>0.56717883000000002</v>
      </c>
      <c r="M1882">
        <v>1.207601E-2</v>
      </c>
      <c r="N1882">
        <v>0.17993802</v>
      </c>
      <c r="O1882">
        <v>0.20220925000000001</v>
      </c>
      <c r="P1882">
        <v>0.61785272999999996</v>
      </c>
      <c r="Q1882">
        <v>-7.18887E-3</v>
      </c>
      <c r="R1882">
        <v>0.15317549</v>
      </c>
      <c r="S1882">
        <v>0.19962859999999999</v>
      </c>
      <c r="T1882">
        <v>0.64719590999999999</v>
      </c>
      <c r="U1882">
        <v>0.25</v>
      </c>
      <c r="V1882">
        <v>1.1621621600000001</v>
      </c>
      <c r="W1882">
        <f>COUNTIF(Table1[[#This Row],[Al2O3]:[TiO2]],0)</f>
        <v>0</v>
      </c>
      <c r="X1882">
        <f>Table1[[#This Row],[K2O]]+Table1[[#This Row],[Li2O]]+Table1[[#This Row],[Na2O]]</f>
        <v>0.1925</v>
      </c>
      <c r="Y1882">
        <f>Table1[[#This Row],[B2O3]]+Table1[[#This Row],[K2O]]+Table1[[#This Row],[Li2O]]+Table1[[#This Row],[Na2O]]</f>
        <v>0.35750000000000004</v>
      </c>
      <c r="Z1882" s="2">
        <f>Table1[[#This Row],[B2O3]]+Table1[[#This Row],[CaO]]+Table1[[#This Row],[K2O]]+Table1[[#This Row],[Li2O]]+Table1[[#This Row],[Na2O]]</f>
        <v>0.36250000000000004</v>
      </c>
      <c r="AA1882" s="2">
        <f>Table1[[#This Row],[A+B+AE]]-Table1[[#This Row],[Al2O3]]-Table1[[#This Row],[SiO2]]</f>
        <v>-0.22249999999999995</v>
      </c>
      <c r="AB1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456.26100000000008</v>
      </c>
    </row>
    <row r="1883" spans="1:28" hidden="1" x14ac:dyDescent="0.25">
      <c r="A1883">
        <v>0.215</v>
      </c>
      <c r="B1883">
        <v>0.16</v>
      </c>
      <c r="C1883">
        <v>0.01</v>
      </c>
      <c r="D1883">
        <v>2.5000000000000001E-3</v>
      </c>
      <c r="E1883">
        <v>3.5000000000000003E-2</v>
      </c>
      <c r="F1883">
        <v>0.01</v>
      </c>
      <c r="G1883">
        <v>4.4999999999999998E-2</v>
      </c>
      <c r="H1883">
        <v>0.13</v>
      </c>
      <c r="I1883">
        <v>0.38500000000000001</v>
      </c>
      <c r="J1883">
        <v>7.4999999999999997E-3</v>
      </c>
      <c r="K1883">
        <v>0.52739725999999998</v>
      </c>
      <c r="L1883">
        <v>0.56509753600000001</v>
      </c>
      <c r="M1883">
        <v>1.9767825999999999E-2</v>
      </c>
      <c r="N1883">
        <v>0.17272431799999999</v>
      </c>
      <c r="O1883">
        <v>0.202523537</v>
      </c>
      <c r="P1883">
        <v>0.62475214400000001</v>
      </c>
      <c r="Q1883">
        <v>-2.749512E-3</v>
      </c>
      <c r="R1883">
        <v>0.149306409</v>
      </c>
      <c r="S1883">
        <v>0.19942768899999999</v>
      </c>
      <c r="T1883">
        <v>0.65126590200000001</v>
      </c>
      <c r="U1883">
        <v>0.25</v>
      </c>
      <c r="V1883">
        <v>1.228571429</v>
      </c>
      <c r="W1883">
        <f>COUNTIF(Table1[[#This Row],[Al2O3]:[TiO2]],0)</f>
        <v>0</v>
      </c>
      <c r="X1883">
        <f>Table1[[#This Row],[K2O]]+Table1[[#This Row],[Li2O]]+Table1[[#This Row],[Na2O]]</f>
        <v>0.185</v>
      </c>
      <c r="Y1883">
        <f>Table1[[#This Row],[B2O3]]+Table1[[#This Row],[K2O]]+Table1[[#This Row],[Li2O]]+Table1[[#This Row],[Na2O]]</f>
        <v>0.34500000000000003</v>
      </c>
      <c r="Z1883" s="2">
        <f>Table1[[#This Row],[B2O3]]+Table1[[#This Row],[CaO]]+Table1[[#This Row],[K2O]]+Table1[[#This Row],[Li2O]]+Table1[[#This Row],[Na2O]]</f>
        <v>0.35500000000000004</v>
      </c>
      <c r="AA1883" s="2">
        <f>Table1[[#This Row],[A+B+AE]]-Table1[[#This Row],[Al2O3]]-Table1[[#This Row],[SiO2]]</f>
        <v>-0.24499999999999997</v>
      </c>
      <c r="AB1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473.82399999999996</v>
      </c>
    </row>
    <row r="1884" spans="1:28" hidden="1" x14ac:dyDescent="0.25">
      <c r="A1884">
        <v>0.23</v>
      </c>
      <c r="B1884">
        <v>0.16500000000000001</v>
      </c>
      <c r="C1884">
        <v>0.02</v>
      </c>
      <c r="D1884">
        <v>5.0000000000000001E-3</v>
      </c>
      <c r="E1884">
        <v>2.5000000000000001E-2</v>
      </c>
      <c r="F1884">
        <v>5.0000000000000001E-3</v>
      </c>
      <c r="G1884">
        <v>0.04</v>
      </c>
      <c r="H1884">
        <v>0.13500000000000001</v>
      </c>
      <c r="I1884">
        <v>0.37</v>
      </c>
      <c r="J1884">
        <v>5.0000000000000001E-3</v>
      </c>
      <c r="K1884">
        <v>0.50340136000000002</v>
      </c>
      <c r="L1884">
        <v>0.56536143999999999</v>
      </c>
      <c r="M1884">
        <v>1.3044790000000001E-2</v>
      </c>
      <c r="N1884">
        <v>0.17206759999999999</v>
      </c>
      <c r="O1884">
        <v>0.21469943999999999</v>
      </c>
      <c r="P1884">
        <v>0.61323295</v>
      </c>
      <c r="Q1884">
        <v>-1.0925580000000001E-2</v>
      </c>
      <c r="R1884">
        <v>0.15053468</v>
      </c>
      <c r="S1884">
        <v>0.21075588000000001</v>
      </c>
      <c r="T1884">
        <v>0.63870943999999996</v>
      </c>
      <c r="U1884">
        <v>0.255</v>
      </c>
      <c r="V1884">
        <v>1.3142857100000001</v>
      </c>
      <c r="W1884">
        <f>COUNTIF(Table1[[#This Row],[Al2O3]:[TiO2]],0)</f>
        <v>0</v>
      </c>
      <c r="X1884">
        <f>Table1[[#This Row],[K2O]]+Table1[[#This Row],[Li2O]]+Table1[[#This Row],[Na2O]]</f>
        <v>0.18</v>
      </c>
      <c r="Y1884">
        <f>Table1[[#This Row],[B2O3]]+Table1[[#This Row],[K2O]]+Table1[[#This Row],[Li2O]]+Table1[[#This Row],[Na2O]]</f>
        <v>0.34500000000000003</v>
      </c>
      <c r="Z1884" s="2">
        <f>Table1[[#This Row],[B2O3]]+Table1[[#This Row],[CaO]]+Table1[[#This Row],[K2O]]+Table1[[#This Row],[Li2O]]+Table1[[#This Row],[Na2O]]</f>
        <v>0.36499999999999999</v>
      </c>
      <c r="AA1884" s="2">
        <f>Table1[[#This Row],[A+B+AE]]-Table1[[#This Row],[Al2O3]]-Table1[[#This Row],[SiO2]]</f>
        <v>-0.23500000000000001</v>
      </c>
      <c r="AB1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478.84550000000013</v>
      </c>
    </row>
    <row r="1885" spans="1:28" hidden="1" x14ac:dyDescent="0.25">
      <c r="A1885">
        <v>0.23499999999999999</v>
      </c>
      <c r="B1885">
        <v>0.18</v>
      </c>
      <c r="C1885">
        <v>0.04</v>
      </c>
      <c r="D1885">
        <v>5.0000000000000001E-3</v>
      </c>
      <c r="E1885">
        <v>2.5000000000000001E-2</v>
      </c>
      <c r="F1885">
        <v>0.01</v>
      </c>
      <c r="G1885">
        <v>0.03</v>
      </c>
      <c r="H1885">
        <v>0.13500000000000001</v>
      </c>
      <c r="I1885">
        <v>0.31</v>
      </c>
      <c r="J1885">
        <v>0.03</v>
      </c>
      <c r="K1885">
        <v>0.45588235300000002</v>
      </c>
      <c r="L1885">
        <v>0.57820470400000001</v>
      </c>
      <c r="M1885">
        <v>3.0029319999999998E-3</v>
      </c>
      <c r="N1885">
        <v>0.175083884</v>
      </c>
      <c r="O1885">
        <v>0.22593329700000001</v>
      </c>
      <c r="P1885">
        <v>0.59898281900000006</v>
      </c>
      <c r="Q1885">
        <v>-1.7908151000000001E-2</v>
      </c>
      <c r="R1885">
        <v>0.151420479</v>
      </c>
      <c r="S1885">
        <v>0.22114108800000001</v>
      </c>
      <c r="T1885">
        <v>0.62743843300000002</v>
      </c>
      <c r="U1885">
        <v>0.26500000000000001</v>
      </c>
      <c r="V1885">
        <v>1.424242424</v>
      </c>
      <c r="W1885">
        <f>COUNTIF(Table1[[#This Row],[Al2O3]:[TiO2]],0)</f>
        <v>0</v>
      </c>
      <c r="X1885">
        <f>Table1[[#This Row],[K2O]]+Table1[[#This Row],[Li2O]]+Table1[[#This Row],[Na2O]]</f>
        <v>0.17500000000000002</v>
      </c>
      <c r="Y1885">
        <f>Table1[[#This Row],[B2O3]]+Table1[[#This Row],[K2O]]+Table1[[#This Row],[Li2O]]+Table1[[#This Row],[Na2O]]</f>
        <v>0.35499999999999998</v>
      </c>
      <c r="Z1885" s="2">
        <f>Table1[[#This Row],[B2O3]]+Table1[[#This Row],[CaO]]+Table1[[#This Row],[K2O]]+Table1[[#This Row],[Li2O]]+Table1[[#This Row],[Na2O]]</f>
        <v>0.39500000000000002</v>
      </c>
      <c r="AA1885" s="2">
        <f>Table1[[#This Row],[A+B+AE]]-Table1[[#This Row],[Al2O3]]-Table1[[#This Row],[SiO2]]</f>
        <v>-0.14999999999999997</v>
      </c>
      <c r="AB1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478.98950000000002</v>
      </c>
    </row>
    <row r="1886" spans="1:28" hidden="1" x14ac:dyDescent="0.25">
      <c r="A1886">
        <v>0.215</v>
      </c>
      <c r="B1886">
        <v>0.14000000000000001</v>
      </c>
      <c r="C1886">
        <v>1.4999999999999999E-2</v>
      </c>
      <c r="D1886">
        <v>2.5000000000000001E-3</v>
      </c>
      <c r="E1886">
        <v>3.5000000000000003E-2</v>
      </c>
      <c r="F1886">
        <v>0.01</v>
      </c>
      <c r="G1886">
        <v>1.4999999999999999E-2</v>
      </c>
      <c r="H1886">
        <v>0.13</v>
      </c>
      <c r="I1886">
        <v>0.41499999999999998</v>
      </c>
      <c r="J1886">
        <v>2.2499999999999999E-2</v>
      </c>
      <c r="K1886">
        <v>0.54605263199999998</v>
      </c>
      <c r="L1886">
        <v>0.56345764200000004</v>
      </c>
      <c r="M1886">
        <v>4.1859121999999999E-2</v>
      </c>
      <c r="N1886">
        <v>0.149859358</v>
      </c>
      <c r="O1886">
        <v>0.209259998</v>
      </c>
      <c r="P1886">
        <v>0.640880644</v>
      </c>
      <c r="Q1886">
        <v>9.954694E-3</v>
      </c>
      <c r="R1886">
        <v>0.13544102999999999</v>
      </c>
      <c r="S1886">
        <v>0.20483115700000001</v>
      </c>
      <c r="T1886">
        <v>0.65972781300000005</v>
      </c>
      <c r="U1886">
        <v>0.255</v>
      </c>
      <c r="V1886">
        <v>1.4827586210000001</v>
      </c>
      <c r="W1886">
        <f>COUNTIF(Table1[[#This Row],[Al2O3]:[TiO2]],0)</f>
        <v>0</v>
      </c>
      <c r="X1886">
        <f>Table1[[#This Row],[K2O]]+Table1[[#This Row],[Li2O]]+Table1[[#This Row],[Na2O]]</f>
        <v>0.155</v>
      </c>
      <c r="Y1886">
        <f>Table1[[#This Row],[B2O3]]+Table1[[#This Row],[K2O]]+Table1[[#This Row],[Li2O]]+Table1[[#This Row],[Na2O]]</f>
        <v>0.29500000000000004</v>
      </c>
      <c r="Z1886" s="2">
        <f>Table1[[#This Row],[B2O3]]+Table1[[#This Row],[CaO]]+Table1[[#This Row],[K2O]]+Table1[[#This Row],[Li2O]]+Table1[[#This Row],[Na2O]]</f>
        <v>0.31000000000000005</v>
      </c>
      <c r="AA1886" s="2">
        <f>Table1[[#This Row],[A+B+AE]]-Table1[[#This Row],[Al2O3]]-Table1[[#This Row],[SiO2]]</f>
        <v>-0.31999999999999995</v>
      </c>
      <c r="AB1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509.27050000000008</v>
      </c>
    </row>
    <row r="1887" spans="1:28" hidden="1" x14ac:dyDescent="0.25">
      <c r="A1887">
        <v>0.215</v>
      </c>
      <c r="B1887">
        <v>0.155</v>
      </c>
      <c r="C1887">
        <v>0.02</v>
      </c>
      <c r="D1887">
        <v>5.0000000000000001E-3</v>
      </c>
      <c r="E1887">
        <v>0.05</v>
      </c>
      <c r="F1887">
        <v>5.0000000000000001E-3</v>
      </c>
      <c r="G1887">
        <v>0.05</v>
      </c>
      <c r="H1887">
        <v>0.125</v>
      </c>
      <c r="I1887">
        <v>0.36499999999999999</v>
      </c>
      <c r="J1887">
        <v>0.01</v>
      </c>
      <c r="K1887">
        <v>0.51773049599999998</v>
      </c>
      <c r="L1887">
        <v>0.57266288099999996</v>
      </c>
      <c r="M1887">
        <v>9.9790050000000009E-3</v>
      </c>
      <c r="N1887">
        <v>0.17853672200000001</v>
      </c>
      <c r="O1887">
        <v>0.20789317199999999</v>
      </c>
      <c r="P1887">
        <v>0.61357010599999995</v>
      </c>
      <c r="Q1887">
        <v>-1.0879223E-2</v>
      </c>
      <c r="R1887">
        <v>0.153441728</v>
      </c>
      <c r="S1887">
        <v>0.20514875699999999</v>
      </c>
      <c r="T1887">
        <v>0.64140951499999999</v>
      </c>
      <c r="U1887">
        <v>0.255</v>
      </c>
      <c r="V1887">
        <v>1.228571429</v>
      </c>
      <c r="W1887">
        <f>COUNTIF(Table1[[#This Row],[Al2O3]:[TiO2]],0)</f>
        <v>0</v>
      </c>
      <c r="X1887">
        <f>Table1[[#This Row],[K2O]]+Table1[[#This Row],[Li2O]]+Table1[[#This Row],[Na2O]]</f>
        <v>0.18</v>
      </c>
      <c r="Y1887">
        <f>Table1[[#This Row],[B2O3]]+Table1[[#This Row],[K2O]]+Table1[[#This Row],[Li2O]]+Table1[[#This Row],[Na2O]]</f>
        <v>0.33500000000000002</v>
      </c>
      <c r="Z1887" s="2">
        <f>Table1[[#This Row],[B2O3]]+Table1[[#This Row],[CaO]]+Table1[[#This Row],[K2O]]+Table1[[#This Row],[Li2O]]+Table1[[#This Row],[Na2O]]</f>
        <v>0.35499999999999998</v>
      </c>
      <c r="AA1887" s="2">
        <f>Table1[[#This Row],[A+B+AE]]-Table1[[#This Row],[Al2O3]]-Table1[[#This Row],[SiO2]]</f>
        <v>-0.22500000000000001</v>
      </c>
      <c r="AB1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465.39200000000005</v>
      </c>
    </row>
    <row r="1888" spans="1:28" hidden="1" x14ac:dyDescent="0.25">
      <c r="A1888">
        <v>0.24</v>
      </c>
      <c r="B1888">
        <v>0.17499999999999999</v>
      </c>
      <c r="C1888">
        <v>5.0000000000000001E-3</v>
      </c>
      <c r="D1888">
        <v>5.0000000000000001E-3</v>
      </c>
      <c r="E1888">
        <v>0.03</v>
      </c>
      <c r="F1888">
        <v>2.5000000000000001E-3</v>
      </c>
      <c r="G1888">
        <v>2.5000000000000001E-2</v>
      </c>
      <c r="H1888">
        <v>0.14000000000000001</v>
      </c>
      <c r="I1888">
        <v>0.34499999999999997</v>
      </c>
      <c r="J1888">
        <v>3.2500000000000001E-2</v>
      </c>
      <c r="K1888">
        <v>0.475862069</v>
      </c>
      <c r="L1888">
        <v>0.56673688</v>
      </c>
      <c r="M1888">
        <v>2.1247513999999999E-2</v>
      </c>
      <c r="N1888">
        <v>0.15911819999999999</v>
      </c>
      <c r="O1888">
        <v>0.22692675000000001</v>
      </c>
      <c r="P1888">
        <v>0.61395504999999995</v>
      </c>
      <c r="Q1888">
        <v>-9.0743850000000008E-3</v>
      </c>
      <c r="R1888">
        <v>0.144279201</v>
      </c>
      <c r="S1888">
        <v>0.22039275799999999</v>
      </c>
      <c r="T1888">
        <v>0.63532804099999995</v>
      </c>
      <c r="U1888">
        <v>0.27</v>
      </c>
      <c r="V1888">
        <v>1.4545454550000001</v>
      </c>
      <c r="W1888">
        <f>COUNTIF(Table1[[#This Row],[Al2O3]:[TiO2]],0)</f>
        <v>0</v>
      </c>
      <c r="X1888">
        <f>Table1[[#This Row],[K2O]]+Table1[[#This Row],[Li2O]]+Table1[[#This Row],[Na2O]]</f>
        <v>0.16750000000000001</v>
      </c>
      <c r="Y1888">
        <f>Table1[[#This Row],[B2O3]]+Table1[[#This Row],[K2O]]+Table1[[#This Row],[Li2O]]+Table1[[#This Row],[Na2O]]</f>
        <v>0.34250000000000003</v>
      </c>
      <c r="Z1888" s="2">
        <f>Table1[[#This Row],[B2O3]]+Table1[[#This Row],[CaO]]+Table1[[#This Row],[K2O]]+Table1[[#This Row],[Li2O]]+Table1[[#This Row],[Na2O]]</f>
        <v>0.34750000000000003</v>
      </c>
      <c r="AA1888" s="2">
        <f>Table1[[#This Row],[A+B+AE]]-Table1[[#This Row],[Al2O3]]-Table1[[#This Row],[SiO2]]</f>
        <v>-0.23749999999999993</v>
      </c>
      <c r="AB1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488.86349999999993</v>
      </c>
    </row>
    <row r="1889" spans="1:28" hidden="1" x14ac:dyDescent="0.25">
      <c r="A1889">
        <v>0.23</v>
      </c>
      <c r="B1889">
        <v>0.185</v>
      </c>
      <c r="C1889">
        <v>0.01</v>
      </c>
      <c r="D1889">
        <v>2.5000000000000001E-3</v>
      </c>
      <c r="E1889">
        <v>4.4999999999999998E-2</v>
      </c>
      <c r="F1889">
        <v>0.01</v>
      </c>
      <c r="G1889">
        <v>4.4999999999999998E-2</v>
      </c>
      <c r="H1889">
        <v>0.13500000000000001</v>
      </c>
      <c r="I1889">
        <v>0.31</v>
      </c>
      <c r="J1889">
        <v>2.75E-2</v>
      </c>
      <c r="K1889">
        <v>0.45925925899999998</v>
      </c>
      <c r="L1889">
        <v>0.57539760699999998</v>
      </c>
      <c r="M1889">
        <v>2.1668120000000002E-3</v>
      </c>
      <c r="N1889">
        <v>0.17938157099999999</v>
      </c>
      <c r="O1889">
        <v>0.21903093100000001</v>
      </c>
      <c r="P1889">
        <v>0.601587498</v>
      </c>
      <c r="Q1889">
        <v>-1.7879532E-2</v>
      </c>
      <c r="R1889">
        <v>0.15472644499999999</v>
      </c>
      <c r="S1889">
        <v>0.214425224</v>
      </c>
      <c r="T1889">
        <v>0.63084833100000004</v>
      </c>
      <c r="U1889">
        <v>0.26500000000000001</v>
      </c>
      <c r="V1889">
        <v>1.2777777779999999</v>
      </c>
      <c r="W1889">
        <f>COUNTIF(Table1[[#This Row],[Al2O3]:[TiO2]],0)</f>
        <v>0</v>
      </c>
      <c r="X1889">
        <f>Table1[[#This Row],[K2O]]+Table1[[#This Row],[Li2O]]+Table1[[#This Row],[Na2O]]</f>
        <v>0.19</v>
      </c>
      <c r="Y1889">
        <f>Table1[[#This Row],[B2O3]]+Table1[[#This Row],[K2O]]+Table1[[#This Row],[Li2O]]+Table1[[#This Row],[Na2O]]</f>
        <v>0.375</v>
      </c>
      <c r="Z1889" s="2">
        <f>Table1[[#This Row],[B2O3]]+Table1[[#This Row],[CaO]]+Table1[[#This Row],[K2O]]+Table1[[#This Row],[Li2O]]+Table1[[#This Row],[Na2O]]</f>
        <v>0.38500000000000001</v>
      </c>
      <c r="AA1889" s="2">
        <f>Table1[[#This Row],[A+B+AE]]-Table1[[#This Row],[Al2O3]]-Table1[[#This Row],[SiO2]]</f>
        <v>-0.155</v>
      </c>
      <c r="AB1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461.2890000000001</v>
      </c>
    </row>
    <row r="1890" spans="1:28" hidden="1" x14ac:dyDescent="0.25">
      <c r="A1890">
        <v>0.2</v>
      </c>
      <c r="B1890">
        <v>0.13500000000000001</v>
      </c>
      <c r="C1890">
        <v>5.0000000000000001E-3</v>
      </c>
      <c r="D1890">
        <v>2.5000000000000001E-3</v>
      </c>
      <c r="E1890">
        <v>0.05</v>
      </c>
      <c r="F1890">
        <v>5.0000000000000001E-3</v>
      </c>
      <c r="G1890">
        <v>2.5000000000000001E-2</v>
      </c>
      <c r="H1890">
        <v>0.125</v>
      </c>
      <c r="I1890">
        <v>0.41499999999999998</v>
      </c>
      <c r="J1890">
        <v>3.7499999999999999E-2</v>
      </c>
      <c r="K1890">
        <v>0.56081080999999999</v>
      </c>
      <c r="L1890">
        <v>0.56811606999999997</v>
      </c>
      <c r="M1890">
        <v>4.3225590000000001E-2</v>
      </c>
      <c r="N1890">
        <v>0.15364158999999999</v>
      </c>
      <c r="O1890">
        <v>0.19919823</v>
      </c>
      <c r="P1890">
        <v>0.64716017999999997</v>
      </c>
      <c r="Q1890">
        <v>1.1791080000000001E-2</v>
      </c>
      <c r="R1890">
        <v>0.13869139999999999</v>
      </c>
      <c r="S1890">
        <v>0.19518193</v>
      </c>
      <c r="T1890">
        <v>0.66612665999999998</v>
      </c>
      <c r="U1890">
        <v>0.26</v>
      </c>
      <c r="V1890">
        <v>1.3333333300000001</v>
      </c>
      <c r="W1890">
        <f>COUNTIF(Table1[[#This Row],[Al2O3]:[TiO2]],0)</f>
        <v>0</v>
      </c>
      <c r="X1890">
        <f>Table1[[#This Row],[K2O]]+Table1[[#This Row],[Li2O]]+Table1[[#This Row],[Na2O]]</f>
        <v>0.155</v>
      </c>
      <c r="Y1890">
        <f>Table1[[#This Row],[B2O3]]+Table1[[#This Row],[K2O]]+Table1[[#This Row],[Li2O]]+Table1[[#This Row],[Na2O]]</f>
        <v>0.29000000000000004</v>
      </c>
      <c r="Z1890" s="2">
        <f>Table1[[#This Row],[B2O3]]+Table1[[#This Row],[CaO]]+Table1[[#This Row],[K2O]]+Table1[[#This Row],[Li2O]]+Table1[[#This Row],[Na2O]]</f>
        <v>0.29500000000000004</v>
      </c>
      <c r="AA1890" s="2">
        <f>Table1[[#This Row],[A+B+AE]]-Table1[[#This Row],[Al2O3]]-Table1[[#This Row],[SiO2]]</f>
        <v>-0.31999999999999995</v>
      </c>
      <c r="AB1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495.16500000000008</v>
      </c>
    </row>
    <row r="1891" spans="1:28" hidden="1" x14ac:dyDescent="0.25">
      <c r="A1891">
        <v>0.22500000000000001</v>
      </c>
      <c r="B1891">
        <v>0.19</v>
      </c>
      <c r="C1891">
        <v>2.5000000000000001E-2</v>
      </c>
      <c r="D1891">
        <v>2.5000000000000001E-3</v>
      </c>
      <c r="E1891">
        <v>0.02</v>
      </c>
      <c r="F1891">
        <v>5.0000000000000001E-3</v>
      </c>
      <c r="G1891">
        <v>0.06</v>
      </c>
      <c r="H1891">
        <v>0.14000000000000001</v>
      </c>
      <c r="I1891">
        <v>0.32500000000000001</v>
      </c>
      <c r="J1891">
        <v>7.4999999999999997E-3</v>
      </c>
      <c r="K1891">
        <v>0.47101449299999998</v>
      </c>
      <c r="L1891">
        <v>0.57172632599999995</v>
      </c>
      <c r="M1891">
        <v>-5.2092969999999999E-3</v>
      </c>
      <c r="N1891">
        <v>0.193686206</v>
      </c>
      <c r="O1891">
        <v>0.20606377000000001</v>
      </c>
      <c r="P1891">
        <v>0.60025002400000005</v>
      </c>
      <c r="Q1891">
        <v>-2.2194275999999999E-2</v>
      </c>
      <c r="R1891">
        <v>0.16502509700000001</v>
      </c>
      <c r="S1891">
        <v>0.202755675</v>
      </c>
      <c r="T1891">
        <v>0.63221922799999997</v>
      </c>
      <c r="U1891">
        <v>0.25</v>
      </c>
      <c r="V1891">
        <v>1.125</v>
      </c>
      <c r="W1891">
        <f>COUNTIF(Table1[[#This Row],[Al2O3]:[TiO2]],0)</f>
        <v>0</v>
      </c>
      <c r="X1891">
        <f>Table1[[#This Row],[K2O]]+Table1[[#This Row],[Li2O]]+Table1[[#This Row],[Na2O]]</f>
        <v>0.20500000000000002</v>
      </c>
      <c r="Y1891">
        <f>Table1[[#This Row],[B2O3]]+Table1[[#This Row],[K2O]]+Table1[[#This Row],[Li2O]]+Table1[[#This Row],[Na2O]]</f>
        <v>0.39500000000000002</v>
      </c>
      <c r="Z1891" s="2">
        <f>Table1[[#This Row],[B2O3]]+Table1[[#This Row],[CaO]]+Table1[[#This Row],[K2O]]+Table1[[#This Row],[Li2O]]+Table1[[#This Row],[Na2O]]</f>
        <v>0.42000000000000004</v>
      </c>
      <c r="AA1891" s="2">
        <f>Table1[[#This Row],[A+B+AE]]-Table1[[#This Row],[Al2O3]]-Table1[[#This Row],[SiO2]]</f>
        <v>-0.12999999999999998</v>
      </c>
      <c r="AB1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449.52200000000016</v>
      </c>
    </row>
    <row r="1892" spans="1:28" hidden="1" x14ac:dyDescent="0.25">
      <c r="A1892">
        <v>0.22</v>
      </c>
      <c r="B1892">
        <v>0.17</v>
      </c>
      <c r="C1892">
        <v>1.4999999999999999E-2</v>
      </c>
      <c r="D1892">
        <v>5.0000000000000001E-3</v>
      </c>
      <c r="E1892">
        <v>3.5000000000000003E-2</v>
      </c>
      <c r="F1892">
        <v>5.0000000000000001E-3</v>
      </c>
      <c r="G1892">
        <v>3.5000000000000003E-2</v>
      </c>
      <c r="H1892">
        <v>0.125</v>
      </c>
      <c r="I1892">
        <v>0.34499999999999997</v>
      </c>
      <c r="J1892">
        <v>4.4999999999999998E-2</v>
      </c>
      <c r="K1892">
        <v>0.5</v>
      </c>
      <c r="L1892">
        <v>0.57315602300000001</v>
      </c>
      <c r="M1892">
        <v>2.3838022E-2</v>
      </c>
      <c r="N1892">
        <v>0.16303111100000001</v>
      </c>
      <c r="O1892">
        <v>0.213951589</v>
      </c>
      <c r="P1892">
        <v>0.62301730099999997</v>
      </c>
      <c r="Q1892">
        <v>-1.011201E-3</v>
      </c>
      <c r="R1892">
        <v>0.142777036</v>
      </c>
      <c r="S1892">
        <v>0.20909268</v>
      </c>
      <c r="T1892">
        <v>0.64813028399999995</v>
      </c>
      <c r="U1892">
        <v>0.26500000000000001</v>
      </c>
      <c r="V1892">
        <v>1.375</v>
      </c>
      <c r="W1892">
        <f>COUNTIF(Table1[[#This Row],[Al2O3]:[TiO2]],0)</f>
        <v>0</v>
      </c>
      <c r="X1892">
        <f>Table1[[#This Row],[K2O]]+Table1[[#This Row],[Li2O]]+Table1[[#This Row],[Na2O]]</f>
        <v>0.16500000000000001</v>
      </c>
      <c r="Y1892">
        <f>Table1[[#This Row],[B2O3]]+Table1[[#This Row],[K2O]]+Table1[[#This Row],[Li2O]]+Table1[[#This Row],[Na2O]]</f>
        <v>0.33500000000000002</v>
      </c>
      <c r="Z1892" s="2">
        <f>Table1[[#This Row],[B2O3]]+Table1[[#This Row],[CaO]]+Table1[[#This Row],[K2O]]+Table1[[#This Row],[Li2O]]+Table1[[#This Row],[Na2O]]</f>
        <v>0.35</v>
      </c>
      <c r="AA1892" s="2">
        <f>Table1[[#This Row],[A+B+AE]]-Table1[[#This Row],[Al2O3]]-Table1[[#This Row],[SiO2]]</f>
        <v>-0.215</v>
      </c>
      <c r="AB1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477.04300000000001</v>
      </c>
    </row>
    <row r="1893" spans="1:28" hidden="1" x14ac:dyDescent="0.25">
      <c r="A1893">
        <v>0.22500000000000001</v>
      </c>
      <c r="B1893">
        <v>0.17</v>
      </c>
      <c r="C1893">
        <v>0.04</v>
      </c>
      <c r="D1893">
        <v>2.5000000000000001E-3</v>
      </c>
      <c r="E1893">
        <v>3.5000000000000003E-2</v>
      </c>
      <c r="F1893">
        <v>5.0000000000000001E-3</v>
      </c>
      <c r="G1893">
        <v>0.05</v>
      </c>
      <c r="H1893">
        <v>0.14000000000000001</v>
      </c>
      <c r="I1893">
        <v>0.315</v>
      </c>
      <c r="J1893">
        <v>1.7500000000000002E-2</v>
      </c>
      <c r="K1893">
        <v>0.46323529000000002</v>
      </c>
      <c r="L1893">
        <v>0.58337090999999996</v>
      </c>
      <c r="M1893">
        <v>-1.6022829999999998E-2</v>
      </c>
      <c r="N1893">
        <v>0.19759748999999999</v>
      </c>
      <c r="O1893">
        <v>0.21605324000000001</v>
      </c>
      <c r="P1893">
        <v>0.58634927999999997</v>
      </c>
      <c r="Q1893">
        <v>-3.3664609999999998E-2</v>
      </c>
      <c r="R1893">
        <v>0.16949360999999999</v>
      </c>
      <c r="S1893">
        <v>0.21308634000000001</v>
      </c>
      <c r="T1893">
        <v>0.61742005</v>
      </c>
      <c r="U1893">
        <v>0.27</v>
      </c>
      <c r="V1893">
        <v>1.1842105300000001</v>
      </c>
      <c r="W1893">
        <f>COUNTIF(Table1[[#This Row],[Al2O3]:[TiO2]],0)</f>
        <v>0</v>
      </c>
      <c r="X1893">
        <f>Table1[[#This Row],[K2O]]+Table1[[#This Row],[Li2O]]+Table1[[#This Row],[Na2O]]</f>
        <v>0.19500000000000001</v>
      </c>
      <c r="Y1893">
        <f>Table1[[#This Row],[B2O3]]+Table1[[#This Row],[K2O]]+Table1[[#This Row],[Li2O]]+Table1[[#This Row],[Na2O]]</f>
        <v>0.36500000000000005</v>
      </c>
      <c r="Z1893" s="2">
        <f>Table1[[#This Row],[B2O3]]+Table1[[#This Row],[CaO]]+Table1[[#This Row],[K2O]]+Table1[[#This Row],[Li2O]]+Table1[[#This Row],[Na2O]]</f>
        <v>0.40500000000000003</v>
      </c>
      <c r="AA1893" s="2">
        <f>Table1[[#This Row],[A+B+AE]]-Table1[[#This Row],[Al2O3]]-Table1[[#This Row],[SiO2]]</f>
        <v>-0.13499999999999998</v>
      </c>
      <c r="AB1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455.74350000000004</v>
      </c>
    </row>
    <row r="1894" spans="1:28" hidden="1" x14ac:dyDescent="0.25">
      <c r="A1894">
        <v>0.19</v>
      </c>
      <c r="B1894">
        <v>0.155</v>
      </c>
      <c r="C1894">
        <v>2.5000000000000001E-2</v>
      </c>
      <c r="D1894">
        <v>2.5000000000000001E-3</v>
      </c>
      <c r="E1894">
        <v>4.4999999999999998E-2</v>
      </c>
      <c r="F1894">
        <v>7.4999999999999997E-3</v>
      </c>
      <c r="G1894">
        <v>0.05</v>
      </c>
      <c r="H1894">
        <v>0.11</v>
      </c>
      <c r="I1894">
        <v>0.37</v>
      </c>
      <c r="J1894">
        <v>4.4999999999999998E-2</v>
      </c>
      <c r="K1894">
        <v>0.55223880599999997</v>
      </c>
      <c r="L1894">
        <v>0.57750631299999999</v>
      </c>
      <c r="M1894">
        <v>2.8976328999999999E-2</v>
      </c>
      <c r="N1894">
        <v>0.1718587</v>
      </c>
      <c r="O1894">
        <v>0.189678495</v>
      </c>
      <c r="P1894">
        <v>0.63846280600000005</v>
      </c>
      <c r="Q1894">
        <v>9.9408710000000004E-3</v>
      </c>
      <c r="R1894">
        <v>0.14460303199999999</v>
      </c>
      <c r="S1894">
        <v>0.187411842</v>
      </c>
      <c r="T1894">
        <v>0.66798512499999996</v>
      </c>
      <c r="U1894">
        <v>0.25</v>
      </c>
      <c r="V1894">
        <v>1.1875</v>
      </c>
      <c r="W1894">
        <f>COUNTIF(Table1[[#This Row],[Al2O3]:[TiO2]],0)</f>
        <v>0</v>
      </c>
      <c r="X1894">
        <f>Table1[[#This Row],[K2O]]+Table1[[#This Row],[Li2O]]+Table1[[#This Row],[Na2O]]</f>
        <v>0.16750000000000001</v>
      </c>
      <c r="Y1894">
        <f>Table1[[#This Row],[B2O3]]+Table1[[#This Row],[K2O]]+Table1[[#This Row],[Li2O]]+Table1[[#This Row],[Na2O]]</f>
        <v>0.32250000000000001</v>
      </c>
      <c r="Z1894" s="2">
        <f>Table1[[#This Row],[B2O3]]+Table1[[#This Row],[CaO]]+Table1[[#This Row],[K2O]]+Table1[[#This Row],[Li2O]]+Table1[[#This Row],[Na2O]]</f>
        <v>0.34749999999999998</v>
      </c>
      <c r="AA1894" s="2">
        <f>Table1[[#This Row],[A+B+AE]]-Table1[[#This Row],[Al2O3]]-Table1[[#This Row],[SiO2]]</f>
        <v>-0.21250000000000002</v>
      </c>
      <c r="AB1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463.46450000000004</v>
      </c>
    </row>
    <row r="1895" spans="1:28" hidden="1" x14ac:dyDescent="0.25">
      <c r="A1895">
        <v>0.2</v>
      </c>
      <c r="B1895">
        <v>0.13</v>
      </c>
      <c r="C1895">
        <v>2.5000000000000001E-2</v>
      </c>
      <c r="D1895">
        <v>5.0000000000000001E-3</v>
      </c>
      <c r="E1895">
        <v>4.4999999999999998E-2</v>
      </c>
      <c r="F1895">
        <v>0.01</v>
      </c>
      <c r="G1895">
        <v>5.5E-2</v>
      </c>
      <c r="H1895">
        <v>0.115</v>
      </c>
      <c r="I1895">
        <v>0.4</v>
      </c>
      <c r="J1895">
        <v>1.4999999999999999E-2</v>
      </c>
      <c r="K1895">
        <v>0.559440559</v>
      </c>
      <c r="L1895">
        <v>0.57655449000000003</v>
      </c>
      <c r="M1895">
        <v>1.2962896999999999E-2</v>
      </c>
      <c r="N1895">
        <v>0.181582206</v>
      </c>
      <c r="O1895">
        <v>0.19814732299999999</v>
      </c>
      <c r="P1895">
        <v>0.62027047099999999</v>
      </c>
      <c r="Q1895">
        <v>-5.6265129999999997E-3</v>
      </c>
      <c r="R1895">
        <v>0.15294931</v>
      </c>
      <c r="S1895">
        <v>0.19752598699999999</v>
      </c>
      <c r="T1895">
        <v>0.64952470299999998</v>
      </c>
      <c r="U1895">
        <v>0.27</v>
      </c>
      <c r="V1895">
        <v>1.1764705879999999</v>
      </c>
      <c r="W1895">
        <f>COUNTIF(Table1[[#This Row],[Al2O3]:[TiO2]],0)</f>
        <v>0</v>
      </c>
      <c r="X1895">
        <f>Table1[[#This Row],[K2O]]+Table1[[#This Row],[Li2O]]+Table1[[#This Row],[Na2O]]</f>
        <v>0.18</v>
      </c>
      <c r="Y1895">
        <f>Table1[[#This Row],[B2O3]]+Table1[[#This Row],[K2O]]+Table1[[#This Row],[Li2O]]+Table1[[#This Row],[Na2O]]</f>
        <v>0.31</v>
      </c>
      <c r="Z1895" s="2">
        <f>Table1[[#This Row],[B2O3]]+Table1[[#This Row],[CaO]]+Table1[[#This Row],[K2O]]+Table1[[#This Row],[Li2O]]+Table1[[#This Row],[Na2O]]</f>
        <v>0.33500000000000002</v>
      </c>
      <c r="AA1895" s="2">
        <f>Table1[[#This Row],[A+B+AE]]-Table1[[#This Row],[Al2O3]]-Table1[[#This Row],[SiO2]]</f>
        <v>-0.26500000000000001</v>
      </c>
      <c r="AB1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462.7315000000001</v>
      </c>
    </row>
    <row r="1896" spans="1:28" hidden="1" x14ac:dyDescent="0.25">
      <c r="A1896">
        <v>0.24</v>
      </c>
      <c r="B1896">
        <v>0.155</v>
      </c>
      <c r="C1896">
        <v>0.03</v>
      </c>
      <c r="D1896">
        <v>5.0000000000000001E-3</v>
      </c>
      <c r="E1896">
        <v>4.4999999999999998E-2</v>
      </c>
      <c r="F1896">
        <v>2.5000000000000001E-3</v>
      </c>
      <c r="G1896">
        <v>0.01</v>
      </c>
      <c r="H1896">
        <v>0.14000000000000001</v>
      </c>
      <c r="I1896">
        <v>0.36</v>
      </c>
      <c r="J1896">
        <v>1.2500000000000001E-2</v>
      </c>
      <c r="K1896">
        <v>0.48648649999999999</v>
      </c>
      <c r="L1896">
        <v>0.56840990000000002</v>
      </c>
      <c r="M1896">
        <v>2.20758E-2</v>
      </c>
      <c r="N1896">
        <v>0.15581429999999999</v>
      </c>
      <c r="O1896">
        <v>0.23300070000000001</v>
      </c>
      <c r="P1896">
        <v>0.61118499999999998</v>
      </c>
      <c r="Q1896">
        <v>-1.0832400000000001E-2</v>
      </c>
      <c r="R1896">
        <v>0.1429125</v>
      </c>
      <c r="S1896">
        <v>0.2267402</v>
      </c>
      <c r="T1896">
        <v>0.63034730000000005</v>
      </c>
      <c r="U1896">
        <v>0.255</v>
      </c>
      <c r="V1896">
        <v>1.6</v>
      </c>
      <c r="W1896">
        <f>COUNTIF(Table1[[#This Row],[Al2O3]:[TiO2]],0)</f>
        <v>0</v>
      </c>
      <c r="X1896">
        <f>Table1[[#This Row],[K2O]]+Table1[[#This Row],[Li2O]]+Table1[[#This Row],[Na2O]]</f>
        <v>0.15250000000000002</v>
      </c>
      <c r="Y1896">
        <f>Table1[[#This Row],[B2O3]]+Table1[[#This Row],[K2O]]+Table1[[#This Row],[Li2O]]+Table1[[#This Row],[Na2O]]</f>
        <v>0.3075</v>
      </c>
      <c r="Z1896" s="2">
        <f>Table1[[#This Row],[B2O3]]+Table1[[#This Row],[CaO]]+Table1[[#This Row],[K2O]]+Table1[[#This Row],[Li2O]]+Table1[[#This Row],[Na2O]]</f>
        <v>0.33750000000000002</v>
      </c>
      <c r="AA1896" s="2">
        <f>Table1[[#This Row],[A+B+AE]]-Table1[[#This Row],[Al2O3]]-Table1[[#This Row],[SiO2]]</f>
        <v>-0.26249999999999996</v>
      </c>
      <c r="AB1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509.39300000000003</v>
      </c>
    </row>
    <row r="1897" spans="1:28" hidden="1" x14ac:dyDescent="0.25">
      <c r="A1897">
        <v>0.16500000000000001</v>
      </c>
      <c r="B1897">
        <v>0.13</v>
      </c>
      <c r="C1897">
        <v>0.03</v>
      </c>
      <c r="D1897">
        <v>5.0000000000000001E-3</v>
      </c>
      <c r="E1897">
        <v>3.5000000000000003E-2</v>
      </c>
      <c r="F1897">
        <v>7.4999999999999997E-3</v>
      </c>
      <c r="G1897">
        <v>0.06</v>
      </c>
      <c r="H1897">
        <v>0.1</v>
      </c>
      <c r="I1897">
        <v>0.42</v>
      </c>
      <c r="J1897">
        <v>4.7500000000000001E-2</v>
      </c>
      <c r="K1897">
        <v>0.61313868999999999</v>
      </c>
      <c r="L1897">
        <v>0.57863206</v>
      </c>
      <c r="M1897">
        <v>3.9361800000000002E-2</v>
      </c>
      <c r="N1897">
        <v>0.17663301000000001</v>
      </c>
      <c r="O1897">
        <v>0.16750164000000001</v>
      </c>
      <c r="P1897">
        <v>0.65586535000000001</v>
      </c>
      <c r="Q1897">
        <v>2.1854060000000002E-2</v>
      </c>
      <c r="R1897">
        <v>0.14587768000000001</v>
      </c>
      <c r="S1897">
        <v>0.16724442</v>
      </c>
      <c r="T1897">
        <v>0.68687790000000004</v>
      </c>
      <c r="U1897">
        <v>0.255</v>
      </c>
      <c r="V1897">
        <v>1.03125</v>
      </c>
      <c r="W1897">
        <f>COUNTIF(Table1[[#This Row],[Al2O3]:[TiO2]],0)</f>
        <v>0</v>
      </c>
      <c r="X1897">
        <f>Table1[[#This Row],[K2O]]+Table1[[#This Row],[Li2O]]+Table1[[#This Row],[Na2O]]</f>
        <v>0.16750000000000001</v>
      </c>
      <c r="Y1897">
        <f>Table1[[#This Row],[B2O3]]+Table1[[#This Row],[K2O]]+Table1[[#This Row],[Li2O]]+Table1[[#This Row],[Na2O]]</f>
        <v>0.29749999999999999</v>
      </c>
      <c r="Z1897" s="2">
        <f>Table1[[#This Row],[B2O3]]+Table1[[#This Row],[CaO]]+Table1[[#This Row],[K2O]]+Table1[[#This Row],[Li2O]]+Table1[[#This Row],[Na2O]]</f>
        <v>0.32750000000000001</v>
      </c>
      <c r="AA1897" s="2">
        <f>Table1[[#This Row],[A+B+AE]]-Table1[[#This Row],[Al2O3]]-Table1[[#This Row],[SiO2]]</f>
        <v>-0.25749999999999995</v>
      </c>
      <c r="AB1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457.39700000000005</v>
      </c>
    </row>
    <row r="1898" spans="1:28" hidden="1" x14ac:dyDescent="0.25">
      <c r="A1898">
        <v>0.24</v>
      </c>
      <c r="B1898">
        <v>0.155</v>
      </c>
      <c r="C1898">
        <v>1.4999999999999999E-2</v>
      </c>
      <c r="D1898">
        <v>2.5000000000000001E-3</v>
      </c>
      <c r="E1898">
        <v>3.5000000000000003E-2</v>
      </c>
      <c r="F1898">
        <v>7.4999999999999997E-3</v>
      </c>
      <c r="G1898">
        <v>1.4999999999999999E-2</v>
      </c>
      <c r="H1898">
        <v>0.14000000000000001</v>
      </c>
      <c r="I1898">
        <v>0.38</v>
      </c>
      <c r="J1898">
        <v>0.01</v>
      </c>
      <c r="K1898">
        <v>0.5</v>
      </c>
      <c r="L1898">
        <v>0.56297978999999998</v>
      </c>
      <c r="M1898">
        <v>2.5804777000000001E-2</v>
      </c>
      <c r="N1898">
        <v>0.154858723</v>
      </c>
      <c r="O1898">
        <v>0.228019838</v>
      </c>
      <c r="P1898">
        <v>0.61712144000000002</v>
      </c>
      <c r="Q1898">
        <v>-6.1822379999999996E-3</v>
      </c>
      <c r="R1898">
        <v>0.14097510099999999</v>
      </c>
      <c r="S1898">
        <v>0.22235089799999999</v>
      </c>
      <c r="T1898">
        <v>0.63667400100000004</v>
      </c>
      <c r="U1898">
        <v>0.26</v>
      </c>
      <c r="V1898">
        <v>1.548387097</v>
      </c>
      <c r="W1898">
        <f>COUNTIF(Table1[[#This Row],[Al2O3]:[TiO2]],0)</f>
        <v>0</v>
      </c>
      <c r="X1898">
        <f>Table1[[#This Row],[K2O]]+Table1[[#This Row],[Li2O]]+Table1[[#This Row],[Na2O]]</f>
        <v>0.16250000000000001</v>
      </c>
      <c r="Y1898">
        <f>Table1[[#This Row],[B2O3]]+Table1[[#This Row],[K2O]]+Table1[[#This Row],[Li2O]]+Table1[[#This Row],[Na2O]]</f>
        <v>0.3175</v>
      </c>
      <c r="Z1898" s="2">
        <f>Table1[[#This Row],[B2O3]]+Table1[[#This Row],[CaO]]+Table1[[#This Row],[K2O]]+Table1[[#This Row],[Li2O]]+Table1[[#This Row],[Na2O]]</f>
        <v>0.33250000000000002</v>
      </c>
      <c r="AA1898" s="2">
        <f>Table1[[#This Row],[A+B+AE]]-Table1[[#This Row],[Al2O3]]-Table1[[#This Row],[SiO2]]</f>
        <v>-0.28749999999999998</v>
      </c>
      <c r="AB1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506.80399999999997</v>
      </c>
    </row>
    <row r="1899" spans="1:28" hidden="1" x14ac:dyDescent="0.25">
      <c r="A1899">
        <v>0.215</v>
      </c>
      <c r="B1899">
        <v>0.17</v>
      </c>
      <c r="C1899">
        <v>1.4999999999999999E-2</v>
      </c>
      <c r="D1899">
        <v>5.0000000000000001E-3</v>
      </c>
      <c r="E1899">
        <v>3.5000000000000003E-2</v>
      </c>
      <c r="F1899">
        <v>0.01</v>
      </c>
      <c r="G1899">
        <v>4.4999999999999998E-2</v>
      </c>
      <c r="H1899">
        <v>0.13</v>
      </c>
      <c r="I1899">
        <v>0.34</v>
      </c>
      <c r="J1899">
        <v>3.5000000000000003E-2</v>
      </c>
      <c r="K1899">
        <v>0.49635035999999999</v>
      </c>
      <c r="L1899">
        <v>0.57635552000000001</v>
      </c>
      <c r="M1899">
        <v>1.012799E-2</v>
      </c>
      <c r="N1899">
        <v>0.17855591000000001</v>
      </c>
      <c r="O1899">
        <v>0.20762315000000001</v>
      </c>
      <c r="P1899">
        <v>0.61382093999999998</v>
      </c>
      <c r="Q1899">
        <v>-1.0285030000000001E-2</v>
      </c>
      <c r="R1899">
        <v>0.15351216000000001</v>
      </c>
      <c r="S1899">
        <v>0.20404385999999999</v>
      </c>
      <c r="T1899">
        <v>0.64244396999999998</v>
      </c>
      <c r="U1899">
        <v>0.27</v>
      </c>
      <c r="V1899">
        <v>1.2285714299999999</v>
      </c>
      <c r="W1899">
        <f>COUNTIF(Table1[[#This Row],[Al2O3]:[TiO2]],0)</f>
        <v>0</v>
      </c>
      <c r="X1899">
        <f>Table1[[#This Row],[K2O]]+Table1[[#This Row],[Li2O]]+Table1[[#This Row],[Na2O]]</f>
        <v>0.185</v>
      </c>
      <c r="Y1899">
        <f>Table1[[#This Row],[B2O3]]+Table1[[#This Row],[K2O]]+Table1[[#This Row],[Li2O]]+Table1[[#This Row],[Na2O]]</f>
        <v>0.35500000000000004</v>
      </c>
      <c r="Z1899" s="2">
        <f>Table1[[#This Row],[B2O3]]+Table1[[#This Row],[CaO]]+Table1[[#This Row],[K2O]]+Table1[[#This Row],[Li2O]]+Table1[[#This Row],[Na2O]]</f>
        <v>0.37</v>
      </c>
      <c r="AA1899" s="2">
        <f>Table1[[#This Row],[A+B+AE]]-Table1[[#This Row],[Al2O3]]-Table1[[#This Row],[SiO2]]</f>
        <v>-0.18500000000000003</v>
      </c>
      <c r="AB1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463.49499999999989</v>
      </c>
    </row>
    <row r="1900" spans="1:28" hidden="1" x14ac:dyDescent="0.25">
      <c r="A1900">
        <v>0.2</v>
      </c>
      <c r="B1900">
        <v>0.17499999999999999</v>
      </c>
      <c r="C1900">
        <v>0.04</v>
      </c>
      <c r="D1900">
        <v>2.5000000000000001E-3</v>
      </c>
      <c r="E1900">
        <v>0.05</v>
      </c>
      <c r="F1900">
        <v>0.01</v>
      </c>
      <c r="G1900">
        <v>0.05</v>
      </c>
      <c r="H1900">
        <v>0.12</v>
      </c>
      <c r="I1900">
        <v>0.30499999999999999</v>
      </c>
      <c r="J1900">
        <v>4.7500000000000001E-2</v>
      </c>
      <c r="K1900">
        <v>0.48799999999999999</v>
      </c>
      <c r="L1900">
        <v>0.58837092400000002</v>
      </c>
      <c r="M1900">
        <v>4.194677E-3</v>
      </c>
      <c r="N1900">
        <v>0.18828449799999999</v>
      </c>
      <c r="O1900">
        <v>0.20059073999999999</v>
      </c>
      <c r="P1900">
        <v>0.61112476199999999</v>
      </c>
      <c r="Q1900">
        <v>-1.0590542E-2</v>
      </c>
      <c r="R1900">
        <v>0.157268356</v>
      </c>
      <c r="S1900">
        <v>0.197859164</v>
      </c>
      <c r="T1900">
        <v>0.64487247999999997</v>
      </c>
      <c r="U1900">
        <v>0.255</v>
      </c>
      <c r="V1900">
        <v>1.1764705879999999</v>
      </c>
      <c r="W1900">
        <f>COUNTIF(Table1[[#This Row],[Al2O3]:[TiO2]],0)</f>
        <v>0</v>
      </c>
      <c r="X1900">
        <f>Table1[[#This Row],[K2O]]+Table1[[#This Row],[Li2O]]+Table1[[#This Row],[Na2O]]</f>
        <v>0.18</v>
      </c>
      <c r="Y1900">
        <f>Table1[[#This Row],[B2O3]]+Table1[[#This Row],[K2O]]+Table1[[#This Row],[Li2O]]+Table1[[#This Row],[Na2O]]</f>
        <v>0.35499999999999998</v>
      </c>
      <c r="Z1900" s="2">
        <f>Table1[[#This Row],[B2O3]]+Table1[[#This Row],[CaO]]+Table1[[#This Row],[K2O]]+Table1[[#This Row],[Li2O]]+Table1[[#This Row],[Na2O]]</f>
        <v>0.39500000000000002</v>
      </c>
      <c r="AA1900" s="2">
        <f>Table1[[#This Row],[A+B+AE]]-Table1[[#This Row],[Al2O3]]-Table1[[#This Row],[SiO2]]</f>
        <v>-0.10999999999999999</v>
      </c>
      <c r="AB1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452.70950000000005</v>
      </c>
    </row>
    <row r="1901" spans="1:28" hidden="1" x14ac:dyDescent="0.25">
      <c r="A1901">
        <v>0.21</v>
      </c>
      <c r="B1901">
        <v>0.125</v>
      </c>
      <c r="C1901">
        <v>3.5000000000000003E-2</v>
      </c>
      <c r="D1901">
        <v>5.0000000000000001E-3</v>
      </c>
      <c r="E1901">
        <v>0.02</v>
      </c>
      <c r="F1901">
        <v>2.5000000000000001E-3</v>
      </c>
      <c r="G1901">
        <v>0.04</v>
      </c>
      <c r="H1901">
        <v>0.125</v>
      </c>
      <c r="I1901">
        <v>0.42499999999999999</v>
      </c>
      <c r="J1901">
        <v>1.2500000000000001E-2</v>
      </c>
      <c r="K1901">
        <v>0.55921052599999999</v>
      </c>
      <c r="L1901">
        <v>0.57039382599999999</v>
      </c>
      <c r="M1901">
        <v>1.8960953999999999E-2</v>
      </c>
      <c r="N1901">
        <v>0.17272052299999999</v>
      </c>
      <c r="O1901">
        <v>0.203817205</v>
      </c>
      <c r="P1901">
        <v>0.62346227200000004</v>
      </c>
      <c r="Q1901">
        <v>-5.9203440000000001E-3</v>
      </c>
      <c r="R1901">
        <v>0.15071194900000001</v>
      </c>
      <c r="S1901">
        <v>0.20203963799999999</v>
      </c>
      <c r="T1901">
        <v>0.64724841300000002</v>
      </c>
      <c r="U1901">
        <v>0.27</v>
      </c>
      <c r="V1901">
        <v>1.2727272730000001</v>
      </c>
      <c r="W1901">
        <f>COUNTIF(Table1[[#This Row],[Al2O3]:[TiO2]],0)</f>
        <v>0</v>
      </c>
      <c r="X1901">
        <f>Table1[[#This Row],[K2O]]+Table1[[#This Row],[Li2O]]+Table1[[#This Row],[Na2O]]</f>
        <v>0.16750000000000001</v>
      </c>
      <c r="Y1901">
        <f>Table1[[#This Row],[B2O3]]+Table1[[#This Row],[K2O]]+Table1[[#This Row],[Li2O]]+Table1[[#This Row],[Na2O]]</f>
        <v>0.29249999999999998</v>
      </c>
      <c r="Z1901" s="2">
        <f>Table1[[#This Row],[B2O3]]+Table1[[#This Row],[CaO]]+Table1[[#This Row],[K2O]]+Table1[[#This Row],[Li2O]]+Table1[[#This Row],[Na2O]]</f>
        <v>0.32750000000000001</v>
      </c>
      <c r="AA1901" s="2">
        <f>Table1[[#This Row],[A+B+AE]]-Table1[[#This Row],[Al2O3]]-Table1[[#This Row],[SiO2]]</f>
        <v>-0.3075</v>
      </c>
      <c r="AB1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484.01650000000018</v>
      </c>
    </row>
    <row r="1902" spans="1:28" hidden="1" x14ac:dyDescent="0.25">
      <c r="A1902">
        <v>0.23</v>
      </c>
      <c r="B1902">
        <v>0.17</v>
      </c>
      <c r="C1902">
        <v>2.5000000000000001E-2</v>
      </c>
      <c r="D1902">
        <v>2.5000000000000001E-3</v>
      </c>
      <c r="E1902">
        <v>0.05</v>
      </c>
      <c r="F1902">
        <v>0.01</v>
      </c>
      <c r="G1902">
        <v>0.03</v>
      </c>
      <c r="H1902">
        <v>0.13500000000000001</v>
      </c>
      <c r="I1902">
        <v>0.32</v>
      </c>
      <c r="J1902">
        <v>2.75E-2</v>
      </c>
      <c r="K1902">
        <v>0.46715328499999997</v>
      </c>
      <c r="L1902">
        <v>0.57817305799999996</v>
      </c>
      <c r="M1902">
        <v>5.4975359999999999E-3</v>
      </c>
      <c r="N1902">
        <v>0.173491279</v>
      </c>
      <c r="O1902">
        <v>0.224799269</v>
      </c>
      <c r="P1902">
        <v>0.60170945200000003</v>
      </c>
      <c r="Q1902">
        <v>-1.7523106E-2</v>
      </c>
      <c r="R1902">
        <v>0.151643264</v>
      </c>
      <c r="S1902">
        <v>0.21999464399999999</v>
      </c>
      <c r="T1902">
        <v>0.62836209200000004</v>
      </c>
      <c r="U1902">
        <v>0.26500000000000001</v>
      </c>
      <c r="V1902">
        <v>1.393939394</v>
      </c>
      <c r="W1902">
        <f>COUNTIF(Table1[[#This Row],[Al2O3]:[TiO2]],0)</f>
        <v>0</v>
      </c>
      <c r="X1902">
        <f>Table1[[#This Row],[K2O]]+Table1[[#This Row],[Li2O]]+Table1[[#This Row],[Na2O]]</f>
        <v>0.17500000000000002</v>
      </c>
      <c r="Y1902">
        <f>Table1[[#This Row],[B2O3]]+Table1[[#This Row],[K2O]]+Table1[[#This Row],[Li2O]]+Table1[[#This Row],[Na2O]]</f>
        <v>0.34500000000000003</v>
      </c>
      <c r="Z1902" s="2">
        <f>Table1[[#This Row],[B2O3]]+Table1[[#This Row],[CaO]]+Table1[[#This Row],[K2O]]+Table1[[#This Row],[Li2O]]+Table1[[#This Row],[Na2O]]</f>
        <v>0.37</v>
      </c>
      <c r="AA1902" s="2">
        <f>Table1[[#This Row],[A+B+AE]]-Table1[[#This Row],[Al2O3]]-Table1[[#This Row],[SiO2]]</f>
        <v>-0.18000000000000002</v>
      </c>
      <c r="AB1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478.80900000000008</v>
      </c>
    </row>
    <row r="1903" spans="1:28" hidden="1" x14ac:dyDescent="0.25">
      <c r="A1903">
        <v>0.215</v>
      </c>
      <c r="B1903">
        <v>0.16500000000000001</v>
      </c>
      <c r="C1903">
        <v>0.01</v>
      </c>
      <c r="D1903">
        <v>2.5000000000000001E-3</v>
      </c>
      <c r="E1903">
        <v>4.4999999999999998E-2</v>
      </c>
      <c r="F1903">
        <v>5.0000000000000001E-3</v>
      </c>
      <c r="G1903">
        <v>0.06</v>
      </c>
      <c r="H1903">
        <v>0.125</v>
      </c>
      <c r="I1903">
        <v>0.36</v>
      </c>
      <c r="J1903">
        <v>1.2500000000000001E-2</v>
      </c>
      <c r="K1903">
        <v>0.514285714</v>
      </c>
      <c r="L1903">
        <v>0.570806441</v>
      </c>
      <c r="M1903">
        <v>8.5787469999999994E-3</v>
      </c>
      <c r="N1903">
        <v>0.182081295</v>
      </c>
      <c r="O1903">
        <v>0.20402063000000001</v>
      </c>
      <c r="P1903">
        <v>0.61389807500000004</v>
      </c>
      <c r="Q1903">
        <v>-1.0547759E-2</v>
      </c>
      <c r="R1903">
        <v>0.15523651699999999</v>
      </c>
      <c r="S1903">
        <v>0.20135045300000001</v>
      </c>
      <c r="T1903">
        <v>0.64341303100000002</v>
      </c>
      <c r="U1903">
        <v>0.255</v>
      </c>
      <c r="V1903">
        <v>1.162162162</v>
      </c>
      <c r="W1903">
        <f>COUNTIF(Table1[[#This Row],[Al2O3]:[TiO2]],0)</f>
        <v>0</v>
      </c>
      <c r="X1903">
        <f>Table1[[#This Row],[K2O]]+Table1[[#This Row],[Li2O]]+Table1[[#This Row],[Na2O]]</f>
        <v>0.19</v>
      </c>
      <c r="Y1903">
        <f>Table1[[#This Row],[B2O3]]+Table1[[#This Row],[K2O]]+Table1[[#This Row],[Li2O]]+Table1[[#This Row],[Na2O]]</f>
        <v>0.35499999999999998</v>
      </c>
      <c r="Z1903" s="2">
        <f>Table1[[#This Row],[B2O3]]+Table1[[#This Row],[CaO]]+Table1[[#This Row],[K2O]]+Table1[[#This Row],[Li2O]]+Table1[[#This Row],[Na2O]]</f>
        <v>0.36499999999999999</v>
      </c>
      <c r="AA1903" s="2">
        <f>Table1[[#This Row],[A+B+AE]]-Table1[[#This Row],[Al2O3]]-Table1[[#This Row],[SiO2]]</f>
        <v>-0.21</v>
      </c>
      <c r="AB1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454.02650000000006</v>
      </c>
    </row>
    <row r="1904" spans="1:28" hidden="1" x14ac:dyDescent="0.25">
      <c r="A1904">
        <v>0.20499999999999999</v>
      </c>
      <c r="B1904">
        <v>0.14000000000000001</v>
      </c>
      <c r="C1904">
        <v>5.0000000000000001E-3</v>
      </c>
      <c r="D1904">
        <v>2.5000000000000001E-3</v>
      </c>
      <c r="E1904">
        <v>0.03</v>
      </c>
      <c r="F1904">
        <v>0.01</v>
      </c>
      <c r="G1904">
        <v>3.5000000000000003E-2</v>
      </c>
      <c r="H1904">
        <v>0.125</v>
      </c>
      <c r="I1904">
        <v>0.42</v>
      </c>
      <c r="J1904">
        <v>2.75E-2</v>
      </c>
      <c r="K1904">
        <v>0.56000000000000005</v>
      </c>
      <c r="L1904">
        <v>0.56529363399999999</v>
      </c>
      <c r="M1904">
        <v>3.5691036000000002E-2</v>
      </c>
      <c r="N1904">
        <v>0.16089199800000001</v>
      </c>
      <c r="O1904">
        <v>0.19807146</v>
      </c>
      <c r="P1904">
        <v>0.64103654200000004</v>
      </c>
      <c r="Q1904">
        <v>8.7970040000000006E-3</v>
      </c>
      <c r="R1904">
        <v>0.14141514999999999</v>
      </c>
      <c r="S1904">
        <v>0.19502913499999999</v>
      </c>
      <c r="T1904">
        <v>0.66355571400000002</v>
      </c>
      <c r="U1904">
        <v>0.26500000000000001</v>
      </c>
      <c r="V1904">
        <v>1.28125</v>
      </c>
      <c r="W1904">
        <f>COUNTIF(Table1[[#This Row],[Al2O3]:[TiO2]],0)</f>
        <v>0</v>
      </c>
      <c r="X1904">
        <f>Table1[[#This Row],[K2O]]+Table1[[#This Row],[Li2O]]+Table1[[#This Row],[Na2O]]</f>
        <v>0.17</v>
      </c>
      <c r="Y1904">
        <f>Table1[[#This Row],[B2O3]]+Table1[[#This Row],[K2O]]+Table1[[#This Row],[Li2O]]+Table1[[#This Row],[Na2O]]</f>
        <v>0.31000000000000005</v>
      </c>
      <c r="Z1904" s="2">
        <f>Table1[[#This Row],[B2O3]]+Table1[[#This Row],[CaO]]+Table1[[#This Row],[K2O]]+Table1[[#This Row],[Li2O]]+Table1[[#This Row],[Na2O]]</f>
        <v>0.31500000000000006</v>
      </c>
      <c r="AA1904" s="2">
        <f>Table1[[#This Row],[A+B+AE]]-Table1[[#This Row],[Al2O3]]-Table1[[#This Row],[SiO2]]</f>
        <v>-0.30999999999999994</v>
      </c>
      <c r="AB1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486.59250000000009</v>
      </c>
    </row>
    <row r="1905" spans="1:28" hidden="1" x14ac:dyDescent="0.25">
      <c r="A1905">
        <v>0.23499999999999999</v>
      </c>
      <c r="B1905">
        <v>0.15</v>
      </c>
      <c r="C1905">
        <v>1.4999999999999999E-2</v>
      </c>
      <c r="D1905">
        <v>5.0000000000000001E-3</v>
      </c>
      <c r="E1905">
        <v>2.5000000000000001E-2</v>
      </c>
      <c r="F1905">
        <v>7.4999999999999997E-3</v>
      </c>
      <c r="G1905">
        <v>0.01</v>
      </c>
      <c r="H1905">
        <v>0.14000000000000001</v>
      </c>
      <c r="I1905">
        <v>0.41</v>
      </c>
      <c r="J1905">
        <v>2.5000000000000001E-3</v>
      </c>
      <c r="K1905">
        <v>0.52229299399999995</v>
      </c>
      <c r="L1905">
        <v>0.55647739200000002</v>
      </c>
      <c r="M1905">
        <v>3.7334137000000003E-2</v>
      </c>
      <c r="N1905">
        <v>0.148389098</v>
      </c>
      <c r="O1905">
        <v>0.22092903</v>
      </c>
      <c r="P1905">
        <v>0.63068187200000003</v>
      </c>
      <c r="Q1905">
        <v>2.9670859999999999E-3</v>
      </c>
      <c r="R1905">
        <v>0.13645527900000001</v>
      </c>
      <c r="S1905">
        <v>0.21535923800000001</v>
      </c>
      <c r="T1905">
        <v>0.64818548399999998</v>
      </c>
      <c r="U1905">
        <v>0.25</v>
      </c>
      <c r="V1905">
        <v>1.566666667</v>
      </c>
      <c r="W1905">
        <f>COUNTIF(Table1[[#This Row],[Al2O3]:[TiO2]],0)</f>
        <v>0</v>
      </c>
      <c r="X1905">
        <f>Table1[[#This Row],[K2O]]+Table1[[#This Row],[Li2O]]+Table1[[#This Row],[Na2O]]</f>
        <v>0.15750000000000003</v>
      </c>
      <c r="Y1905">
        <f>Table1[[#This Row],[B2O3]]+Table1[[#This Row],[K2O]]+Table1[[#This Row],[Li2O]]+Table1[[#This Row],[Na2O]]</f>
        <v>0.3075</v>
      </c>
      <c r="Z1905" s="2">
        <f>Table1[[#This Row],[B2O3]]+Table1[[#This Row],[CaO]]+Table1[[#This Row],[K2O]]+Table1[[#This Row],[Li2O]]+Table1[[#This Row],[Na2O]]</f>
        <v>0.32250000000000001</v>
      </c>
      <c r="AA1905" s="2">
        <f>Table1[[#This Row],[A+B+AE]]-Table1[[#This Row],[Al2O3]]-Table1[[#This Row],[SiO2]]</f>
        <v>-0.32249999999999995</v>
      </c>
      <c r="AB1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517.45550000000003</v>
      </c>
    </row>
    <row r="1906" spans="1:28" hidden="1" x14ac:dyDescent="0.25">
      <c r="A1906">
        <v>0.19</v>
      </c>
      <c r="B1906">
        <v>0.13500000000000001</v>
      </c>
      <c r="C1906">
        <v>0.04</v>
      </c>
      <c r="D1906">
        <v>2.5000000000000001E-3</v>
      </c>
      <c r="E1906">
        <v>0.03</v>
      </c>
      <c r="F1906">
        <v>7.4999999999999997E-3</v>
      </c>
      <c r="G1906">
        <v>0.05</v>
      </c>
      <c r="H1906">
        <v>0.115</v>
      </c>
      <c r="I1906">
        <v>0.40500000000000003</v>
      </c>
      <c r="J1906">
        <v>2.5000000000000001E-2</v>
      </c>
      <c r="K1906">
        <v>0.57042253499999995</v>
      </c>
      <c r="L1906">
        <v>0.576393304</v>
      </c>
      <c r="M1906">
        <v>2.1904376E-2</v>
      </c>
      <c r="N1906">
        <v>0.179685028</v>
      </c>
      <c r="O1906">
        <v>0.18783612799999999</v>
      </c>
      <c r="P1906">
        <v>0.63247884399999998</v>
      </c>
      <c r="Q1906">
        <v>2.7723040000000002E-3</v>
      </c>
      <c r="R1906">
        <v>0.151464773</v>
      </c>
      <c r="S1906">
        <v>0.18690853299999999</v>
      </c>
      <c r="T1906">
        <v>0.66162669399999996</v>
      </c>
      <c r="U1906">
        <v>0.255</v>
      </c>
      <c r="V1906">
        <v>1.151515152</v>
      </c>
      <c r="W1906">
        <f>COUNTIF(Table1[[#This Row],[Al2O3]:[TiO2]],0)</f>
        <v>0</v>
      </c>
      <c r="X1906">
        <f>Table1[[#This Row],[K2O]]+Table1[[#This Row],[Li2O]]+Table1[[#This Row],[Na2O]]</f>
        <v>0.17250000000000001</v>
      </c>
      <c r="Y1906">
        <f>Table1[[#This Row],[B2O3]]+Table1[[#This Row],[K2O]]+Table1[[#This Row],[Li2O]]+Table1[[#This Row],[Na2O]]</f>
        <v>0.3075</v>
      </c>
      <c r="Z1906" s="2">
        <f>Table1[[#This Row],[B2O3]]+Table1[[#This Row],[CaO]]+Table1[[#This Row],[K2O]]+Table1[[#This Row],[Li2O]]+Table1[[#This Row],[Na2O]]</f>
        <v>0.34750000000000003</v>
      </c>
      <c r="AA1906" s="2">
        <f>Table1[[#This Row],[A+B+AE]]-Table1[[#This Row],[Al2O3]]-Table1[[#This Row],[SiO2]]</f>
        <v>-0.2475</v>
      </c>
      <c r="AB1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469.02099999999996</v>
      </c>
    </row>
    <row r="1907" spans="1:28" hidden="1" x14ac:dyDescent="0.25">
      <c r="A1907">
        <v>0.22500000000000001</v>
      </c>
      <c r="B1907">
        <v>0.17499999999999999</v>
      </c>
      <c r="C1907">
        <v>3.5000000000000003E-2</v>
      </c>
      <c r="D1907">
        <v>2.5000000000000001E-3</v>
      </c>
      <c r="E1907">
        <v>2.5000000000000001E-2</v>
      </c>
      <c r="F1907">
        <v>7.4999999999999997E-3</v>
      </c>
      <c r="G1907">
        <v>0.03</v>
      </c>
      <c r="H1907">
        <v>0.13500000000000001</v>
      </c>
      <c r="I1907">
        <v>0.32</v>
      </c>
      <c r="J1907">
        <v>4.4999999999999998E-2</v>
      </c>
      <c r="K1907">
        <v>0.47058823500000002</v>
      </c>
      <c r="L1907">
        <v>0.57994286399999995</v>
      </c>
      <c r="M1907">
        <v>7.8560850000000005E-3</v>
      </c>
      <c r="N1907">
        <v>0.17455110900000001</v>
      </c>
      <c r="O1907">
        <v>0.21867483099999999</v>
      </c>
      <c r="P1907">
        <v>0.60677406</v>
      </c>
      <c r="Q1907">
        <v>-1.4675539E-2</v>
      </c>
      <c r="R1907">
        <v>0.15220966399999999</v>
      </c>
      <c r="S1907">
        <v>0.21388442599999999</v>
      </c>
      <c r="T1907">
        <v>0.63390590999999996</v>
      </c>
      <c r="U1907">
        <v>0.27</v>
      </c>
      <c r="V1907">
        <v>1.363636364</v>
      </c>
      <c r="W1907">
        <f>COUNTIF(Table1[[#This Row],[Al2O3]:[TiO2]],0)</f>
        <v>0</v>
      </c>
      <c r="X1907">
        <f>Table1[[#This Row],[K2O]]+Table1[[#This Row],[Li2O]]+Table1[[#This Row],[Na2O]]</f>
        <v>0.17250000000000001</v>
      </c>
      <c r="Y1907">
        <f>Table1[[#This Row],[B2O3]]+Table1[[#This Row],[K2O]]+Table1[[#This Row],[Li2O]]+Table1[[#This Row],[Na2O]]</f>
        <v>0.34750000000000003</v>
      </c>
      <c r="Z1907" s="2">
        <f>Table1[[#This Row],[B2O3]]+Table1[[#This Row],[CaO]]+Table1[[#This Row],[K2O]]+Table1[[#This Row],[Li2O]]+Table1[[#This Row],[Na2O]]</f>
        <v>0.38250000000000001</v>
      </c>
      <c r="AA1907" s="2">
        <f>Table1[[#This Row],[A+B+AE]]-Table1[[#This Row],[Al2O3]]-Table1[[#This Row],[SiO2]]</f>
        <v>-0.16250000000000001</v>
      </c>
      <c r="AB1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477.66499999999996</v>
      </c>
    </row>
    <row r="1908" spans="1:28" hidden="1" x14ac:dyDescent="0.25">
      <c r="A1908">
        <v>0.215</v>
      </c>
      <c r="B1908">
        <v>0.14499999999999999</v>
      </c>
      <c r="C1908">
        <v>1.4999999999999999E-2</v>
      </c>
      <c r="D1908">
        <v>2.5000000000000001E-3</v>
      </c>
      <c r="E1908">
        <v>4.4999999999999998E-2</v>
      </c>
      <c r="F1908">
        <v>2.5000000000000001E-3</v>
      </c>
      <c r="G1908">
        <v>3.5000000000000003E-2</v>
      </c>
      <c r="H1908">
        <v>0.13</v>
      </c>
      <c r="I1908">
        <v>0.39</v>
      </c>
      <c r="J1908">
        <v>0.02</v>
      </c>
      <c r="K1908">
        <v>0.53061224500000004</v>
      </c>
      <c r="L1908">
        <v>0.56940639900000001</v>
      </c>
      <c r="M1908">
        <v>2.2376198E-2</v>
      </c>
      <c r="N1908">
        <v>0.16685620400000001</v>
      </c>
      <c r="O1908">
        <v>0.20897727499999999</v>
      </c>
      <c r="P1908">
        <v>0.62416652100000003</v>
      </c>
      <c r="Q1908">
        <v>-4.963739E-3</v>
      </c>
      <c r="R1908">
        <v>0.148169891</v>
      </c>
      <c r="S1908">
        <v>0.20522806599999999</v>
      </c>
      <c r="T1908">
        <v>0.64660204399999999</v>
      </c>
      <c r="U1908">
        <v>0.26</v>
      </c>
      <c r="V1908">
        <v>1.3030303029999999</v>
      </c>
      <c r="W1908">
        <f>COUNTIF(Table1[[#This Row],[Al2O3]:[TiO2]],0)</f>
        <v>0</v>
      </c>
      <c r="X1908">
        <f>Table1[[#This Row],[K2O]]+Table1[[#This Row],[Li2O]]+Table1[[#This Row],[Na2O]]</f>
        <v>0.16750000000000001</v>
      </c>
      <c r="Y1908">
        <f>Table1[[#This Row],[B2O3]]+Table1[[#This Row],[K2O]]+Table1[[#This Row],[Li2O]]+Table1[[#This Row],[Na2O]]</f>
        <v>0.3125</v>
      </c>
      <c r="Z1908" s="2">
        <f>Table1[[#This Row],[B2O3]]+Table1[[#This Row],[CaO]]+Table1[[#This Row],[K2O]]+Table1[[#This Row],[Li2O]]+Table1[[#This Row],[Na2O]]</f>
        <v>0.32750000000000001</v>
      </c>
      <c r="AA1908" s="2">
        <f>Table1[[#This Row],[A+B+AE]]-Table1[[#This Row],[Al2O3]]-Table1[[#This Row],[SiO2]]</f>
        <v>-0.27749999999999997</v>
      </c>
      <c r="AB1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483.68999999999994</v>
      </c>
    </row>
    <row r="1909" spans="1:28" hidden="1" x14ac:dyDescent="0.25">
      <c r="A1909">
        <v>0.215</v>
      </c>
      <c r="B1909">
        <v>0.17499999999999999</v>
      </c>
      <c r="C1909">
        <v>1.4999999999999999E-2</v>
      </c>
      <c r="D1909">
        <v>2.5000000000000001E-3</v>
      </c>
      <c r="E1909">
        <v>3.5000000000000003E-2</v>
      </c>
      <c r="F1909">
        <v>0.01</v>
      </c>
      <c r="G1909">
        <v>3.5000000000000003E-2</v>
      </c>
      <c r="H1909">
        <v>0.125</v>
      </c>
      <c r="I1909">
        <v>0.35</v>
      </c>
      <c r="J1909">
        <v>3.7499999999999999E-2</v>
      </c>
      <c r="K1909">
        <v>0.50724637699999997</v>
      </c>
      <c r="L1909">
        <v>0.57012747100000005</v>
      </c>
      <c r="M1909">
        <v>2.7697660999999998E-2</v>
      </c>
      <c r="N1909">
        <v>0.16323760800000001</v>
      </c>
      <c r="O1909">
        <v>0.20694667</v>
      </c>
      <c r="P1909">
        <v>0.62981572100000005</v>
      </c>
      <c r="Q1909">
        <v>4.3694370000000003E-3</v>
      </c>
      <c r="R1909">
        <v>0.141444813</v>
      </c>
      <c r="S1909">
        <v>0.20243391499999999</v>
      </c>
      <c r="T1909">
        <v>0.65612127200000003</v>
      </c>
      <c r="U1909">
        <v>0.25</v>
      </c>
      <c r="V1909">
        <v>1.34375</v>
      </c>
      <c r="W1909">
        <f>COUNTIF(Table1[[#This Row],[Al2O3]:[TiO2]],0)</f>
        <v>0</v>
      </c>
      <c r="X1909">
        <f>Table1[[#This Row],[K2O]]+Table1[[#This Row],[Li2O]]+Table1[[#This Row],[Na2O]]</f>
        <v>0.17</v>
      </c>
      <c r="Y1909">
        <f>Table1[[#This Row],[B2O3]]+Table1[[#This Row],[K2O]]+Table1[[#This Row],[Li2O]]+Table1[[#This Row],[Na2O]]</f>
        <v>0.34499999999999997</v>
      </c>
      <c r="Z1909" s="2">
        <f>Table1[[#This Row],[B2O3]]+Table1[[#This Row],[CaO]]+Table1[[#This Row],[K2O]]+Table1[[#This Row],[Li2O]]+Table1[[#This Row],[Na2O]]</f>
        <v>0.36</v>
      </c>
      <c r="AA1909" s="2">
        <f>Table1[[#This Row],[A+B+AE]]-Table1[[#This Row],[Al2O3]]-Table1[[#This Row],[SiO2]]</f>
        <v>-0.20499999999999999</v>
      </c>
      <c r="AB1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478.68950000000007</v>
      </c>
    </row>
    <row r="1910" spans="1:28" hidden="1" x14ac:dyDescent="0.25">
      <c r="A1910">
        <v>0.23</v>
      </c>
      <c r="B1910">
        <v>0.19</v>
      </c>
      <c r="C1910">
        <v>5.0000000000000001E-3</v>
      </c>
      <c r="D1910">
        <v>2.5000000000000001E-3</v>
      </c>
      <c r="E1910">
        <v>4.4999999999999998E-2</v>
      </c>
      <c r="F1910">
        <v>2.5000000000000001E-3</v>
      </c>
      <c r="G1910">
        <v>0.03</v>
      </c>
      <c r="H1910">
        <v>0.13500000000000001</v>
      </c>
      <c r="I1910">
        <v>0.32</v>
      </c>
      <c r="J1910">
        <v>0.04</v>
      </c>
      <c r="K1910">
        <v>0.46715328499999997</v>
      </c>
      <c r="L1910">
        <v>0.56908103300000001</v>
      </c>
      <c r="M1910">
        <v>2.3657726E-2</v>
      </c>
      <c r="N1910">
        <v>0.16059493699999999</v>
      </c>
      <c r="O1910">
        <v>0.21928779100000001</v>
      </c>
      <c r="P1910">
        <v>0.62011727100000003</v>
      </c>
      <c r="Q1910">
        <v>-3.9560990000000002E-3</v>
      </c>
      <c r="R1910">
        <v>0.14360974500000001</v>
      </c>
      <c r="S1910">
        <v>0.21257717500000001</v>
      </c>
      <c r="T1910">
        <v>0.64381308000000004</v>
      </c>
      <c r="U1910">
        <v>0.25</v>
      </c>
      <c r="V1910">
        <v>1.393939394</v>
      </c>
      <c r="W1910">
        <f>COUNTIF(Table1[[#This Row],[Al2O3]:[TiO2]],0)</f>
        <v>0</v>
      </c>
      <c r="X1910">
        <f>Table1[[#This Row],[K2O]]+Table1[[#This Row],[Li2O]]+Table1[[#This Row],[Na2O]]</f>
        <v>0.16750000000000001</v>
      </c>
      <c r="Y1910">
        <f>Table1[[#This Row],[B2O3]]+Table1[[#This Row],[K2O]]+Table1[[#This Row],[Li2O]]+Table1[[#This Row],[Na2O]]</f>
        <v>0.35750000000000004</v>
      </c>
      <c r="Z1910" s="2">
        <f>Table1[[#This Row],[B2O3]]+Table1[[#This Row],[CaO]]+Table1[[#This Row],[K2O]]+Table1[[#This Row],[Li2O]]+Table1[[#This Row],[Na2O]]</f>
        <v>0.36250000000000004</v>
      </c>
      <c r="AA1910" s="2">
        <f>Table1[[#This Row],[A+B+AE]]-Table1[[#This Row],[Al2O3]]-Table1[[#This Row],[SiO2]]</f>
        <v>-0.18749999999999997</v>
      </c>
      <c r="AB1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480.09900000000005</v>
      </c>
    </row>
    <row r="1911" spans="1:28" hidden="1" x14ac:dyDescent="0.25">
      <c r="A1911">
        <v>0.215</v>
      </c>
      <c r="B1911">
        <v>0.16</v>
      </c>
      <c r="C1911">
        <v>2.5000000000000001E-2</v>
      </c>
      <c r="D1911">
        <v>5.0000000000000001E-3</v>
      </c>
      <c r="E1911">
        <v>0.02</v>
      </c>
      <c r="F1911">
        <v>0.01</v>
      </c>
      <c r="G1911">
        <v>0.05</v>
      </c>
      <c r="H1911">
        <v>0.125</v>
      </c>
      <c r="I1911">
        <v>0.36499999999999999</v>
      </c>
      <c r="J1911">
        <v>2.5000000000000001E-2</v>
      </c>
      <c r="K1911">
        <v>0.51773049599999998</v>
      </c>
      <c r="L1911">
        <v>0.57393808300000004</v>
      </c>
      <c r="M1911">
        <v>1.0139071E-2</v>
      </c>
      <c r="N1911">
        <v>0.17978907899999999</v>
      </c>
      <c r="O1911">
        <v>0.205473234</v>
      </c>
      <c r="P1911">
        <v>0.61473768699999998</v>
      </c>
      <c r="Q1911">
        <v>-8.7123640000000002E-3</v>
      </c>
      <c r="R1911">
        <v>0.152637147</v>
      </c>
      <c r="S1911">
        <v>0.20307541200000001</v>
      </c>
      <c r="T1911">
        <v>0.64428744100000002</v>
      </c>
      <c r="U1911">
        <v>0.27</v>
      </c>
      <c r="V1911">
        <v>1.228571429</v>
      </c>
      <c r="W1911">
        <f>COUNTIF(Table1[[#This Row],[Al2O3]:[TiO2]],0)</f>
        <v>0</v>
      </c>
      <c r="X1911">
        <f>Table1[[#This Row],[K2O]]+Table1[[#This Row],[Li2O]]+Table1[[#This Row],[Na2O]]</f>
        <v>0.185</v>
      </c>
      <c r="Y1911">
        <f>Table1[[#This Row],[B2O3]]+Table1[[#This Row],[K2O]]+Table1[[#This Row],[Li2O]]+Table1[[#This Row],[Na2O]]</f>
        <v>0.34500000000000003</v>
      </c>
      <c r="Z1911" s="2">
        <f>Table1[[#This Row],[B2O3]]+Table1[[#This Row],[CaO]]+Table1[[#This Row],[K2O]]+Table1[[#This Row],[Li2O]]+Table1[[#This Row],[Na2O]]</f>
        <v>0.37</v>
      </c>
      <c r="AA1911" s="2">
        <f>Table1[[#This Row],[A+B+AE]]-Table1[[#This Row],[Al2O3]]-Table1[[#This Row],[SiO2]]</f>
        <v>-0.21</v>
      </c>
      <c r="AB1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464.01150000000007</v>
      </c>
    </row>
    <row r="1912" spans="1:28" hidden="1" x14ac:dyDescent="0.25">
      <c r="A1912">
        <v>0.19500000000000001</v>
      </c>
      <c r="B1912">
        <v>0.14499999999999999</v>
      </c>
      <c r="C1912">
        <v>1.4999999999999999E-2</v>
      </c>
      <c r="D1912">
        <v>2.5000000000000001E-3</v>
      </c>
      <c r="E1912">
        <v>0.03</v>
      </c>
      <c r="F1912">
        <v>7.4999999999999997E-3</v>
      </c>
      <c r="G1912">
        <v>4.4999999999999998E-2</v>
      </c>
      <c r="H1912">
        <v>0.115</v>
      </c>
      <c r="I1912">
        <v>0.39500000000000002</v>
      </c>
      <c r="J1912">
        <v>0.05</v>
      </c>
      <c r="K1912">
        <v>0.56028368799999995</v>
      </c>
      <c r="L1912">
        <v>0.57434151300000003</v>
      </c>
      <c r="M1912">
        <v>3.2095411999999997E-2</v>
      </c>
      <c r="N1912">
        <v>0.16707382200000001</v>
      </c>
      <c r="O1912">
        <v>0.19286307699999999</v>
      </c>
      <c r="P1912">
        <v>0.64006310099999997</v>
      </c>
      <c r="Q1912">
        <v>9.5182440000000004E-3</v>
      </c>
      <c r="R1912">
        <v>0.14329513899999999</v>
      </c>
      <c r="S1912">
        <v>0.19040272599999999</v>
      </c>
      <c r="T1912">
        <v>0.66630213500000002</v>
      </c>
      <c r="U1912">
        <v>0.27</v>
      </c>
      <c r="V1912">
        <v>1.21875</v>
      </c>
      <c r="W1912">
        <f>COUNTIF(Table1[[#This Row],[Al2O3]:[TiO2]],0)</f>
        <v>0</v>
      </c>
      <c r="X1912">
        <f>Table1[[#This Row],[K2O]]+Table1[[#This Row],[Li2O]]+Table1[[#This Row],[Na2O]]</f>
        <v>0.16750000000000001</v>
      </c>
      <c r="Y1912">
        <f>Table1[[#This Row],[B2O3]]+Table1[[#This Row],[K2O]]+Table1[[#This Row],[Li2O]]+Table1[[#This Row],[Na2O]]</f>
        <v>0.3125</v>
      </c>
      <c r="Z1912" s="2">
        <f>Table1[[#This Row],[B2O3]]+Table1[[#This Row],[CaO]]+Table1[[#This Row],[K2O]]+Table1[[#This Row],[Li2O]]+Table1[[#This Row],[Na2O]]</f>
        <v>0.32749999999999996</v>
      </c>
      <c r="AA1912" s="2">
        <f>Table1[[#This Row],[A+B+AE]]-Table1[[#This Row],[Al2O3]]-Table1[[#This Row],[SiO2]]</f>
        <v>-0.26250000000000007</v>
      </c>
      <c r="AB1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470.74699999999996</v>
      </c>
    </row>
    <row r="1913" spans="1:28" hidden="1" x14ac:dyDescent="0.25">
      <c r="A1913">
        <v>0.21</v>
      </c>
      <c r="B1913">
        <v>0.16</v>
      </c>
      <c r="C1913">
        <v>0.01</v>
      </c>
      <c r="D1913">
        <v>5.0000000000000001E-3</v>
      </c>
      <c r="E1913">
        <v>0.02</v>
      </c>
      <c r="F1913">
        <v>7.4999999999999997E-3</v>
      </c>
      <c r="G1913">
        <v>3.5000000000000003E-2</v>
      </c>
      <c r="H1913">
        <v>0.12</v>
      </c>
      <c r="I1913">
        <v>0.39</v>
      </c>
      <c r="J1913">
        <v>4.2500000000000003E-2</v>
      </c>
      <c r="K1913">
        <v>0.54166667000000002</v>
      </c>
      <c r="L1913">
        <v>0.56597412000000002</v>
      </c>
      <c r="M1913">
        <v>3.9192320000000003E-2</v>
      </c>
      <c r="N1913">
        <v>0.15579821999999999</v>
      </c>
      <c r="O1913">
        <v>0.20186097</v>
      </c>
      <c r="P1913">
        <v>0.64234082000000003</v>
      </c>
      <c r="Q1913">
        <v>1.324533E-2</v>
      </c>
      <c r="R1913">
        <v>0.13605983999999999</v>
      </c>
      <c r="S1913">
        <v>0.197823</v>
      </c>
      <c r="T1913">
        <v>0.66611715999999999</v>
      </c>
      <c r="U1913">
        <v>0.26</v>
      </c>
      <c r="V1913">
        <v>1.3548387099999999</v>
      </c>
      <c r="W1913">
        <f>COUNTIF(Table1[[#This Row],[Al2O3]:[TiO2]],0)</f>
        <v>0</v>
      </c>
      <c r="X1913">
        <f>Table1[[#This Row],[K2O]]+Table1[[#This Row],[Li2O]]+Table1[[#This Row],[Na2O]]</f>
        <v>0.16250000000000001</v>
      </c>
      <c r="Y1913">
        <f>Table1[[#This Row],[B2O3]]+Table1[[#This Row],[K2O]]+Table1[[#This Row],[Li2O]]+Table1[[#This Row],[Na2O]]</f>
        <v>0.32250000000000001</v>
      </c>
      <c r="Z1913" s="2">
        <f>Table1[[#This Row],[B2O3]]+Table1[[#This Row],[CaO]]+Table1[[#This Row],[K2O]]+Table1[[#This Row],[Li2O]]+Table1[[#This Row],[Na2O]]</f>
        <v>0.33250000000000002</v>
      </c>
      <c r="AA1913" s="2">
        <f>Table1[[#This Row],[A+B+AE]]-Table1[[#This Row],[Al2O3]]-Table1[[#This Row],[SiO2]]</f>
        <v>-0.26749999999999996</v>
      </c>
      <c r="AB1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484.03750000000014</v>
      </c>
    </row>
    <row r="1914" spans="1:28" hidden="1" x14ac:dyDescent="0.25">
      <c r="A1914">
        <v>0.21</v>
      </c>
      <c r="B1914">
        <v>0.19500000000000001</v>
      </c>
      <c r="C1914">
        <v>0.01</v>
      </c>
      <c r="D1914">
        <v>5.0000000000000001E-3</v>
      </c>
      <c r="E1914">
        <v>0.05</v>
      </c>
      <c r="F1914">
        <v>0.01</v>
      </c>
      <c r="G1914">
        <v>4.4999999999999998E-2</v>
      </c>
      <c r="H1914">
        <v>0.125</v>
      </c>
      <c r="I1914">
        <v>0.3</v>
      </c>
      <c r="J1914">
        <v>0.05</v>
      </c>
      <c r="K1914">
        <v>0.472440945</v>
      </c>
      <c r="L1914">
        <v>0.57768948799999997</v>
      </c>
      <c r="M1914">
        <v>1.7636431000000001E-2</v>
      </c>
      <c r="N1914">
        <v>0.173596309</v>
      </c>
      <c r="O1914">
        <v>0.20438553000000001</v>
      </c>
      <c r="P1914">
        <v>0.62201816099999996</v>
      </c>
      <c r="Q1914">
        <v>-1.5636160000000001E-3</v>
      </c>
      <c r="R1914">
        <v>0.148191609</v>
      </c>
      <c r="S1914">
        <v>0.19953347199999999</v>
      </c>
      <c r="T1914">
        <v>0.65227491900000001</v>
      </c>
      <c r="U1914">
        <v>0.25</v>
      </c>
      <c r="V1914">
        <v>1.2352941180000001</v>
      </c>
      <c r="W1914">
        <f>COUNTIF(Table1[[#This Row],[Al2O3]:[TiO2]],0)</f>
        <v>0</v>
      </c>
      <c r="X1914">
        <f>Table1[[#This Row],[K2O]]+Table1[[#This Row],[Li2O]]+Table1[[#This Row],[Na2O]]</f>
        <v>0.18</v>
      </c>
      <c r="Y1914">
        <f>Table1[[#This Row],[B2O3]]+Table1[[#This Row],[K2O]]+Table1[[#This Row],[Li2O]]+Table1[[#This Row],[Na2O]]</f>
        <v>0.375</v>
      </c>
      <c r="Z1914" s="2">
        <f>Table1[[#This Row],[B2O3]]+Table1[[#This Row],[CaO]]+Table1[[#This Row],[K2O]]+Table1[[#This Row],[Li2O]]+Table1[[#This Row],[Na2O]]</f>
        <v>0.38500000000000001</v>
      </c>
      <c r="AA1914" s="2">
        <f>Table1[[#This Row],[A+B+AE]]-Table1[[#This Row],[Al2O3]]-Table1[[#This Row],[SiO2]]</f>
        <v>-0.12499999999999997</v>
      </c>
      <c r="AB1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458.15499999999986</v>
      </c>
    </row>
    <row r="1915" spans="1:28" hidden="1" x14ac:dyDescent="0.25">
      <c r="A1915">
        <v>0.23</v>
      </c>
      <c r="B1915">
        <v>0.15</v>
      </c>
      <c r="C1915">
        <v>0.04</v>
      </c>
      <c r="D1915">
        <v>2.5000000000000001E-3</v>
      </c>
      <c r="E1915">
        <v>0.02</v>
      </c>
      <c r="F1915">
        <v>5.0000000000000001E-3</v>
      </c>
      <c r="G1915">
        <v>2.5000000000000001E-2</v>
      </c>
      <c r="H1915">
        <v>0.13500000000000001</v>
      </c>
      <c r="I1915">
        <v>0.39</v>
      </c>
      <c r="J1915">
        <v>2.5000000000000001E-3</v>
      </c>
      <c r="K1915">
        <v>0.516556291</v>
      </c>
      <c r="L1915">
        <v>0.56576324099999997</v>
      </c>
      <c r="M1915">
        <v>1.8464365E-2</v>
      </c>
      <c r="N1915">
        <v>0.16574719099999999</v>
      </c>
      <c r="O1915">
        <v>0.217832941</v>
      </c>
      <c r="P1915">
        <v>0.61641986800000004</v>
      </c>
      <c r="Q1915">
        <v>-8.2921350000000008E-3</v>
      </c>
      <c r="R1915">
        <v>0.146654015</v>
      </c>
      <c r="S1915">
        <v>0.21396443500000001</v>
      </c>
      <c r="T1915">
        <v>0.63938154999999997</v>
      </c>
      <c r="U1915">
        <v>0.25</v>
      </c>
      <c r="V1915">
        <v>1.4375</v>
      </c>
      <c r="W1915">
        <f>COUNTIF(Table1[[#This Row],[Al2O3]:[TiO2]],0)</f>
        <v>0</v>
      </c>
      <c r="X1915">
        <f>Table1[[#This Row],[K2O]]+Table1[[#This Row],[Li2O]]+Table1[[#This Row],[Na2O]]</f>
        <v>0.16500000000000001</v>
      </c>
      <c r="Y1915">
        <f>Table1[[#This Row],[B2O3]]+Table1[[#This Row],[K2O]]+Table1[[#This Row],[Li2O]]+Table1[[#This Row],[Na2O]]</f>
        <v>0.315</v>
      </c>
      <c r="Z1915" s="2">
        <f>Table1[[#This Row],[B2O3]]+Table1[[#This Row],[CaO]]+Table1[[#This Row],[K2O]]+Table1[[#This Row],[Li2O]]+Table1[[#This Row],[Na2O]]</f>
        <v>0.35499999999999998</v>
      </c>
      <c r="AA1915" s="2">
        <f>Table1[[#This Row],[A+B+AE]]-Table1[[#This Row],[Al2O3]]-Table1[[#This Row],[SiO2]]</f>
        <v>-0.26500000000000001</v>
      </c>
      <c r="AB1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499.05700000000013</v>
      </c>
    </row>
    <row r="1916" spans="1:28" hidden="1" x14ac:dyDescent="0.25">
      <c r="A1916">
        <v>0.22</v>
      </c>
      <c r="B1916">
        <v>0.15</v>
      </c>
      <c r="C1916">
        <v>2.5000000000000001E-2</v>
      </c>
      <c r="D1916">
        <v>5.0000000000000001E-3</v>
      </c>
      <c r="E1916">
        <v>4.4999999999999998E-2</v>
      </c>
      <c r="F1916">
        <v>5.0000000000000001E-3</v>
      </c>
      <c r="G1916">
        <v>0.03</v>
      </c>
      <c r="H1916">
        <v>0.125</v>
      </c>
      <c r="I1916">
        <v>0.36499999999999999</v>
      </c>
      <c r="J1916">
        <v>0.03</v>
      </c>
      <c r="K1916">
        <v>0.51408450699999997</v>
      </c>
      <c r="L1916">
        <v>0.57430569300000001</v>
      </c>
      <c r="M1916">
        <v>2.1034688999999999E-2</v>
      </c>
      <c r="N1916">
        <v>0.16368813700000001</v>
      </c>
      <c r="O1916">
        <v>0.217519194</v>
      </c>
      <c r="P1916">
        <v>0.61879267000000004</v>
      </c>
      <c r="Q1916">
        <v>-4.9980449999999996E-3</v>
      </c>
      <c r="R1916">
        <v>0.14409607699999999</v>
      </c>
      <c r="S1916">
        <v>0.21341818300000001</v>
      </c>
      <c r="T1916">
        <v>0.64248574000000003</v>
      </c>
      <c r="U1916">
        <v>0.26500000000000001</v>
      </c>
      <c r="V1916">
        <v>1.4193548389999999</v>
      </c>
      <c r="W1916">
        <f>COUNTIF(Table1[[#This Row],[Al2O3]:[TiO2]],0)</f>
        <v>0</v>
      </c>
      <c r="X1916">
        <f>Table1[[#This Row],[K2O]]+Table1[[#This Row],[Li2O]]+Table1[[#This Row],[Na2O]]</f>
        <v>0.16</v>
      </c>
      <c r="Y1916">
        <f>Table1[[#This Row],[B2O3]]+Table1[[#This Row],[K2O]]+Table1[[#This Row],[Li2O]]+Table1[[#This Row],[Na2O]]</f>
        <v>0.31</v>
      </c>
      <c r="Z1916" s="2">
        <f>Table1[[#This Row],[B2O3]]+Table1[[#This Row],[CaO]]+Table1[[#This Row],[K2O]]+Table1[[#This Row],[Li2O]]+Table1[[#This Row],[Na2O]]</f>
        <v>0.33499999999999996</v>
      </c>
      <c r="AA1916" s="2">
        <f>Table1[[#This Row],[A+B+AE]]-Table1[[#This Row],[Al2O3]]-Table1[[#This Row],[SiO2]]</f>
        <v>-0.25</v>
      </c>
      <c r="AB1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485.8995000000001</v>
      </c>
    </row>
    <row r="1917" spans="1:28" hidden="1" x14ac:dyDescent="0.25">
      <c r="A1917">
        <v>0.23</v>
      </c>
      <c r="B1917">
        <v>0.155</v>
      </c>
      <c r="C1917">
        <v>0.02</v>
      </c>
      <c r="D1917">
        <v>5.0000000000000001E-3</v>
      </c>
      <c r="E1917">
        <v>0.03</v>
      </c>
      <c r="F1917">
        <v>7.4999999999999997E-3</v>
      </c>
      <c r="G1917">
        <v>5.0000000000000001E-3</v>
      </c>
      <c r="H1917">
        <v>0.14000000000000001</v>
      </c>
      <c r="I1917">
        <v>0.38500000000000001</v>
      </c>
      <c r="J1917">
        <v>2.2499999999999999E-2</v>
      </c>
      <c r="K1917">
        <v>0.50993377500000003</v>
      </c>
      <c r="L1917">
        <v>0.56353452599999998</v>
      </c>
      <c r="M1917">
        <v>3.6988275000000001E-2</v>
      </c>
      <c r="N1917">
        <v>0.148464763</v>
      </c>
      <c r="O1917">
        <v>0.22141677900000001</v>
      </c>
      <c r="P1917">
        <v>0.63011845799999999</v>
      </c>
      <c r="Q1917">
        <v>2.3630589999999998E-3</v>
      </c>
      <c r="R1917">
        <v>0.137020592</v>
      </c>
      <c r="S1917">
        <v>0.21522783700000001</v>
      </c>
      <c r="T1917">
        <v>0.64775157100000003</v>
      </c>
      <c r="U1917">
        <v>0.255</v>
      </c>
      <c r="V1917">
        <v>1.5862068970000001</v>
      </c>
      <c r="W1917">
        <f>COUNTIF(Table1[[#This Row],[Al2O3]:[TiO2]],0)</f>
        <v>0</v>
      </c>
      <c r="X1917">
        <f>Table1[[#This Row],[K2O]]+Table1[[#This Row],[Li2O]]+Table1[[#This Row],[Na2O]]</f>
        <v>0.15250000000000002</v>
      </c>
      <c r="Y1917">
        <f>Table1[[#This Row],[B2O3]]+Table1[[#This Row],[K2O]]+Table1[[#This Row],[Li2O]]+Table1[[#This Row],[Na2O]]</f>
        <v>0.3075</v>
      </c>
      <c r="Z1917" s="2">
        <f>Table1[[#This Row],[B2O3]]+Table1[[#This Row],[CaO]]+Table1[[#This Row],[K2O]]+Table1[[#This Row],[Li2O]]+Table1[[#This Row],[Na2O]]</f>
        <v>0.32750000000000001</v>
      </c>
      <c r="AA1917" s="2">
        <f>Table1[[#This Row],[A+B+AE]]-Table1[[#This Row],[Al2O3]]-Table1[[#This Row],[SiO2]]</f>
        <v>-0.28749999999999998</v>
      </c>
      <c r="AB1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516.4670000000001</v>
      </c>
    </row>
    <row r="1918" spans="1:28" hidden="1" x14ac:dyDescent="0.25">
      <c r="A1918">
        <v>0.2</v>
      </c>
      <c r="B1918">
        <v>0.13500000000000001</v>
      </c>
      <c r="C1918">
        <v>5.0000000000000001E-3</v>
      </c>
      <c r="D1918">
        <v>5.0000000000000001E-3</v>
      </c>
      <c r="E1918">
        <v>0.03</v>
      </c>
      <c r="F1918">
        <v>2.5000000000000001E-3</v>
      </c>
      <c r="G1918">
        <v>0.05</v>
      </c>
      <c r="H1918">
        <v>0.115</v>
      </c>
      <c r="I1918">
        <v>0.43</v>
      </c>
      <c r="J1918">
        <v>2.75E-2</v>
      </c>
      <c r="K1918">
        <v>0.57718121</v>
      </c>
      <c r="L1918">
        <v>0.56535495999999996</v>
      </c>
      <c r="M1918">
        <v>3.5614470000000002E-2</v>
      </c>
      <c r="N1918">
        <v>0.16352864</v>
      </c>
      <c r="O1918">
        <v>0.19345634</v>
      </c>
      <c r="P1918">
        <v>0.64301501999999999</v>
      </c>
      <c r="Q1918">
        <v>1.0568559999999999E-2</v>
      </c>
      <c r="R1918">
        <v>0.14191069000000001</v>
      </c>
      <c r="S1918">
        <v>0.19120276</v>
      </c>
      <c r="T1918">
        <v>0.66688654999999997</v>
      </c>
      <c r="U1918">
        <v>0.26500000000000001</v>
      </c>
      <c r="V1918">
        <v>1.2121212100000001</v>
      </c>
      <c r="W1918">
        <f>COUNTIF(Table1[[#This Row],[Al2O3]:[TiO2]],0)</f>
        <v>0</v>
      </c>
      <c r="X1918">
        <f>Table1[[#This Row],[K2O]]+Table1[[#This Row],[Li2O]]+Table1[[#This Row],[Na2O]]</f>
        <v>0.16750000000000001</v>
      </c>
      <c r="Y1918">
        <f>Table1[[#This Row],[B2O3]]+Table1[[#This Row],[K2O]]+Table1[[#This Row],[Li2O]]+Table1[[#This Row],[Na2O]]</f>
        <v>0.30249999999999999</v>
      </c>
      <c r="Z1918" s="2">
        <f>Table1[[#This Row],[B2O3]]+Table1[[#This Row],[CaO]]+Table1[[#This Row],[K2O]]+Table1[[#This Row],[Li2O]]+Table1[[#This Row],[Na2O]]</f>
        <v>0.3075</v>
      </c>
      <c r="AA1918" s="2">
        <f>Table1[[#This Row],[A+B+AE]]-Table1[[#This Row],[Al2O3]]-Table1[[#This Row],[SiO2]]</f>
        <v>-0.32250000000000001</v>
      </c>
      <c r="AB1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473.27500000000009</v>
      </c>
    </row>
    <row r="1919" spans="1:28" hidden="1" x14ac:dyDescent="0.25">
      <c r="A1919">
        <v>0.24</v>
      </c>
      <c r="B1919">
        <v>0.18</v>
      </c>
      <c r="C1919">
        <v>0.02</v>
      </c>
      <c r="D1919">
        <v>2.5000000000000001E-3</v>
      </c>
      <c r="E1919">
        <v>0.04</v>
      </c>
      <c r="F1919">
        <v>5.0000000000000001E-3</v>
      </c>
      <c r="G1919">
        <v>0.04</v>
      </c>
      <c r="H1919">
        <v>0.14000000000000001</v>
      </c>
      <c r="I1919">
        <v>0.31</v>
      </c>
      <c r="J1919">
        <v>2.2499999999999999E-2</v>
      </c>
      <c r="K1919">
        <v>0.44927536200000001</v>
      </c>
      <c r="L1919">
        <v>0.57605648300000001</v>
      </c>
      <c r="M1919">
        <v>-3.7946970000000001E-3</v>
      </c>
      <c r="N1919">
        <v>0.17991162599999999</v>
      </c>
      <c r="O1919">
        <v>0.22806100600000001</v>
      </c>
      <c r="P1919">
        <v>0.59202736700000003</v>
      </c>
      <c r="Q1919">
        <v>-2.5857541000000001E-2</v>
      </c>
      <c r="R1919">
        <v>0.15731757199999999</v>
      </c>
      <c r="S1919">
        <v>0.223040036</v>
      </c>
      <c r="T1919">
        <v>0.61964239200000004</v>
      </c>
      <c r="U1919">
        <v>0.27</v>
      </c>
      <c r="V1919">
        <v>1.3333333329999999</v>
      </c>
      <c r="W1919">
        <f>COUNTIF(Table1[[#This Row],[Al2O3]:[TiO2]],0)</f>
        <v>0</v>
      </c>
      <c r="X1919">
        <f>Table1[[#This Row],[K2O]]+Table1[[#This Row],[Li2O]]+Table1[[#This Row],[Na2O]]</f>
        <v>0.185</v>
      </c>
      <c r="Y1919">
        <f>Table1[[#This Row],[B2O3]]+Table1[[#This Row],[K2O]]+Table1[[#This Row],[Li2O]]+Table1[[#This Row],[Na2O]]</f>
        <v>0.36499999999999999</v>
      </c>
      <c r="Z1919" s="2">
        <f>Table1[[#This Row],[B2O3]]+Table1[[#This Row],[CaO]]+Table1[[#This Row],[K2O]]+Table1[[#This Row],[Li2O]]+Table1[[#This Row],[Na2O]]</f>
        <v>0.38500000000000001</v>
      </c>
      <c r="AA1919" s="2">
        <f>Table1[[#This Row],[A+B+AE]]-Table1[[#This Row],[Al2O3]]-Table1[[#This Row],[SiO2]]</f>
        <v>-0.16499999999999998</v>
      </c>
      <c r="AB1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467.75900000000001</v>
      </c>
    </row>
    <row r="1920" spans="1:28" hidden="1" x14ac:dyDescent="0.25">
      <c r="A1920">
        <v>0.21</v>
      </c>
      <c r="B1920">
        <v>0.155</v>
      </c>
      <c r="C1920">
        <v>0.04</v>
      </c>
      <c r="D1920">
        <v>2.5000000000000001E-3</v>
      </c>
      <c r="E1920">
        <v>0.02</v>
      </c>
      <c r="F1920">
        <v>5.0000000000000001E-3</v>
      </c>
      <c r="G1920">
        <v>1.4999999999999999E-2</v>
      </c>
      <c r="H1920">
        <v>0.13</v>
      </c>
      <c r="I1920">
        <v>0.375</v>
      </c>
      <c r="J1920">
        <v>4.7500000000000001E-2</v>
      </c>
      <c r="K1920">
        <v>0.52447552399999997</v>
      </c>
      <c r="L1920">
        <v>0.57346381899999999</v>
      </c>
      <c r="M1920">
        <v>3.4263070999999999E-2</v>
      </c>
      <c r="N1920">
        <v>0.15745287099999999</v>
      </c>
      <c r="O1920">
        <v>0.20705158500000001</v>
      </c>
      <c r="P1920">
        <v>0.635495543</v>
      </c>
      <c r="Q1920">
        <v>5.308012E-3</v>
      </c>
      <c r="R1920">
        <v>0.14072183599999999</v>
      </c>
      <c r="S1920">
        <v>0.202248814</v>
      </c>
      <c r="T1920">
        <v>0.65702934999999996</v>
      </c>
      <c r="U1920">
        <v>0.255</v>
      </c>
      <c r="V1920">
        <v>1.448275862</v>
      </c>
      <c r="W1920">
        <f>COUNTIF(Table1[[#This Row],[Al2O3]:[TiO2]],0)</f>
        <v>0</v>
      </c>
      <c r="X1920">
        <f>Table1[[#This Row],[K2O]]+Table1[[#This Row],[Li2O]]+Table1[[#This Row],[Na2O]]</f>
        <v>0.15</v>
      </c>
      <c r="Y1920">
        <f>Table1[[#This Row],[B2O3]]+Table1[[#This Row],[K2O]]+Table1[[#This Row],[Li2O]]+Table1[[#This Row],[Na2O]]</f>
        <v>0.30499999999999999</v>
      </c>
      <c r="Z1920" s="2">
        <f>Table1[[#This Row],[B2O3]]+Table1[[#This Row],[CaO]]+Table1[[#This Row],[K2O]]+Table1[[#This Row],[Li2O]]+Table1[[#This Row],[Na2O]]</f>
        <v>0.34500000000000003</v>
      </c>
      <c r="AA1920" s="2">
        <f>Table1[[#This Row],[A+B+AE]]-Table1[[#This Row],[Al2O3]]-Table1[[#This Row],[SiO2]]</f>
        <v>-0.23999999999999996</v>
      </c>
      <c r="AB1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502.07800000000009</v>
      </c>
    </row>
    <row r="1921" spans="1:28" hidden="1" x14ac:dyDescent="0.25">
      <c r="A1921">
        <v>0.185</v>
      </c>
      <c r="B1921">
        <v>0.115</v>
      </c>
      <c r="C1921">
        <v>0.03</v>
      </c>
      <c r="D1921">
        <v>2.5000000000000001E-3</v>
      </c>
      <c r="E1921">
        <v>4.4999999999999998E-2</v>
      </c>
      <c r="F1921">
        <v>0.01</v>
      </c>
      <c r="G1921">
        <v>5.5E-2</v>
      </c>
      <c r="H1921">
        <v>0.11</v>
      </c>
      <c r="I1921">
        <v>0.42499999999999999</v>
      </c>
      <c r="J1921">
        <v>2.2499999999999999E-2</v>
      </c>
      <c r="K1921">
        <v>0.59027779999999996</v>
      </c>
      <c r="L1921">
        <v>0.57871340000000004</v>
      </c>
      <c r="M1921">
        <v>2.0468699999999999E-2</v>
      </c>
      <c r="N1921">
        <v>0.181668</v>
      </c>
      <c r="O1921">
        <v>0.1869064</v>
      </c>
      <c r="P1921">
        <v>0.63142549999999997</v>
      </c>
      <c r="Q1921">
        <v>1.6188000000000001E-3</v>
      </c>
      <c r="R1921">
        <v>0.15239459999999999</v>
      </c>
      <c r="S1921">
        <v>0.1871362</v>
      </c>
      <c r="T1921">
        <v>0.66046930000000004</v>
      </c>
      <c r="U1921">
        <v>0.27</v>
      </c>
      <c r="V1921">
        <v>1.1212120999999999</v>
      </c>
      <c r="W1921">
        <f>COUNTIF(Table1[[#This Row],[Al2O3]:[TiO2]],0)</f>
        <v>0</v>
      </c>
      <c r="X1921">
        <f>Table1[[#This Row],[K2O]]+Table1[[#This Row],[Li2O]]+Table1[[#This Row],[Na2O]]</f>
        <v>0.17499999999999999</v>
      </c>
      <c r="Y1921">
        <f>Table1[[#This Row],[B2O3]]+Table1[[#This Row],[K2O]]+Table1[[#This Row],[Li2O]]+Table1[[#This Row],[Na2O]]</f>
        <v>0.28999999999999998</v>
      </c>
      <c r="Z1921" s="2">
        <f>Table1[[#This Row],[B2O3]]+Table1[[#This Row],[CaO]]+Table1[[#This Row],[K2O]]+Table1[[#This Row],[Li2O]]+Table1[[#This Row],[Na2O]]</f>
        <v>0.32</v>
      </c>
      <c r="AA1921" s="2">
        <f>Table1[[#This Row],[A+B+AE]]-Table1[[#This Row],[Al2O3]]-Table1[[#This Row],[SiO2]]</f>
        <v>-0.28999999999999998</v>
      </c>
      <c r="AB1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464.56999999999994</v>
      </c>
    </row>
    <row r="1922" spans="1:28" hidden="1" x14ac:dyDescent="0.25">
      <c r="A1922">
        <v>0.22500000000000001</v>
      </c>
      <c r="B1922">
        <v>0.16500000000000001</v>
      </c>
      <c r="C1922">
        <v>0.04</v>
      </c>
      <c r="D1922">
        <v>2.5000000000000001E-3</v>
      </c>
      <c r="E1922">
        <v>2.5000000000000001E-2</v>
      </c>
      <c r="F1922">
        <v>0.01</v>
      </c>
      <c r="G1922">
        <v>3.5000000000000003E-2</v>
      </c>
      <c r="H1922">
        <v>0.14000000000000001</v>
      </c>
      <c r="I1922">
        <v>0.34499999999999997</v>
      </c>
      <c r="J1922">
        <v>1.2500000000000001E-2</v>
      </c>
      <c r="K1922">
        <v>0.48591549299999998</v>
      </c>
      <c r="L1922">
        <v>0.57561963100000002</v>
      </c>
      <c r="M1922">
        <v>6.6027999999999996E-4</v>
      </c>
      <c r="N1922">
        <v>0.183249142</v>
      </c>
      <c r="O1922">
        <v>0.214449104</v>
      </c>
      <c r="P1922">
        <v>0.60230175399999997</v>
      </c>
      <c r="Q1922">
        <v>-2.0330765000000001E-2</v>
      </c>
      <c r="R1922">
        <v>0.15867023699999999</v>
      </c>
      <c r="S1922">
        <v>0.211028836</v>
      </c>
      <c r="T1922">
        <v>0.63030092699999996</v>
      </c>
      <c r="U1922">
        <v>0.26</v>
      </c>
      <c r="V1922">
        <v>1.2857142859999999</v>
      </c>
      <c r="W1922">
        <f>COUNTIF(Table1[[#This Row],[Al2O3]:[TiO2]],0)</f>
        <v>0</v>
      </c>
      <c r="X1922">
        <f>Table1[[#This Row],[K2O]]+Table1[[#This Row],[Li2O]]+Table1[[#This Row],[Na2O]]</f>
        <v>0.18500000000000003</v>
      </c>
      <c r="Y1922">
        <f>Table1[[#This Row],[B2O3]]+Table1[[#This Row],[K2O]]+Table1[[#This Row],[Li2O]]+Table1[[#This Row],[Na2O]]</f>
        <v>0.35000000000000003</v>
      </c>
      <c r="Z1922" s="2">
        <f>Table1[[#This Row],[B2O3]]+Table1[[#This Row],[CaO]]+Table1[[#This Row],[K2O]]+Table1[[#This Row],[Li2O]]+Table1[[#This Row],[Na2O]]</f>
        <v>0.39</v>
      </c>
      <c r="AA1922" s="2">
        <f>Table1[[#This Row],[A+B+AE]]-Table1[[#This Row],[Al2O3]]-Table1[[#This Row],[SiO2]]</f>
        <v>-0.17999999999999997</v>
      </c>
      <c r="AB1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477.74200000000008</v>
      </c>
    </row>
    <row r="1923" spans="1:28" hidden="1" x14ac:dyDescent="0.25">
      <c r="A1923">
        <v>0.25</v>
      </c>
      <c r="B1923">
        <v>0.19</v>
      </c>
      <c r="C1923">
        <v>0.03</v>
      </c>
      <c r="D1923">
        <v>2.5000000000000001E-3</v>
      </c>
      <c r="E1923">
        <v>0.03</v>
      </c>
      <c r="F1923">
        <v>0.01</v>
      </c>
      <c r="G1923">
        <v>5.0000000000000001E-3</v>
      </c>
      <c r="H1923">
        <v>0.14499999999999999</v>
      </c>
      <c r="I1923">
        <v>0.30499999999999999</v>
      </c>
      <c r="J1923">
        <v>3.2500000000000001E-2</v>
      </c>
      <c r="K1923">
        <v>0.43571429</v>
      </c>
      <c r="L1923">
        <v>0.57081106999999998</v>
      </c>
      <c r="M1923">
        <v>1.9516970000000002E-2</v>
      </c>
      <c r="N1923">
        <v>0.15568694</v>
      </c>
      <c r="O1923">
        <v>0.23839606999999999</v>
      </c>
      <c r="P1923">
        <v>0.60591698999999999</v>
      </c>
      <c r="Q1923">
        <v>-1.0544970000000001E-2</v>
      </c>
      <c r="R1923">
        <v>0.14107238999999999</v>
      </c>
      <c r="S1923">
        <v>0.23050291000000001</v>
      </c>
      <c r="T1923">
        <v>0.62842469999999995</v>
      </c>
      <c r="U1923">
        <v>0.255</v>
      </c>
      <c r="V1923">
        <v>1.6666666699999999</v>
      </c>
      <c r="W1923">
        <f>COUNTIF(Table1[[#This Row],[Al2O3]:[TiO2]],0)</f>
        <v>0</v>
      </c>
      <c r="X1923">
        <f>Table1[[#This Row],[K2O]]+Table1[[#This Row],[Li2O]]+Table1[[#This Row],[Na2O]]</f>
        <v>0.15999999999999998</v>
      </c>
      <c r="Y1923">
        <f>Table1[[#This Row],[B2O3]]+Table1[[#This Row],[K2O]]+Table1[[#This Row],[Li2O]]+Table1[[#This Row],[Na2O]]</f>
        <v>0.35</v>
      </c>
      <c r="Z1923" s="2">
        <f>Table1[[#This Row],[B2O3]]+Table1[[#This Row],[CaO]]+Table1[[#This Row],[K2O]]+Table1[[#This Row],[Li2O]]+Table1[[#This Row],[Na2O]]</f>
        <v>0.38</v>
      </c>
      <c r="AA1923" s="2">
        <f>Table1[[#This Row],[A+B+AE]]-Table1[[#This Row],[Al2O3]]-Table1[[#This Row],[SiO2]]</f>
        <v>-0.17499999999999999</v>
      </c>
      <c r="AB1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506.55550000000005</v>
      </c>
    </row>
    <row r="1924" spans="1:28" hidden="1" x14ac:dyDescent="0.25">
      <c r="A1924">
        <v>0.215</v>
      </c>
      <c r="B1924">
        <v>0.185</v>
      </c>
      <c r="C1924">
        <v>0.03</v>
      </c>
      <c r="D1924">
        <v>2.5000000000000001E-3</v>
      </c>
      <c r="E1924">
        <v>0.02</v>
      </c>
      <c r="F1924">
        <v>0.01</v>
      </c>
      <c r="G1924">
        <v>0.05</v>
      </c>
      <c r="H1924">
        <v>0.13</v>
      </c>
      <c r="I1924">
        <v>0.32500000000000001</v>
      </c>
      <c r="J1924">
        <v>3.2500000000000001E-2</v>
      </c>
      <c r="K1924">
        <v>0.48507462699999998</v>
      </c>
      <c r="L1924">
        <v>0.576243014</v>
      </c>
      <c r="M1924">
        <v>6.5342070000000002E-3</v>
      </c>
      <c r="N1924">
        <v>0.18427168399999999</v>
      </c>
      <c r="O1924">
        <v>0.20352621000000001</v>
      </c>
      <c r="P1924">
        <v>0.61220210600000002</v>
      </c>
      <c r="Q1924">
        <v>-1.0490662E-2</v>
      </c>
      <c r="R1924">
        <v>0.15584790400000001</v>
      </c>
      <c r="S1924">
        <v>0.200175037</v>
      </c>
      <c r="T1924">
        <v>0.64397705900000002</v>
      </c>
      <c r="U1924">
        <v>0.255</v>
      </c>
      <c r="V1924">
        <v>1.1944444439999999</v>
      </c>
      <c r="W1924">
        <f>COUNTIF(Table1[[#This Row],[Al2O3]:[TiO2]],0)</f>
        <v>0</v>
      </c>
      <c r="X1924">
        <f>Table1[[#This Row],[K2O]]+Table1[[#This Row],[Li2O]]+Table1[[#This Row],[Na2O]]</f>
        <v>0.19</v>
      </c>
      <c r="Y1924">
        <f>Table1[[#This Row],[B2O3]]+Table1[[#This Row],[K2O]]+Table1[[#This Row],[Li2O]]+Table1[[#This Row],[Na2O]]</f>
        <v>0.375</v>
      </c>
      <c r="Z1924" s="2">
        <f>Table1[[#This Row],[B2O3]]+Table1[[#This Row],[CaO]]+Table1[[#This Row],[K2O]]+Table1[[#This Row],[Li2O]]+Table1[[#This Row],[Na2O]]</f>
        <v>0.40500000000000003</v>
      </c>
      <c r="AA1924" s="2">
        <f>Table1[[#This Row],[A+B+AE]]-Table1[[#This Row],[Al2O3]]-Table1[[#This Row],[SiO2]]</f>
        <v>-0.13499999999999998</v>
      </c>
      <c r="AB1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458.33350000000007</v>
      </c>
    </row>
    <row r="1925" spans="1:28" hidden="1" x14ac:dyDescent="0.25">
      <c r="A1925">
        <v>0.215</v>
      </c>
      <c r="B1925">
        <v>0.17499999999999999</v>
      </c>
      <c r="C1925">
        <v>5.0000000000000001E-3</v>
      </c>
      <c r="D1925">
        <v>5.0000000000000001E-3</v>
      </c>
      <c r="E1925">
        <v>4.4999999999999998E-2</v>
      </c>
      <c r="F1925">
        <v>7.4999999999999997E-3</v>
      </c>
      <c r="G1925">
        <v>0.05</v>
      </c>
      <c r="H1925">
        <v>0.13</v>
      </c>
      <c r="I1925">
        <v>0.35</v>
      </c>
      <c r="J1925">
        <v>1.7500000000000002E-2</v>
      </c>
      <c r="K1925">
        <v>0.50359712199999995</v>
      </c>
      <c r="L1925">
        <v>0.56904211900000001</v>
      </c>
      <c r="M1925">
        <v>1.5120231E-2</v>
      </c>
      <c r="N1925">
        <v>0.176256828</v>
      </c>
      <c r="O1925">
        <v>0.203726779</v>
      </c>
      <c r="P1925">
        <v>0.620016393</v>
      </c>
      <c r="Q1925">
        <v>-6.0735069999999997E-3</v>
      </c>
      <c r="R1925">
        <v>0.15199620599999999</v>
      </c>
      <c r="S1925">
        <v>0.19994606100000001</v>
      </c>
      <c r="T1925">
        <v>0.64805773300000002</v>
      </c>
      <c r="U1925">
        <v>0.25</v>
      </c>
      <c r="V1925">
        <v>1.1944444439999999</v>
      </c>
      <c r="W1925">
        <f>COUNTIF(Table1[[#This Row],[Al2O3]:[TiO2]],0)</f>
        <v>0</v>
      </c>
      <c r="X1925">
        <f>Table1[[#This Row],[K2O]]+Table1[[#This Row],[Li2O]]+Table1[[#This Row],[Na2O]]</f>
        <v>0.1875</v>
      </c>
      <c r="Y1925">
        <f>Table1[[#This Row],[B2O3]]+Table1[[#This Row],[K2O]]+Table1[[#This Row],[Li2O]]+Table1[[#This Row],[Na2O]]</f>
        <v>0.36249999999999999</v>
      </c>
      <c r="Z1925" s="2">
        <f>Table1[[#This Row],[B2O3]]+Table1[[#This Row],[CaO]]+Table1[[#This Row],[K2O]]+Table1[[#This Row],[Li2O]]+Table1[[#This Row],[Na2O]]</f>
        <v>0.36749999999999999</v>
      </c>
      <c r="AA1925" s="2">
        <f>Table1[[#This Row],[A+B+AE]]-Table1[[#This Row],[Al2O3]]-Table1[[#This Row],[SiO2]]</f>
        <v>-0.19749999999999998</v>
      </c>
      <c r="AB1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462.24650000000008</v>
      </c>
    </row>
    <row r="1926" spans="1:28" hidden="1" x14ac:dyDescent="0.25">
      <c r="A1926">
        <v>0.22500000000000001</v>
      </c>
      <c r="B1926">
        <v>0.16500000000000001</v>
      </c>
      <c r="C1926">
        <v>1.4999999999999999E-2</v>
      </c>
      <c r="D1926">
        <v>2.5000000000000001E-3</v>
      </c>
      <c r="E1926">
        <v>2.5000000000000001E-2</v>
      </c>
      <c r="F1926">
        <v>2.5000000000000001E-3</v>
      </c>
      <c r="G1926">
        <v>2.5000000000000001E-2</v>
      </c>
      <c r="H1926">
        <v>0.14000000000000001</v>
      </c>
      <c r="I1926">
        <v>0.36499999999999999</v>
      </c>
      <c r="J1926">
        <v>3.5000000000000003E-2</v>
      </c>
      <c r="K1926">
        <v>0.5</v>
      </c>
      <c r="L1926">
        <v>0.56870458999999995</v>
      </c>
      <c r="M1926">
        <v>2.2946870000000001E-2</v>
      </c>
      <c r="N1926">
        <v>0.16346145000000001</v>
      </c>
      <c r="O1926">
        <v>0.21463525999999999</v>
      </c>
      <c r="P1926">
        <v>0.62190329</v>
      </c>
      <c r="Q1926">
        <v>-6.53763E-3</v>
      </c>
      <c r="R1926">
        <v>0.14752376</v>
      </c>
      <c r="S1926">
        <v>0.20916125999999999</v>
      </c>
      <c r="T1926">
        <v>0.64331497000000004</v>
      </c>
      <c r="U1926">
        <v>0.26500000000000001</v>
      </c>
      <c r="V1926">
        <v>1.3636363600000001</v>
      </c>
      <c r="W1926">
        <f>COUNTIF(Table1[[#This Row],[Al2O3]:[TiO2]],0)</f>
        <v>0</v>
      </c>
      <c r="X1926">
        <f>Table1[[#This Row],[K2O]]+Table1[[#This Row],[Li2O]]+Table1[[#This Row],[Na2O]]</f>
        <v>0.16750000000000001</v>
      </c>
      <c r="Y1926">
        <f>Table1[[#This Row],[B2O3]]+Table1[[#This Row],[K2O]]+Table1[[#This Row],[Li2O]]+Table1[[#This Row],[Na2O]]</f>
        <v>0.33250000000000002</v>
      </c>
      <c r="Z1926" s="2">
        <f>Table1[[#This Row],[B2O3]]+Table1[[#This Row],[CaO]]+Table1[[#This Row],[K2O]]+Table1[[#This Row],[Li2O]]+Table1[[#This Row],[Na2O]]</f>
        <v>0.34750000000000003</v>
      </c>
      <c r="AA1926" s="2">
        <f>Table1[[#This Row],[A+B+AE]]-Table1[[#This Row],[Al2O3]]-Table1[[#This Row],[SiO2]]</f>
        <v>-0.24249999999999997</v>
      </c>
      <c r="AB1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490.00049999999999</v>
      </c>
    </row>
    <row r="1927" spans="1:28" hidden="1" x14ac:dyDescent="0.25">
      <c r="A1927">
        <v>0.24</v>
      </c>
      <c r="B1927">
        <v>0.17</v>
      </c>
      <c r="C1927">
        <v>2.5000000000000001E-2</v>
      </c>
      <c r="D1927">
        <v>2.5000000000000001E-3</v>
      </c>
      <c r="E1927">
        <v>4.4999999999999998E-2</v>
      </c>
      <c r="F1927">
        <v>0.01</v>
      </c>
      <c r="G1927">
        <v>0.03</v>
      </c>
      <c r="H1927">
        <v>0.14000000000000001</v>
      </c>
      <c r="I1927">
        <v>0.32</v>
      </c>
      <c r="J1927">
        <v>1.7500000000000002E-2</v>
      </c>
      <c r="K1927">
        <v>0.45714285700000001</v>
      </c>
      <c r="L1927">
        <v>0.57646140999999995</v>
      </c>
      <c r="M1927">
        <v>-8.2441899999999995E-4</v>
      </c>
      <c r="N1927">
        <v>0.17580083499999999</v>
      </c>
      <c r="O1927">
        <v>0.23118380599999999</v>
      </c>
      <c r="P1927">
        <v>0.59301535900000002</v>
      </c>
      <c r="Q1927">
        <v>-2.4073088999999999E-2</v>
      </c>
      <c r="R1927">
        <v>0.154213187</v>
      </c>
      <c r="S1927">
        <v>0.226312613</v>
      </c>
      <c r="T1927">
        <v>0.61947419999999997</v>
      </c>
      <c r="U1927">
        <v>0.27</v>
      </c>
      <c r="V1927">
        <v>1.411764706</v>
      </c>
      <c r="W1927">
        <f>COUNTIF(Table1[[#This Row],[Al2O3]:[TiO2]],0)</f>
        <v>0</v>
      </c>
      <c r="X1927">
        <f>Table1[[#This Row],[K2O]]+Table1[[#This Row],[Li2O]]+Table1[[#This Row],[Na2O]]</f>
        <v>0.18000000000000002</v>
      </c>
      <c r="Y1927">
        <f>Table1[[#This Row],[B2O3]]+Table1[[#This Row],[K2O]]+Table1[[#This Row],[Li2O]]+Table1[[#This Row],[Na2O]]</f>
        <v>0.35000000000000003</v>
      </c>
      <c r="Z1927" s="2">
        <f>Table1[[#This Row],[B2O3]]+Table1[[#This Row],[CaO]]+Table1[[#This Row],[K2O]]+Table1[[#This Row],[Li2O]]+Table1[[#This Row],[Na2O]]</f>
        <v>0.375</v>
      </c>
      <c r="AA1927" s="2">
        <f>Table1[[#This Row],[A+B+AE]]-Table1[[#This Row],[Al2O3]]-Table1[[#This Row],[SiO2]]</f>
        <v>-0.185</v>
      </c>
      <c r="AB1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479.83950000000004</v>
      </c>
    </row>
    <row r="1928" spans="1:28" hidden="1" x14ac:dyDescent="0.25">
      <c r="A1928">
        <v>0.19500000000000001</v>
      </c>
      <c r="B1928">
        <v>0.14499999999999999</v>
      </c>
      <c r="C1928">
        <v>0.02</v>
      </c>
      <c r="D1928">
        <v>5.0000000000000001E-3</v>
      </c>
      <c r="E1928">
        <v>0.02</v>
      </c>
      <c r="F1928">
        <v>2.5000000000000001E-3</v>
      </c>
      <c r="G1928">
        <v>5.5E-2</v>
      </c>
      <c r="H1928">
        <v>0.115</v>
      </c>
      <c r="I1928">
        <v>0.41</v>
      </c>
      <c r="J1928">
        <v>3.2500000000000001E-2</v>
      </c>
      <c r="K1928">
        <v>0.56944444400000005</v>
      </c>
      <c r="L1928">
        <v>0.56987847800000002</v>
      </c>
      <c r="M1928">
        <v>2.9130296999999999E-2</v>
      </c>
      <c r="N1928">
        <v>0.172610343</v>
      </c>
      <c r="O1928">
        <v>0.18822848</v>
      </c>
      <c r="P1928">
        <v>0.63916117699999997</v>
      </c>
      <c r="Q1928">
        <v>7.7367080000000001E-3</v>
      </c>
      <c r="R1928">
        <v>0.14723378200000001</v>
      </c>
      <c r="S1928">
        <v>0.186341636</v>
      </c>
      <c r="T1928">
        <v>0.66642458199999999</v>
      </c>
      <c r="U1928">
        <v>0.26</v>
      </c>
      <c r="V1928">
        <v>1.1470588239999999</v>
      </c>
      <c r="W1928">
        <f>COUNTIF(Table1[[#This Row],[Al2O3]:[TiO2]],0)</f>
        <v>0</v>
      </c>
      <c r="X1928">
        <f>Table1[[#This Row],[K2O]]+Table1[[#This Row],[Li2O]]+Table1[[#This Row],[Na2O]]</f>
        <v>0.17250000000000001</v>
      </c>
      <c r="Y1928">
        <f>Table1[[#This Row],[B2O3]]+Table1[[#This Row],[K2O]]+Table1[[#This Row],[Li2O]]+Table1[[#This Row],[Na2O]]</f>
        <v>0.3175</v>
      </c>
      <c r="Z1928" s="2">
        <f>Table1[[#This Row],[B2O3]]+Table1[[#This Row],[CaO]]+Table1[[#This Row],[K2O]]+Table1[[#This Row],[Li2O]]+Table1[[#This Row],[Na2O]]</f>
        <v>0.33749999999999997</v>
      </c>
      <c r="AA1928" s="2">
        <f>Table1[[#This Row],[A+B+AE]]-Table1[[#This Row],[Al2O3]]-Table1[[#This Row],[SiO2]]</f>
        <v>-0.26750000000000002</v>
      </c>
      <c r="AB1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464.75500000000011</v>
      </c>
    </row>
    <row r="1929" spans="1:28" hidden="1" x14ac:dyDescent="0.25">
      <c r="A1929">
        <v>0.2</v>
      </c>
      <c r="B1929">
        <v>0.17</v>
      </c>
      <c r="C1929">
        <v>0.02</v>
      </c>
      <c r="D1929">
        <v>5.0000000000000001E-3</v>
      </c>
      <c r="E1929">
        <v>2.5000000000000001E-2</v>
      </c>
      <c r="F1929">
        <v>5.0000000000000001E-3</v>
      </c>
      <c r="G1929">
        <v>4.4999999999999998E-2</v>
      </c>
      <c r="H1929">
        <v>0.125</v>
      </c>
      <c r="I1929">
        <v>0.35499999999999998</v>
      </c>
      <c r="J1929">
        <v>0.05</v>
      </c>
      <c r="K1929">
        <v>0.52205882000000003</v>
      </c>
      <c r="L1929">
        <v>0.57556277</v>
      </c>
      <c r="M1929">
        <v>2.3481180000000001E-2</v>
      </c>
      <c r="N1929">
        <v>0.17423783000000001</v>
      </c>
      <c r="O1929">
        <v>0.19415308000000001</v>
      </c>
      <c r="P1929">
        <v>0.63160908999999998</v>
      </c>
      <c r="Q1929">
        <v>1.8845000000000001E-3</v>
      </c>
      <c r="R1929">
        <v>0.15011648999999999</v>
      </c>
      <c r="S1929">
        <v>0.19056966</v>
      </c>
      <c r="T1929">
        <v>0.65931384999999998</v>
      </c>
      <c r="U1929">
        <v>0.26</v>
      </c>
      <c r="V1929">
        <v>1.1764705900000001</v>
      </c>
      <c r="W1929">
        <f>COUNTIF(Table1[[#This Row],[Al2O3]:[TiO2]],0)</f>
        <v>0</v>
      </c>
      <c r="X1929">
        <f>Table1[[#This Row],[K2O]]+Table1[[#This Row],[Li2O]]+Table1[[#This Row],[Na2O]]</f>
        <v>0.17499999999999999</v>
      </c>
      <c r="Y1929">
        <f>Table1[[#This Row],[B2O3]]+Table1[[#This Row],[K2O]]+Table1[[#This Row],[Li2O]]+Table1[[#This Row],[Na2O]]</f>
        <v>0.34500000000000003</v>
      </c>
      <c r="Z1929" s="2">
        <f>Table1[[#This Row],[B2O3]]+Table1[[#This Row],[CaO]]+Table1[[#This Row],[K2O]]+Table1[[#This Row],[Li2O]]+Table1[[#This Row],[Na2O]]</f>
        <v>0.36499999999999999</v>
      </c>
      <c r="AA1929" s="2">
        <f>Table1[[#This Row],[A+B+AE]]-Table1[[#This Row],[Al2O3]]-Table1[[#This Row],[SiO2]]</f>
        <v>-0.19</v>
      </c>
      <c r="AB1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464.95549999999992</v>
      </c>
    </row>
    <row r="1930" spans="1:28" hidden="1" x14ac:dyDescent="0.25">
      <c r="A1930">
        <v>0.23</v>
      </c>
      <c r="B1930">
        <v>0.16500000000000001</v>
      </c>
      <c r="C1930">
        <v>1.4999999999999999E-2</v>
      </c>
      <c r="D1930">
        <v>5.0000000000000001E-3</v>
      </c>
      <c r="E1930">
        <v>3.5000000000000003E-2</v>
      </c>
      <c r="F1930">
        <v>0.01</v>
      </c>
      <c r="G1930">
        <v>0.03</v>
      </c>
      <c r="H1930">
        <v>0.14000000000000001</v>
      </c>
      <c r="I1930">
        <v>0.36499999999999999</v>
      </c>
      <c r="J1930">
        <v>5.0000000000000001E-3</v>
      </c>
      <c r="K1930">
        <v>0.49659863999999998</v>
      </c>
      <c r="L1930">
        <v>0.56574718999999996</v>
      </c>
      <c r="M1930">
        <v>1.529764E-2</v>
      </c>
      <c r="N1930">
        <v>0.16905980000000001</v>
      </c>
      <c r="O1930">
        <v>0.21670106</v>
      </c>
      <c r="P1930">
        <v>0.61423914000000002</v>
      </c>
      <c r="Q1930">
        <v>-1.0462920000000001E-2</v>
      </c>
      <c r="R1930">
        <v>0.14941097</v>
      </c>
      <c r="S1930">
        <v>0.21217907999999999</v>
      </c>
      <c r="T1930">
        <v>0.63840995</v>
      </c>
      <c r="U1930">
        <v>0.255</v>
      </c>
      <c r="V1930">
        <v>1.35294118</v>
      </c>
      <c r="W1930">
        <f>COUNTIF(Table1[[#This Row],[Al2O3]:[TiO2]],0)</f>
        <v>0</v>
      </c>
      <c r="X1930">
        <f>Table1[[#This Row],[K2O]]+Table1[[#This Row],[Li2O]]+Table1[[#This Row],[Na2O]]</f>
        <v>0.18000000000000002</v>
      </c>
      <c r="Y1930">
        <f>Table1[[#This Row],[B2O3]]+Table1[[#This Row],[K2O]]+Table1[[#This Row],[Li2O]]+Table1[[#This Row],[Na2O]]</f>
        <v>0.34500000000000003</v>
      </c>
      <c r="Z1930" s="2">
        <f>Table1[[#This Row],[B2O3]]+Table1[[#This Row],[CaO]]+Table1[[#This Row],[K2O]]+Table1[[#This Row],[Li2O]]+Table1[[#This Row],[Na2O]]</f>
        <v>0.36</v>
      </c>
      <c r="AA1930" s="2">
        <f>Table1[[#This Row],[A+B+AE]]-Table1[[#This Row],[Al2O3]]-Table1[[#This Row],[SiO2]]</f>
        <v>-0.23500000000000001</v>
      </c>
      <c r="AB1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487.19500000000005</v>
      </c>
    </row>
    <row r="1931" spans="1:28" hidden="1" x14ac:dyDescent="0.25">
      <c r="A1931">
        <v>0.215</v>
      </c>
      <c r="B1931">
        <v>0.155</v>
      </c>
      <c r="C1931">
        <v>3.5000000000000003E-2</v>
      </c>
      <c r="D1931">
        <v>5.0000000000000001E-3</v>
      </c>
      <c r="E1931">
        <v>0.05</v>
      </c>
      <c r="F1931">
        <v>7.4999999999999997E-3</v>
      </c>
      <c r="G1931">
        <v>4.4999999999999998E-2</v>
      </c>
      <c r="H1931">
        <v>0.13</v>
      </c>
      <c r="I1931">
        <v>0.34</v>
      </c>
      <c r="J1931">
        <v>1.7500000000000002E-2</v>
      </c>
      <c r="K1931">
        <v>0.49635036500000002</v>
      </c>
      <c r="L1931">
        <v>0.581741913</v>
      </c>
      <c r="M1931">
        <v>-2.2094409999999999E-3</v>
      </c>
      <c r="N1931">
        <v>0.18732813600000001</v>
      </c>
      <c r="O1931">
        <v>0.21190408099999999</v>
      </c>
      <c r="P1931">
        <v>0.600767783</v>
      </c>
      <c r="Q1931">
        <v>-2.1406999999999999E-2</v>
      </c>
      <c r="R1931">
        <v>0.16055981499999999</v>
      </c>
      <c r="S1931">
        <v>0.20932213699999999</v>
      </c>
      <c r="T1931">
        <v>0.63011804800000004</v>
      </c>
      <c r="U1931">
        <v>0.26500000000000001</v>
      </c>
      <c r="V1931">
        <v>1.228571429</v>
      </c>
      <c r="W1931">
        <f>COUNTIF(Table1[[#This Row],[Al2O3]:[TiO2]],0)</f>
        <v>0</v>
      </c>
      <c r="X1931">
        <f>Table1[[#This Row],[K2O]]+Table1[[#This Row],[Li2O]]+Table1[[#This Row],[Na2O]]</f>
        <v>0.1825</v>
      </c>
      <c r="Y1931">
        <f>Table1[[#This Row],[B2O3]]+Table1[[#This Row],[K2O]]+Table1[[#This Row],[Li2O]]+Table1[[#This Row],[Na2O]]</f>
        <v>0.33750000000000002</v>
      </c>
      <c r="Z1931" s="2">
        <f>Table1[[#This Row],[B2O3]]+Table1[[#This Row],[CaO]]+Table1[[#This Row],[K2O]]+Table1[[#This Row],[Li2O]]+Table1[[#This Row],[Na2O]]</f>
        <v>0.3725</v>
      </c>
      <c r="AA1931" s="2">
        <f>Table1[[#This Row],[A+B+AE]]-Table1[[#This Row],[Al2O3]]-Table1[[#This Row],[SiO2]]</f>
        <v>-0.18250000000000002</v>
      </c>
      <c r="AB1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464.62800000000004</v>
      </c>
    </row>
    <row r="1932" spans="1:28" hidden="1" x14ac:dyDescent="0.25">
      <c r="A1932">
        <v>0.22500000000000001</v>
      </c>
      <c r="B1932">
        <v>0.17499999999999999</v>
      </c>
      <c r="C1932">
        <v>5.0000000000000001E-3</v>
      </c>
      <c r="D1932">
        <v>5.0000000000000001E-3</v>
      </c>
      <c r="E1932">
        <v>4.4999999999999998E-2</v>
      </c>
      <c r="F1932">
        <v>2.5000000000000001E-3</v>
      </c>
      <c r="G1932">
        <v>3.5000000000000003E-2</v>
      </c>
      <c r="H1932">
        <v>0.13</v>
      </c>
      <c r="I1932">
        <v>0.33</v>
      </c>
      <c r="J1932">
        <v>4.7500000000000001E-2</v>
      </c>
      <c r="K1932">
        <v>0.48175182500000002</v>
      </c>
      <c r="L1932">
        <v>0.573994322</v>
      </c>
      <c r="M1932">
        <v>1.9876375000000002E-2</v>
      </c>
      <c r="N1932">
        <v>0.164015682</v>
      </c>
      <c r="O1932">
        <v>0.218888629</v>
      </c>
      <c r="P1932">
        <v>0.61709568800000003</v>
      </c>
      <c r="Q1932">
        <v>-6.5751009999999999E-3</v>
      </c>
      <c r="R1932">
        <v>0.14556677200000001</v>
      </c>
      <c r="S1932">
        <v>0.21317012399999999</v>
      </c>
      <c r="T1932">
        <v>0.64126310399999997</v>
      </c>
      <c r="U1932">
        <v>0.27</v>
      </c>
      <c r="V1932">
        <v>1.363636364</v>
      </c>
      <c r="W1932">
        <f>COUNTIF(Table1[[#This Row],[Al2O3]:[TiO2]],0)</f>
        <v>0</v>
      </c>
      <c r="X1932">
        <f>Table1[[#This Row],[K2O]]+Table1[[#This Row],[Li2O]]+Table1[[#This Row],[Na2O]]</f>
        <v>0.16750000000000001</v>
      </c>
      <c r="Y1932">
        <f>Table1[[#This Row],[B2O3]]+Table1[[#This Row],[K2O]]+Table1[[#This Row],[Li2O]]+Table1[[#This Row],[Na2O]]</f>
        <v>0.34250000000000003</v>
      </c>
      <c r="Z1932" s="2">
        <f>Table1[[#This Row],[B2O3]]+Table1[[#This Row],[CaO]]+Table1[[#This Row],[K2O]]+Table1[[#This Row],[Li2O]]+Table1[[#This Row],[Na2O]]</f>
        <v>0.34750000000000003</v>
      </c>
      <c r="AA1932" s="2">
        <f>Table1[[#This Row],[A+B+AE]]-Table1[[#This Row],[Al2O3]]-Table1[[#This Row],[SiO2]]</f>
        <v>-0.20749999999999999</v>
      </c>
      <c r="AB1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473.76100000000008</v>
      </c>
    </row>
    <row r="1933" spans="1:28" hidden="1" x14ac:dyDescent="0.25">
      <c r="A1933">
        <v>0.20499999999999999</v>
      </c>
      <c r="B1933">
        <v>0.14499999999999999</v>
      </c>
      <c r="C1933">
        <v>2.5000000000000001E-2</v>
      </c>
      <c r="D1933">
        <v>5.0000000000000001E-3</v>
      </c>
      <c r="E1933">
        <v>0.05</v>
      </c>
      <c r="F1933">
        <v>7.4999999999999997E-3</v>
      </c>
      <c r="G1933">
        <v>0.03</v>
      </c>
      <c r="H1933">
        <v>0.12</v>
      </c>
      <c r="I1933">
        <v>0.38</v>
      </c>
      <c r="J1933">
        <v>3.2500000000000001E-2</v>
      </c>
      <c r="K1933">
        <v>0.53900709199999997</v>
      </c>
      <c r="L1933">
        <v>0.57409088200000002</v>
      </c>
      <c r="M1933">
        <v>3.0394944E-2</v>
      </c>
      <c r="N1933">
        <v>0.16174269199999999</v>
      </c>
      <c r="O1933">
        <v>0.20526992999999999</v>
      </c>
      <c r="P1933">
        <v>0.63298737800000004</v>
      </c>
      <c r="Q1933">
        <v>4.9268929999999999E-3</v>
      </c>
      <c r="R1933">
        <v>0.141289262</v>
      </c>
      <c r="S1933">
        <v>0.201785556</v>
      </c>
      <c r="T1933">
        <v>0.65692518200000005</v>
      </c>
      <c r="U1933">
        <v>0.255</v>
      </c>
      <c r="V1933">
        <v>1.3666666670000001</v>
      </c>
      <c r="W1933">
        <f>COUNTIF(Table1[[#This Row],[Al2O3]:[TiO2]],0)</f>
        <v>0</v>
      </c>
      <c r="X1933">
        <f>Table1[[#This Row],[K2O]]+Table1[[#This Row],[Li2O]]+Table1[[#This Row],[Na2O]]</f>
        <v>0.1575</v>
      </c>
      <c r="Y1933">
        <f>Table1[[#This Row],[B2O3]]+Table1[[#This Row],[K2O]]+Table1[[#This Row],[Li2O]]+Table1[[#This Row],[Na2O]]</f>
        <v>0.30249999999999999</v>
      </c>
      <c r="Z1933" s="2">
        <f>Table1[[#This Row],[B2O3]]+Table1[[#This Row],[CaO]]+Table1[[#This Row],[K2O]]+Table1[[#This Row],[Li2O]]+Table1[[#This Row],[Na2O]]</f>
        <v>0.32750000000000001</v>
      </c>
      <c r="AA1933" s="2">
        <f>Table1[[#This Row],[A+B+AE]]-Table1[[#This Row],[Al2O3]]-Table1[[#This Row],[SiO2]]</f>
        <v>-0.25749999999999995</v>
      </c>
      <c r="AB1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487.01250000000005</v>
      </c>
    </row>
    <row r="1934" spans="1:28" hidden="1" x14ac:dyDescent="0.25">
      <c r="A1934">
        <v>0.22</v>
      </c>
      <c r="B1934">
        <v>0.13500000000000001</v>
      </c>
      <c r="C1934">
        <v>5.0000000000000001E-3</v>
      </c>
      <c r="D1934">
        <v>2.5000000000000001E-3</v>
      </c>
      <c r="E1934">
        <v>0.05</v>
      </c>
      <c r="F1934">
        <v>0.01</v>
      </c>
      <c r="G1934">
        <v>0.01</v>
      </c>
      <c r="H1934">
        <v>0.13</v>
      </c>
      <c r="I1934">
        <v>0.42499999999999999</v>
      </c>
      <c r="J1934">
        <v>1.2500000000000001E-2</v>
      </c>
      <c r="K1934">
        <v>0.54838710000000002</v>
      </c>
      <c r="L1934">
        <v>0.55918040999999996</v>
      </c>
      <c r="M1934">
        <v>4.8262270000000003E-2</v>
      </c>
      <c r="N1934">
        <v>0.14211952999999999</v>
      </c>
      <c r="O1934">
        <v>0.21452741</v>
      </c>
      <c r="P1934">
        <v>0.64335306000000003</v>
      </c>
      <c r="Q1934">
        <v>1.285377E-2</v>
      </c>
      <c r="R1934">
        <v>0.13079465000000001</v>
      </c>
      <c r="S1934">
        <v>0.20954576</v>
      </c>
      <c r="T1934">
        <v>0.65965958000000002</v>
      </c>
      <c r="U1934">
        <v>0.25</v>
      </c>
      <c r="V1934">
        <v>1.5714285699999999</v>
      </c>
      <c r="W1934">
        <f>COUNTIF(Table1[[#This Row],[Al2O3]:[TiO2]],0)</f>
        <v>0</v>
      </c>
      <c r="X1934">
        <f>Table1[[#This Row],[K2O]]+Table1[[#This Row],[Li2O]]+Table1[[#This Row],[Na2O]]</f>
        <v>0.15</v>
      </c>
      <c r="Y1934">
        <f>Table1[[#This Row],[B2O3]]+Table1[[#This Row],[K2O]]+Table1[[#This Row],[Li2O]]+Table1[[#This Row],[Na2O]]</f>
        <v>0.28500000000000003</v>
      </c>
      <c r="Z1934" s="2">
        <f>Table1[[#This Row],[B2O3]]+Table1[[#This Row],[CaO]]+Table1[[#This Row],[K2O]]+Table1[[#This Row],[Li2O]]+Table1[[#This Row],[Na2O]]</f>
        <v>0.29000000000000004</v>
      </c>
      <c r="AA1934" s="2">
        <f>Table1[[#This Row],[A+B+AE]]-Table1[[#This Row],[Al2O3]]-Table1[[#This Row],[SiO2]]</f>
        <v>-0.35499999999999998</v>
      </c>
      <c r="AB1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517.40300000000002</v>
      </c>
    </row>
    <row r="1935" spans="1:28" hidden="1" x14ac:dyDescent="0.25">
      <c r="A1935">
        <v>0.185</v>
      </c>
      <c r="B1935">
        <v>0.13500000000000001</v>
      </c>
      <c r="C1935">
        <v>2.5000000000000001E-2</v>
      </c>
      <c r="D1935">
        <v>5.0000000000000001E-3</v>
      </c>
      <c r="E1935">
        <v>0.04</v>
      </c>
      <c r="F1935">
        <v>2.5000000000000001E-3</v>
      </c>
      <c r="G1935">
        <v>0.05</v>
      </c>
      <c r="H1935">
        <v>0.115</v>
      </c>
      <c r="I1935">
        <v>0.39500000000000002</v>
      </c>
      <c r="J1935">
        <v>4.7500000000000001E-2</v>
      </c>
      <c r="K1935">
        <v>0.56834532400000004</v>
      </c>
      <c r="L1935">
        <v>0.58018269899999997</v>
      </c>
      <c r="M1935">
        <v>2.5406996000000001E-2</v>
      </c>
      <c r="N1935">
        <v>0.17697595399999999</v>
      </c>
      <c r="O1935">
        <v>0.186875294</v>
      </c>
      <c r="P1935">
        <v>0.63614875299999996</v>
      </c>
      <c r="Q1935">
        <v>3.635395E-3</v>
      </c>
      <c r="R1935">
        <v>0.15172593300000001</v>
      </c>
      <c r="S1935">
        <v>0.18515367799999999</v>
      </c>
      <c r="T1935">
        <v>0.66312039</v>
      </c>
      <c r="U1935">
        <v>0.27</v>
      </c>
      <c r="V1935">
        <v>1.1212121209999999</v>
      </c>
      <c r="W1935">
        <f>COUNTIF(Table1[[#This Row],[Al2O3]:[TiO2]],0)</f>
        <v>0</v>
      </c>
      <c r="X1935">
        <f>Table1[[#This Row],[K2O]]+Table1[[#This Row],[Li2O]]+Table1[[#This Row],[Na2O]]</f>
        <v>0.16750000000000001</v>
      </c>
      <c r="Y1935">
        <f>Table1[[#This Row],[B2O3]]+Table1[[#This Row],[K2O]]+Table1[[#This Row],[Li2O]]+Table1[[#This Row],[Na2O]]</f>
        <v>0.30249999999999999</v>
      </c>
      <c r="Z1935" s="2">
        <f>Table1[[#This Row],[B2O3]]+Table1[[#This Row],[CaO]]+Table1[[#This Row],[K2O]]+Table1[[#This Row],[Li2O]]+Table1[[#This Row],[Na2O]]</f>
        <v>0.32750000000000001</v>
      </c>
      <c r="AA1935" s="2">
        <f>Table1[[#This Row],[A+B+AE]]-Table1[[#This Row],[Al2O3]]-Table1[[#This Row],[SiO2]]</f>
        <v>-0.2525</v>
      </c>
      <c r="AB1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463.57650000000001</v>
      </c>
    </row>
    <row r="1936" spans="1:28" hidden="1" x14ac:dyDescent="0.25">
      <c r="A1936">
        <v>0.24</v>
      </c>
      <c r="B1936">
        <v>0.2</v>
      </c>
      <c r="C1936">
        <v>1.4999999999999999E-2</v>
      </c>
      <c r="D1936">
        <v>2.5000000000000001E-3</v>
      </c>
      <c r="E1936">
        <v>0.02</v>
      </c>
      <c r="F1936">
        <v>0.01</v>
      </c>
      <c r="G1936">
        <v>0.04</v>
      </c>
      <c r="H1936">
        <v>0.14000000000000001</v>
      </c>
      <c r="I1936">
        <v>0.30499999999999999</v>
      </c>
      <c r="J1936">
        <v>2.75E-2</v>
      </c>
      <c r="K1936">
        <v>0.44525547399999998</v>
      </c>
      <c r="L1936">
        <v>0.57035126599999997</v>
      </c>
      <c r="M1936">
        <v>5.2428149999999996E-3</v>
      </c>
      <c r="N1936">
        <v>0.17527677799999999</v>
      </c>
      <c r="O1936">
        <v>0.22169979100000001</v>
      </c>
      <c r="P1936">
        <v>0.603023431</v>
      </c>
      <c r="Q1936">
        <v>-1.5573358000000001E-2</v>
      </c>
      <c r="R1936">
        <v>0.151807837</v>
      </c>
      <c r="S1936">
        <v>0.21623764500000001</v>
      </c>
      <c r="T1936">
        <v>0.63195451800000002</v>
      </c>
      <c r="U1936">
        <v>0.26</v>
      </c>
      <c r="V1936">
        <v>1.3333333329999999</v>
      </c>
      <c r="W1936">
        <f>COUNTIF(Table1[[#This Row],[Al2O3]:[TiO2]],0)</f>
        <v>0</v>
      </c>
      <c r="X1936">
        <f>Table1[[#This Row],[K2O]]+Table1[[#This Row],[Li2O]]+Table1[[#This Row],[Na2O]]</f>
        <v>0.19</v>
      </c>
      <c r="Y1936">
        <f>Table1[[#This Row],[B2O3]]+Table1[[#This Row],[K2O]]+Table1[[#This Row],[Li2O]]+Table1[[#This Row],[Na2O]]</f>
        <v>0.39</v>
      </c>
      <c r="Z1936" s="2">
        <f>Table1[[#This Row],[B2O3]]+Table1[[#This Row],[CaO]]+Table1[[#This Row],[K2O]]+Table1[[#This Row],[Li2O]]+Table1[[#This Row],[Na2O]]</f>
        <v>0.40500000000000003</v>
      </c>
      <c r="AA1936" s="2">
        <f>Table1[[#This Row],[A+B+AE]]-Table1[[#This Row],[Al2O3]]-Table1[[#This Row],[SiO2]]</f>
        <v>-0.13999999999999996</v>
      </c>
      <c r="AB1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468.21500000000003</v>
      </c>
    </row>
    <row r="1937" spans="1:28" hidden="1" x14ac:dyDescent="0.25">
      <c r="A1937">
        <v>0.18</v>
      </c>
      <c r="B1937">
        <v>0.13</v>
      </c>
      <c r="C1937">
        <v>2.5000000000000001E-2</v>
      </c>
      <c r="D1937">
        <v>2.5000000000000001E-3</v>
      </c>
      <c r="E1937">
        <v>0.04</v>
      </c>
      <c r="F1937">
        <v>2.5000000000000001E-3</v>
      </c>
      <c r="G1937">
        <v>0.06</v>
      </c>
      <c r="H1937">
        <v>0.105</v>
      </c>
      <c r="I1937">
        <v>0.42499999999999999</v>
      </c>
      <c r="J1937">
        <v>0.03</v>
      </c>
      <c r="K1937">
        <v>0.59859154999999997</v>
      </c>
      <c r="L1937">
        <v>0.57304255999999998</v>
      </c>
      <c r="M1937">
        <v>3.3659269999999998E-2</v>
      </c>
      <c r="N1937">
        <v>0.17436268999999999</v>
      </c>
      <c r="O1937">
        <v>0.17882334</v>
      </c>
      <c r="P1937">
        <v>0.64681396000000002</v>
      </c>
      <c r="Q1937">
        <v>1.385056E-2</v>
      </c>
      <c r="R1937">
        <v>0.14654874000000001</v>
      </c>
      <c r="S1937">
        <v>0.17807853000000001</v>
      </c>
      <c r="T1937">
        <v>0.67537272999999998</v>
      </c>
      <c r="U1937">
        <v>0.25</v>
      </c>
      <c r="V1937">
        <v>1.09090909</v>
      </c>
      <c r="W1937">
        <f>COUNTIF(Table1[[#This Row],[Al2O3]:[TiO2]],0)</f>
        <v>0</v>
      </c>
      <c r="X1937">
        <f>Table1[[#This Row],[K2O]]+Table1[[#This Row],[Li2O]]+Table1[[#This Row],[Na2O]]</f>
        <v>0.16749999999999998</v>
      </c>
      <c r="Y1937">
        <f>Table1[[#This Row],[B2O3]]+Table1[[#This Row],[K2O]]+Table1[[#This Row],[Li2O]]+Table1[[#This Row],[Na2O]]</f>
        <v>0.29749999999999999</v>
      </c>
      <c r="Z1937" s="2">
        <f>Table1[[#This Row],[B2O3]]+Table1[[#This Row],[CaO]]+Table1[[#This Row],[K2O]]+Table1[[#This Row],[Li2O]]+Table1[[#This Row],[Na2O]]</f>
        <v>0.32250000000000001</v>
      </c>
      <c r="AA1937" s="2">
        <f>Table1[[#This Row],[A+B+AE]]-Table1[[#This Row],[Al2O3]]-Table1[[#This Row],[SiO2]]</f>
        <v>-0.28249999999999997</v>
      </c>
      <c r="AB1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461.43849999999986</v>
      </c>
    </row>
    <row r="1938" spans="1:28" hidden="1" x14ac:dyDescent="0.25">
      <c r="A1938">
        <v>0.20499999999999999</v>
      </c>
      <c r="B1938">
        <v>0.16</v>
      </c>
      <c r="C1938">
        <v>2.5000000000000001E-2</v>
      </c>
      <c r="D1938">
        <v>2.5000000000000001E-3</v>
      </c>
      <c r="E1938">
        <v>2.5000000000000001E-2</v>
      </c>
      <c r="F1938">
        <v>2.5000000000000001E-3</v>
      </c>
      <c r="G1938">
        <v>0.05</v>
      </c>
      <c r="H1938">
        <v>0.12</v>
      </c>
      <c r="I1938">
        <v>0.37</v>
      </c>
      <c r="J1938">
        <v>0.04</v>
      </c>
      <c r="K1938">
        <v>0.53237410100000004</v>
      </c>
      <c r="L1938">
        <v>0.574178725</v>
      </c>
      <c r="M1938">
        <v>2.0607818999999999E-2</v>
      </c>
      <c r="N1938">
        <v>0.174369097</v>
      </c>
      <c r="O1938">
        <v>0.19836661999999999</v>
      </c>
      <c r="P1938">
        <v>0.62726428199999995</v>
      </c>
      <c r="Q1938">
        <v>-3.31897E-4</v>
      </c>
      <c r="R1938">
        <v>0.14932489099999999</v>
      </c>
      <c r="S1938">
        <v>0.19547639</v>
      </c>
      <c r="T1938">
        <v>0.65519871799999996</v>
      </c>
      <c r="U1938">
        <v>0.26</v>
      </c>
      <c r="V1938">
        <v>1.205882353</v>
      </c>
      <c r="W1938">
        <f>COUNTIF(Table1[[#This Row],[Al2O3]:[TiO2]],0)</f>
        <v>0</v>
      </c>
      <c r="X1938">
        <f>Table1[[#This Row],[K2O]]+Table1[[#This Row],[Li2O]]+Table1[[#This Row],[Na2O]]</f>
        <v>0.17249999999999999</v>
      </c>
      <c r="Y1938">
        <f>Table1[[#This Row],[B2O3]]+Table1[[#This Row],[K2O]]+Table1[[#This Row],[Li2O]]+Table1[[#This Row],[Na2O]]</f>
        <v>0.33250000000000002</v>
      </c>
      <c r="Z1938" s="2">
        <f>Table1[[#This Row],[B2O3]]+Table1[[#This Row],[CaO]]+Table1[[#This Row],[K2O]]+Table1[[#This Row],[Li2O]]+Table1[[#This Row],[Na2O]]</f>
        <v>0.35749999999999998</v>
      </c>
      <c r="AA1938" s="2">
        <f>Table1[[#This Row],[A+B+AE]]-Table1[[#This Row],[Al2O3]]-Table1[[#This Row],[SiO2]]</f>
        <v>-0.2175</v>
      </c>
      <c r="AB1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464.50049999999999</v>
      </c>
    </row>
    <row r="1939" spans="1:28" hidden="1" x14ac:dyDescent="0.25">
      <c r="A1939">
        <v>0.185</v>
      </c>
      <c r="B1939">
        <v>0.15</v>
      </c>
      <c r="C1939">
        <v>0.02</v>
      </c>
      <c r="D1939">
        <v>5.0000000000000001E-3</v>
      </c>
      <c r="E1939">
        <v>0.03</v>
      </c>
      <c r="F1939">
        <v>7.4999999999999997E-3</v>
      </c>
      <c r="G1939">
        <v>0.05</v>
      </c>
      <c r="H1939">
        <v>0.105</v>
      </c>
      <c r="I1939">
        <v>0.4</v>
      </c>
      <c r="J1939">
        <v>4.7500000000000001E-2</v>
      </c>
      <c r="K1939">
        <v>0.57971013999999998</v>
      </c>
      <c r="L1939">
        <v>0.57182376999999995</v>
      </c>
      <c r="M1939">
        <v>4.215849E-2</v>
      </c>
      <c r="N1939">
        <v>0.16373774999999999</v>
      </c>
      <c r="O1939">
        <v>0.18290302</v>
      </c>
      <c r="P1939">
        <v>0.65335924000000001</v>
      </c>
      <c r="Q1939">
        <v>2.1778140000000001E-2</v>
      </c>
      <c r="R1939">
        <v>0.13762938</v>
      </c>
      <c r="S1939">
        <v>0.18082122</v>
      </c>
      <c r="T1939">
        <v>0.68154939000000003</v>
      </c>
      <c r="U1939">
        <v>0.25</v>
      </c>
      <c r="V1939">
        <v>1.1935483899999999</v>
      </c>
      <c r="W1939">
        <f>COUNTIF(Table1[[#This Row],[Al2O3]:[TiO2]],0)</f>
        <v>0</v>
      </c>
      <c r="X1939">
        <f>Table1[[#This Row],[K2O]]+Table1[[#This Row],[Li2O]]+Table1[[#This Row],[Na2O]]</f>
        <v>0.16250000000000001</v>
      </c>
      <c r="Y1939">
        <f>Table1[[#This Row],[B2O3]]+Table1[[#This Row],[K2O]]+Table1[[#This Row],[Li2O]]+Table1[[#This Row],[Na2O]]</f>
        <v>0.3125</v>
      </c>
      <c r="Z1939" s="2">
        <f>Table1[[#This Row],[B2O3]]+Table1[[#This Row],[CaO]]+Table1[[#This Row],[K2O]]+Table1[[#This Row],[Li2O]]+Table1[[#This Row],[Na2O]]</f>
        <v>0.33249999999999996</v>
      </c>
      <c r="AA1939" s="2">
        <f>Table1[[#This Row],[A+B+AE]]-Table1[[#This Row],[Al2O3]]-Table1[[#This Row],[SiO2]]</f>
        <v>-0.25250000000000006</v>
      </c>
      <c r="AB1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468.31550000000004</v>
      </c>
    </row>
    <row r="1940" spans="1:28" hidden="1" x14ac:dyDescent="0.25">
      <c r="A1940">
        <v>0.19500000000000001</v>
      </c>
      <c r="B1940">
        <v>0.12</v>
      </c>
      <c r="C1940">
        <v>0.03</v>
      </c>
      <c r="D1940">
        <v>5.0000000000000001E-3</v>
      </c>
      <c r="E1940">
        <v>3.5000000000000003E-2</v>
      </c>
      <c r="F1940">
        <v>2.5000000000000001E-3</v>
      </c>
      <c r="G1940">
        <v>3.5000000000000003E-2</v>
      </c>
      <c r="H1940">
        <v>0.12</v>
      </c>
      <c r="I1940">
        <v>0.44500000000000001</v>
      </c>
      <c r="J1940">
        <v>1.2500000000000001E-2</v>
      </c>
      <c r="K1940">
        <v>0.58552631600000005</v>
      </c>
      <c r="L1940">
        <v>0.56700820600000001</v>
      </c>
      <c r="M1940">
        <v>3.6129904999999997E-2</v>
      </c>
      <c r="N1940">
        <v>0.163820878</v>
      </c>
      <c r="O1940">
        <v>0.19212769099999999</v>
      </c>
      <c r="P1940">
        <v>0.64405143099999995</v>
      </c>
      <c r="Q1940">
        <v>8.9570220000000002E-3</v>
      </c>
      <c r="R1940">
        <v>0.14393403799999999</v>
      </c>
      <c r="S1940">
        <v>0.190163199</v>
      </c>
      <c r="T1940">
        <v>0.66590276299999995</v>
      </c>
      <c r="U1940">
        <v>0.25</v>
      </c>
      <c r="V1940">
        <v>1.2580645159999999</v>
      </c>
      <c r="W1940">
        <f>COUNTIF(Table1[[#This Row],[Al2O3]:[TiO2]],0)</f>
        <v>0</v>
      </c>
      <c r="X1940">
        <f>Table1[[#This Row],[K2O]]+Table1[[#This Row],[Li2O]]+Table1[[#This Row],[Na2O]]</f>
        <v>0.1575</v>
      </c>
      <c r="Y1940">
        <f>Table1[[#This Row],[B2O3]]+Table1[[#This Row],[K2O]]+Table1[[#This Row],[Li2O]]+Table1[[#This Row],[Na2O]]</f>
        <v>0.27749999999999997</v>
      </c>
      <c r="Z1940" s="2">
        <f>Table1[[#This Row],[B2O3]]+Table1[[#This Row],[CaO]]+Table1[[#This Row],[K2O]]+Table1[[#This Row],[Li2O]]+Table1[[#This Row],[Na2O]]</f>
        <v>0.3075</v>
      </c>
      <c r="AA1940" s="2">
        <f>Table1[[#This Row],[A+B+AE]]-Table1[[#This Row],[Al2O3]]-Table1[[#This Row],[SiO2]]</f>
        <v>-0.33250000000000002</v>
      </c>
      <c r="AB1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492.09800000000007</v>
      </c>
    </row>
    <row r="1941" spans="1:28" hidden="1" x14ac:dyDescent="0.25">
      <c r="A1941">
        <v>0.19500000000000001</v>
      </c>
      <c r="B1941">
        <v>0.155</v>
      </c>
      <c r="C1941">
        <v>1.4999999999999999E-2</v>
      </c>
      <c r="D1941">
        <v>2.5000000000000001E-3</v>
      </c>
      <c r="E1941">
        <v>0.04</v>
      </c>
      <c r="F1941">
        <v>7.4999999999999997E-3</v>
      </c>
      <c r="G1941">
        <v>0.04</v>
      </c>
      <c r="H1941">
        <v>0.115</v>
      </c>
      <c r="I1941">
        <v>0.38500000000000001</v>
      </c>
      <c r="J1941">
        <v>4.4999999999999998E-2</v>
      </c>
      <c r="K1941">
        <v>0.55395682999999996</v>
      </c>
      <c r="L1941">
        <v>0.57148385999999995</v>
      </c>
      <c r="M1941">
        <v>3.8364330000000002E-2</v>
      </c>
      <c r="N1941">
        <v>0.16161806000000001</v>
      </c>
      <c r="O1941">
        <v>0.19243768999999999</v>
      </c>
      <c r="P1941">
        <v>0.64594425</v>
      </c>
      <c r="Q1941">
        <v>1.4816559999999999E-2</v>
      </c>
      <c r="R1941">
        <v>0.13921607</v>
      </c>
      <c r="S1941">
        <v>0.18919180999999999</v>
      </c>
      <c r="T1941">
        <v>0.67159212000000001</v>
      </c>
      <c r="U1941">
        <v>0.25</v>
      </c>
      <c r="V1941">
        <v>1.25806452</v>
      </c>
      <c r="W1941">
        <f>COUNTIF(Table1[[#This Row],[Al2O3]:[TiO2]],0)</f>
        <v>0</v>
      </c>
      <c r="X1941">
        <f>Table1[[#This Row],[K2O]]+Table1[[#This Row],[Li2O]]+Table1[[#This Row],[Na2O]]</f>
        <v>0.16250000000000001</v>
      </c>
      <c r="Y1941">
        <f>Table1[[#This Row],[B2O3]]+Table1[[#This Row],[K2O]]+Table1[[#This Row],[Li2O]]+Table1[[#This Row],[Na2O]]</f>
        <v>0.3175</v>
      </c>
      <c r="Z1941" s="2">
        <f>Table1[[#This Row],[B2O3]]+Table1[[#This Row],[CaO]]+Table1[[#This Row],[K2O]]+Table1[[#This Row],[Li2O]]+Table1[[#This Row],[Na2O]]</f>
        <v>0.33250000000000002</v>
      </c>
      <c r="AA1941" s="2">
        <f>Table1[[#This Row],[A+B+AE]]-Table1[[#This Row],[Al2O3]]-Table1[[#This Row],[SiO2]]</f>
        <v>-0.2475</v>
      </c>
      <c r="AB1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476.50350000000003</v>
      </c>
    </row>
    <row r="1942" spans="1:28" hidden="1" x14ac:dyDescent="0.25">
      <c r="A1942">
        <v>0.215</v>
      </c>
      <c r="B1942">
        <v>0.13</v>
      </c>
      <c r="C1942">
        <v>0.02</v>
      </c>
      <c r="D1942">
        <v>2.5000000000000001E-3</v>
      </c>
      <c r="E1942">
        <v>0.04</v>
      </c>
      <c r="F1942">
        <v>0.01</v>
      </c>
      <c r="G1942">
        <v>0.01</v>
      </c>
      <c r="H1942">
        <v>0.13</v>
      </c>
      <c r="I1942">
        <v>0.41</v>
      </c>
      <c r="J1942">
        <v>3.2500000000000001E-2</v>
      </c>
      <c r="K1942">
        <v>0.54304635800000001</v>
      </c>
      <c r="L1942">
        <v>0.56964208400000005</v>
      </c>
      <c r="M1942">
        <v>3.855128E-2</v>
      </c>
      <c r="N1942">
        <v>0.15013680600000001</v>
      </c>
      <c r="O1942">
        <v>0.21469513300000001</v>
      </c>
      <c r="P1942">
        <v>0.63516806100000001</v>
      </c>
      <c r="Q1942">
        <v>5.5060380000000004E-3</v>
      </c>
      <c r="R1942">
        <v>0.136636181</v>
      </c>
      <c r="S1942">
        <v>0.21029979900000001</v>
      </c>
      <c r="T1942">
        <v>0.653064019</v>
      </c>
      <c r="U1942">
        <v>0.27</v>
      </c>
      <c r="V1942">
        <v>1.5357142859999999</v>
      </c>
      <c r="W1942">
        <f>COUNTIF(Table1[[#This Row],[Al2O3]:[TiO2]],0)</f>
        <v>0</v>
      </c>
      <c r="X1942">
        <f>Table1[[#This Row],[K2O]]+Table1[[#This Row],[Li2O]]+Table1[[#This Row],[Na2O]]</f>
        <v>0.15</v>
      </c>
      <c r="Y1942">
        <f>Table1[[#This Row],[B2O3]]+Table1[[#This Row],[K2O]]+Table1[[#This Row],[Li2O]]+Table1[[#This Row],[Na2O]]</f>
        <v>0.28000000000000003</v>
      </c>
      <c r="Z1942" s="2">
        <f>Table1[[#This Row],[B2O3]]+Table1[[#This Row],[CaO]]+Table1[[#This Row],[K2O]]+Table1[[#This Row],[Li2O]]+Table1[[#This Row],[Na2O]]</f>
        <v>0.30000000000000004</v>
      </c>
      <c r="AA1942" s="2">
        <f>Table1[[#This Row],[A+B+AE]]-Table1[[#This Row],[Al2O3]]-Table1[[#This Row],[SiO2]]</f>
        <v>-0.32499999999999996</v>
      </c>
      <c r="AB1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511.69100000000003</v>
      </c>
    </row>
    <row r="1943" spans="1:28" hidden="1" x14ac:dyDescent="0.25">
      <c r="A1943">
        <v>0.21</v>
      </c>
      <c r="B1943">
        <v>0.155</v>
      </c>
      <c r="C1943">
        <v>1.4999999999999999E-2</v>
      </c>
      <c r="D1943">
        <v>5.0000000000000001E-3</v>
      </c>
      <c r="E1943">
        <v>3.5000000000000003E-2</v>
      </c>
      <c r="F1943">
        <v>7.4999999999999997E-3</v>
      </c>
      <c r="G1943">
        <v>4.4999999999999998E-2</v>
      </c>
      <c r="H1943">
        <v>0.12</v>
      </c>
      <c r="I1943">
        <v>0.375</v>
      </c>
      <c r="J1943">
        <v>3.2500000000000001E-2</v>
      </c>
      <c r="K1943">
        <v>0.53191489000000003</v>
      </c>
      <c r="L1943">
        <v>0.57212211000000002</v>
      </c>
      <c r="M1943">
        <v>2.274499E-2</v>
      </c>
      <c r="N1943">
        <v>0.16911043000000001</v>
      </c>
      <c r="O1943">
        <v>0.2041868</v>
      </c>
      <c r="P1943">
        <v>0.62670276999999996</v>
      </c>
      <c r="Q1943">
        <v>6.5021000000000002E-4</v>
      </c>
      <c r="R1943">
        <v>0.14536407000000001</v>
      </c>
      <c r="S1943">
        <v>0.20115617</v>
      </c>
      <c r="T1943">
        <v>0.65347975999999997</v>
      </c>
      <c r="U1943">
        <v>0.26500000000000001</v>
      </c>
      <c r="V1943">
        <v>1.2727272700000001</v>
      </c>
      <c r="W1943">
        <f>COUNTIF(Table1[[#This Row],[Al2O3]:[TiO2]],0)</f>
        <v>0</v>
      </c>
      <c r="X1943">
        <f>Table1[[#This Row],[K2O]]+Table1[[#This Row],[Li2O]]+Table1[[#This Row],[Na2O]]</f>
        <v>0.17249999999999999</v>
      </c>
      <c r="Y1943">
        <f>Table1[[#This Row],[B2O3]]+Table1[[#This Row],[K2O]]+Table1[[#This Row],[Li2O]]+Table1[[#This Row],[Na2O]]</f>
        <v>0.32750000000000001</v>
      </c>
      <c r="Z1943" s="2">
        <f>Table1[[#This Row],[B2O3]]+Table1[[#This Row],[CaO]]+Table1[[#This Row],[K2O]]+Table1[[#This Row],[Li2O]]+Table1[[#This Row],[Na2O]]</f>
        <v>0.34249999999999997</v>
      </c>
      <c r="AA1943" s="2">
        <f>Table1[[#This Row],[A+B+AE]]-Table1[[#This Row],[Al2O3]]-Table1[[#This Row],[SiO2]]</f>
        <v>-0.24250000000000002</v>
      </c>
      <c r="AB1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470.53750000000002</v>
      </c>
    </row>
    <row r="1944" spans="1:28" hidden="1" x14ac:dyDescent="0.25">
      <c r="A1944">
        <v>0.24</v>
      </c>
      <c r="B1944">
        <v>0.185</v>
      </c>
      <c r="C1944">
        <v>1.4999999999999999E-2</v>
      </c>
      <c r="D1944">
        <v>2.5000000000000001E-3</v>
      </c>
      <c r="E1944">
        <v>2.5000000000000001E-2</v>
      </c>
      <c r="F1944">
        <v>7.4999999999999997E-3</v>
      </c>
      <c r="G1944">
        <v>0.03</v>
      </c>
      <c r="H1944">
        <v>0.15</v>
      </c>
      <c r="I1944">
        <v>0.33</v>
      </c>
      <c r="J1944">
        <v>1.4999999999999999E-2</v>
      </c>
      <c r="K1944">
        <v>0.45833333300000001</v>
      </c>
      <c r="L1944">
        <v>0.56798046499999999</v>
      </c>
      <c r="M1944">
        <v>5.8811389999999996E-3</v>
      </c>
      <c r="N1944">
        <v>0.17447172899999999</v>
      </c>
      <c r="O1944">
        <v>0.22218621999999999</v>
      </c>
      <c r="P1944">
        <v>0.60334205100000005</v>
      </c>
      <c r="Q1944">
        <v>-1.9523958000000001E-2</v>
      </c>
      <c r="R1944">
        <v>0.155110361</v>
      </c>
      <c r="S1944">
        <v>0.21648340699999999</v>
      </c>
      <c r="T1944">
        <v>0.62840623100000004</v>
      </c>
      <c r="U1944">
        <v>0.26</v>
      </c>
      <c r="V1944">
        <v>1.3333333329999999</v>
      </c>
      <c r="W1944">
        <f>COUNTIF(Table1[[#This Row],[Al2O3]:[TiO2]],0)</f>
        <v>0</v>
      </c>
      <c r="X1944">
        <f>Table1[[#This Row],[K2O]]+Table1[[#This Row],[Li2O]]+Table1[[#This Row],[Na2O]]</f>
        <v>0.1875</v>
      </c>
      <c r="Y1944">
        <f>Table1[[#This Row],[B2O3]]+Table1[[#This Row],[K2O]]+Table1[[#This Row],[Li2O]]+Table1[[#This Row],[Na2O]]</f>
        <v>0.3725</v>
      </c>
      <c r="Z1944" s="2">
        <f>Table1[[#This Row],[B2O3]]+Table1[[#This Row],[CaO]]+Table1[[#This Row],[K2O]]+Table1[[#This Row],[Li2O]]+Table1[[#This Row],[Na2O]]</f>
        <v>0.38750000000000001</v>
      </c>
      <c r="AA1944" s="2">
        <f>Table1[[#This Row],[A+B+AE]]-Table1[[#This Row],[Al2O3]]-Table1[[#This Row],[SiO2]]</f>
        <v>-0.1825</v>
      </c>
      <c r="AB1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481.41549999999995</v>
      </c>
    </row>
    <row r="1945" spans="1:28" hidden="1" x14ac:dyDescent="0.25">
      <c r="A1945">
        <v>0.20499999999999999</v>
      </c>
      <c r="B1945">
        <v>0.13</v>
      </c>
      <c r="C1945">
        <v>0.02</v>
      </c>
      <c r="D1945">
        <v>2.5000000000000001E-3</v>
      </c>
      <c r="E1945">
        <v>2.5000000000000001E-2</v>
      </c>
      <c r="F1945">
        <v>5.0000000000000001E-3</v>
      </c>
      <c r="G1945">
        <v>0.04</v>
      </c>
      <c r="H1945">
        <v>0.12</v>
      </c>
      <c r="I1945">
        <v>0.44500000000000001</v>
      </c>
      <c r="J1945">
        <v>7.4999999999999997E-3</v>
      </c>
      <c r="K1945">
        <v>0.57792207799999995</v>
      </c>
      <c r="L1945">
        <v>0.56152233500000004</v>
      </c>
      <c r="M1945">
        <v>3.5690817999999999E-2</v>
      </c>
      <c r="N1945">
        <v>0.161976277</v>
      </c>
      <c r="O1945">
        <v>0.19609718800000001</v>
      </c>
      <c r="P1945">
        <v>0.64192653499999996</v>
      </c>
      <c r="Q1945">
        <v>9.6450849999999994E-3</v>
      </c>
      <c r="R1945">
        <v>0.14123791299999999</v>
      </c>
      <c r="S1945">
        <v>0.193956138</v>
      </c>
      <c r="T1945">
        <v>0.66480594900000001</v>
      </c>
      <c r="U1945">
        <v>0.25</v>
      </c>
      <c r="V1945">
        <v>1.28125</v>
      </c>
      <c r="W1945">
        <f>COUNTIF(Table1[[#This Row],[Al2O3]:[TiO2]],0)</f>
        <v>0</v>
      </c>
      <c r="X1945">
        <f>Table1[[#This Row],[K2O]]+Table1[[#This Row],[Li2O]]+Table1[[#This Row],[Na2O]]</f>
        <v>0.16499999999999998</v>
      </c>
      <c r="Y1945">
        <f>Table1[[#This Row],[B2O3]]+Table1[[#This Row],[K2O]]+Table1[[#This Row],[Li2O]]+Table1[[#This Row],[Na2O]]</f>
        <v>0.29500000000000004</v>
      </c>
      <c r="Z1945" s="2">
        <f>Table1[[#This Row],[B2O3]]+Table1[[#This Row],[CaO]]+Table1[[#This Row],[K2O]]+Table1[[#This Row],[Li2O]]+Table1[[#This Row],[Na2O]]</f>
        <v>0.315</v>
      </c>
      <c r="AA1945" s="2">
        <f>Table1[[#This Row],[A+B+AE]]-Table1[[#This Row],[Al2O3]]-Table1[[#This Row],[SiO2]]</f>
        <v>-0.33499999999999996</v>
      </c>
      <c r="AB1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489.06550000000004</v>
      </c>
    </row>
    <row r="1946" spans="1:28" hidden="1" x14ac:dyDescent="0.25">
      <c r="A1946">
        <v>0.22</v>
      </c>
      <c r="B1946">
        <v>0.15</v>
      </c>
      <c r="C1946">
        <v>2.5000000000000001E-2</v>
      </c>
      <c r="D1946">
        <v>5.0000000000000001E-3</v>
      </c>
      <c r="E1946">
        <v>0.04</v>
      </c>
      <c r="F1946">
        <v>2.5000000000000001E-3</v>
      </c>
      <c r="G1946">
        <v>0.03</v>
      </c>
      <c r="H1946">
        <v>0.13500000000000001</v>
      </c>
      <c r="I1946">
        <v>0.36499999999999999</v>
      </c>
      <c r="J1946">
        <v>2.75E-2</v>
      </c>
      <c r="K1946">
        <v>0.50694444000000005</v>
      </c>
      <c r="L1946">
        <v>0.57511237999999998</v>
      </c>
      <c r="M1946">
        <v>1.363084E-2</v>
      </c>
      <c r="N1946">
        <v>0.17108474000000001</v>
      </c>
      <c r="O1946">
        <v>0.21559539</v>
      </c>
      <c r="P1946">
        <v>0.61331986999999999</v>
      </c>
      <c r="Q1946">
        <v>-1.3327800000000001E-2</v>
      </c>
      <c r="R1946">
        <v>0.15231928</v>
      </c>
      <c r="S1946">
        <v>0.21136774</v>
      </c>
      <c r="T1946">
        <v>0.63631298000000003</v>
      </c>
      <c r="U1946">
        <v>0.27</v>
      </c>
      <c r="V1946">
        <v>1.3333333300000001</v>
      </c>
      <c r="W1946">
        <f>COUNTIF(Table1[[#This Row],[Al2O3]:[TiO2]],0)</f>
        <v>0</v>
      </c>
      <c r="X1946">
        <f>Table1[[#This Row],[K2O]]+Table1[[#This Row],[Li2O]]+Table1[[#This Row],[Na2O]]</f>
        <v>0.16750000000000001</v>
      </c>
      <c r="Y1946">
        <f>Table1[[#This Row],[B2O3]]+Table1[[#This Row],[K2O]]+Table1[[#This Row],[Li2O]]+Table1[[#This Row],[Na2O]]</f>
        <v>0.3175</v>
      </c>
      <c r="Z1946" s="2">
        <f>Table1[[#This Row],[B2O3]]+Table1[[#This Row],[CaO]]+Table1[[#This Row],[K2O]]+Table1[[#This Row],[Li2O]]+Table1[[#This Row],[Na2O]]</f>
        <v>0.34250000000000003</v>
      </c>
      <c r="AA1946" s="2">
        <f>Table1[[#This Row],[A+B+AE]]-Table1[[#This Row],[Al2O3]]-Table1[[#This Row],[SiO2]]</f>
        <v>-0.24249999999999997</v>
      </c>
      <c r="AB1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483.96050000000002</v>
      </c>
    </row>
    <row r="1947" spans="1:28" hidden="1" x14ac:dyDescent="0.25">
      <c r="A1947">
        <v>0.24</v>
      </c>
      <c r="B1947">
        <v>0.185</v>
      </c>
      <c r="C1947">
        <v>5.0000000000000001E-3</v>
      </c>
      <c r="D1947">
        <v>5.0000000000000001E-3</v>
      </c>
      <c r="E1947">
        <v>4.4999999999999998E-2</v>
      </c>
      <c r="F1947">
        <v>0.01</v>
      </c>
      <c r="G1947">
        <v>4.4999999999999998E-2</v>
      </c>
      <c r="H1947">
        <v>0.14000000000000001</v>
      </c>
      <c r="I1947">
        <v>0.315</v>
      </c>
      <c r="J1947">
        <v>0.01</v>
      </c>
      <c r="K1947">
        <v>0.45323741000000001</v>
      </c>
      <c r="L1947">
        <v>0.57096400999999997</v>
      </c>
      <c r="M1947">
        <v>-1.3237870000000001E-3</v>
      </c>
      <c r="N1947">
        <v>0.17952449400000001</v>
      </c>
      <c r="O1947">
        <v>0.22460448599999999</v>
      </c>
      <c r="P1947">
        <v>0.595871021</v>
      </c>
      <c r="Q1947">
        <v>-2.2316610000000001E-2</v>
      </c>
      <c r="R1947">
        <v>0.15586003500000001</v>
      </c>
      <c r="S1947">
        <v>0.21981142000000001</v>
      </c>
      <c r="T1947">
        <v>0.62432854500000001</v>
      </c>
      <c r="U1947">
        <v>0.26500000000000001</v>
      </c>
      <c r="V1947">
        <v>1.2972972970000001</v>
      </c>
      <c r="W1947">
        <f>COUNTIF(Table1[[#This Row],[Al2O3]:[TiO2]],0)</f>
        <v>0</v>
      </c>
      <c r="X1947">
        <f>Table1[[#This Row],[K2O]]+Table1[[#This Row],[Li2O]]+Table1[[#This Row],[Na2O]]</f>
        <v>0.19500000000000001</v>
      </c>
      <c r="Y1947">
        <f>Table1[[#This Row],[B2O3]]+Table1[[#This Row],[K2O]]+Table1[[#This Row],[Li2O]]+Table1[[#This Row],[Na2O]]</f>
        <v>0.38</v>
      </c>
      <c r="Z1947" s="2">
        <f>Table1[[#This Row],[B2O3]]+Table1[[#This Row],[CaO]]+Table1[[#This Row],[K2O]]+Table1[[#This Row],[Li2O]]+Table1[[#This Row],[Na2O]]</f>
        <v>0.38500000000000001</v>
      </c>
      <c r="AA1947" s="2">
        <f>Table1[[#This Row],[A+B+AE]]-Table1[[#This Row],[Al2O3]]-Table1[[#This Row],[SiO2]]</f>
        <v>-0.16999999999999998</v>
      </c>
      <c r="AB1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463.61049999999989</v>
      </c>
    </row>
    <row r="1948" spans="1:28" hidden="1" x14ac:dyDescent="0.25">
      <c r="A1948">
        <v>0.21</v>
      </c>
      <c r="B1948">
        <v>0.13</v>
      </c>
      <c r="C1948">
        <v>0.03</v>
      </c>
      <c r="D1948">
        <v>2.5000000000000001E-3</v>
      </c>
      <c r="E1948">
        <v>0.02</v>
      </c>
      <c r="F1948">
        <v>5.0000000000000001E-3</v>
      </c>
      <c r="G1948">
        <v>0.04</v>
      </c>
      <c r="H1948">
        <v>0.125</v>
      </c>
      <c r="I1948">
        <v>0.42</v>
      </c>
      <c r="J1948">
        <v>1.7500000000000002E-2</v>
      </c>
      <c r="K1948">
        <v>0.55629139100000002</v>
      </c>
      <c r="L1948">
        <v>0.57010321200000003</v>
      </c>
      <c r="M1948">
        <v>2.0527378999999998E-2</v>
      </c>
      <c r="N1948">
        <v>0.17165471700000001</v>
      </c>
      <c r="O1948">
        <v>0.203198932</v>
      </c>
      <c r="P1948">
        <v>0.62514635200000002</v>
      </c>
      <c r="Q1948">
        <v>-3.9155880000000002E-3</v>
      </c>
      <c r="R1948">
        <v>0.14935985900000001</v>
      </c>
      <c r="S1948">
        <v>0.20124195</v>
      </c>
      <c r="T1948">
        <v>0.64939819099999996</v>
      </c>
      <c r="U1948">
        <v>0.27</v>
      </c>
      <c r="V1948">
        <v>1.2727272730000001</v>
      </c>
      <c r="W1948">
        <f>COUNTIF(Table1[[#This Row],[Al2O3]:[TiO2]],0)</f>
        <v>0</v>
      </c>
      <c r="X1948">
        <f>Table1[[#This Row],[K2O]]+Table1[[#This Row],[Li2O]]+Table1[[#This Row],[Na2O]]</f>
        <v>0.16999999999999998</v>
      </c>
      <c r="Y1948">
        <f>Table1[[#This Row],[B2O3]]+Table1[[#This Row],[K2O]]+Table1[[#This Row],[Li2O]]+Table1[[#This Row],[Na2O]]</f>
        <v>0.30000000000000004</v>
      </c>
      <c r="Z1948" s="2">
        <f>Table1[[#This Row],[B2O3]]+Table1[[#This Row],[CaO]]+Table1[[#This Row],[K2O]]+Table1[[#This Row],[Li2O]]+Table1[[#This Row],[Na2O]]</f>
        <v>0.33</v>
      </c>
      <c r="AA1948" s="2">
        <f>Table1[[#This Row],[A+B+AE]]-Table1[[#This Row],[Al2O3]]-Table1[[#This Row],[SiO2]]</f>
        <v>-0.29999999999999993</v>
      </c>
      <c r="AB1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482.96350000000007</v>
      </c>
    </row>
    <row r="1949" spans="1:28" hidden="1" x14ac:dyDescent="0.25">
      <c r="A1949">
        <v>0.24</v>
      </c>
      <c r="B1949">
        <v>0.155</v>
      </c>
      <c r="C1949">
        <v>2.5000000000000001E-2</v>
      </c>
      <c r="D1949">
        <v>5.0000000000000001E-3</v>
      </c>
      <c r="E1949">
        <v>0.03</v>
      </c>
      <c r="F1949">
        <v>5.0000000000000001E-3</v>
      </c>
      <c r="G1949">
        <v>5.0000000000000001E-3</v>
      </c>
      <c r="H1949">
        <v>0.15</v>
      </c>
      <c r="I1949">
        <v>0.38</v>
      </c>
      <c r="J1949">
        <v>5.0000000000000001E-3</v>
      </c>
      <c r="K1949">
        <v>0.49350649000000002</v>
      </c>
      <c r="L1949">
        <v>0.56296451999999997</v>
      </c>
      <c r="M1949">
        <v>2.4275809999999998E-2</v>
      </c>
      <c r="N1949">
        <v>0.15628956999999999</v>
      </c>
      <c r="O1949">
        <v>0.22763379</v>
      </c>
      <c r="P1949">
        <v>0.61607663999999995</v>
      </c>
      <c r="Q1949">
        <v>-1.0403600000000001E-2</v>
      </c>
      <c r="R1949">
        <v>0.14497545000000001</v>
      </c>
      <c r="S1949">
        <v>0.22131544</v>
      </c>
      <c r="T1949">
        <v>0.63370910999999996</v>
      </c>
      <c r="U1949">
        <v>0.255</v>
      </c>
      <c r="V1949">
        <v>1.5483871</v>
      </c>
      <c r="W1949">
        <f>COUNTIF(Table1[[#This Row],[Al2O3]:[TiO2]],0)</f>
        <v>0</v>
      </c>
      <c r="X1949">
        <f>Table1[[#This Row],[K2O]]+Table1[[#This Row],[Li2O]]+Table1[[#This Row],[Na2O]]</f>
        <v>0.16</v>
      </c>
      <c r="Y1949">
        <f>Table1[[#This Row],[B2O3]]+Table1[[#This Row],[K2O]]+Table1[[#This Row],[Li2O]]+Table1[[#This Row],[Na2O]]</f>
        <v>0.315</v>
      </c>
      <c r="Z1949" s="2">
        <f>Table1[[#This Row],[B2O3]]+Table1[[#This Row],[CaO]]+Table1[[#This Row],[K2O]]+Table1[[#This Row],[Li2O]]+Table1[[#This Row],[Na2O]]</f>
        <v>0.33999999999999997</v>
      </c>
      <c r="AA1949" s="2">
        <f>Table1[[#This Row],[A+B+AE]]-Table1[[#This Row],[Al2O3]]-Table1[[#This Row],[SiO2]]</f>
        <v>-0.28000000000000003</v>
      </c>
      <c r="AB1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516.67700000000002</v>
      </c>
    </row>
    <row r="1950" spans="1:28" hidden="1" x14ac:dyDescent="0.25">
      <c r="A1950">
        <v>0.19500000000000001</v>
      </c>
      <c r="B1950">
        <v>0.13500000000000001</v>
      </c>
      <c r="C1950">
        <v>3.5000000000000003E-2</v>
      </c>
      <c r="D1950">
        <v>2.5000000000000001E-3</v>
      </c>
      <c r="E1950">
        <v>0.02</v>
      </c>
      <c r="F1950">
        <v>2.5000000000000001E-3</v>
      </c>
      <c r="G1950">
        <v>5.5E-2</v>
      </c>
      <c r="H1950">
        <v>0.12</v>
      </c>
      <c r="I1950">
        <v>0.42499999999999999</v>
      </c>
      <c r="J1950">
        <v>0.01</v>
      </c>
      <c r="K1950">
        <v>0.574324324</v>
      </c>
      <c r="L1950">
        <v>0.56935739799999996</v>
      </c>
      <c r="M1950">
        <v>2.1544318999999999E-2</v>
      </c>
      <c r="N1950">
        <v>0.180623856</v>
      </c>
      <c r="O1950">
        <v>0.18692663900000001</v>
      </c>
      <c r="P1950">
        <v>0.63244950600000005</v>
      </c>
      <c r="Q1950">
        <v>8.1358600000000004E-4</v>
      </c>
      <c r="R1950">
        <v>0.15390151699999999</v>
      </c>
      <c r="S1950">
        <v>0.18588866700000001</v>
      </c>
      <c r="T1950">
        <v>0.66020981599999995</v>
      </c>
      <c r="U1950">
        <v>0.25</v>
      </c>
      <c r="V1950">
        <v>1.114285714</v>
      </c>
      <c r="W1950">
        <f>COUNTIF(Table1[[#This Row],[Al2O3]:[TiO2]],0)</f>
        <v>0</v>
      </c>
      <c r="X1950">
        <f>Table1[[#This Row],[K2O]]+Table1[[#This Row],[Li2O]]+Table1[[#This Row],[Na2O]]</f>
        <v>0.17749999999999999</v>
      </c>
      <c r="Y1950">
        <f>Table1[[#This Row],[B2O3]]+Table1[[#This Row],[K2O]]+Table1[[#This Row],[Li2O]]+Table1[[#This Row],[Na2O]]</f>
        <v>0.3125</v>
      </c>
      <c r="Z1950" s="2">
        <f>Table1[[#This Row],[B2O3]]+Table1[[#This Row],[CaO]]+Table1[[#This Row],[K2O]]+Table1[[#This Row],[Li2O]]+Table1[[#This Row],[Na2O]]</f>
        <v>0.34750000000000003</v>
      </c>
      <c r="AA1950" s="2">
        <f>Table1[[#This Row],[A+B+AE]]-Table1[[#This Row],[Al2O3]]-Table1[[#This Row],[SiO2]]</f>
        <v>-0.27249999999999996</v>
      </c>
      <c r="AB1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468.50349999999992</v>
      </c>
    </row>
    <row r="1951" spans="1:28" hidden="1" x14ac:dyDescent="0.25">
      <c r="A1951">
        <v>0.22</v>
      </c>
      <c r="B1951">
        <v>0.125</v>
      </c>
      <c r="C1951">
        <v>2.5000000000000001E-2</v>
      </c>
      <c r="D1951">
        <v>5.0000000000000001E-3</v>
      </c>
      <c r="E1951">
        <v>4.4999999999999998E-2</v>
      </c>
      <c r="F1951">
        <v>7.4999999999999997E-3</v>
      </c>
      <c r="G1951">
        <v>3.5000000000000003E-2</v>
      </c>
      <c r="H1951">
        <v>0.125</v>
      </c>
      <c r="I1951">
        <v>0.41</v>
      </c>
      <c r="J1951">
        <v>2.5000000000000001E-3</v>
      </c>
      <c r="K1951">
        <v>0.54304635800000001</v>
      </c>
      <c r="L1951">
        <v>0.57031866799999997</v>
      </c>
      <c r="M1951">
        <v>1.6446802E-2</v>
      </c>
      <c r="N1951">
        <v>0.16847388799999999</v>
      </c>
      <c r="O1951">
        <v>0.21588522800000001</v>
      </c>
      <c r="P1951">
        <v>0.61564088500000003</v>
      </c>
      <c r="Q1951">
        <v>-9.0555210000000004E-3</v>
      </c>
      <c r="R1951">
        <v>0.147447198</v>
      </c>
      <c r="S1951">
        <v>0.213684553</v>
      </c>
      <c r="T1951">
        <v>0.63886824900000005</v>
      </c>
      <c r="U1951">
        <v>0.27</v>
      </c>
      <c r="V1951">
        <v>1.375</v>
      </c>
      <c r="W1951">
        <f>COUNTIF(Table1[[#This Row],[Al2O3]:[TiO2]],0)</f>
        <v>0</v>
      </c>
      <c r="X1951">
        <f>Table1[[#This Row],[K2O]]+Table1[[#This Row],[Li2O]]+Table1[[#This Row],[Na2O]]</f>
        <v>0.16750000000000001</v>
      </c>
      <c r="Y1951">
        <f>Table1[[#This Row],[B2O3]]+Table1[[#This Row],[K2O]]+Table1[[#This Row],[Li2O]]+Table1[[#This Row],[Na2O]]</f>
        <v>0.29249999999999998</v>
      </c>
      <c r="Z1951" s="2">
        <f>Table1[[#This Row],[B2O3]]+Table1[[#This Row],[CaO]]+Table1[[#This Row],[K2O]]+Table1[[#This Row],[Li2O]]+Table1[[#This Row],[Na2O]]</f>
        <v>0.3175</v>
      </c>
      <c r="AA1951" s="2">
        <f>Table1[[#This Row],[A+B+AE]]-Table1[[#This Row],[Al2O3]]-Table1[[#This Row],[SiO2]]</f>
        <v>-0.3125</v>
      </c>
      <c r="AB1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488.11850000000015</v>
      </c>
    </row>
    <row r="1952" spans="1:28" hidden="1" x14ac:dyDescent="0.25">
      <c r="A1952">
        <v>0.25</v>
      </c>
      <c r="B1952">
        <v>0.18</v>
      </c>
      <c r="C1952">
        <v>5.0000000000000001E-3</v>
      </c>
      <c r="D1952">
        <v>5.0000000000000001E-3</v>
      </c>
      <c r="E1952">
        <v>0.02</v>
      </c>
      <c r="F1952">
        <v>0.01</v>
      </c>
      <c r="G1952">
        <v>0.01</v>
      </c>
      <c r="H1952">
        <v>0.14499999999999999</v>
      </c>
      <c r="I1952">
        <v>0.36499999999999999</v>
      </c>
      <c r="J1952">
        <v>0.01</v>
      </c>
      <c r="K1952">
        <v>0.48026315800000002</v>
      </c>
      <c r="L1952">
        <v>0.55535144599999997</v>
      </c>
      <c r="M1952">
        <v>3.3818574999999997E-2</v>
      </c>
      <c r="N1952">
        <v>0.14763975700000001</v>
      </c>
      <c r="O1952">
        <v>0.22961796200000001</v>
      </c>
      <c r="P1952">
        <v>0.62274228099999995</v>
      </c>
      <c r="Q1952">
        <v>3.9644600000000001E-4</v>
      </c>
      <c r="R1952">
        <v>0.13550636999999999</v>
      </c>
      <c r="S1952">
        <v>0.22240409899999999</v>
      </c>
      <c r="T1952">
        <v>0.64208953099999999</v>
      </c>
      <c r="U1952">
        <v>0.25</v>
      </c>
      <c r="V1952">
        <v>1.612903226</v>
      </c>
      <c r="W1952">
        <f>COUNTIF(Table1[[#This Row],[Al2O3]:[TiO2]],0)</f>
        <v>0</v>
      </c>
      <c r="X1952">
        <f>Table1[[#This Row],[K2O]]+Table1[[#This Row],[Li2O]]+Table1[[#This Row],[Na2O]]</f>
        <v>0.16499999999999998</v>
      </c>
      <c r="Y1952">
        <f>Table1[[#This Row],[B2O3]]+Table1[[#This Row],[K2O]]+Table1[[#This Row],[Li2O]]+Table1[[#This Row],[Na2O]]</f>
        <v>0.34499999999999997</v>
      </c>
      <c r="Z1952" s="2">
        <f>Table1[[#This Row],[B2O3]]+Table1[[#This Row],[CaO]]+Table1[[#This Row],[K2O]]+Table1[[#This Row],[Li2O]]+Table1[[#This Row],[Na2O]]</f>
        <v>0.35</v>
      </c>
      <c r="AA1952" s="2">
        <f>Table1[[#This Row],[A+B+AE]]-Table1[[#This Row],[Al2O3]]-Table1[[#This Row],[SiO2]]</f>
        <v>-0.26500000000000001</v>
      </c>
      <c r="AB1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511.97150000000011</v>
      </c>
    </row>
    <row r="1953" spans="1:28" hidden="1" x14ac:dyDescent="0.25">
      <c r="A1953">
        <v>0.2</v>
      </c>
      <c r="B1953">
        <v>0.125</v>
      </c>
      <c r="C1953">
        <v>3.5000000000000003E-2</v>
      </c>
      <c r="D1953">
        <v>2.5000000000000001E-3</v>
      </c>
      <c r="E1953">
        <v>0.02</v>
      </c>
      <c r="F1953">
        <v>7.4999999999999997E-3</v>
      </c>
      <c r="G1953">
        <v>0.03</v>
      </c>
      <c r="H1953">
        <v>0.115</v>
      </c>
      <c r="I1953">
        <v>0.42499999999999999</v>
      </c>
      <c r="J1953">
        <v>0.04</v>
      </c>
      <c r="K1953">
        <v>0.57432432</v>
      </c>
      <c r="L1953">
        <v>0.57281276999999997</v>
      </c>
      <c r="M1953">
        <v>3.656968E-2</v>
      </c>
      <c r="N1953">
        <v>0.15928540999999999</v>
      </c>
      <c r="O1953">
        <v>0.19960578000000001</v>
      </c>
      <c r="P1953">
        <v>0.64110880999999997</v>
      </c>
      <c r="Q1953">
        <v>1.084415E-2</v>
      </c>
      <c r="R1953">
        <v>0.13833957</v>
      </c>
      <c r="S1953">
        <v>0.19745871000000001</v>
      </c>
      <c r="T1953">
        <v>0.66420172</v>
      </c>
      <c r="U1953">
        <v>0.27</v>
      </c>
      <c r="V1953">
        <v>1.37931034</v>
      </c>
      <c r="W1953">
        <f>COUNTIF(Table1[[#This Row],[Al2O3]:[TiO2]],0)</f>
        <v>0</v>
      </c>
      <c r="X1953">
        <f>Table1[[#This Row],[K2O]]+Table1[[#This Row],[Li2O]]+Table1[[#This Row],[Na2O]]</f>
        <v>0.1525</v>
      </c>
      <c r="Y1953">
        <f>Table1[[#This Row],[B2O3]]+Table1[[#This Row],[K2O]]+Table1[[#This Row],[Li2O]]+Table1[[#This Row],[Na2O]]</f>
        <v>0.27750000000000002</v>
      </c>
      <c r="Z1953" s="2">
        <f>Table1[[#This Row],[B2O3]]+Table1[[#This Row],[CaO]]+Table1[[#This Row],[K2O]]+Table1[[#This Row],[Li2O]]+Table1[[#This Row],[Na2O]]</f>
        <v>0.3125</v>
      </c>
      <c r="AA1953" s="2">
        <f>Table1[[#This Row],[A+B+AE]]-Table1[[#This Row],[Al2O3]]-Table1[[#This Row],[SiO2]]</f>
        <v>-0.3125</v>
      </c>
      <c r="AB1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493.29450000000008</v>
      </c>
    </row>
    <row r="1954" spans="1:28" hidden="1" x14ac:dyDescent="0.25">
      <c r="A1954">
        <v>0.185</v>
      </c>
      <c r="B1954">
        <v>0.14000000000000001</v>
      </c>
      <c r="C1954">
        <v>5.0000000000000001E-3</v>
      </c>
      <c r="D1954">
        <v>5.0000000000000001E-3</v>
      </c>
      <c r="E1954">
        <v>2.5000000000000001E-2</v>
      </c>
      <c r="F1954">
        <v>2.5000000000000001E-3</v>
      </c>
      <c r="G1954">
        <v>0.06</v>
      </c>
      <c r="H1954">
        <v>0.105</v>
      </c>
      <c r="I1954">
        <v>0.43</v>
      </c>
      <c r="J1954">
        <v>4.2500000000000003E-2</v>
      </c>
      <c r="K1954">
        <v>0.59722222000000003</v>
      </c>
      <c r="L1954">
        <v>0.56714661</v>
      </c>
      <c r="M1954">
        <v>4.2959160000000003E-2</v>
      </c>
      <c r="N1954">
        <v>0.16478406000000001</v>
      </c>
      <c r="O1954">
        <v>0.17999085000000001</v>
      </c>
      <c r="P1954">
        <v>0.65522508999999995</v>
      </c>
      <c r="Q1954">
        <v>2.1056970000000001E-2</v>
      </c>
      <c r="R1954">
        <v>0.13973685</v>
      </c>
      <c r="S1954">
        <v>0.17832185</v>
      </c>
      <c r="T1954">
        <v>0.68194129999999997</v>
      </c>
      <c r="U1954">
        <v>0.26</v>
      </c>
      <c r="V1954">
        <v>1.12121212</v>
      </c>
      <c r="W1954">
        <f>COUNTIF(Table1[[#This Row],[Al2O3]:[TiO2]],0)</f>
        <v>0</v>
      </c>
      <c r="X1954">
        <f>Table1[[#This Row],[K2O]]+Table1[[#This Row],[Li2O]]+Table1[[#This Row],[Na2O]]</f>
        <v>0.16749999999999998</v>
      </c>
      <c r="Y1954">
        <f>Table1[[#This Row],[B2O3]]+Table1[[#This Row],[K2O]]+Table1[[#This Row],[Li2O]]+Table1[[#This Row],[Na2O]]</f>
        <v>0.3075</v>
      </c>
      <c r="Z1954" s="2">
        <f>Table1[[#This Row],[B2O3]]+Table1[[#This Row],[CaO]]+Table1[[#This Row],[K2O]]+Table1[[#This Row],[Li2O]]+Table1[[#This Row],[Na2O]]</f>
        <v>0.3125</v>
      </c>
      <c r="AA1954" s="2">
        <f>Table1[[#This Row],[A+B+AE]]-Table1[[#This Row],[Al2O3]]-Table1[[#This Row],[SiO2]]</f>
        <v>-0.30249999999999999</v>
      </c>
      <c r="AB1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461.69800000000009</v>
      </c>
    </row>
    <row r="1955" spans="1:28" hidden="1" x14ac:dyDescent="0.25">
      <c r="A1955">
        <v>0.24</v>
      </c>
      <c r="B1955">
        <v>0.17</v>
      </c>
      <c r="C1955">
        <v>2.5000000000000001E-2</v>
      </c>
      <c r="D1955">
        <v>2.5000000000000001E-3</v>
      </c>
      <c r="E1955">
        <v>4.4999999999999998E-2</v>
      </c>
      <c r="F1955">
        <v>7.4999999999999997E-3</v>
      </c>
      <c r="G1955">
        <v>0.02</v>
      </c>
      <c r="H1955">
        <v>0.15</v>
      </c>
      <c r="I1955">
        <v>0.32500000000000001</v>
      </c>
      <c r="J1955">
        <v>1.4999999999999999E-2</v>
      </c>
      <c r="K1955">
        <v>0.45454545499999999</v>
      </c>
      <c r="L1955">
        <v>0.57451303099999995</v>
      </c>
      <c r="M1955">
        <v>1.814045E-3</v>
      </c>
      <c r="N1955">
        <v>0.17394058600000001</v>
      </c>
      <c r="O1955">
        <v>0.23035945699999999</v>
      </c>
      <c r="P1955">
        <v>0.595699957</v>
      </c>
      <c r="Q1955">
        <v>-2.5441218000000002E-2</v>
      </c>
      <c r="R1955">
        <v>0.15623742900000001</v>
      </c>
      <c r="S1955">
        <v>0.22451938799999999</v>
      </c>
      <c r="T1955">
        <v>0.61924318300000003</v>
      </c>
      <c r="U1955">
        <v>0.26500000000000001</v>
      </c>
      <c r="V1955">
        <v>1.411764706</v>
      </c>
      <c r="W1955">
        <f>COUNTIF(Table1[[#This Row],[Al2O3]:[TiO2]],0)</f>
        <v>0</v>
      </c>
      <c r="X1955">
        <f>Table1[[#This Row],[K2O]]+Table1[[#This Row],[Li2O]]+Table1[[#This Row],[Na2O]]</f>
        <v>0.17749999999999999</v>
      </c>
      <c r="Y1955">
        <f>Table1[[#This Row],[B2O3]]+Table1[[#This Row],[K2O]]+Table1[[#This Row],[Li2O]]+Table1[[#This Row],[Na2O]]</f>
        <v>0.34750000000000003</v>
      </c>
      <c r="Z1955" s="2">
        <f>Table1[[#This Row],[B2O3]]+Table1[[#This Row],[CaO]]+Table1[[#This Row],[K2O]]+Table1[[#This Row],[Li2O]]+Table1[[#This Row],[Na2O]]</f>
        <v>0.3725</v>
      </c>
      <c r="AA1955" s="2">
        <f>Table1[[#This Row],[A+B+AE]]-Table1[[#This Row],[Al2O3]]-Table1[[#This Row],[SiO2]]</f>
        <v>-0.1925</v>
      </c>
      <c r="AB1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490.19900000000007</v>
      </c>
    </row>
    <row r="1956" spans="1:28" hidden="1" x14ac:dyDescent="0.25">
      <c r="A1956">
        <v>0.22</v>
      </c>
      <c r="B1956">
        <v>0.155</v>
      </c>
      <c r="C1956">
        <v>0.04</v>
      </c>
      <c r="D1956">
        <v>2.5000000000000001E-3</v>
      </c>
      <c r="E1956">
        <v>0.02</v>
      </c>
      <c r="F1956">
        <v>7.4999999999999997E-3</v>
      </c>
      <c r="G1956">
        <v>0.05</v>
      </c>
      <c r="H1956">
        <v>0.13</v>
      </c>
      <c r="I1956">
        <v>0.37</v>
      </c>
      <c r="J1956">
        <v>5.0000000000000001E-3</v>
      </c>
      <c r="K1956">
        <v>0.51388888899999996</v>
      </c>
      <c r="L1956">
        <v>0.57345037099999996</v>
      </c>
      <c r="M1956">
        <v>1.283733E-3</v>
      </c>
      <c r="N1956">
        <v>0.18626810599999999</v>
      </c>
      <c r="O1956">
        <v>0.20827416500000001</v>
      </c>
      <c r="P1956">
        <v>0.60545773000000003</v>
      </c>
      <c r="Q1956">
        <v>-1.7252702000000002E-2</v>
      </c>
      <c r="R1956">
        <v>0.15848168200000001</v>
      </c>
      <c r="S1956">
        <v>0.20634414500000001</v>
      </c>
      <c r="T1956">
        <v>0.63517417300000001</v>
      </c>
      <c r="U1956">
        <v>0.26</v>
      </c>
      <c r="V1956">
        <v>1.2222222220000001</v>
      </c>
      <c r="W1956">
        <f>COUNTIF(Table1[[#This Row],[Al2O3]:[TiO2]],0)</f>
        <v>0</v>
      </c>
      <c r="X1956">
        <f>Table1[[#This Row],[K2O]]+Table1[[#This Row],[Li2O]]+Table1[[#This Row],[Na2O]]</f>
        <v>0.1875</v>
      </c>
      <c r="Y1956">
        <f>Table1[[#This Row],[B2O3]]+Table1[[#This Row],[K2O]]+Table1[[#This Row],[Li2O]]+Table1[[#This Row],[Na2O]]</f>
        <v>0.34250000000000003</v>
      </c>
      <c r="Z1956" s="2">
        <f>Table1[[#This Row],[B2O3]]+Table1[[#This Row],[CaO]]+Table1[[#This Row],[K2O]]+Table1[[#This Row],[Li2O]]+Table1[[#This Row],[Na2O]]</f>
        <v>0.38250000000000001</v>
      </c>
      <c r="AA1956" s="2">
        <f>Table1[[#This Row],[A+B+AE]]-Table1[[#This Row],[Al2O3]]-Table1[[#This Row],[SiO2]]</f>
        <v>-0.20749999999999999</v>
      </c>
      <c r="AB1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467.13599999999997</v>
      </c>
    </row>
    <row r="1957" spans="1:28" hidden="1" x14ac:dyDescent="0.25">
      <c r="A1957">
        <v>0.24</v>
      </c>
      <c r="B1957">
        <v>0.19</v>
      </c>
      <c r="C1957">
        <v>3.5000000000000003E-2</v>
      </c>
      <c r="D1957">
        <v>5.0000000000000001E-3</v>
      </c>
      <c r="E1957">
        <v>2.5000000000000001E-2</v>
      </c>
      <c r="F1957">
        <v>5.0000000000000001E-3</v>
      </c>
      <c r="G1957">
        <v>1.4999999999999999E-2</v>
      </c>
      <c r="H1957">
        <v>0.14000000000000001</v>
      </c>
      <c r="I1957">
        <v>0.30499999999999999</v>
      </c>
      <c r="J1957">
        <v>0.04</v>
      </c>
      <c r="K1957">
        <v>0.44525546999999999</v>
      </c>
      <c r="L1957">
        <v>0.57366835000000005</v>
      </c>
      <c r="M1957">
        <v>1.7197710000000001E-2</v>
      </c>
      <c r="N1957">
        <v>0.16113917</v>
      </c>
      <c r="O1957">
        <v>0.22997977999999999</v>
      </c>
      <c r="P1957">
        <v>0.60888105000000003</v>
      </c>
      <c r="Q1957">
        <v>-1.035556E-2</v>
      </c>
      <c r="R1957">
        <v>0.14423278</v>
      </c>
      <c r="S1957">
        <v>0.22286088000000001</v>
      </c>
      <c r="T1957">
        <v>0.63290634000000001</v>
      </c>
      <c r="U1957">
        <v>0.255</v>
      </c>
      <c r="V1957">
        <v>1.5483871</v>
      </c>
      <c r="W1957">
        <f>COUNTIF(Table1[[#This Row],[Al2O3]:[TiO2]],0)</f>
        <v>0</v>
      </c>
      <c r="X1957">
        <f>Table1[[#This Row],[K2O]]+Table1[[#This Row],[Li2O]]+Table1[[#This Row],[Na2O]]</f>
        <v>0.16</v>
      </c>
      <c r="Y1957">
        <f>Table1[[#This Row],[B2O3]]+Table1[[#This Row],[K2O]]+Table1[[#This Row],[Li2O]]+Table1[[#This Row],[Na2O]]</f>
        <v>0.35000000000000003</v>
      </c>
      <c r="Z1957" s="2">
        <f>Table1[[#This Row],[B2O3]]+Table1[[#This Row],[CaO]]+Table1[[#This Row],[K2O]]+Table1[[#This Row],[Li2O]]+Table1[[#This Row],[Na2O]]</f>
        <v>0.38500000000000001</v>
      </c>
      <c r="AA1957" s="2">
        <f>Table1[[#This Row],[A+B+AE]]-Table1[[#This Row],[Al2O3]]-Table1[[#This Row],[SiO2]]</f>
        <v>-0.15999999999999998</v>
      </c>
      <c r="AB1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494.97449999999992</v>
      </c>
    </row>
    <row r="1958" spans="1:28" hidden="1" x14ac:dyDescent="0.25">
      <c r="A1958">
        <v>0.2</v>
      </c>
      <c r="B1958">
        <v>0.14000000000000001</v>
      </c>
      <c r="C1958">
        <v>3.5000000000000003E-2</v>
      </c>
      <c r="D1958">
        <v>2.5000000000000001E-3</v>
      </c>
      <c r="E1958">
        <v>0.05</v>
      </c>
      <c r="F1958">
        <v>5.0000000000000001E-3</v>
      </c>
      <c r="G1958">
        <v>0.03</v>
      </c>
      <c r="H1958">
        <v>0.12</v>
      </c>
      <c r="I1958">
        <v>0.37</v>
      </c>
      <c r="J1958">
        <v>4.7500000000000001E-2</v>
      </c>
      <c r="K1958">
        <v>0.53623188399999999</v>
      </c>
      <c r="L1958">
        <v>0.58190813600000002</v>
      </c>
      <c r="M1958">
        <v>2.4281102999999998E-2</v>
      </c>
      <c r="N1958">
        <v>0.16746240100000001</v>
      </c>
      <c r="O1958">
        <v>0.20469048200000001</v>
      </c>
      <c r="P1958">
        <v>0.62784711699999995</v>
      </c>
      <c r="Q1958">
        <v>-5.00213E-4</v>
      </c>
      <c r="R1958">
        <v>0.146201894</v>
      </c>
      <c r="S1958">
        <v>0.20149103400000001</v>
      </c>
      <c r="T1958">
        <v>0.65230707200000004</v>
      </c>
      <c r="U1958">
        <v>0.26500000000000001</v>
      </c>
      <c r="V1958">
        <v>1.3333333329999999</v>
      </c>
      <c r="W1958">
        <f>COUNTIF(Table1[[#This Row],[Al2O3]:[TiO2]],0)</f>
        <v>0</v>
      </c>
      <c r="X1958">
        <f>Table1[[#This Row],[K2O]]+Table1[[#This Row],[Li2O]]+Table1[[#This Row],[Na2O]]</f>
        <v>0.155</v>
      </c>
      <c r="Y1958">
        <f>Table1[[#This Row],[B2O3]]+Table1[[#This Row],[K2O]]+Table1[[#This Row],[Li2O]]+Table1[[#This Row],[Na2O]]</f>
        <v>0.29500000000000004</v>
      </c>
      <c r="Z1958" s="2">
        <f>Table1[[#This Row],[B2O3]]+Table1[[#This Row],[CaO]]+Table1[[#This Row],[K2O]]+Table1[[#This Row],[Li2O]]+Table1[[#This Row],[Na2O]]</f>
        <v>0.33</v>
      </c>
      <c r="AA1958" s="2">
        <f>Table1[[#This Row],[A+B+AE]]-Table1[[#This Row],[Al2O3]]-Table1[[#This Row],[SiO2]]</f>
        <v>-0.24</v>
      </c>
      <c r="AB1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483.16750000000013</v>
      </c>
    </row>
    <row r="1959" spans="1:28" hidden="1" x14ac:dyDescent="0.25">
      <c r="A1959">
        <v>0.22</v>
      </c>
      <c r="B1959">
        <v>0.14000000000000001</v>
      </c>
      <c r="C1959">
        <v>1.4999999999999999E-2</v>
      </c>
      <c r="D1959">
        <v>5.0000000000000001E-3</v>
      </c>
      <c r="E1959">
        <v>3.5000000000000003E-2</v>
      </c>
      <c r="F1959">
        <v>0.01</v>
      </c>
      <c r="G1959">
        <v>1.4999999999999999E-2</v>
      </c>
      <c r="H1959">
        <v>0.13</v>
      </c>
      <c r="I1959">
        <v>0.41499999999999998</v>
      </c>
      <c r="J1959">
        <v>1.4999999999999999E-2</v>
      </c>
      <c r="K1959">
        <v>0.54248366000000003</v>
      </c>
      <c r="L1959">
        <v>0.56192702900000002</v>
      </c>
      <c r="M1959">
        <v>4.0615686999999998E-2</v>
      </c>
      <c r="N1959">
        <v>0.14913359700000001</v>
      </c>
      <c r="O1959">
        <v>0.21308950700000001</v>
      </c>
      <c r="P1959">
        <v>0.63777689500000001</v>
      </c>
      <c r="Q1959">
        <v>8.6119990000000004E-3</v>
      </c>
      <c r="R1959">
        <v>0.13479891299999999</v>
      </c>
      <c r="S1959">
        <v>0.20860099800000001</v>
      </c>
      <c r="T1959">
        <v>0.65660008800000003</v>
      </c>
      <c r="U1959">
        <v>0.255</v>
      </c>
      <c r="V1959">
        <v>1.5172413789999999</v>
      </c>
      <c r="W1959">
        <f>COUNTIF(Table1[[#This Row],[Al2O3]:[TiO2]],0)</f>
        <v>0</v>
      </c>
      <c r="X1959">
        <f>Table1[[#This Row],[K2O]]+Table1[[#This Row],[Li2O]]+Table1[[#This Row],[Na2O]]</f>
        <v>0.155</v>
      </c>
      <c r="Y1959">
        <f>Table1[[#This Row],[B2O3]]+Table1[[#This Row],[K2O]]+Table1[[#This Row],[Li2O]]+Table1[[#This Row],[Na2O]]</f>
        <v>0.29500000000000004</v>
      </c>
      <c r="Z1959" s="2">
        <f>Table1[[#This Row],[B2O3]]+Table1[[#This Row],[CaO]]+Table1[[#This Row],[K2O]]+Table1[[#This Row],[Li2O]]+Table1[[#This Row],[Na2O]]</f>
        <v>0.31000000000000005</v>
      </c>
      <c r="AA1959" s="2">
        <f>Table1[[#This Row],[A+B+AE]]-Table1[[#This Row],[Al2O3]]-Table1[[#This Row],[SiO2]]</f>
        <v>-0.32499999999999996</v>
      </c>
      <c r="AB1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510.41449999999998</v>
      </c>
    </row>
    <row r="1960" spans="1:28" hidden="1" x14ac:dyDescent="0.25">
      <c r="A1960">
        <v>0.185</v>
      </c>
      <c r="B1960">
        <v>0.15</v>
      </c>
      <c r="C1960">
        <v>2.5000000000000001E-2</v>
      </c>
      <c r="D1960">
        <v>2.5000000000000001E-3</v>
      </c>
      <c r="E1960">
        <v>0.03</v>
      </c>
      <c r="F1960">
        <v>0.01</v>
      </c>
      <c r="G1960">
        <v>5.5E-2</v>
      </c>
      <c r="H1960">
        <v>0.105</v>
      </c>
      <c r="I1960">
        <v>0.39</v>
      </c>
      <c r="J1960">
        <v>4.7500000000000001E-2</v>
      </c>
      <c r="K1960">
        <v>0.57352941000000002</v>
      </c>
      <c r="L1960">
        <v>0.57579248999999999</v>
      </c>
      <c r="M1960">
        <v>3.3364629999999999E-2</v>
      </c>
      <c r="N1960">
        <v>0.17171227</v>
      </c>
      <c r="O1960">
        <v>0.18332623000000001</v>
      </c>
      <c r="P1960">
        <v>0.64496149999999997</v>
      </c>
      <c r="Q1960">
        <v>1.584992E-2</v>
      </c>
      <c r="R1960">
        <v>0.14242035</v>
      </c>
      <c r="S1960">
        <v>0.18187806000000001</v>
      </c>
      <c r="T1960">
        <v>0.67570158000000002</v>
      </c>
      <c r="U1960">
        <v>0.255</v>
      </c>
      <c r="V1960">
        <v>1.15625</v>
      </c>
      <c r="W1960">
        <f>COUNTIF(Table1[[#This Row],[Al2O3]:[TiO2]],0)</f>
        <v>0</v>
      </c>
      <c r="X1960">
        <f>Table1[[#This Row],[K2O]]+Table1[[#This Row],[Li2O]]+Table1[[#This Row],[Na2O]]</f>
        <v>0.16999999999999998</v>
      </c>
      <c r="Y1960">
        <f>Table1[[#This Row],[B2O3]]+Table1[[#This Row],[K2O]]+Table1[[#This Row],[Li2O]]+Table1[[#This Row],[Na2O]]</f>
        <v>0.32</v>
      </c>
      <c r="Z1960" s="2">
        <f>Table1[[#This Row],[B2O3]]+Table1[[#This Row],[CaO]]+Table1[[#This Row],[K2O]]+Table1[[#This Row],[Li2O]]+Table1[[#This Row],[Na2O]]</f>
        <v>0.34499999999999997</v>
      </c>
      <c r="AA1960" s="2">
        <f>Table1[[#This Row],[A+B+AE]]-Table1[[#This Row],[Al2O3]]-Table1[[#This Row],[SiO2]]</f>
        <v>-0.23000000000000004</v>
      </c>
      <c r="AB1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460.97950000000003</v>
      </c>
    </row>
    <row r="1961" spans="1:28" hidden="1" x14ac:dyDescent="0.25">
      <c r="A1961">
        <v>0.22500000000000001</v>
      </c>
      <c r="B1961">
        <v>0.155</v>
      </c>
      <c r="C1961">
        <v>5.0000000000000001E-3</v>
      </c>
      <c r="D1961">
        <v>2.5000000000000001E-3</v>
      </c>
      <c r="E1961">
        <v>4.4999999999999998E-2</v>
      </c>
      <c r="F1961">
        <v>7.4999999999999997E-3</v>
      </c>
      <c r="G1961">
        <v>2.5000000000000001E-2</v>
      </c>
      <c r="H1961">
        <v>0.13500000000000001</v>
      </c>
      <c r="I1961">
        <v>0.375</v>
      </c>
      <c r="J1961">
        <v>2.5000000000000001E-2</v>
      </c>
      <c r="K1961">
        <v>0.510204082</v>
      </c>
      <c r="L1961">
        <v>0.56752047100000003</v>
      </c>
      <c r="M1961">
        <v>2.5762429999999999E-2</v>
      </c>
      <c r="N1961">
        <v>0.15968128500000001</v>
      </c>
      <c r="O1961">
        <v>0.21743752299999999</v>
      </c>
      <c r="P1961">
        <v>0.62288119200000003</v>
      </c>
      <c r="Q1961">
        <v>-3.8400610000000001E-3</v>
      </c>
      <c r="R1961">
        <v>0.143596158</v>
      </c>
      <c r="S1961">
        <v>0.21239940500000001</v>
      </c>
      <c r="T1961">
        <v>0.64400443699999999</v>
      </c>
      <c r="U1961">
        <v>0.26500000000000001</v>
      </c>
      <c r="V1961">
        <v>1.40625</v>
      </c>
      <c r="W1961">
        <f>COUNTIF(Table1[[#This Row],[Al2O3]:[TiO2]],0)</f>
        <v>0</v>
      </c>
      <c r="X1961">
        <f>Table1[[#This Row],[K2O]]+Table1[[#This Row],[Li2O]]+Table1[[#This Row],[Na2O]]</f>
        <v>0.16750000000000001</v>
      </c>
      <c r="Y1961">
        <f>Table1[[#This Row],[B2O3]]+Table1[[#This Row],[K2O]]+Table1[[#This Row],[Li2O]]+Table1[[#This Row],[Na2O]]</f>
        <v>0.32250000000000001</v>
      </c>
      <c r="Z1961" s="2">
        <f>Table1[[#This Row],[B2O3]]+Table1[[#This Row],[CaO]]+Table1[[#This Row],[K2O]]+Table1[[#This Row],[Li2O]]+Table1[[#This Row],[Na2O]]</f>
        <v>0.32750000000000001</v>
      </c>
      <c r="AA1961" s="2">
        <f>Table1[[#This Row],[A+B+AE]]-Table1[[#This Row],[Al2O3]]-Table1[[#This Row],[SiO2]]</f>
        <v>-0.27249999999999996</v>
      </c>
      <c r="AB1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491.87400000000002</v>
      </c>
    </row>
    <row r="1962" spans="1:28" hidden="1" x14ac:dyDescent="0.25">
      <c r="A1962">
        <v>0.18</v>
      </c>
      <c r="B1962">
        <v>0.14000000000000001</v>
      </c>
      <c r="C1962">
        <v>2.5000000000000001E-2</v>
      </c>
      <c r="D1962">
        <v>5.0000000000000001E-3</v>
      </c>
      <c r="E1962">
        <v>0.04</v>
      </c>
      <c r="F1962">
        <v>5.0000000000000001E-3</v>
      </c>
      <c r="G1962">
        <v>0.06</v>
      </c>
      <c r="H1962">
        <v>0.11</v>
      </c>
      <c r="I1962">
        <v>0.39500000000000002</v>
      </c>
      <c r="J1962">
        <v>0.04</v>
      </c>
      <c r="K1962">
        <v>0.57664233600000003</v>
      </c>
      <c r="L1962">
        <v>0.578828067</v>
      </c>
      <c r="M1962">
        <v>2.5463678999999999E-2</v>
      </c>
      <c r="N1962">
        <v>0.181494982</v>
      </c>
      <c r="O1962">
        <v>0.180009901</v>
      </c>
      <c r="P1962">
        <v>0.63849511699999995</v>
      </c>
      <c r="Q1962">
        <v>7.1354410000000002E-3</v>
      </c>
      <c r="R1962">
        <v>0.152275733</v>
      </c>
      <c r="S1962">
        <v>0.17899583299999999</v>
      </c>
      <c r="T1962">
        <v>0.66872843299999996</v>
      </c>
      <c r="U1962">
        <v>0.26</v>
      </c>
      <c r="V1962">
        <v>1.0588235290000001</v>
      </c>
      <c r="W1962">
        <f>COUNTIF(Table1[[#This Row],[Al2O3]:[TiO2]],0)</f>
        <v>0</v>
      </c>
      <c r="X1962">
        <f>Table1[[#This Row],[K2O]]+Table1[[#This Row],[Li2O]]+Table1[[#This Row],[Na2O]]</f>
        <v>0.17499999999999999</v>
      </c>
      <c r="Y1962">
        <f>Table1[[#This Row],[B2O3]]+Table1[[#This Row],[K2O]]+Table1[[#This Row],[Li2O]]+Table1[[#This Row],[Na2O]]</f>
        <v>0.315</v>
      </c>
      <c r="Z1962" s="2">
        <f>Table1[[#This Row],[B2O3]]+Table1[[#This Row],[CaO]]+Table1[[#This Row],[K2O]]+Table1[[#This Row],[Li2O]]+Table1[[#This Row],[Na2O]]</f>
        <v>0.34</v>
      </c>
      <c r="AA1962" s="2">
        <f>Table1[[#This Row],[A+B+AE]]-Table1[[#This Row],[Al2O3]]-Table1[[#This Row],[SiO2]]</f>
        <v>-0.23499999999999999</v>
      </c>
      <c r="AB1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454.18200000000002</v>
      </c>
    </row>
    <row r="1963" spans="1:28" hidden="1" x14ac:dyDescent="0.25">
      <c r="A1963">
        <v>0.24</v>
      </c>
      <c r="B1963">
        <v>0.17</v>
      </c>
      <c r="C1963">
        <v>3.5000000000000003E-2</v>
      </c>
      <c r="D1963">
        <v>2.5000000000000001E-3</v>
      </c>
      <c r="E1963">
        <v>0.02</v>
      </c>
      <c r="F1963">
        <v>2.5000000000000001E-3</v>
      </c>
      <c r="G1963">
        <v>0.01</v>
      </c>
      <c r="H1963">
        <v>0.14499999999999999</v>
      </c>
      <c r="I1963">
        <v>0.35</v>
      </c>
      <c r="J1963">
        <v>2.5000000000000001E-2</v>
      </c>
      <c r="K1963">
        <v>0.47619048000000003</v>
      </c>
      <c r="L1963">
        <v>0.56806409000000002</v>
      </c>
      <c r="M1963">
        <v>2.1213050000000001E-2</v>
      </c>
      <c r="N1963">
        <v>0.15867422</v>
      </c>
      <c r="O1963">
        <v>0.22799384</v>
      </c>
      <c r="P1963">
        <v>0.61333194000000002</v>
      </c>
      <c r="Q1963">
        <v>-1.034844E-2</v>
      </c>
      <c r="R1963">
        <v>0.1448893</v>
      </c>
      <c r="S1963">
        <v>0.22140220999999999</v>
      </c>
      <c r="T1963">
        <v>0.63370848999999996</v>
      </c>
      <c r="U1963">
        <v>0.255</v>
      </c>
      <c r="V1963">
        <v>1.5483871</v>
      </c>
      <c r="W1963">
        <f>COUNTIF(Table1[[#This Row],[Al2O3]:[TiO2]],0)</f>
        <v>0</v>
      </c>
      <c r="X1963">
        <f>Table1[[#This Row],[K2O]]+Table1[[#This Row],[Li2O]]+Table1[[#This Row],[Na2O]]</f>
        <v>0.1575</v>
      </c>
      <c r="Y1963">
        <f>Table1[[#This Row],[B2O3]]+Table1[[#This Row],[K2O]]+Table1[[#This Row],[Li2O]]+Table1[[#This Row],[Na2O]]</f>
        <v>0.32750000000000001</v>
      </c>
      <c r="Z1963" s="2">
        <f>Table1[[#This Row],[B2O3]]+Table1[[#This Row],[CaO]]+Table1[[#This Row],[K2O]]+Table1[[#This Row],[Li2O]]+Table1[[#This Row],[Na2O]]</f>
        <v>0.36250000000000004</v>
      </c>
      <c r="AA1963" s="2">
        <f>Table1[[#This Row],[A+B+AE]]-Table1[[#This Row],[Al2O3]]-Table1[[#This Row],[SiO2]]</f>
        <v>-0.22749999999999992</v>
      </c>
      <c r="AB1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507.41000000000008</v>
      </c>
    </row>
    <row r="1964" spans="1:28" hidden="1" x14ac:dyDescent="0.25">
      <c r="A1964">
        <v>0.245</v>
      </c>
      <c r="B1964">
        <v>0.17499999999999999</v>
      </c>
      <c r="C1964">
        <v>1.4999999999999999E-2</v>
      </c>
      <c r="D1964">
        <v>5.0000000000000001E-3</v>
      </c>
      <c r="E1964">
        <v>2.5000000000000001E-2</v>
      </c>
      <c r="F1964">
        <v>7.4999999999999997E-3</v>
      </c>
      <c r="G1964">
        <v>0.02</v>
      </c>
      <c r="H1964">
        <v>0.14499999999999999</v>
      </c>
      <c r="I1964">
        <v>0.35499999999999998</v>
      </c>
      <c r="J1964">
        <v>7.4999999999999997E-3</v>
      </c>
      <c r="K1964">
        <v>0.47651007000000001</v>
      </c>
      <c r="L1964">
        <v>0.56204635000000003</v>
      </c>
      <c r="M1964">
        <v>1.9109950000000001E-2</v>
      </c>
      <c r="N1964">
        <v>0.16069977999999999</v>
      </c>
      <c r="O1964">
        <v>0.22738347</v>
      </c>
      <c r="P1964">
        <v>0.61191675000000001</v>
      </c>
      <c r="Q1964">
        <v>-1.0269439999999999E-2</v>
      </c>
      <c r="R1964">
        <v>0.14488656999999999</v>
      </c>
      <c r="S1964">
        <v>0.22126291000000001</v>
      </c>
      <c r="T1964">
        <v>0.63385051999999997</v>
      </c>
      <c r="U1964">
        <v>0.255</v>
      </c>
      <c r="V1964">
        <v>1.4848484799999999</v>
      </c>
      <c r="W1964">
        <f>COUNTIF(Table1[[#This Row],[Al2O3]:[TiO2]],0)</f>
        <v>0</v>
      </c>
      <c r="X1964">
        <f>Table1[[#This Row],[K2O]]+Table1[[#This Row],[Li2O]]+Table1[[#This Row],[Na2O]]</f>
        <v>0.17249999999999999</v>
      </c>
      <c r="Y1964">
        <f>Table1[[#This Row],[B2O3]]+Table1[[#This Row],[K2O]]+Table1[[#This Row],[Li2O]]+Table1[[#This Row],[Na2O]]</f>
        <v>0.34749999999999998</v>
      </c>
      <c r="Z1964" s="2">
        <f>Table1[[#This Row],[B2O3]]+Table1[[#This Row],[CaO]]+Table1[[#This Row],[K2O]]+Table1[[#This Row],[Li2O]]+Table1[[#This Row],[Na2O]]</f>
        <v>0.36249999999999999</v>
      </c>
      <c r="AA1964" s="2">
        <f>Table1[[#This Row],[A+B+AE]]-Table1[[#This Row],[Al2O3]]-Table1[[#This Row],[SiO2]]</f>
        <v>-0.23749999999999999</v>
      </c>
      <c r="AB1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498.49950000000001</v>
      </c>
    </row>
    <row r="1965" spans="1:28" hidden="1" x14ac:dyDescent="0.25">
      <c r="A1965">
        <v>0.215</v>
      </c>
      <c r="B1965">
        <v>0.15</v>
      </c>
      <c r="C1965">
        <v>0.03</v>
      </c>
      <c r="D1965">
        <v>5.0000000000000001E-3</v>
      </c>
      <c r="E1965">
        <v>3.5000000000000003E-2</v>
      </c>
      <c r="F1965">
        <v>0.01</v>
      </c>
      <c r="G1965">
        <v>0.04</v>
      </c>
      <c r="H1965">
        <v>0.13</v>
      </c>
      <c r="I1965">
        <v>0.375</v>
      </c>
      <c r="J1965">
        <v>0.01</v>
      </c>
      <c r="K1965">
        <v>0.52083332999999998</v>
      </c>
      <c r="L1965">
        <v>0.57306499</v>
      </c>
      <c r="M1965">
        <v>1.0609230000000001E-2</v>
      </c>
      <c r="N1965">
        <v>0.17808152999999999</v>
      </c>
      <c r="O1965">
        <v>0.20768934</v>
      </c>
      <c r="P1965">
        <v>0.61422913000000001</v>
      </c>
      <c r="Q1965">
        <v>-1.0893150000000001E-2</v>
      </c>
      <c r="R1965">
        <v>0.15346894</v>
      </c>
      <c r="S1965">
        <v>0.20512136</v>
      </c>
      <c r="T1965">
        <v>0.64140971000000002</v>
      </c>
      <c r="U1965">
        <v>0.26</v>
      </c>
      <c r="V1965">
        <v>1.2647058799999999</v>
      </c>
      <c r="W1965">
        <f>COUNTIF(Table1[[#This Row],[Al2O3]:[TiO2]],0)</f>
        <v>0</v>
      </c>
      <c r="X1965">
        <f>Table1[[#This Row],[K2O]]+Table1[[#This Row],[Li2O]]+Table1[[#This Row],[Na2O]]</f>
        <v>0.18</v>
      </c>
      <c r="Y1965">
        <f>Table1[[#This Row],[B2O3]]+Table1[[#This Row],[K2O]]+Table1[[#This Row],[Li2O]]+Table1[[#This Row],[Na2O]]</f>
        <v>0.33</v>
      </c>
      <c r="Z1965" s="2">
        <f>Table1[[#This Row],[B2O3]]+Table1[[#This Row],[CaO]]+Table1[[#This Row],[K2O]]+Table1[[#This Row],[Li2O]]+Table1[[#This Row],[Na2O]]</f>
        <v>0.36</v>
      </c>
      <c r="AA1965" s="2">
        <f>Table1[[#This Row],[A+B+AE]]-Table1[[#This Row],[Al2O3]]-Table1[[#This Row],[SiO2]]</f>
        <v>-0.23</v>
      </c>
      <c r="AB1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476.5625</v>
      </c>
    </row>
    <row r="1966" spans="1:28" hidden="1" x14ac:dyDescent="0.25">
      <c r="A1966">
        <v>0.22</v>
      </c>
      <c r="B1966">
        <v>0.2</v>
      </c>
      <c r="C1966">
        <v>0.02</v>
      </c>
      <c r="D1966">
        <v>2.5000000000000001E-3</v>
      </c>
      <c r="E1966">
        <v>0.03</v>
      </c>
      <c r="F1966">
        <v>7.4999999999999997E-3</v>
      </c>
      <c r="G1966">
        <v>5.5E-2</v>
      </c>
      <c r="H1966">
        <v>0.13500000000000001</v>
      </c>
      <c r="I1966">
        <v>0.3</v>
      </c>
      <c r="J1966">
        <v>0.03</v>
      </c>
      <c r="K1966">
        <v>0.458015267</v>
      </c>
      <c r="L1966">
        <v>0.57572828499999995</v>
      </c>
      <c r="M1966">
        <v>1.0991639999999999E-3</v>
      </c>
      <c r="N1966">
        <v>0.18788661500000001</v>
      </c>
      <c r="O1966">
        <v>0.20588262800000001</v>
      </c>
      <c r="P1966">
        <v>0.60623075699999995</v>
      </c>
      <c r="Q1966">
        <v>-1.5652019999999999E-2</v>
      </c>
      <c r="R1966">
        <v>0.15963226999999999</v>
      </c>
      <c r="S1966">
        <v>0.20174694500000001</v>
      </c>
      <c r="T1966">
        <v>0.63862078499999997</v>
      </c>
      <c r="U1966">
        <v>0.25</v>
      </c>
      <c r="V1966">
        <v>1.1578947369999999</v>
      </c>
      <c r="W1966">
        <f>COUNTIF(Table1[[#This Row],[Al2O3]:[TiO2]],0)</f>
        <v>0</v>
      </c>
      <c r="X1966">
        <f>Table1[[#This Row],[K2O]]+Table1[[#This Row],[Li2O]]+Table1[[#This Row],[Na2O]]</f>
        <v>0.19750000000000001</v>
      </c>
      <c r="Y1966">
        <f>Table1[[#This Row],[B2O3]]+Table1[[#This Row],[K2O]]+Table1[[#This Row],[Li2O]]+Table1[[#This Row],[Na2O]]</f>
        <v>0.39750000000000002</v>
      </c>
      <c r="Z1966" s="2">
        <f>Table1[[#This Row],[B2O3]]+Table1[[#This Row],[CaO]]+Table1[[#This Row],[K2O]]+Table1[[#This Row],[Li2O]]+Table1[[#This Row],[Na2O]]</f>
        <v>0.41750000000000004</v>
      </c>
      <c r="AA1966" s="2">
        <f>Table1[[#This Row],[A+B+AE]]-Table1[[#This Row],[Al2O3]]-Table1[[#This Row],[SiO2]]</f>
        <v>-0.10249999999999995</v>
      </c>
      <c r="AB1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449.45300000000009</v>
      </c>
    </row>
    <row r="1967" spans="1:28" hidden="1" x14ac:dyDescent="0.25">
      <c r="A1967">
        <v>0.23499999999999999</v>
      </c>
      <c r="B1967">
        <v>0.15</v>
      </c>
      <c r="C1967">
        <v>3.5000000000000003E-2</v>
      </c>
      <c r="D1967">
        <v>2.5000000000000001E-3</v>
      </c>
      <c r="E1967">
        <v>3.5000000000000003E-2</v>
      </c>
      <c r="F1967">
        <v>0.01</v>
      </c>
      <c r="G1967">
        <v>0.01</v>
      </c>
      <c r="H1967">
        <v>0.13500000000000001</v>
      </c>
      <c r="I1967">
        <v>0.36499999999999999</v>
      </c>
      <c r="J1967">
        <v>2.2499999999999999E-2</v>
      </c>
      <c r="K1967">
        <v>0.49659863900000001</v>
      </c>
      <c r="L1967">
        <v>0.57176161800000003</v>
      </c>
      <c r="M1967">
        <v>2.2440108E-2</v>
      </c>
      <c r="N1967">
        <v>0.15669496099999999</v>
      </c>
      <c r="O1967">
        <v>0.230210471</v>
      </c>
      <c r="P1967">
        <v>0.61309456799999995</v>
      </c>
      <c r="Q1967">
        <v>-7.3945130000000001E-3</v>
      </c>
      <c r="R1967">
        <v>0.140813513</v>
      </c>
      <c r="S1967">
        <v>0.22501819300000001</v>
      </c>
      <c r="T1967">
        <v>0.63416829399999997</v>
      </c>
      <c r="U1967">
        <v>0.26500000000000001</v>
      </c>
      <c r="V1967">
        <v>1.6206896550000001</v>
      </c>
      <c r="W1967">
        <f>COUNTIF(Table1[[#This Row],[Al2O3]:[TiO2]],0)</f>
        <v>0</v>
      </c>
      <c r="X1967">
        <f>Table1[[#This Row],[K2O]]+Table1[[#This Row],[Li2O]]+Table1[[#This Row],[Na2O]]</f>
        <v>0.155</v>
      </c>
      <c r="Y1967">
        <f>Table1[[#This Row],[B2O3]]+Table1[[#This Row],[K2O]]+Table1[[#This Row],[Li2O]]+Table1[[#This Row],[Na2O]]</f>
        <v>0.30500000000000005</v>
      </c>
      <c r="Z1967" s="2">
        <f>Table1[[#This Row],[B2O3]]+Table1[[#This Row],[CaO]]+Table1[[#This Row],[K2O]]+Table1[[#This Row],[Li2O]]+Table1[[#This Row],[Na2O]]</f>
        <v>0.34</v>
      </c>
      <c r="AA1967" s="2">
        <f>Table1[[#This Row],[A+B+AE]]-Table1[[#This Row],[Al2O3]]-Table1[[#This Row],[SiO2]]</f>
        <v>-0.25999999999999995</v>
      </c>
      <c r="AB1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508.83150000000012</v>
      </c>
    </row>
    <row r="1968" spans="1:28" hidden="1" x14ac:dyDescent="0.25">
      <c r="A1968">
        <v>0.25</v>
      </c>
      <c r="B1968">
        <v>0.17499999999999999</v>
      </c>
      <c r="C1968">
        <v>0.02</v>
      </c>
      <c r="D1968">
        <v>2.5000000000000001E-3</v>
      </c>
      <c r="E1968">
        <v>0.03</v>
      </c>
      <c r="F1968">
        <v>7.4999999999999997E-3</v>
      </c>
      <c r="G1968">
        <v>0.02</v>
      </c>
      <c r="H1968">
        <v>0.14499999999999999</v>
      </c>
      <c r="I1968">
        <v>0.33500000000000002</v>
      </c>
      <c r="J1968">
        <v>1.4999999999999999E-2</v>
      </c>
      <c r="K1968">
        <v>0.45890410999999998</v>
      </c>
      <c r="L1968">
        <v>0.56784319000000005</v>
      </c>
      <c r="M1968">
        <v>1.091028E-2</v>
      </c>
      <c r="N1968">
        <v>0.16417609</v>
      </c>
      <c r="O1968">
        <v>0.23496020000000001</v>
      </c>
      <c r="P1968">
        <v>0.60086371000000005</v>
      </c>
      <c r="Q1968">
        <v>-1.738893E-2</v>
      </c>
      <c r="R1968">
        <v>0.14749283999999999</v>
      </c>
      <c r="S1968">
        <v>0.22871362000000001</v>
      </c>
      <c r="T1968">
        <v>0.62379353999999998</v>
      </c>
      <c r="U1968">
        <v>0.26500000000000001</v>
      </c>
      <c r="V1968">
        <v>1.5151515200000001</v>
      </c>
      <c r="W1968">
        <f>COUNTIF(Table1[[#This Row],[Al2O3]:[TiO2]],0)</f>
        <v>0</v>
      </c>
      <c r="X1968">
        <f>Table1[[#This Row],[K2O]]+Table1[[#This Row],[Li2O]]+Table1[[#This Row],[Na2O]]</f>
        <v>0.17249999999999999</v>
      </c>
      <c r="Y1968">
        <f>Table1[[#This Row],[B2O3]]+Table1[[#This Row],[K2O]]+Table1[[#This Row],[Li2O]]+Table1[[#This Row],[Na2O]]</f>
        <v>0.34749999999999998</v>
      </c>
      <c r="Z1968" s="2">
        <f>Table1[[#This Row],[B2O3]]+Table1[[#This Row],[CaO]]+Table1[[#This Row],[K2O]]+Table1[[#This Row],[Li2O]]+Table1[[#This Row],[Na2O]]</f>
        <v>0.36749999999999994</v>
      </c>
      <c r="AA1968" s="2">
        <f>Table1[[#This Row],[A+B+AE]]-Table1[[#This Row],[Al2O3]]-Table1[[#This Row],[SiO2]]</f>
        <v>-0.21750000000000008</v>
      </c>
      <c r="AB1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494.94599999999991</v>
      </c>
    </row>
    <row r="1969" spans="1:28" hidden="1" x14ac:dyDescent="0.25">
      <c r="A1969">
        <v>0.23499999999999999</v>
      </c>
      <c r="B1969">
        <v>0.17499999999999999</v>
      </c>
      <c r="C1969">
        <v>2.5000000000000001E-2</v>
      </c>
      <c r="D1969">
        <v>2.5000000000000001E-3</v>
      </c>
      <c r="E1969">
        <v>2.5000000000000001E-2</v>
      </c>
      <c r="F1969">
        <v>0.01</v>
      </c>
      <c r="G1969">
        <v>0.04</v>
      </c>
      <c r="H1969">
        <v>0.13500000000000001</v>
      </c>
      <c r="I1969">
        <v>0.33500000000000002</v>
      </c>
      <c r="J1969">
        <v>1.7500000000000002E-2</v>
      </c>
      <c r="K1969">
        <v>0.47517730499999999</v>
      </c>
      <c r="L1969">
        <v>0.57221360700000001</v>
      </c>
      <c r="M1969">
        <v>3.7360140000000002E-3</v>
      </c>
      <c r="N1969">
        <v>0.176826972</v>
      </c>
      <c r="O1969">
        <v>0.221251436</v>
      </c>
      <c r="P1969">
        <v>0.60192159199999995</v>
      </c>
      <c r="Q1969">
        <v>-1.7013782000000002E-2</v>
      </c>
      <c r="R1969">
        <v>0.15257135499999999</v>
      </c>
      <c r="S1969">
        <v>0.217206448</v>
      </c>
      <c r="T1969">
        <v>0.63022219800000001</v>
      </c>
      <c r="U1969">
        <v>0.26500000000000001</v>
      </c>
      <c r="V1969">
        <v>1.342857143</v>
      </c>
      <c r="W1969">
        <f>COUNTIF(Table1[[#This Row],[Al2O3]:[TiO2]],0)</f>
        <v>0</v>
      </c>
      <c r="X1969">
        <f>Table1[[#This Row],[K2O]]+Table1[[#This Row],[Li2O]]+Table1[[#This Row],[Na2O]]</f>
        <v>0.185</v>
      </c>
      <c r="Y1969">
        <f>Table1[[#This Row],[B2O3]]+Table1[[#This Row],[K2O]]+Table1[[#This Row],[Li2O]]+Table1[[#This Row],[Na2O]]</f>
        <v>0.36</v>
      </c>
      <c r="Z1969" s="2">
        <f>Table1[[#This Row],[B2O3]]+Table1[[#This Row],[CaO]]+Table1[[#This Row],[K2O]]+Table1[[#This Row],[Li2O]]+Table1[[#This Row],[Na2O]]</f>
        <v>0.38500000000000001</v>
      </c>
      <c r="AA1969" s="2">
        <f>Table1[[#This Row],[A+B+AE]]-Table1[[#This Row],[Al2O3]]-Table1[[#This Row],[SiO2]]</f>
        <v>-0.185</v>
      </c>
      <c r="AB1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472.69950000000006</v>
      </c>
    </row>
    <row r="1970" spans="1:28" hidden="1" x14ac:dyDescent="0.25">
      <c r="A1970">
        <v>0.22500000000000001</v>
      </c>
      <c r="B1970">
        <v>0.14499999999999999</v>
      </c>
      <c r="C1970">
        <v>1.4999999999999999E-2</v>
      </c>
      <c r="D1970">
        <v>2.5000000000000001E-3</v>
      </c>
      <c r="E1970">
        <v>4.4999999999999998E-2</v>
      </c>
      <c r="F1970">
        <v>5.0000000000000001E-3</v>
      </c>
      <c r="G1970">
        <v>0.03</v>
      </c>
      <c r="H1970">
        <v>0.13</v>
      </c>
      <c r="I1970">
        <v>0.4</v>
      </c>
      <c r="J1970">
        <v>2.5000000000000001E-3</v>
      </c>
      <c r="K1970">
        <v>0.52980132499999999</v>
      </c>
      <c r="L1970">
        <v>0.563112155</v>
      </c>
      <c r="M1970">
        <v>2.6159442000000001E-2</v>
      </c>
      <c r="N1970">
        <v>0.16032795999999999</v>
      </c>
      <c r="O1970">
        <v>0.215385204</v>
      </c>
      <c r="P1970">
        <v>0.62428683600000001</v>
      </c>
      <c r="Q1970">
        <v>-2.3125419999999999E-3</v>
      </c>
      <c r="R1970">
        <v>0.14277258400000001</v>
      </c>
      <c r="S1970">
        <v>0.211396627</v>
      </c>
      <c r="T1970">
        <v>0.64583078900000002</v>
      </c>
      <c r="U1970">
        <v>0.25</v>
      </c>
      <c r="V1970">
        <v>1.40625</v>
      </c>
      <c r="W1970">
        <f>COUNTIF(Table1[[#This Row],[Al2O3]:[TiO2]],0)</f>
        <v>0</v>
      </c>
      <c r="X1970">
        <f>Table1[[#This Row],[K2O]]+Table1[[#This Row],[Li2O]]+Table1[[#This Row],[Na2O]]</f>
        <v>0.16500000000000001</v>
      </c>
      <c r="Y1970">
        <f>Table1[[#This Row],[B2O3]]+Table1[[#This Row],[K2O]]+Table1[[#This Row],[Li2O]]+Table1[[#This Row],[Na2O]]</f>
        <v>0.31</v>
      </c>
      <c r="Z1970" s="2">
        <f>Table1[[#This Row],[B2O3]]+Table1[[#This Row],[CaO]]+Table1[[#This Row],[K2O]]+Table1[[#This Row],[Li2O]]+Table1[[#This Row],[Na2O]]</f>
        <v>0.32499999999999996</v>
      </c>
      <c r="AA1970" s="2">
        <f>Table1[[#This Row],[A+B+AE]]-Table1[[#This Row],[Al2O3]]-Table1[[#This Row],[SiO2]]</f>
        <v>-0.30000000000000004</v>
      </c>
      <c r="AB1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494.11850000000004</v>
      </c>
    </row>
    <row r="1971" spans="1:28" hidden="1" x14ac:dyDescent="0.25">
      <c r="A1971">
        <v>0.23</v>
      </c>
      <c r="B1971">
        <v>0.16</v>
      </c>
      <c r="C1971">
        <v>1.4999999999999999E-2</v>
      </c>
      <c r="D1971">
        <v>2.5000000000000001E-3</v>
      </c>
      <c r="E1971">
        <v>2.5000000000000001E-2</v>
      </c>
      <c r="F1971">
        <v>7.4999999999999997E-3</v>
      </c>
      <c r="G1971">
        <v>2.5000000000000001E-2</v>
      </c>
      <c r="H1971">
        <v>0.13500000000000001</v>
      </c>
      <c r="I1971">
        <v>0.375</v>
      </c>
      <c r="J1971">
        <v>2.5000000000000001E-2</v>
      </c>
      <c r="K1971">
        <v>0.506756757</v>
      </c>
      <c r="L1971">
        <v>0.56621312700000004</v>
      </c>
      <c r="M1971">
        <v>2.4605246000000001E-2</v>
      </c>
      <c r="N1971">
        <v>0.16005496699999999</v>
      </c>
      <c r="O1971">
        <v>0.21872578000000001</v>
      </c>
      <c r="P1971">
        <v>0.621219254</v>
      </c>
      <c r="Q1971">
        <v>-3.7630860000000001E-3</v>
      </c>
      <c r="R1971">
        <v>0.14286378199999999</v>
      </c>
      <c r="S1971">
        <v>0.21379140499999999</v>
      </c>
      <c r="T1971">
        <v>0.64334481300000002</v>
      </c>
      <c r="U1971">
        <v>0.26500000000000001</v>
      </c>
      <c r="V1971">
        <v>1.4375</v>
      </c>
      <c r="W1971">
        <f>COUNTIF(Table1[[#This Row],[Al2O3]:[TiO2]],0)</f>
        <v>0</v>
      </c>
      <c r="X1971">
        <f>Table1[[#This Row],[K2O]]+Table1[[#This Row],[Li2O]]+Table1[[#This Row],[Na2O]]</f>
        <v>0.16750000000000001</v>
      </c>
      <c r="Y1971">
        <f>Table1[[#This Row],[B2O3]]+Table1[[#This Row],[K2O]]+Table1[[#This Row],[Li2O]]+Table1[[#This Row],[Na2O]]</f>
        <v>0.32750000000000001</v>
      </c>
      <c r="Z1971" s="2">
        <f>Table1[[#This Row],[B2O3]]+Table1[[#This Row],[CaO]]+Table1[[#This Row],[K2O]]+Table1[[#This Row],[Li2O]]+Table1[[#This Row],[Na2O]]</f>
        <v>0.34250000000000003</v>
      </c>
      <c r="AA1971" s="2">
        <f>Table1[[#This Row],[A+B+AE]]-Table1[[#This Row],[Al2O3]]-Table1[[#This Row],[SiO2]]</f>
        <v>-0.26249999999999996</v>
      </c>
      <c r="AB1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493.59400000000005</v>
      </c>
    </row>
    <row r="1972" spans="1:28" hidden="1" x14ac:dyDescent="0.25">
      <c r="A1972">
        <v>0.22500000000000001</v>
      </c>
      <c r="B1972">
        <v>0.185</v>
      </c>
      <c r="C1972">
        <v>1.4999999999999999E-2</v>
      </c>
      <c r="D1972">
        <v>2.5000000000000001E-3</v>
      </c>
      <c r="E1972">
        <v>0.02</v>
      </c>
      <c r="F1972">
        <v>0.01</v>
      </c>
      <c r="G1972">
        <v>5.5E-2</v>
      </c>
      <c r="H1972">
        <v>0.13</v>
      </c>
      <c r="I1972">
        <v>0.33500000000000002</v>
      </c>
      <c r="J1972">
        <v>2.2499999999999999E-2</v>
      </c>
      <c r="K1972">
        <v>0.485507246</v>
      </c>
      <c r="L1972">
        <v>0.57060577199999996</v>
      </c>
      <c r="M1972">
        <v>6.3220610000000003E-3</v>
      </c>
      <c r="N1972">
        <v>0.18126610500000001</v>
      </c>
      <c r="O1972">
        <v>0.20892819800000001</v>
      </c>
      <c r="P1972">
        <v>0.60980569699999998</v>
      </c>
      <c r="Q1972">
        <v>-1.1365867E-2</v>
      </c>
      <c r="R1972">
        <v>0.153691248</v>
      </c>
      <c r="S1972">
        <v>0.205487897</v>
      </c>
      <c r="T1972">
        <v>0.64082085600000005</v>
      </c>
      <c r="U1972">
        <v>0.26</v>
      </c>
      <c r="V1972">
        <v>1.2162162160000001</v>
      </c>
      <c r="W1972">
        <f>COUNTIF(Table1[[#This Row],[Al2O3]:[TiO2]],0)</f>
        <v>0</v>
      </c>
      <c r="X1972">
        <f>Table1[[#This Row],[K2O]]+Table1[[#This Row],[Li2O]]+Table1[[#This Row],[Na2O]]</f>
        <v>0.19500000000000001</v>
      </c>
      <c r="Y1972">
        <f>Table1[[#This Row],[B2O3]]+Table1[[#This Row],[K2O]]+Table1[[#This Row],[Li2O]]+Table1[[#This Row],[Na2O]]</f>
        <v>0.38</v>
      </c>
      <c r="Z1972" s="2">
        <f>Table1[[#This Row],[B2O3]]+Table1[[#This Row],[CaO]]+Table1[[#This Row],[K2O]]+Table1[[#This Row],[Li2O]]+Table1[[#This Row],[Na2O]]</f>
        <v>0.39500000000000002</v>
      </c>
      <c r="AA1972" s="2">
        <f>Table1[[#This Row],[A+B+AE]]-Table1[[#This Row],[Al2O3]]-Table1[[#This Row],[SiO2]]</f>
        <v>-0.16500000000000001</v>
      </c>
      <c r="AB1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456.14550000000008</v>
      </c>
    </row>
    <row r="1973" spans="1:28" hidden="1" x14ac:dyDescent="0.25">
      <c r="A1973">
        <v>0.2</v>
      </c>
      <c r="B1973">
        <v>0.125</v>
      </c>
      <c r="C1973">
        <v>0.02</v>
      </c>
      <c r="D1973">
        <v>5.0000000000000001E-3</v>
      </c>
      <c r="E1973">
        <v>2.5000000000000001E-2</v>
      </c>
      <c r="F1973">
        <v>2.5000000000000001E-3</v>
      </c>
      <c r="G1973">
        <v>4.4999999999999998E-2</v>
      </c>
      <c r="H1973">
        <v>0.115</v>
      </c>
      <c r="I1973">
        <v>0.44</v>
      </c>
      <c r="J1973">
        <v>2.2499999999999999E-2</v>
      </c>
      <c r="K1973">
        <v>0.58278145699999995</v>
      </c>
      <c r="L1973">
        <v>0.56691484599999997</v>
      </c>
      <c r="M1973">
        <v>3.3869271999999999E-2</v>
      </c>
      <c r="N1973">
        <v>0.16425817700000001</v>
      </c>
      <c r="O1973">
        <v>0.19495362499999999</v>
      </c>
      <c r="P1973">
        <v>0.64078819799999998</v>
      </c>
      <c r="Q1973">
        <v>8.6802760000000007E-3</v>
      </c>
      <c r="R1973">
        <v>0.14251493500000001</v>
      </c>
      <c r="S1973">
        <v>0.19318165400000001</v>
      </c>
      <c r="T1973">
        <v>0.66430341100000001</v>
      </c>
      <c r="U1973">
        <v>0.26500000000000001</v>
      </c>
      <c r="V1973">
        <v>1.25</v>
      </c>
      <c r="W1973">
        <f>COUNTIF(Table1[[#This Row],[Al2O3]:[TiO2]],0)</f>
        <v>0</v>
      </c>
      <c r="X1973">
        <f>Table1[[#This Row],[K2O]]+Table1[[#This Row],[Li2O]]+Table1[[#This Row],[Na2O]]</f>
        <v>0.16250000000000001</v>
      </c>
      <c r="Y1973">
        <f>Table1[[#This Row],[B2O3]]+Table1[[#This Row],[K2O]]+Table1[[#This Row],[Li2O]]+Table1[[#This Row],[Na2O]]</f>
        <v>0.28749999999999998</v>
      </c>
      <c r="Z1973" s="2">
        <f>Table1[[#This Row],[B2O3]]+Table1[[#This Row],[CaO]]+Table1[[#This Row],[K2O]]+Table1[[#This Row],[Li2O]]+Table1[[#This Row],[Na2O]]</f>
        <v>0.3075</v>
      </c>
      <c r="AA1973" s="2">
        <f>Table1[[#This Row],[A+B+AE]]-Table1[[#This Row],[Al2O3]]-Table1[[#This Row],[SiO2]]</f>
        <v>-0.33250000000000002</v>
      </c>
      <c r="AB1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480.71100000000001</v>
      </c>
    </row>
    <row r="1974" spans="1:28" hidden="1" x14ac:dyDescent="0.25">
      <c r="A1974">
        <v>0.2</v>
      </c>
      <c r="B1974">
        <v>0.115</v>
      </c>
      <c r="C1974">
        <v>0.02</v>
      </c>
      <c r="D1974">
        <v>2.5000000000000001E-3</v>
      </c>
      <c r="E1974">
        <v>0.05</v>
      </c>
      <c r="F1974">
        <v>7.4999999999999997E-3</v>
      </c>
      <c r="G1974">
        <v>0.02</v>
      </c>
      <c r="H1974">
        <v>0.125</v>
      </c>
      <c r="I1974">
        <v>0.43</v>
      </c>
      <c r="J1974">
        <v>0.03</v>
      </c>
      <c r="K1974">
        <v>0.56953642400000004</v>
      </c>
      <c r="L1974">
        <v>0.57233851499999999</v>
      </c>
      <c r="M1974">
        <v>3.6974123999999997E-2</v>
      </c>
      <c r="N1974">
        <v>0.157093239</v>
      </c>
      <c r="O1974">
        <v>0.20311373399999999</v>
      </c>
      <c r="P1974">
        <v>0.63979302699999996</v>
      </c>
      <c r="Q1974">
        <v>5.8173260000000003E-3</v>
      </c>
      <c r="R1974">
        <v>0.141340139</v>
      </c>
      <c r="S1974">
        <v>0.20017014499999999</v>
      </c>
      <c r="T1974">
        <v>0.65848971599999995</v>
      </c>
      <c r="U1974">
        <v>0.27</v>
      </c>
      <c r="V1974">
        <v>1.3793103449999999</v>
      </c>
      <c r="W1974">
        <f>COUNTIF(Table1[[#This Row],[Al2O3]:[TiO2]],0)</f>
        <v>0</v>
      </c>
      <c r="X1974">
        <f>Table1[[#This Row],[K2O]]+Table1[[#This Row],[Li2O]]+Table1[[#This Row],[Na2O]]</f>
        <v>0.1525</v>
      </c>
      <c r="Y1974">
        <f>Table1[[#This Row],[B2O3]]+Table1[[#This Row],[K2O]]+Table1[[#This Row],[Li2O]]+Table1[[#This Row],[Na2O]]</f>
        <v>0.26749999999999996</v>
      </c>
      <c r="Z1974" s="2">
        <f>Table1[[#This Row],[B2O3]]+Table1[[#This Row],[CaO]]+Table1[[#This Row],[K2O]]+Table1[[#This Row],[Li2O]]+Table1[[#This Row],[Na2O]]</f>
        <v>0.28749999999999998</v>
      </c>
      <c r="AA1974" s="2">
        <f>Table1[[#This Row],[A+B+AE]]-Table1[[#This Row],[Al2O3]]-Table1[[#This Row],[SiO2]]</f>
        <v>-0.34250000000000003</v>
      </c>
      <c r="AB1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502.15449999999998</v>
      </c>
    </row>
    <row r="1975" spans="1:28" hidden="1" x14ac:dyDescent="0.25">
      <c r="A1975">
        <v>0.22500000000000001</v>
      </c>
      <c r="B1975">
        <v>0.13</v>
      </c>
      <c r="C1975">
        <v>5.0000000000000001E-3</v>
      </c>
      <c r="D1975">
        <v>5.0000000000000001E-3</v>
      </c>
      <c r="E1975">
        <v>0.05</v>
      </c>
      <c r="F1975">
        <v>5.0000000000000001E-3</v>
      </c>
      <c r="G1975">
        <v>0.01</v>
      </c>
      <c r="H1975">
        <v>0.14000000000000001</v>
      </c>
      <c r="I1975">
        <v>0.42499999999999999</v>
      </c>
      <c r="J1975">
        <v>5.0000000000000001E-3</v>
      </c>
      <c r="K1975">
        <v>0.53797468400000004</v>
      </c>
      <c r="L1975">
        <v>0.560378135</v>
      </c>
      <c r="M1975">
        <v>3.7484005000000001E-2</v>
      </c>
      <c r="N1975">
        <v>0.14933510699999999</v>
      </c>
      <c r="O1975">
        <v>0.21847523699999999</v>
      </c>
      <c r="P1975">
        <v>0.63218965599999999</v>
      </c>
      <c r="Q1975">
        <v>3.1659E-4</v>
      </c>
      <c r="R1975">
        <v>0.139642458</v>
      </c>
      <c r="S1975">
        <v>0.21327418500000001</v>
      </c>
      <c r="T1975">
        <v>0.64708335699999997</v>
      </c>
      <c r="U1975">
        <v>0.26</v>
      </c>
      <c r="V1975">
        <v>1.5</v>
      </c>
      <c r="W1975">
        <f>COUNTIF(Table1[[#This Row],[Al2O3]:[TiO2]],0)</f>
        <v>0</v>
      </c>
      <c r="X1975">
        <f>Table1[[#This Row],[K2O]]+Table1[[#This Row],[Li2O]]+Table1[[#This Row],[Na2O]]</f>
        <v>0.15500000000000003</v>
      </c>
      <c r="Y1975">
        <f>Table1[[#This Row],[B2O3]]+Table1[[#This Row],[K2O]]+Table1[[#This Row],[Li2O]]+Table1[[#This Row],[Na2O]]</f>
        <v>0.28500000000000003</v>
      </c>
      <c r="Z1975" s="2">
        <f>Table1[[#This Row],[B2O3]]+Table1[[#This Row],[CaO]]+Table1[[#This Row],[K2O]]+Table1[[#This Row],[Li2O]]+Table1[[#This Row],[Na2O]]</f>
        <v>0.29000000000000004</v>
      </c>
      <c r="AA1975" s="2">
        <f>Table1[[#This Row],[A+B+AE]]-Table1[[#This Row],[Al2O3]]-Table1[[#This Row],[SiO2]]</f>
        <v>-0.36</v>
      </c>
      <c r="AB1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515.91300000000001</v>
      </c>
    </row>
    <row r="1976" spans="1:28" hidden="1" x14ac:dyDescent="0.25">
      <c r="A1976">
        <v>0.215</v>
      </c>
      <c r="B1976">
        <v>0.16</v>
      </c>
      <c r="C1976">
        <v>0.02</v>
      </c>
      <c r="D1976">
        <v>2.5000000000000001E-3</v>
      </c>
      <c r="E1976">
        <v>0.05</v>
      </c>
      <c r="F1976">
        <v>7.4999999999999997E-3</v>
      </c>
      <c r="G1976">
        <v>1.4999999999999999E-2</v>
      </c>
      <c r="H1976">
        <v>0.13</v>
      </c>
      <c r="I1976">
        <v>0.35499999999999998</v>
      </c>
      <c r="J1976">
        <v>4.4999999999999998E-2</v>
      </c>
      <c r="K1976">
        <v>0.50714285699999995</v>
      </c>
      <c r="L1976">
        <v>0.57361362500000002</v>
      </c>
      <c r="M1976">
        <v>3.4009263999999997E-2</v>
      </c>
      <c r="N1976">
        <v>0.154103134</v>
      </c>
      <c r="O1976">
        <v>0.21440609499999999</v>
      </c>
      <c r="P1976">
        <v>0.63149077099999995</v>
      </c>
      <c r="Q1976">
        <v>3.8598769999999998E-3</v>
      </c>
      <c r="R1976">
        <v>0.13878115699999999</v>
      </c>
      <c r="S1976">
        <v>0.208722666</v>
      </c>
      <c r="T1976">
        <v>0.65249617699999996</v>
      </c>
      <c r="U1976">
        <v>0.255</v>
      </c>
      <c r="V1976">
        <v>1.4827586210000001</v>
      </c>
      <c r="W1976">
        <f>COUNTIF(Table1[[#This Row],[Al2O3]:[TiO2]],0)</f>
        <v>0</v>
      </c>
      <c r="X1976">
        <f>Table1[[#This Row],[K2O]]+Table1[[#This Row],[Li2O]]+Table1[[#This Row],[Na2O]]</f>
        <v>0.1525</v>
      </c>
      <c r="Y1976">
        <f>Table1[[#This Row],[B2O3]]+Table1[[#This Row],[K2O]]+Table1[[#This Row],[Li2O]]+Table1[[#This Row],[Na2O]]</f>
        <v>0.3125</v>
      </c>
      <c r="Z1976" s="2">
        <f>Table1[[#This Row],[B2O3]]+Table1[[#This Row],[CaO]]+Table1[[#This Row],[K2O]]+Table1[[#This Row],[Li2O]]+Table1[[#This Row],[Na2O]]</f>
        <v>0.33250000000000002</v>
      </c>
      <c r="AA1976" s="2">
        <f>Table1[[#This Row],[A+B+AE]]-Table1[[#This Row],[Al2O3]]-Table1[[#This Row],[SiO2]]</f>
        <v>-0.23749999999999996</v>
      </c>
      <c r="AB1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498.65300000000002</v>
      </c>
    </row>
    <row r="1977" spans="1:28" hidden="1" x14ac:dyDescent="0.25">
      <c r="A1977">
        <v>0.24</v>
      </c>
      <c r="B1977">
        <v>0.14000000000000001</v>
      </c>
      <c r="C1977">
        <v>0.01</v>
      </c>
      <c r="D1977">
        <v>2.5000000000000001E-3</v>
      </c>
      <c r="E1977">
        <v>0.05</v>
      </c>
      <c r="F1977">
        <v>7.4999999999999997E-3</v>
      </c>
      <c r="G1977">
        <v>5.0000000000000001E-3</v>
      </c>
      <c r="H1977">
        <v>0.14499999999999999</v>
      </c>
      <c r="I1977">
        <v>0.39500000000000002</v>
      </c>
      <c r="J1977">
        <v>5.0000000000000001E-3</v>
      </c>
      <c r="K1977">
        <v>0.506410256</v>
      </c>
      <c r="L1977">
        <v>0.56297539699999999</v>
      </c>
      <c r="M1977">
        <v>2.8591878000000001E-2</v>
      </c>
      <c r="N1977">
        <v>0.150926436</v>
      </c>
      <c r="O1977">
        <v>0.23197146799999999</v>
      </c>
      <c r="P1977">
        <v>0.61710209599999999</v>
      </c>
      <c r="Q1977">
        <v>-8.1564480000000002E-3</v>
      </c>
      <c r="R1977">
        <v>0.141053821</v>
      </c>
      <c r="S1977">
        <v>0.22591956299999999</v>
      </c>
      <c r="T1977">
        <v>0.63302661599999999</v>
      </c>
      <c r="U1977">
        <v>0.26500000000000001</v>
      </c>
      <c r="V1977">
        <v>1.6</v>
      </c>
      <c r="W1977">
        <f>COUNTIF(Table1[[#This Row],[Al2O3]:[TiO2]],0)</f>
        <v>0</v>
      </c>
      <c r="X1977">
        <f>Table1[[#This Row],[K2O]]+Table1[[#This Row],[Li2O]]+Table1[[#This Row],[Na2O]]</f>
        <v>0.1575</v>
      </c>
      <c r="Y1977">
        <f>Table1[[#This Row],[B2O3]]+Table1[[#This Row],[K2O]]+Table1[[#This Row],[Li2O]]+Table1[[#This Row],[Na2O]]</f>
        <v>0.29749999999999999</v>
      </c>
      <c r="Z1977" s="2">
        <f>Table1[[#This Row],[B2O3]]+Table1[[#This Row],[CaO]]+Table1[[#This Row],[K2O]]+Table1[[#This Row],[Li2O]]+Table1[[#This Row],[Na2O]]</f>
        <v>0.3075</v>
      </c>
      <c r="AA1977" s="2">
        <f>Table1[[#This Row],[A+B+AE]]-Table1[[#This Row],[Al2O3]]-Table1[[#This Row],[SiO2]]</f>
        <v>-0.32750000000000001</v>
      </c>
      <c r="AB1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517.99450000000002</v>
      </c>
    </row>
    <row r="1978" spans="1:28" hidden="1" x14ac:dyDescent="0.25">
      <c r="A1978">
        <v>0.2</v>
      </c>
      <c r="B1978">
        <v>0.13500000000000001</v>
      </c>
      <c r="C1978">
        <v>3.5000000000000003E-2</v>
      </c>
      <c r="D1978">
        <v>5.0000000000000001E-3</v>
      </c>
      <c r="E1978">
        <v>0.04</v>
      </c>
      <c r="F1978">
        <v>0.01</v>
      </c>
      <c r="G1978">
        <v>0.03</v>
      </c>
      <c r="H1978">
        <v>0.12</v>
      </c>
      <c r="I1978">
        <v>0.4</v>
      </c>
      <c r="J1978">
        <v>2.5000000000000001E-2</v>
      </c>
      <c r="K1978">
        <v>0.55555555599999995</v>
      </c>
      <c r="L1978">
        <v>0.57400159399999995</v>
      </c>
      <c r="M1978">
        <v>2.9374596999999999E-2</v>
      </c>
      <c r="N1978">
        <v>0.16551872400000001</v>
      </c>
      <c r="O1978">
        <v>0.19993202299999999</v>
      </c>
      <c r="P1978">
        <v>0.63454925299999998</v>
      </c>
      <c r="Q1978">
        <v>5.1815059999999998E-3</v>
      </c>
      <c r="R1978">
        <v>0.143301504</v>
      </c>
      <c r="S1978">
        <v>0.197493804</v>
      </c>
      <c r="T1978">
        <v>0.65920469199999998</v>
      </c>
      <c r="U1978">
        <v>0.255</v>
      </c>
      <c r="V1978">
        <v>1.3333333329999999</v>
      </c>
      <c r="W1978">
        <f>COUNTIF(Table1[[#This Row],[Al2O3]:[TiO2]],0)</f>
        <v>0</v>
      </c>
      <c r="X1978">
        <f>Table1[[#This Row],[K2O]]+Table1[[#This Row],[Li2O]]+Table1[[#This Row],[Na2O]]</f>
        <v>0.16</v>
      </c>
      <c r="Y1978">
        <f>Table1[[#This Row],[B2O3]]+Table1[[#This Row],[K2O]]+Table1[[#This Row],[Li2O]]+Table1[[#This Row],[Na2O]]</f>
        <v>0.29500000000000004</v>
      </c>
      <c r="Z1978" s="2">
        <f>Table1[[#This Row],[B2O3]]+Table1[[#This Row],[CaO]]+Table1[[#This Row],[K2O]]+Table1[[#This Row],[Li2O]]+Table1[[#This Row],[Na2O]]</f>
        <v>0.33</v>
      </c>
      <c r="AA1978" s="2">
        <f>Table1[[#This Row],[A+B+AE]]-Table1[[#This Row],[Al2O3]]-Table1[[#This Row],[SiO2]]</f>
        <v>-0.27</v>
      </c>
      <c r="AB1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489.86149999999998</v>
      </c>
    </row>
    <row r="1979" spans="1:28" hidden="1" x14ac:dyDescent="0.25">
      <c r="A1979">
        <v>0.25</v>
      </c>
      <c r="B1979">
        <v>0.17499999999999999</v>
      </c>
      <c r="C1979">
        <v>0.02</v>
      </c>
      <c r="D1979">
        <v>5.0000000000000001E-3</v>
      </c>
      <c r="E1979">
        <v>0.05</v>
      </c>
      <c r="F1979">
        <v>2.5000000000000001E-3</v>
      </c>
      <c r="G1979">
        <v>0.02</v>
      </c>
      <c r="H1979">
        <v>0.14499999999999999</v>
      </c>
      <c r="I1979">
        <v>0.315</v>
      </c>
      <c r="J1979">
        <v>1.7500000000000002E-2</v>
      </c>
      <c r="K1979">
        <v>0.44366197200000002</v>
      </c>
      <c r="L1979">
        <v>0.57242723399999995</v>
      </c>
      <c r="M1979">
        <v>6.4066360000000003E-3</v>
      </c>
      <c r="N1979">
        <v>0.16576300799999999</v>
      </c>
      <c r="O1979">
        <v>0.23990940999999999</v>
      </c>
      <c r="P1979">
        <v>0.59432758200000002</v>
      </c>
      <c r="Q1979">
        <v>-2.2951986000000001E-2</v>
      </c>
      <c r="R1979">
        <v>0.15024182999999999</v>
      </c>
      <c r="S1979">
        <v>0.23297641299999999</v>
      </c>
      <c r="T1979">
        <v>0.61678175700000004</v>
      </c>
      <c r="U1979">
        <v>0.26500000000000001</v>
      </c>
      <c r="V1979">
        <v>1.5151515149999999</v>
      </c>
      <c r="W1979">
        <f>COUNTIF(Table1[[#This Row],[Al2O3]:[TiO2]],0)</f>
        <v>0</v>
      </c>
      <c r="X1979">
        <f>Table1[[#This Row],[K2O]]+Table1[[#This Row],[Li2O]]+Table1[[#This Row],[Na2O]]</f>
        <v>0.16749999999999998</v>
      </c>
      <c r="Y1979">
        <f>Table1[[#This Row],[B2O3]]+Table1[[#This Row],[K2O]]+Table1[[#This Row],[Li2O]]+Table1[[#This Row],[Na2O]]</f>
        <v>0.34249999999999997</v>
      </c>
      <c r="Z1979" s="2">
        <f>Table1[[#This Row],[B2O3]]+Table1[[#This Row],[CaO]]+Table1[[#This Row],[K2O]]+Table1[[#This Row],[Li2O]]+Table1[[#This Row],[Na2O]]</f>
        <v>0.36249999999999993</v>
      </c>
      <c r="AA1979" s="2">
        <f>Table1[[#This Row],[A+B+AE]]-Table1[[#This Row],[Al2O3]]-Table1[[#This Row],[SiO2]]</f>
        <v>-0.20250000000000007</v>
      </c>
      <c r="AB1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491.17200000000003</v>
      </c>
    </row>
    <row r="1980" spans="1:28" hidden="1" x14ac:dyDescent="0.25">
      <c r="A1980">
        <v>0.19500000000000001</v>
      </c>
      <c r="B1980">
        <v>0.17</v>
      </c>
      <c r="C1980">
        <v>0.02</v>
      </c>
      <c r="D1980">
        <v>2.5000000000000001E-3</v>
      </c>
      <c r="E1980">
        <v>0.03</v>
      </c>
      <c r="F1980">
        <v>2.5000000000000001E-3</v>
      </c>
      <c r="G1980">
        <v>5.5E-2</v>
      </c>
      <c r="H1980">
        <v>0.115</v>
      </c>
      <c r="I1980">
        <v>0.36</v>
      </c>
      <c r="J1980">
        <v>0.05</v>
      </c>
      <c r="K1980">
        <v>0.53731343300000001</v>
      </c>
      <c r="L1980">
        <v>0.57463941799999996</v>
      </c>
      <c r="M1980">
        <v>2.7169605999999999E-2</v>
      </c>
      <c r="N1980">
        <v>0.17370440500000001</v>
      </c>
      <c r="O1980">
        <v>0.189421536</v>
      </c>
      <c r="P1980">
        <v>0.63687405900000005</v>
      </c>
      <c r="Q1980">
        <v>7.6162249999999999E-3</v>
      </c>
      <c r="R1980">
        <v>0.147297123</v>
      </c>
      <c r="S1980">
        <v>0.186421801</v>
      </c>
      <c r="T1980">
        <v>0.66628107599999997</v>
      </c>
      <c r="U1980">
        <v>0.25</v>
      </c>
      <c r="V1980">
        <v>1.1470588239999999</v>
      </c>
      <c r="W1980">
        <f>COUNTIF(Table1[[#This Row],[Al2O3]:[TiO2]],0)</f>
        <v>0</v>
      </c>
      <c r="X1980">
        <f>Table1[[#This Row],[K2O]]+Table1[[#This Row],[Li2O]]+Table1[[#This Row],[Na2O]]</f>
        <v>0.17250000000000001</v>
      </c>
      <c r="Y1980">
        <f>Table1[[#This Row],[B2O3]]+Table1[[#This Row],[K2O]]+Table1[[#This Row],[Li2O]]+Table1[[#This Row],[Na2O]]</f>
        <v>0.34250000000000003</v>
      </c>
      <c r="Z1980" s="2">
        <f>Table1[[#This Row],[B2O3]]+Table1[[#This Row],[CaO]]+Table1[[#This Row],[K2O]]+Table1[[#This Row],[Li2O]]+Table1[[#This Row],[Na2O]]</f>
        <v>0.36249999999999999</v>
      </c>
      <c r="AA1980" s="2">
        <f>Table1[[#This Row],[A+B+AE]]-Table1[[#This Row],[Al2O3]]-Table1[[#This Row],[SiO2]]</f>
        <v>-0.1925</v>
      </c>
      <c r="AB1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457.06699999999989</v>
      </c>
    </row>
    <row r="1981" spans="1:28" hidden="1" x14ac:dyDescent="0.25">
      <c r="A1981">
        <v>0.22500000000000001</v>
      </c>
      <c r="B1981">
        <v>0.125</v>
      </c>
      <c r="C1981">
        <v>0.04</v>
      </c>
      <c r="D1981">
        <v>2.5000000000000001E-3</v>
      </c>
      <c r="E1981">
        <v>3.5000000000000003E-2</v>
      </c>
      <c r="F1981">
        <v>2.5000000000000001E-3</v>
      </c>
      <c r="G1981">
        <v>2.5000000000000001E-2</v>
      </c>
      <c r="H1981">
        <v>0.13500000000000001</v>
      </c>
      <c r="I1981">
        <v>0.40500000000000003</v>
      </c>
      <c r="J1981">
        <v>5.0000000000000001E-3</v>
      </c>
      <c r="K1981">
        <v>0.52941176000000001</v>
      </c>
      <c r="L1981">
        <v>0.57230643999999997</v>
      </c>
      <c r="M1981">
        <v>1.1692080000000001E-2</v>
      </c>
      <c r="N1981">
        <v>0.17038295000000001</v>
      </c>
      <c r="O1981">
        <v>0.2202848</v>
      </c>
      <c r="P1981">
        <v>0.60933223999999997</v>
      </c>
      <c r="Q1981">
        <v>-1.670692E-2</v>
      </c>
      <c r="R1981">
        <v>0.1522559</v>
      </c>
      <c r="S1981">
        <v>0.21730837</v>
      </c>
      <c r="T1981">
        <v>0.63043572999999997</v>
      </c>
      <c r="U1981">
        <v>0.27</v>
      </c>
      <c r="V1981">
        <v>1.40625</v>
      </c>
      <c r="W1981">
        <f>COUNTIF(Table1[[#This Row],[Al2O3]:[TiO2]],0)</f>
        <v>0</v>
      </c>
      <c r="X1981">
        <f>Table1[[#This Row],[K2O]]+Table1[[#This Row],[Li2O]]+Table1[[#This Row],[Na2O]]</f>
        <v>0.16250000000000001</v>
      </c>
      <c r="Y1981">
        <f>Table1[[#This Row],[B2O3]]+Table1[[#This Row],[K2O]]+Table1[[#This Row],[Li2O]]+Table1[[#This Row],[Na2O]]</f>
        <v>0.28749999999999998</v>
      </c>
      <c r="Z1981" s="2">
        <f>Table1[[#This Row],[B2O3]]+Table1[[#This Row],[CaO]]+Table1[[#This Row],[K2O]]+Table1[[#This Row],[Li2O]]+Table1[[#This Row],[Na2O]]</f>
        <v>0.32750000000000001</v>
      </c>
      <c r="AA1981" s="2">
        <f>Table1[[#This Row],[A+B+AE]]-Table1[[#This Row],[Al2O3]]-Table1[[#This Row],[SiO2]]</f>
        <v>-0.30249999999999999</v>
      </c>
      <c r="AB1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497.84450000000015</v>
      </c>
    </row>
    <row r="1982" spans="1:28" hidden="1" x14ac:dyDescent="0.25">
      <c r="A1982">
        <v>0.19</v>
      </c>
      <c r="B1982">
        <v>0.12</v>
      </c>
      <c r="C1982">
        <v>0.03</v>
      </c>
      <c r="D1982">
        <v>5.0000000000000001E-3</v>
      </c>
      <c r="E1982">
        <v>0.04</v>
      </c>
      <c r="F1982">
        <v>7.4999999999999997E-3</v>
      </c>
      <c r="G1982">
        <v>0.05</v>
      </c>
      <c r="H1982">
        <v>0.11</v>
      </c>
      <c r="I1982">
        <v>0.42</v>
      </c>
      <c r="J1982">
        <v>2.75E-2</v>
      </c>
      <c r="K1982">
        <v>0.58333333300000001</v>
      </c>
      <c r="L1982">
        <v>0.577092618</v>
      </c>
      <c r="M1982">
        <v>2.4409197000000001E-2</v>
      </c>
      <c r="N1982">
        <v>0.175021288</v>
      </c>
      <c r="O1982">
        <v>0.19146181100000001</v>
      </c>
      <c r="P1982">
        <v>0.63351690199999999</v>
      </c>
      <c r="Q1982">
        <v>3.886731E-3</v>
      </c>
      <c r="R1982">
        <v>0.14809642000000001</v>
      </c>
      <c r="S1982">
        <v>0.19091064399999999</v>
      </c>
      <c r="T1982">
        <v>0.66099293599999998</v>
      </c>
      <c r="U1982">
        <v>0.27</v>
      </c>
      <c r="V1982">
        <v>1.1875</v>
      </c>
      <c r="W1982">
        <f>COUNTIF(Table1[[#This Row],[Al2O3]:[TiO2]],0)</f>
        <v>0</v>
      </c>
      <c r="X1982">
        <f>Table1[[#This Row],[K2O]]+Table1[[#This Row],[Li2O]]+Table1[[#This Row],[Na2O]]</f>
        <v>0.16750000000000001</v>
      </c>
      <c r="Y1982">
        <f>Table1[[#This Row],[B2O3]]+Table1[[#This Row],[K2O]]+Table1[[#This Row],[Li2O]]+Table1[[#This Row],[Na2O]]</f>
        <v>0.28749999999999998</v>
      </c>
      <c r="Z1982" s="2">
        <f>Table1[[#This Row],[B2O3]]+Table1[[#This Row],[CaO]]+Table1[[#This Row],[K2O]]+Table1[[#This Row],[Li2O]]+Table1[[#This Row],[Na2O]]</f>
        <v>0.3175</v>
      </c>
      <c r="AA1982" s="2">
        <f>Table1[[#This Row],[A+B+AE]]-Table1[[#This Row],[Al2O3]]-Table1[[#This Row],[SiO2]]</f>
        <v>-0.29249999999999998</v>
      </c>
      <c r="AB1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469.99099999999999</v>
      </c>
    </row>
    <row r="1983" spans="1:28" hidden="1" x14ac:dyDescent="0.25">
      <c r="A1983">
        <v>0.2</v>
      </c>
      <c r="B1983">
        <v>0.12</v>
      </c>
      <c r="C1983">
        <v>0.04</v>
      </c>
      <c r="D1983">
        <v>2.5000000000000001E-3</v>
      </c>
      <c r="E1983">
        <v>0.05</v>
      </c>
      <c r="F1983">
        <v>7.4999999999999997E-3</v>
      </c>
      <c r="G1983">
        <v>0.03</v>
      </c>
      <c r="H1983">
        <v>0.125</v>
      </c>
      <c r="I1983">
        <v>0.40500000000000003</v>
      </c>
      <c r="J1983">
        <v>0.02</v>
      </c>
      <c r="K1983">
        <v>0.55479452100000004</v>
      </c>
      <c r="L1983">
        <v>0.57894414900000002</v>
      </c>
      <c r="M1983">
        <v>1.8257912000000001E-2</v>
      </c>
      <c r="N1983">
        <v>0.173773754</v>
      </c>
      <c r="O1983">
        <v>0.20308382799999999</v>
      </c>
      <c r="P1983">
        <v>0.62314241800000003</v>
      </c>
      <c r="Q1983">
        <v>-6.7281140000000003E-3</v>
      </c>
      <c r="R1983">
        <v>0.15185911899999999</v>
      </c>
      <c r="S1983">
        <v>0.20125786200000001</v>
      </c>
      <c r="T1983">
        <v>0.646883019</v>
      </c>
      <c r="U1983">
        <v>0.26500000000000001</v>
      </c>
      <c r="V1983">
        <v>1.2903225810000001</v>
      </c>
      <c r="W1983">
        <f>COUNTIF(Table1[[#This Row],[Al2O3]:[TiO2]],0)</f>
        <v>0</v>
      </c>
      <c r="X1983">
        <f>Table1[[#This Row],[K2O]]+Table1[[#This Row],[Li2O]]+Table1[[#This Row],[Na2O]]</f>
        <v>0.16250000000000001</v>
      </c>
      <c r="Y1983">
        <f>Table1[[#This Row],[B2O3]]+Table1[[#This Row],[K2O]]+Table1[[#This Row],[Li2O]]+Table1[[#This Row],[Na2O]]</f>
        <v>0.28249999999999997</v>
      </c>
      <c r="Z1983" s="2">
        <f>Table1[[#This Row],[B2O3]]+Table1[[#This Row],[CaO]]+Table1[[#This Row],[K2O]]+Table1[[#This Row],[Li2O]]+Table1[[#This Row],[Na2O]]</f>
        <v>0.32250000000000001</v>
      </c>
      <c r="AA1983" s="2">
        <f>Table1[[#This Row],[A+B+AE]]-Table1[[#This Row],[Al2O3]]-Table1[[#This Row],[SiO2]]</f>
        <v>-0.28250000000000003</v>
      </c>
      <c r="AB1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488.84300000000007</v>
      </c>
    </row>
    <row r="1984" spans="1:28" hidden="1" x14ac:dyDescent="0.25">
      <c r="A1984">
        <v>0.24</v>
      </c>
      <c r="B1984">
        <v>0.19500000000000001</v>
      </c>
      <c r="C1984">
        <v>0.01</v>
      </c>
      <c r="D1984">
        <v>5.0000000000000001E-3</v>
      </c>
      <c r="E1984">
        <v>0.05</v>
      </c>
      <c r="F1984">
        <v>7.4999999999999997E-3</v>
      </c>
      <c r="G1984">
        <v>0.04</v>
      </c>
      <c r="H1984">
        <v>0.14000000000000001</v>
      </c>
      <c r="I1984">
        <v>0.3</v>
      </c>
      <c r="J1984">
        <v>1.2500000000000001E-2</v>
      </c>
      <c r="K1984">
        <v>0.44117647100000001</v>
      </c>
      <c r="L1984">
        <v>0.57057025299999997</v>
      </c>
      <c r="M1984">
        <v>2.921964E-3</v>
      </c>
      <c r="N1984">
        <v>0.17558658599999999</v>
      </c>
      <c r="O1984">
        <v>0.225068927</v>
      </c>
      <c r="P1984">
        <v>0.59934448699999998</v>
      </c>
      <c r="Q1984">
        <v>-1.9038726999999998E-2</v>
      </c>
      <c r="R1984">
        <v>0.15326405800000001</v>
      </c>
      <c r="S1984">
        <v>0.219340334</v>
      </c>
      <c r="T1984">
        <v>0.62739560800000005</v>
      </c>
      <c r="U1984">
        <v>0.25</v>
      </c>
      <c r="V1984">
        <v>1.3333333329999999</v>
      </c>
      <c r="W1984">
        <f>COUNTIF(Table1[[#This Row],[Al2O3]:[TiO2]],0)</f>
        <v>0</v>
      </c>
      <c r="X1984">
        <f>Table1[[#This Row],[K2O]]+Table1[[#This Row],[Li2O]]+Table1[[#This Row],[Na2O]]</f>
        <v>0.1875</v>
      </c>
      <c r="Y1984">
        <f>Table1[[#This Row],[B2O3]]+Table1[[#This Row],[K2O]]+Table1[[#This Row],[Li2O]]+Table1[[#This Row],[Na2O]]</f>
        <v>0.38250000000000006</v>
      </c>
      <c r="Z1984" s="2">
        <f>Table1[[#This Row],[B2O3]]+Table1[[#This Row],[CaO]]+Table1[[#This Row],[K2O]]+Table1[[#This Row],[Li2O]]+Table1[[#This Row],[Na2O]]</f>
        <v>0.39250000000000002</v>
      </c>
      <c r="AA1984" s="2">
        <f>Table1[[#This Row],[A+B+AE]]-Table1[[#This Row],[Al2O3]]-Table1[[#This Row],[SiO2]]</f>
        <v>-0.14749999999999996</v>
      </c>
      <c r="AB1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468.07600000000002</v>
      </c>
    </row>
    <row r="1985" spans="1:28" hidden="1" x14ac:dyDescent="0.25">
      <c r="A1985">
        <v>0.22500000000000001</v>
      </c>
      <c r="B1985">
        <v>0.19500000000000001</v>
      </c>
      <c r="C1985">
        <v>5.0000000000000001E-3</v>
      </c>
      <c r="D1985">
        <v>5.0000000000000001E-3</v>
      </c>
      <c r="E1985">
        <v>0.03</v>
      </c>
      <c r="F1985">
        <v>2.5000000000000001E-3</v>
      </c>
      <c r="G1985">
        <v>0.05</v>
      </c>
      <c r="H1985">
        <v>0.13500000000000001</v>
      </c>
      <c r="I1985">
        <v>0.32</v>
      </c>
      <c r="J1985">
        <v>3.2500000000000001E-2</v>
      </c>
      <c r="K1985">
        <v>0.47058823999999999</v>
      </c>
      <c r="L1985">
        <v>0.56975127999999997</v>
      </c>
      <c r="M1985">
        <v>1.149615E-2</v>
      </c>
      <c r="N1985">
        <v>0.17617049000000001</v>
      </c>
      <c r="O1985">
        <v>0.20966021000000001</v>
      </c>
      <c r="P1985">
        <v>0.61416930000000003</v>
      </c>
      <c r="Q1985">
        <v>-1.0177759999999999E-2</v>
      </c>
      <c r="R1985">
        <v>0.15313702000000001</v>
      </c>
      <c r="S1985">
        <v>0.20455846999999999</v>
      </c>
      <c r="T1985">
        <v>0.64230451</v>
      </c>
      <c r="U1985">
        <v>0.255</v>
      </c>
      <c r="V1985">
        <v>1.21621622</v>
      </c>
      <c r="W1985">
        <f>COUNTIF(Table1[[#This Row],[Al2O3]:[TiO2]],0)</f>
        <v>0</v>
      </c>
      <c r="X1985">
        <f>Table1[[#This Row],[K2O]]+Table1[[#This Row],[Li2O]]+Table1[[#This Row],[Na2O]]</f>
        <v>0.1875</v>
      </c>
      <c r="Y1985">
        <f>Table1[[#This Row],[B2O3]]+Table1[[#This Row],[K2O]]+Table1[[#This Row],[Li2O]]+Table1[[#This Row],[Na2O]]</f>
        <v>0.38250000000000001</v>
      </c>
      <c r="Z1985" s="2">
        <f>Table1[[#This Row],[B2O3]]+Table1[[#This Row],[CaO]]+Table1[[#This Row],[K2O]]+Table1[[#This Row],[Li2O]]+Table1[[#This Row],[Na2O]]</f>
        <v>0.38750000000000001</v>
      </c>
      <c r="AA1985" s="2">
        <f>Table1[[#This Row],[A+B+AE]]-Table1[[#This Row],[Al2O3]]-Table1[[#This Row],[SiO2]]</f>
        <v>-0.1575</v>
      </c>
      <c r="AB1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458.0920000000001</v>
      </c>
    </row>
    <row r="1986" spans="1:28" hidden="1" x14ac:dyDescent="0.25">
      <c r="A1986">
        <v>0.22</v>
      </c>
      <c r="B1986">
        <v>0.17499999999999999</v>
      </c>
      <c r="C1986">
        <v>1.4999999999999999E-2</v>
      </c>
      <c r="D1986">
        <v>2.5000000000000001E-3</v>
      </c>
      <c r="E1986">
        <v>0.04</v>
      </c>
      <c r="F1986">
        <v>5.0000000000000001E-3</v>
      </c>
      <c r="G1986">
        <v>0.06</v>
      </c>
      <c r="H1986">
        <v>0.13500000000000001</v>
      </c>
      <c r="I1986">
        <v>0.33</v>
      </c>
      <c r="J1986">
        <v>1.7500000000000002E-2</v>
      </c>
      <c r="K1986">
        <v>0.48175182500000002</v>
      </c>
      <c r="L1986">
        <v>0.57630590199999998</v>
      </c>
      <c r="M1986">
        <v>-5.033025E-3</v>
      </c>
      <c r="N1986">
        <v>0.192310965</v>
      </c>
      <c r="O1986">
        <v>0.20799062200000001</v>
      </c>
      <c r="P1986">
        <v>0.59969841400000001</v>
      </c>
      <c r="Q1986">
        <v>-2.3005621E-2</v>
      </c>
      <c r="R1986">
        <v>0.16447736199999999</v>
      </c>
      <c r="S1986">
        <v>0.204956214</v>
      </c>
      <c r="T1986">
        <v>0.63056642399999996</v>
      </c>
      <c r="U1986">
        <v>0.26500000000000001</v>
      </c>
      <c r="V1986">
        <v>1.1282051280000001</v>
      </c>
      <c r="W1986">
        <f>COUNTIF(Table1[[#This Row],[Al2O3]:[TiO2]],0)</f>
        <v>0</v>
      </c>
      <c r="X1986">
        <f>Table1[[#This Row],[K2O]]+Table1[[#This Row],[Li2O]]+Table1[[#This Row],[Na2O]]</f>
        <v>0.2</v>
      </c>
      <c r="Y1986">
        <f>Table1[[#This Row],[B2O3]]+Table1[[#This Row],[K2O]]+Table1[[#This Row],[Li2O]]+Table1[[#This Row],[Na2O]]</f>
        <v>0.375</v>
      </c>
      <c r="Z1986" s="2">
        <f>Table1[[#This Row],[B2O3]]+Table1[[#This Row],[CaO]]+Table1[[#This Row],[K2O]]+Table1[[#This Row],[Li2O]]+Table1[[#This Row],[Na2O]]</f>
        <v>0.39</v>
      </c>
      <c r="AA1986" s="2">
        <f>Table1[[#This Row],[A+B+AE]]-Table1[[#This Row],[Al2O3]]-Table1[[#This Row],[SiO2]]</f>
        <v>-0.16</v>
      </c>
      <c r="AB1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447.46100000000013</v>
      </c>
    </row>
    <row r="1987" spans="1:28" hidden="1" x14ac:dyDescent="0.25">
      <c r="A1987">
        <v>0.2</v>
      </c>
      <c r="B1987">
        <v>0.16</v>
      </c>
      <c r="C1987">
        <v>3.5000000000000003E-2</v>
      </c>
      <c r="D1987">
        <v>5.0000000000000001E-3</v>
      </c>
      <c r="E1987">
        <v>0.05</v>
      </c>
      <c r="F1987">
        <v>5.0000000000000001E-3</v>
      </c>
      <c r="G1987">
        <v>0.04</v>
      </c>
      <c r="H1987">
        <v>0.125</v>
      </c>
      <c r="I1987">
        <v>0.34499999999999997</v>
      </c>
      <c r="J1987">
        <v>3.5000000000000003E-2</v>
      </c>
      <c r="K1987">
        <v>0.51492537299999996</v>
      </c>
      <c r="L1987">
        <v>0.58074705900000001</v>
      </c>
      <c r="M1987">
        <v>1.5298357E-2</v>
      </c>
      <c r="N1987">
        <v>0.178546661</v>
      </c>
      <c r="O1987">
        <v>0.199565944</v>
      </c>
      <c r="P1987">
        <v>0.62188739500000001</v>
      </c>
      <c r="Q1987">
        <v>-5.7636079999999999E-3</v>
      </c>
      <c r="R1987">
        <v>0.15376385200000001</v>
      </c>
      <c r="S1987">
        <v>0.19631516399999999</v>
      </c>
      <c r="T1987">
        <v>0.64992098300000001</v>
      </c>
      <c r="U1987">
        <v>0.25</v>
      </c>
      <c r="V1987">
        <v>1.212121212</v>
      </c>
      <c r="W1987">
        <f>COUNTIF(Table1[[#This Row],[Al2O3]:[TiO2]],0)</f>
        <v>0</v>
      </c>
      <c r="X1987">
        <f>Table1[[#This Row],[K2O]]+Table1[[#This Row],[Li2O]]+Table1[[#This Row],[Na2O]]</f>
        <v>0.16999999999999998</v>
      </c>
      <c r="Y1987">
        <f>Table1[[#This Row],[B2O3]]+Table1[[#This Row],[K2O]]+Table1[[#This Row],[Li2O]]+Table1[[#This Row],[Na2O]]</f>
        <v>0.33</v>
      </c>
      <c r="Z1987" s="2">
        <f>Table1[[#This Row],[B2O3]]+Table1[[#This Row],[CaO]]+Table1[[#This Row],[K2O]]+Table1[[#This Row],[Li2O]]+Table1[[#This Row],[Na2O]]</f>
        <v>0.36499999999999999</v>
      </c>
      <c r="AA1987" s="2">
        <f>Table1[[#This Row],[A+B+AE]]-Table1[[#This Row],[Al2O3]]-Table1[[#This Row],[SiO2]]</f>
        <v>-0.18</v>
      </c>
      <c r="AB1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469.76950000000011</v>
      </c>
    </row>
    <row r="1988" spans="1:28" hidden="1" x14ac:dyDescent="0.25">
      <c r="A1988">
        <v>0.22500000000000001</v>
      </c>
      <c r="B1988">
        <v>0.19500000000000001</v>
      </c>
      <c r="C1988">
        <v>5.0000000000000001E-3</v>
      </c>
      <c r="D1988">
        <v>2.5000000000000001E-3</v>
      </c>
      <c r="E1988">
        <v>0.03</v>
      </c>
      <c r="F1988">
        <v>7.4999999999999997E-3</v>
      </c>
      <c r="G1988">
        <v>0.05</v>
      </c>
      <c r="H1988">
        <v>0.13500000000000001</v>
      </c>
      <c r="I1988">
        <v>0.32</v>
      </c>
      <c r="J1988">
        <v>0.03</v>
      </c>
      <c r="K1988">
        <v>0.47058823999999999</v>
      </c>
      <c r="L1988">
        <v>0.56998185999999995</v>
      </c>
      <c r="M1988">
        <v>1.0073439999999999E-2</v>
      </c>
      <c r="N1988">
        <v>0.17766471</v>
      </c>
      <c r="O1988">
        <v>0.20927994</v>
      </c>
      <c r="P1988">
        <v>0.61305535</v>
      </c>
      <c r="Q1988">
        <v>-1.0177759999999999E-2</v>
      </c>
      <c r="R1988">
        <v>0.15313702000000001</v>
      </c>
      <c r="S1988">
        <v>0.20455846999999999</v>
      </c>
      <c r="T1988">
        <v>0.64230451</v>
      </c>
      <c r="U1988">
        <v>0.255</v>
      </c>
      <c r="V1988">
        <v>1.21621622</v>
      </c>
      <c r="W1988">
        <f>COUNTIF(Table1[[#This Row],[Al2O3]:[TiO2]],0)</f>
        <v>0</v>
      </c>
      <c r="X1988">
        <f>Table1[[#This Row],[K2O]]+Table1[[#This Row],[Li2O]]+Table1[[#This Row],[Na2O]]</f>
        <v>0.1925</v>
      </c>
      <c r="Y1988">
        <f>Table1[[#This Row],[B2O3]]+Table1[[#This Row],[K2O]]+Table1[[#This Row],[Li2O]]+Table1[[#This Row],[Na2O]]</f>
        <v>0.38750000000000001</v>
      </c>
      <c r="Z1988" s="2">
        <f>Table1[[#This Row],[B2O3]]+Table1[[#This Row],[CaO]]+Table1[[#This Row],[K2O]]+Table1[[#This Row],[Li2O]]+Table1[[#This Row],[Na2O]]</f>
        <v>0.39250000000000002</v>
      </c>
      <c r="AA1988" s="2">
        <f>Table1[[#This Row],[A+B+AE]]-Table1[[#This Row],[Al2O3]]-Table1[[#This Row],[SiO2]]</f>
        <v>-0.1525</v>
      </c>
      <c r="AB1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458.09199999999998</v>
      </c>
    </row>
    <row r="1989" spans="1:28" hidden="1" x14ac:dyDescent="0.25">
      <c r="A1989">
        <v>0.20499999999999999</v>
      </c>
      <c r="B1989">
        <v>0.15</v>
      </c>
      <c r="C1989">
        <v>5.0000000000000001E-3</v>
      </c>
      <c r="D1989">
        <v>5.0000000000000001E-3</v>
      </c>
      <c r="E1989">
        <v>0.03</v>
      </c>
      <c r="F1989">
        <v>0.01</v>
      </c>
      <c r="G1989">
        <v>0.02</v>
      </c>
      <c r="H1989">
        <v>0.125</v>
      </c>
      <c r="I1989">
        <v>0.41499999999999998</v>
      </c>
      <c r="J1989">
        <v>3.5000000000000003E-2</v>
      </c>
      <c r="K1989">
        <v>0.55704697999999997</v>
      </c>
      <c r="L1989">
        <v>0.56144185999999996</v>
      </c>
      <c r="M1989">
        <v>5.1891779999999998E-2</v>
      </c>
      <c r="N1989">
        <v>0.1463846</v>
      </c>
      <c r="O1989">
        <v>0.1986617</v>
      </c>
      <c r="P1989">
        <v>0.65495369999999997</v>
      </c>
      <c r="Q1989">
        <v>2.0693300000000001E-2</v>
      </c>
      <c r="R1989">
        <v>0.13146806999999999</v>
      </c>
      <c r="S1989">
        <v>0.19410121999999999</v>
      </c>
      <c r="T1989">
        <v>0.67443072000000004</v>
      </c>
      <c r="U1989">
        <v>0.25</v>
      </c>
      <c r="V1989">
        <v>1.4137930999999999</v>
      </c>
      <c r="W1989">
        <f>COUNTIF(Table1[[#This Row],[Al2O3]:[TiO2]],0)</f>
        <v>0</v>
      </c>
      <c r="X1989">
        <f>Table1[[#This Row],[K2O]]+Table1[[#This Row],[Li2O]]+Table1[[#This Row],[Na2O]]</f>
        <v>0.155</v>
      </c>
      <c r="Y1989">
        <f>Table1[[#This Row],[B2O3]]+Table1[[#This Row],[K2O]]+Table1[[#This Row],[Li2O]]+Table1[[#This Row],[Na2O]]</f>
        <v>0.30499999999999999</v>
      </c>
      <c r="Z1989" s="2">
        <f>Table1[[#This Row],[B2O3]]+Table1[[#This Row],[CaO]]+Table1[[#This Row],[K2O]]+Table1[[#This Row],[Li2O]]+Table1[[#This Row],[Na2O]]</f>
        <v>0.31</v>
      </c>
      <c r="AA1989" s="2">
        <f>Table1[[#This Row],[A+B+AE]]-Table1[[#This Row],[Al2O3]]-Table1[[#This Row],[SiO2]]</f>
        <v>-0.30999999999999994</v>
      </c>
      <c r="AB1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502.91949999999997</v>
      </c>
    </row>
    <row r="1990" spans="1:28" hidden="1" x14ac:dyDescent="0.25">
      <c r="A1990">
        <v>0.19</v>
      </c>
      <c r="B1990">
        <v>0.16500000000000001</v>
      </c>
      <c r="C1990">
        <v>1.4999999999999999E-2</v>
      </c>
      <c r="D1990">
        <v>5.0000000000000001E-3</v>
      </c>
      <c r="E1990">
        <v>4.4999999999999998E-2</v>
      </c>
      <c r="F1990">
        <v>2.5000000000000001E-3</v>
      </c>
      <c r="G1990">
        <v>0.06</v>
      </c>
      <c r="H1990">
        <v>0.115</v>
      </c>
      <c r="I1990">
        <v>0.35499999999999998</v>
      </c>
      <c r="J1990">
        <v>4.7500000000000001E-2</v>
      </c>
      <c r="K1990">
        <v>0.537878788</v>
      </c>
      <c r="L1990">
        <v>0.57815201199999999</v>
      </c>
      <c r="M1990">
        <v>2.2087952000000001E-2</v>
      </c>
      <c r="N1990">
        <v>0.17985459000000001</v>
      </c>
      <c r="O1990">
        <v>0.18730745500000001</v>
      </c>
      <c r="P1990">
        <v>0.63283795399999998</v>
      </c>
      <c r="Q1990">
        <v>3.4094350000000002E-3</v>
      </c>
      <c r="R1990">
        <v>0.15220012099999999</v>
      </c>
      <c r="S1990">
        <v>0.184720683</v>
      </c>
      <c r="T1990">
        <v>0.66307919699999995</v>
      </c>
      <c r="U1990">
        <v>0.255</v>
      </c>
      <c r="V1990">
        <v>1.085714286</v>
      </c>
      <c r="W1990">
        <f>COUNTIF(Table1[[#This Row],[Al2O3]:[TiO2]],0)</f>
        <v>0</v>
      </c>
      <c r="X1990">
        <f>Table1[[#This Row],[K2O]]+Table1[[#This Row],[Li2O]]+Table1[[#This Row],[Na2O]]</f>
        <v>0.17749999999999999</v>
      </c>
      <c r="Y1990">
        <f>Table1[[#This Row],[B2O3]]+Table1[[#This Row],[K2O]]+Table1[[#This Row],[Li2O]]+Table1[[#This Row],[Na2O]]</f>
        <v>0.34250000000000003</v>
      </c>
      <c r="Z1990" s="2">
        <f>Table1[[#This Row],[B2O3]]+Table1[[#This Row],[CaO]]+Table1[[#This Row],[K2O]]+Table1[[#This Row],[Li2O]]+Table1[[#This Row],[Na2O]]</f>
        <v>0.35749999999999998</v>
      </c>
      <c r="AA1990" s="2">
        <f>Table1[[#This Row],[A+B+AE]]-Table1[[#This Row],[Al2O3]]-Table1[[#This Row],[SiO2]]</f>
        <v>-0.1875</v>
      </c>
      <c r="AB1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448.95450000000005</v>
      </c>
    </row>
    <row r="1991" spans="1:28" hidden="1" x14ac:dyDescent="0.25">
      <c r="A1991">
        <v>0.21</v>
      </c>
      <c r="B1991">
        <v>0.13500000000000001</v>
      </c>
      <c r="C1991">
        <v>3.5000000000000003E-2</v>
      </c>
      <c r="D1991">
        <v>5.0000000000000001E-3</v>
      </c>
      <c r="E1991">
        <v>0.02</v>
      </c>
      <c r="F1991">
        <v>7.4999999999999997E-3</v>
      </c>
      <c r="G1991">
        <v>0.02</v>
      </c>
      <c r="H1991">
        <v>0.13</v>
      </c>
      <c r="I1991">
        <v>0.42</v>
      </c>
      <c r="J1991">
        <v>1.7500000000000002E-2</v>
      </c>
      <c r="K1991">
        <v>0.55263157900000004</v>
      </c>
      <c r="L1991">
        <v>0.56668271699999995</v>
      </c>
      <c r="M1991">
        <v>3.3488098000000001E-2</v>
      </c>
      <c r="N1991">
        <v>0.15965133100000001</v>
      </c>
      <c r="O1991">
        <v>0.20407072500000001</v>
      </c>
      <c r="P1991">
        <v>0.63627794400000004</v>
      </c>
      <c r="Q1991">
        <v>4.6924230000000003E-3</v>
      </c>
      <c r="R1991">
        <v>0.142033723</v>
      </c>
      <c r="S1991">
        <v>0.20073411299999999</v>
      </c>
      <c r="T1991">
        <v>0.65723216299999998</v>
      </c>
      <c r="U1991">
        <v>0.255</v>
      </c>
      <c r="V1991">
        <v>1.4</v>
      </c>
      <c r="W1991">
        <f>COUNTIF(Table1[[#This Row],[Al2O3]:[TiO2]],0)</f>
        <v>0</v>
      </c>
      <c r="X1991">
        <f>Table1[[#This Row],[K2O]]+Table1[[#This Row],[Li2O]]+Table1[[#This Row],[Na2O]]</f>
        <v>0.1575</v>
      </c>
      <c r="Y1991">
        <f>Table1[[#This Row],[B2O3]]+Table1[[#This Row],[K2O]]+Table1[[#This Row],[Li2O]]+Table1[[#This Row],[Na2O]]</f>
        <v>0.29249999999999998</v>
      </c>
      <c r="Z1991" s="2">
        <f>Table1[[#This Row],[B2O3]]+Table1[[#This Row],[CaO]]+Table1[[#This Row],[K2O]]+Table1[[#This Row],[Li2O]]+Table1[[#This Row],[Na2O]]</f>
        <v>0.32750000000000001</v>
      </c>
      <c r="AA1991" s="2">
        <f>Table1[[#This Row],[A+B+AE]]-Table1[[#This Row],[Al2O3]]-Table1[[#This Row],[SiO2]]</f>
        <v>-0.30249999999999999</v>
      </c>
      <c r="AB1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504.76350000000002</v>
      </c>
    </row>
    <row r="1992" spans="1:28" hidden="1" x14ac:dyDescent="0.25">
      <c r="A1992">
        <v>0.21</v>
      </c>
      <c r="B1992">
        <v>0.14499999999999999</v>
      </c>
      <c r="C1992">
        <v>3.5000000000000003E-2</v>
      </c>
      <c r="D1992">
        <v>2.5000000000000001E-3</v>
      </c>
      <c r="E1992">
        <v>3.5000000000000003E-2</v>
      </c>
      <c r="F1992">
        <v>2.5000000000000001E-3</v>
      </c>
      <c r="G1992">
        <v>0.04</v>
      </c>
      <c r="H1992">
        <v>0.13</v>
      </c>
      <c r="I1992">
        <v>0.38500000000000001</v>
      </c>
      <c r="J1992">
        <v>1.4999999999999999E-2</v>
      </c>
      <c r="K1992">
        <v>0.531034483</v>
      </c>
      <c r="L1992">
        <v>0.57340887100000004</v>
      </c>
      <c r="M1992">
        <v>1.3550431999999999E-2</v>
      </c>
      <c r="N1992">
        <v>0.177611238</v>
      </c>
      <c r="O1992">
        <v>0.20386073399999999</v>
      </c>
      <c r="P1992">
        <v>0.61852802799999995</v>
      </c>
      <c r="Q1992">
        <v>-9.9680489999999997E-3</v>
      </c>
      <c r="R1992">
        <v>0.15483123300000001</v>
      </c>
      <c r="S1992">
        <v>0.201141719</v>
      </c>
      <c r="T1992">
        <v>0.64402704899999996</v>
      </c>
      <c r="U1992">
        <v>0.255</v>
      </c>
      <c r="V1992">
        <v>1.2352941180000001</v>
      </c>
      <c r="W1992">
        <f>COUNTIF(Table1[[#This Row],[Al2O3]:[TiO2]],0)</f>
        <v>0</v>
      </c>
      <c r="X1992">
        <f>Table1[[#This Row],[K2O]]+Table1[[#This Row],[Li2O]]+Table1[[#This Row],[Na2O]]</f>
        <v>0.17250000000000001</v>
      </c>
      <c r="Y1992">
        <f>Table1[[#This Row],[B2O3]]+Table1[[#This Row],[K2O]]+Table1[[#This Row],[Li2O]]+Table1[[#This Row],[Na2O]]</f>
        <v>0.3175</v>
      </c>
      <c r="Z1992" s="2">
        <f>Table1[[#This Row],[B2O3]]+Table1[[#This Row],[CaO]]+Table1[[#This Row],[K2O]]+Table1[[#This Row],[Li2O]]+Table1[[#This Row],[Na2O]]</f>
        <v>0.35250000000000004</v>
      </c>
      <c r="AA1992" s="2">
        <f>Table1[[#This Row],[A+B+AE]]-Table1[[#This Row],[Al2O3]]-Table1[[#This Row],[SiO2]]</f>
        <v>-0.24249999999999997</v>
      </c>
      <c r="AB1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477.99099999999999</v>
      </c>
    </row>
    <row r="1993" spans="1:28" hidden="1" x14ac:dyDescent="0.25">
      <c r="A1993">
        <v>0.23499999999999999</v>
      </c>
      <c r="B1993">
        <v>0.16</v>
      </c>
      <c r="C1993">
        <v>3.5000000000000003E-2</v>
      </c>
      <c r="D1993">
        <v>5.0000000000000001E-3</v>
      </c>
      <c r="E1993">
        <v>2.5000000000000001E-2</v>
      </c>
      <c r="F1993">
        <v>5.0000000000000001E-3</v>
      </c>
      <c r="G1993">
        <v>0.01</v>
      </c>
      <c r="H1993">
        <v>0.14000000000000001</v>
      </c>
      <c r="I1993">
        <v>0.36</v>
      </c>
      <c r="J1993">
        <v>2.5000000000000001E-2</v>
      </c>
      <c r="K1993">
        <v>0.489795918</v>
      </c>
      <c r="L1993">
        <v>0.56959768300000002</v>
      </c>
      <c r="M1993">
        <v>2.3503890999999999E-2</v>
      </c>
      <c r="N1993">
        <v>0.157303533</v>
      </c>
      <c r="O1993">
        <v>0.22678034599999999</v>
      </c>
      <c r="P1993">
        <v>0.61591611999999996</v>
      </c>
      <c r="Q1993">
        <v>-7.6566129999999996E-3</v>
      </c>
      <c r="R1993">
        <v>0.14288936099999999</v>
      </c>
      <c r="S1993">
        <v>0.220827304</v>
      </c>
      <c r="T1993">
        <v>0.63628333599999998</v>
      </c>
      <c r="U1993">
        <v>0.26</v>
      </c>
      <c r="V1993">
        <v>1.566666667</v>
      </c>
      <c r="W1993">
        <f>COUNTIF(Table1[[#This Row],[Al2O3]:[TiO2]],0)</f>
        <v>0</v>
      </c>
      <c r="X1993">
        <f>Table1[[#This Row],[K2O]]+Table1[[#This Row],[Li2O]]+Table1[[#This Row],[Na2O]]</f>
        <v>0.15500000000000003</v>
      </c>
      <c r="Y1993">
        <f>Table1[[#This Row],[B2O3]]+Table1[[#This Row],[K2O]]+Table1[[#This Row],[Li2O]]+Table1[[#This Row],[Na2O]]</f>
        <v>0.31500000000000006</v>
      </c>
      <c r="Z1993" s="2">
        <f>Table1[[#This Row],[B2O3]]+Table1[[#This Row],[CaO]]+Table1[[#This Row],[K2O]]+Table1[[#This Row],[Li2O]]+Table1[[#This Row],[Na2O]]</f>
        <v>0.35000000000000003</v>
      </c>
      <c r="AA1993" s="2">
        <f>Table1[[#This Row],[A+B+AE]]-Table1[[#This Row],[Al2O3]]-Table1[[#This Row],[SiO2]]</f>
        <v>-0.24499999999999994</v>
      </c>
      <c r="AB1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508.02049999999986</v>
      </c>
    </row>
    <row r="1994" spans="1:28" hidden="1" x14ac:dyDescent="0.25">
      <c r="A1994">
        <v>0.22</v>
      </c>
      <c r="B1994">
        <v>0.14000000000000001</v>
      </c>
      <c r="C1994">
        <v>2.5000000000000001E-2</v>
      </c>
      <c r="D1994">
        <v>5.0000000000000001E-3</v>
      </c>
      <c r="E1994">
        <v>0.02</v>
      </c>
      <c r="F1994">
        <v>0.01</v>
      </c>
      <c r="G1994">
        <v>1.4999999999999999E-2</v>
      </c>
      <c r="H1994">
        <v>0.13</v>
      </c>
      <c r="I1994">
        <v>0.41499999999999998</v>
      </c>
      <c r="J1994">
        <v>0.02</v>
      </c>
      <c r="K1994">
        <v>0.54248366000000003</v>
      </c>
      <c r="L1994">
        <v>0.56372083500000003</v>
      </c>
      <c r="M1994">
        <v>3.7972382999999998E-2</v>
      </c>
      <c r="N1994">
        <v>0.15165620499999999</v>
      </c>
      <c r="O1994">
        <v>0.21245775</v>
      </c>
      <c r="P1994">
        <v>0.63588604500000001</v>
      </c>
      <c r="Q1994">
        <v>7.2582330000000002E-3</v>
      </c>
      <c r="R1994">
        <v>0.13609316199999999</v>
      </c>
      <c r="S1994">
        <v>0.208288954</v>
      </c>
      <c r="T1994">
        <v>0.65561788399999998</v>
      </c>
      <c r="U1994">
        <v>0.26</v>
      </c>
      <c r="V1994">
        <v>1.5172413789999999</v>
      </c>
      <c r="W1994">
        <f>COUNTIF(Table1[[#This Row],[Al2O3]:[TiO2]],0)</f>
        <v>0</v>
      </c>
      <c r="X1994">
        <f>Table1[[#This Row],[K2O]]+Table1[[#This Row],[Li2O]]+Table1[[#This Row],[Na2O]]</f>
        <v>0.155</v>
      </c>
      <c r="Y1994">
        <f>Table1[[#This Row],[B2O3]]+Table1[[#This Row],[K2O]]+Table1[[#This Row],[Li2O]]+Table1[[#This Row],[Na2O]]</f>
        <v>0.29500000000000004</v>
      </c>
      <c r="Z1994" s="2">
        <f>Table1[[#This Row],[B2O3]]+Table1[[#This Row],[CaO]]+Table1[[#This Row],[K2O]]+Table1[[#This Row],[Li2O]]+Table1[[#This Row],[Na2O]]</f>
        <v>0.32</v>
      </c>
      <c r="AA1994" s="2">
        <f>Table1[[#This Row],[A+B+AE]]-Table1[[#This Row],[Al2O3]]-Table1[[#This Row],[SiO2]]</f>
        <v>-0.31499999999999995</v>
      </c>
      <c r="AB1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510.29550000000006</v>
      </c>
    </row>
    <row r="1995" spans="1:28" hidden="1" x14ac:dyDescent="0.25">
      <c r="A1995">
        <v>0.2</v>
      </c>
      <c r="B1995">
        <v>0.14000000000000001</v>
      </c>
      <c r="C1995">
        <v>5.0000000000000001E-3</v>
      </c>
      <c r="D1995">
        <v>5.0000000000000001E-3</v>
      </c>
      <c r="E1995">
        <v>3.5000000000000003E-2</v>
      </c>
      <c r="F1995">
        <v>2.5000000000000001E-3</v>
      </c>
      <c r="G1995">
        <v>0.03</v>
      </c>
      <c r="H1995">
        <v>0.125</v>
      </c>
      <c r="I1995">
        <v>0.43</v>
      </c>
      <c r="J1995">
        <v>2.75E-2</v>
      </c>
      <c r="K1995">
        <v>0.56953642000000004</v>
      </c>
      <c r="L1995">
        <v>0.56181046999999995</v>
      </c>
      <c r="M1995">
        <v>4.6544740000000001E-2</v>
      </c>
      <c r="N1995">
        <v>0.15354201000000001</v>
      </c>
      <c r="O1995">
        <v>0.19381723000000001</v>
      </c>
      <c r="P1995">
        <v>0.65264076000000004</v>
      </c>
      <c r="Q1995">
        <v>1.5622550000000001E-2</v>
      </c>
      <c r="R1995">
        <v>0.13808103999999999</v>
      </c>
      <c r="S1995">
        <v>0.18995877999999999</v>
      </c>
      <c r="T1995">
        <v>0.67196018000000002</v>
      </c>
      <c r="U1995">
        <v>0.25</v>
      </c>
      <c r="V1995">
        <v>1.29032258</v>
      </c>
      <c r="W1995">
        <f>COUNTIF(Table1[[#This Row],[Al2O3]:[TiO2]],0)</f>
        <v>0</v>
      </c>
      <c r="X1995">
        <f>Table1[[#This Row],[K2O]]+Table1[[#This Row],[Li2O]]+Table1[[#This Row],[Na2O]]</f>
        <v>0.1575</v>
      </c>
      <c r="Y1995">
        <f>Table1[[#This Row],[B2O3]]+Table1[[#This Row],[K2O]]+Table1[[#This Row],[Li2O]]+Table1[[#This Row],[Na2O]]</f>
        <v>0.29749999999999999</v>
      </c>
      <c r="Z1995" s="2">
        <f>Table1[[#This Row],[B2O3]]+Table1[[#This Row],[CaO]]+Table1[[#This Row],[K2O]]+Table1[[#This Row],[Li2O]]+Table1[[#This Row],[Na2O]]</f>
        <v>0.30249999999999999</v>
      </c>
      <c r="AA1995" s="2">
        <f>Table1[[#This Row],[A+B+AE]]-Table1[[#This Row],[Al2O3]]-Table1[[#This Row],[SiO2]]</f>
        <v>-0.32750000000000001</v>
      </c>
      <c r="AB1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494.16500000000008</v>
      </c>
    </row>
    <row r="1996" spans="1:28" hidden="1" x14ac:dyDescent="0.25">
      <c r="A1996">
        <v>0.21</v>
      </c>
      <c r="B1996">
        <v>0.13</v>
      </c>
      <c r="C1996">
        <v>0.04</v>
      </c>
      <c r="D1996">
        <v>2.5000000000000001E-3</v>
      </c>
      <c r="E1996">
        <v>0.02</v>
      </c>
      <c r="F1996">
        <v>5.0000000000000001E-3</v>
      </c>
      <c r="G1996">
        <v>4.4999999999999998E-2</v>
      </c>
      <c r="H1996">
        <v>0.125</v>
      </c>
      <c r="I1996">
        <v>0.41</v>
      </c>
      <c r="J1996">
        <v>1.2500000000000001E-2</v>
      </c>
      <c r="K1996">
        <v>0.55033557</v>
      </c>
      <c r="L1996">
        <v>0.57368836999999995</v>
      </c>
      <c r="M1996">
        <v>1.122826E-2</v>
      </c>
      <c r="N1996">
        <v>0.17992236</v>
      </c>
      <c r="O1996">
        <v>0.20354853000000001</v>
      </c>
      <c r="P1996">
        <v>0.61652910999999999</v>
      </c>
      <c r="Q1996">
        <v>-1.057891E-2</v>
      </c>
      <c r="R1996">
        <v>0.15476735</v>
      </c>
      <c r="S1996">
        <v>0.20224101999999999</v>
      </c>
      <c r="T1996">
        <v>0.64299163000000004</v>
      </c>
      <c r="U1996">
        <v>0.27</v>
      </c>
      <c r="V1996">
        <v>1.2352941200000001</v>
      </c>
      <c r="W1996">
        <f>COUNTIF(Table1[[#This Row],[Al2O3]:[TiO2]],0)</f>
        <v>0</v>
      </c>
      <c r="X1996">
        <f>Table1[[#This Row],[K2O]]+Table1[[#This Row],[Li2O]]+Table1[[#This Row],[Na2O]]</f>
        <v>0.17499999999999999</v>
      </c>
      <c r="Y1996">
        <f>Table1[[#This Row],[B2O3]]+Table1[[#This Row],[K2O]]+Table1[[#This Row],[Li2O]]+Table1[[#This Row],[Na2O]]</f>
        <v>0.30499999999999999</v>
      </c>
      <c r="Z1996" s="2">
        <f>Table1[[#This Row],[B2O3]]+Table1[[#This Row],[CaO]]+Table1[[#This Row],[K2O]]+Table1[[#This Row],[Li2O]]+Table1[[#This Row],[Na2O]]</f>
        <v>0.34500000000000003</v>
      </c>
      <c r="AA1996" s="2">
        <f>Table1[[#This Row],[A+B+AE]]-Table1[[#This Row],[Al2O3]]-Table1[[#This Row],[SiO2]]</f>
        <v>-0.27499999999999991</v>
      </c>
      <c r="AB1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476.43200000000002</v>
      </c>
    </row>
    <row r="1997" spans="1:28" hidden="1" x14ac:dyDescent="0.25">
      <c r="A1997">
        <v>0.23499999999999999</v>
      </c>
      <c r="B1997">
        <v>0.16</v>
      </c>
      <c r="C1997">
        <v>0.01</v>
      </c>
      <c r="D1997">
        <v>5.0000000000000001E-3</v>
      </c>
      <c r="E1997">
        <v>0.02</v>
      </c>
      <c r="F1997">
        <v>0.01</v>
      </c>
      <c r="G1997">
        <v>2.5000000000000001E-2</v>
      </c>
      <c r="H1997">
        <v>0.13500000000000001</v>
      </c>
      <c r="I1997">
        <v>0.39</v>
      </c>
      <c r="J1997">
        <v>0.01</v>
      </c>
      <c r="K1997">
        <v>0.51315789499999998</v>
      </c>
      <c r="L1997">
        <v>0.55988990500000002</v>
      </c>
      <c r="M1997">
        <v>2.8268056999999999E-2</v>
      </c>
      <c r="N1997">
        <v>0.15662684399999999</v>
      </c>
      <c r="O1997">
        <v>0.219424175</v>
      </c>
      <c r="P1997">
        <v>0.62394898200000004</v>
      </c>
      <c r="Q1997">
        <v>-4.0812900000000002E-4</v>
      </c>
      <c r="R1997">
        <v>0.139636081</v>
      </c>
      <c r="S1997">
        <v>0.21460697200000001</v>
      </c>
      <c r="T1997">
        <v>0.645756946</v>
      </c>
      <c r="U1997">
        <v>0.26</v>
      </c>
      <c r="V1997">
        <v>1.46875</v>
      </c>
      <c r="W1997">
        <f>COUNTIF(Table1[[#This Row],[Al2O3]:[TiO2]],0)</f>
        <v>0</v>
      </c>
      <c r="X1997">
        <f>Table1[[#This Row],[K2O]]+Table1[[#This Row],[Li2O]]+Table1[[#This Row],[Na2O]]</f>
        <v>0.17</v>
      </c>
      <c r="Y1997">
        <f>Table1[[#This Row],[B2O3]]+Table1[[#This Row],[K2O]]+Table1[[#This Row],[Li2O]]+Table1[[#This Row],[Na2O]]</f>
        <v>0.33</v>
      </c>
      <c r="Z1997" s="2">
        <f>Table1[[#This Row],[B2O3]]+Table1[[#This Row],[CaO]]+Table1[[#This Row],[K2O]]+Table1[[#This Row],[Li2O]]+Table1[[#This Row],[Na2O]]</f>
        <v>0.34</v>
      </c>
      <c r="AA1997" s="2">
        <f>Table1[[#This Row],[A+B+AE]]-Table1[[#This Row],[Al2O3]]-Table1[[#This Row],[SiO2]]</f>
        <v>-0.28499999999999998</v>
      </c>
      <c r="AB1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497.91600000000005</v>
      </c>
    </row>
    <row r="1998" spans="1:28" hidden="1" x14ac:dyDescent="0.25">
      <c r="A1998">
        <v>0.2</v>
      </c>
      <c r="B1998">
        <v>0.14499999999999999</v>
      </c>
      <c r="C1998">
        <v>3.5000000000000003E-2</v>
      </c>
      <c r="D1998">
        <v>5.0000000000000001E-3</v>
      </c>
      <c r="E1998">
        <v>0.03</v>
      </c>
      <c r="F1998">
        <v>5.0000000000000001E-3</v>
      </c>
      <c r="G1998">
        <v>0.05</v>
      </c>
      <c r="H1998">
        <v>0.125</v>
      </c>
      <c r="I1998">
        <v>0.38500000000000001</v>
      </c>
      <c r="J1998">
        <v>0.02</v>
      </c>
      <c r="K1998">
        <v>0.54225352100000002</v>
      </c>
      <c r="L1998">
        <v>0.57625906400000004</v>
      </c>
      <c r="M1998">
        <v>1.2194919E-2</v>
      </c>
      <c r="N1998">
        <v>0.18437743600000001</v>
      </c>
      <c r="O1998">
        <v>0.19485580699999999</v>
      </c>
      <c r="P1998">
        <v>0.62076675800000003</v>
      </c>
      <c r="Q1998">
        <v>-7.8834869999999998E-3</v>
      </c>
      <c r="R1998">
        <v>0.15757505499999999</v>
      </c>
      <c r="S1998">
        <v>0.193130353</v>
      </c>
      <c r="T1998">
        <v>0.64929459099999998</v>
      </c>
      <c r="U1998">
        <v>0.26</v>
      </c>
      <c r="V1998">
        <v>1.1428571430000001</v>
      </c>
      <c r="W1998">
        <f>COUNTIF(Table1[[#This Row],[Al2O3]:[TiO2]],0)</f>
        <v>0</v>
      </c>
      <c r="X1998">
        <f>Table1[[#This Row],[K2O]]+Table1[[#This Row],[Li2O]]+Table1[[#This Row],[Na2O]]</f>
        <v>0.18</v>
      </c>
      <c r="Y1998">
        <f>Table1[[#This Row],[B2O3]]+Table1[[#This Row],[K2O]]+Table1[[#This Row],[Li2O]]+Table1[[#This Row],[Na2O]]</f>
        <v>0.32500000000000001</v>
      </c>
      <c r="Z1998" s="2">
        <f>Table1[[#This Row],[B2O3]]+Table1[[#This Row],[CaO]]+Table1[[#This Row],[K2O]]+Table1[[#This Row],[Li2O]]+Table1[[#This Row],[Na2O]]</f>
        <v>0.36</v>
      </c>
      <c r="AA1998" s="2">
        <f>Table1[[#This Row],[A+B+AE]]-Table1[[#This Row],[Al2O3]]-Table1[[#This Row],[SiO2]]</f>
        <v>-0.22500000000000003</v>
      </c>
      <c r="AB1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465.60550000000001</v>
      </c>
    </row>
    <row r="1999" spans="1:28" hidden="1" x14ac:dyDescent="0.25">
      <c r="A1999">
        <v>0.22500000000000001</v>
      </c>
      <c r="B1999">
        <v>0.16500000000000001</v>
      </c>
      <c r="C1999">
        <v>0.01</v>
      </c>
      <c r="D1999">
        <v>5.0000000000000001E-3</v>
      </c>
      <c r="E1999">
        <v>0.05</v>
      </c>
      <c r="F1999">
        <v>2.5000000000000001E-3</v>
      </c>
      <c r="G1999">
        <v>0.05</v>
      </c>
      <c r="H1999">
        <v>0.13500000000000001</v>
      </c>
      <c r="I1999">
        <v>0.35</v>
      </c>
      <c r="J1999">
        <v>7.4999999999999997E-3</v>
      </c>
      <c r="K1999">
        <v>0.49295774999999997</v>
      </c>
      <c r="L1999">
        <v>0.57111014000000004</v>
      </c>
      <c r="M1999">
        <v>3.4853200000000001E-3</v>
      </c>
      <c r="N1999">
        <v>0.18108272</v>
      </c>
      <c r="O1999">
        <v>0.21377062999999999</v>
      </c>
      <c r="P1999">
        <v>0.60514665000000001</v>
      </c>
      <c r="Q1999">
        <v>-1.894187E-2</v>
      </c>
      <c r="R1999">
        <v>0.15797285</v>
      </c>
      <c r="S1999">
        <v>0.21003305</v>
      </c>
      <c r="T1999">
        <v>0.6319941</v>
      </c>
      <c r="U1999">
        <v>0.26</v>
      </c>
      <c r="V1999">
        <v>1.21621622</v>
      </c>
      <c r="W1999">
        <f>COUNTIF(Table1[[#This Row],[Al2O3]:[TiO2]],0)</f>
        <v>0</v>
      </c>
      <c r="X1999">
        <f>Table1[[#This Row],[K2O]]+Table1[[#This Row],[Li2O]]+Table1[[#This Row],[Na2O]]</f>
        <v>0.1875</v>
      </c>
      <c r="Y1999">
        <f>Table1[[#This Row],[B2O3]]+Table1[[#This Row],[K2O]]+Table1[[#This Row],[Li2O]]+Table1[[#This Row],[Na2O]]</f>
        <v>0.35250000000000004</v>
      </c>
      <c r="Z1999" s="2">
        <f>Table1[[#This Row],[B2O3]]+Table1[[#This Row],[CaO]]+Table1[[#This Row],[K2O]]+Table1[[#This Row],[Li2O]]+Table1[[#This Row],[Na2O]]</f>
        <v>0.36250000000000004</v>
      </c>
      <c r="AA1999" s="2">
        <f>Table1[[#This Row],[A+B+AE]]-Table1[[#This Row],[Al2O3]]-Table1[[#This Row],[SiO2]]</f>
        <v>-0.21249999999999994</v>
      </c>
      <c r="AB1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462.69150000000002</v>
      </c>
    </row>
    <row r="2000" spans="1:28" hidden="1" x14ac:dyDescent="0.25">
      <c r="A2000">
        <v>0.23499999999999999</v>
      </c>
      <c r="B2000">
        <v>0.16</v>
      </c>
      <c r="C2000">
        <v>1.4999999999999999E-2</v>
      </c>
      <c r="D2000">
        <v>2.5000000000000001E-3</v>
      </c>
      <c r="E2000">
        <v>3.5000000000000003E-2</v>
      </c>
      <c r="F2000">
        <v>7.4999999999999997E-3</v>
      </c>
      <c r="G2000">
        <v>3.5000000000000003E-2</v>
      </c>
      <c r="H2000">
        <v>0.13500000000000001</v>
      </c>
      <c r="I2000">
        <v>0.36</v>
      </c>
      <c r="J2000">
        <v>1.4999999999999999E-2</v>
      </c>
      <c r="K2000">
        <v>0.49315068000000001</v>
      </c>
      <c r="L2000">
        <v>0.56944452999999995</v>
      </c>
      <c r="M2000">
        <v>1.056054E-2</v>
      </c>
      <c r="N2000">
        <v>0.16980952999999999</v>
      </c>
      <c r="O2000">
        <v>0.22341481999999999</v>
      </c>
      <c r="P2000">
        <v>0.60677565</v>
      </c>
      <c r="Q2000">
        <v>-1.4440949999999999E-2</v>
      </c>
      <c r="R2000">
        <v>0.14941552999999999</v>
      </c>
      <c r="S2000">
        <v>0.21914589000000001</v>
      </c>
      <c r="T2000">
        <v>0.63143857999999997</v>
      </c>
      <c r="U2000">
        <v>0.27</v>
      </c>
      <c r="V2000">
        <v>1.3823529400000001</v>
      </c>
      <c r="W2000">
        <f>COUNTIF(Table1[[#This Row],[Al2O3]:[TiO2]],0)</f>
        <v>0</v>
      </c>
      <c r="X2000">
        <f>Table1[[#This Row],[K2O]]+Table1[[#This Row],[Li2O]]+Table1[[#This Row],[Na2O]]</f>
        <v>0.17750000000000002</v>
      </c>
      <c r="Y2000">
        <f>Table1[[#This Row],[B2O3]]+Table1[[#This Row],[K2O]]+Table1[[#This Row],[Li2O]]+Table1[[#This Row],[Na2O]]</f>
        <v>0.33750000000000002</v>
      </c>
      <c r="Z2000" s="2">
        <f>Table1[[#This Row],[B2O3]]+Table1[[#This Row],[CaO]]+Table1[[#This Row],[K2O]]+Table1[[#This Row],[Li2O]]+Table1[[#This Row],[Na2O]]</f>
        <v>0.35250000000000004</v>
      </c>
      <c r="AA2000" s="2">
        <f>Table1[[#This Row],[A+B+AE]]-Table1[[#This Row],[Al2O3]]-Table1[[#This Row],[SiO2]]</f>
        <v>-0.24249999999999994</v>
      </c>
      <c r="AB2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481.12850000000003</v>
      </c>
    </row>
    <row r="2001" spans="1:28" hidden="1" x14ac:dyDescent="0.25">
      <c r="A2001">
        <v>0.25</v>
      </c>
      <c r="B2001">
        <v>0.18</v>
      </c>
      <c r="C2001">
        <v>0.03</v>
      </c>
      <c r="D2001">
        <v>2.5000000000000001E-3</v>
      </c>
      <c r="E2001">
        <v>2.5000000000000001E-2</v>
      </c>
      <c r="F2001">
        <v>0.01</v>
      </c>
      <c r="G2001">
        <v>0.02</v>
      </c>
      <c r="H2001">
        <v>0.155</v>
      </c>
      <c r="I2001">
        <v>0.315</v>
      </c>
      <c r="J2001">
        <v>1.2500000000000001E-2</v>
      </c>
      <c r="K2001">
        <v>0.4375</v>
      </c>
      <c r="L2001">
        <v>0.57325320400000002</v>
      </c>
      <c r="M2001">
        <v>-3.9178839999999999E-3</v>
      </c>
      <c r="N2001">
        <v>0.17692055300000001</v>
      </c>
      <c r="O2001">
        <v>0.23435669100000001</v>
      </c>
      <c r="P2001">
        <v>0.58872275600000001</v>
      </c>
      <c r="Q2001">
        <v>-2.9535701000000001E-2</v>
      </c>
      <c r="R2001">
        <v>0.157871656</v>
      </c>
      <c r="S2001">
        <v>0.22840228000000001</v>
      </c>
      <c r="T2001">
        <v>0.61372606299999999</v>
      </c>
      <c r="U2001">
        <v>0.27</v>
      </c>
      <c r="V2001">
        <v>1.428571429</v>
      </c>
      <c r="W2001">
        <f>COUNTIF(Table1[[#This Row],[Al2O3]:[TiO2]],0)</f>
        <v>0</v>
      </c>
      <c r="X2001">
        <f>Table1[[#This Row],[K2O]]+Table1[[#This Row],[Li2O]]+Table1[[#This Row],[Na2O]]</f>
        <v>0.185</v>
      </c>
      <c r="Y2001">
        <f>Table1[[#This Row],[B2O3]]+Table1[[#This Row],[K2O]]+Table1[[#This Row],[Li2O]]+Table1[[#This Row],[Na2O]]</f>
        <v>0.36499999999999999</v>
      </c>
      <c r="Z2001" s="2">
        <f>Table1[[#This Row],[B2O3]]+Table1[[#This Row],[CaO]]+Table1[[#This Row],[K2O]]+Table1[[#This Row],[Li2O]]+Table1[[#This Row],[Na2O]]</f>
        <v>0.39500000000000002</v>
      </c>
      <c r="AA2001" s="2">
        <f>Table1[[#This Row],[A+B+AE]]-Table1[[#This Row],[Al2O3]]-Table1[[#This Row],[SiO2]]</f>
        <v>-0.16999999999999998</v>
      </c>
      <c r="AB2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489.80899999999997</v>
      </c>
    </row>
    <row r="2002" spans="1:28" hidden="1" x14ac:dyDescent="0.25">
      <c r="A2002">
        <v>0.22</v>
      </c>
      <c r="B2002">
        <v>0.17499999999999999</v>
      </c>
      <c r="C2002">
        <v>1.4999999999999999E-2</v>
      </c>
      <c r="D2002">
        <v>2.5000000000000001E-3</v>
      </c>
      <c r="E2002">
        <v>0.04</v>
      </c>
      <c r="F2002">
        <v>7.4999999999999997E-3</v>
      </c>
      <c r="G2002">
        <v>0.03</v>
      </c>
      <c r="H2002">
        <v>0.13</v>
      </c>
      <c r="I2002">
        <v>0.33</v>
      </c>
      <c r="J2002">
        <v>0.05</v>
      </c>
      <c r="K2002">
        <v>0.485294118</v>
      </c>
      <c r="L2002">
        <v>0.57578106200000001</v>
      </c>
      <c r="M2002">
        <v>2.1239790000000001E-2</v>
      </c>
      <c r="N2002">
        <v>0.164707148</v>
      </c>
      <c r="O2002">
        <v>0.21509897</v>
      </c>
      <c r="P2002">
        <v>0.62019388200000003</v>
      </c>
      <c r="Q2002">
        <v>-3.8427330000000001E-3</v>
      </c>
      <c r="R2002">
        <v>0.14488801600000001</v>
      </c>
      <c r="S2002">
        <v>0.209761539</v>
      </c>
      <c r="T2002">
        <v>0.64535044500000005</v>
      </c>
      <c r="U2002">
        <v>0.26500000000000001</v>
      </c>
      <c r="V2002">
        <v>1.375</v>
      </c>
      <c r="W2002">
        <f>COUNTIF(Table1[[#This Row],[Al2O3]:[TiO2]],0)</f>
        <v>0</v>
      </c>
      <c r="X2002">
        <f>Table1[[#This Row],[K2O]]+Table1[[#This Row],[Li2O]]+Table1[[#This Row],[Na2O]]</f>
        <v>0.16750000000000001</v>
      </c>
      <c r="Y2002">
        <f>Table1[[#This Row],[B2O3]]+Table1[[#This Row],[K2O]]+Table1[[#This Row],[Li2O]]+Table1[[#This Row],[Na2O]]</f>
        <v>0.34250000000000003</v>
      </c>
      <c r="Z2002" s="2">
        <f>Table1[[#This Row],[B2O3]]+Table1[[#This Row],[CaO]]+Table1[[#This Row],[K2O]]+Table1[[#This Row],[Li2O]]+Table1[[#This Row],[Na2O]]</f>
        <v>0.35750000000000004</v>
      </c>
      <c r="AA2002" s="2">
        <f>Table1[[#This Row],[A+B+AE]]-Table1[[#This Row],[Al2O3]]-Table1[[#This Row],[SiO2]]</f>
        <v>-0.19249999999999998</v>
      </c>
      <c r="AB2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478.75149999999996</v>
      </c>
    </row>
    <row r="2003" spans="1:28" hidden="1" x14ac:dyDescent="0.25">
      <c r="A2003">
        <v>0.21</v>
      </c>
      <c r="B2003">
        <v>0.17499999999999999</v>
      </c>
      <c r="C2003">
        <v>2.5000000000000001E-2</v>
      </c>
      <c r="D2003">
        <v>2.5000000000000001E-3</v>
      </c>
      <c r="E2003">
        <v>0.02</v>
      </c>
      <c r="F2003">
        <v>5.0000000000000001E-3</v>
      </c>
      <c r="G2003">
        <v>5.5E-2</v>
      </c>
      <c r="H2003">
        <v>0.13</v>
      </c>
      <c r="I2003">
        <v>0.33500000000000002</v>
      </c>
      <c r="J2003">
        <v>4.2500000000000003E-2</v>
      </c>
      <c r="K2003">
        <v>0.49629629600000003</v>
      </c>
      <c r="L2003">
        <v>0.579143305</v>
      </c>
      <c r="M2003">
        <v>4.5919120000000001E-3</v>
      </c>
      <c r="N2003">
        <v>0.187757913</v>
      </c>
      <c r="O2003">
        <v>0.20083105800000001</v>
      </c>
      <c r="P2003">
        <v>0.61141102899999999</v>
      </c>
      <c r="Q2003">
        <v>-1.3521236000000001E-2</v>
      </c>
      <c r="R2003">
        <v>0.159991146</v>
      </c>
      <c r="S2003">
        <v>0.19779319300000001</v>
      </c>
      <c r="T2003">
        <v>0.64221566100000005</v>
      </c>
      <c r="U2003">
        <v>0.27</v>
      </c>
      <c r="V2003">
        <v>1.1351351350000001</v>
      </c>
      <c r="W2003">
        <f>COUNTIF(Table1[[#This Row],[Al2O3]:[TiO2]],0)</f>
        <v>0</v>
      </c>
      <c r="X2003">
        <f>Table1[[#This Row],[K2O]]+Table1[[#This Row],[Li2O]]+Table1[[#This Row],[Na2O]]</f>
        <v>0.19</v>
      </c>
      <c r="Y2003">
        <f>Table1[[#This Row],[B2O3]]+Table1[[#This Row],[K2O]]+Table1[[#This Row],[Li2O]]+Table1[[#This Row],[Na2O]]</f>
        <v>0.36499999999999999</v>
      </c>
      <c r="Z2003" s="2">
        <f>Table1[[#This Row],[B2O3]]+Table1[[#This Row],[CaO]]+Table1[[#This Row],[K2O]]+Table1[[#This Row],[Li2O]]+Table1[[#This Row],[Na2O]]</f>
        <v>0.39</v>
      </c>
      <c r="AA2003" s="2">
        <f>Table1[[#This Row],[A+B+AE]]-Table1[[#This Row],[Al2O3]]-Table1[[#This Row],[SiO2]]</f>
        <v>-0.155</v>
      </c>
      <c r="AB2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451.78050000000007</v>
      </c>
    </row>
    <row r="2004" spans="1:28" hidden="1" x14ac:dyDescent="0.25">
      <c r="A2004">
        <v>0.23499999999999999</v>
      </c>
      <c r="B2004">
        <v>0.16500000000000001</v>
      </c>
      <c r="C2004">
        <v>0.02</v>
      </c>
      <c r="D2004">
        <v>2.5000000000000001E-3</v>
      </c>
      <c r="E2004">
        <v>2.5000000000000001E-2</v>
      </c>
      <c r="F2004">
        <v>5.0000000000000001E-3</v>
      </c>
      <c r="G2004">
        <v>0.02</v>
      </c>
      <c r="H2004">
        <v>0.14499999999999999</v>
      </c>
      <c r="I2004">
        <v>0.35499999999999998</v>
      </c>
      <c r="J2004">
        <v>2.75E-2</v>
      </c>
      <c r="K2004">
        <v>0.48299320000000001</v>
      </c>
      <c r="L2004">
        <v>0.56983125000000001</v>
      </c>
      <c r="M2004">
        <v>1.5643979999999998E-2</v>
      </c>
      <c r="N2004">
        <v>0.16533653000000001</v>
      </c>
      <c r="O2004">
        <v>0.22367213</v>
      </c>
      <c r="P2004">
        <v>0.61099133999999999</v>
      </c>
      <c r="Q2004">
        <v>-1.388756E-2</v>
      </c>
      <c r="R2004">
        <v>0.14952006000000001</v>
      </c>
      <c r="S2004">
        <v>0.21794574999999999</v>
      </c>
      <c r="T2004">
        <v>0.63253420000000005</v>
      </c>
      <c r="U2004">
        <v>0.27</v>
      </c>
      <c r="V2004">
        <v>1.4242424199999999</v>
      </c>
      <c r="W2004">
        <f>COUNTIF(Table1[[#This Row],[Al2O3]:[TiO2]],0)</f>
        <v>0</v>
      </c>
      <c r="X2004">
        <f>Table1[[#This Row],[K2O]]+Table1[[#This Row],[Li2O]]+Table1[[#This Row],[Na2O]]</f>
        <v>0.16999999999999998</v>
      </c>
      <c r="Y2004">
        <f>Table1[[#This Row],[B2O3]]+Table1[[#This Row],[K2O]]+Table1[[#This Row],[Li2O]]+Table1[[#This Row],[Na2O]]</f>
        <v>0.33499999999999996</v>
      </c>
      <c r="Z2004" s="2">
        <f>Table1[[#This Row],[B2O3]]+Table1[[#This Row],[CaO]]+Table1[[#This Row],[K2O]]+Table1[[#This Row],[Li2O]]+Table1[[#This Row],[Na2O]]</f>
        <v>0.35499999999999998</v>
      </c>
      <c r="AA2004" s="2">
        <f>Table1[[#This Row],[A+B+AE]]-Table1[[#This Row],[Al2O3]]-Table1[[#This Row],[SiO2]]</f>
        <v>-0.23499999999999999</v>
      </c>
      <c r="AB2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494.47400000000005</v>
      </c>
    </row>
    <row r="2005" spans="1:28" hidden="1" x14ac:dyDescent="0.25">
      <c r="A2005">
        <v>0.22500000000000001</v>
      </c>
      <c r="B2005">
        <v>0.17</v>
      </c>
      <c r="C2005">
        <v>1.4999999999999999E-2</v>
      </c>
      <c r="D2005">
        <v>2.5000000000000001E-3</v>
      </c>
      <c r="E2005">
        <v>0.02</v>
      </c>
      <c r="F2005">
        <v>5.0000000000000001E-3</v>
      </c>
      <c r="G2005">
        <v>1.4999999999999999E-2</v>
      </c>
      <c r="H2005">
        <v>0.13</v>
      </c>
      <c r="I2005">
        <v>0.37</v>
      </c>
      <c r="J2005">
        <v>4.7500000000000001E-2</v>
      </c>
      <c r="K2005">
        <v>0.51034482999999997</v>
      </c>
      <c r="L2005">
        <v>0.56467708000000005</v>
      </c>
      <c r="M2005">
        <v>4.3152019999999999E-2</v>
      </c>
      <c r="N2005">
        <v>0.14580156</v>
      </c>
      <c r="O2005">
        <v>0.21579629</v>
      </c>
      <c r="P2005">
        <v>0.63840215</v>
      </c>
      <c r="Q2005">
        <v>1.102904E-2</v>
      </c>
      <c r="R2005">
        <v>0.13235670999999999</v>
      </c>
      <c r="S2005">
        <v>0.20947673</v>
      </c>
      <c r="T2005">
        <v>0.65816657000000001</v>
      </c>
      <c r="U2005">
        <v>0.255</v>
      </c>
      <c r="V2005">
        <v>1.5517241399999999</v>
      </c>
      <c r="W2005">
        <f>COUNTIF(Table1[[#This Row],[Al2O3]:[TiO2]],0)</f>
        <v>0</v>
      </c>
      <c r="X2005">
        <f>Table1[[#This Row],[K2O]]+Table1[[#This Row],[Li2O]]+Table1[[#This Row],[Na2O]]</f>
        <v>0.15</v>
      </c>
      <c r="Y2005">
        <f>Table1[[#This Row],[B2O3]]+Table1[[#This Row],[K2O]]+Table1[[#This Row],[Li2O]]+Table1[[#This Row],[Na2O]]</f>
        <v>0.32</v>
      </c>
      <c r="Z2005" s="2">
        <f>Table1[[#This Row],[B2O3]]+Table1[[#This Row],[CaO]]+Table1[[#This Row],[K2O]]+Table1[[#This Row],[Li2O]]+Table1[[#This Row],[Na2O]]</f>
        <v>0.33500000000000002</v>
      </c>
      <c r="AA2005" s="2">
        <f>Table1[[#This Row],[A+B+AE]]-Table1[[#This Row],[Al2O3]]-Table1[[#This Row],[SiO2]]</f>
        <v>-0.26</v>
      </c>
      <c r="AB2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503.78100000000006</v>
      </c>
    </row>
    <row r="2006" spans="1:28" hidden="1" x14ac:dyDescent="0.25">
      <c r="A2006">
        <v>0.215</v>
      </c>
      <c r="B2006">
        <v>0.17</v>
      </c>
      <c r="C2006">
        <v>0.04</v>
      </c>
      <c r="D2006">
        <v>5.0000000000000001E-3</v>
      </c>
      <c r="E2006">
        <v>0.03</v>
      </c>
      <c r="F2006">
        <v>0.01</v>
      </c>
      <c r="G2006">
        <v>0.05</v>
      </c>
      <c r="H2006">
        <v>0.125</v>
      </c>
      <c r="I2006">
        <v>0.33</v>
      </c>
      <c r="J2006">
        <v>2.5000000000000001E-2</v>
      </c>
      <c r="K2006">
        <v>0.49253731299999998</v>
      </c>
      <c r="L2006">
        <v>0.58021242100000003</v>
      </c>
      <c r="M2006">
        <v>1.163187E-3</v>
      </c>
      <c r="N2006">
        <v>0.18650808999999999</v>
      </c>
      <c r="O2006">
        <v>0.208059147</v>
      </c>
      <c r="P2006">
        <v>0.60543276300000004</v>
      </c>
      <c r="Q2006">
        <v>-1.4864364E-2</v>
      </c>
      <c r="R2006">
        <v>0.156772571</v>
      </c>
      <c r="S2006">
        <v>0.20556262</v>
      </c>
      <c r="T2006">
        <v>0.637664809</v>
      </c>
      <c r="U2006">
        <v>0.26</v>
      </c>
      <c r="V2006">
        <v>1.228571429</v>
      </c>
      <c r="W2006">
        <f>COUNTIF(Table1[[#This Row],[Al2O3]:[TiO2]],0)</f>
        <v>0</v>
      </c>
      <c r="X2006">
        <f>Table1[[#This Row],[K2O]]+Table1[[#This Row],[Li2O]]+Table1[[#This Row],[Na2O]]</f>
        <v>0.185</v>
      </c>
      <c r="Y2006">
        <f>Table1[[#This Row],[B2O3]]+Table1[[#This Row],[K2O]]+Table1[[#This Row],[Li2O]]+Table1[[#This Row],[Na2O]]</f>
        <v>0.35500000000000004</v>
      </c>
      <c r="Z2006" s="2">
        <f>Table1[[#This Row],[B2O3]]+Table1[[#This Row],[CaO]]+Table1[[#This Row],[K2O]]+Table1[[#This Row],[Li2O]]+Table1[[#This Row],[Na2O]]</f>
        <v>0.39500000000000002</v>
      </c>
      <c r="AA2006" s="2">
        <f>Table1[[#This Row],[A+B+AE]]-Table1[[#This Row],[Al2O3]]-Table1[[#This Row],[SiO2]]</f>
        <v>-0.15</v>
      </c>
      <c r="AB2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459.48250000000007</v>
      </c>
    </row>
    <row r="2007" spans="1:28" hidden="1" x14ac:dyDescent="0.25">
      <c r="A2007">
        <v>0.21</v>
      </c>
      <c r="B2007">
        <v>0.16</v>
      </c>
      <c r="C2007">
        <v>2.5000000000000001E-2</v>
      </c>
      <c r="D2007">
        <v>2.5000000000000001E-3</v>
      </c>
      <c r="E2007">
        <v>4.4999999999999998E-2</v>
      </c>
      <c r="F2007">
        <v>7.4999999999999997E-3</v>
      </c>
      <c r="G2007">
        <v>0.02</v>
      </c>
      <c r="H2007">
        <v>0.13</v>
      </c>
      <c r="I2007">
        <v>0.35</v>
      </c>
      <c r="J2007">
        <v>0.05</v>
      </c>
      <c r="K2007">
        <v>0.50724637699999997</v>
      </c>
      <c r="L2007">
        <v>0.57737986100000005</v>
      </c>
      <c r="M2007">
        <v>2.8046982000000002E-2</v>
      </c>
      <c r="N2007">
        <v>0.16130710600000001</v>
      </c>
      <c r="O2007">
        <v>0.210113461</v>
      </c>
      <c r="P2007">
        <v>0.62857943299999997</v>
      </c>
      <c r="Q2007">
        <v>4.28317E-4</v>
      </c>
      <c r="R2007">
        <v>0.14354623</v>
      </c>
      <c r="S2007">
        <v>0.20505209299999999</v>
      </c>
      <c r="T2007">
        <v>0.65140167800000004</v>
      </c>
      <c r="U2007">
        <v>0.26</v>
      </c>
      <c r="V2007">
        <v>1.4</v>
      </c>
      <c r="W2007">
        <f>COUNTIF(Table1[[#This Row],[Al2O3]:[TiO2]],0)</f>
        <v>0</v>
      </c>
      <c r="X2007">
        <f>Table1[[#This Row],[K2O]]+Table1[[#This Row],[Li2O]]+Table1[[#This Row],[Na2O]]</f>
        <v>0.1575</v>
      </c>
      <c r="Y2007">
        <f>Table1[[#This Row],[B2O3]]+Table1[[#This Row],[K2O]]+Table1[[#This Row],[Li2O]]+Table1[[#This Row],[Na2O]]</f>
        <v>0.3175</v>
      </c>
      <c r="Z2007" s="2">
        <f>Table1[[#This Row],[B2O3]]+Table1[[#This Row],[CaO]]+Table1[[#This Row],[K2O]]+Table1[[#This Row],[Li2O]]+Table1[[#This Row],[Na2O]]</f>
        <v>0.34250000000000003</v>
      </c>
      <c r="AA2007" s="2">
        <f>Table1[[#This Row],[A+B+AE]]-Table1[[#This Row],[Al2O3]]-Table1[[#This Row],[SiO2]]</f>
        <v>-0.21749999999999994</v>
      </c>
      <c r="AB2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491.11649999999997</v>
      </c>
    </row>
    <row r="2008" spans="1:28" hidden="1" x14ac:dyDescent="0.25">
      <c r="A2008">
        <v>0.22</v>
      </c>
      <c r="B2008">
        <v>0.115</v>
      </c>
      <c r="C2008">
        <v>0.03</v>
      </c>
      <c r="D2008">
        <v>2.5000000000000001E-3</v>
      </c>
      <c r="E2008">
        <v>0.02</v>
      </c>
      <c r="F2008">
        <v>2.5000000000000001E-3</v>
      </c>
      <c r="G2008">
        <v>2.5000000000000001E-2</v>
      </c>
      <c r="H2008">
        <v>0.125</v>
      </c>
      <c r="I2008">
        <v>0.45</v>
      </c>
      <c r="J2008">
        <v>0.01</v>
      </c>
      <c r="K2008">
        <v>0.56603773599999996</v>
      </c>
      <c r="L2008">
        <v>0.563962042</v>
      </c>
      <c r="M2008">
        <v>3.2189031999999999E-2</v>
      </c>
      <c r="N2008">
        <v>0.15612860000000001</v>
      </c>
      <c r="O2008">
        <v>0.21339644699999999</v>
      </c>
      <c r="P2008">
        <v>0.630474953</v>
      </c>
      <c r="Q2008">
        <v>1.4140509999999999E-3</v>
      </c>
      <c r="R2008">
        <v>0.13990967400000001</v>
      </c>
      <c r="S2008">
        <v>0.21072897900000001</v>
      </c>
      <c r="T2008">
        <v>0.649361348</v>
      </c>
      <c r="U2008">
        <v>0.27</v>
      </c>
      <c r="V2008">
        <v>1.4666666669999999</v>
      </c>
      <c r="W2008">
        <f>COUNTIF(Table1[[#This Row],[Al2O3]:[TiO2]],0)</f>
        <v>0</v>
      </c>
      <c r="X2008">
        <f>Table1[[#This Row],[K2O]]+Table1[[#This Row],[Li2O]]+Table1[[#This Row],[Na2O]]</f>
        <v>0.1525</v>
      </c>
      <c r="Y2008">
        <f>Table1[[#This Row],[B2O3]]+Table1[[#This Row],[K2O]]+Table1[[#This Row],[Li2O]]+Table1[[#This Row],[Na2O]]</f>
        <v>0.26750000000000002</v>
      </c>
      <c r="Z2008" s="2">
        <f>Table1[[#This Row],[B2O3]]+Table1[[#This Row],[CaO]]+Table1[[#This Row],[K2O]]+Table1[[#This Row],[Li2O]]+Table1[[#This Row],[Na2O]]</f>
        <v>0.29749999999999999</v>
      </c>
      <c r="AA2008" s="2">
        <f>Table1[[#This Row],[A+B+AE]]-Table1[[#This Row],[Al2O3]]-Table1[[#This Row],[SiO2]]</f>
        <v>-0.37250000000000005</v>
      </c>
      <c r="AB2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505.86</v>
      </c>
    </row>
    <row r="2009" spans="1:28" hidden="1" x14ac:dyDescent="0.25">
      <c r="A2009">
        <v>0.21</v>
      </c>
      <c r="B2009">
        <v>0.125</v>
      </c>
      <c r="C2009">
        <v>5.0000000000000001E-3</v>
      </c>
      <c r="D2009">
        <v>2.5000000000000001E-3</v>
      </c>
      <c r="E2009">
        <v>0.05</v>
      </c>
      <c r="F2009">
        <v>7.4999999999999997E-3</v>
      </c>
      <c r="G2009">
        <v>0.02</v>
      </c>
      <c r="H2009">
        <v>0.13</v>
      </c>
      <c r="I2009">
        <v>0.43</v>
      </c>
      <c r="J2009">
        <v>0.02</v>
      </c>
      <c r="K2009">
        <v>0.55844155799999995</v>
      </c>
      <c r="L2009">
        <v>0.56511944700000005</v>
      </c>
      <c r="M2009">
        <v>3.9013981000000003E-2</v>
      </c>
      <c r="N2009">
        <v>0.15317223999999999</v>
      </c>
      <c r="O2009">
        <v>0.20741662599999999</v>
      </c>
      <c r="P2009">
        <v>0.63941113400000005</v>
      </c>
      <c r="Q2009">
        <v>6.0182789999999996E-3</v>
      </c>
      <c r="R2009">
        <v>0.13944358300000001</v>
      </c>
      <c r="S2009">
        <v>0.20356727399999999</v>
      </c>
      <c r="T2009">
        <v>0.656989143</v>
      </c>
      <c r="U2009">
        <v>0.26500000000000001</v>
      </c>
      <c r="V2009">
        <v>1.4</v>
      </c>
      <c r="W2009">
        <f>COUNTIF(Table1[[#This Row],[Al2O3]:[TiO2]],0)</f>
        <v>0</v>
      </c>
      <c r="X2009">
        <f>Table1[[#This Row],[K2O]]+Table1[[#This Row],[Li2O]]+Table1[[#This Row],[Na2O]]</f>
        <v>0.1575</v>
      </c>
      <c r="Y2009">
        <f>Table1[[#This Row],[B2O3]]+Table1[[#This Row],[K2O]]+Table1[[#This Row],[Li2O]]+Table1[[#This Row],[Na2O]]</f>
        <v>0.28249999999999997</v>
      </c>
      <c r="Z2009" s="2">
        <f>Table1[[#This Row],[B2O3]]+Table1[[#This Row],[CaO]]+Table1[[#This Row],[K2O]]+Table1[[#This Row],[Li2O]]+Table1[[#This Row],[Na2O]]</f>
        <v>0.28749999999999998</v>
      </c>
      <c r="AA2009" s="2">
        <f>Table1[[#This Row],[A+B+AE]]-Table1[[#This Row],[Al2O3]]-Table1[[#This Row],[SiO2]]</f>
        <v>-0.35250000000000004</v>
      </c>
      <c r="AB2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503.88950000000011</v>
      </c>
    </row>
    <row r="2010" spans="1:28" hidden="1" x14ac:dyDescent="0.25">
      <c r="A2010">
        <v>0.22</v>
      </c>
      <c r="B2010">
        <v>0.155</v>
      </c>
      <c r="C2010">
        <v>0.04</v>
      </c>
      <c r="D2010">
        <v>5.0000000000000001E-3</v>
      </c>
      <c r="E2010">
        <v>0.03</v>
      </c>
      <c r="F2010">
        <v>5.0000000000000001E-3</v>
      </c>
      <c r="G2010">
        <v>4.4999999999999998E-2</v>
      </c>
      <c r="H2010">
        <v>0.125</v>
      </c>
      <c r="I2010">
        <v>0.36</v>
      </c>
      <c r="J2010">
        <v>1.4999999999999999E-2</v>
      </c>
      <c r="K2010">
        <v>0.51063829800000005</v>
      </c>
      <c r="L2010">
        <v>0.57546961200000002</v>
      </c>
      <c r="M2010">
        <v>6.2189949999999997E-3</v>
      </c>
      <c r="N2010">
        <v>0.179318373</v>
      </c>
      <c r="O2010">
        <v>0.21252547899999999</v>
      </c>
      <c r="P2010">
        <v>0.60815614799999995</v>
      </c>
      <c r="Q2010">
        <v>-1.3665831999999999E-2</v>
      </c>
      <c r="R2010">
        <v>0.15335690399999999</v>
      </c>
      <c r="S2010">
        <v>0.20994069200000001</v>
      </c>
      <c r="T2010">
        <v>0.636702404</v>
      </c>
      <c r="U2010">
        <v>0.26</v>
      </c>
      <c r="V2010">
        <v>1.294117647</v>
      </c>
      <c r="W2010">
        <f>COUNTIF(Table1[[#This Row],[Al2O3]:[TiO2]],0)</f>
        <v>0</v>
      </c>
      <c r="X2010">
        <f>Table1[[#This Row],[K2O]]+Table1[[#This Row],[Li2O]]+Table1[[#This Row],[Na2O]]</f>
        <v>0.17499999999999999</v>
      </c>
      <c r="Y2010">
        <f>Table1[[#This Row],[B2O3]]+Table1[[#This Row],[K2O]]+Table1[[#This Row],[Li2O]]+Table1[[#This Row],[Na2O]]</f>
        <v>0.33</v>
      </c>
      <c r="Z2010" s="2">
        <f>Table1[[#This Row],[B2O3]]+Table1[[#This Row],[CaO]]+Table1[[#This Row],[K2O]]+Table1[[#This Row],[Li2O]]+Table1[[#This Row],[Na2O]]</f>
        <v>0.37</v>
      </c>
      <c r="AA2010" s="2">
        <f>Table1[[#This Row],[A+B+AE]]-Table1[[#This Row],[Al2O3]]-Table1[[#This Row],[SiO2]]</f>
        <v>-0.21</v>
      </c>
      <c r="AB2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471.03199999999993</v>
      </c>
    </row>
    <row r="2011" spans="1:28" hidden="1" x14ac:dyDescent="0.25">
      <c r="A2011">
        <v>0.20499999999999999</v>
      </c>
      <c r="B2011">
        <v>0.14000000000000001</v>
      </c>
      <c r="C2011">
        <v>3.5000000000000003E-2</v>
      </c>
      <c r="D2011">
        <v>2.5000000000000001E-3</v>
      </c>
      <c r="E2011">
        <v>4.4999999999999998E-2</v>
      </c>
      <c r="F2011">
        <v>5.0000000000000001E-3</v>
      </c>
      <c r="G2011">
        <v>3.5000000000000003E-2</v>
      </c>
      <c r="H2011">
        <v>0.12</v>
      </c>
      <c r="I2011">
        <v>0.38</v>
      </c>
      <c r="J2011">
        <v>3.2500000000000001E-2</v>
      </c>
      <c r="K2011">
        <v>0.53900709199999997</v>
      </c>
      <c r="L2011">
        <v>0.577590626</v>
      </c>
      <c r="M2011">
        <v>2.1744696000000001E-2</v>
      </c>
      <c r="N2011">
        <v>0.169247122</v>
      </c>
      <c r="O2011">
        <v>0.205567366</v>
      </c>
      <c r="P2011">
        <v>0.62518551200000005</v>
      </c>
      <c r="Q2011">
        <v>-1.9477819999999999E-3</v>
      </c>
      <c r="R2011">
        <v>0.14679012499999999</v>
      </c>
      <c r="S2011">
        <v>0.20279661500000001</v>
      </c>
      <c r="T2011">
        <v>0.65041325999999999</v>
      </c>
      <c r="U2011">
        <v>0.26</v>
      </c>
      <c r="V2011">
        <v>1.3225806449999999</v>
      </c>
      <c r="W2011">
        <f>COUNTIF(Table1[[#This Row],[Al2O3]:[TiO2]],0)</f>
        <v>0</v>
      </c>
      <c r="X2011">
        <f>Table1[[#This Row],[K2O]]+Table1[[#This Row],[Li2O]]+Table1[[#This Row],[Na2O]]</f>
        <v>0.16</v>
      </c>
      <c r="Y2011">
        <f>Table1[[#This Row],[B2O3]]+Table1[[#This Row],[K2O]]+Table1[[#This Row],[Li2O]]+Table1[[#This Row],[Na2O]]</f>
        <v>0.30000000000000004</v>
      </c>
      <c r="Z2011" s="2">
        <f>Table1[[#This Row],[B2O3]]+Table1[[#This Row],[CaO]]+Table1[[#This Row],[K2O]]+Table1[[#This Row],[Li2O]]+Table1[[#This Row],[Na2O]]</f>
        <v>0.33500000000000002</v>
      </c>
      <c r="AA2011" s="2">
        <f>Table1[[#This Row],[A+B+AE]]-Table1[[#This Row],[Al2O3]]-Table1[[#This Row],[SiO2]]</f>
        <v>-0.24999999999999997</v>
      </c>
      <c r="AB2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481.673</v>
      </c>
    </row>
    <row r="2012" spans="1:28" hidden="1" x14ac:dyDescent="0.25">
      <c r="A2012">
        <v>0.22</v>
      </c>
      <c r="B2012">
        <v>0.11</v>
      </c>
      <c r="C2012">
        <v>0.02</v>
      </c>
      <c r="D2012">
        <v>2.5000000000000001E-3</v>
      </c>
      <c r="E2012">
        <v>4.4999999999999998E-2</v>
      </c>
      <c r="F2012">
        <v>5.0000000000000001E-3</v>
      </c>
      <c r="G2012">
        <v>1.4999999999999999E-2</v>
      </c>
      <c r="H2012">
        <v>0.13</v>
      </c>
      <c r="I2012">
        <v>0.45</v>
      </c>
      <c r="J2012">
        <v>2.5000000000000001E-3</v>
      </c>
      <c r="K2012">
        <v>0.5625</v>
      </c>
      <c r="L2012">
        <v>0.56314422200000003</v>
      </c>
      <c r="M2012">
        <v>3.6026805000000002E-2</v>
      </c>
      <c r="N2012">
        <v>0.15130882100000001</v>
      </c>
      <c r="O2012">
        <v>0.21678187300000001</v>
      </c>
      <c r="P2012">
        <v>0.63190930599999995</v>
      </c>
      <c r="Q2012">
        <v>1.414364E-3</v>
      </c>
      <c r="R2012">
        <v>0.138660006</v>
      </c>
      <c r="S2012">
        <v>0.21339023700000001</v>
      </c>
      <c r="T2012">
        <v>0.64794975600000004</v>
      </c>
      <c r="U2012">
        <v>0.26500000000000001</v>
      </c>
      <c r="V2012">
        <v>1.5172413789999999</v>
      </c>
      <c r="W2012">
        <f>COUNTIF(Table1[[#This Row],[Al2O3]:[TiO2]],0)</f>
        <v>0</v>
      </c>
      <c r="X2012">
        <f>Table1[[#This Row],[K2O]]+Table1[[#This Row],[Li2O]]+Table1[[#This Row],[Na2O]]</f>
        <v>0.15</v>
      </c>
      <c r="Y2012">
        <f>Table1[[#This Row],[B2O3]]+Table1[[#This Row],[K2O]]+Table1[[#This Row],[Li2O]]+Table1[[#This Row],[Na2O]]</f>
        <v>0.26</v>
      </c>
      <c r="Z2012" s="2">
        <f>Table1[[#This Row],[B2O3]]+Table1[[#This Row],[CaO]]+Table1[[#This Row],[K2O]]+Table1[[#This Row],[Li2O]]+Table1[[#This Row],[Na2O]]</f>
        <v>0.28000000000000003</v>
      </c>
      <c r="AA2012" s="2">
        <f>Table1[[#This Row],[A+B+AE]]-Table1[[#This Row],[Al2O3]]-Table1[[#This Row],[SiO2]]</f>
        <v>-0.39</v>
      </c>
      <c r="AB2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515.38150000000007</v>
      </c>
    </row>
    <row r="2013" spans="1:28" hidden="1" x14ac:dyDescent="0.25">
      <c r="A2013">
        <v>0.22</v>
      </c>
      <c r="B2013">
        <v>0.13</v>
      </c>
      <c r="C2013">
        <v>0.02</v>
      </c>
      <c r="D2013">
        <v>2.5000000000000001E-3</v>
      </c>
      <c r="E2013">
        <v>4.4999999999999998E-2</v>
      </c>
      <c r="F2013">
        <v>0.01</v>
      </c>
      <c r="G2013">
        <v>0.02</v>
      </c>
      <c r="H2013">
        <v>0.125</v>
      </c>
      <c r="I2013">
        <v>0.41</v>
      </c>
      <c r="J2013">
        <v>1.7500000000000002E-2</v>
      </c>
      <c r="K2013">
        <v>0.54304635800000001</v>
      </c>
      <c r="L2013">
        <v>0.56786912</v>
      </c>
      <c r="M2013">
        <v>3.2634239000000002E-2</v>
      </c>
      <c r="N2013">
        <v>0.15385527800000001</v>
      </c>
      <c r="O2013">
        <v>0.217449319</v>
      </c>
      <c r="P2013">
        <v>0.62869540300000004</v>
      </c>
      <c r="Q2013">
        <v>2.842416E-3</v>
      </c>
      <c r="R2013">
        <v>0.13725604499999999</v>
      </c>
      <c r="S2013">
        <v>0.21382474100000001</v>
      </c>
      <c r="T2013">
        <v>0.64891921299999999</v>
      </c>
      <c r="U2013">
        <v>0.26500000000000001</v>
      </c>
      <c r="V2013">
        <v>1.5172413789999999</v>
      </c>
      <c r="W2013">
        <f>COUNTIF(Table1[[#This Row],[Al2O3]:[TiO2]],0)</f>
        <v>0</v>
      </c>
      <c r="X2013">
        <f>Table1[[#This Row],[K2O]]+Table1[[#This Row],[Li2O]]+Table1[[#This Row],[Na2O]]</f>
        <v>0.155</v>
      </c>
      <c r="Y2013">
        <f>Table1[[#This Row],[B2O3]]+Table1[[#This Row],[K2O]]+Table1[[#This Row],[Li2O]]+Table1[[#This Row],[Na2O]]</f>
        <v>0.28500000000000003</v>
      </c>
      <c r="Z2013" s="2">
        <f>Table1[[#This Row],[B2O3]]+Table1[[#This Row],[CaO]]+Table1[[#This Row],[K2O]]+Table1[[#This Row],[Li2O]]+Table1[[#This Row],[Na2O]]</f>
        <v>0.30499999999999999</v>
      </c>
      <c r="AA2013" s="2">
        <f>Table1[[#This Row],[A+B+AE]]-Table1[[#This Row],[Al2O3]]-Table1[[#This Row],[SiO2]]</f>
        <v>-0.32499999999999996</v>
      </c>
      <c r="AB2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503.88950000000011</v>
      </c>
    </row>
    <row r="2014" spans="1:28" hidden="1" x14ac:dyDescent="0.25">
      <c r="A2014">
        <v>0.22500000000000001</v>
      </c>
      <c r="B2014">
        <v>0.14000000000000001</v>
      </c>
      <c r="C2014">
        <v>5.0000000000000001E-3</v>
      </c>
      <c r="D2014">
        <v>5.0000000000000001E-3</v>
      </c>
      <c r="E2014">
        <v>0.02</v>
      </c>
      <c r="F2014">
        <v>0.01</v>
      </c>
      <c r="G2014">
        <v>0.01</v>
      </c>
      <c r="H2014">
        <v>0.13500000000000001</v>
      </c>
      <c r="I2014">
        <v>0.44</v>
      </c>
      <c r="J2014">
        <v>0.01</v>
      </c>
      <c r="K2014">
        <v>0.55000000000000004</v>
      </c>
      <c r="L2014">
        <v>0.55372268999999996</v>
      </c>
      <c r="M2014">
        <v>4.9126049999999997E-2</v>
      </c>
      <c r="N2014">
        <v>0.142319</v>
      </c>
      <c r="O2014">
        <v>0.21242347</v>
      </c>
      <c r="P2014">
        <v>0.64525752999999997</v>
      </c>
      <c r="Q2014">
        <v>1.353242E-2</v>
      </c>
      <c r="R2014">
        <v>0.13119469</v>
      </c>
      <c r="S2014">
        <v>0.2074115</v>
      </c>
      <c r="T2014">
        <v>0.66139380999999997</v>
      </c>
      <c r="U2014">
        <v>0.255</v>
      </c>
      <c r="V2014">
        <v>1.5517241399999999</v>
      </c>
      <c r="W2014">
        <f>COUNTIF(Table1[[#This Row],[Al2O3]:[TiO2]],0)</f>
        <v>0</v>
      </c>
      <c r="X2014">
        <f>Table1[[#This Row],[K2O]]+Table1[[#This Row],[Li2O]]+Table1[[#This Row],[Na2O]]</f>
        <v>0.155</v>
      </c>
      <c r="Y2014">
        <f>Table1[[#This Row],[B2O3]]+Table1[[#This Row],[K2O]]+Table1[[#This Row],[Li2O]]+Table1[[#This Row],[Na2O]]</f>
        <v>0.29500000000000004</v>
      </c>
      <c r="Z2014" s="2">
        <f>Table1[[#This Row],[B2O3]]+Table1[[#This Row],[CaO]]+Table1[[#This Row],[K2O]]+Table1[[#This Row],[Li2O]]+Table1[[#This Row],[Na2O]]</f>
        <v>0.30000000000000004</v>
      </c>
      <c r="AA2014" s="2">
        <f>Table1[[#This Row],[A+B+AE]]-Table1[[#This Row],[Al2O3]]-Table1[[#This Row],[SiO2]]</f>
        <v>-0.36499999999999999</v>
      </c>
      <c r="AB2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520.23900000000015</v>
      </c>
    </row>
    <row r="2015" spans="1:28" hidden="1" x14ac:dyDescent="0.25">
      <c r="A2015">
        <v>0.2</v>
      </c>
      <c r="B2015">
        <v>0.14499999999999999</v>
      </c>
      <c r="C2015">
        <v>5.0000000000000001E-3</v>
      </c>
      <c r="D2015">
        <v>5.0000000000000001E-3</v>
      </c>
      <c r="E2015">
        <v>0.05</v>
      </c>
      <c r="F2015">
        <v>2.5000000000000001E-3</v>
      </c>
      <c r="G2015">
        <v>4.4999999999999998E-2</v>
      </c>
      <c r="H2015">
        <v>0.115</v>
      </c>
      <c r="I2015">
        <v>0.40500000000000003</v>
      </c>
      <c r="J2015">
        <v>2.75E-2</v>
      </c>
      <c r="K2015">
        <v>0.5625</v>
      </c>
      <c r="L2015">
        <v>0.56672027000000003</v>
      </c>
      <c r="M2015">
        <v>3.7447889999999998E-2</v>
      </c>
      <c r="N2015">
        <v>0.16052436</v>
      </c>
      <c r="O2015">
        <v>0.19587488</v>
      </c>
      <c r="P2015">
        <v>0.64360077000000004</v>
      </c>
      <c r="Q2015">
        <v>1.1855879999999999E-2</v>
      </c>
      <c r="R2015">
        <v>0.13991893999999999</v>
      </c>
      <c r="S2015">
        <v>0.19275901000000001</v>
      </c>
      <c r="T2015">
        <v>0.66732205</v>
      </c>
      <c r="U2015">
        <v>0.25</v>
      </c>
      <c r="V2015">
        <v>1.25</v>
      </c>
      <c r="W2015">
        <f>COUNTIF(Table1[[#This Row],[Al2O3]:[TiO2]],0)</f>
        <v>0</v>
      </c>
      <c r="X2015">
        <f>Table1[[#This Row],[K2O]]+Table1[[#This Row],[Li2O]]+Table1[[#This Row],[Na2O]]</f>
        <v>0.16250000000000001</v>
      </c>
      <c r="Y2015">
        <f>Table1[[#This Row],[B2O3]]+Table1[[#This Row],[K2O]]+Table1[[#This Row],[Li2O]]+Table1[[#This Row],[Na2O]]</f>
        <v>0.3075</v>
      </c>
      <c r="Z2015" s="2">
        <f>Table1[[#This Row],[B2O3]]+Table1[[#This Row],[CaO]]+Table1[[#This Row],[K2O]]+Table1[[#This Row],[Li2O]]+Table1[[#This Row],[Na2O]]</f>
        <v>0.3125</v>
      </c>
      <c r="AA2015" s="2">
        <f>Table1[[#This Row],[A+B+AE]]-Table1[[#This Row],[Al2O3]]-Table1[[#This Row],[SiO2]]</f>
        <v>-0.29250000000000004</v>
      </c>
      <c r="AB2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475.62500000000011</v>
      </c>
    </row>
    <row r="2016" spans="1:28" hidden="1" x14ac:dyDescent="0.25">
      <c r="A2016">
        <v>0.22</v>
      </c>
      <c r="B2016">
        <v>0.16</v>
      </c>
      <c r="C2016">
        <v>0.04</v>
      </c>
      <c r="D2016">
        <v>5.0000000000000001E-3</v>
      </c>
      <c r="E2016">
        <v>0.04</v>
      </c>
      <c r="F2016">
        <v>7.4999999999999997E-3</v>
      </c>
      <c r="G2016">
        <v>0.02</v>
      </c>
      <c r="H2016">
        <v>0.13500000000000001</v>
      </c>
      <c r="I2016">
        <v>0.34499999999999997</v>
      </c>
      <c r="J2016">
        <v>2.75E-2</v>
      </c>
      <c r="K2016">
        <v>0.492857143</v>
      </c>
      <c r="L2016">
        <v>0.57686300099999999</v>
      </c>
      <c r="M2016">
        <v>1.5847542999999999E-2</v>
      </c>
      <c r="N2016">
        <v>0.168455671</v>
      </c>
      <c r="O2016">
        <v>0.21694861800000001</v>
      </c>
      <c r="P2016">
        <v>0.61459571099999999</v>
      </c>
      <c r="Q2016">
        <v>-9.9663849999999995E-3</v>
      </c>
      <c r="R2016">
        <v>0.14894356</v>
      </c>
      <c r="S2016">
        <v>0.21225277400000001</v>
      </c>
      <c r="T2016">
        <v>0.63880366600000005</v>
      </c>
      <c r="U2016">
        <v>0.255</v>
      </c>
      <c r="V2016">
        <v>1.4193548389999999</v>
      </c>
      <c r="W2016">
        <f>COUNTIF(Table1[[#This Row],[Al2O3]:[TiO2]],0)</f>
        <v>0</v>
      </c>
      <c r="X2016">
        <f>Table1[[#This Row],[K2O]]+Table1[[#This Row],[Li2O]]+Table1[[#This Row],[Na2O]]</f>
        <v>0.16250000000000001</v>
      </c>
      <c r="Y2016">
        <f>Table1[[#This Row],[B2O3]]+Table1[[#This Row],[K2O]]+Table1[[#This Row],[Li2O]]+Table1[[#This Row],[Na2O]]</f>
        <v>0.32250000000000001</v>
      </c>
      <c r="Z2016" s="2">
        <f>Table1[[#This Row],[B2O3]]+Table1[[#This Row],[CaO]]+Table1[[#This Row],[K2O]]+Table1[[#This Row],[Li2O]]+Table1[[#This Row],[Na2O]]</f>
        <v>0.36250000000000004</v>
      </c>
      <c r="AA2016" s="2">
        <f>Table1[[#This Row],[A+B+AE]]-Table1[[#This Row],[Al2O3]]-Table1[[#This Row],[SiO2]]</f>
        <v>-0.20249999999999993</v>
      </c>
      <c r="AB2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493.04100000000005</v>
      </c>
    </row>
    <row r="2017" spans="1:28" hidden="1" x14ac:dyDescent="0.25">
      <c r="A2017">
        <v>0.22</v>
      </c>
      <c r="B2017">
        <v>0.13500000000000001</v>
      </c>
      <c r="C2017">
        <v>0.04</v>
      </c>
      <c r="D2017">
        <v>2.5000000000000001E-3</v>
      </c>
      <c r="E2017">
        <v>0.05</v>
      </c>
      <c r="F2017">
        <v>7.4999999999999997E-3</v>
      </c>
      <c r="G2017">
        <v>1.4999999999999999E-2</v>
      </c>
      <c r="H2017">
        <v>0.13500000000000001</v>
      </c>
      <c r="I2017">
        <v>0.38500000000000001</v>
      </c>
      <c r="J2017">
        <v>0.01</v>
      </c>
      <c r="K2017">
        <v>0.52027027000000003</v>
      </c>
      <c r="L2017">
        <v>0.57359335199999995</v>
      </c>
      <c r="M2017">
        <v>1.9036496999999999E-2</v>
      </c>
      <c r="N2017">
        <v>0.16477445099999999</v>
      </c>
      <c r="O2017">
        <v>0.21881076399999999</v>
      </c>
      <c r="P2017">
        <v>0.61641478599999999</v>
      </c>
      <c r="Q2017">
        <v>-9.9520319999999995E-3</v>
      </c>
      <c r="R2017">
        <v>0.14761865199999999</v>
      </c>
      <c r="S2017">
        <v>0.21490986000000001</v>
      </c>
      <c r="T2017">
        <v>0.63747148799999998</v>
      </c>
      <c r="U2017">
        <v>0.255</v>
      </c>
      <c r="V2017">
        <v>1.4666666669999999</v>
      </c>
      <c r="W2017">
        <f>COUNTIF(Table1[[#This Row],[Al2O3]:[TiO2]],0)</f>
        <v>0</v>
      </c>
      <c r="X2017">
        <f>Table1[[#This Row],[K2O]]+Table1[[#This Row],[Li2O]]+Table1[[#This Row],[Na2O]]</f>
        <v>0.1575</v>
      </c>
      <c r="Y2017">
        <f>Table1[[#This Row],[B2O3]]+Table1[[#This Row],[K2O]]+Table1[[#This Row],[Li2O]]+Table1[[#This Row],[Na2O]]</f>
        <v>0.29250000000000004</v>
      </c>
      <c r="Z2017" s="2">
        <f>Table1[[#This Row],[B2O3]]+Table1[[#This Row],[CaO]]+Table1[[#This Row],[K2O]]+Table1[[#This Row],[Li2O]]+Table1[[#This Row],[Na2O]]</f>
        <v>0.33250000000000002</v>
      </c>
      <c r="AA2017" s="2">
        <f>Table1[[#This Row],[A+B+AE]]-Table1[[#This Row],[Al2O3]]-Table1[[#This Row],[SiO2]]</f>
        <v>-0.27249999999999996</v>
      </c>
      <c r="AB2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505.09550000000002</v>
      </c>
    </row>
    <row r="2018" spans="1:28" hidden="1" x14ac:dyDescent="0.25">
      <c r="A2018">
        <v>0.22</v>
      </c>
      <c r="B2018">
        <v>0.155</v>
      </c>
      <c r="C2018">
        <v>0.03</v>
      </c>
      <c r="D2018">
        <v>5.0000000000000001E-3</v>
      </c>
      <c r="E2018">
        <v>0.02</v>
      </c>
      <c r="F2018">
        <v>5.0000000000000001E-3</v>
      </c>
      <c r="G2018">
        <v>2.5000000000000001E-2</v>
      </c>
      <c r="H2018">
        <v>0.13</v>
      </c>
      <c r="I2018">
        <v>0.38</v>
      </c>
      <c r="J2018">
        <v>0.03</v>
      </c>
      <c r="K2018">
        <v>0.52054794500000001</v>
      </c>
      <c r="L2018">
        <v>0.56926927199999999</v>
      </c>
      <c r="M2018">
        <v>2.7093558E-2</v>
      </c>
      <c r="N2018">
        <v>0.161059548</v>
      </c>
      <c r="O2018">
        <v>0.21225686899999999</v>
      </c>
      <c r="P2018">
        <v>0.62668358300000004</v>
      </c>
      <c r="Q2018">
        <v>-2.8568400000000002E-4</v>
      </c>
      <c r="R2018">
        <v>0.142746451</v>
      </c>
      <c r="S2018">
        <v>0.20788547399999999</v>
      </c>
      <c r="T2018">
        <v>0.64936807500000004</v>
      </c>
      <c r="U2018">
        <v>0.26</v>
      </c>
      <c r="V2018">
        <v>1.4193548389999999</v>
      </c>
      <c r="W2018">
        <f>COUNTIF(Table1[[#This Row],[Al2O3]:[TiO2]],0)</f>
        <v>0</v>
      </c>
      <c r="X2018">
        <f>Table1[[#This Row],[K2O]]+Table1[[#This Row],[Li2O]]+Table1[[#This Row],[Na2O]]</f>
        <v>0.16</v>
      </c>
      <c r="Y2018">
        <f>Table1[[#This Row],[B2O3]]+Table1[[#This Row],[K2O]]+Table1[[#This Row],[Li2O]]+Table1[[#This Row],[Na2O]]</f>
        <v>0.315</v>
      </c>
      <c r="Z2018" s="2">
        <f>Table1[[#This Row],[B2O3]]+Table1[[#This Row],[CaO]]+Table1[[#This Row],[K2O]]+Table1[[#This Row],[Li2O]]+Table1[[#This Row],[Na2O]]</f>
        <v>0.34499999999999997</v>
      </c>
      <c r="AA2018" s="2">
        <f>Table1[[#This Row],[A+B+AE]]-Table1[[#This Row],[Al2O3]]-Table1[[#This Row],[SiO2]]</f>
        <v>-0.255</v>
      </c>
      <c r="AB2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494.07349999999997</v>
      </c>
    </row>
    <row r="2019" spans="1:28" hidden="1" x14ac:dyDescent="0.25">
      <c r="A2019">
        <v>0.2</v>
      </c>
      <c r="B2019">
        <v>0.155</v>
      </c>
      <c r="C2019">
        <v>0.03</v>
      </c>
      <c r="D2019">
        <v>2.5000000000000001E-3</v>
      </c>
      <c r="E2019">
        <v>3.5000000000000003E-2</v>
      </c>
      <c r="F2019">
        <v>0.01</v>
      </c>
      <c r="G2019">
        <v>0.05</v>
      </c>
      <c r="H2019">
        <v>0.115</v>
      </c>
      <c r="I2019">
        <v>0.37</v>
      </c>
      <c r="J2019">
        <v>3.2500000000000001E-2</v>
      </c>
      <c r="K2019">
        <v>0.540145985</v>
      </c>
      <c r="L2019">
        <v>0.57632912800000002</v>
      </c>
      <c r="M2019">
        <v>1.9926213000000002E-2</v>
      </c>
      <c r="N2019">
        <v>0.17627464500000001</v>
      </c>
      <c r="O2019">
        <v>0.19623137600000001</v>
      </c>
      <c r="P2019">
        <v>0.62749397799999995</v>
      </c>
      <c r="Q2019">
        <v>1.891567E-3</v>
      </c>
      <c r="R2019">
        <v>0.14800893600000001</v>
      </c>
      <c r="S2019">
        <v>0.19425019399999999</v>
      </c>
      <c r="T2019">
        <v>0.65774087000000003</v>
      </c>
      <c r="U2019">
        <v>0.255</v>
      </c>
      <c r="V2019">
        <v>1.212121212</v>
      </c>
      <c r="W2019">
        <f>COUNTIF(Table1[[#This Row],[Al2O3]:[TiO2]],0)</f>
        <v>0</v>
      </c>
      <c r="X2019">
        <f>Table1[[#This Row],[K2O]]+Table1[[#This Row],[Li2O]]+Table1[[#This Row],[Na2O]]</f>
        <v>0.17500000000000002</v>
      </c>
      <c r="Y2019">
        <f>Table1[[#This Row],[B2O3]]+Table1[[#This Row],[K2O]]+Table1[[#This Row],[Li2O]]+Table1[[#This Row],[Na2O]]</f>
        <v>0.33</v>
      </c>
      <c r="Z2019" s="2">
        <f>Table1[[#This Row],[B2O3]]+Table1[[#This Row],[CaO]]+Table1[[#This Row],[K2O]]+Table1[[#This Row],[Li2O]]+Table1[[#This Row],[Na2O]]</f>
        <v>0.36</v>
      </c>
      <c r="AA2019" s="2">
        <f>Table1[[#This Row],[A+B+AE]]-Table1[[#This Row],[Al2O3]]-Table1[[#This Row],[SiO2]]</f>
        <v>-0.21000000000000002</v>
      </c>
      <c r="AB2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464.72350000000006</v>
      </c>
    </row>
    <row r="2020" spans="1:28" hidden="1" x14ac:dyDescent="0.25">
      <c r="A2020">
        <v>0.24</v>
      </c>
      <c r="B2020">
        <v>0.18</v>
      </c>
      <c r="C2020">
        <v>1.4999999999999999E-2</v>
      </c>
      <c r="D2020">
        <v>5.0000000000000001E-3</v>
      </c>
      <c r="E2020">
        <v>4.4999999999999998E-2</v>
      </c>
      <c r="F2020">
        <v>2.5000000000000001E-3</v>
      </c>
      <c r="G2020">
        <v>0.04</v>
      </c>
      <c r="H2020">
        <v>0.14499999999999999</v>
      </c>
      <c r="I2020">
        <v>0.31</v>
      </c>
      <c r="J2020">
        <v>1.7500000000000002E-2</v>
      </c>
      <c r="K2020">
        <v>0.44604316500000002</v>
      </c>
      <c r="L2020">
        <v>0.57526284699999997</v>
      </c>
      <c r="M2020">
        <v>-5.6982730000000002E-3</v>
      </c>
      <c r="N2020">
        <v>0.181847484</v>
      </c>
      <c r="O2020">
        <v>0.22752265699999999</v>
      </c>
      <c r="P2020">
        <v>0.59062985899999998</v>
      </c>
      <c r="Q2020">
        <v>-2.9149465999999999E-2</v>
      </c>
      <c r="R2020">
        <v>0.16060171300000001</v>
      </c>
      <c r="S2020">
        <v>0.222170794</v>
      </c>
      <c r="T2020">
        <v>0.61722749399999999</v>
      </c>
      <c r="U2020">
        <v>0.27</v>
      </c>
      <c r="V2020">
        <v>1.2972972970000001</v>
      </c>
      <c r="W2020">
        <f>COUNTIF(Table1[[#This Row],[Al2O3]:[TiO2]],0)</f>
        <v>0</v>
      </c>
      <c r="X2020">
        <f>Table1[[#This Row],[K2O]]+Table1[[#This Row],[Li2O]]+Table1[[#This Row],[Na2O]]</f>
        <v>0.1875</v>
      </c>
      <c r="Y2020">
        <f>Table1[[#This Row],[B2O3]]+Table1[[#This Row],[K2O]]+Table1[[#This Row],[Li2O]]+Table1[[#This Row],[Na2O]]</f>
        <v>0.36749999999999999</v>
      </c>
      <c r="Z2020" s="2">
        <f>Table1[[#This Row],[B2O3]]+Table1[[#This Row],[CaO]]+Table1[[#This Row],[K2O]]+Table1[[#This Row],[Li2O]]+Table1[[#This Row],[Na2O]]</f>
        <v>0.38250000000000001</v>
      </c>
      <c r="AA2020" s="2">
        <f>Table1[[#This Row],[A+B+AE]]-Table1[[#This Row],[Al2O3]]-Table1[[#This Row],[SiO2]]</f>
        <v>-0.16749999999999998</v>
      </c>
      <c r="AB2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466.84900000000005</v>
      </c>
    </row>
    <row r="2021" spans="1:28" hidden="1" x14ac:dyDescent="0.25">
      <c r="A2021">
        <v>0.22500000000000001</v>
      </c>
      <c r="B2021">
        <v>0.14499999999999999</v>
      </c>
      <c r="C2021">
        <v>0.03</v>
      </c>
      <c r="D2021">
        <v>5.0000000000000001E-3</v>
      </c>
      <c r="E2021">
        <v>2.5000000000000001E-2</v>
      </c>
      <c r="F2021">
        <v>2.5000000000000001E-3</v>
      </c>
      <c r="G2021">
        <v>0.02</v>
      </c>
      <c r="H2021">
        <v>0.14000000000000001</v>
      </c>
      <c r="I2021">
        <v>0.39</v>
      </c>
      <c r="J2021">
        <v>1.7500000000000002E-2</v>
      </c>
      <c r="K2021">
        <v>0.516556291</v>
      </c>
      <c r="L2021">
        <v>0.568818669</v>
      </c>
      <c r="M2021">
        <v>2.0450594999999998E-2</v>
      </c>
      <c r="N2021">
        <v>0.16455836400000001</v>
      </c>
      <c r="O2021">
        <v>0.216771359</v>
      </c>
      <c r="P2021">
        <v>0.61867027600000002</v>
      </c>
      <c r="Q2021">
        <v>-9.8328779999999998E-3</v>
      </c>
      <c r="R2021">
        <v>0.14884124500000001</v>
      </c>
      <c r="S2021">
        <v>0.21222611</v>
      </c>
      <c r="T2021">
        <v>0.63893264400000005</v>
      </c>
      <c r="U2021">
        <v>0.26500000000000001</v>
      </c>
      <c r="V2021">
        <v>1.40625</v>
      </c>
      <c r="W2021">
        <f>COUNTIF(Table1[[#This Row],[Al2O3]:[TiO2]],0)</f>
        <v>0</v>
      </c>
      <c r="X2021">
        <f>Table1[[#This Row],[K2O]]+Table1[[#This Row],[Li2O]]+Table1[[#This Row],[Na2O]]</f>
        <v>0.16250000000000001</v>
      </c>
      <c r="Y2021">
        <f>Table1[[#This Row],[B2O3]]+Table1[[#This Row],[K2O]]+Table1[[#This Row],[Li2O]]+Table1[[#This Row],[Na2O]]</f>
        <v>0.3075</v>
      </c>
      <c r="Z2021" s="2">
        <f>Table1[[#This Row],[B2O3]]+Table1[[#This Row],[CaO]]+Table1[[#This Row],[K2O]]+Table1[[#This Row],[Li2O]]+Table1[[#This Row],[Na2O]]</f>
        <v>0.33750000000000002</v>
      </c>
      <c r="AA2021" s="2">
        <f>Table1[[#This Row],[A+B+AE]]-Table1[[#This Row],[Al2O3]]-Table1[[#This Row],[SiO2]]</f>
        <v>-0.27749999999999997</v>
      </c>
      <c r="AB2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500.029</v>
      </c>
    </row>
    <row r="2022" spans="1:28" hidden="1" x14ac:dyDescent="0.25">
      <c r="A2022">
        <v>0.25</v>
      </c>
      <c r="B2022">
        <v>0.19500000000000001</v>
      </c>
      <c r="C2022">
        <v>0.01</v>
      </c>
      <c r="D2022">
        <v>2.5000000000000001E-3</v>
      </c>
      <c r="E2022">
        <v>0.04</v>
      </c>
      <c r="F2022">
        <v>0.01</v>
      </c>
      <c r="G2022">
        <v>0.02</v>
      </c>
      <c r="H2022">
        <v>0.15</v>
      </c>
      <c r="I2022">
        <v>0.31</v>
      </c>
      <c r="J2022">
        <v>1.2500000000000001E-2</v>
      </c>
      <c r="K2022">
        <v>0.43661971999999999</v>
      </c>
      <c r="L2022">
        <v>0.56579137000000002</v>
      </c>
      <c r="M2022">
        <v>1.1461290000000001E-2</v>
      </c>
      <c r="N2022">
        <v>0.16493993000000001</v>
      </c>
      <c r="O2022">
        <v>0.23219202999999999</v>
      </c>
      <c r="P2022">
        <v>0.60286804000000005</v>
      </c>
      <c r="Q2022">
        <v>-1.620512E-2</v>
      </c>
      <c r="R2022">
        <v>0.14817348</v>
      </c>
      <c r="S2022">
        <v>0.22499617999999999</v>
      </c>
      <c r="T2022">
        <v>0.62683034000000004</v>
      </c>
      <c r="U2022">
        <v>0.25</v>
      </c>
      <c r="V2022">
        <v>1.4705882400000001</v>
      </c>
      <c r="W2022">
        <f>COUNTIF(Table1[[#This Row],[Al2O3]:[TiO2]],0)</f>
        <v>0</v>
      </c>
      <c r="X2022">
        <f>Table1[[#This Row],[K2O]]+Table1[[#This Row],[Li2O]]+Table1[[#This Row],[Na2O]]</f>
        <v>0.18</v>
      </c>
      <c r="Y2022">
        <f>Table1[[#This Row],[B2O3]]+Table1[[#This Row],[K2O]]+Table1[[#This Row],[Li2O]]+Table1[[#This Row],[Na2O]]</f>
        <v>0.375</v>
      </c>
      <c r="Z2022" s="2">
        <f>Table1[[#This Row],[B2O3]]+Table1[[#This Row],[CaO]]+Table1[[#This Row],[K2O]]+Table1[[#This Row],[Li2O]]+Table1[[#This Row],[Na2O]]</f>
        <v>0.38500000000000001</v>
      </c>
      <c r="AA2022" s="2">
        <f>Table1[[#This Row],[A+B+AE]]-Table1[[#This Row],[Al2O3]]-Table1[[#This Row],[SiO2]]</f>
        <v>-0.17499999999999999</v>
      </c>
      <c r="AB2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491.29399999999998</v>
      </c>
    </row>
    <row r="2023" spans="1:28" hidden="1" x14ac:dyDescent="0.25">
      <c r="A2023">
        <v>0.185</v>
      </c>
      <c r="B2023">
        <v>0.11</v>
      </c>
      <c r="C2023">
        <v>3.5000000000000003E-2</v>
      </c>
      <c r="D2023">
        <v>2.5000000000000001E-3</v>
      </c>
      <c r="E2023">
        <v>0.04</v>
      </c>
      <c r="F2023">
        <v>0.01</v>
      </c>
      <c r="G2023">
        <v>0.04</v>
      </c>
      <c r="H2023">
        <v>0.115</v>
      </c>
      <c r="I2023">
        <v>0.44500000000000001</v>
      </c>
      <c r="J2023">
        <v>1.7500000000000002E-2</v>
      </c>
      <c r="K2023">
        <v>0.59731543600000003</v>
      </c>
      <c r="L2023">
        <v>0.57407132999999999</v>
      </c>
      <c r="M2023">
        <v>3.0710949000000001E-2</v>
      </c>
      <c r="N2023">
        <v>0.17223272100000001</v>
      </c>
      <c r="O2023">
        <v>0.18645904199999999</v>
      </c>
      <c r="P2023">
        <v>0.64130823699999995</v>
      </c>
      <c r="Q2023">
        <v>7.740874E-3</v>
      </c>
      <c r="R2023">
        <v>0.14743583299999999</v>
      </c>
      <c r="S2023">
        <v>0.18599133400000001</v>
      </c>
      <c r="T2023">
        <v>0.66657283300000003</v>
      </c>
      <c r="U2023">
        <v>0.26</v>
      </c>
      <c r="V2023">
        <v>1.1935483870000001</v>
      </c>
      <c r="W2023">
        <f>COUNTIF(Table1[[#This Row],[Al2O3]:[TiO2]],0)</f>
        <v>0</v>
      </c>
      <c r="X2023">
        <f>Table1[[#This Row],[K2O]]+Table1[[#This Row],[Li2O]]+Table1[[#This Row],[Na2O]]</f>
        <v>0.16500000000000001</v>
      </c>
      <c r="Y2023">
        <f>Table1[[#This Row],[B2O3]]+Table1[[#This Row],[K2O]]+Table1[[#This Row],[Li2O]]+Table1[[#This Row],[Na2O]]</f>
        <v>0.27500000000000002</v>
      </c>
      <c r="Z2023" s="2">
        <f>Table1[[#This Row],[B2O3]]+Table1[[#This Row],[CaO]]+Table1[[#This Row],[K2O]]+Table1[[#This Row],[Li2O]]+Table1[[#This Row],[Na2O]]</f>
        <v>0.31000000000000005</v>
      </c>
      <c r="AA2023" s="2">
        <f>Table1[[#This Row],[A+B+AE]]-Table1[[#This Row],[Al2O3]]-Table1[[#This Row],[SiO2]]</f>
        <v>-0.31999999999999995</v>
      </c>
      <c r="AB2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484.22850000000005</v>
      </c>
    </row>
    <row r="2024" spans="1:28" hidden="1" x14ac:dyDescent="0.25">
      <c r="A2024">
        <v>0.22</v>
      </c>
      <c r="B2024">
        <v>0.16500000000000001</v>
      </c>
      <c r="C2024">
        <v>0.04</v>
      </c>
      <c r="D2024">
        <v>2.5000000000000001E-3</v>
      </c>
      <c r="E2024">
        <v>2.5000000000000001E-2</v>
      </c>
      <c r="F2024">
        <v>5.0000000000000001E-3</v>
      </c>
      <c r="G2024">
        <v>0.05</v>
      </c>
      <c r="H2024">
        <v>0.13</v>
      </c>
      <c r="I2024">
        <v>0.34499999999999997</v>
      </c>
      <c r="J2024">
        <v>1.7500000000000002E-2</v>
      </c>
      <c r="K2024">
        <v>0.49640287799999999</v>
      </c>
      <c r="L2024">
        <v>0.577045048</v>
      </c>
      <c r="M2024">
        <v>-4.6640899999999999E-4</v>
      </c>
      <c r="N2024">
        <v>0.186863794</v>
      </c>
      <c r="O2024">
        <v>0.20998076800000001</v>
      </c>
      <c r="P2024">
        <v>0.60315543800000004</v>
      </c>
      <c r="Q2024">
        <v>-1.8737141999999998E-2</v>
      </c>
      <c r="R2024">
        <v>0.15925541900000001</v>
      </c>
      <c r="S2024">
        <v>0.20735155499999999</v>
      </c>
      <c r="T2024">
        <v>0.63339302500000005</v>
      </c>
      <c r="U2024">
        <v>0.26</v>
      </c>
      <c r="V2024">
        <v>1.2222222220000001</v>
      </c>
      <c r="W2024">
        <f>COUNTIF(Table1[[#This Row],[Al2O3]:[TiO2]],0)</f>
        <v>0</v>
      </c>
      <c r="X2024">
        <f>Table1[[#This Row],[K2O]]+Table1[[#This Row],[Li2O]]+Table1[[#This Row],[Na2O]]</f>
        <v>0.185</v>
      </c>
      <c r="Y2024">
        <f>Table1[[#This Row],[B2O3]]+Table1[[#This Row],[K2O]]+Table1[[#This Row],[Li2O]]+Table1[[#This Row],[Na2O]]</f>
        <v>0.35000000000000003</v>
      </c>
      <c r="Z2024" s="2">
        <f>Table1[[#This Row],[B2O3]]+Table1[[#This Row],[CaO]]+Table1[[#This Row],[K2O]]+Table1[[#This Row],[Li2O]]+Table1[[#This Row],[Na2O]]</f>
        <v>0.39</v>
      </c>
      <c r="AA2024" s="2">
        <f>Table1[[#This Row],[A+B+AE]]-Table1[[#This Row],[Al2O3]]-Table1[[#This Row],[SiO2]]</f>
        <v>-0.17499999999999996</v>
      </c>
      <c r="AB2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462.65650000000005</v>
      </c>
    </row>
    <row r="2025" spans="1:28" hidden="1" x14ac:dyDescent="0.25">
      <c r="A2025">
        <v>0.245</v>
      </c>
      <c r="B2025">
        <v>0.14499999999999999</v>
      </c>
      <c r="C2025">
        <v>0.01</v>
      </c>
      <c r="D2025">
        <v>2.5000000000000001E-3</v>
      </c>
      <c r="E2025">
        <v>4.4999999999999998E-2</v>
      </c>
      <c r="F2025">
        <v>5.0000000000000001E-3</v>
      </c>
      <c r="G2025">
        <v>5.0000000000000001E-3</v>
      </c>
      <c r="H2025">
        <v>0.14000000000000001</v>
      </c>
      <c r="I2025">
        <v>0.39</v>
      </c>
      <c r="J2025">
        <v>1.2500000000000001E-2</v>
      </c>
      <c r="K2025">
        <v>0.503225806</v>
      </c>
      <c r="L2025">
        <v>0.56179753799999999</v>
      </c>
      <c r="M2025">
        <v>3.4198877000000003E-2</v>
      </c>
      <c r="N2025">
        <v>0.144770709</v>
      </c>
      <c r="O2025">
        <v>0.236183278</v>
      </c>
      <c r="P2025">
        <v>0.61904601199999998</v>
      </c>
      <c r="Q2025">
        <v>-3.501821E-3</v>
      </c>
      <c r="R2025">
        <v>0.13571987399999999</v>
      </c>
      <c r="S2025">
        <v>0.229565185</v>
      </c>
      <c r="T2025">
        <v>0.63471494100000003</v>
      </c>
      <c r="U2025">
        <v>0.26500000000000001</v>
      </c>
      <c r="V2025">
        <v>1.6896551719999999</v>
      </c>
      <c r="W2025">
        <f>COUNTIF(Table1[[#This Row],[Al2O3]:[TiO2]],0)</f>
        <v>0</v>
      </c>
      <c r="X2025">
        <f>Table1[[#This Row],[K2O]]+Table1[[#This Row],[Li2O]]+Table1[[#This Row],[Na2O]]</f>
        <v>0.15000000000000002</v>
      </c>
      <c r="Y2025">
        <f>Table1[[#This Row],[B2O3]]+Table1[[#This Row],[K2O]]+Table1[[#This Row],[Li2O]]+Table1[[#This Row],[Na2O]]</f>
        <v>0.29500000000000004</v>
      </c>
      <c r="Z2025" s="2">
        <f>Table1[[#This Row],[B2O3]]+Table1[[#This Row],[CaO]]+Table1[[#This Row],[K2O]]+Table1[[#This Row],[Li2O]]+Table1[[#This Row],[Na2O]]</f>
        <v>0.30500000000000005</v>
      </c>
      <c r="AA2025" s="2">
        <f>Table1[[#This Row],[A+B+AE]]-Table1[[#This Row],[Al2O3]]-Table1[[#This Row],[SiO2]]</f>
        <v>-0.32999999999999996</v>
      </c>
      <c r="AB2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518.99549999999999</v>
      </c>
    </row>
    <row r="2026" spans="1:28" hidden="1" x14ac:dyDescent="0.25">
      <c r="A2026">
        <v>0.21</v>
      </c>
      <c r="B2026">
        <v>0.16500000000000001</v>
      </c>
      <c r="C2026">
        <v>0.01</v>
      </c>
      <c r="D2026">
        <v>2.5000000000000001E-3</v>
      </c>
      <c r="E2026">
        <v>3.5000000000000003E-2</v>
      </c>
      <c r="F2026">
        <v>0.01</v>
      </c>
      <c r="G2026">
        <v>0.06</v>
      </c>
      <c r="H2026">
        <v>0.13</v>
      </c>
      <c r="I2026">
        <v>0.37</v>
      </c>
      <c r="J2026">
        <v>7.4999999999999997E-3</v>
      </c>
      <c r="K2026">
        <v>0.52112676099999999</v>
      </c>
      <c r="L2026">
        <v>0.56956784100000002</v>
      </c>
      <c r="M2026">
        <v>8.4115749999999993E-3</v>
      </c>
      <c r="N2026">
        <v>0.18656082700000001</v>
      </c>
      <c r="O2026">
        <v>0.197041562</v>
      </c>
      <c r="P2026">
        <v>0.61639761100000001</v>
      </c>
      <c r="Q2026">
        <v>-9.9263690000000009E-3</v>
      </c>
      <c r="R2026">
        <v>0.15843531699999999</v>
      </c>
      <c r="S2026">
        <v>0.19484315099999999</v>
      </c>
      <c r="T2026">
        <v>0.64672153200000004</v>
      </c>
      <c r="U2026">
        <v>0.255</v>
      </c>
      <c r="V2026">
        <v>1.1052631580000001</v>
      </c>
      <c r="W2026">
        <f>COUNTIF(Table1[[#This Row],[Al2O3]:[TiO2]],0)</f>
        <v>0</v>
      </c>
      <c r="X2026">
        <f>Table1[[#This Row],[K2O]]+Table1[[#This Row],[Li2O]]+Table1[[#This Row],[Na2O]]</f>
        <v>0.2</v>
      </c>
      <c r="Y2026">
        <f>Table1[[#This Row],[B2O3]]+Table1[[#This Row],[K2O]]+Table1[[#This Row],[Li2O]]+Table1[[#This Row],[Na2O]]</f>
        <v>0.36499999999999999</v>
      </c>
      <c r="Z2026" s="2">
        <f>Table1[[#This Row],[B2O3]]+Table1[[#This Row],[CaO]]+Table1[[#This Row],[K2O]]+Table1[[#This Row],[Li2O]]+Table1[[#This Row],[Na2O]]</f>
        <v>0.375</v>
      </c>
      <c r="AA2026" s="2">
        <f>Table1[[#This Row],[A+B+AE]]-Table1[[#This Row],[Al2O3]]-Table1[[#This Row],[SiO2]]</f>
        <v>-0.20499999999999999</v>
      </c>
      <c r="AB2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454.08800000000008</v>
      </c>
    </row>
    <row r="2027" spans="1:28" hidden="1" x14ac:dyDescent="0.25">
      <c r="A2027">
        <v>0.22500000000000001</v>
      </c>
      <c r="B2027">
        <v>0.14499999999999999</v>
      </c>
      <c r="C2027">
        <v>0.02</v>
      </c>
      <c r="D2027">
        <v>2.5000000000000001E-3</v>
      </c>
      <c r="E2027">
        <v>0.02</v>
      </c>
      <c r="F2027">
        <v>2.5000000000000001E-3</v>
      </c>
      <c r="G2027">
        <v>0.02</v>
      </c>
      <c r="H2027">
        <v>0.14000000000000001</v>
      </c>
      <c r="I2027">
        <v>0.4</v>
      </c>
      <c r="J2027">
        <v>2.5000000000000001E-2</v>
      </c>
      <c r="K2027">
        <v>0.52287581699999996</v>
      </c>
      <c r="L2027">
        <v>0.56634683100000005</v>
      </c>
      <c r="M2027">
        <v>2.5954294999999999E-2</v>
      </c>
      <c r="N2027">
        <v>0.160528859</v>
      </c>
      <c r="O2027">
        <v>0.215333671</v>
      </c>
      <c r="P2027">
        <v>0.624137469</v>
      </c>
      <c r="Q2027">
        <v>-5.8049750000000004E-3</v>
      </c>
      <c r="R2027">
        <v>0.14618991000000001</v>
      </c>
      <c r="S2027">
        <v>0.21055389699999999</v>
      </c>
      <c r="T2027">
        <v>0.64325619300000003</v>
      </c>
      <c r="U2027">
        <v>0.27</v>
      </c>
      <c r="V2027">
        <v>1.40625</v>
      </c>
      <c r="W2027">
        <f>COUNTIF(Table1[[#This Row],[Al2O3]:[TiO2]],0)</f>
        <v>0</v>
      </c>
      <c r="X2027">
        <f>Table1[[#This Row],[K2O]]+Table1[[#This Row],[Li2O]]+Table1[[#This Row],[Na2O]]</f>
        <v>0.16250000000000001</v>
      </c>
      <c r="Y2027">
        <f>Table1[[#This Row],[B2O3]]+Table1[[#This Row],[K2O]]+Table1[[#This Row],[Li2O]]+Table1[[#This Row],[Na2O]]</f>
        <v>0.3075</v>
      </c>
      <c r="Z2027" s="2">
        <f>Table1[[#This Row],[B2O3]]+Table1[[#This Row],[CaO]]+Table1[[#This Row],[K2O]]+Table1[[#This Row],[Li2O]]+Table1[[#This Row],[Na2O]]</f>
        <v>0.32750000000000001</v>
      </c>
      <c r="AA2027" s="2">
        <f>Table1[[#This Row],[A+B+AE]]-Table1[[#This Row],[Al2O3]]-Table1[[#This Row],[SiO2]]</f>
        <v>-0.29749999999999999</v>
      </c>
      <c r="AB2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500.88300000000004</v>
      </c>
    </row>
    <row r="2028" spans="1:28" hidden="1" x14ac:dyDescent="0.25">
      <c r="A2028">
        <v>0.22500000000000001</v>
      </c>
      <c r="B2028">
        <v>0.16500000000000001</v>
      </c>
      <c r="C2028">
        <v>0.02</v>
      </c>
      <c r="D2028">
        <v>5.0000000000000001E-3</v>
      </c>
      <c r="E2028">
        <v>3.5000000000000003E-2</v>
      </c>
      <c r="F2028">
        <v>0.01</v>
      </c>
      <c r="G2028">
        <v>0.03</v>
      </c>
      <c r="H2028">
        <v>0.13</v>
      </c>
      <c r="I2028">
        <v>0.34499999999999997</v>
      </c>
      <c r="J2028">
        <v>3.5000000000000003E-2</v>
      </c>
      <c r="K2028">
        <v>0.492857143</v>
      </c>
      <c r="L2028">
        <v>0.57430079300000003</v>
      </c>
      <c r="M2028">
        <v>1.7184079000000001E-2</v>
      </c>
      <c r="N2028">
        <v>0.16632859999999999</v>
      </c>
      <c r="O2028">
        <v>0.21889182400000001</v>
      </c>
      <c r="P2028">
        <v>0.61477957599999999</v>
      </c>
      <c r="Q2028">
        <v>-7.1608430000000001E-3</v>
      </c>
      <c r="R2028">
        <v>0.145506678</v>
      </c>
      <c r="S2028">
        <v>0.214330622</v>
      </c>
      <c r="T2028">
        <v>0.64016270099999995</v>
      </c>
      <c r="U2028">
        <v>0.27</v>
      </c>
      <c r="V2028">
        <v>1.40625</v>
      </c>
      <c r="W2028">
        <f>COUNTIF(Table1[[#This Row],[Al2O3]:[TiO2]],0)</f>
        <v>0</v>
      </c>
      <c r="X2028">
        <f>Table1[[#This Row],[K2O]]+Table1[[#This Row],[Li2O]]+Table1[[#This Row],[Na2O]]</f>
        <v>0.17</v>
      </c>
      <c r="Y2028">
        <f>Table1[[#This Row],[B2O3]]+Table1[[#This Row],[K2O]]+Table1[[#This Row],[Li2O]]+Table1[[#This Row],[Na2O]]</f>
        <v>0.33500000000000002</v>
      </c>
      <c r="Z2028" s="2">
        <f>Table1[[#This Row],[B2O3]]+Table1[[#This Row],[CaO]]+Table1[[#This Row],[K2O]]+Table1[[#This Row],[Li2O]]+Table1[[#This Row],[Na2O]]</f>
        <v>0.35499999999999998</v>
      </c>
      <c r="AA2028" s="2">
        <f>Table1[[#This Row],[A+B+AE]]-Table1[[#This Row],[Al2O3]]-Table1[[#This Row],[SiO2]]</f>
        <v>-0.215</v>
      </c>
      <c r="AB2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482.14049999999997</v>
      </c>
    </row>
    <row r="2029" spans="1:28" hidden="1" x14ac:dyDescent="0.25">
      <c r="A2029">
        <v>0.18</v>
      </c>
      <c r="B2029">
        <v>0.11</v>
      </c>
      <c r="C2029">
        <v>3.5000000000000003E-2</v>
      </c>
      <c r="D2029">
        <v>2.5000000000000001E-3</v>
      </c>
      <c r="E2029">
        <v>0.05</v>
      </c>
      <c r="F2029">
        <v>7.4999999999999997E-3</v>
      </c>
      <c r="G2029">
        <v>0.05</v>
      </c>
      <c r="H2029">
        <v>0.11</v>
      </c>
      <c r="I2029">
        <v>0.44500000000000001</v>
      </c>
      <c r="J2029">
        <v>0.01</v>
      </c>
      <c r="K2029">
        <v>0.60544217700000003</v>
      </c>
      <c r="L2029">
        <v>0.57406707700000004</v>
      </c>
      <c r="M2029">
        <v>2.9326567000000001E-2</v>
      </c>
      <c r="N2029">
        <v>0.176720356</v>
      </c>
      <c r="O2029">
        <v>0.181541286</v>
      </c>
      <c r="P2029">
        <v>0.64173835899999998</v>
      </c>
      <c r="Q2029">
        <v>8.3689460000000004E-3</v>
      </c>
      <c r="R2029">
        <v>0.149495561</v>
      </c>
      <c r="S2029">
        <v>0.181598063</v>
      </c>
      <c r="T2029">
        <v>0.66890637600000002</v>
      </c>
      <c r="U2029">
        <v>0.25</v>
      </c>
      <c r="V2029">
        <v>1.125</v>
      </c>
      <c r="W2029">
        <f>COUNTIF(Table1[[#This Row],[Al2O3]:[TiO2]],0)</f>
        <v>0</v>
      </c>
      <c r="X2029">
        <f>Table1[[#This Row],[K2O]]+Table1[[#This Row],[Li2O]]+Table1[[#This Row],[Na2O]]</f>
        <v>0.16750000000000001</v>
      </c>
      <c r="Y2029">
        <f>Table1[[#This Row],[B2O3]]+Table1[[#This Row],[K2O]]+Table1[[#This Row],[Li2O]]+Table1[[#This Row],[Na2O]]</f>
        <v>0.27749999999999997</v>
      </c>
      <c r="Z2029" s="2">
        <f>Table1[[#This Row],[B2O3]]+Table1[[#This Row],[CaO]]+Table1[[#This Row],[K2O]]+Table1[[#This Row],[Li2O]]+Table1[[#This Row],[Na2O]]</f>
        <v>0.3125</v>
      </c>
      <c r="AA2029" s="2">
        <f>Table1[[#This Row],[A+B+AE]]-Table1[[#This Row],[Al2O3]]-Table1[[#This Row],[SiO2]]</f>
        <v>-0.3125</v>
      </c>
      <c r="AB2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474.71500000000003</v>
      </c>
    </row>
    <row r="2030" spans="1:28" hidden="1" x14ac:dyDescent="0.25">
      <c r="A2030">
        <v>0.22</v>
      </c>
      <c r="B2030">
        <v>0.16</v>
      </c>
      <c r="C2030">
        <v>2.5000000000000001E-2</v>
      </c>
      <c r="D2030">
        <v>2.5000000000000001E-3</v>
      </c>
      <c r="E2030">
        <v>0.03</v>
      </c>
      <c r="F2030">
        <v>5.0000000000000001E-3</v>
      </c>
      <c r="G2030">
        <v>0.03</v>
      </c>
      <c r="H2030">
        <v>0.13</v>
      </c>
      <c r="I2030">
        <v>0.35499999999999998</v>
      </c>
      <c r="J2030">
        <v>4.2500000000000003E-2</v>
      </c>
      <c r="K2030">
        <v>0.50354609900000002</v>
      </c>
      <c r="L2030">
        <v>0.57528554399999998</v>
      </c>
      <c r="M2030">
        <v>1.9192064000000002E-2</v>
      </c>
      <c r="N2030">
        <v>0.16659096800000001</v>
      </c>
      <c r="O2030">
        <v>0.21488676900000001</v>
      </c>
      <c r="P2030">
        <v>0.61852226300000002</v>
      </c>
      <c r="Q2030">
        <v>-6.4587489999999997E-3</v>
      </c>
      <c r="R2030">
        <v>0.14683549100000001</v>
      </c>
      <c r="S2030">
        <v>0.21039343599999999</v>
      </c>
      <c r="T2030">
        <v>0.64277107300000003</v>
      </c>
      <c r="U2030">
        <v>0.27</v>
      </c>
      <c r="V2030">
        <v>1.375</v>
      </c>
      <c r="W2030">
        <f>COUNTIF(Table1[[#This Row],[Al2O3]:[TiO2]],0)</f>
        <v>0</v>
      </c>
      <c r="X2030">
        <f>Table1[[#This Row],[K2O]]+Table1[[#This Row],[Li2O]]+Table1[[#This Row],[Na2O]]</f>
        <v>0.16500000000000001</v>
      </c>
      <c r="Y2030">
        <f>Table1[[#This Row],[B2O3]]+Table1[[#This Row],[K2O]]+Table1[[#This Row],[Li2O]]+Table1[[#This Row],[Na2O]]</f>
        <v>0.32500000000000001</v>
      </c>
      <c r="Z2030" s="2">
        <f>Table1[[#This Row],[B2O3]]+Table1[[#This Row],[CaO]]+Table1[[#This Row],[K2O]]+Table1[[#This Row],[Li2O]]+Table1[[#This Row],[Na2O]]</f>
        <v>0.35</v>
      </c>
      <c r="AA2030" s="2">
        <f>Table1[[#This Row],[A+B+AE]]-Table1[[#This Row],[Al2O3]]-Table1[[#This Row],[SiO2]]</f>
        <v>-0.22500000000000001</v>
      </c>
      <c r="AB2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482.99300000000005</v>
      </c>
    </row>
    <row r="2031" spans="1:28" hidden="1" x14ac:dyDescent="0.25">
      <c r="A2031">
        <v>0.19500000000000001</v>
      </c>
      <c r="B2031">
        <v>0.13500000000000001</v>
      </c>
      <c r="C2031">
        <v>0.02</v>
      </c>
      <c r="D2031">
        <v>5.0000000000000001E-3</v>
      </c>
      <c r="E2031">
        <v>4.4999999999999998E-2</v>
      </c>
      <c r="F2031">
        <v>7.4999999999999997E-3</v>
      </c>
      <c r="G2031">
        <v>0.03</v>
      </c>
      <c r="H2031">
        <v>0.115</v>
      </c>
      <c r="I2031">
        <v>0.40500000000000003</v>
      </c>
      <c r="J2031">
        <v>4.2500000000000003E-2</v>
      </c>
      <c r="K2031">
        <v>0.56643357000000005</v>
      </c>
      <c r="L2031">
        <v>0.5730307</v>
      </c>
      <c r="M2031">
        <v>4.1164100000000002E-2</v>
      </c>
      <c r="N2031">
        <v>0.15659856999999999</v>
      </c>
      <c r="O2031">
        <v>0.19701746000000001</v>
      </c>
      <c r="P2031">
        <v>0.64638397000000003</v>
      </c>
      <c r="Q2031">
        <v>1.4412650000000001E-2</v>
      </c>
      <c r="R2031">
        <v>0.13702105000000001</v>
      </c>
      <c r="S2031">
        <v>0.19396809000000001</v>
      </c>
      <c r="T2031">
        <v>0.66901085999999998</v>
      </c>
      <c r="U2031">
        <v>0.26</v>
      </c>
      <c r="V2031">
        <v>1.34482759</v>
      </c>
      <c r="W2031">
        <f>COUNTIF(Table1[[#This Row],[Al2O3]:[TiO2]],0)</f>
        <v>0</v>
      </c>
      <c r="X2031">
        <f>Table1[[#This Row],[K2O]]+Table1[[#This Row],[Li2O]]+Table1[[#This Row],[Na2O]]</f>
        <v>0.1525</v>
      </c>
      <c r="Y2031">
        <f>Table1[[#This Row],[B2O3]]+Table1[[#This Row],[K2O]]+Table1[[#This Row],[Li2O]]+Table1[[#This Row],[Na2O]]</f>
        <v>0.28750000000000003</v>
      </c>
      <c r="Z2031" s="2">
        <f>Table1[[#This Row],[B2O3]]+Table1[[#This Row],[CaO]]+Table1[[#This Row],[K2O]]+Table1[[#This Row],[Li2O]]+Table1[[#This Row],[Na2O]]</f>
        <v>0.3075</v>
      </c>
      <c r="AA2031" s="2">
        <f>Table1[[#This Row],[A+B+AE]]-Table1[[#This Row],[Al2O3]]-Table1[[#This Row],[SiO2]]</f>
        <v>-0.29250000000000004</v>
      </c>
      <c r="AB2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489.08100000000013</v>
      </c>
    </row>
    <row r="2032" spans="1:28" hidden="1" x14ac:dyDescent="0.25">
      <c r="A2032">
        <v>0.21</v>
      </c>
      <c r="B2032">
        <v>0.14000000000000001</v>
      </c>
      <c r="C2032">
        <v>1.4999999999999999E-2</v>
      </c>
      <c r="D2032">
        <v>5.0000000000000001E-3</v>
      </c>
      <c r="E2032">
        <v>3.5000000000000003E-2</v>
      </c>
      <c r="F2032">
        <v>7.4999999999999997E-3</v>
      </c>
      <c r="G2032">
        <v>0.02</v>
      </c>
      <c r="H2032">
        <v>0.13</v>
      </c>
      <c r="I2032">
        <v>0.40500000000000003</v>
      </c>
      <c r="J2032">
        <v>3.2500000000000001E-2</v>
      </c>
      <c r="K2032">
        <v>0.54362416099999999</v>
      </c>
      <c r="L2032">
        <v>0.56824772499999998</v>
      </c>
      <c r="M2032">
        <v>3.6720471999999997E-2</v>
      </c>
      <c r="N2032">
        <v>0.15556604800000001</v>
      </c>
      <c r="O2032">
        <v>0.206568891</v>
      </c>
      <c r="P2032">
        <v>0.63786506099999996</v>
      </c>
      <c r="Q2032">
        <v>5.9555479999999997E-3</v>
      </c>
      <c r="R2032">
        <v>0.14011812200000001</v>
      </c>
      <c r="S2032">
        <v>0.20232968200000001</v>
      </c>
      <c r="T2032">
        <v>0.65755219600000003</v>
      </c>
      <c r="U2032">
        <v>0.26500000000000001</v>
      </c>
      <c r="V2032">
        <v>1.4</v>
      </c>
      <c r="W2032">
        <f>COUNTIF(Table1[[#This Row],[Al2O3]:[TiO2]],0)</f>
        <v>0</v>
      </c>
      <c r="X2032">
        <f>Table1[[#This Row],[K2O]]+Table1[[#This Row],[Li2O]]+Table1[[#This Row],[Na2O]]</f>
        <v>0.1575</v>
      </c>
      <c r="Y2032">
        <f>Table1[[#This Row],[B2O3]]+Table1[[#This Row],[K2O]]+Table1[[#This Row],[Li2O]]+Table1[[#This Row],[Na2O]]</f>
        <v>0.29749999999999999</v>
      </c>
      <c r="Z2032" s="2">
        <f>Table1[[#This Row],[B2O3]]+Table1[[#This Row],[CaO]]+Table1[[#This Row],[K2O]]+Table1[[#This Row],[Li2O]]+Table1[[#This Row],[Na2O]]</f>
        <v>0.3125</v>
      </c>
      <c r="AA2032" s="2">
        <f>Table1[[#This Row],[A+B+AE]]-Table1[[#This Row],[Al2O3]]-Table1[[#This Row],[SiO2]]</f>
        <v>-0.30249999999999999</v>
      </c>
      <c r="AB2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499.9860000000001</v>
      </c>
    </row>
    <row r="2033" spans="1:28" hidden="1" x14ac:dyDescent="0.25">
      <c r="A2033">
        <v>0.22500000000000001</v>
      </c>
      <c r="B2033">
        <v>0.17</v>
      </c>
      <c r="C2033">
        <v>5.0000000000000001E-3</v>
      </c>
      <c r="D2033">
        <v>5.0000000000000001E-3</v>
      </c>
      <c r="E2033">
        <v>0.04</v>
      </c>
      <c r="F2033">
        <v>0.01</v>
      </c>
      <c r="G2033">
        <v>1.4999999999999999E-2</v>
      </c>
      <c r="H2033">
        <v>0.14000000000000001</v>
      </c>
      <c r="I2033">
        <v>0.36</v>
      </c>
      <c r="J2033">
        <v>0.03</v>
      </c>
      <c r="K2033">
        <v>0.49655172400000003</v>
      </c>
      <c r="L2033">
        <v>0.56557369999999996</v>
      </c>
      <c r="M2033">
        <v>3.2665504999999997E-2</v>
      </c>
      <c r="N2033">
        <v>0.15448426800000001</v>
      </c>
      <c r="O2033">
        <v>0.21602834300000001</v>
      </c>
      <c r="P2033">
        <v>0.62948738900000001</v>
      </c>
      <c r="Q2033">
        <v>1.365493E-3</v>
      </c>
      <c r="R2033">
        <v>0.140402322</v>
      </c>
      <c r="S2033">
        <v>0.20978532</v>
      </c>
      <c r="T2033">
        <v>0.64981235900000001</v>
      </c>
      <c r="U2033">
        <v>0.255</v>
      </c>
      <c r="V2033">
        <v>1.451612903</v>
      </c>
      <c r="W2033">
        <f>COUNTIF(Table1[[#This Row],[Al2O3]:[TiO2]],0)</f>
        <v>0</v>
      </c>
      <c r="X2033">
        <f>Table1[[#This Row],[K2O]]+Table1[[#This Row],[Li2O]]+Table1[[#This Row],[Na2O]]</f>
        <v>0.16500000000000001</v>
      </c>
      <c r="Y2033">
        <f>Table1[[#This Row],[B2O3]]+Table1[[#This Row],[K2O]]+Table1[[#This Row],[Li2O]]+Table1[[#This Row],[Na2O]]</f>
        <v>0.33500000000000002</v>
      </c>
      <c r="Z2033" s="2">
        <f>Table1[[#This Row],[B2O3]]+Table1[[#This Row],[CaO]]+Table1[[#This Row],[K2O]]+Table1[[#This Row],[Li2O]]+Table1[[#This Row],[Na2O]]</f>
        <v>0.34</v>
      </c>
      <c r="AA2033" s="2">
        <f>Table1[[#This Row],[A+B+AE]]-Table1[[#This Row],[Al2O3]]-Table1[[#This Row],[SiO2]]</f>
        <v>-0.24499999999999997</v>
      </c>
      <c r="AB2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500.07399999999996</v>
      </c>
    </row>
    <row r="2034" spans="1:28" hidden="1" x14ac:dyDescent="0.25">
      <c r="A2034">
        <v>0.23499999999999999</v>
      </c>
      <c r="B2034">
        <v>0.185</v>
      </c>
      <c r="C2034">
        <v>0.02</v>
      </c>
      <c r="D2034">
        <v>5.0000000000000001E-3</v>
      </c>
      <c r="E2034">
        <v>0.04</v>
      </c>
      <c r="F2034">
        <v>2.5000000000000001E-3</v>
      </c>
      <c r="G2034">
        <v>0.02</v>
      </c>
      <c r="H2034">
        <v>0.14000000000000001</v>
      </c>
      <c r="I2034">
        <v>0.315</v>
      </c>
      <c r="J2034">
        <v>3.7499999999999999E-2</v>
      </c>
      <c r="K2034">
        <v>0.45652173899999998</v>
      </c>
      <c r="L2034">
        <v>0.57216703700000004</v>
      </c>
      <c r="M2034">
        <v>1.9013283999999998E-2</v>
      </c>
      <c r="N2034">
        <v>0.16136899299999999</v>
      </c>
      <c r="O2034">
        <v>0.22608110100000001</v>
      </c>
      <c r="P2034">
        <v>0.61254990600000003</v>
      </c>
      <c r="Q2034">
        <v>-9.9014020000000001E-3</v>
      </c>
      <c r="R2034">
        <v>0.14560672599999999</v>
      </c>
      <c r="S2034">
        <v>0.21903457000000001</v>
      </c>
      <c r="T2034">
        <v>0.63535870400000005</v>
      </c>
      <c r="U2034">
        <v>0.255</v>
      </c>
      <c r="V2034">
        <v>1.46875</v>
      </c>
      <c r="W2034">
        <f>COUNTIF(Table1[[#This Row],[Al2O3]:[TiO2]],0)</f>
        <v>0</v>
      </c>
      <c r="X2034">
        <f>Table1[[#This Row],[K2O]]+Table1[[#This Row],[Li2O]]+Table1[[#This Row],[Na2O]]</f>
        <v>0.16250000000000001</v>
      </c>
      <c r="Y2034">
        <f>Table1[[#This Row],[B2O3]]+Table1[[#This Row],[K2O]]+Table1[[#This Row],[Li2O]]+Table1[[#This Row],[Na2O]]</f>
        <v>0.34750000000000003</v>
      </c>
      <c r="Z2034" s="2">
        <f>Table1[[#This Row],[B2O3]]+Table1[[#This Row],[CaO]]+Table1[[#This Row],[K2O]]+Table1[[#This Row],[Li2O]]+Table1[[#This Row],[Na2O]]</f>
        <v>0.36749999999999999</v>
      </c>
      <c r="AA2034" s="2">
        <f>Table1[[#This Row],[A+B+AE]]-Table1[[#This Row],[Al2O3]]-Table1[[#This Row],[SiO2]]</f>
        <v>-0.1825</v>
      </c>
      <c r="AB2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489.81149999999991</v>
      </c>
    </row>
    <row r="2035" spans="1:28" hidden="1" x14ac:dyDescent="0.25">
      <c r="A2035">
        <v>0.2</v>
      </c>
      <c r="B2035">
        <v>0.155</v>
      </c>
      <c r="C2035">
        <v>0.01</v>
      </c>
      <c r="D2035">
        <v>2.5000000000000001E-3</v>
      </c>
      <c r="E2035">
        <v>0.03</v>
      </c>
      <c r="F2035">
        <v>0.01</v>
      </c>
      <c r="G2035">
        <v>0.05</v>
      </c>
      <c r="H2035">
        <v>0.12</v>
      </c>
      <c r="I2035">
        <v>0.38</v>
      </c>
      <c r="J2035">
        <v>4.2500000000000003E-2</v>
      </c>
      <c r="K2035">
        <v>0.54285714299999999</v>
      </c>
      <c r="L2035">
        <v>0.57380912299999998</v>
      </c>
      <c r="M2035">
        <v>2.3867262E-2</v>
      </c>
      <c r="N2035">
        <v>0.17364660800000001</v>
      </c>
      <c r="O2035">
        <v>0.19454022800000001</v>
      </c>
      <c r="P2035">
        <v>0.63181316399999998</v>
      </c>
      <c r="Q2035">
        <v>3.178574E-3</v>
      </c>
      <c r="R2035">
        <v>0.14809302499999999</v>
      </c>
      <c r="S2035">
        <v>0.19204178799999999</v>
      </c>
      <c r="T2035">
        <v>0.65986518699999996</v>
      </c>
      <c r="U2035">
        <v>0.27</v>
      </c>
      <c r="V2035">
        <v>1.1764705879999999</v>
      </c>
      <c r="W2035">
        <f>COUNTIF(Table1[[#This Row],[Al2O3]:[TiO2]],0)</f>
        <v>0</v>
      </c>
      <c r="X2035">
        <f>Table1[[#This Row],[K2O]]+Table1[[#This Row],[Li2O]]+Table1[[#This Row],[Na2O]]</f>
        <v>0.18</v>
      </c>
      <c r="Y2035">
        <f>Table1[[#This Row],[B2O3]]+Table1[[#This Row],[K2O]]+Table1[[#This Row],[Li2O]]+Table1[[#This Row],[Na2O]]</f>
        <v>0.33500000000000002</v>
      </c>
      <c r="Z2035" s="2">
        <f>Table1[[#This Row],[B2O3]]+Table1[[#This Row],[CaO]]+Table1[[#This Row],[K2O]]+Table1[[#This Row],[Li2O]]+Table1[[#This Row],[Na2O]]</f>
        <v>0.34500000000000003</v>
      </c>
      <c r="AA2035" s="2">
        <f>Table1[[#This Row],[A+B+AE]]-Table1[[#This Row],[Al2O3]]-Table1[[#This Row],[SiO2]]</f>
        <v>-0.23499999999999999</v>
      </c>
      <c r="AB2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463.28700000000003</v>
      </c>
    </row>
    <row r="2036" spans="1:28" hidden="1" x14ac:dyDescent="0.25">
      <c r="A2036">
        <v>0.23</v>
      </c>
      <c r="B2036">
        <v>0.155</v>
      </c>
      <c r="C2036">
        <v>0.01</v>
      </c>
      <c r="D2036">
        <v>5.0000000000000001E-3</v>
      </c>
      <c r="E2036">
        <v>0.02</v>
      </c>
      <c r="F2036">
        <v>7.4999999999999997E-3</v>
      </c>
      <c r="G2036">
        <v>3.5000000000000003E-2</v>
      </c>
      <c r="H2036">
        <v>0.14000000000000001</v>
      </c>
      <c r="I2036">
        <v>0.39</v>
      </c>
      <c r="J2036">
        <v>7.4999999999999997E-3</v>
      </c>
      <c r="K2036">
        <v>0.51315789000000001</v>
      </c>
      <c r="L2036">
        <v>0.56388444000000004</v>
      </c>
      <c r="M2036">
        <v>1.5543080000000001E-2</v>
      </c>
      <c r="N2036">
        <v>0.16991017999999999</v>
      </c>
      <c r="O2036">
        <v>0.21462732000000001</v>
      </c>
      <c r="P2036">
        <v>0.61546250000000002</v>
      </c>
      <c r="Q2036">
        <v>-1.0997460000000001E-2</v>
      </c>
      <c r="R2036">
        <v>0.15063046999999999</v>
      </c>
      <c r="S2036">
        <v>0.2106912</v>
      </c>
      <c r="T2036">
        <v>0.63867832000000002</v>
      </c>
      <c r="U2036">
        <v>0.27</v>
      </c>
      <c r="V2036">
        <v>1.3142857100000001</v>
      </c>
      <c r="W2036">
        <f>COUNTIF(Table1[[#This Row],[Al2O3]:[TiO2]],0)</f>
        <v>0</v>
      </c>
      <c r="X2036">
        <f>Table1[[#This Row],[K2O]]+Table1[[#This Row],[Li2O]]+Table1[[#This Row],[Na2O]]</f>
        <v>0.18250000000000002</v>
      </c>
      <c r="Y2036">
        <f>Table1[[#This Row],[B2O3]]+Table1[[#This Row],[K2O]]+Table1[[#This Row],[Li2O]]+Table1[[#This Row],[Na2O]]</f>
        <v>0.33750000000000002</v>
      </c>
      <c r="Z2036" s="2">
        <f>Table1[[#This Row],[B2O3]]+Table1[[#This Row],[CaO]]+Table1[[#This Row],[K2O]]+Table1[[#This Row],[Li2O]]+Table1[[#This Row],[Na2O]]</f>
        <v>0.34750000000000003</v>
      </c>
      <c r="AA2036" s="2">
        <f>Table1[[#This Row],[A+B+AE]]-Table1[[#This Row],[Al2O3]]-Table1[[#This Row],[SiO2]]</f>
        <v>-0.27249999999999996</v>
      </c>
      <c r="AB2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484.61650000000009</v>
      </c>
    </row>
    <row r="2037" spans="1:28" hidden="1" x14ac:dyDescent="0.25">
      <c r="A2037">
        <v>0.215</v>
      </c>
      <c r="B2037">
        <v>0.13</v>
      </c>
      <c r="C2037">
        <v>0.04</v>
      </c>
      <c r="D2037">
        <v>5.0000000000000001E-3</v>
      </c>
      <c r="E2037">
        <v>0.05</v>
      </c>
      <c r="F2037">
        <v>5.0000000000000001E-3</v>
      </c>
      <c r="G2037">
        <v>2.5000000000000001E-2</v>
      </c>
      <c r="H2037">
        <v>0.13</v>
      </c>
      <c r="I2037">
        <v>0.39500000000000002</v>
      </c>
      <c r="J2037">
        <v>5.0000000000000001E-3</v>
      </c>
      <c r="K2037">
        <v>0.53378378400000004</v>
      </c>
      <c r="L2037">
        <v>0.57345482400000003</v>
      </c>
      <c r="M2037">
        <v>1.7153229999999998E-2</v>
      </c>
      <c r="N2037">
        <v>0.168978456</v>
      </c>
      <c r="O2037">
        <v>0.21370176199999999</v>
      </c>
      <c r="P2037">
        <v>0.61731978200000004</v>
      </c>
      <c r="Q2037">
        <v>-9.8412220000000002E-3</v>
      </c>
      <c r="R2037">
        <v>0.14960722500000001</v>
      </c>
      <c r="S2037">
        <v>0.210721304</v>
      </c>
      <c r="T2037">
        <v>0.63967147099999999</v>
      </c>
      <c r="U2037">
        <v>0.255</v>
      </c>
      <c r="V2037">
        <v>1.387096774</v>
      </c>
      <c r="W2037">
        <f>COUNTIF(Table1[[#This Row],[Al2O3]:[TiO2]],0)</f>
        <v>0</v>
      </c>
      <c r="X2037">
        <f>Table1[[#This Row],[K2O]]+Table1[[#This Row],[Li2O]]+Table1[[#This Row],[Na2O]]</f>
        <v>0.16</v>
      </c>
      <c r="Y2037">
        <f>Table1[[#This Row],[B2O3]]+Table1[[#This Row],[K2O]]+Table1[[#This Row],[Li2O]]+Table1[[#This Row],[Na2O]]</f>
        <v>0.29000000000000004</v>
      </c>
      <c r="Z2037" s="2">
        <f>Table1[[#This Row],[B2O3]]+Table1[[#This Row],[CaO]]+Table1[[#This Row],[K2O]]+Table1[[#This Row],[Li2O]]+Table1[[#This Row],[Na2O]]</f>
        <v>0.33</v>
      </c>
      <c r="AA2037" s="2">
        <f>Table1[[#This Row],[A+B+AE]]-Table1[[#This Row],[Al2O3]]-Table1[[#This Row],[SiO2]]</f>
        <v>-0.28000000000000003</v>
      </c>
      <c r="AB2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496.19800000000009</v>
      </c>
    </row>
    <row r="2038" spans="1:28" hidden="1" x14ac:dyDescent="0.25">
      <c r="A2038">
        <v>0.2</v>
      </c>
      <c r="B2038">
        <v>0.125</v>
      </c>
      <c r="C2038">
        <v>0.01</v>
      </c>
      <c r="D2038">
        <v>2.5000000000000001E-3</v>
      </c>
      <c r="E2038">
        <v>4.4999999999999998E-2</v>
      </c>
      <c r="F2038">
        <v>5.0000000000000001E-3</v>
      </c>
      <c r="G2038">
        <v>0.04</v>
      </c>
      <c r="H2038">
        <v>0.115</v>
      </c>
      <c r="I2038">
        <v>0.43</v>
      </c>
      <c r="J2038">
        <v>2.75E-2</v>
      </c>
      <c r="K2038">
        <v>0.57718121</v>
      </c>
      <c r="L2038">
        <v>0.56838942999999997</v>
      </c>
      <c r="M2038">
        <v>3.6696939999999997E-2</v>
      </c>
      <c r="N2038">
        <v>0.15987944000000001</v>
      </c>
      <c r="O2038">
        <v>0.19828778</v>
      </c>
      <c r="P2038">
        <v>0.64183277000000005</v>
      </c>
      <c r="Q2038">
        <v>1.0003099999999999E-2</v>
      </c>
      <c r="R2038">
        <v>0.13984026999999999</v>
      </c>
      <c r="S2038">
        <v>0.19599195999999999</v>
      </c>
      <c r="T2038">
        <v>0.66416777000000005</v>
      </c>
      <c r="U2038">
        <v>0.26500000000000001</v>
      </c>
      <c r="V2038">
        <v>1.29032258</v>
      </c>
      <c r="W2038">
        <f>COUNTIF(Table1[[#This Row],[Al2O3]:[TiO2]],0)</f>
        <v>0</v>
      </c>
      <c r="X2038">
        <f>Table1[[#This Row],[K2O]]+Table1[[#This Row],[Li2O]]+Table1[[#This Row],[Na2O]]</f>
        <v>0.16</v>
      </c>
      <c r="Y2038">
        <f>Table1[[#This Row],[B2O3]]+Table1[[#This Row],[K2O]]+Table1[[#This Row],[Li2O]]+Table1[[#This Row],[Na2O]]</f>
        <v>0.28500000000000003</v>
      </c>
      <c r="Z2038" s="2">
        <f>Table1[[#This Row],[B2O3]]+Table1[[#This Row],[CaO]]+Table1[[#This Row],[K2O]]+Table1[[#This Row],[Li2O]]+Table1[[#This Row],[Na2O]]</f>
        <v>0.29500000000000004</v>
      </c>
      <c r="AA2038" s="2">
        <f>Table1[[#This Row],[A+B+AE]]-Table1[[#This Row],[Al2O3]]-Table1[[#This Row],[SiO2]]</f>
        <v>-0.33499999999999996</v>
      </c>
      <c r="AB2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483.46850000000006</v>
      </c>
    </row>
    <row r="2039" spans="1:28" hidden="1" x14ac:dyDescent="0.25">
      <c r="A2039">
        <v>0.22</v>
      </c>
      <c r="B2039">
        <v>0.17</v>
      </c>
      <c r="C2039">
        <v>3.5000000000000003E-2</v>
      </c>
      <c r="D2039">
        <v>5.0000000000000001E-3</v>
      </c>
      <c r="E2039">
        <v>0.05</v>
      </c>
      <c r="F2039">
        <v>2.5000000000000001E-3</v>
      </c>
      <c r="G2039">
        <v>4.4999999999999998E-2</v>
      </c>
      <c r="H2039">
        <v>0.13</v>
      </c>
      <c r="I2039">
        <v>0.315</v>
      </c>
      <c r="J2039">
        <v>2.75E-2</v>
      </c>
      <c r="K2039">
        <v>0.47368421100000002</v>
      </c>
      <c r="L2039">
        <v>0.58221696899999997</v>
      </c>
      <c r="M2039">
        <v>-1.8338930000000001E-3</v>
      </c>
      <c r="N2039">
        <v>0.18465366699999999</v>
      </c>
      <c r="O2039">
        <v>0.21595197999999999</v>
      </c>
      <c r="P2039">
        <v>0.59939435299999999</v>
      </c>
      <c r="Q2039">
        <v>-2.1458906999999999E-2</v>
      </c>
      <c r="R2039">
        <v>0.159053098</v>
      </c>
      <c r="S2039">
        <v>0.21218010200000001</v>
      </c>
      <c r="T2039">
        <v>0.62876679999999996</v>
      </c>
      <c r="U2039">
        <v>0.26</v>
      </c>
      <c r="V2039">
        <v>1.2571428570000001</v>
      </c>
      <c r="W2039">
        <f>COUNTIF(Table1[[#This Row],[Al2O3]:[TiO2]],0)</f>
        <v>0</v>
      </c>
      <c r="X2039">
        <f>Table1[[#This Row],[K2O]]+Table1[[#This Row],[Li2O]]+Table1[[#This Row],[Na2O]]</f>
        <v>0.17749999999999999</v>
      </c>
      <c r="Y2039">
        <f>Table1[[#This Row],[B2O3]]+Table1[[#This Row],[K2O]]+Table1[[#This Row],[Li2O]]+Table1[[#This Row],[Na2O]]</f>
        <v>0.34750000000000003</v>
      </c>
      <c r="Z2039" s="2">
        <f>Table1[[#This Row],[B2O3]]+Table1[[#This Row],[CaO]]+Table1[[#This Row],[K2O]]+Table1[[#This Row],[Li2O]]+Table1[[#This Row],[Na2O]]</f>
        <v>0.38250000000000001</v>
      </c>
      <c r="AA2039" s="2">
        <f>Table1[[#This Row],[A+B+AE]]-Table1[[#This Row],[Al2O3]]-Table1[[#This Row],[SiO2]]</f>
        <v>-0.1525</v>
      </c>
      <c r="AB2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461.98750000000007</v>
      </c>
    </row>
    <row r="2040" spans="1:28" hidden="1" x14ac:dyDescent="0.25">
      <c r="A2040">
        <v>0.17</v>
      </c>
      <c r="B2040">
        <v>0.125</v>
      </c>
      <c r="C2040">
        <v>0.04</v>
      </c>
      <c r="D2040">
        <v>5.0000000000000001E-3</v>
      </c>
      <c r="E2040">
        <v>3.5000000000000003E-2</v>
      </c>
      <c r="F2040">
        <v>0.01</v>
      </c>
      <c r="G2040">
        <v>0.04</v>
      </c>
      <c r="H2040">
        <v>0.105</v>
      </c>
      <c r="I2040">
        <v>0.42499999999999999</v>
      </c>
      <c r="J2040">
        <v>4.4999999999999998E-2</v>
      </c>
      <c r="K2040">
        <v>0.60714285999999995</v>
      </c>
      <c r="L2040">
        <v>0.57760767999999996</v>
      </c>
      <c r="M2040">
        <v>4.479052E-2</v>
      </c>
      <c r="N2040">
        <v>0.16661965000000001</v>
      </c>
      <c r="O2040">
        <v>0.17439563999999999</v>
      </c>
      <c r="P2040">
        <v>0.65898471000000003</v>
      </c>
      <c r="Q2040">
        <v>2.370564E-2</v>
      </c>
      <c r="R2040">
        <v>0.14021771</v>
      </c>
      <c r="S2040">
        <v>0.17343575999999999</v>
      </c>
      <c r="T2040">
        <v>0.68634651999999996</v>
      </c>
      <c r="U2040">
        <v>0.25</v>
      </c>
      <c r="V2040">
        <v>1.17241379</v>
      </c>
      <c r="W2040">
        <f>COUNTIF(Table1[[#This Row],[Al2O3]:[TiO2]],0)</f>
        <v>0</v>
      </c>
      <c r="X2040">
        <f>Table1[[#This Row],[K2O]]+Table1[[#This Row],[Li2O]]+Table1[[#This Row],[Na2O]]</f>
        <v>0.155</v>
      </c>
      <c r="Y2040">
        <f>Table1[[#This Row],[B2O3]]+Table1[[#This Row],[K2O]]+Table1[[#This Row],[Li2O]]+Table1[[#This Row],[Na2O]]</f>
        <v>0.28000000000000003</v>
      </c>
      <c r="Z2040" s="2">
        <f>Table1[[#This Row],[B2O3]]+Table1[[#This Row],[CaO]]+Table1[[#This Row],[K2O]]+Table1[[#This Row],[Li2O]]+Table1[[#This Row],[Na2O]]</f>
        <v>0.32</v>
      </c>
      <c r="AA2040" s="2">
        <f>Table1[[#This Row],[A+B+AE]]-Table1[[#This Row],[Al2O3]]-Table1[[#This Row],[SiO2]]</f>
        <v>-0.27500000000000002</v>
      </c>
      <c r="AB2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480.12300000000005</v>
      </c>
    </row>
    <row r="2041" spans="1:28" hidden="1" x14ac:dyDescent="0.25">
      <c r="A2041">
        <v>0.2</v>
      </c>
      <c r="B2041">
        <v>0.14000000000000001</v>
      </c>
      <c r="C2041">
        <v>0.03</v>
      </c>
      <c r="D2041">
        <v>5.0000000000000001E-3</v>
      </c>
      <c r="E2041">
        <v>0.04</v>
      </c>
      <c r="F2041">
        <v>0.01</v>
      </c>
      <c r="G2041">
        <v>0.06</v>
      </c>
      <c r="H2041">
        <v>0.115</v>
      </c>
      <c r="I2041">
        <v>0.39</v>
      </c>
      <c r="J2041">
        <v>0.01</v>
      </c>
      <c r="K2041">
        <v>0.55319148900000004</v>
      </c>
      <c r="L2041">
        <v>0.57573764599999999</v>
      </c>
      <c r="M2041">
        <v>1.0500643E-2</v>
      </c>
      <c r="N2041">
        <v>0.185620902</v>
      </c>
      <c r="O2041">
        <v>0.195421279</v>
      </c>
      <c r="P2041">
        <v>0.61895781800000005</v>
      </c>
      <c r="Q2041">
        <v>-6.0097570000000001E-3</v>
      </c>
      <c r="R2041">
        <v>0.154832424</v>
      </c>
      <c r="S2041">
        <v>0.19485580699999999</v>
      </c>
      <c r="T2041">
        <v>0.65031176899999998</v>
      </c>
      <c r="U2041">
        <v>0.26</v>
      </c>
      <c r="V2041">
        <v>1.1428571430000001</v>
      </c>
      <c r="W2041">
        <f>COUNTIF(Table1[[#This Row],[Al2O3]:[TiO2]],0)</f>
        <v>0</v>
      </c>
      <c r="X2041">
        <f>Table1[[#This Row],[K2O]]+Table1[[#This Row],[Li2O]]+Table1[[#This Row],[Na2O]]</f>
        <v>0.185</v>
      </c>
      <c r="Y2041">
        <f>Table1[[#This Row],[B2O3]]+Table1[[#This Row],[K2O]]+Table1[[#This Row],[Li2O]]+Table1[[#This Row],[Na2O]]</f>
        <v>0.32500000000000001</v>
      </c>
      <c r="Z2041" s="2">
        <f>Table1[[#This Row],[B2O3]]+Table1[[#This Row],[CaO]]+Table1[[#This Row],[K2O]]+Table1[[#This Row],[Li2O]]+Table1[[#This Row],[Na2O]]</f>
        <v>0.35500000000000004</v>
      </c>
      <c r="AA2041" s="2">
        <f>Table1[[#This Row],[A+B+AE]]-Table1[[#This Row],[Al2O3]]-Table1[[#This Row],[SiO2]]</f>
        <v>-0.23499999999999999</v>
      </c>
      <c r="AB2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457.36150000000009</v>
      </c>
    </row>
    <row r="2042" spans="1:28" hidden="1" x14ac:dyDescent="0.25">
      <c r="A2042">
        <v>0.2</v>
      </c>
      <c r="B2042">
        <v>0.18</v>
      </c>
      <c r="C2042">
        <v>0.04</v>
      </c>
      <c r="D2042">
        <v>2.5000000000000001E-3</v>
      </c>
      <c r="E2042">
        <v>0.03</v>
      </c>
      <c r="F2042">
        <v>0.01</v>
      </c>
      <c r="G2042">
        <v>0.06</v>
      </c>
      <c r="H2042">
        <v>0.12</v>
      </c>
      <c r="I2042">
        <v>0.315</v>
      </c>
      <c r="J2042">
        <v>4.2500000000000003E-2</v>
      </c>
      <c r="K2042">
        <v>0.49606299199999998</v>
      </c>
      <c r="L2042">
        <v>0.58469383900000005</v>
      </c>
      <c r="M2042">
        <v>3.1336340000000002E-3</v>
      </c>
      <c r="N2042">
        <v>0.19301015499999999</v>
      </c>
      <c r="O2042">
        <v>0.19492037500000001</v>
      </c>
      <c r="P2042">
        <v>0.61206947</v>
      </c>
      <c r="Q2042">
        <v>-9.815453E-3</v>
      </c>
      <c r="R2042">
        <v>0.15955498100000001</v>
      </c>
      <c r="S2042">
        <v>0.19281568700000001</v>
      </c>
      <c r="T2042">
        <v>0.64762933099999997</v>
      </c>
      <c r="U2042">
        <v>0.255</v>
      </c>
      <c r="V2042">
        <v>1.111111111</v>
      </c>
      <c r="W2042">
        <f>COUNTIF(Table1[[#This Row],[Al2O3]:[TiO2]],0)</f>
        <v>0</v>
      </c>
      <c r="X2042">
        <f>Table1[[#This Row],[K2O]]+Table1[[#This Row],[Li2O]]+Table1[[#This Row],[Na2O]]</f>
        <v>0.19</v>
      </c>
      <c r="Y2042">
        <f>Table1[[#This Row],[B2O3]]+Table1[[#This Row],[K2O]]+Table1[[#This Row],[Li2O]]+Table1[[#This Row],[Na2O]]</f>
        <v>0.37</v>
      </c>
      <c r="Z2042" s="2">
        <f>Table1[[#This Row],[B2O3]]+Table1[[#This Row],[CaO]]+Table1[[#This Row],[K2O]]+Table1[[#This Row],[Li2O]]+Table1[[#This Row],[Na2O]]</f>
        <v>0.41000000000000003</v>
      </c>
      <c r="AA2042" s="2">
        <f>Table1[[#This Row],[A+B+AE]]-Table1[[#This Row],[Al2O3]]-Table1[[#This Row],[SiO2]]</f>
        <v>-0.10499999999999998</v>
      </c>
      <c r="AB2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444.51250000000005</v>
      </c>
    </row>
    <row r="2043" spans="1:28" hidden="1" x14ac:dyDescent="0.25">
      <c r="A2043">
        <v>0.2</v>
      </c>
      <c r="B2043">
        <v>0.13</v>
      </c>
      <c r="C2043">
        <v>0.03</v>
      </c>
      <c r="D2043">
        <v>2.5000000000000001E-3</v>
      </c>
      <c r="E2043">
        <v>3.5000000000000003E-2</v>
      </c>
      <c r="F2043">
        <v>0.01</v>
      </c>
      <c r="G2043">
        <v>2.5000000000000001E-2</v>
      </c>
      <c r="H2043">
        <v>0.125</v>
      </c>
      <c r="I2043">
        <v>0.41</v>
      </c>
      <c r="J2043">
        <v>3.2500000000000001E-2</v>
      </c>
      <c r="K2043">
        <v>0.55782312899999997</v>
      </c>
      <c r="L2043">
        <v>0.57392691299999998</v>
      </c>
      <c r="M2043">
        <v>3.1144113000000001E-2</v>
      </c>
      <c r="N2043">
        <v>0.16389237500000001</v>
      </c>
      <c r="O2043">
        <v>0.20000899999999999</v>
      </c>
      <c r="P2043">
        <v>0.63609862399999995</v>
      </c>
      <c r="Q2043">
        <v>4.415469E-3</v>
      </c>
      <c r="R2043">
        <v>0.1440874</v>
      </c>
      <c r="S2043">
        <v>0.19729216499999999</v>
      </c>
      <c r="T2043">
        <v>0.658620435</v>
      </c>
      <c r="U2043">
        <v>0.26500000000000001</v>
      </c>
      <c r="V2043">
        <v>1.3333333329999999</v>
      </c>
      <c r="W2043">
        <f>COUNTIF(Table1[[#This Row],[Al2O3]:[TiO2]],0)</f>
        <v>0</v>
      </c>
      <c r="X2043">
        <f>Table1[[#This Row],[K2O]]+Table1[[#This Row],[Li2O]]+Table1[[#This Row],[Na2O]]</f>
        <v>0.16</v>
      </c>
      <c r="Y2043">
        <f>Table1[[#This Row],[B2O3]]+Table1[[#This Row],[K2O]]+Table1[[#This Row],[Li2O]]+Table1[[#This Row],[Na2O]]</f>
        <v>0.29000000000000004</v>
      </c>
      <c r="Z2043" s="2">
        <f>Table1[[#This Row],[B2O3]]+Table1[[#This Row],[CaO]]+Table1[[#This Row],[K2O]]+Table1[[#This Row],[Li2O]]+Table1[[#This Row],[Na2O]]</f>
        <v>0.32</v>
      </c>
      <c r="AA2043" s="2">
        <f>Table1[[#This Row],[A+B+AE]]-Table1[[#This Row],[Al2O3]]-Table1[[#This Row],[SiO2]]</f>
        <v>-0.28999999999999998</v>
      </c>
      <c r="AB2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494.6690000000001</v>
      </c>
    </row>
    <row r="2044" spans="1:28" hidden="1" x14ac:dyDescent="0.25">
      <c r="A2044">
        <v>0.23</v>
      </c>
      <c r="B2044">
        <v>0.17499999999999999</v>
      </c>
      <c r="C2044">
        <v>0.04</v>
      </c>
      <c r="D2044">
        <v>2.5000000000000001E-3</v>
      </c>
      <c r="E2044">
        <v>0.02</v>
      </c>
      <c r="F2044">
        <v>2.5000000000000001E-3</v>
      </c>
      <c r="G2044">
        <v>0.06</v>
      </c>
      <c r="H2044">
        <v>0.14000000000000001</v>
      </c>
      <c r="I2044">
        <v>0.32500000000000001</v>
      </c>
      <c r="J2044">
        <v>5.0000000000000001E-3</v>
      </c>
      <c r="K2044">
        <v>0.46762589999999998</v>
      </c>
      <c r="L2044">
        <v>0.57792403999999997</v>
      </c>
      <c r="M2044">
        <v>-1.7500450000000001E-2</v>
      </c>
      <c r="N2044">
        <v>0.20021127</v>
      </c>
      <c r="O2044">
        <v>0.21406500000000001</v>
      </c>
      <c r="P2044">
        <v>0.58572373</v>
      </c>
      <c r="Q2044">
        <v>-3.3891299999999999E-2</v>
      </c>
      <c r="R2044">
        <v>0.17059824000000001</v>
      </c>
      <c r="S2044">
        <v>0.21152343000000001</v>
      </c>
      <c r="T2044">
        <v>0.61787833000000003</v>
      </c>
      <c r="U2044">
        <v>0.26500000000000001</v>
      </c>
      <c r="V2044">
        <v>1.1499999999999999</v>
      </c>
      <c r="W2044">
        <f>COUNTIF(Table1[[#This Row],[Al2O3]:[TiO2]],0)</f>
        <v>0</v>
      </c>
      <c r="X2044">
        <f>Table1[[#This Row],[K2O]]+Table1[[#This Row],[Li2O]]+Table1[[#This Row],[Na2O]]</f>
        <v>0.20250000000000001</v>
      </c>
      <c r="Y2044">
        <f>Table1[[#This Row],[B2O3]]+Table1[[#This Row],[K2O]]+Table1[[#This Row],[Li2O]]+Table1[[#This Row],[Na2O]]</f>
        <v>0.3775</v>
      </c>
      <c r="Z2044" s="2">
        <f>Table1[[#This Row],[B2O3]]+Table1[[#This Row],[CaO]]+Table1[[#This Row],[K2O]]+Table1[[#This Row],[Li2O]]+Table1[[#This Row],[Na2O]]</f>
        <v>0.41749999999999998</v>
      </c>
      <c r="AA2044" s="2">
        <f>Table1[[#This Row],[A+B+AE]]-Table1[[#This Row],[Al2O3]]-Table1[[#This Row],[SiO2]]</f>
        <v>-0.13750000000000004</v>
      </c>
      <c r="AB2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449.26650000000006</v>
      </c>
    </row>
    <row r="2045" spans="1:28" hidden="1" x14ac:dyDescent="0.25">
      <c r="A2045">
        <v>0.215</v>
      </c>
      <c r="B2045">
        <v>0.13</v>
      </c>
      <c r="C2045">
        <v>0.04</v>
      </c>
      <c r="D2045">
        <v>2.5000000000000001E-3</v>
      </c>
      <c r="E2045">
        <v>2.5000000000000001E-2</v>
      </c>
      <c r="F2045">
        <v>0.01</v>
      </c>
      <c r="G2045">
        <v>0.01</v>
      </c>
      <c r="H2045">
        <v>0.13</v>
      </c>
      <c r="I2045">
        <v>0.42</v>
      </c>
      <c r="J2045">
        <v>1.7500000000000002E-2</v>
      </c>
      <c r="K2045">
        <v>0.54901960800000005</v>
      </c>
      <c r="L2045">
        <v>0.56734712200000004</v>
      </c>
      <c r="M2045">
        <v>3.6110457999999998E-2</v>
      </c>
      <c r="N2045">
        <v>0.15378945699999999</v>
      </c>
      <c r="O2045">
        <v>0.211289752</v>
      </c>
      <c r="P2045">
        <v>0.63492079099999998</v>
      </c>
      <c r="Q2045">
        <v>5.4462139999999996E-3</v>
      </c>
      <c r="R2045">
        <v>0.137951348</v>
      </c>
      <c r="S2045">
        <v>0.20762716000000001</v>
      </c>
      <c r="T2045">
        <v>0.65442149299999997</v>
      </c>
      <c r="U2045">
        <v>0.255</v>
      </c>
      <c r="V2045">
        <v>1.5357142859999999</v>
      </c>
      <c r="W2045">
        <f>COUNTIF(Table1[[#This Row],[Al2O3]:[TiO2]],0)</f>
        <v>0</v>
      </c>
      <c r="X2045">
        <f>Table1[[#This Row],[K2O]]+Table1[[#This Row],[Li2O]]+Table1[[#This Row],[Na2O]]</f>
        <v>0.15</v>
      </c>
      <c r="Y2045">
        <f>Table1[[#This Row],[B2O3]]+Table1[[#This Row],[K2O]]+Table1[[#This Row],[Li2O]]+Table1[[#This Row],[Na2O]]</f>
        <v>0.28000000000000003</v>
      </c>
      <c r="Z2045" s="2">
        <f>Table1[[#This Row],[B2O3]]+Table1[[#This Row],[CaO]]+Table1[[#This Row],[K2O]]+Table1[[#This Row],[Li2O]]+Table1[[#This Row],[Na2O]]</f>
        <v>0.32000000000000006</v>
      </c>
      <c r="AA2045" s="2">
        <f>Table1[[#This Row],[A+B+AE]]-Table1[[#This Row],[Al2O3]]-Table1[[#This Row],[SiO2]]</f>
        <v>-0.31499999999999995</v>
      </c>
      <c r="AB2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516.22</v>
      </c>
    </row>
    <row r="2046" spans="1:28" hidden="1" x14ac:dyDescent="0.25">
      <c r="A2046">
        <v>0.215</v>
      </c>
      <c r="B2046">
        <v>0.17</v>
      </c>
      <c r="C2046">
        <v>5.0000000000000001E-3</v>
      </c>
      <c r="D2046">
        <v>2.5000000000000001E-3</v>
      </c>
      <c r="E2046">
        <v>3.5000000000000003E-2</v>
      </c>
      <c r="F2046">
        <v>2.5000000000000001E-3</v>
      </c>
      <c r="G2046">
        <v>0.04</v>
      </c>
      <c r="H2046">
        <v>0.13</v>
      </c>
      <c r="I2046">
        <v>0.36</v>
      </c>
      <c r="J2046">
        <v>0.04</v>
      </c>
      <c r="K2046">
        <v>0.51063829800000005</v>
      </c>
      <c r="L2046">
        <v>0.56948642500000002</v>
      </c>
      <c r="M2046">
        <v>2.4801297E-2</v>
      </c>
      <c r="N2046">
        <v>0.16636664800000001</v>
      </c>
      <c r="O2046">
        <v>0.205863766</v>
      </c>
      <c r="P2046">
        <v>0.62776958599999999</v>
      </c>
      <c r="Q2046">
        <v>-9.7632399999999999E-4</v>
      </c>
      <c r="R2046">
        <v>0.14680263800000001</v>
      </c>
      <c r="S2046">
        <v>0.20115077000000001</v>
      </c>
      <c r="T2046">
        <v>0.65204659200000004</v>
      </c>
      <c r="U2046">
        <v>0.26</v>
      </c>
      <c r="V2046">
        <v>1.2647058819999999</v>
      </c>
      <c r="W2046">
        <f>COUNTIF(Table1[[#This Row],[Al2O3]:[TiO2]],0)</f>
        <v>0</v>
      </c>
      <c r="X2046">
        <f>Table1[[#This Row],[K2O]]+Table1[[#This Row],[Li2O]]+Table1[[#This Row],[Na2O]]</f>
        <v>0.17250000000000001</v>
      </c>
      <c r="Y2046">
        <f>Table1[[#This Row],[B2O3]]+Table1[[#This Row],[K2O]]+Table1[[#This Row],[Li2O]]+Table1[[#This Row],[Na2O]]</f>
        <v>0.34250000000000003</v>
      </c>
      <c r="Z2046" s="2">
        <f>Table1[[#This Row],[B2O3]]+Table1[[#This Row],[CaO]]+Table1[[#This Row],[K2O]]+Table1[[#This Row],[Li2O]]+Table1[[#This Row],[Na2O]]</f>
        <v>0.34750000000000003</v>
      </c>
      <c r="AA2046" s="2">
        <f>Table1[[#This Row],[A+B+AE]]-Table1[[#This Row],[Al2O3]]-Table1[[#This Row],[SiO2]]</f>
        <v>-0.22749999999999995</v>
      </c>
      <c r="AB2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473.06550000000004</v>
      </c>
    </row>
    <row r="2047" spans="1:28" hidden="1" x14ac:dyDescent="0.25">
      <c r="A2047">
        <v>0.245</v>
      </c>
      <c r="B2047">
        <v>0.185</v>
      </c>
      <c r="C2047">
        <v>5.0000000000000001E-3</v>
      </c>
      <c r="D2047">
        <v>5.0000000000000001E-3</v>
      </c>
      <c r="E2047">
        <v>0.03</v>
      </c>
      <c r="F2047">
        <v>5.0000000000000001E-3</v>
      </c>
      <c r="G2047">
        <v>2.5000000000000001E-2</v>
      </c>
      <c r="H2047">
        <v>0.15</v>
      </c>
      <c r="I2047">
        <v>0.33500000000000002</v>
      </c>
      <c r="J2047">
        <v>1.4999999999999999E-2</v>
      </c>
      <c r="K2047">
        <v>0.45890410999999998</v>
      </c>
      <c r="L2047">
        <v>0.56415641000000005</v>
      </c>
      <c r="M2047">
        <v>1.3411910000000001E-2</v>
      </c>
      <c r="N2047">
        <v>0.16583176999999999</v>
      </c>
      <c r="O2047">
        <v>0.22664724</v>
      </c>
      <c r="P2047">
        <v>0.60752099000000004</v>
      </c>
      <c r="Q2047">
        <v>-1.5637760000000001E-2</v>
      </c>
      <c r="R2047">
        <v>0.15004242000000001</v>
      </c>
      <c r="S2047">
        <v>0.21997064</v>
      </c>
      <c r="T2047">
        <v>0.62998694</v>
      </c>
      <c r="U2047">
        <v>0.26</v>
      </c>
      <c r="V2047">
        <v>1.4</v>
      </c>
      <c r="W2047">
        <f>COUNTIF(Table1[[#This Row],[Al2O3]:[TiO2]],0)</f>
        <v>0</v>
      </c>
      <c r="X2047">
        <f>Table1[[#This Row],[K2O]]+Table1[[#This Row],[Li2O]]+Table1[[#This Row],[Na2O]]</f>
        <v>0.18</v>
      </c>
      <c r="Y2047">
        <f>Table1[[#This Row],[B2O3]]+Table1[[#This Row],[K2O]]+Table1[[#This Row],[Li2O]]+Table1[[#This Row],[Na2O]]</f>
        <v>0.36499999999999999</v>
      </c>
      <c r="Z2047" s="2">
        <f>Table1[[#This Row],[B2O3]]+Table1[[#This Row],[CaO]]+Table1[[#This Row],[K2O]]+Table1[[#This Row],[Li2O]]+Table1[[#This Row],[Na2O]]</f>
        <v>0.37</v>
      </c>
      <c r="AA2047" s="2">
        <f>Table1[[#This Row],[A+B+AE]]-Table1[[#This Row],[Al2O3]]-Table1[[#This Row],[SiO2]]</f>
        <v>-0.21000000000000002</v>
      </c>
      <c r="AB2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488.14750000000004</v>
      </c>
    </row>
    <row r="2048" spans="1:28" hidden="1" x14ac:dyDescent="0.25">
      <c r="A2048">
        <v>0.24</v>
      </c>
      <c r="B2048">
        <v>0.19500000000000001</v>
      </c>
      <c r="C2048">
        <v>0.03</v>
      </c>
      <c r="D2048">
        <v>2.5000000000000001E-3</v>
      </c>
      <c r="E2048">
        <v>0.02</v>
      </c>
      <c r="F2048">
        <v>2.5000000000000001E-3</v>
      </c>
      <c r="G2048">
        <v>0.01</v>
      </c>
      <c r="H2048">
        <v>0.14000000000000001</v>
      </c>
      <c r="I2048">
        <v>0.31</v>
      </c>
      <c r="J2048">
        <v>0.05</v>
      </c>
      <c r="K2048">
        <v>0.44927536200000001</v>
      </c>
      <c r="L2048">
        <v>0.57028705599999996</v>
      </c>
      <c r="M2048">
        <v>2.7841596E-2</v>
      </c>
      <c r="N2048">
        <v>0.15291063299999999</v>
      </c>
      <c r="O2048">
        <v>0.228658537</v>
      </c>
      <c r="P2048">
        <v>0.61843083099999996</v>
      </c>
      <c r="Q2048">
        <v>-2.9786790000000001E-3</v>
      </c>
      <c r="R2048">
        <v>0.13906560300000001</v>
      </c>
      <c r="S2048">
        <v>0.22063690499999999</v>
      </c>
      <c r="T2048">
        <v>0.64029749199999997</v>
      </c>
      <c r="U2048">
        <v>0.25</v>
      </c>
      <c r="V2048">
        <v>1.6</v>
      </c>
      <c r="W2048">
        <f>COUNTIF(Table1[[#This Row],[Al2O3]:[TiO2]],0)</f>
        <v>0</v>
      </c>
      <c r="X2048">
        <f>Table1[[#This Row],[K2O]]+Table1[[#This Row],[Li2O]]+Table1[[#This Row],[Na2O]]</f>
        <v>0.15250000000000002</v>
      </c>
      <c r="Y2048">
        <f>Table1[[#This Row],[B2O3]]+Table1[[#This Row],[K2O]]+Table1[[#This Row],[Li2O]]+Table1[[#This Row],[Na2O]]</f>
        <v>0.34750000000000003</v>
      </c>
      <c r="Z2048" s="2">
        <f>Table1[[#This Row],[B2O3]]+Table1[[#This Row],[CaO]]+Table1[[#This Row],[K2O]]+Table1[[#This Row],[Li2O]]+Table1[[#This Row],[Na2O]]</f>
        <v>0.37750000000000006</v>
      </c>
      <c r="AA2048" s="2">
        <f>Table1[[#This Row],[A+B+AE]]-Table1[[#This Row],[Al2O3]]-Table1[[#This Row],[SiO2]]</f>
        <v>-0.17249999999999993</v>
      </c>
      <c r="AB2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501.48599999999999</v>
      </c>
    </row>
    <row r="2049" spans="1:28" hidden="1" x14ac:dyDescent="0.25">
      <c r="A2049">
        <v>0.23499999999999999</v>
      </c>
      <c r="B2049">
        <v>0.17499999999999999</v>
      </c>
      <c r="C2049">
        <v>2.5000000000000001E-2</v>
      </c>
      <c r="D2049">
        <v>5.0000000000000001E-3</v>
      </c>
      <c r="E2049">
        <v>0.04</v>
      </c>
      <c r="F2049">
        <v>2.5000000000000001E-3</v>
      </c>
      <c r="G2049">
        <v>0.06</v>
      </c>
      <c r="H2049">
        <v>0.14000000000000001</v>
      </c>
      <c r="I2049">
        <v>0.315</v>
      </c>
      <c r="J2049">
        <v>2.5000000000000001E-3</v>
      </c>
      <c r="K2049">
        <v>0.45652174000000001</v>
      </c>
      <c r="L2049">
        <v>0.57785945999999999</v>
      </c>
      <c r="M2049">
        <v>-1.9146219999999999E-2</v>
      </c>
      <c r="N2049">
        <v>0.1976926</v>
      </c>
      <c r="O2049">
        <v>0.22069147</v>
      </c>
      <c r="P2049">
        <v>0.58161593</v>
      </c>
      <c r="Q2049">
        <v>-3.6557329999999999E-2</v>
      </c>
      <c r="R2049">
        <v>0.16956795</v>
      </c>
      <c r="S2049">
        <v>0.21759661999999999</v>
      </c>
      <c r="T2049">
        <v>0.61283542000000002</v>
      </c>
      <c r="U2049">
        <v>0.27</v>
      </c>
      <c r="V2049">
        <v>1.175</v>
      </c>
      <c r="W2049">
        <f>COUNTIF(Table1[[#This Row],[Al2O3]:[TiO2]],0)</f>
        <v>0</v>
      </c>
      <c r="X2049">
        <f>Table1[[#This Row],[K2O]]+Table1[[#This Row],[Li2O]]+Table1[[#This Row],[Na2O]]</f>
        <v>0.20250000000000001</v>
      </c>
      <c r="Y2049">
        <f>Table1[[#This Row],[B2O3]]+Table1[[#This Row],[K2O]]+Table1[[#This Row],[Li2O]]+Table1[[#This Row],[Na2O]]</f>
        <v>0.3775</v>
      </c>
      <c r="Z2049" s="2">
        <f>Table1[[#This Row],[B2O3]]+Table1[[#This Row],[CaO]]+Table1[[#This Row],[K2O]]+Table1[[#This Row],[Li2O]]+Table1[[#This Row],[Na2O]]</f>
        <v>0.40249999999999997</v>
      </c>
      <c r="AA2049" s="2">
        <f>Table1[[#This Row],[A+B+AE]]-Table1[[#This Row],[Al2O3]]-Table1[[#This Row],[SiO2]]</f>
        <v>-0.14750000000000002</v>
      </c>
      <c r="AB2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447.26199999999994</v>
      </c>
    </row>
    <row r="2050" spans="1:28" hidden="1" x14ac:dyDescent="0.25">
      <c r="A2050">
        <v>0.23499999999999999</v>
      </c>
      <c r="B2050">
        <v>0.19500000000000001</v>
      </c>
      <c r="C2050">
        <v>5.0000000000000001E-3</v>
      </c>
      <c r="D2050">
        <v>5.0000000000000001E-3</v>
      </c>
      <c r="E2050">
        <v>3.5000000000000003E-2</v>
      </c>
      <c r="F2050">
        <v>7.4999999999999997E-3</v>
      </c>
      <c r="G2050">
        <v>0.04</v>
      </c>
      <c r="H2050">
        <v>0.14000000000000001</v>
      </c>
      <c r="I2050">
        <v>0.3</v>
      </c>
      <c r="J2050">
        <v>3.7499999999999999E-2</v>
      </c>
      <c r="K2050">
        <v>0.44444444399999999</v>
      </c>
      <c r="L2050">
        <v>0.573943184</v>
      </c>
      <c r="M2050">
        <v>5.2838310000000001E-3</v>
      </c>
      <c r="N2050">
        <v>0.17522091300000001</v>
      </c>
      <c r="O2050">
        <v>0.22173890499999999</v>
      </c>
      <c r="P2050">
        <v>0.60304018199999998</v>
      </c>
      <c r="Q2050">
        <v>-1.7170893E-2</v>
      </c>
      <c r="R2050">
        <v>0.15335354600000001</v>
      </c>
      <c r="S2050">
        <v>0.21591326699999999</v>
      </c>
      <c r="T2050">
        <v>0.63073318599999995</v>
      </c>
      <c r="U2050">
        <v>0.27</v>
      </c>
      <c r="V2050">
        <v>1.3055555560000001</v>
      </c>
      <c r="W2050">
        <f>COUNTIF(Table1[[#This Row],[Al2O3]:[TiO2]],0)</f>
        <v>0</v>
      </c>
      <c r="X2050">
        <f>Table1[[#This Row],[K2O]]+Table1[[#This Row],[Li2O]]+Table1[[#This Row],[Na2O]]</f>
        <v>0.1875</v>
      </c>
      <c r="Y2050">
        <f>Table1[[#This Row],[B2O3]]+Table1[[#This Row],[K2O]]+Table1[[#This Row],[Li2O]]+Table1[[#This Row],[Na2O]]</f>
        <v>0.38250000000000006</v>
      </c>
      <c r="Z2050" s="2">
        <f>Table1[[#This Row],[B2O3]]+Table1[[#This Row],[CaO]]+Table1[[#This Row],[K2O]]+Table1[[#This Row],[Li2O]]+Table1[[#This Row],[Na2O]]</f>
        <v>0.38750000000000007</v>
      </c>
      <c r="AA2050" s="2">
        <f>Table1[[#This Row],[A+B+AE]]-Table1[[#This Row],[Al2O3]]-Table1[[#This Row],[SiO2]]</f>
        <v>-0.14749999999999991</v>
      </c>
      <c r="AB2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464.3995000000001</v>
      </c>
    </row>
    <row r="2051" spans="1:28" hidden="1" x14ac:dyDescent="0.25">
      <c r="A2051">
        <v>0.24</v>
      </c>
      <c r="B2051">
        <v>0.16500000000000001</v>
      </c>
      <c r="C2051">
        <v>0.04</v>
      </c>
      <c r="D2051">
        <v>2.5000000000000001E-3</v>
      </c>
      <c r="E2051">
        <v>3.5000000000000003E-2</v>
      </c>
      <c r="F2051">
        <v>0.01</v>
      </c>
      <c r="G2051">
        <v>0.02</v>
      </c>
      <c r="H2051">
        <v>0.15</v>
      </c>
      <c r="I2051">
        <v>0.32500000000000001</v>
      </c>
      <c r="J2051">
        <v>1.2500000000000001E-2</v>
      </c>
      <c r="K2051">
        <v>0.45454545499999999</v>
      </c>
      <c r="L2051">
        <v>0.57811736199999997</v>
      </c>
      <c r="M2051">
        <v>-5.4357880000000004E-3</v>
      </c>
      <c r="N2051">
        <v>0.17983412500000001</v>
      </c>
      <c r="O2051">
        <v>0.231050268</v>
      </c>
      <c r="P2051">
        <v>0.58911560699999999</v>
      </c>
      <c r="Q2051">
        <v>-3.0239597E-2</v>
      </c>
      <c r="R2051">
        <v>0.15958018099999999</v>
      </c>
      <c r="S2051">
        <v>0.22611432000000001</v>
      </c>
      <c r="T2051">
        <v>0.61430549899999998</v>
      </c>
      <c r="U2051">
        <v>0.27</v>
      </c>
      <c r="V2051">
        <v>1.411764706</v>
      </c>
      <c r="W2051">
        <f>COUNTIF(Table1[[#This Row],[Al2O3]:[TiO2]],0)</f>
        <v>0</v>
      </c>
      <c r="X2051">
        <f>Table1[[#This Row],[K2O]]+Table1[[#This Row],[Li2O]]+Table1[[#This Row],[Na2O]]</f>
        <v>0.18</v>
      </c>
      <c r="Y2051">
        <f>Table1[[#This Row],[B2O3]]+Table1[[#This Row],[K2O]]+Table1[[#This Row],[Li2O]]+Table1[[#This Row],[Na2O]]</f>
        <v>0.34499999999999997</v>
      </c>
      <c r="Z2051" s="2">
        <f>Table1[[#This Row],[B2O3]]+Table1[[#This Row],[CaO]]+Table1[[#This Row],[K2O]]+Table1[[#This Row],[Li2O]]+Table1[[#This Row],[Na2O]]</f>
        <v>0.38500000000000001</v>
      </c>
      <c r="AA2051" s="2">
        <f>Table1[[#This Row],[A+B+AE]]-Table1[[#This Row],[Al2O3]]-Table1[[#This Row],[SiO2]]</f>
        <v>-0.18</v>
      </c>
      <c r="AB2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490.18950000000018</v>
      </c>
    </row>
    <row r="2052" spans="1:28" hidden="1" x14ac:dyDescent="0.25">
      <c r="A2052">
        <v>0.185</v>
      </c>
      <c r="B2052">
        <v>0.12</v>
      </c>
      <c r="C2052">
        <v>0.03</v>
      </c>
      <c r="D2052">
        <v>2.5000000000000001E-3</v>
      </c>
      <c r="E2052">
        <v>3.5000000000000003E-2</v>
      </c>
      <c r="F2052">
        <v>7.4999999999999997E-3</v>
      </c>
      <c r="G2052">
        <v>3.5000000000000003E-2</v>
      </c>
      <c r="H2052">
        <v>0.115</v>
      </c>
      <c r="I2052">
        <v>0.435</v>
      </c>
      <c r="J2052">
        <v>3.5000000000000003E-2</v>
      </c>
      <c r="K2052">
        <v>0.59183673000000003</v>
      </c>
      <c r="L2052">
        <v>0.57341527000000003</v>
      </c>
      <c r="M2052">
        <v>3.8926849999999999E-2</v>
      </c>
      <c r="N2052">
        <v>0.16455288000000001</v>
      </c>
      <c r="O2052">
        <v>0.18651074000000001</v>
      </c>
      <c r="P2052">
        <v>0.64893637999999998</v>
      </c>
      <c r="Q2052">
        <v>1.379288E-2</v>
      </c>
      <c r="R2052">
        <v>0.14253299999999999</v>
      </c>
      <c r="S2052">
        <v>0.18491956000000001</v>
      </c>
      <c r="T2052">
        <v>0.67254744</v>
      </c>
      <c r="U2052">
        <v>0.26</v>
      </c>
      <c r="V2052">
        <v>1.23333333</v>
      </c>
      <c r="W2052">
        <f>COUNTIF(Table1[[#This Row],[Al2O3]:[TiO2]],0)</f>
        <v>0</v>
      </c>
      <c r="X2052">
        <f>Table1[[#This Row],[K2O]]+Table1[[#This Row],[Li2O]]+Table1[[#This Row],[Na2O]]</f>
        <v>0.1575</v>
      </c>
      <c r="Y2052">
        <f>Table1[[#This Row],[B2O3]]+Table1[[#This Row],[K2O]]+Table1[[#This Row],[Li2O]]+Table1[[#This Row],[Na2O]]</f>
        <v>0.27750000000000002</v>
      </c>
      <c r="Z2052" s="2">
        <f>Table1[[#This Row],[B2O3]]+Table1[[#This Row],[CaO]]+Table1[[#This Row],[K2O]]+Table1[[#This Row],[Li2O]]+Table1[[#This Row],[Na2O]]</f>
        <v>0.3075</v>
      </c>
      <c r="AA2052" s="2">
        <f>Table1[[#This Row],[A+B+AE]]-Table1[[#This Row],[Al2O3]]-Table1[[#This Row],[SiO2]]</f>
        <v>-0.3125</v>
      </c>
      <c r="AB2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487.4525000000001</v>
      </c>
    </row>
    <row r="2053" spans="1:28" hidden="1" x14ac:dyDescent="0.25">
      <c r="A2053">
        <v>0.25</v>
      </c>
      <c r="B2053">
        <v>0.185</v>
      </c>
      <c r="C2053">
        <v>0.03</v>
      </c>
      <c r="D2053">
        <v>5.0000000000000001E-3</v>
      </c>
      <c r="E2053">
        <v>0.03</v>
      </c>
      <c r="F2053">
        <v>0.01</v>
      </c>
      <c r="G2053">
        <v>0.02</v>
      </c>
      <c r="H2053">
        <v>0.155</v>
      </c>
      <c r="I2053">
        <v>0.30499999999999999</v>
      </c>
      <c r="J2053">
        <v>0.01</v>
      </c>
      <c r="K2053">
        <v>0.42957746499999999</v>
      </c>
      <c r="L2053">
        <v>0.57342277200000003</v>
      </c>
      <c r="M2053">
        <v>-4.3325739999999996E-3</v>
      </c>
      <c r="N2053">
        <v>0.17713725299999999</v>
      </c>
      <c r="O2053">
        <v>0.23464373999999999</v>
      </c>
      <c r="P2053">
        <v>0.58821900699999996</v>
      </c>
      <c r="Q2053">
        <v>-2.956143E-2</v>
      </c>
      <c r="R2053">
        <v>0.15788463799999999</v>
      </c>
      <c r="S2053">
        <v>0.22842106200000001</v>
      </c>
      <c r="T2053">
        <v>0.61369430000000003</v>
      </c>
      <c r="U2053">
        <v>0.26500000000000001</v>
      </c>
      <c r="V2053">
        <v>1.428571429</v>
      </c>
      <c r="W2053">
        <f>COUNTIF(Table1[[#This Row],[Al2O3]:[TiO2]],0)</f>
        <v>0</v>
      </c>
      <c r="X2053">
        <f>Table1[[#This Row],[K2O]]+Table1[[#This Row],[Li2O]]+Table1[[#This Row],[Na2O]]</f>
        <v>0.185</v>
      </c>
      <c r="Y2053">
        <f>Table1[[#This Row],[B2O3]]+Table1[[#This Row],[K2O]]+Table1[[#This Row],[Li2O]]+Table1[[#This Row],[Na2O]]</f>
        <v>0.37</v>
      </c>
      <c r="Z2053" s="2">
        <f>Table1[[#This Row],[B2O3]]+Table1[[#This Row],[CaO]]+Table1[[#This Row],[K2O]]+Table1[[#This Row],[Li2O]]+Table1[[#This Row],[Na2O]]</f>
        <v>0.4</v>
      </c>
      <c r="AA2053" s="2">
        <f>Table1[[#This Row],[A+B+AE]]-Table1[[#This Row],[Al2O3]]-Table1[[#This Row],[SiO2]]</f>
        <v>-0.15499999999999997</v>
      </c>
      <c r="AB2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488.61699999999996</v>
      </c>
    </row>
    <row r="2054" spans="1:28" hidden="1" x14ac:dyDescent="0.25">
      <c r="A2054">
        <v>0.19</v>
      </c>
      <c r="B2054">
        <v>0.11</v>
      </c>
      <c r="C2054">
        <v>0.04</v>
      </c>
      <c r="D2054">
        <v>5.0000000000000001E-3</v>
      </c>
      <c r="E2054">
        <v>0.03</v>
      </c>
      <c r="F2054">
        <v>2.5000000000000001E-3</v>
      </c>
      <c r="G2054">
        <v>5.5E-2</v>
      </c>
      <c r="H2054">
        <v>0.11</v>
      </c>
      <c r="I2054">
        <v>0.44</v>
      </c>
      <c r="J2054">
        <v>1.7500000000000002E-2</v>
      </c>
      <c r="K2054">
        <v>0.59459459999999997</v>
      </c>
      <c r="L2054">
        <v>0.57598570000000004</v>
      </c>
      <c r="M2054">
        <v>2.054073E-2</v>
      </c>
      <c r="N2054">
        <v>0.17973529999999999</v>
      </c>
      <c r="O2054">
        <v>0.18976280000000001</v>
      </c>
      <c r="P2054">
        <v>0.63050189999999995</v>
      </c>
      <c r="Q2054" s="1">
        <v>1.01E-5</v>
      </c>
      <c r="R2054">
        <v>0.1521962</v>
      </c>
      <c r="S2054">
        <v>0.1899516</v>
      </c>
      <c r="T2054">
        <v>0.6578522</v>
      </c>
      <c r="U2054">
        <v>0.27</v>
      </c>
      <c r="V2054">
        <v>1.1515150000000001</v>
      </c>
      <c r="W2054">
        <f>COUNTIF(Table1[[#This Row],[Al2O3]:[TiO2]],0)</f>
        <v>0</v>
      </c>
      <c r="X2054">
        <f>Table1[[#This Row],[K2O]]+Table1[[#This Row],[Li2O]]+Table1[[#This Row],[Na2O]]</f>
        <v>0.16750000000000001</v>
      </c>
      <c r="Y2054">
        <f>Table1[[#This Row],[B2O3]]+Table1[[#This Row],[K2O]]+Table1[[#This Row],[Li2O]]+Table1[[#This Row],[Na2O]]</f>
        <v>0.27750000000000002</v>
      </c>
      <c r="Z2054" s="2">
        <f>Table1[[#This Row],[B2O3]]+Table1[[#This Row],[CaO]]+Table1[[#This Row],[K2O]]+Table1[[#This Row],[Li2O]]+Table1[[#This Row],[Na2O]]</f>
        <v>0.3175</v>
      </c>
      <c r="AA2054" s="2">
        <f>Table1[[#This Row],[A+B+AE]]-Table1[[#This Row],[Al2O3]]-Table1[[#This Row],[SiO2]]</f>
        <v>-0.3125</v>
      </c>
      <c r="AB2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468.88250000000005</v>
      </c>
    </row>
    <row r="2055" spans="1:28" hidden="1" x14ac:dyDescent="0.25">
      <c r="A2055">
        <v>0.215</v>
      </c>
      <c r="B2055">
        <v>0.13</v>
      </c>
      <c r="C2055">
        <v>0.02</v>
      </c>
      <c r="D2055">
        <v>5.0000000000000001E-3</v>
      </c>
      <c r="E2055">
        <v>3.5000000000000003E-2</v>
      </c>
      <c r="F2055">
        <v>2.5000000000000001E-3</v>
      </c>
      <c r="G2055">
        <v>2.5000000000000001E-2</v>
      </c>
      <c r="H2055">
        <v>0.125</v>
      </c>
      <c r="I2055">
        <v>0.41499999999999998</v>
      </c>
      <c r="J2055">
        <v>2.75E-2</v>
      </c>
      <c r="K2055">
        <v>0.54966887399999997</v>
      </c>
      <c r="L2055">
        <v>0.56846961500000004</v>
      </c>
      <c r="M2055">
        <v>3.3433097000000002E-2</v>
      </c>
      <c r="N2055">
        <v>0.155716202</v>
      </c>
      <c r="O2055">
        <v>0.21203992299999999</v>
      </c>
      <c r="P2055">
        <v>0.63224387500000001</v>
      </c>
      <c r="Q2055">
        <v>2.6876460000000001E-3</v>
      </c>
      <c r="R2055">
        <v>0.13998517699999999</v>
      </c>
      <c r="S2055">
        <v>0.20830406600000001</v>
      </c>
      <c r="T2055">
        <v>0.651710758</v>
      </c>
      <c r="U2055">
        <v>0.27</v>
      </c>
      <c r="V2055">
        <v>1.433333333</v>
      </c>
      <c r="W2055">
        <f>COUNTIF(Table1[[#This Row],[Al2O3]:[TiO2]],0)</f>
        <v>0</v>
      </c>
      <c r="X2055">
        <f>Table1[[#This Row],[K2O]]+Table1[[#This Row],[Li2O]]+Table1[[#This Row],[Na2O]]</f>
        <v>0.1525</v>
      </c>
      <c r="Y2055">
        <f>Table1[[#This Row],[B2O3]]+Table1[[#This Row],[K2O]]+Table1[[#This Row],[Li2O]]+Table1[[#This Row],[Na2O]]</f>
        <v>0.28249999999999997</v>
      </c>
      <c r="Z2055" s="2">
        <f>Table1[[#This Row],[B2O3]]+Table1[[#This Row],[CaO]]+Table1[[#This Row],[K2O]]+Table1[[#This Row],[Li2O]]+Table1[[#This Row],[Na2O]]</f>
        <v>0.30249999999999999</v>
      </c>
      <c r="AA2055" s="2">
        <f>Table1[[#This Row],[A+B+AE]]-Table1[[#This Row],[Al2O3]]-Table1[[#This Row],[SiO2]]</f>
        <v>-0.32750000000000001</v>
      </c>
      <c r="AB2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498.01150000000007</v>
      </c>
    </row>
    <row r="2056" spans="1:28" hidden="1" x14ac:dyDescent="0.25">
      <c r="A2056">
        <v>0.24</v>
      </c>
      <c r="B2056">
        <v>0.17499999999999999</v>
      </c>
      <c r="C2056">
        <v>0.04</v>
      </c>
      <c r="D2056">
        <v>2.5000000000000001E-3</v>
      </c>
      <c r="E2056">
        <v>0.02</v>
      </c>
      <c r="F2056">
        <v>2.5000000000000001E-3</v>
      </c>
      <c r="G2056">
        <v>4.4999999999999998E-2</v>
      </c>
      <c r="H2056">
        <v>0.14000000000000001</v>
      </c>
      <c r="I2056">
        <v>0.32</v>
      </c>
      <c r="J2056">
        <v>1.4999999999999999E-2</v>
      </c>
      <c r="K2056">
        <v>0.45714285999999998</v>
      </c>
      <c r="L2056">
        <v>0.57718994999999995</v>
      </c>
      <c r="M2056">
        <v>-1.110066E-2</v>
      </c>
      <c r="N2056">
        <v>0.18764539</v>
      </c>
      <c r="O2056">
        <v>0.22556920999999999</v>
      </c>
      <c r="P2056">
        <v>0.58678540000000001</v>
      </c>
      <c r="Q2056">
        <v>-3.082712E-2</v>
      </c>
      <c r="R2056">
        <v>0.16230584000000001</v>
      </c>
      <c r="S2056">
        <v>0.22169774</v>
      </c>
      <c r="T2056">
        <v>0.61599641999999999</v>
      </c>
      <c r="U2056">
        <v>0.27</v>
      </c>
      <c r="V2056">
        <v>1.2972973000000001</v>
      </c>
      <c r="W2056">
        <f>COUNTIF(Table1[[#This Row],[Al2O3]:[TiO2]],0)</f>
        <v>0</v>
      </c>
      <c r="X2056">
        <f>Table1[[#This Row],[K2O]]+Table1[[#This Row],[Li2O]]+Table1[[#This Row],[Na2O]]</f>
        <v>0.1875</v>
      </c>
      <c r="Y2056">
        <f>Table1[[#This Row],[B2O3]]+Table1[[#This Row],[K2O]]+Table1[[#This Row],[Li2O]]+Table1[[#This Row],[Na2O]]</f>
        <v>0.36249999999999999</v>
      </c>
      <c r="Z2056" s="2">
        <f>Table1[[#This Row],[B2O3]]+Table1[[#This Row],[CaO]]+Table1[[#This Row],[K2O]]+Table1[[#This Row],[Li2O]]+Table1[[#This Row],[Na2O]]</f>
        <v>0.40250000000000002</v>
      </c>
      <c r="AA2056" s="2">
        <f>Table1[[#This Row],[A+B+AE]]-Table1[[#This Row],[Al2O3]]-Table1[[#This Row],[SiO2]]</f>
        <v>-0.15749999999999997</v>
      </c>
      <c r="AB2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465.33949999999993</v>
      </c>
    </row>
    <row r="2057" spans="1:28" hidden="1" x14ac:dyDescent="0.25">
      <c r="A2057">
        <v>0.22500000000000001</v>
      </c>
      <c r="B2057">
        <v>0.16500000000000001</v>
      </c>
      <c r="C2057">
        <v>0.04</v>
      </c>
      <c r="D2057">
        <v>5.0000000000000001E-3</v>
      </c>
      <c r="E2057">
        <v>0.04</v>
      </c>
      <c r="F2057">
        <v>0.01</v>
      </c>
      <c r="G2057">
        <v>2.5000000000000001E-2</v>
      </c>
      <c r="H2057">
        <v>0.14000000000000001</v>
      </c>
      <c r="I2057">
        <v>0.34</v>
      </c>
      <c r="J2057">
        <v>0.01</v>
      </c>
      <c r="K2057">
        <v>0.48226950400000002</v>
      </c>
      <c r="L2057">
        <v>0.57498635200000003</v>
      </c>
      <c r="M2057">
        <v>6.8462749999999998E-3</v>
      </c>
      <c r="N2057">
        <v>0.17599067600000001</v>
      </c>
      <c r="O2057">
        <v>0.217624699</v>
      </c>
      <c r="P2057">
        <v>0.60638462500000001</v>
      </c>
      <c r="Q2057">
        <v>-1.6652065000000001E-2</v>
      </c>
      <c r="R2057">
        <v>0.15421338300000001</v>
      </c>
      <c r="S2057">
        <v>0.21333586199999999</v>
      </c>
      <c r="T2057">
        <v>0.63245075500000003</v>
      </c>
      <c r="U2057">
        <v>0.25</v>
      </c>
      <c r="V2057">
        <v>1.363636364</v>
      </c>
      <c r="W2057">
        <f>COUNTIF(Table1[[#This Row],[Al2O3]:[TiO2]],0)</f>
        <v>0</v>
      </c>
      <c r="X2057">
        <f>Table1[[#This Row],[K2O]]+Table1[[#This Row],[Li2O]]+Table1[[#This Row],[Na2O]]</f>
        <v>0.17500000000000002</v>
      </c>
      <c r="Y2057">
        <f>Table1[[#This Row],[B2O3]]+Table1[[#This Row],[K2O]]+Table1[[#This Row],[Li2O]]+Table1[[#This Row],[Na2O]]</f>
        <v>0.34</v>
      </c>
      <c r="Z2057" s="2">
        <f>Table1[[#This Row],[B2O3]]+Table1[[#This Row],[CaO]]+Table1[[#This Row],[K2O]]+Table1[[#This Row],[Li2O]]+Table1[[#This Row],[Na2O]]</f>
        <v>0.38</v>
      </c>
      <c r="AA2057" s="2">
        <f>Table1[[#This Row],[A+B+AE]]-Table1[[#This Row],[Al2O3]]-Table1[[#This Row],[SiO2]]</f>
        <v>-0.18500000000000003</v>
      </c>
      <c r="AB2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488.15350000000001</v>
      </c>
    </row>
    <row r="2058" spans="1:28" hidden="1" x14ac:dyDescent="0.25">
      <c r="A2058">
        <v>0.22500000000000001</v>
      </c>
      <c r="B2058">
        <v>0.16</v>
      </c>
      <c r="C2058">
        <v>2.5000000000000001E-2</v>
      </c>
      <c r="D2058">
        <v>5.0000000000000001E-3</v>
      </c>
      <c r="E2058">
        <v>0.04</v>
      </c>
      <c r="F2058">
        <v>7.4999999999999997E-3</v>
      </c>
      <c r="G2058">
        <v>4.4999999999999998E-2</v>
      </c>
      <c r="H2058">
        <v>0.13500000000000001</v>
      </c>
      <c r="I2058">
        <v>0.34499999999999997</v>
      </c>
      <c r="J2058">
        <v>1.2500000000000001E-2</v>
      </c>
      <c r="K2058">
        <v>0.48936170200000001</v>
      </c>
      <c r="L2058">
        <v>0.57641240500000002</v>
      </c>
      <c r="M2058">
        <v>-1.955526E-3</v>
      </c>
      <c r="N2058">
        <v>0.184568871</v>
      </c>
      <c r="O2058">
        <v>0.21629727900000001</v>
      </c>
      <c r="P2058">
        <v>0.59913384999999997</v>
      </c>
      <c r="Q2058">
        <v>-2.2554808999999999E-2</v>
      </c>
      <c r="R2058">
        <v>0.159490457</v>
      </c>
      <c r="S2058">
        <v>0.21317820300000001</v>
      </c>
      <c r="T2058">
        <v>0.62733134099999999</v>
      </c>
      <c r="U2058">
        <v>0.27</v>
      </c>
      <c r="V2058">
        <v>1.25</v>
      </c>
      <c r="W2058">
        <f>COUNTIF(Table1[[#This Row],[Al2O3]:[TiO2]],0)</f>
        <v>0</v>
      </c>
      <c r="X2058">
        <f>Table1[[#This Row],[K2O]]+Table1[[#This Row],[Li2O]]+Table1[[#This Row],[Na2O]]</f>
        <v>0.1875</v>
      </c>
      <c r="Y2058">
        <f>Table1[[#This Row],[B2O3]]+Table1[[#This Row],[K2O]]+Table1[[#This Row],[Li2O]]+Table1[[#This Row],[Na2O]]</f>
        <v>0.34750000000000003</v>
      </c>
      <c r="Z2058" s="2">
        <f>Table1[[#This Row],[B2O3]]+Table1[[#This Row],[CaO]]+Table1[[#This Row],[K2O]]+Table1[[#This Row],[Li2O]]+Table1[[#This Row],[Na2O]]</f>
        <v>0.3725</v>
      </c>
      <c r="AA2058" s="2">
        <f>Table1[[#This Row],[A+B+AE]]-Table1[[#This Row],[Al2O3]]-Table1[[#This Row],[SiO2]]</f>
        <v>-0.19749999999999998</v>
      </c>
      <c r="AB2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466.26400000000012</v>
      </c>
    </row>
    <row r="2059" spans="1:28" hidden="1" x14ac:dyDescent="0.25">
      <c r="A2059">
        <v>0.185</v>
      </c>
      <c r="B2059">
        <v>0.14000000000000001</v>
      </c>
      <c r="C2059">
        <v>5.0000000000000001E-3</v>
      </c>
      <c r="D2059">
        <v>2.5000000000000001E-3</v>
      </c>
      <c r="E2059">
        <v>3.5000000000000003E-2</v>
      </c>
      <c r="F2059">
        <v>7.4999999999999997E-3</v>
      </c>
      <c r="G2059">
        <v>4.4999999999999998E-2</v>
      </c>
      <c r="H2059">
        <v>0.105</v>
      </c>
      <c r="I2059">
        <v>0.42499999999999999</v>
      </c>
      <c r="J2059">
        <v>0.05</v>
      </c>
      <c r="K2059">
        <v>0.59440559000000004</v>
      </c>
      <c r="L2059">
        <v>0.56761154999999996</v>
      </c>
      <c r="M2059">
        <v>5.2059069999999999E-2</v>
      </c>
      <c r="N2059">
        <v>0.15441661000000001</v>
      </c>
      <c r="O2059">
        <v>0.18329263000000001</v>
      </c>
      <c r="P2059">
        <v>0.66229075999999998</v>
      </c>
      <c r="Q2059">
        <v>2.77728E-2</v>
      </c>
      <c r="R2059">
        <v>0.13218045</v>
      </c>
      <c r="S2059">
        <v>0.18090166999999999</v>
      </c>
      <c r="T2059">
        <v>0.68691787999999998</v>
      </c>
      <c r="U2059">
        <v>0.255</v>
      </c>
      <c r="V2059">
        <v>1.23333333</v>
      </c>
      <c r="W2059">
        <f>COUNTIF(Table1[[#This Row],[Al2O3]:[TiO2]],0)</f>
        <v>0</v>
      </c>
      <c r="X2059">
        <f>Table1[[#This Row],[K2O]]+Table1[[#This Row],[Li2O]]+Table1[[#This Row],[Na2O]]</f>
        <v>0.1575</v>
      </c>
      <c r="Y2059">
        <f>Table1[[#This Row],[B2O3]]+Table1[[#This Row],[K2O]]+Table1[[#This Row],[Li2O]]+Table1[[#This Row],[Na2O]]</f>
        <v>0.29749999999999999</v>
      </c>
      <c r="Z2059" s="2">
        <f>Table1[[#This Row],[B2O3]]+Table1[[#This Row],[CaO]]+Table1[[#This Row],[K2O]]+Table1[[#This Row],[Li2O]]+Table1[[#This Row],[Na2O]]</f>
        <v>0.30249999999999999</v>
      </c>
      <c r="AA2059" s="2">
        <f>Table1[[#This Row],[A+B+AE]]-Table1[[#This Row],[Al2O3]]-Table1[[#This Row],[SiO2]]</f>
        <v>-0.3075</v>
      </c>
      <c r="AB2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476.63499999999988</v>
      </c>
    </row>
    <row r="2060" spans="1:28" hidden="1" x14ac:dyDescent="0.25">
      <c r="A2060">
        <v>0.24</v>
      </c>
      <c r="B2060">
        <v>0.16</v>
      </c>
      <c r="C2060">
        <v>0.01</v>
      </c>
      <c r="D2060">
        <v>5.0000000000000001E-3</v>
      </c>
      <c r="E2060">
        <v>0.05</v>
      </c>
      <c r="F2060">
        <v>5.0000000000000001E-3</v>
      </c>
      <c r="G2060">
        <v>5.0000000000000001E-3</v>
      </c>
      <c r="H2060">
        <v>0.15</v>
      </c>
      <c r="I2060">
        <v>0.36499999999999999</v>
      </c>
      <c r="J2060">
        <v>0.01</v>
      </c>
      <c r="K2060">
        <v>0.483443709</v>
      </c>
      <c r="L2060">
        <v>0.56369032500000005</v>
      </c>
      <c r="M2060">
        <v>2.6415319999999999E-2</v>
      </c>
      <c r="N2060">
        <v>0.15351034799999999</v>
      </c>
      <c r="O2060">
        <v>0.230013945</v>
      </c>
      <c r="P2060">
        <v>0.61647570699999998</v>
      </c>
      <c r="Q2060">
        <v>-9.8069549999999991E-3</v>
      </c>
      <c r="R2060">
        <v>0.14377904599999999</v>
      </c>
      <c r="S2060">
        <v>0.22284846799999999</v>
      </c>
      <c r="T2060">
        <v>0.63337248700000004</v>
      </c>
      <c r="U2060">
        <v>0.255</v>
      </c>
      <c r="V2060">
        <v>1.548387097</v>
      </c>
      <c r="W2060">
        <f>COUNTIF(Table1[[#This Row],[Al2O3]:[TiO2]],0)</f>
        <v>0</v>
      </c>
      <c r="X2060">
        <f>Table1[[#This Row],[K2O]]+Table1[[#This Row],[Li2O]]+Table1[[#This Row],[Na2O]]</f>
        <v>0.16</v>
      </c>
      <c r="Y2060">
        <f>Table1[[#This Row],[B2O3]]+Table1[[#This Row],[K2O]]+Table1[[#This Row],[Li2O]]+Table1[[#This Row],[Na2O]]</f>
        <v>0.32</v>
      </c>
      <c r="Z2060" s="2">
        <f>Table1[[#This Row],[B2O3]]+Table1[[#This Row],[CaO]]+Table1[[#This Row],[K2O]]+Table1[[#This Row],[Li2O]]+Table1[[#This Row],[Na2O]]</f>
        <v>0.33</v>
      </c>
      <c r="AA2060" s="2">
        <f>Table1[[#This Row],[A+B+AE]]-Table1[[#This Row],[Al2O3]]-Table1[[#This Row],[SiO2]]</f>
        <v>-0.27499999999999997</v>
      </c>
      <c r="AB2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513.28</v>
      </c>
    </row>
    <row r="2061" spans="1:28" hidden="1" x14ac:dyDescent="0.25">
      <c r="A2061">
        <v>0.23</v>
      </c>
      <c r="B2061">
        <v>0.17</v>
      </c>
      <c r="C2061">
        <v>5.0000000000000001E-3</v>
      </c>
      <c r="D2061">
        <v>2.5000000000000001E-3</v>
      </c>
      <c r="E2061">
        <v>2.5000000000000001E-2</v>
      </c>
      <c r="F2061">
        <v>5.0000000000000001E-3</v>
      </c>
      <c r="G2061">
        <v>0.05</v>
      </c>
      <c r="H2061">
        <v>0.13500000000000001</v>
      </c>
      <c r="I2061">
        <v>0.36499999999999999</v>
      </c>
      <c r="J2061">
        <v>1.2500000000000001E-2</v>
      </c>
      <c r="K2061">
        <v>0.5</v>
      </c>
      <c r="L2061">
        <v>0.56559380400000003</v>
      </c>
      <c r="M2061">
        <v>9.9035340000000003E-3</v>
      </c>
      <c r="N2061">
        <v>0.17585005500000001</v>
      </c>
      <c r="O2061">
        <v>0.21283191400000001</v>
      </c>
      <c r="P2061">
        <v>0.61131803100000004</v>
      </c>
      <c r="Q2061">
        <v>-1.2795344E-2</v>
      </c>
      <c r="R2061">
        <v>0.153074392</v>
      </c>
      <c r="S2061">
        <v>0.209018703</v>
      </c>
      <c r="T2061">
        <v>0.63790690500000002</v>
      </c>
      <c r="U2061">
        <v>0.26500000000000001</v>
      </c>
      <c r="V2061">
        <v>1.243243243</v>
      </c>
      <c r="W2061">
        <f>COUNTIF(Table1[[#This Row],[Al2O3]:[TiO2]],0)</f>
        <v>0</v>
      </c>
      <c r="X2061">
        <f>Table1[[#This Row],[K2O]]+Table1[[#This Row],[Li2O]]+Table1[[#This Row],[Na2O]]</f>
        <v>0.19</v>
      </c>
      <c r="Y2061">
        <f>Table1[[#This Row],[B2O3]]+Table1[[#This Row],[K2O]]+Table1[[#This Row],[Li2O]]+Table1[[#This Row],[Na2O]]</f>
        <v>0.36000000000000004</v>
      </c>
      <c r="Z2061" s="2">
        <f>Table1[[#This Row],[B2O3]]+Table1[[#This Row],[CaO]]+Table1[[#This Row],[K2O]]+Table1[[#This Row],[Li2O]]+Table1[[#This Row],[Na2O]]</f>
        <v>0.36500000000000005</v>
      </c>
      <c r="AA2061" s="2">
        <f>Table1[[#This Row],[A+B+AE]]-Table1[[#This Row],[Al2O3]]-Table1[[#This Row],[SiO2]]</f>
        <v>-0.22999999999999995</v>
      </c>
      <c r="AB2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465.98050000000012</v>
      </c>
    </row>
    <row r="2062" spans="1:28" hidden="1" x14ac:dyDescent="0.25">
      <c r="A2062">
        <v>0.2</v>
      </c>
      <c r="B2062">
        <v>0.17</v>
      </c>
      <c r="C2062">
        <v>1.4999999999999999E-2</v>
      </c>
      <c r="D2062">
        <v>5.0000000000000001E-3</v>
      </c>
      <c r="E2062">
        <v>4.4999999999999998E-2</v>
      </c>
      <c r="F2062">
        <v>0.01</v>
      </c>
      <c r="G2062">
        <v>0.06</v>
      </c>
      <c r="H2062">
        <v>0.12</v>
      </c>
      <c r="I2062">
        <v>0.33500000000000002</v>
      </c>
      <c r="J2062">
        <v>0.04</v>
      </c>
      <c r="K2062">
        <v>0.51145038200000004</v>
      </c>
      <c r="L2062">
        <v>0.58063333299999997</v>
      </c>
      <c r="M2062">
        <v>9.3106030000000006E-3</v>
      </c>
      <c r="N2062">
        <v>0.18645047200000001</v>
      </c>
      <c r="O2062">
        <v>0.19588734499999999</v>
      </c>
      <c r="P2062">
        <v>0.617662182</v>
      </c>
      <c r="Q2062">
        <v>-6.7685269999999999E-3</v>
      </c>
      <c r="R2062">
        <v>0.15631501</v>
      </c>
      <c r="S2062">
        <v>0.193519047</v>
      </c>
      <c r="T2062">
        <v>0.65016594299999997</v>
      </c>
      <c r="U2062">
        <v>0.26500000000000001</v>
      </c>
      <c r="V2062">
        <v>1.111111111</v>
      </c>
      <c r="W2062">
        <f>COUNTIF(Table1[[#This Row],[Al2O3]:[TiO2]],0)</f>
        <v>0</v>
      </c>
      <c r="X2062">
        <f>Table1[[#This Row],[K2O]]+Table1[[#This Row],[Li2O]]+Table1[[#This Row],[Na2O]]</f>
        <v>0.19</v>
      </c>
      <c r="Y2062">
        <f>Table1[[#This Row],[B2O3]]+Table1[[#This Row],[K2O]]+Table1[[#This Row],[Li2O]]+Table1[[#This Row],[Na2O]]</f>
        <v>0.36</v>
      </c>
      <c r="Z2062" s="2">
        <f>Table1[[#This Row],[B2O3]]+Table1[[#This Row],[CaO]]+Table1[[#This Row],[K2O]]+Table1[[#This Row],[Li2O]]+Table1[[#This Row],[Na2O]]</f>
        <v>0.375</v>
      </c>
      <c r="AA2062" s="2">
        <f>Table1[[#This Row],[A+B+AE]]-Table1[[#This Row],[Al2O3]]-Table1[[#This Row],[SiO2]]</f>
        <v>-0.16000000000000003</v>
      </c>
      <c r="AB2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445.75400000000002</v>
      </c>
    </row>
    <row r="2063" spans="1:28" hidden="1" x14ac:dyDescent="0.25">
      <c r="A2063">
        <v>0.21</v>
      </c>
      <c r="B2063">
        <v>0.14000000000000001</v>
      </c>
      <c r="C2063">
        <v>1.4999999999999999E-2</v>
      </c>
      <c r="D2063">
        <v>5.0000000000000001E-3</v>
      </c>
      <c r="E2063">
        <v>4.4999999999999998E-2</v>
      </c>
      <c r="F2063">
        <v>2.5000000000000001E-3</v>
      </c>
      <c r="G2063">
        <v>0.04</v>
      </c>
      <c r="H2063">
        <v>0.125</v>
      </c>
      <c r="I2063">
        <v>0.41</v>
      </c>
      <c r="J2063">
        <v>7.4999999999999997E-3</v>
      </c>
      <c r="K2063">
        <v>0.55033557099999997</v>
      </c>
      <c r="L2063">
        <v>0.56540332000000004</v>
      </c>
      <c r="M2063">
        <v>2.7088237000000001E-2</v>
      </c>
      <c r="N2063">
        <v>0.16596476299999999</v>
      </c>
      <c r="O2063">
        <v>0.202843675</v>
      </c>
      <c r="P2063">
        <v>0.63119156200000004</v>
      </c>
      <c r="Q2063">
        <v>6.8242400000000005E-4</v>
      </c>
      <c r="R2063">
        <v>0.14604603399999999</v>
      </c>
      <c r="S2063">
        <v>0.199815409</v>
      </c>
      <c r="T2063">
        <v>0.65413855799999998</v>
      </c>
      <c r="U2063">
        <v>0.25</v>
      </c>
      <c r="V2063">
        <v>1.2727272730000001</v>
      </c>
      <c r="W2063">
        <f>COUNTIF(Table1[[#This Row],[Al2O3]:[TiO2]],0)</f>
        <v>0</v>
      </c>
      <c r="X2063">
        <f>Table1[[#This Row],[K2O]]+Table1[[#This Row],[Li2O]]+Table1[[#This Row],[Na2O]]</f>
        <v>0.16750000000000001</v>
      </c>
      <c r="Y2063">
        <f>Table1[[#This Row],[B2O3]]+Table1[[#This Row],[K2O]]+Table1[[#This Row],[Li2O]]+Table1[[#This Row],[Na2O]]</f>
        <v>0.3075</v>
      </c>
      <c r="Z2063" s="2">
        <f>Table1[[#This Row],[B2O3]]+Table1[[#This Row],[CaO]]+Table1[[#This Row],[K2O]]+Table1[[#This Row],[Li2O]]+Table1[[#This Row],[Na2O]]</f>
        <v>0.32250000000000001</v>
      </c>
      <c r="AA2063" s="2">
        <f>Table1[[#This Row],[A+B+AE]]-Table1[[#This Row],[Al2O3]]-Table1[[#This Row],[SiO2]]</f>
        <v>-0.29749999999999999</v>
      </c>
      <c r="AB2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482.93300000000011</v>
      </c>
    </row>
    <row r="2064" spans="1:28" hidden="1" x14ac:dyDescent="0.25">
      <c r="A2064">
        <v>0.22</v>
      </c>
      <c r="B2064">
        <v>0.14499999999999999</v>
      </c>
      <c r="C2064">
        <v>0.03</v>
      </c>
      <c r="D2064">
        <v>5.0000000000000001E-3</v>
      </c>
      <c r="E2064">
        <v>3.5000000000000003E-2</v>
      </c>
      <c r="F2064">
        <v>2.5000000000000001E-3</v>
      </c>
      <c r="G2064">
        <v>3.5000000000000003E-2</v>
      </c>
      <c r="H2064">
        <v>0.13</v>
      </c>
      <c r="I2064">
        <v>0.375</v>
      </c>
      <c r="J2064">
        <v>2.2499999999999999E-2</v>
      </c>
      <c r="K2064">
        <v>0.51724137999999997</v>
      </c>
      <c r="L2064">
        <v>0.57451894000000003</v>
      </c>
      <c r="M2064">
        <v>1.269619E-2</v>
      </c>
      <c r="N2064">
        <v>0.17223538999999999</v>
      </c>
      <c r="O2064">
        <v>0.21496446</v>
      </c>
      <c r="P2064">
        <v>0.61280016000000004</v>
      </c>
      <c r="Q2064">
        <v>-1.2533320000000001E-2</v>
      </c>
      <c r="R2064">
        <v>0.15153584</v>
      </c>
      <c r="S2064">
        <v>0.21154150999999999</v>
      </c>
      <c r="T2064">
        <v>0.63692265000000003</v>
      </c>
      <c r="U2064">
        <v>0.27</v>
      </c>
      <c r="V2064">
        <v>1.3333333300000001</v>
      </c>
      <c r="W2064">
        <f>COUNTIF(Table1[[#This Row],[Al2O3]:[TiO2]],0)</f>
        <v>0</v>
      </c>
      <c r="X2064">
        <f>Table1[[#This Row],[K2O]]+Table1[[#This Row],[Li2O]]+Table1[[#This Row],[Na2O]]</f>
        <v>0.16750000000000001</v>
      </c>
      <c r="Y2064">
        <f>Table1[[#This Row],[B2O3]]+Table1[[#This Row],[K2O]]+Table1[[#This Row],[Li2O]]+Table1[[#This Row],[Na2O]]</f>
        <v>0.3125</v>
      </c>
      <c r="Z2064" s="2">
        <f>Table1[[#This Row],[B2O3]]+Table1[[#This Row],[CaO]]+Table1[[#This Row],[K2O]]+Table1[[#This Row],[Li2O]]+Table1[[#This Row],[Na2O]]</f>
        <v>0.34250000000000003</v>
      </c>
      <c r="AA2064" s="2">
        <f>Table1[[#This Row],[A+B+AE]]-Table1[[#This Row],[Al2O3]]-Table1[[#This Row],[SiO2]]</f>
        <v>-0.25249999999999995</v>
      </c>
      <c r="AB2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481.53700000000003</v>
      </c>
    </row>
    <row r="2065" spans="1:28" hidden="1" x14ac:dyDescent="0.25">
      <c r="A2065">
        <v>0.2</v>
      </c>
      <c r="B2065">
        <v>0.13500000000000001</v>
      </c>
      <c r="C2065">
        <v>2.5000000000000001E-2</v>
      </c>
      <c r="D2065">
        <v>5.0000000000000001E-3</v>
      </c>
      <c r="E2065">
        <v>4.4999999999999998E-2</v>
      </c>
      <c r="F2065">
        <v>7.4999999999999997E-3</v>
      </c>
      <c r="G2065">
        <v>0.05</v>
      </c>
      <c r="H2065">
        <v>0.115</v>
      </c>
      <c r="I2065">
        <v>0.40500000000000003</v>
      </c>
      <c r="J2065">
        <v>1.2500000000000001E-2</v>
      </c>
      <c r="K2065">
        <v>0.5625</v>
      </c>
      <c r="L2065">
        <v>0.57200503300000005</v>
      </c>
      <c r="M2065">
        <v>2.1880167999999998E-2</v>
      </c>
      <c r="N2065">
        <v>0.17420335000000001</v>
      </c>
      <c r="O2065">
        <v>0.19667327200000001</v>
      </c>
      <c r="P2065">
        <v>0.62912337799999996</v>
      </c>
      <c r="Q2065">
        <v>1.2375089999999999E-3</v>
      </c>
      <c r="R2065">
        <v>0.148022301</v>
      </c>
      <c r="S2065">
        <v>0.19528007999999999</v>
      </c>
      <c r="T2065">
        <v>0.65669761900000001</v>
      </c>
      <c r="U2065">
        <v>0.255</v>
      </c>
      <c r="V2065">
        <v>1.212121212</v>
      </c>
      <c r="W2065">
        <f>COUNTIF(Table1[[#This Row],[Al2O3]:[TiO2]],0)</f>
        <v>0</v>
      </c>
      <c r="X2065">
        <f>Table1[[#This Row],[K2O]]+Table1[[#This Row],[Li2O]]+Table1[[#This Row],[Na2O]]</f>
        <v>0.17250000000000001</v>
      </c>
      <c r="Y2065">
        <f>Table1[[#This Row],[B2O3]]+Table1[[#This Row],[K2O]]+Table1[[#This Row],[Li2O]]+Table1[[#This Row],[Na2O]]</f>
        <v>0.3075</v>
      </c>
      <c r="Z2065" s="2">
        <f>Table1[[#This Row],[B2O3]]+Table1[[#This Row],[CaO]]+Table1[[#This Row],[K2O]]+Table1[[#This Row],[Li2O]]+Table1[[#This Row],[Na2O]]</f>
        <v>0.33250000000000002</v>
      </c>
      <c r="AA2065" s="2">
        <f>Table1[[#This Row],[A+B+AE]]-Table1[[#This Row],[Al2O3]]-Table1[[#This Row],[SiO2]]</f>
        <v>-0.27250000000000002</v>
      </c>
      <c r="AB2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470.62350000000015</v>
      </c>
    </row>
    <row r="2066" spans="1:28" hidden="1" x14ac:dyDescent="0.25">
      <c r="A2066">
        <v>0.23499999999999999</v>
      </c>
      <c r="B2066">
        <v>0.17499999999999999</v>
      </c>
      <c r="C2066">
        <v>0.02</v>
      </c>
      <c r="D2066">
        <v>5.0000000000000001E-3</v>
      </c>
      <c r="E2066">
        <v>0.02</v>
      </c>
      <c r="F2066">
        <v>2.5000000000000001E-3</v>
      </c>
      <c r="G2066">
        <v>0.05</v>
      </c>
      <c r="H2066">
        <v>0.14000000000000001</v>
      </c>
      <c r="I2066">
        <v>0.34499999999999997</v>
      </c>
      <c r="J2066">
        <v>7.4999999999999997E-3</v>
      </c>
      <c r="K2066">
        <v>0.47916666699999999</v>
      </c>
      <c r="L2066">
        <v>0.56929318799999995</v>
      </c>
      <c r="M2066">
        <v>-1.1348339999999999E-3</v>
      </c>
      <c r="N2066">
        <v>0.18344121399999999</v>
      </c>
      <c r="O2066">
        <v>0.21699184699999999</v>
      </c>
      <c r="P2066">
        <v>0.59956693999999999</v>
      </c>
      <c r="Q2066">
        <v>-2.2465283999999999E-2</v>
      </c>
      <c r="R2066">
        <v>0.15944171400000001</v>
      </c>
      <c r="S2066">
        <v>0.21312099800000001</v>
      </c>
      <c r="T2066">
        <v>0.62743728799999998</v>
      </c>
      <c r="U2066">
        <v>0.26500000000000001</v>
      </c>
      <c r="V2066">
        <v>1.236842105</v>
      </c>
      <c r="W2066">
        <f>COUNTIF(Table1[[#This Row],[Al2O3]:[TiO2]],0)</f>
        <v>0</v>
      </c>
      <c r="X2066">
        <f>Table1[[#This Row],[K2O]]+Table1[[#This Row],[Li2O]]+Table1[[#This Row],[Na2O]]</f>
        <v>0.1925</v>
      </c>
      <c r="Y2066">
        <f>Table1[[#This Row],[B2O3]]+Table1[[#This Row],[K2O]]+Table1[[#This Row],[Li2O]]+Table1[[#This Row],[Na2O]]</f>
        <v>0.36749999999999999</v>
      </c>
      <c r="Z2066" s="2">
        <f>Table1[[#This Row],[B2O3]]+Table1[[#This Row],[CaO]]+Table1[[#This Row],[K2O]]+Table1[[#This Row],[Li2O]]+Table1[[#This Row],[Na2O]]</f>
        <v>0.38750000000000001</v>
      </c>
      <c r="AA2066" s="2">
        <f>Table1[[#This Row],[A+B+AE]]-Table1[[#This Row],[Al2O3]]-Table1[[#This Row],[SiO2]]</f>
        <v>-0.19249999999999995</v>
      </c>
      <c r="AB2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463.47349999999994</v>
      </c>
    </row>
    <row r="2067" spans="1:28" hidden="1" x14ac:dyDescent="0.25">
      <c r="A2067">
        <v>0.2</v>
      </c>
      <c r="B2067">
        <v>0.15</v>
      </c>
      <c r="C2067">
        <v>1.4999999999999999E-2</v>
      </c>
      <c r="D2067">
        <v>2.5000000000000001E-3</v>
      </c>
      <c r="E2067">
        <v>0.04</v>
      </c>
      <c r="F2067">
        <v>5.0000000000000001E-3</v>
      </c>
      <c r="G2067">
        <v>0.06</v>
      </c>
      <c r="H2067">
        <v>0.12</v>
      </c>
      <c r="I2067">
        <v>0.38500000000000001</v>
      </c>
      <c r="J2067">
        <v>2.2499999999999999E-2</v>
      </c>
      <c r="K2067">
        <v>0.54609929099999999</v>
      </c>
      <c r="L2067">
        <v>0.57326556100000003</v>
      </c>
      <c r="M2067">
        <v>1.5524794E-2</v>
      </c>
      <c r="N2067">
        <v>0.182172847</v>
      </c>
      <c r="O2067">
        <v>0.193374039</v>
      </c>
      <c r="P2067">
        <v>0.62445311400000003</v>
      </c>
      <c r="Q2067">
        <v>-3.8429710000000001E-3</v>
      </c>
      <c r="R2067">
        <v>0.15476361499999999</v>
      </c>
      <c r="S2067">
        <v>0.19159841</v>
      </c>
      <c r="T2067">
        <v>0.65363797499999998</v>
      </c>
      <c r="U2067">
        <v>0.26</v>
      </c>
      <c r="V2067">
        <v>1.111111111</v>
      </c>
      <c r="W2067">
        <f>COUNTIF(Table1[[#This Row],[Al2O3]:[TiO2]],0)</f>
        <v>0</v>
      </c>
      <c r="X2067">
        <f>Table1[[#This Row],[K2O]]+Table1[[#This Row],[Li2O]]+Table1[[#This Row],[Na2O]]</f>
        <v>0.185</v>
      </c>
      <c r="Y2067">
        <f>Table1[[#This Row],[B2O3]]+Table1[[#This Row],[K2O]]+Table1[[#This Row],[Li2O]]+Table1[[#This Row],[Na2O]]</f>
        <v>0.33499999999999996</v>
      </c>
      <c r="Z2067" s="2">
        <f>Table1[[#This Row],[B2O3]]+Table1[[#This Row],[CaO]]+Table1[[#This Row],[K2O]]+Table1[[#This Row],[Li2O]]+Table1[[#This Row],[Na2O]]</f>
        <v>0.35</v>
      </c>
      <c r="AA2067" s="2">
        <f>Table1[[#This Row],[A+B+AE]]-Table1[[#This Row],[Al2O3]]-Table1[[#This Row],[SiO2]]</f>
        <v>-0.23500000000000004</v>
      </c>
      <c r="AB2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455.28899999999999</v>
      </c>
    </row>
    <row r="2068" spans="1:28" hidden="1" x14ac:dyDescent="0.25">
      <c r="A2068">
        <v>0.23499999999999999</v>
      </c>
      <c r="B2068">
        <v>0.18</v>
      </c>
      <c r="C2068">
        <v>1.4999999999999999E-2</v>
      </c>
      <c r="D2068">
        <v>2.5000000000000001E-3</v>
      </c>
      <c r="E2068">
        <v>0.03</v>
      </c>
      <c r="F2068">
        <v>0.01</v>
      </c>
      <c r="G2068">
        <v>4.4999999999999998E-2</v>
      </c>
      <c r="H2068">
        <v>0.14000000000000001</v>
      </c>
      <c r="I2068">
        <v>0.32500000000000001</v>
      </c>
      <c r="J2068">
        <v>1.7500000000000002E-2</v>
      </c>
      <c r="K2068">
        <v>0.46428571400000002</v>
      </c>
      <c r="L2068">
        <v>0.57308787800000005</v>
      </c>
      <c r="M2068">
        <v>-1.9682620000000001E-3</v>
      </c>
      <c r="N2068">
        <v>0.182504307</v>
      </c>
      <c r="O2068">
        <v>0.22005393700000001</v>
      </c>
      <c r="P2068">
        <v>0.59744175600000005</v>
      </c>
      <c r="Q2068">
        <v>-2.2242102E-2</v>
      </c>
      <c r="R2068">
        <v>0.15778836299999999</v>
      </c>
      <c r="S2068">
        <v>0.21589045600000001</v>
      </c>
      <c r="T2068">
        <v>0.626321181</v>
      </c>
      <c r="U2068">
        <v>0.27</v>
      </c>
      <c r="V2068">
        <v>1.2702702699999999</v>
      </c>
      <c r="W2068">
        <f>COUNTIF(Table1[[#This Row],[Al2O3]:[TiO2]],0)</f>
        <v>0</v>
      </c>
      <c r="X2068">
        <f>Table1[[#This Row],[K2O]]+Table1[[#This Row],[Li2O]]+Table1[[#This Row],[Na2O]]</f>
        <v>0.19500000000000001</v>
      </c>
      <c r="Y2068">
        <f>Table1[[#This Row],[B2O3]]+Table1[[#This Row],[K2O]]+Table1[[#This Row],[Li2O]]+Table1[[#This Row],[Na2O]]</f>
        <v>0.375</v>
      </c>
      <c r="Z2068" s="2">
        <f>Table1[[#This Row],[B2O3]]+Table1[[#This Row],[CaO]]+Table1[[#This Row],[K2O]]+Table1[[#This Row],[Li2O]]+Table1[[#This Row],[Na2O]]</f>
        <v>0.39</v>
      </c>
      <c r="AA2068" s="2">
        <f>Table1[[#This Row],[A+B+AE]]-Table1[[#This Row],[Al2O3]]-Table1[[#This Row],[SiO2]]</f>
        <v>-0.16999999999999998</v>
      </c>
      <c r="AB2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464.1155</v>
      </c>
    </row>
    <row r="2069" spans="1:28" hidden="1" x14ac:dyDescent="0.25">
      <c r="A2069">
        <v>0.2</v>
      </c>
      <c r="B2069">
        <v>0.16500000000000001</v>
      </c>
      <c r="C2069">
        <v>0.02</v>
      </c>
      <c r="D2069">
        <v>5.0000000000000001E-3</v>
      </c>
      <c r="E2069">
        <v>0.05</v>
      </c>
      <c r="F2069">
        <v>7.4999999999999997E-3</v>
      </c>
      <c r="G2069">
        <v>0.06</v>
      </c>
      <c r="H2069">
        <v>0.12</v>
      </c>
      <c r="I2069">
        <v>0.34</v>
      </c>
      <c r="J2069">
        <v>3.2500000000000001E-2</v>
      </c>
      <c r="K2069">
        <v>0.515151515</v>
      </c>
      <c r="L2069">
        <v>0.58059014799999997</v>
      </c>
      <c r="M2069">
        <v>7.7174210000000004E-3</v>
      </c>
      <c r="N2069">
        <v>0.18757491200000001</v>
      </c>
      <c r="O2069">
        <v>0.196490677</v>
      </c>
      <c r="P2069">
        <v>0.61593441100000001</v>
      </c>
      <c r="Q2069">
        <v>-8.7817829999999996E-3</v>
      </c>
      <c r="R2069">
        <v>0.15770811300000001</v>
      </c>
      <c r="S2069">
        <v>0.19429359700000001</v>
      </c>
      <c r="T2069">
        <v>0.64799828999999998</v>
      </c>
      <c r="U2069">
        <v>0.26</v>
      </c>
      <c r="V2069">
        <v>1.111111111</v>
      </c>
      <c r="W2069">
        <f>COUNTIF(Table1[[#This Row],[Al2O3]:[TiO2]],0)</f>
        <v>0</v>
      </c>
      <c r="X2069">
        <f>Table1[[#This Row],[K2O]]+Table1[[#This Row],[Li2O]]+Table1[[#This Row],[Na2O]]</f>
        <v>0.1875</v>
      </c>
      <c r="Y2069">
        <f>Table1[[#This Row],[B2O3]]+Table1[[#This Row],[K2O]]+Table1[[#This Row],[Li2O]]+Table1[[#This Row],[Na2O]]</f>
        <v>0.35250000000000004</v>
      </c>
      <c r="Z2069" s="2">
        <f>Table1[[#This Row],[B2O3]]+Table1[[#This Row],[CaO]]+Table1[[#This Row],[K2O]]+Table1[[#This Row],[Li2O]]+Table1[[#This Row],[Na2O]]</f>
        <v>0.3725</v>
      </c>
      <c r="AA2069" s="2">
        <f>Table1[[#This Row],[A+B+AE]]-Table1[[#This Row],[Al2O3]]-Table1[[#This Row],[SiO2]]</f>
        <v>-0.16750000000000004</v>
      </c>
      <c r="AB2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447.38300000000004</v>
      </c>
    </row>
    <row r="2070" spans="1:28" hidden="1" x14ac:dyDescent="0.25">
      <c r="A2070">
        <v>0.23</v>
      </c>
      <c r="B2070">
        <v>0.17</v>
      </c>
      <c r="C2070">
        <v>3.5000000000000003E-2</v>
      </c>
      <c r="D2070">
        <v>2.5000000000000001E-3</v>
      </c>
      <c r="E2070">
        <v>0.04</v>
      </c>
      <c r="F2070">
        <v>0.01</v>
      </c>
      <c r="G2070">
        <v>3.5000000000000003E-2</v>
      </c>
      <c r="H2070">
        <v>0.14000000000000001</v>
      </c>
      <c r="I2070">
        <v>0.32</v>
      </c>
      <c r="J2070">
        <v>1.7500000000000002E-2</v>
      </c>
      <c r="K2070">
        <v>0.46376811600000001</v>
      </c>
      <c r="L2070">
        <v>0.579403581</v>
      </c>
      <c r="M2070">
        <v>-4.8339009999999998E-3</v>
      </c>
      <c r="N2070">
        <v>0.18403836500000001</v>
      </c>
      <c r="O2070">
        <v>0.221930603</v>
      </c>
      <c r="P2070">
        <v>0.59403103199999996</v>
      </c>
      <c r="Q2070">
        <v>-2.5473401999999999E-2</v>
      </c>
      <c r="R2070">
        <v>0.159557482</v>
      </c>
      <c r="S2070">
        <v>0.21794234000000001</v>
      </c>
      <c r="T2070">
        <v>0.62250017800000002</v>
      </c>
      <c r="U2070">
        <v>0.26500000000000001</v>
      </c>
      <c r="V2070">
        <v>1.3142857139999999</v>
      </c>
      <c r="W2070">
        <f>COUNTIF(Table1[[#This Row],[Al2O3]:[TiO2]],0)</f>
        <v>0</v>
      </c>
      <c r="X2070">
        <f>Table1[[#This Row],[K2O]]+Table1[[#This Row],[Li2O]]+Table1[[#This Row],[Na2O]]</f>
        <v>0.18500000000000003</v>
      </c>
      <c r="Y2070">
        <f>Table1[[#This Row],[B2O3]]+Table1[[#This Row],[K2O]]+Table1[[#This Row],[Li2O]]+Table1[[#This Row],[Na2O]]</f>
        <v>0.35500000000000004</v>
      </c>
      <c r="Z2070" s="2">
        <f>Table1[[#This Row],[B2O3]]+Table1[[#This Row],[CaO]]+Table1[[#This Row],[K2O]]+Table1[[#This Row],[Li2O]]+Table1[[#This Row],[Na2O]]</f>
        <v>0.39</v>
      </c>
      <c r="AA2070" s="2">
        <f>Table1[[#This Row],[A+B+AE]]-Table1[[#This Row],[Al2O3]]-Table1[[#This Row],[SiO2]]</f>
        <v>-0.16</v>
      </c>
      <c r="AB2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473.48300000000006</v>
      </c>
    </row>
    <row r="2071" spans="1:28" hidden="1" x14ac:dyDescent="0.25">
      <c r="A2071">
        <v>0.25</v>
      </c>
      <c r="B2071">
        <v>0.16</v>
      </c>
      <c r="C2071">
        <v>1.4999999999999999E-2</v>
      </c>
      <c r="D2071">
        <v>2.5000000000000001E-3</v>
      </c>
      <c r="E2071">
        <v>0.05</v>
      </c>
      <c r="F2071">
        <v>5.0000000000000001E-3</v>
      </c>
      <c r="G2071">
        <v>5.0000000000000001E-3</v>
      </c>
      <c r="H2071">
        <v>0.155</v>
      </c>
      <c r="I2071">
        <v>0.35499999999999998</v>
      </c>
      <c r="J2071">
        <v>2.5000000000000001E-3</v>
      </c>
      <c r="K2071">
        <v>0.46710526000000002</v>
      </c>
      <c r="L2071">
        <v>0.56527654000000005</v>
      </c>
      <c r="M2071">
        <v>1.5854179999999999E-2</v>
      </c>
      <c r="N2071">
        <v>0.15877899000000001</v>
      </c>
      <c r="O2071">
        <v>0.23810658000000001</v>
      </c>
      <c r="P2071">
        <v>0.60311442999999998</v>
      </c>
      <c r="Q2071">
        <v>-1.9583070000000001E-2</v>
      </c>
      <c r="R2071">
        <v>0.14835766</v>
      </c>
      <c r="S2071">
        <v>0.23089249000000001</v>
      </c>
      <c r="T2071">
        <v>0.62074985000000005</v>
      </c>
      <c r="U2071">
        <v>0.26</v>
      </c>
      <c r="V2071">
        <v>1.5625</v>
      </c>
      <c r="W2071">
        <f>COUNTIF(Table1[[#This Row],[Al2O3]:[TiO2]],0)</f>
        <v>0</v>
      </c>
      <c r="X2071">
        <f>Table1[[#This Row],[K2O]]+Table1[[#This Row],[Li2O]]+Table1[[#This Row],[Na2O]]</f>
        <v>0.16500000000000001</v>
      </c>
      <c r="Y2071">
        <f>Table1[[#This Row],[B2O3]]+Table1[[#This Row],[K2O]]+Table1[[#This Row],[Li2O]]+Table1[[#This Row],[Na2O]]</f>
        <v>0.32500000000000001</v>
      </c>
      <c r="Z2071" s="2">
        <f>Table1[[#This Row],[B2O3]]+Table1[[#This Row],[CaO]]+Table1[[#This Row],[K2O]]+Table1[[#This Row],[Li2O]]+Table1[[#This Row],[Na2O]]</f>
        <v>0.33999999999999997</v>
      </c>
      <c r="AA2071" s="2">
        <f>Table1[[#This Row],[A+B+AE]]-Table1[[#This Row],[Al2O3]]-Table1[[#This Row],[SiO2]]</f>
        <v>-0.26500000000000001</v>
      </c>
      <c r="AB2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512.65200000000004</v>
      </c>
    </row>
    <row r="2072" spans="1:28" hidden="1" x14ac:dyDescent="0.25">
      <c r="A2072">
        <v>0.23499999999999999</v>
      </c>
      <c r="B2072">
        <v>0.185</v>
      </c>
      <c r="C2072">
        <v>0.01</v>
      </c>
      <c r="D2072">
        <v>2.5000000000000001E-3</v>
      </c>
      <c r="E2072">
        <v>0.03</v>
      </c>
      <c r="F2072">
        <v>2.5000000000000001E-3</v>
      </c>
      <c r="G2072">
        <v>0.04</v>
      </c>
      <c r="H2072">
        <v>0.13500000000000001</v>
      </c>
      <c r="I2072">
        <v>0.33500000000000002</v>
      </c>
      <c r="J2072">
        <v>2.5000000000000001E-2</v>
      </c>
      <c r="K2072">
        <v>0.47517730499999999</v>
      </c>
      <c r="L2072">
        <v>0.56694397600000002</v>
      </c>
      <c r="M2072">
        <v>1.4857413999999999E-2</v>
      </c>
      <c r="N2072">
        <v>0.168176306</v>
      </c>
      <c r="O2072">
        <v>0.219216418</v>
      </c>
      <c r="P2072">
        <v>0.61260727599999998</v>
      </c>
      <c r="Q2072">
        <v>-9.7326589999999994E-3</v>
      </c>
      <c r="R2072">
        <v>0.14799385100000001</v>
      </c>
      <c r="S2072">
        <v>0.213758789</v>
      </c>
      <c r="T2072">
        <v>0.63824736000000004</v>
      </c>
      <c r="U2072">
        <v>0.255</v>
      </c>
      <c r="V2072">
        <v>1.342857143</v>
      </c>
      <c r="W2072">
        <f>COUNTIF(Table1[[#This Row],[Al2O3]:[TiO2]],0)</f>
        <v>0</v>
      </c>
      <c r="X2072">
        <f>Table1[[#This Row],[K2O]]+Table1[[#This Row],[Li2O]]+Table1[[#This Row],[Na2O]]</f>
        <v>0.17750000000000002</v>
      </c>
      <c r="Y2072">
        <f>Table1[[#This Row],[B2O3]]+Table1[[#This Row],[K2O]]+Table1[[#This Row],[Li2O]]+Table1[[#This Row],[Na2O]]</f>
        <v>0.36250000000000004</v>
      </c>
      <c r="Z2072" s="2">
        <f>Table1[[#This Row],[B2O3]]+Table1[[#This Row],[CaO]]+Table1[[#This Row],[K2O]]+Table1[[#This Row],[Li2O]]+Table1[[#This Row],[Na2O]]</f>
        <v>0.37250000000000005</v>
      </c>
      <c r="AA2072" s="2">
        <f>Table1[[#This Row],[A+B+AE]]-Table1[[#This Row],[Al2O3]]-Table1[[#This Row],[SiO2]]</f>
        <v>-0.19749999999999995</v>
      </c>
      <c r="AB2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473.404</v>
      </c>
    </row>
    <row r="2073" spans="1:28" hidden="1" x14ac:dyDescent="0.25">
      <c r="A2073">
        <v>0.18</v>
      </c>
      <c r="B2073">
        <v>0.14000000000000001</v>
      </c>
      <c r="C2073">
        <v>0.02</v>
      </c>
      <c r="D2073">
        <v>5.0000000000000001E-3</v>
      </c>
      <c r="E2073">
        <v>0.02</v>
      </c>
      <c r="F2073">
        <v>5.0000000000000001E-3</v>
      </c>
      <c r="G2073">
        <v>0.05</v>
      </c>
      <c r="H2073">
        <v>0.105</v>
      </c>
      <c r="I2073">
        <v>0.42499999999999999</v>
      </c>
      <c r="J2073">
        <v>0.05</v>
      </c>
      <c r="K2073">
        <v>0.59859154999999997</v>
      </c>
      <c r="L2073">
        <v>0.57022426999999998</v>
      </c>
      <c r="M2073">
        <v>4.6926240000000001E-2</v>
      </c>
      <c r="N2073">
        <v>0.16251109999999999</v>
      </c>
      <c r="O2073">
        <v>0.17767248999999999</v>
      </c>
      <c r="P2073">
        <v>0.65981641000000002</v>
      </c>
      <c r="Q2073">
        <v>2.493341E-2</v>
      </c>
      <c r="R2073">
        <v>0.13760517999999999</v>
      </c>
      <c r="S2073">
        <v>0.17590321</v>
      </c>
      <c r="T2073">
        <v>0.68649161000000003</v>
      </c>
      <c r="U2073">
        <v>0.255</v>
      </c>
      <c r="V2073">
        <v>1.16129032</v>
      </c>
      <c r="W2073">
        <f>COUNTIF(Table1[[#This Row],[Al2O3]:[TiO2]],0)</f>
        <v>0</v>
      </c>
      <c r="X2073">
        <f>Table1[[#This Row],[K2O]]+Table1[[#This Row],[Li2O]]+Table1[[#This Row],[Na2O]]</f>
        <v>0.16</v>
      </c>
      <c r="Y2073">
        <f>Table1[[#This Row],[B2O3]]+Table1[[#This Row],[K2O]]+Table1[[#This Row],[Li2O]]+Table1[[#This Row],[Na2O]]</f>
        <v>0.3</v>
      </c>
      <c r="Z2073" s="2">
        <f>Table1[[#This Row],[B2O3]]+Table1[[#This Row],[CaO]]+Table1[[#This Row],[K2O]]+Table1[[#This Row],[Li2O]]+Table1[[#This Row],[Na2O]]</f>
        <v>0.32</v>
      </c>
      <c r="AA2073" s="2">
        <f>Table1[[#This Row],[A+B+AE]]-Table1[[#This Row],[Al2O3]]-Table1[[#This Row],[SiO2]]</f>
        <v>-0.28499999999999998</v>
      </c>
      <c r="AB2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471.07499999999993</v>
      </c>
    </row>
    <row r="2074" spans="1:28" hidden="1" x14ac:dyDescent="0.25">
      <c r="A2074">
        <v>0.23499999999999999</v>
      </c>
      <c r="B2074">
        <v>0.125</v>
      </c>
      <c r="C2074">
        <v>0.03</v>
      </c>
      <c r="D2074">
        <v>5.0000000000000001E-3</v>
      </c>
      <c r="E2074">
        <v>0.03</v>
      </c>
      <c r="F2074">
        <v>5.0000000000000001E-3</v>
      </c>
      <c r="G2074">
        <v>0.01</v>
      </c>
      <c r="H2074">
        <v>0.13500000000000001</v>
      </c>
      <c r="I2074">
        <v>0.42</v>
      </c>
      <c r="J2074">
        <v>5.0000000000000001E-3</v>
      </c>
      <c r="K2074">
        <v>0.53164557000000001</v>
      </c>
      <c r="L2074">
        <v>0.56449318699999995</v>
      </c>
      <c r="M2074">
        <v>2.8977045E-2</v>
      </c>
      <c r="N2074">
        <v>0.15208316099999999</v>
      </c>
      <c r="O2074">
        <v>0.228411471</v>
      </c>
      <c r="P2074">
        <v>0.619505368</v>
      </c>
      <c r="Q2074">
        <v>-5.205042E-3</v>
      </c>
      <c r="R2074">
        <v>0.139434901</v>
      </c>
      <c r="S2074">
        <v>0.22401860800000001</v>
      </c>
      <c r="T2074">
        <v>0.63654649100000005</v>
      </c>
      <c r="U2074">
        <v>0.27</v>
      </c>
      <c r="V2074">
        <v>1.6206896550000001</v>
      </c>
      <c r="W2074">
        <f>COUNTIF(Table1[[#This Row],[Al2O3]:[TiO2]],0)</f>
        <v>0</v>
      </c>
      <c r="X2074">
        <f>Table1[[#This Row],[K2O]]+Table1[[#This Row],[Li2O]]+Table1[[#This Row],[Na2O]]</f>
        <v>0.15000000000000002</v>
      </c>
      <c r="Y2074">
        <f>Table1[[#This Row],[B2O3]]+Table1[[#This Row],[K2O]]+Table1[[#This Row],[Li2O]]+Table1[[#This Row],[Na2O]]</f>
        <v>0.27500000000000002</v>
      </c>
      <c r="Z2074" s="2">
        <f>Table1[[#This Row],[B2O3]]+Table1[[#This Row],[CaO]]+Table1[[#This Row],[K2O]]+Table1[[#This Row],[Li2O]]+Table1[[#This Row],[Na2O]]</f>
        <v>0.30500000000000005</v>
      </c>
      <c r="AA2074" s="2">
        <f>Table1[[#This Row],[A+B+AE]]-Table1[[#This Row],[Al2O3]]-Table1[[#This Row],[SiO2]]</f>
        <v>-0.34999999999999992</v>
      </c>
      <c r="AB2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517.81050000000005</v>
      </c>
    </row>
    <row r="2075" spans="1:28" hidden="1" x14ac:dyDescent="0.25">
      <c r="A2075">
        <v>0.22500000000000001</v>
      </c>
      <c r="B2075">
        <v>0.185</v>
      </c>
      <c r="C2075">
        <v>3.5000000000000003E-2</v>
      </c>
      <c r="D2075">
        <v>2.5000000000000001E-3</v>
      </c>
      <c r="E2075">
        <v>2.5000000000000001E-2</v>
      </c>
      <c r="F2075">
        <v>2.5000000000000001E-3</v>
      </c>
      <c r="G2075">
        <v>4.4999999999999998E-2</v>
      </c>
      <c r="H2075">
        <v>0.14000000000000001</v>
      </c>
      <c r="I2075">
        <v>0.3</v>
      </c>
      <c r="J2075">
        <v>0.04</v>
      </c>
      <c r="K2075">
        <v>0.45112782000000001</v>
      </c>
      <c r="L2075">
        <v>0.58261296799999995</v>
      </c>
      <c r="M2075">
        <v>-6.9094109999999999E-3</v>
      </c>
      <c r="N2075">
        <v>0.18961457800000001</v>
      </c>
      <c r="O2075">
        <v>0.21534603699999999</v>
      </c>
      <c r="P2075">
        <v>0.595039384</v>
      </c>
      <c r="Q2075">
        <v>-2.6243048000000001E-2</v>
      </c>
      <c r="R2075">
        <v>0.163995368</v>
      </c>
      <c r="S2075">
        <v>0.21095365099999999</v>
      </c>
      <c r="T2075">
        <v>0.62505098000000003</v>
      </c>
      <c r="U2075">
        <v>0.27</v>
      </c>
      <c r="V2075">
        <v>1.2162162160000001</v>
      </c>
      <c r="W2075">
        <f>COUNTIF(Table1[[#This Row],[Al2O3]:[TiO2]],0)</f>
        <v>0</v>
      </c>
      <c r="X2075">
        <f>Table1[[#This Row],[K2O]]+Table1[[#This Row],[Li2O]]+Table1[[#This Row],[Na2O]]</f>
        <v>0.1875</v>
      </c>
      <c r="Y2075">
        <f>Table1[[#This Row],[B2O3]]+Table1[[#This Row],[K2O]]+Table1[[#This Row],[Li2O]]+Table1[[#This Row],[Na2O]]</f>
        <v>0.3725</v>
      </c>
      <c r="Z2075" s="2">
        <f>Table1[[#This Row],[B2O3]]+Table1[[#This Row],[CaO]]+Table1[[#This Row],[K2O]]+Table1[[#This Row],[Li2O]]+Table1[[#This Row],[Na2O]]</f>
        <v>0.40750000000000003</v>
      </c>
      <c r="AA2075" s="2">
        <f>Table1[[#This Row],[A+B+AE]]-Table1[[#This Row],[Al2O3]]-Table1[[#This Row],[SiO2]]</f>
        <v>-0.11749999999999997</v>
      </c>
      <c r="AB2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458.14299999999992</v>
      </c>
    </row>
    <row r="2076" spans="1:28" hidden="1" x14ac:dyDescent="0.25">
      <c r="A2076">
        <v>0.20499999999999999</v>
      </c>
      <c r="B2076">
        <v>0.12</v>
      </c>
      <c r="C2076">
        <v>2.5000000000000001E-2</v>
      </c>
      <c r="D2076">
        <v>5.0000000000000001E-3</v>
      </c>
      <c r="E2076">
        <v>0.03</v>
      </c>
      <c r="F2076">
        <v>5.0000000000000001E-3</v>
      </c>
      <c r="G2076">
        <v>3.5000000000000003E-2</v>
      </c>
      <c r="H2076">
        <v>0.125</v>
      </c>
      <c r="I2076">
        <v>0.44500000000000001</v>
      </c>
      <c r="J2076">
        <v>5.0000000000000001E-3</v>
      </c>
      <c r="K2076">
        <v>0.574193548</v>
      </c>
      <c r="L2076">
        <v>0.56541828000000005</v>
      </c>
      <c r="M2076">
        <v>2.9506615E-2</v>
      </c>
      <c r="N2076">
        <v>0.165836078</v>
      </c>
      <c r="O2076">
        <v>0.19914706800000001</v>
      </c>
      <c r="P2076">
        <v>0.63501685500000005</v>
      </c>
      <c r="Q2076">
        <v>2.311118E-3</v>
      </c>
      <c r="R2076">
        <v>0.14601618799999999</v>
      </c>
      <c r="S2076">
        <v>0.19718269199999999</v>
      </c>
      <c r="T2076">
        <v>0.65680112000000002</v>
      </c>
      <c r="U2076">
        <v>0.26</v>
      </c>
      <c r="V2076">
        <v>1.28125</v>
      </c>
      <c r="W2076">
        <f>COUNTIF(Table1[[#This Row],[Al2O3]:[TiO2]],0)</f>
        <v>0</v>
      </c>
      <c r="X2076">
        <f>Table1[[#This Row],[K2O]]+Table1[[#This Row],[Li2O]]+Table1[[#This Row],[Na2O]]</f>
        <v>0.16500000000000001</v>
      </c>
      <c r="Y2076">
        <f>Table1[[#This Row],[B2O3]]+Table1[[#This Row],[K2O]]+Table1[[#This Row],[Li2O]]+Table1[[#This Row],[Na2O]]</f>
        <v>0.28500000000000003</v>
      </c>
      <c r="Z2076" s="2">
        <f>Table1[[#This Row],[B2O3]]+Table1[[#This Row],[CaO]]+Table1[[#This Row],[K2O]]+Table1[[#This Row],[Li2O]]+Table1[[#This Row],[Na2O]]</f>
        <v>0.31</v>
      </c>
      <c r="AA2076" s="2">
        <f>Table1[[#This Row],[A+B+AE]]-Table1[[#This Row],[Al2O3]]-Table1[[#This Row],[SiO2]]</f>
        <v>-0.33999999999999997</v>
      </c>
      <c r="AB2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492.32400000000007</v>
      </c>
    </row>
    <row r="2077" spans="1:28" hidden="1" x14ac:dyDescent="0.25">
      <c r="A2077">
        <v>0.21</v>
      </c>
      <c r="B2077">
        <v>0.19500000000000001</v>
      </c>
      <c r="C2077">
        <v>0.02</v>
      </c>
      <c r="D2077">
        <v>2.5000000000000001E-3</v>
      </c>
      <c r="E2077">
        <v>0.02</v>
      </c>
      <c r="F2077">
        <v>2.5000000000000001E-3</v>
      </c>
      <c r="G2077">
        <v>5.5E-2</v>
      </c>
      <c r="H2077">
        <v>0.13</v>
      </c>
      <c r="I2077">
        <v>0.32</v>
      </c>
      <c r="J2077">
        <v>4.4999999999999998E-2</v>
      </c>
      <c r="K2077">
        <v>0.484848485</v>
      </c>
      <c r="L2077">
        <v>0.57459870599999996</v>
      </c>
      <c r="M2077">
        <v>1.2530978999999999E-2</v>
      </c>
      <c r="N2077">
        <v>0.18234588500000001</v>
      </c>
      <c r="O2077">
        <v>0.197568032</v>
      </c>
      <c r="P2077">
        <v>0.62008608300000001</v>
      </c>
      <c r="Q2077">
        <v>-6.1063790000000003E-3</v>
      </c>
      <c r="R2077">
        <v>0.15574838899999999</v>
      </c>
      <c r="S2077">
        <v>0.193447652</v>
      </c>
      <c r="T2077">
        <v>0.65080395899999999</v>
      </c>
      <c r="U2077">
        <v>0.25</v>
      </c>
      <c r="V2077">
        <v>1.1351351350000001</v>
      </c>
      <c r="W2077">
        <f>COUNTIF(Table1[[#This Row],[Al2O3]:[TiO2]],0)</f>
        <v>0</v>
      </c>
      <c r="X2077">
        <f>Table1[[#This Row],[K2O]]+Table1[[#This Row],[Li2O]]+Table1[[#This Row],[Na2O]]</f>
        <v>0.1875</v>
      </c>
      <c r="Y2077">
        <f>Table1[[#This Row],[B2O3]]+Table1[[#This Row],[K2O]]+Table1[[#This Row],[Li2O]]+Table1[[#This Row],[Na2O]]</f>
        <v>0.38250000000000001</v>
      </c>
      <c r="Z2077" s="2">
        <f>Table1[[#This Row],[B2O3]]+Table1[[#This Row],[CaO]]+Table1[[#This Row],[K2O]]+Table1[[#This Row],[Li2O]]+Table1[[#This Row],[Na2O]]</f>
        <v>0.40250000000000002</v>
      </c>
      <c r="AA2077" s="2">
        <f>Table1[[#This Row],[A+B+AE]]-Table1[[#This Row],[Al2O3]]-Table1[[#This Row],[SiO2]]</f>
        <v>-0.12749999999999997</v>
      </c>
      <c r="AB2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451.50149999999996</v>
      </c>
    </row>
    <row r="2078" spans="1:28" hidden="1" x14ac:dyDescent="0.25">
      <c r="A2078">
        <v>0.23499999999999999</v>
      </c>
      <c r="B2078">
        <v>0.16500000000000001</v>
      </c>
      <c r="C2078">
        <v>0.04</v>
      </c>
      <c r="D2078">
        <v>5.0000000000000001E-3</v>
      </c>
      <c r="E2078">
        <v>2.5000000000000001E-2</v>
      </c>
      <c r="F2078">
        <v>2.5000000000000001E-3</v>
      </c>
      <c r="G2078">
        <v>3.5000000000000003E-2</v>
      </c>
      <c r="H2078">
        <v>0.13500000000000001</v>
      </c>
      <c r="I2078">
        <v>0.33500000000000002</v>
      </c>
      <c r="J2078">
        <v>2.2499999999999999E-2</v>
      </c>
      <c r="K2078">
        <v>0.47517730499999999</v>
      </c>
      <c r="L2078">
        <v>0.57675057200000002</v>
      </c>
      <c r="M2078">
        <v>8.9878099999999997E-4</v>
      </c>
      <c r="N2078">
        <v>0.17703296399999999</v>
      </c>
      <c r="O2078">
        <v>0.22568485799999999</v>
      </c>
      <c r="P2078">
        <v>0.59728217800000005</v>
      </c>
      <c r="Q2078">
        <v>-2.1914904999999998E-2</v>
      </c>
      <c r="R2078">
        <v>0.15470620700000001</v>
      </c>
      <c r="S2078">
        <v>0.221446375</v>
      </c>
      <c r="T2078">
        <v>0.62384741899999996</v>
      </c>
      <c r="U2078">
        <v>0.27</v>
      </c>
      <c r="V2078">
        <v>1.3823529409999999</v>
      </c>
      <c r="W2078">
        <f>COUNTIF(Table1[[#This Row],[Al2O3]:[TiO2]],0)</f>
        <v>0</v>
      </c>
      <c r="X2078">
        <f>Table1[[#This Row],[K2O]]+Table1[[#This Row],[Li2O]]+Table1[[#This Row],[Na2O]]</f>
        <v>0.17250000000000001</v>
      </c>
      <c r="Y2078">
        <f>Table1[[#This Row],[B2O3]]+Table1[[#This Row],[K2O]]+Table1[[#This Row],[Li2O]]+Table1[[#This Row],[Na2O]]</f>
        <v>0.33750000000000002</v>
      </c>
      <c r="Z2078" s="2">
        <f>Table1[[#This Row],[B2O3]]+Table1[[#This Row],[CaO]]+Table1[[#This Row],[K2O]]+Table1[[#This Row],[Li2O]]+Table1[[#This Row],[Na2O]]</f>
        <v>0.37750000000000006</v>
      </c>
      <c r="AA2078" s="2">
        <f>Table1[[#This Row],[A+B+AE]]-Table1[[#This Row],[Al2O3]]-Table1[[#This Row],[SiO2]]</f>
        <v>-0.19249999999999995</v>
      </c>
      <c r="AB2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477.67250000000013</v>
      </c>
    </row>
    <row r="2079" spans="1:28" hidden="1" x14ac:dyDescent="0.25">
      <c r="A2079">
        <v>0.22</v>
      </c>
      <c r="B2079">
        <v>0.17499999999999999</v>
      </c>
      <c r="C2079">
        <v>0.03</v>
      </c>
      <c r="D2079">
        <v>2.5000000000000001E-3</v>
      </c>
      <c r="E2079">
        <v>2.5000000000000001E-2</v>
      </c>
      <c r="F2079">
        <v>5.0000000000000001E-3</v>
      </c>
      <c r="G2079">
        <v>0.03</v>
      </c>
      <c r="H2079">
        <v>0.13</v>
      </c>
      <c r="I2079">
        <v>0.34499999999999997</v>
      </c>
      <c r="J2079">
        <v>3.7499999999999999E-2</v>
      </c>
      <c r="K2079">
        <v>0.49640287799999999</v>
      </c>
      <c r="L2079">
        <v>0.57180282199999999</v>
      </c>
      <c r="M2079">
        <v>2.2861847000000001E-2</v>
      </c>
      <c r="N2079">
        <v>0.165246324</v>
      </c>
      <c r="O2079">
        <v>0.211251038</v>
      </c>
      <c r="P2079">
        <v>0.62350263800000005</v>
      </c>
      <c r="Q2079">
        <v>-1.7085679999999999E-3</v>
      </c>
      <c r="R2079">
        <v>0.14475041699999999</v>
      </c>
      <c r="S2079">
        <v>0.20634414500000001</v>
      </c>
      <c r="T2079">
        <v>0.648905438</v>
      </c>
      <c r="U2079">
        <v>0.25</v>
      </c>
      <c r="V2079">
        <v>1.375</v>
      </c>
      <c r="W2079">
        <f>COUNTIF(Table1[[#This Row],[Al2O3]:[TiO2]],0)</f>
        <v>0</v>
      </c>
      <c r="X2079">
        <f>Table1[[#This Row],[K2O]]+Table1[[#This Row],[Li2O]]+Table1[[#This Row],[Na2O]]</f>
        <v>0.16500000000000001</v>
      </c>
      <c r="Y2079">
        <f>Table1[[#This Row],[B2O3]]+Table1[[#This Row],[K2O]]+Table1[[#This Row],[Li2O]]+Table1[[#This Row],[Na2O]]</f>
        <v>0.33999999999999997</v>
      </c>
      <c r="Z2079" s="2">
        <f>Table1[[#This Row],[B2O3]]+Table1[[#This Row],[CaO]]+Table1[[#This Row],[K2O]]+Table1[[#This Row],[Li2O]]+Table1[[#This Row],[Na2O]]</f>
        <v>0.37</v>
      </c>
      <c r="AA2079" s="2">
        <f>Table1[[#This Row],[A+B+AE]]-Table1[[#This Row],[Al2O3]]-Table1[[#This Row],[SiO2]]</f>
        <v>-0.19499999999999998</v>
      </c>
      <c r="AB2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483.99549999999999</v>
      </c>
    </row>
    <row r="2080" spans="1:28" hidden="1" x14ac:dyDescent="0.25">
      <c r="A2080">
        <v>0.24</v>
      </c>
      <c r="B2080">
        <v>0.16</v>
      </c>
      <c r="C2080">
        <v>5.0000000000000001E-3</v>
      </c>
      <c r="D2080">
        <v>2.5000000000000001E-3</v>
      </c>
      <c r="E2080">
        <v>3.5000000000000003E-2</v>
      </c>
      <c r="F2080">
        <v>2.5000000000000001E-3</v>
      </c>
      <c r="G2080">
        <v>0.03</v>
      </c>
      <c r="H2080">
        <v>0.14000000000000001</v>
      </c>
      <c r="I2080">
        <v>0.37</v>
      </c>
      <c r="J2080">
        <v>1.4999999999999999E-2</v>
      </c>
      <c r="K2080">
        <v>0.49333333000000001</v>
      </c>
      <c r="L2080">
        <v>0.56482348000000004</v>
      </c>
      <c r="M2080">
        <v>1.6656379999999998E-2</v>
      </c>
      <c r="N2080">
        <v>0.16336373000000001</v>
      </c>
      <c r="O2080">
        <v>0.22605681999999999</v>
      </c>
      <c r="P2080">
        <v>0.61057945999999996</v>
      </c>
      <c r="Q2080">
        <v>-1.302069E-2</v>
      </c>
      <c r="R2080">
        <v>0.14747585999999999</v>
      </c>
      <c r="S2080">
        <v>0.22068966000000001</v>
      </c>
      <c r="T2080">
        <v>0.63183447999999998</v>
      </c>
      <c r="U2080">
        <v>0.27</v>
      </c>
      <c r="V2080">
        <v>1.4117647099999999</v>
      </c>
      <c r="W2080">
        <f>COUNTIF(Table1[[#This Row],[Al2O3]:[TiO2]],0)</f>
        <v>0</v>
      </c>
      <c r="X2080">
        <f>Table1[[#This Row],[K2O]]+Table1[[#This Row],[Li2O]]+Table1[[#This Row],[Na2O]]</f>
        <v>0.17250000000000001</v>
      </c>
      <c r="Y2080">
        <f>Table1[[#This Row],[B2O3]]+Table1[[#This Row],[K2O]]+Table1[[#This Row],[Li2O]]+Table1[[#This Row],[Na2O]]</f>
        <v>0.33250000000000002</v>
      </c>
      <c r="Z2080" s="2">
        <f>Table1[[#This Row],[B2O3]]+Table1[[#This Row],[CaO]]+Table1[[#This Row],[K2O]]+Table1[[#This Row],[Li2O]]+Table1[[#This Row],[Na2O]]</f>
        <v>0.33750000000000002</v>
      </c>
      <c r="AA2080" s="2">
        <f>Table1[[#This Row],[A+B+AE]]-Table1[[#This Row],[Al2O3]]-Table1[[#This Row],[SiO2]]</f>
        <v>-0.27249999999999996</v>
      </c>
      <c r="AB2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488.12249999999995</v>
      </c>
    </row>
    <row r="2081" spans="1:28" hidden="1" x14ac:dyDescent="0.25">
      <c r="A2081">
        <v>0.22</v>
      </c>
      <c r="B2081">
        <v>0.16500000000000001</v>
      </c>
      <c r="C2081">
        <v>3.5000000000000003E-2</v>
      </c>
      <c r="D2081">
        <v>5.0000000000000001E-3</v>
      </c>
      <c r="E2081">
        <v>3.5000000000000003E-2</v>
      </c>
      <c r="F2081">
        <v>2.5000000000000001E-3</v>
      </c>
      <c r="G2081">
        <v>0.06</v>
      </c>
      <c r="H2081">
        <v>0.13</v>
      </c>
      <c r="I2081">
        <v>0.33</v>
      </c>
      <c r="J2081">
        <v>1.7500000000000002E-2</v>
      </c>
      <c r="K2081">
        <v>0.48529412</v>
      </c>
      <c r="L2081">
        <v>0.58136290999999995</v>
      </c>
      <c r="M2081">
        <v>-1.088883E-2</v>
      </c>
      <c r="N2081">
        <v>0.19565310999999999</v>
      </c>
      <c r="O2081">
        <v>0.21143376</v>
      </c>
      <c r="P2081">
        <v>0.59291311999999996</v>
      </c>
      <c r="Q2081">
        <v>-2.747892E-2</v>
      </c>
      <c r="R2081">
        <v>0.16611519999999999</v>
      </c>
      <c r="S2081">
        <v>0.20917717</v>
      </c>
      <c r="T2081">
        <v>0.62470762999999996</v>
      </c>
      <c r="U2081">
        <v>0.27</v>
      </c>
      <c r="V2081">
        <v>1.1578947399999999</v>
      </c>
      <c r="W2081">
        <f>COUNTIF(Table1[[#This Row],[Al2O3]:[TiO2]],0)</f>
        <v>0</v>
      </c>
      <c r="X2081">
        <f>Table1[[#This Row],[K2O]]+Table1[[#This Row],[Li2O]]+Table1[[#This Row],[Na2O]]</f>
        <v>0.1925</v>
      </c>
      <c r="Y2081">
        <f>Table1[[#This Row],[B2O3]]+Table1[[#This Row],[K2O]]+Table1[[#This Row],[Li2O]]+Table1[[#This Row],[Na2O]]</f>
        <v>0.35750000000000004</v>
      </c>
      <c r="Z2081" s="2">
        <f>Table1[[#This Row],[B2O3]]+Table1[[#This Row],[CaO]]+Table1[[#This Row],[K2O]]+Table1[[#This Row],[Li2O]]+Table1[[#This Row],[Na2O]]</f>
        <v>0.39250000000000002</v>
      </c>
      <c r="AA2081" s="2">
        <f>Table1[[#This Row],[A+B+AE]]-Table1[[#This Row],[Al2O3]]-Table1[[#This Row],[SiO2]]</f>
        <v>-0.1575</v>
      </c>
      <c r="AB2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448.24250000000018</v>
      </c>
    </row>
    <row r="2082" spans="1:28" hidden="1" x14ac:dyDescent="0.25">
      <c r="A2082">
        <v>0.18</v>
      </c>
      <c r="B2082">
        <v>0.125</v>
      </c>
      <c r="C2082">
        <v>0.04</v>
      </c>
      <c r="D2082">
        <v>5.0000000000000001E-3</v>
      </c>
      <c r="E2082">
        <v>0.03</v>
      </c>
      <c r="F2082">
        <v>2.5000000000000001E-3</v>
      </c>
      <c r="G2082">
        <v>0.06</v>
      </c>
      <c r="H2082">
        <v>0.105</v>
      </c>
      <c r="I2082">
        <v>0.41499999999999998</v>
      </c>
      <c r="J2082">
        <v>3.7499999999999999E-2</v>
      </c>
      <c r="K2082">
        <v>0.59285714300000003</v>
      </c>
      <c r="L2082">
        <v>0.58006067400000005</v>
      </c>
      <c r="M2082">
        <v>2.4527938999999999E-2</v>
      </c>
      <c r="N2082">
        <v>0.181477899</v>
      </c>
      <c r="O2082">
        <v>0.18136202900000001</v>
      </c>
      <c r="P2082">
        <v>0.63716007200000002</v>
      </c>
      <c r="Q2082">
        <v>6.4469519999999997E-3</v>
      </c>
      <c r="R2082">
        <v>0.151522779</v>
      </c>
      <c r="S2082">
        <v>0.181223257</v>
      </c>
      <c r="T2082">
        <v>0.66725396400000003</v>
      </c>
      <c r="U2082">
        <v>0.26500000000000001</v>
      </c>
      <c r="V2082">
        <v>1.0909090910000001</v>
      </c>
      <c r="W2082">
        <f>COUNTIF(Table1[[#This Row],[Al2O3]:[TiO2]],0)</f>
        <v>0</v>
      </c>
      <c r="X2082">
        <f>Table1[[#This Row],[K2O]]+Table1[[#This Row],[Li2O]]+Table1[[#This Row],[Na2O]]</f>
        <v>0.16749999999999998</v>
      </c>
      <c r="Y2082">
        <f>Table1[[#This Row],[B2O3]]+Table1[[#This Row],[K2O]]+Table1[[#This Row],[Li2O]]+Table1[[#This Row],[Na2O]]</f>
        <v>0.29249999999999998</v>
      </c>
      <c r="Z2082" s="2">
        <f>Table1[[#This Row],[B2O3]]+Table1[[#This Row],[CaO]]+Table1[[#This Row],[K2O]]+Table1[[#This Row],[Li2O]]+Table1[[#This Row],[Na2O]]</f>
        <v>0.33250000000000002</v>
      </c>
      <c r="AA2082" s="2">
        <f>Table1[[#This Row],[A+B+AE]]-Table1[[#This Row],[Al2O3]]-Table1[[#This Row],[SiO2]]</f>
        <v>-0.26249999999999996</v>
      </c>
      <c r="AB2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458.39</v>
      </c>
    </row>
    <row r="2083" spans="1:28" hidden="1" x14ac:dyDescent="0.25">
      <c r="A2083">
        <v>0.21</v>
      </c>
      <c r="B2083">
        <v>0.13500000000000001</v>
      </c>
      <c r="C2083">
        <v>2.5000000000000001E-2</v>
      </c>
      <c r="D2083">
        <v>2.5000000000000001E-3</v>
      </c>
      <c r="E2083">
        <v>0.02</v>
      </c>
      <c r="F2083">
        <v>5.0000000000000001E-3</v>
      </c>
      <c r="G2083">
        <v>5.5E-2</v>
      </c>
      <c r="H2083">
        <v>0.125</v>
      </c>
      <c r="I2083">
        <v>0.42</v>
      </c>
      <c r="J2083">
        <v>2.5000000000000001E-3</v>
      </c>
      <c r="K2083">
        <v>0.55629139100000002</v>
      </c>
      <c r="L2083">
        <v>0.56791581099999999</v>
      </c>
      <c r="M2083">
        <v>1.2946340000000001E-2</v>
      </c>
      <c r="N2083">
        <v>0.181167414</v>
      </c>
      <c r="O2083">
        <v>0.19884574799999999</v>
      </c>
      <c r="P2083">
        <v>0.61998683799999998</v>
      </c>
      <c r="Q2083">
        <v>-8.167077E-3</v>
      </c>
      <c r="R2083">
        <v>0.155176552</v>
      </c>
      <c r="S2083">
        <v>0.19765915100000001</v>
      </c>
      <c r="T2083">
        <v>0.647164297</v>
      </c>
      <c r="U2083">
        <v>0.26500000000000001</v>
      </c>
      <c r="V2083">
        <v>1.1666666670000001</v>
      </c>
      <c r="W2083">
        <f>COUNTIF(Table1[[#This Row],[Al2O3]:[TiO2]],0)</f>
        <v>0</v>
      </c>
      <c r="X2083">
        <f>Table1[[#This Row],[K2O]]+Table1[[#This Row],[Li2O]]+Table1[[#This Row],[Na2O]]</f>
        <v>0.185</v>
      </c>
      <c r="Y2083">
        <f>Table1[[#This Row],[B2O3]]+Table1[[#This Row],[K2O]]+Table1[[#This Row],[Li2O]]+Table1[[#This Row],[Na2O]]</f>
        <v>0.32</v>
      </c>
      <c r="Z2083" s="2">
        <f>Table1[[#This Row],[B2O3]]+Table1[[#This Row],[CaO]]+Table1[[#This Row],[K2O]]+Table1[[#This Row],[Li2O]]+Table1[[#This Row],[Na2O]]</f>
        <v>0.34499999999999997</v>
      </c>
      <c r="AA2083" s="2">
        <f>Table1[[#This Row],[A+B+AE]]-Table1[[#This Row],[Al2O3]]-Table1[[#This Row],[SiO2]]</f>
        <v>-0.28500000000000003</v>
      </c>
      <c r="AB2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468.1255000000001</v>
      </c>
    </row>
    <row r="2084" spans="1:28" hidden="1" x14ac:dyDescent="0.25">
      <c r="A2084">
        <v>0.20499999999999999</v>
      </c>
      <c r="B2084">
        <v>0.16</v>
      </c>
      <c r="C2084">
        <v>3.5000000000000003E-2</v>
      </c>
      <c r="D2084">
        <v>2.5000000000000001E-3</v>
      </c>
      <c r="E2084">
        <v>4.4999999999999998E-2</v>
      </c>
      <c r="F2084">
        <v>0.01</v>
      </c>
      <c r="G2084">
        <v>0.05</v>
      </c>
      <c r="H2084">
        <v>0.125</v>
      </c>
      <c r="I2084">
        <v>0.33</v>
      </c>
      <c r="J2084">
        <v>3.7499999999999999E-2</v>
      </c>
      <c r="K2084">
        <v>0.5</v>
      </c>
      <c r="L2084">
        <v>0.58637183699999995</v>
      </c>
      <c r="M2084">
        <v>-3.4827399999999998E-4</v>
      </c>
      <c r="N2084">
        <v>0.19035079399999999</v>
      </c>
      <c r="O2084">
        <v>0.204094839</v>
      </c>
      <c r="P2084">
        <v>0.60555436600000001</v>
      </c>
      <c r="Q2084">
        <v>-1.6951482E-2</v>
      </c>
      <c r="R2084">
        <v>0.16072096899999999</v>
      </c>
      <c r="S2084">
        <v>0.20191076499999999</v>
      </c>
      <c r="T2084">
        <v>0.63736826599999996</v>
      </c>
      <c r="U2084">
        <v>0.27</v>
      </c>
      <c r="V2084">
        <v>1.1714285710000001</v>
      </c>
      <c r="W2084">
        <f>COUNTIF(Table1[[#This Row],[Al2O3]:[TiO2]],0)</f>
        <v>0</v>
      </c>
      <c r="X2084">
        <f>Table1[[#This Row],[K2O]]+Table1[[#This Row],[Li2O]]+Table1[[#This Row],[Na2O]]</f>
        <v>0.185</v>
      </c>
      <c r="Y2084">
        <f>Table1[[#This Row],[B2O3]]+Table1[[#This Row],[K2O]]+Table1[[#This Row],[Li2O]]+Table1[[#This Row],[Na2O]]</f>
        <v>0.34500000000000003</v>
      </c>
      <c r="Z2084" s="2">
        <f>Table1[[#This Row],[B2O3]]+Table1[[#This Row],[CaO]]+Table1[[#This Row],[K2O]]+Table1[[#This Row],[Li2O]]+Table1[[#This Row],[Na2O]]</f>
        <v>0.38</v>
      </c>
      <c r="AA2084" s="2">
        <f>Table1[[#This Row],[A+B+AE]]-Table1[[#This Row],[Al2O3]]-Table1[[#This Row],[SiO2]]</f>
        <v>-0.155</v>
      </c>
      <c r="AB2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455.57600000000014</v>
      </c>
    </row>
    <row r="2085" spans="1:28" hidden="1" x14ac:dyDescent="0.25">
      <c r="A2085">
        <v>0.19500000000000001</v>
      </c>
      <c r="B2085">
        <v>0.13500000000000001</v>
      </c>
      <c r="C2085">
        <v>0.04</v>
      </c>
      <c r="D2085">
        <v>2.5000000000000001E-3</v>
      </c>
      <c r="E2085">
        <v>0.04</v>
      </c>
      <c r="F2085">
        <v>2.5000000000000001E-3</v>
      </c>
      <c r="G2085">
        <v>4.4999999999999998E-2</v>
      </c>
      <c r="H2085">
        <v>0.115</v>
      </c>
      <c r="I2085">
        <v>0.39</v>
      </c>
      <c r="J2085">
        <v>3.5000000000000003E-2</v>
      </c>
      <c r="K2085">
        <v>0.55714285699999999</v>
      </c>
      <c r="L2085">
        <v>0.57953137499999996</v>
      </c>
      <c r="M2085">
        <v>2.0710016000000001E-2</v>
      </c>
      <c r="N2085">
        <v>0.17563089900000001</v>
      </c>
      <c r="O2085">
        <v>0.196095192</v>
      </c>
      <c r="P2085">
        <v>0.62827390999999999</v>
      </c>
      <c r="Q2085">
        <v>-6.1998000000000001E-4</v>
      </c>
      <c r="R2085">
        <v>0.15021305200000001</v>
      </c>
      <c r="S2085">
        <v>0.19436345999999999</v>
      </c>
      <c r="T2085">
        <v>0.65542348800000005</v>
      </c>
      <c r="U2085">
        <v>0.26</v>
      </c>
      <c r="V2085">
        <v>1.21875</v>
      </c>
      <c r="W2085">
        <f>COUNTIF(Table1[[#This Row],[Al2O3]:[TiO2]],0)</f>
        <v>0</v>
      </c>
      <c r="X2085">
        <f>Table1[[#This Row],[K2O]]+Table1[[#This Row],[Li2O]]+Table1[[#This Row],[Na2O]]</f>
        <v>0.16250000000000001</v>
      </c>
      <c r="Y2085">
        <f>Table1[[#This Row],[B2O3]]+Table1[[#This Row],[K2O]]+Table1[[#This Row],[Li2O]]+Table1[[#This Row],[Na2O]]</f>
        <v>0.29749999999999999</v>
      </c>
      <c r="Z2085" s="2">
        <f>Table1[[#This Row],[B2O3]]+Table1[[#This Row],[CaO]]+Table1[[#This Row],[K2O]]+Table1[[#This Row],[Li2O]]+Table1[[#This Row],[Na2O]]</f>
        <v>0.33750000000000002</v>
      </c>
      <c r="AA2085" s="2">
        <f>Table1[[#This Row],[A+B+AE]]-Table1[[#This Row],[Al2O3]]-Table1[[#This Row],[SiO2]]</f>
        <v>-0.2475</v>
      </c>
      <c r="AB2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471.86</v>
      </c>
    </row>
    <row r="2086" spans="1:28" hidden="1" x14ac:dyDescent="0.25">
      <c r="A2086">
        <v>0.215</v>
      </c>
      <c r="B2086">
        <v>0.15</v>
      </c>
      <c r="C2086">
        <v>0.04</v>
      </c>
      <c r="D2086">
        <v>2.5000000000000001E-3</v>
      </c>
      <c r="E2086">
        <v>0.05</v>
      </c>
      <c r="F2086">
        <v>7.4999999999999997E-3</v>
      </c>
      <c r="G2086">
        <v>2.5000000000000001E-2</v>
      </c>
      <c r="H2086">
        <v>0.125</v>
      </c>
      <c r="I2086">
        <v>0.36</v>
      </c>
      <c r="J2086">
        <v>2.5000000000000001E-2</v>
      </c>
      <c r="K2086">
        <v>0.514285714</v>
      </c>
      <c r="L2086">
        <v>0.57656178499999999</v>
      </c>
      <c r="M2086">
        <v>2.0406336000000001E-2</v>
      </c>
      <c r="N2086">
        <v>0.16567681100000001</v>
      </c>
      <c r="O2086">
        <v>0.21460726899999999</v>
      </c>
      <c r="P2086">
        <v>0.61971591999999998</v>
      </c>
      <c r="Q2086">
        <v>-4.2835479999999999E-3</v>
      </c>
      <c r="R2086">
        <v>0.14475780599999999</v>
      </c>
      <c r="S2086">
        <v>0.21079568000000001</v>
      </c>
      <c r="T2086">
        <v>0.64444651399999997</v>
      </c>
      <c r="U2086">
        <v>0.25</v>
      </c>
      <c r="V2086">
        <v>1.433333333</v>
      </c>
      <c r="W2086">
        <f>COUNTIF(Table1[[#This Row],[Al2O3]:[TiO2]],0)</f>
        <v>0</v>
      </c>
      <c r="X2086">
        <f>Table1[[#This Row],[K2O]]+Table1[[#This Row],[Li2O]]+Table1[[#This Row],[Na2O]]</f>
        <v>0.1575</v>
      </c>
      <c r="Y2086">
        <f>Table1[[#This Row],[B2O3]]+Table1[[#This Row],[K2O]]+Table1[[#This Row],[Li2O]]+Table1[[#This Row],[Na2O]]</f>
        <v>0.3075</v>
      </c>
      <c r="Z2086" s="2">
        <f>Table1[[#This Row],[B2O3]]+Table1[[#This Row],[CaO]]+Table1[[#This Row],[K2O]]+Table1[[#This Row],[Li2O]]+Table1[[#This Row],[Na2O]]</f>
        <v>0.34750000000000003</v>
      </c>
      <c r="AA2086" s="2">
        <f>Table1[[#This Row],[A+B+AE]]-Table1[[#This Row],[Al2O3]]-Table1[[#This Row],[SiO2]]</f>
        <v>-0.22749999999999995</v>
      </c>
      <c r="AB2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491.327</v>
      </c>
    </row>
    <row r="2087" spans="1:28" hidden="1" x14ac:dyDescent="0.25">
      <c r="A2087">
        <v>0.22500000000000001</v>
      </c>
      <c r="B2087">
        <v>0.125</v>
      </c>
      <c r="C2087">
        <v>3.5000000000000003E-2</v>
      </c>
      <c r="D2087">
        <v>5.0000000000000001E-3</v>
      </c>
      <c r="E2087">
        <v>2.5000000000000001E-2</v>
      </c>
      <c r="F2087">
        <v>2.5000000000000001E-3</v>
      </c>
      <c r="G2087">
        <v>0.01</v>
      </c>
      <c r="H2087">
        <v>0.14000000000000001</v>
      </c>
      <c r="I2087">
        <v>0.42499999999999999</v>
      </c>
      <c r="J2087">
        <v>7.4999999999999997E-3</v>
      </c>
      <c r="K2087">
        <v>0.53797468400000004</v>
      </c>
      <c r="L2087">
        <v>0.56564875000000003</v>
      </c>
      <c r="M2087">
        <v>2.7817472999999999E-2</v>
      </c>
      <c r="N2087">
        <v>0.157401606</v>
      </c>
      <c r="O2087">
        <v>0.21857286500000001</v>
      </c>
      <c r="P2087">
        <v>0.62402552899999997</v>
      </c>
      <c r="Q2087">
        <v>-6.3839869999999998E-3</v>
      </c>
      <c r="R2087">
        <v>0.144845258</v>
      </c>
      <c r="S2087">
        <v>0.214324497</v>
      </c>
      <c r="T2087">
        <v>0.64083024499999997</v>
      </c>
      <c r="U2087">
        <v>0.26500000000000001</v>
      </c>
      <c r="V2087">
        <v>1.5</v>
      </c>
      <c r="W2087">
        <f>COUNTIF(Table1[[#This Row],[Al2O3]:[TiO2]],0)</f>
        <v>0</v>
      </c>
      <c r="X2087">
        <f>Table1[[#This Row],[K2O]]+Table1[[#This Row],[Li2O]]+Table1[[#This Row],[Na2O]]</f>
        <v>0.15250000000000002</v>
      </c>
      <c r="Y2087">
        <f>Table1[[#This Row],[B2O3]]+Table1[[#This Row],[K2O]]+Table1[[#This Row],[Li2O]]+Table1[[#This Row],[Na2O]]</f>
        <v>0.27750000000000002</v>
      </c>
      <c r="Z2087" s="2">
        <f>Table1[[#This Row],[B2O3]]+Table1[[#This Row],[CaO]]+Table1[[#This Row],[K2O]]+Table1[[#This Row],[Li2O]]+Table1[[#This Row],[Na2O]]</f>
        <v>0.3125</v>
      </c>
      <c r="AA2087" s="2">
        <f>Table1[[#This Row],[A+B+AE]]-Table1[[#This Row],[Al2O3]]-Table1[[#This Row],[SiO2]]</f>
        <v>-0.33750000000000002</v>
      </c>
      <c r="AB2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516.58900000000006</v>
      </c>
    </row>
    <row r="2088" spans="1:28" hidden="1" x14ac:dyDescent="0.25">
      <c r="A2088">
        <v>0.25</v>
      </c>
      <c r="B2088">
        <v>0.19500000000000001</v>
      </c>
      <c r="C2088">
        <v>0.01</v>
      </c>
      <c r="D2088">
        <v>5.0000000000000001E-3</v>
      </c>
      <c r="E2088">
        <v>0.03</v>
      </c>
      <c r="F2088">
        <v>7.4999999999999997E-3</v>
      </c>
      <c r="G2088">
        <v>0.03</v>
      </c>
      <c r="H2088">
        <v>0.14499999999999999</v>
      </c>
      <c r="I2088">
        <v>0.30499999999999999</v>
      </c>
      <c r="J2088">
        <v>2.2499999999999999E-2</v>
      </c>
      <c r="K2088">
        <v>0.43571428600000001</v>
      </c>
      <c r="L2088">
        <v>0.56890553600000004</v>
      </c>
      <c r="M2088">
        <v>6.4597860000000003E-3</v>
      </c>
      <c r="N2088">
        <v>0.16907056500000001</v>
      </c>
      <c r="O2088">
        <v>0.23233553000000001</v>
      </c>
      <c r="P2088">
        <v>0.59859390499999998</v>
      </c>
      <c r="Q2088">
        <v>-1.8780649999999999E-2</v>
      </c>
      <c r="R2088">
        <v>0.15001895900000001</v>
      </c>
      <c r="S2088">
        <v>0.225701027</v>
      </c>
      <c r="T2088">
        <v>0.62428001399999999</v>
      </c>
      <c r="U2088">
        <v>0.26500000000000001</v>
      </c>
      <c r="V2088">
        <v>1.428571429</v>
      </c>
      <c r="W2088">
        <f>COUNTIF(Table1[[#This Row],[Al2O3]:[TiO2]],0)</f>
        <v>0</v>
      </c>
      <c r="X2088">
        <f>Table1[[#This Row],[K2O]]+Table1[[#This Row],[Li2O]]+Table1[[#This Row],[Na2O]]</f>
        <v>0.1825</v>
      </c>
      <c r="Y2088">
        <f>Table1[[#This Row],[B2O3]]+Table1[[#This Row],[K2O]]+Table1[[#This Row],[Li2O]]+Table1[[#This Row],[Na2O]]</f>
        <v>0.3775</v>
      </c>
      <c r="Z2088" s="2">
        <f>Table1[[#This Row],[B2O3]]+Table1[[#This Row],[CaO]]+Table1[[#This Row],[K2O]]+Table1[[#This Row],[Li2O]]+Table1[[#This Row],[Na2O]]</f>
        <v>0.38750000000000001</v>
      </c>
      <c r="AA2088" s="2">
        <f>Table1[[#This Row],[A+B+AE]]-Table1[[#This Row],[Al2O3]]-Table1[[#This Row],[SiO2]]</f>
        <v>-0.16749999999999998</v>
      </c>
      <c r="AB2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479.10100000000011</v>
      </c>
    </row>
    <row r="2089" spans="1:28" hidden="1" x14ac:dyDescent="0.25">
      <c r="A2089">
        <v>0.25</v>
      </c>
      <c r="B2089">
        <v>0.185</v>
      </c>
      <c r="C2089">
        <v>0.03</v>
      </c>
      <c r="D2089">
        <v>2.5000000000000001E-3</v>
      </c>
      <c r="E2089">
        <v>3.5000000000000003E-2</v>
      </c>
      <c r="F2089">
        <v>5.0000000000000001E-3</v>
      </c>
      <c r="G2089">
        <v>0.01</v>
      </c>
      <c r="H2089">
        <v>0.15</v>
      </c>
      <c r="I2089">
        <v>0.30499999999999999</v>
      </c>
      <c r="J2089">
        <v>2.75E-2</v>
      </c>
      <c r="K2089">
        <v>0.43262411299999998</v>
      </c>
      <c r="L2089">
        <v>0.57294730800000004</v>
      </c>
      <c r="M2089">
        <v>9.7748769999999995E-3</v>
      </c>
      <c r="N2089">
        <v>0.16358753500000001</v>
      </c>
      <c r="O2089">
        <v>0.238507515</v>
      </c>
      <c r="P2089">
        <v>0.59790494999999999</v>
      </c>
      <c r="Q2089">
        <v>-2.0237194999999999E-2</v>
      </c>
      <c r="R2089">
        <v>0.148918684</v>
      </c>
      <c r="S2089">
        <v>0.23085304800000001</v>
      </c>
      <c r="T2089">
        <v>0.620228267</v>
      </c>
      <c r="U2089">
        <v>0.26</v>
      </c>
      <c r="V2089">
        <v>1.5625</v>
      </c>
      <c r="W2089">
        <f>COUNTIF(Table1[[#This Row],[Al2O3]:[TiO2]],0)</f>
        <v>0</v>
      </c>
      <c r="X2089">
        <f>Table1[[#This Row],[K2O]]+Table1[[#This Row],[Li2O]]+Table1[[#This Row],[Na2O]]</f>
        <v>0.16499999999999998</v>
      </c>
      <c r="Y2089">
        <f>Table1[[#This Row],[B2O3]]+Table1[[#This Row],[K2O]]+Table1[[#This Row],[Li2O]]+Table1[[#This Row],[Na2O]]</f>
        <v>0.35</v>
      </c>
      <c r="Z2089" s="2">
        <f>Table1[[#This Row],[B2O3]]+Table1[[#This Row],[CaO]]+Table1[[#This Row],[K2O]]+Table1[[#This Row],[Li2O]]+Table1[[#This Row],[Na2O]]</f>
        <v>0.38</v>
      </c>
      <c r="AA2089" s="2">
        <f>Table1[[#This Row],[A+B+AE]]-Table1[[#This Row],[Al2O3]]-Table1[[#This Row],[SiO2]]</f>
        <v>-0.17499999999999999</v>
      </c>
      <c r="AB2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500.07749999999999</v>
      </c>
    </row>
    <row r="2090" spans="1:28" hidden="1" x14ac:dyDescent="0.25">
      <c r="A2090">
        <v>0.18</v>
      </c>
      <c r="B2090">
        <v>0.14499999999999999</v>
      </c>
      <c r="C2090">
        <v>0.03</v>
      </c>
      <c r="D2090">
        <v>5.0000000000000001E-3</v>
      </c>
      <c r="E2090">
        <v>0.05</v>
      </c>
      <c r="F2090">
        <v>0.01</v>
      </c>
      <c r="G2090">
        <v>0.06</v>
      </c>
      <c r="H2090">
        <v>0.105</v>
      </c>
      <c r="I2090">
        <v>0.375</v>
      </c>
      <c r="J2090">
        <v>0.04</v>
      </c>
      <c r="K2090">
        <v>0.56818181800000001</v>
      </c>
      <c r="L2090">
        <v>0.582211021</v>
      </c>
      <c r="M2090">
        <v>2.2971150999999999E-2</v>
      </c>
      <c r="N2090">
        <v>0.182317336</v>
      </c>
      <c r="O2090">
        <v>0.18234772699999999</v>
      </c>
      <c r="P2090">
        <v>0.63533493699999999</v>
      </c>
      <c r="Q2090">
        <v>7.5993780000000004E-3</v>
      </c>
      <c r="R2090">
        <v>0.15022545900000001</v>
      </c>
      <c r="S2090">
        <v>0.18157791200000001</v>
      </c>
      <c r="T2090">
        <v>0.66819662899999999</v>
      </c>
      <c r="U2090">
        <v>0.255</v>
      </c>
      <c r="V2090">
        <v>1.0909090910000001</v>
      </c>
      <c r="W2090">
        <f>COUNTIF(Table1[[#This Row],[Al2O3]:[TiO2]],0)</f>
        <v>0</v>
      </c>
      <c r="X2090">
        <f>Table1[[#This Row],[K2O]]+Table1[[#This Row],[Li2O]]+Table1[[#This Row],[Na2O]]</f>
        <v>0.17499999999999999</v>
      </c>
      <c r="Y2090">
        <f>Table1[[#This Row],[B2O3]]+Table1[[#This Row],[K2O]]+Table1[[#This Row],[Li2O]]+Table1[[#This Row],[Na2O]]</f>
        <v>0.32</v>
      </c>
      <c r="Z2090" s="2">
        <f>Table1[[#This Row],[B2O3]]+Table1[[#This Row],[CaO]]+Table1[[#This Row],[K2O]]+Table1[[#This Row],[Li2O]]+Table1[[#This Row],[Na2O]]</f>
        <v>0.35</v>
      </c>
      <c r="AA2090" s="2">
        <f>Table1[[#This Row],[A+B+AE]]-Table1[[#This Row],[Al2O3]]-Table1[[#This Row],[SiO2]]</f>
        <v>-0.20500000000000002</v>
      </c>
      <c r="AB2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452.01299999999992</v>
      </c>
    </row>
    <row r="2091" spans="1:28" hidden="1" x14ac:dyDescent="0.25">
      <c r="A2091">
        <v>0.20499999999999999</v>
      </c>
      <c r="B2091">
        <v>0.16</v>
      </c>
      <c r="C2091">
        <v>2.5000000000000001E-2</v>
      </c>
      <c r="D2091">
        <v>5.0000000000000001E-3</v>
      </c>
      <c r="E2091">
        <v>0.02</v>
      </c>
      <c r="F2091">
        <v>0.01</v>
      </c>
      <c r="G2091">
        <v>4.4999999999999998E-2</v>
      </c>
      <c r="H2091">
        <v>0.125</v>
      </c>
      <c r="I2091">
        <v>0.36499999999999999</v>
      </c>
      <c r="J2091">
        <v>0.04</v>
      </c>
      <c r="K2091">
        <v>0.52517985599999994</v>
      </c>
      <c r="L2091">
        <v>0.57626255100000001</v>
      </c>
      <c r="M2091">
        <v>1.7004815999999999E-2</v>
      </c>
      <c r="N2091">
        <v>0.177432337</v>
      </c>
      <c r="O2091">
        <v>0.19879558999999999</v>
      </c>
      <c r="P2091">
        <v>0.62377207400000001</v>
      </c>
      <c r="Q2091">
        <v>-3.0682140000000001E-3</v>
      </c>
      <c r="R2091">
        <v>0.15145080399999999</v>
      </c>
      <c r="S2091">
        <v>0.196086871</v>
      </c>
      <c r="T2091">
        <v>0.65246232500000001</v>
      </c>
      <c r="U2091">
        <v>0.27</v>
      </c>
      <c r="V2091">
        <v>1.205882353</v>
      </c>
      <c r="W2091">
        <f>COUNTIF(Table1[[#This Row],[Al2O3]:[TiO2]],0)</f>
        <v>0</v>
      </c>
      <c r="X2091">
        <f>Table1[[#This Row],[K2O]]+Table1[[#This Row],[Li2O]]+Table1[[#This Row],[Na2O]]</f>
        <v>0.18</v>
      </c>
      <c r="Y2091">
        <f>Table1[[#This Row],[B2O3]]+Table1[[#This Row],[K2O]]+Table1[[#This Row],[Li2O]]+Table1[[#This Row],[Na2O]]</f>
        <v>0.34</v>
      </c>
      <c r="Z2091" s="2">
        <f>Table1[[#This Row],[B2O3]]+Table1[[#This Row],[CaO]]+Table1[[#This Row],[K2O]]+Table1[[#This Row],[Li2O]]+Table1[[#This Row],[Na2O]]</f>
        <v>0.36499999999999999</v>
      </c>
      <c r="AA2091" s="2">
        <f>Table1[[#This Row],[A+B+AE]]-Table1[[#This Row],[Al2O3]]-Table1[[#This Row],[SiO2]]</f>
        <v>-0.20499999999999999</v>
      </c>
      <c r="AB2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466.82500000000005</v>
      </c>
    </row>
    <row r="2092" spans="1:28" hidden="1" x14ac:dyDescent="0.25">
      <c r="A2092">
        <v>0.20499999999999999</v>
      </c>
      <c r="B2092">
        <v>0.14000000000000001</v>
      </c>
      <c r="C2092">
        <v>0.04</v>
      </c>
      <c r="D2092">
        <v>2.5000000000000001E-3</v>
      </c>
      <c r="E2092">
        <v>3.5000000000000003E-2</v>
      </c>
      <c r="F2092">
        <v>0.01</v>
      </c>
      <c r="G2092">
        <v>1.4999999999999999E-2</v>
      </c>
      <c r="H2092">
        <v>0.125</v>
      </c>
      <c r="I2092">
        <v>0.38</v>
      </c>
      <c r="J2092">
        <v>4.7500000000000001E-2</v>
      </c>
      <c r="K2092">
        <v>0.53521126799999996</v>
      </c>
      <c r="L2092">
        <v>0.57851821999999997</v>
      </c>
      <c r="M2092">
        <v>3.1857134000000002E-2</v>
      </c>
      <c r="N2092">
        <v>0.159013506</v>
      </c>
      <c r="O2092">
        <v>0.208099644</v>
      </c>
      <c r="P2092">
        <v>0.63288685</v>
      </c>
      <c r="Q2092">
        <v>4.2682939999999997E-3</v>
      </c>
      <c r="R2092">
        <v>0.14060950899999999</v>
      </c>
      <c r="S2092">
        <v>0.20426566500000001</v>
      </c>
      <c r="T2092">
        <v>0.65512482599999999</v>
      </c>
      <c r="U2092">
        <v>0.26500000000000001</v>
      </c>
      <c r="V2092">
        <v>1.4642857140000001</v>
      </c>
      <c r="W2092">
        <f>COUNTIF(Table1[[#This Row],[Al2O3]:[TiO2]],0)</f>
        <v>0</v>
      </c>
      <c r="X2092">
        <f>Table1[[#This Row],[K2O]]+Table1[[#This Row],[Li2O]]+Table1[[#This Row],[Na2O]]</f>
        <v>0.15</v>
      </c>
      <c r="Y2092">
        <f>Table1[[#This Row],[B2O3]]+Table1[[#This Row],[K2O]]+Table1[[#This Row],[Li2O]]+Table1[[#This Row],[Na2O]]</f>
        <v>0.29000000000000004</v>
      </c>
      <c r="Z2092" s="2">
        <f>Table1[[#This Row],[B2O3]]+Table1[[#This Row],[CaO]]+Table1[[#This Row],[K2O]]+Table1[[#This Row],[Li2O]]+Table1[[#This Row],[Na2O]]</f>
        <v>0.33</v>
      </c>
      <c r="AA2092" s="2">
        <f>Table1[[#This Row],[A+B+AE]]-Table1[[#This Row],[Al2O3]]-Table1[[#This Row],[SiO2]]</f>
        <v>-0.255</v>
      </c>
      <c r="AB2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501.05000000000007</v>
      </c>
    </row>
    <row r="2093" spans="1:28" hidden="1" x14ac:dyDescent="0.25">
      <c r="A2093">
        <v>0.22</v>
      </c>
      <c r="B2093">
        <v>0.15</v>
      </c>
      <c r="C2093">
        <v>0.02</v>
      </c>
      <c r="D2093">
        <v>2.5000000000000001E-3</v>
      </c>
      <c r="E2093">
        <v>3.5000000000000003E-2</v>
      </c>
      <c r="F2093">
        <v>2.5000000000000001E-3</v>
      </c>
      <c r="G2093">
        <v>0.05</v>
      </c>
      <c r="H2093">
        <v>0.125</v>
      </c>
      <c r="I2093">
        <v>0.375</v>
      </c>
      <c r="J2093">
        <v>0.02</v>
      </c>
      <c r="K2093">
        <v>0.52083333300000001</v>
      </c>
      <c r="L2093">
        <v>0.57270218799999995</v>
      </c>
      <c r="M2093">
        <v>9.7037359999999993E-3</v>
      </c>
      <c r="N2093">
        <v>0.17668335700000001</v>
      </c>
      <c r="O2093">
        <v>0.21163715799999999</v>
      </c>
      <c r="P2093">
        <v>0.61167948500000002</v>
      </c>
      <c r="Q2093">
        <v>-1.2302532E-2</v>
      </c>
      <c r="R2093">
        <v>0.15270009800000001</v>
      </c>
      <c r="S2093">
        <v>0.20890505300000001</v>
      </c>
      <c r="T2093">
        <v>0.63839484999999996</v>
      </c>
      <c r="U2093">
        <v>0.27</v>
      </c>
      <c r="V2093">
        <v>1.2571428570000001</v>
      </c>
      <c r="W2093">
        <f>COUNTIF(Table1[[#This Row],[Al2O3]:[TiO2]],0)</f>
        <v>0</v>
      </c>
      <c r="X2093">
        <f>Table1[[#This Row],[K2O]]+Table1[[#This Row],[Li2O]]+Table1[[#This Row],[Na2O]]</f>
        <v>0.17749999999999999</v>
      </c>
      <c r="Y2093">
        <f>Table1[[#This Row],[B2O3]]+Table1[[#This Row],[K2O]]+Table1[[#This Row],[Li2O]]+Table1[[#This Row],[Na2O]]</f>
        <v>0.32750000000000001</v>
      </c>
      <c r="Z2093" s="2">
        <f>Table1[[#This Row],[B2O3]]+Table1[[#This Row],[CaO]]+Table1[[#This Row],[K2O]]+Table1[[#This Row],[Li2O]]+Table1[[#This Row],[Na2O]]</f>
        <v>0.34749999999999998</v>
      </c>
      <c r="AA2093" s="2">
        <f>Table1[[#This Row],[A+B+AE]]-Table1[[#This Row],[Al2O3]]-Table1[[#This Row],[SiO2]]</f>
        <v>-0.24750000000000003</v>
      </c>
      <c r="AB2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466.57600000000002</v>
      </c>
    </row>
    <row r="2094" spans="1:28" hidden="1" x14ac:dyDescent="0.25">
      <c r="A2094">
        <v>0.23</v>
      </c>
      <c r="B2094">
        <v>0.17499999999999999</v>
      </c>
      <c r="C2094">
        <v>0.03</v>
      </c>
      <c r="D2094">
        <v>2.5000000000000001E-3</v>
      </c>
      <c r="E2094">
        <v>3.5000000000000003E-2</v>
      </c>
      <c r="F2094">
        <v>2.5000000000000001E-3</v>
      </c>
      <c r="G2094">
        <v>4.4999999999999998E-2</v>
      </c>
      <c r="H2094">
        <v>0.14000000000000001</v>
      </c>
      <c r="I2094">
        <v>0.33500000000000002</v>
      </c>
      <c r="J2094">
        <v>5.0000000000000001E-3</v>
      </c>
      <c r="K2094">
        <v>0.47517730499999999</v>
      </c>
      <c r="L2094">
        <v>0.572155305</v>
      </c>
      <c r="M2094">
        <v>-1.4731589999999999E-3</v>
      </c>
      <c r="N2094">
        <v>0.184425441</v>
      </c>
      <c r="O2094">
        <v>0.21577908000000001</v>
      </c>
      <c r="P2094">
        <v>0.59979547899999996</v>
      </c>
      <c r="Q2094">
        <v>-2.2671582999999999E-2</v>
      </c>
      <c r="R2094">
        <v>0.16033978700000001</v>
      </c>
      <c r="S2094">
        <v>0.21179124699999999</v>
      </c>
      <c r="T2094">
        <v>0.62786896599999997</v>
      </c>
      <c r="U2094">
        <v>0.25</v>
      </c>
      <c r="V2094">
        <v>1.243243243</v>
      </c>
      <c r="W2094">
        <f>COUNTIF(Table1[[#This Row],[Al2O3]:[TiO2]],0)</f>
        <v>0</v>
      </c>
      <c r="X2094">
        <f>Table1[[#This Row],[K2O]]+Table1[[#This Row],[Li2O]]+Table1[[#This Row],[Na2O]]</f>
        <v>0.1875</v>
      </c>
      <c r="Y2094">
        <f>Table1[[#This Row],[B2O3]]+Table1[[#This Row],[K2O]]+Table1[[#This Row],[Li2O]]+Table1[[#This Row],[Na2O]]</f>
        <v>0.36249999999999999</v>
      </c>
      <c r="Z2094" s="2">
        <f>Table1[[#This Row],[B2O3]]+Table1[[#This Row],[CaO]]+Table1[[#This Row],[K2O]]+Table1[[#This Row],[Li2O]]+Table1[[#This Row],[Na2O]]</f>
        <v>0.39250000000000002</v>
      </c>
      <c r="AA2094" s="2">
        <f>Table1[[#This Row],[A+B+AE]]-Table1[[#This Row],[Al2O3]]-Table1[[#This Row],[SiO2]]</f>
        <v>-0.17250000000000001</v>
      </c>
      <c r="AB2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467.72900000000004</v>
      </c>
    </row>
    <row r="2095" spans="1:28" hidden="1" x14ac:dyDescent="0.25">
      <c r="A2095">
        <v>0.19500000000000001</v>
      </c>
      <c r="B2095">
        <v>0.115</v>
      </c>
      <c r="C2095">
        <v>3.5000000000000003E-2</v>
      </c>
      <c r="D2095">
        <v>2.5000000000000001E-3</v>
      </c>
      <c r="E2095">
        <v>2.5000000000000001E-2</v>
      </c>
      <c r="F2095">
        <v>5.0000000000000001E-3</v>
      </c>
      <c r="G2095">
        <v>0.05</v>
      </c>
      <c r="H2095">
        <v>0.115</v>
      </c>
      <c r="I2095">
        <v>0.44</v>
      </c>
      <c r="J2095">
        <v>1.7500000000000002E-2</v>
      </c>
      <c r="K2095">
        <v>0.58666666700000003</v>
      </c>
      <c r="L2095">
        <v>0.57322875600000001</v>
      </c>
      <c r="M2095">
        <v>2.2050525000000001E-2</v>
      </c>
      <c r="N2095">
        <v>0.17673013000000001</v>
      </c>
      <c r="O2095">
        <v>0.192264082</v>
      </c>
      <c r="P2095">
        <v>0.63100578799999996</v>
      </c>
      <c r="Q2095">
        <v>3.3717900000000001E-4</v>
      </c>
      <c r="R2095">
        <v>0.15075139500000001</v>
      </c>
      <c r="S2095">
        <v>0.191908356</v>
      </c>
      <c r="T2095">
        <v>0.65734024899999999</v>
      </c>
      <c r="U2095">
        <v>0.27</v>
      </c>
      <c r="V2095">
        <v>1.181818182</v>
      </c>
      <c r="W2095">
        <f>COUNTIF(Table1[[#This Row],[Al2O3]:[TiO2]],0)</f>
        <v>0</v>
      </c>
      <c r="X2095">
        <f>Table1[[#This Row],[K2O]]+Table1[[#This Row],[Li2O]]+Table1[[#This Row],[Na2O]]</f>
        <v>0.17</v>
      </c>
      <c r="Y2095">
        <f>Table1[[#This Row],[B2O3]]+Table1[[#This Row],[K2O]]+Table1[[#This Row],[Li2O]]+Table1[[#This Row],[Na2O]]</f>
        <v>0.28500000000000003</v>
      </c>
      <c r="Z2095" s="2">
        <f>Table1[[#This Row],[B2O3]]+Table1[[#This Row],[CaO]]+Table1[[#This Row],[K2O]]+Table1[[#This Row],[Li2O]]+Table1[[#This Row],[Na2O]]</f>
        <v>0.32</v>
      </c>
      <c r="AA2095" s="2">
        <f>Table1[[#This Row],[A+B+AE]]-Table1[[#This Row],[Al2O3]]-Table1[[#This Row],[SiO2]]</f>
        <v>-0.315</v>
      </c>
      <c r="AB2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474.3370000000001</v>
      </c>
    </row>
    <row r="2096" spans="1:28" hidden="1" x14ac:dyDescent="0.25">
      <c r="A2096">
        <v>0.23499999999999999</v>
      </c>
      <c r="B2096">
        <v>0.17</v>
      </c>
      <c r="C2096">
        <v>0.01</v>
      </c>
      <c r="D2096">
        <v>2.5000000000000001E-3</v>
      </c>
      <c r="E2096">
        <v>2.5000000000000001E-2</v>
      </c>
      <c r="F2096">
        <v>5.0000000000000001E-3</v>
      </c>
      <c r="G2096">
        <v>0.02</v>
      </c>
      <c r="H2096">
        <v>0.14000000000000001</v>
      </c>
      <c r="I2096">
        <v>0.35499999999999998</v>
      </c>
      <c r="J2096">
        <v>3.7499999999999999E-2</v>
      </c>
      <c r="K2096">
        <v>0.48630137000000001</v>
      </c>
      <c r="L2096">
        <v>0.56749399099999998</v>
      </c>
      <c r="M2096">
        <v>2.4924600000000002E-2</v>
      </c>
      <c r="N2096">
        <v>0.157561806</v>
      </c>
      <c r="O2096">
        <v>0.22353914799999999</v>
      </c>
      <c r="P2096">
        <v>0.61889904600000001</v>
      </c>
      <c r="Q2096">
        <v>-5.8243369999999997E-3</v>
      </c>
      <c r="R2096">
        <v>0.14297601700000001</v>
      </c>
      <c r="S2096">
        <v>0.217274728</v>
      </c>
      <c r="T2096">
        <v>0.63974925599999999</v>
      </c>
      <c r="U2096">
        <v>0.27</v>
      </c>
      <c r="V2096">
        <v>1.46875</v>
      </c>
      <c r="W2096">
        <f>COUNTIF(Table1[[#This Row],[Al2O3]:[TiO2]],0)</f>
        <v>0</v>
      </c>
      <c r="X2096">
        <f>Table1[[#This Row],[K2O]]+Table1[[#This Row],[Li2O]]+Table1[[#This Row],[Na2O]]</f>
        <v>0.16500000000000001</v>
      </c>
      <c r="Y2096">
        <f>Table1[[#This Row],[B2O3]]+Table1[[#This Row],[K2O]]+Table1[[#This Row],[Li2O]]+Table1[[#This Row],[Na2O]]</f>
        <v>0.33500000000000002</v>
      </c>
      <c r="Z2096" s="2">
        <f>Table1[[#This Row],[B2O3]]+Table1[[#This Row],[CaO]]+Table1[[#This Row],[K2O]]+Table1[[#This Row],[Li2O]]+Table1[[#This Row],[Na2O]]</f>
        <v>0.34500000000000003</v>
      </c>
      <c r="AA2096" s="2">
        <f>Table1[[#This Row],[A+B+AE]]-Table1[[#This Row],[Al2O3]]-Table1[[#This Row],[SiO2]]</f>
        <v>-0.24499999999999994</v>
      </c>
      <c r="AB2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494.8175</v>
      </c>
    </row>
    <row r="2097" spans="1:28" hidden="1" x14ac:dyDescent="0.25">
      <c r="A2097">
        <v>0.23499999999999999</v>
      </c>
      <c r="B2097">
        <v>0.19</v>
      </c>
      <c r="C2097">
        <v>0.01</v>
      </c>
      <c r="D2097">
        <v>5.0000000000000001E-3</v>
      </c>
      <c r="E2097">
        <v>4.4999999999999998E-2</v>
      </c>
      <c r="F2097">
        <v>5.0000000000000001E-3</v>
      </c>
      <c r="G2097">
        <v>1.4999999999999999E-2</v>
      </c>
      <c r="H2097">
        <v>0.14000000000000001</v>
      </c>
      <c r="I2097">
        <v>0.30499999999999999</v>
      </c>
      <c r="J2097">
        <v>0.05</v>
      </c>
      <c r="K2097">
        <v>0.44852941000000002</v>
      </c>
      <c r="L2097">
        <v>0.57280949000000003</v>
      </c>
      <c r="M2097">
        <v>2.4848619999999998E-2</v>
      </c>
      <c r="N2097">
        <v>0.15567540999999999</v>
      </c>
      <c r="O2097">
        <v>0.22795725999999999</v>
      </c>
      <c r="P2097">
        <v>0.61636732999999999</v>
      </c>
      <c r="Q2097">
        <v>-5.8682500000000002E-3</v>
      </c>
      <c r="R2097">
        <v>0.14174286</v>
      </c>
      <c r="S2097">
        <v>0.22004672</v>
      </c>
      <c r="T2097">
        <v>0.63821041000000001</v>
      </c>
      <c r="U2097">
        <v>0.26</v>
      </c>
      <c r="V2097">
        <v>1.5161290300000001</v>
      </c>
      <c r="W2097">
        <f>COUNTIF(Table1[[#This Row],[Al2O3]:[TiO2]],0)</f>
        <v>0</v>
      </c>
      <c r="X2097">
        <f>Table1[[#This Row],[K2O]]+Table1[[#This Row],[Li2O]]+Table1[[#This Row],[Na2O]]</f>
        <v>0.16</v>
      </c>
      <c r="Y2097">
        <f>Table1[[#This Row],[B2O3]]+Table1[[#This Row],[K2O]]+Table1[[#This Row],[Li2O]]+Table1[[#This Row],[Na2O]]</f>
        <v>0.35000000000000003</v>
      </c>
      <c r="Z2097" s="2">
        <f>Table1[[#This Row],[B2O3]]+Table1[[#This Row],[CaO]]+Table1[[#This Row],[K2O]]+Table1[[#This Row],[Li2O]]+Table1[[#This Row],[Na2O]]</f>
        <v>0.36000000000000004</v>
      </c>
      <c r="AA2097" s="2">
        <f>Table1[[#This Row],[A+B+AE]]-Table1[[#This Row],[Al2O3]]-Table1[[#This Row],[SiO2]]</f>
        <v>-0.17999999999999994</v>
      </c>
      <c r="AB2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492.11199999999997</v>
      </c>
    </row>
    <row r="2098" spans="1:28" hidden="1" x14ac:dyDescent="0.25">
      <c r="A2098">
        <v>0.21</v>
      </c>
      <c r="B2098">
        <v>0.125</v>
      </c>
      <c r="C2098">
        <v>5.0000000000000001E-3</v>
      </c>
      <c r="D2098">
        <v>5.0000000000000001E-3</v>
      </c>
      <c r="E2098">
        <v>0.04</v>
      </c>
      <c r="F2098">
        <v>5.0000000000000001E-3</v>
      </c>
      <c r="G2098">
        <v>2.5000000000000001E-2</v>
      </c>
      <c r="H2098">
        <v>0.13</v>
      </c>
      <c r="I2098">
        <v>0.44</v>
      </c>
      <c r="J2098">
        <v>1.4999999999999999E-2</v>
      </c>
      <c r="K2098">
        <v>0.56410256400000003</v>
      </c>
      <c r="L2098">
        <v>0.56255738</v>
      </c>
      <c r="M2098">
        <v>3.8391031999999999E-2</v>
      </c>
      <c r="N2098">
        <v>0.15512816099999999</v>
      </c>
      <c r="O2098">
        <v>0.204551764</v>
      </c>
      <c r="P2098">
        <v>0.64032007499999999</v>
      </c>
      <c r="Q2098">
        <v>5.9600010000000004E-3</v>
      </c>
      <c r="R2098">
        <v>0.14079809400000001</v>
      </c>
      <c r="S2098">
        <v>0.20098290199999999</v>
      </c>
      <c r="T2098">
        <v>0.658219004</v>
      </c>
      <c r="U2098">
        <v>0.26500000000000001</v>
      </c>
      <c r="V2098">
        <v>1.3548387099999999</v>
      </c>
      <c r="W2098">
        <f>COUNTIF(Table1[[#This Row],[Al2O3]:[TiO2]],0)</f>
        <v>0</v>
      </c>
      <c r="X2098">
        <f>Table1[[#This Row],[K2O]]+Table1[[#This Row],[Li2O]]+Table1[[#This Row],[Na2O]]</f>
        <v>0.16</v>
      </c>
      <c r="Y2098">
        <f>Table1[[#This Row],[B2O3]]+Table1[[#This Row],[K2O]]+Table1[[#This Row],[Li2O]]+Table1[[#This Row],[Na2O]]</f>
        <v>0.28500000000000003</v>
      </c>
      <c r="Z2098" s="2">
        <f>Table1[[#This Row],[B2O3]]+Table1[[#This Row],[CaO]]+Table1[[#This Row],[K2O]]+Table1[[#This Row],[Li2O]]+Table1[[#This Row],[Na2O]]</f>
        <v>0.29000000000000004</v>
      </c>
      <c r="AA2098" s="2">
        <f>Table1[[#This Row],[A+B+AE]]-Table1[[#This Row],[Al2O3]]-Table1[[#This Row],[SiO2]]</f>
        <v>-0.36</v>
      </c>
      <c r="AB2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500.67499999999995</v>
      </c>
    </row>
    <row r="2099" spans="1:28" hidden="1" x14ac:dyDescent="0.25">
      <c r="A2099">
        <v>0.20499999999999999</v>
      </c>
      <c r="B2099">
        <v>0.18</v>
      </c>
      <c r="C2099">
        <v>0.02</v>
      </c>
      <c r="D2099">
        <v>5.0000000000000001E-3</v>
      </c>
      <c r="E2099">
        <v>0.02</v>
      </c>
      <c r="F2099">
        <v>2.5000000000000001E-3</v>
      </c>
      <c r="G2099">
        <v>0.05</v>
      </c>
      <c r="H2099">
        <v>0.125</v>
      </c>
      <c r="I2099">
        <v>0.34499999999999997</v>
      </c>
      <c r="J2099">
        <v>4.7500000000000001E-2</v>
      </c>
      <c r="K2099">
        <v>0.51111111099999995</v>
      </c>
      <c r="L2099">
        <v>0.57374446000000001</v>
      </c>
      <c r="M2099">
        <v>2.1036175000000001E-2</v>
      </c>
      <c r="N2099">
        <v>0.175473041</v>
      </c>
      <c r="O2099">
        <v>0.19585644199999999</v>
      </c>
      <c r="P2099">
        <v>0.62867051699999998</v>
      </c>
      <c r="Q2099">
        <v>3.9442500000000001E-4</v>
      </c>
      <c r="R2099">
        <v>0.15063180900000001</v>
      </c>
      <c r="S2099">
        <v>0.19202487900000001</v>
      </c>
      <c r="T2099">
        <v>0.65734331199999996</v>
      </c>
      <c r="U2099">
        <v>0.255</v>
      </c>
      <c r="V2099">
        <v>1.1714285710000001</v>
      </c>
      <c r="W2099">
        <f>COUNTIF(Table1[[#This Row],[Al2O3]:[TiO2]],0)</f>
        <v>0</v>
      </c>
      <c r="X2099">
        <f>Table1[[#This Row],[K2O]]+Table1[[#This Row],[Li2O]]+Table1[[#This Row],[Na2O]]</f>
        <v>0.17749999999999999</v>
      </c>
      <c r="Y2099">
        <f>Table1[[#This Row],[B2O3]]+Table1[[#This Row],[K2O]]+Table1[[#This Row],[Li2O]]+Table1[[#This Row],[Na2O]]</f>
        <v>0.35749999999999998</v>
      </c>
      <c r="Z2099" s="2">
        <f>Table1[[#This Row],[B2O3]]+Table1[[#This Row],[CaO]]+Table1[[#This Row],[K2O]]+Table1[[#This Row],[Li2O]]+Table1[[#This Row],[Na2O]]</f>
        <v>0.3775</v>
      </c>
      <c r="AA2099" s="2">
        <f>Table1[[#This Row],[A+B+AE]]-Table1[[#This Row],[Al2O3]]-Table1[[#This Row],[SiO2]]</f>
        <v>-0.17249999999999996</v>
      </c>
      <c r="AB2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459.92500000000007</v>
      </c>
    </row>
    <row r="2100" spans="1:28" hidden="1" x14ac:dyDescent="0.25">
      <c r="A2100">
        <v>0.25</v>
      </c>
      <c r="B2100">
        <v>0.18</v>
      </c>
      <c r="C2100">
        <v>0.03</v>
      </c>
      <c r="D2100">
        <v>2.5000000000000001E-3</v>
      </c>
      <c r="E2100">
        <v>2.5000000000000001E-2</v>
      </c>
      <c r="F2100">
        <v>7.4999999999999997E-3</v>
      </c>
      <c r="G2100">
        <v>1.4999999999999999E-2</v>
      </c>
      <c r="H2100">
        <v>0.15</v>
      </c>
      <c r="I2100">
        <v>0.32500000000000001</v>
      </c>
      <c r="J2100">
        <v>1.4999999999999999E-2</v>
      </c>
      <c r="K2100">
        <v>0.44827586200000002</v>
      </c>
      <c r="L2100">
        <v>0.56937860399999995</v>
      </c>
      <c r="M2100">
        <v>8.1075939999999992E-3</v>
      </c>
      <c r="N2100">
        <v>0.166663539</v>
      </c>
      <c r="O2100">
        <v>0.23460520600000001</v>
      </c>
      <c r="P2100">
        <v>0.59873125500000002</v>
      </c>
      <c r="Q2100">
        <v>-2.0126826E-2</v>
      </c>
      <c r="R2100">
        <v>0.150082779</v>
      </c>
      <c r="S2100">
        <v>0.22804081000000001</v>
      </c>
      <c r="T2100">
        <v>0.62187641100000002</v>
      </c>
      <c r="U2100">
        <v>0.26</v>
      </c>
      <c r="V2100">
        <v>1.5151515149999999</v>
      </c>
      <c r="W2100">
        <f>COUNTIF(Table1[[#This Row],[Al2O3]:[TiO2]],0)</f>
        <v>0</v>
      </c>
      <c r="X2100">
        <f>Table1[[#This Row],[K2O]]+Table1[[#This Row],[Li2O]]+Table1[[#This Row],[Na2O]]</f>
        <v>0.17249999999999999</v>
      </c>
      <c r="Y2100">
        <f>Table1[[#This Row],[B2O3]]+Table1[[#This Row],[K2O]]+Table1[[#This Row],[Li2O]]+Table1[[#This Row],[Na2O]]</f>
        <v>0.35250000000000004</v>
      </c>
      <c r="Z2100" s="2">
        <f>Table1[[#This Row],[B2O3]]+Table1[[#This Row],[CaO]]+Table1[[#This Row],[K2O]]+Table1[[#This Row],[Li2O]]+Table1[[#This Row],[Na2O]]</f>
        <v>0.38249999999999995</v>
      </c>
      <c r="AA2100" s="2">
        <f>Table1[[#This Row],[A+B+AE]]-Table1[[#This Row],[Al2O3]]-Table1[[#This Row],[SiO2]]</f>
        <v>-0.19250000000000006</v>
      </c>
      <c r="AB2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498.63099999999997</v>
      </c>
    </row>
    <row r="2101" spans="1:28" hidden="1" x14ac:dyDescent="0.25">
      <c r="A2101">
        <v>0.215</v>
      </c>
      <c r="B2101">
        <v>0.14000000000000001</v>
      </c>
      <c r="C2101">
        <v>2.5000000000000001E-2</v>
      </c>
      <c r="D2101">
        <v>5.0000000000000001E-3</v>
      </c>
      <c r="E2101">
        <v>0.03</v>
      </c>
      <c r="F2101">
        <v>2.5000000000000001E-3</v>
      </c>
      <c r="G2101">
        <v>0.03</v>
      </c>
      <c r="H2101">
        <v>0.13</v>
      </c>
      <c r="I2101">
        <v>0.41499999999999998</v>
      </c>
      <c r="J2101">
        <v>7.4999999999999997E-3</v>
      </c>
      <c r="K2101">
        <v>0.54605263199999998</v>
      </c>
      <c r="L2101">
        <v>0.56396313099999995</v>
      </c>
      <c r="M2101">
        <v>2.8929414000000001E-2</v>
      </c>
      <c r="N2101">
        <v>0.16258245099999999</v>
      </c>
      <c r="O2101">
        <v>0.20612824099999999</v>
      </c>
      <c r="P2101">
        <v>0.63128930800000005</v>
      </c>
      <c r="Q2101">
        <v>5.1514499999999995E-4</v>
      </c>
      <c r="R2101">
        <v>0.144709808</v>
      </c>
      <c r="S2101">
        <v>0.20263519999999999</v>
      </c>
      <c r="T2101">
        <v>0.65265499199999999</v>
      </c>
      <c r="U2101">
        <v>0.25</v>
      </c>
      <c r="V2101">
        <v>1.34375</v>
      </c>
      <c r="W2101">
        <f>COUNTIF(Table1[[#This Row],[Al2O3]:[TiO2]],0)</f>
        <v>0</v>
      </c>
      <c r="X2101">
        <f>Table1[[#This Row],[K2O]]+Table1[[#This Row],[Li2O]]+Table1[[#This Row],[Na2O]]</f>
        <v>0.16250000000000001</v>
      </c>
      <c r="Y2101">
        <f>Table1[[#This Row],[B2O3]]+Table1[[#This Row],[K2O]]+Table1[[#This Row],[Li2O]]+Table1[[#This Row],[Na2O]]</f>
        <v>0.30249999999999999</v>
      </c>
      <c r="Z2101" s="2">
        <f>Table1[[#This Row],[B2O3]]+Table1[[#This Row],[CaO]]+Table1[[#This Row],[K2O]]+Table1[[#This Row],[Li2O]]+Table1[[#This Row],[Na2O]]</f>
        <v>0.32750000000000001</v>
      </c>
      <c r="AA2101" s="2">
        <f>Table1[[#This Row],[A+B+AE]]-Table1[[#This Row],[Al2O3]]-Table1[[#This Row],[SiO2]]</f>
        <v>-0.30249999999999999</v>
      </c>
      <c r="AB2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494.99900000000014</v>
      </c>
    </row>
    <row r="2102" spans="1:28" hidden="1" x14ac:dyDescent="0.25">
      <c r="A2102">
        <v>0.2</v>
      </c>
      <c r="B2102">
        <v>0.13500000000000001</v>
      </c>
      <c r="C2102">
        <v>0.03</v>
      </c>
      <c r="D2102">
        <v>5.0000000000000001E-3</v>
      </c>
      <c r="E2102">
        <v>3.5000000000000003E-2</v>
      </c>
      <c r="F2102">
        <v>0.01</v>
      </c>
      <c r="G2102">
        <v>0.05</v>
      </c>
      <c r="H2102">
        <v>0.125</v>
      </c>
      <c r="I2102">
        <v>0.40500000000000003</v>
      </c>
      <c r="J2102">
        <v>5.0000000000000001E-3</v>
      </c>
      <c r="K2102">
        <v>0.55479452100000004</v>
      </c>
      <c r="L2102">
        <v>0.57327189899999997</v>
      </c>
      <c r="M2102">
        <v>1.2729025999999999E-2</v>
      </c>
      <c r="N2102">
        <v>0.18423877399999999</v>
      </c>
      <c r="O2102">
        <v>0.19428321600000001</v>
      </c>
      <c r="P2102">
        <v>0.62147801000000003</v>
      </c>
      <c r="Q2102">
        <v>-7.2309150000000001E-3</v>
      </c>
      <c r="R2102">
        <v>0.156904615</v>
      </c>
      <c r="S2102">
        <v>0.19324418300000001</v>
      </c>
      <c r="T2102">
        <v>0.64985120200000002</v>
      </c>
      <c r="U2102">
        <v>0.26</v>
      </c>
      <c r="V2102">
        <v>1.1428571430000001</v>
      </c>
      <c r="W2102">
        <f>COUNTIF(Table1[[#This Row],[Al2O3]:[TiO2]],0)</f>
        <v>0</v>
      </c>
      <c r="X2102">
        <f>Table1[[#This Row],[K2O]]+Table1[[#This Row],[Li2O]]+Table1[[#This Row],[Na2O]]</f>
        <v>0.185</v>
      </c>
      <c r="Y2102">
        <f>Table1[[#This Row],[B2O3]]+Table1[[#This Row],[K2O]]+Table1[[#This Row],[Li2O]]+Table1[[#This Row],[Na2O]]</f>
        <v>0.32</v>
      </c>
      <c r="Z2102" s="2">
        <f>Table1[[#This Row],[B2O3]]+Table1[[#This Row],[CaO]]+Table1[[#This Row],[K2O]]+Table1[[#This Row],[Li2O]]+Table1[[#This Row],[Na2O]]</f>
        <v>0.35000000000000003</v>
      </c>
      <c r="AA2102" s="2">
        <f>Table1[[#This Row],[A+B+AE]]-Table1[[#This Row],[Al2O3]]-Table1[[#This Row],[SiO2]]</f>
        <v>-0.255</v>
      </c>
      <c r="AB2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468.91300000000001</v>
      </c>
    </row>
    <row r="2103" spans="1:28" hidden="1" x14ac:dyDescent="0.25">
      <c r="A2103">
        <v>0.185</v>
      </c>
      <c r="B2103">
        <v>0.13500000000000001</v>
      </c>
      <c r="C2103">
        <v>5.0000000000000001E-3</v>
      </c>
      <c r="D2103">
        <v>5.0000000000000001E-3</v>
      </c>
      <c r="E2103">
        <v>0.05</v>
      </c>
      <c r="F2103">
        <v>0.01</v>
      </c>
      <c r="G2103">
        <v>2.5000000000000001E-2</v>
      </c>
      <c r="H2103">
        <v>0.115</v>
      </c>
      <c r="I2103">
        <v>0.42</v>
      </c>
      <c r="J2103">
        <v>0.05</v>
      </c>
      <c r="K2103">
        <v>0.58333332999999998</v>
      </c>
      <c r="L2103">
        <v>0.56935849000000005</v>
      </c>
      <c r="M2103">
        <v>5.6205289999999998E-2</v>
      </c>
      <c r="N2103">
        <v>0.14828975999999999</v>
      </c>
      <c r="O2103">
        <v>0.18763152999999999</v>
      </c>
      <c r="P2103">
        <v>0.66407870000000002</v>
      </c>
      <c r="Q2103">
        <v>2.6561830000000002E-2</v>
      </c>
      <c r="R2103">
        <v>0.13149893000000001</v>
      </c>
      <c r="S2103">
        <v>0.18413731999999999</v>
      </c>
      <c r="T2103">
        <v>0.68436375999999999</v>
      </c>
      <c r="U2103">
        <v>0.255</v>
      </c>
      <c r="V2103">
        <v>1.3214285699999999</v>
      </c>
      <c r="W2103">
        <f>COUNTIF(Table1[[#This Row],[Al2O3]:[TiO2]],0)</f>
        <v>0</v>
      </c>
      <c r="X2103">
        <f>Table1[[#This Row],[K2O]]+Table1[[#This Row],[Li2O]]+Table1[[#This Row],[Na2O]]</f>
        <v>0.15000000000000002</v>
      </c>
      <c r="Y2103">
        <f>Table1[[#This Row],[B2O3]]+Table1[[#This Row],[K2O]]+Table1[[#This Row],[Li2O]]+Table1[[#This Row],[Na2O]]</f>
        <v>0.28500000000000003</v>
      </c>
      <c r="Z2103" s="2">
        <f>Table1[[#This Row],[B2O3]]+Table1[[#This Row],[CaO]]+Table1[[#This Row],[K2O]]+Table1[[#This Row],[Li2O]]+Table1[[#This Row],[Na2O]]</f>
        <v>0.29000000000000004</v>
      </c>
      <c r="AA2103" s="2">
        <f>Table1[[#This Row],[A+B+AE]]-Table1[[#This Row],[Al2O3]]-Table1[[#This Row],[SiO2]]</f>
        <v>-0.31499999999999995</v>
      </c>
      <c r="AB2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494.6155</v>
      </c>
    </row>
    <row r="2104" spans="1:28" hidden="1" x14ac:dyDescent="0.25">
      <c r="A2104">
        <v>0.21</v>
      </c>
      <c r="B2104">
        <v>0.13</v>
      </c>
      <c r="C2104">
        <v>5.0000000000000001E-3</v>
      </c>
      <c r="D2104">
        <v>2.5000000000000001E-3</v>
      </c>
      <c r="E2104">
        <v>0.03</v>
      </c>
      <c r="F2104">
        <v>5.0000000000000001E-3</v>
      </c>
      <c r="G2104">
        <v>0.03</v>
      </c>
      <c r="H2104">
        <v>0.125</v>
      </c>
      <c r="I2104">
        <v>0.435</v>
      </c>
      <c r="J2104">
        <v>2.75E-2</v>
      </c>
      <c r="K2104">
        <v>0.56493506000000004</v>
      </c>
      <c r="L2104">
        <v>0.56364228999999999</v>
      </c>
      <c r="M2104">
        <v>3.9328679999999998E-2</v>
      </c>
      <c r="N2104">
        <v>0.154699</v>
      </c>
      <c r="O2104">
        <v>0.20378753999999999</v>
      </c>
      <c r="P2104">
        <v>0.64151345999999998</v>
      </c>
      <c r="Q2104">
        <v>8.7058199999999995E-3</v>
      </c>
      <c r="R2104">
        <v>0.13871607999999999</v>
      </c>
      <c r="S2104">
        <v>0.20037403000000001</v>
      </c>
      <c r="T2104">
        <v>0.66090989</v>
      </c>
      <c r="U2104">
        <v>0.27</v>
      </c>
      <c r="V2104">
        <v>1.3548387099999999</v>
      </c>
      <c r="W2104">
        <f>COUNTIF(Table1[[#This Row],[Al2O3]:[TiO2]],0)</f>
        <v>0</v>
      </c>
      <c r="X2104">
        <f>Table1[[#This Row],[K2O]]+Table1[[#This Row],[Li2O]]+Table1[[#This Row],[Na2O]]</f>
        <v>0.16</v>
      </c>
      <c r="Y2104">
        <f>Table1[[#This Row],[B2O3]]+Table1[[#This Row],[K2O]]+Table1[[#This Row],[Li2O]]+Table1[[#This Row],[Na2O]]</f>
        <v>0.29000000000000004</v>
      </c>
      <c r="Z2104" s="2">
        <f>Table1[[#This Row],[B2O3]]+Table1[[#This Row],[CaO]]+Table1[[#This Row],[K2O]]+Table1[[#This Row],[Li2O]]+Table1[[#This Row],[Na2O]]</f>
        <v>0.29500000000000004</v>
      </c>
      <c r="AA2104" s="2">
        <f>Table1[[#This Row],[A+B+AE]]-Table1[[#This Row],[Al2O3]]-Table1[[#This Row],[SiO2]]</f>
        <v>-0.35</v>
      </c>
      <c r="AB2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494.85450000000003</v>
      </c>
    </row>
    <row r="2105" spans="1:28" hidden="1" x14ac:dyDescent="0.25">
      <c r="A2105">
        <v>0.21</v>
      </c>
      <c r="B2105">
        <v>0.155</v>
      </c>
      <c r="C2105">
        <v>1.4999999999999999E-2</v>
      </c>
      <c r="D2105">
        <v>5.0000000000000001E-3</v>
      </c>
      <c r="E2105">
        <v>0.02</v>
      </c>
      <c r="F2105">
        <v>7.4999999999999997E-3</v>
      </c>
      <c r="G2105">
        <v>3.5000000000000003E-2</v>
      </c>
      <c r="H2105">
        <v>0.125</v>
      </c>
      <c r="I2105">
        <v>0.38500000000000001</v>
      </c>
      <c r="J2105">
        <v>4.2500000000000003E-2</v>
      </c>
      <c r="K2105">
        <v>0.53472222199999997</v>
      </c>
      <c r="L2105">
        <v>0.57028878000000005</v>
      </c>
      <c r="M2105">
        <v>2.9942781000000002E-2</v>
      </c>
      <c r="N2105">
        <v>0.163203182</v>
      </c>
      <c r="O2105">
        <v>0.20325990199999999</v>
      </c>
      <c r="P2105">
        <v>0.63353691599999995</v>
      </c>
      <c r="Q2105">
        <v>4.5957150000000002E-3</v>
      </c>
      <c r="R2105">
        <v>0.14274040700000001</v>
      </c>
      <c r="S2105">
        <v>0.19953726399999999</v>
      </c>
      <c r="T2105">
        <v>0.65772233000000002</v>
      </c>
      <c r="U2105">
        <v>0.27</v>
      </c>
      <c r="V2105">
        <v>1.3125</v>
      </c>
      <c r="W2105">
        <f>COUNTIF(Table1[[#This Row],[Al2O3]:[TiO2]],0)</f>
        <v>0</v>
      </c>
      <c r="X2105">
        <f>Table1[[#This Row],[K2O]]+Table1[[#This Row],[Li2O]]+Table1[[#This Row],[Na2O]]</f>
        <v>0.16750000000000001</v>
      </c>
      <c r="Y2105">
        <f>Table1[[#This Row],[B2O3]]+Table1[[#This Row],[K2O]]+Table1[[#This Row],[Li2O]]+Table1[[#This Row],[Na2O]]</f>
        <v>0.32250000000000001</v>
      </c>
      <c r="Z2105" s="2">
        <f>Table1[[#This Row],[B2O3]]+Table1[[#This Row],[CaO]]+Table1[[#This Row],[K2O]]+Table1[[#This Row],[Li2O]]+Table1[[#This Row],[Na2O]]</f>
        <v>0.33750000000000002</v>
      </c>
      <c r="AA2105" s="2">
        <f>Table1[[#This Row],[A+B+AE]]-Table1[[#This Row],[Al2O3]]-Table1[[#This Row],[SiO2]]</f>
        <v>-0.25749999999999995</v>
      </c>
      <c r="AB2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481.37000000000012</v>
      </c>
    </row>
    <row r="2106" spans="1:28" hidden="1" x14ac:dyDescent="0.25">
      <c r="A2106">
        <v>0.22500000000000001</v>
      </c>
      <c r="B2106">
        <v>0.17</v>
      </c>
      <c r="C2106">
        <v>0.04</v>
      </c>
      <c r="D2106">
        <v>2.5000000000000001E-3</v>
      </c>
      <c r="E2106">
        <v>0.03</v>
      </c>
      <c r="F2106">
        <v>7.4999999999999997E-3</v>
      </c>
      <c r="G2106">
        <v>4.4999999999999998E-2</v>
      </c>
      <c r="H2106">
        <v>0.14000000000000001</v>
      </c>
      <c r="I2106">
        <v>0.33</v>
      </c>
      <c r="J2106">
        <v>0.01</v>
      </c>
      <c r="K2106">
        <v>0.47482014</v>
      </c>
      <c r="L2106">
        <v>0.57821005000000003</v>
      </c>
      <c r="M2106">
        <v>-8.0899700000000001E-3</v>
      </c>
      <c r="N2106">
        <v>0.19159308999999999</v>
      </c>
      <c r="O2106">
        <v>0.21383157999999999</v>
      </c>
      <c r="P2106">
        <v>0.59457532999999996</v>
      </c>
      <c r="Q2106">
        <v>-2.6754099999999999E-2</v>
      </c>
      <c r="R2106">
        <v>0.16457248999999999</v>
      </c>
      <c r="S2106">
        <v>0.21074420999999999</v>
      </c>
      <c r="T2106">
        <v>0.62468330000000005</v>
      </c>
      <c r="U2106">
        <v>0.26</v>
      </c>
      <c r="V2106">
        <v>1.21621622</v>
      </c>
      <c r="W2106">
        <f>COUNTIF(Table1[[#This Row],[Al2O3]:[TiO2]],0)</f>
        <v>0</v>
      </c>
      <c r="X2106">
        <f>Table1[[#This Row],[K2O]]+Table1[[#This Row],[Li2O]]+Table1[[#This Row],[Na2O]]</f>
        <v>0.1925</v>
      </c>
      <c r="Y2106">
        <f>Table1[[#This Row],[B2O3]]+Table1[[#This Row],[K2O]]+Table1[[#This Row],[Li2O]]+Table1[[#This Row],[Na2O]]</f>
        <v>0.36250000000000004</v>
      </c>
      <c r="Z2106" s="2">
        <f>Table1[[#This Row],[B2O3]]+Table1[[#This Row],[CaO]]+Table1[[#This Row],[K2O]]+Table1[[#This Row],[Li2O]]+Table1[[#This Row],[Na2O]]</f>
        <v>0.40250000000000002</v>
      </c>
      <c r="AA2106" s="2">
        <f>Table1[[#This Row],[A+B+AE]]-Table1[[#This Row],[Al2O3]]-Table1[[#This Row],[SiO2]]</f>
        <v>-0.1525</v>
      </c>
      <c r="AB2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464.82749999999999</v>
      </c>
    </row>
    <row r="2107" spans="1:28" hidden="1" x14ac:dyDescent="0.25">
      <c r="A2107">
        <v>0.22</v>
      </c>
      <c r="B2107">
        <v>0.2</v>
      </c>
      <c r="C2107">
        <v>5.0000000000000001E-3</v>
      </c>
      <c r="D2107">
        <v>2.5000000000000001E-3</v>
      </c>
      <c r="E2107">
        <v>3.5000000000000003E-2</v>
      </c>
      <c r="F2107">
        <v>5.0000000000000001E-3</v>
      </c>
      <c r="G2107">
        <v>0.06</v>
      </c>
      <c r="H2107">
        <v>0.125</v>
      </c>
      <c r="I2107">
        <v>0.3</v>
      </c>
      <c r="J2107">
        <v>4.7500000000000001E-2</v>
      </c>
      <c r="K2107">
        <v>0.46511627900000002</v>
      </c>
      <c r="L2107">
        <v>0.57547954700000004</v>
      </c>
      <c r="M2107">
        <v>8.4830679999999999E-3</v>
      </c>
      <c r="N2107">
        <v>0.179885554</v>
      </c>
      <c r="O2107">
        <v>0.20791101400000001</v>
      </c>
      <c r="P2107">
        <v>0.61220343099999996</v>
      </c>
      <c r="Q2107">
        <v>-8.8479249999999995E-3</v>
      </c>
      <c r="R2107">
        <v>0.15255647899999999</v>
      </c>
      <c r="S2107">
        <v>0.20344562899999999</v>
      </c>
      <c r="T2107">
        <v>0.64399789200000002</v>
      </c>
      <c r="U2107">
        <v>0.26</v>
      </c>
      <c r="V2107">
        <v>1.1891891889999999</v>
      </c>
      <c r="W2107">
        <f>COUNTIF(Table1[[#This Row],[Al2O3]:[TiO2]],0)</f>
        <v>0</v>
      </c>
      <c r="X2107">
        <f>Table1[[#This Row],[K2O]]+Table1[[#This Row],[Li2O]]+Table1[[#This Row],[Na2O]]</f>
        <v>0.19</v>
      </c>
      <c r="Y2107">
        <f>Table1[[#This Row],[B2O3]]+Table1[[#This Row],[K2O]]+Table1[[#This Row],[Li2O]]+Table1[[#This Row],[Na2O]]</f>
        <v>0.39</v>
      </c>
      <c r="Z2107" s="2">
        <f>Table1[[#This Row],[B2O3]]+Table1[[#This Row],[CaO]]+Table1[[#This Row],[K2O]]+Table1[[#This Row],[Li2O]]+Table1[[#This Row],[Na2O]]</f>
        <v>0.39500000000000002</v>
      </c>
      <c r="AA2107" s="2">
        <f>Table1[[#This Row],[A+B+AE]]-Table1[[#This Row],[Al2O3]]-Table1[[#This Row],[SiO2]]</f>
        <v>-0.12499999999999997</v>
      </c>
      <c r="AB2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443.87700000000007</v>
      </c>
    </row>
    <row r="2108" spans="1:28" hidden="1" x14ac:dyDescent="0.25">
      <c r="A2108">
        <v>0.22500000000000001</v>
      </c>
      <c r="B2108">
        <v>0.14000000000000001</v>
      </c>
      <c r="C2108">
        <v>1.4999999999999999E-2</v>
      </c>
      <c r="D2108">
        <v>2.5000000000000001E-3</v>
      </c>
      <c r="E2108">
        <v>4.4999999999999998E-2</v>
      </c>
      <c r="F2108">
        <v>2.5000000000000001E-3</v>
      </c>
      <c r="G2108">
        <v>2.5000000000000001E-2</v>
      </c>
      <c r="H2108">
        <v>0.13</v>
      </c>
      <c r="I2108">
        <v>0.39500000000000002</v>
      </c>
      <c r="J2108">
        <v>0.02</v>
      </c>
      <c r="K2108">
        <v>0.52666666699999998</v>
      </c>
      <c r="L2108">
        <v>0.56753823400000003</v>
      </c>
      <c r="M2108">
        <v>2.7225200000000001E-2</v>
      </c>
      <c r="N2108">
        <v>0.15744793000000001</v>
      </c>
      <c r="O2108">
        <v>0.21955182200000001</v>
      </c>
      <c r="P2108">
        <v>0.62300024899999995</v>
      </c>
      <c r="Q2108">
        <v>-3.612063E-3</v>
      </c>
      <c r="R2108">
        <v>0.14213205200000001</v>
      </c>
      <c r="S2108">
        <v>0.215069181</v>
      </c>
      <c r="T2108">
        <v>0.64279876700000005</v>
      </c>
      <c r="U2108">
        <v>0.26500000000000001</v>
      </c>
      <c r="V2108">
        <v>1.451612903</v>
      </c>
      <c r="W2108">
        <f>COUNTIF(Table1[[#This Row],[Al2O3]:[TiO2]],0)</f>
        <v>0</v>
      </c>
      <c r="X2108">
        <f>Table1[[#This Row],[K2O]]+Table1[[#This Row],[Li2O]]+Table1[[#This Row],[Na2O]]</f>
        <v>0.1575</v>
      </c>
      <c r="Y2108">
        <f>Table1[[#This Row],[B2O3]]+Table1[[#This Row],[K2O]]+Table1[[#This Row],[Li2O]]+Table1[[#This Row],[Na2O]]</f>
        <v>0.29749999999999999</v>
      </c>
      <c r="Z2108" s="2">
        <f>Table1[[#This Row],[B2O3]]+Table1[[#This Row],[CaO]]+Table1[[#This Row],[K2O]]+Table1[[#This Row],[Li2O]]+Table1[[#This Row],[Na2O]]</f>
        <v>0.3125</v>
      </c>
      <c r="AA2108" s="2">
        <f>Table1[[#This Row],[A+B+AE]]-Table1[[#This Row],[Al2O3]]-Table1[[#This Row],[SiO2]]</f>
        <v>-0.3075</v>
      </c>
      <c r="AB2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496.42950000000008</v>
      </c>
    </row>
    <row r="2109" spans="1:28" hidden="1" x14ac:dyDescent="0.25">
      <c r="A2109">
        <v>0.23</v>
      </c>
      <c r="B2109">
        <v>0.15</v>
      </c>
      <c r="C2109">
        <v>0.04</v>
      </c>
      <c r="D2109">
        <v>5.0000000000000001E-3</v>
      </c>
      <c r="E2109">
        <v>0.05</v>
      </c>
      <c r="F2109">
        <v>5.0000000000000001E-3</v>
      </c>
      <c r="G2109">
        <v>0.01</v>
      </c>
      <c r="H2109">
        <v>0.13500000000000001</v>
      </c>
      <c r="I2109">
        <v>0.35499999999999998</v>
      </c>
      <c r="J2109">
        <v>0.02</v>
      </c>
      <c r="K2109">
        <v>0.49305555600000001</v>
      </c>
      <c r="L2109">
        <v>0.57436633599999998</v>
      </c>
      <c r="M2109">
        <v>2.0791572000000001E-2</v>
      </c>
      <c r="N2109">
        <v>0.15868468999999999</v>
      </c>
      <c r="O2109">
        <v>0.228766946</v>
      </c>
      <c r="P2109">
        <v>0.61254836400000001</v>
      </c>
      <c r="Q2109">
        <v>-9.7257179999999995E-3</v>
      </c>
      <c r="R2109">
        <v>0.14352278800000001</v>
      </c>
      <c r="S2109">
        <v>0.223268456</v>
      </c>
      <c r="T2109">
        <v>0.63320875600000004</v>
      </c>
      <c r="U2109">
        <v>0.255</v>
      </c>
      <c r="V2109">
        <v>1.5862068970000001</v>
      </c>
      <c r="W2109">
        <f>COUNTIF(Table1[[#This Row],[Al2O3]:[TiO2]],0)</f>
        <v>0</v>
      </c>
      <c r="X2109">
        <f>Table1[[#This Row],[K2O]]+Table1[[#This Row],[Li2O]]+Table1[[#This Row],[Na2O]]</f>
        <v>0.15000000000000002</v>
      </c>
      <c r="Y2109">
        <f>Table1[[#This Row],[B2O3]]+Table1[[#This Row],[K2O]]+Table1[[#This Row],[Li2O]]+Table1[[#This Row],[Na2O]]</f>
        <v>0.30000000000000004</v>
      </c>
      <c r="Z2109" s="2">
        <f>Table1[[#This Row],[B2O3]]+Table1[[#This Row],[CaO]]+Table1[[#This Row],[K2O]]+Table1[[#This Row],[Li2O]]+Table1[[#This Row],[Na2O]]</f>
        <v>0.34</v>
      </c>
      <c r="AA2109" s="2">
        <f>Table1[[#This Row],[A+B+AE]]-Table1[[#This Row],[Al2O3]]-Table1[[#This Row],[SiO2]]</f>
        <v>-0.24499999999999997</v>
      </c>
      <c r="AB2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507.18100000000004</v>
      </c>
    </row>
    <row r="2110" spans="1:28" hidden="1" x14ac:dyDescent="0.25">
      <c r="A2110">
        <v>0.19500000000000001</v>
      </c>
      <c r="B2110">
        <v>0.14000000000000001</v>
      </c>
      <c r="C2110">
        <v>0.03</v>
      </c>
      <c r="D2110">
        <v>2.5000000000000001E-3</v>
      </c>
      <c r="E2110">
        <v>0.05</v>
      </c>
      <c r="F2110">
        <v>0.01</v>
      </c>
      <c r="G2110">
        <v>0.06</v>
      </c>
      <c r="H2110">
        <v>0.12</v>
      </c>
      <c r="I2110">
        <v>0.38500000000000001</v>
      </c>
      <c r="J2110">
        <v>7.4999999999999997E-3</v>
      </c>
      <c r="K2110">
        <v>0.55000000000000004</v>
      </c>
      <c r="L2110">
        <v>0.57785120199999995</v>
      </c>
      <c r="M2110">
        <v>7.1678949999999996E-3</v>
      </c>
      <c r="N2110">
        <v>0.191441729</v>
      </c>
      <c r="O2110">
        <v>0.19147118599999999</v>
      </c>
      <c r="P2110">
        <v>0.61708708499999998</v>
      </c>
      <c r="Q2110">
        <v>-9.5605940000000004E-3</v>
      </c>
      <c r="R2110">
        <v>0.160485608</v>
      </c>
      <c r="S2110">
        <v>0.190914431</v>
      </c>
      <c r="T2110">
        <v>0.64859996099999995</v>
      </c>
      <c r="U2110">
        <v>0.255</v>
      </c>
      <c r="V2110">
        <v>1.0833333329999999</v>
      </c>
      <c r="W2110">
        <f>COUNTIF(Table1[[#This Row],[Al2O3]:[TiO2]],0)</f>
        <v>0</v>
      </c>
      <c r="X2110">
        <f>Table1[[#This Row],[K2O]]+Table1[[#This Row],[Li2O]]+Table1[[#This Row],[Na2O]]</f>
        <v>0.19</v>
      </c>
      <c r="Y2110">
        <f>Table1[[#This Row],[B2O3]]+Table1[[#This Row],[K2O]]+Table1[[#This Row],[Li2O]]+Table1[[#This Row],[Na2O]]</f>
        <v>0.33</v>
      </c>
      <c r="Z2110" s="2">
        <f>Table1[[#This Row],[B2O3]]+Table1[[#This Row],[CaO]]+Table1[[#This Row],[K2O]]+Table1[[#This Row],[Li2O]]+Table1[[#This Row],[Na2O]]</f>
        <v>0.36</v>
      </c>
      <c r="AA2110" s="2">
        <f>Table1[[#This Row],[A+B+AE]]-Table1[[#This Row],[Al2O3]]-Table1[[#This Row],[SiO2]]</f>
        <v>-0.22000000000000003</v>
      </c>
      <c r="AB2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455.16850000000011</v>
      </c>
    </row>
    <row r="2111" spans="1:28" hidden="1" x14ac:dyDescent="0.25">
      <c r="A2111">
        <v>0.21</v>
      </c>
      <c r="B2111">
        <v>0.14000000000000001</v>
      </c>
      <c r="C2111">
        <v>5.0000000000000001E-3</v>
      </c>
      <c r="D2111">
        <v>5.0000000000000001E-3</v>
      </c>
      <c r="E2111">
        <v>0.02</v>
      </c>
      <c r="F2111">
        <v>2.5000000000000001E-3</v>
      </c>
      <c r="G2111">
        <v>3.5000000000000003E-2</v>
      </c>
      <c r="H2111">
        <v>0.125</v>
      </c>
      <c r="I2111">
        <v>0.42499999999999999</v>
      </c>
      <c r="J2111">
        <v>3.2500000000000001E-2</v>
      </c>
      <c r="K2111">
        <v>0.55921052599999999</v>
      </c>
      <c r="L2111">
        <v>0.56344988399999996</v>
      </c>
      <c r="M2111">
        <v>3.8026259E-2</v>
      </c>
      <c r="N2111">
        <v>0.156992673</v>
      </c>
      <c r="O2111">
        <v>0.20152487199999999</v>
      </c>
      <c r="P2111">
        <v>0.64148245500000001</v>
      </c>
      <c r="Q2111">
        <v>8.5919080000000005E-3</v>
      </c>
      <c r="R2111">
        <v>0.14008245999999999</v>
      </c>
      <c r="S2111">
        <v>0.19790316899999999</v>
      </c>
      <c r="T2111">
        <v>0.66201437200000002</v>
      </c>
      <c r="U2111">
        <v>0.27</v>
      </c>
      <c r="V2111">
        <v>1.3125</v>
      </c>
      <c r="W2111">
        <f>COUNTIF(Table1[[#This Row],[Al2O3]:[TiO2]],0)</f>
        <v>0</v>
      </c>
      <c r="X2111">
        <f>Table1[[#This Row],[K2O]]+Table1[[#This Row],[Li2O]]+Table1[[#This Row],[Na2O]]</f>
        <v>0.16250000000000001</v>
      </c>
      <c r="Y2111">
        <f>Table1[[#This Row],[B2O3]]+Table1[[#This Row],[K2O]]+Table1[[#This Row],[Li2O]]+Table1[[#This Row],[Na2O]]</f>
        <v>0.30249999999999999</v>
      </c>
      <c r="Z2111" s="2">
        <f>Table1[[#This Row],[B2O3]]+Table1[[#This Row],[CaO]]+Table1[[#This Row],[K2O]]+Table1[[#This Row],[Li2O]]+Table1[[#This Row],[Na2O]]</f>
        <v>0.3075</v>
      </c>
      <c r="AA2111" s="2">
        <f>Table1[[#This Row],[A+B+AE]]-Table1[[#This Row],[Al2O3]]-Table1[[#This Row],[SiO2]]</f>
        <v>-0.32750000000000001</v>
      </c>
      <c r="AB2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488.10400000000004</v>
      </c>
    </row>
    <row r="2112" spans="1:28" hidden="1" x14ac:dyDescent="0.25">
      <c r="A2112">
        <v>0.23</v>
      </c>
      <c r="B2112">
        <v>0.185</v>
      </c>
      <c r="C2112">
        <v>5.0000000000000001E-3</v>
      </c>
      <c r="D2112">
        <v>2.5000000000000001E-3</v>
      </c>
      <c r="E2112">
        <v>2.5000000000000001E-2</v>
      </c>
      <c r="F2112">
        <v>2.5000000000000001E-3</v>
      </c>
      <c r="G2112">
        <v>3.5000000000000003E-2</v>
      </c>
      <c r="H2112">
        <v>0.14000000000000001</v>
      </c>
      <c r="I2112">
        <v>0.35</v>
      </c>
      <c r="J2112">
        <v>2.5000000000000001E-2</v>
      </c>
      <c r="K2112">
        <v>0.48611111000000001</v>
      </c>
      <c r="L2112">
        <v>0.56333854000000005</v>
      </c>
      <c r="M2112">
        <v>2.1811819999999999E-2</v>
      </c>
      <c r="N2112">
        <v>0.16531829000000001</v>
      </c>
      <c r="O2112">
        <v>0.21290185</v>
      </c>
      <c r="P2112">
        <v>0.62177985999999996</v>
      </c>
      <c r="Q2112">
        <v>-5.2029900000000002E-3</v>
      </c>
      <c r="R2112">
        <v>0.14738609999999999</v>
      </c>
      <c r="S2112">
        <v>0.20714842</v>
      </c>
      <c r="T2112">
        <v>0.64546548000000004</v>
      </c>
      <c r="U2112">
        <v>0.25</v>
      </c>
      <c r="V2112">
        <v>1.3142857100000001</v>
      </c>
      <c r="W2112">
        <f>COUNTIF(Table1[[#This Row],[Al2O3]:[TiO2]],0)</f>
        <v>0</v>
      </c>
      <c r="X2112">
        <f>Table1[[#This Row],[K2O]]+Table1[[#This Row],[Li2O]]+Table1[[#This Row],[Na2O]]</f>
        <v>0.17750000000000002</v>
      </c>
      <c r="Y2112">
        <f>Table1[[#This Row],[B2O3]]+Table1[[#This Row],[K2O]]+Table1[[#This Row],[Li2O]]+Table1[[#This Row],[Na2O]]</f>
        <v>0.36250000000000004</v>
      </c>
      <c r="Z2112" s="2">
        <f>Table1[[#This Row],[B2O3]]+Table1[[#This Row],[CaO]]+Table1[[#This Row],[K2O]]+Table1[[#This Row],[Li2O]]+Table1[[#This Row],[Na2O]]</f>
        <v>0.36750000000000005</v>
      </c>
      <c r="AA2112" s="2">
        <f>Table1[[#This Row],[A+B+AE]]-Table1[[#This Row],[Al2O3]]-Table1[[#This Row],[SiO2]]</f>
        <v>-0.21249999999999994</v>
      </c>
      <c r="AB2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479.85799999999995</v>
      </c>
    </row>
    <row r="2113" spans="1:28" hidden="1" x14ac:dyDescent="0.25">
      <c r="A2113">
        <v>0.22500000000000001</v>
      </c>
      <c r="B2113">
        <v>0.185</v>
      </c>
      <c r="C2113">
        <v>0.04</v>
      </c>
      <c r="D2113">
        <v>5.0000000000000001E-3</v>
      </c>
      <c r="E2113">
        <v>0.02</v>
      </c>
      <c r="F2113">
        <v>7.4999999999999997E-3</v>
      </c>
      <c r="G2113">
        <v>5.5E-2</v>
      </c>
      <c r="H2113">
        <v>0.14000000000000001</v>
      </c>
      <c r="I2113">
        <v>0.31</v>
      </c>
      <c r="J2113">
        <v>1.2500000000000001E-2</v>
      </c>
      <c r="K2113">
        <v>0.45925926</v>
      </c>
      <c r="L2113">
        <v>0.57911584000000005</v>
      </c>
      <c r="M2113">
        <v>-1.3117149999999999E-2</v>
      </c>
      <c r="N2113">
        <v>0.19830155999999999</v>
      </c>
      <c r="O2113">
        <v>0.21055093999999999</v>
      </c>
      <c r="P2113">
        <v>0.59114750000000005</v>
      </c>
      <c r="Q2113">
        <v>-2.8675369999999999E-2</v>
      </c>
      <c r="R2113">
        <v>0.16812820000000001</v>
      </c>
      <c r="S2113">
        <v>0.20758277</v>
      </c>
      <c r="T2113">
        <v>0.62428903000000002</v>
      </c>
      <c r="U2113">
        <v>0.26</v>
      </c>
      <c r="V2113">
        <v>1.1538461499999999</v>
      </c>
      <c r="W2113">
        <f>COUNTIF(Table1[[#This Row],[Al2O3]:[TiO2]],0)</f>
        <v>0</v>
      </c>
      <c r="X2113">
        <f>Table1[[#This Row],[K2O]]+Table1[[#This Row],[Li2O]]+Table1[[#This Row],[Na2O]]</f>
        <v>0.20250000000000001</v>
      </c>
      <c r="Y2113">
        <f>Table1[[#This Row],[B2O3]]+Table1[[#This Row],[K2O]]+Table1[[#This Row],[Li2O]]+Table1[[#This Row],[Na2O]]</f>
        <v>0.38750000000000001</v>
      </c>
      <c r="Z2113" s="2">
        <f>Table1[[#This Row],[B2O3]]+Table1[[#This Row],[CaO]]+Table1[[#This Row],[K2O]]+Table1[[#This Row],[Li2O]]+Table1[[#This Row],[Na2O]]</f>
        <v>0.42750000000000005</v>
      </c>
      <c r="AA2113" s="2">
        <f>Table1[[#This Row],[A+B+AE]]-Table1[[#This Row],[Al2O3]]-Table1[[#This Row],[SiO2]]</f>
        <v>-0.10749999999999996</v>
      </c>
      <c r="AB2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451.2075000000001</v>
      </c>
    </row>
    <row r="2114" spans="1:28" hidden="1" x14ac:dyDescent="0.25">
      <c r="A2114">
        <v>0.215</v>
      </c>
      <c r="B2114">
        <v>0.16500000000000001</v>
      </c>
      <c r="C2114">
        <v>0.03</v>
      </c>
      <c r="D2114">
        <v>5.0000000000000001E-3</v>
      </c>
      <c r="E2114">
        <v>3.5000000000000003E-2</v>
      </c>
      <c r="F2114">
        <v>7.4999999999999997E-3</v>
      </c>
      <c r="G2114">
        <v>0.04</v>
      </c>
      <c r="H2114">
        <v>0.13</v>
      </c>
      <c r="I2114">
        <v>0.35</v>
      </c>
      <c r="J2114">
        <v>2.2499999999999999E-2</v>
      </c>
      <c r="K2114">
        <v>0.50359712199999995</v>
      </c>
      <c r="L2114">
        <v>0.57474740999999996</v>
      </c>
      <c r="M2114">
        <v>1.1683825E-2</v>
      </c>
      <c r="N2114">
        <v>0.17712086199999999</v>
      </c>
      <c r="O2114">
        <v>0.20766726899999999</v>
      </c>
      <c r="P2114">
        <v>0.61521186900000002</v>
      </c>
      <c r="Q2114">
        <v>-9.5578529999999998E-3</v>
      </c>
      <c r="R2114">
        <v>0.15277949299999999</v>
      </c>
      <c r="S2114">
        <v>0.20419986900000001</v>
      </c>
      <c r="T2114">
        <v>0.64302063799999998</v>
      </c>
      <c r="U2114">
        <v>0.255</v>
      </c>
      <c r="V2114">
        <v>1.2647058819999999</v>
      </c>
      <c r="W2114">
        <f>COUNTIF(Table1[[#This Row],[Al2O3]:[TiO2]],0)</f>
        <v>0</v>
      </c>
      <c r="X2114">
        <f>Table1[[#This Row],[K2O]]+Table1[[#This Row],[Li2O]]+Table1[[#This Row],[Na2O]]</f>
        <v>0.17749999999999999</v>
      </c>
      <c r="Y2114">
        <f>Table1[[#This Row],[B2O3]]+Table1[[#This Row],[K2O]]+Table1[[#This Row],[Li2O]]+Table1[[#This Row],[Na2O]]</f>
        <v>0.34250000000000003</v>
      </c>
      <c r="Z2114" s="2">
        <f>Table1[[#This Row],[B2O3]]+Table1[[#This Row],[CaO]]+Table1[[#This Row],[K2O]]+Table1[[#This Row],[Li2O]]+Table1[[#This Row],[Na2O]]</f>
        <v>0.37250000000000005</v>
      </c>
      <c r="AA2114" s="2">
        <f>Table1[[#This Row],[A+B+AE]]-Table1[[#This Row],[Al2O3]]-Table1[[#This Row],[SiO2]]</f>
        <v>-0.19249999999999992</v>
      </c>
      <c r="AB2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472.77800000000002</v>
      </c>
    </row>
    <row r="2115" spans="1:28" hidden="1" x14ac:dyDescent="0.25">
      <c r="A2115">
        <v>0.23499999999999999</v>
      </c>
      <c r="B2115">
        <v>0.17</v>
      </c>
      <c r="C2115">
        <v>2.5000000000000001E-2</v>
      </c>
      <c r="D2115">
        <v>5.0000000000000001E-3</v>
      </c>
      <c r="E2115">
        <v>4.4999999999999998E-2</v>
      </c>
      <c r="F2115">
        <v>7.4999999999999997E-3</v>
      </c>
      <c r="G2115">
        <v>3.5000000000000003E-2</v>
      </c>
      <c r="H2115">
        <v>0.13500000000000001</v>
      </c>
      <c r="I2115">
        <v>0.33</v>
      </c>
      <c r="J2115">
        <v>1.2500000000000001E-2</v>
      </c>
      <c r="K2115">
        <v>0.47142857100000002</v>
      </c>
      <c r="L2115">
        <v>0.57361066699999996</v>
      </c>
      <c r="M2115">
        <v>4.171536E-3</v>
      </c>
      <c r="N2115">
        <v>0.17430910999999999</v>
      </c>
      <c r="O2115">
        <v>0.225459674</v>
      </c>
      <c r="P2115">
        <v>0.60023121599999996</v>
      </c>
      <c r="Q2115">
        <v>-1.8587550000000001E-2</v>
      </c>
      <c r="R2115">
        <v>0.152108823</v>
      </c>
      <c r="S2115">
        <v>0.22091760699999999</v>
      </c>
      <c r="T2115">
        <v>0.62697356999999998</v>
      </c>
      <c r="U2115">
        <v>0.26</v>
      </c>
      <c r="V2115">
        <v>1.3823529409999999</v>
      </c>
      <c r="W2115">
        <f>COUNTIF(Table1[[#This Row],[Al2O3]:[TiO2]],0)</f>
        <v>0</v>
      </c>
      <c r="X2115">
        <f>Table1[[#This Row],[K2O]]+Table1[[#This Row],[Li2O]]+Table1[[#This Row],[Na2O]]</f>
        <v>0.17750000000000002</v>
      </c>
      <c r="Y2115">
        <f>Table1[[#This Row],[B2O3]]+Table1[[#This Row],[K2O]]+Table1[[#This Row],[Li2O]]+Table1[[#This Row],[Na2O]]</f>
        <v>0.34750000000000003</v>
      </c>
      <c r="Z2115" s="2">
        <f>Table1[[#This Row],[B2O3]]+Table1[[#This Row],[CaO]]+Table1[[#This Row],[K2O]]+Table1[[#This Row],[Li2O]]+Table1[[#This Row],[Na2O]]</f>
        <v>0.37250000000000005</v>
      </c>
      <c r="AA2115" s="2">
        <f>Table1[[#This Row],[A+B+AE]]-Table1[[#This Row],[Al2O3]]-Table1[[#This Row],[SiO2]]</f>
        <v>-0.19249999999999995</v>
      </c>
      <c r="AB2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477.31450000000018</v>
      </c>
    </row>
    <row r="2116" spans="1:28" hidden="1" x14ac:dyDescent="0.25">
      <c r="A2116">
        <v>0.22</v>
      </c>
      <c r="B2116">
        <v>0.16500000000000001</v>
      </c>
      <c r="C2116">
        <v>0.04</v>
      </c>
      <c r="D2116">
        <v>5.0000000000000001E-3</v>
      </c>
      <c r="E2116">
        <v>2.5000000000000001E-2</v>
      </c>
      <c r="F2116">
        <v>0.01</v>
      </c>
      <c r="G2116">
        <v>5.5E-2</v>
      </c>
      <c r="H2116">
        <v>0.125</v>
      </c>
      <c r="I2116">
        <v>0.34499999999999997</v>
      </c>
      <c r="J2116">
        <v>0.01</v>
      </c>
      <c r="K2116">
        <v>0.5</v>
      </c>
      <c r="L2116">
        <v>0.57667957000000003</v>
      </c>
      <c r="M2116">
        <v>-1.9613899999999999E-3</v>
      </c>
      <c r="N2116">
        <v>0.18849421999999999</v>
      </c>
      <c r="O2116">
        <v>0.20955973</v>
      </c>
      <c r="P2116">
        <v>0.60194605000000001</v>
      </c>
      <c r="Q2116">
        <v>-1.740767E-2</v>
      </c>
      <c r="R2116">
        <v>0.15787834000000001</v>
      </c>
      <c r="S2116">
        <v>0.20769118</v>
      </c>
      <c r="T2116">
        <v>0.63443048000000002</v>
      </c>
      <c r="U2116">
        <v>0.26</v>
      </c>
      <c r="V2116">
        <v>1.2222222199999999</v>
      </c>
      <c r="W2116">
        <f>COUNTIF(Table1[[#This Row],[Al2O3]:[TiO2]],0)</f>
        <v>0</v>
      </c>
      <c r="X2116">
        <f>Table1[[#This Row],[K2O]]+Table1[[#This Row],[Li2O]]+Table1[[#This Row],[Na2O]]</f>
        <v>0.19</v>
      </c>
      <c r="Y2116">
        <f>Table1[[#This Row],[B2O3]]+Table1[[#This Row],[K2O]]+Table1[[#This Row],[Li2O]]+Table1[[#This Row],[Na2O]]</f>
        <v>0.35499999999999998</v>
      </c>
      <c r="Z2116" s="2">
        <f>Table1[[#This Row],[B2O3]]+Table1[[#This Row],[CaO]]+Table1[[#This Row],[K2O]]+Table1[[#This Row],[Li2O]]+Table1[[#This Row],[Na2O]]</f>
        <v>0.39500000000000002</v>
      </c>
      <c r="AA2116" s="2">
        <f>Table1[[#This Row],[A+B+AE]]-Table1[[#This Row],[Al2O3]]-Table1[[#This Row],[SiO2]]</f>
        <v>-0.16999999999999996</v>
      </c>
      <c r="AB2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458.23650000000009</v>
      </c>
    </row>
    <row r="2117" spans="1:28" hidden="1" x14ac:dyDescent="0.25">
      <c r="A2117">
        <v>0.24</v>
      </c>
      <c r="B2117">
        <v>0.16</v>
      </c>
      <c r="C2117">
        <v>5.0000000000000001E-3</v>
      </c>
      <c r="D2117">
        <v>2.5000000000000001E-3</v>
      </c>
      <c r="E2117">
        <v>4.4999999999999998E-2</v>
      </c>
      <c r="F2117">
        <v>7.4999999999999997E-3</v>
      </c>
      <c r="G2117">
        <v>2.5000000000000001E-2</v>
      </c>
      <c r="H2117">
        <v>0.14000000000000001</v>
      </c>
      <c r="I2117">
        <v>0.37</v>
      </c>
      <c r="J2117">
        <v>5.0000000000000001E-3</v>
      </c>
      <c r="K2117">
        <v>0.49333333000000001</v>
      </c>
      <c r="L2117">
        <v>0.56324808000000004</v>
      </c>
      <c r="M2117">
        <v>1.9298940000000001E-2</v>
      </c>
      <c r="N2117">
        <v>0.16083043999999999</v>
      </c>
      <c r="O2117">
        <v>0.22674130000000001</v>
      </c>
      <c r="P2117">
        <v>0.61242825999999995</v>
      </c>
      <c r="Q2117">
        <v>-1.034531E-2</v>
      </c>
      <c r="R2117">
        <v>0.14490861999999999</v>
      </c>
      <c r="S2117">
        <v>0.22135423000000001</v>
      </c>
      <c r="T2117">
        <v>0.63373714999999997</v>
      </c>
      <c r="U2117">
        <v>0.26</v>
      </c>
      <c r="V2117">
        <v>1.4545454499999999</v>
      </c>
      <c r="W2117">
        <f>COUNTIF(Table1[[#This Row],[Al2O3]:[TiO2]],0)</f>
        <v>0</v>
      </c>
      <c r="X2117">
        <f>Table1[[#This Row],[K2O]]+Table1[[#This Row],[Li2O]]+Table1[[#This Row],[Na2O]]</f>
        <v>0.17250000000000001</v>
      </c>
      <c r="Y2117">
        <f>Table1[[#This Row],[B2O3]]+Table1[[#This Row],[K2O]]+Table1[[#This Row],[Li2O]]+Table1[[#This Row],[Na2O]]</f>
        <v>0.33250000000000002</v>
      </c>
      <c r="Z2117" s="2">
        <f>Table1[[#This Row],[B2O3]]+Table1[[#This Row],[CaO]]+Table1[[#This Row],[K2O]]+Table1[[#This Row],[Li2O]]+Table1[[#This Row],[Na2O]]</f>
        <v>0.33750000000000002</v>
      </c>
      <c r="AA2117" s="2">
        <f>Table1[[#This Row],[A+B+AE]]-Table1[[#This Row],[Al2O3]]-Table1[[#This Row],[SiO2]]</f>
        <v>-0.27249999999999996</v>
      </c>
      <c r="AB2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494.37599999999998</v>
      </c>
    </row>
    <row r="2118" spans="1:28" hidden="1" x14ac:dyDescent="0.25">
      <c r="A2118">
        <v>0.22500000000000001</v>
      </c>
      <c r="B2118">
        <v>0.17499999999999999</v>
      </c>
      <c r="C2118">
        <v>0.03</v>
      </c>
      <c r="D2118">
        <v>5.0000000000000001E-3</v>
      </c>
      <c r="E2118">
        <v>0.05</v>
      </c>
      <c r="F2118">
        <v>0.01</v>
      </c>
      <c r="G2118">
        <v>1.4999999999999999E-2</v>
      </c>
      <c r="H2118">
        <v>0.13500000000000001</v>
      </c>
      <c r="I2118">
        <v>0.32</v>
      </c>
      <c r="J2118">
        <v>3.5000000000000003E-2</v>
      </c>
      <c r="K2118">
        <v>0.47058823500000002</v>
      </c>
      <c r="L2118">
        <v>0.57606342099999996</v>
      </c>
      <c r="M2118">
        <v>2.1024276000000001E-2</v>
      </c>
      <c r="N2118">
        <v>0.16149175599999999</v>
      </c>
      <c r="O2118">
        <v>0.222134465</v>
      </c>
      <c r="P2118">
        <v>0.61637377800000004</v>
      </c>
      <c r="Q2118">
        <v>-5.8807080000000001E-3</v>
      </c>
      <c r="R2118">
        <v>0.14359242699999999</v>
      </c>
      <c r="S2118">
        <v>0.216058422</v>
      </c>
      <c r="T2118">
        <v>0.64034915000000003</v>
      </c>
      <c r="U2118">
        <v>0.25</v>
      </c>
      <c r="V2118">
        <v>1.5</v>
      </c>
      <c r="W2118">
        <f>COUNTIF(Table1[[#This Row],[Al2O3]:[TiO2]],0)</f>
        <v>0</v>
      </c>
      <c r="X2118">
        <f>Table1[[#This Row],[K2O]]+Table1[[#This Row],[Li2O]]+Table1[[#This Row],[Na2O]]</f>
        <v>0.16</v>
      </c>
      <c r="Y2118">
        <f>Table1[[#This Row],[B2O3]]+Table1[[#This Row],[K2O]]+Table1[[#This Row],[Li2O]]+Table1[[#This Row],[Na2O]]</f>
        <v>0.33500000000000002</v>
      </c>
      <c r="Z2118" s="2">
        <f>Table1[[#This Row],[B2O3]]+Table1[[#This Row],[CaO]]+Table1[[#This Row],[K2O]]+Table1[[#This Row],[Li2O]]+Table1[[#This Row],[Na2O]]</f>
        <v>0.36499999999999999</v>
      </c>
      <c r="AA2118" s="2">
        <f>Table1[[#This Row],[A+B+AE]]-Table1[[#This Row],[Al2O3]]-Table1[[#This Row],[SiO2]]</f>
        <v>-0.18000000000000002</v>
      </c>
      <c r="AB2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495.04499999999996</v>
      </c>
    </row>
    <row r="2119" spans="1:28" hidden="1" x14ac:dyDescent="0.25">
      <c r="A2119">
        <v>0.22500000000000001</v>
      </c>
      <c r="B2119">
        <v>0.19500000000000001</v>
      </c>
      <c r="C2119">
        <v>0.01</v>
      </c>
      <c r="D2119">
        <v>2.5000000000000001E-3</v>
      </c>
      <c r="E2119">
        <v>2.5000000000000001E-2</v>
      </c>
      <c r="F2119">
        <v>0.01</v>
      </c>
      <c r="G2119">
        <v>0.06</v>
      </c>
      <c r="H2119">
        <v>0.13500000000000001</v>
      </c>
      <c r="I2119">
        <v>0.31</v>
      </c>
      <c r="J2119">
        <v>2.75E-2</v>
      </c>
      <c r="K2119">
        <v>0.46268656699999999</v>
      </c>
      <c r="L2119">
        <v>0.57435089299999997</v>
      </c>
      <c r="M2119">
        <v>-2.0684950000000001E-3</v>
      </c>
      <c r="N2119">
        <v>0.18909303399999999</v>
      </c>
      <c r="O2119">
        <v>0.20873243699999999</v>
      </c>
      <c r="P2119">
        <v>0.60217452800000004</v>
      </c>
      <c r="Q2119">
        <v>-1.8341606999999999E-2</v>
      </c>
      <c r="R2119">
        <v>0.16018227400000001</v>
      </c>
      <c r="S2119">
        <v>0.20505809999999999</v>
      </c>
      <c r="T2119">
        <v>0.63475962600000002</v>
      </c>
      <c r="U2119">
        <v>0.26500000000000001</v>
      </c>
      <c r="V2119">
        <v>1.153846154</v>
      </c>
      <c r="W2119">
        <f>COUNTIF(Table1[[#This Row],[Al2O3]:[TiO2]],0)</f>
        <v>0</v>
      </c>
      <c r="X2119">
        <f>Table1[[#This Row],[K2O]]+Table1[[#This Row],[Li2O]]+Table1[[#This Row],[Na2O]]</f>
        <v>0.20500000000000002</v>
      </c>
      <c r="Y2119">
        <f>Table1[[#This Row],[B2O3]]+Table1[[#This Row],[K2O]]+Table1[[#This Row],[Li2O]]+Table1[[#This Row],[Na2O]]</f>
        <v>0.4</v>
      </c>
      <c r="Z2119" s="2">
        <f>Table1[[#This Row],[B2O3]]+Table1[[#This Row],[CaO]]+Table1[[#This Row],[K2O]]+Table1[[#This Row],[Li2O]]+Table1[[#This Row],[Na2O]]</f>
        <v>0.41000000000000003</v>
      </c>
      <c r="AA2119" s="2">
        <f>Table1[[#This Row],[A+B+AE]]-Table1[[#This Row],[Al2O3]]-Table1[[#This Row],[SiO2]]</f>
        <v>-0.12499999999999997</v>
      </c>
      <c r="AB2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445.07849999999996</v>
      </c>
    </row>
    <row r="2120" spans="1:28" hidden="1" x14ac:dyDescent="0.25">
      <c r="A2120">
        <v>0.23499999999999999</v>
      </c>
      <c r="B2120">
        <v>0.15</v>
      </c>
      <c r="C2120">
        <v>1.4999999999999999E-2</v>
      </c>
      <c r="D2120">
        <v>5.0000000000000001E-3</v>
      </c>
      <c r="E2120">
        <v>0.02</v>
      </c>
      <c r="F2120">
        <v>0.01</v>
      </c>
      <c r="G2120">
        <v>1.4999999999999999E-2</v>
      </c>
      <c r="H2120">
        <v>0.13500000000000001</v>
      </c>
      <c r="I2120">
        <v>0.41</v>
      </c>
      <c r="J2120">
        <v>5.0000000000000001E-3</v>
      </c>
      <c r="K2120">
        <v>0.52564102599999996</v>
      </c>
      <c r="L2120">
        <v>0.55720185600000005</v>
      </c>
      <c r="M2120">
        <v>3.6364322999999997E-2</v>
      </c>
      <c r="N2120">
        <v>0.14929283800000001</v>
      </c>
      <c r="O2120">
        <v>0.220694577</v>
      </c>
      <c r="P2120">
        <v>0.63001258400000004</v>
      </c>
      <c r="Q2120">
        <v>4.4292919999999996E-3</v>
      </c>
      <c r="R2120">
        <v>0.135080062</v>
      </c>
      <c r="S2120">
        <v>0.21570220200000001</v>
      </c>
      <c r="T2120">
        <v>0.64921773500000002</v>
      </c>
      <c r="U2120">
        <v>0.255</v>
      </c>
      <c r="V2120">
        <v>1.566666667</v>
      </c>
      <c r="W2120">
        <f>COUNTIF(Table1[[#This Row],[Al2O3]:[TiO2]],0)</f>
        <v>0</v>
      </c>
      <c r="X2120">
        <f>Table1[[#This Row],[K2O]]+Table1[[#This Row],[Li2O]]+Table1[[#This Row],[Na2O]]</f>
        <v>0.16</v>
      </c>
      <c r="Y2120">
        <f>Table1[[#This Row],[B2O3]]+Table1[[#This Row],[K2O]]+Table1[[#This Row],[Li2O]]+Table1[[#This Row],[Na2O]]</f>
        <v>0.31</v>
      </c>
      <c r="Z2120" s="2">
        <f>Table1[[#This Row],[B2O3]]+Table1[[#This Row],[CaO]]+Table1[[#This Row],[K2O]]+Table1[[#This Row],[Li2O]]+Table1[[#This Row],[Na2O]]</f>
        <v>0.32500000000000001</v>
      </c>
      <c r="AA2120" s="2">
        <f>Table1[[#This Row],[A+B+AE]]-Table1[[#This Row],[Al2O3]]-Table1[[#This Row],[SiO2]]</f>
        <v>-0.31999999999999995</v>
      </c>
      <c r="AB2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512.45949999999993</v>
      </c>
    </row>
    <row r="2121" spans="1:28" hidden="1" x14ac:dyDescent="0.25">
      <c r="A2121">
        <v>0.19500000000000001</v>
      </c>
      <c r="B2121">
        <v>0.13500000000000001</v>
      </c>
      <c r="C2121">
        <v>3.5000000000000003E-2</v>
      </c>
      <c r="D2121">
        <v>2.5000000000000001E-3</v>
      </c>
      <c r="E2121">
        <v>0.05</v>
      </c>
      <c r="F2121">
        <v>0.01</v>
      </c>
      <c r="G2121">
        <v>5.5E-2</v>
      </c>
      <c r="H2121">
        <v>0.12</v>
      </c>
      <c r="I2121">
        <v>0.375</v>
      </c>
      <c r="J2121">
        <v>2.2499999999999999E-2</v>
      </c>
      <c r="K2121">
        <v>0.54347826099999996</v>
      </c>
      <c r="L2121">
        <v>0.58414856699999995</v>
      </c>
      <c r="M2121">
        <v>3.4955849999999998E-3</v>
      </c>
      <c r="N2121">
        <v>0.192096294</v>
      </c>
      <c r="O2121">
        <v>0.19576052999999999</v>
      </c>
      <c r="P2121">
        <v>0.61214317600000001</v>
      </c>
      <c r="Q2121">
        <v>-1.3579236999999999E-2</v>
      </c>
      <c r="R2121">
        <v>0.16160417999999999</v>
      </c>
      <c r="S2121">
        <v>0.195192264</v>
      </c>
      <c r="T2121">
        <v>0.64320355600000001</v>
      </c>
      <c r="U2121">
        <v>0.27</v>
      </c>
      <c r="V2121">
        <v>1.114285714</v>
      </c>
      <c r="W2121">
        <f>COUNTIF(Table1[[#This Row],[Al2O3]:[TiO2]],0)</f>
        <v>0</v>
      </c>
      <c r="X2121">
        <f>Table1[[#This Row],[K2O]]+Table1[[#This Row],[Li2O]]+Table1[[#This Row],[Na2O]]</f>
        <v>0.185</v>
      </c>
      <c r="Y2121">
        <f>Table1[[#This Row],[B2O3]]+Table1[[#This Row],[K2O]]+Table1[[#This Row],[Li2O]]+Table1[[#This Row],[Na2O]]</f>
        <v>0.32</v>
      </c>
      <c r="Z2121" s="2">
        <f>Table1[[#This Row],[B2O3]]+Table1[[#This Row],[CaO]]+Table1[[#This Row],[K2O]]+Table1[[#This Row],[Li2O]]+Table1[[#This Row],[Na2O]]</f>
        <v>0.35499999999999998</v>
      </c>
      <c r="AA2121" s="2">
        <f>Table1[[#This Row],[A+B+AE]]-Table1[[#This Row],[Al2O3]]-Table1[[#This Row],[SiO2]]</f>
        <v>-0.21500000000000002</v>
      </c>
      <c r="AB2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456.7645</v>
      </c>
    </row>
    <row r="2122" spans="1:28" hidden="1" x14ac:dyDescent="0.25">
      <c r="A2122">
        <v>0.20499999999999999</v>
      </c>
      <c r="B2122">
        <v>0.13</v>
      </c>
      <c r="C2122">
        <v>3.5000000000000003E-2</v>
      </c>
      <c r="D2122">
        <v>2.5000000000000001E-3</v>
      </c>
      <c r="E2122">
        <v>4.4999999999999998E-2</v>
      </c>
      <c r="F2122">
        <v>5.0000000000000001E-3</v>
      </c>
      <c r="G2122">
        <v>5.5E-2</v>
      </c>
      <c r="H2122">
        <v>0.125</v>
      </c>
      <c r="I2122">
        <v>0.39500000000000002</v>
      </c>
      <c r="J2122">
        <v>2.5000000000000001E-3</v>
      </c>
      <c r="K2122">
        <v>0.54482758600000003</v>
      </c>
      <c r="L2122">
        <v>0.57746973300000004</v>
      </c>
      <c r="M2122">
        <v>1.6511410000000001E-3</v>
      </c>
      <c r="N2122">
        <v>0.19050045600000001</v>
      </c>
      <c r="O2122">
        <v>0.20088782599999999</v>
      </c>
      <c r="P2122">
        <v>0.60861171800000002</v>
      </c>
      <c r="Q2122">
        <v>-1.7814426000000001E-2</v>
      </c>
      <c r="R2122">
        <v>0.16252728</v>
      </c>
      <c r="S2122">
        <v>0.20017478699999999</v>
      </c>
      <c r="T2122">
        <v>0.63729793300000004</v>
      </c>
      <c r="U2122">
        <v>0.26500000000000001</v>
      </c>
      <c r="V2122">
        <v>1.138888889</v>
      </c>
      <c r="W2122">
        <f>COUNTIF(Table1[[#This Row],[Al2O3]:[TiO2]],0)</f>
        <v>0</v>
      </c>
      <c r="X2122">
        <f>Table1[[#This Row],[K2O]]+Table1[[#This Row],[Li2O]]+Table1[[#This Row],[Na2O]]</f>
        <v>0.185</v>
      </c>
      <c r="Y2122">
        <f>Table1[[#This Row],[B2O3]]+Table1[[#This Row],[K2O]]+Table1[[#This Row],[Li2O]]+Table1[[#This Row],[Na2O]]</f>
        <v>0.315</v>
      </c>
      <c r="Z2122" s="2">
        <f>Table1[[#This Row],[B2O3]]+Table1[[#This Row],[CaO]]+Table1[[#This Row],[K2O]]+Table1[[#This Row],[Li2O]]+Table1[[#This Row],[Na2O]]</f>
        <v>0.35</v>
      </c>
      <c r="AA2122" s="2">
        <f>Table1[[#This Row],[A+B+AE]]-Table1[[#This Row],[Al2O3]]-Table1[[#This Row],[SiO2]]</f>
        <v>-0.25</v>
      </c>
      <c r="AB2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462.60200000000009</v>
      </c>
    </row>
    <row r="2123" spans="1:28" hidden="1" x14ac:dyDescent="0.25">
      <c r="A2123">
        <v>0.23</v>
      </c>
      <c r="B2123">
        <v>0.185</v>
      </c>
      <c r="C2123">
        <v>2.5000000000000001E-2</v>
      </c>
      <c r="D2123">
        <v>2.5000000000000001E-3</v>
      </c>
      <c r="E2123">
        <v>0.02</v>
      </c>
      <c r="F2123">
        <v>5.0000000000000001E-3</v>
      </c>
      <c r="G2123">
        <v>3.5000000000000003E-2</v>
      </c>
      <c r="H2123">
        <v>0.14000000000000001</v>
      </c>
      <c r="I2123">
        <v>0.32</v>
      </c>
      <c r="J2123">
        <v>3.7499999999999999E-2</v>
      </c>
      <c r="K2123">
        <v>0.46376811600000001</v>
      </c>
      <c r="L2123">
        <v>0.57459365900000003</v>
      </c>
      <c r="M2123">
        <v>7.3299619999999998E-3</v>
      </c>
      <c r="N2123">
        <v>0.175624749</v>
      </c>
      <c r="O2123">
        <v>0.21750951600000001</v>
      </c>
      <c r="P2123">
        <v>0.60686573499999996</v>
      </c>
      <c r="Q2123">
        <v>-1.5732755000000001E-2</v>
      </c>
      <c r="R2123">
        <v>0.15395371399999999</v>
      </c>
      <c r="S2123">
        <v>0.212279933</v>
      </c>
      <c r="T2123">
        <v>0.63376635400000003</v>
      </c>
      <c r="U2123">
        <v>0.26500000000000001</v>
      </c>
      <c r="V2123">
        <v>1.3142857139999999</v>
      </c>
      <c r="W2123">
        <f>COUNTIF(Table1[[#This Row],[Al2O3]:[TiO2]],0)</f>
        <v>0</v>
      </c>
      <c r="X2123">
        <f>Table1[[#This Row],[K2O]]+Table1[[#This Row],[Li2O]]+Table1[[#This Row],[Na2O]]</f>
        <v>0.18000000000000002</v>
      </c>
      <c r="Y2123">
        <f>Table1[[#This Row],[B2O3]]+Table1[[#This Row],[K2O]]+Table1[[#This Row],[Li2O]]+Table1[[#This Row],[Na2O]]</f>
        <v>0.36499999999999999</v>
      </c>
      <c r="Z2123" s="2">
        <f>Table1[[#This Row],[B2O3]]+Table1[[#This Row],[CaO]]+Table1[[#This Row],[K2O]]+Table1[[#This Row],[Li2O]]+Table1[[#This Row],[Na2O]]</f>
        <v>0.39</v>
      </c>
      <c r="AA2123" s="2">
        <f>Table1[[#This Row],[A+B+AE]]-Table1[[#This Row],[Al2O3]]-Table1[[#This Row],[SiO2]]</f>
        <v>-0.16</v>
      </c>
      <c r="AB2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473.38300000000015</v>
      </c>
    </row>
    <row r="2124" spans="1:28" hidden="1" x14ac:dyDescent="0.25">
      <c r="A2124">
        <v>0.23</v>
      </c>
      <c r="B2124">
        <v>0.15</v>
      </c>
      <c r="C2124">
        <v>0.03</v>
      </c>
      <c r="D2124">
        <v>2.5000000000000001E-3</v>
      </c>
      <c r="E2124">
        <v>0.05</v>
      </c>
      <c r="F2124">
        <v>5.0000000000000001E-3</v>
      </c>
      <c r="G2124">
        <v>0.02</v>
      </c>
      <c r="H2124">
        <v>0.14000000000000001</v>
      </c>
      <c r="I2124">
        <v>0.36</v>
      </c>
      <c r="J2124">
        <v>1.2500000000000001E-2</v>
      </c>
      <c r="K2124">
        <v>0.49315068000000001</v>
      </c>
      <c r="L2124">
        <v>0.57323986999999998</v>
      </c>
      <c r="M2124">
        <v>1.185256E-2</v>
      </c>
      <c r="N2124">
        <v>0.16797864000000001</v>
      </c>
      <c r="O2124">
        <v>0.22491027999999999</v>
      </c>
      <c r="P2124">
        <v>0.60711108000000003</v>
      </c>
      <c r="Q2124">
        <v>-1.6805460000000001E-2</v>
      </c>
      <c r="R2124">
        <v>0.15099034</v>
      </c>
      <c r="S2124">
        <v>0.22007462999999999</v>
      </c>
      <c r="T2124">
        <v>0.62893502999999995</v>
      </c>
      <c r="U2124">
        <v>0.26</v>
      </c>
      <c r="V2124">
        <v>1.4375</v>
      </c>
      <c r="W2124">
        <f>COUNTIF(Table1[[#This Row],[Al2O3]:[TiO2]],0)</f>
        <v>0</v>
      </c>
      <c r="X2124">
        <f>Table1[[#This Row],[K2O]]+Table1[[#This Row],[Li2O]]+Table1[[#This Row],[Na2O]]</f>
        <v>0.16500000000000001</v>
      </c>
      <c r="Y2124">
        <f>Table1[[#This Row],[B2O3]]+Table1[[#This Row],[K2O]]+Table1[[#This Row],[Li2O]]+Table1[[#This Row],[Na2O]]</f>
        <v>0.315</v>
      </c>
      <c r="Z2124" s="2">
        <f>Table1[[#This Row],[B2O3]]+Table1[[#This Row],[CaO]]+Table1[[#This Row],[K2O]]+Table1[[#This Row],[Li2O]]+Table1[[#This Row],[Na2O]]</f>
        <v>0.34499999999999997</v>
      </c>
      <c r="AA2124" s="2">
        <f>Table1[[#This Row],[A+B+AE]]-Table1[[#This Row],[Al2O3]]-Table1[[#This Row],[SiO2]]</f>
        <v>-0.24500000000000002</v>
      </c>
      <c r="AB2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496.20699999999999</v>
      </c>
    </row>
    <row r="2125" spans="1:28" hidden="1" x14ac:dyDescent="0.25">
      <c r="A2125">
        <v>0.2</v>
      </c>
      <c r="B2125">
        <v>0.16500000000000001</v>
      </c>
      <c r="C2125">
        <v>3.5000000000000003E-2</v>
      </c>
      <c r="D2125">
        <v>2.5000000000000001E-3</v>
      </c>
      <c r="E2125">
        <v>4.4999999999999998E-2</v>
      </c>
      <c r="F2125">
        <v>2.5000000000000001E-3</v>
      </c>
      <c r="G2125">
        <v>5.5E-2</v>
      </c>
      <c r="H2125">
        <v>0.12</v>
      </c>
      <c r="I2125">
        <v>0.33500000000000002</v>
      </c>
      <c r="J2125">
        <v>0.04</v>
      </c>
      <c r="K2125">
        <v>0.51145038200000004</v>
      </c>
      <c r="L2125">
        <v>0.58311041200000002</v>
      </c>
      <c r="M2125">
        <v>7.87005E-3</v>
      </c>
      <c r="N2125">
        <v>0.186492933</v>
      </c>
      <c r="O2125">
        <v>0.197949246</v>
      </c>
      <c r="P2125">
        <v>0.61555782100000001</v>
      </c>
      <c r="Q2125">
        <v>-9.5410170000000006E-3</v>
      </c>
      <c r="R2125">
        <v>0.15774200599999999</v>
      </c>
      <c r="S2125">
        <v>0.195412687</v>
      </c>
      <c r="T2125">
        <v>0.64684530600000001</v>
      </c>
      <c r="U2125">
        <v>0.255</v>
      </c>
      <c r="V2125">
        <v>1.1428571430000001</v>
      </c>
      <c r="W2125">
        <f>COUNTIF(Table1[[#This Row],[Al2O3]:[TiO2]],0)</f>
        <v>0</v>
      </c>
      <c r="X2125">
        <f>Table1[[#This Row],[K2O]]+Table1[[#This Row],[Li2O]]+Table1[[#This Row],[Na2O]]</f>
        <v>0.17749999999999999</v>
      </c>
      <c r="Y2125">
        <f>Table1[[#This Row],[B2O3]]+Table1[[#This Row],[K2O]]+Table1[[#This Row],[Li2O]]+Table1[[#This Row],[Na2O]]</f>
        <v>0.34250000000000003</v>
      </c>
      <c r="Z2125" s="2">
        <f>Table1[[#This Row],[B2O3]]+Table1[[#This Row],[CaO]]+Table1[[#This Row],[K2O]]+Table1[[#This Row],[Li2O]]+Table1[[#This Row],[Na2O]]</f>
        <v>0.3775</v>
      </c>
      <c r="AA2125" s="2">
        <f>Table1[[#This Row],[A+B+AE]]-Table1[[#This Row],[Al2O3]]-Table1[[#This Row],[SiO2]]</f>
        <v>-0.15750000000000003</v>
      </c>
      <c r="AB2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452.80250000000001</v>
      </c>
    </row>
    <row r="2126" spans="1:28" hidden="1" x14ac:dyDescent="0.25">
      <c r="A2126">
        <v>0.21</v>
      </c>
      <c r="B2126">
        <v>0.13</v>
      </c>
      <c r="C2126">
        <v>3.5000000000000003E-2</v>
      </c>
      <c r="D2126">
        <v>5.0000000000000001E-3</v>
      </c>
      <c r="E2126">
        <v>2.5000000000000001E-2</v>
      </c>
      <c r="F2126">
        <v>7.4999999999999997E-3</v>
      </c>
      <c r="G2126">
        <v>0.03</v>
      </c>
      <c r="H2126">
        <v>0.125</v>
      </c>
      <c r="I2126">
        <v>0.42499999999999999</v>
      </c>
      <c r="J2126">
        <v>7.4999999999999997E-3</v>
      </c>
      <c r="K2126">
        <v>0.55921052599999999</v>
      </c>
      <c r="L2126">
        <v>0.56684387899999999</v>
      </c>
      <c r="M2126">
        <v>2.812336E-2</v>
      </c>
      <c r="N2126">
        <v>0.16455315500000001</v>
      </c>
      <c r="O2126">
        <v>0.20375095800000001</v>
      </c>
      <c r="P2126">
        <v>0.63169588700000001</v>
      </c>
      <c r="Q2126">
        <v>2.108908E-3</v>
      </c>
      <c r="R2126">
        <v>0.143961334</v>
      </c>
      <c r="S2126">
        <v>0.20138476</v>
      </c>
      <c r="T2126">
        <v>0.65465390599999995</v>
      </c>
      <c r="U2126">
        <v>0.255</v>
      </c>
      <c r="V2126">
        <v>1.3548387099999999</v>
      </c>
      <c r="W2126">
        <f>COUNTIF(Table1[[#This Row],[Al2O3]:[TiO2]],0)</f>
        <v>0</v>
      </c>
      <c r="X2126">
        <f>Table1[[#This Row],[K2O]]+Table1[[#This Row],[Li2O]]+Table1[[#This Row],[Na2O]]</f>
        <v>0.16250000000000001</v>
      </c>
      <c r="Y2126">
        <f>Table1[[#This Row],[B2O3]]+Table1[[#This Row],[K2O]]+Table1[[#This Row],[Li2O]]+Table1[[#This Row],[Na2O]]</f>
        <v>0.29249999999999998</v>
      </c>
      <c r="Z2126" s="2">
        <f>Table1[[#This Row],[B2O3]]+Table1[[#This Row],[CaO]]+Table1[[#This Row],[K2O]]+Table1[[#This Row],[Li2O]]+Table1[[#This Row],[Na2O]]</f>
        <v>0.32750000000000001</v>
      </c>
      <c r="AA2126" s="2">
        <f>Table1[[#This Row],[A+B+AE]]-Table1[[#This Row],[Al2O3]]-Table1[[#This Row],[SiO2]]</f>
        <v>-0.3075</v>
      </c>
      <c r="AB2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496.06650000000002</v>
      </c>
    </row>
    <row r="2127" spans="1:28" hidden="1" x14ac:dyDescent="0.25">
      <c r="A2127">
        <v>0.21</v>
      </c>
      <c r="B2127">
        <v>0.14499999999999999</v>
      </c>
      <c r="C2127">
        <v>0.04</v>
      </c>
      <c r="D2127">
        <v>5.0000000000000001E-3</v>
      </c>
      <c r="E2127">
        <v>4.4999999999999998E-2</v>
      </c>
      <c r="F2127">
        <v>0.01</v>
      </c>
      <c r="G2127">
        <v>4.4999999999999998E-2</v>
      </c>
      <c r="H2127">
        <v>0.12</v>
      </c>
      <c r="I2127">
        <v>0.37</v>
      </c>
      <c r="J2127">
        <v>0.01</v>
      </c>
      <c r="K2127">
        <v>0.52857142899999998</v>
      </c>
      <c r="L2127">
        <v>0.57717353100000002</v>
      </c>
      <c r="M2127">
        <v>9.0485919999999994E-3</v>
      </c>
      <c r="N2127">
        <v>0.17992470899999999</v>
      </c>
      <c r="O2127">
        <v>0.20695160300000001</v>
      </c>
      <c r="P2127">
        <v>0.61312368799999994</v>
      </c>
      <c r="Q2127">
        <v>-9.5371350000000004E-3</v>
      </c>
      <c r="R2127">
        <v>0.15219016799999999</v>
      </c>
      <c r="S2127">
        <v>0.205259531</v>
      </c>
      <c r="T2127">
        <v>0.64255030099999999</v>
      </c>
      <c r="U2127">
        <v>0.255</v>
      </c>
      <c r="V2127">
        <v>1.2727272730000001</v>
      </c>
      <c r="W2127">
        <f>COUNTIF(Table1[[#This Row],[Al2O3]:[TiO2]],0)</f>
        <v>0</v>
      </c>
      <c r="X2127">
        <f>Table1[[#This Row],[K2O]]+Table1[[#This Row],[Li2O]]+Table1[[#This Row],[Na2O]]</f>
        <v>0.17499999999999999</v>
      </c>
      <c r="Y2127">
        <f>Table1[[#This Row],[B2O3]]+Table1[[#This Row],[K2O]]+Table1[[#This Row],[Li2O]]+Table1[[#This Row],[Na2O]]</f>
        <v>0.32</v>
      </c>
      <c r="Z2127" s="2">
        <f>Table1[[#This Row],[B2O3]]+Table1[[#This Row],[CaO]]+Table1[[#This Row],[K2O]]+Table1[[#This Row],[Li2O]]+Table1[[#This Row],[Na2O]]</f>
        <v>0.36</v>
      </c>
      <c r="AA2127" s="2">
        <f>Table1[[#This Row],[A+B+AE]]-Table1[[#This Row],[Al2O3]]-Table1[[#This Row],[SiO2]]</f>
        <v>-0.22</v>
      </c>
      <c r="AB2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471.65049999999997</v>
      </c>
    </row>
    <row r="2128" spans="1:28" hidden="1" x14ac:dyDescent="0.25">
      <c r="A2128">
        <v>0.21</v>
      </c>
      <c r="B2128">
        <v>0.14499999999999999</v>
      </c>
      <c r="C2128">
        <v>2.5000000000000001E-2</v>
      </c>
      <c r="D2128">
        <v>2.5000000000000001E-3</v>
      </c>
      <c r="E2128">
        <v>0.05</v>
      </c>
      <c r="F2128">
        <v>0.01</v>
      </c>
      <c r="G2128">
        <v>0.03</v>
      </c>
      <c r="H2128">
        <v>0.125</v>
      </c>
      <c r="I2128">
        <v>0.38500000000000001</v>
      </c>
      <c r="J2128">
        <v>1.7500000000000002E-2</v>
      </c>
      <c r="K2128">
        <v>0.53472222199999997</v>
      </c>
      <c r="L2128">
        <v>0.57129085700000004</v>
      </c>
      <c r="M2128">
        <v>2.5587830999999998E-2</v>
      </c>
      <c r="N2128">
        <v>0.165084856</v>
      </c>
      <c r="O2128">
        <v>0.20696587999999999</v>
      </c>
      <c r="P2128">
        <v>0.62794926399999995</v>
      </c>
      <c r="Q2128">
        <v>6.03164E-4</v>
      </c>
      <c r="R2128">
        <v>0.144083497</v>
      </c>
      <c r="S2128">
        <v>0.203699572</v>
      </c>
      <c r="T2128">
        <v>0.65221693000000003</v>
      </c>
      <c r="U2128">
        <v>0.25</v>
      </c>
      <c r="V2128">
        <v>1.3548387099999999</v>
      </c>
      <c r="W2128">
        <f>COUNTIF(Table1[[#This Row],[Al2O3]:[TiO2]],0)</f>
        <v>0</v>
      </c>
      <c r="X2128">
        <f>Table1[[#This Row],[K2O]]+Table1[[#This Row],[Li2O]]+Table1[[#This Row],[Na2O]]</f>
        <v>0.16500000000000001</v>
      </c>
      <c r="Y2128">
        <f>Table1[[#This Row],[B2O3]]+Table1[[#This Row],[K2O]]+Table1[[#This Row],[Li2O]]+Table1[[#This Row],[Na2O]]</f>
        <v>0.31</v>
      </c>
      <c r="Z2128" s="2">
        <f>Table1[[#This Row],[B2O3]]+Table1[[#This Row],[CaO]]+Table1[[#This Row],[K2O]]+Table1[[#This Row],[Li2O]]+Table1[[#This Row],[Na2O]]</f>
        <v>0.33499999999999996</v>
      </c>
      <c r="AA2128" s="2">
        <f>Table1[[#This Row],[A+B+AE]]-Table1[[#This Row],[Al2O3]]-Table1[[#This Row],[SiO2]]</f>
        <v>-0.26</v>
      </c>
      <c r="AB2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488.99450000000013</v>
      </c>
    </row>
    <row r="2129" spans="1:28" hidden="1" x14ac:dyDescent="0.25">
      <c r="A2129">
        <v>0.215</v>
      </c>
      <c r="B2129">
        <v>0.14000000000000001</v>
      </c>
      <c r="C2129">
        <v>3.5000000000000003E-2</v>
      </c>
      <c r="D2129">
        <v>5.0000000000000001E-3</v>
      </c>
      <c r="E2129">
        <v>0.05</v>
      </c>
      <c r="F2129">
        <v>2.5000000000000001E-3</v>
      </c>
      <c r="G2129">
        <v>0.03</v>
      </c>
      <c r="H2129">
        <v>0.125</v>
      </c>
      <c r="I2129">
        <v>0.38500000000000001</v>
      </c>
      <c r="J2129">
        <v>1.2500000000000001E-2</v>
      </c>
      <c r="K2129">
        <v>0.531034483</v>
      </c>
      <c r="L2129">
        <v>0.57222844100000003</v>
      </c>
      <c r="M2129">
        <v>2.1404890999999999E-2</v>
      </c>
      <c r="N2129">
        <v>0.16580787499999999</v>
      </c>
      <c r="O2129">
        <v>0.21263759600000001</v>
      </c>
      <c r="P2129">
        <v>0.62155452899999997</v>
      </c>
      <c r="Q2129">
        <v>-4.9210469999999996E-3</v>
      </c>
      <c r="R2129">
        <v>0.14608797200000001</v>
      </c>
      <c r="S2129">
        <v>0.20922537999999999</v>
      </c>
      <c r="T2129">
        <v>0.64468664899999994</v>
      </c>
      <c r="U2129">
        <v>0.25</v>
      </c>
      <c r="V2129">
        <v>1.387096774</v>
      </c>
      <c r="W2129">
        <f>COUNTIF(Table1[[#This Row],[Al2O3]:[TiO2]],0)</f>
        <v>0</v>
      </c>
      <c r="X2129">
        <f>Table1[[#This Row],[K2O]]+Table1[[#This Row],[Li2O]]+Table1[[#This Row],[Na2O]]</f>
        <v>0.1575</v>
      </c>
      <c r="Y2129">
        <f>Table1[[#This Row],[B2O3]]+Table1[[#This Row],[K2O]]+Table1[[#This Row],[Li2O]]+Table1[[#This Row],[Na2O]]</f>
        <v>0.29749999999999999</v>
      </c>
      <c r="Z2129" s="2">
        <f>Table1[[#This Row],[B2O3]]+Table1[[#This Row],[CaO]]+Table1[[#This Row],[K2O]]+Table1[[#This Row],[Li2O]]+Table1[[#This Row],[Na2O]]</f>
        <v>0.33250000000000002</v>
      </c>
      <c r="AA2129" s="2">
        <f>Table1[[#This Row],[A+B+AE]]-Table1[[#This Row],[Al2O3]]-Table1[[#This Row],[SiO2]]</f>
        <v>-0.26749999999999996</v>
      </c>
      <c r="AB2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490.4765000000001</v>
      </c>
    </row>
    <row r="2130" spans="1:28" hidden="1" x14ac:dyDescent="0.25">
      <c r="A2130">
        <v>0.22500000000000001</v>
      </c>
      <c r="B2130">
        <v>0.19500000000000001</v>
      </c>
      <c r="C2130">
        <v>0.02</v>
      </c>
      <c r="D2130">
        <v>5.0000000000000001E-3</v>
      </c>
      <c r="E2130">
        <v>0.02</v>
      </c>
      <c r="F2130">
        <v>5.0000000000000001E-3</v>
      </c>
      <c r="G2130">
        <v>0.05</v>
      </c>
      <c r="H2130">
        <v>0.13</v>
      </c>
      <c r="I2130">
        <v>0.315</v>
      </c>
      <c r="J2130">
        <v>3.5000000000000003E-2</v>
      </c>
      <c r="K2130">
        <v>0.47014925400000002</v>
      </c>
      <c r="L2130">
        <v>0.57247062299999996</v>
      </c>
      <c r="M2130">
        <v>9.5447729999999995E-3</v>
      </c>
      <c r="N2130">
        <v>0.177441766</v>
      </c>
      <c r="O2130">
        <v>0.210527301</v>
      </c>
      <c r="P2130">
        <v>0.612030933</v>
      </c>
      <c r="Q2130">
        <v>-9.534173E-3</v>
      </c>
      <c r="R2130">
        <v>0.15179895600000001</v>
      </c>
      <c r="S2130">
        <v>0.20598736600000001</v>
      </c>
      <c r="T2130">
        <v>0.64221367799999995</v>
      </c>
      <c r="U2130">
        <v>0.255</v>
      </c>
      <c r="V2130">
        <v>1.25</v>
      </c>
      <c r="W2130">
        <f>COUNTIF(Table1[[#This Row],[Al2O3]:[TiO2]],0)</f>
        <v>0</v>
      </c>
      <c r="X2130">
        <f>Table1[[#This Row],[K2O]]+Table1[[#This Row],[Li2O]]+Table1[[#This Row],[Na2O]]</f>
        <v>0.185</v>
      </c>
      <c r="Y2130">
        <f>Table1[[#This Row],[B2O3]]+Table1[[#This Row],[K2O]]+Table1[[#This Row],[Li2O]]+Table1[[#This Row],[Na2O]]</f>
        <v>0.38</v>
      </c>
      <c r="Z2130" s="2">
        <f>Table1[[#This Row],[B2O3]]+Table1[[#This Row],[CaO]]+Table1[[#This Row],[K2O]]+Table1[[#This Row],[Li2O]]+Table1[[#This Row],[Na2O]]</f>
        <v>0.4</v>
      </c>
      <c r="AA2130" s="2">
        <f>Table1[[#This Row],[A+B+AE]]-Table1[[#This Row],[Al2O3]]-Table1[[#This Row],[SiO2]]</f>
        <v>-0.13999999999999999</v>
      </c>
      <c r="AB2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458.51549999999997</v>
      </c>
    </row>
    <row r="2131" spans="1:28" hidden="1" x14ac:dyDescent="0.25">
      <c r="A2131">
        <v>0.20499999999999999</v>
      </c>
      <c r="B2131">
        <v>0.13500000000000001</v>
      </c>
      <c r="C2131">
        <v>2.5000000000000001E-2</v>
      </c>
      <c r="D2131">
        <v>5.0000000000000001E-3</v>
      </c>
      <c r="E2131">
        <v>0.03</v>
      </c>
      <c r="F2131">
        <v>0.01</v>
      </c>
      <c r="G2131">
        <v>0.05</v>
      </c>
      <c r="H2131">
        <v>0.12</v>
      </c>
      <c r="I2131">
        <v>0.41499999999999998</v>
      </c>
      <c r="J2131">
        <v>5.0000000000000001E-3</v>
      </c>
      <c r="K2131">
        <v>0.56081081099999996</v>
      </c>
      <c r="L2131">
        <v>0.56908062800000003</v>
      </c>
      <c r="M2131">
        <v>1.891056E-2</v>
      </c>
      <c r="N2131">
        <v>0.1764397</v>
      </c>
      <c r="O2131">
        <v>0.19751611399999999</v>
      </c>
      <c r="P2131">
        <v>0.626044186</v>
      </c>
      <c r="Q2131">
        <v>-1.583997E-3</v>
      </c>
      <c r="R2131">
        <v>0.149975579</v>
      </c>
      <c r="S2131">
        <v>0.19632818399999999</v>
      </c>
      <c r="T2131">
        <v>0.65369623700000001</v>
      </c>
      <c r="U2131">
        <v>0.26</v>
      </c>
      <c r="V2131">
        <v>1.205882353</v>
      </c>
      <c r="W2131">
        <f>COUNTIF(Table1[[#This Row],[Al2O3]:[TiO2]],0)</f>
        <v>0</v>
      </c>
      <c r="X2131">
        <f>Table1[[#This Row],[K2O]]+Table1[[#This Row],[Li2O]]+Table1[[#This Row],[Na2O]]</f>
        <v>0.18</v>
      </c>
      <c r="Y2131">
        <f>Table1[[#This Row],[B2O3]]+Table1[[#This Row],[K2O]]+Table1[[#This Row],[Li2O]]+Table1[[#This Row],[Na2O]]</f>
        <v>0.315</v>
      </c>
      <c r="Z2131" s="2">
        <f>Table1[[#This Row],[B2O3]]+Table1[[#This Row],[CaO]]+Table1[[#This Row],[K2O]]+Table1[[#This Row],[Li2O]]+Table1[[#This Row],[Na2O]]</f>
        <v>0.34</v>
      </c>
      <c r="AA2131" s="2">
        <f>Table1[[#This Row],[A+B+AE]]-Table1[[#This Row],[Al2O3]]-Table1[[#This Row],[SiO2]]</f>
        <v>-0.27999999999999992</v>
      </c>
      <c r="AB2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472.39699999999993</v>
      </c>
    </row>
    <row r="2132" spans="1:28" hidden="1" x14ac:dyDescent="0.25">
      <c r="A2132">
        <v>0.21</v>
      </c>
      <c r="B2132">
        <v>0.16500000000000001</v>
      </c>
      <c r="C2132">
        <v>3.5000000000000003E-2</v>
      </c>
      <c r="D2132">
        <v>5.0000000000000001E-3</v>
      </c>
      <c r="E2132">
        <v>0.02</v>
      </c>
      <c r="F2132">
        <v>2.5000000000000001E-3</v>
      </c>
      <c r="G2132">
        <v>5.5E-2</v>
      </c>
      <c r="H2132">
        <v>0.125</v>
      </c>
      <c r="I2132">
        <v>0.36</v>
      </c>
      <c r="J2132">
        <v>2.2499999999999999E-2</v>
      </c>
      <c r="K2132">
        <v>0.51798561200000004</v>
      </c>
      <c r="L2132">
        <v>0.57435454399999997</v>
      </c>
      <c r="M2132">
        <v>9.0333900000000005E-3</v>
      </c>
      <c r="N2132">
        <v>0.18415114799999999</v>
      </c>
      <c r="O2132">
        <v>0.19993145200000001</v>
      </c>
      <c r="P2132">
        <v>0.61591739999999995</v>
      </c>
      <c r="Q2132">
        <v>-9.5097830000000008E-3</v>
      </c>
      <c r="R2132">
        <v>0.156510496</v>
      </c>
      <c r="S2132">
        <v>0.197465855</v>
      </c>
      <c r="T2132">
        <v>0.64602364899999998</v>
      </c>
      <c r="U2132">
        <v>0.255</v>
      </c>
      <c r="V2132">
        <v>1.1666666670000001</v>
      </c>
      <c r="W2132">
        <f>COUNTIF(Table1[[#This Row],[Al2O3]:[TiO2]],0)</f>
        <v>0</v>
      </c>
      <c r="X2132">
        <f>Table1[[#This Row],[K2O]]+Table1[[#This Row],[Li2O]]+Table1[[#This Row],[Na2O]]</f>
        <v>0.1825</v>
      </c>
      <c r="Y2132">
        <f>Table1[[#This Row],[B2O3]]+Table1[[#This Row],[K2O]]+Table1[[#This Row],[Li2O]]+Table1[[#This Row],[Na2O]]</f>
        <v>0.34750000000000003</v>
      </c>
      <c r="Z2132" s="2">
        <f>Table1[[#This Row],[B2O3]]+Table1[[#This Row],[CaO]]+Table1[[#This Row],[K2O]]+Table1[[#This Row],[Li2O]]+Table1[[#This Row],[Na2O]]</f>
        <v>0.38250000000000001</v>
      </c>
      <c r="AA2132" s="2">
        <f>Table1[[#This Row],[A+B+AE]]-Table1[[#This Row],[Al2O3]]-Table1[[#This Row],[SiO2]]</f>
        <v>-0.18749999999999997</v>
      </c>
      <c r="AB2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459.12650000000008</v>
      </c>
    </row>
    <row r="2133" spans="1:28" hidden="1" x14ac:dyDescent="0.25">
      <c r="A2133">
        <v>0.23499999999999999</v>
      </c>
      <c r="B2133">
        <v>0.15</v>
      </c>
      <c r="C2133">
        <v>0.04</v>
      </c>
      <c r="D2133">
        <v>2.5000000000000001E-3</v>
      </c>
      <c r="E2133">
        <v>4.4999999999999998E-2</v>
      </c>
      <c r="F2133">
        <v>5.0000000000000001E-3</v>
      </c>
      <c r="G2133">
        <v>0.01</v>
      </c>
      <c r="H2133">
        <v>0.13500000000000001</v>
      </c>
      <c r="I2133">
        <v>0.36</v>
      </c>
      <c r="J2133">
        <v>1.7500000000000002E-2</v>
      </c>
      <c r="K2133">
        <v>0.49315068499999998</v>
      </c>
      <c r="L2133">
        <v>0.57223756800000003</v>
      </c>
      <c r="M2133">
        <v>2.1285565999999999E-2</v>
      </c>
      <c r="N2133">
        <v>0.15712189400000001</v>
      </c>
      <c r="O2133">
        <v>0.231438167</v>
      </c>
      <c r="P2133">
        <v>0.61143993900000004</v>
      </c>
      <c r="Q2133">
        <v>-9.4776419999999997E-3</v>
      </c>
      <c r="R2133">
        <v>0.14214296000000001</v>
      </c>
      <c r="S2133">
        <v>0.22592895299999999</v>
      </c>
      <c r="T2133">
        <v>0.63192808700000003</v>
      </c>
      <c r="U2133">
        <v>0.255</v>
      </c>
      <c r="V2133">
        <v>1.6206896550000001</v>
      </c>
      <c r="W2133">
        <f>COUNTIF(Table1[[#This Row],[Al2O3]:[TiO2]],0)</f>
        <v>0</v>
      </c>
      <c r="X2133">
        <f>Table1[[#This Row],[K2O]]+Table1[[#This Row],[Li2O]]+Table1[[#This Row],[Na2O]]</f>
        <v>0.15000000000000002</v>
      </c>
      <c r="Y2133">
        <f>Table1[[#This Row],[B2O3]]+Table1[[#This Row],[K2O]]+Table1[[#This Row],[Li2O]]+Table1[[#This Row],[Na2O]]</f>
        <v>0.30000000000000004</v>
      </c>
      <c r="Z2133" s="2">
        <f>Table1[[#This Row],[B2O3]]+Table1[[#This Row],[CaO]]+Table1[[#This Row],[K2O]]+Table1[[#This Row],[Li2O]]+Table1[[#This Row],[Na2O]]</f>
        <v>0.34</v>
      </c>
      <c r="AA2133" s="2">
        <f>Table1[[#This Row],[A+B+AE]]-Table1[[#This Row],[Al2O3]]-Table1[[#This Row],[SiO2]]</f>
        <v>-0.25499999999999995</v>
      </c>
      <c r="AB2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509.26850000000002</v>
      </c>
    </row>
    <row r="2134" spans="1:28" hidden="1" x14ac:dyDescent="0.25">
      <c r="A2134">
        <v>0.23</v>
      </c>
      <c r="B2134">
        <v>0.125</v>
      </c>
      <c r="C2134">
        <v>5.0000000000000001E-3</v>
      </c>
      <c r="D2134">
        <v>5.0000000000000001E-3</v>
      </c>
      <c r="E2134">
        <v>4.4999999999999998E-2</v>
      </c>
      <c r="F2134">
        <v>2.5000000000000001E-3</v>
      </c>
      <c r="G2134">
        <v>1.4999999999999999E-2</v>
      </c>
      <c r="H2134">
        <v>0.13500000000000001</v>
      </c>
      <c r="I2134">
        <v>0.435</v>
      </c>
      <c r="J2134">
        <v>2.5000000000000001E-3</v>
      </c>
      <c r="K2134">
        <v>0.54374999999999996</v>
      </c>
      <c r="L2134">
        <v>0.55883074600000004</v>
      </c>
      <c r="M2134">
        <v>3.7473963999999998E-2</v>
      </c>
      <c r="N2134">
        <v>0.14775196800000001</v>
      </c>
      <c r="O2134">
        <v>0.22214709999999999</v>
      </c>
      <c r="P2134">
        <v>0.63010093199999995</v>
      </c>
      <c r="Q2134">
        <v>5.9263299999999996E-4</v>
      </c>
      <c r="R2134">
        <v>0.13756041299999999</v>
      </c>
      <c r="S2134">
        <v>0.21732249200000001</v>
      </c>
      <c r="T2134">
        <v>0.64511709399999995</v>
      </c>
      <c r="U2134">
        <v>0.26500000000000001</v>
      </c>
      <c r="V2134">
        <v>1.5333333330000001</v>
      </c>
      <c r="W2134">
        <f>COUNTIF(Table1[[#This Row],[Al2O3]:[TiO2]],0)</f>
        <v>0</v>
      </c>
      <c r="X2134">
        <f>Table1[[#This Row],[K2O]]+Table1[[#This Row],[Li2O]]+Table1[[#This Row],[Na2O]]</f>
        <v>0.1525</v>
      </c>
      <c r="Y2134">
        <f>Table1[[#This Row],[B2O3]]+Table1[[#This Row],[K2O]]+Table1[[#This Row],[Li2O]]+Table1[[#This Row],[Na2O]]</f>
        <v>0.27750000000000002</v>
      </c>
      <c r="Z2134" s="2">
        <f>Table1[[#This Row],[B2O3]]+Table1[[#This Row],[CaO]]+Table1[[#This Row],[K2O]]+Table1[[#This Row],[Li2O]]+Table1[[#This Row],[Na2O]]</f>
        <v>0.28250000000000003</v>
      </c>
      <c r="AA2134" s="2">
        <f>Table1[[#This Row],[A+B+AE]]-Table1[[#This Row],[Al2O3]]-Table1[[#This Row],[SiO2]]</f>
        <v>-0.38249999999999995</v>
      </c>
      <c r="AB2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513.82900000000018</v>
      </c>
    </row>
    <row r="2135" spans="1:28" hidden="1" x14ac:dyDescent="0.25">
      <c r="A2135">
        <v>0.215</v>
      </c>
      <c r="B2135">
        <v>0.16500000000000001</v>
      </c>
      <c r="C2135">
        <v>1.4999999999999999E-2</v>
      </c>
      <c r="D2135">
        <v>2.5000000000000001E-3</v>
      </c>
      <c r="E2135">
        <v>0.05</v>
      </c>
      <c r="F2135">
        <v>5.0000000000000001E-3</v>
      </c>
      <c r="G2135">
        <v>2.5000000000000001E-2</v>
      </c>
      <c r="H2135">
        <v>0.125</v>
      </c>
      <c r="I2135">
        <v>0.35</v>
      </c>
      <c r="J2135">
        <v>4.7500000000000001E-2</v>
      </c>
      <c r="K2135">
        <v>0.50724637699999997</v>
      </c>
      <c r="L2135">
        <v>0.57319071600000004</v>
      </c>
      <c r="M2135">
        <v>3.2680991E-2</v>
      </c>
      <c r="N2135">
        <v>0.15588571900000001</v>
      </c>
      <c r="O2135">
        <v>0.213026311</v>
      </c>
      <c r="P2135">
        <v>0.63108797000000005</v>
      </c>
      <c r="Q2135">
        <v>4.5497269999999999E-3</v>
      </c>
      <c r="R2135">
        <v>0.13873856500000001</v>
      </c>
      <c r="S2135">
        <v>0.20758405899999999</v>
      </c>
      <c r="T2135">
        <v>0.65367737599999998</v>
      </c>
      <c r="U2135">
        <v>0.255</v>
      </c>
      <c r="V2135">
        <v>1.433333333</v>
      </c>
      <c r="W2135">
        <f>COUNTIF(Table1[[#This Row],[Al2O3]:[TiO2]],0)</f>
        <v>0</v>
      </c>
      <c r="X2135">
        <f>Table1[[#This Row],[K2O]]+Table1[[#This Row],[Li2O]]+Table1[[#This Row],[Na2O]]</f>
        <v>0.155</v>
      </c>
      <c r="Y2135">
        <f>Table1[[#This Row],[B2O3]]+Table1[[#This Row],[K2O]]+Table1[[#This Row],[Li2O]]+Table1[[#This Row],[Na2O]]</f>
        <v>0.32</v>
      </c>
      <c r="Z2135" s="2">
        <f>Table1[[#This Row],[B2O3]]+Table1[[#This Row],[CaO]]+Table1[[#This Row],[K2O]]+Table1[[#This Row],[Li2O]]+Table1[[#This Row],[Na2O]]</f>
        <v>0.33499999999999996</v>
      </c>
      <c r="AA2135" s="2">
        <f>Table1[[#This Row],[A+B+AE]]-Table1[[#This Row],[Al2O3]]-Table1[[#This Row],[SiO2]]</f>
        <v>-0.23</v>
      </c>
      <c r="AB2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488.07850000000008</v>
      </c>
    </row>
    <row r="2136" spans="1:28" hidden="1" x14ac:dyDescent="0.25">
      <c r="A2136">
        <v>0.18</v>
      </c>
      <c r="B2136">
        <v>0.115</v>
      </c>
      <c r="C2136">
        <v>0.04</v>
      </c>
      <c r="D2136">
        <v>5.0000000000000001E-3</v>
      </c>
      <c r="E2136">
        <v>0.02</v>
      </c>
      <c r="F2136">
        <v>0.01</v>
      </c>
      <c r="G2136">
        <v>4.4999999999999998E-2</v>
      </c>
      <c r="H2136">
        <v>0.11</v>
      </c>
      <c r="I2136">
        <v>0.44</v>
      </c>
      <c r="J2136">
        <v>3.5000000000000003E-2</v>
      </c>
      <c r="K2136">
        <v>0.60273973000000003</v>
      </c>
      <c r="L2136">
        <v>0.57688903000000002</v>
      </c>
      <c r="M2136">
        <v>3.2437000000000001E-2</v>
      </c>
      <c r="N2136">
        <v>0.17386857999999999</v>
      </c>
      <c r="O2136">
        <v>0.18134923999999999</v>
      </c>
      <c r="P2136">
        <v>0.64478217999999998</v>
      </c>
      <c r="Q2136">
        <v>1.173682E-2</v>
      </c>
      <c r="R2136">
        <v>0.14663835</v>
      </c>
      <c r="S2136">
        <v>0.18115303999999999</v>
      </c>
      <c r="T2136">
        <v>0.67220860999999998</v>
      </c>
      <c r="U2136">
        <v>0.27</v>
      </c>
      <c r="V2136">
        <v>1.16129032</v>
      </c>
      <c r="W2136">
        <f>COUNTIF(Table1[[#This Row],[Al2O3]:[TiO2]],0)</f>
        <v>0</v>
      </c>
      <c r="X2136">
        <f>Table1[[#This Row],[K2O]]+Table1[[#This Row],[Li2O]]+Table1[[#This Row],[Na2O]]</f>
        <v>0.16500000000000001</v>
      </c>
      <c r="Y2136">
        <f>Table1[[#This Row],[B2O3]]+Table1[[#This Row],[K2O]]+Table1[[#This Row],[Li2O]]+Table1[[#This Row],[Na2O]]</f>
        <v>0.27999999999999997</v>
      </c>
      <c r="Z2136" s="2">
        <f>Table1[[#This Row],[B2O3]]+Table1[[#This Row],[CaO]]+Table1[[#This Row],[K2O]]+Table1[[#This Row],[Li2O]]+Table1[[#This Row],[Na2O]]</f>
        <v>0.32</v>
      </c>
      <c r="AA2136" s="2">
        <f>Table1[[#This Row],[A+B+AE]]-Table1[[#This Row],[Al2O3]]-Table1[[#This Row],[SiO2]]</f>
        <v>-0.3</v>
      </c>
      <c r="AB2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476.91650000000004</v>
      </c>
    </row>
    <row r="2137" spans="1:28" hidden="1" x14ac:dyDescent="0.25">
      <c r="A2137">
        <v>0.19500000000000001</v>
      </c>
      <c r="B2137">
        <v>0.13500000000000001</v>
      </c>
      <c r="C2137">
        <v>5.0000000000000001E-3</v>
      </c>
      <c r="D2137">
        <v>5.0000000000000001E-3</v>
      </c>
      <c r="E2137">
        <v>0.03</v>
      </c>
      <c r="F2137">
        <v>2.5000000000000001E-3</v>
      </c>
      <c r="G2137">
        <v>0.06</v>
      </c>
      <c r="H2137">
        <v>0.115</v>
      </c>
      <c r="I2137">
        <v>0.44500000000000001</v>
      </c>
      <c r="J2137">
        <v>7.4999999999999997E-3</v>
      </c>
      <c r="K2137">
        <v>0.58940397</v>
      </c>
      <c r="L2137">
        <v>0.56118573999999999</v>
      </c>
      <c r="M2137">
        <v>3.3902950000000001E-2</v>
      </c>
      <c r="N2137">
        <v>0.17015847000000001</v>
      </c>
      <c r="O2137">
        <v>0.18498579000000001</v>
      </c>
      <c r="P2137">
        <v>0.64485572999999996</v>
      </c>
      <c r="Q2137">
        <v>1.105686E-2</v>
      </c>
      <c r="R2137">
        <v>0.14584863000000001</v>
      </c>
      <c r="S2137">
        <v>0.18352250000000001</v>
      </c>
      <c r="T2137">
        <v>0.67062887000000004</v>
      </c>
      <c r="U2137">
        <v>0.25</v>
      </c>
      <c r="V2137">
        <v>1.1142857100000001</v>
      </c>
      <c r="W2137">
        <f>COUNTIF(Table1[[#This Row],[Al2O3]:[TiO2]],0)</f>
        <v>0</v>
      </c>
      <c r="X2137">
        <f>Table1[[#This Row],[K2O]]+Table1[[#This Row],[Li2O]]+Table1[[#This Row],[Na2O]]</f>
        <v>0.17749999999999999</v>
      </c>
      <c r="Y2137">
        <f>Table1[[#This Row],[B2O3]]+Table1[[#This Row],[K2O]]+Table1[[#This Row],[Li2O]]+Table1[[#This Row],[Na2O]]</f>
        <v>0.3125</v>
      </c>
      <c r="Z2137" s="2">
        <f>Table1[[#This Row],[B2O3]]+Table1[[#This Row],[CaO]]+Table1[[#This Row],[K2O]]+Table1[[#This Row],[Li2O]]+Table1[[#This Row],[Na2O]]</f>
        <v>0.3175</v>
      </c>
      <c r="AA2137" s="2">
        <f>Table1[[#This Row],[A+B+AE]]-Table1[[#This Row],[Al2O3]]-Table1[[#This Row],[SiO2]]</f>
        <v>-0.32250000000000001</v>
      </c>
      <c r="AB2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466.48650000000009</v>
      </c>
    </row>
    <row r="2138" spans="1:28" hidden="1" x14ac:dyDescent="0.25">
      <c r="A2138">
        <v>0.245</v>
      </c>
      <c r="B2138">
        <v>0.17499999999999999</v>
      </c>
      <c r="C2138">
        <v>0.02</v>
      </c>
      <c r="D2138">
        <v>5.0000000000000001E-3</v>
      </c>
      <c r="E2138">
        <v>0.03</v>
      </c>
      <c r="F2138">
        <v>0.01</v>
      </c>
      <c r="G2138">
        <v>0.02</v>
      </c>
      <c r="H2138">
        <v>0.14000000000000001</v>
      </c>
      <c r="I2138">
        <v>0.34499999999999997</v>
      </c>
      <c r="J2138">
        <v>0.01</v>
      </c>
      <c r="K2138">
        <v>0.47260274000000002</v>
      </c>
      <c r="L2138">
        <v>0.56487606400000001</v>
      </c>
      <c r="M2138">
        <v>1.8233731E-2</v>
      </c>
      <c r="N2138">
        <v>0.16024638799999999</v>
      </c>
      <c r="O2138">
        <v>0.23005018899999999</v>
      </c>
      <c r="P2138">
        <v>0.60970342300000002</v>
      </c>
      <c r="Q2138">
        <v>-9.4660590000000006E-3</v>
      </c>
      <c r="R2138">
        <v>0.142918569</v>
      </c>
      <c r="S2138">
        <v>0.22413935099999999</v>
      </c>
      <c r="T2138">
        <v>0.63294208100000005</v>
      </c>
      <c r="U2138">
        <v>0.255</v>
      </c>
      <c r="V2138">
        <v>1.53125</v>
      </c>
      <c r="W2138">
        <f>COUNTIF(Table1[[#This Row],[Al2O3]:[TiO2]],0)</f>
        <v>0</v>
      </c>
      <c r="X2138">
        <f>Table1[[#This Row],[K2O]]+Table1[[#This Row],[Li2O]]+Table1[[#This Row],[Na2O]]</f>
        <v>0.17</v>
      </c>
      <c r="Y2138">
        <f>Table1[[#This Row],[B2O3]]+Table1[[#This Row],[K2O]]+Table1[[#This Row],[Li2O]]+Table1[[#This Row],[Na2O]]</f>
        <v>0.34499999999999997</v>
      </c>
      <c r="Z2138" s="2">
        <f>Table1[[#This Row],[B2O3]]+Table1[[#This Row],[CaO]]+Table1[[#This Row],[K2O]]+Table1[[#This Row],[Li2O]]+Table1[[#This Row],[Na2O]]</f>
        <v>0.36499999999999999</v>
      </c>
      <c r="AA2138" s="2">
        <f>Table1[[#This Row],[A+B+AE]]-Table1[[#This Row],[Al2O3]]-Table1[[#This Row],[SiO2]]</f>
        <v>-0.22499999999999998</v>
      </c>
      <c r="AB2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497.52249999999992</v>
      </c>
    </row>
    <row r="2139" spans="1:28" hidden="1" x14ac:dyDescent="0.25">
      <c r="A2139">
        <v>0.22</v>
      </c>
      <c r="B2139">
        <v>0.14000000000000001</v>
      </c>
      <c r="C2139">
        <v>0.01</v>
      </c>
      <c r="D2139">
        <v>2.5000000000000001E-3</v>
      </c>
      <c r="E2139">
        <v>2.5000000000000001E-2</v>
      </c>
      <c r="F2139">
        <v>2.5000000000000001E-3</v>
      </c>
      <c r="G2139">
        <v>1.4999999999999999E-2</v>
      </c>
      <c r="H2139">
        <v>0.13500000000000001</v>
      </c>
      <c r="I2139">
        <v>0.43</v>
      </c>
      <c r="J2139">
        <v>0.02</v>
      </c>
      <c r="K2139">
        <v>0.54777070100000003</v>
      </c>
      <c r="L2139">
        <v>0.55837910400000001</v>
      </c>
      <c r="M2139">
        <v>4.4351324999999997E-2</v>
      </c>
      <c r="N2139">
        <v>0.14743742700000001</v>
      </c>
      <c r="O2139">
        <v>0.20992967400000001</v>
      </c>
      <c r="P2139">
        <v>0.64263289999999995</v>
      </c>
      <c r="Q2139">
        <v>8.9198330000000003E-3</v>
      </c>
      <c r="R2139">
        <v>0.136307975</v>
      </c>
      <c r="S2139">
        <v>0.20486937199999999</v>
      </c>
      <c r="T2139">
        <v>0.65882265299999998</v>
      </c>
      <c r="U2139">
        <v>0.255</v>
      </c>
      <c r="V2139">
        <v>1.4666666669999999</v>
      </c>
      <c r="W2139">
        <f>COUNTIF(Table1[[#This Row],[Al2O3]:[TiO2]],0)</f>
        <v>0</v>
      </c>
      <c r="X2139">
        <f>Table1[[#This Row],[K2O]]+Table1[[#This Row],[Li2O]]+Table1[[#This Row],[Na2O]]</f>
        <v>0.1525</v>
      </c>
      <c r="Y2139">
        <f>Table1[[#This Row],[B2O3]]+Table1[[#This Row],[K2O]]+Table1[[#This Row],[Li2O]]+Table1[[#This Row],[Na2O]]</f>
        <v>0.29250000000000004</v>
      </c>
      <c r="Z2139" s="2">
        <f>Table1[[#This Row],[B2O3]]+Table1[[#This Row],[CaO]]+Table1[[#This Row],[K2O]]+Table1[[#This Row],[Li2O]]+Table1[[#This Row],[Na2O]]</f>
        <v>0.30250000000000005</v>
      </c>
      <c r="AA2139" s="2">
        <f>Table1[[#This Row],[A+B+AE]]-Table1[[#This Row],[Al2O3]]-Table1[[#This Row],[SiO2]]</f>
        <v>-0.34749999999999992</v>
      </c>
      <c r="AB2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512.33499999999992</v>
      </c>
    </row>
    <row r="2140" spans="1:28" hidden="1" x14ac:dyDescent="0.25">
      <c r="A2140">
        <v>0.245</v>
      </c>
      <c r="B2140">
        <v>0.18</v>
      </c>
      <c r="C2140">
        <v>5.0000000000000001E-3</v>
      </c>
      <c r="D2140">
        <v>2.5000000000000001E-3</v>
      </c>
      <c r="E2140">
        <v>2.5000000000000001E-2</v>
      </c>
      <c r="F2140">
        <v>2.5000000000000001E-3</v>
      </c>
      <c r="G2140">
        <v>5.5E-2</v>
      </c>
      <c r="H2140">
        <v>0.14000000000000001</v>
      </c>
      <c r="I2140">
        <v>0.34</v>
      </c>
      <c r="J2140">
        <v>5.0000000000000001E-3</v>
      </c>
      <c r="K2140">
        <v>0.468965517</v>
      </c>
      <c r="L2140">
        <v>0.56638134900000003</v>
      </c>
      <c r="M2140">
        <v>-2.8577279999999999E-3</v>
      </c>
      <c r="N2140">
        <v>0.18156092400000001</v>
      </c>
      <c r="O2140">
        <v>0.22328853900000001</v>
      </c>
      <c r="P2140">
        <v>0.59515053699999998</v>
      </c>
      <c r="Q2140">
        <v>-2.4327860999999999E-2</v>
      </c>
      <c r="R2140">
        <v>0.15798885100000001</v>
      </c>
      <c r="S2140">
        <v>0.21905021599999999</v>
      </c>
      <c r="T2140">
        <v>0.62296093299999999</v>
      </c>
      <c r="U2140">
        <v>0.27</v>
      </c>
      <c r="V2140">
        <v>1.2564102559999999</v>
      </c>
      <c r="W2140">
        <f>COUNTIF(Table1[[#This Row],[Al2O3]:[TiO2]],0)</f>
        <v>0</v>
      </c>
      <c r="X2140">
        <f>Table1[[#This Row],[K2O]]+Table1[[#This Row],[Li2O]]+Table1[[#This Row],[Na2O]]</f>
        <v>0.19750000000000001</v>
      </c>
      <c r="Y2140">
        <f>Table1[[#This Row],[B2O3]]+Table1[[#This Row],[K2O]]+Table1[[#This Row],[Li2O]]+Table1[[#This Row],[Na2O]]</f>
        <v>0.3775</v>
      </c>
      <c r="Z2140" s="2">
        <f>Table1[[#This Row],[B2O3]]+Table1[[#This Row],[CaO]]+Table1[[#This Row],[K2O]]+Table1[[#This Row],[Li2O]]+Table1[[#This Row],[Na2O]]</f>
        <v>0.38250000000000001</v>
      </c>
      <c r="AA2140" s="2">
        <f>Table1[[#This Row],[A+B+AE]]-Table1[[#This Row],[Al2O3]]-Table1[[#This Row],[SiO2]]</f>
        <v>-0.20250000000000001</v>
      </c>
      <c r="AB2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458.57400000000007</v>
      </c>
    </row>
    <row r="2141" spans="1:28" hidden="1" x14ac:dyDescent="0.25">
      <c r="A2141">
        <v>0.185</v>
      </c>
      <c r="B2141">
        <v>0.13500000000000001</v>
      </c>
      <c r="C2141">
        <v>0.03</v>
      </c>
      <c r="D2141">
        <v>2.5000000000000001E-3</v>
      </c>
      <c r="E2141">
        <v>2.5000000000000001E-2</v>
      </c>
      <c r="F2141">
        <v>7.4999999999999997E-3</v>
      </c>
      <c r="G2141">
        <v>0.06</v>
      </c>
      <c r="H2141">
        <v>0.11</v>
      </c>
      <c r="I2141">
        <v>0.41</v>
      </c>
      <c r="J2141">
        <v>3.5000000000000003E-2</v>
      </c>
      <c r="K2141">
        <v>0.58156028400000004</v>
      </c>
      <c r="L2141">
        <v>0.57675245900000005</v>
      </c>
      <c r="M2141">
        <v>2.3716628E-2</v>
      </c>
      <c r="N2141">
        <v>0.18149759300000001</v>
      </c>
      <c r="O2141">
        <v>0.18248895200000001</v>
      </c>
      <c r="P2141">
        <v>0.63601345499999995</v>
      </c>
      <c r="Q2141">
        <v>6.0388450000000002E-3</v>
      </c>
      <c r="R2141">
        <v>0.15142303400000001</v>
      </c>
      <c r="S2141">
        <v>0.181998839</v>
      </c>
      <c r="T2141">
        <v>0.66657812699999996</v>
      </c>
      <c r="U2141">
        <v>0.26500000000000001</v>
      </c>
      <c r="V2141">
        <v>1.088235294</v>
      </c>
      <c r="W2141">
        <f>COUNTIF(Table1[[#This Row],[Al2O3]:[TiO2]],0)</f>
        <v>0</v>
      </c>
      <c r="X2141">
        <f>Table1[[#This Row],[K2O]]+Table1[[#This Row],[Li2O]]+Table1[[#This Row],[Na2O]]</f>
        <v>0.17749999999999999</v>
      </c>
      <c r="Y2141">
        <f>Table1[[#This Row],[B2O3]]+Table1[[#This Row],[K2O]]+Table1[[#This Row],[Li2O]]+Table1[[#This Row],[Na2O]]</f>
        <v>0.3125</v>
      </c>
      <c r="Z2141" s="2">
        <f>Table1[[#This Row],[B2O3]]+Table1[[#This Row],[CaO]]+Table1[[#This Row],[K2O]]+Table1[[#This Row],[Li2O]]+Table1[[#This Row],[Na2O]]</f>
        <v>0.34250000000000003</v>
      </c>
      <c r="AA2141" s="2">
        <f>Table1[[#This Row],[A+B+AE]]-Table1[[#This Row],[Al2O3]]-Table1[[#This Row],[SiO2]]</f>
        <v>-0.25249999999999995</v>
      </c>
      <c r="AB2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457.68999999999994</v>
      </c>
    </row>
    <row r="2142" spans="1:28" hidden="1" x14ac:dyDescent="0.25">
      <c r="A2142">
        <v>0.20499999999999999</v>
      </c>
      <c r="B2142">
        <v>0.13</v>
      </c>
      <c r="C2142">
        <v>0.01</v>
      </c>
      <c r="D2142">
        <v>5.0000000000000001E-3</v>
      </c>
      <c r="E2142">
        <v>0.05</v>
      </c>
      <c r="F2142">
        <v>5.0000000000000001E-3</v>
      </c>
      <c r="G2142">
        <v>4.4999999999999998E-2</v>
      </c>
      <c r="H2142">
        <v>0.12</v>
      </c>
      <c r="I2142">
        <v>0.42499999999999999</v>
      </c>
      <c r="J2142">
        <v>5.0000000000000001E-3</v>
      </c>
      <c r="K2142">
        <v>0.56666666700000001</v>
      </c>
      <c r="L2142">
        <v>0.56559077199999996</v>
      </c>
      <c r="M2142">
        <v>2.8173112E-2</v>
      </c>
      <c r="N2142">
        <v>0.166829686</v>
      </c>
      <c r="O2142">
        <v>0.19951629500000001</v>
      </c>
      <c r="P2142">
        <v>0.63365401899999996</v>
      </c>
      <c r="Q2142">
        <v>2.941178E-3</v>
      </c>
      <c r="R2142">
        <v>0.14535082399999999</v>
      </c>
      <c r="S2142">
        <v>0.19737633900000001</v>
      </c>
      <c r="T2142">
        <v>0.65727283700000005</v>
      </c>
      <c r="U2142">
        <v>0.255</v>
      </c>
      <c r="V2142">
        <v>1.242424242</v>
      </c>
      <c r="W2142">
        <f>COUNTIF(Table1[[#This Row],[Al2O3]:[TiO2]],0)</f>
        <v>0</v>
      </c>
      <c r="X2142">
        <f>Table1[[#This Row],[K2O]]+Table1[[#This Row],[Li2O]]+Table1[[#This Row],[Na2O]]</f>
        <v>0.16999999999999998</v>
      </c>
      <c r="Y2142">
        <f>Table1[[#This Row],[B2O3]]+Table1[[#This Row],[K2O]]+Table1[[#This Row],[Li2O]]+Table1[[#This Row],[Na2O]]</f>
        <v>0.3</v>
      </c>
      <c r="Z2142" s="2">
        <f>Table1[[#This Row],[B2O3]]+Table1[[#This Row],[CaO]]+Table1[[#This Row],[K2O]]+Table1[[#This Row],[Li2O]]+Table1[[#This Row],[Na2O]]</f>
        <v>0.31</v>
      </c>
      <c r="AA2142" s="2">
        <f>Table1[[#This Row],[A+B+AE]]-Table1[[#This Row],[Al2O3]]-Table1[[#This Row],[SiO2]]</f>
        <v>-0.31999999999999995</v>
      </c>
      <c r="AB2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479.15699999999993</v>
      </c>
    </row>
    <row r="2143" spans="1:28" hidden="1" x14ac:dyDescent="0.25">
      <c r="A2143">
        <v>0.245</v>
      </c>
      <c r="B2143">
        <v>0.19</v>
      </c>
      <c r="C2143">
        <v>0.02</v>
      </c>
      <c r="D2143">
        <v>5.0000000000000001E-3</v>
      </c>
      <c r="E2143">
        <v>0.05</v>
      </c>
      <c r="F2143">
        <v>5.0000000000000001E-3</v>
      </c>
      <c r="G2143">
        <v>5.0000000000000001E-3</v>
      </c>
      <c r="H2143">
        <v>0.14000000000000001</v>
      </c>
      <c r="I2143">
        <v>0.3</v>
      </c>
      <c r="J2143">
        <v>0.04</v>
      </c>
      <c r="K2143">
        <v>0.43795620400000002</v>
      </c>
      <c r="L2143">
        <v>0.57116392699999996</v>
      </c>
      <c r="M2143">
        <v>2.7971691999999999E-2</v>
      </c>
      <c r="N2143">
        <v>0.14897609000000001</v>
      </c>
      <c r="O2143">
        <v>0.238175093</v>
      </c>
      <c r="P2143">
        <v>0.61284881700000005</v>
      </c>
      <c r="Q2143">
        <v>-5.1198240000000002E-3</v>
      </c>
      <c r="R2143">
        <v>0.137101418</v>
      </c>
      <c r="S2143">
        <v>0.229399675</v>
      </c>
      <c r="T2143">
        <v>0.633498907</v>
      </c>
      <c r="U2143">
        <v>0.25</v>
      </c>
      <c r="V2143">
        <v>1.6896551719999999</v>
      </c>
      <c r="W2143">
        <f>COUNTIF(Table1[[#This Row],[Al2O3]:[TiO2]],0)</f>
        <v>0</v>
      </c>
      <c r="X2143">
        <f>Table1[[#This Row],[K2O]]+Table1[[#This Row],[Li2O]]+Table1[[#This Row],[Na2O]]</f>
        <v>0.15000000000000002</v>
      </c>
      <c r="Y2143">
        <f>Table1[[#This Row],[B2O3]]+Table1[[#This Row],[K2O]]+Table1[[#This Row],[Li2O]]+Table1[[#This Row],[Na2O]]</f>
        <v>0.34</v>
      </c>
      <c r="Z2143" s="2">
        <f>Table1[[#This Row],[B2O3]]+Table1[[#This Row],[CaO]]+Table1[[#This Row],[K2O]]+Table1[[#This Row],[Li2O]]+Table1[[#This Row],[Na2O]]</f>
        <v>0.36</v>
      </c>
      <c r="AA2143" s="2">
        <f>Table1[[#This Row],[A+B+AE]]-Table1[[#This Row],[Al2O3]]-Table1[[#This Row],[SiO2]]</f>
        <v>-0.185</v>
      </c>
      <c r="AB2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505.26850000000002</v>
      </c>
    </row>
    <row r="2144" spans="1:28" hidden="1" x14ac:dyDescent="0.25">
      <c r="A2144">
        <v>0.22500000000000001</v>
      </c>
      <c r="B2144">
        <v>0.16500000000000001</v>
      </c>
      <c r="C2144">
        <v>2.5000000000000001E-2</v>
      </c>
      <c r="D2144">
        <v>2.5000000000000001E-3</v>
      </c>
      <c r="E2144">
        <v>0.04</v>
      </c>
      <c r="F2144">
        <v>5.0000000000000001E-3</v>
      </c>
      <c r="G2144">
        <v>0.03</v>
      </c>
      <c r="H2144">
        <v>0.13</v>
      </c>
      <c r="I2144">
        <v>0.34</v>
      </c>
      <c r="J2144">
        <v>3.7499999999999999E-2</v>
      </c>
      <c r="K2144">
        <v>0.489208633</v>
      </c>
      <c r="L2144">
        <v>0.57578665399999995</v>
      </c>
      <c r="M2144">
        <v>1.5970785000000001E-2</v>
      </c>
      <c r="N2144">
        <v>0.166803587</v>
      </c>
      <c r="O2144">
        <v>0.220051052</v>
      </c>
      <c r="P2144">
        <v>0.61314536100000006</v>
      </c>
      <c r="Q2144">
        <v>-9.2143680000000006E-3</v>
      </c>
      <c r="R2144">
        <v>0.14684813099999999</v>
      </c>
      <c r="S2144">
        <v>0.215193626</v>
      </c>
      <c r="T2144">
        <v>0.63795824300000004</v>
      </c>
      <c r="U2144">
        <v>0.26500000000000001</v>
      </c>
      <c r="V2144">
        <v>1.40625</v>
      </c>
      <c r="W2144">
        <f>COUNTIF(Table1[[#This Row],[Al2O3]:[TiO2]],0)</f>
        <v>0</v>
      </c>
      <c r="X2144">
        <f>Table1[[#This Row],[K2O]]+Table1[[#This Row],[Li2O]]+Table1[[#This Row],[Na2O]]</f>
        <v>0.16500000000000001</v>
      </c>
      <c r="Y2144">
        <f>Table1[[#This Row],[B2O3]]+Table1[[#This Row],[K2O]]+Table1[[#This Row],[Li2O]]+Table1[[#This Row],[Na2O]]</f>
        <v>0.33</v>
      </c>
      <c r="Z2144" s="2">
        <f>Table1[[#This Row],[B2O3]]+Table1[[#This Row],[CaO]]+Table1[[#This Row],[K2O]]+Table1[[#This Row],[Li2O]]+Table1[[#This Row],[Na2O]]</f>
        <v>0.35499999999999998</v>
      </c>
      <c r="AA2144" s="2">
        <f>Table1[[#This Row],[A+B+AE]]-Table1[[#This Row],[Al2O3]]-Table1[[#This Row],[SiO2]]</f>
        <v>-0.21000000000000005</v>
      </c>
      <c r="AB2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482.00150000000008</v>
      </c>
    </row>
    <row r="2145" spans="1:28" hidden="1" x14ac:dyDescent="0.25">
      <c r="A2145">
        <v>0.22</v>
      </c>
      <c r="B2145">
        <v>0.155</v>
      </c>
      <c r="C2145">
        <v>3.5000000000000003E-2</v>
      </c>
      <c r="D2145">
        <v>5.0000000000000001E-3</v>
      </c>
      <c r="E2145">
        <v>0.04</v>
      </c>
      <c r="F2145">
        <v>5.0000000000000001E-3</v>
      </c>
      <c r="G2145">
        <v>0.04</v>
      </c>
      <c r="H2145">
        <v>0.125</v>
      </c>
      <c r="I2145">
        <v>0.35</v>
      </c>
      <c r="J2145">
        <v>2.5000000000000001E-2</v>
      </c>
      <c r="K2145">
        <v>0.50359712199999995</v>
      </c>
      <c r="L2145">
        <v>0.57796713899999996</v>
      </c>
      <c r="M2145">
        <v>8.1593670000000007E-3</v>
      </c>
      <c r="N2145">
        <v>0.175688281</v>
      </c>
      <c r="O2145">
        <v>0.216008169</v>
      </c>
      <c r="P2145">
        <v>0.60830355000000003</v>
      </c>
      <c r="Q2145">
        <v>-1.3247458E-2</v>
      </c>
      <c r="R2145">
        <v>0.151519548</v>
      </c>
      <c r="S2145">
        <v>0.21279476899999999</v>
      </c>
      <c r="T2145">
        <v>0.63568568299999995</v>
      </c>
      <c r="U2145">
        <v>0.26500000000000001</v>
      </c>
      <c r="V2145">
        <v>1.3333333329999999</v>
      </c>
      <c r="W2145">
        <f>COUNTIF(Table1[[#This Row],[Al2O3]:[TiO2]],0)</f>
        <v>0</v>
      </c>
      <c r="X2145">
        <f>Table1[[#This Row],[K2O]]+Table1[[#This Row],[Li2O]]+Table1[[#This Row],[Na2O]]</f>
        <v>0.16999999999999998</v>
      </c>
      <c r="Y2145">
        <f>Table1[[#This Row],[B2O3]]+Table1[[#This Row],[K2O]]+Table1[[#This Row],[Li2O]]+Table1[[#This Row],[Na2O]]</f>
        <v>0.32500000000000001</v>
      </c>
      <c r="Z2145" s="2">
        <f>Table1[[#This Row],[B2O3]]+Table1[[#This Row],[CaO]]+Table1[[#This Row],[K2O]]+Table1[[#This Row],[Li2O]]+Table1[[#This Row],[Na2O]]</f>
        <v>0.36</v>
      </c>
      <c r="AA2145" s="2">
        <f>Table1[[#This Row],[A+B+AE]]-Table1[[#This Row],[Al2O3]]-Table1[[#This Row],[SiO2]]</f>
        <v>-0.21</v>
      </c>
      <c r="AB2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473.44200000000001</v>
      </c>
    </row>
    <row r="2146" spans="1:28" hidden="1" x14ac:dyDescent="0.25">
      <c r="A2146">
        <v>0.215</v>
      </c>
      <c r="B2146">
        <v>0.155</v>
      </c>
      <c r="C2146">
        <v>0.01</v>
      </c>
      <c r="D2146">
        <v>5.0000000000000001E-3</v>
      </c>
      <c r="E2146">
        <v>0.02</v>
      </c>
      <c r="F2146">
        <v>7.4999999999999997E-3</v>
      </c>
      <c r="G2146">
        <v>4.4999999999999998E-2</v>
      </c>
      <c r="H2146">
        <v>0.13</v>
      </c>
      <c r="I2146">
        <v>0.39500000000000002</v>
      </c>
      <c r="J2146">
        <v>1.7500000000000002E-2</v>
      </c>
      <c r="K2146">
        <v>0.53378378400000004</v>
      </c>
      <c r="L2146">
        <v>0.56571107700000001</v>
      </c>
      <c r="M2146">
        <v>2.0880789E-2</v>
      </c>
      <c r="N2146">
        <v>0.171752508</v>
      </c>
      <c r="O2146">
        <v>0.20246060299999999</v>
      </c>
      <c r="P2146">
        <v>0.62578688900000001</v>
      </c>
      <c r="Q2146">
        <v>-2.725365E-3</v>
      </c>
      <c r="R2146">
        <v>0.14929394600000001</v>
      </c>
      <c r="S2146">
        <v>0.19941104200000001</v>
      </c>
      <c r="T2146">
        <v>0.65129501199999995</v>
      </c>
      <c r="U2146">
        <v>0.26500000000000001</v>
      </c>
      <c r="V2146">
        <v>1.228571429</v>
      </c>
      <c r="W2146">
        <f>COUNTIF(Table1[[#This Row],[Al2O3]:[TiO2]],0)</f>
        <v>0</v>
      </c>
      <c r="X2146">
        <f>Table1[[#This Row],[K2O]]+Table1[[#This Row],[Li2O]]+Table1[[#This Row],[Na2O]]</f>
        <v>0.1825</v>
      </c>
      <c r="Y2146">
        <f>Table1[[#This Row],[B2O3]]+Table1[[#This Row],[K2O]]+Table1[[#This Row],[Li2O]]+Table1[[#This Row],[Na2O]]</f>
        <v>0.33750000000000002</v>
      </c>
      <c r="Z2146" s="2">
        <f>Table1[[#This Row],[B2O3]]+Table1[[#This Row],[CaO]]+Table1[[#This Row],[K2O]]+Table1[[#This Row],[Li2O]]+Table1[[#This Row],[Na2O]]</f>
        <v>0.34750000000000003</v>
      </c>
      <c r="AA2146" s="2">
        <f>Table1[[#This Row],[A+B+AE]]-Table1[[#This Row],[Al2O3]]-Table1[[#This Row],[SiO2]]</f>
        <v>-0.26249999999999996</v>
      </c>
      <c r="AB2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473.86400000000003</v>
      </c>
    </row>
    <row r="2147" spans="1:28" hidden="1" x14ac:dyDescent="0.25">
      <c r="A2147">
        <v>0.245</v>
      </c>
      <c r="B2147">
        <v>0.16500000000000001</v>
      </c>
      <c r="C2147">
        <v>0.03</v>
      </c>
      <c r="D2147">
        <v>5.0000000000000001E-3</v>
      </c>
      <c r="E2147">
        <v>2.5000000000000001E-2</v>
      </c>
      <c r="F2147">
        <v>0.01</v>
      </c>
      <c r="G2147">
        <v>0.01</v>
      </c>
      <c r="H2147">
        <v>0.14499999999999999</v>
      </c>
      <c r="I2147">
        <v>0.35</v>
      </c>
      <c r="J2147">
        <v>1.4999999999999999E-2</v>
      </c>
      <c r="K2147">
        <v>0.47297299999999998</v>
      </c>
      <c r="L2147">
        <v>0.56843920000000003</v>
      </c>
      <c r="M2147">
        <v>1.64323E-2</v>
      </c>
      <c r="N2147">
        <v>0.16034580000000001</v>
      </c>
      <c r="O2147">
        <v>0.2332545</v>
      </c>
      <c r="P2147">
        <v>0.60639969999999999</v>
      </c>
      <c r="Q2147">
        <v>-1.35023E-2</v>
      </c>
      <c r="R2147">
        <v>0.14492260000000001</v>
      </c>
      <c r="S2147">
        <v>0.22720950000000001</v>
      </c>
      <c r="T2147">
        <v>0.62786790000000003</v>
      </c>
      <c r="U2147">
        <v>0.26500000000000001</v>
      </c>
      <c r="V2147">
        <v>1.5806452</v>
      </c>
      <c r="W2147">
        <f>COUNTIF(Table1[[#This Row],[Al2O3]:[TiO2]],0)</f>
        <v>0</v>
      </c>
      <c r="X2147">
        <f>Table1[[#This Row],[K2O]]+Table1[[#This Row],[Li2O]]+Table1[[#This Row],[Na2O]]</f>
        <v>0.16499999999999998</v>
      </c>
      <c r="Y2147">
        <f>Table1[[#This Row],[B2O3]]+Table1[[#This Row],[K2O]]+Table1[[#This Row],[Li2O]]+Table1[[#This Row],[Na2O]]</f>
        <v>0.33</v>
      </c>
      <c r="Z2147" s="2">
        <f>Table1[[#This Row],[B2O3]]+Table1[[#This Row],[CaO]]+Table1[[#This Row],[K2O]]+Table1[[#This Row],[Li2O]]+Table1[[#This Row],[Na2O]]</f>
        <v>0.36</v>
      </c>
      <c r="AA2147" s="2">
        <f>Table1[[#This Row],[A+B+AE]]-Table1[[#This Row],[Al2O3]]-Table1[[#This Row],[SiO2]]</f>
        <v>-0.23499999999999999</v>
      </c>
      <c r="AB2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507.05449999999996</v>
      </c>
    </row>
    <row r="2148" spans="1:28" hidden="1" x14ac:dyDescent="0.25">
      <c r="A2148">
        <v>0.2</v>
      </c>
      <c r="B2148">
        <v>0.125</v>
      </c>
      <c r="C2148">
        <v>0.01</v>
      </c>
      <c r="D2148">
        <v>2.5000000000000001E-3</v>
      </c>
      <c r="E2148">
        <v>0.04</v>
      </c>
      <c r="F2148">
        <v>5.0000000000000001E-3</v>
      </c>
      <c r="G2148">
        <v>0.03</v>
      </c>
      <c r="H2148">
        <v>0.12</v>
      </c>
      <c r="I2148">
        <v>0.43</v>
      </c>
      <c r="J2148">
        <v>3.7499999999999999E-2</v>
      </c>
      <c r="K2148">
        <v>0.57333332999999997</v>
      </c>
      <c r="L2148">
        <v>0.56893866999999998</v>
      </c>
      <c r="M2148">
        <v>4.10996E-2</v>
      </c>
      <c r="N2148">
        <v>0.15543318</v>
      </c>
      <c r="O2148">
        <v>0.19933719999999999</v>
      </c>
      <c r="P2148">
        <v>0.64522961000000001</v>
      </c>
      <c r="Q2148">
        <v>1.1297740000000001E-2</v>
      </c>
      <c r="R2148">
        <v>0.13854865999999999</v>
      </c>
      <c r="S2148">
        <v>0.19628625999999999</v>
      </c>
      <c r="T2148">
        <v>0.66516507999999996</v>
      </c>
      <c r="U2148">
        <v>0.27</v>
      </c>
      <c r="V2148">
        <v>1.3333333300000001</v>
      </c>
      <c r="W2148">
        <f>COUNTIF(Table1[[#This Row],[Al2O3]:[TiO2]],0)</f>
        <v>0</v>
      </c>
      <c r="X2148">
        <f>Table1[[#This Row],[K2O]]+Table1[[#This Row],[Li2O]]+Table1[[#This Row],[Na2O]]</f>
        <v>0.155</v>
      </c>
      <c r="Y2148">
        <f>Table1[[#This Row],[B2O3]]+Table1[[#This Row],[K2O]]+Table1[[#This Row],[Li2O]]+Table1[[#This Row],[Na2O]]</f>
        <v>0.28000000000000003</v>
      </c>
      <c r="Z2148" s="2">
        <f>Table1[[#This Row],[B2O3]]+Table1[[#This Row],[CaO]]+Table1[[#This Row],[K2O]]+Table1[[#This Row],[Li2O]]+Table1[[#This Row],[Na2O]]</f>
        <v>0.29000000000000004</v>
      </c>
      <c r="AA2148" s="2">
        <f>Table1[[#This Row],[A+B+AE]]-Table1[[#This Row],[Al2O3]]-Table1[[#This Row],[SiO2]]</f>
        <v>-0.33999999999999997</v>
      </c>
      <c r="AB2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492.4140000000001</v>
      </c>
    </row>
    <row r="2149" spans="1:28" hidden="1" x14ac:dyDescent="0.25">
      <c r="A2149">
        <v>0.215</v>
      </c>
      <c r="B2149">
        <v>0.14000000000000001</v>
      </c>
      <c r="C2149">
        <v>0.03</v>
      </c>
      <c r="D2149">
        <v>5.0000000000000001E-3</v>
      </c>
      <c r="E2149">
        <v>0.03</v>
      </c>
      <c r="F2149">
        <v>0.01</v>
      </c>
      <c r="G2149">
        <v>1.4999999999999999E-2</v>
      </c>
      <c r="H2149">
        <v>0.125</v>
      </c>
      <c r="I2149">
        <v>0.39</v>
      </c>
      <c r="J2149">
        <v>0.04</v>
      </c>
      <c r="K2149">
        <v>0.53424657499999995</v>
      </c>
      <c r="L2149">
        <v>0.57285487499999999</v>
      </c>
      <c r="M2149">
        <v>3.4914608E-2</v>
      </c>
      <c r="N2149">
        <v>0.15326311000000001</v>
      </c>
      <c r="O2149">
        <v>0.21456336400000001</v>
      </c>
      <c r="P2149">
        <v>0.63217352699999996</v>
      </c>
      <c r="Q2149">
        <v>5.5943069999999998E-3</v>
      </c>
      <c r="R2149">
        <v>0.13652930699999999</v>
      </c>
      <c r="S2149">
        <v>0.210368732</v>
      </c>
      <c r="T2149">
        <v>0.65310195999999998</v>
      </c>
      <c r="U2149">
        <v>0.27</v>
      </c>
      <c r="V2149">
        <v>1.5357142859999999</v>
      </c>
      <c r="W2149">
        <f>COUNTIF(Table1[[#This Row],[Al2O3]:[TiO2]],0)</f>
        <v>0</v>
      </c>
      <c r="X2149">
        <f>Table1[[#This Row],[K2O]]+Table1[[#This Row],[Li2O]]+Table1[[#This Row],[Na2O]]</f>
        <v>0.15</v>
      </c>
      <c r="Y2149">
        <f>Table1[[#This Row],[B2O3]]+Table1[[#This Row],[K2O]]+Table1[[#This Row],[Li2O]]+Table1[[#This Row],[Na2O]]</f>
        <v>0.29000000000000004</v>
      </c>
      <c r="Z2149" s="2">
        <f>Table1[[#This Row],[B2O3]]+Table1[[#This Row],[CaO]]+Table1[[#This Row],[K2O]]+Table1[[#This Row],[Li2O]]+Table1[[#This Row],[Na2O]]</f>
        <v>0.32</v>
      </c>
      <c r="AA2149" s="2">
        <f>Table1[[#This Row],[A+B+AE]]-Table1[[#This Row],[Al2O3]]-Table1[[#This Row],[SiO2]]</f>
        <v>-0.28500000000000003</v>
      </c>
      <c r="AB2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504.19200000000001</v>
      </c>
    </row>
    <row r="2150" spans="1:28" hidden="1" x14ac:dyDescent="0.25">
      <c r="A2150">
        <v>0.22500000000000001</v>
      </c>
      <c r="B2150">
        <v>0.14499999999999999</v>
      </c>
      <c r="C2150">
        <v>0.01</v>
      </c>
      <c r="D2150">
        <v>2.5000000000000001E-3</v>
      </c>
      <c r="E2150">
        <v>2.5000000000000001E-2</v>
      </c>
      <c r="F2150">
        <v>7.4999999999999997E-3</v>
      </c>
      <c r="G2150">
        <v>0.03</v>
      </c>
      <c r="H2150">
        <v>0.14000000000000001</v>
      </c>
      <c r="I2150">
        <v>0.40500000000000003</v>
      </c>
      <c r="J2150">
        <v>0.01</v>
      </c>
      <c r="K2150">
        <v>0.52597402599999998</v>
      </c>
      <c r="L2150">
        <v>0.56414629599999999</v>
      </c>
      <c r="M2150">
        <v>2.0088594000000001E-2</v>
      </c>
      <c r="N2150">
        <v>0.16705536900000001</v>
      </c>
      <c r="O2150">
        <v>0.21244853999999999</v>
      </c>
      <c r="P2150">
        <v>0.62049609100000003</v>
      </c>
      <c r="Q2150">
        <v>-8.4025569999999997E-3</v>
      </c>
      <c r="R2150">
        <v>0.14943072199999999</v>
      </c>
      <c r="S2150">
        <v>0.20861148199999999</v>
      </c>
      <c r="T2150">
        <v>0.64195779600000002</v>
      </c>
      <c r="U2150">
        <v>0.27</v>
      </c>
      <c r="V2150">
        <v>1.3235294120000001</v>
      </c>
      <c r="W2150">
        <f>COUNTIF(Table1[[#This Row],[Al2O3]:[TiO2]],0)</f>
        <v>0</v>
      </c>
      <c r="X2150">
        <f>Table1[[#This Row],[K2O]]+Table1[[#This Row],[Li2O]]+Table1[[#This Row],[Na2O]]</f>
        <v>0.17750000000000002</v>
      </c>
      <c r="Y2150">
        <f>Table1[[#This Row],[B2O3]]+Table1[[#This Row],[K2O]]+Table1[[#This Row],[Li2O]]+Table1[[#This Row],[Na2O]]</f>
        <v>0.32250000000000001</v>
      </c>
      <c r="Z2150" s="2">
        <f>Table1[[#This Row],[B2O3]]+Table1[[#This Row],[CaO]]+Table1[[#This Row],[K2O]]+Table1[[#This Row],[Li2O]]+Table1[[#This Row],[Na2O]]</f>
        <v>0.33250000000000002</v>
      </c>
      <c r="AA2150" s="2">
        <f>Table1[[#This Row],[A+B+AE]]-Table1[[#This Row],[Al2O3]]-Table1[[#This Row],[SiO2]]</f>
        <v>-0.29749999999999999</v>
      </c>
      <c r="AB2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491.16649999999993</v>
      </c>
    </row>
    <row r="2151" spans="1:28" hidden="1" x14ac:dyDescent="0.25">
      <c r="A2151">
        <v>0.215</v>
      </c>
      <c r="B2151">
        <v>0.14499999999999999</v>
      </c>
      <c r="C2151">
        <v>0.03</v>
      </c>
      <c r="D2151">
        <v>5.0000000000000001E-3</v>
      </c>
      <c r="E2151">
        <v>0.03</v>
      </c>
      <c r="F2151">
        <v>7.4999999999999997E-3</v>
      </c>
      <c r="G2151">
        <v>0.03</v>
      </c>
      <c r="H2151">
        <v>0.125</v>
      </c>
      <c r="I2151">
        <v>0.39</v>
      </c>
      <c r="J2151">
        <v>2.2499999999999999E-2</v>
      </c>
      <c r="K2151">
        <v>0.53424657499999995</v>
      </c>
      <c r="L2151">
        <v>0.57052204200000001</v>
      </c>
      <c r="M2151">
        <v>2.5272597000000001E-2</v>
      </c>
      <c r="N2151">
        <v>0.163930669</v>
      </c>
      <c r="O2151">
        <v>0.20971108599999999</v>
      </c>
      <c r="P2151">
        <v>0.62635824500000004</v>
      </c>
      <c r="Q2151">
        <v>-1.2144799999999999E-4</v>
      </c>
      <c r="R2151">
        <v>0.14334946100000001</v>
      </c>
      <c r="S2151">
        <v>0.20638943300000001</v>
      </c>
      <c r="T2151">
        <v>0.65026110699999995</v>
      </c>
      <c r="U2151">
        <v>0.26</v>
      </c>
      <c r="V2151">
        <v>1.387096774</v>
      </c>
      <c r="W2151">
        <f>COUNTIF(Table1[[#This Row],[Al2O3]:[TiO2]],0)</f>
        <v>0</v>
      </c>
      <c r="X2151">
        <f>Table1[[#This Row],[K2O]]+Table1[[#This Row],[Li2O]]+Table1[[#This Row],[Na2O]]</f>
        <v>0.16250000000000001</v>
      </c>
      <c r="Y2151">
        <f>Table1[[#This Row],[B2O3]]+Table1[[#This Row],[K2O]]+Table1[[#This Row],[Li2O]]+Table1[[#This Row],[Na2O]]</f>
        <v>0.3075</v>
      </c>
      <c r="Z2151" s="2">
        <f>Table1[[#This Row],[B2O3]]+Table1[[#This Row],[CaO]]+Table1[[#This Row],[K2O]]+Table1[[#This Row],[Li2O]]+Table1[[#This Row],[Na2O]]</f>
        <v>0.33750000000000002</v>
      </c>
      <c r="AA2151" s="2">
        <f>Table1[[#This Row],[A+B+AE]]-Table1[[#This Row],[Al2O3]]-Table1[[#This Row],[SiO2]]</f>
        <v>-0.26749999999999996</v>
      </c>
      <c r="AB2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490.1585</v>
      </c>
    </row>
    <row r="2152" spans="1:28" hidden="1" x14ac:dyDescent="0.25">
      <c r="A2152">
        <v>0.21</v>
      </c>
      <c r="B2152">
        <v>0.12</v>
      </c>
      <c r="C2152">
        <v>3.5000000000000003E-2</v>
      </c>
      <c r="D2152">
        <v>2.5000000000000001E-3</v>
      </c>
      <c r="E2152">
        <v>2.5000000000000001E-2</v>
      </c>
      <c r="F2152">
        <v>5.0000000000000001E-3</v>
      </c>
      <c r="G2152">
        <v>1.4999999999999999E-2</v>
      </c>
      <c r="H2152">
        <v>0.13</v>
      </c>
      <c r="I2152">
        <v>0.43</v>
      </c>
      <c r="J2152">
        <v>2.75E-2</v>
      </c>
      <c r="K2152">
        <v>0.55844155799999995</v>
      </c>
      <c r="L2152">
        <v>0.570318557</v>
      </c>
      <c r="M2152">
        <v>3.3809785000000002E-2</v>
      </c>
      <c r="N2152">
        <v>0.157085535</v>
      </c>
      <c r="O2152">
        <v>0.20857335799999999</v>
      </c>
      <c r="P2152">
        <v>0.63434110700000002</v>
      </c>
      <c r="Q2152">
        <v>2.0569239999999999E-3</v>
      </c>
      <c r="R2152">
        <v>0.14203476500000001</v>
      </c>
      <c r="S2152">
        <v>0.205245488</v>
      </c>
      <c r="T2152">
        <v>0.65271974700000002</v>
      </c>
      <c r="U2152">
        <v>0.27</v>
      </c>
      <c r="V2152">
        <v>1.448275862</v>
      </c>
      <c r="W2152">
        <f>COUNTIF(Table1[[#This Row],[Al2O3]:[TiO2]],0)</f>
        <v>0</v>
      </c>
      <c r="X2152">
        <f>Table1[[#This Row],[K2O]]+Table1[[#This Row],[Li2O]]+Table1[[#This Row],[Na2O]]</f>
        <v>0.15</v>
      </c>
      <c r="Y2152">
        <f>Table1[[#This Row],[B2O3]]+Table1[[#This Row],[K2O]]+Table1[[#This Row],[Li2O]]+Table1[[#This Row],[Na2O]]</f>
        <v>0.27</v>
      </c>
      <c r="Z2152" s="2">
        <f>Table1[[#This Row],[B2O3]]+Table1[[#This Row],[CaO]]+Table1[[#This Row],[K2O]]+Table1[[#This Row],[Li2O]]+Table1[[#This Row],[Na2O]]</f>
        <v>0.30499999999999999</v>
      </c>
      <c r="AA2152" s="2">
        <f>Table1[[#This Row],[A+B+AE]]-Table1[[#This Row],[Al2O3]]-Table1[[#This Row],[SiO2]]</f>
        <v>-0.33499999999999996</v>
      </c>
      <c r="AB2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509.66700000000003</v>
      </c>
    </row>
    <row r="2153" spans="1:28" hidden="1" x14ac:dyDescent="0.25">
      <c r="A2153">
        <v>0.185</v>
      </c>
      <c r="B2153">
        <v>0.12</v>
      </c>
      <c r="C2153">
        <v>0.03</v>
      </c>
      <c r="D2153">
        <v>5.0000000000000001E-3</v>
      </c>
      <c r="E2153">
        <v>0.04</v>
      </c>
      <c r="F2153">
        <v>7.4999999999999997E-3</v>
      </c>
      <c r="G2153">
        <v>0.04</v>
      </c>
      <c r="H2153">
        <v>0.115</v>
      </c>
      <c r="I2153">
        <v>0.44</v>
      </c>
      <c r="J2153">
        <v>1.7500000000000002E-2</v>
      </c>
      <c r="K2153">
        <v>0.59459459000000003</v>
      </c>
      <c r="L2153">
        <v>0.57058019000000004</v>
      </c>
      <c r="M2153">
        <v>3.6419470000000002E-2</v>
      </c>
      <c r="N2153">
        <v>0.1680297</v>
      </c>
      <c r="O2153">
        <v>0.1846206</v>
      </c>
      <c r="P2153">
        <v>0.64734970000000003</v>
      </c>
      <c r="Q2153">
        <v>1.2490879999999999E-2</v>
      </c>
      <c r="R2153">
        <v>0.14460196</v>
      </c>
      <c r="S2153">
        <v>0.18340438000000001</v>
      </c>
      <c r="T2153">
        <v>0.67199366000000005</v>
      </c>
      <c r="U2153">
        <v>0.25</v>
      </c>
      <c r="V2153">
        <v>1.1935483899999999</v>
      </c>
      <c r="W2153">
        <f>COUNTIF(Table1[[#This Row],[Al2O3]:[TiO2]],0)</f>
        <v>0</v>
      </c>
      <c r="X2153">
        <f>Table1[[#This Row],[K2O]]+Table1[[#This Row],[Li2O]]+Table1[[#This Row],[Na2O]]</f>
        <v>0.16250000000000001</v>
      </c>
      <c r="Y2153">
        <f>Table1[[#This Row],[B2O3]]+Table1[[#This Row],[K2O]]+Table1[[#This Row],[Li2O]]+Table1[[#This Row],[Na2O]]</f>
        <v>0.28250000000000003</v>
      </c>
      <c r="Z2153" s="2">
        <f>Table1[[#This Row],[B2O3]]+Table1[[#This Row],[CaO]]+Table1[[#This Row],[K2O]]+Table1[[#This Row],[Li2O]]+Table1[[#This Row],[Na2O]]</f>
        <v>0.3125</v>
      </c>
      <c r="AA2153" s="2">
        <f>Table1[[#This Row],[A+B+AE]]-Table1[[#This Row],[Al2O3]]-Table1[[#This Row],[SiO2]]</f>
        <v>-0.3125</v>
      </c>
      <c r="AB2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484.44650000000013</v>
      </c>
    </row>
    <row r="2154" spans="1:28" hidden="1" x14ac:dyDescent="0.25">
      <c r="A2154">
        <v>0.23</v>
      </c>
      <c r="B2154">
        <v>0.19</v>
      </c>
      <c r="C2154">
        <v>0.03</v>
      </c>
      <c r="D2154">
        <v>5.0000000000000001E-3</v>
      </c>
      <c r="E2154">
        <v>2.5000000000000001E-2</v>
      </c>
      <c r="F2154">
        <v>0.01</v>
      </c>
      <c r="G2154">
        <v>3.5000000000000003E-2</v>
      </c>
      <c r="H2154">
        <v>0.14000000000000001</v>
      </c>
      <c r="I2154">
        <v>0.315</v>
      </c>
      <c r="J2154">
        <v>0.02</v>
      </c>
      <c r="K2154">
        <v>0.459854015</v>
      </c>
      <c r="L2154">
        <v>0.57266203400000004</v>
      </c>
      <c r="M2154">
        <v>5.8552409999999997E-3</v>
      </c>
      <c r="N2154">
        <v>0.17771380000000001</v>
      </c>
      <c r="O2154">
        <v>0.21604256999999999</v>
      </c>
      <c r="P2154">
        <v>0.60624363000000003</v>
      </c>
      <c r="Q2154">
        <v>-1.4983404000000001E-2</v>
      </c>
      <c r="R2154">
        <v>0.15387334499999999</v>
      </c>
      <c r="S2154">
        <v>0.21116900399999999</v>
      </c>
      <c r="T2154">
        <v>0.63495765100000001</v>
      </c>
      <c r="U2154">
        <v>0.25</v>
      </c>
      <c r="V2154">
        <v>1.3142857139999999</v>
      </c>
      <c r="W2154">
        <f>COUNTIF(Table1[[#This Row],[Al2O3]:[TiO2]],0)</f>
        <v>0</v>
      </c>
      <c r="X2154">
        <f>Table1[[#This Row],[K2O]]+Table1[[#This Row],[Li2O]]+Table1[[#This Row],[Na2O]]</f>
        <v>0.18500000000000003</v>
      </c>
      <c r="Y2154">
        <f>Table1[[#This Row],[B2O3]]+Table1[[#This Row],[K2O]]+Table1[[#This Row],[Li2O]]+Table1[[#This Row],[Na2O]]</f>
        <v>0.375</v>
      </c>
      <c r="Z2154" s="2">
        <f>Table1[[#This Row],[B2O3]]+Table1[[#This Row],[CaO]]+Table1[[#This Row],[K2O]]+Table1[[#This Row],[Li2O]]+Table1[[#This Row],[Na2O]]</f>
        <v>0.40500000000000003</v>
      </c>
      <c r="AA2154" s="2">
        <f>Table1[[#This Row],[A+B+AE]]-Table1[[#This Row],[Al2O3]]-Table1[[#This Row],[SiO2]]</f>
        <v>-0.13999999999999999</v>
      </c>
      <c r="AB2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474.51499999999999</v>
      </c>
    </row>
    <row r="2155" spans="1:28" hidden="1" x14ac:dyDescent="0.25">
      <c r="A2155">
        <v>0.2</v>
      </c>
      <c r="B2155">
        <v>0.13500000000000001</v>
      </c>
      <c r="C2155">
        <v>0.02</v>
      </c>
      <c r="D2155">
        <v>2.5000000000000001E-3</v>
      </c>
      <c r="E2155">
        <v>3.5000000000000003E-2</v>
      </c>
      <c r="F2155">
        <v>2.5000000000000001E-3</v>
      </c>
      <c r="G2155">
        <v>0.06</v>
      </c>
      <c r="H2155">
        <v>0.115</v>
      </c>
      <c r="I2155">
        <v>0.41499999999999998</v>
      </c>
      <c r="J2155">
        <v>1.4999999999999999E-2</v>
      </c>
      <c r="K2155">
        <v>0.56849315099999997</v>
      </c>
      <c r="L2155">
        <v>0.57032265699999996</v>
      </c>
      <c r="M2155">
        <v>1.9923765999999999E-2</v>
      </c>
      <c r="N2155">
        <v>0.17797028300000001</v>
      </c>
      <c r="O2155">
        <v>0.19347224599999999</v>
      </c>
      <c r="P2155">
        <v>0.62855747100000003</v>
      </c>
      <c r="Q2155">
        <v>-5.3048199999999998E-4</v>
      </c>
      <c r="R2155">
        <v>0.151301555</v>
      </c>
      <c r="S2155">
        <v>0.19232433600000001</v>
      </c>
      <c r="T2155">
        <v>0.65637410900000004</v>
      </c>
      <c r="U2155">
        <v>0.26</v>
      </c>
      <c r="V2155">
        <v>1.1428571430000001</v>
      </c>
      <c r="W2155">
        <f>COUNTIF(Table1[[#This Row],[Al2O3]:[TiO2]],0)</f>
        <v>0</v>
      </c>
      <c r="X2155">
        <f>Table1[[#This Row],[K2O]]+Table1[[#This Row],[Li2O]]+Table1[[#This Row],[Na2O]]</f>
        <v>0.17749999999999999</v>
      </c>
      <c r="Y2155">
        <f>Table1[[#This Row],[B2O3]]+Table1[[#This Row],[K2O]]+Table1[[#This Row],[Li2O]]+Table1[[#This Row],[Na2O]]</f>
        <v>0.3125</v>
      </c>
      <c r="Z2155" s="2">
        <f>Table1[[#This Row],[B2O3]]+Table1[[#This Row],[CaO]]+Table1[[#This Row],[K2O]]+Table1[[#This Row],[Li2O]]+Table1[[#This Row],[Na2O]]</f>
        <v>0.33250000000000002</v>
      </c>
      <c r="AA2155" s="2">
        <f>Table1[[#This Row],[A+B+AE]]-Table1[[#This Row],[Al2O3]]-Table1[[#This Row],[SiO2]]</f>
        <v>-0.28249999999999997</v>
      </c>
      <c r="AB2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461.50300000000004</v>
      </c>
    </row>
    <row r="2156" spans="1:28" hidden="1" x14ac:dyDescent="0.25">
      <c r="A2156">
        <v>0.21</v>
      </c>
      <c r="B2156">
        <v>0.15</v>
      </c>
      <c r="C2156">
        <v>1.4999999999999999E-2</v>
      </c>
      <c r="D2156">
        <v>5.0000000000000001E-3</v>
      </c>
      <c r="E2156">
        <v>0.05</v>
      </c>
      <c r="F2156">
        <v>2.5000000000000001E-3</v>
      </c>
      <c r="G2156">
        <v>3.5000000000000003E-2</v>
      </c>
      <c r="H2156">
        <v>0.12</v>
      </c>
      <c r="I2156">
        <v>0.375</v>
      </c>
      <c r="J2156">
        <v>3.7499999999999999E-2</v>
      </c>
      <c r="K2156">
        <v>0.53191489400000003</v>
      </c>
      <c r="L2156">
        <v>0.57259478600000002</v>
      </c>
      <c r="M2156">
        <v>2.9999943000000001E-2</v>
      </c>
      <c r="N2156">
        <v>0.160459149</v>
      </c>
      <c r="O2156">
        <v>0.20843362100000001</v>
      </c>
      <c r="P2156">
        <v>0.63110722900000005</v>
      </c>
      <c r="Q2156">
        <v>3.3681969999999999E-3</v>
      </c>
      <c r="R2156">
        <v>0.141334761</v>
      </c>
      <c r="S2156">
        <v>0.204374589</v>
      </c>
      <c r="T2156">
        <v>0.65429064999999997</v>
      </c>
      <c r="U2156">
        <v>0.26</v>
      </c>
      <c r="V2156">
        <v>1.3548387099999999</v>
      </c>
      <c r="W2156">
        <f>COUNTIF(Table1[[#This Row],[Al2O3]:[TiO2]],0)</f>
        <v>0</v>
      </c>
      <c r="X2156">
        <f>Table1[[#This Row],[K2O]]+Table1[[#This Row],[Li2O]]+Table1[[#This Row],[Na2O]]</f>
        <v>0.1575</v>
      </c>
      <c r="Y2156">
        <f>Table1[[#This Row],[B2O3]]+Table1[[#This Row],[K2O]]+Table1[[#This Row],[Li2O]]+Table1[[#This Row],[Na2O]]</f>
        <v>0.3075</v>
      </c>
      <c r="Z2156" s="2">
        <f>Table1[[#This Row],[B2O3]]+Table1[[#This Row],[CaO]]+Table1[[#This Row],[K2O]]+Table1[[#This Row],[Li2O]]+Table1[[#This Row],[Na2O]]</f>
        <v>0.32250000000000001</v>
      </c>
      <c r="AA2156" s="2">
        <f>Table1[[#This Row],[A+B+AE]]-Table1[[#This Row],[Al2O3]]-Table1[[#This Row],[SiO2]]</f>
        <v>-0.26249999999999996</v>
      </c>
      <c r="AB2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481.1975000000001</v>
      </c>
    </row>
    <row r="2157" spans="1:28" hidden="1" x14ac:dyDescent="0.25">
      <c r="A2157">
        <v>0.21</v>
      </c>
      <c r="B2157">
        <v>0.155</v>
      </c>
      <c r="C2157">
        <v>1.4999999999999999E-2</v>
      </c>
      <c r="D2157">
        <v>5.0000000000000001E-3</v>
      </c>
      <c r="E2157">
        <v>3.5000000000000003E-2</v>
      </c>
      <c r="F2157">
        <v>2.5000000000000001E-3</v>
      </c>
      <c r="G2157">
        <v>5.5E-2</v>
      </c>
      <c r="H2157">
        <v>0.13</v>
      </c>
      <c r="I2157">
        <v>0.38500000000000001</v>
      </c>
      <c r="J2157">
        <v>7.4999999999999997E-3</v>
      </c>
      <c r="K2157">
        <v>0.531034483</v>
      </c>
      <c r="L2157">
        <v>0.56869801900000005</v>
      </c>
      <c r="M2157">
        <v>1.2203935000000001E-2</v>
      </c>
      <c r="N2157">
        <v>0.18194506199999999</v>
      </c>
      <c r="O2157">
        <v>0.19870745500000001</v>
      </c>
      <c r="P2157">
        <v>0.61934748299999998</v>
      </c>
      <c r="Q2157">
        <v>-9.4408229999999992E-3</v>
      </c>
      <c r="R2157">
        <v>0.15720297599999999</v>
      </c>
      <c r="S2157">
        <v>0.19617092999999999</v>
      </c>
      <c r="T2157">
        <v>0.64662609400000004</v>
      </c>
      <c r="U2157">
        <v>0.255</v>
      </c>
      <c r="V2157">
        <v>1.1351351350000001</v>
      </c>
      <c r="W2157">
        <f>COUNTIF(Table1[[#This Row],[Al2O3]:[TiO2]],0)</f>
        <v>0</v>
      </c>
      <c r="X2157">
        <f>Table1[[#This Row],[K2O]]+Table1[[#This Row],[Li2O]]+Table1[[#This Row],[Na2O]]</f>
        <v>0.1875</v>
      </c>
      <c r="Y2157">
        <f>Table1[[#This Row],[B2O3]]+Table1[[#This Row],[K2O]]+Table1[[#This Row],[Li2O]]+Table1[[#This Row],[Na2O]]</f>
        <v>0.34250000000000003</v>
      </c>
      <c r="Z2157" s="2">
        <f>Table1[[#This Row],[B2O3]]+Table1[[#This Row],[CaO]]+Table1[[#This Row],[K2O]]+Table1[[#This Row],[Li2O]]+Table1[[#This Row],[Na2O]]</f>
        <v>0.35749999999999998</v>
      </c>
      <c r="AA2157" s="2">
        <f>Table1[[#This Row],[A+B+AE]]-Table1[[#This Row],[Al2O3]]-Table1[[#This Row],[SiO2]]</f>
        <v>-0.23750000000000002</v>
      </c>
      <c r="AB2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462.01049999999998</v>
      </c>
    </row>
    <row r="2158" spans="1:28" hidden="1" x14ac:dyDescent="0.25">
      <c r="A2158">
        <v>0.20499999999999999</v>
      </c>
      <c r="B2158">
        <v>0.15</v>
      </c>
      <c r="C2158">
        <v>0.01</v>
      </c>
      <c r="D2158">
        <v>5.0000000000000001E-3</v>
      </c>
      <c r="E2158">
        <v>0.03</v>
      </c>
      <c r="F2158">
        <v>5.0000000000000001E-3</v>
      </c>
      <c r="G2158">
        <v>2.5000000000000001E-2</v>
      </c>
      <c r="H2158">
        <v>0.125</v>
      </c>
      <c r="I2158">
        <v>0.4</v>
      </c>
      <c r="J2158">
        <v>4.4999999999999998E-2</v>
      </c>
      <c r="K2158">
        <v>0.54794520999999996</v>
      </c>
      <c r="L2158">
        <v>0.56709061999999999</v>
      </c>
      <c r="M2158">
        <v>4.3685910000000001E-2</v>
      </c>
      <c r="N2158">
        <v>0.15249425999999999</v>
      </c>
      <c r="O2158">
        <v>0.20065678000000001</v>
      </c>
      <c r="P2158">
        <v>0.64684894999999998</v>
      </c>
      <c r="Q2158">
        <v>1.347099E-2</v>
      </c>
      <c r="R2158">
        <v>0.13672437000000001</v>
      </c>
      <c r="S2158">
        <v>0.19613377000000001</v>
      </c>
      <c r="T2158">
        <v>0.66714185000000004</v>
      </c>
      <c r="U2158">
        <v>0.26</v>
      </c>
      <c r="V2158">
        <v>1.3666666700000001</v>
      </c>
      <c r="W2158">
        <f>COUNTIF(Table1[[#This Row],[Al2O3]:[TiO2]],0)</f>
        <v>0</v>
      </c>
      <c r="X2158">
        <f>Table1[[#This Row],[K2O]]+Table1[[#This Row],[Li2O]]+Table1[[#This Row],[Na2O]]</f>
        <v>0.155</v>
      </c>
      <c r="Y2158">
        <f>Table1[[#This Row],[B2O3]]+Table1[[#This Row],[K2O]]+Table1[[#This Row],[Li2O]]+Table1[[#This Row],[Na2O]]</f>
        <v>0.30499999999999999</v>
      </c>
      <c r="Z2158" s="2">
        <f>Table1[[#This Row],[B2O3]]+Table1[[#This Row],[CaO]]+Table1[[#This Row],[K2O]]+Table1[[#This Row],[Li2O]]+Table1[[#This Row],[Na2O]]</f>
        <v>0.315</v>
      </c>
      <c r="AA2158" s="2">
        <f>Table1[[#This Row],[A+B+AE]]-Table1[[#This Row],[Al2O3]]-Table1[[#This Row],[SiO2]]</f>
        <v>-0.29000000000000004</v>
      </c>
      <c r="AB2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494.06399999999996</v>
      </c>
    </row>
    <row r="2159" spans="1:28" hidden="1" x14ac:dyDescent="0.25">
      <c r="A2159">
        <v>0.23499999999999999</v>
      </c>
      <c r="B2159">
        <v>0.16</v>
      </c>
      <c r="C2159">
        <v>0.03</v>
      </c>
      <c r="D2159">
        <v>2.5000000000000001E-3</v>
      </c>
      <c r="E2159">
        <v>3.5000000000000003E-2</v>
      </c>
      <c r="F2159">
        <v>5.0000000000000001E-3</v>
      </c>
      <c r="G2159">
        <v>5.0000000000000001E-3</v>
      </c>
      <c r="H2159">
        <v>0.14000000000000001</v>
      </c>
      <c r="I2159">
        <v>0.34499999999999997</v>
      </c>
      <c r="J2159">
        <v>4.2500000000000003E-2</v>
      </c>
      <c r="K2159">
        <v>0.47916666699999999</v>
      </c>
      <c r="L2159">
        <v>0.57432835100000001</v>
      </c>
      <c r="M2159">
        <v>2.4904279000000001E-2</v>
      </c>
      <c r="N2159">
        <v>0.15407247499999999</v>
      </c>
      <c r="O2159">
        <v>0.23162864499999999</v>
      </c>
      <c r="P2159">
        <v>0.61429887999999999</v>
      </c>
      <c r="Q2159">
        <v>-8.2749820000000002E-3</v>
      </c>
      <c r="R2159">
        <v>0.14161463899999999</v>
      </c>
      <c r="S2159">
        <v>0.22485348599999999</v>
      </c>
      <c r="T2159">
        <v>0.63353187399999999</v>
      </c>
      <c r="U2159">
        <v>0.27</v>
      </c>
      <c r="V2159">
        <v>1.6206896550000001</v>
      </c>
      <c r="W2159">
        <f>COUNTIF(Table1[[#This Row],[Al2O3]:[TiO2]],0)</f>
        <v>0</v>
      </c>
      <c r="X2159">
        <f>Table1[[#This Row],[K2O]]+Table1[[#This Row],[Li2O]]+Table1[[#This Row],[Na2O]]</f>
        <v>0.15000000000000002</v>
      </c>
      <c r="Y2159">
        <f>Table1[[#This Row],[B2O3]]+Table1[[#This Row],[K2O]]+Table1[[#This Row],[Li2O]]+Table1[[#This Row],[Na2O]]</f>
        <v>0.31000000000000005</v>
      </c>
      <c r="Z2159" s="2">
        <f>Table1[[#This Row],[B2O3]]+Table1[[#This Row],[CaO]]+Table1[[#This Row],[K2O]]+Table1[[#This Row],[Li2O]]+Table1[[#This Row],[Na2O]]</f>
        <v>0.34</v>
      </c>
      <c r="AA2159" s="2">
        <f>Table1[[#This Row],[A+B+AE]]-Table1[[#This Row],[Al2O3]]-Table1[[#This Row],[SiO2]]</f>
        <v>-0.23999999999999994</v>
      </c>
      <c r="AB2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508.91100000000006</v>
      </c>
    </row>
    <row r="2160" spans="1:28" hidden="1" x14ac:dyDescent="0.25">
      <c r="A2160">
        <v>0.19500000000000001</v>
      </c>
      <c r="B2160">
        <v>0.13</v>
      </c>
      <c r="C2160">
        <v>1.4999999999999999E-2</v>
      </c>
      <c r="D2160">
        <v>2.5000000000000001E-3</v>
      </c>
      <c r="E2160">
        <v>3.5000000000000003E-2</v>
      </c>
      <c r="F2160">
        <v>5.0000000000000001E-3</v>
      </c>
      <c r="G2160">
        <v>0.05</v>
      </c>
      <c r="H2160">
        <v>0.12</v>
      </c>
      <c r="I2160">
        <v>0.42499999999999999</v>
      </c>
      <c r="J2160">
        <v>2.2499999999999999E-2</v>
      </c>
      <c r="K2160">
        <v>0.57432432</v>
      </c>
      <c r="L2160">
        <v>0.57031032000000004</v>
      </c>
      <c r="M2160">
        <v>2.6312829999999999E-2</v>
      </c>
      <c r="N2160">
        <v>0.17390094</v>
      </c>
      <c r="O2160">
        <v>0.19039714999999999</v>
      </c>
      <c r="P2160">
        <v>0.63570190999999998</v>
      </c>
      <c r="Q2160">
        <v>2.9994800000000001E-3</v>
      </c>
      <c r="R2160">
        <v>0.15011426999999999</v>
      </c>
      <c r="S2160">
        <v>0.18882906999999999</v>
      </c>
      <c r="T2160">
        <v>0.66105667000000001</v>
      </c>
      <c r="U2160">
        <v>0.26500000000000001</v>
      </c>
      <c r="V2160">
        <v>1.14705882</v>
      </c>
      <c r="W2160">
        <f>COUNTIF(Table1[[#This Row],[Al2O3]:[TiO2]],0)</f>
        <v>0</v>
      </c>
      <c r="X2160">
        <f>Table1[[#This Row],[K2O]]+Table1[[#This Row],[Li2O]]+Table1[[#This Row],[Na2O]]</f>
        <v>0.17499999999999999</v>
      </c>
      <c r="Y2160">
        <f>Table1[[#This Row],[B2O3]]+Table1[[#This Row],[K2O]]+Table1[[#This Row],[Li2O]]+Table1[[#This Row],[Na2O]]</f>
        <v>0.30499999999999999</v>
      </c>
      <c r="Z2160" s="2">
        <f>Table1[[#This Row],[B2O3]]+Table1[[#This Row],[CaO]]+Table1[[#This Row],[K2O]]+Table1[[#This Row],[Li2O]]+Table1[[#This Row],[Na2O]]</f>
        <v>0.32</v>
      </c>
      <c r="AA2160" s="2">
        <f>Table1[[#This Row],[A+B+AE]]-Table1[[#This Row],[Al2O3]]-Table1[[#This Row],[SiO2]]</f>
        <v>-0.3</v>
      </c>
      <c r="AB2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470.84400000000005</v>
      </c>
    </row>
    <row r="2161" spans="1:28" hidden="1" x14ac:dyDescent="0.25">
      <c r="A2161">
        <v>0.21</v>
      </c>
      <c r="B2161">
        <v>0.15</v>
      </c>
      <c r="C2161">
        <v>2.5000000000000001E-2</v>
      </c>
      <c r="D2161">
        <v>5.0000000000000001E-3</v>
      </c>
      <c r="E2161">
        <v>4.4999999999999998E-2</v>
      </c>
      <c r="F2161">
        <v>7.4999999999999997E-3</v>
      </c>
      <c r="G2161">
        <v>3.5000000000000003E-2</v>
      </c>
      <c r="H2161">
        <v>0.125</v>
      </c>
      <c r="I2161">
        <v>0.37</v>
      </c>
      <c r="J2161">
        <v>2.75E-2</v>
      </c>
      <c r="K2161">
        <v>0.52482269500000001</v>
      </c>
      <c r="L2161">
        <v>0.57486526299999996</v>
      </c>
      <c r="M2161">
        <v>2.0275483E-2</v>
      </c>
      <c r="N2161">
        <v>0.16955957099999999</v>
      </c>
      <c r="O2161">
        <v>0.20740023799999999</v>
      </c>
      <c r="P2161">
        <v>0.62304019099999997</v>
      </c>
      <c r="Q2161">
        <v>-3.5209680000000002E-3</v>
      </c>
      <c r="R2161">
        <v>0.14751167300000001</v>
      </c>
      <c r="S2161">
        <v>0.20406081000000001</v>
      </c>
      <c r="T2161">
        <v>0.64842751700000001</v>
      </c>
      <c r="U2161">
        <v>0.26</v>
      </c>
      <c r="V2161">
        <v>1.3125</v>
      </c>
      <c r="W2161">
        <f>COUNTIF(Table1[[#This Row],[Al2O3]:[TiO2]],0)</f>
        <v>0</v>
      </c>
      <c r="X2161">
        <f>Table1[[#This Row],[K2O]]+Table1[[#This Row],[Li2O]]+Table1[[#This Row],[Na2O]]</f>
        <v>0.16750000000000001</v>
      </c>
      <c r="Y2161">
        <f>Table1[[#This Row],[B2O3]]+Table1[[#This Row],[K2O]]+Table1[[#This Row],[Li2O]]+Table1[[#This Row],[Na2O]]</f>
        <v>0.3175</v>
      </c>
      <c r="Z2161" s="2">
        <f>Table1[[#This Row],[B2O3]]+Table1[[#This Row],[CaO]]+Table1[[#This Row],[K2O]]+Table1[[#This Row],[Li2O]]+Table1[[#This Row],[Na2O]]</f>
        <v>0.34250000000000003</v>
      </c>
      <c r="AA2161" s="2">
        <f>Table1[[#This Row],[A+B+AE]]-Table1[[#This Row],[Al2O3]]-Table1[[#This Row],[SiO2]]</f>
        <v>-0.23749999999999996</v>
      </c>
      <c r="AB2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480.0295000000001</v>
      </c>
    </row>
    <row r="2162" spans="1:28" hidden="1" x14ac:dyDescent="0.25">
      <c r="A2162">
        <v>0.24</v>
      </c>
      <c r="B2162">
        <v>0.16500000000000001</v>
      </c>
      <c r="C2162">
        <v>3.5000000000000003E-2</v>
      </c>
      <c r="D2162">
        <v>2.5000000000000001E-3</v>
      </c>
      <c r="E2162">
        <v>4.4999999999999998E-2</v>
      </c>
      <c r="F2162">
        <v>2.5000000000000001E-3</v>
      </c>
      <c r="G2162">
        <v>0.03</v>
      </c>
      <c r="H2162">
        <v>0.14000000000000001</v>
      </c>
      <c r="I2162">
        <v>0.32500000000000001</v>
      </c>
      <c r="J2162">
        <v>1.4999999999999999E-2</v>
      </c>
      <c r="K2162">
        <v>0.46099290999999998</v>
      </c>
      <c r="L2162">
        <v>0.57703835000000003</v>
      </c>
      <c r="M2162">
        <v>-2.1401599999999999E-3</v>
      </c>
      <c r="N2162">
        <v>0.17654422</v>
      </c>
      <c r="O2162">
        <v>0.23197707000000001</v>
      </c>
      <c r="P2162">
        <v>0.59147870999999996</v>
      </c>
      <c r="Q2162">
        <v>-2.679749E-2</v>
      </c>
      <c r="R2162">
        <v>0.15619353999999999</v>
      </c>
      <c r="S2162">
        <v>0.22702549</v>
      </c>
      <c r="T2162">
        <v>0.61678096999999998</v>
      </c>
      <c r="U2162">
        <v>0.26500000000000001</v>
      </c>
      <c r="V2162">
        <v>1.4117647099999999</v>
      </c>
      <c r="W2162">
        <f>COUNTIF(Table1[[#This Row],[Al2O3]:[TiO2]],0)</f>
        <v>0</v>
      </c>
      <c r="X2162">
        <f>Table1[[#This Row],[K2O]]+Table1[[#This Row],[Li2O]]+Table1[[#This Row],[Na2O]]</f>
        <v>0.17250000000000001</v>
      </c>
      <c r="Y2162">
        <f>Table1[[#This Row],[B2O3]]+Table1[[#This Row],[K2O]]+Table1[[#This Row],[Li2O]]+Table1[[#This Row],[Na2O]]</f>
        <v>0.33750000000000002</v>
      </c>
      <c r="Z2162" s="2">
        <f>Table1[[#This Row],[B2O3]]+Table1[[#This Row],[CaO]]+Table1[[#This Row],[K2O]]+Table1[[#This Row],[Li2O]]+Table1[[#This Row],[Na2O]]</f>
        <v>0.37250000000000005</v>
      </c>
      <c r="AA2162" s="2">
        <f>Table1[[#This Row],[A+B+AE]]-Table1[[#This Row],[Al2O3]]-Table1[[#This Row],[SiO2]]</f>
        <v>-0.19249999999999995</v>
      </c>
      <c r="AB2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481.69700000000012</v>
      </c>
    </row>
    <row r="2163" spans="1:28" hidden="1" x14ac:dyDescent="0.25">
      <c r="A2163">
        <v>0.22500000000000001</v>
      </c>
      <c r="B2163">
        <v>0.17</v>
      </c>
      <c r="C2163">
        <v>2.5000000000000001E-2</v>
      </c>
      <c r="D2163">
        <v>2.5000000000000001E-3</v>
      </c>
      <c r="E2163">
        <v>0.03</v>
      </c>
      <c r="F2163">
        <v>7.4999999999999997E-3</v>
      </c>
      <c r="G2163">
        <v>0.04</v>
      </c>
      <c r="H2163">
        <v>0.13</v>
      </c>
      <c r="I2163">
        <v>0.34</v>
      </c>
      <c r="J2163">
        <v>0.03</v>
      </c>
      <c r="K2163">
        <v>0.489208633</v>
      </c>
      <c r="L2163">
        <v>0.57465058199999997</v>
      </c>
      <c r="M2163">
        <v>9.6854390000000005E-3</v>
      </c>
      <c r="N2163">
        <v>0.17443187800000001</v>
      </c>
      <c r="O2163">
        <v>0.21583354900000001</v>
      </c>
      <c r="P2163">
        <v>0.609734573</v>
      </c>
      <c r="Q2163">
        <v>-1.1789302999999999E-2</v>
      </c>
      <c r="R2163">
        <v>0.150723628</v>
      </c>
      <c r="S2163">
        <v>0.211862412</v>
      </c>
      <c r="T2163">
        <v>0.63741395999999995</v>
      </c>
      <c r="U2163">
        <v>0.26500000000000001</v>
      </c>
      <c r="V2163">
        <v>1.3235294120000001</v>
      </c>
      <c r="W2163">
        <f>COUNTIF(Table1[[#This Row],[Al2O3]:[TiO2]],0)</f>
        <v>0</v>
      </c>
      <c r="X2163">
        <f>Table1[[#This Row],[K2O]]+Table1[[#This Row],[Li2O]]+Table1[[#This Row],[Na2O]]</f>
        <v>0.17749999999999999</v>
      </c>
      <c r="Y2163">
        <f>Table1[[#This Row],[B2O3]]+Table1[[#This Row],[K2O]]+Table1[[#This Row],[Li2O]]+Table1[[#This Row],[Na2O]]</f>
        <v>0.34750000000000003</v>
      </c>
      <c r="Z2163" s="2">
        <f>Table1[[#This Row],[B2O3]]+Table1[[#This Row],[CaO]]+Table1[[#This Row],[K2O]]+Table1[[#This Row],[Li2O]]+Table1[[#This Row],[Na2O]]</f>
        <v>0.37250000000000005</v>
      </c>
      <c r="AA2163" s="2">
        <f>Table1[[#This Row],[A+B+AE]]-Table1[[#This Row],[Al2O3]]-Table1[[#This Row],[SiO2]]</f>
        <v>-0.19249999999999998</v>
      </c>
      <c r="AB2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471.91750000000002</v>
      </c>
    </row>
    <row r="2164" spans="1:28" hidden="1" x14ac:dyDescent="0.25">
      <c r="A2164">
        <v>0.20499999999999999</v>
      </c>
      <c r="B2164">
        <v>0.17499999999999999</v>
      </c>
      <c r="C2164">
        <v>2.5000000000000001E-2</v>
      </c>
      <c r="D2164">
        <v>2.5000000000000001E-3</v>
      </c>
      <c r="E2164">
        <v>2.5000000000000001E-2</v>
      </c>
      <c r="F2164">
        <v>0.01</v>
      </c>
      <c r="G2164">
        <v>0.05</v>
      </c>
      <c r="H2164">
        <v>0.12</v>
      </c>
      <c r="I2164">
        <v>0.34</v>
      </c>
      <c r="J2164">
        <v>4.7500000000000001E-2</v>
      </c>
      <c r="K2164">
        <v>0.51127819600000002</v>
      </c>
      <c r="L2164">
        <v>0.57755778099999999</v>
      </c>
      <c r="M2164">
        <v>1.7228125E-2</v>
      </c>
      <c r="N2164">
        <v>0.177369364</v>
      </c>
      <c r="O2164">
        <v>0.19855683099999999</v>
      </c>
      <c r="P2164">
        <v>0.62407380499999998</v>
      </c>
      <c r="Q2164">
        <v>-4.0589700000000001E-4</v>
      </c>
      <c r="R2164">
        <v>0.14936334600000001</v>
      </c>
      <c r="S2164">
        <v>0.19552673000000001</v>
      </c>
      <c r="T2164">
        <v>0.65510992400000001</v>
      </c>
      <c r="U2164">
        <v>0.26</v>
      </c>
      <c r="V2164">
        <v>1.205882353</v>
      </c>
      <c r="W2164">
        <f>COUNTIF(Table1[[#This Row],[Al2O3]:[TiO2]],0)</f>
        <v>0</v>
      </c>
      <c r="X2164">
        <f>Table1[[#This Row],[K2O]]+Table1[[#This Row],[Li2O]]+Table1[[#This Row],[Na2O]]</f>
        <v>0.18</v>
      </c>
      <c r="Y2164">
        <f>Table1[[#This Row],[B2O3]]+Table1[[#This Row],[K2O]]+Table1[[#This Row],[Li2O]]+Table1[[#This Row],[Na2O]]</f>
        <v>0.35499999999999998</v>
      </c>
      <c r="Z2164" s="2">
        <f>Table1[[#This Row],[B2O3]]+Table1[[#This Row],[CaO]]+Table1[[#This Row],[K2O]]+Table1[[#This Row],[Li2O]]+Table1[[#This Row],[Na2O]]</f>
        <v>0.38</v>
      </c>
      <c r="AA2164" s="2">
        <f>Table1[[#This Row],[A+B+AE]]-Table1[[#This Row],[Al2O3]]-Table1[[#This Row],[SiO2]]</f>
        <v>-0.16500000000000001</v>
      </c>
      <c r="AB2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459.19650000000001</v>
      </c>
    </row>
    <row r="2165" spans="1:28" hidden="1" x14ac:dyDescent="0.25">
      <c r="A2165">
        <v>0.22500000000000001</v>
      </c>
      <c r="B2165">
        <v>0.14499999999999999</v>
      </c>
      <c r="C2165">
        <v>0.04</v>
      </c>
      <c r="D2165">
        <v>2.5000000000000001E-3</v>
      </c>
      <c r="E2165">
        <v>4.4999999999999998E-2</v>
      </c>
      <c r="F2165">
        <v>0.01</v>
      </c>
      <c r="G2165">
        <v>1.4999999999999999E-2</v>
      </c>
      <c r="H2165">
        <v>0.13</v>
      </c>
      <c r="I2165">
        <v>0.36</v>
      </c>
      <c r="J2165">
        <v>2.75E-2</v>
      </c>
      <c r="K2165">
        <v>0.50349650300000004</v>
      </c>
      <c r="L2165">
        <v>0.57731626899999999</v>
      </c>
      <c r="M2165">
        <v>1.8894352999999999E-2</v>
      </c>
      <c r="N2165">
        <v>0.16183920700000001</v>
      </c>
      <c r="O2165">
        <v>0.22527032399999999</v>
      </c>
      <c r="P2165">
        <v>0.61289046899999999</v>
      </c>
      <c r="Q2165">
        <v>-8.3825970000000003E-3</v>
      </c>
      <c r="R2165">
        <v>0.143460268</v>
      </c>
      <c r="S2165">
        <v>0.22091202300000001</v>
      </c>
      <c r="T2165">
        <v>0.63562770899999999</v>
      </c>
      <c r="U2165">
        <v>0.26500000000000001</v>
      </c>
      <c r="V2165">
        <v>1.551724138</v>
      </c>
      <c r="W2165">
        <f>COUNTIF(Table1[[#This Row],[Al2O3]:[TiO2]],0)</f>
        <v>0</v>
      </c>
      <c r="X2165">
        <f>Table1[[#This Row],[K2O]]+Table1[[#This Row],[Li2O]]+Table1[[#This Row],[Na2O]]</f>
        <v>0.155</v>
      </c>
      <c r="Y2165">
        <f>Table1[[#This Row],[B2O3]]+Table1[[#This Row],[K2O]]+Table1[[#This Row],[Li2O]]+Table1[[#This Row],[Na2O]]</f>
        <v>0.3</v>
      </c>
      <c r="Z2165" s="2">
        <f>Table1[[#This Row],[B2O3]]+Table1[[#This Row],[CaO]]+Table1[[#This Row],[K2O]]+Table1[[#This Row],[Li2O]]+Table1[[#This Row],[Na2O]]</f>
        <v>0.34</v>
      </c>
      <c r="AA2165" s="2">
        <f>Table1[[#This Row],[A+B+AE]]-Table1[[#This Row],[Al2O3]]-Table1[[#This Row],[SiO2]]</f>
        <v>-0.24499999999999997</v>
      </c>
      <c r="AB2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501.28949999999998</v>
      </c>
    </row>
    <row r="2166" spans="1:28" hidden="1" x14ac:dyDescent="0.25">
      <c r="A2166">
        <v>0.245</v>
      </c>
      <c r="B2166">
        <v>0.18</v>
      </c>
      <c r="C2166">
        <v>3.5000000000000003E-2</v>
      </c>
      <c r="D2166">
        <v>2.5000000000000001E-3</v>
      </c>
      <c r="E2166">
        <v>3.5000000000000003E-2</v>
      </c>
      <c r="F2166">
        <v>2.5000000000000001E-3</v>
      </c>
      <c r="G2166">
        <v>2.5000000000000001E-2</v>
      </c>
      <c r="H2166">
        <v>0.14000000000000001</v>
      </c>
      <c r="I2166">
        <v>0.3</v>
      </c>
      <c r="J2166">
        <v>3.5000000000000003E-2</v>
      </c>
      <c r="K2166">
        <v>0.43795620000000002</v>
      </c>
      <c r="L2166">
        <v>0.57876000999999999</v>
      </c>
      <c r="M2166">
        <v>1.3678399999999999E-3</v>
      </c>
      <c r="N2166">
        <v>0.17140746000000001</v>
      </c>
      <c r="O2166">
        <v>0.23659725000000001</v>
      </c>
      <c r="P2166">
        <v>0.59199528999999995</v>
      </c>
      <c r="Q2166">
        <v>-2.386518E-2</v>
      </c>
      <c r="R2166">
        <v>0.15217442</v>
      </c>
      <c r="S2166">
        <v>0.23034651</v>
      </c>
      <c r="T2166">
        <v>0.61747907000000002</v>
      </c>
      <c r="U2166">
        <v>0.27</v>
      </c>
      <c r="V2166">
        <v>1.4848484799999999</v>
      </c>
      <c r="W2166">
        <f>COUNTIF(Table1[[#This Row],[Al2O3]:[TiO2]],0)</f>
        <v>0</v>
      </c>
      <c r="X2166">
        <f>Table1[[#This Row],[K2O]]+Table1[[#This Row],[Li2O]]+Table1[[#This Row],[Na2O]]</f>
        <v>0.16750000000000001</v>
      </c>
      <c r="Y2166">
        <f>Table1[[#This Row],[B2O3]]+Table1[[#This Row],[K2O]]+Table1[[#This Row],[Li2O]]+Table1[[#This Row],[Na2O]]</f>
        <v>0.34750000000000003</v>
      </c>
      <c r="Z2166" s="2">
        <f>Table1[[#This Row],[B2O3]]+Table1[[#This Row],[CaO]]+Table1[[#This Row],[K2O]]+Table1[[#This Row],[Li2O]]+Table1[[#This Row],[Na2O]]</f>
        <v>0.38250000000000001</v>
      </c>
      <c r="AA2166" s="2">
        <f>Table1[[#This Row],[A+B+AE]]-Table1[[#This Row],[Al2O3]]-Table1[[#This Row],[SiO2]]</f>
        <v>-0.16249999999999998</v>
      </c>
      <c r="AB2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483.00599999999997</v>
      </c>
    </row>
    <row r="2167" spans="1:28" hidden="1" x14ac:dyDescent="0.25">
      <c r="A2167">
        <v>0.22</v>
      </c>
      <c r="B2167">
        <v>0.185</v>
      </c>
      <c r="C2167">
        <v>0.02</v>
      </c>
      <c r="D2167">
        <v>2.5000000000000001E-3</v>
      </c>
      <c r="E2167">
        <v>4.4999999999999998E-2</v>
      </c>
      <c r="F2167">
        <v>5.0000000000000001E-3</v>
      </c>
      <c r="G2167">
        <v>0.04</v>
      </c>
      <c r="H2167">
        <v>0.13500000000000001</v>
      </c>
      <c r="I2167">
        <v>0.3</v>
      </c>
      <c r="J2167">
        <v>4.7500000000000001E-2</v>
      </c>
      <c r="K2167">
        <v>0.458015267</v>
      </c>
      <c r="L2167">
        <v>0.58134897799999996</v>
      </c>
      <c r="M2167">
        <v>4.6802060000000001E-3</v>
      </c>
      <c r="N2167">
        <v>0.17965099000000001</v>
      </c>
      <c r="O2167">
        <v>0.21441554700000001</v>
      </c>
      <c r="P2167">
        <v>0.60593346299999995</v>
      </c>
      <c r="Q2167">
        <v>-1.6652169000000001E-2</v>
      </c>
      <c r="R2167">
        <v>0.15631571399999999</v>
      </c>
      <c r="S2167">
        <v>0.209334412</v>
      </c>
      <c r="T2167">
        <v>0.63434987399999998</v>
      </c>
      <c r="U2167">
        <v>0.26500000000000001</v>
      </c>
      <c r="V2167">
        <v>1.2571428570000001</v>
      </c>
      <c r="W2167">
        <f>COUNTIF(Table1[[#This Row],[Al2O3]:[TiO2]],0)</f>
        <v>0</v>
      </c>
      <c r="X2167">
        <f>Table1[[#This Row],[K2O]]+Table1[[#This Row],[Li2O]]+Table1[[#This Row],[Na2O]]</f>
        <v>0.18</v>
      </c>
      <c r="Y2167">
        <f>Table1[[#This Row],[B2O3]]+Table1[[#This Row],[K2O]]+Table1[[#This Row],[Li2O]]+Table1[[#This Row],[Na2O]]</f>
        <v>0.36499999999999999</v>
      </c>
      <c r="Z2167" s="2">
        <f>Table1[[#This Row],[B2O3]]+Table1[[#This Row],[CaO]]+Table1[[#This Row],[K2O]]+Table1[[#This Row],[Li2O]]+Table1[[#This Row],[Na2O]]</f>
        <v>0.38500000000000001</v>
      </c>
      <c r="AA2167" s="2">
        <f>Table1[[#This Row],[A+B+AE]]-Table1[[#This Row],[Al2O3]]-Table1[[#This Row],[SiO2]]</f>
        <v>-0.13499999999999998</v>
      </c>
      <c r="AB2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462.67250000000001</v>
      </c>
    </row>
    <row r="2168" spans="1:28" hidden="1" x14ac:dyDescent="0.25">
      <c r="A2168">
        <v>0.23</v>
      </c>
      <c r="B2168">
        <v>0.16</v>
      </c>
      <c r="C2168">
        <v>2.5000000000000001E-2</v>
      </c>
      <c r="D2168">
        <v>5.0000000000000001E-3</v>
      </c>
      <c r="E2168">
        <v>2.5000000000000001E-2</v>
      </c>
      <c r="F2168">
        <v>2.5000000000000001E-3</v>
      </c>
      <c r="G2168">
        <v>0.02</v>
      </c>
      <c r="H2168">
        <v>0.14000000000000001</v>
      </c>
      <c r="I2168">
        <v>0.36</v>
      </c>
      <c r="J2168">
        <v>3.2500000000000001E-2</v>
      </c>
      <c r="K2168">
        <v>0.49315068000000001</v>
      </c>
      <c r="L2168">
        <v>0.57129534000000004</v>
      </c>
      <c r="M2168">
        <v>1.9320029999999998E-2</v>
      </c>
      <c r="N2168">
        <v>0.16315023000000001</v>
      </c>
      <c r="O2168">
        <v>0.22168461</v>
      </c>
      <c r="P2168">
        <v>0.61516515999999999</v>
      </c>
      <c r="Q2168">
        <v>-1.056489E-2</v>
      </c>
      <c r="R2168">
        <v>0.14754776</v>
      </c>
      <c r="S2168">
        <v>0.21613900999999999</v>
      </c>
      <c r="T2168">
        <v>0.63631322999999995</v>
      </c>
      <c r="U2168">
        <v>0.27</v>
      </c>
      <c r="V2168">
        <v>1.4375</v>
      </c>
      <c r="W2168">
        <f>COUNTIF(Table1[[#This Row],[Al2O3]:[TiO2]],0)</f>
        <v>0</v>
      </c>
      <c r="X2168">
        <f>Table1[[#This Row],[K2O]]+Table1[[#This Row],[Li2O]]+Table1[[#This Row],[Na2O]]</f>
        <v>0.16250000000000001</v>
      </c>
      <c r="Y2168">
        <f>Table1[[#This Row],[B2O3]]+Table1[[#This Row],[K2O]]+Table1[[#This Row],[Li2O]]+Table1[[#This Row],[Na2O]]</f>
        <v>0.32250000000000001</v>
      </c>
      <c r="Z2168" s="2">
        <f>Table1[[#This Row],[B2O3]]+Table1[[#This Row],[CaO]]+Table1[[#This Row],[K2O]]+Table1[[#This Row],[Li2O]]+Table1[[#This Row],[Na2O]]</f>
        <v>0.34750000000000003</v>
      </c>
      <c r="AA2168" s="2">
        <f>Table1[[#This Row],[A+B+AE]]-Table1[[#This Row],[Al2O3]]-Table1[[#This Row],[SiO2]]</f>
        <v>-0.24249999999999997</v>
      </c>
      <c r="AB2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495.06449999999995</v>
      </c>
    </row>
    <row r="2169" spans="1:28" hidden="1" x14ac:dyDescent="0.25">
      <c r="A2169">
        <v>0.23</v>
      </c>
      <c r="B2169">
        <v>0.16</v>
      </c>
      <c r="C2169">
        <v>5.0000000000000001E-3</v>
      </c>
      <c r="D2169">
        <v>2.5000000000000001E-3</v>
      </c>
      <c r="E2169">
        <v>2.5000000000000001E-2</v>
      </c>
      <c r="F2169">
        <v>0.01</v>
      </c>
      <c r="G2169">
        <v>0.03</v>
      </c>
      <c r="H2169">
        <v>0.13500000000000001</v>
      </c>
      <c r="I2169">
        <v>0.39</v>
      </c>
      <c r="J2169">
        <v>1.2500000000000001E-2</v>
      </c>
      <c r="K2169">
        <v>0.516556291</v>
      </c>
      <c r="L2169">
        <v>0.56095304099999999</v>
      </c>
      <c r="M2169">
        <v>2.6492570999999999E-2</v>
      </c>
      <c r="N2169">
        <v>0.16021335</v>
      </c>
      <c r="O2169">
        <v>0.21503265199999999</v>
      </c>
      <c r="P2169">
        <v>0.62475399799999998</v>
      </c>
      <c r="Q2169">
        <v>-1.181046E-3</v>
      </c>
      <c r="R2169">
        <v>0.14222425599999999</v>
      </c>
      <c r="S2169">
        <v>0.21052631599999999</v>
      </c>
      <c r="T2169">
        <v>0.64724942799999996</v>
      </c>
      <c r="U2169">
        <v>0.26</v>
      </c>
      <c r="V2169">
        <v>1.393939394</v>
      </c>
      <c r="W2169">
        <f>COUNTIF(Table1[[#This Row],[Al2O3]:[TiO2]],0)</f>
        <v>0</v>
      </c>
      <c r="X2169">
        <f>Table1[[#This Row],[K2O]]+Table1[[#This Row],[Li2O]]+Table1[[#This Row],[Na2O]]</f>
        <v>0.17500000000000002</v>
      </c>
      <c r="Y2169">
        <f>Table1[[#This Row],[B2O3]]+Table1[[#This Row],[K2O]]+Table1[[#This Row],[Li2O]]+Table1[[#This Row],[Na2O]]</f>
        <v>0.33500000000000002</v>
      </c>
      <c r="Z2169" s="2">
        <f>Table1[[#This Row],[B2O3]]+Table1[[#This Row],[CaO]]+Table1[[#This Row],[K2O]]+Table1[[#This Row],[Li2O]]+Table1[[#This Row],[Na2O]]</f>
        <v>0.34</v>
      </c>
      <c r="AA2169" s="2">
        <f>Table1[[#This Row],[A+B+AE]]-Table1[[#This Row],[Al2O3]]-Table1[[#This Row],[SiO2]]</f>
        <v>-0.28000000000000003</v>
      </c>
      <c r="AB2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491.44200000000012</v>
      </c>
    </row>
    <row r="2170" spans="1:28" hidden="1" x14ac:dyDescent="0.25">
      <c r="A2170">
        <v>0.20499999999999999</v>
      </c>
      <c r="B2170">
        <v>0.13</v>
      </c>
      <c r="C2170">
        <v>2.5000000000000001E-2</v>
      </c>
      <c r="D2170">
        <v>5.0000000000000001E-3</v>
      </c>
      <c r="E2170">
        <v>0.05</v>
      </c>
      <c r="F2170">
        <v>5.0000000000000001E-3</v>
      </c>
      <c r="G2170">
        <v>0.04</v>
      </c>
      <c r="H2170">
        <v>0.125</v>
      </c>
      <c r="I2170">
        <v>0.4</v>
      </c>
      <c r="J2170">
        <v>1.4999999999999999E-2</v>
      </c>
      <c r="K2170">
        <v>0.54794520499999999</v>
      </c>
      <c r="L2170">
        <v>0.57458530100000005</v>
      </c>
      <c r="M2170">
        <v>1.6970480999999999E-2</v>
      </c>
      <c r="N2170">
        <v>0.17465377600000001</v>
      </c>
      <c r="O2170">
        <v>0.20358811600000001</v>
      </c>
      <c r="P2170">
        <v>0.62175810799999998</v>
      </c>
      <c r="Q2170">
        <v>-7.4024290000000003E-3</v>
      </c>
      <c r="R2170">
        <v>0.15236850599999999</v>
      </c>
      <c r="S2170">
        <v>0.20142867</v>
      </c>
      <c r="T2170">
        <v>0.64620282399999995</v>
      </c>
      <c r="U2170">
        <v>0.26500000000000001</v>
      </c>
      <c r="V2170">
        <v>1.242424242</v>
      </c>
      <c r="W2170">
        <f>COUNTIF(Table1[[#This Row],[Al2O3]:[TiO2]],0)</f>
        <v>0</v>
      </c>
      <c r="X2170">
        <f>Table1[[#This Row],[K2O]]+Table1[[#This Row],[Li2O]]+Table1[[#This Row],[Na2O]]</f>
        <v>0.16999999999999998</v>
      </c>
      <c r="Y2170">
        <f>Table1[[#This Row],[B2O3]]+Table1[[#This Row],[K2O]]+Table1[[#This Row],[Li2O]]+Table1[[#This Row],[Na2O]]</f>
        <v>0.30000000000000004</v>
      </c>
      <c r="Z2170" s="2">
        <f>Table1[[#This Row],[B2O3]]+Table1[[#This Row],[CaO]]+Table1[[#This Row],[K2O]]+Table1[[#This Row],[Li2O]]+Table1[[#This Row],[Na2O]]</f>
        <v>0.32500000000000001</v>
      </c>
      <c r="AA2170" s="2">
        <f>Table1[[#This Row],[A+B+AE]]-Table1[[#This Row],[Al2O3]]-Table1[[#This Row],[SiO2]]</f>
        <v>-0.28000000000000003</v>
      </c>
      <c r="AB2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478.39300000000003</v>
      </c>
    </row>
    <row r="2171" spans="1:28" hidden="1" x14ac:dyDescent="0.25">
      <c r="A2171">
        <v>0.245</v>
      </c>
      <c r="B2171">
        <v>0.185</v>
      </c>
      <c r="C2171">
        <v>0.02</v>
      </c>
      <c r="D2171">
        <v>5.0000000000000001E-3</v>
      </c>
      <c r="E2171">
        <v>0.03</v>
      </c>
      <c r="F2171">
        <v>2.5000000000000001E-3</v>
      </c>
      <c r="G2171">
        <v>0.05</v>
      </c>
      <c r="H2171">
        <v>0.14000000000000001</v>
      </c>
      <c r="I2171">
        <v>0.31</v>
      </c>
      <c r="J2171">
        <v>1.2500000000000001E-2</v>
      </c>
      <c r="K2171">
        <v>0.44604316500000002</v>
      </c>
      <c r="L2171">
        <v>0.57348543299999999</v>
      </c>
      <c r="M2171">
        <v>-9.1746250000000005E-3</v>
      </c>
      <c r="N2171">
        <v>0.184739348</v>
      </c>
      <c r="O2171">
        <v>0.22782644299999999</v>
      </c>
      <c r="P2171">
        <v>0.58743420899999998</v>
      </c>
      <c r="Q2171">
        <v>-2.9300080999999999E-2</v>
      </c>
      <c r="R2171">
        <v>0.160194263</v>
      </c>
      <c r="S2171">
        <v>0.22323869199999999</v>
      </c>
      <c r="T2171">
        <v>0.61656704500000004</v>
      </c>
      <c r="U2171">
        <v>0.27</v>
      </c>
      <c r="V2171">
        <v>1.2894736840000001</v>
      </c>
      <c r="W2171">
        <f>COUNTIF(Table1[[#This Row],[Al2O3]:[TiO2]],0)</f>
        <v>0</v>
      </c>
      <c r="X2171">
        <f>Table1[[#This Row],[K2O]]+Table1[[#This Row],[Li2O]]+Table1[[#This Row],[Na2O]]</f>
        <v>0.1925</v>
      </c>
      <c r="Y2171">
        <f>Table1[[#This Row],[B2O3]]+Table1[[#This Row],[K2O]]+Table1[[#This Row],[Li2O]]+Table1[[#This Row],[Na2O]]</f>
        <v>0.3775</v>
      </c>
      <c r="Z2171" s="2">
        <f>Table1[[#This Row],[B2O3]]+Table1[[#This Row],[CaO]]+Table1[[#This Row],[K2O]]+Table1[[#This Row],[Li2O]]+Table1[[#This Row],[Na2O]]</f>
        <v>0.39750000000000002</v>
      </c>
      <c r="AA2171" s="2">
        <f>Table1[[#This Row],[A+B+AE]]-Table1[[#This Row],[Al2O3]]-Table1[[#This Row],[SiO2]]</f>
        <v>-0.15749999999999997</v>
      </c>
      <c r="AB2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458.81899999999996</v>
      </c>
    </row>
    <row r="2172" spans="1:28" hidden="1" x14ac:dyDescent="0.25">
      <c r="A2172">
        <v>0.22500000000000001</v>
      </c>
      <c r="B2172">
        <v>0.19</v>
      </c>
      <c r="C2172">
        <v>1.4999999999999999E-2</v>
      </c>
      <c r="D2172">
        <v>5.0000000000000001E-3</v>
      </c>
      <c r="E2172">
        <v>0.05</v>
      </c>
      <c r="F2172">
        <v>7.4999999999999997E-3</v>
      </c>
      <c r="G2172">
        <v>0.03</v>
      </c>
      <c r="H2172">
        <v>0.13500000000000001</v>
      </c>
      <c r="I2172">
        <v>0.3</v>
      </c>
      <c r="J2172">
        <v>4.2500000000000003E-2</v>
      </c>
      <c r="K2172">
        <v>0.45454545499999999</v>
      </c>
      <c r="L2172">
        <v>0.57645765900000001</v>
      </c>
      <c r="M2172">
        <v>1.4681878000000001E-2</v>
      </c>
      <c r="N2172">
        <v>0.168592728</v>
      </c>
      <c r="O2172">
        <v>0.21868652</v>
      </c>
      <c r="P2172">
        <v>0.61272075199999998</v>
      </c>
      <c r="Q2172">
        <v>-9.3746920000000004E-3</v>
      </c>
      <c r="R2172">
        <v>0.14827970600000001</v>
      </c>
      <c r="S2172">
        <v>0.21255691800000001</v>
      </c>
      <c r="T2172">
        <v>0.63916337599999995</v>
      </c>
      <c r="U2172">
        <v>0.255</v>
      </c>
      <c r="V2172">
        <v>1.363636364</v>
      </c>
      <c r="W2172">
        <f>COUNTIF(Table1[[#This Row],[Al2O3]:[TiO2]],0)</f>
        <v>0</v>
      </c>
      <c r="X2172">
        <f>Table1[[#This Row],[K2O]]+Table1[[#This Row],[Li2O]]+Table1[[#This Row],[Na2O]]</f>
        <v>0.17250000000000001</v>
      </c>
      <c r="Y2172">
        <f>Table1[[#This Row],[B2O3]]+Table1[[#This Row],[K2O]]+Table1[[#This Row],[Li2O]]+Table1[[#This Row],[Na2O]]</f>
        <v>0.36250000000000004</v>
      </c>
      <c r="Z2172" s="2">
        <f>Table1[[#This Row],[B2O3]]+Table1[[#This Row],[CaO]]+Table1[[#This Row],[K2O]]+Table1[[#This Row],[Li2O]]+Table1[[#This Row],[Na2O]]</f>
        <v>0.37750000000000006</v>
      </c>
      <c r="AA2172" s="2">
        <f>Table1[[#This Row],[A+B+AE]]-Table1[[#This Row],[Al2O3]]-Table1[[#This Row],[SiO2]]</f>
        <v>-0.14749999999999994</v>
      </c>
      <c r="AB2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475.06200000000013</v>
      </c>
    </row>
    <row r="2173" spans="1:28" hidden="1" x14ac:dyDescent="0.25">
      <c r="A2173">
        <v>0.2</v>
      </c>
      <c r="B2173">
        <v>0.15</v>
      </c>
      <c r="C2173">
        <v>3.5000000000000003E-2</v>
      </c>
      <c r="D2173">
        <v>2.5000000000000001E-3</v>
      </c>
      <c r="E2173">
        <v>4.4999999999999998E-2</v>
      </c>
      <c r="F2173">
        <v>5.0000000000000001E-3</v>
      </c>
      <c r="G2173">
        <v>5.5E-2</v>
      </c>
      <c r="H2173">
        <v>0.125</v>
      </c>
      <c r="I2173">
        <v>0.36</v>
      </c>
      <c r="J2173">
        <v>2.2499999999999999E-2</v>
      </c>
      <c r="K2173">
        <v>0.52554744499999995</v>
      </c>
      <c r="L2173">
        <v>0.58150590499999999</v>
      </c>
      <c r="M2173">
        <v>3.2826370000000001E-3</v>
      </c>
      <c r="N2173">
        <v>0.19147993099999999</v>
      </c>
      <c r="O2173">
        <v>0.19699581399999999</v>
      </c>
      <c r="P2173">
        <v>0.61152425499999996</v>
      </c>
      <c r="Q2173">
        <v>-1.4745044000000001E-2</v>
      </c>
      <c r="R2173">
        <v>0.162584433</v>
      </c>
      <c r="S2173">
        <v>0.19536115000000001</v>
      </c>
      <c r="T2173">
        <v>0.64205441799999996</v>
      </c>
      <c r="U2173">
        <v>0.26</v>
      </c>
      <c r="V2173">
        <v>1.111111111</v>
      </c>
      <c r="W2173">
        <f>COUNTIF(Table1[[#This Row],[Al2O3]:[TiO2]],0)</f>
        <v>0</v>
      </c>
      <c r="X2173">
        <f>Table1[[#This Row],[K2O]]+Table1[[#This Row],[Li2O]]+Table1[[#This Row],[Na2O]]</f>
        <v>0.185</v>
      </c>
      <c r="Y2173">
        <f>Table1[[#This Row],[B2O3]]+Table1[[#This Row],[K2O]]+Table1[[#This Row],[Li2O]]+Table1[[#This Row],[Na2O]]</f>
        <v>0.33499999999999996</v>
      </c>
      <c r="Z2173" s="2">
        <f>Table1[[#This Row],[B2O3]]+Table1[[#This Row],[CaO]]+Table1[[#This Row],[K2O]]+Table1[[#This Row],[Li2O]]+Table1[[#This Row],[Na2O]]</f>
        <v>0.37</v>
      </c>
      <c r="AA2173" s="2">
        <f>Table1[[#This Row],[A+B+AE]]-Table1[[#This Row],[Al2O3]]-Table1[[#This Row],[SiO2]]</f>
        <v>-0.19</v>
      </c>
      <c r="AB2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455.90550000000007</v>
      </c>
    </row>
    <row r="2174" spans="1:28" hidden="1" x14ac:dyDescent="0.25">
      <c r="A2174">
        <v>0.23</v>
      </c>
      <c r="B2174">
        <v>0.16</v>
      </c>
      <c r="C2174">
        <v>2.5000000000000001E-2</v>
      </c>
      <c r="D2174">
        <v>5.0000000000000001E-3</v>
      </c>
      <c r="E2174">
        <v>0.04</v>
      </c>
      <c r="F2174">
        <v>2.5000000000000001E-3</v>
      </c>
      <c r="G2174">
        <v>2.5000000000000001E-2</v>
      </c>
      <c r="H2174">
        <v>0.14000000000000001</v>
      </c>
      <c r="I2174">
        <v>0.35</v>
      </c>
      <c r="J2174">
        <v>2.2499999999999999E-2</v>
      </c>
      <c r="K2174">
        <v>0.48611111000000001</v>
      </c>
      <c r="L2174">
        <v>0.57310777999999996</v>
      </c>
      <c r="M2174">
        <v>1.2002209999999999E-2</v>
      </c>
      <c r="N2174">
        <v>0.16890763</v>
      </c>
      <c r="O2174">
        <v>0.2227247</v>
      </c>
      <c r="P2174">
        <v>0.60836767000000003</v>
      </c>
      <c r="Q2174">
        <v>-1.6036180000000001E-2</v>
      </c>
      <c r="R2174">
        <v>0.15157533000000001</v>
      </c>
      <c r="S2174">
        <v>0.21751569000000001</v>
      </c>
      <c r="T2174">
        <v>0.63090897999999995</v>
      </c>
      <c r="U2174">
        <v>0.26500000000000001</v>
      </c>
      <c r="V2174">
        <v>1.3939393899999999</v>
      </c>
      <c r="W2174">
        <f>COUNTIF(Table1[[#This Row],[Al2O3]:[TiO2]],0)</f>
        <v>0</v>
      </c>
      <c r="X2174">
        <f>Table1[[#This Row],[K2O]]+Table1[[#This Row],[Li2O]]+Table1[[#This Row],[Na2O]]</f>
        <v>0.16750000000000001</v>
      </c>
      <c r="Y2174">
        <f>Table1[[#This Row],[B2O3]]+Table1[[#This Row],[K2O]]+Table1[[#This Row],[Li2O]]+Table1[[#This Row],[Na2O]]</f>
        <v>0.32750000000000001</v>
      </c>
      <c r="Z2174" s="2">
        <f>Table1[[#This Row],[B2O3]]+Table1[[#This Row],[CaO]]+Table1[[#This Row],[K2O]]+Table1[[#This Row],[Li2O]]+Table1[[#This Row],[Na2O]]</f>
        <v>0.35250000000000004</v>
      </c>
      <c r="AA2174" s="2">
        <f>Table1[[#This Row],[A+B+AE]]-Table1[[#This Row],[Al2O3]]-Table1[[#This Row],[SiO2]]</f>
        <v>-0.22749999999999995</v>
      </c>
      <c r="AB2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488.65200000000004</v>
      </c>
    </row>
    <row r="2175" spans="1:28" hidden="1" x14ac:dyDescent="0.25">
      <c r="A2175">
        <v>0.21</v>
      </c>
      <c r="B2175">
        <v>0.14000000000000001</v>
      </c>
      <c r="C2175">
        <v>3.5000000000000003E-2</v>
      </c>
      <c r="D2175">
        <v>5.0000000000000001E-3</v>
      </c>
      <c r="E2175">
        <v>4.4999999999999998E-2</v>
      </c>
      <c r="F2175">
        <v>0.01</v>
      </c>
      <c r="G2175">
        <v>2.5000000000000001E-2</v>
      </c>
      <c r="H2175">
        <v>0.13</v>
      </c>
      <c r="I2175">
        <v>0.39</v>
      </c>
      <c r="J2175">
        <v>0.01</v>
      </c>
      <c r="K2175">
        <v>0.53424657499999995</v>
      </c>
      <c r="L2175">
        <v>0.572053645</v>
      </c>
      <c r="M2175">
        <v>2.2099278E-2</v>
      </c>
      <c r="N2175">
        <v>0.16808695300000001</v>
      </c>
      <c r="O2175">
        <v>0.207125104</v>
      </c>
      <c r="P2175">
        <v>0.62478794299999996</v>
      </c>
      <c r="Q2175">
        <v>-3.5115680000000001E-3</v>
      </c>
      <c r="R2175">
        <v>0.14752728700000001</v>
      </c>
      <c r="S2175">
        <v>0.204015214</v>
      </c>
      <c r="T2175">
        <v>0.64845749900000005</v>
      </c>
      <c r="U2175">
        <v>0.25</v>
      </c>
      <c r="V2175">
        <v>1.3548387099999999</v>
      </c>
      <c r="W2175">
        <f>COUNTIF(Table1[[#This Row],[Al2O3]:[TiO2]],0)</f>
        <v>0</v>
      </c>
      <c r="X2175">
        <f>Table1[[#This Row],[K2O]]+Table1[[#This Row],[Li2O]]+Table1[[#This Row],[Na2O]]</f>
        <v>0.16500000000000001</v>
      </c>
      <c r="Y2175">
        <f>Table1[[#This Row],[B2O3]]+Table1[[#This Row],[K2O]]+Table1[[#This Row],[Li2O]]+Table1[[#This Row],[Na2O]]</f>
        <v>0.30500000000000005</v>
      </c>
      <c r="Z2175" s="2">
        <f>Table1[[#This Row],[B2O3]]+Table1[[#This Row],[CaO]]+Table1[[#This Row],[K2O]]+Table1[[#This Row],[Li2O]]+Table1[[#This Row],[Na2O]]</f>
        <v>0.34</v>
      </c>
      <c r="AA2175" s="2">
        <f>Table1[[#This Row],[A+B+AE]]-Table1[[#This Row],[Al2O3]]-Table1[[#This Row],[SiO2]]</f>
        <v>-0.26</v>
      </c>
      <c r="AB2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494.69600000000003</v>
      </c>
    </row>
    <row r="2176" spans="1:28" hidden="1" x14ac:dyDescent="0.25">
      <c r="A2176">
        <v>0.185</v>
      </c>
      <c r="B2176">
        <v>0.125</v>
      </c>
      <c r="C2176">
        <v>5.0000000000000001E-3</v>
      </c>
      <c r="D2176">
        <v>5.0000000000000001E-3</v>
      </c>
      <c r="E2176">
        <v>0.05</v>
      </c>
      <c r="F2176">
        <v>0.01</v>
      </c>
      <c r="G2176">
        <v>0.05</v>
      </c>
      <c r="H2176">
        <v>0.115</v>
      </c>
      <c r="I2176">
        <v>0.44</v>
      </c>
      <c r="J2176">
        <v>1.4999999999999999E-2</v>
      </c>
      <c r="K2176">
        <v>0.59459459000000003</v>
      </c>
      <c r="L2176">
        <v>0.56742939999999997</v>
      </c>
      <c r="M2176">
        <v>3.629106E-2</v>
      </c>
      <c r="N2176">
        <v>0.16955026000000001</v>
      </c>
      <c r="O2176">
        <v>0.18238101000000001</v>
      </c>
      <c r="P2176">
        <v>0.64806872999999998</v>
      </c>
      <c r="Q2176">
        <v>1.311414E-2</v>
      </c>
      <c r="R2176">
        <v>0.14535983</v>
      </c>
      <c r="S2176">
        <v>0.18116119</v>
      </c>
      <c r="T2176">
        <v>0.67347897999999995</v>
      </c>
      <c r="U2176">
        <v>0.255</v>
      </c>
      <c r="V2176">
        <v>1.12121212</v>
      </c>
      <c r="W2176">
        <f>COUNTIF(Table1[[#This Row],[Al2O3]:[TiO2]],0)</f>
        <v>0</v>
      </c>
      <c r="X2176">
        <f>Table1[[#This Row],[K2O]]+Table1[[#This Row],[Li2O]]+Table1[[#This Row],[Na2O]]</f>
        <v>0.17500000000000002</v>
      </c>
      <c r="Y2176">
        <f>Table1[[#This Row],[B2O3]]+Table1[[#This Row],[K2O]]+Table1[[#This Row],[Li2O]]+Table1[[#This Row],[Na2O]]</f>
        <v>0.3</v>
      </c>
      <c r="Z2176" s="2">
        <f>Table1[[#This Row],[B2O3]]+Table1[[#This Row],[CaO]]+Table1[[#This Row],[K2O]]+Table1[[#This Row],[Li2O]]+Table1[[#This Row],[Na2O]]</f>
        <v>0.30499999999999999</v>
      </c>
      <c r="AA2176" s="2">
        <f>Table1[[#This Row],[A+B+AE]]-Table1[[#This Row],[Al2O3]]-Table1[[#This Row],[SiO2]]</f>
        <v>-0.32</v>
      </c>
      <c r="AB2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472.64400000000001</v>
      </c>
    </row>
    <row r="2177" spans="1:28" hidden="1" x14ac:dyDescent="0.25">
      <c r="A2177">
        <v>0.215</v>
      </c>
      <c r="B2177">
        <v>0.16</v>
      </c>
      <c r="C2177">
        <v>0.04</v>
      </c>
      <c r="D2177">
        <v>5.0000000000000001E-3</v>
      </c>
      <c r="E2177">
        <v>0.02</v>
      </c>
      <c r="F2177">
        <v>5.0000000000000001E-3</v>
      </c>
      <c r="G2177">
        <v>2.5000000000000001E-2</v>
      </c>
      <c r="H2177">
        <v>0.13</v>
      </c>
      <c r="I2177">
        <v>0.35499999999999998</v>
      </c>
      <c r="J2177">
        <v>4.4999999999999998E-2</v>
      </c>
      <c r="K2177">
        <v>0.50714285699999995</v>
      </c>
      <c r="L2177">
        <v>0.57706917099999999</v>
      </c>
      <c r="M2177">
        <v>2.096773E-2</v>
      </c>
      <c r="N2177">
        <v>0.166958836</v>
      </c>
      <c r="O2177">
        <v>0.21114761200000001</v>
      </c>
      <c r="P2177">
        <v>0.62189355199999996</v>
      </c>
      <c r="Q2177">
        <v>-4.3223410000000004E-3</v>
      </c>
      <c r="R2177">
        <v>0.14680721099999999</v>
      </c>
      <c r="S2177">
        <v>0.20677749300000001</v>
      </c>
      <c r="T2177">
        <v>0.64641529600000003</v>
      </c>
      <c r="U2177">
        <v>0.26500000000000001</v>
      </c>
      <c r="V2177">
        <v>1.387096774</v>
      </c>
      <c r="W2177">
        <f>COUNTIF(Table1[[#This Row],[Al2O3]:[TiO2]],0)</f>
        <v>0</v>
      </c>
      <c r="X2177">
        <f>Table1[[#This Row],[K2O]]+Table1[[#This Row],[Li2O]]+Table1[[#This Row],[Na2O]]</f>
        <v>0.16</v>
      </c>
      <c r="Y2177">
        <f>Table1[[#This Row],[B2O3]]+Table1[[#This Row],[K2O]]+Table1[[#This Row],[Li2O]]+Table1[[#This Row],[Na2O]]</f>
        <v>0.32</v>
      </c>
      <c r="Z2177" s="2">
        <f>Table1[[#This Row],[B2O3]]+Table1[[#This Row],[CaO]]+Table1[[#This Row],[K2O]]+Table1[[#This Row],[Li2O]]+Table1[[#This Row],[Na2O]]</f>
        <v>0.36</v>
      </c>
      <c r="AA2177" s="2">
        <f>Table1[[#This Row],[A+B+AE]]-Table1[[#This Row],[Al2O3]]-Table1[[#This Row],[SiO2]]</f>
        <v>-0.21</v>
      </c>
      <c r="AB2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488.21199999999999</v>
      </c>
    </row>
    <row r="2178" spans="1:28" hidden="1" x14ac:dyDescent="0.25">
      <c r="A2178">
        <v>0.185</v>
      </c>
      <c r="B2178">
        <v>0.16</v>
      </c>
      <c r="C2178">
        <v>2.5000000000000001E-2</v>
      </c>
      <c r="D2178">
        <v>5.0000000000000001E-3</v>
      </c>
      <c r="E2178">
        <v>0.04</v>
      </c>
      <c r="F2178">
        <v>7.4999999999999997E-3</v>
      </c>
      <c r="G2178">
        <v>0.06</v>
      </c>
      <c r="H2178">
        <v>0.11</v>
      </c>
      <c r="I2178">
        <v>0.36</v>
      </c>
      <c r="J2178">
        <v>4.7500000000000001E-2</v>
      </c>
      <c r="K2178">
        <v>0.54961832099999997</v>
      </c>
      <c r="L2178">
        <v>0.58037668799999997</v>
      </c>
      <c r="M2178">
        <v>2.2768980000000001E-2</v>
      </c>
      <c r="N2178">
        <v>0.18142587299999999</v>
      </c>
      <c r="O2178">
        <v>0.183951477</v>
      </c>
      <c r="P2178">
        <v>0.63462265100000004</v>
      </c>
      <c r="Q2178">
        <v>6.5269079999999997E-3</v>
      </c>
      <c r="R2178">
        <v>0.15082984499999999</v>
      </c>
      <c r="S2178">
        <v>0.18222112800000001</v>
      </c>
      <c r="T2178">
        <v>0.66694902700000003</v>
      </c>
      <c r="U2178">
        <v>0.255</v>
      </c>
      <c r="V2178">
        <v>1.088235294</v>
      </c>
      <c r="W2178">
        <f>COUNTIF(Table1[[#This Row],[Al2O3]:[TiO2]],0)</f>
        <v>0</v>
      </c>
      <c r="X2178">
        <f>Table1[[#This Row],[K2O]]+Table1[[#This Row],[Li2O]]+Table1[[#This Row],[Na2O]]</f>
        <v>0.17749999999999999</v>
      </c>
      <c r="Y2178">
        <f>Table1[[#This Row],[B2O3]]+Table1[[#This Row],[K2O]]+Table1[[#This Row],[Li2O]]+Table1[[#This Row],[Na2O]]</f>
        <v>0.33750000000000002</v>
      </c>
      <c r="Z2178" s="2">
        <f>Table1[[#This Row],[B2O3]]+Table1[[#This Row],[CaO]]+Table1[[#This Row],[K2O]]+Table1[[#This Row],[Li2O]]+Table1[[#This Row],[Na2O]]</f>
        <v>0.36249999999999999</v>
      </c>
      <c r="AA2178" s="2">
        <f>Table1[[#This Row],[A+B+AE]]-Table1[[#This Row],[Al2O3]]-Table1[[#This Row],[SiO2]]</f>
        <v>-0.1825</v>
      </c>
      <c r="AB2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449.77350000000001</v>
      </c>
    </row>
    <row r="2179" spans="1:28" hidden="1" x14ac:dyDescent="0.25">
      <c r="A2179">
        <v>0.245</v>
      </c>
      <c r="B2179">
        <v>0.19</v>
      </c>
      <c r="C2179">
        <v>0.02</v>
      </c>
      <c r="D2179">
        <v>5.0000000000000001E-3</v>
      </c>
      <c r="E2179">
        <v>2.5000000000000001E-2</v>
      </c>
      <c r="F2179">
        <v>7.4999999999999997E-3</v>
      </c>
      <c r="G2179">
        <v>0.01</v>
      </c>
      <c r="H2179">
        <v>0.14000000000000001</v>
      </c>
      <c r="I2179">
        <v>0.315</v>
      </c>
      <c r="J2179">
        <v>4.2500000000000003E-2</v>
      </c>
      <c r="K2179">
        <v>0.45</v>
      </c>
      <c r="L2179">
        <v>0.56897015299999998</v>
      </c>
      <c r="M2179">
        <v>2.6790135999999999E-2</v>
      </c>
      <c r="N2179">
        <v>0.151816801</v>
      </c>
      <c r="O2179">
        <v>0.233381121</v>
      </c>
      <c r="P2179">
        <v>0.61480207899999995</v>
      </c>
      <c r="Q2179">
        <v>-4.0141459999999997E-3</v>
      </c>
      <c r="R2179">
        <v>0.13780183600000001</v>
      </c>
      <c r="S2179">
        <v>0.225542453</v>
      </c>
      <c r="T2179">
        <v>0.63665571200000004</v>
      </c>
      <c r="U2179">
        <v>0.26</v>
      </c>
      <c r="V2179">
        <v>1.6333333329999999</v>
      </c>
      <c r="W2179">
        <f>COUNTIF(Table1[[#This Row],[Al2O3]:[TiO2]],0)</f>
        <v>0</v>
      </c>
      <c r="X2179">
        <f>Table1[[#This Row],[K2O]]+Table1[[#This Row],[Li2O]]+Table1[[#This Row],[Na2O]]</f>
        <v>0.15750000000000003</v>
      </c>
      <c r="Y2179">
        <f>Table1[[#This Row],[B2O3]]+Table1[[#This Row],[K2O]]+Table1[[#This Row],[Li2O]]+Table1[[#This Row],[Na2O]]</f>
        <v>0.34750000000000003</v>
      </c>
      <c r="Z2179" s="2">
        <f>Table1[[#This Row],[B2O3]]+Table1[[#This Row],[CaO]]+Table1[[#This Row],[K2O]]+Table1[[#This Row],[Li2O]]+Table1[[#This Row],[Na2O]]</f>
        <v>0.36750000000000005</v>
      </c>
      <c r="AA2179" s="2">
        <f>Table1[[#This Row],[A+B+AE]]-Table1[[#This Row],[Al2O3]]-Table1[[#This Row],[SiO2]]</f>
        <v>-0.19249999999999995</v>
      </c>
      <c r="AB2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501.84550000000002</v>
      </c>
    </row>
    <row r="2180" spans="1:28" hidden="1" x14ac:dyDescent="0.25">
      <c r="A2180">
        <v>0.2</v>
      </c>
      <c r="B2180">
        <v>0.15</v>
      </c>
      <c r="C2180">
        <v>0.01</v>
      </c>
      <c r="D2180">
        <v>2.5000000000000001E-3</v>
      </c>
      <c r="E2180">
        <v>0.02</v>
      </c>
      <c r="F2180">
        <v>2.5000000000000001E-3</v>
      </c>
      <c r="G2180">
        <v>5.5E-2</v>
      </c>
      <c r="H2180">
        <v>0.115</v>
      </c>
      <c r="I2180">
        <v>0.41</v>
      </c>
      <c r="J2180">
        <v>3.5000000000000003E-2</v>
      </c>
      <c r="K2180">
        <v>0.565517241</v>
      </c>
      <c r="L2180">
        <v>0.566754235</v>
      </c>
      <c r="M2180">
        <v>3.2302665000000001E-2</v>
      </c>
      <c r="N2180">
        <v>0.16792470900000001</v>
      </c>
      <c r="O2180">
        <v>0.191094974</v>
      </c>
      <c r="P2180">
        <v>0.64098031700000002</v>
      </c>
      <c r="Q2180">
        <v>9.9076240000000003E-3</v>
      </c>
      <c r="R2180">
        <v>0.143891036</v>
      </c>
      <c r="S2180">
        <v>0.18871574199999999</v>
      </c>
      <c r="T2180">
        <v>0.66739322199999995</v>
      </c>
      <c r="U2180">
        <v>0.26</v>
      </c>
      <c r="V2180">
        <v>1.1764705879999999</v>
      </c>
      <c r="W2180">
        <f>COUNTIF(Table1[[#This Row],[Al2O3]:[TiO2]],0)</f>
        <v>0</v>
      </c>
      <c r="X2180">
        <f>Table1[[#This Row],[K2O]]+Table1[[#This Row],[Li2O]]+Table1[[#This Row],[Na2O]]</f>
        <v>0.17250000000000001</v>
      </c>
      <c r="Y2180">
        <f>Table1[[#This Row],[B2O3]]+Table1[[#This Row],[K2O]]+Table1[[#This Row],[Li2O]]+Table1[[#This Row],[Na2O]]</f>
        <v>0.32250000000000001</v>
      </c>
      <c r="Z2180" s="2">
        <f>Table1[[#This Row],[B2O3]]+Table1[[#This Row],[CaO]]+Table1[[#This Row],[K2O]]+Table1[[#This Row],[Li2O]]+Table1[[#This Row],[Na2O]]</f>
        <v>0.33250000000000002</v>
      </c>
      <c r="AA2180" s="2">
        <f>Table1[[#This Row],[A+B+AE]]-Table1[[#This Row],[Al2O3]]-Table1[[#This Row],[SiO2]]</f>
        <v>-0.27749999999999997</v>
      </c>
      <c r="AB2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465.56099999999992</v>
      </c>
    </row>
    <row r="2181" spans="1:28" hidden="1" x14ac:dyDescent="0.25">
      <c r="A2181">
        <v>0.215</v>
      </c>
      <c r="B2181">
        <v>0.13500000000000001</v>
      </c>
      <c r="C2181">
        <v>1.4999999999999999E-2</v>
      </c>
      <c r="D2181">
        <v>5.0000000000000001E-3</v>
      </c>
      <c r="E2181">
        <v>0.03</v>
      </c>
      <c r="F2181">
        <v>7.4999999999999997E-3</v>
      </c>
      <c r="G2181">
        <v>0.05</v>
      </c>
      <c r="H2181">
        <v>0.125</v>
      </c>
      <c r="I2181">
        <v>0.41499999999999998</v>
      </c>
      <c r="J2181">
        <v>2.5000000000000001E-3</v>
      </c>
      <c r="K2181">
        <v>0.54966887399999997</v>
      </c>
      <c r="L2181">
        <v>0.56704782200000003</v>
      </c>
      <c r="M2181">
        <v>1.5148234999999999E-2</v>
      </c>
      <c r="N2181">
        <v>0.17550734400000001</v>
      </c>
      <c r="O2181">
        <v>0.20498739099999999</v>
      </c>
      <c r="P2181">
        <v>0.61950526500000003</v>
      </c>
      <c r="Q2181">
        <v>-7.3500450000000004E-3</v>
      </c>
      <c r="R2181">
        <v>0.15130627199999999</v>
      </c>
      <c r="S2181">
        <v>0.20329239099999999</v>
      </c>
      <c r="T2181">
        <v>0.64540133700000002</v>
      </c>
      <c r="U2181">
        <v>0.27</v>
      </c>
      <c r="V2181">
        <v>1.228571429</v>
      </c>
      <c r="W2181">
        <f>COUNTIF(Table1[[#This Row],[Al2O3]:[TiO2]],0)</f>
        <v>0</v>
      </c>
      <c r="X2181">
        <f>Table1[[#This Row],[K2O]]+Table1[[#This Row],[Li2O]]+Table1[[#This Row],[Na2O]]</f>
        <v>0.1825</v>
      </c>
      <c r="Y2181">
        <f>Table1[[#This Row],[B2O3]]+Table1[[#This Row],[K2O]]+Table1[[#This Row],[Li2O]]+Table1[[#This Row],[Na2O]]</f>
        <v>0.3175</v>
      </c>
      <c r="Z2181" s="2">
        <f>Table1[[#This Row],[B2O3]]+Table1[[#This Row],[CaO]]+Table1[[#This Row],[K2O]]+Table1[[#This Row],[Li2O]]+Table1[[#This Row],[Na2O]]</f>
        <v>0.33250000000000002</v>
      </c>
      <c r="AA2181" s="2">
        <f>Table1[[#This Row],[A+B+AE]]-Table1[[#This Row],[Al2O3]]-Table1[[#This Row],[SiO2]]</f>
        <v>-0.29749999999999999</v>
      </c>
      <c r="AB2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472.39450000000011</v>
      </c>
    </row>
    <row r="2182" spans="1:28" hidden="1" x14ac:dyDescent="0.25">
      <c r="A2182">
        <v>0.22</v>
      </c>
      <c r="B2182">
        <v>0.16500000000000001</v>
      </c>
      <c r="C2182">
        <v>0.02</v>
      </c>
      <c r="D2182">
        <v>5.0000000000000001E-3</v>
      </c>
      <c r="E2182">
        <v>0.03</v>
      </c>
      <c r="F2182">
        <v>0.01</v>
      </c>
      <c r="G2182">
        <v>5.5E-2</v>
      </c>
      <c r="H2182">
        <v>0.125</v>
      </c>
      <c r="I2182">
        <v>0.36499999999999999</v>
      </c>
      <c r="J2182">
        <v>5.0000000000000001E-3</v>
      </c>
      <c r="K2182">
        <v>0.51408450699999997</v>
      </c>
      <c r="L2182">
        <v>0.56902317199999997</v>
      </c>
      <c r="M2182">
        <v>8.752803E-3</v>
      </c>
      <c r="N2182">
        <v>0.18026568100000001</v>
      </c>
      <c r="O2182">
        <v>0.206829122</v>
      </c>
      <c r="P2182">
        <v>0.61290519700000001</v>
      </c>
      <c r="Q2182">
        <v>-9.3578399999999992E-3</v>
      </c>
      <c r="R2182">
        <v>0.15247118100000001</v>
      </c>
      <c r="S2182">
        <v>0.204441016</v>
      </c>
      <c r="T2182">
        <v>0.64308780300000001</v>
      </c>
      <c r="U2182">
        <v>0.255</v>
      </c>
      <c r="V2182">
        <v>1.2222222220000001</v>
      </c>
      <c r="W2182">
        <f>COUNTIF(Table1[[#This Row],[Al2O3]:[TiO2]],0)</f>
        <v>0</v>
      </c>
      <c r="X2182">
        <f>Table1[[#This Row],[K2O]]+Table1[[#This Row],[Li2O]]+Table1[[#This Row],[Na2O]]</f>
        <v>0.19</v>
      </c>
      <c r="Y2182">
        <f>Table1[[#This Row],[B2O3]]+Table1[[#This Row],[K2O]]+Table1[[#This Row],[Li2O]]+Table1[[#This Row],[Na2O]]</f>
        <v>0.35499999999999998</v>
      </c>
      <c r="Z2182" s="2">
        <f>Table1[[#This Row],[B2O3]]+Table1[[#This Row],[CaO]]+Table1[[#This Row],[K2O]]+Table1[[#This Row],[Li2O]]+Table1[[#This Row],[Na2O]]</f>
        <v>0.375</v>
      </c>
      <c r="AA2182" s="2">
        <f>Table1[[#This Row],[A+B+AE]]-Table1[[#This Row],[Al2O3]]-Table1[[#This Row],[SiO2]]</f>
        <v>-0.21</v>
      </c>
      <c r="AB2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461.67250000000013</v>
      </c>
    </row>
    <row r="2183" spans="1:28" hidden="1" x14ac:dyDescent="0.25">
      <c r="A2183">
        <v>0.19500000000000001</v>
      </c>
      <c r="B2183">
        <v>0.13</v>
      </c>
      <c r="C2183">
        <v>0.03</v>
      </c>
      <c r="D2183">
        <v>5.0000000000000001E-3</v>
      </c>
      <c r="E2183">
        <v>0.02</v>
      </c>
      <c r="F2183">
        <v>2.5000000000000001E-3</v>
      </c>
      <c r="G2183">
        <v>5.5E-2</v>
      </c>
      <c r="H2183">
        <v>0.12</v>
      </c>
      <c r="I2183">
        <v>0.42</v>
      </c>
      <c r="J2183">
        <v>2.2499999999999999E-2</v>
      </c>
      <c r="K2183">
        <v>0.571428571</v>
      </c>
      <c r="L2183">
        <v>0.57362466499999998</v>
      </c>
      <c r="M2183">
        <v>1.8408287999999998E-2</v>
      </c>
      <c r="N2183">
        <v>0.181806685</v>
      </c>
      <c r="O2183">
        <v>0.18969609700000001</v>
      </c>
      <c r="P2183">
        <v>0.62849721800000002</v>
      </c>
      <c r="Q2183">
        <v>-2.734214E-3</v>
      </c>
      <c r="R2183">
        <v>0.15547533899999999</v>
      </c>
      <c r="S2183">
        <v>0.18871302600000001</v>
      </c>
      <c r="T2183">
        <v>0.65581163499999995</v>
      </c>
      <c r="U2183">
        <v>0.27</v>
      </c>
      <c r="V2183">
        <v>1.114285714</v>
      </c>
      <c r="W2183">
        <f>COUNTIF(Table1[[#This Row],[Al2O3]:[TiO2]],0)</f>
        <v>0</v>
      </c>
      <c r="X2183">
        <f>Table1[[#This Row],[K2O]]+Table1[[#This Row],[Li2O]]+Table1[[#This Row],[Na2O]]</f>
        <v>0.17749999999999999</v>
      </c>
      <c r="Y2183">
        <f>Table1[[#This Row],[B2O3]]+Table1[[#This Row],[K2O]]+Table1[[#This Row],[Li2O]]+Table1[[#This Row],[Na2O]]</f>
        <v>0.3075</v>
      </c>
      <c r="Z2183" s="2">
        <f>Table1[[#This Row],[B2O3]]+Table1[[#This Row],[CaO]]+Table1[[#This Row],[K2O]]+Table1[[#This Row],[Li2O]]+Table1[[#This Row],[Na2O]]</f>
        <v>0.33750000000000002</v>
      </c>
      <c r="AA2183" s="2">
        <f>Table1[[#This Row],[A+B+AE]]-Table1[[#This Row],[Al2O3]]-Table1[[#This Row],[SiO2]]</f>
        <v>-0.27749999999999997</v>
      </c>
      <c r="AB2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464.9085</v>
      </c>
    </row>
    <row r="2184" spans="1:28" hidden="1" x14ac:dyDescent="0.25">
      <c r="A2184">
        <v>0.25</v>
      </c>
      <c r="B2184">
        <v>0.17499999999999999</v>
      </c>
      <c r="C2184">
        <v>2.5000000000000001E-2</v>
      </c>
      <c r="D2184">
        <v>5.0000000000000001E-3</v>
      </c>
      <c r="E2184">
        <v>4.4999999999999998E-2</v>
      </c>
      <c r="F2184">
        <v>2.5000000000000001E-3</v>
      </c>
      <c r="G2184">
        <v>5.0000000000000001E-3</v>
      </c>
      <c r="H2184">
        <v>0.14499999999999999</v>
      </c>
      <c r="I2184">
        <v>0.315</v>
      </c>
      <c r="J2184">
        <v>3.2500000000000001E-2</v>
      </c>
      <c r="K2184">
        <v>0.44366197000000002</v>
      </c>
      <c r="L2184">
        <v>0.57274164999999999</v>
      </c>
      <c r="M2184">
        <v>1.8713190000000001E-2</v>
      </c>
      <c r="N2184">
        <v>0.15446003999999999</v>
      </c>
      <c r="O2184">
        <v>0.24315991000000001</v>
      </c>
      <c r="P2184">
        <v>0.60238004999999994</v>
      </c>
      <c r="Q2184">
        <v>-1.522218E-2</v>
      </c>
      <c r="R2184">
        <v>0.14305047000000001</v>
      </c>
      <c r="S2184">
        <v>0.23494804999999999</v>
      </c>
      <c r="T2184">
        <v>0.62200148</v>
      </c>
      <c r="U2184">
        <v>0.26500000000000001</v>
      </c>
      <c r="V2184">
        <v>1.6666666699999999</v>
      </c>
      <c r="W2184">
        <f>COUNTIF(Table1[[#This Row],[Al2O3]:[TiO2]],0)</f>
        <v>0</v>
      </c>
      <c r="X2184">
        <f>Table1[[#This Row],[K2O]]+Table1[[#This Row],[Li2O]]+Table1[[#This Row],[Na2O]]</f>
        <v>0.1525</v>
      </c>
      <c r="Y2184">
        <f>Table1[[#This Row],[B2O3]]+Table1[[#This Row],[K2O]]+Table1[[#This Row],[Li2O]]+Table1[[#This Row],[Na2O]]</f>
        <v>0.32750000000000001</v>
      </c>
      <c r="Z2184" s="2">
        <f>Table1[[#This Row],[B2O3]]+Table1[[#This Row],[CaO]]+Table1[[#This Row],[K2O]]+Table1[[#This Row],[Li2O]]+Table1[[#This Row],[Na2O]]</f>
        <v>0.35249999999999998</v>
      </c>
      <c r="AA2184" s="2">
        <f>Table1[[#This Row],[A+B+AE]]-Table1[[#This Row],[Al2O3]]-Table1[[#This Row],[SiO2]]</f>
        <v>-0.21250000000000002</v>
      </c>
      <c r="AB2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506.70500000000004</v>
      </c>
    </row>
    <row r="2185" spans="1:28" hidden="1" x14ac:dyDescent="0.25">
      <c r="A2185">
        <v>0.21</v>
      </c>
      <c r="B2185">
        <v>0.155</v>
      </c>
      <c r="C2185">
        <v>0.04</v>
      </c>
      <c r="D2185">
        <v>5.0000000000000001E-3</v>
      </c>
      <c r="E2185">
        <v>0.05</v>
      </c>
      <c r="F2185">
        <v>7.4999999999999997E-3</v>
      </c>
      <c r="G2185">
        <v>0.05</v>
      </c>
      <c r="H2185">
        <v>0.13</v>
      </c>
      <c r="I2185">
        <v>0.33</v>
      </c>
      <c r="J2185">
        <v>2.2499999999999999E-2</v>
      </c>
      <c r="K2185">
        <v>0.49253731299999998</v>
      </c>
      <c r="L2185">
        <v>0.58678255800000001</v>
      </c>
      <c r="M2185">
        <v>-8.9175750000000005E-3</v>
      </c>
      <c r="N2185">
        <v>0.19552320400000001</v>
      </c>
      <c r="O2185">
        <v>0.208685283</v>
      </c>
      <c r="P2185">
        <v>0.59579151299999999</v>
      </c>
      <c r="Q2185">
        <v>-2.6062115E-2</v>
      </c>
      <c r="R2185">
        <v>0.166279596</v>
      </c>
      <c r="S2185">
        <v>0.20665630099999999</v>
      </c>
      <c r="T2185">
        <v>0.62706410300000004</v>
      </c>
      <c r="U2185">
        <v>0.27</v>
      </c>
      <c r="V2185">
        <v>1.1666666670000001</v>
      </c>
      <c r="W2185">
        <f>COUNTIF(Table1[[#This Row],[Al2O3]:[TiO2]],0)</f>
        <v>0</v>
      </c>
      <c r="X2185">
        <f>Table1[[#This Row],[K2O]]+Table1[[#This Row],[Li2O]]+Table1[[#This Row],[Na2O]]</f>
        <v>0.1875</v>
      </c>
      <c r="Y2185">
        <f>Table1[[#This Row],[B2O3]]+Table1[[#This Row],[K2O]]+Table1[[#This Row],[Li2O]]+Table1[[#This Row],[Na2O]]</f>
        <v>0.34250000000000003</v>
      </c>
      <c r="Z2185" s="2">
        <f>Table1[[#This Row],[B2O3]]+Table1[[#This Row],[CaO]]+Table1[[#This Row],[K2O]]+Table1[[#This Row],[Li2O]]+Table1[[#This Row],[Na2O]]</f>
        <v>0.38250000000000001</v>
      </c>
      <c r="AA2185" s="2">
        <f>Table1[[#This Row],[A+B+AE]]-Table1[[#This Row],[Al2O3]]-Table1[[#This Row],[SiO2]]</f>
        <v>-0.1575</v>
      </c>
      <c r="AB2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456.14800000000014</v>
      </c>
    </row>
    <row r="2186" spans="1:28" hidden="1" x14ac:dyDescent="0.25">
      <c r="A2186">
        <v>0.21</v>
      </c>
      <c r="B2186">
        <v>0.15</v>
      </c>
      <c r="C2186">
        <v>2.5000000000000001E-2</v>
      </c>
      <c r="D2186">
        <v>5.0000000000000001E-3</v>
      </c>
      <c r="E2186">
        <v>0.04</v>
      </c>
      <c r="F2186">
        <v>5.0000000000000001E-3</v>
      </c>
      <c r="G2186">
        <v>0.03</v>
      </c>
      <c r="H2186">
        <v>0.125</v>
      </c>
      <c r="I2186">
        <v>0.36499999999999999</v>
      </c>
      <c r="J2186">
        <v>4.4999999999999998E-2</v>
      </c>
      <c r="K2186">
        <v>0.52142857099999995</v>
      </c>
      <c r="L2186">
        <v>0.57742239500000003</v>
      </c>
      <c r="M2186">
        <v>2.3686722E-2</v>
      </c>
      <c r="N2186">
        <v>0.16532272200000001</v>
      </c>
      <c r="O2186">
        <v>0.20970536400000001</v>
      </c>
      <c r="P2186">
        <v>0.62497191399999996</v>
      </c>
      <c r="Q2186">
        <v>-2.2091580000000001E-3</v>
      </c>
      <c r="R2186">
        <v>0.145507621</v>
      </c>
      <c r="S2186">
        <v>0.20571294200000001</v>
      </c>
      <c r="T2186">
        <v>0.64877943699999996</v>
      </c>
      <c r="U2186">
        <v>0.27</v>
      </c>
      <c r="V2186">
        <v>1.3548387099999999</v>
      </c>
      <c r="W2186">
        <f>COUNTIF(Table1[[#This Row],[Al2O3]:[TiO2]],0)</f>
        <v>0</v>
      </c>
      <c r="X2186">
        <f>Table1[[#This Row],[K2O]]+Table1[[#This Row],[Li2O]]+Table1[[#This Row],[Na2O]]</f>
        <v>0.16</v>
      </c>
      <c r="Y2186">
        <f>Table1[[#This Row],[B2O3]]+Table1[[#This Row],[K2O]]+Table1[[#This Row],[Li2O]]+Table1[[#This Row],[Na2O]]</f>
        <v>0.31</v>
      </c>
      <c r="Z2186" s="2">
        <f>Table1[[#This Row],[B2O3]]+Table1[[#This Row],[CaO]]+Table1[[#This Row],[K2O]]+Table1[[#This Row],[Li2O]]+Table1[[#This Row],[Na2O]]</f>
        <v>0.33499999999999996</v>
      </c>
      <c r="AA2186" s="2">
        <f>Table1[[#This Row],[A+B+AE]]-Table1[[#This Row],[Al2O3]]-Table1[[#This Row],[SiO2]]</f>
        <v>-0.24000000000000002</v>
      </c>
      <c r="AB2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483.03549999999996</v>
      </c>
    </row>
    <row r="2187" spans="1:28" hidden="1" x14ac:dyDescent="0.25">
      <c r="A2187">
        <v>0.21</v>
      </c>
      <c r="B2187">
        <v>0.18</v>
      </c>
      <c r="C2187">
        <v>0.01</v>
      </c>
      <c r="D2187">
        <v>5.0000000000000001E-3</v>
      </c>
      <c r="E2187">
        <v>0.05</v>
      </c>
      <c r="F2187">
        <v>0.01</v>
      </c>
      <c r="G2187">
        <v>0.05</v>
      </c>
      <c r="H2187">
        <v>0.13</v>
      </c>
      <c r="I2187">
        <v>0.32500000000000001</v>
      </c>
      <c r="J2187">
        <v>0.03</v>
      </c>
      <c r="K2187">
        <v>0.48872180500000001</v>
      </c>
      <c r="L2187">
        <v>0.57618176600000004</v>
      </c>
      <c r="M2187">
        <v>9.7276770000000005E-3</v>
      </c>
      <c r="N2187">
        <v>0.18187431300000001</v>
      </c>
      <c r="O2187">
        <v>0.202597102</v>
      </c>
      <c r="P2187">
        <v>0.61552858499999996</v>
      </c>
      <c r="Q2187">
        <v>-9.3086220000000008E-3</v>
      </c>
      <c r="R2187">
        <v>0.155522306</v>
      </c>
      <c r="S2187">
        <v>0.19886551999999999</v>
      </c>
      <c r="T2187">
        <v>0.64561217400000004</v>
      </c>
      <c r="U2187">
        <v>0.255</v>
      </c>
      <c r="V2187">
        <v>1.1666666670000001</v>
      </c>
      <c r="W2187">
        <f>COUNTIF(Table1[[#This Row],[Al2O3]:[TiO2]],0)</f>
        <v>0</v>
      </c>
      <c r="X2187">
        <f>Table1[[#This Row],[K2O]]+Table1[[#This Row],[Li2O]]+Table1[[#This Row],[Na2O]]</f>
        <v>0.19</v>
      </c>
      <c r="Y2187">
        <f>Table1[[#This Row],[B2O3]]+Table1[[#This Row],[K2O]]+Table1[[#This Row],[Li2O]]+Table1[[#This Row],[Na2O]]</f>
        <v>0.37</v>
      </c>
      <c r="Z2187" s="2">
        <f>Table1[[#This Row],[B2O3]]+Table1[[#This Row],[CaO]]+Table1[[#This Row],[K2O]]+Table1[[#This Row],[Li2O]]+Table1[[#This Row],[Na2O]]</f>
        <v>0.38</v>
      </c>
      <c r="AA2187" s="2">
        <f>Table1[[#This Row],[A+B+AE]]-Table1[[#This Row],[Al2O3]]-Table1[[#This Row],[SiO2]]</f>
        <v>-0.155</v>
      </c>
      <c r="AB2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456.15649999999994</v>
      </c>
    </row>
    <row r="2188" spans="1:28" hidden="1" x14ac:dyDescent="0.25">
      <c r="A2188">
        <v>0.2</v>
      </c>
      <c r="B2188">
        <v>0.15</v>
      </c>
      <c r="C2188">
        <v>0.02</v>
      </c>
      <c r="D2188">
        <v>5.0000000000000001E-3</v>
      </c>
      <c r="E2188">
        <v>0.04</v>
      </c>
      <c r="F2188">
        <v>5.0000000000000001E-3</v>
      </c>
      <c r="G2188">
        <v>0.05</v>
      </c>
      <c r="H2188">
        <v>0.12</v>
      </c>
      <c r="I2188">
        <v>0.38500000000000001</v>
      </c>
      <c r="J2188">
        <v>2.5000000000000001E-2</v>
      </c>
      <c r="K2188">
        <v>0.54609929099999999</v>
      </c>
      <c r="L2188">
        <v>0.57265268499999999</v>
      </c>
      <c r="M2188">
        <v>2.1898374000000002E-2</v>
      </c>
      <c r="N2188">
        <v>0.17517479499999999</v>
      </c>
      <c r="O2188">
        <v>0.19502871799999999</v>
      </c>
      <c r="P2188">
        <v>0.62979648799999999</v>
      </c>
      <c r="Q2188">
        <v>5.8919799999999998E-4</v>
      </c>
      <c r="R2188">
        <v>0.15009006799999999</v>
      </c>
      <c r="S2188">
        <v>0.19265781100000001</v>
      </c>
      <c r="T2188">
        <v>0.65725212200000005</v>
      </c>
      <c r="U2188">
        <v>0.255</v>
      </c>
      <c r="V2188">
        <v>1.1764705879999999</v>
      </c>
      <c r="W2188">
        <f>COUNTIF(Table1[[#This Row],[Al2O3]:[TiO2]],0)</f>
        <v>0</v>
      </c>
      <c r="X2188">
        <f>Table1[[#This Row],[K2O]]+Table1[[#This Row],[Li2O]]+Table1[[#This Row],[Na2O]]</f>
        <v>0.17499999999999999</v>
      </c>
      <c r="Y2188">
        <f>Table1[[#This Row],[B2O3]]+Table1[[#This Row],[K2O]]+Table1[[#This Row],[Li2O]]+Table1[[#This Row],[Na2O]]</f>
        <v>0.32500000000000001</v>
      </c>
      <c r="Z2188" s="2">
        <f>Table1[[#This Row],[B2O3]]+Table1[[#This Row],[CaO]]+Table1[[#This Row],[K2O]]+Table1[[#This Row],[Li2O]]+Table1[[#This Row],[Na2O]]</f>
        <v>0.34499999999999997</v>
      </c>
      <c r="AA2188" s="2">
        <f>Table1[[#This Row],[A+B+AE]]-Table1[[#This Row],[Al2O3]]-Table1[[#This Row],[SiO2]]</f>
        <v>-0.24000000000000005</v>
      </c>
      <c r="AB2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466.29649999999992</v>
      </c>
    </row>
    <row r="2189" spans="1:28" hidden="1" x14ac:dyDescent="0.25">
      <c r="A2189">
        <v>0.245</v>
      </c>
      <c r="B2189">
        <v>0.17499999999999999</v>
      </c>
      <c r="C2189">
        <v>0.04</v>
      </c>
      <c r="D2189">
        <v>5.0000000000000001E-3</v>
      </c>
      <c r="E2189">
        <v>4.4999999999999998E-2</v>
      </c>
      <c r="F2189">
        <v>7.4999999999999997E-3</v>
      </c>
      <c r="G2189">
        <v>0.02</v>
      </c>
      <c r="H2189">
        <v>0.14000000000000001</v>
      </c>
      <c r="I2189">
        <v>0.30499999999999999</v>
      </c>
      <c r="J2189">
        <v>1.7500000000000002E-2</v>
      </c>
      <c r="K2189">
        <v>0.44202899000000001</v>
      </c>
      <c r="L2189">
        <v>0.57751560999999996</v>
      </c>
      <c r="M2189">
        <v>1.5753E-3</v>
      </c>
      <c r="N2189">
        <v>0.17067903000000001</v>
      </c>
      <c r="O2189">
        <v>0.23782944</v>
      </c>
      <c r="P2189">
        <v>0.59149152999999999</v>
      </c>
      <c r="Q2189">
        <v>-2.319744E-2</v>
      </c>
      <c r="R2189">
        <v>0.15089516</v>
      </c>
      <c r="S2189">
        <v>0.23195705</v>
      </c>
      <c r="T2189">
        <v>0.61714778000000003</v>
      </c>
      <c r="U2189">
        <v>0.26</v>
      </c>
      <c r="V2189">
        <v>1.53125</v>
      </c>
      <c r="W2189">
        <f>COUNTIF(Table1[[#This Row],[Al2O3]:[TiO2]],0)</f>
        <v>0</v>
      </c>
      <c r="X2189">
        <f>Table1[[#This Row],[K2O]]+Table1[[#This Row],[Li2O]]+Table1[[#This Row],[Na2O]]</f>
        <v>0.16750000000000001</v>
      </c>
      <c r="Y2189">
        <f>Table1[[#This Row],[B2O3]]+Table1[[#This Row],[K2O]]+Table1[[#This Row],[Li2O]]+Table1[[#This Row],[Na2O]]</f>
        <v>0.34250000000000003</v>
      </c>
      <c r="Z2189" s="2">
        <f>Table1[[#This Row],[B2O3]]+Table1[[#This Row],[CaO]]+Table1[[#This Row],[K2O]]+Table1[[#This Row],[Li2O]]+Table1[[#This Row],[Na2O]]</f>
        <v>0.38250000000000001</v>
      </c>
      <c r="AA2189" s="2">
        <f>Table1[[#This Row],[A+B+AE]]-Table1[[#This Row],[Al2O3]]-Table1[[#This Row],[SiO2]]</f>
        <v>-0.16749999999999998</v>
      </c>
      <c r="AB2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490.3125</v>
      </c>
    </row>
    <row r="2190" spans="1:28" hidden="1" x14ac:dyDescent="0.25">
      <c r="A2190">
        <v>0.22500000000000001</v>
      </c>
      <c r="B2190">
        <v>0.17499999999999999</v>
      </c>
      <c r="C2190">
        <v>0.03</v>
      </c>
      <c r="D2190">
        <v>2.5000000000000001E-3</v>
      </c>
      <c r="E2190">
        <v>0.05</v>
      </c>
      <c r="F2190">
        <v>7.4999999999999997E-3</v>
      </c>
      <c r="G2190">
        <v>0.03</v>
      </c>
      <c r="H2190">
        <v>0.14000000000000001</v>
      </c>
      <c r="I2190">
        <v>0.30499999999999999</v>
      </c>
      <c r="J2190">
        <v>3.5000000000000003E-2</v>
      </c>
      <c r="K2190">
        <v>0.455223881</v>
      </c>
      <c r="L2190">
        <v>0.58246865999999997</v>
      </c>
      <c r="M2190">
        <v>2.6220799999999999E-4</v>
      </c>
      <c r="N2190">
        <v>0.179935914</v>
      </c>
      <c r="O2190">
        <v>0.22115413</v>
      </c>
      <c r="P2190">
        <v>0.59890995599999997</v>
      </c>
      <c r="Q2190">
        <v>-2.2414648999999998E-2</v>
      </c>
      <c r="R2190">
        <v>0.15783053799999999</v>
      </c>
      <c r="S2190">
        <v>0.21610096200000001</v>
      </c>
      <c r="T2190">
        <v>0.62606849899999995</v>
      </c>
      <c r="U2190">
        <v>0.26500000000000001</v>
      </c>
      <c r="V2190">
        <v>1.3235294120000001</v>
      </c>
      <c r="W2190">
        <f>COUNTIF(Table1[[#This Row],[Al2O3]:[TiO2]],0)</f>
        <v>0</v>
      </c>
      <c r="X2190">
        <f>Table1[[#This Row],[K2O]]+Table1[[#This Row],[Li2O]]+Table1[[#This Row],[Na2O]]</f>
        <v>0.17750000000000002</v>
      </c>
      <c r="Y2190">
        <f>Table1[[#This Row],[B2O3]]+Table1[[#This Row],[K2O]]+Table1[[#This Row],[Li2O]]+Table1[[#This Row],[Na2O]]</f>
        <v>0.35250000000000004</v>
      </c>
      <c r="Z2190" s="2">
        <f>Table1[[#This Row],[B2O3]]+Table1[[#This Row],[CaO]]+Table1[[#This Row],[K2O]]+Table1[[#This Row],[Li2O]]+Table1[[#This Row],[Na2O]]</f>
        <v>0.38250000000000001</v>
      </c>
      <c r="AA2190" s="2">
        <f>Table1[[#This Row],[A+B+AE]]-Table1[[#This Row],[Al2O3]]-Table1[[#This Row],[SiO2]]</f>
        <v>-0.14749999999999999</v>
      </c>
      <c r="AB2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474.50049999999999</v>
      </c>
    </row>
    <row r="2191" spans="1:28" hidden="1" x14ac:dyDescent="0.25">
      <c r="A2191">
        <v>0.2</v>
      </c>
      <c r="B2191">
        <v>0.18</v>
      </c>
      <c r="C2191">
        <v>5.0000000000000001E-3</v>
      </c>
      <c r="D2191">
        <v>5.0000000000000001E-3</v>
      </c>
      <c r="E2191">
        <v>0.04</v>
      </c>
      <c r="F2191">
        <v>7.4999999999999997E-3</v>
      </c>
      <c r="G2191">
        <v>0.06</v>
      </c>
      <c r="H2191">
        <v>0.125</v>
      </c>
      <c r="I2191">
        <v>0.33500000000000002</v>
      </c>
      <c r="J2191">
        <v>4.2500000000000003E-2</v>
      </c>
      <c r="K2191">
        <v>0.50757576000000004</v>
      </c>
      <c r="L2191">
        <v>0.57644125999999996</v>
      </c>
      <c r="M2191">
        <v>1.4158179999999999E-2</v>
      </c>
      <c r="N2191">
        <v>0.18407836</v>
      </c>
      <c r="O2191">
        <v>0.19242981000000001</v>
      </c>
      <c r="P2191">
        <v>0.62349182999999997</v>
      </c>
      <c r="Q2191">
        <v>-3.7819699999999999E-3</v>
      </c>
      <c r="R2191">
        <v>0.15611367000000001</v>
      </c>
      <c r="S2191">
        <v>0.18926309999999999</v>
      </c>
      <c r="T2191">
        <v>0.65462321999999995</v>
      </c>
      <c r="U2191">
        <v>0.26</v>
      </c>
      <c r="V2191">
        <v>1.0810810799999999</v>
      </c>
      <c r="W2191">
        <f>COUNTIF(Table1[[#This Row],[Al2O3]:[TiO2]],0)</f>
        <v>0</v>
      </c>
      <c r="X2191">
        <f>Table1[[#This Row],[K2O]]+Table1[[#This Row],[Li2O]]+Table1[[#This Row],[Na2O]]</f>
        <v>0.1925</v>
      </c>
      <c r="Y2191">
        <f>Table1[[#This Row],[B2O3]]+Table1[[#This Row],[K2O]]+Table1[[#This Row],[Li2O]]+Table1[[#This Row],[Na2O]]</f>
        <v>0.3725</v>
      </c>
      <c r="Z2191" s="2">
        <f>Table1[[#This Row],[B2O3]]+Table1[[#This Row],[CaO]]+Table1[[#This Row],[K2O]]+Table1[[#This Row],[Li2O]]+Table1[[#This Row],[Na2O]]</f>
        <v>0.3775</v>
      </c>
      <c r="AA2191" s="2">
        <f>Table1[[#This Row],[A+B+AE]]-Table1[[#This Row],[Al2O3]]-Table1[[#This Row],[SiO2]]</f>
        <v>-0.15750000000000003</v>
      </c>
      <c r="AB2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445.42950000000008</v>
      </c>
    </row>
    <row r="2192" spans="1:28" hidden="1" x14ac:dyDescent="0.25">
      <c r="A2192">
        <v>0.215</v>
      </c>
      <c r="B2192">
        <v>0.15</v>
      </c>
      <c r="C2192">
        <v>0.01</v>
      </c>
      <c r="D2192">
        <v>2.5000000000000001E-3</v>
      </c>
      <c r="E2192">
        <v>4.4999999999999998E-2</v>
      </c>
      <c r="F2192">
        <v>2.5000000000000001E-3</v>
      </c>
      <c r="G2192">
        <v>0.05</v>
      </c>
      <c r="H2192">
        <v>0.13</v>
      </c>
      <c r="I2192">
        <v>0.39</v>
      </c>
      <c r="J2192">
        <v>5.0000000000000001E-3</v>
      </c>
      <c r="K2192">
        <v>0.53061224500000004</v>
      </c>
      <c r="L2192">
        <v>0.56722090999999997</v>
      </c>
      <c r="M2192">
        <v>1.4359848999999999E-2</v>
      </c>
      <c r="N2192">
        <v>0.176514226</v>
      </c>
      <c r="O2192">
        <v>0.20448050100000001</v>
      </c>
      <c r="P2192">
        <v>0.61900527400000005</v>
      </c>
      <c r="Q2192">
        <v>-9.3044410000000001E-3</v>
      </c>
      <c r="R2192">
        <v>0.15398535399999999</v>
      </c>
      <c r="S2192">
        <v>0.20158832900000001</v>
      </c>
      <c r="T2192">
        <v>0.64442631699999997</v>
      </c>
      <c r="U2192">
        <v>0.255</v>
      </c>
      <c r="V2192">
        <v>1.1944444439999999</v>
      </c>
      <c r="W2192">
        <f>COUNTIF(Table1[[#This Row],[Al2O3]:[TiO2]],0)</f>
        <v>0</v>
      </c>
      <c r="X2192">
        <f>Table1[[#This Row],[K2O]]+Table1[[#This Row],[Li2O]]+Table1[[#This Row],[Na2O]]</f>
        <v>0.1825</v>
      </c>
      <c r="Y2192">
        <f>Table1[[#This Row],[B2O3]]+Table1[[#This Row],[K2O]]+Table1[[#This Row],[Li2O]]+Table1[[#This Row],[Na2O]]</f>
        <v>0.33250000000000002</v>
      </c>
      <c r="Z2192" s="2">
        <f>Table1[[#This Row],[B2O3]]+Table1[[#This Row],[CaO]]+Table1[[#This Row],[K2O]]+Table1[[#This Row],[Li2O]]+Table1[[#This Row],[Na2O]]</f>
        <v>0.34250000000000003</v>
      </c>
      <c r="AA2192" s="2">
        <f>Table1[[#This Row],[A+B+AE]]-Table1[[#This Row],[Al2O3]]-Table1[[#This Row],[SiO2]]</f>
        <v>-0.26249999999999996</v>
      </c>
      <c r="AB2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468.85199999999998</v>
      </c>
    </row>
    <row r="2193" spans="1:28" hidden="1" x14ac:dyDescent="0.25">
      <c r="A2193">
        <v>0.19500000000000001</v>
      </c>
      <c r="B2193">
        <v>0.15</v>
      </c>
      <c r="C2193">
        <v>3.5000000000000003E-2</v>
      </c>
      <c r="D2193">
        <v>2.5000000000000001E-3</v>
      </c>
      <c r="E2193">
        <v>2.5000000000000001E-2</v>
      </c>
      <c r="F2193">
        <v>2.5000000000000001E-3</v>
      </c>
      <c r="G2193">
        <v>5.5E-2</v>
      </c>
      <c r="H2193">
        <v>0.115</v>
      </c>
      <c r="I2193">
        <v>0.38500000000000001</v>
      </c>
      <c r="J2193">
        <v>3.5000000000000003E-2</v>
      </c>
      <c r="K2193">
        <v>0.55395683500000004</v>
      </c>
      <c r="L2193">
        <v>0.57588730399999999</v>
      </c>
      <c r="M2193">
        <v>2.0818283E-2</v>
      </c>
      <c r="N2193">
        <v>0.17907788399999999</v>
      </c>
      <c r="O2193">
        <v>0.19037856</v>
      </c>
      <c r="P2193">
        <v>0.63054355500000003</v>
      </c>
      <c r="Q2193">
        <v>1.7921269999999999E-3</v>
      </c>
      <c r="R2193">
        <v>0.15133809600000001</v>
      </c>
      <c r="S2193">
        <v>0.188634528</v>
      </c>
      <c r="T2193">
        <v>0.66002737600000005</v>
      </c>
      <c r="U2193">
        <v>0.255</v>
      </c>
      <c r="V2193">
        <v>1.1470588239999999</v>
      </c>
      <c r="W2193">
        <f>COUNTIF(Table1[[#This Row],[Al2O3]:[TiO2]],0)</f>
        <v>0</v>
      </c>
      <c r="X2193">
        <f>Table1[[#This Row],[K2O]]+Table1[[#This Row],[Li2O]]+Table1[[#This Row],[Na2O]]</f>
        <v>0.17250000000000001</v>
      </c>
      <c r="Y2193">
        <f>Table1[[#This Row],[B2O3]]+Table1[[#This Row],[K2O]]+Table1[[#This Row],[Li2O]]+Table1[[#This Row],[Na2O]]</f>
        <v>0.32250000000000001</v>
      </c>
      <c r="Z2193" s="2">
        <f>Table1[[#This Row],[B2O3]]+Table1[[#This Row],[CaO]]+Table1[[#This Row],[K2O]]+Table1[[#This Row],[Li2O]]+Table1[[#This Row],[Na2O]]</f>
        <v>0.35749999999999998</v>
      </c>
      <c r="AA2193" s="2">
        <f>Table1[[#This Row],[A+B+AE]]-Table1[[#This Row],[Al2O3]]-Table1[[#This Row],[SiO2]]</f>
        <v>-0.22250000000000003</v>
      </c>
      <c r="AB2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461.41799999999989</v>
      </c>
    </row>
    <row r="2194" spans="1:28" hidden="1" x14ac:dyDescent="0.25">
      <c r="A2194">
        <v>0.185</v>
      </c>
      <c r="B2194">
        <v>0.13</v>
      </c>
      <c r="C2194">
        <v>1.4999999999999999E-2</v>
      </c>
      <c r="D2194">
        <v>5.0000000000000001E-3</v>
      </c>
      <c r="E2194">
        <v>0.05</v>
      </c>
      <c r="F2194">
        <v>0.01</v>
      </c>
      <c r="G2194">
        <v>0.04</v>
      </c>
      <c r="H2194">
        <v>0.11</v>
      </c>
      <c r="I2194">
        <v>0.42</v>
      </c>
      <c r="J2194">
        <v>3.5000000000000003E-2</v>
      </c>
      <c r="K2194">
        <v>0.58741259000000001</v>
      </c>
      <c r="L2194">
        <v>0.57190012999999995</v>
      </c>
      <c r="M2194">
        <v>4.2416160000000001E-2</v>
      </c>
      <c r="N2194">
        <v>0.16122586</v>
      </c>
      <c r="O2194">
        <v>0.18671498</v>
      </c>
      <c r="P2194">
        <v>0.65205915999999997</v>
      </c>
      <c r="Q2194">
        <v>1.8520519999999999E-2</v>
      </c>
      <c r="R2194">
        <v>0.13833092</v>
      </c>
      <c r="S2194">
        <v>0.18478749</v>
      </c>
      <c r="T2194">
        <v>0.67688159000000003</v>
      </c>
      <c r="U2194">
        <v>0.255</v>
      </c>
      <c r="V2194">
        <v>1.23333333</v>
      </c>
      <c r="W2194">
        <f>COUNTIF(Table1[[#This Row],[Al2O3]:[TiO2]],0)</f>
        <v>0</v>
      </c>
      <c r="X2194">
        <f>Table1[[#This Row],[K2O]]+Table1[[#This Row],[Li2O]]+Table1[[#This Row],[Na2O]]</f>
        <v>0.16</v>
      </c>
      <c r="Y2194">
        <f>Table1[[#This Row],[B2O3]]+Table1[[#This Row],[K2O]]+Table1[[#This Row],[Li2O]]+Table1[[#This Row],[Na2O]]</f>
        <v>0.29000000000000004</v>
      </c>
      <c r="Z2194" s="2">
        <f>Table1[[#This Row],[B2O3]]+Table1[[#This Row],[CaO]]+Table1[[#This Row],[K2O]]+Table1[[#This Row],[Li2O]]+Table1[[#This Row],[Na2O]]</f>
        <v>0.30500000000000005</v>
      </c>
      <c r="AA2194" s="2">
        <f>Table1[[#This Row],[A+B+AE]]-Table1[[#This Row],[Al2O3]]-Table1[[#This Row],[SiO2]]</f>
        <v>-0.29999999999999993</v>
      </c>
      <c r="AB2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480.33050000000003</v>
      </c>
    </row>
    <row r="2195" spans="1:28" hidden="1" x14ac:dyDescent="0.25">
      <c r="A2195">
        <v>0.23499999999999999</v>
      </c>
      <c r="B2195">
        <v>0.17</v>
      </c>
      <c r="C2195">
        <v>1.4999999999999999E-2</v>
      </c>
      <c r="D2195">
        <v>5.0000000000000001E-3</v>
      </c>
      <c r="E2195">
        <v>3.5000000000000003E-2</v>
      </c>
      <c r="F2195">
        <v>0.01</v>
      </c>
      <c r="G2195">
        <v>0.03</v>
      </c>
      <c r="H2195">
        <v>0.14000000000000001</v>
      </c>
      <c r="I2195">
        <v>0.35</v>
      </c>
      <c r="J2195">
        <v>0.01</v>
      </c>
      <c r="K2195">
        <v>0.48275862000000003</v>
      </c>
      <c r="L2195">
        <v>0.56760495</v>
      </c>
      <c r="M2195">
        <v>1.2176879999999999E-2</v>
      </c>
      <c r="N2195">
        <v>0.16926791999999999</v>
      </c>
      <c r="O2195">
        <v>0.22168452</v>
      </c>
      <c r="P2195">
        <v>0.60904756000000004</v>
      </c>
      <c r="Q2195">
        <v>-1.313186E-2</v>
      </c>
      <c r="R2195">
        <v>0.14942337999999999</v>
      </c>
      <c r="S2195">
        <v>0.21680967000000001</v>
      </c>
      <c r="T2195">
        <v>0.63376695000000005</v>
      </c>
      <c r="U2195">
        <v>0.26</v>
      </c>
      <c r="V2195">
        <v>1.3823529400000001</v>
      </c>
      <c r="W2195">
        <f>COUNTIF(Table1[[#This Row],[Al2O3]:[TiO2]],0)</f>
        <v>0</v>
      </c>
      <c r="X2195">
        <f>Table1[[#This Row],[K2O]]+Table1[[#This Row],[Li2O]]+Table1[[#This Row],[Na2O]]</f>
        <v>0.18000000000000002</v>
      </c>
      <c r="Y2195">
        <f>Table1[[#This Row],[B2O3]]+Table1[[#This Row],[K2O]]+Table1[[#This Row],[Li2O]]+Table1[[#This Row],[Na2O]]</f>
        <v>0.35000000000000003</v>
      </c>
      <c r="Z2195" s="2">
        <f>Table1[[#This Row],[B2O3]]+Table1[[#This Row],[CaO]]+Table1[[#This Row],[K2O]]+Table1[[#This Row],[Li2O]]+Table1[[#This Row],[Na2O]]</f>
        <v>0.36499999999999999</v>
      </c>
      <c r="AA2195" s="2">
        <f>Table1[[#This Row],[A+B+AE]]-Table1[[#This Row],[Al2O3]]-Table1[[#This Row],[SiO2]]</f>
        <v>-0.21999999999999997</v>
      </c>
      <c r="AB2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485.05149999999992</v>
      </c>
    </row>
    <row r="2196" spans="1:28" hidden="1" x14ac:dyDescent="0.25">
      <c r="A2196">
        <v>0.22500000000000001</v>
      </c>
      <c r="B2196">
        <v>0.17</v>
      </c>
      <c r="C2196">
        <v>0.02</v>
      </c>
      <c r="D2196">
        <v>2.5000000000000001E-3</v>
      </c>
      <c r="E2196">
        <v>2.5000000000000001E-2</v>
      </c>
      <c r="F2196">
        <v>2.5000000000000001E-3</v>
      </c>
      <c r="G2196">
        <v>1.4999999999999999E-2</v>
      </c>
      <c r="H2196">
        <v>0.13500000000000001</v>
      </c>
      <c r="I2196">
        <v>0.35499999999999998</v>
      </c>
      <c r="J2196">
        <v>0.05</v>
      </c>
      <c r="K2196">
        <v>0.49650349700000002</v>
      </c>
      <c r="L2196">
        <v>0.56953934900000003</v>
      </c>
      <c r="M2196">
        <v>3.4056472999999997E-2</v>
      </c>
      <c r="N2196">
        <v>0.152514978</v>
      </c>
      <c r="O2196">
        <v>0.217767927</v>
      </c>
      <c r="P2196">
        <v>0.62971709499999995</v>
      </c>
      <c r="Q2196">
        <v>2.244369E-3</v>
      </c>
      <c r="R2196">
        <v>0.13893858100000001</v>
      </c>
      <c r="S2196">
        <v>0.211288437</v>
      </c>
      <c r="T2196">
        <v>0.649772982</v>
      </c>
      <c r="U2196">
        <v>0.26</v>
      </c>
      <c r="V2196">
        <v>1.5</v>
      </c>
      <c r="W2196">
        <f>COUNTIF(Table1[[#This Row],[Al2O3]:[TiO2]],0)</f>
        <v>0</v>
      </c>
      <c r="X2196">
        <f>Table1[[#This Row],[K2O]]+Table1[[#This Row],[Li2O]]+Table1[[#This Row],[Na2O]]</f>
        <v>0.1525</v>
      </c>
      <c r="Y2196">
        <f>Table1[[#This Row],[B2O3]]+Table1[[#This Row],[K2O]]+Table1[[#This Row],[Li2O]]+Table1[[#This Row],[Na2O]]</f>
        <v>0.32250000000000001</v>
      </c>
      <c r="Z2196" s="2">
        <f>Table1[[#This Row],[B2O3]]+Table1[[#This Row],[CaO]]+Table1[[#This Row],[K2O]]+Table1[[#This Row],[Li2O]]+Table1[[#This Row],[Na2O]]</f>
        <v>0.34250000000000003</v>
      </c>
      <c r="AA2196" s="2">
        <f>Table1[[#This Row],[A+B+AE]]-Table1[[#This Row],[Al2O3]]-Table1[[#This Row],[SiO2]]</f>
        <v>-0.23749999999999996</v>
      </c>
      <c r="AB2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499.92149999999992</v>
      </c>
    </row>
    <row r="2197" spans="1:28" hidden="1" x14ac:dyDescent="0.25">
      <c r="A2197">
        <v>0.22500000000000001</v>
      </c>
      <c r="B2197">
        <v>0.16500000000000001</v>
      </c>
      <c r="C2197">
        <v>0.04</v>
      </c>
      <c r="D2197">
        <v>5.0000000000000001E-3</v>
      </c>
      <c r="E2197">
        <v>2.5000000000000001E-2</v>
      </c>
      <c r="F2197">
        <v>0.01</v>
      </c>
      <c r="G2197">
        <v>5.0000000000000001E-3</v>
      </c>
      <c r="H2197">
        <v>0.14000000000000001</v>
      </c>
      <c r="I2197">
        <v>0.34499999999999997</v>
      </c>
      <c r="J2197">
        <v>0.04</v>
      </c>
      <c r="K2197">
        <v>0.48591549299999998</v>
      </c>
      <c r="L2197">
        <v>0.57483322800000003</v>
      </c>
      <c r="M2197">
        <v>2.5277138000000001E-2</v>
      </c>
      <c r="N2197">
        <v>0.15844029600000001</v>
      </c>
      <c r="O2197">
        <v>0.22096300599999999</v>
      </c>
      <c r="P2197">
        <v>0.62059669799999995</v>
      </c>
      <c r="Q2197">
        <v>-4.4932729999999999E-3</v>
      </c>
      <c r="R2197">
        <v>0.14292266000000001</v>
      </c>
      <c r="S2197">
        <v>0.21497876499999999</v>
      </c>
      <c r="T2197">
        <v>0.642098575</v>
      </c>
      <c r="U2197">
        <v>0.26</v>
      </c>
      <c r="V2197">
        <v>1.551724138</v>
      </c>
      <c r="W2197">
        <f>COUNTIF(Table1[[#This Row],[Al2O3]:[TiO2]],0)</f>
        <v>0</v>
      </c>
      <c r="X2197">
        <f>Table1[[#This Row],[K2O]]+Table1[[#This Row],[Li2O]]+Table1[[#This Row],[Na2O]]</f>
        <v>0.15500000000000003</v>
      </c>
      <c r="Y2197">
        <f>Table1[[#This Row],[B2O3]]+Table1[[#This Row],[K2O]]+Table1[[#This Row],[Li2O]]+Table1[[#This Row],[Na2O]]</f>
        <v>0.32000000000000006</v>
      </c>
      <c r="Z2197" s="2">
        <f>Table1[[#This Row],[B2O3]]+Table1[[#This Row],[CaO]]+Table1[[#This Row],[K2O]]+Table1[[#This Row],[Li2O]]+Table1[[#This Row],[Na2O]]</f>
        <v>0.36000000000000004</v>
      </c>
      <c r="AA2197" s="2">
        <f>Table1[[#This Row],[A+B+AE]]-Table1[[#This Row],[Al2O3]]-Table1[[#This Row],[SiO2]]</f>
        <v>-0.20999999999999994</v>
      </c>
      <c r="AB2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508.351</v>
      </c>
    </row>
    <row r="2198" spans="1:28" hidden="1" x14ac:dyDescent="0.25">
      <c r="A2198">
        <v>0.22</v>
      </c>
      <c r="B2198">
        <v>0.12</v>
      </c>
      <c r="C2198">
        <v>5.0000000000000001E-3</v>
      </c>
      <c r="D2198">
        <v>5.0000000000000001E-3</v>
      </c>
      <c r="E2198">
        <v>0.05</v>
      </c>
      <c r="F2198">
        <v>5.0000000000000001E-3</v>
      </c>
      <c r="G2198">
        <v>2.5000000000000001E-2</v>
      </c>
      <c r="H2198">
        <v>0.125</v>
      </c>
      <c r="I2198">
        <v>0.44</v>
      </c>
      <c r="J2198">
        <v>5.0000000000000001E-3</v>
      </c>
      <c r="K2198">
        <v>0.56050955400000002</v>
      </c>
      <c r="L2198">
        <v>0.56132303100000003</v>
      </c>
      <c r="M2198">
        <v>3.7560103999999997E-2</v>
      </c>
      <c r="N2198">
        <v>0.15080063299999999</v>
      </c>
      <c r="O2198">
        <v>0.215066377</v>
      </c>
      <c r="P2198">
        <v>0.63413298900000004</v>
      </c>
      <c r="Q2198">
        <v>4.7981919999999997E-3</v>
      </c>
      <c r="R2198">
        <v>0.136654951</v>
      </c>
      <c r="S2198">
        <v>0.21154761499999999</v>
      </c>
      <c r="T2198">
        <v>0.65179743400000001</v>
      </c>
      <c r="U2198">
        <v>0.26500000000000001</v>
      </c>
      <c r="V2198">
        <v>1.4666666669999999</v>
      </c>
      <c r="W2198">
        <f>COUNTIF(Table1[[#This Row],[Al2O3]:[TiO2]],0)</f>
        <v>0</v>
      </c>
      <c r="X2198">
        <f>Table1[[#This Row],[K2O]]+Table1[[#This Row],[Li2O]]+Table1[[#This Row],[Na2O]]</f>
        <v>0.155</v>
      </c>
      <c r="Y2198">
        <f>Table1[[#This Row],[B2O3]]+Table1[[#This Row],[K2O]]+Table1[[#This Row],[Li2O]]+Table1[[#This Row],[Na2O]]</f>
        <v>0.27500000000000002</v>
      </c>
      <c r="Z2198" s="2">
        <f>Table1[[#This Row],[B2O3]]+Table1[[#This Row],[CaO]]+Table1[[#This Row],[K2O]]+Table1[[#This Row],[Li2O]]+Table1[[#This Row],[Na2O]]</f>
        <v>0.28000000000000003</v>
      </c>
      <c r="AA2198" s="2">
        <f>Table1[[#This Row],[A+B+AE]]-Table1[[#This Row],[Al2O3]]-Table1[[#This Row],[SiO2]]</f>
        <v>-0.38</v>
      </c>
      <c r="AB2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503.52550000000008</v>
      </c>
    </row>
    <row r="2199" spans="1:28" hidden="1" x14ac:dyDescent="0.25">
      <c r="A2199">
        <v>0.22</v>
      </c>
      <c r="B2199">
        <v>0.16500000000000001</v>
      </c>
      <c r="C2199">
        <v>0.01</v>
      </c>
      <c r="D2199">
        <v>5.0000000000000001E-3</v>
      </c>
      <c r="E2199">
        <v>0.02</v>
      </c>
      <c r="F2199">
        <v>7.4999999999999997E-3</v>
      </c>
      <c r="G2199">
        <v>1.4999999999999999E-2</v>
      </c>
      <c r="H2199">
        <v>0.13</v>
      </c>
      <c r="I2199">
        <v>0.38</v>
      </c>
      <c r="J2199">
        <v>4.7500000000000001E-2</v>
      </c>
      <c r="K2199">
        <v>0.52054794999999998</v>
      </c>
      <c r="L2199">
        <v>0.56446467</v>
      </c>
      <c r="M2199">
        <v>4.5177950000000001E-2</v>
      </c>
      <c r="N2199">
        <v>0.14585972</v>
      </c>
      <c r="O2199">
        <v>0.21186542999999999</v>
      </c>
      <c r="P2199">
        <v>0.64227486</v>
      </c>
      <c r="Q2199">
        <v>1.301599E-2</v>
      </c>
      <c r="R2199">
        <v>0.13232342</v>
      </c>
      <c r="S2199">
        <v>0.20591441999999999</v>
      </c>
      <c r="T2199">
        <v>0.66176215999999999</v>
      </c>
      <c r="U2199">
        <v>0.26</v>
      </c>
      <c r="V2199">
        <v>1.51724138</v>
      </c>
      <c r="W2199">
        <f>COUNTIF(Table1[[#This Row],[Al2O3]:[TiO2]],0)</f>
        <v>0</v>
      </c>
      <c r="X2199">
        <f>Table1[[#This Row],[K2O]]+Table1[[#This Row],[Li2O]]+Table1[[#This Row],[Na2O]]</f>
        <v>0.1525</v>
      </c>
      <c r="Y2199">
        <f>Table1[[#This Row],[B2O3]]+Table1[[#This Row],[K2O]]+Table1[[#This Row],[Li2O]]+Table1[[#This Row],[Na2O]]</f>
        <v>0.3175</v>
      </c>
      <c r="Z2199" s="2">
        <f>Table1[[#This Row],[B2O3]]+Table1[[#This Row],[CaO]]+Table1[[#This Row],[K2O]]+Table1[[#This Row],[Li2O]]+Table1[[#This Row],[Na2O]]</f>
        <v>0.32750000000000001</v>
      </c>
      <c r="AA2199" s="2">
        <f>Table1[[#This Row],[A+B+AE]]-Table1[[#This Row],[Al2O3]]-Table1[[#This Row],[SiO2]]</f>
        <v>-0.27249999999999996</v>
      </c>
      <c r="AB2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503.60050000000001</v>
      </c>
    </row>
    <row r="2200" spans="1:28" hidden="1" x14ac:dyDescent="0.25">
      <c r="A2200">
        <v>0.24</v>
      </c>
      <c r="B2200">
        <v>0.19500000000000001</v>
      </c>
      <c r="C2200">
        <v>1.4999999999999999E-2</v>
      </c>
      <c r="D2200">
        <v>2.5000000000000001E-3</v>
      </c>
      <c r="E2200">
        <v>0.03</v>
      </c>
      <c r="F2200">
        <v>2.5000000000000001E-3</v>
      </c>
      <c r="G2200">
        <v>0.01</v>
      </c>
      <c r="H2200">
        <v>0.15</v>
      </c>
      <c r="I2200">
        <v>0.31</v>
      </c>
      <c r="J2200">
        <v>4.4999999999999998E-2</v>
      </c>
      <c r="K2200">
        <v>0.44285714300000001</v>
      </c>
      <c r="L2200">
        <v>0.56939590900000003</v>
      </c>
      <c r="M2200">
        <v>2.3202780999999999E-2</v>
      </c>
      <c r="N2200">
        <v>0.15724245100000001</v>
      </c>
      <c r="O2200">
        <v>0.22748922999999999</v>
      </c>
      <c r="P2200">
        <v>0.61526831900000001</v>
      </c>
      <c r="Q2200">
        <v>-9.2946409999999993E-3</v>
      </c>
      <c r="R2200">
        <v>0.14506248899999999</v>
      </c>
      <c r="S2200">
        <v>0.21910004699999999</v>
      </c>
      <c r="T2200">
        <v>0.63583746399999996</v>
      </c>
      <c r="U2200">
        <v>0.255</v>
      </c>
      <c r="V2200">
        <v>1.5</v>
      </c>
      <c r="W2200">
        <f>COUNTIF(Table1[[#This Row],[Al2O3]:[TiO2]],0)</f>
        <v>0</v>
      </c>
      <c r="X2200">
        <f>Table1[[#This Row],[K2O]]+Table1[[#This Row],[Li2O]]+Table1[[#This Row],[Na2O]]</f>
        <v>0.16250000000000001</v>
      </c>
      <c r="Y2200">
        <f>Table1[[#This Row],[B2O3]]+Table1[[#This Row],[K2O]]+Table1[[#This Row],[Li2O]]+Table1[[#This Row],[Na2O]]</f>
        <v>0.35750000000000004</v>
      </c>
      <c r="Z2200" s="2">
        <f>Table1[[#This Row],[B2O3]]+Table1[[#This Row],[CaO]]+Table1[[#This Row],[K2O]]+Table1[[#This Row],[Li2O]]+Table1[[#This Row],[Na2O]]</f>
        <v>0.37250000000000005</v>
      </c>
      <c r="AA2200" s="2">
        <f>Table1[[#This Row],[A+B+AE]]-Table1[[#This Row],[Al2O3]]-Table1[[#This Row],[SiO2]]</f>
        <v>-0.17749999999999994</v>
      </c>
      <c r="AB2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498.86149999999998</v>
      </c>
    </row>
    <row r="2201" spans="1:28" hidden="1" x14ac:dyDescent="0.25">
      <c r="A2201">
        <v>0.16500000000000001</v>
      </c>
      <c r="B2201">
        <v>0.12</v>
      </c>
      <c r="C2201">
        <v>0.02</v>
      </c>
      <c r="D2201">
        <v>2.5000000000000001E-3</v>
      </c>
      <c r="E2201">
        <v>0.04</v>
      </c>
      <c r="F2201">
        <v>7.4999999999999997E-3</v>
      </c>
      <c r="G2201">
        <v>0.06</v>
      </c>
      <c r="H2201">
        <v>0.1</v>
      </c>
      <c r="I2201">
        <v>0.435</v>
      </c>
      <c r="J2201">
        <v>0.05</v>
      </c>
      <c r="K2201">
        <v>0.62142856999999996</v>
      </c>
      <c r="L2201">
        <v>0.57808314999999999</v>
      </c>
      <c r="M2201">
        <v>4.0858800000000001E-2</v>
      </c>
      <c r="N2201">
        <v>0.17448358999999999</v>
      </c>
      <c r="O2201">
        <v>0.16843524000000001</v>
      </c>
      <c r="P2201">
        <v>0.65708116999999999</v>
      </c>
      <c r="Q2201">
        <v>2.179824E-2</v>
      </c>
      <c r="R2201">
        <v>0.14521823</v>
      </c>
      <c r="S2201">
        <v>0.16833643000000001</v>
      </c>
      <c r="T2201">
        <v>0.68644534999999995</v>
      </c>
      <c r="U2201">
        <v>0.26500000000000001</v>
      </c>
      <c r="V2201">
        <v>1.03125</v>
      </c>
      <c r="W2201">
        <f>COUNTIF(Table1[[#This Row],[Al2O3]:[TiO2]],0)</f>
        <v>0</v>
      </c>
      <c r="X2201">
        <f>Table1[[#This Row],[K2O]]+Table1[[#This Row],[Li2O]]+Table1[[#This Row],[Na2O]]</f>
        <v>0.16750000000000001</v>
      </c>
      <c r="Y2201">
        <f>Table1[[#This Row],[B2O3]]+Table1[[#This Row],[K2O]]+Table1[[#This Row],[Li2O]]+Table1[[#This Row],[Na2O]]</f>
        <v>0.28749999999999998</v>
      </c>
      <c r="Z2201" s="2">
        <f>Table1[[#This Row],[B2O3]]+Table1[[#This Row],[CaO]]+Table1[[#This Row],[K2O]]+Table1[[#This Row],[Li2O]]+Table1[[#This Row],[Na2O]]</f>
        <v>0.3075</v>
      </c>
      <c r="AA2201" s="2">
        <f>Table1[[#This Row],[A+B+AE]]-Table1[[#This Row],[Al2O3]]-Table1[[#This Row],[SiO2]]</f>
        <v>-0.29249999999999998</v>
      </c>
      <c r="AB2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458.38049999999998</v>
      </c>
    </row>
    <row r="2202" spans="1:28" hidden="1" x14ac:dyDescent="0.25">
      <c r="A2202">
        <v>0.2</v>
      </c>
      <c r="B2202">
        <v>0.15</v>
      </c>
      <c r="C2202">
        <v>0.03</v>
      </c>
      <c r="D2202">
        <v>5.0000000000000001E-3</v>
      </c>
      <c r="E2202">
        <v>0.05</v>
      </c>
      <c r="F2202">
        <v>0.01</v>
      </c>
      <c r="G2202">
        <v>0.02</v>
      </c>
      <c r="H2202">
        <v>0.125</v>
      </c>
      <c r="I2202">
        <v>0.36499999999999999</v>
      </c>
      <c r="J2202">
        <v>4.4999999999999998E-2</v>
      </c>
      <c r="K2202">
        <v>0.52898550700000002</v>
      </c>
      <c r="L2202">
        <v>0.57814288899999999</v>
      </c>
      <c r="M2202">
        <v>3.2267836000000001E-2</v>
      </c>
      <c r="N2202">
        <v>0.16121595</v>
      </c>
      <c r="O2202">
        <v>0.20313229999999999</v>
      </c>
      <c r="P2202">
        <v>0.63565174999999996</v>
      </c>
      <c r="Q2202">
        <v>5.6803890000000001E-3</v>
      </c>
      <c r="R2202">
        <v>0.14207541500000001</v>
      </c>
      <c r="S2202">
        <v>0.19898517600000001</v>
      </c>
      <c r="T2202">
        <v>0.65893940900000003</v>
      </c>
      <c r="U2202">
        <v>0.255</v>
      </c>
      <c r="V2202">
        <v>1.3793103449999999</v>
      </c>
      <c r="W2202">
        <f>COUNTIF(Table1[[#This Row],[Al2O3]:[TiO2]],0)</f>
        <v>0</v>
      </c>
      <c r="X2202">
        <f>Table1[[#This Row],[K2O]]+Table1[[#This Row],[Li2O]]+Table1[[#This Row],[Na2O]]</f>
        <v>0.155</v>
      </c>
      <c r="Y2202">
        <f>Table1[[#This Row],[B2O3]]+Table1[[#This Row],[K2O]]+Table1[[#This Row],[Li2O]]+Table1[[#This Row],[Na2O]]</f>
        <v>0.30499999999999999</v>
      </c>
      <c r="Z2202" s="2">
        <f>Table1[[#This Row],[B2O3]]+Table1[[#This Row],[CaO]]+Table1[[#This Row],[K2O]]+Table1[[#This Row],[Li2O]]+Table1[[#This Row],[Na2O]]</f>
        <v>0.33499999999999996</v>
      </c>
      <c r="AA2202" s="2">
        <f>Table1[[#This Row],[A+B+AE]]-Table1[[#This Row],[Al2O3]]-Table1[[#This Row],[SiO2]]</f>
        <v>-0.23000000000000004</v>
      </c>
      <c r="AB2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492.90699999999993</v>
      </c>
    </row>
    <row r="2203" spans="1:28" hidden="1" x14ac:dyDescent="0.25">
      <c r="A2203">
        <v>0.25</v>
      </c>
      <c r="B2203">
        <v>0.18</v>
      </c>
      <c r="C2203">
        <v>0.02</v>
      </c>
      <c r="D2203">
        <v>2.5000000000000001E-3</v>
      </c>
      <c r="E2203">
        <v>4.4999999999999998E-2</v>
      </c>
      <c r="F2203">
        <v>0.01</v>
      </c>
      <c r="G2203">
        <v>5.0000000000000001E-3</v>
      </c>
      <c r="H2203">
        <v>0.14499999999999999</v>
      </c>
      <c r="I2203">
        <v>0.30499999999999999</v>
      </c>
      <c r="J2203">
        <v>3.7499999999999999E-2</v>
      </c>
      <c r="K2203">
        <v>0.43571429</v>
      </c>
      <c r="L2203">
        <v>0.57427393999999998</v>
      </c>
      <c r="M2203">
        <v>1.7050450000000002E-2</v>
      </c>
      <c r="N2203">
        <v>0.15579913000000001</v>
      </c>
      <c r="O2203">
        <v>0.24313981000000001</v>
      </c>
      <c r="P2203">
        <v>0.60106106000000004</v>
      </c>
      <c r="Q2203">
        <v>-1.455217E-2</v>
      </c>
      <c r="R2203">
        <v>0.14242582000000001</v>
      </c>
      <c r="S2203">
        <v>0.23514251999999999</v>
      </c>
      <c r="T2203">
        <v>0.62243166000000005</v>
      </c>
      <c r="U2203">
        <v>0.27</v>
      </c>
      <c r="V2203">
        <v>1.6666666699999999</v>
      </c>
      <c r="W2203">
        <f>COUNTIF(Table1[[#This Row],[Al2O3]:[TiO2]],0)</f>
        <v>0</v>
      </c>
      <c r="X2203">
        <f>Table1[[#This Row],[K2O]]+Table1[[#This Row],[Li2O]]+Table1[[#This Row],[Na2O]]</f>
        <v>0.15999999999999998</v>
      </c>
      <c r="Y2203">
        <f>Table1[[#This Row],[B2O3]]+Table1[[#This Row],[K2O]]+Table1[[#This Row],[Li2O]]+Table1[[#This Row],[Na2O]]</f>
        <v>0.33999999999999997</v>
      </c>
      <c r="Z2203" s="2">
        <f>Table1[[#This Row],[B2O3]]+Table1[[#This Row],[CaO]]+Table1[[#This Row],[K2O]]+Table1[[#This Row],[Li2O]]+Table1[[#This Row],[Na2O]]</f>
        <v>0.36</v>
      </c>
      <c r="AA2203" s="2">
        <f>Table1[[#This Row],[A+B+AE]]-Table1[[#This Row],[Al2O3]]-Table1[[#This Row],[SiO2]]</f>
        <v>-0.19500000000000001</v>
      </c>
      <c r="AB2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504.13250000000005</v>
      </c>
    </row>
    <row r="2204" spans="1:28" hidden="1" x14ac:dyDescent="0.25">
      <c r="A2204">
        <v>0.23499999999999999</v>
      </c>
      <c r="B2204">
        <v>0.18</v>
      </c>
      <c r="C2204">
        <v>0.02</v>
      </c>
      <c r="D2204">
        <v>5.0000000000000001E-3</v>
      </c>
      <c r="E2204">
        <v>2.5000000000000001E-2</v>
      </c>
      <c r="F2204">
        <v>2.5000000000000001E-3</v>
      </c>
      <c r="G2204">
        <v>3.5000000000000003E-2</v>
      </c>
      <c r="H2204">
        <v>0.14499999999999999</v>
      </c>
      <c r="I2204">
        <v>0.33500000000000002</v>
      </c>
      <c r="J2204">
        <v>1.7500000000000002E-2</v>
      </c>
      <c r="K2204">
        <v>0.46853146899999998</v>
      </c>
      <c r="L2204">
        <v>0.56956049099999995</v>
      </c>
      <c r="M2204">
        <v>6.1459660000000001E-3</v>
      </c>
      <c r="N2204">
        <v>0.17568753400000001</v>
      </c>
      <c r="O2204">
        <v>0.21937603899999999</v>
      </c>
      <c r="P2204">
        <v>0.60493642800000003</v>
      </c>
      <c r="Q2204">
        <v>-1.8877959E-2</v>
      </c>
      <c r="R2204">
        <v>0.15578328899999999</v>
      </c>
      <c r="S2204">
        <v>0.21406936800000001</v>
      </c>
      <c r="T2204">
        <v>0.63014734299999997</v>
      </c>
      <c r="U2204">
        <v>0.26</v>
      </c>
      <c r="V2204">
        <v>1.3055555560000001</v>
      </c>
      <c r="W2204">
        <f>COUNTIF(Table1[[#This Row],[Al2O3]:[TiO2]],0)</f>
        <v>0</v>
      </c>
      <c r="X2204">
        <f>Table1[[#This Row],[K2O]]+Table1[[#This Row],[Li2O]]+Table1[[#This Row],[Na2O]]</f>
        <v>0.1825</v>
      </c>
      <c r="Y2204">
        <f>Table1[[#This Row],[B2O3]]+Table1[[#This Row],[K2O]]+Table1[[#This Row],[Li2O]]+Table1[[#This Row],[Na2O]]</f>
        <v>0.36249999999999999</v>
      </c>
      <c r="Z2204" s="2">
        <f>Table1[[#This Row],[B2O3]]+Table1[[#This Row],[CaO]]+Table1[[#This Row],[K2O]]+Table1[[#This Row],[Li2O]]+Table1[[#This Row],[Na2O]]</f>
        <v>0.38249999999999995</v>
      </c>
      <c r="AA2204" s="2">
        <f>Table1[[#This Row],[A+B+AE]]-Table1[[#This Row],[Al2O3]]-Table1[[#This Row],[SiO2]]</f>
        <v>-0.18750000000000006</v>
      </c>
      <c r="AB2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476.9045000000001</v>
      </c>
    </row>
    <row r="2205" spans="1:28" hidden="1" x14ac:dyDescent="0.25">
      <c r="A2205">
        <v>0.22</v>
      </c>
      <c r="B2205">
        <v>0.185</v>
      </c>
      <c r="C2205">
        <v>5.0000000000000001E-3</v>
      </c>
      <c r="D2205">
        <v>2.5000000000000001E-3</v>
      </c>
      <c r="E2205">
        <v>4.4999999999999998E-2</v>
      </c>
      <c r="F2205">
        <v>7.4999999999999997E-3</v>
      </c>
      <c r="G2205">
        <v>5.5E-2</v>
      </c>
      <c r="H2205">
        <v>0.13500000000000001</v>
      </c>
      <c r="I2205">
        <v>0.32</v>
      </c>
      <c r="J2205">
        <v>2.5000000000000001E-2</v>
      </c>
      <c r="K2205">
        <v>0.47407407400000001</v>
      </c>
      <c r="L2205">
        <v>0.57435510700000003</v>
      </c>
      <c r="M2205">
        <v>2.3918070000000001E-3</v>
      </c>
      <c r="N2205">
        <v>0.185432185</v>
      </c>
      <c r="O2205">
        <v>0.20796309599999999</v>
      </c>
      <c r="P2205">
        <v>0.60660471900000001</v>
      </c>
      <c r="Q2205">
        <v>-1.6627913000000001E-2</v>
      </c>
      <c r="R2205">
        <v>0.159225687</v>
      </c>
      <c r="S2205">
        <v>0.20401066400000001</v>
      </c>
      <c r="T2205">
        <v>0.63676364900000004</v>
      </c>
      <c r="U2205">
        <v>0.26</v>
      </c>
      <c r="V2205">
        <v>1.1578947369999999</v>
      </c>
      <c r="W2205">
        <f>COUNTIF(Table1[[#This Row],[Al2O3]:[TiO2]],0)</f>
        <v>0</v>
      </c>
      <c r="X2205">
        <f>Table1[[#This Row],[K2O]]+Table1[[#This Row],[Li2O]]+Table1[[#This Row],[Na2O]]</f>
        <v>0.19750000000000001</v>
      </c>
      <c r="Y2205">
        <f>Table1[[#This Row],[B2O3]]+Table1[[#This Row],[K2O]]+Table1[[#This Row],[Li2O]]+Table1[[#This Row],[Na2O]]</f>
        <v>0.38250000000000001</v>
      </c>
      <c r="Z2205" s="2">
        <f>Table1[[#This Row],[B2O3]]+Table1[[#This Row],[CaO]]+Table1[[#This Row],[K2O]]+Table1[[#This Row],[Li2O]]+Table1[[#This Row],[Na2O]]</f>
        <v>0.38750000000000001</v>
      </c>
      <c r="AA2205" s="2">
        <f>Table1[[#This Row],[A+B+AE]]-Table1[[#This Row],[Al2O3]]-Table1[[#This Row],[SiO2]]</f>
        <v>-0.1525</v>
      </c>
      <c r="AB2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451.03250000000003</v>
      </c>
    </row>
    <row r="2206" spans="1:28" hidden="1" x14ac:dyDescent="0.25">
      <c r="A2206">
        <v>0.21</v>
      </c>
      <c r="B2206">
        <v>0.17499999999999999</v>
      </c>
      <c r="C2206">
        <v>3.5000000000000003E-2</v>
      </c>
      <c r="D2206">
        <v>5.0000000000000001E-3</v>
      </c>
      <c r="E2206">
        <v>0.05</v>
      </c>
      <c r="F2206">
        <v>5.0000000000000001E-3</v>
      </c>
      <c r="G2206">
        <v>0.03</v>
      </c>
      <c r="H2206">
        <v>0.13</v>
      </c>
      <c r="I2206">
        <v>0.31</v>
      </c>
      <c r="J2206">
        <v>0.05</v>
      </c>
      <c r="K2206">
        <v>0.47692307699999997</v>
      </c>
      <c r="L2206">
        <v>0.58370096900000001</v>
      </c>
      <c r="M2206">
        <v>1.3464976E-2</v>
      </c>
      <c r="N2206">
        <v>0.17398166200000001</v>
      </c>
      <c r="O2206">
        <v>0.210431384</v>
      </c>
      <c r="P2206">
        <v>0.61558695299999999</v>
      </c>
      <c r="Q2206">
        <v>-9.2165570000000002E-3</v>
      </c>
      <c r="R2206">
        <v>0.151785277</v>
      </c>
      <c r="S2206">
        <v>0.205485484</v>
      </c>
      <c r="T2206">
        <v>0.64272923900000001</v>
      </c>
      <c r="U2206">
        <v>0.255</v>
      </c>
      <c r="V2206">
        <v>1.3125</v>
      </c>
      <c r="W2206">
        <f>COUNTIF(Table1[[#This Row],[Al2O3]:[TiO2]],0)</f>
        <v>0</v>
      </c>
      <c r="X2206">
        <f>Table1[[#This Row],[K2O]]+Table1[[#This Row],[Li2O]]+Table1[[#This Row],[Na2O]]</f>
        <v>0.16500000000000001</v>
      </c>
      <c r="Y2206">
        <f>Table1[[#This Row],[B2O3]]+Table1[[#This Row],[K2O]]+Table1[[#This Row],[Li2O]]+Table1[[#This Row],[Na2O]]</f>
        <v>0.33999999999999997</v>
      </c>
      <c r="Z2206" s="2">
        <f>Table1[[#This Row],[B2O3]]+Table1[[#This Row],[CaO]]+Table1[[#This Row],[K2O]]+Table1[[#This Row],[Li2O]]+Table1[[#This Row],[Na2O]]</f>
        <v>0.375</v>
      </c>
      <c r="AA2206" s="2">
        <f>Table1[[#This Row],[A+B+AE]]-Table1[[#This Row],[Al2O3]]-Table1[[#This Row],[SiO2]]</f>
        <v>-0.14499999999999999</v>
      </c>
      <c r="AB2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474.75549999999998</v>
      </c>
    </row>
    <row r="2207" spans="1:28" hidden="1" x14ac:dyDescent="0.25">
      <c r="A2207">
        <v>0.21</v>
      </c>
      <c r="B2207">
        <v>0.15</v>
      </c>
      <c r="C2207">
        <v>0.01</v>
      </c>
      <c r="D2207">
        <v>5.0000000000000001E-3</v>
      </c>
      <c r="E2207">
        <v>0.03</v>
      </c>
      <c r="F2207">
        <v>7.4999999999999997E-3</v>
      </c>
      <c r="G2207">
        <v>0.02</v>
      </c>
      <c r="H2207">
        <v>0.125</v>
      </c>
      <c r="I2207">
        <v>0.40500000000000003</v>
      </c>
      <c r="J2207">
        <v>3.7499999999999999E-2</v>
      </c>
      <c r="K2207">
        <v>0.54729729999999999</v>
      </c>
      <c r="L2207">
        <v>0.56388892000000002</v>
      </c>
      <c r="M2207">
        <v>4.7275060000000001E-2</v>
      </c>
      <c r="N2207">
        <v>0.1475622</v>
      </c>
      <c r="O2207">
        <v>0.20438651999999999</v>
      </c>
      <c r="P2207">
        <v>0.64805126999999996</v>
      </c>
      <c r="Q2207">
        <v>1.603974E-2</v>
      </c>
      <c r="R2207">
        <v>0.13274521</v>
      </c>
      <c r="S2207">
        <v>0.19963116</v>
      </c>
      <c r="T2207">
        <v>0.66762363000000002</v>
      </c>
      <c r="U2207">
        <v>0.255</v>
      </c>
      <c r="V2207">
        <v>1.4482758600000001</v>
      </c>
      <c r="W2207">
        <f>COUNTIF(Table1[[#This Row],[Al2O3]:[TiO2]],0)</f>
        <v>0</v>
      </c>
      <c r="X2207">
        <f>Table1[[#This Row],[K2O]]+Table1[[#This Row],[Li2O]]+Table1[[#This Row],[Na2O]]</f>
        <v>0.1525</v>
      </c>
      <c r="Y2207">
        <f>Table1[[#This Row],[B2O3]]+Table1[[#This Row],[K2O]]+Table1[[#This Row],[Li2O]]+Table1[[#This Row],[Na2O]]</f>
        <v>0.30249999999999999</v>
      </c>
      <c r="Z2207" s="2">
        <f>Table1[[#This Row],[B2O3]]+Table1[[#This Row],[CaO]]+Table1[[#This Row],[K2O]]+Table1[[#This Row],[Li2O]]+Table1[[#This Row],[Na2O]]</f>
        <v>0.3125</v>
      </c>
      <c r="AA2207" s="2">
        <f>Table1[[#This Row],[A+B+AE]]-Table1[[#This Row],[Al2O3]]-Table1[[#This Row],[SiO2]]</f>
        <v>-0.30249999999999999</v>
      </c>
      <c r="AB2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501.82900000000006</v>
      </c>
    </row>
    <row r="2208" spans="1:28" hidden="1" x14ac:dyDescent="0.25">
      <c r="A2208">
        <v>0.21</v>
      </c>
      <c r="B2208">
        <v>0.12</v>
      </c>
      <c r="C2208">
        <v>0.01</v>
      </c>
      <c r="D2208">
        <v>5.0000000000000001E-3</v>
      </c>
      <c r="E2208">
        <v>3.5000000000000003E-2</v>
      </c>
      <c r="F2208">
        <v>0.01</v>
      </c>
      <c r="G2208">
        <v>0.02</v>
      </c>
      <c r="H2208">
        <v>0.13</v>
      </c>
      <c r="I2208">
        <v>0.44500000000000001</v>
      </c>
      <c r="J2208">
        <v>1.4999999999999999E-2</v>
      </c>
      <c r="K2208">
        <v>0.566878981</v>
      </c>
      <c r="L2208">
        <v>0.56360683199999995</v>
      </c>
      <c r="M2208">
        <v>3.8718155999999997E-2</v>
      </c>
      <c r="N2208">
        <v>0.15430787200000001</v>
      </c>
      <c r="O2208">
        <v>0.205626328</v>
      </c>
      <c r="P2208">
        <v>0.64006580000000002</v>
      </c>
      <c r="Q2208">
        <v>6.717514E-3</v>
      </c>
      <c r="R2208">
        <v>0.13941473600000001</v>
      </c>
      <c r="S2208">
        <v>0.202413541</v>
      </c>
      <c r="T2208">
        <v>0.65817172400000001</v>
      </c>
      <c r="U2208">
        <v>0.27</v>
      </c>
      <c r="V2208">
        <v>1.4</v>
      </c>
      <c r="W2208">
        <f>COUNTIF(Table1[[#This Row],[Al2O3]:[TiO2]],0)</f>
        <v>0</v>
      </c>
      <c r="X2208">
        <f>Table1[[#This Row],[K2O]]+Table1[[#This Row],[Li2O]]+Table1[[#This Row],[Na2O]]</f>
        <v>0.16</v>
      </c>
      <c r="Y2208">
        <f>Table1[[#This Row],[B2O3]]+Table1[[#This Row],[K2O]]+Table1[[#This Row],[Li2O]]+Table1[[#This Row],[Na2O]]</f>
        <v>0.28000000000000003</v>
      </c>
      <c r="Z2208" s="2">
        <f>Table1[[#This Row],[B2O3]]+Table1[[#This Row],[CaO]]+Table1[[#This Row],[K2O]]+Table1[[#This Row],[Li2O]]+Table1[[#This Row],[Na2O]]</f>
        <v>0.29000000000000004</v>
      </c>
      <c r="AA2208" s="2">
        <f>Table1[[#This Row],[A+B+AE]]-Table1[[#This Row],[Al2O3]]-Table1[[#This Row],[SiO2]]</f>
        <v>-0.36499999999999999</v>
      </c>
      <c r="AB2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506.25350000000003</v>
      </c>
    </row>
    <row r="2209" spans="1:28" hidden="1" x14ac:dyDescent="0.25">
      <c r="A2209">
        <v>0.19500000000000001</v>
      </c>
      <c r="B2209">
        <v>0.14499999999999999</v>
      </c>
      <c r="C2209">
        <v>0.04</v>
      </c>
      <c r="D2209">
        <v>2.5000000000000001E-3</v>
      </c>
      <c r="E2209">
        <v>2.5000000000000001E-2</v>
      </c>
      <c r="F2209">
        <v>0.01</v>
      </c>
      <c r="G2209">
        <v>0.04</v>
      </c>
      <c r="H2209">
        <v>0.12</v>
      </c>
      <c r="I2209">
        <v>0.375</v>
      </c>
      <c r="J2209">
        <v>4.7500000000000001E-2</v>
      </c>
      <c r="K2209">
        <v>0.54347826099999996</v>
      </c>
      <c r="L2209">
        <v>0.58190687200000002</v>
      </c>
      <c r="M2209">
        <v>1.9366267E-2</v>
      </c>
      <c r="N2209">
        <v>0.17749543600000001</v>
      </c>
      <c r="O2209">
        <v>0.19508291</v>
      </c>
      <c r="P2209">
        <v>0.62742165400000005</v>
      </c>
      <c r="Q2209">
        <v>-6.4408599999999999E-4</v>
      </c>
      <c r="R2209">
        <v>0.15095610200000001</v>
      </c>
      <c r="S2209">
        <v>0.19310180900000001</v>
      </c>
      <c r="T2209">
        <v>0.65594208899999995</v>
      </c>
      <c r="U2209">
        <v>0.27</v>
      </c>
      <c r="V2209">
        <v>1.21875</v>
      </c>
      <c r="W2209">
        <f>COUNTIF(Table1[[#This Row],[Al2O3]:[TiO2]],0)</f>
        <v>0</v>
      </c>
      <c r="X2209">
        <f>Table1[[#This Row],[K2O]]+Table1[[#This Row],[Li2O]]+Table1[[#This Row],[Na2O]]</f>
        <v>0.16999999999999998</v>
      </c>
      <c r="Y2209">
        <f>Table1[[#This Row],[B2O3]]+Table1[[#This Row],[K2O]]+Table1[[#This Row],[Li2O]]+Table1[[#This Row],[Na2O]]</f>
        <v>0.315</v>
      </c>
      <c r="Z2209" s="2">
        <f>Table1[[#This Row],[B2O3]]+Table1[[#This Row],[CaO]]+Table1[[#This Row],[K2O]]+Table1[[#This Row],[Li2O]]+Table1[[#This Row],[Na2O]]</f>
        <v>0.35499999999999998</v>
      </c>
      <c r="AA2209" s="2">
        <f>Table1[[#This Row],[A+B+AE]]-Table1[[#This Row],[Al2O3]]-Table1[[#This Row],[SiO2]]</f>
        <v>-0.21500000000000002</v>
      </c>
      <c r="AB2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472.53550000000007</v>
      </c>
    </row>
    <row r="2210" spans="1:28" hidden="1" x14ac:dyDescent="0.25">
      <c r="A2210">
        <v>0.24</v>
      </c>
      <c r="B2210">
        <v>0.17</v>
      </c>
      <c r="C2210">
        <v>0.01</v>
      </c>
      <c r="D2210">
        <v>2.5000000000000001E-3</v>
      </c>
      <c r="E2210">
        <v>2.5000000000000001E-2</v>
      </c>
      <c r="F2210">
        <v>7.4999999999999997E-3</v>
      </c>
      <c r="G2210">
        <v>1.4999999999999999E-2</v>
      </c>
      <c r="H2210">
        <v>0.14000000000000001</v>
      </c>
      <c r="I2210">
        <v>0.36</v>
      </c>
      <c r="J2210">
        <v>0.03</v>
      </c>
      <c r="K2210">
        <v>0.48648648999999999</v>
      </c>
      <c r="L2210">
        <v>0.56429149000000001</v>
      </c>
      <c r="M2210">
        <v>2.8884400000000001E-2</v>
      </c>
      <c r="N2210">
        <v>0.15274007000000001</v>
      </c>
      <c r="O2210">
        <v>0.22703838000000001</v>
      </c>
      <c r="P2210">
        <v>0.62022155000000001</v>
      </c>
      <c r="Q2210">
        <v>-2.9496600000000002E-3</v>
      </c>
      <c r="R2210">
        <v>0.13909115999999999</v>
      </c>
      <c r="S2210">
        <v>0.22052438999999999</v>
      </c>
      <c r="T2210">
        <v>0.64038444999999999</v>
      </c>
      <c r="U2210">
        <v>0.26500000000000001</v>
      </c>
      <c r="V2210">
        <v>1.5483871</v>
      </c>
      <c r="W2210">
        <f>COUNTIF(Table1[[#This Row],[Al2O3]:[TiO2]],0)</f>
        <v>0</v>
      </c>
      <c r="X2210">
        <f>Table1[[#This Row],[K2O]]+Table1[[#This Row],[Li2O]]+Table1[[#This Row],[Na2O]]</f>
        <v>0.16250000000000001</v>
      </c>
      <c r="Y2210">
        <f>Table1[[#This Row],[B2O3]]+Table1[[#This Row],[K2O]]+Table1[[#This Row],[Li2O]]+Table1[[#This Row],[Na2O]]</f>
        <v>0.33250000000000002</v>
      </c>
      <c r="Z2210" s="2">
        <f>Table1[[#This Row],[B2O3]]+Table1[[#This Row],[CaO]]+Table1[[#This Row],[K2O]]+Table1[[#This Row],[Li2O]]+Table1[[#This Row],[Na2O]]</f>
        <v>0.34250000000000003</v>
      </c>
      <c r="AA2210" s="2">
        <f>Table1[[#This Row],[A+B+AE]]-Table1[[#This Row],[Al2O3]]-Table1[[#This Row],[SiO2]]</f>
        <v>-0.25749999999999995</v>
      </c>
      <c r="AB2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502.58249999999987</v>
      </c>
    </row>
    <row r="2211" spans="1:28" hidden="1" x14ac:dyDescent="0.25">
      <c r="A2211">
        <v>0.22500000000000001</v>
      </c>
      <c r="B2211">
        <v>0.13500000000000001</v>
      </c>
      <c r="C2211">
        <v>0.03</v>
      </c>
      <c r="D2211">
        <v>2.5000000000000001E-3</v>
      </c>
      <c r="E2211">
        <v>0.02</v>
      </c>
      <c r="F2211">
        <v>7.4999999999999997E-3</v>
      </c>
      <c r="G2211">
        <v>1.4999999999999999E-2</v>
      </c>
      <c r="H2211">
        <v>0.13</v>
      </c>
      <c r="I2211">
        <v>0.42499999999999999</v>
      </c>
      <c r="J2211">
        <v>0.01</v>
      </c>
      <c r="K2211">
        <v>0.54487179500000005</v>
      </c>
      <c r="L2211">
        <v>0.56157679400000005</v>
      </c>
      <c r="M2211">
        <v>3.6663639999999997E-2</v>
      </c>
      <c r="N2211">
        <v>0.15119463899999999</v>
      </c>
      <c r="O2211">
        <v>0.215855291</v>
      </c>
      <c r="P2211">
        <v>0.63295007000000003</v>
      </c>
      <c r="Q2211">
        <v>5.313725E-3</v>
      </c>
      <c r="R2211">
        <v>0.13608353200000001</v>
      </c>
      <c r="S2211">
        <v>0.21184346200000001</v>
      </c>
      <c r="T2211">
        <v>0.65207300599999996</v>
      </c>
      <c r="U2211">
        <v>0.255</v>
      </c>
      <c r="V2211">
        <v>1.551724138</v>
      </c>
      <c r="W2211">
        <f>COUNTIF(Table1[[#This Row],[Al2O3]:[TiO2]],0)</f>
        <v>0</v>
      </c>
      <c r="X2211">
        <f>Table1[[#This Row],[K2O]]+Table1[[#This Row],[Li2O]]+Table1[[#This Row],[Na2O]]</f>
        <v>0.1525</v>
      </c>
      <c r="Y2211">
        <f>Table1[[#This Row],[B2O3]]+Table1[[#This Row],[K2O]]+Table1[[#This Row],[Li2O]]+Table1[[#This Row],[Na2O]]</f>
        <v>0.28750000000000003</v>
      </c>
      <c r="Z2211" s="2">
        <f>Table1[[#This Row],[B2O3]]+Table1[[#This Row],[CaO]]+Table1[[#This Row],[K2O]]+Table1[[#This Row],[Li2O]]+Table1[[#This Row],[Na2O]]</f>
        <v>0.3175</v>
      </c>
      <c r="AA2211" s="2">
        <f>Table1[[#This Row],[A+B+AE]]-Table1[[#This Row],[Al2O3]]-Table1[[#This Row],[SiO2]]</f>
        <v>-0.33250000000000002</v>
      </c>
      <c r="AB2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514.01199999999994</v>
      </c>
    </row>
    <row r="2212" spans="1:28" hidden="1" x14ac:dyDescent="0.25">
      <c r="A2212">
        <v>0.22</v>
      </c>
      <c r="B2212">
        <v>0.13500000000000001</v>
      </c>
      <c r="C2212">
        <v>0.01</v>
      </c>
      <c r="D2212">
        <v>5.0000000000000001E-3</v>
      </c>
      <c r="E2212">
        <v>0.02</v>
      </c>
      <c r="F2212">
        <v>7.4999999999999997E-3</v>
      </c>
      <c r="G2212">
        <v>0.03</v>
      </c>
      <c r="H2212">
        <v>0.125</v>
      </c>
      <c r="I2212">
        <v>0.43</v>
      </c>
      <c r="J2212">
        <v>1.7500000000000002E-2</v>
      </c>
      <c r="K2212">
        <v>0.55483870999999996</v>
      </c>
      <c r="L2212">
        <v>0.56142785100000003</v>
      </c>
      <c r="M2212">
        <v>3.5662619E-2</v>
      </c>
      <c r="N2212">
        <v>0.154701965</v>
      </c>
      <c r="O2212">
        <v>0.210186397</v>
      </c>
      <c r="P2212">
        <v>0.63511163800000003</v>
      </c>
      <c r="Q2212">
        <v>6.5329630000000001E-3</v>
      </c>
      <c r="R2212">
        <v>0.13741139799999999</v>
      </c>
      <c r="S2212">
        <v>0.20681745500000001</v>
      </c>
      <c r="T2212">
        <v>0.65577114700000005</v>
      </c>
      <c r="U2212">
        <v>0.27</v>
      </c>
      <c r="V2212">
        <v>1.4193548389999999</v>
      </c>
      <c r="W2212">
        <f>COUNTIF(Table1[[#This Row],[Al2O3]:[TiO2]],0)</f>
        <v>0</v>
      </c>
      <c r="X2212">
        <f>Table1[[#This Row],[K2O]]+Table1[[#This Row],[Li2O]]+Table1[[#This Row],[Na2O]]</f>
        <v>0.16250000000000001</v>
      </c>
      <c r="Y2212">
        <f>Table1[[#This Row],[B2O3]]+Table1[[#This Row],[K2O]]+Table1[[#This Row],[Li2O]]+Table1[[#This Row],[Na2O]]</f>
        <v>0.29749999999999999</v>
      </c>
      <c r="Z2212" s="2">
        <f>Table1[[#This Row],[B2O3]]+Table1[[#This Row],[CaO]]+Table1[[#This Row],[K2O]]+Table1[[#This Row],[Li2O]]+Table1[[#This Row],[Na2O]]</f>
        <v>0.3075</v>
      </c>
      <c r="AA2212" s="2">
        <f>Table1[[#This Row],[A+B+AE]]-Table1[[#This Row],[Al2O3]]-Table1[[#This Row],[SiO2]]</f>
        <v>-0.34250000000000003</v>
      </c>
      <c r="AB2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496.54650000000004</v>
      </c>
    </row>
    <row r="2213" spans="1:28" hidden="1" x14ac:dyDescent="0.25">
      <c r="A2213">
        <v>0.22</v>
      </c>
      <c r="B2213">
        <v>0.155</v>
      </c>
      <c r="C2213">
        <v>2.5000000000000001E-2</v>
      </c>
      <c r="D2213">
        <v>5.0000000000000001E-3</v>
      </c>
      <c r="E2213">
        <v>4.4999999999999998E-2</v>
      </c>
      <c r="F2213">
        <v>5.0000000000000001E-3</v>
      </c>
      <c r="G2213">
        <v>3.5000000000000003E-2</v>
      </c>
      <c r="H2213">
        <v>0.13</v>
      </c>
      <c r="I2213">
        <v>0.36499999999999999</v>
      </c>
      <c r="J2213">
        <v>1.4999999999999999E-2</v>
      </c>
      <c r="K2213">
        <v>0.51048950999999998</v>
      </c>
      <c r="L2213">
        <v>0.57180282299999996</v>
      </c>
      <c r="M2213">
        <v>1.5460232000000001E-2</v>
      </c>
      <c r="N2213">
        <v>0.170550009</v>
      </c>
      <c r="O2213">
        <v>0.21353936600000001</v>
      </c>
      <c r="P2213">
        <v>0.61591062399999996</v>
      </c>
      <c r="Q2213">
        <v>-9.1082309999999996E-3</v>
      </c>
      <c r="R2213">
        <v>0.14947832</v>
      </c>
      <c r="S2213">
        <v>0.20972054700000001</v>
      </c>
      <c r="T2213">
        <v>0.640801132</v>
      </c>
      <c r="U2213">
        <v>0.255</v>
      </c>
      <c r="V2213">
        <v>1.3333333329999999</v>
      </c>
      <c r="W2213">
        <f>COUNTIF(Table1[[#This Row],[Al2O3]:[TiO2]],0)</f>
        <v>0</v>
      </c>
      <c r="X2213">
        <f>Table1[[#This Row],[K2O]]+Table1[[#This Row],[Li2O]]+Table1[[#This Row],[Na2O]]</f>
        <v>0.17</v>
      </c>
      <c r="Y2213">
        <f>Table1[[#This Row],[B2O3]]+Table1[[#This Row],[K2O]]+Table1[[#This Row],[Li2O]]+Table1[[#This Row],[Na2O]]</f>
        <v>0.32500000000000001</v>
      </c>
      <c r="Z2213" s="2">
        <f>Table1[[#This Row],[B2O3]]+Table1[[#This Row],[CaO]]+Table1[[#This Row],[K2O]]+Table1[[#This Row],[Li2O]]+Table1[[#This Row],[Na2O]]</f>
        <v>0.35</v>
      </c>
      <c r="AA2213" s="2">
        <f>Table1[[#This Row],[A+B+AE]]-Table1[[#This Row],[Al2O3]]-Table1[[#This Row],[SiO2]]</f>
        <v>-0.23500000000000001</v>
      </c>
      <c r="AB2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481.38750000000005</v>
      </c>
    </row>
    <row r="2214" spans="1:28" hidden="1" x14ac:dyDescent="0.25">
      <c r="A2214">
        <v>0.22</v>
      </c>
      <c r="B2214">
        <v>0.14000000000000001</v>
      </c>
      <c r="C2214">
        <v>2.5000000000000001E-2</v>
      </c>
      <c r="D2214">
        <v>5.0000000000000001E-3</v>
      </c>
      <c r="E2214">
        <v>3.5000000000000003E-2</v>
      </c>
      <c r="F2214">
        <v>7.4999999999999997E-3</v>
      </c>
      <c r="G2214">
        <v>1.4999999999999999E-2</v>
      </c>
      <c r="H2214">
        <v>0.13</v>
      </c>
      <c r="I2214">
        <v>0.40500000000000003</v>
      </c>
      <c r="J2214">
        <v>1.7500000000000002E-2</v>
      </c>
      <c r="K2214">
        <v>0.53642384099999996</v>
      </c>
      <c r="L2214">
        <v>0.56545984000000005</v>
      </c>
      <c r="M2214">
        <v>3.5926631000000001E-2</v>
      </c>
      <c r="N2214">
        <v>0.15232912800000001</v>
      </c>
      <c r="O2214">
        <v>0.21473365699999999</v>
      </c>
      <c r="P2214">
        <v>0.632937215</v>
      </c>
      <c r="Q2214">
        <v>4.6229039999999997E-3</v>
      </c>
      <c r="R2214">
        <v>0.13739396400000001</v>
      </c>
      <c r="S2214">
        <v>0.21027981600000001</v>
      </c>
      <c r="T2214">
        <v>0.65232621999999996</v>
      </c>
      <c r="U2214">
        <v>0.255</v>
      </c>
      <c r="V2214">
        <v>1.5172413789999999</v>
      </c>
      <c r="W2214">
        <f>COUNTIF(Table1[[#This Row],[Al2O3]:[TiO2]],0)</f>
        <v>0</v>
      </c>
      <c r="X2214">
        <f>Table1[[#This Row],[K2O]]+Table1[[#This Row],[Li2O]]+Table1[[#This Row],[Na2O]]</f>
        <v>0.1525</v>
      </c>
      <c r="Y2214">
        <f>Table1[[#This Row],[B2O3]]+Table1[[#This Row],[K2O]]+Table1[[#This Row],[Li2O]]+Table1[[#This Row],[Na2O]]</f>
        <v>0.29250000000000004</v>
      </c>
      <c r="Z2214" s="2">
        <f>Table1[[#This Row],[B2O3]]+Table1[[#This Row],[CaO]]+Table1[[#This Row],[K2O]]+Table1[[#This Row],[Li2O]]+Table1[[#This Row],[Na2O]]</f>
        <v>0.3175</v>
      </c>
      <c r="AA2214" s="2">
        <f>Table1[[#This Row],[A+B+AE]]-Table1[[#This Row],[Al2O3]]-Table1[[#This Row],[SiO2]]</f>
        <v>-0.3075</v>
      </c>
      <c r="AB2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508.98450000000014</v>
      </c>
    </row>
    <row r="2215" spans="1:28" hidden="1" x14ac:dyDescent="0.25">
      <c r="A2215">
        <v>0.19500000000000001</v>
      </c>
      <c r="B2215">
        <v>0.13</v>
      </c>
      <c r="C2215">
        <v>2.5000000000000001E-2</v>
      </c>
      <c r="D2215">
        <v>2.5000000000000001E-3</v>
      </c>
      <c r="E2215">
        <v>4.4999999999999998E-2</v>
      </c>
      <c r="F2215">
        <v>2.5000000000000001E-3</v>
      </c>
      <c r="G2215">
        <v>3.5000000000000003E-2</v>
      </c>
      <c r="H2215">
        <v>0.12</v>
      </c>
      <c r="I2215">
        <v>0.41</v>
      </c>
      <c r="J2215">
        <v>3.5000000000000003E-2</v>
      </c>
      <c r="K2215">
        <v>0.56551724000000003</v>
      </c>
      <c r="L2215">
        <v>0.57413955000000005</v>
      </c>
      <c r="M2215">
        <v>3.2031249999999997E-2</v>
      </c>
      <c r="N2215">
        <v>0.16542897000000001</v>
      </c>
      <c r="O2215">
        <v>0.19582147</v>
      </c>
      <c r="P2215">
        <v>0.63874955</v>
      </c>
      <c r="Q2215">
        <v>5.4297900000000003E-3</v>
      </c>
      <c r="R2215">
        <v>0.14542852000000001</v>
      </c>
      <c r="S2215">
        <v>0.19317163000000001</v>
      </c>
      <c r="T2215">
        <v>0.66139985000000001</v>
      </c>
      <c r="U2215">
        <v>0.26</v>
      </c>
      <c r="V2215">
        <v>1.25806452</v>
      </c>
      <c r="W2215">
        <f>COUNTIF(Table1[[#This Row],[Al2O3]:[TiO2]],0)</f>
        <v>0</v>
      </c>
      <c r="X2215">
        <f>Table1[[#This Row],[K2O]]+Table1[[#This Row],[Li2O]]+Table1[[#This Row],[Na2O]]</f>
        <v>0.1575</v>
      </c>
      <c r="Y2215">
        <f>Table1[[#This Row],[B2O3]]+Table1[[#This Row],[K2O]]+Table1[[#This Row],[Li2O]]+Table1[[#This Row],[Na2O]]</f>
        <v>0.28749999999999998</v>
      </c>
      <c r="Z2215" s="2">
        <f>Table1[[#This Row],[B2O3]]+Table1[[#This Row],[CaO]]+Table1[[#This Row],[K2O]]+Table1[[#This Row],[Li2O]]+Table1[[#This Row],[Na2O]]</f>
        <v>0.3125</v>
      </c>
      <c r="AA2215" s="2">
        <f>Table1[[#This Row],[A+B+AE]]-Table1[[#This Row],[Al2O3]]-Table1[[#This Row],[SiO2]]</f>
        <v>-0.29249999999999998</v>
      </c>
      <c r="AB2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484.351</v>
      </c>
    </row>
    <row r="2216" spans="1:28" hidden="1" x14ac:dyDescent="0.25">
      <c r="A2216">
        <v>0.24</v>
      </c>
      <c r="B2216">
        <v>0.18</v>
      </c>
      <c r="C2216">
        <v>0.04</v>
      </c>
      <c r="D2216">
        <v>5.0000000000000001E-3</v>
      </c>
      <c r="E2216">
        <v>0.03</v>
      </c>
      <c r="F2216">
        <v>7.4999999999999997E-3</v>
      </c>
      <c r="G2216">
        <v>3.5000000000000003E-2</v>
      </c>
      <c r="H2216">
        <v>0.14499999999999999</v>
      </c>
      <c r="I2216">
        <v>0.30499999999999999</v>
      </c>
      <c r="J2216">
        <v>1.2500000000000001E-2</v>
      </c>
      <c r="K2216">
        <v>0.44202899000000001</v>
      </c>
      <c r="L2216">
        <v>0.57841282000000005</v>
      </c>
      <c r="M2216">
        <v>-1.0694550000000001E-2</v>
      </c>
      <c r="N2216">
        <v>0.18617864000000001</v>
      </c>
      <c r="O2216">
        <v>0.22763702999999999</v>
      </c>
      <c r="P2216">
        <v>0.58618433000000003</v>
      </c>
      <c r="Q2216">
        <v>-3.1140620000000001E-2</v>
      </c>
      <c r="R2216">
        <v>0.16188246000000001</v>
      </c>
      <c r="S2216">
        <v>0.2230618</v>
      </c>
      <c r="T2216">
        <v>0.61505573999999996</v>
      </c>
      <c r="U2216">
        <v>0.26500000000000001</v>
      </c>
      <c r="V2216">
        <v>1.3333333300000001</v>
      </c>
      <c r="W2216">
        <f>COUNTIF(Table1[[#This Row],[Al2O3]:[TiO2]],0)</f>
        <v>0</v>
      </c>
      <c r="X2216">
        <f>Table1[[#This Row],[K2O]]+Table1[[#This Row],[Li2O]]+Table1[[#This Row],[Na2O]]</f>
        <v>0.1875</v>
      </c>
      <c r="Y2216">
        <f>Table1[[#This Row],[B2O3]]+Table1[[#This Row],[K2O]]+Table1[[#This Row],[Li2O]]+Table1[[#This Row],[Na2O]]</f>
        <v>0.36749999999999999</v>
      </c>
      <c r="Z2216" s="2">
        <f>Table1[[#This Row],[B2O3]]+Table1[[#This Row],[CaO]]+Table1[[#This Row],[K2O]]+Table1[[#This Row],[Li2O]]+Table1[[#This Row],[Na2O]]</f>
        <v>0.40749999999999997</v>
      </c>
      <c r="AA2216" s="2">
        <f>Table1[[#This Row],[A+B+AE]]-Table1[[#This Row],[Al2O3]]-Table1[[#This Row],[SiO2]]</f>
        <v>-0.13750000000000001</v>
      </c>
      <c r="AB2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472.72550000000012</v>
      </c>
    </row>
    <row r="2217" spans="1:28" hidden="1" x14ac:dyDescent="0.25">
      <c r="A2217">
        <v>0.2</v>
      </c>
      <c r="B2217">
        <v>0.14499999999999999</v>
      </c>
      <c r="C2217">
        <v>0.01</v>
      </c>
      <c r="D2217">
        <v>2.5000000000000001E-3</v>
      </c>
      <c r="E2217">
        <v>0.02</v>
      </c>
      <c r="F2217">
        <v>0.01</v>
      </c>
      <c r="G2217">
        <v>0.06</v>
      </c>
      <c r="H2217">
        <v>0.115</v>
      </c>
      <c r="I2217">
        <v>0.41499999999999998</v>
      </c>
      <c r="J2217">
        <v>2.2499999999999999E-2</v>
      </c>
      <c r="K2217">
        <v>0.56849315099999997</v>
      </c>
      <c r="L2217">
        <v>0.56738671799999996</v>
      </c>
      <c r="M2217">
        <v>2.5298022E-2</v>
      </c>
      <c r="N2217">
        <v>0.17491210600000001</v>
      </c>
      <c r="O2217">
        <v>0.190297673</v>
      </c>
      <c r="P2217">
        <v>0.63479022100000004</v>
      </c>
      <c r="Q2217">
        <v>6.0743990000000003E-3</v>
      </c>
      <c r="R2217">
        <v>0.14720030200000001</v>
      </c>
      <c r="S2217">
        <v>0.18900912</v>
      </c>
      <c r="T2217">
        <v>0.66379057799999996</v>
      </c>
      <c r="U2217">
        <v>0.26500000000000001</v>
      </c>
      <c r="V2217">
        <v>1.1428571430000001</v>
      </c>
      <c r="W2217">
        <f>COUNTIF(Table1[[#This Row],[Al2O3]:[TiO2]],0)</f>
        <v>0</v>
      </c>
      <c r="X2217">
        <f>Table1[[#This Row],[K2O]]+Table1[[#This Row],[Li2O]]+Table1[[#This Row],[Na2O]]</f>
        <v>0.185</v>
      </c>
      <c r="Y2217">
        <f>Table1[[#This Row],[B2O3]]+Table1[[#This Row],[K2O]]+Table1[[#This Row],[Li2O]]+Table1[[#This Row],[Na2O]]</f>
        <v>0.33</v>
      </c>
      <c r="Z2217" s="2">
        <f>Table1[[#This Row],[B2O3]]+Table1[[#This Row],[CaO]]+Table1[[#This Row],[K2O]]+Table1[[#This Row],[Li2O]]+Table1[[#This Row],[Na2O]]</f>
        <v>0.34</v>
      </c>
      <c r="AA2217" s="2">
        <f>Table1[[#This Row],[A+B+AE]]-Table1[[#This Row],[Al2O3]]-Table1[[#This Row],[SiO2]]</f>
        <v>-0.27499999999999997</v>
      </c>
      <c r="AB2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460.70800000000008</v>
      </c>
    </row>
    <row r="2218" spans="1:28" hidden="1" x14ac:dyDescent="0.25">
      <c r="A2218">
        <v>0.215</v>
      </c>
      <c r="B2218">
        <v>0.14000000000000001</v>
      </c>
      <c r="C2218">
        <v>2.5000000000000001E-2</v>
      </c>
      <c r="D2218">
        <v>2.5000000000000001E-3</v>
      </c>
      <c r="E2218">
        <v>4.4999999999999998E-2</v>
      </c>
      <c r="F2218">
        <v>5.0000000000000001E-3</v>
      </c>
      <c r="G2218">
        <v>4.4999999999999998E-2</v>
      </c>
      <c r="H2218">
        <v>0.125</v>
      </c>
      <c r="I2218">
        <v>0.38500000000000001</v>
      </c>
      <c r="J2218">
        <v>1.2500000000000001E-2</v>
      </c>
      <c r="K2218">
        <v>0.53103447999999998</v>
      </c>
      <c r="L2218">
        <v>0.57371225000000003</v>
      </c>
      <c r="M2218">
        <v>1.078787E-2</v>
      </c>
      <c r="N2218">
        <v>0.17669451999999999</v>
      </c>
      <c r="O2218">
        <v>0.20986256</v>
      </c>
      <c r="P2218">
        <v>0.61344292</v>
      </c>
      <c r="Q2218">
        <v>-1.1683260000000001E-2</v>
      </c>
      <c r="R2218">
        <v>0.15286031</v>
      </c>
      <c r="S2218">
        <v>0.20756601999999999</v>
      </c>
      <c r="T2218">
        <v>0.63957366999999998</v>
      </c>
      <c r="U2218">
        <v>0.26500000000000001</v>
      </c>
      <c r="V2218">
        <v>1.2647058799999999</v>
      </c>
      <c r="W2218">
        <f>COUNTIF(Table1[[#This Row],[Al2O3]:[TiO2]],0)</f>
        <v>0</v>
      </c>
      <c r="X2218">
        <f>Table1[[#This Row],[K2O]]+Table1[[#This Row],[Li2O]]+Table1[[#This Row],[Na2O]]</f>
        <v>0.17499999999999999</v>
      </c>
      <c r="Y2218">
        <f>Table1[[#This Row],[B2O3]]+Table1[[#This Row],[K2O]]+Table1[[#This Row],[Li2O]]+Table1[[#This Row],[Na2O]]</f>
        <v>0.315</v>
      </c>
      <c r="Z2218" s="2">
        <f>Table1[[#This Row],[B2O3]]+Table1[[#This Row],[CaO]]+Table1[[#This Row],[K2O]]+Table1[[#This Row],[Li2O]]+Table1[[#This Row],[Na2O]]</f>
        <v>0.34</v>
      </c>
      <c r="AA2218" s="2">
        <f>Table1[[#This Row],[A+B+AE]]-Table1[[#This Row],[Al2O3]]-Table1[[#This Row],[SiO2]]</f>
        <v>-0.26</v>
      </c>
      <c r="AB2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472.98700000000008</v>
      </c>
    </row>
    <row r="2219" spans="1:28" hidden="1" x14ac:dyDescent="0.25">
      <c r="A2219">
        <v>0.20499999999999999</v>
      </c>
      <c r="B2219">
        <v>0.14000000000000001</v>
      </c>
      <c r="C2219">
        <v>5.0000000000000001E-3</v>
      </c>
      <c r="D2219">
        <v>2.5000000000000001E-3</v>
      </c>
      <c r="E2219">
        <v>2.5000000000000001E-2</v>
      </c>
      <c r="F2219">
        <v>7.4999999999999997E-3</v>
      </c>
      <c r="G2219">
        <v>0.05</v>
      </c>
      <c r="H2219">
        <v>0.125</v>
      </c>
      <c r="I2219">
        <v>0.43</v>
      </c>
      <c r="J2219">
        <v>0.01</v>
      </c>
      <c r="K2219">
        <v>0.56578947400000001</v>
      </c>
      <c r="L2219">
        <v>0.56258816899999997</v>
      </c>
      <c r="M2219">
        <v>2.7576894000000001E-2</v>
      </c>
      <c r="N2219">
        <v>0.170849576</v>
      </c>
      <c r="O2219">
        <v>0.19349297300000001</v>
      </c>
      <c r="P2219">
        <v>0.63565745100000004</v>
      </c>
      <c r="Q2219">
        <v>3.7272630000000002E-3</v>
      </c>
      <c r="R2219">
        <v>0.14794755900000001</v>
      </c>
      <c r="S2219">
        <v>0.19142419599999999</v>
      </c>
      <c r="T2219">
        <v>0.66062824499999995</v>
      </c>
      <c r="U2219">
        <v>0.26</v>
      </c>
      <c r="V2219">
        <v>1.1714285710000001</v>
      </c>
      <c r="W2219">
        <f>COUNTIF(Table1[[#This Row],[Al2O3]:[TiO2]],0)</f>
        <v>0</v>
      </c>
      <c r="X2219">
        <f>Table1[[#This Row],[K2O]]+Table1[[#This Row],[Li2O]]+Table1[[#This Row],[Na2O]]</f>
        <v>0.1825</v>
      </c>
      <c r="Y2219">
        <f>Table1[[#This Row],[B2O3]]+Table1[[#This Row],[K2O]]+Table1[[#This Row],[Li2O]]+Table1[[#This Row],[Na2O]]</f>
        <v>0.32250000000000001</v>
      </c>
      <c r="Z2219" s="2">
        <f>Table1[[#This Row],[B2O3]]+Table1[[#This Row],[CaO]]+Table1[[#This Row],[K2O]]+Table1[[#This Row],[Li2O]]+Table1[[#This Row],[Na2O]]</f>
        <v>0.32750000000000001</v>
      </c>
      <c r="AA2219" s="2">
        <f>Table1[[#This Row],[A+B+AE]]-Table1[[#This Row],[Al2O3]]-Table1[[#This Row],[SiO2]]</f>
        <v>-0.3075</v>
      </c>
      <c r="AB2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473.75100000000009</v>
      </c>
    </row>
    <row r="2220" spans="1:28" hidden="1" x14ac:dyDescent="0.25">
      <c r="A2220">
        <v>0.21</v>
      </c>
      <c r="B2220">
        <v>0.17499999999999999</v>
      </c>
      <c r="C2220">
        <v>5.0000000000000001E-3</v>
      </c>
      <c r="D2220">
        <v>2.5000000000000001E-3</v>
      </c>
      <c r="E2220">
        <v>2.5000000000000001E-2</v>
      </c>
      <c r="F2220">
        <v>0.01</v>
      </c>
      <c r="G2220">
        <v>0.06</v>
      </c>
      <c r="H2220">
        <v>0.12</v>
      </c>
      <c r="I2220">
        <v>0.35499999999999998</v>
      </c>
      <c r="J2220">
        <v>3.7499999999999999E-2</v>
      </c>
      <c r="K2220">
        <v>0.51824817499999998</v>
      </c>
      <c r="L2220">
        <v>0.57144855699999997</v>
      </c>
      <c r="M2220">
        <v>1.7224469999999999E-2</v>
      </c>
      <c r="N2220">
        <v>0.17725861700000001</v>
      </c>
      <c r="O2220">
        <v>0.19874694800000001</v>
      </c>
      <c r="P2220">
        <v>0.62399443499999996</v>
      </c>
      <c r="Q2220">
        <v>-5.3056999999999996E-4</v>
      </c>
      <c r="R2220">
        <v>0.14925080700000001</v>
      </c>
      <c r="S2220">
        <v>0.19592842099999999</v>
      </c>
      <c r="T2220">
        <v>0.654820772</v>
      </c>
      <c r="U2220">
        <v>0.26500000000000001</v>
      </c>
      <c r="V2220">
        <v>1.1666666670000001</v>
      </c>
      <c r="W2220">
        <f>COUNTIF(Table1[[#This Row],[Al2O3]:[TiO2]],0)</f>
        <v>0</v>
      </c>
      <c r="X2220">
        <f>Table1[[#This Row],[K2O]]+Table1[[#This Row],[Li2O]]+Table1[[#This Row],[Na2O]]</f>
        <v>0.19</v>
      </c>
      <c r="Y2220">
        <f>Table1[[#This Row],[B2O3]]+Table1[[#This Row],[K2O]]+Table1[[#This Row],[Li2O]]+Table1[[#This Row],[Na2O]]</f>
        <v>0.36499999999999999</v>
      </c>
      <c r="Z2220" s="2">
        <f>Table1[[#This Row],[B2O3]]+Table1[[#This Row],[CaO]]+Table1[[#This Row],[K2O]]+Table1[[#This Row],[Li2O]]+Table1[[#This Row],[Na2O]]</f>
        <v>0.37</v>
      </c>
      <c r="AA2220" s="2">
        <f>Table1[[#This Row],[A+B+AE]]-Table1[[#This Row],[Al2O3]]-Table1[[#This Row],[SiO2]]</f>
        <v>-0.19499999999999998</v>
      </c>
      <c r="AB2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451.47799999999995</v>
      </c>
    </row>
    <row r="2221" spans="1:28" hidden="1" x14ac:dyDescent="0.25">
      <c r="A2221">
        <v>0.23</v>
      </c>
      <c r="B2221">
        <v>0.17499999999999999</v>
      </c>
      <c r="C2221">
        <v>0.03</v>
      </c>
      <c r="D2221">
        <v>5.0000000000000001E-3</v>
      </c>
      <c r="E2221">
        <v>0.02</v>
      </c>
      <c r="F2221">
        <v>0.01</v>
      </c>
      <c r="G2221">
        <v>2.5000000000000001E-2</v>
      </c>
      <c r="H2221">
        <v>0.13500000000000001</v>
      </c>
      <c r="I2221">
        <v>0.33</v>
      </c>
      <c r="J2221">
        <v>0.04</v>
      </c>
      <c r="K2221">
        <v>0.474820144</v>
      </c>
      <c r="L2221">
        <v>0.57530049800000005</v>
      </c>
      <c r="M2221">
        <v>1.4333386E-2</v>
      </c>
      <c r="N2221">
        <v>0.16748538299999999</v>
      </c>
      <c r="O2221">
        <v>0.22153514199999999</v>
      </c>
      <c r="P2221">
        <v>0.61097947399999997</v>
      </c>
      <c r="Q2221">
        <v>-9.8617310000000003E-3</v>
      </c>
      <c r="R2221">
        <v>0.14682735699999999</v>
      </c>
      <c r="S2221">
        <v>0.21638607000000001</v>
      </c>
      <c r="T2221">
        <v>0.63678657299999997</v>
      </c>
      <c r="U2221">
        <v>0.27</v>
      </c>
      <c r="V2221">
        <v>1.4375</v>
      </c>
      <c r="W2221">
        <f>COUNTIF(Table1[[#This Row],[Al2O3]:[TiO2]],0)</f>
        <v>0</v>
      </c>
      <c r="X2221">
        <f>Table1[[#This Row],[K2O]]+Table1[[#This Row],[Li2O]]+Table1[[#This Row],[Na2O]]</f>
        <v>0.17</v>
      </c>
      <c r="Y2221">
        <f>Table1[[#This Row],[B2O3]]+Table1[[#This Row],[K2O]]+Table1[[#This Row],[Li2O]]+Table1[[#This Row],[Na2O]]</f>
        <v>0.34499999999999997</v>
      </c>
      <c r="Z2221" s="2">
        <f>Table1[[#This Row],[B2O3]]+Table1[[#This Row],[CaO]]+Table1[[#This Row],[K2O]]+Table1[[#This Row],[Li2O]]+Table1[[#This Row],[Na2O]]</f>
        <v>0.375</v>
      </c>
      <c r="AA2221" s="2">
        <f>Table1[[#This Row],[A+B+AE]]-Table1[[#This Row],[Al2O3]]-Table1[[#This Row],[SiO2]]</f>
        <v>-0.18500000000000003</v>
      </c>
      <c r="AB2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485.56900000000007</v>
      </c>
    </row>
    <row r="2222" spans="1:28" hidden="1" x14ac:dyDescent="0.25">
      <c r="A2222">
        <v>0.22</v>
      </c>
      <c r="B2222">
        <v>0.14000000000000001</v>
      </c>
      <c r="C2222">
        <v>3.5000000000000003E-2</v>
      </c>
      <c r="D2222">
        <v>2.5000000000000001E-3</v>
      </c>
      <c r="E2222">
        <v>0.03</v>
      </c>
      <c r="F2222">
        <v>2.5000000000000001E-3</v>
      </c>
      <c r="G2222">
        <v>2.5000000000000001E-2</v>
      </c>
      <c r="H2222">
        <v>0.125</v>
      </c>
      <c r="I2222">
        <v>0.39500000000000002</v>
      </c>
      <c r="J2222">
        <v>2.5000000000000001E-2</v>
      </c>
      <c r="K2222">
        <v>0.53378378400000004</v>
      </c>
      <c r="L2222">
        <v>0.57022289500000001</v>
      </c>
      <c r="M2222">
        <v>2.7468039999999999E-2</v>
      </c>
      <c r="N2222">
        <v>0.15915980599999999</v>
      </c>
      <c r="O2222">
        <v>0.21548452200000001</v>
      </c>
      <c r="P2222">
        <v>0.62535567199999997</v>
      </c>
      <c r="Q2222">
        <v>-7.4160999999999997E-4</v>
      </c>
      <c r="R2222">
        <v>0.14129707899999999</v>
      </c>
      <c r="S2222">
        <v>0.21167381099999999</v>
      </c>
      <c r="T2222">
        <v>0.64702910999999996</v>
      </c>
      <c r="U2222">
        <v>0.26</v>
      </c>
      <c r="V2222">
        <v>1.4666666669999999</v>
      </c>
      <c r="W2222">
        <f>COUNTIF(Table1[[#This Row],[Al2O3]:[TiO2]],0)</f>
        <v>0</v>
      </c>
      <c r="X2222">
        <f>Table1[[#This Row],[K2O]]+Table1[[#This Row],[Li2O]]+Table1[[#This Row],[Na2O]]</f>
        <v>0.1525</v>
      </c>
      <c r="Y2222">
        <f>Table1[[#This Row],[B2O3]]+Table1[[#This Row],[K2O]]+Table1[[#This Row],[Li2O]]+Table1[[#This Row],[Na2O]]</f>
        <v>0.29249999999999998</v>
      </c>
      <c r="Z2222" s="2">
        <f>Table1[[#This Row],[B2O3]]+Table1[[#This Row],[CaO]]+Table1[[#This Row],[K2O]]+Table1[[#This Row],[Li2O]]+Table1[[#This Row],[Na2O]]</f>
        <v>0.32750000000000001</v>
      </c>
      <c r="AA2222" s="2">
        <f>Table1[[#This Row],[A+B+AE]]-Table1[[#This Row],[Al2O3]]-Table1[[#This Row],[SiO2]]</f>
        <v>-0.28749999999999998</v>
      </c>
      <c r="AB2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497.45700000000011</v>
      </c>
    </row>
    <row r="2223" spans="1:28" hidden="1" x14ac:dyDescent="0.25">
      <c r="A2223">
        <v>0.23499999999999999</v>
      </c>
      <c r="B2223">
        <v>0.18</v>
      </c>
      <c r="C2223">
        <v>2.5000000000000001E-2</v>
      </c>
      <c r="D2223">
        <v>5.0000000000000001E-3</v>
      </c>
      <c r="E2223">
        <v>3.5000000000000003E-2</v>
      </c>
      <c r="F2223">
        <v>2.5000000000000001E-3</v>
      </c>
      <c r="G2223">
        <v>2.5000000000000001E-2</v>
      </c>
      <c r="H2223">
        <v>0.13500000000000001</v>
      </c>
      <c r="I2223">
        <v>0.32500000000000001</v>
      </c>
      <c r="J2223">
        <v>3.2500000000000001E-2</v>
      </c>
      <c r="K2223">
        <v>0.46762589900000001</v>
      </c>
      <c r="L2223">
        <v>0.57158446600000001</v>
      </c>
      <c r="M2223">
        <v>1.7990663E-2</v>
      </c>
      <c r="N2223">
        <v>0.16252655999999999</v>
      </c>
      <c r="O2223">
        <v>0.225431558</v>
      </c>
      <c r="P2223">
        <v>0.61204188199999998</v>
      </c>
      <c r="Q2223">
        <v>-9.0932070000000007E-3</v>
      </c>
      <c r="R2223">
        <v>0.14484135300000001</v>
      </c>
      <c r="S2223">
        <v>0.21920926099999999</v>
      </c>
      <c r="T2223">
        <v>0.63594938599999995</v>
      </c>
      <c r="U2223">
        <v>0.255</v>
      </c>
      <c r="V2223">
        <v>1.46875</v>
      </c>
      <c r="W2223">
        <f>COUNTIF(Table1[[#This Row],[Al2O3]:[TiO2]],0)</f>
        <v>0</v>
      </c>
      <c r="X2223">
        <f>Table1[[#This Row],[K2O]]+Table1[[#This Row],[Li2O]]+Table1[[#This Row],[Na2O]]</f>
        <v>0.16250000000000001</v>
      </c>
      <c r="Y2223">
        <f>Table1[[#This Row],[B2O3]]+Table1[[#This Row],[K2O]]+Table1[[#This Row],[Li2O]]+Table1[[#This Row],[Na2O]]</f>
        <v>0.34250000000000003</v>
      </c>
      <c r="Z2223" s="2">
        <f>Table1[[#This Row],[B2O3]]+Table1[[#This Row],[CaO]]+Table1[[#This Row],[K2O]]+Table1[[#This Row],[Li2O]]+Table1[[#This Row],[Na2O]]</f>
        <v>0.36749999999999999</v>
      </c>
      <c r="AA2223" s="2">
        <f>Table1[[#This Row],[A+B+AE]]-Table1[[#This Row],[Al2O3]]-Table1[[#This Row],[SiO2]]</f>
        <v>-0.1925</v>
      </c>
      <c r="AB2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487.38800000000015</v>
      </c>
    </row>
    <row r="2224" spans="1:28" hidden="1" x14ac:dyDescent="0.25">
      <c r="A2224">
        <v>0.18</v>
      </c>
      <c r="B2224">
        <v>0.14499999999999999</v>
      </c>
      <c r="C2224">
        <v>0.02</v>
      </c>
      <c r="D2224">
        <v>2.5000000000000001E-3</v>
      </c>
      <c r="E2224">
        <v>3.5000000000000003E-2</v>
      </c>
      <c r="F2224">
        <v>5.0000000000000001E-3</v>
      </c>
      <c r="G2224">
        <v>0.05</v>
      </c>
      <c r="H2224">
        <v>0.11</v>
      </c>
      <c r="I2224">
        <v>0.40500000000000003</v>
      </c>
      <c r="J2224">
        <v>4.7500000000000001E-2</v>
      </c>
      <c r="K2224">
        <v>0.58273381000000002</v>
      </c>
      <c r="L2224">
        <v>0.57344357999999995</v>
      </c>
      <c r="M2224">
        <v>3.9831459999999999E-2</v>
      </c>
      <c r="N2224">
        <v>0.16849507999999999</v>
      </c>
      <c r="O2224">
        <v>0.17878515</v>
      </c>
      <c r="P2224">
        <v>0.65271977000000003</v>
      </c>
      <c r="Q2224">
        <v>1.8297379999999999E-2</v>
      </c>
      <c r="R2224">
        <v>0.14320368999999999</v>
      </c>
      <c r="S2224">
        <v>0.17678256000000001</v>
      </c>
      <c r="T2224">
        <v>0.68001374999999997</v>
      </c>
      <c r="U2224">
        <v>0.25</v>
      </c>
      <c r="V2224">
        <v>1.125</v>
      </c>
      <c r="W2224">
        <f>COUNTIF(Table1[[#This Row],[Al2O3]:[TiO2]],0)</f>
        <v>0</v>
      </c>
      <c r="X2224">
        <f>Table1[[#This Row],[K2O]]+Table1[[#This Row],[Li2O]]+Table1[[#This Row],[Na2O]]</f>
        <v>0.16500000000000001</v>
      </c>
      <c r="Y2224">
        <f>Table1[[#This Row],[B2O3]]+Table1[[#This Row],[K2O]]+Table1[[#This Row],[Li2O]]+Table1[[#This Row],[Na2O]]</f>
        <v>0.31</v>
      </c>
      <c r="Z2224" s="2">
        <f>Table1[[#This Row],[B2O3]]+Table1[[#This Row],[CaO]]+Table1[[#This Row],[K2O]]+Table1[[#This Row],[Li2O]]+Table1[[#This Row],[Na2O]]</f>
        <v>0.32999999999999996</v>
      </c>
      <c r="AA2224" s="2">
        <f>Table1[[#This Row],[A+B+AE]]-Table1[[#This Row],[Al2O3]]-Table1[[#This Row],[SiO2]]</f>
        <v>-0.25500000000000006</v>
      </c>
      <c r="AB2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467.31450000000007</v>
      </c>
    </row>
    <row r="2225" spans="1:28" hidden="1" x14ac:dyDescent="0.25">
      <c r="A2225">
        <v>0.22</v>
      </c>
      <c r="B2225">
        <v>0.17</v>
      </c>
      <c r="C2225">
        <v>0.03</v>
      </c>
      <c r="D2225">
        <v>5.0000000000000001E-3</v>
      </c>
      <c r="E2225">
        <v>0.03</v>
      </c>
      <c r="F2225">
        <v>5.0000000000000001E-3</v>
      </c>
      <c r="G2225">
        <v>0.04</v>
      </c>
      <c r="H2225">
        <v>0.13500000000000001</v>
      </c>
      <c r="I2225">
        <v>0.34</v>
      </c>
      <c r="J2225">
        <v>2.5000000000000001E-2</v>
      </c>
      <c r="K2225">
        <v>0.489208633</v>
      </c>
      <c r="L2225">
        <v>0.57547866400000003</v>
      </c>
      <c r="M2225">
        <v>6.827072E-3</v>
      </c>
      <c r="N2225">
        <v>0.17966884899999999</v>
      </c>
      <c r="O2225">
        <v>0.210923943</v>
      </c>
      <c r="P2225">
        <v>0.60940720800000003</v>
      </c>
      <c r="Q2225">
        <v>-1.4946843E-2</v>
      </c>
      <c r="R2225">
        <v>0.15605946600000001</v>
      </c>
      <c r="S2225">
        <v>0.20700037600000001</v>
      </c>
      <c r="T2225">
        <v>0.63694015800000003</v>
      </c>
      <c r="U2225">
        <v>0.26</v>
      </c>
      <c r="V2225">
        <v>1.2571428570000001</v>
      </c>
      <c r="W2225">
        <f>COUNTIF(Table1[[#This Row],[Al2O3]:[TiO2]],0)</f>
        <v>0</v>
      </c>
      <c r="X2225">
        <f>Table1[[#This Row],[K2O]]+Table1[[#This Row],[Li2O]]+Table1[[#This Row],[Na2O]]</f>
        <v>0.18</v>
      </c>
      <c r="Y2225">
        <f>Table1[[#This Row],[B2O3]]+Table1[[#This Row],[K2O]]+Table1[[#This Row],[Li2O]]+Table1[[#This Row],[Na2O]]</f>
        <v>0.35000000000000003</v>
      </c>
      <c r="Z2225" s="2">
        <f>Table1[[#This Row],[B2O3]]+Table1[[#This Row],[CaO]]+Table1[[#This Row],[K2O]]+Table1[[#This Row],[Li2O]]+Table1[[#This Row],[Na2O]]</f>
        <v>0.38</v>
      </c>
      <c r="AA2225" s="2">
        <f>Table1[[#This Row],[A+B+AE]]-Table1[[#This Row],[Al2O3]]-Table1[[#This Row],[SiO2]]</f>
        <v>-0.18000000000000002</v>
      </c>
      <c r="AB2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470.89650000000006</v>
      </c>
    </row>
    <row r="2226" spans="1:28" hidden="1" x14ac:dyDescent="0.25">
      <c r="A2226">
        <v>0.25</v>
      </c>
      <c r="B2226">
        <v>0.18</v>
      </c>
      <c r="C2226">
        <v>3.5000000000000003E-2</v>
      </c>
      <c r="D2226">
        <v>2.5000000000000001E-3</v>
      </c>
      <c r="E2226">
        <v>0.04</v>
      </c>
      <c r="F2226">
        <v>5.0000000000000001E-3</v>
      </c>
      <c r="G2226">
        <v>2.5000000000000001E-2</v>
      </c>
      <c r="H2226">
        <v>0.14499999999999999</v>
      </c>
      <c r="I2226">
        <v>0.3</v>
      </c>
      <c r="J2226">
        <v>1.7500000000000002E-2</v>
      </c>
      <c r="K2226">
        <v>0.43165467600000001</v>
      </c>
      <c r="L2226">
        <v>0.57686345999999999</v>
      </c>
      <c r="M2226">
        <v>-4.5320389999999999E-3</v>
      </c>
      <c r="N2226">
        <v>0.17531940100000001</v>
      </c>
      <c r="O2226">
        <v>0.238893826</v>
      </c>
      <c r="P2226">
        <v>0.58578677300000004</v>
      </c>
      <c r="Q2226">
        <v>-2.9083171000000001E-2</v>
      </c>
      <c r="R2226">
        <v>0.15541418500000001</v>
      </c>
      <c r="S2226">
        <v>0.23285814699999999</v>
      </c>
      <c r="T2226">
        <v>0.611727668</v>
      </c>
      <c r="U2226">
        <v>0.26500000000000001</v>
      </c>
      <c r="V2226">
        <v>1.4705882349999999</v>
      </c>
      <c r="W2226">
        <f>COUNTIF(Table1[[#This Row],[Al2O3]:[TiO2]],0)</f>
        <v>0</v>
      </c>
      <c r="X2226">
        <f>Table1[[#This Row],[K2O]]+Table1[[#This Row],[Li2O]]+Table1[[#This Row],[Na2O]]</f>
        <v>0.17499999999999999</v>
      </c>
      <c r="Y2226">
        <f>Table1[[#This Row],[B2O3]]+Table1[[#This Row],[K2O]]+Table1[[#This Row],[Li2O]]+Table1[[#This Row],[Na2O]]</f>
        <v>0.35499999999999998</v>
      </c>
      <c r="Z2226" s="2">
        <f>Table1[[#This Row],[B2O3]]+Table1[[#This Row],[CaO]]+Table1[[#This Row],[K2O]]+Table1[[#This Row],[Li2O]]+Table1[[#This Row],[Na2O]]</f>
        <v>0.39</v>
      </c>
      <c r="AA2226" s="2">
        <f>Table1[[#This Row],[A+B+AE]]-Table1[[#This Row],[Al2O3]]-Table1[[#This Row],[SiO2]]</f>
        <v>-0.15999999999999998</v>
      </c>
      <c r="AB2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484.04450000000008</v>
      </c>
    </row>
    <row r="2227" spans="1:28" hidden="1" x14ac:dyDescent="0.25">
      <c r="A2227">
        <v>0.24</v>
      </c>
      <c r="B2227">
        <v>0.16</v>
      </c>
      <c r="C2227">
        <v>3.5000000000000003E-2</v>
      </c>
      <c r="D2227">
        <v>2.5000000000000001E-3</v>
      </c>
      <c r="E2227">
        <v>0.03</v>
      </c>
      <c r="F2227">
        <v>0.01</v>
      </c>
      <c r="G2227">
        <v>0.02</v>
      </c>
      <c r="H2227">
        <v>0.14000000000000001</v>
      </c>
      <c r="I2227">
        <v>0.35</v>
      </c>
      <c r="J2227">
        <v>1.2500000000000001E-2</v>
      </c>
      <c r="K2227">
        <v>0.47945205499999999</v>
      </c>
      <c r="L2227">
        <v>0.57190481000000004</v>
      </c>
      <c r="M2227">
        <v>9.0583820000000002E-3</v>
      </c>
      <c r="N2227">
        <v>0.167957988</v>
      </c>
      <c r="O2227">
        <v>0.229994106</v>
      </c>
      <c r="P2227">
        <v>0.60204790600000002</v>
      </c>
      <c r="Q2227">
        <v>-1.7075413000000001E-2</v>
      </c>
      <c r="R2227">
        <v>0.14881158999999999</v>
      </c>
      <c r="S2227">
        <v>0.225201978</v>
      </c>
      <c r="T2227">
        <v>0.62598643200000004</v>
      </c>
      <c r="U2227">
        <v>0.26500000000000001</v>
      </c>
      <c r="V2227">
        <v>1.5</v>
      </c>
      <c r="W2227">
        <f>COUNTIF(Table1[[#This Row],[Al2O3]:[TiO2]],0)</f>
        <v>0</v>
      </c>
      <c r="X2227">
        <f>Table1[[#This Row],[K2O]]+Table1[[#This Row],[Li2O]]+Table1[[#This Row],[Na2O]]</f>
        <v>0.17</v>
      </c>
      <c r="Y2227">
        <f>Table1[[#This Row],[B2O3]]+Table1[[#This Row],[K2O]]+Table1[[#This Row],[Li2O]]+Table1[[#This Row],[Na2O]]</f>
        <v>0.33</v>
      </c>
      <c r="Z2227" s="2">
        <f>Table1[[#This Row],[B2O3]]+Table1[[#This Row],[CaO]]+Table1[[#This Row],[K2O]]+Table1[[#This Row],[Li2O]]+Table1[[#This Row],[Na2O]]</f>
        <v>0.36499999999999999</v>
      </c>
      <c r="AA2227" s="2">
        <f>Table1[[#This Row],[A+B+AE]]-Table1[[#This Row],[Al2O3]]-Table1[[#This Row],[SiO2]]</f>
        <v>-0.22499999999999998</v>
      </c>
      <c r="AB2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496.49849999999992</v>
      </c>
    </row>
    <row r="2228" spans="1:28" hidden="1" x14ac:dyDescent="0.25">
      <c r="A2228">
        <v>0.185</v>
      </c>
      <c r="B2228">
        <v>0.14499999999999999</v>
      </c>
      <c r="C2228">
        <v>0.04</v>
      </c>
      <c r="D2228">
        <v>2.5000000000000001E-3</v>
      </c>
      <c r="E2228">
        <v>2.5000000000000001E-2</v>
      </c>
      <c r="F2228">
        <v>2.5000000000000001E-3</v>
      </c>
      <c r="G2228">
        <v>0.06</v>
      </c>
      <c r="H2228">
        <v>0.11</v>
      </c>
      <c r="I2228">
        <v>0.39500000000000002</v>
      </c>
      <c r="J2228">
        <v>3.5000000000000003E-2</v>
      </c>
      <c r="K2228">
        <v>0.57246376799999998</v>
      </c>
      <c r="L2228">
        <v>0.57701822700000005</v>
      </c>
      <c r="M2228">
        <v>2.3669560999999999E-2</v>
      </c>
      <c r="N2228">
        <v>0.18197233800000001</v>
      </c>
      <c r="O2228">
        <v>0.18185929000000001</v>
      </c>
      <c r="P2228">
        <v>0.63616837199999998</v>
      </c>
      <c r="Q2228">
        <v>6.1583389999999997E-3</v>
      </c>
      <c r="R2228">
        <v>0.15202025599999999</v>
      </c>
      <c r="S2228">
        <v>0.18086011199999999</v>
      </c>
      <c r="T2228">
        <v>0.66711963200000002</v>
      </c>
      <c r="U2228">
        <v>0.25</v>
      </c>
      <c r="V2228">
        <v>1.088235294</v>
      </c>
      <c r="W2228">
        <f>COUNTIF(Table1[[#This Row],[Al2O3]:[TiO2]],0)</f>
        <v>0</v>
      </c>
      <c r="X2228">
        <f>Table1[[#This Row],[K2O]]+Table1[[#This Row],[Li2O]]+Table1[[#This Row],[Na2O]]</f>
        <v>0.17249999999999999</v>
      </c>
      <c r="Y2228">
        <f>Table1[[#This Row],[B2O3]]+Table1[[#This Row],[K2O]]+Table1[[#This Row],[Li2O]]+Table1[[#This Row],[Na2O]]</f>
        <v>0.3175</v>
      </c>
      <c r="Z2228" s="2">
        <f>Table1[[#This Row],[B2O3]]+Table1[[#This Row],[CaO]]+Table1[[#This Row],[K2O]]+Table1[[#This Row],[Li2O]]+Table1[[#This Row],[Na2O]]</f>
        <v>0.35749999999999998</v>
      </c>
      <c r="AA2228" s="2">
        <f>Table1[[#This Row],[A+B+AE]]-Table1[[#This Row],[Al2O3]]-Table1[[#This Row],[SiO2]]</f>
        <v>-0.22250000000000003</v>
      </c>
      <c r="AB2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457.28250000000003</v>
      </c>
    </row>
    <row r="2229" spans="1:28" hidden="1" x14ac:dyDescent="0.25">
      <c r="A2229">
        <v>0.21</v>
      </c>
      <c r="B2229">
        <v>0.155</v>
      </c>
      <c r="C2229">
        <v>2.5000000000000001E-2</v>
      </c>
      <c r="D2229">
        <v>5.0000000000000001E-3</v>
      </c>
      <c r="E2229">
        <v>0.04</v>
      </c>
      <c r="F2229">
        <v>5.0000000000000001E-3</v>
      </c>
      <c r="G2229">
        <v>3.5000000000000003E-2</v>
      </c>
      <c r="H2229">
        <v>0.125</v>
      </c>
      <c r="I2229">
        <v>0.375</v>
      </c>
      <c r="J2229">
        <v>2.5000000000000001E-2</v>
      </c>
      <c r="K2229">
        <v>0.52816901400000005</v>
      </c>
      <c r="L2229">
        <v>0.57108289400000001</v>
      </c>
      <c r="M2229">
        <v>2.5273599000000001E-2</v>
      </c>
      <c r="N2229">
        <v>0.166504918</v>
      </c>
      <c r="O2229">
        <v>0.20482709199999999</v>
      </c>
      <c r="P2229">
        <v>0.62866798999999995</v>
      </c>
      <c r="Q2229">
        <v>6.0952100000000002E-4</v>
      </c>
      <c r="R2229">
        <v>0.14540499900000001</v>
      </c>
      <c r="S2229">
        <v>0.20114653499999999</v>
      </c>
      <c r="T2229">
        <v>0.65344846599999995</v>
      </c>
      <c r="U2229">
        <v>0.25</v>
      </c>
      <c r="V2229">
        <v>1.3125</v>
      </c>
      <c r="W2229">
        <f>COUNTIF(Table1[[#This Row],[Al2O3]:[TiO2]],0)</f>
        <v>0</v>
      </c>
      <c r="X2229">
        <f>Table1[[#This Row],[K2O]]+Table1[[#This Row],[Li2O]]+Table1[[#This Row],[Na2O]]</f>
        <v>0.16500000000000001</v>
      </c>
      <c r="Y2229">
        <f>Table1[[#This Row],[B2O3]]+Table1[[#This Row],[K2O]]+Table1[[#This Row],[Li2O]]+Table1[[#This Row],[Na2O]]</f>
        <v>0.32</v>
      </c>
      <c r="Z2229" s="2">
        <f>Table1[[#This Row],[B2O3]]+Table1[[#This Row],[CaO]]+Table1[[#This Row],[K2O]]+Table1[[#This Row],[Li2O]]+Table1[[#This Row],[Na2O]]</f>
        <v>0.34499999999999997</v>
      </c>
      <c r="AA2229" s="2">
        <f>Table1[[#This Row],[A+B+AE]]-Table1[[#This Row],[Al2O3]]-Table1[[#This Row],[SiO2]]</f>
        <v>-0.24000000000000002</v>
      </c>
      <c r="AB2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482.24400000000003</v>
      </c>
    </row>
    <row r="2230" spans="1:28" hidden="1" x14ac:dyDescent="0.25">
      <c r="A2230">
        <v>0.23</v>
      </c>
      <c r="B2230">
        <v>0.16</v>
      </c>
      <c r="C2230">
        <v>2.5000000000000001E-2</v>
      </c>
      <c r="D2230">
        <v>5.0000000000000001E-3</v>
      </c>
      <c r="E2230">
        <v>0.03</v>
      </c>
      <c r="F2230">
        <v>5.0000000000000001E-3</v>
      </c>
      <c r="G2230">
        <v>1.4999999999999999E-2</v>
      </c>
      <c r="H2230">
        <v>0.13500000000000001</v>
      </c>
      <c r="I2230">
        <v>0.375</v>
      </c>
      <c r="J2230">
        <v>0.02</v>
      </c>
      <c r="K2230">
        <v>0.506756757</v>
      </c>
      <c r="L2230">
        <v>0.56478088800000004</v>
      </c>
      <c r="M2230">
        <v>3.1508772999999997E-2</v>
      </c>
      <c r="N2230">
        <v>0.15344138500000001</v>
      </c>
      <c r="O2230">
        <v>0.22044798900000001</v>
      </c>
      <c r="P2230">
        <v>0.62611062699999998</v>
      </c>
      <c r="Q2230">
        <v>3.6810599999999999E-4</v>
      </c>
      <c r="R2230">
        <v>0.138901729</v>
      </c>
      <c r="S2230">
        <v>0.21477964099999999</v>
      </c>
      <c r="T2230">
        <v>0.64631863000000001</v>
      </c>
      <c r="U2230">
        <v>0.25</v>
      </c>
      <c r="V2230">
        <v>1.5333333330000001</v>
      </c>
      <c r="W2230">
        <f>COUNTIF(Table1[[#This Row],[Al2O3]:[TiO2]],0)</f>
        <v>0</v>
      </c>
      <c r="X2230">
        <f>Table1[[#This Row],[K2O]]+Table1[[#This Row],[Li2O]]+Table1[[#This Row],[Na2O]]</f>
        <v>0.155</v>
      </c>
      <c r="Y2230">
        <f>Table1[[#This Row],[B2O3]]+Table1[[#This Row],[K2O]]+Table1[[#This Row],[Li2O]]+Table1[[#This Row],[Na2O]]</f>
        <v>0.315</v>
      </c>
      <c r="Z2230" s="2">
        <f>Table1[[#This Row],[B2O3]]+Table1[[#This Row],[CaO]]+Table1[[#This Row],[K2O]]+Table1[[#This Row],[Li2O]]+Table1[[#This Row],[Na2O]]</f>
        <v>0.34</v>
      </c>
      <c r="AA2230" s="2">
        <f>Table1[[#This Row],[A+B+AE]]-Table1[[#This Row],[Al2O3]]-Table1[[#This Row],[SiO2]]</f>
        <v>-0.26500000000000001</v>
      </c>
      <c r="AB2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505.98200000000008</v>
      </c>
    </row>
    <row r="2231" spans="1:28" hidden="1" x14ac:dyDescent="0.25">
      <c r="A2231">
        <v>0.19500000000000001</v>
      </c>
      <c r="B2231">
        <v>0.125</v>
      </c>
      <c r="C2231">
        <v>1.4999999999999999E-2</v>
      </c>
      <c r="D2231">
        <v>2.5000000000000001E-3</v>
      </c>
      <c r="E2231">
        <v>0.04</v>
      </c>
      <c r="F2231">
        <v>5.0000000000000001E-3</v>
      </c>
      <c r="G2231">
        <v>0.04</v>
      </c>
      <c r="H2231">
        <v>0.12</v>
      </c>
      <c r="I2231">
        <v>0.435</v>
      </c>
      <c r="J2231">
        <v>2.2499999999999999E-2</v>
      </c>
      <c r="K2231">
        <v>0.57999999999999996</v>
      </c>
      <c r="L2231">
        <v>0.56828521499999995</v>
      </c>
      <c r="M2231">
        <v>3.4546060000000003E-2</v>
      </c>
      <c r="N2231">
        <v>0.16528758700000001</v>
      </c>
      <c r="O2231">
        <v>0.19208605500000001</v>
      </c>
      <c r="P2231">
        <v>0.64262635800000001</v>
      </c>
      <c r="Q2231">
        <v>8.2081069999999992E-3</v>
      </c>
      <c r="R2231">
        <v>0.144693249</v>
      </c>
      <c r="S2231">
        <v>0.190014032</v>
      </c>
      <c r="T2231">
        <v>0.66529271899999998</v>
      </c>
      <c r="U2231">
        <v>0.26</v>
      </c>
      <c r="V2231">
        <v>1.21875</v>
      </c>
      <c r="W2231">
        <f>COUNTIF(Table1[[#This Row],[Al2O3]:[TiO2]],0)</f>
        <v>0</v>
      </c>
      <c r="X2231">
        <f>Table1[[#This Row],[K2O]]+Table1[[#This Row],[Li2O]]+Table1[[#This Row],[Na2O]]</f>
        <v>0.16499999999999998</v>
      </c>
      <c r="Y2231">
        <f>Table1[[#This Row],[B2O3]]+Table1[[#This Row],[K2O]]+Table1[[#This Row],[Li2O]]+Table1[[#This Row],[Na2O]]</f>
        <v>0.29000000000000004</v>
      </c>
      <c r="Z2231" s="2">
        <f>Table1[[#This Row],[B2O3]]+Table1[[#This Row],[CaO]]+Table1[[#This Row],[K2O]]+Table1[[#This Row],[Li2O]]+Table1[[#This Row],[Na2O]]</f>
        <v>0.30500000000000005</v>
      </c>
      <c r="AA2231" s="2">
        <f>Table1[[#This Row],[A+B+AE]]-Table1[[#This Row],[Al2O3]]-Table1[[#This Row],[SiO2]]</f>
        <v>-0.32499999999999996</v>
      </c>
      <c r="AB2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483.39100000000008</v>
      </c>
    </row>
    <row r="2232" spans="1:28" hidden="1" x14ac:dyDescent="0.25">
      <c r="A2232">
        <v>0.22</v>
      </c>
      <c r="B2232">
        <v>0.16500000000000001</v>
      </c>
      <c r="C2232">
        <v>5.0000000000000001E-3</v>
      </c>
      <c r="D2232">
        <v>5.0000000000000001E-3</v>
      </c>
      <c r="E2232">
        <v>0.02</v>
      </c>
      <c r="F2232">
        <v>7.4999999999999997E-3</v>
      </c>
      <c r="G2232">
        <v>4.4999999999999998E-2</v>
      </c>
      <c r="H2232">
        <v>0.13</v>
      </c>
      <c r="I2232">
        <v>0.38500000000000001</v>
      </c>
      <c r="J2232">
        <v>1.7500000000000002E-2</v>
      </c>
      <c r="K2232">
        <v>0.52380952400000003</v>
      </c>
      <c r="L2232">
        <v>0.56329546900000005</v>
      </c>
      <c r="M2232">
        <v>2.2790357000000001E-2</v>
      </c>
      <c r="N2232">
        <v>0.16858378600000001</v>
      </c>
      <c r="O2232">
        <v>0.205072754</v>
      </c>
      <c r="P2232">
        <v>0.62634345999999996</v>
      </c>
      <c r="Q2232">
        <v>-9.7294600000000003E-4</v>
      </c>
      <c r="R2232">
        <v>0.14665287199999999</v>
      </c>
      <c r="S2232">
        <v>0.20142738800000001</v>
      </c>
      <c r="T2232">
        <v>0.65191973999999997</v>
      </c>
      <c r="U2232">
        <v>0.26</v>
      </c>
      <c r="V2232">
        <v>1.2571428570000001</v>
      </c>
      <c r="W2232">
        <f>COUNTIF(Table1[[#This Row],[Al2O3]:[TiO2]],0)</f>
        <v>0</v>
      </c>
      <c r="X2232">
        <f>Table1[[#This Row],[K2O]]+Table1[[#This Row],[Li2O]]+Table1[[#This Row],[Na2O]]</f>
        <v>0.1825</v>
      </c>
      <c r="Y2232">
        <f>Table1[[#This Row],[B2O3]]+Table1[[#This Row],[K2O]]+Table1[[#This Row],[Li2O]]+Table1[[#This Row],[Na2O]]</f>
        <v>0.34750000000000003</v>
      </c>
      <c r="Z2232" s="2">
        <f>Table1[[#This Row],[B2O3]]+Table1[[#This Row],[CaO]]+Table1[[#This Row],[K2O]]+Table1[[#This Row],[Li2O]]+Table1[[#This Row],[Na2O]]</f>
        <v>0.35250000000000004</v>
      </c>
      <c r="AA2232" s="2">
        <f>Table1[[#This Row],[A+B+AE]]-Table1[[#This Row],[Al2O3]]-Table1[[#This Row],[SiO2]]</f>
        <v>-0.25249999999999995</v>
      </c>
      <c r="AB2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473.70650000000012</v>
      </c>
    </row>
    <row r="2233" spans="1:28" hidden="1" x14ac:dyDescent="0.25">
      <c r="A2233">
        <v>0.22</v>
      </c>
      <c r="B2233">
        <v>0.125</v>
      </c>
      <c r="C2233">
        <v>2.5000000000000001E-2</v>
      </c>
      <c r="D2233">
        <v>2.5000000000000001E-3</v>
      </c>
      <c r="E2233">
        <v>0.04</v>
      </c>
      <c r="F2233">
        <v>0.01</v>
      </c>
      <c r="G2233">
        <v>0.01</v>
      </c>
      <c r="H2233">
        <v>0.13500000000000001</v>
      </c>
      <c r="I2233">
        <v>0.42</v>
      </c>
      <c r="J2233">
        <v>1.2500000000000001E-2</v>
      </c>
      <c r="K2233">
        <v>0.54193548400000002</v>
      </c>
      <c r="L2233">
        <v>0.56711505100000004</v>
      </c>
      <c r="M2233">
        <v>3.1952878999999997E-2</v>
      </c>
      <c r="N2233">
        <v>0.15467927400000001</v>
      </c>
      <c r="O2233">
        <v>0.21690690800000001</v>
      </c>
      <c r="P2233">
        <v>0.62841381900000004</v>
      </c>
      <c r="Q2233">
        <v>-8.5608199999999998E-4</v>
      </c>
      <c r="R2233">
        <v>0.140801177</v>
      </c>
      <c r="S2233">
        <v>0.21292451800000001</v>
      </c>
      <c r="T2233">
        <v>0.64627430500000005</v>
      </c>
      <c r="U2233">
        <v>0.26500000000000001</v>
      </c>
      <c r="V2233">
        <v>1.5172413789999999</v>
      </c>
      <c r="W2233">
        <f>COUNTIF(Table1[[#This Row],[Al2O3]:[TiO2]],0)</f>
        <v>0</v>
      </c>
      <c r="X2233">
        <f>Table1[[#This Row],[K2O]]+Table1[[#This Row],[Li2O]]+Table1[[#This Row],[Na2O]]</f>
        <v>0.155</v>
      </c>
      <c r="Y2233">
        <f>Table1[[#This Row],[B2O3]]+Table1[[#This Row],[K2O]]+Table1[[#This Row],[Li2O]]+Table1[[#This Row],[Na2O]]</f>
        <v>0.28000000000000003</v>
      </c>
      <c r="Z2233" s="2">
        <f>Table1[[#This Row],[B2O3]]+Table1[[#This Row],[CaO]]+Table1[[#This Row],[K2O]]+Table1[[#This Row],[Li2O]]+Table1[[#This Row],[Na2O]]</f>
        <v>0.30500000000000005</v>
      </c>
      <c r="AA2233" s="2">
        <f>Table1[[#This Row],[A+B+AE]]-Table1[[#This Row],[Al2O3]]-Table1[[#This Row],[SiO2]]</f>
        <v>-0.33499999999999996</v>
      </c>
      <c r="AB2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514.72600000000011</v>
      </c>
    </row>
    <row r="2234" spans="1:28" hidden="1" x14ac:dyDescent="0.25">
      <c r="A2234">
        <v>0.22500000000000001</v>
      </c>
      <c r="B2234">
        <v>0.14000000000000001</v>
      </c>
      <c r="C2234">
        <v>3.5000000000000003E-2</v>
      </c>
      <c r="D2234">
        <v>2.5000000000000001E-3</v>
      </c>
      <c r="E2234">
        <v>2.5000000000000001E-2</v>
      </c>
      <c r="F2234">
        <v>2.5000000000000001E-3</v>
      </c>
      <c r="G2234">
        <v>0.02</v>
      </c>
      <c r="H2234">
        <v>0.13500000000000001</v>
      </c>
      <c r="I2234">
        <v>0.41</v>
      </c>
      <c r="J2234">
        <v>5.0000000000000001E-3</v>
      </c>
      <c r="K2234">
        <v>0.53246753000000002</v>
      </c>
      <c r="L2234">
        <v>0.56401667</v>
      </c>
      <c r="M2234">
        <v>2.666375E-2</v>
      </c>
      <c r="N2234">
        <v>0.16001146999999999</v>
      </c>
      <c r="O2234">
        <v>0.21514630000000001</v>
      </c>
      <c r="P2234">
        <v>0.62484223000000005</v>
      </c>
      <c r="Q2234">
        <v>-3.6334100000000001E-3</v>
      </c>
      <c r="R2234">
        <v>0.14407121000000001</v>
      </c>
      <c r="S2234">
        <v>0.21105556</v>
      </c>
      <c r="T2234">
        <v>0.64487322999999996</v>
      </c>
      <c r="U2234">
        <v>0.25</v>
      </c>
      <c r="V2234">
        <v>1.4516129</v>
      </c>
      <c r="W2234">
        <f>COUNTIF(Table1[[#This Row],[Al2O3]:[TiO2]],0)</f>
        <v>0</v>
      </c>
      <c r="X2234">
        <f>Table1[[#This Row],[K2O]]+Table1[[#This Row],[Li2O]]+Table1[[#This Row],[Na2O]]</f>
        <v>0.1575</v>
      </c>
      <c r="Y2234">
        <f>Table1[[#This Row],[B2O3]]+Table1[[#This Row],[K2O]]+Table1[[#This Row],[Li2O]]+Table1[[#This Row],[Na2O]]</f>
        <v>0.29749999999999999</v>
      </c>
      <c r="Z2234" s="2">
        <f>Table1[[#This Row],[B2O3]]+Table1[[#This Row],[CaO]]+Table1[[#This Row],[K2O]]+Table1[[#This Row],[Li2O]]+Table1[[#This Row],[Na2O]]</f>
        <v>0.33250000000000002</v>
      </c>
      <c r="AA2234" s="2">
        <f>Table1[[#This Row],[A+B+AE]]-Table1[[#This Row],[Al2O3]]-Table1[[#This Row],[SiO2]]</f>
        <v>-0.30249999999999999</v>
      </c>
      <c r="AB2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506.322</v>
      </c>
    </row>
    <row r="2235" spans="1:28" hidden="1" x14ac:dyDescent="0.25">
      <c r="A2235">
        <v>0.24</v>
      </c>
      <c r="B2235">
        <v>0.16</v>
      </c>
      <c r="C2235">
        <v>2.5000000000000001E-2</v>
      </c>
      <c r="D2235">
        <v>2.5000000000000001E-3</v>
      </c>
      <c r="E2235">
        <v>2.5000000000000001E-2</v>
      </c>
      <c r="F2235">
        <v>2.5000000000000001E-3</v>
      </c>
      <c r="G2235">
        <v>5.0000000000000001E-3</v>
      </c>
      <c r="H2235">
        <v>0.15</v>
      </c>
      <c r="I2235">
        <v>0.375</v>
      </c>
      <c r="J2235">
        <v>1.4999999999999999E-2</v>
      </c>
      <c r="K2235">
        <v>0.49019607799999998</v>
      </c>
      <c r="L2235">
        <v>0.56334454599999995</v>
      </c>
      <c r="M2235">
        <v>2.6182974000000001E-2</v>
      </c>
      <c r="N2235">
        <v>0.15496502000000001</v>
      </c>
      <c r="O2235">
        <v>0.227048044</v>
      </c>
      <c r="P2235">
        <v>0.61798693500000001</v>
      </c>
      <c r="Q2235">
        <v>-9.0843989999999999E-3</v>
      </c>
      <c r="R2235">
        <v>0.14432199500000001</v>
      </c>
      <c r="S2235">
        <v>0.22031790000000001</v>
      </c>
      <c r="T2235">
        <v>0.63536010499999995</v>
      </c>
      <c r="U2235">
        <v>0.255</v>
      </c>
      <c r="V2235">
        <v>1.548387097</v>
      </c>
      <c r="W2235">
        <f>COUNTIF(Table1[[#This Row],[Al2O3]:[TiO2]],0)</f>
        <v>0</v>
      </c>
      <c r="X2235">
        <f>Table1[[#This Row],[K2O]]+Table1[[#This Row],[Li2O]]+Table1[[#This Row],[Na2O]]</f>
        <v>0.1575</v>
      </c>
      <c r="Y2235">
        <f>Table1[[#This Row],[B2O3]]+Table1[[#This Row],[K2O]]+Table1[[#This Row],[Li2O]]+Table1[[#This Row],[Na2O]]</f>
        <v>0.3175</v>
      </c>
      <c r="Z2235" s="2">
        <f>Table1[[#This Row],[B2O3]]+Table1[[#This Row],[CaO]]+Table1[[#This Row],[K2O]]+Table1[[#This Row],[Li2O]]+Table1[[#This Row],[Na2O]]</f>
        <v>0.34250000000000003</v>
      </c>
      <c r="AA2235" s="2">
        <f>Table1[[#This Row],[A+B+AE]]-Table1[[#This Row],[Al2O3]]-Table1[[#This Row],[SiO2]]</f>
        <v>-0.27249999999999996</v>
      </c>
      <c r="AB2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515.85249999999996</v>
      </c>
    </row>
    <row r="2236" spans="1:28" hidden="1" x14ac:dyDescent="0.25">
      <c r="A2236">
        <v>0.2</v>
      </c>
      <c r="B2236">
        <v>0.16</v>
      </c>
      <c r="C2236">
        <v>0.01</v>
      </c>
      <c r="D2236">
        <v>2.5000000000000001E-3</v>
      </c>
      <c r="E2236">
        <v>3.5000000000000003E-2</v>
      </c>
      <c r="F2236">
        <v>7.4999999999999997E-3</v>
      </c>
      <c r="G2236">
        <v>0.04</v>
      </c>
      <c r="H2236">
        <v>0.12</v>
      </c>
      <c r="I2236">
        <v>0.38500000000000001</v>
      </c>
      <c r="J2236">
        <v>0.04</v>
      </c>
      <c r="K2236">
        <v>0.54609929000000001</v>
      </c>
      <c r="L2236">
        <v>0.56856837999999998</v>
      </c>
      <c r="M2236">
        <v>3.6591770000000003E-2</v>
      </c>
      <c r="N2236">
        <v>0.16228924</v>
      </c>
      <c r="O2236">
        <v>0.19408524999999999</v>
      </c>
      <c r="P2236">
        <v>0.64362551000000001</v>
      </c>
      <c r="Q2236">
        <v>1.2358849999999999E-2</v>
      </c>
      <c r="R2236">
        <v>0.14069079000000001</v>
      </c>
      <c r="S2236">
        <v>0.19050885000000001</v>
      </c>
      <c r="T2236">
        <v>0.66880037000000003</v>
      </c>
      <c r="U2236">
        <v>0.25</v>
      </c>
      <c r="V2236">
        <v>1.25</v>
      </c>
      <c r="W2236">
        <f>COUNTIF(Table1[[#This Row],[Al2O3]:[TiO2]],0)</f>
        <v>0</v>
      </c>
      <c r="X2236">
        <f>Table1[[#This Row],[K2O]]+Table1[[#This Row],[Li2O]]+Table1[[#This Row],[Na2O]]</f>
        <v>0.16749999999999998</v>
      </c>
      <c r="Y2236">
        <f>Table1[[#This Row],[B2O3]]+Table1[[#This Row],[K2O]]+Table1[[#This Row],[Li2O]]+Table1[[#This Row],[Na2O]]</f>
        <v>0.32750000000000001</v>
      </c>
      <c r="Z2236" s="2">
        <f>Table1[[#This Row],[B2O3]]+Table1[[#This Row],[CaO]]+Table1[[#This Row],[K2O]]+Table1[[#This Row],[Li2O]]+Table1[[#This Row],[Na2O]]</f>
        <v>0.33750000000000002</v>
      </c>
      <c r="AA2236" s="2">
        <f>Table1[[#This Row],[A+B+AE]]-Table1[[#This Row],[Al2O3]]-Table1[[#This Row],[SiO2]]</f>
        <v>-0.2475</v>
      </c>
      <c r="AB2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476.85649999999998</v>
      </c>
    </row>
    <row r="2237" spans="1:28" hidden="1" x14ac:dyDescent="0.25">
      <c r="A2237">
        <v>0.2</v>
      </c>
      <c r="B2237">
        <v>0.12</v>
      </c>
      <c r="C2237">
        <v>2.5000000000000001E-2</v>
      </c>
      <c r="D2237">
        <v>2.5000000000000001E-3</v>
      </c>
      <c r="E2237">
        <v>0.02</v>
      </c>
      <c r="F2237">
        <v>0.01</v>
      </c>
      <c r="G2237">
        <v>0.06</v>
      </c>
      <c r="H2237">
        <v>0.115</v>
      </c>
      <c r="I2237">
        <v>0.44500000000000001</v>
      </c>
      <c r="J2237">
        <v>2.5000000000000001E-3</v>
      </c>
      <c r="K2237">
        <v>0.58552631600000005</v>
      </c>
      <c r="L2237">
        <v>0.56859474300000001</v>
      </c>
      <c r="M2237">
        <v>1.7938309E-2</v>
      </c>
      <c r="N2237">
        <v>0.18081977499999999</v>
      </c>
      <c r="O2237">
        <v>0.19191739899999999</v>
      </c>
      <c r="P2237">
        <v>0.62726282600000005</v>
      </c>
      <c r="Q2237">
        <v>-1.0684659999999999E-3</v>
      </c>
      <c r="R2237">
        <v>0.151906395</v>
      </c>
      <c r="S2237">
        <v>0.19212849600000001</v>
      </c>
      <c r="T2237">
        <v>0.65596510900000005</v>
      </c>
      <c r="U2237">
        <v>0.27</v>
      </c>
      <c r="V2237">
        <v>1.1428571430000001</v>
      </c>
      <c r="W2237">
        <f>COUNTIF(Table1[[#This Row],[Al2O3]:[TiO2]],0)</f>
        <v>0</v>
      </c>
      <c r="X2237">
        <f>Table1[[#This Row],[K2O]]+Table1[[#This Row],[Li2O]]+Table1[[#This Row],[Na2O]]</f>
        <v>0.185</v>
      </c>
      <c r="Y2237">
        <f>Table1[[#This Row],[B2O3]]+Table1[[#This Row],[K2O]]+Table1[[#This Row],[Li2O]]+Table1[[#This Row],[Na2O]]</f>
        <v>0.30499999999999999</v>
      </c>
      <c r="Z2237" s="2">
        <f>Table1[[#This Row],[B2O3]]+Table1[[#This Row],[CaO]]+Table1[[#This Row],[K2O]]+Table1[[#This Row],[Li2O]]+Table1[[#This Row],[Na2O]]</f>
        <v>0.33</v>
      </c>
      <c r="AA2237" s="2">
        <f>Table1[[#This Row],[A+B+AE]]-Table1[[#This Row],[Al2O3]]-Table1[[#This Row],[SiO2]]</f>
        <v>-0.315</v>
      </c>
      <c r="AB2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465.88350000000014</v>
      </c>
    </row>
    <row r="2238" spans="1:28" hidden="1" x14ac:dyDescent="0.25">
      <c r="A2238">
        <v>0.23499999999999999</v>
      </c>
      <c r="B2238">
        <v>0.16500000000000001</v>
      </c>
      <c r="C2238">
        <v>1.4999999999999999E-2</v>
      </c>
      <c r="D2238">
        <v>2.5000000000000001E-3</v>
      </c>
      <c r="E2238">
        <v>0.02</v>
      </c>
      <c r="F2238">
        <v>5.0000000000000001E-3</v>
      </c>
      <c r="G2238">
        <v>0.02</v>
      </c>
      <c r="H2238">
        <v>0.14499999999999999</v>
      </c>
      <c r="I2238">
        <v>0.38500000000000001</v>
      </c>
      <c r="J2238">
        <v>7.4999999999999997E-3</v>
      </c>
      <c r="K2238">
        <v>0.50326797400000001</v>
      </c>
      <c r="L2238">
        <v>0.55943335599999999</v>
      </c>
      <c r="M2238">
        <v>2.5726567999999998E-2</v>
      </c>
      <c r="N2238">
        <v>0.15955278000000001</v>
      </c>
      <c r="O2238">
        <v>0.21777205299999999</v>
      </c>
      <c r="P2238">
        <v>0.62267516700000003</v>
      </c>
      <c r="Q2238">
        <v>-5.2035689999999999E-3</v>
      </c>
      <c r="R2238">
        <v>0.14486302000000001</v>
      </c>
      <c r="S2238">
        <v>0.21219727999999999</v>
      </c>
      <c r="T2238">
        <v>0.6429397</v>
      </c>
      <c r="U2238">
        <v>0.25</v>
      </c>
      <c r="V2238">
        <v>1.424242424</v>
      </c>
      <c r="W2238">
        <f>COUNTIF(Table1[[#This Row],[Al2O3]:[TiO2]],0)</f>
        <v>0</v>
      </c>
      <c r="X2238">
        <f>Table1[[#This Row],[K2O]]+Table1[[#This Row],[Li2O]]+Table1[[#This Row],[Na2O]]</f>
        <v>0.16999999999999998</v>
      </c>
      <c r="Y2238">
        <f>Table1[[#This Row],[B2O3]]+Table1[[#This Row],[K2O]]+Table1[[#This Row],[Li2O]]+Table1[[#This Row],[Na2O]]</f>
        <v>0.33499999999999996</v>
      </c>
      <c r="Z2238" s="2">
        <f>Table1[[#This Row],[B2O3]]+Table1[[#This Row],[CaO]]+Table1[[#This Row],[K2O]]+Table1[[#This Row],[Li2O]]+Table1[[#This Row],[Na2O]]</f>
        <v>0.35</v>
      </c>
      <c r="AA2238" s="2">
        <f>Table1[[#This Row],[A+B+AE]]-Table1[[#This Row],[Al2O3]]-Table1[[#This Row],[SiO2]]</f>
        <v>-0.27</v>
      </c>
      <c r="AB2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502.21050000000002</v>
      </c>
    </row>
    <row r="2239" spans="1:28" hidden="1" x14ac:dyDescent="0.25">
      <c r="A2239">
        <v>0.22</v>
      </c>
      <c r="B2239">
        <v>0.13500000000000001</v>
      </c>
      <c r="C2239">
        <v>5.0000000000000001E-3</v>
      </c>
      <c r="D2239">
        <v>2.5000000000000001E-3</v>
      </c>
      <c r="E2239">
        <v>4.4999999999999998E-2</v>
      </c>
      <c r="F2239">
        <v>0.01</v>
      </c>
      <c r="G2239">
        <v>5.0000000000000001E-3</v>
      </c>
      <c r="H2239">
        <v>0.13500000000000001</v>
      </c>
      <c r="I2239">
        <v>0.41</v>
      </c>
      <c r="J2239">
        <v>3.2500000000000001E-2</v>
      </c>
      <c r="K2239">
        <v>0.53594771200000002</v>
      </c>
      <c r="L2239">
        <v>0.56547952099999998</v>
      </c>
      <c r="M2239">
        <v>4.4190450999999999E-2</v>
      </c>
      <c r="N2239">
        <v>0.14409786699999999</v>
      </c>
      <c r="O2239">
        <v>0.217745248</v>
      </c>
      <c r="P2239">
        <v>0.63815688500000001</v>
      </c>
      <c r="Q2239">
        <v>7.4147220000000003E-3</v>
      </c>
      <c r="R2239">
        <v>0.13414204800000001</v>
      </c>
      <c r="S2239">
        <v>0.21222717999999999</v>
      </c>
      <c r="T2239">
        <v>0.65363077300000005</v>
      </c>
      <c r="U2239">
        <v>0.27</v>
      </c>
      <c r="V2239">
        <v>1.571428571</v>
      </c>
      <c r="W2239">
        <f>COUNTIF(Table1[[#This Row],[Al2O3]:[TiO2]],0)</f>
        <v>0</v>
      </c>
      <c r="X2239">
        <f>Table1[[#This Row],[K2O]]+Table1[[#This Row],[Li2O]]+Table1[[#This Row],[Na2O]]</f>
        <v>0.15000000000000002</v>
      </c>
      <c r="Y2239">
        <f>Table1[[#This Row],[B2O3]]+Table1[[#This Row],[K2O]]+Table1[[#This Row],[Li2O]]+Table1[[#This Row],[Na2O]]</f>
        <v>0.28500000000000003</v>
      </c>
      <c r="Z2239" s="2">
        <f>Table1[[#This Row],[B2O3]]+Table1[[#This Row],[CaO]]+Table1[[#This Row],[K2O]]+Table1[[#This Row],[Li2O]]+Table1[[#This Row],[Na2O]]</f>
        <v>0.29000000000000004</v>
      </c>
      <c r="AA2239" s="2">
        <f>Table1[[#This Row],[A+B+AE]]-Table1[[#This Row],[Al2O3]]-Table1[[#This Row],[SiO2]]</f>
        <v>-0.33999999999999997</v>
      </c>
      <c r="AB2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516.68850000000009</v>
      </c>
    </row>
    <row r="2240" spans="1:28" hidden="1" x14ac:dyDescent="0.25">
      <c r="A2240">
        <v>0.2</v>
      </c>
      <c r="B2240">
        <v>0.17499999999999999</v>
      </c>
      <c r="C2240">
        <v>0.04</v>
      </c>
      <c r="D2240">
        <v>2.5000000000000001E-3</v>
      </c>
      <c r="E2240">
        <v>0.04</v>
      </c>
      <c r="F2240">
        <v>7.4999999999999997E-3</v>
      </c>
      <c r="G2240">
        <v>4.4999999999999998E-2</v>
      </c>
      <c r="H2240">
        <v>0.125</v>
      </c>
      <c r="I2240">
        <v>0.315</v>
      </c>
      <c r="J2240">
        <v>0.05</v>
      </c>
      <c r="K2240">
        <v>0.4921875</v>
      </c>
      <c r="L2240">
        <v>0.58589167799999997</v>
      </c>
      <c r="M2240">
        <v>8.3350360000000005E-3</v>
      </c>
      <c r="N2240">
        <v>0.18550090699999999</v>
      </c>
      <c r="O2240">
        <v>0.19882198000000001</v>
      </c>
      <c r="P2240">
        <v>0.61567711300000005</v>
      </c>
      <c r="Q2240">
        <v>-9.0206160000000004E-3</v>
      </c>
      <c r="R2240">
        <v>0.157160251</v>
      </c>
      <c r="S2240">
        <v>0.195588501</v>
      </c>
      <c r="T2240">
        <v>0.647251248</v>
      </c>
      <c r="U2240">
        <v>0.255</v>
      </c>
      <c r="V2240">
        <v>1.1764705879999999</v>
      </c>
      <c r="W2240">
        <f>COUNTIF(Table1[[#This Row],[Al2O3]:[TiO2]],0)</f>
        <v>0</v>
      </c>
      <c r="X2240">
        <f>Table1[[#This Row],[K2O]]+Table1[[#This Row],[Li2O]]+Table1[[#This Row],[Na2O]]</f>
        <v>0.17749999999999999</v>
      </c>
      <c r="Y2240">
        <f>Table1[[#This Row],[B2O3]]+Table1[[#This Row],[K2O]]+Table1[[#This Row],[Li2O]]+Table1[[#This Row],[Na2O]]</f>
        <v>0.35249999999999998</v>
      </c>
      <c r="Z2240" s="2">
        <f>Table1[[#This Row],[B2O3]]+Table1[[#This Row],[CaO]]+Table1[[#This Row],[K2O]]+Table1[[#This Row],[Li2O]]+Table1[[#This Row],[Na2O]]</f>
        <v>0.39250000000000002</v>
      </c>
      <c r="AA2240" s="2">
        <f>Table1[[#This Row],[A+B+AE]]-Table1[[#This Row],[Al2O3]]-Table1[[#This Row],[SiO2]]</f>
        <v>-0.1225</v>
      </c>
      <c r="AB2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459.01649999999995</v>
      </c>
    </row>
    <row r="2241" spans="1:28" hidden="1" x14ac:dyDescent="0.25">
      <c r="A2241">
        <v>0.20499999999999999</v>
      </c>
      <c r="B2241">
        <v>0.14499999999999999</v>
      </c>
      <c r="C2241">
        <v>5.0000000000000001E-3</v>
      </c>
      <c r="D2241">
        <v>5.0000000000000001E-3</v>
      </c>
      <c r="E2241">
        <v>3.5000000000000003E-2</v>
      </c>
      <c r="F2241">
        <v>2.5000000000000001E-3</v>
      </c>
      <c r="G2241">
        <v>5.5E-2</v>
      </c>
      <c r="H2241">
        <v>0.125</v>
      </c>
      <c r="I2241">
        <v>0.40500000000000003</v>
      </c>
      <c r="J2241">
        <v>1.7500000000000002E-2</v>
      </c>
      <c r="K2241">
        <v>0.55102040799999996</v>
      </c>
      <c r="L2241">
        <v>0.56780719800000001</v>
      </c>
      <c r="M2241">
        <v>2.0373362999999999E-2</v>
      </c>
      <c r="N2241">
        <v>0.176051492</v>
      </c>
      <c r="O2241">
        <v>0.19591540299999999</v>
      </c>
      <c r="P2241">
        <v>0.62803310499999998</v>
      </c>
      <c r="Q2241">
        <v>-2.8306640000000001E-3</v>
      </c>
      <c r="R2241">
        <v>0.152682243</v>
      </c>
      <c r="S2241">
        <v>0.19356148400000001</v>
      </c>
      <c r="T2241">
        <v>0.65375627300000005</v>
      </c>
      <c r="U2241">
        <v>0.26500000000000001</v>
      </c>
      <c r="V2241">
        <v>1.138888889</v>
      </c>
      <c r="W2241">
        <f>COUNTIF(Table1[[#This Row],[Al2O3]:[TiO2]],0)</f>
        <v>0</v>
      </c>
      <c r="X2241">
        <f>Table1[[#This Row],[K2O]]+Table1[[#This Row],[Li2O]]+Table1[[#This Row],[Na2O]]</f>
        <v>0.1825</v>
      </c>
      <c r="Y2241">
        <f>Table1[[#This Row],[B2O3]]+Table1[[#This Row],[K2O]]+Table1[[#This Row],[Li2O]]+Table1[[#This Row],[Na2O]]</f>
        <v>0.32750000000000001</v>
      </c>
      <c r="Z2241" s="2">
        <f>Table1[[#This Row],[B2O3]]+Table1[[#This Row],[CaO]]+Table1[[#This Row],[K2O]]+Table1[[#This Row],[Li2O]]+Table1[[#This Row],[Na2O]]</f>
        <v>0.33250000000000002</v>
      </c>
      <c r="AA2241" s="2">
        <f>Table1[[#This Row],[A+B+AE]]-Table1[[#This Row],[Al2O3]]-Table1[[#This Row],[SiO2]]</f>
        <v>-0.27749999999999997</v>
      </c>
      <c r="AB2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463.47500000000002</v>
      </c>
    </row>
    <row r="2242" spans="1:28" hidden="1" x14ac:dyDescent="0.25">
      <c r="A2242">
        <v>0.22500000000000001</v>
      </c>
      <c r="B2242">
        <v>0.19</v>
      </c>
      <c r="C2242">
        <v>5.0000000000000001E-3</v>
      </c>
      <c r="D2242">
        <v>5.0000000000000001E-3</v>
      </c>
      <c r="E2242">
        <v>0.04</v>
      </c>
      <c r="F2242">
        <v>7.4999999999999997E-3</v>
      </c>
      <c r="G2242">
        <v>3.5000000000000003E-2</v>
      </c>
      <c r="H2242">
        <v>0.13500000000000001</v>
      </c>
      <c r="I2242">
        <v>0.31</v>
      </c>
      <c r="J2242">
        <v>4.7500000000000001E-2</v>
      </c>
      <c r="K2242">
        <v>0.46268656699999999</v>
      </c>
      <c r="L2242">
        <v>0.57437663699999997</v>
      </c>
      <c r="M2242">
        <v>1.6104607E-2</v>
      </c>
      <c r="N2242">
        <v>0.16863841399999999</v>
      </c>
      <c r="O2242">
        <v>0.21614767200000001</v>
      </c>
      <c r="P2242">
        <v>0.61521391400000003</v>
      </c>
      <c r="Q2242">
        <v>-7.9812809999999998E-3</v>
      </c>
      <c r="R2242">
        <v>0.14823518399999999</v>
      </c>
      <c r="S2242">
        <v>0.210236165</v>
      </c>
      <c r="T2242">
        <v>0.64152865100000001</v>
      </c>
      <c r="U2242">
        <v>0.26500000000000001</v>
      </c>
      <c r="V2242">
        <v>1.3235294120000001</v>
      </c>
      <c r="W2242">
        <f>COUNTIF(Table1[[#This Row],[Al2O3]:[TiO2]],0)</f>
        <v>0</v>
      </c>
      <c r="X2242">
        <f>Table1[[#This Row],[K2O]]+Table1[[#This Row],[Li2O]]+Table1[[#This Row],[Na2O]]</f>
        <v>0.17750000000000002</v>
      </c>
      <c r="Y2242">
        <f>Table1[[#This Row],[B2O3]]+Table1[[#This Row],[K2O]]+Table1[[#This Row],[Li2O]]+Table1[[#This Row],[Na2O]]</f>
        <v>0.36750000000000005</v>
      </c>
      <c r="Z2242" s="2">
        <f>Table1[[#This Row],[B2O3]]+Table1[[#This Row],[CaO]]+Table1[[#This Row],[K2O]]+Table1[[#This Row],[Li2O]]+Table1[[#This Row],[Na2O]]</f>
        <v>0.37250000000000005</v>
      </c>
      <c r="AA2242" s="2">
        <f>Table1[[#This Row],[A+B+AE]]-Table1[[#This Row],[Al2O3]]-Table1[[#This Row],[SiO2]]</f>
        <v>-0.16249999999999995</v>
      </c>
      <c r="AB2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470.23850000000004</v>
      </c>
    </row>
    <row r="2243" spans="1:28" hidden="1" x14ac:dyDescent="0.25">
      <c r="A2243">
        <v>0.21</v>
      </c>
      <c r="B2243">
        <v>0.155</v>
      </c>
      <c r="C2243">
        <v>5.0000000000000001E-3</v>
      </c>
      <c r="D2243">
        <v>5.0000000000000001E-3</v>
      </c>
      <c r="E2243">
        <v>3.5000000000000003E-2</v>
      </c>
      <c r="F2243">
        <v>0.01</v>
      </c>
      <c r="G2243">
        <v>0.04</v>
      </c>
      <c r="H2243">
        <v>0.125</v>
      </c>
      <c r="I2243">
        <v>0.38500000000000001</v>
      </c>
      <c r="J2243">
        <v>0.03</v>
      </c>
      <c r="K2243">
        <v>0.53472222199999997</v>
      </c>
      <c r="L2243">
        <v>0.56855470500000005</v>
      </c>
      <c r="M2243">
        <v>2.7526341999999999E-2</v>
      </c>
      <c r="N2243">
        <v>0.16567427800000001</v>
      </c>
      <c r="O2243">
        <v>0.20265966699999999</v>
      </c>
      <c r="P2243">
        <v>0.63166605499999995</v>
      </c>
      <c r="Q2243">
        <v>3.2305150000000002E-3</v>
      </c>
      <c r="R2243">
        <v>0.14411072699999999</v>
      </c>
      <c r="S2243">
        <v>0.19921830500000001</v>
      </c>
      <c r="T2243">
        <v>0.65667096700000005</v>
      </c>
      <c r="U2243">
        <v>0.26500000000000001</v>
      </c>
      <c r="V2243">
        <v>1.2727272730000001</v>
      </c>
      <c r="W2243">
        <f>COUNTIF(Table1[[#This Row],[Al2O3]:[TiO2]],0)</f>
        <v>0</v>
      </c>
      <c r="X2243">
        <f>Table1[[#This Row],[K2O]]+Table1[[#This Row],[Li2O]]+Table1[[#This Row],[Na2O]]</f>
        <v>0.17499999999999999</v>
      </c>
      <c r="Y2243">
        <f>Table1[[#This Row],[B2O3]]+Table1[[#This Row],[K2O]]+Table1[[#This Row],[Li2O]]+Table1[[#This Row],[Na2O]]</f>
        <v>0.33</v>
      </c>
      <c r="Z2243" s="2">
        <f>Table1[[#This Row],[B2O3]]+Table1[[#This Row],[CaO]]+Table1[[#This Row],[K2O]]+Table1[[#This Row],[Li2O]]+Table1[[#This Row],[Na2O]]</f>
        <v>0.33500000000000002</v>
      </c>
      <c r="AA2243" s="2">
        <f>Table1[[#This Row],[A+B+AE]]-Table1[[#This Row],[Al2O3]]-Table1[[#This Row],[SiO2]]</f>
        <v>-0.26</v>
      </c>
      <c r="AB2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476.38750000000005</v>
      </c>
    </row>
    <row r="2244" spans="1:28" hidden="1" x14ac:dyDescent="0.25">
      <c r="A2244">
        <v>0.19500000000000001</v>
      </c>
      <c r="B2244">
        <v>0.14000000000000001</v>
      </c>
      <c r="C2244">
        <v>0.04</v>
      </c>
      <c r="D2244">
        <v>5.0000000000000001E-3</v>
      </c>
      <c r="E2244">
        <v>0.04</v>
      </c>
      <c r="F2244">
        <v>5.0000000000000001E-3</v>
      </c>
      <c r="G2244">
        <v>0.05</v>
      </c>
      <c r="H2244">
        <v>0.115</v>
      </c>
      <c r="I2244">
        <v>0.39</v>
      </c>
      <c r="J2244">
        <v>0.02</v>
      </c>
      <c r="K2244">
        <v>0.55714285699999999</v>
      </c>
      <c r="L2244">
        <v>0.57661067499999996</v>
      </c>
      <c r="M2244">
        <v>1.8864510000000001E-2</v>
      </c>
      <c r="N2244">
        <v>0.17912488600000001</v>
      </c>
      <c r="O2244">
        <v>0.19321469599999999</v>
      </c>
      <c r="P2244">
        <v>0.62766041800000005</v>
      </c>
      <c r="Q2244">
        <v>-4.18484E-4</v>
      </c>
      <c r="R2244">
        <v>0.15147818399999999</v>
      </c>
      <c r="S2244">
        <v>0.19184416400000001</v>
      </c>
      <c r="T2244">
        <v>0.65667765300000003</v>
      </c>
      <c r="U2244">
        <v>0.25</v>
      </c>
      <c r="V2244">
        <v>1.181818182</v>
      </c>
      <c r="W2244">
        <f>COUNTIF(Table1[[#This Row],[Al2O3]:[TiO2]],0)</f>
        <v>0</v>
      </c>
      <c r="X2244">
        <f>Table1[[#This Row],[K2O]]+Table1[[#This Row],[Li2O]]+Table1[[#This Row],[Na2O]]</f>
        <v>0.17</v>
      </c>
      <c r="Y2244">
        <f>Table1[[#This Row],[B2O3]]+Table1[[#This Row],[K2O]]+Table1[[#This Row],[Li2O]]+Table1[[#This Row],[Na2O]]</f>
        <v>0.31</v>
      </c>
      <c r="Z2244" s="2">
        <f>Table1[[#This Row],[B2O3]]+Table1[[#This Row],[CaO]]+Table1[[#This Row],[K2O]]+Table1[[#This Row],[Li2O]]+Table1[[#This Row],[Na2O]]</f>
        <v>0.35000000000000003</v>
      </c>
      <c r="AA2244" s="2">
        <f>Table1[[#This Row],[A+B+AE]]-Table1[[#This Row],[Al2O3]]-Table1[[#This Row],[SiO2]]</f>
        <v>-0.23499999999999999</v>
      </c>
      <c r="AB2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468.02949999999998</v>
      </c>
    </row>
    <row r="2245" spans="1:28" hidden="1" x14ac:dyDescent="0.25">
      <c r="A2245">
        <v>0.20499999999999999</v>
      </c>
      <c r="B2245">
        <v>0.17499999999999999</v>
      </c>
      <c r="C2245">
        <v>3.5000000000000003E-2</v>
      </c>
      <c r="D2245">
        <v>5.0000000000000001E-3</v>
      </c>
      <c r="E2245">
        <v>3.5000000000000003E-2</v>
      </c>
      <c r="F2245">
        <v>0.01</v>
      </c>
      <c r="G2245">
        <v>5.5E-2</v>
      </c>
      <c r="H2245">
        <v>0.12</v>
      </c>
      <c r="I2245">
        <v>0.31</v>
      </c>
      <c r="J2245">
        <v>0.05</v>
      </c>
      <c r="K2245">
        <v>0.48818897999999999</v>
      </c>
      <c r="L2245">
        <v>0.58710180999999995</v>
      </c>
      <c r="M2245">
        <v>1.5810399999999999E-3</v>
      </c>
      <c r="N2245">
        <v>0.18932890999999999</v>
      </c>
      <c r="O2245">
        <v>0.20283474000000001</v>
      </c>
      <c r="P2245">
        <v>0.60783635000000003</v>
      </c>
      <c r="Q2245">
        <v>-1.2709720000000001E-2</v>
      </c>
      <c r="R2245">
        <v>0.15776974999999999</v>
      </c>
      <c r="S2245">
        <v>0.20033324</v>
      </c>
      <c r="T2245">
        <v>0.64189700999999999</v>
      </c>
      <c r="U2245">
        <v>0.27</v>
      </c>
      <c r="V2245">
        <v>1.17142857</v>
      </c>
      <c r="W2245">
        <f>COUNTIF(Table1[[#This Row],[Al2O3]:[TiO2]],0)</f>
        <v>0</v>
      </c>
      <c r="X2245">
        <f>Table1[[#This Row],[K2O]]+Table1[[#This Row],[Li2O]]+Table1[[#This Row],[Na2O]]</f>
        <v>0.185</v>
      </c>
      <c r="Y2245">
        <f>Table1[[#This Row],[B2O3]]+Table1[[#This Row],[K2O]]+Table1[[#This Row],[Li2O]]+Table1[[#This Row],[Na2O]]</f>
        <v>0.36</v>
      </c>
      <c r="Z2245" s="2">
        <f>Table1[[#This Row],[B2O3]]+Table1[[#This Row],[CaO]]+Table1[[#This Row],[K2O]]+Table1[[#This Row],[Li2O]]+Table1[[#This Row],[Na2O]]</f>
        <v>0.39500000000000002</v>
      </c>
      <c r="AA2245" s="2">
        <f>Table1[[#This Row],[A+B+AE]]-Table1[[#This Row],[Al2O3]]-Table1[[#This Row],[SiO2]]</f>
        <v>-0.11999999999999997</v>
      </c>
      <c r="AB2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447.73899999999992</v>
      </c>
    </row>
    <row r="2246" spans="1:28" hidden="1" x14ac:dyDescent="0.25">
      <c r="A2246">
        <v>0.18</v>
      </c>
      <c r="B2246">
        <v>0.13500000000000001</v>
      </c>
      <c r="C2246">
        <v>0.02</v>
      </c>
      <c r="D2246">
        <v>2.5000000000000001E-3</v>
      </c>
      <c r="E2246">
        <v>0.04</v>
      </c>
      <c r="F2246">
        <v>2.5000000000000001E-3</v>
      </c>
      <c r="G2246">
        <v>0.05</v>
      </c>
      <c r="H2246">
        <v>0.11</v>
      </c>
      <c r="I2246">
        <v>0.41499999999999998</v>
      </c>
      <c r="J2246">
        <v>4.4999999999999998E-2</v>
      </c>
      <c r="K2246">
        <v>0.58865248000000003</v>
      </c>
      <c r="L2246">
        <v>0.57422662000000002</v>
      </c>
      <c r="M2246">
        <v>3.8359369999999997E-2</v>
      </c>
      <c r="N2246">
        <v>0.16893021999999999</v>
      </c>
      <c r="O2246">
        <v>0.18028304000000001</v>
      </c>
      <c r="P2246">
        <v>0.65078674000000003</v>
      </c>
      <c r="Q2246">
        <v>1.566795E-2</v>
      </c>
      <c r="R2246">
        <v>0.14459827</v>
      </c>
      <c r="S2246">
        <v>0.17850414000000001</v>
      </c>
      <c r="T2246">
        <v>0.67689759999999999</v>
      </c>
      <c r="U2246">
        <v>0.255</v>
      </c>
      <c r="V2246">
        <v>1.125</v>
      </c>
      <c r="W2246">
        <f>COUNTIF(Table1[[#This Row],[Al2O3]:[TiO2]],0)</f>
        <v>0</v>
      </c>
      <c r="X2246">
        <f>Table1[[#This Row],[K2O]]+Table1[[#This Row],[Li2O]]+Table1[[#This Row],[Na2O]]</f>
        <v>0.16250000000000001</v>
      </c>
      <c r="Y2246">
        <f>Table1[[#This Row],[B2O3]]+Table1[[#This Row],[K2O]]+Table1[[#This Row],[Li2O]]+Table1[[#This Row],[Na2O]]</f>
        <v>0.29749999999999999</v>
      </c>
      <c r="Z2246" s="2">
        <f>Table1[[#This Row],[B2O3]]+Table1[[#This Row],[CaO]]+Table1[[#This Row],[K2O]]+Table1[[#This Row],[Li2O]]+Table1[[#This Row],[Na2O]]</f>
        <v>0.3175</v>
      </c>
      <c r="AA2246" s="2">
        <f>Table1[[#This Row],[A+B+AE]]-Table1[[#This Row],[Al2O3]]-Table1[[#This Row],[SiO2]]</f>
        <v>-0.27749999999999997</v>
      </c>
      <c r="AB2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468.38749999999993</v>
      </c>
    </row>
    <row r="2247" spans="1:28" hidden="1" x14ac:dyDescent="0.25">
      <c r="A2247">
        <v>0.245</v>
      </c>
      <c r="B2247">
        <v>0.185</v>
      </c>
      <c r="C2247">
        <v>0.04</v>
      </c>
      <c r="D2247">
        <v>2.5000000000000001E-3</v>
      </c>
      <c r="E2247">
        <v>0.02</v>
      </c>
      <c r="F2247">
        <v>2.5000000000000001E-3</v>
      </c>
      <c r="G2247">
        <v>0.04</v>
      </c>
      <c r="H2247">
        <v>0.14000000000000001</v>
      </c>
      <c r="I2247">
        <v>0.3</v>
      </c>
      <c r="J2247">
        <v>2.5000000000000001E-2</v>
      </c>
      <c r="K2247">
        <v>0.43795620400000002</v>
      </c>
      <c r="L2247">
        <v>0.57825787500000003</v>
      </c>
      <c r="M2247">
        <v>-9.2978209999999995E-3</v>
      </c>
      <c r="N2247">
        <v>0.18327663699999999</v>
      </c>
      <c r="O2247">
        <v>0.23086853700000001</v>
      </c>
      <c r="P2247">
        <v>0.58585482600000005</v>
      </c>
      <c r="Q2247">
        <v>-2.9566466999999999E-2</v>
      </c>
      <c r="R2247">
        <v>0.15906134999999999</v>
      </c>
      <c r="S2247">
        <v>0.22599182700000001</v>
      </c>
      <c r="T2247">
        <v>0.61494682300000003</v>
      </c>
      <c r="U2247">
        <v>0.27</v>
      </c>
      <c r="V2247">
        <v>1.361111111</v>
      </c>
      <c r="W2247">
        <f>COUNTIF(Table1[[#This Row],[Al2O3]:[TiO2]],0)</f>
        <v>0</v>
      </c>
      <c r="X2247">
        <f>Table1[[#This Row],[K2O]]+Table1[[#This Row],[Li2O]]+Table1[[#This Row],[Na2O]]</f>
        <v>0.18250000000000002</v>
      </c>
      <c r="Y2247">
        <f>Table1[[#This Row],[B2O3]]+Table1[[#This Row],[K2O]]+Table1[[#This Row],[Li2O]]+Table1[[#This Row],[Na2O]]</f>
        <v>0.36750000000000005</v>
      </c>
      <c r="Z2247" s="2">
        <f>Table1[[#This Row],[B2O3]]+Table1[[#This Row],[CaO]]+Table1[[#This Row],[K2O]]+Table1[[#This Row],[Li2O]]+Table1[[#This Row],[Na2O]]</f>
        <v>0.40750000000000003</v>
      </c>
      <c r="AA2247" s="2">
        <f>Table1[[#This Row],[A+B+AE]]-Table1[[#This Row],[Al2O3]]-Table1[[#This Row],[SiO2]]</f>
        <v>-0.13749999999999996</v>
      </c>
      <c r="AB2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468.04899999999998</v>
      </c>
    </row>
    <row r="2248" spans="1:28" hidden="1" x14ac:dyDescent="0.25">
      <c r="A2248">
        <v>0.23499999999999999</v>
      </c>
      <c r="B2248">
        <v>0.17</v>
      </c>
      <c r="C2248">
        <v>3.5000000000000003E-2</v>
      </c>
      <c r="D2248">
        <v>2.5000000000000001E-3</v>
      </c>
      <c r="E2248">
        <v>4.4999999999999998E-2</v>
      </c>
      <c r="F2248">
        <v>0.01</v>
      </c>
      <c r="G2248">
        <v>1.4999999999999999E-2</v>
      </c>
      <c r="H2248">
        <v>0.13500000000000001</v>
      </c>
      <c r="I2248">
        <v>0.315</v>
      </c>
      <c r="J2248">
        <v>3.7499999999999999E-2</v>
      </c>
      <c r="K2248">
        <v>0.45985400999999998</v>
      </c>
      <c r="L2248">
        <v>0.57908411999999998</v>
      </c>
      <c r="M2248">
        <v>1.3196029999999999E-2</v>
      </c>
      <c r="N2248">
        <v>0.16335556000000001</v>
      </c>
      <c r="O2248">
        <v>0.23250292</v>
      </c>
      <c r="P2248">
        <v>0.60414151999999999</v>
      </c>
      <c r="Q2248">
        <v>-1.315911E-2</v>
      </c>
      <c r="R2248">
        <v>0.14492438999999999</v>
      </c>
      <c r="S2248">
        <v>0.22655734</v>
      </c>
      <c r="T2248">
        <v>0.62851827000000005</v>
      </c>
      <c r="U2248">
        <v>0.26500000000000001</v>
      </c>
      <c r="V2248">
        <v>1.56666667</v>
      </c>
      <c r="W2248">
        <f>COUNTIF(Table1[[#This Row],[Al2O3]:[TiO2]],0)</f>
        <v>0</v>
      </c>
      <c r="X2248">
        <f>Table1[[#This Row],[K2O]]+Table1[[#This Row],[Li2O]]+Table1[[#This Row],[Na2O]]</f>
        <v>0.16</v>
      </c>
      <c r="Y2248">
        <f>Table1[[#This Row],[B2O3]]+Table1[[#This Row],[K2O]]+Table1[[#This Row],[Li2O]]+Table1[[#This Row],[Na2O]]</f>
        <v>0.33</v>
      </c>
      <c r="Z2248" s="2">
        <f>Table1[[#This Row],[B2O3]]+Table1[[#This Row],[CaO]]+Table1[[#This Row],[K2O]]+Table1[[#This Row],[Li2O]]+Table1[[#This Row],[Na2O]]</f>
        <v>0.36500000000000005</v>
      </c>
      <c r="AA2248" s="2">
        <f>Table1[[#This Row],[A+B+AE]]-Table1[[#This Row],[Al2O3]]-Table1[[#This Row],[SiO2]]</f>
        <v>-0.18499999999999994</v>
      </c>
      <c r="AB2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494.77100000000007</v>
      </c>
    </row>
    <row r="2249" spans="1:28" hidden="1" x14ac:dyDescent="0.25">
      <c r="A2249">
        <v>0.215</v>
      </c>
      <c r="B2249">
        <v>0.155</v>
      </c>
      <c r="C2249">
        <v>3.5000000000000003E-2</v>
      </c>
      <c r="D2249">
        <v>2.5000000000000001E-3</v>
      </c>
      <c r="E2249">
        <v>3.5000000000000003E-2</v>
      </c>
      <c r="F2249">
        <v>7.4999999999999997E-3</v>
      </c>
      <c r="G2249">
        <v>0.04</v>
      </c>
      <c r="H2249">
        <v>0.13</v>
      </c>
      <c r="I2249">
        <v>0.35499999999999998</v>
      </c>
      <c r="J2249">
        <v>2.5000000000000001E-2</v>
      </c>
      <c r="K2249">
        <v>0.50714285699999995</v>
      </c>
      <c r="L2249">
        <v>0.57829013799999995</v>
      </c>
      <c r="M2249">
        <v>6.5758750000000001E-3</v>
      </c>
      <c r="N2249">
        <v>0.18049597100000001</v>
      </c>
      <c r="O2249">
        <v>0.209867686</v>
      </c>
      <c r="P2249">
        <v>0.60963634300000002</v>
      </c>
      <c r="Q2249">
        <v>-1.4408581E-2</v>
      </c>
      <c r="R2249">
        <v>0.15560325699999999</v>
      </c>
      <c r="S2249">
        <v>0.20695762700000001</v>
      </c>
      <c r="T2249">
        <v>0.63743911600000003</v>
      </c>
      <c r="U2249">
        <v>0.26500000000000001</v>
      </c>
      <c r="V2249">
        <v>1.2647058819999999</v>
      </c>
      <c r="W2249">
        <f>COUNTIF(Table1[[#This Row],[Al2O3]:[TiO2]],0)</f>
        <v>0</v>
      </c>
      <c r="X2249">
        <f>Table1[[#This Row],[K2O]]+Table1[[#This Row],[Li2O]]+Table1[[#This Row],[Na2O]]</f>
        <v>0.17749999999999999</v>
      </c>
      <c r="Y2249">
        <f>Table1[[#This Row],[B2O3]]+Table1[[#This Row],[K2O]]+Table1[[#This Row],[Li2O]]+Table1[[#This Row],[Na2O]]</f>
        <v>0.33250000000000002</v>
      </c>
      <c r="Z2249" s="2">
        <f>Table1[[#This Row],[B2O3]]+Table1[[#This Row],[CaO]]+Table1[[#This Row],[K2O]]+Table1[[#This Row],[Li2O]]+Table1[[#This Row],[Na2O]]</f>
        <v>0.36750000000000005</v>
      </c>
      <c r="AA2249" s="2">
        <f>Table1[[#This Row],[A+B+AE]]-Table1[[#This Row],[Al2O3]]-Table1[[#This Row],[SiO2]]</f>
        <v>-0.20249999999999993</v>
      </c>
      <c r="AB2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472.55999999999995</v>
      </c>
    </row>
    <row r="2250" spans="1:28" hidden="1" x14ac:dyDescent="0.25">
      <c r="A2250">
        <v>0.24</v>
      </c>
      <c r="B2250">
        <v>0.16</v>
      </c>
      <c r="C2250">
        <v>2.5000000000000001E-2</v>
      </c>
      <c r="D2250">
        <v>2.5000000000000001E-3</v>
      </c>
      <c r="E2250">
        <v>0.02</v>
      </c>
      <c r="F2250">
        <v>5.0000000000000001E-3</v>
      </c>
      <c r="G2250">
        <v>1.4999999999999999E-2</v>
      </c>
      <c r="H2250">
        <v>0.14499999999999999</v>
      </c>
      <c r="I2250">
        <v>0.38</v>
      </c>
      <c r="J2250">
        <v>7.4999999999999997E-3</v>
      </c>
      <c r="K2250">
        <v>0.49673202999999999</v>
      </c>
      <c r="L2250">
        <v>0.56227095000000005</v>
      </c>
      <c r="M2250">
        <v>2.2358240000000001E-2</v>
      </c>
      <c r="N2250">
        <v>0.15921110999999999</v>
      </c>
      <c r="O2250">
        <v>0.22464969000000001</v>
      </c>
      <c r="P2250">
        <v>0.61613921000000005</v>
      </c>
      <c r="Q2250">
        <v>-9.0008899999999992E-3</v>
      </c>
      <c r="R2250">
        <v>0.14485817000000001</v>
      </c>
      <c r="S2250">
        <v>0.21900507999999999</v>
      </c>
      <c r="T2250">
        <v>0.63613675000000003</v>
      </c>
      <c r="U2250">
        <v>0.255</v>
      </c>
      <c r="V2250">
        <v>1.5</v>
      </c>
      <c r="W2250">
        <f>COUNTIF(Table1[[#This Row],[Al2O3]:[TiO2]],0)</f>
        <v>0</v>
      </c>
      <c r="X2250">
        <f>Table1[[#This Row],[K2O]]+Table1[[#This Row],[Li2O]]+Table1[[#This Row],[Na2O]]</f>
        <v>0.16499999999999998</v>
      </c>
      <c r="Y2250">
        <f>Table1[[#This Row],[B2O3]]+Table1[[#This Row],[K2O]]+Table1[[#This Row],[Li2O]]+Table1[[#This Row],[Na2O]]</f>
        <v>0.32499999999999996</v>
      </c>
      <c r="Z2250" s="2">
        <f>Table1[[#This Row],[B2O3]]+Table1[[#This Row],[CaO]]+Table1[[#This Row],[K2O]]+Table1[[#This Row],[Li2O]]+Table1[[#This Row],[Na2O]]</f>
        <v>0.35</v>
      </c>
      <c r="AA2250" s="2">
        <f>Table1[[#This Row],[A+B+AE]]-Table1[[#This Row],[Al2O3]]-Table1[[#This Row],[SiO2]]</f>
        <v>-0.27</v>
      </c>
      <c r="AB2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507.2745000000001</v>
      </c>
    </row>
    <row r="2251" spans="1:28" hidden="1" x14ac:dyDescent="0.25">
      <c r="A2251">
        <v>0.23499999999999999</v>
      </c>
      <c r="B2251">
        <v>0.185</v>
      </c>
      <c r="C2251">
        <v>5.0000000000000001E-3</v>
      </c>
      <c r="D2251">
        <v>5.0000000000000001E-3</v>
      </c>
      <c r="E2251">
        <v>0.05</v>
      </c>
      <c r="F2251">
        <v>0.01</v>
      </c>
      <c r="G2251">
        <v>5.0000000000000001E-3</v>
      </c>
      <c r="H2251">
        <v>0.13500000000000001</v>
      </c>
      <c r="I2251">
        <v>0.32</v>
      </c>
      <c r="J2251">
        <v>0.05</v>
      </c>
      <c r="K2251">
        <v>0.46376811600000001</v>
      </c>
      <c r="L2251">
        <v>0.56889773600000004</v>
      </c>
      <c r="M2251">
        <v>4.0177644999999998E-2</v>
      </c>
      <c r="N2251">
        <v>0.14241346799999999</v>
      </c>
      <c r="O2251">
        <v>0.22987268999999999</v>
      </c>
      <c r="P2251">
        <v>0.62771384299999999</v>
      </c>
      <c r="Q2251">
        <v>6.2175349999999997E-3</v>
      </c>
      <c r="R2251">
        <v>0.131094299</v>
      </c>
      <c r="S2251">
        <v>0.22154658399999999</v>
      </c>
      <c r="T2251">
        <v>0.64735911800000001</v>
      </c>
      <c r="U2251">
        <v>0.255</v>
      </c>
      <c r="V2251">
        <v>1.678571429</v>
      </c>
      <c r="W2251">
        <f>COUNTIF(Table1[[#This Row],[Al2O3]:[TiO2]],0)</f>
        <v>0</v>
      </c>
      <c r="X2251">
        <f>Table1[[#This Row],[K2O]]+Table1[[#This Row],[Li2O]]+Table1[[#This Row],[Na2O]]</f>
        <v>0.15000000000000002</v>
      </c>
      <c r="Y2251">
        <f>Table1[[#This Row],[B2O3]]+Table1[[#This Row],[K2O]]+Table1[[#This Row],[Li2O]]+Table1[[#This Row],[Na2O]]</f>
        <v>0.33500000000000002</v>
      </c>
      <c r="Z2251" s="2">
        <f>Table1[[#This Row],[B2O3]]+Table1[[#This Row],[CaO]]+Table1[[#This Row],[K2O]]+Table1[[#This Row],[Li2O]]+Table1[[#This Row],[Na2O]]</f>
        <v>0.34</v>
      </c>
      <c r="AA2251" s="2">
        <f>Table1[[#This Row],[A+B+AE]]-Table1[[#This Row],[Al2O3]]-Table1[[#This Row],[SiO2]]</f>
        <v>-0.21499999999999997</v>
      </c>
      <c r="AB2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506.05550000000005</v>
      </c>
    </row>
    <row r="2252" spans="1:28" hidden="1" x14ac:dyDescent="0.25">
      <c r="A2252">
        <v>0.19500000000000001</v>
      </c>
      <c r="B2252">
        <v>0.15</v>
      </c>
      <c r="C2252">
        <v>0.01</v>
      </c>
      <c r="D2252">
        <v>5.0000000000000001E-3</v>
      </c>
      <c r="E2252">
        <v>0.04</v>
      </c>
      <c r="F2252">
        <v>5.0000000000000001E-3</v>
      </c>
      <c r="G2252">
        <v>0.05</v>
      </c>
      <c r="H2252">
        <v>0.12</v>
      </c>
      <c r="I2252">
        <v>0.4</v>
      </c>
      <c r="J2252">
        <v>2.5000000000000001E-2</v>
      </c>
      <c r="K2252">
        <v>0.559440559</v>
      </c>
      <c r="L2252">
        <v>0.56850202000000005</v>
      </c>
      <c r="M2252">
        <v>3.0398998999999999E-2</v>
      </c>
      <c r="N2252">
        <v>0.17102535799999999</v>
      </c>
      <c r="O2252">
        <v>0.18887662</v>
      </c>
      <c r="P2252">
        <v>0.64009802199999999</v>
      </c>
      <c r="Q2252">
        <v>7.5924510000000001E-3</v>
      </c>
      <c r="R2252">
        <v>0.147372746</v>
      </c>
      <c r="S2252">
        <v>0.18633006199999999</v>
      </c>
      <c r="T2252">
        <v>0.66629719200000004</v>
      </c>
      <c r="U2252">
        <v>0.25</v>
      </c>
      <c r="V2252">
        <v>1.1470588239999999</v>
      </c>
      <c r="W2252">
        <f>COUNTIF(Table1[[#This Row],[Al2O3]:[TiO2]],0)</f>
        <v>0</v>
      </c>
      <c r="X2252">
        <f>Table1[[#This Row],[K2O]]+Table1[[#This Row],[Li2O]]+Table1[[#This Row],[Na2O]]</f>
        <v>0.17499999999999999</v>
      </c>
      <c r="Y2252">
        <f>Table1[[#This Row],[B2O3]]+Table1[[#This Row],[K2O]]+Table1[[#This Row],[Li2O]]+Table1[[#This Row],[Na2O]]</f>
        <v>0.32500000000000001</v>
      </c>
      <c r="Z2252" s="2">
        <f>Table1[[#This Row],[B2O3]]+Table1[[#This Row],[CaO]]+Table1[[#This Row],[K2O]]+Table1[[#This Row],[Li2O]]+Table1[[#This Row],[Na2O]]</f>
        <v>0.33500000000000002</v>
      </c>
      <c r="AA2252" s="2">
        <f>Table1[[#This Row],[A+B+AE]]-Table1[[#This Row],[Al2O3]]-Table1[[#This Row],[SiO2]]</f>
        <v>-0.26</v>
      </c>
      <c r="AB2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468.10199999999986</v>
      </c>
    </row>
    <row r="2253" spans="1:28" hidden="1" x14ac:dyDescent="0.25">
      <c r="A2253">
        <v>0.22500000000000001</v>
      </c>
      <c r="B2253">
        <v>0.155</v>
      </c>
      <c r="C2253">
        <v>2.5000000000000001E-2</v>
      </c>
      <c r="D2253">
        <v>2.5000000000000001E-3</v>
      </c>
      <c r="E2253">
        <v>0.03</v>
      </c>
      <c r="F2253">
        <v>2.5000000000000001E-3</v>
      </c>
      <c r="G2253">
        <v>0.03</v>
      </c>
      <c r="H2253">
        <v>0.14000000000000001</v>
      </c>
      <c r="I2253">
        <v>0.37</v>
      </c>
      <c r="J2253">
        <v>0.02</v>
      </c>
      <c r="K2253">
        <v>0.50340136000000002</v>
      </c>
      <c r="L2253">
        <v>0.5711233</v>
      </c>
      <c r="M2253">
        <v>1.2660390000000001E-2</v>
      </c>
      <c r="N2253">
        <v>0.1719909</v>
      </c>
      <c r="O2253">
        <v>0.21549144000000001</v>
      </c>
      <c r="P2253">
        <v>0.61251765999999996</v>
      </c>
      <c r="Q2253">
        <v>-1.4472169999999999E-2</v>
      </c>
      <c r="R2253">
        <v>0.15345062000000001</v>
      </c>
      <c r="S2253">
        <v>0.21111893000000001</v>
      </c>
      <c r="T2253">
        <v>0.63543044999999998</v>
      </c>
      <c r="U2253">
        <v>0.26500000000000001</v>
      </c>
      <c r="V2253">
        <v>1.3235294099999999</v>
      </c>
      <c r="W2253">
        <f>COUNTIF(Table1[[#This Row],[Al2O3]:[TiO2]],0)</f>
        <v>0</v>
      </c>
      <c r="X2253">
        <f>Table1[[#This Row],[K2O]]+Table1[[#This Row],[Li2O]]+Table1[[#This Row],[Na2O]]</f>
        <v>0.17250000000000001</v>
      </c>
      <c r="Y2253">
        <f>Table1[[#This Row],[B2O3]]+Table1[[#This Row],[K2O]]+Table1[[#This Row],[Li2O]]+Table1[[#This Row],[Na2O]]</f>
        <v>0.32750000000000001</v>
      </c>
      <c r="Z2253" s="2">
        <f>Table1[[#This Row],[B2O3]]+Table1[[#This Row],[CaO]]+Table1[[#This Row],[K2O]]+Table1[[#This Row],[Li2O]]+Table1[[#This Row],[Na2O]]</f>
        <v>0.35250000000000004</v>
      </c>
      <c r="AA2253" s="2">
        <f>Table1[[#This Row],[A+B+AE]]-Table1[[#This Row],[Al2O3]]-Table1[[#This Row],[SiO2]]</f>
        <v>-0.24249999999999997</v>
      </c>
      <c r="AB2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486.06150000000002</v>
      </c>
    </row>
    <row r="2254" spans="1:28" hidden="1" x14ac:dyDescent="0.25">
      <c r="A2254">
        <v>0.23499999999999999</v>
      </c>
      <c r="B2254">
        <v>0.18</v>
      </c>
      <c r="C2254">
        <v>5.0000000000000001E-3</v>
      </c>
      <c r="D2254">
        <v>5.0000000000000001E-3</v>
      </c>
      <c r="E2254">
        <v>0.02</v>
      </c>
      <c r="F2254">
        <v>2.5000000000000001E-3</v>
      </c>
      <c r="G2254">
        <v>3.5000000000000003E-2</v>
      </c>
      <c r="H2254">
        <v>0.13500000000000001</v>
      </c>
      <c r="I2254">
        <v>0.36499999999999999</v>
      </c>
      <c r="J2254">
        <v>1.7500000000000002E-2</v>
      </c>
      <c r="K2254">
        <v>0.49659863999999998</v>
      </c>
      <c r="L2254">
        <v>0.55951371000000005</v>
      </c>
      <c r="M2254">
        <v>2.6328299999999999E-2</v>
      </c>
      <c r="N2254">
        <v>0.1597576</v>
      </c>
      <c r="O2254">
        <v>0.21626794999999999</v>
      </c>
      <c r="P2254">
        <v>0.62397444999999996</v>
      </c>
      <c r="Q2254">
        <v>-1.27881E-3</v>
      </c>
      <c r="R2254">
        <v>0.14223084999999999</v>
      </c>
      <c r="S2254">
        <v>0.21068580000000001</v>
      </c>
      <c r="T2254">
        <v>0.64708334999999995</v>
      </c>
      <c r="U2254">
        <v>0.25</v>
      </c>
      <c r="V2254">
        <v>1.3823529400000001</v>
      </c>
      <c r="W2254">
        <f>COUNTIF(Table1[[#This Row],[Al2O3]:[TiO2]],0)</f>
        <v>0</v>
      </c>
      <c r="X2254">
        <f>Table1[[#This Row],[K2O]]+Table1[[#This Row],[Li2O]]+Table1[[#This Row],[Na2O]]</f>
        <v>0.17250000000000001</v>
      </c>
      <c r="Y2254">
        <f>Table1[[#This Row],[B2O3]]+Table1[[#This Row],[K2O]]+Table1[[#This Row],[Li2O]]+Table1[[#This Row],[Na2O]]</f>
        <v>0.35250000000000004</v>
      </c>
      <c r="Z2254" s="2">
        <f>Table1[[#This Row],[B2O3]]+Table1[[#This Row],[CaO]]+Table1[[#This Row],[K2O]]+Table1[[#This Row],[Li2O]]+Table1[[#This Row],[Na2O]]</f>
        <v>0.35750000000000004</v>
      </c>
      <c r="AA2254" s="2">
        <f>Table1[[#This Row],[A+B+AE]]-Table1[[#This Row],[Al2O3]]-Table1[[#This Row],[SiO2]]</f>
        <v>-0.24249999999999994</v>
      </c>
      <c r="AB2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484.3950000000001</v>
      </c>
    </row>
    <row r="2255" spans="1:28" hidden="1" x14ac:dyDescent="0.25">
      <c r="A2255">
        <v>0.185</v>
      </c>
      <c r="B2255">
        <v>0.13500000000000001</v>
      </c>
      <c r="C2255">
        <v>0.01</v>
      </c>
      <c r="D2255">
        <v>5.0000000000000001E-3</v>
      </c>
      <c r="E2255">
        <v>2.5000000000000001E-2</v>
      </c>
      <c r="F2255">
        <v>7.4999999999999997E-3</v>
      </c>
      <c r="G2255">
        <v>5.5E-2</v>
      </c>
      <c r="H2255">
        <v>0.105</v>
      </c>
      <c r="I2255">
        <v>0.42499999999999999</v>
      </c>
      <c r="J2255">
        <v>4.7500000000000001E-2</v>
      </c>
      <c r="K2255">
        <v>0.59440559000000004</v>
      </c>
      <c r="L2255">
        <v>0.57123082999999997</v>
      </c>
      <c r="M2255">
        <v>4.0238690000000001E-2</v>
      </c>
      <c r="N2255">
        <v>0.16563536000000001</v>
      </c>
      <c r="O2255">
        <v>0.18272237</v>
      </c>
      <c r="P2255">
        <v>0.65164228000000002</v>
      </c>
      <c r="Q2255">
        <v>1.9167670000000001E-2</v>
      </c>
      <c r="R2255">
        <v>0.13969208</v>
      </c>
      <c r="S2255">
        <v>0.18136099</v>
      </c>
      <c r="T2255">
        <v>0.67894692999999995</v>
      </c>
      <c r="U2255">
        <v>0.27</v>
      </c>
      <c r="V2255">
        <v>1.15625</v>
      </c>
      <c r="W2255">
        <f>COUNTIF(Table1[[#This Row],[Al2O3]:[TiO2]],0)</f>
        <v>0</v>
      </c>
      <c r="X2255">
        <f>Table1[[#This Row],[K2O]]+Table1[[#This Row],[Li2O]]+Table1[[#This Row],[Na2O]]</f>
        <v>0.16749999999999998</v>
      </c>
      <c r="Y2255">
        <f>Table1[[#This Row],[B2O3]]+Table1[[#This Row],[K2O]]+Table1[[#This Row],[Li2O]]+Table1[[#This Row],[Na2O]]</f>
        <v>0.30249999999999999</v>
      </c>
      <c r="Z2255" s="2">
        <f>Table1[[#This Row],[B2O3]]+Table1[[#This Row],[CaO]]+Table1[[#This Row],[K2O]]+Table1[[#This Row],[Li2O]]+Table1[[#This Row],[Na2O]]</f>
        <v>0.3125</v>
      </c>
      <c r="AA2255" s="2">
        <f>Table1[[#This Row],[A+B+AE]]-Table1[[#This Row],[Al2O3]]-Table1[[#This Row],[SiO2]]</f>
        <v>-0.29749999999999999</v>
      </c>
      <c r="AB2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464.81349999999986</v>
      </c>
    </row>
    <row r="2256" spans="1:28" hidden="1" x14ac:dyDescent="0.25">
      <c r="A2256">
        <v>0.19500000000000001</v>
      </c>
      <c r="B2256">
        <v>0.155</v>
      </c>
      <c r="C2256">
        <v>0.02</v>
      </c>
      <c r="D2256">
        <v>5.0000000000000001E-3</v>
      </c>
      <c r="E2256">
        <v>2.5000000000000001E-2</v>
      </c>
      <c r="F2256">
        <v>7.4999999999999997E-3</v>
      </c>
      <c r="G2256">
        <v>4.4999999999999998E-2</v>
      </c>
      <c r="H2256">
        <v>0.115</v>
      </c>
      <c r="I2256">
        <v>0.38500000000000001</v>
      </c>
      <c r="J2256">
        <v>4.7500000000000001E-2</v>
      </c>
      <c r="K2256">
        <v>0.55395682999999996</v>
      </c>
      <c r="L2256">
        <v>0.57314482</v>
      </c>
      <c r="M2256">
        <v>3.3129779999999998E-2</v>
      </c>
      <c r="N2256">
        <v>0.16711682999999999</v>
      </c>
      <c r="O2256">
        <v>0.19117553000000001</v>
      </c>
      <c r="P2256">
        <v>0.64170764000000002</v>
      </c>
      <c r="Q2256">
        <v>1.1515269999999999E-2</v>
      </c>
      <c r="R2256">
        <v>0.14258931</v>
      </c>
      <c r="S2256">
        <v>0.18845041000000001</v>
      </c>
      <c r="T2256">
        <v>0.66896029000000001</v>
      </c>
      <c r="U2256">
        <v>0.26</v>
      </c>
      <c r="V2256">
        <v>1.21875</v>
      </c>
      <c r="W2256">
        <f>COUNTIF(Table1[[#This Row],[Al2O3]:[TiO2]],0)</f>
        <v>0</v>
      </c>
      <c r="X2256">
        <f>Table1[[#This Row],[K2O]]+Table1[[#This Row],[Li2O]]+Table1[[#This Row],[Na2O]]</f>
        <v>0.16750000000000001</v>
      </c>
      <c r="Y2256">
        <f>Table1[[#This Row],[B2O3]]+Table1[[#This Row],[K2O]]+Table1[[#This Row],[Li2O]]+Table1[[#This Row],[Na2O]]</f>
        <v>0.32250000000000001</v>
      </c>
      <c r="Z2256" s="2">
        <f>Table1[[#This Row],[B2O3]]+Table1[[#This Row],[CaO]]+Table1[[#This Row],[K2O]]+Table1[[#This Row],[Li2O]]+Table1[[#This Row],[Na2O]]</f>
        <v>0.34249999999999997</v>
      </c>
      <c r="AA2256" s="2">
        <f>Table1[[#This Row],[A+B+AE]]-Table1[[#This Row],[Al2O3]]-Table1[[#This Row],[SiO2]]</f>
        <v>-0.23750000000000004</v>
      </c>
      <c r="AB2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470.47850000000005</v>
      </c>
    </row>
    <row r="2257" spans="1:28" hidden="1" x14ac:dyDescent="0.25">
      <c r="A2257">
        <v>0.21</v>
      </c>
      <c r="B2257">
        <v>0.14499999999999999</v>
      </c>
      <c r="C2257">
        <v>3.5000000000000003E-2</v>
      </c>
      <c r="D2257">
        <v>5.0000000000000001E-3</v>
      </c>
      <c r="E2257">
        <v>0.03</v>
      </c>
      <c r="F2257">
        <v>5.0000000000000001E-3</v>
      </c>
      <c r="G2257">
        <v>0.04</v>
      </c>
      <c r="H2257">
        <v>0.13</v>
      </c>
      <c r="I2257">
        <v>0.38</v>
      </c>
      <c r="J2257">
        <v>0.02</v>
      </c>
      <c r="K2257">
        <v>0.52777777999999997</v>
      </c>
      <c r="L2257">
        <v>0.57562974</v>
      </c>
      <c r="M2257">
        <v>1.123885E-2</v>
      </c>
      <c r="N2257">
        <v>0.17925815</v>
      </c>
      <c r="O2257">
        <v>0.20466040999999999</v>
      </c>
      <c r="P2257">
        <v>0.61608143999999998</v>
      </c>
      <c r="Q2257">
        <v>-1.1397050000000001E-2</v>
      </c>
      <c r="R2257">
        <v>0.1555763</v>
      </c>
      <c r="S2257">
        <v>0.20210964000000001</v>
      </c>
      <c r="T2257">
        <v>0.64231406000000002</v>
      </c>
      <c r="U2257">
        <v>0.26500000000000001</v>
      </c>
      <c r="V2257">
        <v>1.2352941200000001</v>
      </c>
      <c r="W2257">
        <f>COUNTIF(Table1[[#This Row],[Al2O3]:[TiO2]],0)</f>
        <v>0</v>
      </c>
      <c r="X2257">
        <f>Table1[[#This Row],[K2O]]+Table1[[#This Row],[Li2O]]+Table1[[#This Row],[Na2O]]</f>
        <v>0.17499999999999999</v>
      </c>
      <c r="Y2257">
        <f>Table1[[#This Row],[B2O3]]+Table1[[#This Row],[K2O]]+Table1[[#This Row],[Li2O]]+Table1[[#This Row],[Na2O]]</f>
        <v>0.32</v>
      </c>
      <c r="Z2257" s="2">
        <f>Table1[[#This Row],[B2O3]]+Table1[[#This Row],[CaO]]+Table1[[#This Row],[K2O]]+Table1[[#This Row],[Li2O]]+Table1[[#This Row],[Na2O]]</f>
        <v>0.35499999999999998</v>
      </c>
      <c r="AA2257" s="2">
        <f>Table1[[#This Row],[A+B+AE]]-Table1[[#This Row],[Al2O3]]-Table1[[#This Row],[SiO2]]</f>
        <v>-0.23500000000000001</v>
      </c>
      <c r="AB2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475.89549999999997</v>
      </c>
    </row>
    <row r="2258" spans="1:28" hidden="1" x14ac:dyDescent="0.25">
      <c r="A2258">
        <v>0.21</v>
      </c>
      <c r="B2258">
        <v>0.155</v>
      </c>
      <c r="C2258">
        <v>0.04</v>
      </c>
      <c r="D2258">
        <v>5.0000000000000001E-3</v>
      </c>
      <c r="E2258">
        <v>0.02</v>
      </c>
      <c r="F2258">
        <v>5.0000000000000001E-3</v>
      </c>
      <c r="G2258">
        <v>0.05</v>
      </c>
      <c r="H2258">
        <v>0.125</v>
      </c>
      <c r="I2258">
        <v>0.375</v>
      </c>
      <c r="J2258">
        <v>1.4999999999999999E-2</v>
      </c>
      <c r="K2258">
        <v>0.52816901400000005</v>
      </c>
      <c r="L2258">
        <v>0.57364786899999998</v>
      </c>
      <c r="M2258">
        <v>1.0158631E-2</v>
      </c>
      <c r="N2258">
        <v>0.18250783200000001</v>
      </c>
      <c r="O2258">
        <v>0.200894459</v>
      </c>
      <c r="P2258">
        <v>0.61659770899999999</v>
      </c>
      <c r="Q2258">
        <v>-8.9837570000000002E-3</v>
      </c>
      <c r="R2258">
        <v>0.155248158</v>
      </c>
      <c r="S2258">
        <v>0.198829745</v>
      </c>
      <c r="T2258">
        <v>0.64592209700000003</v>
      </c>
      <c r="U2258">
        <v>0.255</v>
      </c>
      <c r="V2258">
        <v>1.2</v>
      </c>
      <c r="W2258">
        <f>COUNTIF(Table1[[#This Row],[Al2O3]:[TiO2]],0)</f>
        <v>0</v>
      </c>
      <c r="X2258">
        <f>Table1[[#This Row],[K2O]]+Table1[[#This Row],[Li2O]]+Table1[[#This Row],[Na2O]]</f>
        <v>0.18</v>
      </c>
      <c r="Y2258">
        <f>Table1[[#This Row],[B2O3]]+Table1[[#This Row],[K2O]]+Table1[[#This Row],[Li2O]]+Table1[[#This Row],[Na2O]]</f>
        <v>0.33500000000000002</v>
      </c>
      <c r="Z2258" s="2">
        <f>Table1[[#This Row],[B2O3]]+Table1[[#This Row],[CaO]]+Table1[[#This Row],[K2O]]+Table1[[#This Row],[Li2O]]+Table1[[#This Row],[Na2O]]</f>
        <v>0.375</v>
      </c>
      <c r="AA2258" s="2">
        <f>Table1[[#This Row],[A+B+AE]]-Table1[[#This Row],[Al2O3]]-Table1[[#This Row],[SiO2]]</f>
        <v>-0.21</v>
      </c>
      <c r="AB2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467.04899999999998</v>
      </c>
    </row>
    <row r="2259" spans="1:28" hidden="1" x14ac:dyDescent="0.25">
      <c r="A2259">
        <v>0.24</v>
      </c>
      <c r="B2259">
        <v>0.16</v>
      </c>
      <c r="C2259">
        <v>5.0000000000000001E-3</v>
      </c>
      <c r="D2259">
        <v>5.0000000000000001E-3</v>
      </c>
      <c r="E2259">
        <v>0.05</v>
      </c>
      <c r="F2259">
        <v>2.5000000000000001E-3</v>
      </c>
      <c r="G2259">
        <v>2.5000000000000001E-2</v>
      </c>
      <c r="H2259">
        <v>0.14000000000000001</v>
      </c>
      <c r="I2259">
        <v>0.36499999999999999</v>
      </c>
      <c r="J2259">
        <v>7.4999999999999997E-3</v>
      </c>
      <c r="K2259">
        <v>0.48993289000000001</v>
      </c>
      <c r="L2259">
        <v>0.56420798999999999</v>
      </c>
      <c r="M2259">
        <v>1.9443470000000001E-2</v>
      </c>
      <c r="N2259">
        <v>0.16003898999999999</v>
      </c>
      <c r="O2259">
        <v>0.22823994</v>
      </c>
      <c r="P2259">
        <v>0.61172106999999998</v>
      </c>
      <c r="Q2259">
        <v>-1.170058E-2</v>
      </c>
      <c r="R2259">
        <v>0.14557997</v>
      </c>
      <c r="S2259">
        <v>0.22237973999999999</v>
      </c>
      <c r="T2259">
        <v>0.63204028999999995</v>
      </c>
      <c r="U2259">
        <v>0.26</v>
      </c>
      <c r="V2259">
        <v>1.4545454499999999</v>
      </c>
      <c r="W2259">
        <f>COUNTIF(Table1[[#This Row],[Al2O3]:[TiO2]],0)</f>
        <v>0</v>
      </c>
      <c r="X2259">
        <f>Table1[[#This Row],[K2O]]+Table1[[#This Row],[Li2O]]+Table1[[#This Row],[Na2O]]</f>
        <v>0.16750000000000001</v>
      </c>
      <c r="Y2259">
        <f>Table1[[#This Row],[B2O3]]+Table1[[#This Row],[K2O]]+Table1[[#This Row],[Li2O]]+Table1[[#This Row],[Na2O]]</f>
        <v>0.32750000000000001</v>
      </c>
      <c r="Z2259" s="2">
        <f>Table1[[#This Row],[B2O3]]+Table1[[#This Row],[CaO]]+Table1[[#This Row],[K2O]]+Table1[[#This Row],[Li2O]]+Table1[[#This Row],[Na2O]]</f>
        <v>0.33250000000000002</v>
      </c>
      <c r="AA2259" s="2">
        <f>Table1[[#This Row],[A+B+AE]]-Table1[[#This Row],[Al2O3]]-Table1[[#This Row],[SiO2]]</f>
        <v>-0.27249999999999996</v>
      </c>
      <c r="AB2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493.4325</v>
      </c>
    </row>
    <row r="2260" spans="1:28" hidden="1" x14ac:dyDescent="0.25">
      <c r="A2260">
        <v>0.23499999999999999</v>
      </c>
      <c r="B2260">
        <v>0.185</v>
      </c>
      <c r="C2260">
        <v>5.0000000000000001E-3</v>
      </c>
      <c r="D2260">
        <v>5.0000000000000001E-3</v>
      </c>
      <c r="E2260">
        <v>0.04</v>
      </c>
      <c r="F2260">
        <v>0.01</v>
      </c>
      <c r="G2260">
        <v>0.03</v>
      </c>
      <c r="H2260">
        <v>0.13500000000000001</v>
      </c>
      <c r="I2260">
        <v>0.32</v>
      </c>
      <c r="J2260">
        <v>3.5000000000000003E-2</v>
      </c>
      <c r="K2260">
        <v>0.46376812000000001</v>
      </c>
      <c r="L2260">
        <v>0.57068852000000003</v>
      </c>
      <c r="M2260">
        <v>1.749912E-2</v>
      </c>
      <c r="N2260">
        <v>0.16350374000000001</v>
      </c>
      <c r="O2260">
        <v>0.22421953</v>
      </c>
      <c r="P2260">
        <v>0.61227673000000005</v>
      </c>
      <c r="Q2260">
        <v>-7.8499499999999996E-3</v>
      </c>
      <c r="R2260">
        <v>0.14426443</v>
      </c>
      <c r="S2260">
        <v>0.21818857</v>
      </c>
      <c r="T2260">
        <v>0.63754699999999997</v>
      </c>
      <c r="U2260">
        <v>0.26500000000000001</v>
      </c>
      <c r="V2260">
        <v>1.4242424199999999</v>
      </c>
      <c r="W2260">
        <f>COUNTIF(Table1[[#This Row],[Al2O3]:[TiO2]],0)</f>
        <v>0</v>
      </c>
      <c r="X2260">
        <f>Table1[[#This Row],[K2O]]+Table1[[#This Row],[Li2O]]+Table1[[#This Row],[Na2O]]</f>
        <v>0.17500000000000002</v>
      </c>
      <c r="Y2260">
        <f>Table1[[#This Row],[B2O3]]+Table1[[#This Row],[K2O]]+Table1[[#This Row],[Li2O]]+Table1[[#This Row],[Na2O]]</f>
        <v>0.36</v>
      </c>
      <c r="Z2260" s="2">
        <f>Table1[[#This Row],[B2O3]]+Table1[[#This Row],[CaO]]+Table1[[#This Row],[K2O]]+Table1[[#This Row],[Li2O]]+Table1[[#This Row],[Na2O]]</f>
        <v>0.36499999999999999</v>
      </c>
      <c r="AA2260" s="2">
        <f>Table1[[#This Row],[A+B+AE]]-Table1[[#This Row],[Al2O3]]-Table1[[#This Row],[SiO2]]</f>
        <v>-0.19</v>
      </c>
      <c r="AB2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479.39599999999996</v>
      </c>
    </row>
    <row r="2261" spans="1:28" hidden="1" x14ac:dyDescent="0.25">
      <c r="A2261">
        <v>0.215</v>
      </c>
      <c r="B2261">
        <v>0.18</v>
      </c>
      <c r="C2261">
        <v>0.02</v>
      </c>
      <c r="D2261">
        <v>2.5000000000000001E-3</v>
      </c>
      <c r="E2261">
        <v>0.02</v>
      </c>
      <c r="F2261">
        <v>0.01</v>
      </c>
      <c r="G2261">
        <v>5.5E-2</v>
      </c>
      <c r="H2261">
        <v>0.13</v>
      </c>
      <c r="I2261">
        <v>0.34499999999999997</v>
      </c>
      <c r="J2261">
        <v>2.2499999999999999E-2</v>
      </c>
      <c r="K2261">
        <v>0.5</v>
      </c>
      <c r="L2261">
        <v>0.57168132199999999</v>
      </c>
      <c r="M2261">
        <v>8.5936269999999995E-3</v>
      </c>
      <c r="N2261">
        <v>0.18391422399999999</v>
      </c>
      <c r="O2261">
        <v>0.20097872</v>
      </c>
      <c r="P2261">
        <v>0.61510705600000004</v>
      </c>
      <c r="Q2261">
        <v>-8.971672E-3</v>
      </c>
      <c r="R2261">
        <v>0.155709661</v>
      </c>
      <c r="S2261">
        <v>0.19800430099999999</v>
      </c>
      <c r="T2261">
        <v>0.64628603799999995</v>
      </c>
      <c r="U2261">
        <v>0.255</v>
      </c>
      <c r="V2261">
        <v>1.162162162</v>
      </c>
      <c r="W2261">
        <f>COUNTIF(Table1[[#This Row],[Al2O3]:[TiO2]],0)</f>
        <v>0</v>
      </c>
      <c r="X2261">
        <f>Table1[[#This Row],[K2O]]+Table1[[#This Row],[Li2O]]+Table1[[#This Row],[Na2O]]</f>
        <v>0.19500000000000001</v>
      </c>
      <c r="Y2261">
        <f>Table1[[#This Row],[B2O3]]+Table1[[#This Row],[K2O]]+Table1[[#This Row],[Li2O]]+Table1[[#This Row],[Na2O]]</f>
        <v>0.375</v>
      </c>
      <c r="Z2261" s="2">
        <f>Table1[[#This Row],[B2O3]]+Table1[[#This Row],[CaO]]+Table1[[#This Row],[K2O]]+Table1[[#This Row],[Li2O]]+Table1[[#This Row],[Na2O]]</f>
        <v>0.39500000000000002</v>
      </c>
      <c r="AA2261" s="2">
        <f>Table1[[#This Row],[A+B+AE]]-Table1[[#This Row],[Al2O3]]-Table1[[#This Row],[SiO2]]</f>
        <v>-0.16499999999999995</v>
      </c>
      <c r="AB2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456.43000000000006</v>
      </c>
    </row>
    <row r="2262" spans="1:28" hidden="1" x14ac:dyDescent="0.25">
      <c r="A2262">
        <v>0.20499999999999999</v>
      </c>
      <c r="B2262">
        <v>0.14499999999999999</v>
      </c>
      <c r="C2262">
        <v>0.01</v>
      </c>
      <c r="D2262">
        <v>5.0000000000000001E-3</v>
      </c>
      <c r="E2262">
        <v>4.4999999999999998E-2</v>
      </c>
      <c r="F2262">
        <v>0.01</v>
      </c>
      <c r="G2262">
        <v>0.03</v>
      </c>
      <c r="H2262">
        <v>0.125</v>
      </c>
      <c r="I2262">
        <v>0.40500000000000003</v>
      </c>
      <c r="J2262">
        <v>0.02</v>
      </c>
      <c r="K2262">
        <v>0.55102040799999996</v>
      </c>
      <c r="L2262">
        <v>0.56571423200000004</v>
      </c>
      <c r="M2262">
        <v>3.6754162999999999E-2</v>
      </c>
      <c r="N2262">
        <v>0.15891830200000001</v>
      </c>
      <c r="O2262">
        <v>0.199989269</v>
      </c>
      <c r="P2262">
        <v>0.64109242899999996</v>
      </c>
      <c r="Q2262">
        <v>9.474896E-3</v>
      </c>
      <c r="R2262">
        <v>0.14006861100000001</v>
      </c>
      <c r="S2262">
        <v>0.19644294500000001</v>
      </c>
      <c r="T2262">
        <v>0.66348844299999998</v>
      </c>
      <c r="U2262">
        <v>0.25</v>
      </c>
      <c r="V2262">
        <v>1.3225806449999999</v>
      </c>
      <c r="W2262">
        <f>COUNTIF(Table1[[#This Row],[Al2O3]:[TiO2]],0)</f>
        <v>0</v>
      </c>
      <c r="X2262">
        <f>Table1[[#This Row],[K2O]]+Table1[[#This Row],[Li2O]]+Table1[[#This Row],[Na2O]]</f>
        <v>0.16500000000000001</v>
      </c>
      <c r="Y2262">
        <f>Table1[[#This Row],[B2O3]]+Table1[[#This Row],[K2O]]+Table1[[#This Row],[Li2O]]+Table1[[#This Row],[Na2O]]</f>
        <v>0.31</v>
      </c>
      <c r="Z2262" s="2">
        <f>Table1[[#This Row],[B2O3]]+Table1[[#This Row],[CaO]]+Table1[[#This Row],[K2O]]+Table1[[#This Row],[Li2O]]+Table1[[#This Row],[Na2O]]</f>
        <v>0.32</v>
      </c>
      <c r="AA2262" s="2">
        <f>Table1[[#This Row],[A+B+AE]]-Table1[[#This Row],[Al2O3]]-Table1[[#This Row],[SiO2]]</f>
        <v>-0.29000000000000004</v>
      </c>
      <c r="AB2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490.93899999999996</v>
      </c>
    </row>
    <row r="2263" spans="1:28" hidden="1" x14ac:dyDescent="0.25">
      <c r="A2263">
        <v>0.215</v>
      </c>
      <c r="B2263">
        <v>0.14499999999999999</v>
      </c>
      <c r="C2263">
        <v>1.4999999999999999E-2</v>
      </c>
      <c r="D2263">
        <v>5.0000000000000001E-3</v>
      </c>
      <c r="E2263">
        <v>0.03</v>
      </c>
      <c r="F2263">
        <v>5.0000000000000001E-3</v>
      </c>
      <c r="G2263">
        <v>1.4999999999999999E-2</v>
      </c>
      <c r="H2263">
        <v>0.13</v>
      </c>
      <c r="I2263">
        <v>0.41</v>
      </c>
      <c r="J2263">
        <v>0.03</v>
      </c>
      <c r="K2263">
        <v>0.54304635999999995</v>
      </c>
      <c r="L2263">
        <v>0.56323038000000003</v>
      </c>
      <c r="M2263">
        <v>4.4590020000000001E-2</v>
      </c>
      <c r="N2263">
        <v>0.14771054</v>
      </c>
      <c r="O2263">
        <v>0.20890518999999999</v>
      </c>
      <c r="P2263">
        <v>0.64338426000000004</v>
      </c>
      <c r="Q2263">
        <v>1.122869E-2</v>
      </c>
      <c r="R2263">
        <v>0.13481041999999999</v>
      </c>
      <c r="S2263">
        <v>0.20387746000000001</v>
      </c>
      <c r="T2263">
        <v>0.66131211999999995</v>
      </c>
      <c r="U2263">
        <v>0.255</v>
      </c>
      <c r="V2263">
        <v>1.48275862</v>
      </c>
      <c r="W2263">
        <f>COUNTIF(Table1[[#This Row],[Al2O3]:[TiO2]],0)</f>
        <v>0</v>
      </c>
      <c r="X2263">
        <f>Table1[[#This Row],[K2O]]+Table1[[#This Row],[Li2O]]+Table1[[#This Row],[Na2O]]</f>
        <v>0.15</v>
      </c>
      <c r="Y2263">
        <f>Table1[[#This Row],[B2O3]]+Table1[[#This Row],[K2O]]+Table1[[#This Row],[Li2O]]+Table1[[#This Row],[Na2O]]</f>
        <v>0.29499999999999998</v>
      </c>
      <c r="Z2263" s="2">
        <f>Table1[[#This Row],[B2O3]]+Table1[[#This Row],[CaO]]+Table1[[#This Row],[K2O]]+Table1[[#This Row],[Li2O]]+Table1[[#This Row],[Na2O]]</f>
        <v>0.31</v>
      </c>
      <c r="AA2263" s="2">
        <f>Table1[[#This Row],[A+B+AE]]-Table1[[#This Row],[Al2O3]]-Table1[[#This Row],[SiO2]]</f>
        <v>-0.31499999999999995</v>
      </c>
      <c r="AB2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508.44599999999991</v>
      </c>
    </row>
    <row r="2264" spans="1:28" hidden="1" x14ac:dyDescent="0.25">
      <c r="A2264">
        <v>0.22500000000000001</v>
      </c>
      <c r="B2264">
        <v>0.16</v>
      </c>
      <c r="C2264">
        <v>5.0000000000000001E-3</v>
      </c>
      <c r="D2264">
        <v>2.5000000000000001E-3</v>
      </c>
      <c r="E2264">
        <v>3.5000000000000003E-2</v>
      </c>
      <c r="F2264">
        <v>7.4999999999999997E-3</v>
      </c>
      <c r="G2264">
        <v>0.02</v>
      </c>
      <c r="H2264">
        <v>0.13</v>
      </c>
      <c r="I2264">
        <v>0.37</v>
      </c>
      <c r="J2264">
        <v>4.4999999999999998E-2</v>
      </c>
      <c r="K2264">
        <v>0.51034482800000003</v>
      </c>
      <c r="L2264">
        <v>0.56807776600000004</v>
      </c>
      <c r="M2264">
        <v>3.5540193999999997E-2</v>
      </c>
      <c r="N2264">
        <v>0.15080908700000001</v>
      </c>
      <c r="O2264">
        <v>0.21880348499999999</v>
      </c>
      <c r="P2264">
        <v>0.63038742800000003</v>
      </c>
      <c r="Q2264">
        <v>4.4753040000000003E-3</v>
      </c>
      <c r="R2264">
        <v>0.13622546099999999</v>
      </c>
      <c r="S2264">
        <v>0.213074235</v>
      </c>
      <c r="T2264">
        <v>0.65070030400000001</v>
      </c>
      <c r="U2264">
        <v>0.27</v>
      </c>
      <c r="V2264">
        <v>1.5</v>
      </c>
      <c r="W2264">
        <f>COUNTIF(Table1[[#This Row],[Al2O3]:[TiO2]],0)</f>
        <v>0</v>
      </c>
      <c r="X2264">
        <f>Table1[[#This Row],[K2O]]+Table1[[#This Row],[Li2O]]+Table1[[#This Row],[Na2O]]</f>
        <v>0.1575</v>
      </c>
      <c r="Y2264">
        <f>Table1[[#This Row],[B2O3]]+Table1[[#This Row],[K2O]]+Table1[[#This Row],[Li2O]]+Table1[[#This Row],[Na2O]]</f>
        <v>0.3175</v>
      </c>
      <c r="Z2264" s="2">
        <f>Table1[[#This Row],[B2O3]]+Table1[[#This Row],[CaO]]+Table1[[#This Row],[K2O]]+Table1[[#This Row],[Li2O]]+Table1[[#This Row],[Na2O]]</f>
        <v>0.32250000000000001</v>
      </c>
      <c r="AA2264" s="2">
        <f>Table1[[#This Row],[A+B+AE]]-Table1[[#This Row],[Al2O3]]-Table1[[#This Row],[SiO2]]</f>
        <v>-0.27249999999999996</v>
      </c>
      <c r="AB2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496.25649999999996</v>
      </c>
    </row>
    <row r="2265" spans="1:28" hidden="1" x14ac:dyDescent="0.25">
      <c r="A2265">
        <v>0.22500000000000001</v>
      </c>
      <c r="B2265">
        <v>0.16</v>
      </c>
      <c r="C2265">
        <v>0.01</v>
      </c>
      <c r="D2265">
        <v>2.5000000000000001E-3</v>
      </c>
      <c r="E2265">
        <v>2.5000000000000001E-2</v>
      </c>
      <c r="F2265">
        <v>0.01</v>
      </c>
      <c r="G2265">
        <v>0.03</v>
      </c>
      <c r="H2265">
        <v>0.14000000000000001</v>
      </c>
      <c r="I2265">
        <v>0.38500000000000001</v>
      </c>
      <c r="J2265">
        <v>1.2500000000000001E-2</v>
      </c>
      <c r="K2265">
        <v>0.51333333299999995</v>
      </c>
      <c r="L2265">
        <v>0.56387409499999996</v>
      </c>
      <c r="M2265">
        <v>2.1138964999999999E-2</v>
      </c>
      <c r="N2265">
        <v>0.16686363900000001</v>
      </c>
      <c r="O2265">
        <v>0.211041702</v>
      </c>
      <c r="P2265">
        <v>0.62209465900000005</v>
      </c>
      <c r="Q2265">
        <v>-5.7767770000000003E-3</v>
      </c>
      <c r="R2265">
        <v>0.14809471699999999</v>
      </c>
      <c r="S2265">
        <v>0.20674636399999999</v>
      </c>
      <c r="T2265">
        <v>0.645158919</v>
      </c>
      <c r="U2265">
        <v>0.26</v>
      </c>
      <c r="V2265">
        <v>1.3235294120000001</v>
      </c>
      <c r="W2265">
        <f>COUNTIF(Table1[[#This Row],[Al2O3]:[TiO2]],0)</f>
        <v>0</v>
      </c>
      <c r="X2265">
        <f>Table1[[#This Row],[K2O]]+Table1[[#This Row],[Li2O]]+Table1[[#This Row],[Na2O]]</f>
        <v>0.18000000000000002</v>
      </c>
      <c r="Y2265">
        <f>Table1[[#This Row],[B2O3]]+Table1[[#This Row],[K2O]]+Table1[[#This Row],[Li2O]]+Table1[[#This Row],[Na2O]]</f>
        <v>0.34</v>
      </c>
      <c r="Z2265" s="2">
        <f>Table1[[#This Row],[B2O3]]+Table1[[#This Row],[CaO]]+Table1[[#This Row],[K2O]]+Table1[[#This Row],[Li2O]]+Table1[[#This Row],[Na2O]]</f>
        <v>0.35000000000000003</v>
      </c>
      <c r="AA2265" s="2">
        <f>Table1[[#This Row],[A+B+AE]]-Table1[[#This Row],[Al2O3]]-Table1[[#This Row],[SiO2]]</f>
        <v>-0.26</v>
      </c>
      <c r="AB2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488.90149999999994</v>
      </c>
    </row>
    <row r="2266" spans="1:28" hidden="1" x14ac:dyDescent="0.25">
      <c r="A2266">
        <v>0.20499999999999999</v>
      </c>
      <c r="B2266">
        <v>0.16</v>
      </c>
      <c r="C2266">
        <v>3.5000000000000003E-2</v>
      </c>
      <c r="D2266">
        <v>5.0000000000000001E-3</v>
      </c>
      <c r="E2266">
        <v>0.03</v>
      </c>
      <c r="F2266">
        <v>0.01</v>
      </c>
      <c r="G2266">
        <v>0.04</v>
      </c>
      <c r="H2266">
        <v>0.12</v>
      </c>
      <c r="I2266">
        <v>0.34499999999999997</v>
      </c>
      <c r="J2266">
        <v>0.05</v>
      </c>
      <c r="K2266">
        <v>0.51492537299999996</v>
      </c>
      <c r="L2266">
        <v>0.58213673399999999</v>
      </c>
      <c r="M2266">
        <v>1.6050919E-2</v>
      </c>
      <c r="N2266">
        <v>0.17516245499999999</v>
      </c>
      <c r="O2266">
        <v>0.204157849</v>
      </c>
      <c r="P2266">
        <v>0.62067969599999995</v>
      </c>
      <c r="Q2266">
        <v>-3.3370969999999998E-3</v>
      </c>
      <c r="R2266">
        <v>0.148855973</v>
      </c>
      <c r="S2266">
        <v>0.20122304299999999</v>
      </c>
      <c r="T2266">
        <v>0.64992098300000001</v>
      </c>
      <c r="U2266">
        <v>0.27</v>
      </c>
      <c r="V2266">
        <v>1.28125</v>
      </c>
      <c r="W2266">
        <f>COUNTIF(Table1[[#This Row],[Al2O3]:[TiO2]],0)</f>
        <v>0</v>
      </c>
      <c r="X2266">
        <f>Table1[[#This Row],[K2O]]+Table1[[#This Row],[Li2O]]+Table1[[#This Row],[Na2O]]</f>
        <v>0.16999999999999998</v>
      </c>
      <c r="Y2266">
        <f>Table1[[#This Row],[B2O3]]+Table1[[#This Row],[K2O]]+Table1[[#This Row],[Li2O]]+Table1[[#This Row],[Na2O]]</f>
        <v>0.33</v>
      </c>
      <c r="Z2266" s="2">
        <f>Table1[[#This Row],[B2O3]]+Table1[[#This Row],[CaO]]+Table1[[#This Row],[K2O]]+Table1[[#This Row],[Li2O]]+Table1[[#This Row],[Na2O]]</f>
        <v>0.36499999999999999</v>
      </c>
      <c r="AA2266" s="2">
        <f>Table1[[#This Row],[A+B+AE]]-Table1[[#This Row],[Al2O3]]-Table1[[#This Row],[SiO2]]</f>
        <v>-0.18499999999999997</v>
      </c>
      <c r="AB2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469.29100000000005</v>
      </c>
    </row>
    <row r="2267" spans="1:28" hidden="1" x14ac:dyDescent="0.25">
      <c r="A2267">
        <v>0.185</v>
      </c>
      <c r="B2267">
        <v>0.13500000000000001</v>
      </c>
      <c r="C2267">
        <v>0.03</v>
      </c>
      <c r="D2267">
        <v>5.0000000000000001E-3</v>
      </c>
      <c r="E2267">
        <v>0.02</v>
      </c>
      <c r="F2267">
        <v>7.4999999999999997E-3</v>
      </c>
      <c r="G2267">
        <v>4.4999999999999998E-2</v>
      </c>
      <c r="H2267">
        <v>0.115</v>
      </c>
      <c r="I2267">
        <v>0.43</v>
      </c>
      <c r="J2267">
        <v>2.75E-2</v>
      </c>
      <c r="K2267">
        <v>0.58904109999999998</v>
      </c>
      <c r="L2267">
        <v>0.56939819999999997</v>
      </c>
      <c r="M2267">
        <v>3.7331669999999997E-2</v>
      </c>
      <c r="N2267">
        <v>0.16957964</v>
      </c>
      <c r="O2267">
        <v>0.18078853</v>
      </c>
      <c r="P2267">
        <v>0.64963183000000002</v>
      </c>
      <c r="Q2267">
        <v>1.519656E-2</v>
      </c>
      <c r="R2267">
        <v>0.14454369</v>
      </c>
      <c r="S2267">
        <v>0.17931656000000001</v>
      </c>
      <c r="T2267">
        <v>0.67613975000000004</v>
      </c>
      <c r="U2267">
        <v>0.25</v>
      </c>
      <c r="V2267">
        <v>1.15625</v>
      </c>
      <c r="W2267">
        <f>COUNTIF(Table1[[#This Row],[Al2O3]:[TiO2]],0)</f>
        <v>0</v>
      </c>
      <c r="X2267">
        <f>Table1[[#This Row],[K2O]]+Table1[[#This Row],[Li2O]]+Table1[[#This Row],[Na2O]]</f>
        <v>0.16750000000000001</v>
      </c>
      <c r="Y2267">
        <f>Table1[[#This Row],[B2O3]]+Table1[[#This Row],[K2O]]+Table1[[#This Row],[Li2O]]+Table1[[#This Row],[Na2O]]</f>
        <v>0.30249999999999999</v>
      </c>
      <c r="Z2267" s="2">
        <f>Table1[[#This Row],[B2O3]]+Table1[[#This Row],[CaO]]+Table1[[#This Row],[K2O]]+Table1[[#This Row],[Li2O]]+Table1[[#This Row],[Na2O]]</f>
        <v>0.33250000000000002</v>
      </c>
      <c r="AA2267" s="2">
        <f>Table1[[#This Row],[A+B+AE]]-Table1[[#This Row],[Al2O3]]-Table1[[#This Row],[SiO2]]</f>
        <v>-0.28249999999999997</v>
      </c>
      <c r="AB2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477.81500000000005</v>
      </c>
    </row>
    <row r="2268" spans="1:28" hidden="1" x14ac:dyDescent="0.25">
      <c r="A2268">
        <v>0.25</v>
      </c>
      <c r="B2268">
        <v>0.16</v>
      </c>
      <c r="C2268">
        <v>5.0000000000000001E-3</v>
      </c>
      <c r="D2268">
        <v>5.0000000000000001E-3</v>
      </c>
      <c r="E2268">
        <v>0.02</v>
      </c>
      <c r="F2268">
        <v>7.4999999999999997E-3</v>
      </c>
      <c r="G2268">
        <v>5.0000000000000001E-3</v>
      </c>
      <c r="H2268">
        <v>0.14499999999999999</v>
      </c>
      <c r="I2268">
        <v>0.4</v>
      </c>
      <c r="J2268">
        <v>2.5000000000000001E-3</v>
      </c>
      <c r="K2268">
        <v>0.50314465399999997</v>
      </c>
      <c r="L2268">
        <v>0.55248045800000001</v>
      </c>
      <c r="M2268">
        <v>3.9231382000000002E-2</v>
      </c>
      <c r="N2268">
        <v>0.14278458299999999</v>
      </c>
      <c r="O2268">
        <v>0.23087116899999999</v>
      </c>
      <c r="P2268">
        <v>0.62634424700000002</v>
      </c>
      <c r="Q2268">
        <v>1.987005E-3</v>
      </c>
      <c r="R2268">
        <v>0.133540887</v>
      </c>
      <c r="S2268">
        <v>0.22397921500000001</v>
      </c>
      <c r="T2268">
        <v>0.64247989800000005</v>
      </c>
      <c r="U2268">
        <v>0.255</v>
      </c>
      <c r="V2268">
        <v>1.6666666670000001</v>
      </c>
      <c r="W2268">
        <f>COUNTIF(Table1[[#This Row],[Al2O3]:[TiO2]],0)</f>
        <v>0</v>
      </c>
      <c r="X2268">
        <f>Table1[[#This Row],[K2O]]+Table1[[#This Row],[Li2O]]+Table1[[#This Row],[Na2O]]</f>
        <v>0.1575</v>
      </c>
      <c r="Y2268">
        <f>Table1[[#This Row],[B2O3]]+Table1[[#This Row],[K2O]]+Table1[[#This Row],[Li2O]]+Table1[[#This Row],[Na2O]]</f>
        <v>0.3175</v>
      </c>
      <c r="Z2268" s="2">
        <f>Table1[[#This Row],[B2O3]]+Table1[[#This Row],[CaO]]+Table1[[#This Row],[K2O]]+Table1[[#This Row],[Li2O]]+Table1[[#This Row],[Na2O]]</f>
        <v>0.32250000000000001</v>
      </c>
      <c r="AA2268" s="2">
        <f>Table1[[#This Row],[A+B+AE]]-Table1[[#This Row],[Al2O3]]-Table1[[#This Row],[SiO2]]</f>
        <v>-0.32750000000000001</v>
      </c>
      <c r="AB2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522.6255000000001</v>
      </c>
    </row>
    <row r="2269" spans="1:28" hidden="1" x14ac:dyDescent="0.25">
      <c r="A2269">
        <v>0.18</v>
      </c>
      <c r="B2269">
        <v>0.125</v>
      </c>
      <c r="C2269">
        <v>0.03</v>
      </c>
      <c r="D2269">
        <v>2.5000000000000001E-3</v>
      </c>
      <c r="E2269">
        <v>3.5000000000000003E-2</v>
      </c>
      <c r="F2269">
        <v>2.5000000000000001E-3</v>
      </c>
      <c r="G2269">
        <v>0.05</v>
      </c>
      <c r="H2269">
        <v>0.11</v>
      </c>
      <c r="I2269">
        <v>0.42499999999999999</v>
      </c>
      <c r="J2269">
        <v>0.04</v>
      </c>
      <c r="K2269">
        <v>0.59440559000000004</v>
      </c>
      <c r="L2269">
        <v>0.57607251999999998</v>
      </c>
      <c r="M2269">
        <v>3.3800690000000001E-2</v>
      </c>
      <c r="N2269">
        <v>0.17275251</v>
      </c>
      <c r="O2269">
        <v>0.18106648</v>
      </c>
      <c r="P2269">
        <v>0.64618100999999994</v>
      </c>
      <c r="Q2269">
        <v>1.172075E-2</v>
      </c>
      <c r="R2269">
        <v>0.14736937</v>
      </c>
      <c r="S2269">
        <v>0.17997479999999999</v>
      </c>
      <c r="T2269">
        <v>0.67265582999999995</v>
      </c>
      <c r="U2269">
        <v>0.26</v>
      </c>
      <c r="V2269">
        <v>1.125</v>
      </c>
      <c r="W2269">
        <f>COUNTIF(Table1[[#This Row],[Al2O3]:[TiO2]],0)</f>
        <v>0</v>
      </c>
      <c r="X2269">
        <f>Table1[[#This Row],[K2O]]+Table1[[#This Row],[Li2O]]+Table1[[#This Row],[Na2O]]</f>
        <v>0.16250000000000001</v>
      </c>
      <c r="Y2269">
        <f>Table1[[#This Row],[B2O3]]+Table1[[#This Row],[K2O]]+Table1[[#This Row],[Li2O]]+Table1[[#This Row],[Na2O]]</f>
        <v>0.28749999999999998</v>
      </c>
      <c r="Z2269" s="2">
        <f>Table1[[#This Row],[B2O3]]+Table1[[#This Row],[CaO]]+Table1[[#This Row],[K2O]]+Table1[[#This Row],[Li2O]]+Table1[[#This Row],[Na2O]]</f>
        <v>0.3175</v>
      </c>
      <c r="AA2269" s="2">
        <f>Table1[[#This Row],[A+B+AE]]-Table1[[#This Row],[Al2O3]]-Table1[[#This Row],[SiO2]]</f>
        <v>-0.28749999999999998</v>
      </c>
      <c r="AB2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469.9174999999999</v>
      </c>
    </row>
    <row r="2270" spans="1:28" hidden="1" x14ac:dyDescent="0.25">
      <c r="A2270">
        <v>0.23499999999999999</v>
      </c>
      <c r="B2270">
        <v>0.18</v>
      </c>
      <c r="C2270">
        <v>0.02</v>
      </c>
      <c r="D2270">
        <v>5.0000000000000001E-3</v>
      </c>
      <c r="E2270">
        <v>0.02</v>
      </c>
      <c r="F2270">
        <v>0.01</v>
      </c>
      <c r="G2270">
        <v>5.0000000000000001E-3</v>
      </c>
      <c r="H2270">
        <v>0.14499999999999999</v>
      </c>
      <c r="I2270">
        <v>0.33</v>
      </c>
      <c r="J2270">
        <v>0.05</v>
      </c>
      <c r="K2270">
        <v>0.46478872999999998</v>
      </c>
      <c r="L2270">
        <v>0.57150610000000002</v>
      </c>
      <c r="M2270">
        <v>2.7353909999999999E-2</v>
      </c>
      <c r="N2270">
        <v>0.15429847999999999</v>
      </c>
      <c r="O2270">
        <v>0.22635003000000001</v>
      </c>
      <c r="P2270">
        <v>0.61935147999999995</v>
      </c>
      <c r="Q2270">
        <v>-4.5214499999999998E-3</v>
      </c>
      <c r="R2270">
        <v>0.14109869</v>
      </c>
      <c r="S2270">
        <v>0.21897436000000001</v>
      </c>
      <c r="T2270">
        <v>0.63992694999999999</v>
      </c>
      <c r="U2270">
        <v>0.27</v>
      </c>
      <c r="V2270">
        <v>1.56666667</v>
      </c>
      <c r="W2270">
        <f>COUNTIF(Table1[[#This Row],[Al2O3]:[TiO2]],0)</f>
        <v>0</v>
      </c>
      <c r="X2270">
        <f>Table1[[#This Row],[K2O]]+Table1[[#This Row],[Li2O]]+Table1[[#This Row],[Na2O]]</f>
        <v>0.15999999999999998</v>
      </c>
      <c r="Y2270">
        <f>Table1[[#This Row],[B2O3]]+Table1[[#This Row],[K2O]]+Table1[[#This Row],[Li2O]]+Table1[[#This Row],[Na2O]]</f>
        <v>0.33999999999999997</v>
      </c>
      <c r="Z2270" s="2">
        <f>Table1[[#This Row],[B2O3]]+Table1[[#This Row],[CaO]]+Table1[[#This Row],[K2O]]+Table1[[#This Row],[Li2O]]+Table1[[#This Row],[Na2O]]</f>
        <v>0.36</v>
      </c>
      <c r="AA2270" s="2">
        <f>Table1[[#This Row],[A+B+AE]]-Table1[[#This Row],[Al2O3]]-Table1[[#This Row],[SiO2]]</f>
        <v>-0.20500000000000002</v>
      </c>
      <c r="AB2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505.41800000000001</v>
      </c>
    </row>
    <row r="2271" spans="1:28" hidden="1" x14ac:dyDescent="0.25">
      <c r="A2271">
        <v>0.23</v>
      </c>
      <c r="B2271">
        <v>0.18</v>
      </c>
      <c r="C2271">
        <v>0.03</v>
      </c>
      <c r="D2271">
        <v>2.5000000000000001E-3</v>
      </c>
      <c r="E2271">
        <v>2.5000000000000001E-2</v>
      </c>
      <c r="F2271">
        <v>5.0000000000000001E-3</v>
      </c>
      <c r="G2271">
        <v>1.4999999999999999E-2</v>
      </c>
      <c r="H2271">
        <v>0.14000000000000001</v>
      </c>
      <c r="I2271">
        <v>0.32500000000000001</v>
      </c>
      <c r="J2271">
        <v>4.7500000000000001E-2</v>
      </c>
      <c r="K2271">
        <v>0.46762589900000001</v>
      </c>
      <c r="L2271">
        <v>0.57418709199999995</v>
      </c>
      <c r="M2271">
        <v>2.1461026000000001E-2</v>
      </c>
      <c r="N2271">
        <v>0.161045576</v>
      </c>
      <c r="O2271">
        <v>0.22229847</v>
      </c>
      <c r="P2271">
        <v>0.61665595399999995</v>
      </c>
      <c r="Q2271">
        <v>-7.2505110000000003E-3</v>
      </c>
      <c r="R2271">
        <v>0.144927061</v>
      </c>
      <c r="S2271">
        <v>0.215700158</v>
      </c>
      <c r="T2271">
        <v>0.63937278099999995</v>
      </c>
      <c r="U2271">
        <v>0.26</v>
      </c>
      <c r="V2271">
        <v>1.483870968</v>
      </c>
      <c r="W2271">
        <f>COUNTIF(Table1[[#This Row],[Al2O3]:[TiO2]],0)</f>
        <v>0</v>
      </c>
      <c r="X2271">
        <f>Table1[[#This Row],[K2O]]+Table1[[#This Row],[Li2O]]+Table1[[#This Row],[Na2O]]</f>
        <v>0.16</v>
      </c>
      <c r="Y2271">
        <f>Table1[[#This Row],[B2O3]]+Table1[[#This Row],[K2O]]+Table1[[#This Row],[Li2O]]+Table1[[#This Row],[Na2O]]</f>
        <v>0.34</v>
      </c>
      <c r="Z2271" s="2">
        <f>Table1[[#This Row],[B2O3]]+Table1[[#This Row],[CaO]]+Table1[[#This Row],[K2O]]+Table1[[#This Row],[Li2O]]+Table1[[#This Row],[Na2O]]</f>
        <v>0.37</v>
      </c>
      <c r="AA2271" s="2">
        <f>Table1[[#This Row],[A+B+AE]]-Table1[[#This Row],[Al2O3]]-Table1[[#This Row],[SiO2]]</f>
        <v>-0.18500000000000003</v>
      </c>
      <c r="AB2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495.41800000000001</v>
      </c>
    </row>
    <row r="2272" spans="1:28" hidden="1" x14ac:dyDescent="0.25">
      <c r="A2272">
        <v>0.25</v>
      </c>
      <c r="B2272">
        <v>0.18</v>
      </c>
      <c r="C2272">
        <v>0.01</v>
      </c>
      <c r="D2272">
        <v>5.0000000000000001E-3</v>
      </c>
      <c r="E2272">
        <v>0.03</v>
      </c>
      <c r="F2272">
        <v>7.4999999999999997E-3</v>
      </c>
      <c r="G2272">
        <v>5.0000000000000001E-3</v>
      </c>
      <c r="H2272">
        <v>0.15</v>
      </c>
      <c r="I2272">
        <v>0.33</v>
      </c>
      <c r="J2272">
        <v>3.2500000000000001E-2</v>
      </c>
      <c r="K2272">
        <v>0.45205478999999998</v>
      </c>
      <c r="L2272">
        <v>0.56686208000000005</v>
      </c>
      <c r="M2272">
        <v>2.361885E-2</v>
      </c>
      <c r="N2272">
        <v>0.15286907999999999</v>
      </c>
      <c r="O2272">
        <v>0.23715339999999999</v>
      </c>
      <c r="P2272">
        <v>0.60997752000000005</v>
      </c>
      <c r="Q2272">
        <v>-1.073289E-2</v>
      </c>
      <c r="R2272">
        <v>0.14185075999999999</v>
      </c>
      <c r="S2272">
        <v>0.22902057000000001</v>
      </c>
      <c r="T2272">
        <v>0.62912866999999995</v>
      </c>
      <c r="U2272">
        <v>0.27</v>
      </c>
      <c r="V2272">
        <v>1.6129032299999999</v>
      </c>
      <c r="W2272">
        <f>COUNTIF(Table1[[#This Row],[Al2O3]:[TiO2]],0)</f>
        <v>0</v>
      </c>
      <c r="X2272">
        <f>Table1[[#This Row],[K2O]]+Table1[[#This Row],[Li2O]]+Table1[[#This Row],[Na2O]]</f>
        <v>0.16250000000000001</v>
      </c>
      <c r="Y2272">
        <f>Table1[[#This Row],[B2O3]]+Table1[[#This Row],[K2O]]+Table1[[#This Row],[Li2O]]+Table1[[#This Row],[Na2O]]</f>
        <v>0.34250000000000003</v>
      </c>
      <c r="Z2272" s="2">
        <f>Table1[[#This Row],[B2O3]]+Table1[[#This Row],[CaO]]+Table1[[#This Row],[K2O]]+Table1[[#This Row],[Li2O]]+Table1[[#This Row],[Na2O]]</f>
        <v>0.35250000000000004</v>
      </c>
      <c r="AA2272" s="2">
        <f>Table1[[#This Row],[A+B+AE]]-Table1[[#This Row],[Al2O3]]-Table1[[#This Row],[SiO2]]</f>
        <v>-0.22749999999999998</v>
      </c>
      <c r="AB2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507.71150000000011</v>
      </c>
    </row>
    <row r="2273" spans="1:28" hidden="1" x14ac:dyDescent="0.25">
      <c r="A2273">
        <v>0.22</v>
      </c>
      <c r="B2273">
        <v>0.15</v>
      </c>
      <c r="C2273">
        <v>3.5000000000000003E-2</v>
      </c>
      <c r="D2273">
        <v>2.5000000000000001E-3</v>
      </c>
      <c r="E2273">
        <v>2.5000000000000001E-2</v>
      </c>
      <c r="F2273">
        <v>0.01</v>
      </c>
      <c r="G2273">
        <v>0.03</v>
      </c>
      <c r="H2273">
        <v>0.13500000000000001</v>
      </c>
      <c r="I2273">
        <v>0.38500000000000001</v>
      </c>
      <c r="J2273">
        <v>7.4999999999999997E-3</v>
      </c>
      <c r="K2273">
        <v>0.52027027000000003</v>
      </c>
      <c r="L2273">
        <v>0.56950015499999995</v>
      </c>
      <c r="M2273">
        <v>1.5172422E-2</v>
      </c>
      <c r="N2273">
        <v>0.172563729</v>
      </c>
      <c r="O2273">
        <v>0.21023962500000001</v>
      </c>
      <c r="P2273">
        <v>0.61719664600000002</v>
      </c>
      <c r="Q2273">
        <v>-8.9534890000000002E-3</v>
      </c>
      <c r="R2273">
        <v>0.15071252399999999</v>
      </c>
      <c r="S2273">
        <v>0.20707441500000001</v>
      </c>
      <c r="T2273">
        <v>0.64221306099999997</v>
      </c>
      <c r="U2273">
        <v>0.255</v>
      </c>
      <c r="V2273">
        <v>1.3333333329999999</v>
      </c>
      <c r="W2273">
        <f>COUNTIF(Table1[[#This Row],[Al2O3]:[TiO2]],0)</f>
        <v>0</v>
      </c>
      <c r="X2273">
        <f>Table1[[#This Row],[K2O]]+Table1[[#This Row],[Li2O]]+Table1[[#This Row],[Na2O]]</f>
        <v>0.17500000000000002</v>
      </c>
      <c r="Y2273">
        <f>Table1[[#This Row],[B2O3]]+Table1[[#This Row],[K2O]]+Table1[[#This Row],[Li2O]]+Table1[[#This Row],[Na2O]]</f>
        <v>0.32500000000000001</v>
      </c>
      <c r="Z2273" s="2">
        <f>Table1[[#This Row],[B2O3]]+Table1[[#This Row],[CaO]]+Table1[[#This Row],[K2O]]+Table1[[#This Row],[Li2O]]+Table1[[#This Row],[Na2O]]</f>
        <v>0.36</v>
      </c>
      <c r="AA2273" s="2">
        <f>Table1[[#This Row],[A+B+AE]]-Table1[[#This Row],[Al2O3]]-Table1[[#This Row],[SiO2]]</f>
        <v>-0.24500000000000002</v>
      </c>
      <c r="AB2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489.91950000000008</v>
      </c>
    </row>
    <row r="2274" spans="1:28" hidden="1" x14ac:dyDescent="0.25">
      <c r="A2274">
        <v>0.185</v>
      </c>
      <c r="B2274">
        <v>0.125</v>
      </c>
      <c r="C2274">
        <v>5.0000000000000001E-3</v>
      </c>
      <c r="D2274">
        <v>2.5000000000000001E-3</v>
      </c>
      <c r="E2274">
        <v>0.05</v>
      </c>
      <c r="F2274">
        <v>7.4999999999999997E-3</v>
      </c>
      <c r="G2274">
        <v>0.04</v>
      </c>
      <c r="H2274">
        <v>0.115</v>
      </c>
      <c r="I2274">
        <v>0.44</v>
      </c>
      <c r="J2274">
        <v>0.03</v>
      </c>
      <c r="K2274">
        <v>0.59459459000000003</v>
      </c>
      <c r="L2274">
        <v>0.56763132999999999</v>
      </c>
      <c r="M2274">
        <v>4.4990120000000001E-2</v>
      </c>
      <c r="N2274">
        <v>0.16020735999999999</v>
      </c>
      <c r="O2274">
        <v>0.18443287</v>
      </c>
      <c r="P2274">
        <v>0.65535977000000001</v>
      </c>
      <c r="Q2274">
        <v>1.837215E-2</v>
      </c>
      <c r="R2274">
        <v>0.13985966</v>
      </c>
      <c r="S2274">
        <v>0.18232708</v>
      </c>
      <c r="T2274">
        <v>0.67781325999999997</v>
      </c>
      <c r="U2274">
        <v>0.255</v>
      </c>
      <c r="V2274">
        <v>1.1935483899999999</v>
      </c>
      <c r="W2274">
        <f>COUNTIF(Table1[[#This Row],[Al2O3]:[TiO2]],0)</f>
        <v>0</v>
      </c>
      <c r="X2274">
        <f>Table1[[#This Row],[K2O]]+Table1[[#This Row],[Li2O]]+Table1[[#This Row],[Na2O]]</f>
        <v>0.16250000000000001</v>
      </c>
      <c r="Y2274">
        <f>Table1[[#This Row],[B2O3]]+Table1[[#This Row],[K2O]]+Table1[[#This Row],[Li2O]]+Table1[[#This Row],[Na2O]]</f>
        <v>0.28750000000000003</v>
      </c>
      <c r="Z2274" s="2">
        <f>Table1[[#This Row],[B2O3]]+Table1[[#This Row],[CaO]]+Table1[[#This Row],[K2O]]+Table1[[#This Row],[Li2O]]+Table1[[#This Row],[Na2O]]</f>
        <v>0.29250000000000004</v>
      </c>
      <c r="AA2274" s="2">
        <f>Table1[[#This Row],[A+B+AE]]-Table1[[#This Row],[Al2O3]]-Table1[[#This Row],[SiO2]]</f>
        <v>-0.33249999999999996</v>
      </c>
      <c r="AB2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482.84700000000009</v>
      </c>
    </row>
    <row r="2275" spans="1:28" hidden="1" x14ac:dyDescent="0.25">
      <c r="A2275">
        <v>0.19500000000000001</v>
      </c>
      <c r="B2275">
        <v>0.14499999999999999</v>
      </c>
      <c r="C2275">
        <v>2.5000000000000001E-2</v>
      </c>
      <c r="D2275">
        <v>5.0000000000000001E-3</v>
      </c>
      <c r="E2275">
        <v>4.4999999999999998E-2</v>
      </c>
      <c r="F2275">
        <v>7.4999999999999997E-3</v>
      </c>
      <c r="G2275">
        <v>0.05</v>
      </c>
      <c r="H2275">
        <v>0.12</v>
      </c>
      <c r="I2275">
        <v>0.39</v>
      </c>
      <c r="J2275">
        <v>1.7500000000000002E-2</v>
      </c>
      <c r="K2275">
        <v>0.55319148900000004</v>
      </c>
      <c r="L2275">
        <v>0.57370959600000004</v>
      </c>
      <c r="M2275">
        <v>2.059335E-2</v>
      </c>
      <c r="N2275">
        <v>0.17870019300000001</v>
      </c>
      <c r="O2275">
        <v>0.19130682199999999</v>
      </c>
      <c r="P2275">
        <v>0.62999298500000001</v>
      </c>
      <c r="Q2275">
        <v>3.0592500000000002E-4</v>
      </c>
      <c r="R2275">
        <v>0.15218806800000001</v>
      </c>
      <c r="S2275">
        <v>0.18950621500000001</v>
      </c>
      <c r="T2275">
        <v>0.65830571699999996</v>
      </c>
      <c r="U2275">
        <v>0.25</v>
      </c>
      <c r="V2275">
        <v>1.1470588239999999</v>
      </c>
      <c r="W2275">
        <f>COUNTIF(Table1[[#This Row],[Al2O3]:[TiO2]],0)</f>
        <v>0</v>
      </c>
      <c r="X2275">
        <f>Table1[[#This Row],[K2O]]+Table1[[#This Row],[Li2O]]+Table1[[#This Row],[Na2O]]</f>
        <v>0.17749999999999999</v>
      </c>
      <c r="Y2275">
        <f>Table1[[#This Row],[B2O3]]+Table1[[#This Row],[K2O]]+Table1[[#This Row],[Li2O]]+Table1[[#This Row],[Na2O]]</f>
        <v>0.32250000000000001</v>
      </c>
      <c r="Z2275" s="2">
        <f>Table1[[#This Row],[B2O3]]+Table1[[#This Row],[CaO]]+Table1[[#This Row],[K2O]]+Table1[[#This Row],[Li2O]]+Table1[[#This Row],[Na2O]]</f>
        <v>0.34749999999999998</v>
      </c>
      <c r="AA2275" s="2">
        <f>Table1[[#This Row],[A+B+AE]]-Table1[[#This Row],[Al2O3]]-Table1[[#This Row],[SiO2]]</f>
        <v>-0.23750000000000004</v>
      </c>
      <c r="AB2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466.78150000000005</v>
      </c>
    </row>
    <row r="2276" spans="1:28" hidden="1" x14ac:dyDescent="0.25">
      <c r="A2276">
        <v>0.20499999999999999</v>
      </c>
      <c r="B2276">
        <v>0.17</v>
      </c>
      <c r="C2276">
        <v>3.5000000000000003E-2</v>
      </c>
      <c r="D2276">
        <v>2.5000000000000001E-3</v>
      </c>
      <c r="E2276">
        <v>0.05</v>
      </c>
      <c r="F2276">
        <v>7.4999999999999997E-3</v>
      </c>
      <c r="G2276">
        <v>0.04</v>
      </c>
      <c r="H2276">
        <v>0.125</v>
      </c>
      <c r="I2276">
        <v>0.32</v>
      </c>
      <c r="J2276">
        <v>4.4999999999999998E-2</v>
      </c>
      <c r="K2276">
        <v>0.49230769200000002</v>
      </c>
      <c r="L2276">
        <v>0.58411061399999997</v>
      </c>
      <c r="M2276">
        <v>1.0486499999999999E-2</v>
      </c>
      <c r="N2276">
        <v>0.179812901</v>
      </c>
      <c r="O2276">
        <v>0.20488935999999999</v>
      </c>
      <c r="P2276">
        <v>0.61529773899999995</v>
      </c>
      <c r="Q2276">
        <v>-8.8840929999999992E-3</v>
      </c>
      <c r="R2276">
        <v>0.153791025</v>
      </c>
      <c r="S2276">
        <v>0.20125860300000001</v>
      </c>
      <c r="T2276">
        <v>0.64495037300000002</v>
      </c>
      <c r="U2276">
        <v>0.255</v>
      </c>
      <c r="V2276">
        <v>1.242424242</v>
      </c>
      <c r="W2276">
        <f>COUNTIF(Table1[[#This Row],[Al2O3]:[TiO2]],0)</f>
        <v>0</v>
      </c>
      <c r="X2276">
        <f>Table1[[#This Row],[K2O]]+Table1[[#This Row],[Li2O]]+Table1[[#This Row],[Na2O]]</f>
        <v>0.17249999999999999</v>
      </c>
      <c r="Y2276">
        <f>Table1[[#This Row],[B2O3]]+Table1[[#This Row],[K2O]]+Table1[[#This Row],[Li2O]]+Table1[[#This Row],[Na2O]]</f>
        <v>0.34250000000000003</v>
      </c>
      <c r="Z2276" s="2">
        <f>Table1[[#This Row],[B2O3]]+Table1[[#This Row],[CaO]]+Table1[[#This Row],[K2O]]+Table1[[#This Row],[Li2O]]+Table1[[#This Row],[Na2O]]</f>
        <v>0.3775</v>
      </c>
      <c r="AA2276" s="2">
        <f>Table1[[#This Row],[A+B+AE]]-Table1[[#This Row],[Al2O3]]-Table1[[#This Row],[SiO2]]</f>
        <v>-0.14749999999999999</v>
      </c>
      <c r="AB2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465.85799999999995</v>
      </c>
    </row>
    <row r="2277" spans="1:28" hidden="1" x14ac:dyDescent="0.25">
      <c r="A2277">
        <v>0.20499999999999999</v>
      </c>
      <c r="B2277">
        <v>0.13500000000000001</v>
      </c>
      <c r="C2277">
        <v>3.5000000000000003E-2</v>
      </c>
      <c r="D2277">
        <v>2.5000000000000001E-3</v>
      </c>
      <c r="E2277">
        <v>0.04</v>
      </c>
      <c r="F2277">
        <v>0.01</v>
      </c>
      <c r="G2277">
        <v>4.4999999999999998E-2</v>
      </c>
      <c r="H2277">
        <v>0.12</v>
      </c>
      <c r="I2277">
        <v>0.39</v>
      </c>
      <c r="J2277">
        <v>1.7500000000000002E-2</v>
      </c>
      <c r="K2277">
        <v>0.54545454500000001</v>
      </c>
      <c r="L2277">
        <v>0.57716368799999995</v>
      </c>
      <c r="M2277">
        <v>1.2594329E-2</v>
      </c>
      <c r="N2277">
        <v>0.17910477299999999</v>
      </c>
      <c r="O2277">
        <v>0.20280865300000001</v>
      </c>
      <c r="P2277">
        <v>0.61808657499999997</v>
      </c>
      <c r="Q2277">
        <v>-7.302986E-3</v>
      </c>
      <c r="R2277">
        <v>0.15225285899999999</v>
      </c>
      <c r="S2277">
        <v>0.20147717200000001</v>
      </c>
      <c r="T2277">
        <v>0.64626996999999997</v>
      </c>
      <c r="U2277">
        <v>0.26500000000000001</v>
      </c>
      <c r="V2277">
        <v>1.242424242</v>
      </c>
      <c r="W2277">
        <f>COUNTIF(Table1[[#This Row],[Al2O3]:[TiO2]],0)</f>
        <v>0</v>
      </c>
      <c r="X2277">
        <f>Table1[[#This Row],[K2O]]+Table1[[#This Row],[Li2O]]+Table1[[#This Row],[Na2O]]</f>
        <v>0.17499999999999999</v>
      </c>
      <c r="Y2277">
        <f>Table1[[#This Row],[B2O3]]+Table1[[#This Row],[K2O]]+Table1[[#This Row],[Li2O]]+Table1[[#This Row],[Na2O]]</f>
        <v>0.31</v>
      </c>
      <c r="Z2277" s="2">
        <f>Table1[[#This Row],[B2O3]]+Table1[[#This Row],[CaO]]+Table1[[#This Row],[K2O]]+Table1[[#This Row],[Li2O]]+Table1[[#This Row],[Na2O]]</f>
        <v>0.34500000000000003</v>
      </c>
      <c r="AA2277" s="2">
        <f>Table1[[#This Row],[A+B+AE]]-Table1[[#This Row],[Al2O3]]-Table1[[#This Row],[SiO2]]</f>
        <v>-0.24999999999999997</v>
      </c>
      <c r="AB2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472.66200000000003</v>
      </c>
    </row>
    <row r="2278" spans="1:28" hidden="1" x14ac:dyDescent="0.25">
      <c r="A2278">
        <v>0.23</v>
      </c>
      <c r="B2278">
        <v>0.14499999999999999</v>
      </c>
      <c r="C2278">
        <v>3.5000000000000003E-2</v>
      </c>
      <c r="D2278">
        <v>2.5000000000000001E-3</v>
      </c>
      <c r="E2278">
        <v>3.5000000000000003E-2</v>
      </c>
      <c r="F2278">
        <v>2.5000000000000001E-3</v>
      </c>
      <c r="G2278">
        <v>0.03</v>
      </c>
      <c r="H2278">
        <v>0.14000000000000001</v>
      </c>
      <c r="I2278">
        <v>0.37</v>
      </c>
      <c r="J2278">
        <v>0.01</v>
      </c>
      <c r="K2278">
        <v>0.5</v>
      </c>
      <c r="L2278">
        <v>0.57418849999999999</v>
      </c>
      <c r="M2278">
        <v>3.5038399999999998E-3</v>
      </c>
      <c r="N2278">
        <v>0.17650668</v>
      </c>
      <c r="O2278">
        <v>0.22226409999999999</v>
      </c>
      <c r="P2278">
        <v>0.60122922000000001</v>
      </c>
      <c r="Q2278">
        <v>-2.2750050000000001E-2</v>
      </c>
      <c r="R2278">
        <v>0.15688212000000001</v>
      </c>
      <c r="S2278">
        <v>0.21852524000000001</v>
      </c>
      <c r="T2278">
        <v>0.62459264000000003</v>
      </c>
      <c r="U2278">
        <v>0.27</v>
      </c>
      <c r="V2278">
        <v>1.35294118</v>
      </c>
      <c r="W2278">
        <f>COUNTIF(Table1[[#This Row],[Al2O3]:[TiO2]],0)</f>
        <v>0</v>
      </c>
      <c r="X2278">
        <f>Table1[[#This Row],[K2O]]+Table1[[#This Row],[Li2O]]+Table1[[#This Row],[Na2O]]</f>
        <v>0.17250000000000001</v>
      </c>
      <c r="Y2278">
        <f>Table1[[#This Row],[B2O3]]+Table1[[#This Row],[K2O]]+Table1[[#This Row],[Li2O]]+Table1[[#This Row],[Na2O]]</f>
        <v>0.3175</v>
      </c>
      <c r="Z2278" s="2">
        <f>Table1[[#This Row],[B2O3]]+Table1[[#This Row],[CaO]]+Table1[[#This Row],[K2O]]+Table1[[#This Row],[Li2O]]+Table1[[#This Row],[Na2O]]</f>
        <v>0.35250000000000004</v>
      </c>
      <c r="AA2278" s="2">
        <f>Table1[[#This Row],[A+B+AE]]-Table1[[#This Row],[Al2O3]]-Table1[[#This Row],[SiO2]]</f>
        <v>-0.24749999999999997</v>
      </c>
      <c r="AB2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486.84849999999994</v>
      </c>
    </row>
    <row r="2279" spans="1:28" hidden="1" x14ac:dyDescent="0.25">
      <c r="A2279">
        <v>0.22</v>
      </c>
      <c r="B2279">
        <v>0.155</v>
      </c>
      <c r="C2279">
        <v>0.03</v>
      </c>
      <c r="D2279">
        <v>2.5000000000000001E-3</v>
      </c>
      <c r="E2279">
        <v>2.5000000000000001E-2</v>
      </c>
      <c r="F2279">
        <v>7.4999999999999997E-3</v>
      </c>
      <c r="G2279">
        <v>0.02</v>
      </c>
      <c r="H2279">
        <v>0.13500000000000001</v>
      </c>
      <c r="I2279">
        <v>0.37</v>
      </c>
      <c r="J2279">
        <v>3.5000000000000003E-2</v>
      </c>
      <c r="K2279">
        <v>0.51034482800000003</v>
      </c>
      <c r="L2279">
        <v>0.57259967899999997</v>
      </c>
      <c r="M2279">
        <v>2.3414279E-2</v>
      </c>
      <c r="N2279">
        <v>0.163296992</v>
      </c>
      <c r="O2279">
        <v>0.214153607</v>
      </c>
      <c r="P2279">
        <v>0.622549401</v>
      </c>
      <c r="Q2279">
        <v>-4.4389980000000004E-3</v>
      </c>
      <c r="R2279">
        <v>0.14552242400000001</v>
      </c>
      <c r="S2279">
        <v>0.209521814</v>
      </c>
      <c r="T2279">
        <v>0.64495576200000004</v>
      </c>
      <c r="U2279">
        <v>0.26500000000000001</v>
      </c>
      <c r="V2279">
        <v>1.4193548389999999</v>
      </c>
      <c r="W2279">
        <f>COUNTIF(Table1[[#This Row],[Al2O3]:[TiO2]],0)</f>
        <v>0</v>
      </c>
      <c r="X2279">
        <f>Table1[[#This Row],[K2O]]+Table1[[#This Row],[Li2O]]+Table1[[#This Row],[Na2O]]</f>
        <v>0.16250000000000001</v>
      </c>
      <c r="Y2279">
        <f>Table1[[#This Row],[B2O3]]+Table1[[#This Row],[K2O]]+Table1[[#This Row],[Li2O]]+Table1[[#This Row],[Na2O]]</f>
        <v>0.3175</v>
      </c>
      <c r="Z2279" s="2">
        <f>Table1[[#This Row],[B2O3]]+Table1[[#This Row],[CaO]]+Table1[[#This Row],[K2O]]+Table1[[#This Row],[Li2O]]+Table1[[#This Row],[Na2O]]</f>
        <v>0.34750000000000003</v>
      </c>
      <c r="AA2279" s="2">
        <f>Table1[[#This Row],[A+B+AE]]-Table1[[#This Row],[Al2O3]]-Table1[[#This Row],[SiO2]]</f>
        <v>-0.24249999999999997</v>
      </c>
      <c r="AB2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496.03049999999996</v>
      </c>
    </row>
    <row r="2280" spans="1:28" hidden="1" x14ac:dyDescent="0.25">
      <c r="A2280">
        <v>0.185</v>
      </c>
      <c r="B2280">
        <v>0.13</v>
      </c>
      <c r="C2280">
        <v>1.4999999999999999E-2</v>
      </c>
      <c r="D2280">
        <v>2.5000000000000001E-3</v>
      </c>
      <c r="E2280">
        <v>0.03</v>
      </c>
      <c r="F2280">
        <v>7.4999999999999997E-3</v>
      </c>
      <c r="G2280">
        <v>3.5000000000000003E-2</v>
      </c>
      <c r="H2280">
        <v>0.115</v>
      </c>
      <c r="I2280">
        <v>0.44500000000000001</v>
      </c>
      <c r="J2280">
        <v>3.5000000000000003E-2</v>
      </c>
      <c r="K2280">
        <v>0.59731544000000003</v>
      </c>
      <c r="L2280">
        <v>0.56556313999999996</v>
      </c>
      <c r="M2280">
        <v>5.0585999999999999E-2</v>
      </c>
      <c r="N2280">
        <v>0.15631945</v>
      </c>
      <c r="O2280">
        <v>0.18232259000000001</v>
      </c>
      <c r="P2280">
        <v>0.66135796000000002</v>
      </c>
      <c r="Q2280">
        <v>2.3639380000000002E-2</v>
      </c>
      <c r="R2280">
        <v>0.13642090000000001</v>
      </c>
      <c r="S2280">
        <v>0.17998122</v>
      </c>
      <c r="T2280">
        <v>0.68359787000000005</v>
      </c>
      <c r="U2280">
        <v>0.25</v>
      </c>
      <c r="V2280">
        <v>1.23333333</v>
      </c>
      <c r="W2280">
        <f>COUNTIF(Table1[[#This Row],[Al2O3]:[TiO2]],0)</f>
        <v>0</v>
      </c>
      <c r="X2280">
        <f>Table1[[#This Row],[K2O]]+Table1[[#This Row],[Li2O]]+Table1[[#This Row],[Na2O]]</f>
        <v>0.1575</v>
      </c>
      <c r="Y2280">
        <f>Table1[[#This Row],[B2O3]]+Table1[[#This Row],[K2O]]+Table1[[#This Row],[Li2O]]+Table1[[#This Row],[Na2O]]</f>
        <v>0.28750000000000003</v>
      </c>
      <c r="Z2280" s="2">
        <f>Table1[[#This Row],[B2O3]]+Table1[[#This Row],[CaO]]+Table1[[#This Row],[K2O]]+Table1[[#This Row],[Li2O]]+Table1[[#This Row],[Na2O]]</f>
        <v>0.30250000000000005</v>
      </c>
      <c r="AA2280" s="2">
        <f>Table1[[#This Row],[A+B+AE]]-Table1[[#This Row],[Al2O3]]-Table1[[#This Row],[SiO2]]</f>
        <v>-0.32749999999999996</v>
      </c>
      <c r="AB2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490.04399999999998</v>
      </c>
    </row>
    <row r="2281" spans="1:28" hidden="1" x14ac:dyDescent="0.25">
      <c r="A2281">
        <v>0.22500000000000001</v>
      </c>
      <c r="B2281">
        <v>0.185</v>
      </c>
      <c r="C2281">
        <v>1.4999999999999999E-2</v>
      </c>
      <c r="D2281">
        <v>5.0000000000000001E-3</v>
      </c>
      <c r="E2281">
        <v>2.5000000000000001E-2</v>
      </c>
      <c r="F2281">
        <v>7.4999999999999997E-3</v>
      </c>
      <c r="G2281">
        <v>0.05</v>
      </c>
      <c r="H2281">
        <v>0.13</v>
      </c>
      <c r="I2281">
        <v>0.33500000000000002</v>
      </c>
      <c r="J2281">
        <v>2.2499999999999999E-2</v>
      </c>
      <c r="K2281">
        <v>0.485507246</v>
      </c>
      <c r="L2281">
        <v>0.56957252800000002</v>
      </c>
      <c r="M2281">
        <v>1.0754107000000001E-2</v>
      </c>
      <c r="N2281">
        <v>0.176579084</v>
      </c>
      <c r="O2281">
        <v>0.21012425300000001</v>
      </c>
      <c r="P2281">
        <v>0.61329666299999996</v>
      </c>
      <c r="Q2281">
        <v>-8.8803830000000004E-3</v>
      </c>
      <c r="R2281">
        <v>0.151160128</v>
      </c>
      <c r="S2281">
        <v>0.20610246500000001</v>
      </c>
      <c r="T2281">
        <v>0.64273740700000004</v>
      </c>
      <c r="U2281">
        <v>0.255</v>
      </c>
      <c r="V2281">
        <v>1.25</v>
      </c>
      <c r="W2281">
        <f>COUNTIF(Table1[[#This Row],[Al2O3]:[TiO2]],0)</f>
        <v>0</v>
      </c>
      <c r="X2281">
        <f>Table1[[#This Row],[K2O]]+Table1[[#This Row],[Li2O]]+Table1[[#This Row],[Na2O]]</f>
        <v>0.1875</v>
      </c>
      <c r="Y2281">
        <f>Table1[[#This Row],[B2O3]]+Table1[[#This Row],[K2O]]+Table1[[#This Row],[Li2O]]+Table1[[#This Row],[Na2O]]</f>
        <v>0.3725</v>
      </c>
      <c r="Z2281" s="2">
        <f>Table1[[#This Row],[B2O3]]+Table1[[#This Row],[CaO]]+Table1[[#This Row],[K2O]]+Table1[[#This Row],[Li2O]]+Table1[[#This Row],[Na2O]]</f>
        <v>0.38750000000000001</v>
      </c>
      <c r="AA2281" s="2">
        <f>Table1[[#This Row],[A+B+AE]]-Table1[[#This Row],[Al2O3]]-Table1[[#This Row],[SiO2]]</f>
        <v>-0.17250000000000001</v>
      </c>
      <c r="AB2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461.82300000000009</v>
      </c>
    </row>
    <row r="2282" spans="1:28" hidden="1" x14ac:dyDescent="0.25">
      <c r="A2282">
        <v>0.23</v>
      </c>
      <c r="B2282">
        <v>0.18</v>
      </c>
      <c r="C2282">
        <v>0.01</v>
      </c>
      <c r="D2282">
        <v>2.5000000000000001E-3</v>
      </c>
      <c r="E2282">
        <v>4.4999999999999998E-2</v>
      </c>
      <c r="F2282">
        <v>2.5000000000000001E-3</v>
      </c>
      <c r="G2282">
        <v>2.5000000000000001E-2</v>
      </c>
      <c r="H2282">
        <v>0.13500000000000001</v>
      </c>
      <c r="I2282">
        <v>0.32500000000000001</v>
      </c>
      <c r="J2282">
        <v>4.4999999999999998E-2</v>
      </c>
      <c r="K2282">
        <v>0.47101449299999998</v>
      </c>
      <c r="L2282">
        <v>0.57215101199999996</v>
      </c>
      <c r="M2282">
        <v>2.2984760999999999E-2</v>
      </c>
      <c r="N2282">
        <v>0.159579412</v>
      </c>
      <c r="O2282">
        <v>0.22268695999999999</v>
      </c>
      <c r="P2282">
        <v>0.61773362799999998</v>
      </c>
      <c r="Q2282">
        <v>-5.8952290000000001E-3</v>
      </c>
      <c r="R2282">
        <v>0.143617946</v>
      </c>
      <c r="S2282">
        <v>0.21603039499999999</v>
      </c>
      <c r="T2282">
        <v>0.64035165999999999</v>
      </c>
      <c r="U2282">
        <v>0.26</v>
      </c>
      <c r="V2282">
        <v>1.4375</v>
      </c>
      <c r="W2282">
        <f>COUNTIF(Table1[[#This Row],[Al2O3]:[TiO2]],0)</f>
        <v>0</v>
      </c>
      <c r="X2282">
        <f>Table1[[#This Row],[K2O]]+Table1[[#This Row],[Li2O]]+Table1[[#This Row],[Na2O]]</f>
        <v>0.16250000000000001</v>
      </c>
      <c r="Y2282">
        <f>Table1[[#This Row],[B2O3]]+Table1[[#This Row],[K2O]]+Table1[[#This Row],[Li2O]]+Table1[[#This Row],[Na2O]]</f>
        <v>0.34250000000000003</v>
      </c>
      <c r="Z2282" s="2">
        <f>Table1[[#This Row],[B2O3]]+Table1[[#This Row],[CaO]]+Table1[[#This Row],[K2O]]+Table1[[#This Row],[Li2O]]+Table1[[#This Row],[Na2O]]</f>
        <v>0.35250000000000004</v>
      </c>
      <c r="AA2282" s="2">
        <f>Table1[[#This Row],[A+B+AE]]-Table1[[#This Row],[Al2O3]]-Table1[[#This Row],[SiO2]]</f>
        <v>-0.20249999999999999</v>
      </c>
      <c r="AB2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484.98250000000007</v>
      </c>
    </row>
    <row r="2283" spans="1:28" hidden="1" x14ac:dyDescent="0.25">
      <c r="A2283">
        <v>0.22500000000000001</v>
      </c>
      <c r="B2283">
        <v>0.17499999999999999</v>
      </c>
      <c r="C2283">
        <v>5.0000000000000001E-3</v>
      </c>
      <c r="D2283">
        <v>5.0000000000000001E-3</v>
      </c>
      <c r="E2283">
        <v>0.03</v>
      </c>
      <c r="F2283">
        <v>5.0000000000000001E-3</v>
      </c>
      <c r="G2283">
        <v>5.5E-2</v>
      </c>
      <c r="H2283">
        <v>0.13</v>
      </c>
      <c r="I2283">
        <v>0.36</v>
      </c>
      <c r="J2283">
        <v>0.01</v>
      </c>
      <c r="K2283">
        <v>0.50349650300000004</v>
      </c>
      <c r="L2283">
        <v>0.56514339800000002</v>
      </c>
      <c r="M2283">
        <v>1.2250254E-2</v>
      </c>
      <c r="N2283">
        <v>0.17618096999999999</v>
      </c>
      <c r="O2283">
        <v>0.20842693200000001</v>
      </c>
      <c r="P2283">
        <v>0.61539209699999997</v>
      </c>
      <c r="Q2283">
        <v>-8.7710659999999992E-3</v>
      </c>
      <c r="R2283">
        <v>0.15174934300000001</v>
      </c>
      <c r="S2283">
        <v>0.20481450600000001</v>
      </c>
      <c r="T2283">
        <v>0.64343614999999998</v>
      </c>
      <c r="U2283">
        <v>0.255</v>
      </c>
      <c r="V2283">
        <v>1.2162162160000001</v>
      </c>
      <c r="W2283">
        <f>COUNTIF(Table1[[#This Row],[Al2O3]:[TiO2]],0)</f>
        <v>0</v>
      </c>
      <c r="X2283">
        <f>Table1[[#This Row],[K2O]]+Table1[[#This Row],[Li2O]]+Table1[[#This Row],[Na2O]]</f>
        <v>0.19</v>
      </c>
      <c r="Y2283">
        <f>Table1[[#This Row],[B2O3]]+Table1[[#This Row],[K2O]]+Table1[[#This Row],[Li2O]]+Table1[[#This Row],[Na2O]]</f>
        <v>0.36499999999999999</v>
      </c>
      <c r="Z2283" s="2">
        <f>Table1[[#This Row],[B2O3]]+Table1[[#This Row],[CaO]]+Table1[[#This Row],[K2O]]+Table1[[#This Row],[Li2O]]+Table1[[#This Row],[Na2O]]</f>
        <v>0.37</v>
      </c>
      <c r="AA2283" s="2">
        <f>Table1[[#This Row],[A+B+AE]]-Table1[[#This Row],[Al2O3]]-Table1[[#This Row],[SiO2]]</f>
        <v>-0.215</v>
      </c>
      <c r="AB2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460.74400000000003</v>
      </c>
    </row>
    <row r="2284" spans="1:28" hidden="1" x14ac:dyDescent="0.25">
      <c r="A2284">
        <v>0.23</v>
      </c>
      <c r="B2284">
        <v>0.185</v>
      </c>
      <c r="C2284">
        <v>0.02</v>
      </c>
      <c r="D2284">
        <v>2.5000000000000001E-3</v>
      </c>
      <c r="E2284">
        <v>0.05</v>
      </c>
      <c r="F2284">
        <v>5.0000000000000001E-3</v>
      </c>
      <c r="G2284">
        <v>5.5E-2</v>
      </c>
      <c r="H2284">
        <v>0.14000000000000001</v>
      </c>
      <c r="I2284">
        <v>0.3</v>
      </c>
      <c r="J2284">
        <v>1.2500000000000001E-2</v>
      </c>
      <c r="K2284">
        <v>0.44776118999999998</v>
      </c>
      <c r="L2284">
        <v>0.57850517000000001</v>
      </c>
      <c r="M2284">
        <v>-1.3028090000000001E-2</v>
      </c>
      <c r="N2284">
        <v>0.19384103999999999</v>
      </c>
      <c r="O2284">
        <v>0.21769789000000001</v>
      </c>
      <c r="P2284">
        <v>0.58846107000000003</v>
      </c>
      <c r="Q2284">
        <v>-3.0758440000000001E-2</v>
      </c>
      <c r="R2284">
        <v>0.16646602999999999</v>
      </c>
      <c r="S2284">
        <v>0.21380531999999999</v>
      </c>
      <c r="T2284">
        <v>0.61972864999999999</v>
      </c>
      <c r="U2284">
        <v>0.26</v>
      </c>
      <c r="V2284">
        <v>1.17948718</v>
      </c>
      <c r="W2284">
        <f>COUNTIF(Table1[[#This Row],[Al2O3]:[TiO2]],0)</f>
        <v>0</v>
      </c>
      <c r="X2284">
        <f>Table1[[#This Row],[K2O]]+Table1[[#This Row],[Li2O]]+Table1[[#This Row],[Na2O]]</f>
        <v>0.2</v>
      </c>
      <c r="Y2284">
        <f>Table1[[#This Row],[B2O3]]+Table1[[#This Row],[K2O]]+Table1[[#This Row],[Li2O]]+Table1[[#This Row],[Na2O]]</f>
        <v>0.38500000000000001</v>
      </c>
      <c r="Z2284" s="2">
        <f>Table1[[#This Row],[B2O3]]+Table1[[#This Row],[CaO]]+Table1[[#This Row],[K2O]]+Table1[[#This Row],[Li2O]]+Table1[[#This Row],[Na2O]]</f>
        <v>0.40500000000000003</v>
      </c>
      <c r="AA2284" s="2">
        <f>Table1[[#This Row],[A+B+AE]]-Table1[[#This Row],[Al2O3]]-Table1[[#This Row],[SiO2]]</f>
        <v>-0.12499999999999997</v>
      </c>
      <c r="AB2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449.55050000000006</v>
      </c>
    </row>
    <row r="2285" spans="1:28" hidden="1" x14ac:dyDescent="0.25">
      <c r="A2285">
        <v>0.185</v>
      </c>
      <c r="B2285">
        <v>0.13500000000000001</v>
      </c>
      <c r="C2285">
        <v>0.03</v>
      </c>
      <c r="D2285">
        <v>5.0000000000000001E-3</v>
      </c>
      <c r="E2285">
        <v>0.03</v>
      </c>
      <c r="F2285">
        <v>2.5000000000000001E-3</v>
      </c>
      <c r="G2285">
        <v>4.4999999999999998E-2</v>
      </c>
      <c r="H2285">
        <v>0.105</v>
      </c>
      <c r="I2285">
        <v>0.41499999999999998</v>
      </c>
      <c r="J2285">
        <v>4.7500000000000001E-2</v>
      </c>
      <c r="K2285">
        <v>0.58865248000000003</v>
      </c>
      <c r="L2285">
        <v>0.57368304999999997</v>
      </c>
      <c r="M2285">
        <v>4.2048969999999998E-2</v>
      </c>
      <c r="N2285">
        <v>0.16217274000000001</v>
      </c>
      <c r="O2285">
        <v>0.18567866</v>
      </c>
      <c r="P2285">
        <v>0.65214859999999997</v>
      </c>
      <c r="Q2285">
        <v>1.9299710000000001E-2</v>
      </c>
      <c r="R2285">
        <v>0.13819975000000001</v>
      </c>
      <c r="S2285">
        <v>0.18376966</v>
      </c>
      <c r="T2285">
        <v>0.67803058999999999</v>
      </c>
      <c r="U2285">
        <v>0.255</v>
      </c>
      <c r="V2285">
        <v>1.23333333</v>
      </c>
      <c r="W2285">
        <f>COUNTIF(Table1[[#This Row],[Al2O3]:[TiO2]],0)</f>
        <v>0</v>
      </c>
      <c r="X2285">
        <f>Table1[[#This Row],[K2O]]+Table1[[#This Row],[Li2O]]+Table1[[#This Row],[Na2O]]</f>
        <v>0.1525</v>
      </c>
      <c r="Y2285">
        <f>Table1[[#This Row],[B2O3]]+Table1[[#This Row],[K2O]]+Table1[[#This Row],[Li2O]]+Table1[[#This Row],[Na2O]]</f>
        <v>0.28749999999999998</v>
      </c>
      <c r="Z2285" s="2">
        <f>Table1[[#This Row],[B2O3]]+Table1[[#This Row],[CaO]]+Table1[[#This Row],[K2O]]+Table1[[#This Row],[Li2O]]+Table1[[#This Row],[Na2O]]</f>
        <v>0.3175</v>
      </c>
      <c r="AA2285" s="2">
        <f>Table1[[#This Row],[A+B+AE]]-Table1[[#This Row],[Al2O3]]-Table1[[#This Row],[SiO2]]</f>
        <v>-0.28249999999999997</v>
      </c>
      <c r="AB2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475.77149999999995</v>
      </c>
    </row>
    <row r="2286" spans="1:28" hidden="1" x14ac:dyDescent="0.25">
      <c r="A2286">
        <v>0.22</v>
      </c>
      <c r="B2286">
        <v>0.16</v>
      </c>
      <c r="C2286">
        <v>2.5000000000000001E-2</v>
      </c>
      <c r="D2286">
        <v>2.5000000000000001E-3</v>
      </c>
      <c r="E2286">
        <v>0.03</v>
      </c>
      <c r="F2286">
        <v>0.01</v>
      </c>
      <c r="G2286">
        <v>0.05</v>
      </c>
      <c r="H2286">
        <v>0.13</v>
      </c>
      <c r="I2286">
        <v>0.35499999999999998</v>
      </c>
      <c r="J2286">
        <v>1.7500000000000002E-2</v>
      </c>
      <c r="K2286">
        <v>0.50354609900000002</v>
      </c>
      <c r="L2286">
        <v>0.57550956799999997</v>
      </c>
      <c r="M2286">
        <v>1.8625569999999999E-3</v>
      </c>
      <c r="N2286">
        <v>0.18456752700000001</v>
      </c>
      <c r="O2286">
        <v>0.210251681</v>
      </c>
      <c r="P2286">
        <v>0.60518079300000005</v>
      </c>
      <c r="Q2286">
        <v>-1.6892292999999999E-2</v>
      </c>
      <c r="R2286">
        <v>0.15735983100000001</v>
      </c>
      <c r="S2286">
        <v>0.20779809599999999</v>
      </c>
      <c r="T2286">
        <v>0.63484207299999995</v>
      </c>
      <c r="U2286">
        <v>0.27</v>
      </c>
      <c r="V2286">
        <v>1.2222222220000001</v>
      </c>
      <c r="W2286">
        <f>COUNTIF(Table1[[#This Row],[Al2O3]:[TiO2]],0)</f>
        <v>0</v>
      </c>
      <c r="X2286">
        <f>Table1[[#This Row],[K2O]]+Table1[[#This Row],[Li2O]]+Table1[[#This Row],[Na2O]]</f>
        <v>0.19</v>
      </c>
      <c r="Y2286">
        <f>Table1[[#This Row],[B2O3]]+Table1[[#This Row],[K2O]]+Table1[[#This Row],[Li2O]]+Table1[[#This Row],[Na2O]]</f>
        <v>0.35000000000000003</v>
      </c>
      <c r="Z2286" s="2">
        <f>Table1[[#This Row],[B2O3]]+Table1[[#This Row],[CaO]]+Table1[[#This Row],[K2O]]+Table1[[#This Row],[Li2O]]+Table1[[#This Row],[Na2O]]</f>
        <v>0.375</v>
      </c>
      <c r="AA2286" s="2">
        <f>Table1[[#This Row],[A+B+AE]]-Table1[[#This Row],[Al2O3]]-Table1[[#This Row],[SiO2]]</f>
        <v>-0.19999999999999998</v>
      </c>
      <c r="AB2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462.5870000000001</v>
      </c>
    </row>
    <row r="2287" spans="1:28" hidden="1" x14ac:dyDescent="0.25">
      <c r="A2287">
        <v>0.19</v>
      </c>
      <c r="B2287">
        <v>0.125</v>
      </c>
      <c r="C2287">
        <v>1.4999999999999999E-2</v>
      </c>
      <c r="D2287">
        <v>2.5000000000000001E-3</v>
      </c>
      <c r="E2287">
        <v>0.05</v>
      </c>
      <c r="F2287">
        <v>2.5000000000000001E-3</v>
      </c>
      <c r="G2287">
        <v>0.05</v>
      </c>
      <c r="H2287">
        <v>0.115</v>
      </c>
      <c r="I2287">
        <v>0.43</v>
      </c>
      <c r="J2287">
        <v>0.02</v>
      </c>
      <c r="K2287">
        <v>0.58503401399999999</v>
      </c>
      <c r="L2287">
        <v>0.57017458499999996</v>
      </c>
      <c r="M2287">
        <v>3.1391295999999999E-2</v>
      </c>
      <c r="N2287">
        <v>0.170509309</v>
      </c>
      <c r="O2287">
        <v>0.18821105399999999</v>
      </c>
      <c r="P2287">
        <v>0.64127963700000001</v>
      </c>
      <c r="Q2287">
        <v>7.3361559999999999E-3</v>
      </c>
      <c r="R2287">
        <v>0.14740069</v>
      </c>
      <c r="S2287">
        <v>0.18668264900000001</v>
      </c>
      <c r="T2287">
        <v>0.66591666100000002</v>
      </c>
      <c r="U2287">
        <v>0.255</v>
      </c>
      <c r="V2287">
        <v>1.151515152</v>
      </c>
      <c r="W2287">
        <f>COUNTIF(Table1[[#This Row],[Al2O3]:[TiO2]],0)</f>
        <v>0</v>
      </c>
      <c r="X2287">
        <f>Table1[[#This Row],[K2O]]+Table1[[#This Row],[Li2O]]+Table1[[#This Row],[Na2O]]</f>
        <v>0.16750000000000001</v>
      </c>
      <c r="Y2287">
        <f>Table1[[#This Row],[B2O3]]+Table1[[#This Row],[K2O]]+Table1[[#This Row],[Li2O]]+Table1[[#This Row],[Na2O]]</f>
        <v>0.29249999999999998</v>
      </c>
      <c r="Z2287" s="2">
        <f>Table1[[#This Row],[B2O3]]+Table1[[#This Row],[CaO]]+Table1[[#This Row],[K2O]]+Table1[[#This Row],[Li2O]]+Table1[[#This Row],[Na2O]]</f>
        <v>0.3075</v>
      </c>
      <c r="AA2287" s="2">
        <f>Table1[[#This Row],[A+B+AE]]-Table1[[#This Row],[Al2O3]]-Table1[[#This Row],[SiO2]]</f>
        <v>-0.3125</v>
      </c>
      <c r="AB2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472.35800000000006</v>
      </c>
    </row>
    <row r="2288" spans="1:28" hidden="1" x14ac:dyDescent="0.25">
      <c r="A2288">
        <v>0.17</v>
      </c>
      <c r="B2288">
        <v>0.115</v>
      </c>
      <c r="C2288">
        <v>3.5000000000000003E-2</v>
      </c>
      <c r="D2288">
        <v>5.0000000000000001E-3</v>
      </c>
      <c r="E2288">
        <v>4.4999999999999998E-2</v>
      </c>
      <c r="F2288">
        <v>2.5000000000000001E-3</v>
      </c>
      <c r="G2288">
        <v>0.06</v>
      </c>
      <c r="H2288">
        <v>0.1</v>
      </c>
      <c r="I2288">
        <v>0.43</v>
      </c>
      <c r="J2288">
        <v>3.7499999999999999E-2</v>
      </c>
      <c r="K2288">
        <v>0.61428570999999998</v>
      </c>
      <c r="L2288">
        <v>0.58008035999999996</v>
      </c>
      <c r="M2288">
        <v>3.2564620000000002E-2</v>
      </c>
      <c r="N2288">
        <v>0.17829318</v>
      </c>
      <c r="O2288">
        <v>0.17461597000000001</v>
      </c>
      <c r="P2288">
        <v>0.64709085</v>
      </c>
      <c r="Q2288">
        <v>1.3673070000000001E-2</v>
      </c>
      <c r="R2288">
        <v>0.14878063999999999</v>
      </c>
      <c r="S2288">
        <v>0.17478204</v>
      </c>
      <c r="T2288">
        <v>0.67643732999999995</v>
      </c>
      <c r="U2288">
        <v>0.26</v>
      </c>
      <c r="V2288">
        <v>1.0625</v>
      </c>
      <c r="W2288">
        <f>COUNTIF(Table1[[#This Row],[Al2O3]:[TiO2]],0)</f>
        <v>0</v>
      </c>
      <c r="X2288">
        <f>Table1[[#This Row],[K2O]]+Table1[[#This Row],[Li2O]]+Table1[[#This Row],[Na2O]]</f>
        <v>0.16250000000000001</v>
      </c>
      <c r="Y2288">
        <f>Table1[[#This Row],[B2O3]]+Table1[[#This Row],[K2O]]+Table1[[#This Row],[Li2O]]+Table1[[#This Row],[Na2O]]</f>
        <v>0.27749999999999997</v>
      </c>
      <c r="Z2288" s="2">
        <f>Table1[[#This Row],[B2O3]]+Table1[[#This Row],[CaO]]+Table1[[#This Row],[K2O]]+Table1[[#This Row],[Li2O]]+Table1[[#This Row],[Na2O]]</f>
        <v>0.3125</v>
      </c>
      <c r="AA2288" s="2">
        <f>Table1[[#This Row],[A+B+AE]]-Table1[[#This Row],[Al2O3]]-Table1[[#This Row],[SiO2]]</f>
        <v>-0.28749999999999998</v>
      </c>
      <c r="AB2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459.72350000000017</v>
      </c>
    </row>
    <row r="2289" spans="1:28" hidden="1" x14ac:dyDescent="0.25">
      <c r="A2289">
        <v>0.22</v>
      </c>
      <c r="B2289">
        <v>0.17</v>
      </c>
      <c r="C2289">
        <v>0.02</v>
      </c>
      <c r="D2289">
        <v>2.5000000000000001E-3</v>
      </c>
      <c r="E2289">
        <v>0.02</v>
      </c>
      <c r="F2289">
        <v>5.0000000000000001E-3</v>
      </c>
      <c r="G2289">
        <v>0.05</v>
      </c>
      <c r="H2289">
        <v>0.13</v>
      </c>
      <c r="I2289">
        <v>0.36</v>
      </c>
      <c r="J2289">
        <v>2.2499999999999999E-2</v>
      </c>
      <c r="K2289">
        <v>0.50704225000000003</v>
      </c>
      <c r="L2289">
        <v>0.57004290000000002</v>
      </c>
      <c r="M2289">
        <v>1.141328E-2</v>
      </c>
      <c r="N2289">
        <v>0.1780206</v>
      </c>
      <c r="O2289">
        <v>0.20652040999999999</v>
      </c>
      <c r="P2289">
        <v>0.61545899000000004</v>
      </c>
      <c r="Q2289">
        <v>-9.3411999999999992E-3</v>
      </c>
      <c r="R2289">
        <v>0.15313784</v>
      </c>
      <c r="S2289">
        <v>0.20318633</v>
      </c>
      <c r="T2289">
        <v>0.64367582999999995</v>
      </c>
      <c r="U2289">
        <v>0.26</v>
      </c>
      <c r="V2289">
        <v>1.2222222199999999</v>
      </c>
      <c r="W2289">
        <f>COUNTIF(Table1[[#This Row],[Al2O3]:[TiO2]],0)</f>
        <v>0</v>
      </c>
      <c r="X2289">
        <f>Table1[[#This Row],[K2O]]+Table1[[#This Row],[Li2O]]+Table1[[#This Row],[Na2O]]</f>
        <v>0.185</v>
      </c>
      <c r="Y2289">
        <f>Table1[[#This Row],[B2O3]]+Table1[[#This Row],[K2O]]+Table1[[#This Row],[Li2O]]+Table1[[#This Row],[Na2O]]</f>
        <v>0.35500000000000004</v>
      </c>
      <c r="Z2289" s="2">
        <f>Table1[[#This Row],[B2O3]]+Table1[[#This Row],[CaO]]+Table1[[#This Row],[K2O]]+Table1[[#This Row],[Li2O]]+Table1[[#This Row],[Na2O]]</f>
        <v>0.375</v>
      </c>
      <c r="AA2289" s="2">
        <f>Table1[[#This Row],[A+B+AE]]-Table1[[#This Row],[Al2O3]]-Table1[[#This Row],[SiO2]]</f>
        <v>-0.20499999999999999</v>
      </c>
      <c r="AB2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464.69200000000001</v>
      </c>
    </row>
    <row r="2290" spans="1:28" hidden="1" x14ac:dyDescent="0.25">
      <c r="A2290">
        <v>0.2</v>
      </c>
      <c r="B2290">
        <v>0.15</v>
      </c>
      <c r="C2290">
        <v>0.01</v>
      </c>
      <c r="D2290">
        <v>2.5000000000000001E-3</v>
      </c>
      <c r="E2290">
        <v>0.05</v>
      </c>
      <c r="F2290">
        <v>5.0000000000000001E-3</v>
      </c>
      <c r="G2290">
        <v>0.05</v>
      </c>
      <c r="H2290">
        <v>0.12</v>
      </c>
      <c r="I2290">
        <v>0.375</v>
      </c>
      <c r="J2290">
        <v>3.7499999999999999E-2</v>
      </c>
      <c r="K2290">
        <v>0.53956834499999995</v>
      </c>
      <c r="L2290">
        <v>0.57565063100000002</v>
      </c>
      <c r="M2290">
        <v>2.1098239000000001E-2</v>
      </c>
      <c r="N2290">
        <v>0.174403904</v>
      </c>
      <c r="O2290">
        <v>0.197546473</v>
      </c>
      <c r="P2290">
        <v>0.62804962399999997</v>
      </c>
      <c r="Q2290">
        <v>-9.4735299999999995E-4</v>
      </c>
      <c r="R2290">
        <v>0.150244026</v>
      </c>
      <c r="S2290">
        <v>0.19483112999999999</v>
      </c>
      <c r="T2290">
        <v>0.65492484399999995</v>
      </c>
      <c r="U2290">
        <v>0.26500000000000001</v>
      </c>
      <c r="V2290">
        <v>1.1764705879999999</v>
      </c>
      <c r="W2290">
        <f>COUNTIF(Table1[[#This Row],[Al2O3]:[TiO2]],0)</f>
        <v>0</v>
      </c>
      <c r="X2290">
        <f>Table1[[#This Row],[K2O]]+Table1[[#This Row],[Li2O]]+Table1[[#This Row],[Na2O]]</f>
        <v>0.17499999999999999</v>
      </c>
      <c r="Y2290">
        <f>Table1[[#This Row],[B2O3]]+Table1[[#This Row],[K2O]]+Table1[[#This Row],[Li2O]]+Table1[[#This Row],[Na2O]]</f>
        <v>0.32500000000000001</v>
      </c>
      <c r="Z2290" s="2">
        <f>Table1[[#This Row],[B2O3]]+Table1[[#This Row],[CaO]]+Table1[[#This Row],[K2O]]+Table1[[#This Row],[Li2O]]+Table1[[#This Row],[Na2O]]</f>
        <v>0.33500000000000002</v>
      </c>
      <c r="AA2290" s="2">
        <f>Table1[[#This Row],[A+B+AE]]-Table1[[#This Row],[Al2O3]]-Table1[[#This Row],[SiO2]]</f>
        <v>-0.24</v>
      </c>
      <c r="AB2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462.80049999999994</v>
      </c>
    </row>
    <row r="2291" spans="1:28" hidden="1" x14ac:dyDescent="0.25">
      <c r="A2291">
        <v>0.245</v>
      </c>
      <c r="B2291">
        <v>0.16500000000000001</v>
      </c>
      <c r="C2291">
        <v>0.04</v>
      </c>
      <c r="D2291">
        <v>5.0000000000000001E-3</v>
      </c>
      <c r="E2291">
        <v>0.02</v>
      </c>
      <c r="F2291">
        <v>7.4999999999999997E-3</v>
      </c>
      <c r="G2291">
        <v>1.4999999999999999E-2</v>
      </c>
      <c r="H2291">
        <v>0.14499999999999999</v>
      </c>
      <c r="I2291">
        <v>0.34499999999999997</v>
      </c>
      <c r="J2291">
        <v>1.2500000000000001E-2</v>
      </c>
      <c r="K2291">
        <v>0.46938775500000002</v>
      </c>
      <c r="L2291">
        <v>0.57088617799999997</v>
      </c>
      <c r="M2291">
        <v>8.8268459999999993E-3</v>
      </c>
      <c r="N2291">
        <v>0.166890714</v>
      </c>
      <c r="O2291">
        <v>0.232755877</v>
      </c>
      <c r="P2291">
        <v>0.600353409</v>
      </c>
      <c r="Q2291">
        <v>-1.8926001000000001E-2</v>
      </c>
      <c r="R2291">
        <v>0.14943722800000001</v>
      </c>
      <c r="S2291">
        <v>0.227242161</v>
      </c>
      <c r="T2291">
        <v>0.62332061100000002</v>
      </c>
      <c r="U2291">
        <v>0.26500000000000001</v>
      </c>
      <c r="V2291">
        <v>1.53125</v>
      </c>
      <c r="W2291">
        <f>COUNTIF(Table1[[#This Row],[Al2O3]:[TiO2]],0)</f>
        <v>0</v>
      </c>
      <c r="X2291">
        <f>Table1[[#This Row],[K2O]]+Table1[[#This Row],[Li2O]]+Table1[[#This Row],[Na2O]]</f>
        <v>0.16749999999999998</v>
      </c>
      <c r="Y2291">
        <f>Table1[[#This Row],[B2O3]]+Table1[[#This Row],[K2O]]+Table1[[#This Row],[Li2O]]+Table1[[#This Row],[Na2O]]</f>
        <v>0.33250000000000002</v>
      </c>
      <c r="Z2291" s="2">
        <f>Table1[[#This Row],[B2O3]]+Table1[[#This Row],[CaO]]+Table1[[#This Row],[K2O]]+Table1[[#This Row],[Li2O]]+Table1[[#This Row],[Na2O]]</f>
        <v>0.37250000000000005</v>
      </c>
      <c r="AA2291" s="2">
        <f>Table1[[#This Row],[A+B+AE]]-Table1[[#This Row],[Al2O3]]-Table1[[#This Row],[SiO2]]</f>
        <v>-0.21749999999999992</v>
      </c>
      <c r="AB2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501.46650000000011</v>
      </c>
    </row>
    <row r="2292" spans="1:28" hidden="1" x14ac:dyDescent="0.25">
      <c r="A2292">
        <v>0.17</v>
      </c>
      <c r="B2292">
        <v>0.125</v>
      </c>
      <c r="C2292">
        <v>0.01</v>
      </c>
      <c r="D2292">
        <v>5.0000000000000001E-3</v>
      </c>
      <c r="E2292">
        <v>4.4999999999999998E-2</v>
      </c>
      <c r="F2292">
        <v>7.4999999999999997E-3</v>
      </c>
      <c r="G2292">
        <v>4.4999999999999998E-2</v>
      </c>
      <c r="H2292">
        <v>0.1</v>
      </c>
      <c r="I2292">
        <v>0.44500000000000001</v>
      </c>
      <c r="J2292">
        <v>4.7500000000000001E-2</v>
      </c>
      <c r="K2292">
        <v>0.62237761999999996</v>
      </c>
      <c r="L2292">
        <v>0.56955831999999995</v>
      </c>
      <c r="M2292">
        <v>5.8572409999999998E-2</v>
      </c>
      <c r="N2292">
        <v>0.15474758</v>
      </c>
      <c r="O2292">
        <v>0.17263002</v>
      </c>
      <c r="P2292">
        <v>0.67262239999999995</v>
      </c>
      <c r="Q2292">
        <v>3.4368959999999997E-2</v>
      </c>
      <c r="R2292">
        <v>0.13179331999999999</v>
      </c>
      <c r="S2292">
        <v>0.17107521000000001</v>
      </c>
      <c r="T2292">
        <v>0.69713146999999998</v>
      </c>
      <c r="U2292">
        <v>0.25</v>
      </c>
      <c r="V2292">
        <v>1.17241379</v>
      </c>
      <c r="W2292">
        <f>COUNTIF(Table1[[#This Row],[Al2O3]:[TiO2]],0)</f>
        <v>0</v>
      </c>
      <c r="X2292">
        <f>Table1[[#This Row],[K2O]]+Table1[[#This Row],[Li2O]]+Table1[[#This Row],[Na2O]]</f>
        <v>0.1525</v>
      </c>
      <c r="Y2292">
        <f>Table1[[#This Row],[B2O3]]+Table1[[#This Row],[K2O]]+Table1[[#This Row],[Li2O]]+Table1[[#This Row],[Na2O]]</f>
        <v>0.27749999999999997</v>
      </c>
      <c r="Z2292" s="2">
        <f>Table1[[#This Row],[B2O3]]+Table1[[#This Row],[CaO]]+Table1[[#This Row],[K2O]]+Table1[[#This Row],[Li2O]]+Table1[[#This Row],[Na2O]]</f>
        <v>0.28749999999999998</v>
      </c>
      <c r="AA2292" s="2">
        <f>Table1[[#This Row],[A+B+AE]]-Table1[[#This Row],[Al2O3]]-Table1[[#This Row],[SiO2]]</f>
        <v>-0.32750000000000001</v>
      </c>
      <c r="AB2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478.10600000000011</v>
      </c>
    </row>
    <row r="2293" spans="1:28" hidden="1" x14ac:dyDescent="0.25">
      <c r="A2293">
        <v>0.18</v>
      </c>
      <c r="B2293">
        <v>0.115</v>
      </c>
      <c r="C2293">
        <v>0.02</v>
      </c>
      <c r="D2293">
        <v>2.5000000000000001E-3</v>
      </c>
      <c r="E2293">
        <v>4.4999999999999998E-2</v>
      </c>
      <c r="F2293">
        <v>0.01</v>
      </c>
      <c r="G2293">
        <v>0.05</v>
      </c>
      <c r="H2293">
        <v>0.105</v>
      </c>
      <c r="I2293">
        <v>0.45</v>
      </c>
      <c r="J2293">
        <v>2.2499999999999999E-2</v>
      </c>
      <c r="K2293">
        <v>0.61224489999999998</v>
      </c>
      <c r="L2293">
        <v>0.57057400999999996</v>
      </c>
      <c r="M2293">
        <v>4.0007630000000002E-2</v>
      </c>
      <c r="N2293">
        <v>0.16716253</v>
      </c>
      <c r="O2293">
        <v>0.18061862000000001</v>
      </c>
      <c r="P2293">
        <v>0.65221885000000002</v>
      </c>
      <c r="Q2293">
        <v>1.8471089999999999E-2</v>
      </c>
      <c r="R2293">
        <v>0.14098764</v>
      </c>
      <c r="S2293">
        <v>0.18022709000000001</v>
      </c>
      <c r="T2293">
        <v>0.67878527</v>
      </c>
      <c r="U2293">
        <v>0.255</v>
      </c>
      <c r="V2293">
        <v>1.16129032</v>
      </c>
      <c r="W2293">
        <f>COUNTIF(Table1[[#This Row],[Al2O3]:[TiO2]],0)</f>
        <v>0</v>
      </c>
      <c r="X2293">
        <f>Table1[[#This Row],[K2O]]+Table1[[#This Row],[Li2O]]+Table1[[#This Row],[Na2O]]</f>
        <v>0.16500000000000001</v>
      </c>
      <c r="Y2293">
        <f>Table1[[#This Row],[B2O3]]+Table1[[#This Row],[K2O]]+Table1[[#This Row],[Li2O]]+Table1[[#This Row],[Na2O]]</f>
        <v>0.27999999999999997</v>
      </c>
      <c r="Z2293" s="2">
        <f>Table1[[#This Row],[B2O3]]+Table1[[#This Row],[CaO]]+Table1[[#This Row],[K2O]]+Table1[[#This Row],[Li2O]]+Table1[[#This Row],[Na2O]]</f>
        <v>0.3</v>
      </c>
      <c r="AA2293" s="2">
        <f>Table1[[#This Row],[A+B+AE]]-Table1[[#This Row],[Al2O3]]-Table1[[#This Row],[SiO2]]</f>
        <v>-0.33</v>
      </c>
      <c r="AB2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475.19749999999999</v>
      </c>
    </row>
    <row r="2294" spans="1:28" hidden="1" x14ac:dyDescent="0.25">
      <c r="A2294">
        <v>0.22500000000000001</v>
      </c>
      <c r="B2294">
        <v>0.155</v>
      </c>
      <c r="C2294">
        <v>0.02</v>
      </c>
      <c r="D2294">
        <v>5.0000000000000001E-3</v>
      </c>
      <c r="E2294">
        <v>4.4999999999999998E-2</v>
      </c>
      <c r="F2294">
        <v>5.0000000000000001E-3</v>
      </c>
      <c r="G2294">
        <v>0.02</v>
      </c>
      <c r="H2294">
        <v>0.14000000000000001</v>
      </c>
      <c r="I2294">
        <v>0.37</v>
      </c>
      <c r="J2294">
        <v>1.4999999999999999E-2</v>
      </c>
      <c r="K2294">
        <v>0.50340136099999999</v>
      </c>
      <c r="L2294">
        <v>0.56865146099999997</v>
      </c>
      <c r="M2294">
        <v>2.1373929E-2</v>
      </c>
      <c r="N2294">
        <v>0.16328012</v>
      </c>
      <c r="O2294">
        <v>0.217758443</v>
      </c>
      <c r="P2294">
        <v>0.61896143699999995</v>
      </c>
      <c r="Q2294">
        <v>-8.5958679999999996E-3</v>
      </c>
      <c r="R2294">
        <v>0.14759596799999999</v>
      </c>
      <c r="S2294">
        <v>0.21257900900000001</v>
      </c>
      <c r="T2294">
        <v>0.63982502399999996</v>
      </c>
      <c r="U2294">
        <v>0.255</v>
      </c>
      <c r="V2294">
        <v>1.40625</v>
      </c>
      <c r="W2294">
        <f>COUNTIF(Table1[[#This Row],[Al2O3]:[TiO2]],0)</f>
        <v>0</v>
      </c>
      <c r="X2294">
        <f>Table1[[#This Row],[K2O]]+Table1[[#This Row],[Li2O]]+Table1[[#This Row],[Na2O]]</f>
        <v>0.16500000000000001</v>
      </c>
      <c r="Y2294">
        <f>Table1[[#This Row],[B2O3]]+Table1[[#This Row],[K2O]]+Table1[[#This Row],[Li2O]]+Table1[[#This Row],[Na2O]]</f>
        <v>0.32</v>
      </c>
      <c r="Z2294" s="2">
        <f>Table1[[#This Row],[B2O3]]+Table1[[#This Row],[CaO]]+Table1[[#This Row],[K2O]]+Table1[[#This Row],[Li2O]]+Table1[[#This Row],[Na2O]]</f>
        <v>0.33999999999999997</v>
      </c>
      <c r="AA2294" s="2">
        <f>Table1[[#This Row],[A+B+AE]]-Table1[[#This Row],[Al2O3]]-Table1[[#This Row],[SiO2]]</f>
        <v>-0.255</v>
      </c>
      <c r="AB2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497.18799999999999</v>
      </c>
    </row>
    <row r="2295" spans="1:28" hidden="1" x14ac:dyDescent="0.25">
      <c r="A2295">
        <v>0.22500000000000001</v>
      </c>
      <c r="B2295">
        <v>0.17499999999999999</v>
      </c>
      <c r="C2295">
        <v>0.02</v>
      </c>
      <c r="D2295">
        <v>5.0000000000000001E-3</v>
      </c>
      <c r="E2295">
        <v>4.4999999999999998E-2</v>
      </c>
      <c r="F2295">
        <v>5.0000000000000001E-3</v>
      </c>
      <c r="G2295">
        <v>2.5000000000000001E-2</v>
      </c>
      <c r="H2295">
        <v>0.13</v>
      </c>
      <c r="I2295">
        <v>0.33500000000000002</v>
      </c>
      <c r="J2295">
        <v>3.5000000000000003E-2</v>
      </c>
      <c r="K2295">
        <v>0.48550725</v>
      </c>
      <c r="L2295">
        <v>0.57150259000000003</v>
      </c>
      <c r="M2295">
        <v>2.534995E-2</v>
      </c>
      <c r="N2295">
        <v>0.15937229999999999</v>
      </c>
      <c r="O2295">
        <v>0.21883115</v>
      </c>
      <c r="P2295">
        <v>0.62179656000000005</v>
      </c>
      <c r="Q2295">
        <v>-1.7354600000000001E-3</v>
      </c>
      <c r="R2295">
        <v>0.14151287000000001</v>
      </c>
      <c r="S2295">
        <v>0.21300061000000001</v>
      </c>
      <c r="T2295">
        <v>0.64548651999999995</v>
      </c>
      <c r="U2295">
        <v>0.25</v>
      </c>
      <c r="V2295">
        <v>1.4516129</v>
      </c>
      <c r="W2295">
        <f>COUNTIF(Table1[[#This Row],[Al2O3]:[TiO2]],0)</f>
        <v>0</v>
      </c>
      <c r="X2295">
        <f>Table1[[#This Row],[K2O]]+Table1[[#This Row],[Li2O]]+Table1[[#This Row],[Na2O]]</f>
        <v>0.16</v>
      </c>
      <c r="Y2295">
        <f>Table1[[#This Row],[B2O3]]+Table1[[#This Row],[K2O]]+Table1[[#This Row],[Li2O]]+Table1[[#This Row],[Na2O]]</f>
        <v>0.33499999999999996</v>
      </c>
      <c r="Z2295" s="2">
        <f>Table1[[#This Row],[B2O3]]+Table1[[#This Row],[CaO]]+Table1[[#This Row],[K2O]]+Table1[[#This Row],[Li2O]]+Table1[[#This Row],[Na2O]]</f>
        <v>0.35499999999999998</v>
      </c>
      <c r="AA2295" s="2">
        <f>Table1[[#This Row],[A+B+AE]]-Table1[[#This Row],[Al2O3]]-Table1[[#This Row],[SiO2]]</f>
        <v>-0.20500000000000004</v>
      </c>
      <c r="AB2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487.89699999999993</v>
      </c>
    </row>
    <row r="2296" spans="1:28" hidden="1" x14ac:dyDescent="0.25">
      <c r="A2296">
        <v>0.17</v>
      </c>
      <c r="B2296">
        <v>0.11</v>
      </c>
      <c r="C2296">
        <v>3.5000000000000003E-2</v>
      </c>
      <c r="D2296">
        <v>5.0000000000000001E-3</v>
      </c>
      <c r="E2296">
        <v>3.5000000000000003E-2</v>
      </c>
      <c r="F2296">
        <v>7.4999999999999997E-3</v>
      </c>
      <c r="G2296">
        <v>5.5E-2</v>
      </c>
      <c r="H2296">
        <v>0.1</v>
      </c>
      <c r="I2296">
        <v>0.45</v>
      </c>
      <c r="J2296">
        <v>3.2500000000000001E-2</v>
      </c>
      <c r="K2296">
        <v>0.625</v>
      </c>
      <c r="L2296">
        <v>0.57631639999999995</v>
      </c>
      <c r="M2296">
        <v>3.8434309999999999E-2</v>
      </c>
      <c r="N2296">
        <v>0.17355717000000001</v>
      </c>
      <c r="O2296">
        <v>0.17317516999999999</v>
      </c>
      <c r="P2296">
        <v>0.65326766000000003</v>
      </c>
      <c r="Q2296">
        <v>1.9129699999999999E-2</v>
      </c>
      <c r="R2296">
        <v>0.14441047000000001</v>
      </c>
      <c r="S2296">
        <v>0.17356414000000001</v>
      </c>
      <c r="T2296">
        <v>0.68202538999999995</v>
      </c>
      <c r="U2296">
        <v>0.26</v>
      </c>
      <c r="V2296">
        <v>1.0967741900000001</v>
      </c>
      <c r="W2296">
        <f>COUNTIF(Table1[[#This Row],[Al2O3]:[TiO2]],0)</f>
        <v>0</v>
      </c>
      <c r="X2296">
        <f>Table1[[#This Row],[K2O]]+Table1[[#This Row],[Li2O]]+Table1[[#This Row],[Na2O]]</f>
        <v>0.16250000000000001</v>
      </c>
      <c r="Y2296">
        <f>Table1[[#This Row],[B2O3]]+Table1[[#This Row],[K2O]]+Table1[[#This Row],[Li2O]]+Table1[[#This Row],[Na2O]]</f>
        <v>0.27249999999999996</v>
      </c>
      <c r="Z2296" s="2">
        <f>Table1[[#This Row],[B2O3]]+Table1[[#This Row],[CaO]]+Table1[[#This Row],[K2O]]+Table1[[#This Row],[Li2O]]+Table1[[#This Row],[Na2O]]</f>
        <v>0.3075</v>
      </c>
      <c r="AA2296" s="2">
        <f>Table1[[#This Row],[A+B+AE]]-Table1[[#This Row],[Al2O3]]-Table1[[#This Row],[SiO2]]</f>
        <v>-0.3125</v>
      </c>
      <c r="AB2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468.48000000000013</v>
      </c>
    </row>
    <row r="2297" spans="1:28" hidden="1" x14ac:dyDescent="0.25">
      <c r="A2297">
        <v>0.22</v>
      </c>
      <c r="B2297">
        <v>0.17</v>
      </c>
      <c r="C2297">
        <v>0.04</v>
      </c>
      <c r="D2297">
        <v>5.0000000000000001E-3</v>
      </c>
      <c r="E2297">
        <v>0.02</v>
      </c>
      <c r="F2297">
        <v>7.4999999999999997E-3</v>
      </c>
      <c r="G2297">
        <v>0.06</v>
      </c>
      <c r="H2297">
        <v>0.125</v>
      </c>
      <c r="I2297">
        <v>0.35</v>
      </c>
      <c r="J2297">
        <v>2.5000000000000001E-3</v>
      </c>
      <c r="K2297">
        <v>0.50359712199999995</v>
      </c>
      <c r="L2297">
        <v>0.57299511999999997</v>
      </c>
      <c r="M2297">
        <v>-4.78078E-4</v>
      </c>
      <c r="N2297">
        <v>0.189253485</v>
      </c>
      <c r="O2297">
        <v>0.20605135399999999</v>
      </c>
      <c r="P2297">
        <v>0.60469516099999998</v>
      </c>
      <c r="Q2297">
        <v>-1.5652532E-2</v>
      </c>
      <c r="R2297">
        <v>0.158245471</v>
      </c>
      <c r="S2297">
        <v>0.204187704</v>
      </c>
      <c r="T2297">
        <v>0.63756682499999995</v>
      </c>
      <c r="U2297">
        <v>0.25</v>
      </c>
      <c r="V2297">
        <v>1.1891891889999999</v>
      </c>
      <c r="W2297">
        <f>COUNTIF(Table1[[#This Row],[Al2O3]:[TiO2]],0)</f>
        <v>0</v>
      </c>
      <c r="X2297">
        <f>Table1[[#This Row],[K2O]]+Table1[[#This Row],[Li2O]]+Table1[[#This Row],[Na2O]]</f>
        <v>0.1925</v>
      </c>
      <c r="Y2297">
        <f>Table1[[#This Row],[B2O3]]+Table1[[#This Row],[K2O]]+Table1[[#This Row],[Li2O]]+Table1[[#This Row],[Na2O]]</f>
        <v>0.36250000000000004</v>
      </c>
      <c r="Z2297" s="2">
        <f>Table1[[#This Row],[B2O3]]+Table1[[#This Row],[CaO]]+Table1[[#This Row],[K2O]]+Table1[[#This Row],[Li2O]]+Table1[[#This Row],[Na2O]]</f>
        <v>0.40250000000000002</v>
      </c>
      <c r="AA2297" s="2">
        <f>Table1[[#This Row],[A+B+AE]]-Table1[[#This Row],[Al2O3]]-Table1[[#This Row],[SiO2]]</f>
        <v>-0.16749999999999995</v>
      </c>
      <c r="AB2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455.34950000000003</v>
      </c>
    </row>
    <row r="2298" spans="1:28" hidden="1" x14ac:dyDescent="0.25">
      <c r="A2298">
        <v>0.24</v>
      </c>
      <c r="B2298">
        <v>0.18</v>
      </c>
      <c r="C2298">
        <v>2.5000000000000001E-2</v>
      </c>
      <c r="D2298">
        <v>5.0000000000000001E-3</v>
      </c>
      <c r="E2298">
        <v>4.4999999999999998E-2</v>
      </c>
      <c r="F2298">
        <v>2.5000000000000001E-3</v>
      </c>
      <c r="G2298">
        <v>0.04</v>
      </c>
      <c r="H2298">
        <v>0.14000000000000001</v>
      </c>
      <c r="I2298">
        <v>0.3</v>
      </c>
      <c r="J2298">
        <v>2.2499999999999999E-2</v>
      </c>
      <c r="K2298">
        <v>0.44117647100000001</v>
      </c>
      <c r="L2298">
        <v>0.57875958299999997</v>
      </c>
      <c r="M2298">
        <v>-7.4864160000000001E-3</v>
      </c>
      <c r="N2298">
        <v>0.18207707300000001</v>
      </c>
      <c r="O2298">
        <v>0.23012532199999999</v>
      </c>
      <c r="P2298">
        <v>0.587797605</v>
      </c>
      <c r="Q2298">
        <v>-2.9393499E-2</v>
      </c>
      <c r="R2298">
        <v>0.159416214</v>
      </c>
      <c r="S2298">
        <v>0.22496555200000001</v>
      </c>
      <c r="T2298">
        <v>0.61561823299999996</v>
      </c>
      <c r="U2298">
        <v>0.27</v>
      </c>
      <c r="V2298">
        <v>1.3333333329999999</v>
      </c>
      <c r="W2298">
        <f>COUNTIF(Table1[[#This Row],[Al2O3]:[TiO2]],0)</f>
        <v>0</v>
      </c>
      <c r="X2298">
        <f>Table1[[#This Row],[K2O]]+Table1[[#This Row],[Li2O]]+Table1[[#This Row],[Na2O]]</f>
        <v>0.18250000000000002</v>
      </c>
      <c r="Y2298">
        <f>Table1[[#This Row],[B2O3]]+Table1[[#This Row],[K2O]]+Table1[[#This Row],[Li2O]]+Table1[[#This Row],[Na2O]]</f>
        <v>0.36250000000000004</v>
      </c>
      <c r="Z2298" s="2">
        <f>Table1[[#This Row],[B2O3]]+Table1[[#This Row],[CaO]]+Table1[[#This Row],[K2O]]+Table1[[#This Row],[Li2O]]+Table1[[#This Row],[Na2O]]</f>
        <v>0.38750000000000001</v>
      </c>
      <c r="AA2298" s="2">
        <f>Table1[[#This Row],[A+B+AE]]-Table1[[#This Row],[Al2O3]]-Table1[[#This Row],[SiO2]]</f>
        <v>-0.15249999999999997</v>
      </c>
      <c r="AB2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466.10050000000001</v>
      </c>
    </row>
    <row r="2299" spans="1:28" hidden="1" x14ac:dyDescent="0.25">
      <c r="A2299">
        <v>0.2</v>
      </c>
      <c r="B2299">
        <v>0.16500000000000001</v>
      </c>
      <c r="C2299">
        <v>0.03</v>
      </c>
      <c r="D2299">
        <v>5.0000000000000001E-3</v>
      </c>
      <c r="E2299">
        <v>0.02</v>
      </c>
      <c r="F2299">
        <v>2.5000000000000001E-3</v>
      </c>
      <c r="G2299">
        <v>5.5E-2</v>
      </c>
      <c r="H2299">
        <v>0.125</v>
      </c>
      <c r="I2299">
        <v>0.37</v>
      </c>
      <c r="J2299">
        <v>2.75E-2</v>
      </c>
      <c r="K2299">
        <v>0.53237410100000004</v>
      </c>
      <c r="L2299">
        <v>0.57313012600000002</v>
      </c>
      <c r="M2299">
        <v>1.6522954999999999E-2</v>
      </c>
      <c r="N2299">
        <v>0.182957119</v>
      </c>
      <c r="O2299">
        <v>0.190689581</v>
      </c>
      <c r="P2299">
        <v>0.6263533</v>
      </c>
      <c r="Q2299">
        <v>-2.8377559999999999E-3</v>
      </c>
      <c r="R2299">
        <v>0.15588344600000001</v>
      </c>
      <c r="S2299">
        <v>0.18820252500000001</v>
      </c>
      <c r="T2299">
        <v>0.65591402899999995</v>
      </c>
      <c r="U2299">
        <v>0.25</v>
      </c>
      <c r="V2299">
        <v>1.111111111</v>
      </c>
      <c r="W2299">
        <f>COUNTIF(Table1[[#This Row],[Al2O3]:[TiO2]],0)</f>
        <v>0</v>
      </c>
      <c r="X2299">
        <f>Table1[[#This Row],[K2O]]+Table1[[#This Row],[Li2O]]+Table1[[#This Row],[Na2O]]</f>
        <v>0.1825</v>
      </c>
      <c r="Y2299">
        <f>Table1[[#This Row],[B2O3]]+Table1[[#This Row],[K2O]]+Table1[[#This Row],[Li2O]]+Table1[[#This Row],[Na2O]]</f>
        <v>0.34750000000000003</v>
      </c>
      <c r="Z2299" s="2">
        <f>Table1[[#This Row],[B2O3]]+Table1[[#This Row],[CaO]]+Table1[[#This Row],[K2O]]+Table1[[#This Row],[Li2O]]+Table1[[#This Row],[Na2O]]</f>
        <v>0.3775</v>
      </c>
      <c r="AA2299" s="2">
        <f>Table1[[#This Row],[A+B+AE]]-Table1[[#This Row],[Al2O3]]-Table1[[#This Row],[SiO2]]</f>
        <v>-0.1925</v>
      </c>
      <c r="AB2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459.07300000000009</v>
      </c>
    </row>
    <row r="2300" spans="1:28" hidden="1" x14ac:dyDescent="0.25">
      <c r="A2300">
        <v>0.20499999999999999</v>
      </c>
      <c r="B2300">
        <v>0.12</v>
      </c>
      <c r="C2300">
        <v>3.5000000000000003E-2</v>
      </c>
      <c r="D2300">
        <v>5.0000000000000001E-3</v>
      </c>
      <c r="E2300">
        <v>3.5000000000000003E-2</v>
      </c>
      <c r="F2300">
        <v>2.5000000000000001E-3</v>
      </c>
      <c r="G2300">
        <v>4.4999999999999998E-2</v>
      </c>
      <c r="H2300">
        <v>0.12</v>
      </c>
      <c r="I2300">
        <v>0.42</v>
      </c>
      <c r="J2300">
        <v>1.2500000000000001E-2</v>
      </c>
      <c r="K2300">
        <v>0.56375838899999997</v>
      </c>
      <c r="L2300">
        <v>0.57408941199999997</v>
      </c>
      <c r="M2300">
        <v>1.6069093E-2</v>
      </c>
      <c r="N2300">
        <v>0.176038624</v>
      </c>
      <c r="O2300">
        <v>0.20261021300000001</v>
      </c>
      <c r="P2300">
        <v>0.62135116300000004</v>
      </c>
      <c r="Q2300">
        <v>-7.2250049999999996E-3</v>
      </c>
      <c r="R2300">
        <v>0.15221246799999999</v>
      </c>
      <c r="S2300">
        <v>0.201423722</v>
      </c>
      <c r="T2300">
        <v>0.64636381099999995</v>
      </c>
      <c r="U2300">
        <v>0.27</v>
      </c>
      <c r="V2300">
        <v>1.242424242</v>
      </c>
      <c r="W2300">
        <f>COUNTIF(Table1[[#This Row],[Al2O3]:[TiO2]],0)</f>
        <v>0</v>
      </c>
      <c r="X2300">
        <f>Table1[[#This Row],[K2O]]+Table1[[#This Row],[Li2O]]+Table1[[#This Row],[Na2O]]</f>
        <v>0.16749999999999998</v>
      </c>
      <c r="Y2300">
        <f>Table1[[#This Row],[B2O3]]+Table1[[#This Row],[K2O]]+Table1[[#This Row],[Li2O]]+Table1[[#This Row],[Na2O]]</f>
        <v>0.28749999999999998</v>
      </c>
      <c r="Z2300" s="2">
        <f>Table1[[#This Row],[B2O3]]+Table1[[#This Row],[CaO]]+Table1[[#This Row],[K2O]]+Table1[[#This Row],[Li2O]]+Table1[[#This Row],[Na2O]]</f>
        <v>0.32250000000000001</v>
      </c>
      <c r="AA2300" s="2">
        <f>Table1[[#This Row],[A+B+AE]]-Table1[[#This Row],[Al2O3]]-Table1[[#This Row],[SiO2]]</f>
        <v>-0.30249999999999999</v>
      </c>
      <c r="AB2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477.3900000000001</v>
      </c>
    </row>
    <row r="2301" spans="1:28" hidden="1" x14ac:dyDescent="0.25">
      <c r="A2301">
        <v>0.2</v>
      </c>
      <c r="B2301">
        <v>0.155</v>
      </c>
      <c r="C2301">
        <v>0.03</v>
      </c>
      <c r="D2301">
        <v>5.0000000000000001E-3</v>
      </c>
      <c r="E2301">
        <v>0.05</v>
      </c>
      <c r="F2301">
        <v>0.01</v>
      </c>
      <c r="G2301">
        <v>3.5000000000000003E-2</v>
      </c>
      <c r="H2301">
        <v>0.12</v>
      </c>
      <c r="I2301">
        <v>0.35499999999999998</v>
      </c>
      <c r="J2301">
        <v>0.04</v>
      </c>
      <c r="K2301">
        <v>0.52592592599999999</v>
      </c>
      <c r="L2301">
        <v>0.57950358499999999</v>
      </c>
      <c r="M2301">
        <v>2.3282324E-2</v>
      </c>
      <c r="N2301">
        <v>0.170260833</v>
      </c>
      <c r="O2301">
        <v>0.201259887</v>
      </c>
      <c r="P2301">
        <v>0.62847927999999997</v>
      </c>
      <c r="Q2301">
        <v>1.614926E-3</v>
      </c>
      <c r="R2301">
        <v>0.14616188299999999</v>
      </c>
      <c r="S2301">
        <v>0.19805804099999999</v>
      </c>
      <c r="T2301">
        <v>0.65578007599999999</v>
      </c>
      <c r="U2301">
        <v>0.255</v>
      </c>
      <c r="V2301">
        <v>1.2903225810000001</v>
      </c>
      <c r="W2301">
        <f>COUNTIF(Table1[[#This Row],[Al2O3]:[TiO2]],0)</f>
        <v>0</v>
      </c>
      <c r="X2301">
        <f>Table1[[#This Row],[K2O]]+Table1[[#This Row],[Li2O]]+Table1[[#This Row],[Na2O]]</f>
        <v>0.16500000000000001</v>
      </c>
      <c r="Y2301">
        <f>Table1[[#This Row],[B2O3]]+Table1[[#This Row],[K2O]]+Table1[[#This Row],[Li2O]]+Table1[[#This Row],[Na2O]]</f>
        <v>0.32</v>
      </c>
      <c r="Z2301" s="2">
        <f>Table1[[#This Row],[B2O3]]+Table1[[#This Row],[CaO]]+Table1[[#This Row],[K2O]]+Table1[[#This Row],[Li2O]]+Table1[[#This Row],[Na2O]]</f>
        <v>0.35</v>
      </c>
      <c r="AA2301" s="2">
        <f>Table1[[#This Row],[A+B+AE]]-Table1[[#This Row],[Al2O3]]-Table1[[#This Row],[SiO2]]</f>
        <v>-0.20500000000000002</v>
      </c>
      <c r="AB2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476.51599999999996</v>
      </c>
    </row>
    <row r="2302" spans="1:28" hidden="1" x14ac:dyDescent="0.25">
      <c r="A2302">
        <v>0.23</v>
      </c>
      <c r="B2302">
        <v>0.16</v>
      </c>
      <c r="C2302">
        <v>0.03</v>
      </c>
      <c r="D2302">
        <v>2.5000000000000001E-3</v>
      </c>
      <c r="E2302">
        <v>2.5000000000000001E-2</v>
      </c>
      <c r="F2302">
        <v>5.0000000000000001E-3</v>
      </c>
      <c r="G2302">
        <v>0.03</v>
      </c>
      <c r="H2302">
        <v>0.13500000000000001</v>
      </c>
      <c r="I2302">
        <v>0.375</v>
      </c>
      <c r="J2302">
        <v>7.4999999999999997E-3</v>
      </c>
      <c r="K2302">
        <v>0.506756757</v>
      </c>
      <c r="L2302">
        <v>0.56592240699999996</v>
      </c>
      <c r="M2302">
        <v>1.7528528000000002E-2</v>
      </c>
      <c r="N2302">
        <v>0.167014043</v>
      </c>
      <c r="O2302">
        <v>0.21691360200000001</v>
      </c>
      <c r="P2302">
        <v>0.61607235500000002</v>
      </c>
      <c r="Q2302">
        <v>-8.3439740000000005E-3</v>
      </c>
      <c r="R2302">
        <v>0.147329974</v>
      </c>
      <c r="S2302">
        <v>0.212677424</v>
      </c>
      <c r="T2302">
        <v>0.63999260300000005</v>
      </c>
      <c r="U2302">
        <v>0.25</v>
      </c>
      <c r="V2302">
        <v>1.393939394</v>
      </c>
      <c r="W2302">
        <f>COUNTIF(Table1[[#This Row],[Al2O3]:[TiO2]],0)</f>
        <v>0</v>
      </c>
      <c r="X2302">
        <f>Table1[[#This Row],[K2O]]+Table1[[#This Row],[Li2O]]+Table1[[#This Row],[Na2O]]</f>
        <v>0.17</v>
      </c>
      <c r="Y2302">
        <f>Table1[[#This Row],[B2O3]]+Table1[[#This Row],[K2O]]+Table1[[#This Row],[Li2O]]+Table1[[#This Row],[Na2O]]</f>
        <v>0.33</v>
      </c>
      <c r="Z2302" s="2">
        <f>Table1[[#This Row],[B2O3]]+Table1[[#This Row],[CaO]]+Table1[[#This Row],[K2O]]+Table1[[#This Row],[Li2O]]+Table1[[#This Row],[Na2O]]</f>
        <v>0.36</v>
      </c>
      <c r="AA2302" s="2">
        <f>Table1[[#This Row],[A+B+AE]]-Table1[[#This Row],[Al2O3]]-Table1[[#This Row],[SiO2]]</f>
        <v>-0.24500000000000002</v>
      </c>
      <c r="AB2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490.90600000000006</v>
      </c>
    </row>
    <row r="2303" spans="1:28" hidden="1" x14ac:dyDescent="0.25">
      <c r="A2303">
        <v>0.22</v>
      </c>
      <c r="B2303">
        <v>0.14000000000000001</v>
      </c>
      <c r="C2303">
        <v>5.0000000000000001E-3</v>
      </c>
      <c r="D2303">
        <v>2.5000000000000001E-3</v>
      </c>
      <c r="E2303">
        <v>0.03</v>
      </c>
      <c r="F2303">
        <v>5.0000000000000001E-3</v>
      </c>
      <c r="G2303">
        <v>3.5000000000000003E-2</v>
      </c>
      <c r="H2303">
        <v>0.125</v>
      </c>
      <c r="I2303">
        <v>0.43</v>
      </c>
      <c r="J2303">
        <v>7.4999999999999997E-3</v>
      </c>
      <c r="K2303">
        <v>0.55483870999999996</v>
      </c>
      <c r="L2303">
        <v>0.55814080200000005</v>
      </c>
      <c r="M2303">
        <v>3.5963084999999999E-2</v>
      </c>
      <c r="N2303">
        <v>0.15554379400000001</v>
      </c>
      <c r="O2303">
        <v>0.20793361199999999</v>
      </c>
      <c r="P2303">
        <v>0.636522594</v>
      </c>
      <c r="Q2303">
        <v>7.0426630000000002E-3</v>
      </c>
      <c r="R2303">
        <v>0.13812986399999999</v>
      </c>
      <c r="S2303">
        <v>0.204437217</v>
      </c>
      <c r="T2303">
        <v>0.657432919</v>
      </c>
      <c r="U2303">
        <v>0.255</v>
      </c>
      <c r="V2303">
        <v>1.375</v>
      </c>
      <c r="W2303">
        <f>COUNTIF(Table1[[#This Row],[Al2O3]:[TiO2]],0)</f>
        <v>0</v>
      </c>
      <c r="X2303">
        <f>Table1[[#This Row],[K2O]]+Table1[[#This Row],[Li2O]]+Table1[[#This Row],[Na2O]]</f>
        <v>0.16500000000000001</v>
      </c>
      <c r="Y2303">
        <f>Table1[[#This Row],[B2O3]]+Table1[[#This Row],[K2O]]+Table1[[#This Row],[Li2O]]+Table1[[#This Row],[Na2O]]</f>
        <v>0.30500000000000005</v>
      </c>
      <c r="Z2303" s="2">
        <f>Table1[[#This Row],[B2O3]]+Table1[[#This Row],[CaO]]+Table1[[#This Row],[K2O]]+Table1[[#This Row],[Li2O]]+Table1[[#This Row],[Na2O]]</f>
        <v>0.31000000000000005</v>
      </c>
      <c r="AA2303" s="2">
        <f>Table1[[#This Row],[A+B+AE]]-Table1[[#This Row],[Al2O3]]-Table1[[#This Row],[SiO2]]</f>
        <v>-0.33999999999999997</v>
      </c>
      <c r="AB2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493.06350000000009</v>
      </c>
    </row>
    <row r="2304" spans="1:28" hidden="1" x14ac:dyDescent="0.25">
      <c r="A2304">
        <v>0.22500000000000001</v>
      </c>
      <c r="B2304">
        <v>0.18</v>
      </c>
      <c r="C2304">
        <v>5.0000000000000001E-3</v>
      </c>
      <c r="D2304">
        <v>2.5000000000000001E-3</v>
      </c>
      <c r="E2304">
        <v>0.04</v>
      </c>
      <c r="F2304">
        <v>7.4999999999999997E-3</v>
      </c>
      <c r="G2304">
        <v>0.03</v>
      </c>
      <c r="H2304">
        <v>0.13500000000000001</v>
      </c>
      <c r="I2304">
        <v>0.33500000000000002</v>
      </c>
      <c r="J2304">
        <v>0.04</v>
      </c>
      <c r="K2304">
        <v>0.48201438800000002</v>
      </c>
      <c r="L2304">
        <v>0.57040194</v>
      </c>
      <c r="M2304">
        <v>2.2556684E-2</v>
      </c>
      <c r="N2304">
        <v>0.16330109900000001</v>
      </c>
      <c r="O2304">
        <v>0.215639106</v>
      </c>
      <c r="P2304">
        <v>0.621059794</v>
      </c>
      <c r="Q2304">
        <v>-3.9425550000000004E-3</v>
      </c>
      <c r="R2304">
        <v>0.144925103</v>
      </c>
      <c r="S2304">
        <v>0.20986065300000001</v>
      </c>
      <c r="T2304">
        <v>0.64521424400000005</v>
      </c>
      <c r="U2304">
        <v>0.26</v>
      </c>
      <c r="V2304">
        <v>1.363636364</v>
      </c>
      <c r="W2304">
        <f>COUNTIF(Table1[[#This Row],[Al2O3]:[TiO2]],0)</f>
        <v>0</v>
      </c>
      <c r="X2304">
        <f>Table1[[#This Row],[K2O]]+Table1[[#This Row],[Li2O]]+Table1[[#This Row],[Na2O]]</f>
        <v>0.17250000000000001</v>
      </c>
      <c r="Y2304">
        <f>Table1[[#This Row],[B2O3]]+Table1[[#This Row],[K2O]]+Table1[[#This Row],[Li2O]]+Table1[[#This Row],[Na2O]]</f>
        <v>0.35250000000000004</v>
      </c>
      <c r="Z2304" s="2">
        <f>Table1[[#This Row],[B2O3]]+Table1[[#This Row],[CaO]]+Table1[[#This Row],[K2O]]+Table1[[#This Row],[Li2O]]+Table1[[#This Row],[Na2O]]</f>
        <v>0.35750000000000004</v>
      </c>
      <c r="AA2304" s="2">
        <f>Table1[[#This Row],[A+B+AE]]-Table1[[#This Row],[Al2O3]]-Table1[[#This Row],[SiO2]]</f>
        <v>-0.20249999999999999</v>
      </c>
      <c r="AB2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480.39549999999997</v>
      </c>
    </row>
    <row r="2305" spans="1:28" hidden="1" x14ac:dyDescent="0.25">
      <c r="A2305">
        <v>0.24</v>
      </c>
      <c r="B2305">
        <v>0.19500000000000001</v>
      </c>
      <c r="C2305">
        <v>0.01</v>
      </c>
      <c r="D2305">
        <v>5.0000000000000001E-3</v>
      </c>
      <c r="E2305">
        <v>0.03</v>
      </c>
      <c r="F2305">
        <v>5.0000000000000001E-3</v>
      </c>
      <c r="G2305">
        <v>0.04</v>
      </c>
      <c r="H2305">
        <v>0.14499999999999999</v>
      </c>
      <c r="I2305">
        <v>0.31</v>
      </c>
      <c r="J2305">
        <v>0.02</v>
      </c>
      <c r="K2305">
        <v>0.44604316500000002</v>
      </c>
      <c r="L2305">
        <v>0.56963111399999999</v>
      </c>
      <c r="M2305">
        <v>2.9717160000000001E-3</v>
      </c>
      <c r="N2305">
        <v>0.17703276200000001</v>
      </c>
      <c r="O2305">
        <v>0.22214714499999999</v>
      </c>
      <c r="P2305">
        <v>0.60082009300000006</v>
      </c>
      <c r="Q2305">
        <v>-2.0136326E-2</v>
      </c>
      <c r="R2305">
        <v>0.15569920400000001</v>
      </c>
      <c r="S2305">
        <v>0.21637411100000001</v>
      </c>
      <c r="T2305">
        <v>0.62792668500000004</v>
      </c>
      <c r="U2305">
        <v>0.26</v>
      </c>
      <c r="V2305">
        <v>1.2972972970000001</v>
      </c>
      <c r="W2305">
        <f>COUNTIF(Table1[[#This Row],[Al2O3]:[TiO2]],0)</f>
        <v>0</v>
      </c>
      <c r="X2305">
        <f>Table1[[#This Row],[K2O]]+Table1[[#This Row],[Li2O]]+Table1[[#This Row],[Na2O]]</f>
        <v>0.19</v>
      </c>
      <c r="Y2305">
        <f>Table1[[#This Row],[B2O3]]+Table1[[#This Row],[K2O]]+Table1[[#This Row],[Li2O]]+Table1[[#This Row],[Na2O]]</f>
        <v>0.38500000000000001</v>
      </c>
      <c r="Z2305" s="2">
        <f>Table1[[#This Row],[B2O3]]+Table1[[#This Row],[CaO]]+Table1[[#This Row],[K2O]]+Table1[[#This Row],[Li2O]]+Table1[[#This Row],[Na2O]]</f>
        <v>0.39500000000000002</v>
      </c>
      <c r="AA2305" s="2">
        <f>Table1[[#This Row],[A+B+AE]]-Table1[[#This Row],[Al2O3]]-Table1[[#This Row],[SiO2]]</f>
        <v>-0.15499999999999997</v>
      </c>
      <c r="AB2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468.12950000000001</v>
      </c>
    </row>
    <row r="2306" spans="1:28" hidden="1" x14ac:dyDescent="0.25">
      <c r="A2306">
        <v>0.22</v>
      </c>
      <c r="B2306">
        <v>0.16500000000000001</v>
      </c>
      <c r="C2306">
        <v>2.5000000000000001E-2</v>
      </c>
      <c r="D2306">
        <v>2.5000000000000001E-3</v>
      </c>
      <c r="E2306">
        <v>4.4999999999999998E-2</v>
      </c>
      <c r="F2306">
        <v>7.4999999999999997E-3</v>
      </c>
      <c r="G2306">
        <v>5.5E-2</v>
      </c>
      <c r="H2306">
        <v>0.13</v>
      </c>
      <c r="I2306">
        <v>0.33</v>
      </c>
      <c r="J2306">
        <v>0.02</v>
      </c>
      <c r="K2306">
        <v>0.485294118</v>
      </c>
      <c r="L2306">
        <v>0.580449569</v>
      </c>
      <c r="M2306">
        <v>-6.4784109999999999E-3</v>
      </c>
      <c r="N2306">
        <v>0.190772935</v>
      </c>
      <c r="O2306">
        <v>0.21271658399999999</v>
      </c>
      <c r="P2306">
        <v>0.59651048100000004</v>
      </c>
      <c r="Q2306">
        <v>-2.3806559000000001E-2</v>
      </c>
      <c r="R2306">
        <v>0.16225600500000001</v>
      </c>
      <c r="S2306">
        <v>0.21014523900000001</v>
      </c>
      <c r="T2306">
        <v>0.62759875600000004</v>
      </c>
      <c r="U2306">
        <v>0.27</v>
      </c>
      <c r="V2306">
        <v>1.1891891889999999</v>
      </c>
      <c r="W2306">
        <f>COUNTIF(Table1[[#This Row],[Al2O3]:[TiO2]],0)</f>
        <v>0</v>
      </c>
      <c r="X2306">
        <f>Table1[[#This Row],[K2O]]+Table1[[#This Row],[Li2O]]+Table1[[#This Row],[Na2O]]</f>
        <v>0.1925</v>
      </c>
      <c r="Y2306">
        <f>Table1[[#This Row],[B2O3]]+Table1[[#This Row],[K2O]]+Table1[[#This Row],[Li2O]]+Table1[[#This Row],[Na2O]]</f>
        <v>0.35750000000000004</v>
      </c>
      <c r="Z2306" s="2">
        <f>Table1[[#This Row],[B2O3]]+Table1[[#This Row],[CaO]]+Table1[[#This Row],[K2O]]+Table1[[#This Row],[Li2O]]+Table1[[#This Row],[Na2O]]</f>
        <v>0.38250000000000001</v>
      </c>
      <c r="AA2306" s="2">
        <f>Table1[[#This Row],[A+B+AE]]-Table1[[#This Row],[Al2O3]]-Table1[[#This Row],[SiO2]]</f>
        <v>-0.16750000000000001</v>
      </c>
      <c r="AB2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452.88700000000006</v>
      </c>
    </row>
    <row r="2307" spans="1:28" hidden="1" x14ac:dyDescent="0.25">
      <c r="A2307">
        <v>0.21</v>
      </c>
      <c r="B2307">
        <v>0.15</v>
      </c>
      <c r="C2307">
        <v>1.4999999999999999E-2</v>
      </c>
      <c r="D2307">
        <v>2.5000000000000001E-3</v>
      </c>
      <c r="E2307">
        <v>0.02</v>
      </c>
      <c r="F2307">
        <v>0.01</v>
      </c>
      <c r="G2307">
        <v>1.4999999999999999E-2</v>
      </c>
      <c r="H2307">
        <v>0.13</v>
      </c>
      <c r="I2307">
        <v>0.41499999999999998</v>
      </c>
      <c r="J2307">
        <v>3.2500000000000001E-2</v>
      </c>
      <c r="K2307">
        <v>0.54966886999999998</v>
      </c>
      <c r="L2307">
        <v>0.56159397</v>
      </c>
      <c r="M2307">
        <v>4.8049399999999999E-2</v>
      </c>
      <c r="N2307">
        <v>0.14807371</v>
      </c>
      <c r="O2307">
        <v>0.20195803000000001</v>
      </c>
      <c r="P2307">
        <v>0.64996825999999996</v>
      </c>
      <c r="Q2307">
        <v>1.6445669999999999E-2</v>
      </c>
      <c r="R2307">
        <v>0.13355534999999999</v>
      </c>
      <c r="S2307">
        <v>0.19728219999999999</v>
      </c>
      <c r="T2307">
        <v>0.66916244000000003</v>
      </c>
      <c r="U2307">
        <v>0.25</v>
      </c>
      <c r="V2307">
        <v>1.4482758600000001</v>
      </c>
      <c r="W2307">
        <f>COUNTIF(Table1[[#This Row],[Al2O3]:[TiO2]],0)</f>
        <v>0</v>
      </c>
      <c r="X2307">
        <f>Table1[[#This Row],[K2O]]+Table1[[#This Row],[Li2O]]+Table1[[#This Row],[Na2O]]</f>
        <v>0.155</v>
      </c>
      <c r="Y2307">
        <f>Table1[[#This Row],[B2O3]]+Table1[[#This Row],[K2O]]+Table1[[#This Row],[Li2O]]+Table1[[#This Row],[Na2O]]</f>
        <v>0.30499999999999999</v>
      </c>
      <c r="Z2307" s="2">
        <f>Table1[[#This Row],[B2O3]]+Table1[[#This Row],[CaO]]+Table1[[#This Row],[K2O]]+Table1[[#This Row],[Li2O]]+Table1[[#This Row],[Na2O]]</f>
        <v>0.32</v>
      </c>
      <c r="AA2307" s="2">
        <f>Table1[[#This Row],[A+B+AE]]-Table1[[#This Row],[Al2O3]]-Table1[[#This Row],[SiO2]]</f>
        <v>-0.30499999999999994</v>
      </c>
      <c r="AB2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508.94049999999993</v>
      </c>
    </row>
    <row r="2308" spans="1:28" hidden="1" x14ac:dyDescent="0.25">
      <c r="A2308">
        <v>0.20499999999999999</v>
      </c>
      <c r="B2308">
        <v>0.14000000000000001</v>
      </c>
      <c r="C2308">
        <v>0.03</v>
      </c>
      <c r="D2308">
        <v>5.0000000000000001E-3</v>
      </c>
      <c r="E2308">
        <v>0.02</v>
      </c>
      <c r="F2308">
        <v>5.0000000000000001E-3</v>
      </c>
      <c r="G2308">
        <v>5.5E-2</v>
      </c>
      <c r="H2308">
        <v>0.12</v>
      </c>
      <c r="I2308">
        <v>0.4</v>
      </c>
      <c r="J2308">
        <v>0.02</v>
      </c>
      <c r="K2308">
        <v>0.55172413799999998</v>
      </c>
      <c r="L2308">
        <v>0.57352605899999998</v>
      </c>
      <c r="M2308">
        <v>1.3506659000000001E-2</v>
      </c>
      <c r="N2308">
        <v>0.18128000399999999</v>
      </c>
      <c r="O2308">
        <v>0.19781439200000001</v>
      </c>
      <c r="P2308">
        <v>0.62090560400000006</v>
      </c>
      <c r="Q2308">
        <v>-6.1676170000000002E-3</v>
      </c>
      <c r="R2308">
        <v>0.154011705</v>
      </c>
      <c r="S2308">
        <v>0.19652298100000001</v>
      </c>
      <c r="T2308">
        <v>0.64946531399999996</v>
      </c>
      <c r="U2308">
        <v>0.27</v>
      </c>
      <c r="V2308">
        <v>1.1714285710000001</v>
      </c>
      <c r="W2308">
        <f>COUNTIF(Table1[[#This Row],[Al2O3]:[TiO2]],0)</f>
        <v>0</v>
      </c>
      <c r="X2308">
        <f>Table1[[#This Row],[K2O]]+Table1[[#This Row],[Li2O]]+Table1[[#This Row],[Na2O]]</f>
        <v>0.18</v>
      </c>
      <c r="Y2308">
        <f>Table1[[#This Row],[B2O3]]+Table1[[#This Row],[K2O]]+Table1[[#This Row],[Li2O]]+Table1[[#This Row],[Na2O]]</f>
        <v>0.32</v>
      </c>
      <c r="Z2308" s="2">
        <f>Table1[[#This Row],[B2O3]]+Table1[[#This Row],[CaO]]+Table1[[#This Row],[K2O]]+Table1[[#This Row],[Li2O]]+Table1[[#This Row],[Na2O]]</f>
        <v>0.35</v>
      </c>
      <c r="AA2308" s="2">
        <f>Table1[[#This Row],[A+B+AE]]-Table1[[#This Row],[Al2O3]]-Table1[[#This Row],[SiO2]]</f>
        <v>-0.255</v>
      </c>
      <c r="AB2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463.66050000000007</v>
      </c>
    </row>
    <row r="2309" spans="1:28" hidden="1" x14ac:dyDescent="0.25">
      <c r="A2309">
        <v>0.21</v>
      </c>
      <c r="B2309">
        <v>0.16</v>
      </c>
      <c r="C2309">
        <v>2.5000000000000001E-2</v>
      </c>
      <c r="D2309">
        <v>5.0000000000000001E-3</v>
      </c>
      <c r="E2309">
        <v>0.04</v>
      </c>
      <c r="F2309">
        <v>5.0000000000000001E-3</v>
      </c>
      <c r="G2309">
        <v>1.4999999999999999E-2</v>
      </c>
      <c r="H2309">
        <v>0.13</v>
      </c>
      <c r="I2309">
        <v>0.36499999999999999</v>
      </c>
      <c r="J2309">
        <v>4.4999999999999998E-2</v>
      </c>
      <c r="K2309">
        <v>0.51773049599999998</v>
      </c>
      <c r="L2309">
        <v>0.57197436000000001</v>
      </c>
      <c r="M2309">
        <v>3.7791223999999998E-2</v>
      </c>
      <c r="N2309">
        <v>0.15380877300000001</v>
      </c>
      <c r="O2309">
        <v>0.20826515100000001</v>
      </c>
      <c r="P2309">
        <v>0.63792607599999995</v>
      </c>
      <c r="Q2309">
        <v>7.2819590000000002E-3</v>
      </c>
      <c r="R2309">
        <v>0.13876808299999999</v>
      </c>
      <c r="S2309">
        <v>0.20272912000000001</v>
      </c>
      <c r="T2309">
        <v>0.65850279700000003</v>
      </c>
      <c r="U2309">
        <v>0.25</v>
      </c>
      <c r="V2309">
        <v>1.448275862</v>
      </c>
      <c r="W2309">
        <f>COUNTIF(Table1[[#This Row],[Al2O3]:[TiO2]],0)</f>
        <v>0</v>
      </c>
      <c r="X2309">
        <f>Table1[[#This Row],[K2O]]+Table1[[#This Row],[Li2O]]+Table1[[#This Row],[Na2O]]</f>
        <v>0.15</v>
      </c>
      <c r="Y2309">
        <f>Table1[[#This Row],[B2O3]]+Table1[[#This Row],[K2O]]+Table1[[#This Row],[Li2O]]+Table1[[#This Row],[Na2O]]</f>
        <v>0.31</v>
      </c>
      <c r="Z2309" s="2">
        <f>Table1[[#This Row],[B2O3]]+Table1[[#This Row],[CaO]]+Table1[[#This Row],[K2O]]+Table1[[#This Row],[Li2O]]+Table1[[#This Row],[Na2O]]</f>
        <v>0.33500000000000002</v>
      </c>
      <c r="AA2309" s="2">
        <f>Table1[[#This Row],[A+B+AE]]-Table1[[#This Row],[Al2O3]]-Table1[[#This Row],[SiO2]]</f>
        <v>-0.23999999999999996</v>
      </c>
      <c r="AB2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500.20049999999992</v>
      </c>
    </row>
    <row r="2310" spans="1:28" hidden="1" x14ac:dyDescent="0.25">
      <c r="A2310">
        <v>0.22</v>
      </c>
      <c r="B2310">
        <v>0.2</v>
      </c>
      <c r="C2310">
        <v>0.02</v>
      </c>
      <c r="D2310">
        <v>2.5000000000000001E-3</v>
      </c>
      <c r="E2310">
        <v>0.03</v>
      </c>
      <c r="F2310">
        <v>0.01</v>
      </c>
      <c r="G2310">
        <v>0.06</v>
      </c>
      <c r="H2310">
        <v>0.13</v>
      </c>
      <c r="I2310">
        <v>0.3</v>
      </c>
      <c r="J2310">
        <v>2.75E-2</v>
      </c>
      <c r="K2310">
        <v>0.46153846199999998</v>
      </c>
      <c r="L2310">
        <v>0.57572398400000002</v>
      </c>
      <c r="M2310">
        <v>3.2236299999999999E-4</v>
      </c>
      <c r="N2310">
        <v>0.18874450800000001</v>
      </c>
      <c r="O2310">
        <v>0.20566514</v>
      </c>
      <c r="P2310">
        <v>0.605590352</v>
      </c>
      <c r="Q2310">
        <v>-1.4379517E-2</v>
      </c>
      <c r="R2310">
        <v>0.15829307300000001</v>
      </c>
      <c r="S2310">
        <v>0.20206844600000001</v>
      </c>
      <c r="T2310">
        <v>0.63963848099999998</v>
      </c>
      <c r="U2310">
        <v>0.25</v>
      </c>
      <c r="V2310">
        <v>1.1578947369999999</v>
      </c>
      <c r="W2310">
        <f>COUNTIF(Table1[[#This Row],[Al2O3]:[TiO2]],0)</f>
        <v>0</v>
      </c>
      <c r="X2310">
        <f>Table1[[#This Row],[K2O]]+Table1[[#This Row],[Li2O]]+Table1[[#This Row],[Na2O]]</f>
        <v>0.2</v>
      </c>
      <c r="Y2310">
        <f>Table1[[#This Row],[B2O3]]+Table1[[#This Row],[K2O]]+Table1[[#This Row],[Li2O]]+Table1[[#This Row],[Na2O]]</f>
        <v>0.4</v>
      </c>
      <c r="Z2310" s="2">
        <f>Table1[[#This Row],[B2O3]]+Table1[[#This Row],[CaO]]+Table1[[#This Row],[K2O]]+Table1[[#This Row],[Li2O]]+Table1[[#This Row],[Na2O]]</f>
        <v>0.42000000000000004</v>
      </c>
      <c r="AA2310" s="2">
        <f>Table1[[#This Row],[A+B+AE]]-Table1[[#This Row],[Al2O3]]-Table1[[#This Row],[SiO2]]</f>
        <v>-9.999999999999995E-2</v>
      </c>
      <c r="AB2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445.03300000000002</v>
      </c>
    </row>
    <row r="2311" spans="1:28" hidden="1" x14ac:dyDescent="0.25">
      <c r="A2311">
        <v>0.2</v>
      </c>
      <c r="B2311">
        <v>0.16</v>
      </c>
      <c r="C2311">
        <v>5.0000000000000001E-3</v>
      </c>
      <c r="D2311">
        <v>2.5000000000000001E-3</v>
      </c>
      <c r="E2311">
        <v>4.4999999999999998E-2</v>
      </c>
      <c r="F2311">
        <v>7.4999999999999997E-3</v>
      </c>
      <c r="G2311">
        <v>0.04</v>
      </c>
      <c r="H2311">
        <v>0.125</v>
      </c>
      <c r="I2311">
        <v>0.375</v>
      </c>
      <c r="J2311">
        <v>0.04</v>
      </c>
      <c r="K2311">
        <v>0.53571428600000004</v>
      </c>
      <c r="L2311">
        <v>0.57111636700000001</v>
      </c>
      <c r="M2311">
        <v>3.0932832E-2</v>
      </c>
      <c r="N2311">
        <v>0.166708987</v>
      </c>
      <c r="O2311">
        <v>0.195323945</v>
      </c>
      <c r="P2311">
        <v>0.63796706800000003</v>
      </c>
      <c r="Q2311">
        <v>6.3427409999999998E-3</v>
      </c>
      <c r="R2311">
        <v>0.14550348199999999</v>
      </c>
      <c r="S2311">
        <v>0.19156537600000001</v>
      </c>
      <c r="T2311">
        <v>0.66293114200000003</v>
      </c>
      <c r="U2311">
        <v>0.255</v>
      </c>
      <c r="V2311">
        <v>1.212121212</v>
      </c>
      <c r="W2311">
        <f>COUNTIF(Table1[[#This Row],[Al2O3]:[TiO2]],0)</f>
        <v>0</v>
      </c>
      <c r="X2311">
        <f>Table1[[#This Row],[K2O]]+Table1[[#This Row],[Li2O]]+Table1[[#This Row],[Na2O]]</f>
        <v>0.17249999999999999</v>
      </c>
      <c r="Y2311">
        <f>Table1[[#This Row],[B2O3]]+Table1[[#This Row],[K2O]]+Table1[[#This Row],[Li2O]]+Table1[[#This Row],[Na2O]]</f>
        <v>0.33250000000000002</v>
      </c>
      <c r="Z2311" s="2">
        <f>Table1[[#This Row],[B2O3]]+Table1[[#This Row],[CaO]]+Table1[[#This Row],[K2O]]+Table1[[#This Row],[Li2O]]+Table1[[#This Row],[Na2O]]</f>
        <v>0.33750000000000002</v>
      </c>
      <c r="AA2311" s="2">
        <f>Table1[[#This Row],[A+B+AE]]-Table1[[#This Row],[Al2O3]]-Table1[[#This Row],[SiO2]]</f>
        <v>-0.23749999999999999</v>
      </c>
      <c r="AB2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473.48350000000005</v>
      </c>
    </row>
    <row r="2312" spans="1:28" hidden="1" x14ac:dyDescent="0.25">
      <c r="A2312">
        <v>0.245</v>
      </c>
      <c r="B2312">
        <v>0.19</v>
      </c>
      <c r="C2312">
        <v>1.4999999999999999E-2</v>
      </c>
      <c r="D2312">
        <v>5.0000000000000001E-3</v>
      </c>
      <c r="E2312">
        <v>4.4999999999999998E-2</v>
      </c>
      <c r="F2312">
        <v>0.01</v>
      </c>
      <c r="G2312">
        <v>0.01</v>
      </c>
      <c r="H2312">
        <v>0.14499999999999999</v>
      </c>
      <c r="I2312">
        <v>0.3</v>
      </c>
      <c r="J2312">
        <v>3.5000000000000003E-2</v>
      </c>
      <c r="K2312">
        <v>0.43478261000000001</v>
      </c>
      <c r="L2312">
        <v>0.57202231000000003</v>
      </c>
      <c r="M2312">
        <v>1.8452099999999999E-2</v>
      </c>
      <c r="N2312">
        <v>0.15763189</v>
      </c>
      <c r="O2312">
        <v>0.23575260000000001</v>
      </c>
      <c r="P2312">
        <v>0.60661551000000002</v>
      </c>
      <c r="Q2312">
        <v>-1.161538E-2</v>
      </c>
      <c r="R2312">
        <v>0.1430989</v>
      </c>
      <c r="S2312">
        <v>0.22780526000000001</v>
      </c>
      <c r="T2312">
        <v>0.62909585000000001</v>
      </c>
      <c r="U2312">
        <v>0.26</v>
      </c>
      <c r="V2312">
        <v>1.58064516</v>
      </c>
      <c r="W2312">
        <f>COUNTIF(Table1[[#This Row],[Al2O3]:[TiO2]],0)</f>
        <v>0</v>
      </c>
      <c r="X2312">
        <f>Table1[[#This Row],[K2O]]+Table1[[#This Row],[Li2O]]+Table1[[#This Row],[Na2O]]</f>
        <v>0.16499999999999998</v>
      </c>
      <c r="Y2312">
        <f>Table1[[#This Row],[B2O3]]+Table1[[#This Row],[K2O]]+Table1[[#This Row],[Li2O]]+Table1[[#This Row],[Na2O]]</f>
        <v>0.35499999999999998</v>
      </c>
      <c r="Z2312" s="2">
        <f>Table1[[#This Row],[B2O3]]+Table1[[#This Row],[CaO]]+Table1[[#This Row],[K2O]]+Table1[[#This Row],[Li2O]]+Table1[[#This Row],[Na2O]]</f>
        <v>0.37</v>
      </c>
      <c r="AA2312" s="2">
        <f>Table1[[#This Row],[A+B+AE]]-Table1[[#This Row],[Al2O3]]-Table1[[#This Row],[SiO2]]</f>
        <v>-0.17499999999999999</v>
      </c>
      <c r="AB2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498.10500000000002</v>
      </c>
    </row>
    <row r="2313" spans="1:28" hidden="1" x14ac:dyDescent="0.25">
      <c r="A2313">
        <v>0.23</v>
      </c>
      <c r="B2313">
        <v>0.17499999999999999</v>
      </c>
      <c r="C2313">
        <v>1.4999999999999999E-2</v>
      </c>
      <c r="D2313">
        <v>5.0000000000000001E-3</v>
      </c>
      <c r="E2313">
        <v>2.5000000000000001E-2</v>
      </c>
      <c r="F2313">
        <v>7.4999999999999997E-3</v>
      </c>
      <c r="G2313">
        <v>1.4999999999999999E-2</v>
      </c>
      <c r="H2313">
        <v>0.13500000000000001</v>
      </c>
      <c r="I2313">
        <v>0.35</v>
      </c>
      <c r="J2313">
        <v>4.2500000000000003E-2</v>
      </c>
      <c r="K2313">
        <v>0.48951049000000002</v>
      </c>
      <c r="L2313">
        <v>0.56735794900000003</v>
      </c>
      <c r="M2313">
        <v>3.3626622000000002E-2</v>
      </c>
      <c r="N2313">
        <v>0.15158012900000001</v>
      </c>
      <c r="O2313">
        <v>0.22066160100000001</v>
      </c>
      <c r="P2313">
        <v>0.62775826999999995</v>
      </c>
      <c r="Q2313">
        <v>2.9428840000000002E-3</v>
      </c>
      <c r="R2313">
        <v>0.137023226</v>
      </c>
      <c r="S2313">
        <v>0.21414970899999999</v>
      </c>
      <c r="T2313">
        <v>0.64882706499999998</v>
      </c>
      <c r="U2313">
        <v>0.26</v>
      </c>
      <c r="V2313">
        <v>1.5333333330000001</v>
      </c>
      <c r="W2313">
        <f>COUNTIF(Table1[[#This Row],[Al2O3]:[TiO2]],0)</f>
        <v>0</v>
      </c>
      <c r="X2313">
        <f>Table1[[#This Row],[K2O]]+Table1[[#This Row],[Li2O]]+Table1[[#This Row],[Na2O]]</f>
        <v>0.1575</v>
      </c>
      <c r="Y2313">
        <f>Table1[[#This Row],[B2O3]]+Table1[[#This Row],[K2O]]+Table1[[#This Row],[Li2O]]+Table1[[#This Row],[Na2O]]</f>
        <v>0.33250000000000002</v>
      </c>
      <c r="Z2313" s="2">
        <f>Table1[[#This Row],[B2O3]]+Table1[[#This Row],[CaO]]+Table1[[#This Row],[K2O]]+Table1[[#This Row],[Li2O]]+Table1[[#This Row],[Na2O]]</f>
        <v>0.34750000000000003</v>
      </c>
      <c r="AA2313" s="2">
        <f>Table1[[#This Row],[A+B+AE]]-Table1[[#This Row],[Al2O3]]-Table1[[#This Row],[SiO2]]</f>
        <v>-0.23249999999999996</v>
      </c>
      <c r="AB2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500.01250000000005</v>
      </c>
    </row>
    <row r="2314" spans="1:28" hidden="1" x14ac:dyDescent="0.25">
      <c r="A2314">
        <v>0.19500000000000001</v>
      </c>
      <c r="B2314">
        <v>0.16500000000000001</v>
      </c>
      <c r="C2314">
        <v>0.01</v>
      </c>
      <c r="D2314">
        <v>5.0000000000000001E-3</v>
      </c>
      <c r="E2314">
        <v>3.5000000000000003E-2</v>
      </c>
      <c r="F2314">
        <v>7.4999999999999997E-3</v>
      </c>
      <c r="G2314">
        <v>5.5E-2</v>
      </c>
      <c r="H2314">
        <v>0.115</v>
      </c>
      <c r="I2314">
        <v>0.37</v>
      </c>
      <c r="J2314">
        <v>4.2500000000000003E-2</v>
      </c>
      <c r="K2314">
        <v>0.54411764699999998</v>
      </c>
      <c r="L2314">
        <v>0.57267193500000002</v>
      </c>
      <c r="M2314">
        <v>2.8389062E-2</v>
      </c>
      <c r="N2314">
        <v>0.17258543100000001</v>
      </c>
      <c r="O2314">
        <v>0.18938750100000001</v>
      </c>
      <c r="P2314">
        <v>0.63802706799999998</v>
      </c>
      <c r="Q2314">
        <v>8.8710649999999992E-3</v>
      </c>
      <c r="R2314">
        <v>0.14599459100000001</v>
      </c>
      <c r="S2314">
        <v>0.186687729</v>
      </c>
      <c r="T2314">
        <v>0.66731768000000002</v>
      </c>
      <c r="U2314">
        <v>0.255</v>
      </c>
      <c r="V2314">
        <v>1.1470588239999999</v>
      </c>
      <c r="W2314">
        <f>COUNTIF(Table1[[#This Row],[Al2O3]:[TiO2]],0)</f>
        <v>0</v>
      </c>
      <c r="X2314">
        <f>Table1[[#This Row],[K2O]]+Table1[[#This Row],[Li2O]]+Table1[[#This Row],[Na2O]]</f>
        <v>0.17749999999999999</v>
      </c>
      <c r="Y2314">
        <f>Table1[[#This Row],[B2O3]]+Table1[[#This Row],[K2O]]+Table1[[#This Row],[Li2O]]+Table1[[#This Row],[Na2O]]</f>
        <v>0.34250000000000003</v>
      </c>
      <c r="Z2314" s="2">
        <f>Table1[[#This Row],[B2O3]]+Table1[[#This Row],[CaO]]+Table1[[#This Row],[K2O]]+Table1[[#This Row],[Li2O]]+Table1[[#This Row],[Na2O]]</f>
        <v>0.35250000000000004</v>
      </c>
      <c r="AA2314" s="2">
        <f>Table1[[#This Row],[A+B+AE]]-Table1[[#This Row],[Al2O3]]-Table1[[#This Row],[SiO2]]</f>
        <v>-0.21249999999999997</v>
      </c>
      <c r="AB2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457.80200000000013</v>
      </c>
    </row>
    <row r="2315" spans="1:28" hidden="1" x14ac:dyDescent="0.25">
      <c r="A2315">
        <v>0.22</v>
      </c>
      <c r="B2315">
        <v>0.16500000000000001</v>
      </c>
      <c r="C2315">
        <v>0.01</v>
      </c>
      <c r="D2315">
        <v>2.5000000000000001E-3</v>
      </c>
      <c r="E2315">
        <v>0.02</v>
      </c>
      <c r="F2315">
        <v>2.5000000000000001E-3</v>
      </c>
      <c r="G2315">
        <v>4.4999999999999998E-2</v>
      </c>
      <c r="H2315">
        <v>0.13</v>
      </c>
      <c r="I2315">
        <v>0.38</v>
      </c>
      <c r="J2315">
        <v>2.5000000000000001E-2</v>
      </c>
      <c r="K2315">
        <v>0.52054794500000001</v>
      </c>
      <c r="L2315">
        <v>0.56542072099999996</v>
      </c>
      <c r="M2315">
        <v>2.1631688999999999E-2</v>
      </c>
      <c r="N2315">
        <v>0.16905023999999999</v>
      </c>
      <c r="O2315">
        <v>0.20611312800000001</v>
      </c>
      <c r="P2315">
        <v>0.62483663199999995</v>
      </c>
      <c r="Q2315">
        <v>-2.904706E-3</v>
      </c>
      <c r="R2315">
        <v>0.14794645200000001</v>
      </c>
      <c r="S2315">
        <v>0.20220681200000001</v>
      </c>
      <c r="T2315">
        <v>0.64984673599999998</v>
      </c>
      <c r="U2315">
        <v>0.26</v>
      </c>
      <c r="V2315">
        <v>1.2571428570000001</v>
      </c>
      <c r="W2315">
        <f>COUNTIF(Table1[[#This Row],[Al2O3]:[TiO2]],0)</f>
        <v>0</v>
      </c>
      <c r="X2315">
        <f>Table1[[#This Row],[K2O]]+Table1[[#This Row],[Li2O]]+Table1[[#This Row],[Na2O]]</f>
        <v>0.17749999999999999</v>
      </c>
      <c r="Y2315">
        <f>Table1[[#This Row],[B2O3]]+Table1[[#This Row],[K2O]]+Table1[[#This Row],[Li2O]]+Table1[[#This Row],[Na2O]]</f>
        <v>0.34250000000000003</v>
      </c>
      <c r="Z2315" s="2">
        <f>Table1[[#This Row],[B2O3]]+Table1[[#This Row],[CaO]]+Table1[[#This Row],[K2O]]+Table1[[#This Row],[Li2O]]+Table1[[#This Row],[Na2O]]</f>
        <v>0.35250000000000004</v>
      </c>
      <c r="AA2315" s="2">
        <f>Table1[[#This Row],[A+B+AE]]-Table1[[#This Row],[Al2O3]]-Table1[[#This Row],[SiO2]]</f>
        <v>-0.24749999999999997</v>
      </c>
      <c r="AB2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472.99149999999997</v>
      </c>
    </row>
    <row r="2316" spans="1:28" hidden="1" x14ac:dyDescent="0.25">
      <c r="A2316">
        <v>0.22</v>
      </c>
      <c r="B2316">
        <v>0.16</v>
      </c>
      <c r="C2316">
        <v>0.04</v>
      </c>
      <c r="D2316">
        <v>2.5000000000000001E-3</v>
      </c>
      <c r="E2316">
        <v>0.02</v>
      </c>
      <c r="F2316">
        <v>5.0000000000000001E-3</v>
      </c>
      <c r="G2316">
        <v>4.4999999999999998E-2</v>
      </c>
      <c r="H2316">
        <v>0.13</v>
      </c>
      <c r="I2316">
        <v>0.36</v>
      </c>
      <c r="J2316">
        <v>1.7500000000000002E-2</v>
      </c>
      <c r="K2316">
        <v>0.50704225400000003</v>
      </c>
      <c r="L2316">
        <v>0.57458673999999998</v>
      </c>
      <c r="M2316">
        <v>5.2760389999999997E-3</v>
      </c>
      <c r="N2316">
        <v>0.181744076</v>
      </c>
      <c r="O2316">
        <v>0.20975054000000001</v>
      </c>
      <c r="P2316">
        <v>0.60850538399999998</v>
      </c>
      <c r="Q2316">
        <v>-1.4776063000000001E-2</v>
      </c>
      <c r="R2316">
        <v>0.15590995699999999</v>
      </c>
      <c r="S2316">
        <v>0.206995507</v>
      </c>
      <c r="T2316">
        <v>0.63709453599999999</v>
      </c>
      <c r="U2316">
        <v>0.26</v>
      </c>
      <c r="V2316">
        <v>1.2571428570000001</v>
      </c>
      <c r="W2316">
        <f>COUNTIF(Table1[[#This Row],[Al2O3]:[TiO2]],0)</f>
        <v>0</v>
      </c>
      <c r="X2316">
        <f>Table1[[#This Row],[K2O]]+Table1[[#This Row],[Li2O]]+Table1[[#This Row],[Na2O]]</f>
        <v>0.18</v>
      </c>
      <c r="Y2316">
        <f>Table1[[#This Row],[B2O3]]+Table1[[#This Row],[K2O]]+Table1[[#This Row],[Li2O]]+Table1[[#This Row],[Na2O]]</f>
        <v>0.34</v>
      </c>
      <c r="Z2316" s="2">
        <f>Table1[[#This Row],[B2O3]]+Table1[[#This Row],[CaO]]+Table1[[#This Row],[K2O]]+Table1[[#This Row],[Li2O]]+Table1[[#This Row],[Na2O]]</f>
        <v>0.38</v>
      </c>
      <c r="AA2316" s="2">
        <f>Table1[[#This Row],[A+B+AE]]-Table1[[#This Row],[Al2O3]]-Table1[[#This Row],[SiO2]]</f>
        <v>-0.19999999999999998</v>
      </c>
      <c r="AB2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470.46950000000004</v>
      </c>
    </row>
    <row r="2317" spans="1:28" hidden="1" x14ac:dyDescent="0.25">
      <c r="A2317">
        <v>0.22500000000000001</v>
      </c>
      <c r="B2317">
        <v>0.15</v>
      </c>
      <c r="C2317">
        <v>0.01</v>
      </c>
      <c r="D2317">
        <v>5.0000000000000001E-3</v>
      </c>
      <c r="E2317">
        <v>0.05</v>
      </c>
      <c r="F2317">
        <v>5.0000000000000001E-3</v>
      </c>
      <c r="G2317">
        <v>2.5000000000000001E-2</v>
      </c>
      <c r="H2317">
        <v>0.14000000000000001</v>
      </c>
      <c r="I2317">
        <v>0.38500000000000001</v>
      </c>
      <c r="J2317">
        <v>5.0000000000000001E-3</v>
      </c>
      <c r="K2317">
        <v>0.51333333299999995</v>
      </c>
      <c r="L2317">
        <v>0.56525283699999995</v>
      </c>
      <c r="M2317">
        <v>2.1575845999999999E-2</v>
      </c>
      <c r="N2317">
        <v>0.16396661100000001</v>
      </c>
      <c r="O2317">
        <v>0.21600449299999999</v>
      </c>
      <c r="P2317">
        <v>0.62002889699999997</v>
      </c>
      <c r="Q2317">
        <v>-8.560359E-3</v>
      </c>
      <c r="R2317">
        <v>0.148239071</v>
      </c>
      <c r="S2317">
        <v>0.211226947</v>
      </c>
      <c r="T2317">
        <v>0.640533982</v>
      </c>
      <c r="U2317">
        <v>0.255</v>
      </c>
      <c r="V2317">
        <v>1.363636364</v>
      </c>
      <c r="W2317">
        <f>COUNTIF(Table1[[#This Row],[Al2O3]:[TiO2]],0)</f>
        <v>0</v>
      </c>
      <c r="X2317">
        <f>Table1[[#This Row],[K2O]]+Table1[[#This Row],[Li2O]]+Table1[[#This Row],[Na2O]]</f>
        <v>0.17</v>
      </c>
      <c r="Y2317">
        <f>Table1[[#This Row],[B2O3]]+Table1[[#This Row],[K2O]]+Table1[[#This Row],[Li2O]]+Table1[[#This Row],[Na2O]]</f>
        <v>0.32</v>
      </c>
      <c r="Z2317" s="2">
        <f>Table1[[#This Row],[B2O3]]+Table1[[#This Row],[CaO]]+Table1[[#This Row],[K2O]]+Table1[[#This Row],[Li2O]]+Table1[[#This Row],[Na2O]]</f>
        <v>0.33</v>
      </c>
      <c r="AA2317" s="2">
        <f>Table1[[#This Row],[A+B+AE]]-Table1[[#This Row],[Al2O3]]-Table1[[#This Row],[SiO2]]</f>
        <v>-0.28000000000000003</v>
      </c>
      <c r="AB2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494.34099999999989</v>
      </c>
    </row>
    <row r="2318" spans="1:28" hidden="1" x14ac:dyDescent="0.25">
      <c r="A2318">
        <v>0.23499999999999999</v>
      </c>
      <c r="B2318">
        <v>0.17</v>
      </c>
      <c r="C2318">
        <v>1.4999999999999999E-2</v>
      </c>
      <c r="D2318">
        <v>2.5000000000000001E-3</v>
      </c>
      <c r="E2318">
        <v>0.04</v>
      </c>
      <c r="F2318">
        <v>2.5000000000000001E-3</v>
      </c>
      <c r="G2318">
        <v>0.04</v>
      </c>
      <c r="H2318">
        <v>0.14499999999999999</v>
      </c>
      <c r="I2318">
        <v>0.33500000000000002</v>
      </c>
      <c r="J2318">
        <v>1.4999999999999999E-2</v>
      </c>
      <c r="K2318">
        <v>0.46853147000000001</v>
      </c>
      <c r="L2318">
        <v>0.57323170000000001</v>
      </c>
      <c r="M2318">
        <v>-2.0406399999999998E-3</v>
      </c>
      <c r="N2318">
        <v>0.18139864999999999</v>
      </c>
      <c r="O2318">
        <v>0.22223272999999999</v>
      </c>
      <c r="P2318">
        <v>0.59636862000000002</v>
      </c>
      <c r="Q2318">
        <v>-2.6374399999999999E-2</v>
      </c>
      <c r="R2318">
        <v>0.16057495999999999</v>
      </c>
      <c r="S2318">
        <v>0.21750599000000001</v>
      </c>
      <c r="T2318">
        <v>0.62191905000000003</v>
      </c>
      <c r="U2318">
        <v>0.27</v>
      </c>
      <c r="V2318">
        <v>1.2702702699999999</v>
      </c>
      <c r="W2318">
        <f>COUNTIF(Table1[[#This Row],[Al2O3]:[TiO2]],0)</f>
        <v>0</v>
      </c>
      <c r="X2318">
        <f>Table1[[#This Row],[K2O]]+Table1[[#This Row],[Li2O]]+Table1[[#This Row],[Na2O]]</f>
        <v>0.1875</v>
      </c>
      <c r="Y2318">
        <f>Table1[[#This Row],[B2O3]]+Table1[[#This Row],[K2O]]+Table1[[#This Row],[Li2O]]+Table1[[#This Row],[Na2O]]</f>
        <v>0.35750000000000004</v>
      </c>
      <c r="Z2318" s="2">
        <f>Table1[[#This Row],[B2O3]]+Table1[[#This Row],[CaO]]+Table1[[#This Row],[K2O]]+Table1[[#This Row],[Li2O]]+Table1[[#This Row],[Na2O]]</f>
        <v>0.3725</v>
      </c>
      <c r="AA2318" s="2">
        <f>Table1[[#This Row],[A+B+AE]]-Table1[[#This Row],[Al2O3]]-Table1[[#This Row],[SiO2]]</f>
        <v>-0.19750000000000001</v>
      </c>
      <c r="AB2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470.18450000000007</v>
      </c>
    </row>
    <row r="2319" spans="1:28" hidden="1" x14ac:dyDescent="0.25">
      <c r="A2319">
        <v>0.245</v>
      </c>
      <c r="B2319">
        <v>0.155</v>
      </c>
      <c r="C2319">
        <v>5.0000000000000001E-3</v>
      </c>
      <c r="D2319">
        <v>5.0000000000000001E-3</v>
      </c>
      <c r="E2319">
        <v>3.5000000000000003E-2</v>
      </c>
      <c r="F2319">
        <v>5.0000000000000001E-3</v>
      </c>
      <c r="G2319">
        <v>0.01</v>
      </c>
      <c r="H2319">
        <v>0.14499999999999999</v>
      </c>
      <c r="I2319">
        <v>0.39</v>
      </c>
      <c r="J2319">
        <v>5.0000000000000001E-3</v>
      </c>
      <c r="K2319">
        <v>0.5</v>
      </c>
      <c r="L2319">
        <v>0.55798660200000005</v>
      </c>
      <c r="M2319">
        <v>3.1333989999999999E-2</v>
      </c>
      <c r="N2319">
        <v>0.149336054</v>
      </c>
      <c r="O2319">
        <v>0.23040607900000001</v>
      </c>
      <c r="P2319">
        <v>0.62025786699999996</v>
      </c>
      <c r="Q2319">
        <v>-4.7851769999999998E-3</v>
      </c>
      <c r="R2319">
        <v>0.139164756</v>
      </c>
      <c r="S2319">
        <v>0.22384037000000001</v>
      </c>
      <c r="T2319">
        <v>0.63699487499999996</v>
      </c>
      <c r="U2319">
        <v>0.26</v>
      </c>
      <c r="V2319">
        <v>1.5806451610000001</v>
      </c>
      <c r="W2319">
        <f>COUNTIF(Table1[[#This Row],[Al2O3]:[TiO2]],0)</f>
        <v>0</v>
      </c>
      <c r="X2319">
        <f>Table1[[#This Row],[K2O]]+Table1[[#This Row],[Li2O]]+Table1[[#This Row],[Na2O]]</f>
        <v>0.15999999999999998</v>
      </c>
      <c r="Y2319">
        <f>Table1[[#This Row],[B2O3]]+Table1[[#This Row],[K2O]]+Table1[[#This Row],[Li2O]]+Table1[[#This Row],[Na2O]]</f>
        <v>0.315</v>
      </c>
      <c r="Z2319" s="2">
        <f>Table1[[#This Row],[B2O3]]+Table1[[#This Row],[CaO]]+Table1[[#This Row],[K2O]]+Table1[[#This Row],[Li2O]]+Table1[[#This Row],[Na2O]]</f>
        <v>0.32</v>
      </c>
      <c r="AA2319" s="2">
        <f>Table1[[#This Row],[A+B+AE]]-Table1[[#This Row],[Al2O3]]-Table1[[#This Row],[SiO2]]</f>
        <v>-0.315</v>
      </c>
      <c r="AB2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513.79800000000012</v>
      </c>
    </row>
    <row r="2320" spans="1:28" hidden="1" x14ac:dyDescent="0.25">
      <c r="A2320">
        <v>0.2</v>
      </c>
      <c r="B2320">
        <v>0.13500000000000001</v>
      </c>
      <c r="C2320">
        <v>0.03</v>
      </c>
      <c r="D2320">
        <v>5.0000000000000001E-3</v>
      </c>
      <c r="E2320">
        <v>0.03</v>
      </c>
      <c r="F2320">
        <v>0.01</v>
      </c>
      <c r="G2320">
        <v>5.5E-2</v>
      </c>
      <c r="H2320">
        <v>0.125</v>
      </c>
      <c r="I2320">
        <v>0.40500000000000003</v>
      </c>
      <c r="J2320">
        <v>5.0000000000000001E-3</v>
      </c>
      <c r="K2320">
        <v>0.55479452100000004</v>
      </c>
      <c r="L2320">
        <v>0.57403521800000001</v>
      </c>
      <c r="M2320">
        <v>9.1322609999999992E-3</v>
      </c>
      <c r="N2320">
        <v>0.188303466</v>
      </c>
      <c r="O2320">
        <v>0.19331516200000001</v>
      </c>
      <c r="P2320">
        <v>0.61838137199999998</v>
      </c>
      <c r="Q2320">
        <v>-9.6989959999999997E-3</v>
      </c>
      <c r="R2320">
        <v>0.15955597299999999</v>
      </c>
      <c r="S2320">
        <v>0.192636471</v>
      </c>
      <c r="T2320">
        <v>0.64780755599999995</v>
      </c>
      <c r="U2320">
        <v>0.26500000000000001</v>
      </c>
      <c r="V2320">
        <v>1.111111111</v>
      </c>
      <c r="W2320">
        <f>COUNTIF(Table1[[#This Row],[Al2O3]:[TiO2]],0)</f>
        <v>0</v>
      </c>
      <c r="X2320">
        <f>Table1[[#This Row],[K2O]]+Table1[[#This Row],[Li2O]]+Table1[[#This Row],[Na2O]]</f>
        <v>0.19</v>
      </c>
      <c r="Y2320">
        <f>Table1[[#This Row],[B2O3]]+Table1[[#This Row],[K2O]]+Table1[[#This Row],[Li2O]]+Table1[[#This Row],[Na2O]]</f>
        <v>0.32500000000000001</v>
      </c>
      <c r="Z2320" s="2">
        <f>Table1[[#This Row],[B2O3]]+Table1[[#This Row],[CaO]]+Table1[[#This Row],[K2O]]+Table1[[#This Row],[Li2O]]+Table1[[#This Row],[Na2O]]</f>
        <v>0.35499999999999998</v>
      </c>
      <c r="AA2320" s="2">
        <f>Table1[[#This Row],[A+B+AE]]-Table1[[#This Row],[Al2O3]]-Table1[[#This Row],[SiO2]]</f>
        <v>-0.25000000000000006</v>
      </c>
      <c r="AB2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463.2355</v>
      </c>
    </row>
    <row r="2321" spans="1:28" hidden="1" x14ac:dyDescent="0.25">
      <c r="A2321">
        <v>0.245</v>
      </c>
      <c r="B2321">
        <v>0.185</v>
      </c>
      <c r="C2321">
        <v>0.01</v>
      </c>
      <c r="D2321">
        <v>2.5000000000000001E-3</v>
      </c>
      <c r="E2321">
        <v>0.03</v>
      </c>
      <c r="F2321">
        <v>7.4999999999999997E-3</v>
      </c>
      <c r="G2321">
        <v>1.4999999999999999E-2</v>
      </c>
      <c r="H2321">
        <v>0.14000000000000001</v>
      </c>
      <c r="I2321">
        <v>0.32500000000000001</v>
      </c>
      <c r="J2321">
        <v>0.04</v>
      </c>
      <c r="K2321">
        <v>0.45774647899999998</v>
      </c>
      <c r="L2321">
        <v>0.56779961199999995</v>
      </c>
      <c r="M2321">
        <v>2.5333259E-2</v>
      </c>
      <c r="N2321">
        <v>0.15330785499999999</v>
      </c>
      <c r="O2321">
        <v>0.232629905</v>
      </c>
      <c r="P2321">
        <v>0.61406223999999998</v>
      </c>
      <c r="Q2321">
        <v>-5.4326959999999999E-3</v>
      </c>
      <c r="R2321">
        <v>0.13912568</v>
      </c>
      <c r="S2321">
        <v>0.22517450999999999</v>
      </c>
      <c r="T2321">
        <v>0.63569980999999998</v>
      </c>
      <c r="U2321">
        <v>0.26500000000000001</v>
      </c>
      <c r="V2321">
        <v>1.5806451610000001</v>
      </c>
      <c r="W2321">
        <f>COUNTIF(Table1[[#This Row],[Al2O3]:[TiO2]],0)</f>
        <v>0</v>
      </c>
      <c r="X2321">
        <f>Table1[[#This Row],[K2O]]+Table1[[#This Row],[Li2O]]+Table1[[#This Row],[Na2O]]</f>
        <v>0.16250000000000001</v>
      </c>
      <c r="Y2321">
        <f>Table1[[#This Row],[B2O3]]+Table1[[#This Row],[K2O]]+Table1[[#This Row],[Li2O]]+Table1[[#This Row],[Na2O]]</f>
        <v>0.34750000000000003</v>
      </c>
      <c r="Z2321" s="2">
        <f>Table1[[#This Row],[B2O3]]+Table1[[#This Row],[CaO]]+Table1[[#This Row],[K2O]]+Table1[[#This Row],[Li2O]]+Table1[[#This Row],[Na2O]]</f>
        <v>0.35750000000000004</v>
      </c>
      <c r="AA2321" s="2">
        <f>Table1[[#This Row],[A+B+AE]]-Table1[[#This Row],[Al2O3]]-Table1[[#This Row],[SiO2]]</f>
        <v>-0.21249999999999997</v>
      </c>
      <c r="AB2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497.47899999999993</v>
      </c>
    </row>
    <row r="2322" spans="1:28" hidden="1" x14ac:dyDescent="0.25">
      <c r="A2322">
        <v>0.2</v>
      </c>
      <c r="B2322">
        <v>0.125</v>
      </c>
      <c r="C2322">
        <v>0.04</v>
      </c>
      <c r="D2322">
        <v>2.5000000000000001E-3</v>
      </c>
      <c r="E2322">
        <v>0.04</v>
      </c>
      <c r="F2322">
        <v>0.01</v>
      </c>
      <c r="G2322">
        <v>1.4999999999999999E-2</v>
      </c>
      <c r="H2322">
        <v>0.125</v>
      </c>
      <c r="I2322">
        <v>0.41</v>
      </c>
      <c r="J2322">
        <v>3.2500000000000001E-2</v>
      </c>
      <c r="K2322">
        <v>0.55782312899999997</v>
      </c>
      <c r="L2322">
        <v>0.57546023000000002</v>
      </c>
      <c r="M2322">
        <v>3.4502653000000001E-2</v>
      </c>
      <c r="N2322">
        <v>0.159188838</v>
      </c>
      <c r="O2322">
        <v>0.20324790100000001</v>
      </c>
      <c r="P2322">
        <v>0.63756326100000005</v>
      </c>
      <c r="Q2322">
        <v>5.8577150000000003E-3</v>
      </c>
      <c r="R2322">
        <v>0.141275348</v>
      </c>
      <c r="S2322">
        <v>0.20022725799999999</v>
      </c>
      <c r="T2322">
        <v>0.65849739500000004</v>
      </c>
      <c r="U2322">
        <v>0.26</v>
      </c>
      <c r="V2322">
        <v>1.428571429</v>
      </c>
      <c r="W2322">
        <f>COUNTIF(Table1[[#This Row],[Al2O3]:[TiO2]],0)</f>
        <v>0</v>
      </c>
      <c r="X2322">
        <f>Table1[[#This Row],[K2O]]+Table1[[#This Row],[Li2O]]+Table1[[#This Row],[Na2O]]</f>
        <v>0.15</v>
      </c>
      <c r="Y2322">
        <f>Table1[[#This Row],[B2O3]]+Table1[[#This Row],[K2O]]+Table1[[#This Row],[Li2O]]+Table1[[#This Row],[Na2O]]</f>
        <v>0.27500000000000002</v>
      </c>
      <c r="Z2322" s="2">
        <f>Table1[[#This Row],[B2O3]]+Table1[[#This Row],[CaO]]+Table1[[#This Row],[K2O]]+Table1[[#This Row],[Li2O]]+Table1[[#This Row],[Na2O]]</f>
        <v>0.315</v>
      </c>
      <c r="AA2322" s="2">
        <f>Table1[[#This Row],[A+B+AE]]-Table1[[#This Row],[Al2O3]]-Table1[[#This Row],[SiO2]]</f>
        <v>-0.29499999999999998</v>
      </c>
      <c r="AB2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505.78600000000006</v>
      </c>
    </row>
    <row r="2323" spans="1:28" hidden="1" x14ac:dyDescent="0.25">
      <c r="A2323">
        <v>0.19</v>
      </c>
      <c r="B2323">
        <v>0.11</v>
      </c>
      <c r="C2323">
        <v>2.5000000000000001E-2</v>
      </c>
      <c r="D2323">
        <v>2.5000000000000001E-3</v>
      </c>
      <c r="E2323">
        <v>0.05</v>
      </c>
      <c r="F2323">
        <v>7.4999999999999997E-3</v>
      </c>
      <c r="G2323">
        <v>4.4999999999999998E-2</v>
      </c>
      <c r="H2323">
        <v>0.11</v>
      </c>
      <c r="I2323">
        <v>0.44500000000000001</v>
      </c>
      <c r="J2323">
        <v>1.4999999999999999E-2</v>
      </c>
      <c r="K2323">
        <v>0.59731543600000003</v>
      </c>
      <c r="L2323">
        <v>0.57183223800000005</v>
      </c>
      <c r="M2323">
        <v>3.1963850000000002E-2</v>
      </c>
      <c r="N2323">
        <v>0.16812395199999999</v>
      </c>
      <c r="O2323">
        <v>0.19128447500000001</v>
      </c>
      <c r="P2323">
        <v>0.64059157200000005</v>
      </c>
      <c r="Q2323">
        <v>8.7095530000000001E-3</v>
      </c>
      <c r="R2323">
        <v>0.14385936699999999</v>
      </c>
      <c r="S2323">
        <v>0.19069508399999999</v>
      </c>
      <c r="T2323">
        <v>0.66544554899999997</v>
      </c>
      <c r="U2323">
        <v>0.26</v>
      </c>
      <c r="V2323">
        <v>1.225806452</v>
      </c>
      <c r="W2323">
        <f>COUNTIF(Table1[[#This Row],[Al2O3]:[TiO2]],0)</f>
        <v>0</v>
      </c>
      <c r="X2323">
        <f>Table1[[#This Row],[K2O]]+Table1[[#This Row],[Li2O]]+Table1[[#This Row],[Na2O]]</f>
        <v>0.16250000000000001</v>
      </c>
      <c r="Y2323">
        <f>Table1[[#This Row],[B2O3]]+Table1[[#This Row],[K2O]]+Table1[[#This Row],[Li2O]]+Table1[[#This Row],[Na2O]]</f>
        <v>0.27249999999999996</v>
      </c>
      <c r="Z2323" s="2">
        <f>Table1[[#This Row],[B2O3]]+Table1[[#This Row],[CaO]]+Table1[[#This Row],[K2O]]+Table1[[#This Row],[Li2O]]+Table1[[#This Row],[Na2O]]</f>
        <v>0.29749999999999999</v>
      </c>
      <c r="AA2323" s="2">
        <f>Table1[[#This Row],[A+B+AE]]-Table1[[#This Row],[Al2O3]]-Table1[[#This Row],[SiO2]]</f>
        <v>-0.33750000000000002</v>
      </c>
      <c r="AB2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480.49549999999999</v>
      </c>
    </row>
    <row r="2324" spans="1:28" hidden="1" x14ac:dyDescent="0.25">
      <c r="A2324">
        <v>0.23499999999999999</v>
      </c>
      <c r="B2324">
        <v>0.19500000000000001</v>
      </c>
      <c r="C2324">
        <v>0.02</v>
      </c>
      <c r="D2324">
        <v>5.0000000000000001E-3</v>
      </c>
      <c r="E2324">
        <v>2.5000000000000001E-2</v>
      </c>
      <c r="F2324">
        <v>7.4999999999999997E-3</v>
      </c>
      <c r="G2324">
        <v>2.5000000000000001E-2</v>
      </c>
      <c r="H2324">
        <v>0.14000000000000001</v>
      </c>
      <c r="I2324">
        <v>0.31</v>
      </c>
      <c r="J2324">
        <v>3.7499999999999999E-2</v>
      </c>
      <c r="K2324">
        <v>0.45255474499999998</v>
      </c>
      <c r="L2324">
        <v>0.57090814300000003</v>
      </c>
      <c r="M2324">
        <v>1.6892654E-2</v>
      </c>
      <c r="N2324">
        <v>0.16510772500000001</v>
      </c>
      <c r="O2324">
        <v>0.22191898500000001</v>
      </c>
      <c r="P2324">
        <v>0.61297328900000003</v>
      </c>
      <c r="Q2324">
        <v>-8.5588590000000003E-3</v>
      </c>
      <c r="R2324">
        <v>0.146185751</v>
      </c>
      <c r="S2324">
        <v>0.215403653</v>
      </c>
      <c r="T2324">
        <v>0.63841059600000005</v>
      </c>
      <c r="U2324">
        <v>0.255</v>
      </c>
      <c r="V2324">
        <v>1.424242424</v>
      </c>
      <c r="W2324">
        <f>COUNTIF(Table1[[#This Row],[Al2O3]:[TiO2]],0)</f>
        <v>0</v>
      </c>
      <c r="X2324">
        <f>Table1[[#This Row],[K2O]]+Table1[[#This Row],[Li2O]]+Table1[[#This Row],[Na2O]]</f>
        <v>0.17250000000000001</v>
      </c>
      <c r="Y2324">
        <f>Table1[[#This Row],[B2O3]]+Table1[[#This Row],[K2O]]+Table1[[#This Row],[Li2O]]+Table1[[#This Row],[Na2O]]</f>
        <v>0.36750000000000005</v>
      </c>
      <c r="Z2324" s="2">
        <f>Table1[[#This Row],[B2O3]]+Table1[[#This Row],[CaO]]+Table1[[#This Row],[K2O]]+Table1[[#This Row],[Li2O]]+Table1[[#This Row],[Na2O]]</f>
        <v>0.38750000000000001</v>
      </c>
      <c r="AA2324" s="2">
        <f>Table1[[#This Row],[A+B+AE]]-Table1[[#This Row],[Al2O3]]-Table1[[#This Row],[SiO2]]</f>
        <v>-0.15749999999999997</v>
      </c>
      <c r="AB2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484.00450000000001</v>
      </c>
    </row>
    <row r="2325" spans="1:28" hidden="1" x14ac:dyDescent="0.25">
      <c r="A2325">
        <v>0.2</v>
      </c>
      <c r="B2325">
        <v>0.15</v>
      </c>
      <c r="C2325">
        <v>0.01</v>
      </c>
      <c r="D2325">
        <v>5.0000000000000001E-3</v>
      </c>
      <c r="E2325">
        <v>0.03</v>
      </c>
      <c r="F2325">
        <v>5.0000000000000001E-3</v>
      </c>
      <c r="G2325">
        <v>5.5E-2</v>
      </c>
      <c r="H2325">
        <v>0.125</v>
      </c>
      <c r="I2325">
        <v>0.41</v>
      </c>
      <c r="J2325">
        <v>0.01</v>
      </c>
      <c r="K2325">
        <v>0.55782312999999994</v>
      </c>
      <c r="L2325">
        <v>0.56507907999999996</v>
      </c>
      <c r="M2325">
        <v>2.4337480000000002E-2</v>
      </c>
      <c r="N2325">
        <v>0.17655957999999999</v>
      </c>
      <c r="O2325">
        <v>0.18911188000000001</v>
      </c>
      <c r="P2325">
        <v>0.63432853</v>
      </c>
      <c r="Q2325">
        <v>2.2803900000000002E-3</v>
      </c>
      <c r="R2325">
        <v>0.15189358999999999</v>
      </c>
      <c r="S2325">
        <v>0.18695170999999999</v>
      </c>
      <c r="T2325">
        <v>0.66115471000000003</v>
      </c>
      <c r="U2325">
        <v>0.25</v>
      </c>
      <c r="V2325">
        <v>1.11111111</v>
      </c>
      <c r="W2325">
        <f>COUNTIF(Table1[[#This Row],[Al2O3]:[TiO2]],0)</f>
        <v>0</v>
      </c>
      <c r="X2325">
        <f>Table1[[#This Row],[K2O]]+Table1[[#This Row],[Li2O]]+Table1[[#This Row],[Na2O]]</f>
        <v>0.185</v>
      </c>
      <c r="Y2325">
        <f>Table1[[#This Row],[B2O3]]+Table1[[#This Row],[K2O]]+Table1[[#This Row],[Li2O]]+Table1[[#This Row],[Na2O]]</f>
        <v>0.33499999999999996</v>
      </c>
      <c r="Z2325" s="2">
        <f>Table1[[#This Row],[B2O3]]+Table1[[#This Row],[CaO]]+Table1[[#This Row],[K2O]]+Table1[[#This Row],[Li2O]]+Table1[[#This Row],[Na2O]]</f>
        <v>0.34499999999999997</v>
      </c>
      <c r="AA2325" s="2">
        <f>Table1[[#This Row],[A+B+AE]]-Table1[[#This Row],[Al2O3]]-Table1[[#This Row],[SiO2]]</f>
        <v>-0.26500000000000001</v>
      </c>
      <c r="AB2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465.35</v>
      </c>
    </row>
    <row r="2326" spans="1:28" hidden="1" x14ac:dyDescent="0.25">
      <c r="A2326">
        <v>0.24</v>
      </c>
      <c r="B2326">
        <v>0.13500000000000001</v>
      </c>
      <c r="C2326">
        <v>2.5000000000000001E-2</v>
      </c>
      <c r="D2326">
        <v>2.5000000000000001E-3</v>
      </c>
      <c r="E2326">
        <v>4.4999999999999998E-2</v>
      </c>
      <c r="F2326">
        <v>0.01</v>
      </c>
      <c r="G2326">
        <v>5.0000000000000001E-3</v>
      </c>
      <c r="H2326">
        <v>0.14000000000000001</v>
      </c>
      <c r="I2326">
        <v>0.39</v>
      </c>
      <c r="J2326">
        <v>7.4999999999999997E-3</v>
      </c>
      <c r="K2326">
        <v>0.50649350999999998</v>
      </c>
      <c r="L2326">
        <v>0.56769597999999999</v>
      </c>
      <c r="M2326">
        <v>2.40158E-2</v>
      </c>
      <c r="N2326">
        <v>0.15343198</v>
      </c>
      <c r="O2326">
        <v>0.23494976000000001</v>
      </c>
      <c r="P2326">
        <v>0.61161827000000002</v>
      </c>
      <c r="Q2326">
        <v>-9.9360200000000003E-3</v>
      </c>
      <c r="R2326">
        <v>0.14090459</v>
      </c>
      <c r="S2326">
        <v>0.22971232999999999</v>
      </c>
      <c r="T2326">
        <v>0.62938307999999998</v>
      </c>
      <c r="U2326">
        <v>0.27</v>
      </c>
      <c r="V2326">
        <v>1.65517241</v>
      </c>
      <c r="W2326">
        <f>COUNTIF(Table1[[#This Row],[Al2O3]:[TiO2]],0)</f>
        <v>0</v>
      </c>
      <c r="X2326">
        <f>Table1[[#This Row],[K2O]]+Table1[[#This Row],[Li2O]]+Table1[[#This Row],[Na2O]]</f>
        <v>0.15500000000000003</v>
      </c>
      <c r="Y2326">
        <f>Table1[[#This Row],[B2O3]]+Table1[[#This Row],[K2O]]+Table1[[#This Row],[Li2O]]+Table1[[#This Row],[Na2O]]</f>
        <v>0.29000000000000004</v>
      </c>
      <c r="Z2326" s="2">
        <f>Table1[[#This Row],[B2O3]]+Table1[[#This Row],[CaO]]+Table1[[#This Row],[K2O]]+Table1[[#This Row],[Li2O]]+Table1[[#This Row],[Na2O]]</f>
        <v>0.31500000000000006</v>
      </c>
      <c r="AA2326" s="2">
        <f>Table1[[#This Row],[A+B+AE]]-Table1[[#This Row],[Al2O3]]-Table1[[#This Row],[SiO2]]</f>
        <v>-0.31499999999999995</v>
      </c>
      <c r="AB2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517.72300000000007</v>
      </c>
    </row>
    <row r="2327" spans="1:28" hidden="1" x14ac:dyDescent="0.25">
      <c r="A2327">
        <v>0.21</v>
      </c>
      <c r="B2327">
        <v>0.11</v>
      </c>
      <c r="C2327">
        <v>0.04</v>
      </c>
      <c r="D2327">
        <v>5.0000000000000001E-3</v>
      </c>
      <c r="E2327">
        <v>2.5000000000000001E-2</v>
      </c>
      <c r="F2327">
        <v>5.0000000000000001E-3</v>
      </c>
      <c r="G2327">
        <v>1.4999999999999999E-2</v>
      </c>
      <c r="H2327">
        <v>0.13</v>
      </c>
      <c r="I2327">
        <v>0.44500000000000001</v>
      </c>
      <c r="J2327">
        <v>1.4999999999999999E-2</v>
      </c>
      <c r="K2327">
        <v>0.56687900000000002</v>
      </c>
      <c r="L2327">
        <v>0.56937340000000003</v>
      </c>
      <c r="M2327">
        <v>3.1789699999999997E-2</v>
      </c>
      <c r="N2327">
        <v>0.15874489999999999</v>
      </c>
      <c r="O2327">
        <v>0.20875060000000001</v>
      </c>
      <c r="P2327">
        <v>0.63250450000000003</v>
      </c>
      <c r="Q2327" s="1">
        <v>4.5500000000000001E-5</v>
      </c>
      <c r="R2327">
        <v>0.14337159999999999</v>
      </c>
      <c r="S2327">
        <v>0.20605709999999999</v>
      </c>
      <c r="T2327">
        <v>0.65057129999999996</v>
      </c>
      <c r="U2327">
        <v>0.27</v>
      </c>
      <c r="V2327">
        <v>1.4482759999999999</v>
      </c>
      <c r="W2327">
        <f>COUNTIF(Table1[[#This Row],[Al2O3]:[TiO2]],0)</f>
        <v>0</v>
      </c>
      <c r="X2327">
        <f>Table1[[#This Row],[K2O]]+Table1[[#This Row],[Li2O]]+Table1[[#This Row],[Na2O]]</f>
        <v>0.15</v>
      </c>
      <c r="Y2327">
        <f>Table1[[#This Row],[B2O3]]+Table1[[#This Row],[K2O]]+Table1[[#This Row],[Li2O]]+Table1[[#This Row],[Na2O]]</f>
        <v>0.26</v>
      </c>
      <c r="Z2327" s="2">
        <f>Table1[[#This Row],[B2O3]]+Table1[[#This Row],[CaO]]+Table1[[#This Row],[K2O]]+Table1[[#This Row],[Li2O]]+Table1[[#This Row],[Na2O]]</f>
        <v>0.3</v>
      </c>
      <c r="AA2327" s="2">
        <f>Table1[[#This Row],[A+B+AE]]-Table1[[#This Row],[Al2O3]]-Table1[[#This Row],[SiO2]]</f>
        <v>-0.35499999999999998</v>
      </c>
      <c r="AB2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512.48799999999994</v>
      </c>
    </row>
    <row r="2328" spans="1:28" hidden="1" x14ac:dyDescent="0.25">
      <c r="A2328">
        <v>0.215</v>
      </c>
      <c r="B2328">
        <v>0.17</v>
      </c>
      <c r="C2328">
        <v>3.5000000000000003E-2</v>
      </c>
      <c r="D2328">
        <v>5.0000000000000001E-3</v>
      </c>
      <c r="E2328">
        <v>0.02</v>
      </c>
      <c r="F2328">
        <v>7.4999999999999997E-3</v>
      </c>
      <c r="G2328">
        <v>0.06</v>
      </c>
      <c r="H2328">
        <v>0.125</v>
      </c>
      <c r="I2328">
        <v>0.33500000000000002</v>
      </c>
      <c r="J2328">
        <v>2.75E-2</v>
      </c>
      <c r="K2328">
        <v>0.49629629600000003</v>
      </c>
      <c r="L2328">
        <v>0.579964751</v>
      </c>
      <c r="M2328">
        <v>-2.712417E-3</v>
      </c>
      <c r="N2328">
        <v>0.19168196100000001</v>
      </c>
      <c r="O2328">
        <v>0.20551349699999999</v>
      </c>
      <c r="P2328">
        <v>0.602804542</v>
      </c>
      <c r="Q2328">
        <v>-1.7819847999999999E-2</v>
      </c>
      <c r="R2328">
        <v>0.16061136600000001</v>
      </c>
      <c r="S2328">
        <v>0.203473241</v>
      </c>
      <c r="T2328">
        <v>0.635915393</v>
      </c>
      <c r="U2328">
        <v>0.27</v>
      </c>
      <c r="V2328">
        <v>1.162162162</v>
      </c>
      <c r="W2328">
        <f>COUNTIF(Table1[[#This Row],[Al2O3]:[TiO2]],0)</f>
        <v>0</v>
      </c>
      <c r="X2328">
        <f>Table1[[#This Row],[K2O]]+Table1[[#This Row],[Li2O]]+Table1[[#This Row],[Na2O]]</f>
        <v>0.1925</v>
      </c>
      <c r="Y2328">
        <f>Table1[[#This Row],[B2O3]]+Table1[[#This Row],[K2O]]+Table1[[#This Row],[Li2O]]+Table1[[#This Row],[Na2O]]</f>
        <v>0.36250000000000004</v>
      </c>
      <c r="Z2328" s="2">
        <f>Table1[[#This Row],[B2O3]]+Table1[[#This Row],[CaO]]+Table1[[#This Row],[K2O]]+Table1[[#This Row],[Li2O]]+Table1[[#This Row],[Na2O]]</f>
        <v>0.39750000000000002</v>
      </c>
      <c r="AA2328" s="2">
        <f>Table1[[#This Row],[A+B+AE]]-Table1[[#This Row],[Al2O3]]-Table1[[#This Row],[SiO2]]</f>
        <v>-0.1525</v>
      </c>
      <c r="AB2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448.84250000000009</v>
      </c>
    </row>
    <row r="2329" spans="1:28" hidden="1" x14ac:dyDescent="0.25">
      <c r="A2329">
        <v>0.22500000000000001</v>
      </c>
      <c r="B2329">
        <v>0.19500000000000001</v>
      </c>
      <c r="C2329">
        <v>1.4999999999999999E-2</v>
      </c>
      <c r="D2329">
        <v>2.5000000000000001E-3</v>
      </c>
      <c r="E2329">
        <v>3.5000000000000003E-2</v>
      </c>
      <c r="F2329">
        <v>2.5000000000000001E-3</v>
      </c>
      <c r="G2329">
        <v>0.03</v>
      </c>
      <c r="H2329">
        <v>0.14000000000000001</v>
      </c>
      <c r="I2329">
        <v>0.31</v>
      </c>
      <c r="J2329">
        <v>4.4999999999999998E-2</v>
      </c>
      <c r="K2329">
        <v>0.45925925899999998</v>
      </c>
      <c r="L2329">
        <v>0.57256268799999999</v>
      </c>
      <c r="M2329">
        <v>1.799361E-2</v>
      </c>
      <c r="N2329">
        <v>0.16800635799999999</v>
      </c>
      <c r="O2329">
        <v>0.21416027800000001</v>
      </c>
      <c r="P2329">
        <v>0.617833364</v>
      </c>
      <c r="Q2329">
        <v>-7.9097379999999995E-3</v>
      </c>
      <c r="R2329">
        <v>0.14948544</v>
      </c>
      <c r="S2329">
        <v>0.207669943</v>
      </c>
      <c r="T2329">
        <v>0.64284461699999995</v>
      </c>
      <c r="U2329">
        <v>0.25</v>
      </c>
      <c r="V2329">
        <v>1.3235294120000001</v>
      </c>
      <c r="W2329">
        <f>COUNTIF(Table1[[#This Row],[Al2O3]:[TiO2]],0)</f>
        <v>0</v>
      </c>
      <c r="X2329">
        <f>Table1[[#This Row],[K2O]]+Table1[[#This Row],[Li2O]]+Table1[[#This Row],[Na2O]]</f>
        <v>0.17250000000000001</v>
      </c>
      <c r="Y2329">
        <f>Table1[[#This Row],[B2O3]]+Table1[[#This Row],[K2O]]+Table1[[#This Row],[Li2O]]+Table1[[#This Row],[Na2O]]</f>
        <v>0.36750000000000005</v>
      </c>
      <c r="Z2329" s="2">
        <f>Table1[[#This Row],[B2O3]]+Table1[[#This Row],[CaO]]+Table1[[#This Row],[K2O]]+Table1[[#This Row],[Li2O]]+Table1[[#This Row],[Na2O]]</f>
        <v>0.38250000000000006</v>
      </c>
      <c r="AA2329" s="2">
        <f>Table1[[#This Row],[A+B+AE]]-Table1[[#This Row],[Al2O3]]-Table1[[#This Row],[SiO2]]</f>
        <v>-0.15249999999999994</v>
      </c>
      <c r="AB2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476.96249999999998</v>
      </c>
    </row>
    <row r="2330" spans="1:28" hidden="1" x14ac:dyDescent="0.25">
      <c r="A2330">
        <v>0.23499999999999999</v>
      </c>
      <c r="B2330">
        <v>0.15</v>
      </c>
      <c r="C2330">
        <v>2.5000000000000001E-2</v>
      </c>
      <c r="D2330">
        <v>2.5000000000000001E-3</v>
      </c>
      <c r="E2330">
        <v>0.04</v>
      </c>
      <c r="F2330">
        <v>0.01</v>
      </c>
      <c r="G2330">
        <v>5.0000000000000001E-3</v>
      </c>
      <c r="H2330">
        <v>0.13500000000000001</v>
      </c>
      <c r="I2330">
        <v>0.375</v>
      </c>
      <c r="J2330">
        <v>2.2499999999999999E-2</v>
      </c>
      <c r="K2330">
        <v>0.50335570500000004</v>
      </c>
      <c r="L2330">
        <v>0.56743662900000003</v>
      </c>
      <c r="M2330">
        <v>3.2810000999999998E-2</v>
      </c>
      <c r="N2330">
        <v>0.14837958900000001</v>
      </c>
      <c r="O2330">
        <v>0.229810871</v>
      </c>
      <c r="P2330">
        <v>0.62180954099999997</v>
      </c>
      <c r="Q2330">
        <v>-3.7933800000000001E-4</v>
      </c>
      <c r="R2330">
        <v>0.135505448</v>
      </c>
      <c r="S2330">
        <v>0.22391295</v>
      </c>
      <c r="T2330">
        <v>0.64058160200000003</v>
      </c>
      <c r="U2330">
        <v>0.26</v>
      </c>
      <c r="V2330">
        <v>1.678571429</v>
      </c>
      <c r="W2330">
        <f>COUNTIF(Table1[[#This Row],[Al2O3]:[TiO2]],0)</f>
        <v>0</v>
      </c>
      <c r="X2330">
        <f>Table1[[#This Row],[K2O]]+Table1[[#This Row],[Li2O]]+Table1[[#This Row],[Na2O]]</f>
        <v>0.15000000000000002</v>
      </c>
      <c r="Y2330">
        <f>Table1[[#This Row],[B2O3]]+Table1[[#This Row],[K2O]]+Table1[[#This Row],[Li2O]]+Table1[[#This Row],[Na2O]]</f>
        <v>0.30000000000000004</v>
      </c>
      <c r="Z2330" s="2">
        <f>Table1[[#This Row],[B2O3]]+Table1[[#This Row],[CaO]]+Table1[[#This Row],[K2O]]+Table1[[#This Row],[Li2O]]+Table1[[#This Row],[Na2O]]</f>
        <v>0.32500000000000001</v>
      </c>
      <c r="AA2330" s="2">
        <f>Table1[[#This Row],[A+B+AE]]-Table1[[#This Row],[Al2O3]]-Table1[[#This Row],[SiO2]]</f>
        <v>-0.28499999999999998</v>
      </c>
      <c r="AB2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515.93900000000008</v>
      </c>
    </row>
    <row r="2331" spans="1:28" hidden="1" x14ac:dyDescent="0.25">
      <c r="A2331">
        <v>0.20499999999999999</v>
      </c>
      <c r="B2331">
        <v>0.16500000000000001</v>
      </c>
      <c r="C2331">
        <v>0.01</v>
      </c>
      <c r="D2331">
        <v>2.5000000000000001E-3</v>
      </c>
      <c r="E2331">
        <v>4.4999999999999998E-2</v>
      </c>
      <c r="F2331">
        <v>2.5000000000000001E-3</v>
      </c>
      <c r="G2331">
        <v>4.4999999999999998E-2</v>
      </c>
      <c r="H2331">
        <v>0.12</v>
      </c>
      <c r="I2331">
        <v>0.35499999999999998</v>
      </c>
      <c r="J2331">
        <v>0.05</v>
      </c>
      <c r="K2331">
        <v>0.52205882400000003</v>
      </c>
      <c r="L2331">
        <v>0.57483373500000001</v>
      </c>
      <c r="M2331">
        <v>2.6166302999999998E-2</v>
      </c>
      <c r="N2331">
        <v>0.16752918</v>
      </c>
      <c r="O2331">
        <v>0.20149895600000001</v>
      </c>
      <c r="P2331">
        <v>0.63097186400000005</v>
      </c>
      <c r="Q2331">
        <v>2.7692120000000001E-3</v>
      </c>
      <c r="R2331">
        <v>0.14543904399999999</v>
      </c>
      <c r="S2331">
        <v>0.19749613399999999</v>
      </c>
      <c r="T2331">
        <v>0.65706482200000005</v>
      </c>
      <c r="U2331">
        <v>0.26</v>
      </c>
      <c r="V2331">
        <v>1.242424242</v>
      </c>
      <c r="W2331">
        <f>COUNTIF(Table1[[#This Row],[Al2O3]:[TiO2]],0)</f>
        <v>0</v>
      </c>
      <c r="X2331">
        <f>Table1[[#This Row],[K2O]]+Table1[[#This Row],[Li2O]]+Table1[[#This Row],[Na2O]]</f>
        <v>0.16749999999999998</v>
      </c>
      <c r="Y2331">
        <f>Table1[[#This Row],[B2O3]]+Table1[[#This Row],[K2O]]+Table1[[#This Row],[Li2O]]+Table1[[#This Row],[Na2O]]</f>
        <v>0.33250000000000002</v>
      </c>
      <c r="Z2331" s="2">
        <f>Table1[[#This Row],[B2O3]]+Table1[[#This Row],[CaO]]+Table1[[#This Row],[K2O]]+Table1[[#This Row],[Li2O]]+Table1[[#This Row],[Na2O]]</f>
        <v>0.34250000000000003</v>
      </c>
      <c r="AA2331" s="2">
        <f>Table1[[#This Row],[A+B+AE]]-Table1[[#This Row],[Al2O3]]-Table1[[#This Row],[SiO2]]</f>
        <v>-0.21749999999999994</v>
      </c>
      <c r="AB2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466.20499999999993</v>
      </c>
    </row>
    <row r="2332" spans="1:28" hidden="1" x14ac:dyDescent="0.25">
      <c r="A2332">
        <v>0.245</v>
      </c>
      <c r="B2332">
        <v>0.2</v>
      </c>
      <c r="C2332">
        <v>0.02</v>
      </c>
      <c r="D2332">
        <v>5.0000000000000001E-3</v>
      </c>
      <c r="E2332">
        <v>0.02</v>
      </c>
      <c r="F2332">
        <v>7.4999999999999997E-3</v>
      </c>
      <c r="G2332">
        <v>2.5000000000000001E-2</v>
      </c>
      <c r="H2332">
        <v>0.14499999999999999</v>
      </c>
      <c r="I2332">
        <v>0.3</v>
      </c>
      <c r="J2332">
        <v>3.2500000000000001E-2</v>
      </c>
      <c r="K2332">
        <v>0.43478261000000001</v>
      </c>
      <c r="L2332">
        <v>0.57040197999999998</v>
      </c>
      <c r="M2332">
        <v>1.028099E-2</v>
      </c>
      <c r="N2332">
        <v>0.16766110000000001</v>
      </c>
      <c r="O2332">
        <v>0.22840841000000001</v>
      </c>
      <c r="P2332">
        <v>0.60393048999999999</v>
      </c>
      <c r="Q2332">
        <v>-1.497801E-2</v>
      </c>
      <c r="R2332">
        <v>0.14873607999999999</v>
      </c>
      <c r="S2332">
        <v>0.22154202000000001</v>
      </c>
      <c r="T2332">
        <v>0.62972189999999995</v>
      </c>
      <c r="U2332">
        <v>0.26</v>
      </c>
      <c r="V2332">
        <v>1.44117647</v>
      </c>
      <c r="W2332">
        <f>COUNTIF(Table1[[#This Row],[Al2O3]:[TiO2]],0)</f>
        <v>0</v>
      </c>
      <c r="X2332">
        <f>Table1[[#This Row],[K2O]]+Table1[[#This Row],[Li2O]]+Table1[[#This Row],[Na2O]]</f>
        <v>0.17749999999999999</v>
      </c>
      <c r="Y2332">
        <f>Table1[[#This Row],[B2O3]]+Table1[[#This Row],[K2O]]+Table1[[#This Row],[Li2O]]+Table1[[#This Row],[Na2O]]</f>
        <v>0.3775</v>
      </c>
      <c r="Z2332" s="2">
        <f>Table1[[#This Row],[B2O3]]+Table1[[#This Row],[CaO]]+Table1[[#This Row],[K2O]]+Table1[[#This Row],[Li2O]]+Table1[[#This Row],[Na2O]]</f>
        <v>0.39749999999999996</v>
      </c>
      <c r="AA2332" s="2">
        <f>Table1[[#This Row],[A+B+AE]]-Table1[[#This Row],[Al2O3]]-Table1[[#This Row],[SiO2]]</f>
        <v>-0.14750000000000002</v>
      </c>
      <c r="AB2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483.26700000000005</v>
      </c>
    </row>
    <row r="2333" spans="1:28" hidden="1" x14ac:dyDescent="0.25">
      <c r="A2333">
        <v>0.22</v>
      </c>
      <c r="B2333">
        <v>0.17499999999999999</v>
      </c>
      <c r="C2333">
        <v>0.03</v>
      </c>
      <c r="D2333">
        <v>2.5000000000000001E-3</v>
      </c>
      <c r="E2333">
        <v>0.05</v>
      </c>
      <c r="F2333">
        <v>2.5000000000000001E-3</v>
      </c>
      <c r="G2333">
        <v>3.5000000000000003E-2</v>
      </c>
      <c r="H2333">
        <v>0.125</v>
      </c>
      <c r="I2333">
        <v>0.315</v>
      </c>
      <c r="J2333">
        <v>4.4999999999999998E-2</v>
      </c>
      <c r="K2333">
        <v>0.47727272700000001</v>
      </c>
      <c r="L2333">
        <v>0.57983565000000004</v>
      </c>
      <c r="M2333">
        <v>1.4242446000000001E-2</v>
      </c>
      <c r="N2333">
        <v>0.16947441899999999</v>
      </c>
      <c r="O2333">
        <v>0.21769353699999999</v>
      </c>
      <c r="P2333">
        <v>0.61283204400000002</v>
      </c>
      <c r="Q2333">
        <v>-8.555455E-3</v>
      </c>
      <c r="R2333">
        <v>0.14751388400000001</v>
      </c>
      <c r="S2333">
        <v>0.212674429</v>
      </c>
      <c r="T2333">
        <v>0.63981168600000005</v>
      </c>
      <c r="U2333">
        <v>0.255</v>
      </c>
      <c r="V2333">
        <v>1.375</v>
      </c>
      <c r="W2333">
        <f>COUNTIF(Table1[[#This Row],[Al2O3]:[TiO2]],0)</f>
        <v>0</v>
      </c>
      <c r="X2333">
        <f>Table1[[#This Row],[K2O]]+Table1[[#This Row],[Li2O]]+Table1[[#This Row],[Na2O]]</f>
        <v>0.16250000000000001</v>
      </c>
      <c r="Y2333">
        <f>Table1[[#This Row],[B2O3]]+Table1[[#This Row],[K2O]]+Table1[[#This Row],[Li2O]]+Table1[[#This Row],[Na2O]]</f>
        <v>0.33750000000000002</v>
      </c>
      <c r="Z2333" s="2">
        <f>Table1[[#This Row],[B2O3]]+Table1[[#This Row],[CaO]]+Table1[[#This Row],[K2O]]+Table1[[#This Row],[Li2O]]+Table1[[#This Row],[Na2O]]</f>
        <v>0.36749999999999999</v>
      </c>
      <c r="AA2333" s="2">
        <f>Table1[[#This Row],[A+B+AE]]-Table1[[#This Row],[Al2O3]]-Table1[[#This Row],[SiO2]]</f>
        <v>-0.16750000000000001</v>
      </c>
      <c r="AB2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473.33850000000007</v>
      </c>
    </row>
    <row r="2334" spans="1:28" hidden="1" x14ac:dyDescent="0.25">
      <c r="A2334">
        <v>0.22</v>
      </c>
      <c r="B2334">
        <v>0.14499999999999999</v>
      </c>
      <c r="C2334">
        <v>1.4999999999999999E-2</v>
      </c>
      <c r="D2334">
        <v>5.0000000000000001E-3</v>
      </c>
      <c r="E2334">
        <v>0.05</v>
      </c>
      <c r="F2334">
        <v>2.5000000000000001E-3</v>
      </c>
      <c r="G2334">
        <v>0.03</v>
      </c>
      <c r="H2334">
        <v>0.13</v>
      </c>
      <c r="I2334">
        <v>0.39500000000000002</v>
      </c>
      <c r="J2334">
        <v>7.4999999999999997E-3</v>
      </c>
      <c r="K2334">
        <v>0.53020134200000002</v>
      </c>
      <c r="L2334">
        <v>0.56521856100000001</v>
      </c>
      <c r="M2334">
        <v>2.6729731E-2</v>
      </c>
      <c r="N2334">
        <v>0.161087006</v>
      </c>
      <c r="O2334">
        <v>0.21283491299999999</v>
      </c>
      <c r="P2334">
        <v>0.62607808099999995</v>
      </c>
      <c r="Q2334">
        <v>-2.3283760000000001E-3</v>
      </c>
      <c r="R2334">
        <v>0.14412671299999999</v>
      </c>
      <c r="S2334">
        <v>0.20865936400000001</v>
      </c>
      <c r="T2334">
        <v>0.64721392300000002</v>
      </c>
      <c r="U2334">
        <v>0.25</v>
      </c>
      <c r="V2334">
        <v>1.375</v>
      </c>
      <c r="W2334">
        <f>COUNTIF(Table1[[#This Row],[Al2O3]:[TiO2]],0)</f>
        <v>0</v>
      </c>
      <c r="X2334">
        <f>Table1[[#This Row],[K2O]]+Table1[[#This Row],[Li2O]]+Table1[[#This Row],[Na2O]]</f>
        <v>0.16250000000000001</v>
      </c>
      <c r="Y2334">
        <f>Table1[[#This Row],[B2O3]]+Table1[[#This Row],[K2O]]+Table1[[#This Row],[Li2O]]+Table1[[#This Row],[Na2O]]</f>
        <v>0.3075</v>
      </c>
      <c r="Z2334" s="2">
        <f>Table1[[#This Row],[B2O3]]+Table1[[#This Row],[CaO]]+Table1[[#This Row],[K2O]]+Table1[[#This Row],[Li2O]]+Table1[[#This Row],[Na2O]]</f>
        <v>0.32250000000000001</v>
      </c>
      <c r="AA2334" s="2">
        <f>Table1[[#This Row],[A+B+AE]]-Table1[[#This Row],[Al2O3]]-Table1[[#This Row],[SiO2]]</f>
        <v>-0.29249999999999998</v>
      </c>
      <c r="AB2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492.03100000000006</v>
      </c>
    </row>
    <row r="2335" spans="1:28" hidden="1" x14ac:dyDescent="0.25">
      <c r="A2335">
        <v>0.185</v>
      </c>
      <c r="B2335">
        <v>0.13500000000000001</v>
      </c>
      <c r="C2335">
        <v>1.4999999999999999E-2</v>
      </c>
      <c r="D2335">
        <v>2.5000000000000001E-3</v>
      </c>
      <c r="E2335">
        <v>0.02</v>
      </c>
      <c r="F2335">
        <v>5.0000000000000001E-3</v>
      </c>
      <c r="G2335">
        <v>4.4999999999999998E-2</v>
      </c>
      <c r="H2335">
        <v>0.11</v>
      </c>
      <c r="I2335">
        <v>0.44</v>
      </c>
      <c r="J2335">
        <v>4.2500000000000003E-2</v>
      </c>
      <c r="K2335">
        <v>0.59863946000000001</v>
      </c>
      <c r="L2335">
        <v>0.56643281000000001</v>
      </c>
      <c r="M2335">
        <v>4.8229660000000001E-2</v>
      </c>
      <c r="N2335">
        <v>0.15933079999999999</v>
      </c>
      <c r="O2335">
        <v>0.18089105999999999</v>
      </c>
      <c r="P2335">
        <v>0.65977814000000001</v>
      </c>
      <c r="Q2335">
        <v>2.3653299999999999E-2</v>
      </c>
      <c r="R2335">
        <v>0.13705073000000001</v>
      </c>
      <c r="S2335">
        <v>0.17886061</v>
      </c>
      <c r="T2335">
        <v>0.68408866000000002</v>
      </c>
      <c r="U2335">
        <v>0.255</v>
      </c>
      <c r="V2335">
        <v>1.1935483899999999</v>
      </c>
      <c r="W2335">
        <f>COUNTIF(Table1[[#This Row],[Al2O3]:[TiO2]],0)</f>
        <v>0</v>
      </c>
      <c r="X2335">
        <f>Table1[[#This Row],[K2O]]+Table1[[#This Row],[Li2O]]+Table1[[#This Row],[Na2O]]</f>
        <v>0.16</v>
      </c>
      <c r="Y2335">
        <f>Table1[[#This Row],[B2O3]]+Table1[[#This Row],[K2O]]+Table1[[#This Row],[Li2O]]+Table1[[#This Row],[Na2O]]</f>
        <v>0.29499999999999998</v>
      </c>
      <c r="Z2335" s="2">
        <f>Table1[[#This Row],[B2O3]]+Table1[[#This Row],[CaO]]+Table1[[#This Row],[K2O]]+Table1[[#This Row],[Li2O]]+Table1[[#This Row],[Na2O]]</f>
        <v>0.31</v>
      </c>
      <c r="AA2335" s="2">
        <f>Table1[[#This Row],[A+B+AE]]-Table1[[#This Row],[Al2O3]]-Table1[[#This Row],[SiO2]]</f>
        <v>-0.315</v>
      </c>
      <c r="AB2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479.12200000000007</v>
      </c>
    </row>
    <row r="2336" spans="1:28" hidden="1" x14ac:dyDescent="0.25">
      <c r="A2336">
        <v>0.23</v>
      </c>
      <c r="B2336">
        <v>0.19</v>
      </c>
      <c r="C2336">
        <v>0.02</v>
      </c>
      <c r="D2336">
        <v>2.5000000000000001E-3</v>
      </c>
      <c r="E2336">
        <v>2.5000000000000001E-2</v>
      </c>
      <c r="F2336">
        <v>2.5000000000000001E-3</v>
      </c>
      <c r="G2336">
        <v>0.06</v>
      </c>
      <c r="H2336">
        <v>0.13500000000000001</v>
      </c>
      <c r="I2336">
        <v>0.32500000000000001</v>
      </c>
      <c r="J2336">
        <v>0.01</v>
      </c>
      <c r="K2336">
        <v>0.47101449299999998</v>
      </c>
      <c r="L2336">
        <v>0.57001552</v>
      </c>
      <c r="M2336">
        <v>-1.613537E-3</v>
      </c>
      <c r="N2336">
        <v>0.187238671</v>
      </c>
      <c r="O2336">
        <v>0.21112829699999999</v>
      </c>
      <c r="P2336">
        <v>0.60163303099999998</v>
      </c>
      <c r="Q2336">
        <v>-1.9514571000000001E-2</v>
      </c>
      <c r="R2336">
        <v>0.15992136500000001</v>
      </c>
      <c r="S2336">
        <v>0.207409011</v>
      </c>
      <c r="T2336">
        <v>0.63266962400000004</v>
      </c>
      <c r="U2336">
        <v>0.25</v>
      </c>
      <c r="V2336">
        <v>1.1794871790000001</v>
      </c>
      <c r="W2336">
        <f>COUNTIF(Table1[[#This Row],[Al2O3]:[TiO2]],0)</f>
        <v>0</v>
      </c>
      <c r="X2336">
        <f>Table1[[#This Row],[K2O]]+Table1[[#This Row],[Li2O]]+Table1[[#This Row],[Na2O]]</f>
        <v>0.19750000000000001</v>
      </c>
      <c r="Y2336">
        <f>Table1[[#This Row],[B2O3]]+Table1[[#This Row],[K2O]]+Table1[[#This Row],[Li2O]]+Table1[[#This Row],[Na2O]]</f>
        <v>0.38750000000000001</v>
      </c>
      <c r="Z2336" s="2">
        <f>Table1[[#This Row],[B2O3]]+Table1[[#This Row],[CaO]]+Table1[[#This Row],[K2O]]+Table1[[#This Row],[Li2O]]+Table1[[#This Row],[Na2O]]</f>
        <v>0.40749999999999997</v>
      </c>
      <c r="AA2336" s="2">
        <f>Table1[[#This Row],[A+B+AE]]-Table1[[#This Row],[Al2O3]]-Table1[[#This Row],[SiO2]]</f>
        <v>-0.14750000000000005</v>
      </c>
      <c r="AB2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451.11900000000003</v>
      </c>
    </row>
    <row r="2337" spans="1:28" hidden="1" x14ac:dyDescent="0.25">
      <c r="A2337">
        <v>0.185</v>
      </c>
      <c r="B2337">
        <v>0.125</v>
      </c>
      <c r="C2337">
        <v>0.04</v>
      </c>
      <c r="D2337">
        <v>2.5000000000000001E-3</v>
      </c>
      <c r="E2337">
        <v>0.02</v>
      </c>
      <c r="F2337">
        <v>7.4999999999999997E-3</v>
      </c>
      <c r="G2337">
        <v>0.06</v>
      </c>
      <c r="H2337">
        <v>0.11</v>
      </c>
      <c r="I2337">
        <v>0.435</v>
      </c>
      <c r="J2337">
        <v>1.4999999999999999E-2</v>
      </c>
      <c r="K2337">
        <v>0.59589041099999995</v>
      </c>
      <c r="L2337">
        <v>0.57294713500000005</v>
      </c>
      <c r="M2337">
        <v>2.3921300999999999E-2</v>
      </c>
      <c r="N2337">
        <v>0.18260220199999999</v>
      </c>
      <c r="O2337">
        <v>0.180586467</v>
      </c>
      <c r="P2337">
        <v>0.63681133099999998</v>
      </c>
      <c r="Q2337">
        <v>6.2577429999999996E-3</v>
      </c>
      <c r="R2337">
        <v>0.151966773</v>
      </c>
      <c r="S2337">
        <v>0.18079648200000001</v>
      </c>
      <c r="T2337">
        <v>0.66723674600000005</v>
      </c>
      <c r="U2337">
        <v>0.255</v>
      </c>
      <c r="V2337">
        <v>1.088235294</v>
      </c>
      <c r="W2337">
        <f>COUNTIF(Table1[[#This Row],[Al2O3]:[TiO2]],0)</f>
        <v>0</v>
      </c>
      <c r="X2337">
        <f>Table1[[#This Row],[K2O]]+Table1[[#This Row],[Li2O]]+Table1[[#This Row],[Na2O]]</f>
        <v>0.17749999999999999</v>
      </c>
      <c r="Y2337">
        <f>Table1[[#This Row],[B2O3]]+Table1[[#This Row],[K2O]]+Table1[[#This Row],[Li2O]]+Table1[[#This Row],[Na2O]]</f>
        <v>0.30249999999999999</v>
      </c>
      <c r="Z2337" s="2">
        <f>Table1[[#This Row],[B2O3]]+Table1[[#This Row],[CaO]]+Table1[[#This Row],[K2O]]+Table1[[#This Row],[Li2O]]+Table1[[#This Row],[Na2O]]</f>
        <v>0.34250000000000003</v>
      </c>
      <c r="AA2337" s="2">
        <f>Table1[[#This Row],[A+B+AE]]-Table1[[#This Row],[Al2O3]]-Table1[[#This Row],[SiO2]]</f>
        <v>-0.27749999999999997</v>
      </c>
      <c r="AB2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463.77850000000012</v>
      </c>
    </row>
    <row r="2338" spans="1:28" hidden="1" x14ac:dyDescent="0.25">
      <c r="A2338">
        <v>0.22</v>
      </c>
      <c r="B2338">
        <v>0.155</v>
      </c>
      <c r="C2338">
        <v>0.02</v>
      </c>
      <c r="D2338">
        <v>2.5000000000000001E-3</v>
      </c>
      <c r="E2338">
        <v>2.5000000000000001E-2</v>
      </c>
      <c r="F2338">
        <v>0.01</v>
      </c>
      <c r="G2338">
        <v>1.4999999999999999E-2</v>
      </c>
      <c r="H2338">
        <v>0.13</v>
      </c>
      <c r="I2338">
        <v>0.38</v>
      </c>
      <c r="J2338">
        <v>4.2500000000000003E-2</v>
      </c>
      <c r="K2338">
        <v>0.52054794500000001</v>
      </c>
      <c r="L2338">
        <v>0.56892580599999998</v>
      </c>
      <c r="M2338">
        <v>3.6726931999999997E-2</v>
      </c>
      <c r="N2338">
        <v>0.151704795</v>
      </c>
      <c r="O2338">
        <v>0.21462367700000001</v>
      </c>
      <c r="P2338">
        <v>0.63367152800000004</v>
      </c>
      <c r="Q2338">
        <v>6.5541640000000003E-3</v>
      </c>
      <c r="R2338">
        <v>0.13612622799999999</v>
      </c>
      <c r="S2338">
        <v>0.20949089000000001</v>
      </c>
      <c r="T2338">
        <v>0.65438288300000003</v>
      </c>
      <c r="U2338">
        <v>0.26500000000000001</v>
      </c>
      <c r="V2338">
        <v>1.5172413789999999</v>
      </c>
      <c r="W2338">
        <f>COUNTIF(Table1[[#This Row],[Al2O3]:[TiO2]],0)</f>
        <v>0</v>
      </c>
      <c r="X2338">
        <f>Table1[[#This Row],[K2O]]+Table1[[#This Row],[Li2O]]+Table1[[#This Row],[Na2O]]</f>
        <v>0.155</v>
      </c>
      <c r="Y2338">
        <f>Table1[[#This Row],[B2O3]]+Table1[[#This Row],[K2O]]+Table1[[#This Row],[Li2O]]+Table1[[#This Row],[Na2O]]</f>
        <v>0.31</v>
      </c>
      <c r="Z2338" s="2">
        <f>Table1[[#This Row],[B2O3]]+Table1[[#This Row],[CaO]]+Table1[[#This Row],[K2O]]+Table1[[#This Row],[Li2O]]+Table1[[#This Row],[Na2O]]</f>
        <v>0.33</v>
      </c>
      <c r="AA2338" s="2">
        <f>Table1[[#This Row],[A+B+AE]]-Table1[[#This Row],[Al2O3]]-Table1[[#This Row],[SiO2]]</f>
        <v>-0.27</v>
      </c>
      <c r="AB2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503.24350000000004</v>
      </c>
    </row>
    <row r="2339" spans="1:28" hidden="1" x14ac:dyDescent="0.25">
      <c r="A2339">
        <v>0.22</v>
      </c>
      <c r="B2339">
        <v>0.14499999999999999</v>
      </c>
      <c r="C2339">
        <v>0.01</v>
      </c>
      <c r="D2339">
        <v>2.5000000000000001E-3</v>
      </c>
      <c r="E2339">
        <v>3.5000000000000003E-2</v>
      </c>
      <c r="F2339">
        <v>0.01</v>
      </c>
      <c r="G2339">
        <v>1.4999999999999999E-2</v>
      </c>
      <c r="H2339">
        <v>0.125</v>
      </c>
      <c r="I2339">
        <v>0.41</v>
      </c>
      <c r="J2339">
        <v>2.75E-2</v>
      </c>
      <c r="K2339">
        <v>0.54304635999999995</v>
      </c>
      <c r="L2339">
        <v>0.56168766999999997</v>
      </c>
      <c r="M2339">
        <v>4.7406169999999997E-2</v>
      </c>
      <c r="N2339">
        <v>0.14319778</v>
      </c>
      <c r="O2339">
        <v>0.21367728999999999</v>
      </c>
      <c r="P2339">
        <v>0.64312493000000004</v>
      </c>
      <c r="Q2339">
        <v>1.491396E-2</v>
      </c>
      <c r="R2339">
        <v>0.1294169</v>
      </c>
      <c r="S2339">
        <v>0.20877519999999999</v>
      </c>
      <c r="T2339">
        <v>0.6618079</v>
      </c>
      <c r="U2339">
        <v>0.255</v>
      </c>
      <c r="V2339">
        <v>1.5714285699999999</v>
      </c>
      <c r="W2339">
        <f>COUNTIF(Table1[[#This Row],[Al2O3]:[TiO2]],0)</f>
        <v>0</v>
      </c>
      <c r="X2339">
        <f>Table1[[#This Row],[K2O]]+Table1[[#This Row],[Li2O]]+Table1[[#This Row],[Na2O]]</f>
        <v>0.15</v>
      </c>
      <c r="Y2339">
        <f>Table1[[#This Row],[B2O3]]+Table1[[#This Row],[K2O]]+Table1[[#This Row],[Li2O]]+Table1[[#This Row],[Na2O]]</f>
        <v>0.29499999999999998</v>
      </c>
      <c r="Z2339" s="2">
        <f>Table1[[#This Row],[B2O3]]+Table1[[#This Row],[CaO]]+Table1[[#This Row],[K2O]]+Table1[[#This Row],[Li2O]]+Table1[[#This Row],[Na2O]]</f>
        <v>0.30499999999999999</v>
      </c>
      <c r="AA2339" s="2">
        <f>Table1[[#This Row],[A+B+AE]]-Table1[[#This Row],[Al2O3]]-Table1[[#This Row],[SiO2]]</f>
        <v>-0.32499999999999996</v>
      </c>
      <c r="AB2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510.04300000000001</v>
      </c>
    </row>
    <row r="2340" spans="1:28" hidden="1" x14ac:dyDescent="0.25">
      <c r="A2340">
        <v>0.23499999999999999</v>
      </c>
      <c r="B2340">
        <v>0.19</v>
      </c>
      <c r="C2340">
        <v>2.5000000000000001E-2</v>
      </c>
      <c r="D2340">
        <v>2.5000000000000001E-3</v>
      </c>
      <c r="E2340">
        <v>0.02</v>
      </c>
      <c r="F2340">
        <v>0.01</v>
      </c>
      <c r="G2340">
        <v>0.05</v>
      </c>
      <c r="H2340">
        <v>0.13500000000000001</v>
      </c>
      <c r="I2340">
        <v>0.31</v>
      </c>
      <c r="J2340">
        <v>2.2499999999999999E-2</v>
      </c>
      <c r="K2340">
        <v>0.45588235300000002</v>
      </c>
      <c r="L2340">
        <v>0.57467354299999995</v>
      </c>
      <c r="M2340">
        <v>-3.5555840000000001E-3</v>
      </c>
      <c r="N2340">
        <v>0.184553834</v>
      </c>
      <c r="O2340">
        <v>0.21890297</v>
      </c>
      <c r="P2340">
        <v>0.59654319600000005</v>
      </c>
      <c r="Q2340">
        <v>-2.0767473000000002E-2</v>
      </c>
      <c r="R2340">
        <v>0.15697323399999999</v>
      </c>
      <c r="S2340">
        <v>0.21496917300000001</v>
      </c>
      <c r="T2340">
        <v>0.62805759299999997</v>
      </c>
      <c r="U2340">
        <v>0.26500000000000001</v>
      </c>
      <c r="V2340">
        <v>1.2702702699999999</v>
      </c>
      <c r="W2340">
        <f>COUNTIF(Table1[[#This Row],[Al2O3]:[TiO2]],0)</f>
        <v>0</v>
      </c>
      <c r="X2340">
        <f>Table1[[#This Row],[K2O]]+Table1[[#This Row],[Li2O]]+Table1[[#This Row],[Na2O]]</f>
        <v>0.19500000000000001</v>
      </c>
      <c r="Y2340">
        <f>Table1[[#This Row],[B2O3]]+Table1[[#This Row],[K2O]]+Table1[[#This Row],[Li2O]]+Table1[[#This Row],[Na2O]]</f>
        <v>0.38500000000000001</v>
      </c>
      <c r="Z2340" s="2">
        <f>Table1[[#This Row],[B2O3]]+Table1[[#This Row],[CaO]]+Table1[[#This Row],[K2O]]+Table1[[#This Row],[Li2O]]+Table1[[#This Row],[Na2O]]</f>
        <v>0.41000000000000003</v>
      </c>
      <c r="AA2340" s="2">
        <f>Table1[[#This Row],[A+B+AE]]-Table1[[#This Row],[Al2O3]]-Table1[[#This Row],[SiO2]]</f>
        <v>-0.13499999999999995</v>
      </c>
      <c r="AB2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458.13600000000008</v>
      </c>
    </row>
    <row r="2341" spans="1:28" hidden="1" x14ac:dyDescent="0.25">
      <c r="A2341">
        <v>0.21</v>
      </c>
      <c r="B2341">
        <v>0.17</v>
      </c>
      <c r="C2341">
        <v>1.4999999999999999E-2</v>
      </c>
      <c r="D2341">
        <v>5.0000000000000001E-3</v>
      </c>
      <c r="E2341">
        <v>4.4999999999999998E-2</v>
      </c>
      <c r="F2341">
        <v>0.01</v>
      </c>
      <c r="G2341">
        <v>5.5E-2</v>
      </c>
      <c r="H2341">
        <v>0.125</v>
      </c>
      <c r="I2341">
        <v>0.34499999999999997</v>
      </c>
      <c r="J2341">
        <v>0.02</v>
      </c>
      <c r="K2341">
        <v>0.50735294099999995</v>
      </c>
      <c r="L2341">
        <v>0.57442225999999996</v>
      </c>
      <c r="M2341">
        <v>9.3336140000000005E-3</v>
      </c>
      <c r="N2341">
        <v>0.18274662799999999</v>
      </c>
      <c r="O2341">
        <v>0.20176011699999999</v>
      </c>
      <c r="P2341">
        <v>0.61549325499999996</v>
      </c>
      <c r="Q2341">
        <v>-8.5351579999999993E-3</v>
      </c>
      <c r="R2341">
        <v>0.154739511</v>
      </c>
      <c r="S2341">
        <v>0.19900968999999999</v>
      </c>
      <c r="T2341">
        <v>0.64625080000000001</v>
      </c>
      <c r="U2341">
        <v>0.255</v>
      </c>
      <c r="V2341">
        <v>1.1666666670000001</v>
      </c>
      <c r="W2341">
        <f>COUNTIF(Table1[[#This Row],[Al2O3]:[TiO2]],0)</f>
        <v>0</v>
      </c>
      <c r="X2341">
        <f>Table1[[#This Row],[K2O]]+Table1[[#This Row],[Li2O]]+Table1[[#This Row],[Na2O]]</f>
        <v>0.19</v>
      </c>
      <c r="Y2341">
        <f>Table1[[#This Row],[B2O3]]+Table1[[#This Row],[K2O]]+Table1[[#This Row],[Li2O]]+Table1[[#This Row],[Na2O]]</f>
        <v>0.36</v>
      </c>
      <c r="Z2341" s="2">
        <f>Table1[[#This Row],[B2O3]]+Table1[[#This Row],[CaO]]+Table1[[#This Row],[K2O]]+Table1[[#This Row],[Li2O]]+Table1[[#This Row],[Na2O]]</f>
        <v>0.375</v>
      </c>
      <c r="AA2341" s="2">
        <f>Table1[[#This Row],[A+B+AE]]-Table1[[#This Row],[Al2O3]]-Table1[[#This Row],[SiO2]]</f>
        <v>-0.17999999999999997</v>
      </c>
      <c r="AB2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455.50099999999998</v>
      </c>
    </row>
    <row r="2342" spans="1:28" hidden="1" x14ac:dyDescent="0.25">
      <c r="A2342">
        <v>0.22</v>
      </c>
      <c r="B2342">
        <v>0.155</v>
      </c>
      <c r="C2342">
        <v>0.01</v>
      </c>
      <c r="D2342">
        <v>2.5000000000000001E-3</v>
      </c>
      <c r="E2342">
        <v>0.03</v>
      </c>
      <c r="F2342">
        <v>0.01</v>
      </c>
      <c r="G2342">
        <v>0.03</v>
      </c>
      <c r="H2342">
        <v>0.13</v>
      </c>
      <c r="I2342">
        <v>0.4</v>
      </c>
      <c r="J2342">
        <v>1.2500000000000001E-2</v>
      </c>
      <c r="K2342">
        <v>0.53333333299999997</v>
      </c>
      <c r="L2342">
        <v>0.56129764599999998</v>
      </c>
      <c r="M2342">
        <v>3.2156913000000002E-2</v>
      </c>
      <c r="N2342">
        <v>0.15877894400000001</v>
      </c>
      <c r="O2342">
        <v>0.208048646</v>
      </c>
      <c r="P2342">
        <v>0.63317241099999999</v>
      </c>
      <c r="Q2342">
        <v>4.9092440000000001E-3</v>
      </c>
      <c r="R2342">
        <v>0.14018249599999999</v>
      </c>
      <c r="S2342">
        <v>0.20400971800000001</v>
      </c>
      <c r="T2342">
        <v>0.655807786</v>
      </c>
      <c r="U2342">
        <v>0.25</v>
      </c>
      <c r="V2342">
        <v>1.375</v>
      </c>
      <c r="W2342">
        <f>COUNTIF(Table1[[#This Row],[Al2O3]:[TiO2]],0)</f>
        <v>0</v>
      </c>
      <c r="X2342">
        <f>Table1[[#This Row],[K2O]]+Table1[[#This Row],[Li2O]]+Table1[[#This Row],[Na2O]]</f>
        <v>0.17</v>
      </c>
      <c r="Y2342">
        <f>Table1[[#This Row],[B2O3]]+Table1[[#This Row],[K2O]]+Table1[[#This Row],[Li2O]]+Table1[[#This Row],[Na2O]]</f>
        <v>0.32500000000000001</v>
      </c>
      <c r="Z2342" s="2">
        <f>Table1[[#This Row],[B2O3]]+Table1[[#This Row],[CaO]]+Table1[[#This Row],[K2O]]+Table1[[#This Row],[Li2O]]+Table1[[#This Row],[Na2O]]</f>
        <v>0.33500000000000002</v>
      </c>
      <c r="AA2342" s="2">
        <f>Table1[[#This Row],[A+B+AE]]-Table1[[#This Row],[Al2O3]]-Table1[[#This Row],[SiO2]]</f>
        <v>-0.28500000000000003</v>
      </c>
      <c r="AB2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492.98400000000004</v>
      </c>
    </row>
    <row r="2343" spans="1:28" hidden="1" x14ac:dyDescent="0.25">
      <c r="A2343">
        <v>0.215</v>
      </c>
      <c r="B2343">
        <v>0.14499999999999999</v>
      </c>
      <c r="C2343">
        <v>0.03</v>
      </c>
      <c r="D2343">
        <v>5.0000000000000001E-3</v>
      </c>
      <c r="E2343">
        <v>0.05</v>
      </c>
      <c r="F2343">
        <v>7.4999999999999997E-3</v>
      </c>
      <c r="G2343">
        <v>0.03</v>
      </c>
      <c r="H2343">
        <v>0.125</v>
      </c>
      <c r="I2343">
        <v>0.37</v>
      </c>
      <c r="J2343">
        <v>2.2499999999999999E-2</v>
      </c>
      <c r="K2343">
        <v>0.52112676099999999</v>
      </c>
      <c r="L2343">
        <v>0.57538467299999996</v>
      </c>
      <c r="M2343">
        <v>1.9088229000000002E-2</v>
      </c>
      <c r="N2343">
        <v>0.16719225600000001</v>
      </c>
      <c r="O2343">
        <v>0.21388352799999999</v>
      </c>
      <c r="P2343">
        <v>0.61892421600000003</v>
      </c>
      <c r="Q2343">
        <v>-5.6935980000000002E-3</v>
      </c>
      <c r="R2343">
        <v>0.14615550199999999</v>
      </c>
      <c r="S2343">
        <v>0.21042947200000001</v>
      </c>
      <c r="T2343">
        <v>0.643415026</v>
      </c>
      <c r="U2343">
        <v>0.26</v>
      </c>
      <c r="V2343">
        <v>1.387096774</v>
      </c>
      <c r="W2343">
        <f>COUNTIF(Table1[[#This Row],[Al2O3]:[TiO2]],0)</f>
        <v>0</v>
      </c>
      <c r="X2343">
        <f>Table1[[#This Row],[K2O]]+Table1[[#This Row],[Li2O]]+Table1[[#This Row],[Na2O]]</f>
        <v>0.16250000000000001</v>
      </c>
      <c r="Y2343">
        <f>Table1[[#This Row],[B2O3]]+Table1[[#This Row],[K2O]]+Table1[[#This Row],[Li2O]]+Table1[[#This Row],[Na2O]]</f>
        <v>0.3075</v>
      </c>
      <c r="Z2343" s="2">
        <f>Table1[[#This Row],[B2O3]]+Table1[[#This Row],[CaO]]+Table1[[#This Row],[K2O]]+Table1[[#This Row],[Li2O]]+Table1[[#This Row],[Na2O]]</f>
        <v>0.33750000000000002</v>
      </c>
      <c r="AA2343" s="2">
        <f>Table1[[#This Row],[A+B+AE]]-Table1[[#This Row],[Al2O3]]-Table1[[#This Row],[SiO2]]</f>
        <v>-0.24749999999999997</v>
      </c>
      <c r="AB2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486.38450000000012</v>
      </c>
    </row>
    <row r="2344" spans="1:28" hidden="1" x14ac:dyDescent="0.25">
      <c r="A2344">
        <v>0.24</v>
      </c>
      <c r="B2344">
        <v>0.16500000000000001</v>
      </c>
      <c r="C2344">
        <v>0.04</v>
      </c>
      <c r="D2344">
        <v>2.5000000000000001E-3</v>
      </c>
      <c r="E2344">
        <v>3.5000000000000003E-2</v>
      </c>
      <c r="F2344">
        <v>0.01</v>
      </c>
      <c r="G2344">
        <v>1.4999999999999999E-2</v>
      </c>
      <c r="H2344">
        <v>0.14499999999999999</v>
      </c>
      <c r="I2344">
        <v>0.34499999999999997</v>
      </c>
      <c r="J2344">
        <v>2.5000000000000001E-3</v>
      </c>
      <c r="K2344">
        <v>0.47260274000000002</v>
      </c>
      <c r="L2344">
        <v>0.570303322</v>
      </c>
      <c r="M2344">
        <v>9.0759159999999998E-3</v>
      </c>
      <c r="N2344">
        <v>0.168461157</v>
      </c>
      <c r="O2344">
        <v>0.22888096299999999</v>
      </c>
      <c r="P2344">
        <v>0.60265787999999998</v>
      </c>
      <c r="Q2344">
        <v>-1.7786324999999999E-2</v>
      </c>
      <c r="R2344">
        <v>0.15013348600000001</v>
      </c>
      <c r="S2344">
        <v>0.22364172600000001</v>
      </c>
      <c r="T2344">
        <v>0.62622478800000003</v>
      </c>
      <c r="U2344">
        <v>0.25</v>
      </c>
      <c r="V2344">
        <v>1.5</v>
      </c>
      <c r="W2344">
        <f>COUNTIF(Table1[[#This Row],[Al2O3]:[TiO2]],0)</f>
        <v>0</v>
      </c>
      <c r="X2344">
        <f>Table1[[#This Row],[K2O]]+Table1[[#This Row],[Li2O]]+Table1[[#This Row],[Na2O]]</f>
        <v>0.16999999999999998</v>
      </c>
      <c r="Y2344">
        <f>Table1[[#This Row],[B2O3]]+Table1[[#This Row],[K2O]]+Table1[[#This Row],[Li2O]]+Table1[[#This Row],[Na2O]]</f>
        <v>0.33499999999999996</v>
      </c>
      <c r="Z2344" s="2">
        <f>Table1[[#This Row],[B2O3]]+Table1[[#This Row],[CaO]]+Table1[[#This Row],[K2O]]+Table1[[#This Row],[Li2O]]+Table1[[#This Row],[Na2O]]</f>
        <v>0.375</v>
      </c>
      <c r="AA2344" s="2">
        <f>Table1[[#This Row],[A+B+AE]]-Table1[[#This Row],[Al2O3]]-Table1[[#This Row],[SiO2]]</f>
        <v>-0.20999999999999996</v>
      </c>
      <c r="AB2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502.05050000000006</v>
      </c>
    </row>
    <row r="2345" spans="1:28" hidden="1" x14ac:dyDescent="0.25">
      <c r="A2345">
        <v>0.21</v>
      </c>
      <c r="B2345">
        <v>0.18</v>
      </c>
      <c r="C2345">
        <v>5.0000000000000001E-3</v>
      </c>
      <c r="D2345">
        <v>2.5000000000000001E-3</v>
      </c>
      <c r="E2345">
        <v>0.03</v>
      </c>
      <c r="F2345">
        <v>5.0000000000000001E-3</v>
      </c>
      <c r="G2345">
        <v>0.06</v>
      </c>
      <c r="H2345">
        <v>0.12</v>
      </c>
      <c r="I2345">
        <v>0.34</v>
      </c>
      <c r="J2345">
        <v>4.7500000000000001E-2</v>
      </c>
      <c r="K2345">
        <v>0.50746268699999997</v>
      </c>
      <c r="L2345">
        <v>0.57386490300000004</v>
      </c>
      <c r="M2345">
        <v>1.6716101000000001E-2</v>
      </c>
      <c r="N2345">
        <v>0.17679434199999999</v>
      </c>
      <c r="O2345">
        <v>0.20031191400000001</v>
      </c>
      <c r="P2345">
        <v>0.62289374399999997</v>
      </c>
      <c r="Q2345">
        <v>-1.902288E-3</v>
      </c>
      <c r="R2345">
        <v>0.149962971</v>
      </c>
      <c r="S2345">
        <v>0.19686331100000001</v>
      </c>
      <c r="T2345">
        <v>0.65317371800000001</v>
      </c>
      <c r="U2345">
        <v>0.26500000000000001</v>
      </c>
      <c r="V2345">
        <v>1.1666666670000001</v>
      </c>
      <c r="W2345">
        <f>COUNTIF(Table1[[#This Row],[Al2O3]:[TiO2]],0)</f>
        <v>0</v>
      </c>
      <c r="X2345">
        <f>Table1[[#This Row],[K2O]]+Table1[[#This Row],[Li2O]]+Table1[[#This Row],[Na2O]]</f>
        <v>0.185</v>
      </c>
      <c r="Y2345">
        <f>Table1[[#This Row],[B2O3]]+Table1[[#This Row],[K2O]]+Table1[[#This Row],[Li2O]]+Table1[[#This Row],[Na2O]]</f>
        <v>0.36499999999999999</v>
      </c>
      <c r="Z2345" s="2">
        <f>Table1[[#This Row],[B2O3]]+Table1[[#This Row],[CaO]]+Table1[[#This Row],[K2O]]+Table1[[#This Row],[Li2O]]+Table1[[#This Row],[Na2O]]</f>
        <v>0.37</v>
      </c>
      <c r="AA2345" s="2">
        <f>Table1[[#This Row],[A+B+AE]]-Table1[[#This Row],[Al2O3]]-Table1[[#This Row],[SiO2]]</f>
        <v>-0.18000000000000002</v>
      </c>
      <c r="AB2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448.76650000000006</v>
      </c>
    </row>
    <row r="2346" spans="1:28" hidden="1" x14ac:dyDescent="0.25">
      <c r="A2346">
        <v>0.21</v>
      </c>
      <c r="B2346">
        <v>0.16</v>
      </c>
      <c r="C2346">
        <v>0.01</v>
      </c>
      <c r="D2346">
        <v>2.5000000000000001E-3</v>
      </c>
      <c r="E2346">
        <v>4.4999999999999998E-2</v>
      </c>
      <c r="F2346">
        <v>2.5000000000000001E-3</v>
      </c>
      <c r="G2346">
        <v>3.5000000000000003E-2</v>
      </c>
      <c r="H2346">
        <v>0.13</v>
      </c>
      <c r="I2346">
        <v>0.35499999999999998</v>
      </c>
      <c r="J2346">
        <v>0.05</v>
      </c>
      <c r="K2346">
        <v>0.51079136700000005</v>
      </c>
      <c r="L2346">
        <v>0.576164644</v>
      </c>
      <c r="M2346">
        <v>2.2263372E-2</v>
      </c>
      <c r="N2346">
        <v>0.167885373</v>
      </c>
      <c r="O2346">
        <v>0.20722934400000001</v>
      </c>
      <c r="P2346">
        <v>0.62488528399999999</v>
      </c>
      <c r="Q2346">
        <v>-4.3156549999999998E-3</v>
      </c>
      <c r="R2346">
        <v>0.14898871699999999</v>
      </c>
      <c r="S2346">
        <v>0.20259416999999999</v>
      </c>
      <c r="T2346">
        <v>0.64841711199999996</v>
      </c>
      <c r="U2346">
        <v>0.27</v>
      </c>
      <c r="V2346">
        <v>1.2727272730000001</v>
      </c>
      <c r="W2346">
        <f>COUNTIF(Table1[[#This Row],[Al2O3]:[TiO2]],0)</f>
        <v>0</v>
      </c>
      <c r="X2346">
        <f>Table1[[#This Row],[K2O]]+Table1[[#This Row],[Li2O]]+Table1[[#This Row],[Na2O]]</f>
        <v>0.16750000000000001</v>
      </c>
      <c r="Y2346">
        <f>Table1[[#This Row],[B2O3]]+Table1[[#This Row],[K2O]]+Table1[[#This Row],[Li2O]]+Table1[[#This Row],[Na2O]]</f>
        <v>0.32750000000000001</v>
      </c>
      <c r="Z2346" s="2">
        <f>Table1[[#This Row],[B2O3]]+Table1[[#This Row],[CaO]]+Table1[[#This Row],[K2O]]+Table1[[#This Row],[Li2O]]+Table1[[#This Row],[Na2O]]</f>
        <v>0.33750000000000002</v>
      </c>
      <c r="AA2346" s="2">
        <f>Table1[[#This Row],[A+B+AE]]-Table1[[#This Row],[Al2O3]]-Table1[[#This Row],[SiO2]]</f>
        <v>-0.22749999999999995</v>
      </c>
      <c r="AB2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474.91800000000001</v>
      </c>
    </row>
    <row r="2347" spans="1:28" hidden="1" x14ac:dyDescent="0.25">
      <c r="A2347">
        <v>0.215</v>
      </c>
      <c r="B2347">
        <v>0.13500000000000001</v>
      </c>
      <c r="C2347">
        <v>2.5000000000000001E-2</v>
      </c>
      <c r="D2347">
        <v>2.5000000000000001E-3</v>
      </c>
      <c r="E2347">
        <v>0.05</v>
      </c>
      <c r="F2347">
        <v>7.4999999999999997E-3</v>
      </c>
      <c r="G2347">
        <v>2.5000000000000001E-2</v>
      </c>
      <c r="H2347">
        <v>0.125</v>
      </c>
      <c r="I2347">
        <v>0.38500000000000001</v>
      </c>
      <c r="J2347">
        <v>0.03</v>
      </c>
      <c r="K2347">
        <v>0.531034483</v>
      </c>
      <c r="L2347">
        <v>0.57530643000000004</v>
      </c>
      <c r="M2347">
        <v>2.3957083000000001E-2</v>
      </c>
      <c r="N2347">
        <v>0.162000321</v>
      </c>
      <c r="O2347">
        <v>0.21583311599999999</v>
      </c>
      <c r="P2347">
        <v>0.62216656299999995</v>
      </c>
      <c r="Q2347">
        <v>-3.5779150000000001E-3</v>
      </c>
      <c r="R2347">
        <v>0.14343260799999999</v>
      </c>
      <c r="S2347">
        <v>0.212273349</v>
      </c>
      <c r="T2347">
        <v>0.64429404300000004</v>
      </c>
      <c r="U2347">
        <v>0.27</v>
      </c>
      <c r="V2347">
        <v>1.433333333</v>
      </c>
      <c r="W2347">
        <f>COUNTIF(Table1[[#This Row],[Al2O3]:[TiO2]],0)</f>
        <v>0</v>
      </c>
      <c r="X2347">
        <f>Table1[[#This Row],[K2O]]+Table1[[#This Row],[Li2O]]+Table1[[#This Row],[Na2O]]</f>
        <v>0.1575</v>
      </c>
      <c r="Y2347">
        <f>Table1[[#This Row],[B2O3]]+Table1[[#This Row],[K2O]]+Table1[[#This Row],[Li2O]]+Table1[[#This Row],[Na2O]]</f>
        <v>0.29249999999999998</v>
      </c>
      <c r="Z2347" s="2">
        <f>Table1[[#This Row],[B2O3]]+Table1[[#This Row],[CaO]]+Table1[[#This Row],[K2O]]+Table1[[#This Row],[Li2O]]+Table1[[#This Row],[Na2O]]</f>
        <v>0.3175</v>
      </c>
      <c r="AA2347" s="2">
        <f>Table1[[#This Row],[A+B+AE]]-Table1[[#This Row],[Al2O3]]-Table1[[#This Row],[SiO2]]</f>
        <v>-0.28249999999999997</v>
      </c>
      <c r="AB2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492.69799999999998</v>
      </c>
    </row>
    <row r="2348" spans="1:28" hidden="1" x14ac:dyDescent="0.25">
      <c r="A2348">
        <v>0.25</v>
      </c>
      <c r="B2348">
        <v>0.19500000000000001</v>
      </c>
      <c r="C2348">
        <v>0.01</v>
      </c>
      <c r="D2348">
        <v>5.0000000000000001E-3</v>
      </c>
      <c r="E2348">
        <v>3.5000000000000003E-2</v>
      </c>
      <c r="F2348">
        <v>2.5000000000000001E-3</v>
      </c>
      <c r="G2348">
        <v>1.4999999999999999E-2</v>
      </c>
      <c r="H2348">
        <v>0.15</v>
      </c>
      <c r="I2348">
        <v>0.3</v>
      </c>
      <c r="J2348">
        <v>3.7499999999999999E-2</v>
      </c>
      <c r="K2348">
        <v>0.42857142999999998</v>
      </c>
      <c r="L2348">
        <v>0.56997105999999997</v>
      </c>
      <c r="M2348">
        <v>1.52006E-2</v>
      </c>
      <c r="N2348">
        <v>0.16012430999999999</v>
      </c>
      <c r="O2348">
        <v>0.23615762000000001</v>
      </c>
      <c r="P2348">
        <v>0.60371807</v>
      </c>
      <c r="Q2348">
        <v>-1.6253790000000001E-2</v>
      </c>
      <c r="R2348">
        <v>0.14698984000000001</v>
      </c>
      <c r="S2348">
        <v>0.22771469999999999</v>
      </c>
      <c r="T2348">
        <v>0.62529546000000003</v>
      </c>
      <c r="U2348">
        <v>0.26500000000000001</v>
      </c>
      <c r="V2348">
        <v>1.5151515200000001</v>
      </c>
      <c r="W2348">
        <f>COUNTIF(Table1[[#This Row],[Al2O3]:[TiO2]],0)</f>
        <v>0</v>
      </c>
      <c r="X2348">
        <f>Table1[[#This Row],[K2O]]+Table1[[#This Row],[Li2O]]+Table1[[#This Row],[Na2O]]</f>
        <v>0.16749999999999998</v>
      </c>
      <c r="Y2348">
        <f>Table1[[#This Row],[B2O3]]+Table1[[#This Row],[K2O]]+Table1[[#This Row],[Li2O]]+Table1[[#This Row],[Na2O]]</f>
        <v>0.36250000000000004</v>
      </c>
      <c r="Z2348" s="2">
        <f>Table1[[#This Row],[B2O3]]+Table1[[#This Row],[CaO]]+Table1[[#This Row],[K2O]]+Table1[[#This Row],[Li2O]]+Table1[[#This Row],[Na2O]]</f>
        <v>0.37250000000000005</v>
      </c>
      <c r="AA2348" s="2">
        <f>Table1[[#This Row],[A+B+AE]]-Table1[[#This Row],[Al2O3]]-Table1[[#This Row],[SiO2]]</f>
        <v>-0.17749999999999994</v>
      </c>
      <c r="AB2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492.78049999999996</v>
      </c>
    </row>
    <row r="2349" spans="1:28" hidden="1" x14ac:dyDescent="0.25">
      <c r="A2349">
        <v>0.2</v>
      </c>
      <c r="B2349">
        <v>0.13</v>
      </c>
      <c r="C2349">
        <v>5.0000000000000001E-3</v>
      </c>
      <c r="D2349">
        <v>2.5000000000000001E-3</v>
      </c>
      <c r="E2349">
        <v>4.4999999999999998E-2</v>
      </c>
      <c r="F2349">
        <v>2.5000000000000001E-3</v>
      </c>
      <c r="G2349">
        <v>5.5E-2</v>
      </c>
      <c r="H2349">
        <v>0.125</v>
      </c>
      <c r="I2349">
        <v>0.42</v>
      </c>
      <c r="J2349">
        <v>1.4999999999999999E-2</v>
      </c>
      <c r="K2349">
        <v>0.56375838899999997</v>
      </c>
      <c r="L2349">
        <v>0.57005907600000005</v>
      </c>
      <c r="M2349">
        <v>1.8606834999999999E-2</v>
      </c>
      <c r="N2349">
        <v>0.17880004099999999</v>
      </c>
      <c r="O2349">
        <v>0.19412104399999999</v>
      </c>
      <c r="P2349">
        <v>0.62707891500000001</v>
      </c>
      <c r="Q2349">
        <v>-5.2643239999999999E-3</v>
      </c>
      <c r="R2349">
        <v>0.155580571</v>
      </c>
      <c r="S2349">
        <v>0.192425183</v>
      </c>
      <c r="T2349">
        <v>0.651994246</v>
      </c>
      <c r="U2349">
        <v>0.27</v>
      </c>
      <c r="V2349">
        <v>1.111111111</v>
      </c>
      <c r="W2349">
        <f>COUNTIF(Table1[[#This Row],[Al2O3]:[TiO2]],0)</f>
        <v>0</v>
      </c>
      <c r="X2349">
        <f>Table1[[#This Row],[K2O]]+Table1[[#This Row],[Li2O]]+Table1[[#This Row],[Na2O]]</f>
        <v>0.1825</v>
      </c>
      <c r="Y2349">
        <f>Table1[[#This Row],[B2O3]]+Table1[[#This Row],[K2O]]+Table1[[#This Row],[Li2O]]+Table1[[#This Row],[Na2O]]</f>
        <v>0.3125</v>
      </c>
      <c r="Z2349" s="2">
        <f>Table1[[#This Row],[B2O3]]+Table1[[#This Row],[CaO]]+Table1[[#This Row],[K2O]]+Table1[[#This Row],[Li2O]]+Table1[[#This Row],[Na2O]]</f>
        <v>0.3175</v>
      </c>
      <c r="AA2349" s="2">
        <f>Table1[[#This Row],[A+B+AE]]-Table1[[#This Row],[Al2O3]]-Table1[[#This Row],[SiO2]]</f>
        <v>-0.30249999999999999</v>
      </c>
      <c r="AB2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464.22849999999994</v>
      </c>
    </row>
    <row r="2350" spans="1:28" hidden="1" x14ac:dyDescent="0.25">
      <c r="A2350">
        <v>0.24</v>
      </c>
      <c r="B2350">
        <v>0.17499999999999999</v>
      </c>
      <c r="C2350">
        <v>0.02</v>
      </c>
      <c r="D2350">
        <v>5.0000000000000001E-3</v>
      </c>
      <c r="E2350">
        <v>0.03</v>
      </c>
      <c r="F2350">
        <v>0.01</v>
      </c>
      <c r="G2350">
        <v>1.4999999999999999E-2</v>
      </c>
      <c r="H2350">
        <v>0.14000000000000001</v>
      </c>
      <c r="I2350">
        <v>0.34</v>
      </c>
      <c r="J2350">
        <v>2.5000000000000001E-2</v>
      </c>
      <c r="K2350">
        <v>0.47222222200000002</v>
      </c>
      <c r="L2350">
        <v>0.56787215099999999</v>
      </c>
      <c r="M2350">
        <v>2.2122909999999999E-2</v>
      </c>
      <c r="N2350">
        <v>0.157649334</v>
      </c>
      <c r="O2350">
        <v>0.228608441</v>
      </c>
      <c r="P2350">
        <v>0.61374222499999997</v>
      </c>
      <c r="Q2350">
        <v>-6.9456470000000001E-3</v>
      </c>
      <c r="R2350">
        <v>0.141650576</v>
      </c>
      <c r="S2350">
        <v>0.222262353</v>
      </c>
      <c r="T2350">
        <v>0.63608707099999995</v>
      </c>
      <c r="U2350">
        <v>0.26</v>
      </c>
      <c r="V2350">
        <v>1.548387097</v>
      </c>
      <c r="W2350">
        <f>COUNTIF(Table1[[#This Row],[Al2O3]:[TiO2]],0)</f>
        <v>0</v>
      </c>
      <c r="X2350">
        <f>Table1[[#This Row],[K2O]]+Table1[[#This Row],[Li2O]]+Table1[[#This Row],[Na2O]]</f>
        <v>0.16500000000000001</v>
      </c>
      <c r="Y2350">
        <f>Table1[[#This Row],[B2O3]]+Table1[[#This Row],[K2O]]+Table1[[#This Row],[Li2O]]+Table1[[#This Row],[Na2O]]</f>
        <v>0.34</v>
      </c>
      <c r="Z2350" s="2">
        <f>Table1[[#This Row],[B2O3]]+Table1[[#This Row],[CaO]]+Table1[[#This Row],[K2O]]+Table1[[#This Row],[Li2O]]+Table1[[#This Row],[Na2O]]</f>
        <v>0.36</v>
      </c>
      <c r="AA2350" s="2">
        <f>Table1[[#This Row],[A+B+AE]]-Table1[[#This Row],[Al2O3]]-Table1[[#This Row],[SiO2]]</f>
        <v>-0.22000000000000003</v>
      </c>
      <c r="AB2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499.96049999999991</v>
      </c>
    </row>
    <row r="2351" spans="1:28" hidden="1" x14ac:dyDescent="0.25">
      <c r="A2351">
        <v>0.185</v>
      </c>
      <c r="B2351">
        <v>0.12</v>
      </c>
      <c r="C2351">
        <v>1.4999999999999999E-2</v>
      </c>
      <c r="D2351">
        <v>5.0000000000000001E-3</v>
      </c>
      <c r="E2351">
        <v>3.5000000000000003E-2</v>
      </c>
      <c r="F2351">
        <v>0.01</v>
      </c>
      <c r="G2351">
        <v>2.5000000000000001E-2</v>
      </c>
      <c r="H2351">
        <v>0.115</v>
      </c>
      <c r="I2351">
        <v>0.45</v>
      </c>
      <c r="J2351">
        <v>0.04</v>
      </c>
      <c r="K2351">
        <v>0.6</v>
      </c>
      <c r="L2351">
        <v>0.56760677999999998</v>
      </c>
      <c r="M2351">
        <v>5.4708199999999998E-2</v>
      </c>
      <c r="N2351">
        <v>0.15033837999999999</v>
      </c>
      <c r="O2351">
        <v>0.18631163000000001</v>
      </c>
      <c r="P2351">
        <v>0.66334998000000001</v>
      </c>
      <c r="Q2351">
        <v>2.5274109999999999E-2</v>
      </c>
      <c r="R2351">
        <v>0.13282698000000001</v>
      </c>
      <c r="S2351">
        <v>0.18379887</v>
      </c>
      <c r="T2351">
        <v>0.68337415000000001</v>
      </c>
      <c r="U2351">
        <v>0.26</v>
      </c>
      <c r="V2351">
        <v>1.3214285699999999</v>
      </c>
      <c r="W2351">
        <f>COUNTIF(Table1[[#This Row],[Al2O3]:[TiO2]],0)</f>
        <v>0</v>
      </c>
      <c r="X2351">
        <f>Table1[[#This Row],[K2O]]+Table1[[#This Row],[Li2O]]+Table1[[#This Row],[Na2O]]</f>
        <v>0.15000000000000002</v>
      </c>
      <c r="Y2351">
        <f>Table1[[#This Row],[B2O3]]+Table1[[#This Row],[K2O]]+Table1[[#This Row],[Li2O]]+Table1[[#This Row],[Na2O]]</f>
        <v>0.27</v>
      </c>
      <c r="Z2351" s="2">
        <f>Table1[[#This Row],[B2O3]]+Table1[[#This Row],[CaO]]+Table1[[#This Row],[K2O]]+Table1[[#This Row],[Li2O]]+Table1[[#This Row],[Na2O]]</f>
        <v>0.28500000000000003</v>
      </c>
      <c r="AA2351" s="2">
        <f>Table1[[#This Row],[A+B+AE]]-Table1[[#This Row],[Al2O3]]-Table1[[#This Row],[SiO2]]</f>
        <v>-0.35</v>
      </c>
      <c r="AB2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499.80050000000006</v>
      </c>
    </row>
    <row r="2352" spans="1:28" hidden="1" x14ac:dyDescent="0.25">
      <c r="A2352">
        <v>0.21</v>
      </c>
      <c r="B2352">
        <v>0.15</v>
      </c>
      <c r="C2352">
        <v>0.03</v>
      </c>
      <c r="D2352">
        <v>5.0000000000000001E-3</v>
      </c>
      <c r="E2352">
        <v>4.4999999999999998E-2</v>
      </c>
      <c r="F2352">
        <v>5.0000000000000001E-3</v>
      </c>
      <c r="G2352">
        <v>0.03</v>
      </c>
      <c r="H2352">
        <v>0.12</v>
      </c>
      <c r="I2352">
        <v>0.35499999999999998</v>
      </c>
      <c r="J2352">
        <v>0.05</v>
      </c>
      <c r="K2352">
        <v>0.51824817499999998</v>
      </c>
      <c r="L2352">
        <v>0.58039415800000005</v>
      </c>
      <c r="M2352">
        <v>2.3444949E-2</v>
      </c>
      <c r="N2352">
        <v>0.164068668</v>
      </c>
      <c r="O2352">
        <v>0.21256351600000001</v>
      </c>
      <c r="P2352">
        <v>0.62336781600000002</v>
      </c>
      <c r="Q2352">
        <v>-1.438387E-3</v>
      </c>
      <c r="R2352">
        <v>0.14337939499999999</v>
      </c>
      <c r="S2352">
        <v>0.20861687000000001</v>
      </c>
      <c r="T2352">
        <v>0.64800373499999997</v>
      </c>
      <c r="U2352">
        <v>0.27</v>
      </c>
      <c r="V2352">
        <v>1.4</v>
      </c>
      <c r="W2352">
        <f>COUNTIF(Table1[[#This Row],[Al2O3]:[TiO2]],0)</f>
        <v>0</v>
      </c>
      <c r="X2352">
        <f>Table1[[#This Row],[K2O]]+Table1[[#This Row],[Li2O]]+Table1[[#This Row],[Na2O]]</f>
        <v>0.155</v>
      </c>
      <c r="Y2352">
        <f>Table1[[#This Row],[B2O3]]+Table1[[#This Row],[K2O]]+Table1[[#This Row],[Li2O]]+Table1[[#This Row],[Na2O]]</f>
        <v>0.30499999999999999</v>
      </c>
      <c r="Z2352" s="2">
        <f>Table1[[#This Row],[B2O3]]+Table1[[#This Row],[CaO]]+Table1[[#This Row],[K2O]]+Table1[[#This Row],[Li2O]]+Table1[[#This Row],[Na2O]]</f>
        <v>0.33499999999999996</v>
      </c>
      <c r="AA2352" s="2">
        <f>Table1[[#This Row],[A+B+AE]]-Table1[[#This Row],[Al2O3]]-Table1[[#This Row],[SiO2]]</f>
        <v>-0.23</v>
      </c>
      <c r="AB2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482.05849999999998</v>
      </c>
    </row>
    <row r="2353" spans="1:28" hidden="1" x14ac:dyDescent="0.25">
      <c r="A2353">
        <v>0.23499999999999999</v>
      </c>
      <c r="B2353">
        <v>0.19</v>
      </c>
      <c r="C2353">
        <v>0.01</v>
      </c>
      <c r="D2353">
        <v>2.5000000000000001E-3</v>
      </c>
      <c r="E2353">
        <v>4.4999999999999998E-2</v>
      </c>
      <c r="F2353">
        <v>7.4999999999999997E-3</v>
      </c>
      <c r="G2353">
        <v>0.03</v>
      </c>
      <c r="H2353">
        <v>0.13500000000000001</v>
      </c>
      <c r="I2353">
        <v>0.31</v>
      </c>
      <c r="J2353">
        <v>3.5000000000000003E-2</v>
      </c>
      <c r="K2353">
        <v>0.45588235300000002</v>
      </c>
      <c r="L2353">
        <v>0.57140776800000004</v>
      </c>
      <c r="M2353">
        <v>1.6642845E-2</v>
      </c>
      <c r="N2353">
        <v>0.164154736</v>
      </c>
      <c r="O2353">
        <v>0.22437901900000001</v>
      </c>
      <c r="P2353">
        <v>0.61146624500000002</v>
      </c>
      <c r="Q2353">
        <v>-8.5266060000000008E-3</v>
      </c>
      <c r="R2353">
        <v>0.14490373500000001</v>
      </c>
      <c r="S2353">
        <v>0.21804685700000001</v>
      </c>
      <c r="T2353">
        <v>0.63704940799999998</v>
      </c>
      <c r="U2353">
        <v>0.255</v>
      </c>
      <c r="V2353">
        <v>1.424242424</v>
      </c>
      <c r="W2353">
        <f>COUNTIF(Table1[[#This Row],[Al2O3]:[TiO2]],0)</f>
        <v>0</v>
      </c>
      <c r="X2353">
        <f>Table1[[#This Row],[K2O]]+Table1[[#This Row],[Li2O]]+Table1[[#This Row],[Na2O]]</f>
        <v>0.17250000000000001</v>
      </c>
      <c r="Y2353">
        <f>Table1[[#This Row],[B2O3]]+Table1[[#This Row],[K2O]]+Table1[[#This Row],[Li2O]]+Table1[[#This Row],[Na2O]]</f>
        <v>0.36250000000000004</v>
      </c>
      <c r="Z2353" s="2">
        <f>Table1[[#This Row],[B2O3]]+Table1[[#This Row],[CaO]]+Table1[[#This Row],[K2O]]+Table1[[#This Row],[Li2O]]+Table1[[#This Row],[Na2O]]</f>
        <v>0.37250000000000005</v>
      </c>
      <c r="AA2353" s="2">
        <f>Table1[[#This Row],[A+B+AE]]-Table1[[#This Row],[Al2O3]]-Table1[[#This Row],[SiO2]]</f>
        <v>-0.17249999999999993</v>
      </c>
      <c r="AB2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479.00849999999991</v>
      </c>
    </row>
    <row r="2354" spans="1:28" hidden="1" x14ac:dyDescent="0.25">
      <c r="A2354">
        <v>0.23</v>
      </c>
      <c r="B2354">
        <v>0.17</v>
      </c>
      <c r="C2354">
        <v>3.5000000000000003E-2</v>
      </c>
      <c r="D2354">
        <v>2.5000000000000001E-3</v>
      </c>
      <c r="E2354">
        <v>2.5000000000000001E-2</v>
      </c>
      <c r="F2354">
        <v>0.01</v>
      </c>
      <c r="G2354">
        <v>0.05</v>
      </c>
      <c r="H2354">
        <v>0.14000000000000001</v>
      </c>
      <c r="I2354">
        <v>0.33</v>
      </c>
      <c r="J2354">
        <v>7.4999999999999997E-3</v>
      </c>
      <c r="K2354">
        <v>0.47142856999999999</v>
      </c>
      <c r="L2354">
        <v>0.57784473000000003</v>
      </c>
      <c r="M2354">
        <v>-1.270345E-2</v>
      </c>
      <c r="N2354">
        <v>0.19418925000000001</v>
      </c>
      <c r="O2354">
        <v>0.2166082</v>
      </c>
      <c r="P2354">
        <v>0.58920254999999999</v>
      </c>
      <c r="Q2354">
        <v>-3.0015670000000001E-2</v>
      </c>
      <c r="R2354">
        <v>0.16573034</v>
      </c>
      <c r="S2354">
        <v>0.21392960999999999</v>
      </c>
      <c r="T2354">
        <v>0.62034005999999997</v>
      </c>
      <c r="U2354">
        <v>0.27</v>
      </c>
      <c r="V2354">
        <v>1.21052632</v>
      </c>
      <c r="W2354">
        <f>COUNTIF(Table1[[#This Row],[Al2O3]:[TiO2]],0)</f>
        <v>0</v>
      </c>
      <c r="X2354">
        <f>Table1[[#This Row],[K2O]]+Table1[[#This Row],[Li2O]]+Table1[[#This Row],[Na2O]]</f>
        <v>0.2</v>
      </c>
      <c r="Y2354">
        <f>Table1[[#This Row],[B2O3]]+Table1[[#This Row],[K2O]]+Table1[[#This Row],[Li2O]]+Table1[[#This Row],[Na2O]]</f>
        <v>0.37000000000000005</v>
      </c>
      <c r="Z2354" s="2">
        <f>Table1[[#This Row],[B2O3]]+Table1[[#This Row],[CaO]]+Table1[[#This Row],[K2O]]+Table1[[#This Row],[Li2O]]+Table1[[#This Row],[Na2O]]</f>
        <v>0.40500000000000003</v>
      </c>
      <c r="AA2354" s="2">
        <f>Table1[[#This Row],[A+B+AE]]-Table1[[#This Row],[Al2O3]]-Table1[[#This Row],[SiO2]]</f>
        <v>-0.155</v>
      </c>
      <c r="AB2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459.48950000000002</v>
      </c>
    </row>
    <row r="2355" spans="1:28" hidden="1" x14ac:dyDescent="0.25">
      <c r="A2355">
        <v>0.22500000000000001</v>
      </c>
      <c r="B2355">
        <v>0.18</v>
      </c>
      <c r="C2355">
        <v>5.0000000000000001E-3</v>
      </c>
      <c r="D2355">
        <v>5.0000000000000001E-3</v>
      </c>
      <c r="E2355">
        <v>0.02</v>
      </c>
      <c r="F2355">
        <v>5.0000000000000001E-3</v>
      </c>
      <c r="G2355">
        <v>4.4999999999999998E-2</v>
      </c>
      <c r="H2355">
        <v>0.13500000000000001</v>
      </c>
      <c r="I2355">
        <v>0.35</v>
      </c>
      <c r="J2355">
        <v>0.03</v>
      </c>
      <c r="K2355">
        <v>0.49295774599999997</v>
      </c>
      <c r="L2355">
        <v>0.56750842499999998</v>
      </c>
      <c r="M2355">
        <v>1.5769765000000002E-2</v>
      </c>
      <c r="N2355">
        <v>0.17231801699999999</v>
      </c>
      <c r="O2355">
        <v>0.20971199600000001</v>
      </c>
      <c r="P2355">
        <v>0.61796998800000003</v>
      </c>
      <c r="Q2355">
        <v>-7.6308440000000003E-3</v>
      </c>
      <c r="R2355">
        <v>0.150578658</v>
      </c>
      <c r="S2355">
        <v>0.205116985</v>
      </c>
      <c r="T2355">
        <v>0.64430435699999999</v>
      </c>
      <c r="U2355">
        <v>0.26500000000000001</v>
      </c>
      <c r="V2355">
        <v>1.25</v>
      </c>
      <c r="W2355">
        <f>COUNTIF(Table1[[#This Row],[Al2O3]:[TiO2]],0)</f>
        <v>0</v>
      </c>
      <c r="X2355">
        <f>Table1[[#This Row],[K2O]]+Table1[[#This Row],[Li2O]]+Table1[[#This Row],[Na2O]]</f>
        <v>0.185</v>
      </c>
      <c r="Y2355">
        <f>Table1[[#This Row],[B2O3]]+Table1[[#This Row],[K2O]]+Table1[[#This Row],[Li2O]]+Table1[[#This Row],[Na2O]]</f>
        <v>0.36499999999999999</v>
      </c>
      <c r="Z2355" s="2">
        <f>Table1[[#This Row],[B2O3]]+Table1[[#This Row],[CaO]]+Table1[[#This Row],[K2O]]+Table1[[#This Row],[Li2O]]+Table1[[#This Row],[Na2O]]</f>
        <v>0.37</v>
      </c>
      <c r="AA2355" s="2">
        <f>Table1[[#This Row],[A+B+AE]]-Table1[[#This Row],[Al2O3]]-Table1[[#This Row],[SiO2]]</f>
        <v>-0.20499999999999999</v>
      </c>
      <c r="AB2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467.34550000000002</v>
      </c>
    </row>
    <row r="2356" spans="1:28" hidden="1" x14ac:dyDescent="0.25">
      <c r="A2356">
        <v>0.22</v>
      </c>
      <c r="B2356">
        <v>0.14499999999999999</v>
      </c>
      <c r="C2356">
        <v>0.02</v>
      </c>
      <c r="D2356">
        <v>5.0000000000000001E-3</v>
      </c>
      <c r="E2356">
        <v>0.03</v>
      </c>
      <c r="F2356">
        <v>7.4999999999999997E-3</v>
      </c>
      <c r="G2356">
        <v>0.03</v>
      </c>
      <c r="H2356">
        <v>0.13500000000000001</v>
      </c>
      <c r="I2356">
        <v>0.39500000000000002</v>
      </c>
      <c r="J2356">
        <v>1.2500000000000001E-2</v>
      </c>
      <c r="K2356">
        <v>0.52666666699999998</v>
      </c>
      <c r="L2356">
        <v>0.56777049999999996</v>
      </c>
      <c r="M2356">
        <v>1.9903903000000001E-2</v>
      </c>
      <c r="N2356">
        <v>0.167917286</v>
      </c>
      <c r="O2356">
        <v>0.21110204900000001</v>
      </c>
      <c r="P2356">
        <v>0.62098066500000004</v>
      </c>
      <c r="Q2356">
        <v>-7.0397940000000003E-3</v>
      </c>
      <c r="R2356">
        <v>0.14880110199999999</v>
      </c>
      <c r="S2356">
        <v>0.207519762</v>
      </c>
      <c r="T2356">
        <v>0.64367913700000001</v>
      </c>
      <c r="U2356">
        <v>0.26500000000000001</v>
      </c>
      <c r="V2356">
        <v>1.3333333329999999</v>
      </c>
      <c r="W2356">
        <f>COUNTIF(Table1[[#This Row],[Al2O3]:[TiO2]],0)</f>
        <v>0</v>
      </c>
      <c r="X2356">
        <f>Table1[[#This Row],[K2O]]+Table1[[#This Row],[Li2O]]+Table1[[#This Row],[Na2O]]</f>
        <v>0.17250000000000001</v>
      </c>
      <c r="Y2356">
        <f>Table1[[#This Row],[B2O3]]+Table1[[#This Row],[K2O]]+Table1[[#This Row],[Li2O]]+Table1[[#This Row],[Na2O]]</f>
        <v>0.3175</v>
      </c>
      <c r="Z2356" s="2">
        <f>Table1[[#This Row],[B2O3]]+Table1[[#This Row],[CaO]]+Table1[[#This Row],[K2O]]+Table1[[#This Row],[Li2O]]+Table1[[#This Row],[Na2O]]</f>
        <v>0.33750000000000002</v>
      </c>
      <c r="AA2356" s="2">
        <f>Table1[[#This Row],[A+B+AE]]-Table1[[#This Row],[Al2O3]]-Table1[[#This Row],[SiO2]]</f>
        <v>-0.27749999999999997</v>
      </c>
      <c r="AB2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489.85000000000014</v>
      </c>
    </row>
    <row r="2357" spans="1:28" hidden="1" x14ac:dyDescent="0.25">
      <c r="A2357">
        <v>0.21</v>
      </c>
      <c r="B2357">
        <v>0.18</v>
      </c>
      <c r="C2357">
        <v>1.4999999999999999E-2</v>
      </c>
      <c r="D2357">
        <v>2.5000000000000001E-3</v>
      </c>
      <c r="E2357">
        <v>2.5000000000000001E-2</v>
      </c>
      <c r="F2357">
        <v>5.0000000000000001E-3</v>
      </c>
      <c r="G2357">
        <v>4.4999999999999998E-2</v>
      </c>
      <c r="H2357">
        <v>0.125</v>
      </c>
      <c r="I2357">
        <v>0.35</v>
      </c>
      <c r="J2357">
        <v>4.2500000000000003E-2</v>
      </c>
      <c r="K2357">
        <v>0.51094890500000001</v>
      </c>
      <c r="L2357">
        <v>0.57035975999999999</v>
      </c>
      <c r="M2357">
        <v>2.5227532E-2</v>
      </c>
      <c r="N2357">
        <v>0.16931977100000001</v>
      </c>
      <c r="O2357">
        <v>0.199815409</v>
      </c>
      <c r="P2357">
        <v>0.63086481999999999</v>
      </c>
      <c r="Q2357">
        <v>3.2622760000000002E-3</v>
      </c>
      <c r="R2357">
        <v>0.14602031600000001</v>
      </c>
      <c r="S2357">
        <v>0.19561906400000001</v>
      </c>
      <c r="T2357">
        <v>0.65836061899999998</v>
      </c>
      <c r="U2357">
        <v>0.25</v>
      </c>
      <c r="V2357">
        <v>1.2352941180000001</v>
      </c>
      <c r="W2357">
        <f>COUNTIF(Table1[[#This Row],[Al2O3]:[TiO2]],0)</f>
        <v>0</v>
      </c>
      <c r="X2357">
        <f>Table1[[#This Row],[K2O]]+Table1[[#This Row],[Li2O]]+Table1[[#This Row],[Na2O]]</f>
        <v>0.17499999999999999</v>
      </c>
      <c r="Y2357">
        <f>Table1[[#This Row],[B2O3]]+Table1[[#This Row],[K2O]]+Table1[[#This Row],[Li2O]]+Table1[[#This Row],[Na2O]]</f>
        <v>0.35499999999999998</v>
      </c>
      <c r="Z2357" s="2">
        <f>Table1[[#This Row],[B2O3]]+Table1[[#This Row],[CaO]]+Table1[[#This Row],[K2O]]+Table1[[#This Row],[Li2O]]+Table1[[#This Row],[Na2O]]</f>
        <v>0.37</v>
      </c>
      <c r="AA2357" s="2">
        <f>Table1[[#This Row],[A+B+AE]]-Table1[[#This Row],[Al2O3]]-Table1[[#This Row],[SiO2]]</f>
        <v>-0.18999999999999997</v>
      </c>
      <c r="AB2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467.4615</v>
      </c>
    </row>
    <row r="2358" spans="1:28" hidden="1" x14ac:dyDescent="0.25">
      <c r="A2358">
        <v>0.185</v>
      </c>
      <c r="B2358">
        <v>0.13</v>
      </c>
      <c r="C2358">
        <v>2.5000000000000001E-2</v>
      </c>
      <c r="D2358">
        <v>5.0000000000000001E-3</v>
      </c>
      <c r="E2358">
        <v>3.5000000000000003E-2</v>
      </c>
      <c r="F2358">
        <v>2.5000000000000001E-3</v>
      </c>
      <c r="G2358">
        <v>0.05</v>
      </c>
      <c r="H2358">
        <v>0.115</v>
      </c>
      <c r="I2358">
        <v>0.43</v>
      </c>
      <c r="J2358">
        <v>2.2499999999999999E-2</v>
      </c>
      <c r="K2358">
        <v>0.58904109999999998</v>
      </c>
      <c r="L2358">
        <v>0.57023908000000001</v>
      </c>
      <c r="M2358">
        <v>3.3515099999999999E-2</v>
      </c>
      <c r="N2358">
        <v>0.17239513000000001</v>
      </c>
      <c r="O2358">
        <v>0.18203823999999999</v>
      </c>
      <c r="P2358">
        <v>0.64556663000000003</v>
      </c>
      <c r="Q2358">
        <v>1.0610090000000001E-2</v>
      </c>
      <c r="R2358">
        <v>0.14800928999999999</v>
      </c>
      <c r="S2358">
        <v>0.18061820000000001</v>
      </c>
      <c r="T2358">
        <v>0.67137250000000004</v>
      </c>
      <c r="U2358">
        <v>0.25</v>
      </c>
      <c r="V2358">
        <v>1.12121212</v>
      </c>
      <c r="W2358">
        <f>COUNTIF(Table1[[#This Row],[Al2O3]:[TiO2]],0)</f>
        <v>0</v>
      </c>
      <c r="X2358">
        <f>Table1[[#This Row],[K2O]]+Table1[[#This Row],[Li2O]]+Table1[[#This Row],[Na2O]]</f>
        <v>0.16750000000000001</v>
      </c>
      <c r="Y2358">
        <f>Table1[[#This Row],[B2O3]]+Table1[[#This Row],[K2O]]+Table1[[#This Row],[Li2O]]+Table1[[#This Row],[Na2O]]</f>
        <v>0.29749999999999999</v>
      </c>
      <c r="Z2358" s="2">
        <f>Table1[[#This Row],[B2O3]]+Table1[[#This Row],[CaO]]+Table1[[#This Row],[K2O]]+Table1[[#This Row],[Li2O]]+Table1[[#This Row],[Na2O]]</f>
        <v>0.32250000000000001</v>
      </c>
      <c r="AA2358" s="2">
        <f>Table1[[#This Row],[A+B+AE]]-Table1[[#This Row],[Al2O3]]-Table1[[#This Row],[SiO2]]</f>
        <v>-0.29249999999999998</v>
      </c>
      <c r="AB2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472.3660000000001</v>
      </c>
    </row>
    <row r="2359" spans="1:28" hidden="1" x14ac:dyDescent="0.25">
      <c r="A2359">
        <v>0.245</v>
      </c>
      <c r="B2359">
        <v>0.18</v>
      </c>
      <c r="C2359">
        <v>0.01</v>
      </c>
      <c r="D2359">
        <v>2.5000000000000001E-3</v>
      </c>
      <c r="E2359">
        <v>4.4999999999999998E-2</v>
      </c>
      <c r="F2359">
        <v>2.5000000000000001E-3</v>
      </c>
      <c r="G2359">
        <v>0.01</v>
      </c>
      <c r="H2359">
        <v>0.15</v>
      </c>
      <c r="I2359">
        <v>0.32</v>
      </c>
      <c r="J2359">
        <v>3.5000000000000003E-2</v>
      </c>
      <c r="K2359">
        <v>0.44755244999999999</v>
      </c>
      <c r="L2359">
        <v>0.57028551000000005</v>
      </c>
      <c r="M2359">
        <v>1.876357E-2</v>
      </c>
      <c r="N2359">
        <v>0.15767358000000001</v>
      </c>
      <c r="O2359">
        <v>0.23504016999999999</v>
      </c>
      <c r="P2359">
        <v>0.60728625000000003</v>
      </c>
      <c r="Q2359">
        <v>-1.5120069999999999E-2</v>
      </c>
      <c r="R2359">
        <v>0.14641577</v>
      </c>
      <c r="S2359">
        <v>0.22687916</v>
      </c>
      <c r="T2359">
        <v>0.62670506999999998</v>
      </c>
      <c r="U2359">
        <v>0.26500000000000001</v>
      </c>
      <c r="V2359">
        <v>1.53125</v>
      </c>
      <c r="W2359">
        <f>COUNTIF(Table1[[#This Row],[Al2O3]:[TiO2]],0)</f>
        <v>0</v>
      </c>
      <c r="X2359">
        <f>Table1[[#This Row],[K2O]]+Table1[[#This Row],[Li2O]]+Table1[[#This Row],[Na2O]]</f>
        <v>0.16250000000000001</v>
      </c>
      <c r="Y2359">
        <f>Table1[[#This Row],[B2O3]]+Table1[[#This Row],[K2O]]+Table1[[#This Row],[Li2O]]+Table1[[#This Row],[Na2O]]</f>
        <v>0.34250000000000003</v>
      </c>
      <c r="Z2359" s="2">
        <f>Table1[[#This Row],[B2O3]]+Table1[[#This Row],[CaO]]+Table1[[#This Row],[K2O]]+Table1[[#This Row],[Li2O]]+Table1[[#This Row],[Na2O]]</f>
        <v>0.35250000000000004</v>
      </c>
      <c r="AA2359" s="2">
        <f>Table1[[#This Row],[A+B+AE]]-Table1[[#This Row],[Al2O3]]-Table1[[#This Row],[SiO2]]</f>
        <v>-0.21249999999999997</v>
      </c>
      <c r="AB2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500.15499999999997</v>
      </c>
    </row>
    <row r="2360" spans="1:28" hidden="1" x14ac:dyDescent="0.25">
      <c r="A2360">
        <v>0.23499999999999999</v>
      </c>
      <c r="B2360">
        <v>0.13</v>
      </c>
      <c r="C2360">
        <v>2.5000000000000001E-2</v>
      </c>
      <c r="D2360">
        <v>2.5000000000000001E-3</v>
      </c>
      <c r="E2360">
        <v>0.04</v>
      </c>
      <c r="F2360">
        <v>7.4999999999999997E-3</v>
      </c>
      <c r="G2360">
        <v>5.0000000000000001E-3</v>
      </c>
      <c r="H2360">
        <v>0.14499999999999999</v>
      </c>
      <c r="I2360">
        <v>0.40500000000000003</v>
      </c>
      <c r="J2360">
        <v>5.0000000000000001E-3</v>
      </c>
      <c r="K2360">
        <v>0.51592357</v>
      </c>
      <c r="L2360">
        <v>0.56658262000000004</v>
      </c>
      <c r="M2360">
        <v>2.331213E-2</v>
      </c>
      <c r="N2360">
        <v>0.15655540000000001</v>
      </c>
      <c r="O2360">
        <v>0.22886081</v>
      </c>
      <c r="P2360">
        <v>0.61458378999999996</v>
      </c>
      <c r="Q2360">
        <v>-1.177716E-2</v>
      </c>
      <c r="R2360">
        <v>0.14498393000000001</v>
      </c>
      <c r="S2360">
        <v>0.22383617</v>
      </c>
      <c r="T2360">
        <v>0.63117990000000002</v>
      </c>
      <c r="U2360">
        <v>0.27</v>
      </c>
      <c r="V2360">
        <v>1.56666667</v>
      </c>
      <c r="W2360">
        <f>COUNTIF(Table1[[#This Row],[Al2O3]:[TiO2]],0)</f>
        <v>0</v>
      </c>
      <c r="X2360">
        <f>Table1[[#This Row],[K2O]]+Table1[[#This Row],[Li2O]]+Table1[[#This Row],[Na2O]]</f>
        <v>0.1575</v>
      </c>
      <c r="Y2360">
        <f>Table1[[#This Row],[B2O3]]+Table1[[#This Row],[K2O]]+Table1[[#This Row],[Li2O]]+Table1[[#This Row],[Na2O]]</f>
        <v>0.28749999999999998</v>
      </c>
      <c r="Z2360" s="2">
        <f>Table1[[#This Row],[B2O3]]+Table1[[#This Row],[CaO]]+Table1[[#This Row],[K2O]]+Table1[[#This Row],[Li2O]]+Table1[[#This Row],[Na2O]]</f>
        <v>0.3125</v>
      </c>
      <c r="AA2360" s="2">
        <f>Table1[[#This Row],[A+B+AE]]-Table1[[#This Row],[Al2O3]]-Table1[[#This Row],[SiO2]]</f>
        <v>-0.32750000000000001</v>
      </c>
      <c r="AB2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518.60900000000004</v>
      </c>
    </row>
    <row r="2361" spans="1:28" hidden="1" x14ac:dyDescent="0.25">
      <c r="A2361">
        <v>0.18</v>
      </c>
      <c r="B2361">
        <v>0.13</v>
      </c>
      <c r="C2361">
        <v>0.01</v>
      </c>
      <c r="D2361">
        <v>5.0000000000000001E-3</v>
      </c>
      <c r="E2361">
        <v>2.5000000000000001E-2</v>
      </c>
      <c r="F2361">
        <v>0.01</v>
      </c>
      <c r="G2361">
        <v>4.4999999999999998E-2</v>
      </c>
      <c r="H2361">
        <v>0.11</v>
      </c>
      <c r="I2361">
        <v>0.435</v>
      </c>
      <c r="J2361">
        <v>0.05</v>
      </c>
      <c r="K2361">
        <v>0.6</v>
      </c>
      <c r="L2361">
        <v>0.57108705999999998</v>
      </c>
      <c r="M2361">
        <v>4.5767759999999998E-2</v>
      </c>
      <c r="N2361">
        <v>0.16264368000000001</v>
      </c>
      <c r="O2361">
        <v>0.17920522</v>
      </c>
      <c r="P2361">
        <v>0.65815109999999999</v>
      </c>
      <c r="Q2361">
        <v>2.2259649999999999E-2</v>
      </c>
      <c r="R2361">
        <v>0.13907016999999999</v>
      </c>
      <c r="S2361">
        <v>0.17758046999999999</v>
      </c>
      <c r="T2361">
        <v>0.68334936000000002</v>
      </c>
      <c r="U2361">
        <v>0.27</v>
      </c>
      <c r="V2361">
        <v>1.16129032</v>
      </c>
      <c r="W2361">
        <f>COUNTIF(Table1[[#This Row],[Al2O3]:[TiO2]],0)</f>
        <v>0</v>
      </c>
      <c r="X2361">
        <f>Table1[[#This Row],[K2O]]+Table1[[#This Row],[Li2O]]+Table1[[#This Row],[Na2O]]</f>
        <v>0.16500000000000001</v>
      </c>
      <c r="Y2361">
        <f>Table1[[#This Row],[B2O3]]+Table1[[#This Row],[K2O]]+Table1[[#This Row],[Li2O]]+Table1[[#This Row],[Na2O]]</f>
        <v>0.29499999999999998</v>
      </c>
      <c r="Z2361" s="2">
        <f>Table1[[#This Row],[B2O3]]+Table1[[#This Row],[CaO]]+Table1[[#This Row],[K2O]]+Table1[[#This Row],[Li2O]]+Table1[[#This Row],[Na2O]]</f>
        <v>0.30499999999999999</v>
      </c>
      <c r="AA2361" s="2">
        <f>Table1[[#This Row],[A+B+AE]]-Table1[[#This Row],[Al2O3]]-Table1[[#This Row],[SiO2]]</f>
        <v>-0.31</v>
      </c>
      <c r="AB2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474.95899999999995</v>
      </c>
    </row>
    <row r="2362" spans="1:28" hidden="1" x14ac:dyDescent="0.25">
      <c r="A2362">
        <v>0.22</v>
      </c>
      <c r="B2362">
        <v>0.16</v>
      </c>
      <c r="C2362">
        <v>3.5000000000000003E-2</v>
      </c>
      <c r="D2362">
        <v>5.0000000000000001E-3</v>
      </c>
      <c r="E2362">
        <v>3.5000000000000003E-2</v>
      </c>
      <c r="F2362">
        <v>7.4999999999999997E-3</v>
      </c>
      <c r="G2362">
        <v>0.06</v>
      </c>
      <c r="H2362">
        <v>0.125</v>
      </c>
      <c r="I2362">
        <v>0.34</v>
      </c>
      <c r="J2362">
        <v>1.2500000000000001E-2</v>
      </c>
      <c r="K2362">
        <v>0.49635036500000002</v>
      </c>
      <c r="L2362">
        <v>0.58007494500000001</v>
      </c>
      <c r="M2362">
        <v>-8.3275750000000003E-3</v>
      </c>
      <c r="N2362">
        <v>0.193045621</v>
      </c>
      <c r="O2362">
        <v>0.21178894300000001</v>
      </c>
      <c r="P2362">
        <v>0.59516543600000005</v>
      </c>
      <c r="Q2362">
        <v>-2.3660819999999999E-2</v>
      </c>
      <c r="R2362">
        <v>0.16211801300000001</v>
      </c>
      <c r="S2362">
        <v>0.210158287</v>
      </c>
      <c r="T2362">
        <v>0.62772369900000002</v>
      </c>
      <c r="U2362">
        <v>0.27</v>
      </c>
      <c r="V2362">
        <v>1.1891891889999999</v>
      </c>
      <c r="W2362">
        <f>COUNTIF(Table1[[#This Row],[Al2O3]:[TiO2]],0)</f>
        <v>0</v>
      </c>
      <c r="X2362">
        <f>Table1[[#This Row],[K2O]]+Table1[[#This Row],[Li2O]]+Table1[[#This Row],[Na2O]]</f>
        <v>0.1925</v>
      </c>
      <c r="Y2362">
        <f>Table1[[#This Row],[B2O3]]+Table1[[#This Row],[K2O]]+Table1[[#This Row],[Li2O]]+Table1[[#This Row],[Na2O]]</f>
        <v>0.35250000000000004</v>
      </c>
      <c r="Z2362" s="2">
        <f>Table1[[#This Row],[B2O3]]+Table1[[#This Row],[CaO]]+Table1[[#This Row],[K2O]]+Table1[[#This Row],[Li2O]]+Table1[[#This Row],[Na2O]]</f>
        <v>0.38750000000000001</v>
      </c>
      <c r="AA2362" s="2">
        <f>Table1[[#This Row],[A+B+AE]]-Table1[[#This Row],[Al2O3]]-Table1[[#This Row],[SiO2]]</f>
        <v>-0.17250000000000001</v>
      </c>
      <c r="AB2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450.69200000000012</v>
      </c>
    </row>
    <row r="2363" spans="1:28" hidden="1" x14ac:dyDescent="0.25">
      <c r="A2363">
        <v>0.21</v>
      </c>
      <c r="B2363">
        <v>0.18</v>
      </c>
      <c r="C2363">
        <v>5.0000000000000001E-3</v>
      </c>
      <c r="D2363">
        <v>5.0000000000000001E-3</v>
      </c>
      <c r="E2363">
        <v>0.03</v>
      </c>
      <c r="F2363">
        <v>0.01</v>
      </c>
      <c r="G2363">
        <v>5.5E-2</v>
      </c>
      <c r="H2363">
        <v>0.13</v>
      </c>
      <c r="I2363">
        <v>0.35499999999999998</v>
      </c>
      <c r="J2363">
        <v>0.02</v>
      </c>
      <c r="K2363">
        <v>0.51079136700000005</v>
      </c>
      <c r="L2363">
        <v>0.56788855199999999</v>
      </c>
      <c r="M2363">
        <v>1.6412472000000001E-2</v>
      </c>
      <c r="N2363">
        <v>0.17954324599999999</v>
      </c>
      <c r="O2363">
        <v>0.19623233900000001</v>
      </c>
      <c r="P2363">
        <v>0.62422441500000003</v>
      </c>
      <c r="Q2363">
        <v>-2.948399E-3</v>
      </c>
      <c r="R2363">
        <v>0.15315604999999999</v>
      </c>
      <c r="S2363">
        <v>0.192932249</v>
      </c>
      <c r="T2363">
        <v>0.65391170099999996</v>
      </c>
      <c r="U2363">
        <v>0.25</v>
      </c>
      <c r="V2363">
        <v>1.1351351350000001</v>
      </c>
      <c r="W2363">
        <f>COUNTIF(Table1[[#This Row],[Al2O3]:[TiO2]],0)</f>
        <v>0</v>
      </c>
      <c r="X2363">
        <f>Table1[[#This Row],[K2O]]+Table1[[#This Row],[Li2O]]+Table1[[#This Row],[Na2O]]</f>
        <v>0.19500000000000001</v>
      </c>
      <c r="Y2363">
        <f>Table1[[#This Row],[B2O3]]+Table1[[#This Row],[K2O]]+Table1[[#This Row],[Li2O]]+Table1[[#This Row],[Na2O]]</f>
        <v>0.375</v>
      </c>
      <c r="Z2363" s="2">
        <f>Table1[[#This Row],[B2O3]]+Table1[[#This Row],[CaO]]+Table1[[#This Row],[K2O]]+Table1[[#This Row],[Li2O]]+Table1[[#This Row],[Na2O]]</f>
        <v>0.38</v>
      </c>
      <c r="AA2363" s="2">
        <f>Table1[[#This Row],[A+B+AE]]-Table1[[#This Row],[Al2O3]]-Table1[[#This Row],[SiO2]]</f>
        <v>-0.18499999999999997</v>
      </c>
      <c r="AB2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457.06349999999998</v>
      </c>
    </row>
    <row r="2364" spans="1:28" hidden="1" x14ac:dyDescent="0.25">
      <c r="A2364">
        <v>0.19500000000000001</v>
      </c>
      <c r="B2364">
        <v>0.13500000000000001</v>
      </c>
      <c r="C2364">
        <v>0.04</v>
      </c>
      <c r="D2364">
        <v>2.5000000000000001E-3</v>
      </c>
      <c r="E2364">
        <v>0.05</v>
      </c>
      <c r="F2364">
        <v>2.5000000000000001E-3</v>
      </c>
      <c r="G2364">
        <v>3.5000000000000003E-2</v>
      </c>
      <c r="H2364">
        <v>0.115</v>
      </c>
      <c r="I2364">
        <v>0.375</v>
      </c>
      <c r="J2364">
        <v>0.05</v>
      </c>
      <c r="K2364">
        <v>0.54744525600000005</v>
      </c>
      <c r="L2364">
        <v>0.58379989200000004</v>
      </c>
      <c r="M2364">
        <v>2.4064189999999999E-2</v>
      </c>
      <c r="N2364">
        <v>0.16957914800000001</v>
      </c>
      <c r="O2364">
        <v>0.201216586</v>
      </c>
      <c r="P2364">
        <v>0.62920426600000001</v>
      </c>
      <c r="Q2364">
        <v>4.8953799999999997E-4</v>
      </c>
      <c r="R2364">
        <v>0.14685585400000001</v>
      </c>
      <c r="S2364">
        <v>0.19862591600000001</v>
      </c>
      <c r="T2364">
        <v>0.65451822999999998</v>
      </c>
      <c r="U2364">
        <v>0.26500000000000001</v>
      </c>
      <c r="V2364">
        <v>1.3</v>
      </c>
      <c r="W2364">
        <f>COUNTIF(Table1[[#This Row],[Al2O3]:[TiO2]],0)</f>
        <v>0</v>
      </c>
      <c r="X2364">
        <f>Table1[[#This Row],[K2O]]+Table1[[#This Row],[Li2O]]+Table1[[#This Row],[Na2O]]</f>
        <v>0.15250000000000002</v>
      </c>
      <c r="Y2364">
        <f>Table1[[#This Row],[B2O3]]+Table1[[#This Row],[K2O]]+Table1[[#This Row],[Li2O]]+Table1[[#This Row],[Na2O]]</f>
        <v>0.28750000000000003</v>
      </c>
      <c r="Z2364" s="2">
        <f>Table1[[#This Row],[B2O3]]+Table1[[#This Row],[CaO]]+Table1[[#This Row],[K2O]]+Table1[[#This Row],[Li2O]]+Table1[[#This Row],[Na2O]]</f>
        <v>0.32750000000000001</v>
      </c>
      <c r="AA2364" s="2">
        <f>Table1[[#This Row],[A+B+AE]]-Table1[[#This Row],[Al2O3]]-Table1[[#This Row],[SiO2]]</f>
        <v>-0.24249999999999999</v>
      </c>
      <c r="AB2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478.65650000000005</v>
      </c>
    </row>
    <row r="2365" spans="1:28" hidden="1" x14ac:dyDescent="0.25">
      <c r="A2365">
        <v>0.19</v>
      </c>
      <c r="B2365">
        <v>0.14000000000000001</v>
      </c>
      <c r="C2365">
        <v>3.5000000000000003E-2</v>
      </c>
      <c r="D2365">
        <v>5.0000000000000001E-3</v>
      </c>
      <c r="E2365">
        <v>0.04</v>
      </c>
      <c r="F2365">
        <v>5.0000000000000001E-3</v>
      </c>
      <c r="G2365">
        <v>5.5E-2</v>
      </c>
      <c r="H2365">
        <v>0.11</v>
      </c>
      <c r="I2365">
        <v>0.38</v>
      </c>
      <c r="J2365">
        <v>0.04</v>
      </c>
      <c r="K2365">
        <v>0.55882352899999999</v>
      </c>
      <c r="L2365">
        <v>0.58178728300000004</v>
      </c>
      <c r="M2365">
        <v>1.8447655E-2</v>
      </c>
      <c r="N2365">
        <v>0.18069012800000001</v>
      </c>
      <c r="O2365">
        <v>0.19136635599999999</v>
      </c>
      <c r="P2365">
        <v>0.62794351699999995</v>
      </c>
      <c r="Q2365">
        <v>4.8819899999999998E-4</v>
      </c>
      <c r="R2365">
        <v>0.151607979</v>
      </c>
      <c r="S2365">
        <v>0.19020446999999999</v>
      </c>
      <c r="T2365">
        <v>0.65818755200000001</v>
      </c>
      <c r="U2365">
        <v>0.26500000000000001</v>
      </c>
      <c r="V2365">
        <v>1.151515152</v>
      </c>
      <c r="W2365">
        <f>COUNTIF(Table1[[#This Row],[Al2O3]:[TiO2]],0)</f>
        <v>0</v>
      </c>
      <c r="X2365">
        <f>Table1[[#This Row],[K2O]]+Table1[[#This Row],[Li2O]]+Table1[[#This Row],[Na2O]]</f>
        <v>0.16999999999999998</v>
      </c>
      <c r="Y2365">
        <f>Table1[[#This Row],[B2O3]]+Table1[[#This Row],[K2O]]+Table1[[#This Row],[Li2O]]+Table1[[#This Row],[Na2O]]</f>
        <v>0.31</v>
      </c>
      <c r="Z2365" s="2">
        <f>Table1[[#This Row],[B2O3]]+Table1[[#This Row],[CaO]]+Table1[[#This Row],[K2O]]+Table1[[#This Row],[Li2O]]+Table1[[#This Row],[Na2O]]</f>
        <v>0.34500000000000003</v>
      </c>
      <c r="AA2365" s="2">
        <f>Table1[[#This Row],[A+B+AE]]-Table1[[#This Row],[Al2O3]]-Table1[[#This Row],[SiO2]]</f>
        <v>-0.22499999999999998</v>
      </c>
      <c r="AB2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458.62199999999996</v>
      </c>
    </row>
    <row r="2366" spans="1:28" hidden="1" x14ac:dyDescent="0.25">
      <c r="A2366">
        <v>0.21</v>
      </c>
      <c r="B2366">
        <v>0.16500000000000001</v>
      </c>
      <c r="C2366">
        <v>2.5000000000000001E-2</v>
      </c>
      <c r="D2366">
        <v>5.0000000000000001E-3</v>
      </c>
      <c r="E2366">
        <v>4.4999999999999998E-2</v>
      </c>
      <c r="F2366">
        <v>5.0000000000000001E-3</v>
      </c>
      <c r="G2366">
        <v>2.5000000000000001E-2</v>
      </c>
      <c r="H2366">
        <v>0.13</v>
      </c>
      <c r="I2366">
        <v>0.34</v>
      </c>
      <c r="J2366">
        <v>0.05</v>
      </c>
      <c r="K2366">
        <v>0.5</v>
      </c>
      <c r="L2366">
        <v>0.578350366</v>
      </c>
      <c r="M2366">
        <v>2.415308E-2</v>
      </c>
      <c r="N2366">
        <v>0.16501469099999999</v>
      </c>
      <c r="O2366">
        <v>0.209510792</v>
      </c>
      <c r="P2366">
        <v>0.62547451700000001</v>
      </c>
      <c r="Q2366">
        <v>-2.3313890000000001E-3</v>
      </c>
      <c r="R2366">
        <v>0.14628080299999999</v>
      </c>
      <c r="S2366">
        <v>0.20441835699999999</v>
      </c>
      <c r="T2366">
        <v>0.64930084099999996</v>
      </c>
      <c r="U2366">
        <v>0.26</v>
      </c>
      <c r="V2366">
        <v>1.3548387099999999</v>
      </c>
      <c r="W2366">
        <f>COUNTIF(Table1[[#This Row],[Al2O3]:[TiO2]],0)</f>
        <v>0</v>
      </c>
      <c r="X2366">
        <f>Table1[[#This Row],[K2O]]+Table1[[#This Row],[Li2O]]+Table1[[#This Row],[Na2O]]</f>
        <v>0.16</v>
      </c>
      <c r="Y2366">
        <f>Table1[[#This Row],[B2O3]]+Table1[[#This Row],[K2O]]+Table1[[#This Row],[Li2O]]+Table1[[#This Row],[Na2O]]</f>
        <v>0.32500000000000001</v>
      </c>
      <c r="Z2366" s="2">
        <f>Table1[[#This Row],[B2O3]]+Table1[[#This Row],[CaO]]+Table1[[#This Row],[K2O]]+Table1[[#This Row],[Li2O]]+Table1[[#This Row],[Na2O]]</f>
        <v>0.35</v>
      </c>
      <c r="AA2366" s="2">
        <f>Table1[[#This Row],[A+B+AE]]-Table1[[#This Row],[Al2O3]]-Table1[[#This Row],[SiO2]]</f>
        <v>-0.20000000000000004</v>
      </c>
      <c r="AB2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484.24699999999996</v>
      </c>
    </row>
    <row r="2367" spans="1:28" hidden="1" x14ac:dyDescent="0.25">
      <c r="A2367">
        <v>0.21</v>
      </c>
      <c r="B2367">
        <v>0.14499999999999999</v>
      </c>
      <c r="C2367">
        <v>1.4999999999999999E-2</v>
      </c>
      <c r="D2367">
        <v>2.5000000000000001E-3</v>
      </c>
      <c r="E2367">
        <v>3.5000000000000003E-2</v>
      </c>
      <c r="F2367">
        <v>7.4999999999999997E-3</v>
      </c>
      <c r="G2367">
        <v>3.5000000000000003E-2</v>
      </c>
      <c r="H2367">
        <v>0.13</v>
      </c>
      <c r="I2367">
        <v>0.39500000000000002</v>
      </c>
      <c r="J2367">
        <v>2.5000000000000001E-2</v>
      </c>
      <c r="K2367">
        <v>0.53741496600000005</v>
      </c>
      <c r="L2367">
        <v>0.57000646399999999</v>
      </c>
      <c r="M2367">
        <v>2.3782623999999999E-2</v>
      </c>
      <c r="N2367">
        <v>0.16843233699999999</v>
      </c>
      <c r="O2367">
        <v>0.20373119100000001</v>
      </c>
      <c r="P2367">
        <v>0.62783647200000003</v>
      </c>
      <c r="Q2367">
        <v>-2.099273E-3</v>
      </c>
      <c r="R2367">
        <v>0.148169891</v>
      </c>
      <c r="S2367">
        <v>0.20045531999999999</v>
      </c>
      <c r="T2367">
        <v>0.65137478900000001</v>
      </c>
      <c r="U2367">
        <v>0.26500000000000001</v>
      </c>
      <c r="V2367">
        <v>1.2727272730000001</v>
      </c>
      <c r="W2367">
        <f>COUNTIF(Table1[[#This Row],[Al2O3]:[TiO2]],0)</f>
        <v>0</v>
      </c>
      <c r="X2367">
        <f>Table1[[#This Row],[K2O]]+Table1[[#This Row],[Li2O]]+Table1[[#This Row],[Na2O]]</f>
        <v>0.17250000000000001</v>
      </c>
      <c r="Y2367">
        <f>Table1[[#This Row],[B2O3]]+Table1[[#This Row],[K2O]]+Table1[[#This Row],[Li2O]]+Table1[[#This Row],[Na2O]]</f>
        <v>0.3175</v>
      </c>
      <c r="Z2367" s="2">
        <f>Table1[[#This Row],[B2O3]]+Table1[[#This Row],[CaO]]+Table1[[#This Row],[K2O]]+Table1[[#This Row],[Li2O]]+Table1[[#This Row],[Na2O]]</f>
        <v>0.33250000000000002</v>
      </c>
      <c r="AA2367" s="2">
        <f>Table1[[#This Row],[A+B+AE]]-Table1[[#This Row],[Al2O3]]-Table1[[#This Row],[SiO2]]</f>
        <v>-0.27249999999999996</v>
      </c>
      <c r="AB2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482.9135</v>
      </c>
    </row>
    <row r="2368" spans="1:28" hidden="1" x14ac:dyDescent="0.25">
      <c r="A2368">
        <v>0.25</v>
      </c>
      <c r="B2368">
        <v>0.2</v>
      </c>
      <c r="C2368">
        <v>5.0000000000000001E-3</v>
      </c>
      <c r="D2368">
        <v>5.0000000000000001E-3</v>
      </c>
      <c r="E2368">
        <v>0.03</v>
      </c>
      <c r="F2368">
        <v>7.4999999999999997E-3</v>
      </c>
      <c r="G2368">
        <v>0.04</v>
      </c>
      <c r="H2368">
        <v>0.155</v>
      </c>
      <c r="I2368">
        <v>0.3</v>
      </c>
      <c r="J2368">
        <v>7.4999999999999997E-3</v>
      </c>
      <c r="K2368">
        <v>0.42553191499999998</v>
      </c>
      <c r="L2368">
        <v>0.56857164599999999</v>
      </c>
      <c r="M2368">
        <v>-6.7118220000000001E-3</v>
      </c>
      <c r="N2368">
        <v>0.182703687</v>
      </c>
      <c r="O2368">
        <v>0.227583068</v>
      </c>
      <c r="P2368">
        <v>0.589713245</v>
      </c>
      <c r="Q2368">
        <v>-2.9512639E-2</v>
      </c>
      <c r="R2368">
        <v>0.161223423</v>
      </c>
      <c r="S2368">
        <v>0.22157031299999999</v>
      </c>
      <c r="T2368">
        <v>0.617206264</v>
      </c>
      <c r="U2368">
        <v>0.26500000000000001</v>
      </c>
      <c r="V2368">
        <v>1.2820512820000001</v>
      </c>
      <c r="W2368">
        <f>COUNTIF(Table1[[#This Row],[Al2O3]:[TiO2]],0)</f>
        <v>0</v>
      </c>
      <c r="X2368">
        <f>Table1[[#This Row],[K2O]]+Table1[[#This Row],[Li2O]]+Table1[[#This Row],[Na2O]]</f>
        <v>0.20250000000000001</v>
      </c>
      <c r="Y2368">
        <f>Table1[[#This Row],[B2O3]]+Table1[[#This Row],[K2O]]+Table1[[#This Row],[Li2O]]+Table1[[#This Row],[Na2O]]</f>
        <v>0.40250000000000002</v>
      </c>
      <c r="Z2368" s="2">
        <f>Table1[[#This Row],[B2O3]]+Table1[[#This Row],[CaO]]+Table1[[#This Row],[K2O]]+Table1[[#This Row],[Li2O]]+Table1[[#This Row],[Na2O]]</f>
        <v>0.40749999999999997</v>
      </c>
      <c r="AA2368" s="2">
        <f>Table1[[#This Row],[A+B+AE]]-Table1[[#This Row],[Al2O3]]-Table1[[#This Row],[SiO2]]</f>
        <v>-0.14250000000000002</v>
      </c>
      <c r="AB2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466.48200000000008</v>
      </c>
    </row>
    <row r="2369" spans="1:28" hidden="1" x14ac:dyDescent="0.25">
      <c r="A2369">
        <v>0.23499999999999999</v>
      </c>
      <c r="B2369">
        <v>0.14499999999999999</v>
      </c>
      <c r="C2369">
        <v>2.5000000000000001E-2</v>
      </c>
      <c r="D2369">
        <v>2.5000000000000001E-3</v>
      </c>
      <c r="E2369">
        <v>3.5000000000000003E-2</v>
      </c>
      <c r="F2369">
        <v>0.01</v>
      </c>
      <c r="G2369">
        <v>5.0000000000000001E-3</v>
      </c>
      <c r="H2369">
        <v>0.13500000000000001</v>
      </c>
      <c r="I2369">
        <v>0.38500000000000001</v>
      </c>
      <c r="J2369">
        <v>2.2499999999999999E-2</v>
      </c>
      <c r="K2369">
        <v>0.50993377500000003</v>
      </c>
      <c r="L2369">
        <v>0.56694308699999996</v>
      </c>
      <c r="M2369">
        <v>3.3189427000000001E-2</v>
      </c>
      <c r="N2369">
        <v>0.14819047099999999</v>
      </c>
      <c r="O2369">
        <v>0.22951796299999999</v>
      </c>
      <c r="P2369">
        <v>0.62229156600000002</v>
      </c>
      <c r="Q2369">
        <v>-3.5532499999999998E-4</v>
      </c>
      <c r="R2369">
        <v>0.13549382900000001</v>
      </c>
      <c r="S2369">
        <v>0.223893751</v>
      </c>
      <c r="T2369">
        <v>0.64061242100000004</v>
      </c>
      <c r="U2369">
        <v>0.26500000000000001</v>
      </c>
      <c r="V2369">
        <v>1.678571429</v>
      </c>
      <c r="W2369">
        <f>COUNTIF(Table1[[#This Row],[Al2O3]:[TiO2]],0)</f>
        <v>0</v>
      </c>
      <c r="X2369">
        <f>Table1[[#This Row],[K2O]]+Table1[[#This Row],[Li2O]]+Table1[[#This Row],[Na2O]]</f>
        <v>0.15000000000000002</v>
      </c>
      <c r="Y2369">
        <f>Table1[[#This Row],[B2O3]]+Table1[[#This Row],[K2O]]+Table1[[#This Row],[Li2O]]+Table1[[#This Row],[Na2O]]</f>
        <v>0.29500000000000004</v>
      </c>
      <c r="Z2369" s="2">
        <f>Table1[[#This Row],[B2O3]]+Table1[[#This Row],[CaO]]+Table1[[#This Row],[K2O]]+Table1[[#This Row],[Li2O]]+Table1[[#This Row],[Na2O]]</f>
        <v>0.32</v>
      </c>
      <c r="AA2369" s="2">
        <f>Table1[[#This Row],[A+B+AE]]-Table1[[#This Row],[Al2O3]]-Table1[[#This Row],[SiO2]]</f>
        <v>-0.3</v>
      </c>
      <c r="AB2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517.13100000000009</v>
      </c>
    </row>
    <row r="2370" spans="1:28" hidden="1" x14ac:dyDescent="0.25">
      <c r="A2370">
        <v>0.19500000000000001</v>
      </c>
      <c r="B2370">
        <v>0.13500000000000001</v>
      </c>
      <c r="C2370">
        <v>0.04</v>
      </c>
      <c r="D2370">
        <v>2.5000000000000001E-3</v>
      </c>
      <c r="E2370">
        <v>0.02</v>
      </c>
      <c r="F2370">
        <v>7.4999999999999997E-3</v>
      </c>
      <c r="G2370">
        <v>4.4999999999999998E-2</v>
      </c>
      <c r="H2370">
        <v>0.12</v>
      </c>
      <c r="I2370">
        <v>0.40500000000000003</v>
      </c>
      <c r="J2370">
        <v>0.03</v>
      </c>
      <c r="K2370">
        <v>0.5625</v>
      </c>
      <c r="L2370">
        <v>0.57651561100000004</v>
      </c>
      <c r="M2370">
        <v>2.0247844000000001E-2</v>
      </c>
      <c r="N2370">
        <v>0.17867596799999999</v>
      </c>
      <c r="O2370">
        <v>0.191860208</v>
      </c>
      <c r="P2370">
        <v>0.62946382499999998</v>
      </c>
      <c r="Q2370">
        <v>-3.4844699999999999E-4</v>
      </c>
      <c r="R2370">
        <v>0.15216339700000001</v>
      </c>
      <c r="S2370">
        <v>0.190564609</v>
      </c>
      <c r="T2370">
        <v>0.65727199400000003</v>
      </c>
      <c r="U2370">
        <v>0.26500000000000001</v>
      </c>
      <c r="V2370">
        <v>1.181818182</v>
      </c>
      <c r="W2370">
        <f>COUNTIF(Table1[[#This Row],[Al2O3]:[TiO2]],0)</f>
        <v>0</v>
      </c>
      <c r="X2370">
        <f>Table1[[#This Row],[K2O]]+Table1[[#This Row],[Li2O]]+Table1[[#This Row],[Na2O]]</f>
        <v>0.17249999999999999</v>
      </c>
      <c r="Y2370">
        <f>Table1[[#This Row],[B2O3]]+Table1[[#This Row],[K2O]]+Table1[[#This Row],[Li2O]]+Table1[[#This Row],[Na2O]]</f>
        <v>0.3075</v>
      </c>
      <c r="Z2370" s="2">
        <f>Table1[[#This Row],[B2O3]]+Table1[[#This Row],[CaO]]+Table1[[#This Row],[K2O]]+Table1[[#This Row],[Li2O]]+Table1[[#This Row],[Na2O]]</f>
        <v>0.34750000000000003</v>
      </c>
      <c r="AA2370" s="2">
        <f>Table1[[#This Row],[A+B+AE]]-Table1[[#This Row],[Al2O3]]-Table1[[#This Row],[SiO2]]</f>
        <v>-0.2525</v>
      </c>
      <c r="AB2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473.43299999999999</v>
      </c>
    </row>
    <row r="2371" spans="1:28" hidden="1" x14ac:dyDescent="0.25">
      <c r="A2371">
        <v>0.24</v>
      </c>
      <c r="B2371">
        <v>0.155</v>
      </c>
      <c r="C2371">
        <v>0.03</v>
      </c>
      <c r="D2371">
        <v>5.0000000000000001E-3</v>
      </c>
      <c r="E2371">
        <v>0.03</v>
      </c>
      <c r="F2371">
        <v>7.4999999999999997E-3</v>
      </c>
      <c r="G2371">
        <v>0.01</v>
      </c>
      <c r="H2371">
        <v>0.14000000000000001</v>
      </c>
      <c r="I2371">
        <v>0.36499999999999999</v>
      </c>
      <c r="J2371">
        <v>1.7500000000000002E-2</v>
      </c>
      <c r="K2371">
        <v>0.48993288600000001</v>
      </c>
      <c r="L2371">
        <v>0.56849891600000002</v>
      </c>
      <c r="M2371">
        <v>2.1857985E-2</v>
      </c>
      <c r="N2371">
        <v>0.156650498</v>
      </c>
      <c r="O2371">
        <v>0.231439069</v>
      </c>
      <c r="P2371">
        <v>0.61191043300000003</v>
      </c>
      <c r="Q2371">
        <v>-9.4615930000000008E-3</v>
      </c>
      <c r="R2371">
        <v>0.14224056900000001</v>
      </c>
      <c r="S2371">
        <v>0.22567420199999999</v>
      </c>
      <c r="T2371">
        <v>0.63208523000000005</v>
      </c>
      <c r="U2371">
        <v>0.26500000000000001</v>
      </c>
      <c r="V2371">
        <v>1.6</v>
      </c>
      <c r="W2371">
        <f>COUNTIF(Table1[[#This Row],[Al2O3]:[TiO2]],0)</f>
        <v>0</v>
      </c>
      <c r="X2371">
        <f>Table1[[#This Row],[K2O]]+Table1[[#This Row],[Li2O]]+Table1[[#This Row],[Na2O]]</f>
        <v>0.15750000000000003</v>
      </c>
      <c r="Y2371">
        <f>Table1[[#This Row],[B2O3]]+Table1[[#This Row],[K2O]]+Table1[[#This Row],[Li2O]]+Table1[[#This Row],[Na2O]]</f>
        <v>0.3125</v>
      </c>
      <c r="Z2371" s="2">
        <f>Table1[[#This Row],[B2O3]]+Table1[[#This Row],[CaO]]+Table1[[#This Row],[K2O]]+Table1[[#This Row],[Li2O]]+Table1[[#This Row],[Na2O]]</f>
        <v>0.34250000000000003</v>
      </c>
      <c r="AA2371" s="2">
        <f>Table1[[#This Row],[A+B+AE]]-Table1[[#This Row],[Al2O3]]-Table1[[#This Row],[SiO2]]</f>
        <v>-0.26249999999999996</v>
      </c>
      <c r="AB2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509.18450000000007</v>
      </c>
    </row>
    <row r="2372" spans="1:28" hidden="1" x14ac:dyDescent="0.25">
      <c r="A2372">
        <v>0.20499999999999999</v>
      </c>
      <c r="B2372">
        <v>0.13</v>
      </c>
      <c r="C2372">
        <v>2.5000000000000001E-2</v>
      </c>
      <c r="D2372">
        <v>5.0000000000000001E-3</v>
      </c>
      <c r="E2372">
        <v>2.5000000000000001E-2</v>
      </c>
      <c r="F2372">
        <v>5.0000000000000001E-3</v>
      </c>
      <c r="G2372">
        <v>0.03</v>
      </c>
      <c r="H2372">
        <v>0.12</v>
      </c>
      <c r="I2372">
        <v>0.44</v>
      </c>
      <c r="J2372">
        <v>1.4999999999999999E-2</v>
      </c>
      <c r="K2372">
        <v>0.57516339999999999</v>
      </c>
      <c r="L2372">
        <v>0.56272425999999998</v>
      </c>
      <c r="M2372">
        <v>4.1241600000000003E-2</v>
      </c>
      <c r="N2372">
        <v>0.1556331</v>
      </c>
      <c r="O2372">
        <v>0.19871562000000001</v>
      </c>
      <c r="P2372">
        <v>0.64565128000000005</v>
      </c>
      <c r="Q2372">
        <v>1.303557E-2</v>
      </c>
      <c r="R2372">
        <v>0.1372013</v>
      </c>
      <c r="S2372">
        <v>0.19594723999999999</v>
      </c>
      <c r="T2372">
        <v>0.66685145999999995</v>
      </c>
      <c r="U2372">
        <v>0.25</v>
      </c>
      <c r="V2372">
        <v>1.3666666700000001</v>
      </c>
      <c r="W2372">
        <f>COUNTIF(Table1[[#This Row],[Al2O3]:[TiO2]],0)</f>
        <v>0</v>
      </c>
      <c r="X2372">
        <f>Table1[[#This Row],[K2O]]+Table1[[#This Row],[Li2O]]+Table1[[#This Row],[Na2O]]</f>
        <v>0.155</v>
      </c>
      <c r="Y2372">
        <f>Table1[[#This Row],[B2O3]]+Table1[[#This Row],[K2O]]+Table1[[#This Row],[Li2O]]+Table1[[#This Row],[Na2O]]</f>
        <v>0.28500000000000003</v>
      </c>
      <c r="Z2372" s="2">
        <f>Table1[[#This Row],[B2O3]]+Table1[[#This Row],[CaO]]+Table1[[#This Row],[K2O]]+Table1[[#This Row],[Li2O]]+Table1[[#This Row],[Na2O]]</f>
        <v>0.31</v>
      </c>
      <c r="AA2372" s="2">
        <f>Table1[[#This Row],[A+B+AE]]-Table1[[#This Row],[Al2O3]]-Table1[[#This Row],[SiO2]]</f>
        <v>-0.33499999999999996</v>
      </c>
      <c r="AB2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498.55349999999999</v>
      </c>
    </row>
    <row r="2373" spans="1:28" hidden="1" x14ac:dyDescent="0.25">
      <c r="A2373">
        <v>0.245</v>
      </c>
      <c r="B2373">
        <v>0.17</v>
      </c>
      <c r="C2373">
        <v>5.0000000000000001E-3</v>
      </c>
      <c r="D2373">
        <v>2.5000000000000001E-3</v>
      </c>
      <c r="E2373">
        <v>0.02</v>
      </c>
      <c r="F2373">
        <v>0.01</v>
      </c>
      <c r="G2373">
        <v>0.01</v>
      </c>
      <c r="H2373">
        <v>0.14000000000000001</v>
      </c>
      <c r="I2373">
        <v>0.36499999999999999</v>
      </c>
      <c r="J2373">
        <v>3.2500000000000001E-2</v>
      </c>
      <c r="K2373">
        <v>0.486666667</v>
      </c>
      <c r="L2373">
        <v>0.56192595300000003</v>
      </c>
      <c r="M2373">
        <v>3.4330527E-2</v>
      </c>
      <c r="N2373">
        <v>0.14673890000000001</v>
      </c>
      <c r="O2373">
        <v>0.230832646</v>
      </c>
      <c r="P2373">
        <v>0.62242845400000002</v>
      </c>
      <c r="Q2373">
        <v>6.98024E-4</v>
      </c>
      <c r="R2373">
        <v>0.134629796</v>
      </c>
      <c r="S2373">
        <v>0.223895601</v>
      </c>
      <c r="T2373">
        <v>0.641474604</v>
      </c>
      <c r="U2373">
        <v>0.27</v>
      </c>
      <c r="V2373">
        <v>1.6333333329999999</v>
      </c>
      <c r="W2373">
        <f>COUNTIF(Table1[[#This Row],[Al2O3]:[TiO2]],0)</f>
        <v>0</v>
      </c>
      <c r="X2373">
        <f>Table1[[#This Row],[K2O]]+Table1[[#This Row],[Li2O]]+Table1[[#This Row],[Na2O]]</f>
        <v>0.16</v>
      </c>
      <c r="Y2373">
        <f>Table1[[#This Row],[B2O3]]+Table1[[#This Row],[K2O]]+Table1[[#This Row],[Li2O]]+Table1[[#This Row],[Na2O]]</f>
        <v>0.33000000000000007</v>
      </c>
      <c r="Z2373" s="2">
        <f>Table1[[#This Row],[B2O3]]+Table1[[#This Row],[CaO]]+Table1[[#This Row],[K2O]]+Table1[[#This Row],[Li2O]]+Table1[[#This Row],[Na2O]]</f>
        <v>0.33500000000000008</v>
      </c>
      <c r="AA2373" s="2">
        <f>Table1[[#This Row],[A+B+AE]]-Table1[[#This Row],[Al2O3]]-Table1[[#This Row],[SiO2]]</f>
        <v>-0.27499999999999991</v>
      </c>
      <c r="AB2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508.9670000000001</v>
      </c>
    </row>
    <row r="2374" spans="1:28" hidden="1" x14ac:dyDescent="0.25">
      <c r="A2374">
        <v>0.25</v>
      </c>
      <c r="B2374">
        <v>0.185</v>
      </c>
      <c r="C2374">
        <v>1.4999999999999999E-2</v>
      </c>
      <c r="D2374">
        <v>5.0000000000000001E-3</v>
      </c>
      <c r="E2374">
        <v>4.4999999999999998E-2</v>
      </c>
      <c r="F2374">
        <v>7.4999999999999997E-3</v>
      </c>
      <c r="G2374">
        <v>0.02</v>
      </c>
      <c r="H2374">
        <v>0.14499999999999999</v>
      </c>
      <c r="I2374">
        <v>0.30499999999999999</v>
      </c>
      <c r="J2374">
        <v>2.2499999999999999E-2</v>
      </c>
      <c r="K2374">
        <v>0.43571429</v>
      </c>
      <c r="L2374">
        <v>0.57173249000000004</v>
      </c>
      <c r="M2374">
        <v>8.34763E-3</v>
      </c>
      <c r="N2374">
        <v>0.16492597000000001</v>
      </c>
      <c r="O2374">
        <v>0.23812585</v>
      </c>
      <c r="P2374">
        <v>0.59694818000000005</v>
      </c>
      <c r="Q2374">
        <v>-1.953684E-2</v>
      </c>
      <c r="R2374">
        <v>0.14825801999999999</v>
      </c>
      <c r="S2374">
        <v>0.23103224999999999</v>
      </c>
      <c r="T2374">
        <v>0.62070972999999996</v>
      </c>
      <c r="U2374">
        <v>0.26500000000000001</v>
      </c>
      <c r="V2374">
        <v>1.5151515200000001</v>
      </c>
      <c r="W2374">
        <f>COUNTIF(Table1[[#This Row],[Al2O3]:[TiO2]],0)</f>
        <v>0</v>
      </c>
      <c r="X2374">
        <f>Table1[[#This Row],[K2O]]+Table1[[#This Row],[Li2O]]+Table1[[#This Row],[Na2O]]</f>
        <v>0.17249999999999999</v>
      </c>
      <c r="Y2374">
        <f>Table1[[#This Row],[B2O3]]+Table1[[#This Row],[K2O]]+Table1[[#This Row],[Li2O]]+Table1[[#This Row],[Na2O]]</f>
        <v>0.35749999999999998</v>
      </c>
      <c r="Z2374" s="2">
        <f>Table1[[#This Row],[B2O3]]+Table1[[#This Row],[CaO]]+Table1[[#This Row],[K2O]]+Table1[[#This Row],[Li2O]]+Table1[[#This Row],[Na2O]]</f>
        <v>0.3725</v>
      </c>
      <c r="AA2374" s="2">
        <f>Table1[[#This Row],[A+B+AE]]-Table1[[#This Row],[Al2O3]]-Table1[[#This Row],[SiO2]]</f>
        <v>-0.1825</v>
      </c>
      <c r="AB2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489.29449999999997</v>
      </c>
    </row>
    <row r="2375" spans="1:28" hidden="1" x14ac:dyDescent="0.25">
      <c r="A2375">
        <v>0.22500000000000001</v>
      </c>
      <c r="B2375">
        <v>0.13500000000000001</v>
      </c>
      <c r="C2375">
        <v>2.5000000000000001E-2</v>
      </c>
      <c r="D2375">
        <v>5.0000000000000001E-3</v>
      </c>
      <c r="E2375">
        <v>0.04</v>
      </c>
      <c r="F2375">
        <v>5.0000000000000001E-3</v>
      </c>
      <c r="G2375">
        <v>5.0000000000000001E-3</v>
      </c>
      <c r="H2375">
        <v>0.14000000000000001</v>
      </c>
      <c r="I2375">
        <v>0.40500000000000003</v>
      </c>
      <c r="J2375">
        <v>1.4999999999999999E-2</v>
      </c>
      <c r="K2375">
        <v>0.52597402599999998</v>
      </c>
      <c r="L2375">
        <v>0.56608438800000005</v>
      </c>
      <c r="M2375">
        <v>3.3333768999999999E-2</v>
      </c>
      <c r="N2375">
        <v>0.15181281799999999</v>
      </c>
      <c r="O2375">
        <v>0.220686679</v>
      </c>
      <c r="P2375">
        <v>0.62750050300000004</v>
      </c>
      <c r="Q2375">
        <v>-2.3200080000000001E-3</v>
      </c>
      <c r="R2375">
        <v>0.140904588</v>
      </c>
      <c r="S2375">
        <v>0.21535531199999999</v>
      </c>
      <c r="T2375">
        <v>0.64374010000000004</v>
      </c>
      <c r="U2375">
        <v>0.26</v>
      </c>
      <c r="V2375">
        <v>1.551724138</v>
      </c>
      <c r="W2375">
        <f>COUNTIF(Table1[[#This Row],[Al2O3]:[TiO2]],0)</f>
        <v>0</v>
      </c>
      <c r="X2375">
        <f>Table1[[#This Row],[K2O]]+Table1[[#This Row],[Li2O]]+Table1[[#This Row],[Na2O]]</f>
        <v>0.15000000000000002</v>
      </c>
      <c r="Y2375">
        <f>Table1[[#This Row],[B2O3]]+Table1[[#This Row],[K2O]]+Table1[[#This Row],[Li2O]]+Table1[[#This Row],[Na2O]]</f>
        <v>0.28500000000000003</v>
      </c>
      <c r="Z2375" s="2">
        <f>Table1[[#This Row],[B2O3]]+Table1[[#This Row],[CaO]]+Table1[[#This Row],[K2O]]+Table1[[#This Row],[Li2O]]+Table1[[#This Row],[Na2O]]</f>
        <v>0.31000000000000005</v>
      </c>
      <c r="AA2375" s="2">
        <f>Table1[[#This Row],[A+B+AE]]-Table1[[#This Row],[Al2O3]]-Table1[[#This Row],[SiO2]]</f>
        <v>-0.31999999999999995</v>
      </c>
      <c r="AB2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518.27350000000001</v>
      </c>
    </row>
    <row r="2376" spans="1:28" hidden="1" x14ac:dyDescent="0.25">
      <c r="A2376">
        <v>0.20499999999999999</v>
      </c>
      <c r="B2376">
        <v>0.14499999999999999</v>
      </c>
      <c r="C2376">
        <v>5.0000000000000001E-3</v>
      </c>
      <c r="D2376">
        <v>5.0000000000000001E-3</v>
      </c>
      <c r="E2376">
        <v>0.05</v>
      </c>
      <c r="F2376">
        <v>5.0000000000000001E-3</v>
      </c>
      <c r="G2376">
        <v>4.4999999999999998E-2</v>
      </c>
      <c r="H2376">
        <v>0.125</v>
      </c>
      <c r="I2376">
        <v>0.38500000000000001</v>
      </c>
      <c r="J2376">
        <v>0.03</v>
      </c>
      <c r="K2376">
        <v>0.53846153799999996</v>
      </c>
      <c r="L2376">
        <v>0.57304632200000005</v>
      </c>
      <c r="M2376">
        <v>2.1223091999999999E-2</v>
      </c>
      <c r="N2376">
        <v>0.17195081800000001</v>
      </c>
      <c r="O2376">
        <v>0.20156631799999999</v>
      </c>
      <c r="P2376">
        <v>0.62648286399999997</v>
      </c>
      <c r="Q2376">
        <v>-3.2903210000000001E-3</v>
      </c>
      <c r="R2376">
        <v>0.150281096</v>
      </c>
      <c r="S2376">
        <v>0.198534717</v>
      </c>
      <c r="T2376">
        <v>0.65118418700000003</v>
      </c>
      <c r="U2376">
        <v>0.27</v>
      </c>
      <c r="V2376">
        <v>1.205882353</v>
      </c>
      <c r="W2376">
        <f>COUNTIF(Table1[[#This Row],[Al2O3]:[TiO2]],0)</f>
        <v>0</v>
      </c>
      <c r="X2376">
        <f>Table1[[#This Row],[K2O]]+Table1[[#This Row],[Li2O]]+Table1[[#This Row],[Na2O]]</f>
        <v>0.17499999999999999</v>
      </c>
      <c r="Y2376">
        <f>Table1[[#This Row],[B2O3]]+Table1[[#This Row],[K2O]]+Table1[[#This Row],[Li2O]]+Table1[[#This Row],[Na2O]]</f>
        <v>0.32</v>
      </c>
      <c r="Z2376" s="2">
        <f>Table1[[#This Row],[B2O3]]+Table1[[#This Row],[CaO]]+Table1[[#This Row],[K2O]]+Table1[[#This Row],[Li2O]]+Table1[[#This Row],[Na2O]]</f>
        <v>0.32500000000000001</v>
      </c>
      <c r="AA2376" s="2">
        <f>Table1[[#This Row],[A+B+AE]]-Table1[[#This Row],[Al2O3]]-Table1[[#This Row],[SiO2]]</f>
        <v>-0.26500000000000001</v>
      </c>
      <c r="AB2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469.32799999999997</v>
      </c>
    </row>
    <row r="2377" spans="1:28" hidden="1" x14ac:dyDescent="0.25">
      <c r="A2377">
        <v>0.24</v>
      </c>
      <c r="B2377">
        <v>0.155</v>
      </c>
      <c r="C2377">
        <v>3.5000000000000003E-2</v>
      </c>
      <c r="D2377">
        <v>2.5000000000000001E-3</v>
      </c>
      <c r="E2377">
        <v>2.5000000000000001E-2</v>
      </c>
      <c r="F2377">
        <v>5.0000000000000001E-3</v>
      </c>
      <c r="G2377">
        <v>0.01</v>
      </c>
      <c r="H2377">
        <v>0.15</v>
      </c>
      <c r="I2377">
        <v>0.36499999999999999</v>
      </c>
      <c r="J2377">
        <v>1.2500000000000001E-2</v>
      </c>
      <c r="K2377">
        <v>0.48344371000000003</v>
      </c>
      <c r="L2377">
        <v>0.56949278999999997</v>
      </c>
      <c r="M2377">
        <v>1.287201E-2</v>
      </c>
      <c r="N2377">
        <v>0.16515202000000001</v>
      </c>
      <c r="O2377">
        <v>0.22910601</v>
      </c>
      <c r="P2377">
        <v>0.60574196999999996</v>
      </c>
      <c r="Q2377">
        <v>-1.850889E-2</v>
      </c>
      <c r="R2377">
        <v>0.15085593</v>
      </c>
      <c r="S2377">
        <v>0.22340752</v>
      </c>
      <c r="T2377">
        <v>0.62573654999999995</v>
      </c>
      <c r="U2377">
        <v>0.26500000000000001</v>
      </c>
      <c r="V2377">
        <v>1.5</v>
      </c>
      <c r="W2377">
        <f>COUNTIF(Table1[[#This Row],[Al2O3]:[TiO2]],0)</f>
        <v>0</v>
      </c>
      <c r="X2377">
        <f>Table1[[#This Row],[K2O]]+Table1[[#This Row],[Li2O]]+Table1[[#This Row],[Na2O]]</f>
        <v>0.16499999999999998</v>
      </c>
      <c r="Y2377">
        <f>Table1[[#This Row],[B2O3]]+Table1[[#This Row],[K2O]]+Table1[[#This Row],[Li2O]]+Table1[[#This Row],[Na2O]]</f>
        <v>0.32</v>
      </c>
      <c r="Z2377" s="2">
        <f>Table1[[#This Row],[B2O3]]+Table1[[#This Row],[CaO]]+Table1[[#This Row],[K2O]]+Table1[[#This Row],[Li2O]]+Table1[[#This Row],[Na2O]]</f>
        <v>0.35499999999999998</v>
      </c>
      <c r="AA2377" s="2">
        <f>Table1[[#This Row],[A+B+AE]]-Table1[[#This Row],[Al2O3]]-Table1[[#This Row],[SiO2]]</f>
        <v>-0.25</v>
      </c>
      <c r="AB2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508.05000000000007</v>
      </c>
    </row>
    <row r="2378" spans="1:28" hidden="1" x14ac:dyDescent="0.25">
      <c r="A2378">
        <v>0.245</v>
      </c>
      <c r="B2378">
        <v>0.185</v>
      </c>
      <c r="C2378">
        <v>3.5000000000000003E-2</v>
      </c>
      <c r="D2378">
        <v>5.0000000000000001E-3</v>
      </c>
      <c r="E2378">
        <v>2.5000000000000001E-2</v>
      </c>
      <c r="F2378">
        <v>5.0000000000000001E-3</v>
      </c>
      <c r="G2378">
        <v>1.4999999999999999E-2</v>
      </c>
      <c r="H2378">
        <v>0.15</v>
      </c>
      <c r="I2378">
        <v>0.3</v>
      </c>
      <c r="J2378">
        <v>3.5000000000000003E-2</v>
      </c>
      <c r="K2378">
        <v>0.43165468000000001</v>
      </c>
      <c r="L2378">
        <v>0.57707034999999995</v>
      </c>
      <c r="M2378">
        <v>3.5860699999999998E-3</v>
      </c>
      <c r="N2378">
        <v>0.17050842999999999</v>
      </c>
      <c r="O2378">
        <v>0.23447781000000001</v>
      </c>
      <c r="P2378">
        <v>0.59501375999999995</v>
      </c>
      <c r="Q2378">
        <v>-2.3886689999999999E-2</v>
      </c>
      <c r="R2378">
        <v>0.15350581999999999</v>
      </c>
      <c r="S2378">
        <v>0.22748481000000001</v>
      </c>
      <c r="T2378">
        <v>0.61900937</v>
      </c>
      <c r="U2378">
        <v>0.27</v>
      </c>
      <c r="V2378">
        <v>1.4848484799999999</v>
      </c>
      <c r="W2378">
        <f>COUNTIF(Table1[[#This Row],[Al2O3]:[TiO2]],0)</f>
        <v>0</v>
      </c>
      <c r="X2378">
        <f>Table1[[#This Row],[K2O]]+Table1[[#This Row],[Li2O]]+Table1[[#This Row],[Na2O]]</f>
        <v>0.16999999999999998</v>
      </c>
      <c r="Y2378">
        <f>Table1[[#This Row],[B2O3]]+Table1[[#This Row],[K2O]]+Table1[[#This Row],[Li2O]]+Table1[[#This Row],[Na2O]]</f>
        <v>0.35499999999999998</v>
      </c>
      <c r="Z2378" s="2">
        <f>Table1[[#This Row],[B2O3]]+Table1[[#This Row],[CaO]]+Table1[[#This Row],[K2O]]+Table1[[#This Row],[Li2O]]+Table1[[#This Row],[Na2O]]</f>
        <v>0.39</v>
      </c>
      <c r="AA2378" s="2">
        <f>Table1[[#This Row],[A+B+AE]]-Table1[[#This Row],[Al2O3]]-Table1[[#This Row],[SiO2]]</f>
        <v>-0.15499999999999997</v>
      </c>
      <c r="AB2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491.96499999999992</v>
      </c>
    </row>
    <row r="2379" spans="1:28" hidden="1" x14ac:dyDescent="0.25">
      <c r="A2379">
        <v>0.23499999999999999</v>
      </c>
      <c r="B2379">
        <v>0.18</v>
      </c>
      <c r="C2379">
        <v>0.02</v>
      </c>
      <c r="D2379">
        <v>2.5000000000000001E-3</v>
      </c>
      <c r="E2379">
        <v>2.5000000000000001E-2</v>
      </c>
      <c r="F2379">
        <v>2.5000000000000001E-3</v>
      </c>
      <c r="G2379">
        <v>2.5000000000000001E-2</v>
      </c>
      <c r="H2379">
        <v>0.14000000000000001</v>
      </c>
      <c r="I2379">
        <v>0.34</v>
      </c>
      <c r="J2379">
        <v>0.03</v>
      </c>
      <c r="K2379">
        <v>0.47552447599999997</v>
      </c>
      <c r="L2379">
        <v>0.56781481700000003</v>
      </c>
      <c r="M2379">
        <v>1.9637416000000001E-2</v>
      </c>
      <c r="N2379">
        <v>0.16296387100000001</v>
      </c>
      <c r="O2379">
        <v>0.22150795100000001</v>
      </c>
      <c r="P2379">
        <v>0.61552817900000001</v>
      </c>
      <c r="Q2379">
        <v>-8.4865770000000004E-3</v>
      </c>
      <c r="R2379">
        <v>0.146149581</v>
      </c>
      <c r="S2379">
        <v>0.21535035699999999</v>
      </c>
      <c r="T2379">
        <v>0.63850006199999998</v>
      </c>
      <c r="U2379">
        <v>0.255</v>
      </c>
      <c r="V2379">
        <v>1.424242424</v>
      </c>
      <c r="W2379">
        <f>COUNTIF(Table1[[#This Row],[Al2O3]:[TiO2]],0)</f>
        <v>0</v>
      </c>
      <c r="X2379">
        <f>Table1[[#This Row],[K2O]]+Table1[[#This Row],[Li2O]]+Table1[[#This Row],[Na2O]]</f>
        <v>0.16750000000000001</v>
      </c>
      <c r="Y2379">
        <f>Table1[[#This Row],[B2O3]]+Table1[[#This Row],[K2O]]+Table1[[#This Row],[Li2O]]+Table1[[#This Row],[Na2O]]</f>
        <v>0.34750000000000003</v>
      </c>
      <c r="Z2379" s="2">
        <f>Table1[[#This Row],[B2O3]]+Table1[[#This Row],[CaO]]+Table1[[#This Row],[K2O]]+Table1[[#This Row],[Li2O]]+Table1[[#This Row],[Na2O]]</f>
        <v>0.36749999999999999</v>
      </c>
      <c r="AA2379" s="2">
        <f>Table1[[#This Row],[A+B+AE]]-Table1[[#This Row],[Al2O3]]-Table1[[#This Row],[SiO2]]</f>
        <v>-0.20750000000000002</v>
      </c>
      <c r="AB2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489.30849999999998</v>
      </c>
    </row>
    <row r="2380" spans="1:28" hidden="1" x14ac:dyDescent="0.25">
      <c r="A2380">
        <v>0.22</v>
      </c>
      <c r="B2380">
        <v>0.155</v>
      </c>
      <c r="C2380">
        <v>0.01</v>
      </c>
      <c r="D2380">
        <v>2.5000000000000001E-3</v>
      </c>
      <c r="E2380">
        <v>4.4999999999999998E-2</v>
      </c>
      <c r="F2380">
        <v>5.0000000000000001E-3</v>
      </c>
      <c r="G2380">
        <v>3.5000000000000003E-2</v>
      </c>
      <c r="H2380">
        <v>0.13</v>
      </c>
      <c r="I2380">
        <v>0.375</v>
      </c>
      <c r="J2380">
        <v>2.2499999999999999E-2</v>
      </c>
      <c r="K2380">
        <v>0.517241379</v>
      </c>
      <c r="L2380">
        <v>0.56876797700000004</v>
      </c>
      <c r="M2380">
        <v>2.2207857000000001E-2</v>
      </c>
      <c r="N2380">
        <v>0.16521508200000001</v>
      </c>
      <c r="O2380">
        <v>0.21242697799999999</v>
      </c>
      <c r="P2380">
        <v>0.62235793900000003</v>
      </c>
      <c r="Q2380">
        <v>-4.4086029999999997E-3</v>
      </c>
      <c r="R2380">
        <v>0.14615599400000001</v>
      </c>
      <c r="S2380">
        <v>0.208206162</v>
      </c>
      <c r="T2380">
        <v>0.64563784400000002</v>
      </c>
      <c r="U2380">
        <v>0.26</v>
      </c>
      <c r="V2380">
        <v>1.3333333329999999</v>
      </c>
      <c r="W2380">
        <f>COUNTIF(Table1[[#This Row],[Al2O3]:[TiO2]],0)</f>
        <v>0</v>
      </c>
      <c r="X2380">
        <f>Table1[[#This Row],[K2O]]+Table1[[#This Row],[Li2O]]+Table1[[#This Row],[Na2O]]</f>
        <v>0.17</v>
      </c>
      <c r="Y2380">
        <f>Table1[[#This Row],[B2O3]]+Table1[[#This Row],[K2O]]+Table1[[#This Row],[Li2O]]+Table1[[#This Row],[Na2O]]</f>
        <v>0.32500000000000001</v>
      </c>
      <c r="Z2380" s="2">
        <f>Table1[[#This Row],[B2O3]]+Table1[[#This Row],[CaO]]+Table1[[#This Row],[K2O]]+Table1[[#This Row],[Li2O]]+Table1[[#This Row],[Na2O]]</f>
        <v>0.33500000000000002</v>
      </c>
      <c r="AA2380" s="2">
        <f>Table1[[#This Row],[A+B+AE]]-Table1[[#This Row],[Al2O3]]-Table1[[#This Row],[SiO2]]</f>
        <v>-0.26</v>
      </c>
      <c r="AB2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482.01300000000003</v>
      </c>
    </row>
    <row r="2381" spans="1:28" hidden="1" x14ac:dyDescent="0.25">
      <c r="A2381">
        <v>0.2</v>
      </c>
      <c r="B2381">
        <v>0.13500000000000001</v>
      </c>
      <c r="C2381">
        <v>0.02</v>
      </c>
      <c r="D2381">
        <v>2.5000000000000001E-3</v>
      </c>
      <c r="E2381">
        <v>3.5000000000000003E-2</v>
      </c>
      <c r="F2381">
        <v>0.01</v>
      </c>
      <c r="G2381">
        <v>4.4999999999999998E-2</v>
      </c>
      <c r="H2381">
        <v>0.115</v>
      </c>
      <c r="I2381">
        <v>0.40500000000000003</v>
      </c>
      <c r="J2381">
        <v>3.2500000000000001E-2</v>
      </c>
      <c r="K2381">
        <v>0.5625</v>
      </c>
      <c r="L2381">
        <v>0.573712679</v>
      </c>
      <c r="M2381">
        <v>2.6267489000000002E-2</v>
      </c>
      <c r="N2381">
        <v>0.169536195</v>
      </c>
      <c r="O2381">
        <v>0.19778481000000001</v>
      </c>
      <c r="P2381">
        <v>0.63267899500000002</v>
      </c>
      <c r="Q2381">
        <v>4.5475089999999999E-3</v>
      </c>
      <c r="R2381">
        <v>0.144635654</v>
      </c>
      <c r="S2381">
        <v>0.196056327</v>
      </c>
      <c r="T2381">
        <v>0.65930801900000002</v>
      </c>
      <c r="U2381">
        <v>0.27</v>
      </c>
      <c r="V2381">
        <v>1.25</v>
      </c>
      <c r="W2381">
        <f>COUNTIF(Table1[[#This Row],[Al2O3]:[TiO2]],0)</f>
        <v>0</v>
      </c>
      <c r="X2381">
        <f>Table1[[#This Row],[K2O]]+Table1[[#This Row],[Li2O]]+Table1[[#This Row],[Na2O]]</f>
        <v>0.17</v>
      </c>
      <c r="Y2381">
        <f>Table1[[#This Row],[B2O3]]+Table1[[#This Row],[K2O]]+Table1[[#This Row],[Li2O]]+Table1[[#This Row],[Na2O]]</f>
        <v>0.30499999999999999</v>
      </c>
      <c r="Z2381" s="2">
        <f>Table1[[#This Row],[B2O3]]+Table1[[#This Row],[CaO]]+Table1[[#This Row],[K2O]]+Table1[[#This Row],[Li2O]]+Table1[[#This Row],[Na2O]]</f>
        <v>0.32500000000000001</v>
      </c>
      <c r="AA2381" s="2">
        <f>Table1[[#This Row],[A+B+AE]]-Table1[[#This Row],[Al2O3]]-Table1[[#This Row],[SiO2]]</f>
        <v>-0.28000000000000003</v>
      </c>
      <c r="AB2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473.76850000000013</v>
      </c>
    </row>
    <row r="2382" spans="1:28" hidden="1" x14ac:dyDescent="0.25">
      <c r="A2382">
        <v>0.22</v>
      </c>
      <c r="B2382">
        <v>0.16500000000000001</v>
      </c>
      <c r="C2382">
        <v>5.0000000000000001E-3</v>
      </c>
      <c r="D2382">
        <v>2.5000000000000001E-3</v>
      </c>
      <c r="E2382">
        <v>4.4999999999999998E-2</v>
      </c>
      <c r="F2382">
        <v>5.0000000000000001E-3</v>
      </c>
      <c r="G2382">
        <v>4.4999999999999998E-2</v>
      </c>
      <c r="H2382">
        <v>0.125</v>
      </c>
      <c r="I2382">
        <v>0.35499999999999998</v>
      </c>
      <c r="J2382">
        <v>3.2500000000000001E-2</v>
      </c>
      <c r="K2382">
        <v>0.50714285699999995</v>
      </c>
      <c r="L2382">
        <v>0.57137846299999995</v>
      </c>
      <c r="M2382">
        <v>1.8401358999999999E-2</v>
      </c>
      <c r="N2382">
        <v>0.168670399</v>
      </c>
      <c r="O2382">
        <v>0.212188288</v>
      </c>
      <c r="P2382">
        <v>0.61914131299999997</v>
      </c>
      <c r="Q2382">
        <v>-5.0603380000000002E-3</v>
      </c>
      <c r="R2382">
        <v>0.14677853399999999</v>
      </c>
      <c r="S2382">
        <v>0.20809587500000001</v>
      </c>
      <c r="T2382">
        <v>0.645125591</v>
      </c>
      <c r="U2382">
        <v>0.26500000000000001</v>
      </c>
      <c r="V2382">
        <v>1.294117647</v>
      </c>
      <c r="W2382">
        <f>COUNTIF(Table1[[#This Row],[Al2O3]:[TiO2]],0)</f>
        <v>0</v>
      </c>
      <c r="X2382">
        <f>Table1[[#This Row],[K2O]]+Table1[[#This Row],[Li2O]]+Table1[[#This Row],[Na2O]]</f>
        <v>0.17499999999999999</v>
      </c>
      <c r="Y2382">
        <f>Table1[[#This Row],[B2O3]]+Table1[[#This Row],[K2O]]+Table1[[#This Row],[Li2O]]+Table1[[#This Row],[Na2O]]</f>
        <v>0.34</v>
      </c>
      <c r="Z2382" s="2">
        <f>Table1[[#This Row],[B2O3]]+Table1[[#This Row],[CaO]]+Table1[[#This Row],[K2O]]+Table1[[#This Row],[Li2O]]+Table1[[#This Row],[Na2O]]</f>
        <v>0.34500000000000003</v>
      </c>
      <c r="AA2382" s="2">
        <f>Table1[[#This Row],[A+B+AE]]-Table1[[#This Row],[Al2O3]]-Table1[[#This Row],[SiO2]]</f>
        <v>-0.22999999999999995</v>
      </c>
      <c r="AB2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468.15100000000007</v>
      </c>
    </row>
    <row r="2383" spans="1:28" hidden="1" x14ac:dyDescent="0.25">
      <c r="A2383">
        <v>0.23499999999999999</v>
      </c>
      <c r="B2383">
        <v>0.18</v>
      </c>
      <c r="C2383">
        <v>0.03</v>
      </c>
      <c r="D2383">
        <v>2.5000000000000001E-3</v>
      </c>
      <c r="E2383">
        <v>0.02</v>
      </c>
      <c r="F2383">
        <v>7.4999999999999997E-3</v>
      </c>
      <c r="G2383">
        <v>0.02</v>
      </c>
      <c r="H2383">
        <v>0.14000000000000001</v>
      </c>
      <c r="I2383">
        <v>0.33500000000000002</v>
      </c>
      <c r="J2383">
        <v>0.03</v>
      </c>
      <c r="K2383">
        <v>0.47183098600000001</v>
      </c>
      <c r="L2383">
        <v>0.56992155</v>
      </c>
      <c r="M2383">
        <v>1.8256537E-2</v>
      </c>
      <c r="N2383">
        <v>0.16362861400000001</v>
      </c>
      <c r="O2383">
        <v>0.22258530500000001</v>
      </c>
      <c r="P2383">
        <v>0.61378608099999998</v>
      </c>
      <c r="Q2383">
        <v>-8.4648959999999995E-3</v>
      </c>
      <c r="R2383">
        <v>0.14549679099999999</v>
      </c>
      <c r="S2383">
        <v>0.21667773100000001</v>
      </c>
      <c r="T2383">
        <v>0.637825478</v>
      </c>
      <c r="U2383">
        <v>0.255</v>
      </c>
      <c r="V2383">
        <v>1.46875</v>
      </c>
      <c r="W2383">
        <f>COUNTIF(Table1[[#This Row],[Al2O3]:[TiO2]],0)</f>
        <v>0</v>
      </c>
      <c r="X2383">
        <f>Table1[[#This Row],[K2O]]+Table1[[#This Row],[Li2O]]+Table1[[#This Row],[Na2O]]</f>
        <v>0.16750000000000001</v>
      </c>
      <c r="Y2383">
        <f>Table1[[#This Row],[B2O3]]+Table1[[#This Row],[K2O]]+Table1[[#This Row],[Li2O]]+Table1[[#This Row],[Na2O]]</f>
        <v>0.34750000000000003</v>
      </c>
      <c r="Z2383" s="2">
        <f>Table1[[#This Row],[B2O3]]+Table1[[#This Row],[CaO]]+Table1[[#This Row],[K2O]]+Table1[[#This Row],[Li2O]]+Table1[[#This Row],[Na2O]]</f>
        <v>0.3775</v>
      </c>
      <c r="AA2383" s="2">
        <f>Table1[[#This Row],[A+B+AE]]-Table1[[#This Row],[Al2O3]]-Table1[[#This Row],[SiO2]]</f>
        <v>-0.1925</v>
      </c>
      <c r="AB2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493.92349999999999</v>
      </c>
    </row>
    <row r="2384" spans="1:28" hidden="1" x14ac:dyDescent="0.25">
      <c r="A2384">
        <v>0.24</v>
      </c>
      <c r="B2384">
        <v>0.17499999999999999</v>
      </c>
      <c r="C2384">
        <v>3.5000000000000003E-2</v>
      </c>
      <c r="D2384">
        <v>5.0000000000000001E-3</v>
      </c>
      <c r="E2384">
        <v>4.4999999999999998E-2</v>
      </c>
      <c r="F2384">
        <v>5.0000000000000001E-3</v>
      </c>
      <c r="G2384">
        <v>0.02</v>
      </c>
      <c r="H2384">
        <v>0.14000000000000001</v>
      </c>
      <c r="I2384">
        <v>0.32</v>
      </c>
      <c r="J2384">
        <v>1.4999999999999999E-2</v>
      </c>
      <c r="K2384">
        <v>0.45714285700000001</v>
      </c>
      <c r="L2384">
        <v>0.57315278700000005</v>
      </c>
      <c r="M2384">
        <v>9.4532169999999999E-3</v>
      </c>
      <c r="N2384">
        <v>0.167028064</v>
      </c>
      <c r="O2384">
        <v>0.23129409000000001</v>
      </c>
      <c r="P2384">
        <v>0.60167784599999996</v>
      </c>
      <c r="Q2384">
        <v>-1.7151262E-2</v>
      </c>
      <c r="R2384">
        <v>0.14884930199999999</v>
      </c>
      <c r="S2384">
        <v>0.22525904799999999</v>
      </c>
      <c r="T2384">
        <v>0.62589165000000002</v>
      </c>
      <c r="U2384">
        <v>0.25</v>
      </c>
      <c r="V2384">
        <v>1.5</v>
      </c>
      <c r="W2384">
        <f>COUNTIF(Table1[[#This Row],[Al2O3]:[TiO2]],0)</f>
        <v>0</v>
      </c>
      <c r="X2384">
        <f>Table1[[#This Row],[K2O]]+Table1[[#This Row],[Li2O]]+Table1[[#This Row],[Na2O]]</f>
        <v>0.16500000000000001</v>
      </c>
      <c r="Y2384">
        <f>Table1[[#This Row],[B2O3]]+Table1[[#This Row],[K2O]]+Table1[[#This Row],[Li2O]]+Table1[[#This Row],[Na2O]]</f>
        <v>0.33999999999999997</v>
      </c>
      <c r="Z2384" s="2">
        <f>Table1[[#This Row],[B2O3]]+Table1[[#This Row],[CaO]]+Table1[[#This Row],[K2O]]+Table1[[#This Row],[Li2O]]+Table1[[#This Row],[Na2O]]</f>
        <v>0.375</v>
      </c>
      <c r="AA2384" s="2">
        <f>Table1[[#This Row],[A+B+AE]]-Table1[[#This Row],[Al2O3]]-Table1[[#This Row],[SiO2]]</f>
        <v>-0.185</v>
      </c>
      <c r="AB2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492.9224999999999</v>
      </c>
    </row>
    <row r="2385" spans="1:28" hidden="1" x14ac:dyDescent="0.25">
      <c r="A2385">
        <v>0.21</v>
      </c>
      <c r="B2385">
        <v>0.185</v>
      </c>
      <c r="C2385">
        <v>0.01</v>
      </c>
      <c r="D2385">
        <v>5.0000000000000001E-3</v>
      </c>
      <c r="E2385">
        <v>3.5000000000000003E-2</v>
      </c>
      <c r="F2385">
        <v>2.5000000000000001E-3</v>
      </c>
      <c r="G2385">
        <v>0.06</v>
      </c>
      <c r="H2385">
        <v>0.13</v>
      </c>
      <c r="I2385">
        <v>0.32500000000000001</v>
      </c>
      <c r="J2385">
        <v>3.7499999999999999E-2</v>
      </c>
      <c r="K2385">
        <v>0.48872179999999998</v>
      </c>
      <c r="L2385">
        <v>0.57587748000000005</v>
      </c>
      <c r="M2385">
        <v>7.2305199999999998E-3</v>
      </c>
      <c r="N2385">
        <v>0.18611179999999999</v>
      </c>
      <c r="O2385">
        <v>0.19950219</v>
      </c>
      <c r="P2385">
        <v>0.61438601000000004</v>
      </c>
      <c r="Q2385">
        <v>-1.1415669999999999E-2</v>
      </c>
      <c r="R2385">
        <v>0.15922718</v>
      </c>
      <c r="S2385">
        <v>0.19581698</v>
      </c>
      <c r="T2385">
        <v>0.64495585</v>
      </c>
      <c r="U2385">
        <v>0.26</v>
      </c>
      <c r="V2385">
        <v>1.10526316</v>
      </c>
      <c r="W2385">
        <f>COUNTIF(Table1[[#This Row],[Al2O3]:[TiO2]],0)</f>
        <v>0</v>
      </c>
      <c r="X2385">
        <f>Table1[[#This Row],[K2O]]+Table1[[#This Row],[Li2O]]+Table1[[#This Row],[Na2O]]</f>
        <v>0.1925</v>
      </c>
      <c r="Y2385">
        <f>Table1[[#This Row],[B2O3]]+Table1[[#This Row],[K2O]]+Table1[[#This Row],[Li2O]]+Table1[[#This Row],[Na2O]]</f>
        <v>0.3775</v>
      </c>
      <c r="Z2385" s="2">
        <f>Table1[[#This Row],[B2O3]]+Table1[[#This Row],[CaO]]+Table1[[#This Row],[K2O]]+Table1[[#This Row],[Li2O]]+Table1[[#This Row],[Na2O]]</f>
        <v>0.38750000000000001</v>
      </c>
      <c r="AA2385" s="2">
        <f>Table1[[#This Row],[A+B+AE]]-Table1[[#This Row],[Al2O3]]-Table1[[#This Row],[SiO2]]</f>
        <v>-0.14749999999999999</v>
      </c>
      <c r="AB2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445.49650000000008</v>
      </c>
    </row>
    <row r="2386" spans="1:28" hidden="1" x14ac:dyDescent="0.25">
      <c r="A2386">
        <v>0.23499999999999999</v>
      </c>
      <c r="B2386">
        <v>0.17</v>
      </c>
      <c r="C2386">
        <v>0.04</v>
      </c>
      <c r="D2386">
        <v>5.0000000000000001E-3</v>
      </c>
      <c r="E2386">
        <v>3.5000000000000003E-2</v>
      </c>
      <c r="F2386">
        <v>2.5000000000000001E-3</v>
      </c>
      <c r="G2386">
        <v>5.5E-2</v>
      </c>
      <c r="H2386">
        <v>0.13500000000000001</v>
      </c>
      <c r="I2386">
        <v>0.32</v>
      </c>
      <c r="J2386">
        <v>2.5000000000000001E-3</v>
      </c>
      <c r="K2386">
        <v>0.46376812000000001</v>
      </c>
      <c r="L2386">
        <v>0.57875774999999996</v>
      </c>
      <c r="M2386">
        <v>-1.6525479999999999E-2</v>
      </c>
      <c r="N2386">
        <v>0.19416630000000001</v>
      </c>
      <c r="O2386">
        <v>0.22262430999999999</v>
      </c>
      <c r="P2386">
        <v>0.58320939000000005</v>
      </c>
      <c r="Q2386">
        <v>-3.3632540000000002E-2</v>
      </c>
      <c r="R2386">
        <v>0.165768</v>
      </c>
      <c r="S2386">
        <v>0.21979563999999999</v>
      </c>
      <c r="T2386">
        <v>0.61443636000000001</v>
      </c>
      <c r="U2386">
        <v>0.26500000000000001</v>
      </c>
      <c r="V2386">
        <v>1.23684211</v>
      </c>
      <c r="W2386">
        <f>COUNTIF(Table1[[#This Row],[Al2O3]:[TiO2]],0)</f>
        <v>0</v>
      </c>
      <c r="X2386">
        <f>Table1[[#This Row],[K2O]]+Table1[[#This Row],[Li2O]]+Table1[[#This Row],[Na2O]]</f>
        <v>0.1925</v>
      </c>
      <c r="Y2386">
        <f>Table1[[#This Row],[B2O3]]+Table1[[#This Row],[K2O]]+Table1[[#This Row],[Li2O]]+Table1[[#This Row],[Na2O]]</f>
        <v>0.36250000000000004</v>
      </c>
      <c r="Z2386" s="2">
        <f>Table1[[#This Row],[B2O3]]+Table1[[#This Row],[CaO]]+Table1[[#This Row],[K2O]]+Table1[[#This Row],[Li2O]]+Table1[[#This Row],[Na2O]]</f>
        <v>0.40250000000000002</v>
      </c>
      <c r="AA2386" s="2">
        <f>Table1[[#This Row],[A+B+AE]]-Table1[[#This Row],[Al2O3]]-Table1[[#This Row],[SiO2]]</f>
        <v>-0.15249999999999997</v>
      </c>
      <c r="AB2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455.13100000000009</v>
      </c>
    </row>
    <row r="2387" spans="1:28" hidden="1" x14ac:dyDescent="0.25">
      <c r="A2387">
        <v>0.245</v>
      </c>
      <c r="B2387">
        <v>0.16500000000000001</v>
      </c>
      <c r="C2387">
        <v>5.0000000000000001E-3</v>
      </c>
      <c r="D2387">
        <v>2.5000000000000001E-3</v>
      </c>
      <c r="E2387">
        <v>0.05</v>
      </c>
      <c r="F2387">
        <v>0.01</v>
      </c>
      <c r="G2387">
        <v>2.5000000000000001E-2</v>
      </c>
      <c r="H2387">
        <v>0.14000000000000001</v>
      </c>
      <c r="I2387">
        <v>0.35499999999999998</v>
      </c>
      <c r="J2387">
        <v>2.5000000000000001E-3</v>
      </c>
      <c r="K2387">
        <v>0.47972973000000002</v>
      </c>
      <c r="L2387">
        <v>0.56436008000000004</v>
      </c>
      <c r="M2387">
        <v>1.5575540000000001E-2</v>
      </c>
      <c r="N2387">
        <v>0.16180201999999999</v>
      </c>
      <c r="O2387">
        <v>0.23153726999999999</v>
      </c>
      <c r="P2387">
        <v>0.60666070999999999</v>
      </c>
      <c r="Q2387">
        <v>-1.285034E-2</v>
      </c>
      <c r="R2387">
        <v>0.14492065000000001</v>
      </c>
      <c r="S2387">
        <v>0.22598452999999999</v>
      </c>
      <c r="T2387">
        <v>0.62909482000000005</v>
      </c>
      <c r="U2387">
        <v>0.26</v>
      </c>
      <c r="V2387">
        <v>1.4848484799999999</v>
      </c>
      <c r="W2387">
        <f>COUNTIF(Table1[[#This Row],[Al2O3]:[TiO2]],0)</f>
        <v>0</v>
      </c>
      <c r="X2387">
        <f>Table1[[#This Row],[K2O]]+Table1[[#This Row],[Li2O]]+Table1[[#This Row],[Na2O]]</f>
        <v>0.17500000000000002</v>
      </c>
      <c r="Y2387">
        <f>Table1[[#This Row],[B2O3]]+Table1[[#This Row],[K2O]]+Table1[[#This Row],[Li2O]]+Table1[[#This Row],[Na2O]]</f>
        <v>0.34</v>
      </c>
      <c r="Z2387" s="2">
        <f>Table1[[#This Row],[B2O3]]+Table1[[#This Row],[CaO]]+Table1[[#This Row],[K2O]]+Table1[[#This Row],[Li2O]]+Table1[[#This Row],[Na2O]]</f>
        <v>0.34500000000000003</v>
      </c>
      <c r="AA2387" s="2">
        <f>Table1[[#This Row],[A+B+AE]]-Table1[[#This Row],[Al2O3]]-Table1[[#This Row],[SiO2]]</f>
        <v>-0.25499999999999995</v>
      </c>
      <c r="AB2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492.80850000000009</v>
      </c>
    </row>
    <row r="2388" spans="1:28" hidden="1" x14ac:dyDescent="0.25">
      <c r="A2388">
        <v>0.17499999999999999</v>
      </c>
      <c r="B2388">
        <v>0.13500000000000001</v>
      </c>
      <c r="C2388">
        <v>5.0000000000000001E-3</v>
      </c>
      <c r="D2388">
        <v>2.5000000000000001E-3</v>
      </c>
      <c r="E2388">
        <v>0.04</v>
      </c>
      <c r="F2388">
        <v>0.01</v>
      </c>
      <c r="G2388">
        <v>0.05</v>
      </c>
      <c r="H2388">
        <v>0.105</v>
      </c>
      <c r="I2388">
        <v>0.43</v>
      </c>
      <c r="J2388">
        <v>4.7500000000000001E-2</v>
      </c>
      <c r="K2388">
        <v>0.6056338</v>
      </c>
      <c r="L2388">
        <v>0.57004160000000004</v>
      </c>
      <c r="M2388">
        <v>4.9776269999999997E-2</v>
      </c>
      <c r="N2388">
        <v>0.16170202</v>
      </c>
      <c r="O2388">
        <v>0.17469429</v>
      </c>
      <c r="P2388">
        <v>0.66360368999999997</v>
      </c>
      <c r="Q2388">
        <v>2.7477140000000001E-2</v>
      </c>
      <c r="R2388">
        <v>0.13693237</v>
      </c>
      <c r="S2388">
        <v>0.17309422999999999</v>
      </c>
      <c r="T2388">
        <v>0.68997339000000002</v>
      </c>
      <c r="U2388">
        <v>0.255</v>
      </c>
      <c r="V2388">
        <v>1.12903226</v>
      </c>
      <c r="W2388">
        <f>COUNTIF(Table1[[#This Row],[Al2O3]:[TiO2]],0)</f>
        <v>0</v>
      </c>
      <c r="X2388">
        <f>Table1[[#This Row],[K2O]]+Table1[[#This Row],[Li2O]]+Table1[[#This Row],[Na2O]]</f>
        <v>0.16500000000000001</v>
      </c>
      <c r="Y2388">
        <f>Table1[[#This Row],[B2O3]]+Table1[[#This Row],[K2O]]+Table1[[#This Row],[Li2O]]+Table1[[#This Row],[Na2O]]</f>
        <v>0.3</v>
      </c>
      <c r="Z2388" s="2">
        <f>Table1[[#This Row],[B2O3]]+Table1[[#This Row],[CaO]]+Table1[[#This Row],[K2O]]+Table1[[#This Row],[Li2O]]+Table1[[#This Row],[Na2O]]</f>
        <v>0.30499999999999999</v>
      </c>
      <c r="AA2388" s="2">
        <f>Table1[[#This Row],[A+B+AE]]-Table1[[#This Row],[Al2O3]]-Table1[[#This Row],[SiO2]]</f>
        <v>-0.3</v>
      </c>
      <c r="AB2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470.07000000000005</v>
      </c>
    </row>
    <row r="2389" spans="1:28" hidden="1" x14ac:dyDescent="0.25">
      <c r="A2389">
        <v>0.22</v>
      </c>
      <c r="B2389">
        <v>0.17</v>
      </c>
      <c r="C2389">
        <v>0.04</v>
      </c>
      <c r="D2389">
        <v>2.5000000000000001E-3</v>
      </c>
      <c r="E2389">
        <v>0.03</v>
      </c>
      <c r="F2389">
        <v>2.5000000000000001E-3</v>
      </c>
      <c r="G2389">
        <v>0.03</v>
      </c>
      <c r="H2389">
        <v>0.13</v>
      </c>
      <c r="I2389">
        <v>0.33500000000000002</v>
      </c>
      <c r="J2389">
        <v>0.04</v>
      </c>
      <c r="K2389">
        <v>0.48905109499999999</v>
      </c>
      <c r="L2389">
        <v>0.57728514399999997</v>
      </c>
      <c r="M2389">
        <v>1.5451019E-2</v>
      </c>
      <c r="N2389">
        <v>0.16996726200000001</v>
      </c>
      <c r="O2389">
        <v>0.214672892</v>
      </c>
      <c r="P2389">
        <v>0.61535984499999996</v>
      </c>
      <c r="Q2389">
        <v>-8.455143E-3</v>
      </c>
      <c r="R2389">
        <v>0.14879038</v>
      </c>
      <c r="S2389">
        <v>0.20995371500000001</v>
      </c>
      <c r="T2389">
        <v>0.64125590499999996</v>
      </c>
      <c r="U2389">
        <v>0.255</v>
      </c>
      <c r="V2389">
        <v>1.375</v>
      </c>
      <c r="W2389">
        <f>COUNTIF(Table1[[#This Row],[Al2O3]:[TiO2]],0)</f>
        <v>0</v>
      </c>
      <c r="X2389">
        <f>Table1[[#This Row],[K2O]]+Table1[[#This Row],[Li2O]]+Table1[[#This Row],[Na2O]]</f>
        <v>0.16250000000000001</v>
      </c>
      <c r="Y2389">
        <f>Table1[[#This Row],[B2O3]]+Table1[[#This Row],[K2O]]+Table1[[#This Row],[Li2O]]+Table1[[#This Row],[Na2O]]</f>
        <v>0.33250000000000002</v>
      </c>
      <c r="Z2389" s="2">
        <f>Table1[[#This Row],[B2O3]]+Table1[[#This Row],[CaO]]+Table1[[#This Row],[K2O]]+Table1[[#This Row],[Li2O]]+Table1[[#This Row],[Na2O]]</f>
        <v>0.37250000000000005</v>
      </c>
      <c r="AA2389" s="2">
        <f>Table1[[#This Row],[A+B+AE]]-Table1[[#This Row],[Al2O3]]-Table1[[#This Row],[SiO2]]</f>
        <v>-0.18249999999999997</v>
      </c>
      <c r="AB2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481.87049999999999</v>
      </c>
    </row>
    <row r="2390" spans="1:28" hidden="1" x14ac:dyDescent="0.25">
      <c r="A2390">
        <v>0.22500000000000001</v>
      </c>
      <c r="B2390">
        <v>0.17499999999999999</v>
      </c>
      <c r="C2390">
        <v>5.0000000000000001E-3</v>
      </c>
      <c r="D2390">
        <v>5.0000000000000001E-3</v>
      </c>
      <c r="E2390">
        <v>0.03</v>
      </c>
      <c r="F2390">
        <v>0.01</v>
      </c>
      <c r="G2390">
        <v>5.5E-2</v>
      </c>
      <c r="H2390">
        <v>0.13500000000000001</v>
      </c>
      <c r="I2390">
        <v>0.35499999999999998</v>
      </c>
      <c r="J2390">
        <v>5.0000000000000001E-3</v>
      </c>
      <c r="K2390">
        <v>0.49650349700000002</v>
      </c>
      <c r="L2390">
        <v>0.56691945600000004</v>
      </c>
      <c r="M2390">
        <v>5.7584469999999999E-3</v>
      </c>
      <c r="N2390">
        <v>0.18228976399999999</v>
      </c>
      <c r="O2390">
        <v>0.20805111600000001</v>
      </c>
      <c r="P2390">
        <v>0.60965912</v>
      </c>
      <c r="Q2390">
        <v>-1.3877053E-2</v>
      </c>
      <c r="R2390">
        <v>0.156300777</v>
      </c>
      <c r="S2390">
        <v>0.20481450600000001</v>
      </c>
      <c r="T2390">
        <v>0.63888471700000005</v>
      </c>
      <c r="U2390">
        <v>0.26</v>
      </c>
      <c r="V2390">
        <v>1.184210526</v>
      </c>
      <c r="W2390">
        <f>COUNTIF(Table1[[#This Row],[Al2O3]:[TiO2]],0)</f>
        <v>0</v>
      </c>
      <c r="X2390">
        <f>Table1[[#This Row],[K2O]]+Table1[[#This Row],[Li2O]]+Table1[[#This Row],[Na2O]]</f>
        <v>0.2</v>
      </c>
      <c r="Y2390">
        <f>Table1[[#This Row],[B2O3]]+Table1[[#This Row],[K2O]]+Table1[[#This Row],[Li2O]]+Table1[[#This Row],[Na2O]]</f>
        <v>0.375</v>
      </c>
      <c r="Z2390" s="2">
        <f>Table1[[#This Row],[B2O3]]+Table1[[#This Row],[CaO]]+Table1[[#This Row],[K2O]]+Table1[[#This Row],[Li2O]]+Table1[[#This Row],[Na2O]]</f>
        <v>0.38</v>
      </c>
      <c r="AA2390" s="2">
        <f>Table1[[#This Row],[A+B+AE]]-Table1[[#This Row],[Al2O3]]-Table1[[#This Row],[SiO2]]</f>
        <v>-0.19999999999999998</v>
      </c>
      <c r="AB2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458.54300000000001</v>
      </c>
    </row>
    <row r="2391" spans="1:28" hidden="1" x14ac:dyDescent="0.25">
      <c r="A2391">
        <v>0.18</v>
      </c>
      <c r="B2391">
        <v>0.13</v>
      </c>
      <c r="C2391">
        <v>0.04</v>
      </c>
      <c r="D2391">
        <v>5.0000000000000001E-3</v>
      </c>
      <c r="E2391">
        <v>0.05</v>
      </c>
      <c r="F2391">
        <v>7.4999999999999997E-3</v>
      </c>
      <c r="G2391">
        <v>0.05</v>
      </c>
      <c r="H2391">
        <v>0.11</v>
      </c>
      <c r="I2391">
        <v>0.39</v>
      </c>
      <c r="J2391">
        <v>3.7499999999999999E-2</v>
      </c>
      <c r="K2391">
        <v>0.57352941199999996</v>
      </c>
      <c r="L2391">
        <v>0.58412471799999999</v>
      </c>
      <c r="M2391">
        <v>2.1743629E-2</v>
      </c>
      <c r="N2391">
        <v>0.18169249400000001</v>
      </c>
      <c r="O2391">
        <v>0.18502814000000001</v>
      </c>
      <c r="P2391">
        <v>0.63327936699999998</v>
      </c>
      <c r="Q2391">
        <v>3.3223789999999999E-3</v>
      </c>
      <c r="R2391">
        <v>0.152534737</v>
      </c>
      <c r="S2391">
        <v>0.184307261</v>
      </c>
      <c r="T2391">
        <v>0.66315800300000005</v>
      </c>
      <c r="U2391">
        <v>0.26</v>
      </c>
      <c r="V2391">
        <v>1.125</v>
      </c>
      <c r="W2391">
        <f>COUNTIF(Table1[[#This Row],[Al2O3]:[TiO2]],0)</f>
        <v>0</v>
      </c>
      <c r="X2391">
        <f>Table1[[#This Row],[K2O]]+Table1[[#This Row],[Li2O]]+Table1[[#This Row],[Na2O]]</f>
        <v>0.16750000000000001</v>
      </c>
      <c r="Y2391">
        <f>Table1[[#This Row],[B2O3]]+Table1[[#This Row],[K2O]]+Table1[[#This Row],[Li2O]]+Table1[[#This Row],[Na2O]]</f>
        <v>0.29749999999999999</v>
      </c>
      <c r="Z2391" s="2">
        <f>Table1[[#This Row],[B2O3]]+Table1[[#This Row],[CaO]]+Table1[[#This Row],[K2O]]+Table1[[#This Row],[Li2O]]+Table1[[#This Row],[Na2O]]</f>
        <v>0.33750000000000002</v>
      </c>
      <c r="AA2391" s="2">
        <f>Table1[[#This Row],[A+B+AE]]-Table1[[#This Row],[Al2O3]]-Table1[[#This Row],[SiO2]]</f>
        <v>-0.23249999999999998</v>
      </c>
      <c r="AB2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463.88900000000001</v>
      </c>
    </row>
    <row r="2392" spans="1:28" hidden="1" x14ac:dyDescent="0.25">
      <c r="A2392">
        <v>0.22</v>
      </c>
      <c r="B2392">
        <v>0.16</v>
      </c>
      <c r="C2392">
        <v>2.5000000000000001E-2</v>
      </c>
      <c r="D2392">
        <v>2.5000000000000001E-3</v>
      </c>
      <c r="E2392">
        <v>0.05</v>
      </c>
      <c r="F2392">
        <v>0.01</v>
      </c>
      <c r="G2392">
        <v>0.03</v>
      </c>
      <c r="H2392">
        <v>0.13500000000000001</v>
      </c>
      <c r="I2392">
        <v>0.34499999999999997</v>
      </c>
      <c r="J2392">
        <v>2.2499999999999999E-2</v>
      </c>
      <c r="K2392">
        <v>0.49285714000000003</v>
      </c>
      <c r="L2392">
        <v>0.57632015000000003</v>
      </c>
      <c r="M2392">
        <v>1.0473369999999999E-2</v>
      </c>
      <c r="N2392">
        <v>0.17389750000000001</v>
      </c>
      <c r="O2392">
        <v>0.21552884999999999</v>
      </c>
      <c r="P2392">
        <v>0.61057364999999997</v>
      </c>
      <c r="Q2392">
        <v>-1.3379449999999999E-2</v>
      </c>
      <c r="R2392">
        <v>0.15234563000000001</v>
      </c>
      <c r="S2392">
        <v>0.21140429999999999</v>
      </c>
      <c r="T2392">
        <v>0.63625007</v>
      </c>
      <c r="U2392">
        <v>0.26</v>
      </c>
      <c r="V2392">
        <v>1.3333333300000001</v>
      </c>
      <c r="W2392">
        <f>COUNTIF(Table1[[#This Row],[Al2O3]:[TiO2]],0)</f>
        <v>0</v>
      </c>
      <c r="X2392">
        <f>Table1[[#This Row],[K2O]]+Table1[[#This Row],[Li2O]]+Table1[[#This Row],[Na2O]]</f>
        <v>0.17500000000000002</v>
      </c>
      <c r="Y2392">
        <f>Table1[[#This Row],[B2O3]]+Table1[[#This Row],[K2O]]+Table1[[#This Row],[Li2O]]+Table1[[#This Row],[Na2O]]</f>
        <v>0.33500000000000002</v>
      </c>
      <c r="Z2392" s="2">
        <f>Table1[[#This Row],[B2O3]]+Table1[[#This Row],[CaO]]+Table1[[#This Row],[K2O]]+Table1[[#This Row],[Li2O]]+Table1[[#This Row],[Na2O]]</f>
        <v>0.36</v>
      </c>
      <c r="AA2392" s="2">
        <f>Table1[[#This Row],[A+B+AE]]-Table1[[#This Row],[Al2O3]]-Table1[[#This Row],[SiO2]]</f>
        <v>-0.20499999999999999</v>
      </c>
      <c r="AB2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481.57650000000012</v>
      </c>
    </row>
    <row r="2393" spans="1:28" hidden="1" x14ac:dyDescent="0.25">
      <c r="A2393">
        <v>0.25</v>
      </c>
      <c r="B2393">
        <v>0.18</v>
      </c>
      <c r="C2393">
        <v>0.02</v>
      </c>
      <c r="D2393">
        <v>5.0000000000000001E-3</v>
      </c>
      <c r="E2393">
        <v>0.03</v>
      </c>
      <c r="F2393">
        <v>0.01</v>
      </c>
      <c r="G2393">
        <v>2.5000000000000001E-2</v>
      </c>
      <c r="H2393">
        <v>0.155</v>
      </c>
      <c r="I2393">
        <v>0.32</v>
      </c>
      <c r="J2393">
        <v>5.0000000000000001E-3</v>
      </c>
      <c r="K2393">
        <v>0.44137931000000002</v>
      </c>
      <c r="L2393">
        <v>0.57068898599999995</v>
      </c>
      <c r="M2393">
        <v>-3.9539379999999997E-3</v>
      </c>
      <c r="N2393">
        <v>0.17769489699999999</v>
      </c>
      <c r="O2393">
        <v>0.23281044100000001</v>
      </c>
      <c r="P2393">
        <v>0.589494662</v>
      </c>
      <c r="Q2393">
        <v>-2.9426047E-2</v>
      </c>
      <c r="R2393">
        <v>0.15844339800000001</v>
      </c>
      <c r="S2393">
        <v>0.227015787</v>
      </c>
      <c r="T2393">
        <v>0.61454081500000002</v>
      </c>
      <c r="U2393">
        <v>0.27</v>
      </c>
      <c r="V2393">
        <v>1.388888889</v>
      </c>
      <c r="W2393">
        <f>COUNTIF(Table1[[#This Row],[Al2O3]:[TiO2]],0)</f>
        <v>0</v>
      </c>
      <c r="X2393">
        <f>Table1[[#This Row],[K2O]]+Table1[[#This Row],[Li2O]]+Table1[[#This Row],[Na2O]]</f>
        <v>0.19</v>
      </c>
      <c r="Y2393">
        <f>Table1[[#This Row],[B2O3]]+Table1[[#This Row],[K2O]]+Table1[[#This Row],[Li2O]]+Table1[[#This Row],[Na2O]]</f>
        <v>0.37</v>
      </c>
      <c r="Z2393" s="2">
        <f>Table1[[#This Row],[B2O3]]+Table1[[#This Row],[CaO]]+Table1[[#This Row],[K2O]]+Table1[[#This Row],[Li2O]]+Table1[[#This Row],[Na2O]]</f>
        <v>0.39</v>
      </c>
      <c r="AA2393" s="2">
        <f>Table1[[#This Row],[A+B+AE]]-Table1[[#This Row],[Al2O3]]-Table1[[#This Row],[SiO2]]</f>
        <v>-0.18</v>
      </c>
      <c r="AB2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485.19399999999996</v>
      </c>
    </row>
    <row r="2394" spans="1:28" hidden="1" x14ac:dyDescent="0.25">
      <c r="A2394">
        <v>0.21</v>
      </c>
      <c r="B2394">
        <v>0.155</v>
      </c>
      <c r="C2394">
        <v>0.03</v>
      </c>
      <c r="D2394">
        <v>5.0000000000000001E-3</v>
      </c>
      <c r="E2394">
        <v>4.4999999999999998E-2</v>
      </c>
      <c r="F2394">
        <v>7.4999999999999997E-3</v>
      </c>
      <c r="G2394">
        <v>5.5E-2</v>
      </c>
      <c r="H2394">
        <v>0.125</v>
      </c>
      <c r="I2394">
        <v>0.35499999999999998</v>
      </c>
      <c r="J2394">
        <v>1.2500000000000001E-2</v>
      </c>
      <c r="K2394">
        <v>0.51449275400000005</v>
      </c>
      <c r="L2394">
        <v>0.57811711899999996</v>
      </c>
      <c r="M2394">
        <v>1.562796E-3</v>
      </c>
      <c r="N2394">
        <v>0.188489719</v>
      </c>
      <c r="O2394">
        <v>0.204203679</v>
      </c>
      <c r="P2394">
        <v>0.60730660199999997</v>
      </c>
      <c r="Q2394">
        <v>-1.600271E-2</v>
      </c>
      <c r="R2394">
        <v>0.159611317</v>
      </c>
      <c r="S2394">
        <v>0.202338454</v>
      </c>
      <c r="T2394">
        <v>0.638050228</v>
      </c>
      <c r="U2394">
        <v>0.26</v>
      </c>
      <c r="V2394">
        <v>1.1666666670000001</v>
      </c>
      <c r="W2394">
        <f>COUNTIF(Table1[[#This Row],[Al2O3]:[TiO2]],0)</f>
        <v>0</v>
      </c>
      <c r="X2394">
        <f>Table1[[#This Row],[K2O]]+Table1[[#This Row],[Li2O]]+Table1[[#This Row],[Na2O]]</f>
        <v>0.1875</v>
      </c>
      <c r="Y2394">
        <f>Table1[[#This Row],[B2O3]]+Table1[[#This Row],[K2O]]+Table1[[#This Row],[Li2O]]+Table1[[#This Row],[Na2O]]</f>
        <v>0.34250000000000003</v>
      </c>
      <c r="Z2394" s="2">
        <f>Table1[[#This Row],[B2O3]]+Table1[[#This Row],[CaO]]+Table1[[#This Row],[K2O]]+Table1[[#This Row],[Li2O]]+Table1[[#This Row],[Na2O]]</f>
        <v>0.3725</v>
      </c>
      <c r="AA2394" s="2">
        <f>Table1[[#This Row],[A+B+AE]]-Table1[[#This Row],[Al2O3]]-Table1[[#This Row],[SiO2]]</f>
        <v>-0.19249999999999998</v>
      </c>
      <c r="AB2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457.14049999999997</v>
      </c>
    </row>
    <row r="2395" spans="1:28" hidden="1" x14ac:dyDescent="0.25">
      <c r="A2395">
        <v>0.245</v>
      </c>
      <c r="B2395">
        <v>0.16500000000000001</v>
      </c>
      <c r="C2395">
        <v>0.04</v>
      </c>
      <c r="D2395">
        <v>2.5000000000000001E-3</v>
      </c>
      <c r="E2395">
        <v>2.5000000000000001E-2</v>
      </c>
      <c r="F2395">
        <v>5.0000000000000001E-3</v>
      </c>
      <c r="G2395">
        <v>5.0000000000000001E-3</v>
      </c>
      <c r="H2395">
        <v>0.14499999999999999</v>
      </c>
      <c r="I2395">
        <v>0.34499999999999997</v>
      </c>
      <c r="J2395">
        <v>2.2499999999999999E-2</v>
      </c>
      <c r="K2395">
        <v>0.46938775999999999</v>
      </c>
      <c r="L2395">
        <v>0.57040051000000003</v>
      </c>
      <c r="M2395">
        <v>1.8411719999999999E-2</v>
      </c>
      <c r="N2395">
        <v>0.15786214000000001</v>
      </c>
      <c r="O2395">
        <v>0.2352783</v>
      </c>
      <c r="P2395">
        <v>0.60685955999999996</v>
      </c>
      <c r="Q2395">
        <v>-1.3441969999999999E-2</v>
      </c>
      <c r="R2395">
        <v>0.14425423000000001</v>
      </c>
      <c r="S2395">
        <v>0.22862689</v>
      </c>
      <c r="T2395">
        <v>0.62711888000000005</v>
      </c>
      <c r="U2395">
        <v>0.26</v>
      </c>
      <c r="V2395">
        <v>1.6333333299999999</v>
      </c>
      <c r="W2395">
        <f>COUNTIF(Table1[[#This Row],[Al2O3]:[TiO2]],0)</f>
        <v>0</v>
      </c>
      <c r="X2395">
        <f>Table1[[#This Row],[K2O]]+Table1[[#This Row],[Li2O]]+Table1[[#This Row],[Na2O]]</f>
        <v>0.155</v>
      </c>
      <c r="Y2395">
        <f>Table1[[#This Row],[B2O3]]+Table1[[#This Row],[K2O]]+Table1[[#This Row],[Li2O]]+Table1[[#This Row],[Na2O]]</f>
        <v>0.32</v>
      </c>
      <c r="Z2395" s="2">
        <f>Table1[[#This Row],[B2O3]]+Table1[[#This Row],[CaO]]+Table1[[#This Row],[K2O]]+Table1[[#This Row],[Li2O]]+Table1[[#This Row],[Na2O]]</f>
        <v>0.36</v>
      </c>
      <c r="AA2395" s="2">
        <f>Table1[[#This Row],[A+B+AE]]-Table1[[#This Row],[Al2O3]]-Table1[[#This Row],[SiO2]]</f>
        <v>-0.22999999999999998</v>
      </c>
      <c r="AB2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512.24550000000011</v>
      </c>
    </row>
    <row r="2396" spans="1:28" hidden="1" x14ac:dyDescent="0.25">
      <c r="A2396">
        <v>0.22500000000000001</v>
      </c>
      <c r="B2396">
        <v>0.18</v>
      </c>
      <c r="C2396">
        <v>0.03</v>
      </c>
      <c r="D2396">
        <v>5.0000000000000001E-3</v>
      </c>
      <c r="E2396">
        <v>2.5000000000000001E-2</v>
      </c>
      <c r="F2396">
        <v>7.4999999999999997E-3</v>
      </c>
      <c r="G2396">
        <v>0.06</v>
      </c>
      <c r="H2396">
        <v>0.14000000000000001</v>
      </c>
      <c r="I2396">
        <v>0.32</v>
      </c>
      <c r="J2396">
        <v>7.4999999999999997E-3</v>
      </c>
      <c r="K2396">
        <v>0.46715328</v>
      </c>
      <c r="L2396">
        <v>0.57759720999999997</v>
      </c>
      <c r="M2396">
        <v>-1.4060960000000001E-2</v>
      </c>
      <c r="N2396">
        <v>0.19961941</v>
      </c>
      <c r="O2396">
        <v>0.20988512000000001</v>
      </c>
      <c r="P2396">
        <v>0.59049547000000002</v>
      </c>
      <c r="Q2396">
        <v>-2.985028E-2</v>
      </c>
      <c r="R2396">
        <v>0.16940535000000001</v>
      </c>
      <c r="S2396">
        <v>0.20724339</v>
      </c>
      <c r="T2396">
        <v>0.62335125999999996</v>
      </c>
      <c r="U2396">
        <v>0.26500000000000001</v>
      </c>
      <c r="V2396">
        <v>1.125</v>
      </c>
      <c r="W2396">
        <f>COUNTIF(Table1[[#This Row],[Al2O3]:[TiO2]],0)</f>
        <v>0</v>
      </c>
      <c r="X2396">
        <f>Table1[[#This Row],[K2O]]+Table1[[#This Row],[Li2O]]+Table1[[#This Row],[Na2O]]</f>
        <v>0.20750000000000002</v>
      </c>
      <c r="Y2396">
        <f>Table1[[#This Row],[B2O3]]+Table1[[#This Row],[K2O]]+Table1[[#This Row],[Li2O]]+Table1[[#This Row],[Na2O]]</f>
        <v>0.38750000000000001</v>
      </c>
      <c r="Z2396" s="2">
        <f>Table1[[#This Row],[B2O3]]+Table1[[#This Row],[CaO]]+Table1[[#This Row],[K2O]]+Table1[[#This Row],[Li2O]]+Table1[[#This Row],[Na2O]]</f>
        <v>0.41749999999999998</v>
      </c>
      <c r="AA2396" s="2">
        <f>Table1[[#This Row],[A+B+AE]]-Table1[[#This Row],[Al2O3]]-Table1[[#This Row],[SiO2]]</f>
        <v>-0.12750000000000003</v>
      </c>
      <c r="AB2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446.84100000000001</v>
      </c>
    </row>
    <row r="2397" spans="1:28" hidden="1" x14ac:dyDescent="0.25">
      <c r="A2397">
        <v>0.2</v>
      </c>
      <c r="B2397">
        <v>0.16500000000000001</v>
      </c>
      <c r="C2397">
        <v>3.5000000000000003E-2</v>
      </c>
      <c r="D2397">
        <v>2.5000000000000001E-3</v>
      </c>
      <c r="E2397">
        <v>0.05</v>
      </c>
      <c r="F2397">
        <v>7.4999999999999997E-3</v>
      </c>
      <c r="G2397">
        <v>0.05</v>
      </c>
      <c r="H2397">
        <v>0.12</v>
      </c>
      <c r="I2397">
        <v>0.33</v>
      </c>
      <c r="J2397">
        <v>0.04</v>
      </c>
      <c r="K2397">
        <v>0.50769230799999998</v>
      </c>
      <c r="L2397">
        <v>0.58422470900000001</v>
      </c>
      <c r="M2397">
        <v>8.5581660000000007E-3</v>
      </c>
      <c r="N2397">
        <v>0.184821709</v>
      </c>
      <c r="O2397">
        <v>0.19956992700000001</v>
      </c>
      <c r="P2397">
        <v>0.61560836399999996</v>
      </c>
      <c r="Q2397">
        <v>-8.4479740000000005E-3</v>
      </c>
      <c r="R2397">
        <v>0.15581012799999999</v>
      </c>
      <c r="S2397">
        <v>0.19700357600000001</v>
      </c>
      <c r="T2397">
        <v>0.64718629599999999</v>
      </c>
      <c r="U2397">
        <v>0.255</v>
      </c>
      <c r="V2397">
        <v>1.1764705879999999</v>
      </c>
      <c r="W2397">
        <f>COUNTIF(Table1[[#This Row],[Al2O3]:[TiO2]],0)</f>
        <v>0</v>
      </c>
      <c r="X2397">
        <f>Table1[[#This Row],[K2O]]+Table1[[#This Row],[Li2O]]+Table1[[#This Row],[Na2O]]</f>
        <v>0.17749999999999999</v>
      </c>
      <c r="Y2397">
        <f>Table1[[#This Row],[B2O3]]+Table1[[#This Row],[K2O]]+Table1[[#This Row],[Li2O]]+Table1[[#This Row],[Na2O]]</f>
        <v>0.34250000000000003</v>
      </c>
      <c r="Z2397" s="2">
        <f>Table1[[#This Row],[B2O3]]+Table1[[#This Row],[CaO]]+Table1[[#This Row],[K2O]]+Table1[[#This Row],[Li2O]]+Table1[[#This Row],[Na2O]]</f>
        <v>0.3775</v>
      </c>
      <c r="AA2397" s="2">
        <f>Table1[[#This Row],[A+B+AE]]-Table1[[#This Row],[Al2O3]]-Table1[[#This Row],[SiO2]]</f>
        <v>-0.15250000000000002</v>
      </c>
      <c r="AB2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456.96050000000002</v>
      </c>
    </row>
    <row r="2398" spans="1:28" hidden="1" x14ac:dyDescent="0.25">
      <c r="A2398">
        <v>0.19500000000000001</v>
      </c>
      <c r="B2398">
        <v>0.12</v>
      </c>
      <c r="C2398">
        <v>0.01</v>
      </c>
      <c r="D2398">
        <v>5.0000000000000001E-3</v>
      </c>
      <c r="E2398">
        <v>4.4999999999999998E-2</v>
      </c>
      <c r="F2398">
        <v>2.5000000000000001E-3</v>
      </c>
      <c r="G2398">
        <v>0.03</v>
      </c>
      <c r="H2398">
        <v>0.12</v>
      </c>
      <c r="I2398">
        <v>0.44500000000000001</v>
      </c>
      <c r="J2398">
        <v>2.75E-2</v>
      </c>
      <c r="K2398">
        <v>0.58552632000000004</v>
      </c>
      <c r="L2398">
        <v>0.56610923999999996</v>
      </c>
      <c r="M2398">
        <v>4.5278980000000003E-2</v>
      </c>
      <c r="N2398">
        <v>0.15441062999999999</v>
      </c>
      <c r="O2398">
        <v>0.19428987</v>
      </c>
      <c r="P2398">
        <v>0.65129950000000003</v>
      </c>
      <c r="Q2398">
        <v>1.425912E-2</v>
      </c>
      <c r="R2398">
        <v>0.13853641999999999</v>
      </c>
      <c r="S2398">
        <v>0.19136220000000001</v>
      </c>
      <c r="T2398">
        <v>0.67010137000000003</v>
      </c>
      <c r="U2398">
        <v>0.26</v>
      </c>
      <c r="V2398">
        <v>1.3</v>
      </c>
      <c r="W2398">
        <f>COUNTIF(Table1[[#This Row],[Al2O3]:[TiO2]],0)</f>
        <v>0</v>
      </c>
      <c r="X2398">
        <f>Table1[[#This Row],[K2O]]+Table1[[#This Row],[Li2O]]+Table1[[#This Row],[Na2O]]</f>
        <v>0.1525</v>
      </c>
      <c r="Y2398">
        <f>Table1[[#This Row],[B2O3]]+Table1[[#This Row],[K2O]]+Table1[[#This Row],[Li2O]]+Table1[[#This Row],[Na2O]]</f>
        <v>0.27249999999999996</v>
      </c>
      <c r="Z2398" s="2">
        <f>Table1[[#This Row],[B2O3]]+Table1[[#This Row],[CaO]]+Table1[[#This Row],[K2O]]+Table1[[#This Row],[Li2O]]+Table1[[#This Row],[Na2O]]</f>
        <v>0.28249999999999997</v>
      </c>
      <c r="AA2398" s="2">
        <f>Table1[[#This Row],[A+B+AE]]-Table1[[#This Row],[Al2O3]]-Table1[[#This Row],[SiO2]]</f>
        <v>-0.35750000000000004</v>
      </c>
      <c r="AB2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495.13350000000003</v>
      </c>
    </row>
    <row r="2399" spans="1:28" hidden="1" x14ac:dyDescent="0.25">
      <c r="A2399">
        <v>0.22</v>
      </c>
      <c r="B2399">
        <v>0.2</v>
      </c>
      <c r="C2399">
        <v>0.02</v>
      </c>
      <c r="D2399">
        <v>2.5000000000000001E-3</v>
      </c>
      <c r="E2399">
        <v>0.02</v>
      </c>
      <c r="F2399">
        <v>5.0000000000000001E-3</v>
      </c>
      <c r="G2399">
        <v>0.05</v>
      </c>
      <c r="H2399">
        <v>0.13500000000000001</v>
      </c>
      <c r="I2399">
        <v>0.3</v>
      </c>
      <c r="J2399">
        <v>4.7500000000000001E-2</v>
      </c>
      <c r="K2399">
        <v>0.458015267</v>
      </c>
      <c r="L2399">
        <v>0.57703562500000005</v>
      </c>
      <c r="M2399">
        <v>5.3929240000000003E-3</v>
      </c>
      <c r="N2399">
        <v>0.18320093400000001</v>
      </c>
      <c r="O2399">
        <v>0.20707051700000001</v>
      </c>
      <c r="P2399">
        <v>0.60972854899999995</v>
      </c>
      <c r="Q2399">
        <v>-1.3248055E-2</v>
      </c>
      <c r="R2399">
        <v>0.15710856200000001</v>
      </c>
      <c r="S2399">
        <v>0.20235281099999999</v>
      </c>
      <c r="T2399">
        <v>0.640538626</v>
      </c>
      <c r="U2399">
        <v>0.26</v>
      </c>
      <c r="V2399">
        <v>1.1891891889999999</v>
      </c>
      <c r="W2399">
        <f>COUNTIF(Table1[[#This Row],[Al2O3]:[TiO2]],0)</f>
        <v>0</v>
      </c>
      <c r="X2399">
        <f>Table1[[#This Row],[K2O]]+Table1[[#This Row],[Li2O]]+Table1[[#This Row],[Na2O]]</f>
        <v>0.19</v>
      </c>
      <c r="Y2399">
        <f>Table1[[#This Row],[B2O3]]+Table1[[#This Row],[K2O]]+Table1[[#This Row],[Li2O]]+Table1[[#This Row],[Na2O]]</f>
        <v>0.39</v>
      </c>
      <c r="Z2399" s="2">
        <f>Table1[[#This Row],[B2O3]]+Table1[[#This Row],[CaO]]+Table1[[#This Row],[K2O]]+Table1[[#This Row],[Li2O]]+Table1[[#This Row],[Na2O]]</f>
        <v>0.41000000000000003</v>
      </c>
      <c r="AA2399" s="2">
        <f>Table1[[#This Row],[A+B+AE]]-Table1[[#This Row],[Al2O3]]-Table1[[#This Row],[SiO2]]</f>
        <v>-0.10999999999999996</v>
      </c>
      <c r="AB2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453.40250000000003</v>
      </c>
    </row>
    <row r="2400" spans="1:28" hidden="1" x14ac:dyDescent="0.25">
      <c r="A2400">
        <v>0.23499999999999999</v>
      </c>
      <c r="B2400">
        <v>0.18</v>
      </c>
      <c r="C2400">
        <v>0.02</v>
      </c>
      <c r="D2400">
        <v>5.0000000000000001E-3</v>
      </c>
      <c r="E2400">
        <v>0.03</v>
      </c>
      <c r="F2400">
        <v>0.01</v>
      </c>
      <c r="G2400">
        <v>0.03</v>
      </c>
      <c r="H2400">
        <v>0.13500000000000001</v>
      </c>
      <c r="I2400">
        <v>0.33500000000000002</v>
      </c>
      <c r="J2400">
        <v>0.02</v>
      </c>
      <c r="K2400">
        <v>0.47517730499999999</v>
      </c>
      <c r="L2400">
        <v>0.56859210599999999</v>
      </c>
      <c r="M2400">
        <v>1.5658103E-2</v>
      </c>
      <c r="N2400">
        <v>0.166167764</v>
      </c>
      <c r="O2400">
        <v>0.22190955500000001</v>
      </c>
      <c r="P2400">
        <v>0.61192268100000002</v>
      </c>
      <c r="Q2400">
        <v>-8.4241890000000003E-3</v>
      </c>
      <c r="R2400">
        <v>0.14545739599999999</v>
      </c>
      <c r="S2400">
        <v>0.216687721</v>
      </c>
      <c r="T2400">
        <v>0.63785488400000001</v>
      </c>
      <c r="U2400">
        <v>0.255</v>
      </c>
      <c r="V2400">
        <v>1.424242424</v>
      </c>
      <c r="W2400">
        <f>COUNTIF(Table1[[#This Row],[Al2O3]:[TiO2]],0)</f>
        <v>0</v>
      </c>
      <c r="X2400">
        <f>Table1[[#This Row],[K2O]]+Table1[[#This Row],[Li2O]]+Table1[[#This Row],[Na2O]]</f>
        <v>0.17500000000000002</v>
      </c>
      <c r="Y2400">
        <f>Table1[[#This Row],[B2O3]]+Table1[[#This Row],[K2O]]+Table1[[#This Row],[Li2O]]+Table1[[#This Row],[Na2O]]</f>
        <v>0.35499999999999998</v>
      </c>
      <c r="Z2400" s="2">
        <f>Table1[[#This Row],[B2O3]]+Table1[[#This Row],[CaO]]+Table1[[#This Row],[K2O]]+Table1[[#This Row],[Li2O]]+Table1[[#This Row],[Na2O]]</f>
        <v>0.375</v>
      </c>
      <c r="AA2400" s="2">
        <f>Table1[[#This Row],[A+B+AE]]-Table1[[#This Row],[Al2O3]]-Table1[[#This Row],[SiO2]]</f>
        <v>-0.19500000000000001</v>
      </c>
      <c r="AB2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483.94500000000005</v>
      </c>
    </row>
    <row r="2401" spans="1:28" hidden="1" x14ac:dyDescent="0.25">
      <c r="A2401">
        <v>0.185</v>
      </c>
      <c r="B2401">
        <v>0.11</v>
      </c>
      <c r="C2401">
        <v>0.02</v>
      </c>
      <c r="D2401">
        <v>5.0000000000000001E-3</v>
      </c>
      <c r="E2401">
        <v>0.04</v>
      </c>
      <c r="F2401">
        <v>0.01</v>
      </c>
      <c r="G2401">
        <v>0.04</v>
      </c>
      <c r="H2401">
        <v>0.11</v>
      </c>
      <c r="I2401">
        <v>0.45</v>
      </c>
      <c r="J2401">
        <v>0.03</v>
      </c>
      <c r="K2401">
        <v>0.60402685</v>
      </c>
      <c r="L2401">
        <v>0.57220828999999995</v>
      </c>
      <c r="M2401">
        <v>3.9749319999999998E-2</v>
      </c>
      <c r="N2401">
        <v>0.16330993999999999</v>
      </c>
      <c r="O2401">
        <v>0.18732848999999999</v>
      </c>
      <c r="P2401">
        <v>0.64936156</v>
      </c>
      <c r="Q2401">
        <v>1.5242149999999999E-2</v>
      </c>
      <c r="R2401">
        <v>0.14036077999999999</v>
      </c>
      <c r="S2401">
        <v>0.18643555000000001</v>
      </c>
      <c r="T2401">
        <v>0.67320367000000003</v>
      </c>
      <c r="U2401">
        <v>0.27</v>
      </c>
      <c r="V2401">
        <v>1.23333333</v>
      </c>
      <c r="W2401">
        <f>COUNTIF(Table1[[#This Row],[Al2O3]:[TiO2]],0)</f>
        <v>0</v>
      </c>
      <c r="X2401">
        <f>Table1[[#This Row],[K2O]]+Table1[[#This Row],[Li2O]]+Table1[[#This Row],[Na2O]]</f>
        <v>0.16</v>
      </c>
      <c r="Y2401">
        <f>Table1[[#This Row],[B2O3]]+Table1[[#This Row],[K2O]]+Table1[[#This Row],[Li2O]]+Table1[[#This Row],[Na2O]]</f>
        <v>0.27</v>
      </c>
      <c r="Z2401" s="2">
        <f>Table1[[#This Row],[B2O3]]+Table1[[#This Row],[CaO]]+Table1[[#This Row],[K2O]]+Table1[[#This Row],[Li2O]]+Table1[[#This Row],[Na2O]]</f>
        <v>0.29000000000000004</v>
      </c>
      <c r="AA2401" s="2">
        <f>Table1[[#This Row],[A+B+AE]]-Table1[[#This Row],[Al2O3]]-Table1[[#This Row],[SiO2]]</f>
        <v>-0.34499999999999997</v>
      </c>
      <c r="AB2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484.01599999999996</v>
      </c>
    </row>
    <row r="2402" spans="1:28" hidden="1" x14ac:dyDescent="0.25">
      <c r="A2402">
        <v>0.2</v>
      </c>
      <c r="B2402">
        <v>0.15</v>
      </c>
      <c r="C2402">
        <v>0.01</v>
      </c>
      <c r="D2402">
        <v>2.5000000000000001E-3</v>
      </c>
      <c r="E2402">
        <v>4.4999999999999998E-2</v>
      </c>
      <c r="F2402">
        <v>5.0000000000000001E-3</v>
      </c>
      <c r="G2402">
        <v>0.04</v>
      </c>
      <c r="H2402">
        <v>0.125</v>
      </c>
      <c r="I2402">
        <v>0.38500000000000001</v>
      </c>
      <c r="J2402">
        <v>3.7499999999999999E-2</v>
      </c>
      <c r="K2402">
        <v>0.54225352100000002</v>
      </c>
      <c r="L2402">
        <v>0.57244231400000001</v>
      </c>
      <c r="M2402">
        <v>2.8266742000000001E-2</v>
      </c>
      <c r="N2402">
        <v>0.16837903500000001</v>
      </c>
      <c r="O2402">
        <v>0.19663556500000001</v>
      </c>
      <c r="P2402">
        <v>0.63498540000000003</v>
      </c>
      <c r="Q2402">
        <v>3.0470380000000002E-3</v>
      </c>
      <c r="R2402">
        <v>0.14753623199999999</v>
      </c>
      <c r="S2402">
        <v>0.193236715</v>
      </c>
      <c r="T2402">
        <v>0.65922705299999995</v>
      </c>
      <c r="U2402">
        <v>0.26</v>
      </c>
      <c r="V2402">
        <v>1.212121212</v>
      </c>
      <c r="W2402">
        <f>COUNTIF(Table1[[#This Row],[Al2O3]:[TiO2]],0)</f>
        <v>0</v>
      </c>
      <c r="X2402">
        <f>Table1[[#This Row],[K2O]]+Table1[[#This Row],[Li2O]]+Table1[[#This Row],[Na2O]]</f>
        <v>0.16999999999999998</v>
      </c>
      <c r="Y2402">
        <f>Table1[[#This Row],[B2O3]]+Table1[[#This Row],[K2O]]+Table1[[#This Row],[Li2O]]+Table1[[#This Row],[Na2O]]</f>
        <v>0.32</v>
      </c>
      <c r="Z2402" s="2">
        <f>Table1[[#This Row],[B2O3]]+Table1[[#This Row],[CaO]]+Table1[[#This Row],[K2O]]+Table1[[#This Row],[Li2O]]+Table1[[#This Row],[Na2O]]</f>
        <v>0.33</v>
      </c>
      <c r="AA2402" s="2">
        <f>Table1[[#This Row],[A+B+AE]]-Table1[[#This Row],[Al2O3]]-Table1[[#This Row],[SiO2]]</f>
        <v>-0.255</v>
      </c>
      <c r="AB2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474.78499999999997</v>
      </c>
    </row>
    <row r="2403" spans="1:28" hidden="1" x14ac:dyDescent="0.25">
      <c r="A2403">
        <v>0.23499999999999999</v>
      </c>
      <c r="B2403">
        <v>0.155</v>
      </c>
      <c r="C2403">
        <v>0.03</v>
      </c>
      <c r="D2403">
        <v>2.5000000000000001E-3</v>
      </c>
      <c r="E2403">
        <v>0.03</v>
      </c>
      <c r="F2403">
        <v>7.4999999999999997E-3</v>
      </c>
      <c r="G2403">
        <v>0.01</v>
      </c>
      <c r="H2403">
        <v>0.13500000000000001</v>
      </c>
      <c r="I2403">
        <v>0.38</v>
      </c>
      <c r="J2403">
        <v>1.4999999999999999E-2</v>
      </c>
      <c r="K2403">
        <v>0.50666670000000003</v>
      </c>
      <c r="L2403">
        <v>0.56432260000000001</v>
      </c>
      <c r="M2403">
        <v>3.1656610000000002E-2</v>
      </c>
      <c r="N2403">
        <v>0.15110029999999999</v>
      </c>
      <c r="O2403">
        <v>0.22553000000000001</v>
      </c>
      <c r="P2403">
        <v>0.62336970000000003</v>
      </c>
      <c r="Q2403" s="1">
        <v>1.9999999999999999E-6</v>
      </c>
      <c r="R2403">
        <v>0.1368954</v>
      </c>
      <c r="S2403">
        <v>0.21993860000000001</v>
      </c>
      <c r="T2403">
        <v>0.64316600000000002</v>
      </c>
      <c r="U2403">
        <v>0.25</v>
      </c>
      <c r="V2403">
        <v>1.62069</v>
      </c>
      <c r="W2403">
        <f>COUNTIF(Table1[[#This Row],[Al2O3]:[TiO2]],0)</f>
        <v>0</v>
      </c>
      <c r="X2403">
        <f>Table1[[#This Row],[K2O]]+Table1[[#This Row],[Li2O]]+Table1[[#This Row],[Na2O]]</f>
        <v>0.15250000000000002</v>
      </c>
      <c r="Y2403">
        <f>Table1[[#This Row],[B2O3]]+Table1[[#This Row],[K2O]]+Table1[[#This Row],[Li2O]]+Table1[[#This Row],[Na2O]]</f>
        <v>0.3075</v>
      </c>
      <c r="Z2403" s="2">
        <f>Table1[[#This Row],[B2O3]]+Table1[[#This Row],[CaO]]+Table1[[#This Row],[K2O]]+Table1[[#This Row],[Li2O]]+Table1[[#This Row],[Na2O]]</f>
        <v>0.33750000000000002</v>
      </c>
      <c r="AA2403" s="2">
        <f>Table1[[#This Row],[A+B+AE]]-Table1[[#This Row],[Al2O3]]-Table1[[#This Row],[SiO2]]</f>
        <v>-0.27749999999999997</v>
      </c>
      <c r="AB2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513.28050000000007</v>
      </c>
    </row>
    <row r="2404" spans="1:28" hidden="1" x14ac:dyDescent="0.25">
      <c r="A2404">
        <v>0.2</v>
      </c>
      <c r="B2404">
        <v>0.14499999999999999</v>
      </c>
      <c r="C2404">
        <v>5.0000000000000001E-3</v>
      </c>
      <c r="D2404">
        <v>5.0000000000000001E-3</v>
      </c>
      <c r="E2404">
        <v>0.05</v>
      </c>
      <c r="F2404">
        <v>7.4999999999999997E-3</v>
      </c>
      <c r="G2404">
        <v>4.4999999999999998E-2</v>
      </c>
      <c r="H2404">
        <v>0.125</v>
      </c>
      <c r="I2404">
        <v>0.38500000000000001</v>
      </c>
      <c r="J2404">
        <v>3.2500000000000001E-2</v>
      </c>
      <c r="K2404">
        <v>0.54225352100000002</v>
      </c>
      <c r="L2404">
        <v>0.57421013700000001</v>
      </c>
      <c r="M2404">
        <v>2.2050586E-2</v>
      </c>
      <c r="N2404">
        <v>0.17359650900000001</v>
      </c>
      <c r="O2404">
        <v>0.197431417</v>
      </c>
      <c r="P2404">
        <v>0.62897207300000002</v>
      </c>
      <c r="Q2404">
        <v>-1.672867E-3</v>
      </c>
      <c r="R2404">
        <v>0.15101234499999999</v>
      </c>
      <c r="S2404">
        <v>0.19463488900000001</v>
      </c>
      <c r="T2404">
        <v>0.65435276600000003</v>
      </c>
      <c r="U2404">
        <v>0.27</v>
      </c>
      <c r="V2404">
        <v>1.1764705879999999</v>
      </c>
      <c r="W2404">
        <f>COUNTIF(Table1[[#This Row],[Al2O3]:[TiO2]],0)</f>
        <v>0</v>
      </c>
      <c r="X2404">
        <f>Table1[[#This Row],[K2O]]+Table1[[#This Row],[Li2O]]+Table1[[#This Row],[Na2O]]</f>
        <v>0.17749999999999999</v>
      </c>
      <c r="Y2404">
        <f>Table1[[#This Row],[B2O3]]+Table1[[#This Row],[K2O]]+Table1[[#This Row],[Li2O]]+Table1[[#This Row],[Na2O]]</f>
        <v>0.32250000000000001</v>
      </c>
      <c r="Z2404" s="2">
        <f>Table1[[#This Row],[B2O3]]+Table1[[#This Row],[CaO]]+Table1[[#This Row],[K2O]]+Table1[[#This Row],[Li2O]]+Table1[[#This Row],[Na2O]]</f>
        <v>0.32750000000000001</v>
      </c>
      <c r="AA2404" s="2">
        <f>Table1[[#This Row],[A+B+AE]]-Table1[[#This Row],[Al2O3]]-Table1[[#This Row],[SiO2]]</f>
        <v>-0.25750000000000001</v>
      </c>
      <c r="AB2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468.18399999999997</v>
      </c>
    </row>
    <row r="2405" spans="1:28" hidden="1" x14ac:dyDescent="0.25">
      <c r="A2405">
        <v>0.22</v>
      </c>
      <c r="B2405">
        <v>0.14499999999999999</v>
      </c>
      <c r="C2405">
        <v>5.0000000000000001E-3</v>
      </c>
      <c r="D2405">
        <v>2.5000000000000001E-3</v>
      </c>
      <c r="E2405">
        <v>4.4999999999999998E-2</v>
      </c>
      <c r="F2405">
        <v>5.0000000000000001E-3</v>
      </c>
      <c r="G2405">
        <v>0.02</v>
      </c>
      <c r="H2405">
        <v>0.13500000000000001</v>
      </c>
      <c r="I2405">
        <v>0.41</v>
      </c>
      <c r="J2405">
        <v>1.2500000000000001E-2</v>
      </c>
      <c r="K2405">
        <v>0.53594771200000002</v>
      </c>
      <c r="L2405">
        <v>0.56069161700000003</v>
      </c>
      <c r="M2405">
        <v>3.7275520999999999E-2</v>
      </c>
      <c r="N2405">
        <v>0.152800453</v>
      </c>
      <c r="O2405">
        <v>0.21128248499999999</v>
      </c>
      <c r="P2405">
        <v>0.63591706199999998</v>
      </c>
      <c r="Q2405">
        <v>4.2509979999999998E-3</v>
      </c>
      <c r="R2405">
        <v>0.13960271599999999</v>
      </c>
      <c r="S2405">
        <v>0.20633253300000001</v>
      </c>
      <c r="T2405">
        <v>0.65406475100000006</v>
      </c>
      <c r="U2405">
        <v>0.25</v>
      </c>
      <c r="V2405">
        <v>1.4193548389999999</v>
      </c>
      <c r="W2405">
        <f>COUNTIF(Table1[[#This Row],[Al2O3]:[TiO2]],0)</f>
        <v>0</v>
      </c>
      <c r="X2405">
        <f>Table1[[#This Row],[K2O]]+Table1[[#This Row],[Li2O]]+Table1[[#This Row],[Na2O]]</f>
        <v>0.16</v>
      </c>
      <c r="Y2405">
        <f>Table1[[#This Row],[B2O3]]+Table1[[#This Row],[K2O]]+Table1[[#This Row],[Li2O]]+Table1[[#This Row],[Na2O]]</f>
        <v>0.30499999999999999</v>
      </c>
      <c r="Z2405" s="2">
        <f>Table1[[#This Row],[B2O3]]+Table1[[#This Row],[CaO]]+Table1[[#This Row],[K2O]]+Table1[[#This Row],[Li2O]]+Table1[[#This Row],[Na2O]]</f>
        <v>0.31</v>
      </c>
      <c r="AA2405" s="2">
        <f>Table1[[#This Row],[A+B+AE]]-Table1[[#This Row],[Al2O3]]-Table1[[#This Row],[SiO2]]</f>
        <v>-0.31999999999999995</v>
      </c>
      <c r="AB2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503.92600000000004</v>
      </c>
    </row>
    <row r="2406" spans="1:28" hidden="1" x14ac:dyDescent="0.25">
      <c r="A2406">
        <v>0.22500000000000001</v>
      </c>
      <c r="B2406">
        <v>0.185</v>
      </c>
      <c r="C2406">
        <v>0.02</v>
      </c>
      <c r="D2406">
        <v>2.5000000000000001E-3</v>
      </c>
      <c r="E2406">
        <v>0.02</v>
      </c>
      <c r="F2406">
        <v>7.4999999999999997E-3</v>
      </c>
      <c r="G2406">
        <v>0.03</v>
      </c>
      <c r="H2406">
        <v>0.13500000000000001</v>
      </c>
      <c r="I2406">
        <v>0.32500000000000001</v>
      </c>
      <c r="J2406">
        <v>0.05</v>
      </c>
      <c r="K2406">
        <v>0.474452555</v>
      </c>
      <c r="L2406">
        <v>0.57388909200000005</v>
      </c>
      <c r="M2406">
        <v>1.8466373000000001E-2</v>
      </c>
      <c r="N2406">
        <v>0.16718575299999999</v>
      </c>
      <c r="O2406">
        <v>0.21495925299999999</v>
      </c>
      <c r="P2406">
        <v>0.61785499300000002</v>
      </c>
      <c r="Q2406">
        <v>-5.8790129999999998E-3</v>
      </c>
      <c r="R2406">
        <v>0.14682340199999999</v>
      </c>
      <c r="S2406">
        <v>0.20941531199999999</v>
      </c>
      <c r="T2406">
        <v>0.64376128499999996</v>
      </c>
      <c r="U2406">
        <v>0.26500000000000001</v>
      </c>
      <c r="V2406">
        <v>1.363636364</v>
      </c>
      <c r="W2406">
        <f>COUNTIF(Table1[[#This Row],[Al2O3]:[TiO2]],0)</f>
        <v>0</v>
      </c>
      <c r="X2406">
        <f>Table1[[#This Row],[K2O]]+Table1[[#This Row],[Li2O]]+Table1[[#This Row],[Na2O]]</f>
        <v>0.17250000000000001</v>
      </c>
      <c r="Y2406">
        <f>Table1[[#This Row],[B2O3]]+Table1[[#This Row],[K2O]]+Table1[[#This Row],[Li2O]]+Table1[[#This Row],[Na2O]]</f>
        <v>0.35750000000000004</v>
      </c>
      <c r="Z2406" s="2">
        <f>Table1[[#This Row],[B2O3]]+Table1[[#This Row],[CaO]]+Table1[[#This Row],[K2O]]+Table1[[#This Row],[Li2O]]+Table1[[#This Row],[Na2O]]</f>
        <v>0.3775</v>
      </c>
      <c r="AA2406" s="2">
        <f>Table1[[#This Row],[A+B+AE]]-Table1[[#This Row],[Al2O3]]-Table1[[#This Row],[SiO2]]</f>
        <v>-0.17250000000000001</v>
      </c>
      <c r="AB2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478.73700000000008</v>
      </c>
    </row>
    <row r="2407" spans="1:28" hidden="1" x14ac:dyDescent="0.25">
      <c r="A2407">
        <v>0.185</v>
      </c>
      <c r="B2407">
        <v>0.125</v>
      </c>
      <c r="C2407">
        <v>3.5000000000000003E-2</v>
      </c>
      <c r="D2407">
        <v>2.5000000000000001E-3</v>
      </c>
      <c r="E2407">
        <v>2.5000000000000001E-2</v>
      </c>
      <c r="F2407">
        <v>2.5000000000000001E-3</v>
      </c>
      <c r="G2407">
        <v>4.4999999999999998E-2</v>
      </c>
      <c r="H2407">
        <v>0.105</v>
      </c>
      <c r="I2407">
        <v>0.43</v>
      </c>
      <c r="J2407">
        <v>4.4999999999999998E-2</v>
      </c>
      <c r="K2407">
        <v>0.59722222000000003</v>
      </c>
      <c r="L2407">
        <v>0.57409399999999999</v>
      </c>
      <c r="M2407">
        <v>4.0120330000000003E-2</v>
      </c>
      <c r="N2407">
        <v>0.16385398000000001</v>
      </c>
      <c r="O2407">
        <v>0.18583812999999999</v>
      </c>
      <c r="P2407">
        <v>0.65030789</v>
      </c>
      <c r="Q2407">
        <v>1.7350589999999999E-2</v>
      </c>
      <c r="R2407">
        <v>0.13954311999999999</v>
      </c>
      <c r="S2407">
        <v>0.18450828999999999</v>
      </c>
      <c r="T2407">
        <v>0.67594860000000001</v>
      </c>
      <c r="U2407">
        <v>0.26</v>
      </c>
      <c r="V2407">
        <v>1.23333333</v>
      </c>
      <c r="W2407">
        <f>COUNTIF(Table1[[#This Row],[Al2O3]:[TiO2]],0)</f>
        <v>0</v>
      </c>
      <c r="X2407">
        <f>Table1[[#This Row],[K2O]]+Table1[[#This Row],[Li2O]]+Table1[[#This Row],[Na2O]]</f>
        <v>0.1525</v>
      </c>
      <c r="Y2407">
        <f>Table1[[#This Row],[B2O3]]+Table1[[#This Row],[K2O]]+Table1[[#This Row],[Li2O]]+Table1[[#This Row],[Na2O]]</f>
        <v>0.27749999999999997</v>
      </c>
      <c r="Z2407" s="2">
        <f>Table1[[#This Row],[B2O3]]+Table1[[#This Row],[CaO]]+Table1[[#This Row],[K2O]]+Table1[[#This Row],[Li2O]]+Table1[[#This Row],[Na2O]]</f>
        <v>0.3125</v>
      </c>
      <c r="AA2407" s="2">
        <f>Table1[[#This Row],[A+B+AE]]-Table1[[#This Row],[Al2O3]]-Table1[[#This Row],[SiO2]]</f>
        <v>-0.30249999999999999</v>
      </c>
      <c r="AB2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478.01649999999995</v>
      </c>
    </row>
    <row r="2408" spans="1:28" hidden="1" x14ac:dyDescent="0.25">
      <c r="A2408">
        <v>0.21</v>
      </c>
      <c r="B2408">
        <v>0.16</v>
      </c>
      <c r="C2408">
        <v>5.0000000000000001E-3</v>
      </c>
      <c r="D2408">
        <v>5.0000000000000001E-3</v>
      </c>
      <c r="E2408">
        <v>0.04</v>
      </c>
      <c r="F2408">
        <v>2.5000000000000001E-3</v>
      </c>
      <c r="G2408">
        <v>0.04</v>
      </c>
      <c r="H2408">
        <v>0.12</v>
      </c>
      <c r="I2408">
        <v>0.38</v>
      </c>
      <c r="J2408">
        <v>3.7499999999999999E-2</v>
      </c>
      <c r="K2408">
        <v>0.53521126799999996</v>
      </c>
      <c r="L2408">
        <v>0.56728552700000001</v>
      </c>
      <c r="M2408">
        <v>3.4946049E-2</v>
      </c>
      <c r="N2408">
        <v>0.158674018</v>
      </c>
      <c r="O2408">
        <v>0.20349034399999999</v>
      </c>
      <c r="P2408">
        <v>0.63783563799999998</v>
      </c>
      <c r="Q2408">
        <v>8.6101690000000008E-3</v>
      </c>
      <c r="R2408">
        <v>0.13937933499999999</v>
      </c>
      <c r="S2408">
        <v>0.199235316</v>
      </c>
      <c r="T2408">
        <v>0.66138534999999998</v>
      </c>
      <c r="U2408">
        <v>0.255</v>
      </c>
      <c r="V2408">
        <v>1.3125</v>
      </c>
      <c r="W2408">
        <f>COUNTIF(Table1[[#This Row],[Al2O3]:[TiO2]],0)</f>
        <v>0</v>
      </c>
      <c r="X2408">
        <f>Table1[[#This Row],[K2O]]+Table1[[#This Row],[Li2O]]+Table1[[#This Row],[Na2O]]</f>
        <v>0.16250000000000001</v>
      </c>
      <c r="Y2408">
        <f>Table1[[#This Row],[B2O3]]+Table1[[#This Row],[K2O]]+Table1[[#This Row],[Li2O]]+Table1[[#This Row],[Na2O]]</f>
        <v>0.32250000000000001</v>
      </c>
      <c r="Z2408" s="2">
        <f>Table1[[#This Row],[B2O3]]+Table1[[#This Row],[CaO]]+Table1[[#This Row],[K2O]]+Table1[[#This Row],[Li2O]]+Table1[[#This Row],[Na2O]]</f>
        <v>0.32750000000000001</v>
      </c>
      <c r="AA2408" s="2">
        <f>Table1[[#This Row],[A+B+AE]]-Table1[[#This Row],[Al2O3]]-Table1[[#This Row],[SiO2]]</f>
        <v>-0.26249999999999996</v>
      </c>
      <c r="AB2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477.39650000000006</v>
      </c>
    </row>
    <row r="2409" spans="1:28" hidden="1" x14ac:dyDescent="0.25">
      <c r="A2409">
        <v>0.245</v>
      </c>
      <c r="B2409">
        <v>0.18</v>
      </c>
      <c r="C2409">
        <v>5.0000000000000001E-3</v>
      </c>
      <c r="D2409">
        <v>2.5000000000000001E-3</v>
      </c>
      <c r="E2409">
        <v>0.05</v>
      </c>
      <c r="F2409">
        <v>0.01</v>
      </c>
      <c r="G2409">
        <v>3.5000000000000003E-2</v>
      </c>
      <c r="H2409">
        <v>0.15</v>
      </c>
      <c r="I2409">
        <v>0.32</v>
      </c>
      <c r="J2409">
        <v>2.5000000000000001E-3</v>
      </c>
      <c r="K2409">
        <v>0.44755244799999999</v>
      </c>
      <c r="L2409">
        <v>0.57001391199999996</v>
      </c>
      <c r="M2409">
        <v>-3.4086070000000001E-3</v>
      </c>
      <c r="N2409">
        <v>0.179067637</v>
      </c>
      <c r="O2409">
        <v>0.22907044100000001</v>
      </c>
      <c r="P2409">
        <v>0.59186192199999998</v>
      </c>
      <c r="Q2409">
        <v>-2.7609212000000001E-2</v>
      </c>
      <c r="R2409">
        <v>0.15852127799999999</v>
      </c>
      <c r="S2409">
        <v>0.22366156800000001</v>
      </c>
      <c r="T2409">
        <v>0.61781715400000004</v>
      </c>
      <c r="U2409">
        <v>0.26500000000000001</v>
      </c>
      <c r="V2409">
        <v>1.324324324</v>
      </c>
      <c r="W2409">
        <f>COUNTIF(Table1[[#This Row],[Al2O3]:[TiO2]],0)</f>
        <v>0</v>
      </c>
      <c r="X2409">
        <f>Table1[[#This Row],[K2O]]+Table1[[#This Row],[Li2O]]+Table1[[#This Row],[Na2O]]</f>
        <v>0.19500000000000001</v>
      </c>
      <c r="Y2409">
        <f>Table1[[#This Row],[B2O3]]+Table1[[#This Row],[K2O]]+Table1[[#This Row],[Li2O]]+Table1[[#This Row],[Na2O]]</f>
        <v>0.375</v>
      </c>
      <c r="Z2409" s="2">
        <f>Table1[[#This Row],[B2O3]]+Table1[[#This Row],[CaO]]+Table1[[#This Row],[K2O]]+Table1[[#This Row],[Li2O]]+Table1[[#This Row],[Na2O]]</f>
        <v>0.38</v>
      </c>
      <c r="AA2409" s="2">
        <f>Table1[[#This Row],[A+B+AE]]-Table1[[#This Row],[Al2O3]]-Table1[[#This Row],[SiO2]]</f>
        <v>-0.185</v>
      </c>
      <c r="AB2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474.4190000000001</v>
      </c>
    </row>
    <row r="2410" spans="1:28" hidden="1" x14ac:dyDescent="0.25">
      <c r="A2410">
        <v>0.2</v>
      </c>
      <c r="B2410">
        <v>0.155</v>
      </c>
      <c r="C2410">
        <v>0.03</v>
      </c>
      <c r="D2410">
        <v>5.0000000000000001E-3</v>
      </c>
      <c r="E2410">
        <v>0.03</v>
      </c>
      <c r="F2410">
        <v>7.4999999999999997E-3</v>
      </c>
      <c r="G2410">
        <v>0.03</v>
      </c>
      <c r="H2410">
        <v>0.115</v>
      </c>
      <c r="I2410">
        <v>0.38</v>
      </c>
      <c r="J2410">
        <v>4.7500000000000001E-2</v>
      </c>
      <c r="K2410">
        <v>0.54676259000000005</v>
      </c>
      <c r="L2410">
        <v>0.57264157000000004</v>
      </c>
      <c r="M2410">
        <v>3.9971590000000001E-2</v>
      </c>
      <c r="N2410">
        <v>0.15687121000000001</v>
      </c>
      <c r="O2410">
        <v>0.19848948999999999</v>
      </c>
      <c r="P2410">
        <v>0.64463928999999998</v>
      </c>
      <c r="Q2410">
        <v>1.5378309999999999E-2</v>
      </c>
      <c r="R2410">
        <v>0.13572777999999999</v>
      </c>
      <c r="S2410">
        <v>0.19482922999999999</v>
      </c>
      <c r="T2410">
        <v>0.66944298000000002</v>
      </c>
      <c r="U2410">
        <v>0.25</v>
      </c>
      <c r="V2410">
        <v>1.37931034</v>
      </c>
      <c r="W2410">
        <f>COUNTIF(Table1[[#This Row],[Al2O3]:[TiO2]],0)</f>
        <v>0</v>
      </c>
      <c r="X2410">
        <f>Table1[[#This Row],[K2O]]+Table1[[#This Row],[Li2O]]+Table1[[#This Row],[Na2O]]</f>
        <v>0.1525</v>
      </c>
      <c r="Y2410">
        <f>Table1[[#This Row],[B2O3]]+Table1[[#This Row],[K2O]]+Table1[[#This Row],[Li2O]]+Table1[[#This Row],[Na2O]]</f>
        <v>0.3075</v>
      </c>
      <c r="Z2410" s="2">
        <f>Table1[[#This Row],[B2O3]]+Table1[[#This Row],[CaO]]+Table1[[#This Row],[K2O]]+Table1[[#This Row],[Li2O]]+Table1[[#This Row],[Na2O]]</f>
        <v>0.33750000000000002</v>
      </c>
      <c r="AA2410" s="2">
        <f>Table1[[#This Row],[A+B+AE]]-Table1[[#This Row],[Al2O3]]-Table1[[#This Row],[SiO2]]</f>
        <v>-0.24249999999999999</v>
      </c>
      <c r="AB2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487.59250000000009</v>
      </c>
    </row>
    <row r="2411" spans="1:28" hidden="1" x14ac:dyDescent="0.25">
      <c r="A2411">
        <v>0.18</v>
      </c>
      <c r="B2411">
        <v>0.125</v>
      </c>
      <c r="C2411">
        <v>0.04</v>
      </c>
      <c r="D2411">
        <v>2.5000000000000001E-3</v>
      </c>
      <c r="E2411">
        <v>0.05</v>
      </c>
      <c r="F2411">
        <v>0.01</v>
      </c>
      <c r="G2411">
        <v>0.04</v>
      </c>
      <c r="H2411">
        <v>0.105</v>
      </c>
      <c r="I2411">
        <v>0.4</v>
      </c>
      <c r="J2411">
        <v>4.7500000000000001E-2</v>
      </c>
      <c r="K2411">
        <v>0.58394161</v>
      </c>
      <c r="L2411">
        <v>0.58304524999999996</v>
      </c>
      <c r="M2411">
        <v>3.3213680000000002E-2</v>
      </c>
      <c r="N2411">
        <v>0.16922364000000001</v>
      </c>
      <c r="O2411">
        <v>0.18754005000000001</v>
      </c>
      <c r="P2411">
        <v>0.64323631999999997</v>
      </c>
      <c r="Q2411">
        <v>1.295291E-2</v>
      </c>
      <c r="R2411">
        <v>0.14239683</v>
      </c>
      <c r="S2411">
        <v>0.18649178</v>
      </c>
      <c r="T2411">
        <v>0.67111138999999997</v>
      </c>
      <c r="U2411">
        <v>0.26</v>
      </c>
      <c r="V2411">
        <v>1.2413793099999999</v>
      </c>
      <c r="W2411">
        <f>COUNTIF(Table1[[#This Row],[Al2O3]:[TiO2]],0)</f>
        <v>0</v>
      </c>
      <c r="X2411">
        <f>Table1[[#This Row],[K2O]]+Table1[[#This Row],[Li2O]]+Table1[[#This Row],[Na2O]]</f>
        <v>0.155</v>
      </c>
      <c r="Y2411">
        <f>Table1[[#This Row],[B2O3]]+Table1[[#This Row],[K2O]]+Table1[[#This Row],[Li2O]]+Table1[[#This Row],[Na2O]]</f>
        <v>0.28000000000000003</v>
      </c>
      <c r="Z2411" s="2">
        <f>Table1[[#This Row],[B2O3]]+Table1[[#This Row],[CaO]]+Table1[[#This Row],[K2O]]+Table1[[#This Row],[Li2O]]+Table1[[#This Row],[Na2O]]</f>
        <v>0.32</v>
      </c>
      <c r="AA2411" s="2">
        <f>Table1[[#This Row],[A+B+AE]]-Table1[[#This Row],[Al2O3]]-Table1[[#This Row],[SiO2]]</f>
        <v>-0.26</v>
      </c>
      <c r="AB2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476.54150000000004</v>
      </c>
    </row>
    <row r="2412" spans="1:28" hidden="1" x14ac:dyDescent="0.25">
      <c r="A2412">
        <v>0.21</v>
      </c>
      <c r="B2412">
        <v>0.17499999999999999</v>
      </c>
      <c r="C2412">
        <v>0.04</v>
      </c>
      <c r="D2412">
        <v>2.5000000000000001E-3</v>
      </c>
      <c r="E2412">
        <v>0.04</v>
      </c>
      <c r="F2412">
        <v>0.01</v>
      </c>
      <c r="G2412">
        <v>0.03</v>
      </c>
      <c r="H2412">
        <v>0.13</v>
      </c>
      <c r="I2412">
        <v>0.315</v>
      </c>
      <c r="J2412">
        <v>4.7500000000000001E-2</v>
      </c>
      <c r="K2412">
        <v>0.48091603100000002</v>
      </c>
      <c r="L2412">
        <v>0.58327610500000004</v>
      </c>
      <c r="M2412">
        <v>1.2332776E-2</v>
      </c>
      <c r="N2412">
        <v>0.17597758399999999</v>
      </c>
      <c r="O2412">
        <v>0.20865729</v>
      </c>
      <c r="P2412">
        <v>0.61536512499999996</v>
      </c>
      <c r="Q2412">
        <v>-8.4197730000000002E-3</v>
      </c>
      <c r="R2412">
        <v>0.15169884</v>
      </c>
      <c r="S2412">
        <v>0.204327859</v>
      </c>
      <c r="T2412">
        <v>0.64397330100000005</v>
      </c>
      <c r="U2412">
        <v>0.255</v>
      </c>
      <c r="V2412">
        <v>1.3125</v>
      </c>
      <c r="W2412">
        <f>COUNTIF(Table1[[#This Row],[Al2O3]:[TiO2]],0)</f>
        <v>0</v>
      </c>
      <c r="X2412">
        <f>Table1[[#This Row],[K2O]]+Table1[[#This Row],[Li2O]]+Table1[[#This Row],[Na2O]]</f>
        <v>0.17</v>
      </c>
      <c r="Y2412">
        <f>Table1[[#This Row],[B2O3]]+Table1[[#This Row],[K2O]]+Table1[[#This Row],[Li2O]]+Table1[[#This Row],[Na2O]]</f>
        <v>0.34499999999999997</v>
      </c>
      <c r="Z2412" s="2">
        <f>Table1[[#This Row],[B2O3]]+Table1[[#This Row],[CaO]]+Table1[[#This Row],[K2O]]+Table1[[#This Row],[Li2O]]+Table1[[#This Row],[Na2O]]</f>
        <v>0.38500000000000001</v>
      </c>
      <c r="AA2412" s="2">
        <f>Table1[[#This Row],[A+B+AE]]-Table1[[#This Row],[Al2O3]]-Table1[[#This Row],[SiO2]]</f>
        <v>-0.13999999999999999</v>
      </c>
      <c r="AB2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475.92750000000001</v>
      </c>
    </row>
    <row r="2413" spans="1:28" hidden="1" x14ac:dyDescent="0.25">
      <c r="A2413">
        <v>0.185</v>
      </c>
      <c r="B2413">
        <v>0.13500000000000001</v>
      </c>
      <c r="C2413">
        <v>0.02</v>
      </c>
      <c r="D2413">
        <v>2.5000000000000001E-3</v>
      </c>
      <c r="E2413">
        <v>0.02</v>
      </c>
      <c r="F2413">
        <v>0.01</v>
      </c>
      <c r="G2413">
        <v>0.04</v>
      </c>
      <c r="H2413">
        <v>0.11</v>
      </c>
      <c r="I2413">
        <v>0.435</v>
      </c>
      <c r="J2413">
        <v>4.2500000000000003E-2</v>
      </c>
      <c r="K2413">
        <v>0.59589040999999998</v>
      </c>
      <c r="L2413">
        <v>0.56796994999999995</v>
      </c>
      <c r="M2413">
        <v>4.8109989999999998E-2</v>
      </c>
      <c r="N2413">
        <v>0.15873313</v>
      </c>
      <c r="O2413">
        <v>0.18207855000000001</v>
      </c>
      <c r="P2413">
        <v>0.65918832000000005</v>
      </c>
      <c r="Q2413">
        <v>2.4390019999999998E-2</v>
      </c>
      <c r="R2413">
        <v>0.13563812</v>
      </c>
      <c r="S2413">
        <v>0.18016262999999999</v>
      </c>
      <c r="T2413">
        <v>0.68419925000000004</v>
      </c>
      <c r="U2413">
        <v>0.255</v>
      </c>
      <c r="V2413">
        <v>1.23333333</v>
      </c>
      <c r="W2413">
        <f>COUNTIF(Table1[[#This Row],[Al2O3]:[TiO2]],0)</f>
        <v>0</v>
      </c>
      <c r="X2413">
        <f>Table1[[#This Row],[K2O]]+Table1[[#This Row],[Li2O]]+Table1[[#This Row],[Na2O]]</f>
        <v>0.16</v>
      </c>
      <c r="Y2413">
        <f>Table1[[#This Row],[B2O3]]+Table1[[#This Row],[K2O]]+Table1[[#This Row],[Li2O]]+Table1[[#This Row],[Na2O]]</f>
        <v>0.29500000000000004</v>
      </c>
      <c r="Z2413" s="2">
        <f>Table1[[#This Row],[B2O3]]+Table1[[#This Row],[CaO]]+Table1[[#This Row],[K2O]]+Table1[[#This Row],[Li2O]]+Table1[[#This Row],[Na2O]]</f>
        <v>0.315</v>
      </c>
      <c r="AA2413" s="2">
        <f>Table1[[#This Row],[A+B+AE]]-Table1[[#This Row],[Al2O3]]-Table1[[#This Row],[SiO2]]</f>
        <v>-0.30499999999999999</v>
      </c>
      <c r="AB2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483.50850000000014</v>
      </c>
    </row>
    <row r="2414" spans="1:28" hidden="1" x14ac:dyDescent="0.25">
      <c r="A2414">
        <v>0.19500000000000001</v>
      </c>
      <c r="B2414">
        <v>0.11</v>
      </c>
      <c r="C2414">
        <v>0.04</v>
      </c>
      <c r="D2414">
        <v>2.5000000000000001E-3</v>
      </c>
      <c r="E2414">
        <v>0.05</v>
      </c>
      <c r="F2414">
        <v>5.0000000000000001E-3</v>
      </c>
      <c r="G2414">
        <v>4.4999999999999998E-2</v>
      </c>
      <c r="H2414">
        <v>0.115</v>
      </c>
      <c r="I2414">
        <v>0.43</v>
      </c>
      <c r="J2414">
        <v>7.4999999999999997E-3</v>
      </c>
      <c r="K2414">
        <v>0.581081081</v>
      </c>
      <c r="L2414">
        <v>0.57602078899999998</v>
      </c>
      <c r="M2414">
        <v>1.8849037999999999E-2</v>
      </c>
      <c r="N2414">
        <v>0.177056502</v>
      </c>
      <c r="O2414">
        <v>0.19658942600000001</v>
      </c>
      <c r="P2414">
        <v>0.62635407300000001</v>
      </c>
      <c r="Q2414">
        <v>-3.3863180000000001E-3</v>
      </c>
      <c r="R2414">
        <v>0.15165664500000001</v>
      </c>
      <c r="S2414">
        <v>0.196231352</v>
      </c>
      <c r="T2414">
        <v>0.65211200300000005</v>
      </c>
      <c r="U2414">
        <v>0.26</v>
      </c>
      <c r="V2414">
        <v>1.21875</v>
      </c>
      <c r="W2414">
        <f>COUNTIF(Table1[[#This Row],[Al2O3]:[TiO2]],0)</f>
        <v>0</v>
      </c>
      <c r="X2414">
        <f>Table1[[#This Row],[K2O]]+Table1[[#This Row],[Li2O]]+Table1[[#This Row],[Na2O]]</f>
        <v>0.16500000000000001</v>
      </c>
      <c r="Y2414">
        <f>Table1[[#This Row],[B2O3]]+Table1[[#This Row],[K2O]]+Table1[[#This Row],[Li2O]]+Table1[[#This Row],[Na2O]]</f>
        <v>0.27500000000000002</v>
      </c>
      <c r="Z2414" s="2">
        <f>Table1[[#This Row],[B2O3]]+Table1[[#This Row],[CaO]]+Table1[[#This Row],[K2O]]+Table1[[#This Row],[Li2O]]+Table1[[#This Row],[Na2O]]</f>
        <v>0.315</v>
      </c>
      <c r="AA2414" s="2">
        <f>Table1[[#This Row],[A+B+AE]]-Table1[[#This Row],[Al2O3]]-Table1[[#This Row],[SiO2]]</f>
        <v>-0.31</v>
      </c>
      <c r="AB2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478.8130000000001</v>
      </c>
    </row>
    <row r="2415" spans="1:28" hidden="1" x14ac:dyDescent="0.25">
      <c r="A2415">
        <v>0.22500000000000001</v>
      </c>
      <c r="B2415">
        <v>0.14499999999999999</v>
      </c>
      <c r="C2415">
        <v>5.0000000000000001E-3</v>
      </c>
      <c r="D2415">
        <v>5.0000000000000001E-3</v>
      </c>
      <c r="E2415">
        <v>2.5000000000000001E-2</v>
      </c>
      <c r="F2415">
        <v>0.01</v>
      </c>
      <c r="G2415">
        <v>0.02</v>
      </c>
      <c r="H2415">
        <v>0.13</v>
      </c>
      <c r="I2415">
        <v>0.42499999999999999</v>
      </c>
      <c r="J2415">
        <v>0.01</v>
      </c>
      <c r="K2415">
        <v>0.54487178999999997</v>
      </c>
      <c r="L2415">
        <v>0.55624211000000001</v>
      </c>
      <c r="M2415">
        <v>4.2847639999999999E-2</v>
      </c>
      <c r="N2415">
        <v>0.14747072999999999</v>
      </c>
      <c r="O2415">
        <v>0.21262320000000001</v>
      </c>
      <c r="P2415">
        <v>0.63990606999999999</v>
      </c>
      <c r="Q2415">
        <v>1.096888E-2</v>
      </c>
      <c r="R2415">
        <v>0.13304168999999999</v>
      </c>
      <c r="S2415">
        <v>0.20809441000000001</v>
      </c>
      <c r="T2415">
        <v>0.65886389999999995</v>
      </c>
      <c r="U2415">
        <v>0.255</v>
      </c>
      <c r="V2415">
        <v>1.5</v>
      </c>
      <c r="W2415">
        <f>COUNTIF(Table1[[#This Row],[Al2O3]:[TiO2]],0)</f>
        <v>0</v>
      </c>
      <c r="X2415">
        <f>Table1[[#This Row],[K2O]]+Table1[[#This Row],[Li2O]]+Table1[[#This Row],[Na2O]]</f>
        <v>0.16</v>
      </c>
      <c r="Y2415">
        <f>Table1[[#This Row],[B2O3]]+Table1[[#This Row],[K2O]]+Table1[[#This Row],[Li2O]]+Table1[[#This Row],[Na2O]]</f>
        <v>0.30499999999999999</v>
      </c>
      <c r="Z2415" s="2">
        <f>Table1[[#This Row],[B2O3]]+Table1[[#This Row],[CaO]]+Table1[[#This Row],[K2O]]+Table1[[#This Row],[Li2O]]+Table1[[#This Row],[Na2O]]</f>
        <v>0.31</v>
      </c>
      <c r="AA2415" s="2">
        <f>Table1[[#This Row],[A+B+AE]]-Table1[[#This Row],[Al2O3]]-Table1[[#This Row],[SiO2]]</f>
        <v>-0.33999999999999997</v>
      </c>
      <c r="AB2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508.00599999999997</v>
      </c>
    </row>
    <row r="2416" spans="1:28" hidden="1" x14ac:dyDescent="0.25">
      <c r="A2416">
        <v>0.22</v>
      </c>
      <c r="B2416">
        <v>0.14000000000000001</v>
      </c>
      <c r="C2416">
        <v>0.01</v>
      </c>
      <c r="D2416">
        <v>2.5000000000000001E-3</v>
      </c>
      <c r="E2416">
        <v>3.5000000000000003E-2</v>
      </c>
      <c r="F2416">
        <v>7.4999999999999997E-3</v>
      </c>
      <c r="G2416">
        <v>2.5000000000000001E-2</v>
      </c>
      <c r="H2416">
        <v>0.13500000000000001</v>
      </c>
      <c r="I2416">
        <v>0.41</v>
      </c>
      <c r="J2416">
        <v>1.4999999999999999E-2</v>
      </c>
      <c r="K2416">
        <v>0.53594771200000002</v>
      </c>
      <c r="L2416">
        <v>0.56454340400000003</v>
      </c>
      <c r="M2416">
        <v>2.8388871E-2</v>
      </c>
      <c r="N2416">
        <v>0.16032031399999999</v>
      </c>
      <c r="O2416">
        <v>0.21149168900000001</v>
      </c>
      <c r="P2416">
        <v>0.62818799700000005</v>
      </c>
      <c r="Q2416">
        <v>-1.7259459999999999E-3</v>
      </c>
      <c r="R2416">
        <v>0.144197626</v>
      </c>
      <c r="S2416">
        <v>0.207471814</v>
      </c>
      <c r="T2416">
        <v>0.64833055900000003</v>
      </c>
      <c r="U2416">
        <v>0.26500000000000001</v>
      </c>
      <c r="V2416">
        <v>1.375</v>
      </c>
      <c r="W2416">
        <f>COUNTIF(Table1[[#This Row],[Al2O3]:[TiO2]],0)</f>
        <v>0</v>
      </c>
      <c r="X2416">
        <f>Table1[[#This Row],[K2O]]+Table1[[#This Row],[Li2O]]+Table1[[#This Row],[Na2O]]</f>
        <v>0.16750000000000001</v>
      </c>
      <c r="Y2416">
        <f>Table1[[#This Row],[B2O3]]+Table1[[#This Row],[K2O]]+Table1[[#This Row],[Li2O]]+Table1[[#This Row],[Na2O]]</f>
        <v>0.3075</v>
      </c>
      <c r="Z2416" s="2">
        <f>Table1[[#This Row],[B2O3]]+Table1[[#This Row],[CaO]]+Table1[[#This Row],[K2O]]+Table1[[#This Row],[Li2O]]+Table1[[#This Row],[Na2O]]</f>
        <v>0.3175</v>
      </c>
      <c r="AA2416" s="2">
        <f>Table1[[#This Row],[A+B+AE]]-Table1[[#This Row],[Al2O3]]-Table1[[#This Row],[SiO2]]</f>
        <v>-0.3125</v>
      </c>
      <c r="AB2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497.20600000000002</v>
      </c>
    </row>
    <row r="2417" spans="1:28" hidden="1" x14ac:dyDescent="0.25">
      <c r="A2417">
        <v>0.22</v>
      </c>
      <c r="B2417">
        <v>0.155</v>
      </c>
      <c r="C2417">
        <v>0.04</v>
      </c>
      <c r="D2417">
        <v>2.5000000000000001E-3</v>
      </c>
      <c r="E2417">
        <v>0.03</v>
      </c>
      <c r="F2417">
        <v>2.5000000000000001E-3</v>
      </c>
      <c r="G2417">
        <v>1.4999999999999999E-2</v>
      </c>
      <c r="H2417">
        <v>0.13500000000000001</v>
      </c>
      <c r="I2417">
        <v>0.35</v>
      </c>
      <c r="J2417">
        <v>0.05</v>
      </c>
      <c r="K2417">
        <v>0.49645390099999998</v>
      </c>
      <c r="L2417">
        <v>0.57930123300000003</v>
      </c>
      <c r="M2417">
        <v>2.0620596000000001E-2</v>
      </c>
      <c r="N2417">
        <v>0.16318719400000001</v>
      </c>
      <c r="O2417">
        <v>0.21928403799999999</v>
      </c>
      <c r="P2417">
        <v>0.61752876899999998</v>
      </c>
      <c r="Q2417">
        <v>-8.6258979999999999E-3</v>
      </c>
      <c r="R2417">
        <v>0.14695256800000001</v>
      </c>
      <c r="S2417">
        <v>0.213940145</v>
      </c>
      <c r="T2417">
        <v>0.639107286</v>
      </c>
      <c r="U2417">
        <v>0.27</v>
      </c>
      <c r="V2417">
        <v>1.4666666669999999</v>
      </c>
      <c r="W2417">
        <f>COUNTIF(Table1[[#This Row],[Al2O3]:[TiO2]],0)</f>
        <v>0</v>
      </c>
      <c r="X2417">
        <f>Table1[[#This Row],[K2O]]+Table1[[#This Row],[Li2O]]+Table1[[#This Row],[Na2O]]</f>
        <v>0.1525</v>
      </c>
      <c r="Y2417">
        <f>Table1[[#This Row],[B2O3]]+Table1[[#This Row],[K2O]]+Table1[[#This Row],[Li2O]]+Table1[[#This Row],[Na2O]]</f>
        <v>0.3075</v>
      </c>
      <c r="Z2417" s="2">
        <f>Table1[[#This Row],[B2O3]]+Table1[[#This Row],[CaO]]+Table1[[#This Row],[K2O]]+Table1[[#This Row],[Li2O]]+Table1[[#This Row],[Na2O]]</f>
        <v>0.34750000000000003</v>
      </c>
      <c r="AA2417" s="2">
        <f>Table1[[#This Row],[A+B+AE]]-Table1[[#This Row],[Al2O3]]-Table1[[#This Row],[SiO2]]</f>
        <v>-0.22249999999999995</v>
      </c>
      <c r="AB2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497.23899999999992</v>
      </c>
    </row>
    <row r="2418" spans="1:28" hidden="1" x14ac:dyDescent="0.25">
      <c r="A2418">
        <v>0.245</v>
      </c>
      <c r="B2418">
        <v>0.18</v>
      </c>
      <c r="C2418">
        <v>0.04</v>
      </c>
      <c r="D2418">
        <v>2.5000000000000001E-3</v>
      </c>
      <c r="E2418">
        <v>0.03</v>
      </c>
      <c r="F2418">
        <v>0.01</v>
      </c>
      <c r="G2418">
        <v>0.03</v>
      </c>
      <c r="H2418">
        <v>0.14499999999999999</v>
      </c>
      <c r="I2418">
        <v>0.30499999999999999</v>
      </c>
      <c r="J2418">
        <v>1.2500000000000001E-2</v>
      </c>
      <c r="K2418">
        <v>0.438848921</v>
      </c>
      <c r="L2418">
        <v>0.57740968800000003</v>
      </c>
      <c r="M2418">
        <v>-8.6844279999999992E-3</v>
      </c>
      <c r="N2418">
        <v>0.18207235099999999</v>
      </c>
      <c r="O2418">
        <v>0.232198876</v>
      </c>
      <c r="P2418">
        <v>0.58572877300000004</v>
      </c>
      <c r="Q2418">
        <v>-2.9783960000000002E-2</v>
      </c>
      <c r="R2418">
        <v>0.15859214799999999</v>
      </c>
      <c r="S2418">
        <v>0.22734232200000001</v>
      </c>
      <c r="T2418">
        <v>0.61406552999999997</v>
      </c>
      <c r="U2418">
        <v>0.26500000000000001</v>
      </c>
      <c r="V2418">
        <v>1.4</v>
      </c>
      <c r="W2418">
        <f>COUNTIF(Table1[[#This Row],[Al2O3]:[TiO2]],0)</f>
        <v>0</v>
      </c>
      <c r="X2418">
        <f>Table1[[#This Row],[K2O]]+Table1[[#This Row],[Li2O]]+Table1[[#This Row],[Na2O]]</f>
        <v>0.185</v>
      </c>
      <c r="Y2418">
        <f>Table1[[#This Row],[B2O3]]+Table1[[#This Row],[K2O]]+Table1[[#This Row],[Li2O]]+Table1[[#This Row],[Na2O]]</f>
        <v>0.36499999999999999</v>
      </c>
      <c r="Z2418" s="2">
        <f>Table1[[#This Row],[B2O3]]+Table1[[#This Row],[CaO]]+Table1[[#This Row],[K2O]]+Table1[[#This Row],[Li2O]]+Table1[[#This Row],[Na2O]]</f>
        <v>0.40500000000000003</v>
      </c>
      <c r="AA2418" s="2">
        <f>Table1[[#This Row],[A+B+AE]]-Table1[[#This Row],[Al2O3]]-Table1[[#This Row],[SiO2]]</f>
        <v>-0.14499999999999996</v>
      </c>
      <c r="AB2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478.97100000000012</v>
      </c>
    </row>
    <row r="2419" spans="1:28" hidden="1" x14ac:dyDescent="0.25">
      <c r="A2419">
        <v>0.22500000000000001</v>
      </c>
      <c r="B2419">
        <v>0.18</v>
      </c>
      <c r="C2419">
        <v>2.5000000000000001E-2</v>
      </c>
      <c r="D2419">
        <v>5.0000000000000001E-3</v>
      </c>
      <c r="E2419">
        <v>4.4999999999999998E-2</v>
      </c>
      <c r="F2419">
        <v>0.01</v>
      </c>
      <c r="G2419">
        <v>0.02</v>
      </c>
      <c r="H2419">
        <v>0.13</v>
      </c>
      <c r="I2419">
        <v>0.32</v>
      </c>
      <c r="J2419">
        <v>0.04</v>
      </c>
      <c r="K2419">
        <v>0.47407407400000001</v>
      </c>
      <c r="L2419">
        <v>0.57428265999999994</v>
      </c>
      <c r="M2419">
        <v>2.4867548E-2</v>
      </c>
      <c r="N2419">
        <v>0.15898119499999999</v>
      </c>
      <c r="O2419">
        <v>0.22054174900000001</v>
      </c>
      <c r="P2419">
        <v>0.62047705600000003</v>
      </c>
      <c r="Q2419">
        <v>-1.006112E-3</v>
      </c>
      <c r="R2419">
        <v>0.140173727</v>
      </c>
      <c r="S2419">
        <v>0.21453702899999999</v>
      </c>
      <c r="T2419">
        <v>0.64528924399999998</v>
      </c>
      <c r="U2419">
        <v>0.25</v>
      </c>
      <c r="V2419">
        <v>1.5</v>
      </c>
      <c r="W2419">
        <f>COUNTIF(Table1[[#This Row],[Al2O3]:[TiO2]],0)</f>
        <v>0</v>
      </c>
      <c r="X2419">
        <f>Table1[[#This Row],[K2O]]+Table1[[#This Row],[Li2O]]+Table1[[#This Row],[Na2O]]</f>
        <v>0.16</v>
      </c>
      <c r="Y2419">
        <f>Table1[[#This Row],[B2O3]]+Table1[[#This Row],[K2O]]+Table1[[#This Row],[Li2O]]+Table1[[#This Row],[Na2O]]</f>
        <v>0.33999999999999997</v>
      </c>
      <c r="Z2419" s="2">
        <f>Table1[[#This Row],[B2O3]]+Table1[[#This Row],[CaO]]+Table1[[#This Row],[K2O]]+Table1[[#This Row],[Li2O]]+Table1[[#This Row],[Na2O]]</f>
        <v>0.36499999999999999</v>
      </c>
      <c r="AA2419" s="2">
        <f>Table1[[#This Row],[A+B+AE]]-Table1[[#This Row],[Al2O3]]-Table1[[#This Row],[SiO2]]</f>
        <v>-0.18000000000000002</v>
      </c>
      <c r="AB2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490.51549999999997</v>
      </c>
    </row>
    <row r="2420" spans="1:28" hidden="1" x14ac:dyDescent="0.25">
      <c r="A2420">
        <v>0.23499999999999999</v>
      </c>
      <c r="B2420">
        <v>0.17</v>
      </c>
      <c r="C2420">
        <v>0.01</v>
      </c>
      <c r="D2420">
        <v>2.5000000000000001E-3</v>
      </c>
      <c r="E2420">
        <v>4.4999999999999998E-2</v>
      </c>
      <c r="F2420">
        <v>2.5000000000000001E-3</v>
      </c>
      <c r="G2420">
        <v>0.04</v>
      </c>
      <c r="H2420">
        <v>0.14000000000000001</v>
      </c>
      <c r="I2420">
        <v>0.34</v>
      </c>
      <c r="J2420">
        <v>1.4999999999999999E-2</v>
      </c>
      <c r="K2420">
        <v>0.47552447599999997</v>
      </c>
      <c r="L2420">
        <v>0.57076427600000001</v>
      </c>
      <c r="M2420">
        <v>4.5157130000000002E-3</v>
      </c>
      <c r="N2420">
        <v>0.175473405</v>
      </c>
      <c r="O2420">
        <v>0.222555793</v>
      </c>
      <c r="P2420">
        <v>0.60197080300000005</v>
      </c>
      <c r="Q2420">
        <v>-2.0463430000000001E-2</v>
      </c>
      <c r="R2420">
        <v>0.15532955400000001</v>
      </c>
      <c r="S2420">
        <v>0.217665148</v>
      </c>
      <c r="T2420">
        <v>0.62700529800000004</v>
      </c>
      <c r="U2420">
        <v>0.26500000000000001</v>
      </c>
      <c r="V2420">
        <v>1.3055555560000001</v>
      </c>
      <c r="W2420">
        <f>COUNTIF(Table1[[#This Row],[Al2O3]:[TiO2]],0)</f>
        <v>0</v>
      </c>
      <c r="X2420">
        <f>Table1[[#This Row],[K2O]]+Table1[[#This Row],[Li2O]]+Table1[[#This Row],[Na2O]]</f>
        <v>0.18250000000000002</v>
      </c>
      <c r="Y2420">
        <f>Table1[[#This Row],[B2O3]]+Table1[[#This Row],[K2O]]+Table1[[#This Row],[Li2O]]+Table1[[#This Row],[Na2O]]</f>
        <v>0.35250000000000004</v>
      </c>
      <c r="Z2420" s="2">
        <f>Table1[[#This Row],[B2O3]]+Table1[[#This Row],[CaO]]+Table1[[#This Row],[K2O]]+Table1[[#This Row],[Li2O]]+Table1[[#This Row],[Na2O]]</f>
        <v>0.36250000000000004</v>
      </c>
      <c r="AA2420" s="2">
        <f>Table1[[#This Row],[A+B+AE]]-Table1[[#This Row],[Al2O3]]-Table1[[#This Row],[SiO2]]</f>
        <v>-0.21249999999999997</v>
      </c>
      <c r="AB2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472.15699999999993</v>
      </c>
    </row>
    <row r="2421" spans="1:28" hidden="1" x14ac:dyDescent="0.25">
      <c r="A2421">
        <v>0.20499999999999999</v>
      </c>
      <c r="B2421">
        <v>0.14499999999999999</v>
      </c>
      <c r="C2421">
        <v>0.03</v>
      </c>
      <c r="D2421">
        <v>2.5000000000000001E-3</v>
      </c>
      <c r="E2421">
        <v>0.03</v>
      </c>
      <c r="F2421">
        <v>7.4999999999999997E-3</v>
      </c>
      <c r="G2421">
        <v>0.02</v>
      </c>
      <c r="H2421">
        <v>0.125</v>
      </c>
      <c r="I2421">
        <v>0.4</v>
      </c>
      <c r="J2421">
        <v>3.5000000000000003E-2</v>
      </c>
      <c r="K2421">
        <v>0.54794520999999996</v>
      </c>
      <c r="L2421">
        <v>0.56930988999999999</v>
      </c>
      <c r="M2421">
        <v>3.9530509999999998E-2</v>
      </c>
      <c r="N2421">
        <v>0.15543742999999999</v>
      </c>
      <c r="O2421">
        <v>0.20198835000000001</v>
      </c>
      <c r="P2421">
        <v>0.64257421999999997</v>
      </c>
      <c r="Q2421">
        <v>1.095865E-2</v>
      </c>
      <c r="R2421">
        <v>0.13794569000000001</v>
      </c>
      <c r="S2421">
        <v>0.19803128</v>
      </c>
      <c r="T2421">
        <v>0.66402302999999996</v>
      </c>
      <c r="U2421">
        <v>0.25</v>
      </c>
      <c r="V2421">
        <v>1.4137930999999999</v>
      </c>
      <c r="W2421">
        <f>COUNTIF(Table1[[#This Row],[Al2O3]:[TiO2]],0)</f>
        <v>0</v>
      </c>
      <c r="X2421">
        <f>Table1[[#This Row],[K2O]]+Table1[[#This Row],[Li2O]]+Table1[[#This Row],[Na2O]]</f>
        <v>0.1525</v>
      </c>
      <c r="Y2421">
        <f>Table1[[#This Row],[B2O3]]+Table1[[#This Row],[K2O]]+Table1[[#This Row],[Li2O]]+Table1[[#This Row],[Na2O]]</f>
        <v>0.29749999999999999</v>
      </c>
      <c r="Z2421" s="2">
        <f>Table1[[#This Row],[B2O3]]+Table1[[#This Row],[CaO]]+Table1[[#This Row],[K2O]]+Table1[[#This Row],[Li2O]]+Table1[[#This Row],[Na2O]]</f>
        <v>0.32750000000000001</v>
      </c>
      <c r="AA2421" s="2">
        <f>Table1[[#This Row],[A+B+AE]]-Table1[[#This Row],[Al2O3]]-Table1[[#This Row],[SiO2]]</f>
        <v>-0.27749999999999997</v>
      </c>
      <c r="AB2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501.11249999999995</v>
      </c>
    </row>
    <row r="2422" spans="1:28" hidden="1" x14ac:dyDescent="0.25">
      <c r="A2422">
        <v>0.19</v>
      </c>
      <c r="B2422">
        <v>0.115</v>
      </c>
      <c r="C2422">
        <v>1.4999999999999999E-2</v>
      </c>
      <c r="D2422">
        <v>2.5000000000000001E-3</v>
      </c>
      <c r="E2422">
        <v>0.04</v>
      </c>
      <c r="F2422">
        <v>5.0000000000000001E-3</v>
      </c>
      <c r="G2422">
        <v>0.05</v>
      </c>
      <c r="H2422">
        <v>0.11</v>
      </c>
      <c r="I2422">
        <v>0.44500000000000001</v>
      </c>
      <c r="J2422">
        <v>2.75E-2</v>
      </c>
      <c r="K2422">
        <v>0.59731544000000003</v>
      </c>
      <c r="L2422">
        <v>0.57100101000000003</v>
      </c>
      <c r="M2422">
        <v>3.3755809999999997E-2</v>
      </c>
      <c r="N2422">
        <v>0.16758716000000001</v>
      </c>
      <c r="O2422">
        <v>0.18941470999999999</v>
      </c>
      <c r="P2422">
        <v>0.64299814</v>
      </c>
      <c r="Q2422">
        <v>1.00582E-2</v>
      </c>
      <c r="R2422">
        <v>0.14387617999999999</v>
      </c>
      <c r="S2422">
        <v>0.18850141000000001</v>
      </c>
      <c r="T2422">
        <v>0.66762239999999995</v>
      </c>
      <c r="U2422">
        <v>0.27</v>
      </c>
      <c r="V2422">
        <v>1.1875</v>
      </c>
      <c r="W2422">
        <f>COUNTIF(Table1[[#This Row],[Al2O3]:[TiO2]],0)</f>
        <v>0</v>
      </c>
      <c r="X2422">
        <f>Table1[[#This Row],[K2O]]+Table1[[#This Row],[Li2O]]+Table1[[#This Row],[Na2O]]</f>
        <v>0.16500000000000001</v>
      </c>
      <c r="Y2422">
        <f>Table1[[#This Row],[B2O3]]+Table1[[#This Row],[K2O]]+Table1[[#This Row],[Li2O]]+Table1[[#This Row],[Na2O]]</f>
        <v>0.28000000000000003</v>
      </c>
      <c r="Z2422" s="2">
        <f>Table1[[#This Row],[B2O3]]+Table1[[#This Row],[CaO]]+Table1[[#This Row],[K2O]]+Table1[[#This Row],[Li2O]]+Table1[[#This Row],[Na2O]]</f>
        <v>0.29499999999999998</v>
      </c>
      <c r="AA2422" s="2">
        <f>Table1[[#This Row],[A+B+AE]]-Table1[[#This Row],[Al2O3]]-Table1[[#This Row],[SiO2]]</f>
        <v>-0.34</v>
      </c>
      <c r="AB2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473.904</v>
      </c>
    </row>
    <row r="2423" spans="1:28" hidden="1" x14ac:dyDescent="0.25">
      <c r="A2423">
        <v>0.22</v>
      </c>
      <c r="B2423">
        <v>0.12</v>
      </c>
      <c r="C2423">
        <v>0.03</v>
      </c>
      <c r="D2423">
        <v>2.5000000000000001E-3</v>
      </c>
      <c r="E2423">
        <v>0.04</v>
      </c>
      <c r="F2423">
        <v>5.0000000000000001E-3</v>
      </c>
      <c r="G2423">
        <v>1.4999999999999999E-2</v>
      </c>
      <c r="H2423">
        <v>0.13500000000000001</v>
      </c>
      <c r="I2423">
        <v>0.42499999999999999</v>
      </c>
      <c r="J2423">
        <v>7.4999999999999997E-3</v>
      </c>
      <c r="K2423">
        <v>0.54487179500000005</v>
      </c>
      <c r="L2423">
        <v>0.56787339100000001</v>
      </c>
      <c r="M2423">
        <v>2.6761777E-2</v>
      </c>
      <c r="N2423">
        <v>0.159188618</v>
      </c>
      <c r="O2423">
        <v>0.216683657</v>
      </c>
      <c r="P2423">
        <v>0.62412772500000002</v>
      </c>
      <c r="Q2423">
        <v>-5.6949319999999998E-3</v>
      </c>
      <c r="R2423">
        <v>0.14484562300000001</v>
      </c>
      <c r="S2423">
        <v>0.21310086</v>
      </c>
      <c r="T2423">
        <v>0.64205351700000002</v>
      </c>
      <c r="U2423">
        <v>0.26500000000000001</v>
      </c>
      <c r="V2423">
        <v>1.4666666669999999</v>
      </c>
      <c r="W2423">
        <f>COUNTIF(Table1[[#This Row],[Al2O3]:[TiO2]],0)</f>
        <v>0</v>
      </c>
      <c r="X2423">
        <f>Table1[[#This Row],[K2O]]+Table1[[#This Row],[Li2O]]+Table1[[#This Row],[Na2O]]</f>
        <v>0.155</v>
      </c>
      <c r="Y2423">
        <f>Table1[[#This Row],[B2O3]]+Table1[[#This Row],[K2O]]+Table1[[#This Row],[Li2O]]+Table1[[#This Row],[Na2O]]</f>
        <v>0.27500000000000002</v>
      </c>
      <c r="Z2423" s="2">
        <f>Table1[[#This Row],[B2O3]]+Table1[[#This Row],[CaO]]+Table1[[#This Row],[K2O]]+Table1[[#This Row],[Li2O]]+Table1[[#This Row],[Na2O]]</f>
        <v>0.30499999999999999</v>
      </c>
      <c r="AA2423" s="2">
        <f>Table1[[#This Row],[A+B+AE]]-Table1[[#This Row],[Al2O3]]-Table1[[#This Row],[SiO2]]</f>
        <v>-0.33999999999999997</v>
      </c>
      <c r="AB2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510.67750000000001</v>
      </c>
    </row>
    <row r="2424" spans="1:28" hidden="1" x14ac:dyDescent="0.25">
      <c r="A2424">
        <v>0.19</v>
      </c>
      <c r="B2424">
        <v>0.11</v>
      </c>
      <c r="C2424">
        <v>2.5000000000000001E-2</v>
      </c>
      <c r="D2424">
        <v>2.5000000000000001E-3</v>
      </c>
      <c r="E2424">
        <v>3.5000000000000003E-2</v>
      </c>
      <c r="F2424">
        <v>0.01</v>
      </c>
      <c r="G2424">
        <v>5.5E-2</v>
      </c>
      <c r="H2424">
        <v>0.115</v>
      </c>
      <c r="I2424">
        <v>0.45</v>
      </c>
      <c r="J2424">
        <v>7.4999999999999997E-3</v>
      </c>
      <c r="K2424">
        <v>0.59602648999999996</v>
      </c>
      <c r="L2424">
        <v>0.57215286700000001</v>
      </c>
      <c r="M2424">
        <v>2.1282280000000001E-2</v>
      </c>
      <c r="N2424">
        <v>0.180647959</v>
      </c>
      <c r="O2424">
        <v>0.187271455</v>
      </c>
      <c r="P2424">
        <v>0.63208058600000006</v>
      </c>
      <c r="Q2424">
        <v>7.8703300000000003E-4</v>
      </c>
      <c r="R2424">
        <v>0.152894949</v>
      </c>
      <c r="S2424">
        <v>0.187582993</v>
      </c>
      <c r="T2424">
        <v>0.65952205799999997</v>
      </c>
      <c r="U2424">
        <v>0.27</v>
      </c>
      <c r="V2424">
        <v>1.1176470590000001</v>
      </c>
      <c r="W2424">
        <f>COUNTIF(Table1[[#This Row],[Al2O3]:[TiO2]],0)</f>
        <v>0</v>
      </c>
      <c r="X2424">
        <f>Table1[[#This Row],[K2O]]+Table1[[#This Row],[Li2O]]+Table1[[#This Row],[Na2O]]</f>
        <v>0.18</v>
      </c>
      <c r="Y2424">
        <f>Table1[[#This Row],[B2O3]]+Table1[[#This Row],[K2O]]+Table1[[#This Row],[Li2O]]+Table1[[#This Row],[Na2O]]</f>
        <v>0.28999999999999998</v>
      </c>
      <c r="Z2424" s="2">
        <f>Table1[[#This Row],[B2O3]]+Table1[[#This Row],[CaO]]+Table1[[#This Row],[K2O]]+Table1[[#This Row],[Li2O]]+Table1[[#This Row],[Na2O]]</f>
        <v>0.315</v>
      </c>
      <c r="AA2424" s="2">
        <f>Table1[[#This Row],[A+B+AE]]-Table1[[#This Row],[Al2O3]]-Table1[[#This Row],[SiO2]]</f>
        <v>-0.32500000000000001</v>
      </c>
      <c r="AB2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469.40250000000015</v>
      </c>
    </row>
    <row r="2425" spans="1:28" hidden="1" x14ac:dyDescent="0.25">
      <c r="A2425">
        <v>0.22500000000000001</v>
      </c>
      <c r="B2425">
        <v>0.125</v>
      </c>
      <c r="C2425">
        <v>0.02</v>
      </c>
      <c r="D2425">
        <v>2.5000000000000001E-3</v>
      </c>
      <c r="E2425">
        <v>0.04</v>
      </c>
      <c r="F2425">
        <v>0.01</v>
      </c>
      <c r="G2425">
        <v>0.01</v>
      </c>
      <c r="H2425">
        <v>0.13</v>
      </c>
      <c r="I2425">
        <v>0.42</v>
      </c>
      <c r="J2425">
        <v>1.7500000000000002E-2</v>
      </c>
      <c r="K2425">
        <v>0.54193548400000002</v>
      </c>
      <c r="L2425">
        <v>0.566014409</v>
      </c>
      <c r="M2425">
        <v>3.6600026000000001E-2</v>
      </c>
      <c r="N2425">
        <v>0.14846083600000001</v>
      </c>
      <c r="O2425">
        <v>0.22217285000000001</v>
      </c>
      <c r="P2425">
        <v>0.62936631399999998</v>
      </c>
      <c r="Q2425">
        <v>2.9820250000000001E-3</v>
      </c>
      <c r="R2425">
        <v>0.13530084100000001</v>
      </c>
      <c r="S2425">
        <v>0.21793034</v>
      </c>
      <c r="T2425">
        <v>0.64676881900000005</v>
      </c>
      <c r="U2425">
        <v>0.27</v>
      </c>
      <c r="V2425">
        <v>1.6071428569999999</v>
      </c>
      <c r="W2425">
        <f>COUNTIF(Table1[[#This Row],[Al2O3]:[TiO2]],0)</f>
        <v>0</v>
      </c>
      <c r="X2425">
        <f>Table1[[#This Row],[K2O]]+Table1[[#This Row],[Li2O]]+Table1[[#This Row],[Na2O]]</f>
        <v>0.15</v>
      </c>
      <c r="Y2425">
        <f>Table1[[#This Row],[B2O3]]+Table1[[#This Row],[K2O]]+Table1[[#This Row],[Li2O]]+Table1[[#This Row],[Na2O]]</f>
        <v>0.27500000000000002</v>
      </c>
      <c r="Z2425" s="2">
        <f>Table1[[#This Row],[B2O3]]+Table1[[#This Row],[CaO]]+Table1[[#This Row],[K2O]]+Table1[[#This Row],[Li2O]]+Table1[[#This Row],[Na2O]]</f>
        <v>0.29500000000000004</v>
      </c>
      <c r="AA2425" s="2">
        <f>Table1[[#This Row],[A+B+AE]]-Table1[[#This Row],[Al2O3]]-Table1[[#This Row],[SiO2]]</f>
        <v>-0.35</v>
      </c>
      <c r="AB2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515.74700000000007</v>
      </c>
    </row>
    <row r="2426" spans="1:28" hidden="1" x14ac:dyDescent="0.25">
      <c r="A2426">
        <v>0.22</v>
      </c>
      <c r="B2426">
        <v>0.155</v>
      </c>
      <c r="C2426">
        <v>0.02</v>
      </c>
      <c r="D2426">
        <v>5.0000000000000001E-3</v>
      </c>
      <c r="E2426">
        <v>2.5000000000000001E-2</v>
      </c>
      <c r="F2426">
        <v>7.4999999999999997E-3</v>
      </c>
      <c r="G2426">
        <v>1.4999999999999999E-2</v>
      </c>
      <c r="H2426">
        <v>0.13500000000000001</v>
      </c>
      <c r="I2426">
        <v>0.38500000000000001</v>
      </c>
      <c r="J2426">
        <v>3.2500000000000001E-2</v>
      </c>
      <c r="K2426">
        <v>0.52027027000000003</v>
      </c>
      <c r="L2426">
        <v>0.56678912400000003</v>
      </c>
      <c r="M2426">
        <v>3.4727336999999997E-2</v>
      </c>
      <c r="N2426">
        <v>0.154273143</v>
      </c>
      <c r="O2426">
        <v>0.212750526</v>
      </c>
      <c r="P2426">
        <v>0.63297633200000003</v>
      </c>
      <c r="Q2426">
        <v>3.631666E-3</v>
      </c>
      <c r="R2426">
        <v>0.13955846499999999</v>
      </c>
      <c r="S2426">
        <v>0.20751486799999999</v>
      </c>
      <c r="T2426">
        <v>0.65292666700000002</v>
      </c>
      <c r="U2426">
        <v>0.26</v>
      </c>
      <c r="V2426">
        <v>1.4666666669999999</v>
      </c>
      <c r="W2426">
        <f>COUNTIF(Table1[[#This Row],[Al2O3]:[TiO2]],0)</f>
        <v>0</v>
      </c>
      <c r="X2426">
        <f>Table1[[#This Row],[K2O]]+Table1[[#This Row],[Li2O]]+Table1[[#This Row],[Na2O]]</f>
        <v>0.1575</v>
      </c>
      <c r="Y2426">
        <f>Table1[[#This Row],[B2O3]]+Table1[[#This Row],[K2O]]+Table1[[#This Row],[Li2O]]+Table1[[#This Row],[Na2O]]</f>
        <v>0.3125</v>
      </c>
      <c r="Z2426" s="2">
        <f>Table1[[#This Row],[B2O3]]+Table1[[#This Row],[CaO]]+Table1[[#This Row],[K2O]]+Table1[[#This Row],[Li2O]]+Table1[[#This Row],[Na2O]]</f>
        <v>0.33250000000000002</v>
      </c>
      <c r="AA2426" s="2">
        <f>Table1[[#This Row],[A+B+AE]]-Table1[[#This Row],[Al2O3]]-Table1[[#This Row],[SiO2]]</f>
        <v>-0.27249999999999996</v>
      </c>
      <c r="AB2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504.08150000000001</v>
      </c>
    </row>
    <row r="2427" spans="1:28" hidden="1" x14ac:dyDescent="0.25">
      <c r="A2427">
        <v>0.22500000000000001</v>
      </c>
      <c r="B2427">
        <v>0.16</v>
      </c>
      <c r="C2427">
        <v>5.0000000000000001E-3</v>
      </c>
      <c r="D2427">
        <v>2.5000000000000001E-3</v>
      </c>
      <c r="E2427">
        <v>0.04</v>
      </c>
      <c r="F2427">
        <v>0.01</v>
      </c>
      <c r="G2427">
        <v>0.01</v>
      </c>
      <c r="H2427">
        <v>0.14000000000000001</v>
      </c>
      <c r="I2427">
        <v>0.36499999999999999</v>
      </c>
      <c r="J2427">
        <v>4.2500000000000003E-2</v>
      </c>
      <c r="K2427">
        <v>0.5</v>
      </c>
      <c r="L2427">
        <v>0.56911980500000003</v>
      </c>
      <c r="M2427">
        <v>3.3502473999999997E-2</v>
      </c>
      <c r="N2427">
        <v>0.15209695500000001</v>
      </c>
      <c r="O2427">
        <v>0.21972978100000001</v>
      </c>
      <c r="P2427">
        <v>0.62817326399999995</v>
      </c>
      <c r="Q2427">
        <v>1.71943E-4</v>
      </c>
      <c r="R2427">
        <v>0.13971397099999999</v>
      </c>
      <c r="S2427">
        <v>0.213383407</v>
      </c>
      <c r="T2427">
        <v>0.64690262099999996</v>
      </c>
      <c r="U2427">
        <v>0.27</v>
      </c>
      <c r="V2427">
        <v>1.5</v>
      </c>
      <c r="W2427">
        <f>COUNTIF(Table1[[#This Row],[Al2O3]:[TiO2]],0)</f>
        <v>0</v>
      </c>
      <c r="X2427">
        <f>Table1[[#This Row],[K2O]]+Table1[[#This Row],[Li2O]]+Table1[[#This Row],[Na2O]]</f>
        <v>0.16</v>
      </c>
      <c r="Y2427">
        <f>Table1[[#This Row],[B2O3]]+Table1[[#This Row],[K2O]]+Table1[[#This Row],[Li2O]]+Table1[[#This Row],[Na2O]]</f>
        <v>0.32000000000000006</v>
      </c>
      <c r="Z2427" s="2">
        <f>Table1[[#This Row],[B2O3]]+Table1[[#This Row],[CaO]]+Table1[[#This Row],[K2O]]+Table1[[#This Row],[Li2O]]+Table1[[#This Row],[Na2O]]</f>
        <v>0.32500000000000007</v>
      </c>
      <c r="AA2427" s="2">
        <f>Table1[[#This Row],[A+B+AE]]-Table1[[#This Row],[Al2O3]]-Table1[[#This Row],[SiO2]]</f>
        <v>-0.2649999999999999</v>
      </c>
      <c r="AB2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504.15300000000002</v>
      </c>
    </row>
    <row r="2428" spans="1:28" hidden="1" x14ac:dyDescent="0.25">
      <c r="A2428">
        <v>0.215</v>
      </c>
      <c r="B2428">
        <v>0.15</v>
      </c>
      <c r="C2428">
        <v>0.04</v>
      </c>
      <c r="D2428">
        <v>5.0000000000000001E-3</v>
      </c>
      <c r="E2428">
        <v>0.04</v>
      </c>
      <c r="F2428">
        <v>2.5000000000000001E-3</v>
      </c>
      <c r="G2428">
        <v>5.5E-2</v>
      </c>
      <c r="H2428">
        <v>0.125</v>
      </c>
      <c r="I2428">
        <v>0.35499999999999998</v>
      </c>
      <c r="J2428">
        <v>1.2500000000000001E-2</v>
      </c>
      <c r="K2428">
        <v>0.51079136700000005</v>
      </c>
      <c r="L2428">
        <v>0.58002977499999997</v>
      </c>
      <c r="M2428">
        <v>-3.666351E-3</v>
      </c>
      <c r="N2428">
        <v>0.190054688</v>
      </c>
      <c r="O2428">
        <v>0.20959047</v>
      </c>
      <c r="P2428">
        <v>0.600354842</v>
      </c>
      <c r="Q2428">
        <v>-2.1695480999999999E-2</v>
      </c>
      <c r="R2428">
        <v>0.16165233700000001</v>
      </c>
      <c r="S2428">
        <v>0.20782283800000001</v>
      </c>
      <c r="T2428">
        <v>0.63052482499999996</v>
      </c>
      <c r="U2428">
        <v>0.26500000000000001</v>
      </c>
      <c r="V2428">
        <v>1.1944444439999999</v>
      </c>
      <c r="W2428">
        <f>COUNTIF(Table1[[#This Row],[Al2O3]:[TiO2]],0)</f>
        <v>0</v>
      </c>
      <c r="X2428">
        <f>Table1[[#This Row],[K2O]]+Table1[[#This Row],[Li2O]]+Table1[[#This Row],[Na2O]]</f>
        <v>0.1825</v>
      </c>
      <c r="Y2428">
        <f>Table1[[#This Row],[B2O3]]+Table1[[#This Row],[K2O]]+Table1[[#This Row],[Li2O]]+Table1[[#This Row],[Na2O]]</f>
        <v>0.33250000000000002</v>
      </c>
      <c r="Z2428" s="2">
        <f>Table1[[#This Row],[B2O3]]+Table1[[#This Row],[CaO]]+Table1[[#This Row],[K2O]]+Table1[[#This Row],[Li2O]]+Table1[[#This Row],[Na2O]]</f>
        <v>0.3725</v>
      </c>
      <c r="AA2428" s="2">
        <f>Table1[[#This Row],[A+B+AE]]-Table1[[#This Row],[Al2O3]]-Table1[[#This Row],[SiO2]]</f>
        <v>-0.19749999999999998</v>
      </c>
      <c r="AB2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458.04650000000004</v>
      </c>
    </row>
    <row r="2429" spans="1:28" hidden="1" x14ac:dyDescent="0.25">
      <c r="A2429">
        <v>0.2</v>
      </c>
      <c r="B2429">
        <v>0.17499999999999999</v>
      </c>
      <c r="C2429">
        <v>3.5000000000000003E-2</v>
      </c>
      <c r="D2429">
        <v>5.0000000000000001E-3</v>
      </c>
      <c r="E2429">
        <v>4.4999999999999998E-2</v>
      </c>
      <c r="F2429">
        <v>5.0000000000000001E-3</v>
      </c>
      <c r="G2429">
        <v>4.4999999999999998E-2</v>
      </c>
      <c r="H2429">
        <v>0.125</v>
      </c>
      <c r="I2429">
        <v>0.315</v>
      </c>
      <c r="J2429">
        <v>0.05</v>
      </c>
      <c r="K2429">
        <v>0.4921875</v>
      </c>
      <c r="L2429">
        <v>0.58504263099999998</v>
      </c>
      <c r="M2429">
        <v>1.0174353000000001E-2</v>
      </c>
      <c r="N2429">
        <v>0.18346347199999999</v>
      </c>
      <c r="O2429">
        <v>0.19931932499999999</v>
      </c>
      <c r="P2429">
        <v>0.61721720300000005</v>
      </c>
      <c r="Q2429">
        <v>-8.4066609999999993E-3</v>
      </c>
      <c r="R2429">
        <v>0.156508591</v>
      </c>
      <c r="S2429">
        <v>0.195739725</v>
      </c>
      <c r="T2429">
        <v>0.64775168500000002</v>
      </c>
      <c r="U2429">
        <v>0.255</v>
      </c>
      <c r="V2429">
        <v>1.1764705879999999</v>
      </c>
      <c r="W2429">
        <f>COUNTIF(Table1[[#This Row],[Al2O3]:[TiO2]],0)</f>
        <v>0</v>
      </c>
      <c r="X2429">
        <f>Table1[[#This Row],[K2O]]+Table1[[#This Row],[Li2O]]+Table1[[#This Row],[Na2O]]</f>
        <v>0.17499999999999999</v>
      </c>
      <c r="Y2429">
        <f>Table1[[#This Row],[B2O3]]+Table1[[#This Row],[K2O]]+Table1[[#This Row],[Li2O]]+Table1[[#This Row],[Na2O]]</f>
        <v>0.35</v>
      </c>
      <c r="Z2429" s="2">
        <f>Table1[[#This Row],[B2O3]]+Table1[[#This Row],[CaO]]+Table1[[#This Row],[K2O]]+Table1[[#This Row],[Li2O]]+Table1[[#This Row],[Na2O]]</f>
        <v>0.38500000000000001</v>
      </c>
      <c r="AA2429" s="2">
        <f>Table1[[#This Row],[A+B+AE]]-Table1[[#This Row],[Al2O3]]-Table1[[#This Row],[SiO2]]</f>
        <v>-0.13</v>
      </c>
      <c r="AB2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458.7879999999999</v>
      </c>
    </row>
    <row r="2430" spans="1:28" hidden="1" x14ac:dyDescent="0.25">
      <c r="A2430">
        <v>0.22</v>
      </c>
      <c r="B2430">
        <v>0.13500000000000001</v>
      </c>
      <c r="C2430">
        <v>3.5000000000000003E-2</v>
      </c>
      <c r="D2430">
        <v>5.0000000000000001E-3</v>
      </c>
      <c r="E2430">
        <v>2.5000000000000001E-2</v>
      </c>
      <c r="F2430">
        <v>0.01</v>
      </c>
      <c r="G2430">
        <v>0.02</v>
      </c>
      <c r="H2430">
        <v>0.13</v>
      </c>
      <c r="I2430">
        <v>0.4</v>
      </c>
      <c r="J2430">
        <v>0.02</v>
      </c>
      <c r="K2430">
        <v>0.53333333299999997</v>
      </c>
      <c r="L2430">
        <v>0.57111947900000004</v>
      </c>
      <c r="M2430">
        <v>2.4021609999999999E-2</v>
      </c>
      <c r="N2430">
        <v>0.16201974499999999</v>
      </c>
      <c r="O2430">
        <v>0.21567993099999999</v>
      </c>
      <c r="P2430">
        <v>0.62230032499999999</v>
      </c>
      <c r="Q2430">
        <v>-3.5727089999999999E-3</v>
      </c>
      <c r="R2430">
        <v>0.14340449399999999</v>
      </c>
      <c r="S2430">
        <v>0.21232242100000001</v>
      </c>
      <c r="T2430">
        <v>0.64427308500000002</v>
      </c>
      <c r="U2430">
        <v>0.27</v>
      </c>
      <c r="V2430">
        <v>1.4666666669999999</v>
      </c>
      <c r="W2430">
        <f>COUNTIF(Table1[[#This Row],[Al2O3]:[TiO2]],0)</f>
        <v>0</v>
      </c>
      <c r="X2430">
        <f>Table1[[#This Row],[K2O]]+Table1[[#This Row],[Li2O]]+Table1[[#This Row],[Na2O]]</f>
        <v>0.16</v>
      </c>
      <c r="Y2430">
        <f>Table1[[#This Row],[B2O3]]+Table1[[#This Row],[K2O]]+Table1[[#This Row],[Li2O]]+Table1[[#This Row],[Na2O]]</f>
        <v>0.29500000000000004</v>
      </c>
      <c r="Z2430" s="2">
        <f>Table1[[#This Row],[B2O3]]+Table1[[#This Row],[CaO]]+Table1[[#This Row],[K2O]]+Table1[[#This Row],[Li2O]]+Table1[[#This Row],[Na2O]]</f>
        <v>0.33</v>
      </c>
      <c r="AA2430" s="2">
        <f>Table1[[#This Row],[A+B+AE]]-Table1[[#This Row],[Al2O3]]-Table1[[#This Row],[SiO2]]</f>
        <v>-0.29000000000000004</v>
      </c>
      <c r="AB2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501.54949999999997</v>
      </c>
    </row>
    <row r="2431" spans="1:28" hidden="1" x14ac:dyDescent="0.25">
      <c r="A2431">
        <v>0.18</v>
      </c>
      <c r="B2431">
        <v>0.125</v>
      </c>
      <c r="C2431">
        <v>0.02</v>
      </c>
      <c r="D2431">
        <v>5.0000000000000001E-3</v>
      </c>
      <c r="E2431">
        <v>0.02</v>
      </c>
      <c r="F2431">
        <v>0.01</v>
      </c>
      <c r="G2431">
        <v>0.05</v>
      </c>
      <c r="H2431">
        <v>0.105</v>
      </c>
      <c r="I2431">
        <v>0.44</v>
      </c>
      <c r="J2431">
        <v>4.4999999999999998E-2</v>
      </c>
      <c r="K2431">
        <v>0.60689654999999998</v>
      </c>
      <c r="L2431">
        <v>0.57224739999999996</v>
      </c>
      <c r="M2431">
        <v>4.2205149999999997E-2</v>
      </c>
      <c r="N2431">
        <v>0.16593208000000001</v>
      </c>
      <c r="O2431">
        <v>0.17928912</v>
      </c>
      <c r="P2431">
        <v>0.65477879999999999</v>
      </c>
      <c r="Q2431">
        <v>2.1093489999999999E-2</v>
      </c>
      <c r="R2431">
        <v>0.13961489999999999</v>
      </c>
      <c r="S2431">
        <v>0.17847228000000001</v>
      </c>
      <c r="T2431">
        <v>0.68191283000000003</v>
      </c>
      <c r="U2431">
        <v>0.27</v>
      </c>
      <c r="V2431">
        <v>1.16129032</v>
      </c>
      <c r="W2431">
        <f>COUNTIF(Table1[[#This Row],[Al2O3]:[TiO2]],0)</f>
        <v>0</v>
      </c>
      <c r="X2431">
        <f>Table1[[#This Row],[K2O]]+Table1[[#This Row],[Li2O]]+Table1[[#This Row],[Na2O]]</f>
        <v>0.16500000000000001</v>
      </c>
      <c r="Y2431">
        <f>Table1[[#This Row],[B2O3]]+Table1[[#This Row],[K2O]]+Table1[[#This Row],[Li2O]]+Table1[[#This Row],[Na2O]]</f>
        <v>0.28999999999999998</v>
      </c>
      <c r="Z2431" s="2">
        <f>Table1[[#This Row],[B2O3]]+Table1[[#This Row],[CaO]]+Table1[[#This Row],[K2O]]+Table1[[#This Row],[Li2O]]+Table1[[#This Row],[Na2O]]</f>
        <v>0.31</v>
      </c>
      <c r="AA2431" s="2">
        <f>Table1[[#This Row],[A+B+AE]]-Table1[[#This Row],[Al2O3]]-Table1[[#This Row],[SiO2]]</f>
        <v>-0.31</v>
      </c>
      <c r="AB2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471.82049999999992</v>
      </c>
    </row>
    <row r="2432" spans="1:28" hidden="1" x14ac:dyDescent="0.25">
      <c r="A2432">
        <v>0.215</v>
      </c>
      <c r="B2432">
        <v>0.15</v>
      </c>
      <c r="C2432">
        <v>0.04</v>
      </c>
      <c r="D2432">
        <v>2.5000000000000001E-3</v>
      </c>
      <c r="E2432">
        <v>0.05</v>
      </c>
      <c r="F2432">
        <v>2.5000000000000001E-3</v>
      </c>
      <c r="G2432">
        <v>0.06</v>
      </c>
      <c r="H2432">
        <v>0.13</v>
      </c>
      <c r="I2432">
        <v>0.34499999999999997</v>
      </c>
      <c r="J2432">
        <v>5.0000000000000001E-3</v>
      </c>
      <c r="K2432">
        <v>0.5</v>
      </c>
      <c r="L2432">
        <v>0.58293996999999997</v>
      </c>
      <c r="M2432">
        <v>-1.416064E-2</v>
      </c>
      <c r="N2432">
        <v>0.19992397000000001</v>
      </c>
      <c r="O2432">
        <v>0.20955881000000001</v>
      </c>
      <c r="P2432">
        <v>0.59051721999999995</v>
      </c>
      <c r="Q2432">
        <v>-3.101489E-2</v>
      </c>
      <c r="R2432">
        <v>0.16992641</v>
      </c>
      <c r="S2432">
        <v>0.20817195999999999</v>
      </c>
      <c r="T2432">
        <v>0.62190162999999998</v>
      </c>
      <c r="U2432">
        <v>0.26500000000000001</v>
      </c>
      <c r="V2432">
        <v>1.13157895</v>
      </c>
      <c r="W2432">
        <f>COUNTIF(Table1[[#This Row],[Al2O3]:[TiO2]],0)</f>
        <v>0</v>
      </c>
      <c r="X2432">
        <f>Table1[[#This Row],[K2O]]+Table1[[#This Row],[Li2O]]+Table1[[#This Row],[Na2O]]</f>
        <v>0.1925</v>
      </c>
      <c r="Y2432">
        <f>Table1[[#This Row],[B2O3]]+Table1[[#This Row],[K2O]]+Table1[[#This Row],[Li2O]]+Table1[[#This Row],[Na2O]]</f>
        <v>0.34250000000000003</v>
      </c>
      <c r="Z2432" s="2">
        <f>Table1[[#This Row],[B2O3]]+Table1[[#This Row],[CaO]]+Table1[[#This Row],[K2O]]+Table1[[#This Row],[Li2O]]+Table1[[#This Row],[Na2O]]</f>
        <v>0.38250000000000001</v>
      </c>
      <c r="AA2432" s="2">
        <f>Table1[[#This Row],[A+B+AE]]-Table1[[#This Row],[Al2O3]]-Table1[[#This Row],[SiO2]]</f>
        <v>-0.17749999999999996</v>
      </c>
      <c r="AB2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450.37650000000008</v>
      </c>
    </row>
    <row r="2433" spans="1:28" hidden="1" x14ac:dyDescent="0.25">
      <c r="A2433">
        <v>0.215</v>
      </c>
      <c r="B2433">
        <v>0.185</v>
      </c>
      <c r="C2433">
        <v>0.03</v>
      </c>
      <c r="D2433">
        <v>5.0000000000000001E-3</v>
      </c>
      <c r="E2433">
        <v>0.05</v>
      </c>
      <c r="F2433">
        <v>7.4999999999999997E-3</v>
      </c>
      <c r="G2433">
        <v>4.4999999999999998E-2</v>
      </c>
      <c r="H2433">
        <v>0.13</v>
      </c>
      <c r="I2433">
        <v>0.3</v>
      </c>
      <c r="J2433">
        <v>3.2500000000000001E-2</v>
      </c>
      <c r="K2433">
        <v>0.46511627900000002</v>
      </c>
      <c r="L2433">
        <v>0.58129880099999998</v>
      </c>
      <c r="M2433">
        <v>2.954333E-3</v>
      </c>
      <c r="N2433">
        <v>0.18388775399999999</v>
      </c>
      <c r="O2433">
        <v>0.20970597299999999</v>
      </c>
      <c r="P2433">
        <v>0.60640627400000002</v>
      </c>
      <c r="Q2433">
        <v>-1.5063004E-2</v>
      </c>
      <c r="R2433">
        <v>0.15693802300000001</v>
      </c>
      <c r="S2433">
        <v>0.20558522500000001</v>
      </c>
      <c r="T2433">
        <v>0.63747675199999998</v>
      </c>
      <c r="U2433">
        <v>0.25</v>
      </c>
      <c r="V2433">
        <v>1.228571429</v>
      </c>
      <c r="W2433">
        <f>COUNTIF(Table1[[#This Row],[Al2O3]:[TiO2]],0)</f>
        <v>0</v>
      </c>
      <c r="X2433">
        <f>Table1[[#This Row],[K2O]]+Table1[[#This Row],[Li2O]]+Table1[[#This Row],[Na2O]]</f>
        <v>0.1825</v>
      </c>
      <c r="Y2433">
        <f>Table1[[#This Row],[B2O3]]+Table1[[#This Row],[K2O]]+Table1[[#This Row],[Li2O]]+Table1[[#This Row],[Na2O]]</f>
        <v>0.36749999999999999</v>
      </c>
      <c r="Z2433" s="2">
        <f>Table1[[#This Row],[B2O3]]+Table1[[#This Row],[CaO]]+Table1[[#This Row],[K2O]]+Table1[[#This Row],[Li2O]]+Table1[[#This Row],[Na2O]]</f>
        <v>0.39750000000000002</v>
      </c>
      <c r="AA2433" s="2">
        <f>Table1[[#This Row],[A+B+AE]]-Table1[[#This Row],[Al2O3]]-Table1[[#This Row],[SiO2]]</f>
        <v>-0.11749999999999997</v>
      </c>
      <c r="AB2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459.29349999999999</v>
      </c>
    </row>
    <row r="2434" spans="1:28" hidden="1" x14ac:dyDescent="0.25">
      <c r="A2434">
        <v>0.23499999999999999</v>
      </c>
      <c r="B2434">
        <v>0.185</v>
      </c>
      <c r="C2434">
        <v>0.02</v>
      </c>
      <c r="D2434">
        <v>5.0000000000000001E-3</v>
      </c>
      <c r="E2434">
        <v>0.02</v>
      </c>
      <c r="F2434">
        <v>7.4999999999999997E-3</v>
      </c>
      <c r="G2434">
        <v>3.5000000000000003E-2</v>
      </c>
      <c r="H2434">
        <v>0.13500000000000001</v>
      </c>
      <c r="I2434">
        <v>0.33500000000000002</v>
      </c>
      <c r="J2434">
        <v>2.2499999999999999E-2</v>
      </c>
      <c r="K2434">
        <v>0.47517730499999999</v>
      </c>
      <c r="L2434">
        <v>0.56752172400000001</v>
      </c>
      <c r="M2434">
        <v>1.4962715E-2</v>
      </c>
      <c r="N2434">
        <v>0.16807153899999999</v>
      </c>
      <c r="O2434">
        <v>0.21924402800000001</v>
      </c>
      <c r="P2434">
        <v>0.61268443299999997</v>
      </c>
      <c r="Q2434">
        <v>-8.3988580000000004E-3</v>
      </c>
      <c r="R2434">
        <v>0.14668597999999999</v>
      </c>
      <c r="S2434">
        <v>0.21408691899999999</v>
      </c>
      <c r="T2434">
        <v>0.63922710100000002</v>
      </c>
      <c r="U2434">
        <v>0.255</v>
      </c>
      <c r="V2434">
        <v>1.3823529409999999</v>
      </c>
      <c r="W2434">
        <f>COUNTIF(Table1[[#This Row],[Al2O3]:[TiO2]],0)</f>
        <v>0</v>
      </c>
      <c r="X2434">
        <f>Table1[[#This Row],[K2O]]+Table1[[#This Row],[Li2O]]+Table1[[#This Row],[Na2O]]</f>
        <v>0.17750000000000002</v>
      </c>
      <c r="Y2434">
        <f>Table1[[#This Row],[B2O3]]+Table1[[#This Row],[K2O]]+Table1[[#This Row],[Li2O]]+Table1[[#This Row],[Na2O]]</f>
        <v>0.36250000000000004</v>
      </c>
      <c r="Z2434" s="2">
        <f>Table1[[#This Row],[B2O3]]+Table1[[#This Row],[CaO]]+Table1[[#This Row],[K2O]]+Table1[[#This Row],[Li2O]]+Table1[[#This Row],[Na2O]]</f>
        <v>0.38250000000000001</v>
      </c>
      <c r="AA2434" s="2">
        <f>Table1[[#This Row],[A+B+AE]]-Table1[[#This Row],[Al2O3]]-Table1[[#This Row],[SiO2]]</f>
        <v>-0.1875</v>
      </c>
      <c r="AB2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478.96250000000009</v>
      </c>
    </row>
    <row r="2435" spans="1:28" hidden="1" x14ac:dyDescent="0.25">
      <c r="A2435">
        <v>0.21</v>
      </c>
      <c r="B2435">
        <v>0.14000000000000001</v>
      </c>
      <c r="C2435">
        <v>1.4999999999999999E-2</v>
      </c>
      <c r="D2435">
        <v>5.0000000000000001E-3</v>
      </c>
      <c r="E2435">
        <v>4.4999999999999998E-2</v>
      </c>
      <c r="F2435">
        <v>2.5000000000000001E-3</v>
      </c>
      <c r="G2435">
        <v>3.5000000000000003E-2</v>
      </c>
      <c r="H2435">
        <v>0.125</v>
      </c>
      <c r="I2435">
        <v>0.40500000000000003</v>
      </c>
      <c r="J2435">
        <v>1.7500000000000002E-2</v>
      </c>
      <c r="K2435">
        <v>0.54729729699999996</v>
      </c>
      <c r="L2435">
        <v>0.56719164</v>
      </c>
      <c r="M2435">
        <v>2.9691772000000002E-2</v>
      </c>
      <c r="N2435">
        <v>0.16258017299999999</v>
      </c>
      <c r="O2435">
        <v>0.204853067</v>
      </c>
      <c r="P2435">
        <v>0.63256676000000001</v>
      </c>
      <c r="Q2435">
        <v>1.9738389999999998E-3</v>
      </c>
      <c r="R2435">
        <v>0.144072389</v>
      </c>
      <c r="S2435">
        <v>0.201399245</v>
      </c>
      <c r="T2435">
        <v>0.65452836599999997</v>
      </c>
      <c r="U2435">
        <v>0.255</v>
      </c>
      <c r="V2435">
        <v>1.3125</v>
      </c>
      <c r="W2435">
        <f>COUNTIF(Table1[[#This Row],[Al2O3]:[TiO2]],0)</f>
        <v>0</v>
      </c>
      <c r="X2435">
        <f>Table1[[#This Row],[K2O]]+Table1[[#This Row],[Li2O]]+Table1[[#This Row],[Na2O]]</f>
        <v>0.16250000000000001</v>
      </c>
      <c r="Y2435">
        <f>Table1[[#This Row],[B2O3]]+Table1[[#This Row],[K2O]]+Table1[[#This Row],[Li2O]]+Table1[[#This Row],[Na2O]]</f>
        <v>0.30249999999999999</v>
      </c>
      <c r="Z2435" s="2">
        <f>Table1[[#This Row],[B2O3]]+Table1[[#This Row],[CaO]]+Table1[[#This Row],[K2O]]+Table1[[#This Row],[Li2O]]+Table1[[#This Row],[Na2O]]</f>
        <v>0.3175</v>
      </c>
      <c r="AA2435" s="2">
        <f>Table1[[#This Row],[A+B+AE]]-Table1[[#This Row],[Al2O3]]-Table1[[#This Row],[SiO2]]</f>
        <v>-0.29749999999999999</v>
      </c>
      <c r="AB2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486.5150000000001</v>
      </c>
    </row>
    <row r="2436" spans="1:28" hidden="1" x14ac:dyDescent="0.25">
      <c r="A2436">
        <v>0.21</v>
      </c>
      <c r="B2436">
        <v>0.18</v>
      </c>
      <c r="C2436">
        <v>5.0000000000000001E-3</v>
      </c>
      <c r="D2436">
        <v>5.0000000000000001E-3</v>
      </c>
      <c r="E2436">
        <v>4.4999999999999998E-2</v>
      </c>
      <c r="F2436">
        <v>7.4999999999999997E-3</v>
      </c>
      <c r="G2436">
        <v>5.5E-2</v>
      </c>
      <c r="H2436">
        <v>0.13</v>
      </c>
      <c r="I2436">
        <v>0.33500000000000002</v>
      </c>
      <c r="J2436">
        <v>2.75E-2</v>
      </c>
      <c r="K2436">
        <v>0.49629629600000003</v>
      </c>
      <c r="L2436">
        <v>0.57334606099999996</v>
      </c>
      <c r="M2436">
        <v>1.097185E-2</v>
      </c>
      <c r="N2436">
        <v>0.182203329</v>
      </c>
      <c r="O2436">
        <v>0.200155359</v>
      </c>
      <c r="P2436">
        <v>0.61764131200000005</v>
      </c>
      <c r="Q2436">
        <v>-8.388731E-3</v>
      </c>
      <c r="R2436">
        <v>0.156022893</v>
      </c>
      <c r="S2436">
        <v>0.19654363999999999</v>
      </c>
      <c r="T2436">
        <v>0.64743346800000001</v>
      </c>
      <c r="U2436">
        <v>0.255</v>
      </c>
      <c r="V2436">
        <v>1.1351351350000001</v>
      </c>
      <c r="W2436">
        <f>COUNTIF(Table1[[#This Row],[Al2O3]:[TiO2]],0)</f>
        <v>0</v>
      </c>
      <c r="X2436">
        <f>Table1[[#This Row],[K2O]]+Table1[[#This Row],[Li2O]]+Table1[[#This Row],[Na2O]]</f>
        <v>0.1925</v>
      </c>
      <c r="Y2436">
        <f>Table1[[#This Row],[B2O3]]+Table1[[#This Row],[K2O]]+Table1[[#This Row],[Li2O]]+Table1[[#This Row],[Na2O]]</f>
        <v>0.3725</v>
      </c>
      <c r="Z2436" s="2">
        <f>Table1[[#This Row],[B2O3]]+Table1[[#This Row],[CaO]]+Table1[[#This Row],[K2O]]+Table1[[#This Row],[Li2O]]+Table1[[#This Row],[Na2O]]</f>
        <v>0.3775</v>
      </c>
      <c r="AA2436" s="2">
        <f>Table1[[#This Row],[A+B+AE]]-Table1[[#This Row],[Al2O3]]-Table1[[#This Row],[SiO2]]</f>
        <v>-0.16750000000000001</v>
      </c>
      <c r="AB2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452.71350000000007</v>
      </c>
    </row>
    <row r="2437" spans="1:28" hidden="1" x14ac:dyDescent="0.25">
      <c r="A2437">
        <v>0.215</v>
      </c>
      <c r="B2437">
        <v>0.13</v>
      </c>
      <c r="C2437">
        <v>0.04</v>
      </c>
      <c r="D2437">
        <v>2.5000000000000001E-3</v>
      </c>
      <c r="E2437">
        <v>0.05</v>
      </c>
      <c r="F2437">
        <v>5.0000000000000001E-3</v>
      </c>
      <c r="G2437">
        <v>0.03</v>
      </c>
      <c r="H2437">
        <v>0.125</v>
      </c>
      <c r="I2437">
        <v>0.39500000000000002</v>
      </c>
      <c r="J2437">
        <v>7.4999999999999997E-3</v>
      </c>
      <c r="K2437">
        <v>0.53741496600000005</v>
      </c>
      <c r="L2437">
        <v>0.57382527999999999</v>
      </c>
      <c r="M2437">
        <v>1.7026696000000001E-2</v>
      </c>
      <c r="N2437">
        <v>0.16910646700000001</v>
      </c>
      <c r="O2437">
        <v>0.213668843</v>
      </c>
      <c r="P2437">
        <v>0.61722469000000002</v>
      </c>
      <c r="Q2437">
        <v>-8.3827520000000003E-3</v>
      </c>
      <c r="R2437">
        <v>0.14815869300000001</v>
      </c>
      <c r="S2437">
        <v>0.21108024</v>
      </c>
      <c r="T2437">
        <v>0.64076106700000002</v>
      </c>
      <c r="U2437">
        <v>0.255</v>
      </c>
      <c r="V2437">
        <v>1.387096774</v>
      </c>
      <c r="W2437">
        <f>COUNTIF(Table1[[#This Row],[Al2O3]:[TiO2]],0)</f>
        <v>0</v>
      </c>
      <c r="X2437">
        <f>Table1[[#This Row],[K2O]]+Table1[[#This Row],[Li2O]]+Table1[[#This Row],[Na2O]]</f>
        <v>0.16</v>
      </c>
      <c r="Y2437">
        <f>Table1[[#This Row],[B2O3]]+Table1[[#This Row],[K2O]]+Table1[[#This Row],[Li2O]]+Table1[[#This Row],[Na2O]]</f>
        <v>0.29000000000000004</v>
      </c>
      <c r="Z2437" s="2">
        <f>Table1[[#This Row],[B2O3]]+Table1[[#This Row],[CaO]]+Table1[[#This Row],[K2O]]+Table1[[#This Row],[Li2O]]+Table1[[#This Row],[Na2O]]</f>
        <v>0.33</v>
      </c>
      <c r="AA2437" s="2">
        <f>Table1[[#This Row],[A+B+AE]]-Table1[[#This Row],[Al2O3]]-Table1[[#This Row],[SiO2]]</f>
        <v>-0.28000000000000003</v>
      </c>
      <c r="AB2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491.77800000000013</v>
      </c>
    </row>
    <row r="2438" spans="1:28" hidden="1" x14ac:dyDescent="0.25">
      <c r="A2438">
        <v>0.24</v>
      </c>
      <c r="B2438">
        <v>0.16500000000000001</v>
      </c>
      <c r="C2438">
        <v>0.02</v>
      </c>
      <c r="D2438">
        <v>5.0000000000000001E-3</v>
      </c>
      <c r="E2438">
        <v>0.03</v>
      </c>
      <c r="F2438">
        <v>2.5000000000000001E-3</v>
      </c>
      <c r="G2438">
        <v>1.4999999999999999E-2</v>
      </c>
      <c r="H2438">
        <v>0.14499999999999999</v>
      </c>
      <c r="I2438">
        <v>0.36</v>
      </c>
      <c r="J2438">
        <v>1.7500000000000002E-2</v>
      </c>
      <c r="K2438">
        <v>0.48322147999999998</v>
      </c>
      <c r="L2438">
        <v>0.56568784999999999</v>
      </c>
      <c r="M2438">
        <v>2.1134590000000002E-2</v>
      </c>
      <c r="N2438">
        <v>0.15891665999999999</v>
      </c>
      <c r="O2438">
        <v>0.22759277999999999</v>
      </c>
      <c r="P2438">
        <v>0.61349056000000002</v>
      </c>
      <c r="Q2438">
        <v>-1.106208E-2</v>
      </c>
      <c r="R2438">
        <v>0.14558266</v>
      </c>
      <c r="S2438">
        <v>0.22120121000000001</v>
      </c>
      <c r="T2438">
        <v>0.63321612999999999</v>
      </c>
      <c r="U2438">
        <v>0.26</v>
      </c>
      <c r="V2438">
        <v>1.5</v>
      </c>
      <c r="W2438">
        <f>COUNTIF(Table1[[#This Row],[Al2O3]:[TiO2]],0)</f>
        <v>0</v>
      </c>
      <c r="X2438">
        <f>Table1[[#This Row],[K2O]]+Table1[[#This Row],[Li2O]]+Table1[[#This Row],[Na2O]]</f>
        <v>0.16249999999999998</v>
      </c>
      <c r="Y2438">
        <f>Table1[[#This Row],[B2O3]]+Table1[[#This Row],[K2O]]+Table1[[#This Row],[Li2O]]+Table1[[#This Row],[Na2O]]</f>
        <v>0.32750000000000001</v>
      </c>
      <c r="Z2438" s="2">
        <f>Table1[[#This Row],[B2O3]]+Table1[[#This Row],[CaO]]+Table1[[#This Row],[K2O]]+Table1[[#This Row],[Li2O]]+Table1[[#This Row],[Na2O]]</f>
        <v>0.34750000000000003</v>
      </c>
      <c r="AA2438" s="2">
        <f>Table1[[#This Row],[A+B+AE]]-Table1[[#This Row],[Al2O3]]-Table1[[#This Row],[SiO2]]</f>
        <v>-0.25249999999999995</v>
      </c>
      <c r="AB2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502.81500000000005</v>
      </c>
    </row>
    <row r="2439" spans="1:28" hidden="1" x14ac:dyDescent="0.25">
      <c r="A2439">
        <v>0.21</v>
      </c>
      <c r="B2439">
        <v>0.14000000000000001</v>
      </c>
      <c r="C2439">
        <v>1.4999999999999999E-2</v>
      </c>
      <c r="D2439">
        <v>2.5000000000000001E-3</v>
      </c>
      <c r="E2439">
        <v>0.02</v>
      </c>
      <c r="F2439">
        <v>7.4999999999999997E-3</v>
      </c>
      <c r="G2439">
        <v>2.5000000000000001E-2</v>
      </c>
      <c r="H2439">
        <v>0.125</v>
      </c>
      <c r="I2439">
        <v>0.41499999999999998</v>
      </c>
      <c r="J2439">
        <v>0.04</v>
      </c>
      <c r="K2439">
        <v>0.55333332999999996</v>
      </c>
      <c r="L2439">
        <v>0.56693470000000001</v>
      </c>
      <c r="M2439">
        <v>3.9501700000000001E-2</v>
      </c>
      <c r="N2439">
        <v>0.15417840999999999</v>
      </c>
      <c r="O2439">
        <v>0.20452587</v>
      </c>
      <c r="P2439">
        <v>0.64129572000000001</v>
      </c>
      <c r="Q2439">
        <v>1.006948E-2</v>
      </c>
      <c r="R2439">
        <v>0.13735274</v>
      </c>
      <c r="S2439">
        <v>0.20073124000000001</v>
      </c>
      <c r="T2439">
        <v>0.66191602999999999</v>
      </c>
      <c r="U2439">
        <v>0.27</v>
      </c>
      <c r="V2439">
        <v>1.4</v>
      </c>
      <c r="W2439">
        <f>COUNTIF(Table1[[#This Row],[Al2O3]:[TiO2]],0)</f>
        <v>0</v>
      </c>
      <c r="X2439">
        <f>Table1[[#This Row],[K2O]]+Table1[[#This Row],[Li2O]]+Table1[[#This Row],[Na2O]]</f>
        <v>0.1575</v>
      </c>
      <c r="Y2439">
        <f>Table1[[#This Row],[B2O3]]+Table1[[#This Row],[K2O]]+Table1[[#This Row],[Li2O]]+Table1[[#This Row],[Na2O]]</f>
        <v>0.29749999999999999</v>
      </c>
      <c r="Z2439" s="2">
        <f>Table1[[#This Row],[B2O3]]+Table1[[#This Row],[CaO]]+Table1[[#This Row],[K2O]]+Table1[[#This Row],[Li2O]]+Table1[[#This Row],[Na2O]]</f>
        <v>0.3125</v>
      </c>
      <c r="AA2439" s="2">
        <f>Table1[[#This Row],[A+B+AE]]-Table1[[#This Row],[Al2O3]]-Table1[[#This Row],[SiO2]]</f>
        <v>-0.3125</v>
      </c>
      <c r="AB2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496.87700000000007</v>
      </c>
    </row>
    <row r="2440" spans="1:28" hidden="1" x14ac:dyDescent="0.25">
      <c r="A2440">
        <v>0.215</v>
      </c>
      <c r="B2440">
        <v>0.14499999999999999</v>
      </c>
      <c r="C2440">
        <v>0.01</v>
      </c>
      <c r="D2440">
        <v>5.0000000000000001E-3</v>
      </c>
      <c r="E2440">
        <v>0.05</v>
      </c>
      <c r="F2440">
        <v>0.01</v>
      </c>
      <c r="G2440">
        <v>3.5000000000000003E-2</v>
      </c>
      <c r="H2440">
        <v>0.125</v>
      </c>
      <c r="I2440">
        <v>0.38</v>
      </c>
      <c r="J2440">
        <v>2.5000000000000001E-2</v>
      </c>
      <c r="K2440">
        <v>0.52777777800000003</v>
      </c>
      <c r="L2440">
        <v>0.57214724800000005</v>
      </c>
      <c r="M2440">
        <v>2.2218794E-2</v>
      </c>
      <c r="N2440">
        <v>0.16553717900000001</v>
      </c>
      <c r="O2440">
        <v>0.21177884399999999</v>
      </c>
      <c r="P2440">
        <v>0.622683977</v>
      </c>
      <c r="Q2440">
        <v>-2.9692920000000001E-3</v>
      </c>
      <c r="R2440">
        <v>0.144825915</v>
      </c>
      <c r="S2440">
        <v>0.20836866700000001</v>
      </c>
      <c r="T2440">
        <v>0.64680541800000002</v>
      </c>
      <c r="U2440">
        <v>0.27</v>
      </c>
      <c r="V2440">
        <v>1.34375</v>
      </c>
      <c r="W2440">
        <f>COUNTIF(Table1[[#This Row],[Al2O3]:[TiO2]],0)</f>
        <v>0</v>
      </c>
      <c r="X2440">
        <f>Table1[[#This Row],[K2O]]+Table1[[#This Row],[Li2O]]+Table1[[#This Row],[Na2O]]</f>
        <v>0.17</v>
      </c>
      <c r="Y2440">
        <f>Table1[[#This Row],[B2O3]]+Table1[[#This Row],[K2O]]+Table1[[#This Row],[Li2O]]+Table1[[#This Row],[Na2O]]</f>
        <v>0.315</v>
      </c>
      <c r="Z2440" s="2">
        <f>Table1[[#This Row],[B2O3]]+Table1[[#This Row],[CaO]]+Table1[[#This Row],[K2O]]+Table1[[#This Row],[Li2O]]+Table1[[#This Row],[Na2O]]</f>
        <v>0.32500000000000001</v>
      </c>
      <c r="AA2440" s="2">
        <f>Table1[[#This Row],[A+B+AE]]-Table1[[#This Row],[Al2O3]]-Table1[[#This Row],[SiO2]]</f>
        <v>-0.27</v>
      </c>
      <c r="AB2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481.10400000000004</v>
      </c>
    </row>
    <row r="2441" spans="1:28" hidden="1" x14ac:dyDescent="0.25">
      <c r="A2441">
        <v>0.23499999999999999</v>
      </c>
      <c r="B2441">
        <v>0.16500000000000001</v>
      </c>
      <c r="C2441">
        <v>0.01</v>
      </c>
      <c r="D2441">
        <v>2.5000000000000001E-3</v>
      </c>
      <c r="E2441">
        <v>0.04</v>
      </c>
      <c r="F2441">
        <v>7.4999999999999997E-3</v>
      </c>
      <c r="G2441">
        <v>0.04</v>
      </c>
      <c r="H2441">
        <v>0.13500000000000001</v>
      </c>
      <c r="I2441">
        <v>0.35499999999999998</v>
      </c>
      <c r="J2441">
        <v>0.01</v>
      </c>
      <c r="K2441">
        <v>0.48965516999999997</v>
      </c>
      <c r="L2441">
        <v>0.56827702999999996</v>
      </c>
      <c r="M2441">
        <v>8.8457199999999996E-3</v>
      </c>
      <c r="N2441">
        <v>0.17205453000000001</v>
      </c>
      <c r="O2441">
        <v>0.22187183999999999</v>
      </c>
      <c r="P2441">
        <v>0.60607361999999998</v>
      </c>
      <c r="Q2441">
        <v>-1.507708E-2</v>
      </c>
      <c r="R2441">
        <v>0.15068582</v>
      </c>
      <c r="S2441">
        <v>0.21764700000000001</v>
      </c>
      <c r="T2441">
        <v>0.63166717999999999</v>
      </c>
      <c r="U2441">
        <v>0.26500000000000001</v>
      </c>
      <c r="V2441">
        <v>1.34285714</v>
      </c>
      <c r="W2441">
        <f>COUNTIF(Table1[[#This Row],[Al2O3]:[TiO2]],0)</f>
        <v>0</v>
      </c>
      <c r="X2441">
        <f>Table1[[#This Row],[K2O]]+Table1[[#This Row],[Li2O]]+Table1[[#This Row],[Na2O]]</f>
        <v>0.1825</v>
      </c>
      <c r="Y2441">
        <f>Table1[[#This Row],[B2O3]]+Table1[[#This Row],[K2O]]+Table1[[#This Row],[Li2O]]+Table1[[#This Row],[Na2O]]</f>
        <v>0.34750000000000003</v>
      </c>
      <c r="Z2441" s="2">
        <f>Table1[[#This Row],[B2O3]]+Table1[[#This Row],[CaO]]+Table1[[#This Row],[K2O]]+Table1[[#This Row],[Li2O]]+Table1[[#This Row],[Na2O]]</f>
        <v>0.35750000000000004</v>
      </c>
      <c r="AA2441" s="2">
        <f>Table1[[#This Row],[A+B+AE]]-Table1[[#This Row],[Al2O3]]-Table1[[#This Row],[SiO2]]</f>
        <v>-0.23249999999999993</v>
      </c>
      <c r="AB2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475.55000000000007</v>
      </c>
    </row>
    <row r="2442" spans="1:28" hidden="1" x14ac:dyDescent="0.25">
      <c r="A2442">
        <v>0.245</v>
      </c>
      <c r="B2442">
        <v>0.2</v>
      </c>
      <c r="C2442">
        <v>5.0000000000000001E-3</v>
      </c>
      <c r="D2442">
        <v>2.5000000000000001E-3</v>
      </c>
      <c r="E2442">
        <v>0.03</v>
      </c>
      <c r="F2442">
        <v>7.4999999999999997E-3</v>
      </c>
      <c r="G2442">
        <v>0.01</v>
      </c>
      <c r="H2442">
        <v>0.15</v>
      </c>
      <c r="I2442">
        <v>0.315</v>
      </c>
      <c r="J2442">
        <v>3.5000000000000003E-2</v>
      </c>
      <c r="K2442">
        <v>0.44366197000000002</v>
      </c>
      <c r="L2442">
        <v>0.56393963000000003</v>
      </c>
      <c r="M2442">
        <v>2.7097309999999999E-2</v>
      </c>
      <c r="N2442">
        <v>0.15362168000000001</v>
      </c>
      <c r="O2442">
        <v>0.22842332000000001</v>
      </c>
      <c r="P2442">
        <v>0.61795500999999997</v>
      </c>
      <c r="Q2442">
        <v>-5.2535000000000004E-3</v>
      </c>
      <c r="R2442">
        <v>0.14125633000000001</v>
      </c>
      <c r="S2442">
        <v>0.21998348000000001</v>
      </c>
      <c r="T2442">
        <v>0.63876018999999995</v>
      </c>
      <c r="U2442">
        <v>0.25</v>
      </c>
      <c r="V2442">
        <v>1.53125</v>
      </c>
      <c r="W2442">
        <f>COUNTIF(Table1[[#This Row],[Al2O3]:[TiO2]],0)</f>
        <v>0</v>
      </c>
      <c r="X2442">
        <f>Table1[[#This Row],[K2O]]+Table1[[#This Row],[Li2O]]+Table1[[#This Row],[Na2O]]</f>
        <v>0.16749999999999998</v>
      </c>
      <c r="Y2442">
        <f>Table1[[#This Row],[B2O3]]+Table1[[#This Row],[K2O]]+Table1[[#This Row],[Li2O]]+Table1[[#This Row],[Na2O]]</f>
        <v>0.36750000000000005</v>
      </c>
      <c r="Z2442" s="2">
        <f>Table1[[#This Row],[B2O3]]+Table1[[#This Row],[CaO]]+Table1[[#This Row],[K2O]]+Table1[[#This Row],[Li2O]]+Table1[[#This Row],[Na2O]]</f>
        <v>0.37250000000000005</v>
      </c>
      <c r="AA2442" s="2">
        <f>Table1[[#This Row],[A+B+AE]]-Table1[[#This Row],[Al2O3]]-Table1[[#This Row],[SiO2]]</f>
        <v>-0.18749999999999994</v>
      </c>
      <c r="AB2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501.18700000000001</v>
      </c>
    </row>
    <row r="2443" spans="1:28" hidden="1" x14ac:dyDescent="0.25">
      <c r="A2443">
        <v>0.23499999999999999</v>
      </c>
      <c r="B2443">
        <v>0.16</v>
      </c>
      <c r="C2443">
        <v>0.03</v>
      </c>
      <c r="D2443">
        <v>5.0000000000000001E-3</v>
      </c>
      <c r="E2443">
        <v>0.04</v>
      </c>
      <c r="F2443">
        <v>7.4999999999999997E-3</v>
      </c>
      <c r="G2443">
        <v>0.01</v>
      </c>
      <c r="H2443">
        <v>0.14000000000000001</v>
      </c>
      <c r="I2443">
        <v>0.35499999999999998</v>
      </c>
      <c r="J2443">
        <v>1.7500000000000002E-2</v>
      </c>
      <c r="K2443">
        <v>0.48630137000000001</v>
      </c>
      <c r="L2443">
        <v>0.56951292099999995</v>
      </c>
      <c r="M2443">
        <v>2.2490164E-2</v>
      </c>
      <c r="N2443">
        <v>0.15760877500000001</v>
      </c>
      <c r="O2443">
        <v>0.228003706</v>
      </c>
      <c r="P2443">
        <v>0.61438751899999999</v>
      </c>
      <c r="Q2443">
        <v>-8.3492459999999994E-3</v>
      </c>
      <c r="R2443">
        <v>0.142924631</v>
      </c>
      <c r="S2443">
        <v>0.22203535599999999</v>
      </c>
      <c r="T2443">
        <v>0.63504001399999999</v>
      </c>
      <c r="U2443">
        <v>0.255</v>
      </c>
      <c r="V2443">
        <v>1.566666667</v>
      </c>
      <c r="W2443">
        <f>COUNTIF(Table1[[#This Row],[Al2O3]:[TiO2]],0)</f>
        <v>0</v>
      </c>
      <c r="X2443">
        <f>Table1[[#This Row],[K2O]]+Table1[[#This Row],[Li2O]]+Table1[[#This Row],[Na2O]]</f>
        <v>0.15750000000000003</v>
      </c>
      <c r="Y2443">
        <f>Table1[[#This Row],[B2O3]]+Table1[[#This Row],[K2O]]+Table1[[#This Row],[Li2O]]+Table1[[#This Row],[Na2O]]</f>
        <v>0.3175</v>
      </c>
      <c r="Z2443" s="2">
        <f>Table1[[#This Row],[B2O3]]+Table1[[#This Row],[CaO]]+Table1[[#This Row],[K2O]]+Table1[[#This Row],[Li2O]]+Table1[[#This Row],[Na2O]]</f>
        <v>0.34750000000000003</v>
      </c>
      <c r="AA2443" s="2">
        <f>Table1[[#This Row],[A+B+AE]]-Table1[[#This Row],[Al2O3]]-Table1[[#This Row],[SiO2]]</f>
        <v>-0.24249999999999994</v>
      </c>
      <c r="AB2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507.42449999999997</v>
      </c>
    </row>
    <row r="2444" spans="1:28" hidden="1" x14ac:dyDescent="0.25">
      <c r="A2444">
        <v>0.24</v>
      </c>
      <c r="B2444">
        <v>0.16</v>
      </c>
      <c r="C2444">
        <v>1.4999999999999999E-2</v>
      </c>
      <c r="D2444">
        <v>2.5000000000000001E-3</v>
      </c>
      <c r="E2444">
        <v>2.5000000000000001E-2</v>
      </c>
      <c r="F2444">
        <v>5.0000000000000001E-3</v>
      </c>
      <c r="G2444">
        <v>5.0000000000000001E-3</v>
      </c>
      <c r="H2444">
        <v>0.15</v>
      </c>
      <c r="I2444">
        <v>0.375</v>
      </c>
      <c r="J2444">
        <v>2.2499999999999999E-2</v>
      </c>
      <c r="K2444">
        <v>0.49019607799999998</v>
      </c>
      <c r="L2444">
        <v>0.56358519299999998</v>
      </c>
      <c r="M2444">
        <v>2.7981928999999999E-2</v>
      </c>
      <c r="N2444">
        <v>0.15328688600000001</v>
      </c>
      <c r="O2444">
        <v>0.22749893400000001</v>
      </c>
      <c r="P2444">
        <v>0.61921418100000003</v>
      </c>
      <c r="Q2444">
        <v>-7.7803250000000003E-3</v>
      </c>
      <c r="R2444">
        <v>0.14307909399999999</v>
      </c>
      <c r="S2444">
        <v>0.22063791899999999</v>
      </c>
      <c r="T2444">
        <v>0.63628298699999997</v>
      </c>
      <c r="U2444">
        <v>0.26500000000000001</v>
      </c>
      <c r="V2444">
        <v>1.548387097</v>
      </c>
      <c r="W2444">
        <f>COUNTIF(Table1[[#This Row],[Al2O3]:[TiO2]],0)</f>
        <v>0</v>
      </c>
      <c r="X2444">
        <f>Table1[[#This Row],[K2O]]+Table1[[#This Row],[Li2O]]+Table1[[#This Row],[Na2O]]</f>
        <v>0.16</v>
      </c>
      <c r="Y2444">
        <f>Table1[[#This Row],[B2O3]]+Table1[[#This Row],[K2O]]+Table1[[#This Row],[Li2O]]+Table1[[#This Row],[Na2O]]</f>
        <v>0.32</v>
      </c>
      <c r="Z2444" s="2">
        <f>Table1[[#This Row],[B2O3]]+Table1[[#This Row],[CaO]]+Table1[[#This Row],[K2O]]+Table1[[#This Row],[Li2O]]+Table1[[#This Row],[Na2O]]</f>
        <v>0.33499999999999996</v>
      </c>
      <c r="AA2444" s="2">
        <f>Table1[[#This Row],[A+B+AE]]-Table1[[#This Row],[Al2O3]]-Table1[[#This Row],[SiO2]]</f>
        <v>-0.28000000000000003</v>
      </c>
      <c r="AB2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514.24350000000004</v>
      </c>
    </row>
    <row r="2445" spans="1:28" hidden="1" x14ac:dyDescent="0.25">
      <c r="A2445">
        <v>0.245</v>
      </c>
      <c r="B2445">
        <v>0.17</v>
      </c>
      <c r="C2445">
        <v>0.01</v>
      </c>
      <c r="D2445">
        <v>5.0000000000000001E-3</v>
      </c>
      <c r="E2445">
        <v>0.04</v>
      </c>
      <c r="F2445">
        <v>7.4999999999999997E-3</v>
      </c>
      <c r="G2445">
        <v>1.4999999999999999E-2</v>
      </c>
      <c r="H2445">
        <v>0.14499999999999999</v>
      </c>
      <c r="I2445">
        <v>0.34499999999999997</v>
      </c>
      <c r="J2445">
        <v>1.7500000000000002E-2</v>
      </c>
      <c r="K2445">
        <v>0.46938775999999999</v>
      </c>
      <c r="L2445">
        <v>0.56635279999999999</v>
      </c>
      <c r="M2445">
        <v>1.921312E-2</v>
      </c>
      <c r="N2445">
        <v>0.15821840000000001</v>
      </c>
      <c r="O2445">
        <v>0.23286981000000001</v>
      </c>
      <c r="P2445">
        <v>0.60891178999999995</v>
      </c>
      <c r="Q2445">
        <v>-1.2255189999999999E-2</v>
      </c>
      <c r="R2445">
        <v>0.14434859999999999</v>
      </c>
      <c r="S2445">
        <v>0.22615767000000001</v>
      </c>
      <c r="T2445">
        <v>0.62949372999999997</v>
      </c>
      <c r="U2445">
        <v>0.26500000000000001</v>
      </c>
      <c r="V2445">
        <v>1.53125</v>
      </c>
      <c r="W2445">
        <f>COUNTIF(Table1[[#This Row],[Al2O3]:[TiO2]],0)</f>
        <v>0</v>
      </c>
      <c r="X2445">
        <f>Table1[[#This Row],[K2O]]+Table1[[#This Row],[Li2O]]+Table1[[#This Row],[Na2O]]</f>
        <v>0.16749999999999998</v>
      </c>
      <c r="Y2445">
        <f>Table1[[#This Row],[B2O3]]+Table1[[#This Row],[K2O]]+Table1[[#This Row],[Li2O]]+Table1[[#This Row],[Na2O]]</f>
        <v>0.33750000000000002</v>
      </c>
      <c r="Z2445" s="2">
        <f>Table1[[#This Row],[B2O3]]+Table1[[#This Row],[CaO]]+Table1[[#This Row],[K2O]]+Table1[[#This Row],[Li2O]]+Table1[[#This Row],[Na2O]]</f>
        <v>0.34750000000000003</v>
      </c>
      <c r="AA2445" s="2">
        <f>Table1[[#This Row],[A+B+AE]]-Table1[[#This Row],[Al2O3]]-Table1[[#This Row],[SiO2]]</f>
        <v>-0.24249999999999994</v>
      </c>
      <c r="AB2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500.21449999999993</v>
      </c>
    </row>
    <row r="2446" spans="1:28" hidden="1" x14ac:dyDescent="0.25">
      <c r="A2446">
        <v>0.21</v>
      </c>
      <c r="B2446">
        <v>0.14499999999999999</v>
      </c>
      <c r="C2446">
        <v>0.04</v>
      </c>
      <c r="D2446">
        <v>2.5000000000000001E-3</v>
      </c>
      <c r="E2446">
        <v>4.4999999999999998E-2</v>
      </c>
      <c r="F2446">
        <v>0.01</v>
      </c>
      <c r="G2446">
        <v>3.5000000000000003E-2</v>
      </c>
      <c r="H2446">
        <v>0.125</v>
      </c>
      <c r="I2446">
        <v>0.37</v>
      </c>
      <c r="J2446">
        <v>1.7500000000000002E-2</v>
      </c>
      <c r="K2446">
        <v>0.52482269500000001</v>
      </c>
      <c r="L2446">
        <v>0.577396197</v>
      </c>
      <c r="M2446">
        <v>1.3123699000000001E-2</v>
      </c>
      <c r="N2446">
        <v>0.17561074700000001</v>
      </c>
      <c r="O2446">
        <v>0.208040261</v>
      </c>
      <c r="P2446">
        <v>0.61634899200000004</v>
      </c>
      <c r="Q2446">
        <v>-8.2877339999999997E-3</v>
      </c>
      <c r="R2446">
        <v>0.15092040200000001</v>
      </c>
      <c r="S2446">
        <v>0.205566949</v>
      </c>
      <c r="T2446">
        <v>0.64351265000000002</v>
      </c>
      <c r="U2446">
        <v>0.255</v>
      </c>
      <c r="V2446">
        <v>1.3125</v>
      </c>
      <c r="W2446">
        <f>COUNTIF(Table1[[#This Row],[Al2O3]:[TiO2]],0)</f>
        <v>0</v>
      </c>
      <c r="X2446">
        <f>Table1[[#This Row],[K2O]]+Table1[[#This Row],[Li2O]]+Table1[[#This Row],[Na2O]]</f>
        <v>0.17</v>
      </c>
      <c r="Y2446">
        <f>Table1[[#This Row],[B2O3]]+Table1[[#This Row],[K2O]]+Table1[[#This Row],[Li2O]]+Table1[[#This Row],[Na2O]]</f>
        <v>0.315</v>
      </c>
      <c r="Z2446" s="2">
        <f>Table1[[#This Row],[B2O3]]+Table1[[#This Row],[CaO]]+Table1[[#This Row],[K2O]]+Table1[[#This Row],[Li2O]]+Table1[[#This Row],[Na2O]]</f>
        <v>0.35499999999999998</v>
      </c>
      <c r="AA2446" s="2">
        <f>Table1[[#This Row],[A+B+AE]]-Table1[[#This Row],[Al2O3]]-Table1[[#This Row],[SiO2]]</f>
        <v>-0.22500000000000001</v>
      </c>
      <c r="AB2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481.17200000000014</v>
      </c>
    </row>
    <row r="2447" spans="1:28" hidden="1" x14ac:dyDescent="0.25">
      <c r="A2447">
        <v>0.20499999999999999</v>
      </c>
      <c r="B2447">
        <v>0.16500000000000001</v>
      </c>
      <c r="C2447">
        <v>0.01</v>
      </c>
      <c r="D2447">
        <v>5.0000000000000001E-3</v>
      </c>
      <c r="E2447">
        <v>0.02</v>
      </c>
      <c r="F2447">
        <v>7.4999999999999997E-3</v>
      </c>
      <c r="G2447">
        <v>0.04</v>
      </c>
      <c r="H2447">
        <v>0.125</v>
      </c>
      <c r="I2447">
        <v>0.38500000000000001</v>
      </c>
      <c r="J2447">
        <v>3.7499999999999999E-2</v>
      </c>
      <c r="K2447">
        <v>0.53846153799999996</v>
      </c>
      <c r="L2447">
        <v>0.56657636499999997</v>
      </c>
      <c r="M2447">
        <v>3.3699844E-2</v>
      </c>
      <c r="N2447">
        <v>0.16416310000000001</v>
      </c>
      <c r="O2447">
        <v>0.195392548</v>
      </c>
      <c r="P2447">
        <v>0.64044435099999997</v>
      </c>
      <c r="Q2447">
        <v>9.3678370000000004E-3</v>
      </c>
      <c r="R2447">
        <v>0.14274629999999999</v>
      </c>
      <c r="S2447">
        <v>0.19163714200000001</v>
      </c>
      <c r="T2447">
        <v>0.665616557</v>
      </c>
      <c r="U2447">
        <v>0.255</v>
      </c>
      <c r="V2447">
        <v>1.242424242</v>
      </c>
      <c r="W2447">
        <f>COUNTIF(Table1[[#This Row],[Al2O3]:[TiO2]],0)</f>
        <v>0</v>
      </c>
      <c r="X2447">
        <f>Table1[[#This Row],[K2O]]+Table1[[#This Row],[Li2O]]+Table1[[#This Row],[Na2O]]</f>
        <v>0.17249999999999999</v>
      </c>
      <c r="Y2447">
        <f>Table1[[#This Row],[B2O3]]+Table1[[#This Row],[K2O]]+Table1[[#This Row],[Li2O]]+Table1[[#This Row],[Na2O]]</f>
        <v>0.33750000000000002</v>
      </c>
      <c r="Z2447" s="2">
        <f>Table1[[#This Row],[B2O3]]+Table1[[#This Row],[CaO]]+Table1[[#This Row],[K2O]]+Table1[[#This Row],[Li2O]]+Table1[[#This Row],[Na2O]]</f>
        <v>0.34750000000000003</v>
      </c>
      <c r="AA2447" s="2">
        <f>Table1[[#This Row],[A+B+AE]]-Table1[[#This Row],[Al2O3]]-Table1[[#This Row],[SiO2]]</f>
        <v>-0.24249999999999997</v>
      </c>
      <c r="AB2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476.86200000000008</v>
      </c>
    </row>
    <row r="2448" spans="1:28" hidden="1" x14ac:dyDescent="0.25">
      <c r="A2448">
        <v>0.22500000000000001</v>
      </c>
      <c r="B2448">
        <v>0.155</v>
      </c>
      <c r="C2448">
        <v>5.0000000000000001E-3</v>
      </c>
      <c r="D2448">
        <v>2.5000000000000001E-3</v>
      </c>
      <c r="E2448">
        <v>3.5000000000000003E-2</v>
      </c>
      <c r="F2448">
        <v>5.0000000000000001E-3</v>
      </c>
      <c r="G2448">
        <v>4.4999999999999998E-2</v>
      </c>
      <c r="H2448">
        <v>0.13500000000000001</v>
      </c>
      <c r="I2448">
        <v>0.38500000000000001</v>
      </c>
      <c r="J2448">
        <v>7.4999999999999997E-3</v>
      </c>
      <c r="K2448">
        <v>0.51677852000000002</v>
      </c>
      <c r="L2448">
        <v>0.56554806000000002</v>
      </c>
      <c r="M2448">
        <v>1.3212E-2</v>
      </c>
      <c r="N2448">
        <v>0.17369002</v>
      </c>
      <c r="O2448">
        <v>0.21138172999999999</v>
      </c>
      <c r="P2448">
        <v>0.61492824999999995</v>
      </c>
      <c r="Q2448">
        <v>-1.1576349999999999E-2</v>
      </c>
      <c r="R2448">
        <v>0.15260282</v>
      </c>
      <c r="S2448">
        <v>0.20787427999999999</v>
      </c>
      <c r="T2448">
        <v>0.63952290999999994</v>
      </c>
      <c r="U2448">
        <v>0.26500000000000001</v>
      </c>
      <c r="V2448">
        <v>1.25</v>
      </c>
      <c r="W2448">
        <f>COUNTIF(Table1[[#This Row],[Al2O3]:[TiO2]],0)</f>
        <v>0</v>
      </c>
      <c r="X2448">
        <f>Table1[[#This Row],[K2O]]+Table1[[#This Row],[Li2O]]+Table1[[#This Row],[Na2O]]</f>
        <v>0.185</v>
      </c>
      <c r="Y2448">
        <f>Table1[[#This Row],[B2O3]]+Table1[[#This Row],[K2O]]+Table1[[#This Row],[Li2O]]+Table1[[#This Row],[Na2O]]</f>
        <v>0.34</v>
      </c>
      <c r="Z2448" s="2">
        <f>Table1[[#This Row],[B2O3]]+Table1[[#This Row],[CaO]]+Table1[[#This Row],[K2O]]+Table1[[#This Row],[Li2O]]+Table1[[#This Row],[Na2O]]</f>
        <v>0.34500000000000003</v>
      </c>
      <c r="AA2448" s="2">
        <f>Table1[[#This Row],[A+B+AE]]-Table1[[#This Row],[Al2O3]]-Table1[[#This Row],[SiO2]]</f>
        <v>-0.26500000000000001</v>
      </c>
      <c r="AB2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473.35500000000013</v>
      </c>
    </row>
    <row r="2449" spans="1:28" hidden="1" x14ac:dyDescent="0.25">
      <c r="A2449">
        <v>0.17</v>
      </c>
      <c r="B2449">
        <v>0.115</v>
      </c>
      <c r="C2449">
        <v>0.03</v>
      </c>
      <c r="D2449">
        <v>2.5000000000000001E-3</v>
      </c>
      <c r="E2449">
        <v>0.05</v>
      </c>
      <c r="F2449">
        <v>5.0000000000000001E-3</v>
      </c>
      <c r="G2449">
        <v>0.06</v>
      </c>
      <c r="H2449">
        <v>0.1</v>
      </c>
      <c r="I2449">
        <v>0.44</v>
      </c>
      <c r="J2449">
        <v>2.75E-2</v>
      </c>
      <c r="K2449">
        <v>0.61971830999999999</v>
      </c>
      <c r="L2449">
        <v>0.57601528999999996</v>
      </c>
      <c r="M2449">
        <v>3.6086500000000001E-2</v>
      </c>
      <c r="N2449">
        <v>0.17601131</v>
      </c>
      <c r="O2449">
        <v>0.17293910000000001</v>
      </c>
      <c r="P2449">
        <v>0.65104958999999996</v>
      </c>
      <c r="Q2449">
        <v>1.7106260000000002E-2</v>
      </c>
      <c r="R2449">
        <v>0.14658043000000001</v>
      </c>
      <c r="S2449">
        <v>0.17314254000000001</v>
      </c>
      <c r="T2449">
        <v>0.68027702999999995</v>
      </c>
      <c r="U2449">
        <v>0.25</v>
      </c>
      <c r="V2449">
        <v>1.0625</v>
      </c>
      <c r="W2449">
        <f>COUNTIF(Table1[[#This Row],[Al2O3]:[TiO2]],0)</f>
        <v>0</v>
      </c>
      <c r="X2449">
        <f>Table1[[#This Row],[K2O]]+Table1[[#This Row],[Li2O]]+Table1[[#This Row],[Na2O]]</f>
        <v>0.16500000000000001</v>
      </c>
      <c r="Y2449">
        <f>Table1[[#This Row],[B2O3]]+Table1[[#This Row],[K2O]]+Table1[[#This Row],[Li2O]]+Table1[[#This Row],[Na2O]]</f>
        <v>0.28000000000000003</v>
      </c>
      <c r="Z2449" s="2">
        <f>Table1[[#This Row],[B2O3]]+Table1[[#This Row],[CaO]]+Table1[[#This Row],[K2O]]+Table1[[#This Row],[Li2O]]+Table1[[#This Row],[Na2O]]</f>
        <v>0.31000000000000005</v>
      </c>
      <c r="AA2449" s="2">
        <f>Table1[[#This Row],[A+B+AE]]-Table1[[#This Row],[Al2O3]]-Table1[[#This Row],[SiO2]]</f>
        <v>-0.29999999999999993</v>
      </c>
      <c r="AB2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462.53400000000011</v>
      </c>
    </row>
    <row r="2450" spans="1:28" hidden="1" x14ac:dyDescent="0.25">
      <c r="A2450">
        <v>0.22500000000000001</v>
      </c>
      <c r="B2450">
        <v>0.17499999999999999</v>
      </c>
      <c r="C2450">
        <v>0.01</v>
      </c>
      <c r="D2450">
        <v>5.0000000000000001E-3</v>
      </c>
      <c r="E2450">
        <v>0.03</v>
      </c>
      <c r="F2450">
        <v>5.0000000000000001E-3</v>
      </c>
      <c r="G2450">
        <v>5.0000000000000001E-3</v>
      </c>
      <c r="H2450">
        <v>0.14000000000000001</v>
      </c>
      <c r="I2450">
        <v>0.36</v>
      </c>
      <c r="J2450">
        <v>4.4999999999999998E-2</v>
      </c>
      <c r="K2450">
        <v>0.49655171999999997</v>
      </c>
      <c r="L2450">
        <v>0.56415749999999998</v>
      </c>
      <c r="M2450">
        <v>4.4416480000000001E-2</v>
      </c>
      <c r="N2450">
        <v>0.14446849</v>
      </c>
      <c r="O2450">
        <v>0.21645022</v>
      </c>
      <c r="P2450">
        <v>0.63908129000000002</v>
      </c>
      <c r="Q2450">
        <v>8.7284900000000002E-3</v>
      </c>
      <c r="R2450">
        <v>0.13452742000000001</v>
      </c>
      <c r="S2450">
        <v>0.20897283</v>
      </c>
      <c r="T2450">
        <v>0.65649975000000005</v>
      </c>
      <c r="U2450">
        <v>0.25</v>
      </c>
      <c r="V2450">
        <v>1.5517241399999999</v>
      </c>
      <c r="W2450">
        <f>COUNTIF(Table1[[#This Row],[Al2O3]:[TiO2]],0)</f>
        <v>0</v>
      </c>
      <c r="X2450">
        <f>Table1[[#This Row],[K2O]]+Table1[[#This Row],[Li2O]]+Table1[[#This Row],[Na2O]]</f>
        <v>0.15000000000000002</v>
      </c>
      <c r="Y2450">
        <f>Table1[[#This Row],[B2O3]]+Table1[[#This Row],[K2O]]+Table1[[#This Row],[Li2O]]+Table1[[#This Row],[Na2O]]</f>
        <v>0.32500000000000001</v>
      </c>
      <c r="Z2450" s="2">
        <f>Table1[[#This Row],[B2O3]]+Table1[[#This Row],[CaO]]+Table1[[#This Row],[K2O]]+Table1[[#This Row],[Li2O]]+Table1[[#This Row],[Na2O]]</f>
        <v>0.33500000000000002</v>
      </c>
      <c r="AA2450" s="2">
        <f>Table1[[#This Row],[A+B+AE]]-Table1[[#This Row],[Al2O3]]-Table1[[#This Row],[SiO2]]</f>
        <v>-0.24999999999999997</v>
      </c>
      <c r="AB2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511.20049999999992</v>
      </c>
    </row>
    <row r="2451" spans="1:28" hidden="1" x14ac:dyDescent="0.25">
      <c r="A2451">
        <v>0.20499999999999999</v>
      </c>
      <c r="B2451">
        <v>0.13500000000000001</v>
      </c>
      <c r="C2451">
        <v>0.02</v>
      </c>
      <c r="D2451">
        <v>5.0000000000000001E-3</v>
      </c>
      <c r="E2451">
        <v>0.04</v>
      </c>
      <c r="F2451">
        <v>2.5000000000000001E-3</v>
      </c>
      <c r="G2451">
        <v>0.05</v>
      </c>
      <c r="H2451">
        <v>0.12</v>
      </c>
      <c r="I2451">
        <v>0.40500000000000003</v>
      </c>
      <c r="J2451">
        <v>1.7500000000000002E-2</v>
      </c>
      <c r="K2451">
        <v>0.55479452100000004</v>
      </c>
      <c r="L2451">
        <v>0.57174463799999997</v>
      </c>
      <c r="M2451">
        <v>1.9139989999999999E-2</v>
      </c>
      <c r="N2451">
        <v>0.17457471399999999</v>
      </c>
      <c r="O2451">
        <v>0.200306811</v>
      </c>
      <c r="P2451">
        <v>0.62511847399999998</v>
      </c>
      <c r="Q2451">
        <v>-3.7463409999999998E-3</v>
      </c>
      <c r="R2451">
        <v>0.15077706199999999</v>
      </c>
      <c r="S2451">
        <v>0.19837813800000001</v>
      </c>
      <c r="T2451">
        <v>0.65084480099999997</v>
      </c>
      <c r="U2451">
        <v>0.26500000000000001</v>
      </c>
      <c r="V2451">
        <v>1.205882353</v>
      </c>
      <c r="W2451">
        <f>COUNTIF(Table1[[#This Row],[Al2O3]:[TiO2]],0)</f>
        <v>0</v>
      </c>
      <c r="X2451">
        <f>Table1[[#This Row],[K2O]]+Table1[[#This Row],[Li2O]]+Table1[[#This Row],[Na2O]]</f>
        <v>0.17249999999999999</v>
      </c>
      <c r="Y2451">
        <f>Table1[[#This Row],[B2O3]]+Table1[[#This Row],[K2O]]+Table1[[#This Row],[Li2O]]+Table1[[#This Row],[Na2O]]</f>
        <v>0.3075</v>
      </c>
      <c r="Z2451" s="2">
        <f>Table1[[#This Row],[B2O3]]+Table1[[#This Row],[CaO]]+Table1[[#This Row],[K2O]]+Table1[[#This Row],[Li2O]]+Table1[[#This Row],[Na2O]]</f>
        <v>0.32750000000000001</v>
      </c>
      <c r="AA2451" s="2">
        <f>Table1[[#This Row],[A+B+AE]]-Table1[[#This Row],[Al2O3]]-Table1[[#This Row],[SiO2]]</f>
        <v>-0.28249999999999997</v>
      </c>
      <c r="AB2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469.70550000000003</v>
      </c>
    </row>
    <row r="2452" spans="1:28" hidden="1" x14ac:dyDescent="0.25">
      <c r="A2452">
        <v>0.22500000000000001</v>
      </c>
      <c r="B2452">
        <v>0.185</v>
      </c>
      <c r="C2452">
        <v>1.4999999999999999E-2</v>
      </c>
      <c r="D2452">
        <v>5.0000000000000001E-3</v>
      </c>
      <c r="E2452">
        <v>0.03</v>
      </c>
      <c r="F2452">
        <v>0.01</v>
      </c>
      <c r="G2452">
        <v>0.03</v>
      </c>
      <c r="H2452">
        <v>0.14000000000000001</v>
      </c>
      <c r="I2452">
        <v>0.32</v>
      </c>
      <c r="J2452">
        <v>0.04</v>
      </c>
      <c r="K2452">
        <v>0.46715328</v>
      </c>
      <c r="L2452">
        <v>0.57422149</v>
      </c>
      <c r="M2452">
        <v>1.344476E-2</v>
      </c>
      <c r="N2452">
        <v>0.17151938</v>
      </c>
      <c r="O2452">
        <v>0.21507432000000001</v>
      </c>
      <c r="P2452">
        <v>0.61340629999999996</v>
      </c>
      <c r="Q2452">
        <v>-1.059213E-2</v>
      </c>
      <c r="R2452">
        <v>0.15085271</v>
      </c>
      <c r="S2452">
        <v>0.20956939999999999</v>
      </c>
      <c r="T2452">
        <v>0.63957788000000004</v>
      </c>
      <c r="U2452">
        <v>0.26500000000000001</v>
      </c>
      <c r="V2452">
        <v>1.3235294099999999</v>
      </c>
      <c r="W2452">
        <f>COUNTIF(Table1[[#This Row],[Al2O3]:[TiO2]],0)</f>
        <v>0</v>
      </c>
      <c r="X2452">
        <f>Table1[[#This Row],[K2O]]+Table1[[#This Row],[Li2O]]+Table1[[#This Row],[Na2O]]</f>
        <v>0.18000000000000002</v>
      </c>
      <c r="Y2452">
        <f>Table1[[#This Row],[B2O3]]+Table1[[#This Row],[K2O]]+Table1[[#This Row],[Li2O]]+Table1[[#This Row],[Na2O]]</f>
        <v>0.36499999999999999</v>
      </c>
      <c r="Z2452" s="2">
        <f>Table1[[#This Row],[B2O3]]+Table1[[#This Row],[CaO]]+Table1[[#This Row],[K2O]]+Table1[[#This Row],[Li2O]]+Table1[[#This Row],[Na2O]]</f>
        <v>0.38</v>
      </c>
      <c r="AA2452" s="2">
        <f>Table1[[#This Row],[A+B+AE]]-Table1[[#This Row],[Al2O3]]-Table1[[#This Row],[SiO2]]</f>
        <v>-0.16500000000000001</v>
      </c>
      <c r="AB2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476.88350000000003</v>
      </c>
    </row>
    <row r="2453" spans="1:28" hidden="1" x14ac:dyDescent="0.25">
      <c r="A2453">
        <v>0.245</v>
      </c>
      <c r="B2453">
        <v>0.18</v>
      </c>
      <c r="C2453">
        <v>0.01</v>
      </c>
      <c r="D2453">
        <v>5.0000000000000001E-3</v>
      </c>
      <c r="E2453">
        <v>0.02</v>
      </c>
      <c r="F2453">
        <v>2.5000000000000001E-3</v>
      </c>
      <c r="G2453">
        <v>0.03</v>
      </c>
      <c r="H2453">
        <v>0.14000000000000001</v>
      </c>
      <c r="I2453">
        <v>0.35499999999999998</v>
      </c>
      <c r="J2453">
        <v>1.2500000000000001E-2</v>
      </c>
      <c r="K2453">
        <v>0.47972973000000002</v>
      </c>
      <c r="L2453">
        <v>0.56061800799999995</v>
      </c>
      <c r="M2453">
        <v>2.0148314000000001E-2</v>
      </c>
      <c r="N2453">
        <v>0.160823349</v>
      </c>
      <c r="O2453">
        <v>0.22518485799999999</v>
      </c>
      <c r="P2453">
        <v>0.61399179199999998</v>
      </c>
      <c r="Q2453">
        <v>-8.2667729999999998E-3</v>
      </c>
      <c r="R2453">
        <v>0.14416824</v>
      </c>
      <c r="S2453">
        <v>0.21915504499999999</v>
      </c>
      <c r="T2453">
        <v>0.636676715</v>
      </c>
      <c r="U2453">
        <v>0.255</v>
      </c>
      <c r="V2453">
        <v>1.4411764709999999</v>
      </c>
      <c r="W2453">
        <f>COUNTIF(Table1[[#This Row],[Al2O3]:[TiO2]],0)</f>
        <v>0</v>
      </c>
      <c r="X2453">
        <f>Table1[[#This Row],[K2O]]+Table1[[#This Row],[Li2O]]+Table1[[#This Row],[Na2O]]</f>
        <v>0.17250000000000001</v>
      </c>
      <c r="Y2453">
        <f>Table1[[#This Row],[B2O3]]+Table1[[#This Row],[K2O]]+Table1[[#This Row],[Li2O]]+Table1[[#This Row],[Na2O]]</f>
        <v>0.35250000000000004</v>
      </c>
      <c r="Z2453" s="2">
        <f>Table1[[#This Row],[B2O3]]+Table1[[#This Row],[CaO]]+Table1[[#This Row],[K2O]]+Table1[[#This Row],[Li2O]]+Table1[[#This Row],[Na2O]]</f>
        <v>0.36250000000000004</v>
      </c>
      <c r="AA2453" s="2">
        <f>Table1[[#This Row],[A+B+AE]]-Table1[[#This Row],[Al2O3]]-Table1[[#This Row],[SiO2]]</f>
        <v>-0.23749999999999993</v>
      </c>
      <c r="AB2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488.86850000000004</v>
      </c>
    </row>
    <row r="2454" spans="1:28" hidden="1" x14ac:dyDescent="0.25">
      <c r="A2454">
        <v>0.2</v>
      </c>
      <c r="B2454">
        <v>0.14000000000000001</v>
      </c>
      <c r="C2454">
        <v>0.03</v>
      </c>
      <c r="D2454">
        <v>2.5000000000000001E-3</v>
      </c>
      <c r="E2454">
        <v>3.5000000000000003E-2</v>
      </c>
      <c r="F2454">
        <v>5.0000000000000001E-3</v>
      </c>
      <c r="G2454">
        <v>0.04</v>
      </c>
      <c r="H2454">
        <v>0.12</v>
      </c>
      <c r="I2454">
        <v>0.39500000000000002</v>
      </c>
      <c r="J2454">
        <v>3.2500000000000001E-2</v>
      </c>
      <c r="K2454">
        <v>0.55244755199999995</v>
      </c>
      <c r="L2454">
        <v>0.57466381899999996</v>
      </c>
      <c r="M2454">
        <v>2.5114109999999999E-2</v>
      </c>
      <c r="N2454">
        <v>0.17054785</v>
      </c>
      <c r="O2454">
        <v>0.19785133499999999</v>
      </c>
      <c r="P2454">
        <v>0.63160081499999998</v>
      </c>
      <c r="Q2454">
        <v>1.811202E-3</v>
      </c>
      <c r="R2454">
        <v>0.14741923500000001</v>
      </c>
      <c r="S2454">
        <v>0.19543846600000001</v>
      </c>
      <c r="T2454">
        <v>0.65714229899999999</v>
      </c>
      <c r="U2454">
        <v>0.26</v>
      </c>
      <c r="V2454">
        <v>1.25</v>
      </c>
      <c r="W2454">
        <f>COUNTIF(Table1[[#This Row],[Al2O3]:[TiO2]],0)</f>
        <v>0</v>
      </c>
      <c r="X2454">
        <f>Table1[[#This Row],[K2O]]+Table1[[#This Row],[Li2O]]+Table1[[#This Row],[Na2O]]</f>
        <v>0.16499999999999998</v>
      </c>
      <c r="Y2454">
        <f>Table1[[#This Row],[B2O3]]+Table1[[#This Row],[K2O]]+Table1[[#This Row],[Li2O]]+Table1[[#This Row],[Na2O]]</f>
        <v>0.30500000000000005</v>
      </c>
      <c r="Z2454" s="2">
        <f>Table1[[#This Row],[B2O3]]+Table1[[#This Row],[CaO]]+Table1[[#This Row],[K2O]]+Table1[[#This Row],[Li2O]]+Table1[[#This Row],[Na2O]]</f>
        <v>0.33500000000000002</v>
      </c>
      <c r="AA2454" s="2">
        <f>Table1[[#This Row],[A+B+AE]]-Table1[[#This Row],[Al2O3]]-Table1[[#This Row],[SiO2]]</f>
        <v>-0.26</v>
      </c>
      <c r="AB2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478.0295000000001</v>
      </c>
    </row>
    <row r="2455" spans="1:28" hidden="1" x14ac:dyDescent="0.25">
      <c r="A2455">
        <v>0.185</v>
      </c>
      <c r="B2455">
        <v>0.125</v>
      </c>
      <c r="C2455">
        <v>2.5000000000000001E-2</v>
      </c>
      <c r="D2455">
        <v>5.0000000000000001E-3</v>
      </c>
      <c r="E2455">
        <v>4.4999999999999998E-2</v>
      </c>
      <c r="F2455">
        <v>7.4999999999999997E-3</v>
      </c>
      <c r="G2455">
        <v>0.03</v>
      </c>
      <c r="H2455">
        <v>0.115</v>
      </c>
      <c r="I2455">
        <v>0.41499999999999998</v>
      </c>
      <c r="J2455">
        <v>4.7500000000000001E-2</v>
      </c>
      <c r="K2455">
        <v>0.58041958000000005</v>
      </c>
      <c r="L2455">
        <v>0.57677648000000004</v>
      </c>
      <c r="M2455">
        <v>4.0909239999999999E-2</v>
      </c>
      <c r="N2455">
        <v>0.16072410000000001</v>
      </c>
      <c r="O2455">
        <v>0.18995693</v>
      </c>
      <c r="P2455">
        <v>0.64931897999999999</v>
      </c>
      <c r="Q2455">
        <v>1.4419919999999999E-2</v>
      </c>
      <c r="R2455">
        <v>0.14046579000000001</v>
      </c>
      <c r="S2455">
        <v>0.18757161</v>
      </c>
      <c r="T2455">
        <v>0.67196261000000002</v>
      </c>
      <c r="U2455">
        <v>0.26500000000000001</v>
      </c>
      <c r="V2455">
        <v>1.2758620700000001</v>
      </c>
      <c r="W2455">
        <f>COUNTIF(Table1[[#This Row],[Al2O3]:[TiO2]],0)</f>
        <v>0</v>
      </c>
      <c r="X2455">
        <f>Table1[[#This Row],[K2O]]+Table1[[#This Row],[Li2O]]+Table1[[#This Row],[Na2O]]</f>
        <v>0.1525</v>
      </c>
      <c r="Y2455">
        <f>Table1[[#This Row],[B2O3]]+Table1[[#This Row],[K2O]]+Table1[[#This Row],[Li2O]]+Table1[[#This Row],[Na2O]]</f>
        <v>0.27750000000000002</v>
      </c>
      <c r="Z2455" s="2">
        <f>Table1[[#This Row],[B2O3]]+Table1[[#This Row],[CaO]]+Table1[[#This Row],[K2O]]+Table1[[#This Row],[Li2O]]+Table1[[#This Row],[Na2O]]</f>
        <v>0.30249999999999999</v>
      </c>
      <c r="AA2455" s="2">
        <f>Table1[[#This Row],[A+B+AE]]-Table1[[#This Row],[Al2O3]]-Table1[[#This Row],[SiO2]]</f>
        <v>-0.29749999999999999</v>
      </c>
      <c r="AB2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488.09450000000004</v>
      </c>
    </row>
    <row r="2456" spans="1:28" hidden="1" x14ac:dyDescent="0.25">
      <c r="A2456">
        <v>0.245</v>
      </c>
      <c r="B2456">
        <v>0.19</v>
      </c>
      <c r="C2456">
        <v>5.0000000000000001E-3</v>
      </c>
      <c r="D2456">
        <v>2.5000000000000001E-3</v>
      </c>
      <c r="E2456">
        <v>0.04</v>
      </c>
      <c r="F2456">
        <v>2.5000000000000001E-3</v>
      </c>
      <c r="G2456">
        <v>4.4999999999999998E-2</v>
      </c>
      <c r="H2456">
        <v>0.14000000000000001</v>
      </c>
      <c r="I2456">
        <v>0.315</v>
      </c>
      <c r="J2456">
        <v>1.4999999999999999E-2</v>
      </c>
      <c r="K2456">
        <v>0.45</v>
      </c>
      <c r="L2456">
        <v>0.56834257399999999</v>
      </c>
      <c r="M2456">
        <v>2.4628459999999999E-3</v>
      </c>
      <c r="N2456">
        <v>0.17502304699999999</v>
      </c>
      <c r="O2456">
        <v>0.22699582600000001</v>
      </c>
      <c r="P2456">
        <v>0.59798112699999995</v>
      </c>
      <c r="Q2456">
        <v>-2.0769119999999999E-2</v>
      </c>
      <c r="R2456">
        <v>0.15376031700000001</v>
      </c>
      <c r="S2456">
        <v>0.22136787299999999</v>
      </c>
      <c r="T2456">
        <v>0.62487181000000003</v>
      </c>
      <c r="U2456">
        <v>0.26</v>
      </c>
      <c r="V2456">
        <v>1.324324324</v>
      </c>
      <c r="W2456">
        <f>COUNTIF(Table1[[#This Row],[Al2O3]:[TiO2]],0)</f>
        <v>0</v>
      </c>
      <c r="X2456">
        <f>Table1[[#This Row],[K2O]]+Table1[[#This Row],[Li2O]]+Table1[[#This Row],[Na2O]]</f>
        <v>0.1875</v>
      </c>
      <c r="Y2456">
        <f>Table1[[#This Row],[B2O3]]+Table1[[#This Row],[K2O]]+Table1[[#This Row],[Li2O]]+Table1[[#This Row],[Na2O]]</f>
        <v>0.3775</v>
      </c>
      <c r="Z2456" s="2">
        <f>Table1[[#This Row],[B2O3]]+Table1[[#This Row],[CaO]]+Table1[[#This Row],[K2O]]+Table1[[#This Row],[Li2O]]+Table1[[#This Row],[Na2O]]</f>
        <v>0.38250000000000001</v>
      </c>
      <c r="AA2456" s="2">
        <f>Table1[[#This Row],[A+B+AE]]-Table1[[#This Row],[Al2O3]]-Table1[[#This Row],[SiO2]]</f>
        <v>-0.17749999999999999</v>
      </c>
      <c r="AB2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465.44949999999994</v>
      </c>
    </row>
    <row r="2457" spans="1:28" hidden="1" x14ac:dyDescent="0.25">
      <c r="A2457">
        <v>0.245</v>
      </c>
      <c r="B2457">
        <v>0.17499999999999999</v>
      </c>
      <c r="C2457">
        <v>0.01</v>
      </c>
      <c r="D2457">
        <v>5.0000000000000001E-3</v>
      </c>
      <c r="E2457">
        <v>2.5000000000000001E-2</v>
      </c>
      <c r="F2457">
        <v>5.0000000000000001E-3</v>
      </c>
      <c r="G2457">
        <v>3.5000000000000003E-2</v>
      </c>
      <c r="H2457">
        <v>0.14000000000000001</v>
      </c>
      <c r="I2457">
        <v>0.34499999999999997</v>
      </c>
      <c r="J2457">
        <v>1.4999999999999999E-2</v>
      </c>
      <c r="K2457">
        <v>0.47260274000000002</v>
      </c>
      <c r="L2457">
        <v>0.56621585900000004</v>
      </c>
      <c r="M2457">
        <v>9.7345179999999993E-3</v>
      </c>
      <c r="N2457">
        <v>0.168402406</v>
      </c>
      <c r="O2457">
        <v>0.22781584999999999</v>
      </c>
      <c r="P2457">
        <v>0.60378174299999998</v>
      </c>
      <c r="Q2457">
        <v>-1.6168651999999999E-2</v>
      </c>
      <c r="R2457">
        <v>0.14931194</v>
      </c>
      <c r="S2457">
        <v>0.22246738999999999</v>
      </c>
      <c r="T2457">
        <v>0.62822066899999995</v>
      </c>
      <c r="U2457">
        <v>0.27</v>
      </c>
      <c r="V2457">
        <v>1.4</v>
      </c>
      <c r="W2457">
        <f>COUNTIF(Table1[[#This Row],[Al2O3]:[TiO2]],0)</f>
        <v>0</v>
      </c>
      <c r="X2457">
        <f>Table1[[#This Row],[K2O]]+Table1[[#This Row],[Li2O]]+Table1[[#This Row],[Na2O]]</f>
        <v>0.18000000000000002</v>
      </c>
      <c r="Y2457">
        <f>Table1[[#This Row],[B2O3]]+Table1[[#This Row],[K2O]]+Table1[[#This Row],[Li2O]]+Table1[[#This Row],[Na2O]]</f>
        <v>0.35499999999999998</v>
      </c>
      <c r="Z2457" s="2">
        <f>Table1[[#This Row],[B2O3]]+Table1[[#This Row],[CaO]]+Table1[[#This Row],[K2O]]+Table1[[#This Row],[Li2O]]+Table1[[#This Row],[Na2O]]</f>
        <v>0.36499999999999999</v>
      </c>
      <c r="AA2457" s="2">
        <f>Table1[[#This Row],[A+B+AE]]-Table1[[#This Row],[Al2O3]]-Table1[[#This Row],[SiO2]]</f>
        <v>-0.22499999999999998</v>
      </c>
      <c r="AB2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480.0329999999999</v>
      </c>
    </row>
    <row r="2458" spans="1:28" hidden="1" x14ac:dyDescent="0.25">
      <c r="A2458">
        <v>0.23</v>
      </c>
      <c r="B2458">
        <v>0.17</v>
      </c>
      <c r="C2458">
        <v>0.02</v>
      </c>
      <c r="D2458">
        <v>2.5000000000000001E-3</v>
      </c>
      <c r="E2458">
        <v>0.03</v>
      </c>
      <c r="F2458">
        <v>2.5000000000000001E-3</v>
      </c>
      <c r="G2458">
        <v>5.5E-2</v>
      </c>
      <c r="H2458">
        <v>0.14000000000000001</v>
      </c>
      <c r="I2458">
        <v>0.34</v>
      </c>
      <c r="J2458">
        <v>0.01</v>
      </c>
      <c r="K2458">
        <v>0.47887323900000001</v>
      </c>
      <c r="L2458">
        <v>0.57397084799999998</v>
      </c>
      <c r="M2458">
        <v>-7.7870140000000001E-3</v>
      </c>
      <c r="N2458">
        <v>0.190583945</v>
      </c>
      <c r="O2458">
        <v>0.21506381799999999</v>
      </c>
      <c r="P2458">
        <v>0.59435223699999995</v>
      </c>
      <c r="Q2458">
        <v>-2.7754417999999999E-2</v>
      </c>
      <c r="R2458">
        <v>0.16489182899999999</v>
      </c>
      <c r="S2458">
        <v>0.21178344700000001</v>
      </c>
      <c r="T2458">
        <v>0.62332472400000005</v>
      </c>
      <c r="U2458">
        <v>0.27</v>
      </c>
      <c r="V2458">
        <v>1.1794871790000001</v>
      </c>
      <c r="W2458">
        <f>COUNTIF(Table1[[#This Row],[Al2O3]:[TiO2]],0)</f>
        <v>0</v>
      </c>
      <c r="X2458">
        <f>Table1[[#This Row],[K2O]]+Table1[[#This Row],[Li2O]]+Table1[[#This Row],[Na2O]]</f>
        <v>0.19750000000000001</v>
      </c>
      <c r="Y2458">
        <f>Table1[[#This Row],[B2O3]]+Table1[[#This Row],[K2O]]+Table1[[#This Row],[Li2O]]+Table1[[#This Row],[Na2O]]</f>
        <v>0.36750000000000005</v>
      </c>
      <c r="Z2458" s="2">
        <f>Table1[[#This Row],[B2O3]]+Table1[[#This Row],[CaO]]+Table1[[#This Row],[K2O]]+Table1[[#This Row],[Li2O]]+Table1[[#This Row],[Na2O]]</f>
        <v>0.38750000000000001</v>
      </c>
      <c r="AA2458" s="2">
        <f>Table1[[#This Row],[A+B+AE]]-Table1[[#This Row],[Al2O3]]-Table1[[#This Row],[SiO2]]</f>
        <v>-0.18250000000000002</v>
      </c>
      <c r="AB2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455.58949999999993</v>
      </c>
    </row>
    <row r="2459" spans="1:28" hidden="1" x14ac:dyDescent="0.25">
      <c r="A2459">
        <v>0.21</v>
      </c>
      <c r="B2459">
        <v>0.125</v>
      </c>
      <c r="C2459">
        <v>0.02</v>
      </c>
      <c r="D2459">
        <v>2.5000000000000001E-3</v>
      </c>
      <c r="E2459">
        <v>0.02</v>
      </c>
      <c r="F2459">
        <v>2.5000000000000001E-3</v>
      </c>
      <c r="G2459">
        <v>0.02</v>
      </c>
      <c r="H2459">
        <v>0.13</v>
      </c>
      <c r="I2459">
        <v>0.45</v>
      </c>
      <c r="J2459">
        <v>0.02</v>
      </c>
      <c r="K2459">
        <v>0.56962025299999997</v>
      </c>
      <c r="L2459">
        <v>0.56143573700000005</v>
      </c>
      <c r="M2459">
        <v>4.2524844999999999E-2</v>
      </c>
      <c r="N2459">
        <v>0.152384771</v>
      </c>
      <c r="O2459">
        <v>0.20287698900000001</v>
      </c>
      <c r="P2459">
        <v>0.64473824000000002</v>
      </c>
      <c r="Q2459">
        <v>9.3447659999999991E-3</v>
      </c>
      <c r="R2459">
        <v>0.13873260100000001</v>
      </c>
      <c r="S2459">
        <v>0.19924665799999999</v>
      </c>
      <c r="T2459">
        <v>0.66202074099999997</v>
      </c>
      <c r="U2459">
        <v>0.26</v>
      </c>
      <c r="V2459">
        <v>1.4</v>
      </c>
      <c r="W2459">
        <f>COUNTIF(Table1[[#This Row],[Al2O3]:[TiO2]],0)</f>
        <v>0</v>
      </c>
      <c r="X2459">
        <f>Table1[[#This Row],[K2O]]+Table1[[#This Row],[Li2O]]+Table1[[#This Row],[Na2O]]</f>
        <v>0.1525</v>
      </c>
      <c r="Y2459">
        <f>Table1[[#This Row],[B2O3]]+Table1[[#This Row],[K2O]]+Table1[[#This Row],[Li2O]]+Table1[[#This Row],[Na2O]]</f>
        <v>0.27749999999999997</v>
      </c>
      <c r="Z2459" s="2">
        <f>Table1[[#This Row],[B2O3]]+Table1[[#This Row],[CaO]]+Table1[[#This Row],[K2O]]+Table1[[#This Row],[Li2O]]+Table1[[#This Row],[Na2O]]</f>
        <v>0.29749999999999999</v>
      </c>
      <c r="AA2459" s="2">
        <f>Table1[[#This Row],[A+B+AE]]-Table1[[#This Row],[Al2O3]]-Table1[[#This Row],[SiO2]]</f>
        <v>-0.36250000000000004</v>
      </c>
      <c r="AB2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508.92500000000007</v>
      </c>
    </row>
    <row r="2460" spans="1:28" hidden="1" x14ac:dyDescent="0.25">
      <c r="A2460">
        <v>0.23499999999999999</v>
      </c>
      <c r="B2460">
        <v>0.185</v>
      </c>
      <c r="C2460">
        <v>5.0000000000000001E-3</v>
      </c>
      <c r="D2460">
        <v>2.5000000000000001E-3</v>
      </c>
      <c r="E2460">
        <v>0.02</v>
      </c>
      <c r="F2460">
        <v>2.5000000000000001E-3</v>
      </c>
      <c r="G2460">
        <v>0.02</v>
      </c>
      <c r="H2460">
        <v>0.14499999999999999</v>
      </c>
      <c r="I2460">
        <v>0.33500000000000002</v>
      </c>
      <c r="J2460">
        <v>0.05</v>
      </c>
      <c r="K2460">
        <v>0.46853146899999998</v>
      </c>
      <c r="L2460">
        <v>0.56816191199999999</v>
      </c>
      <c r="M2460">
        <v>2.4625415000000001E-2</v>
      </c>
      <c r="N2460">
        <v>0.15863640400000001</v>
      </c>
      <c r="O2460">
        <v>0.22173053600000001</v>
      </c>
      <c r="P2460">
        <v>0.61963305999999996</v>
      </c>
      <c r="Q2460">
        <v>-6.6688670000000002E-3</v>
      </c>
      <c r="R2460">
        <v>0.14499963499999999</v>
      </c>
      <c r="S2460">
        <v>0.214510004</v>
      </c>
      <c r="T2460">
        <v>0.64049036100000001</v>
      </c>
      <c r="U2460">
        <v>0.27</v>
      </c>
      <c r="V2460">
        <v>1.424242424</v>
      </c>
      <c r="W2460">
        <f>COUNTIF(Table1[[#This Row],[Al2O3]:[TiO2]],0)</f>
        <v>0</v>
      </c>
      <c r="X2460">
        <f>Table1[[#This Row],[K2O]]+Table1[[#This Row],[Li2O]]+Table1[[#This Row],[Na2O]]</f>
        <v>0.16749999999999998</v>
      </c>
      <c r="Y2460">
        <f>Table1[[#This Row],[B2O3]]+Table1[[#This Row],[K2O]]+Table1[[#This Row],[Li2O]]+Table1[[#This Row],[Na2O]]</f>
        <v>0.35249999999999998</v>
      </c>
      <c r="Z2460" s="2">
        <f>Table1[[#This Row],[B2O3]]+Table1[[#This Row],[CaO]]+Table1[[#This Row],[K2O]]+Table1[[#This Row],[Li2O]]+Table1[[#This Row],[Na2O]]</f>
        <v>0.35749999999999998</v>
      </c>
      <c r="AA2460" s="2">
        <f>Table1[[#This Row],[A+B+AE]]-Table1[[#This Row],[Al2O3]]-Table1[[#This Row],[SiO2]]</f>
        <v>-0.21250000000000002</v>
      </c>
      <c r="AB2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490.4905</v>
      </c>
    </row>
    <row r="2461" spans="1:28" hidden="1" x14ac:dyDescent="0.25">
      <c r="A2461">
        <v>0.2</v>
      </c>
      <c r="B2461">
        <v>0.16</v>
      </c>
      <c r="C2461">
        <v>0.03</v>
      </c>
      <c r="D2461">
        <v>2.5000000000000001E-3</v>
      </c>
      <c r="E2461">
        <v>0.05</v>
      </c>
      <c r="F2461">
        <v>7.4999999999999997E-3</v>
      </c>
      <c r="G2461">
        <v>3.5000000000000003E-2</v>
      </c>
      <c r="H2461">
        <v>0.115</v>
      </c>
      <c r="I2461">
        <v>0.35</v>
      </c>
      <c r="J2461">
        <v>0.05</v>
      </c>
      <c r="K2461">
        <v>0.52631578899999998</v>
      </c>
      <c r="L2461">
        <v>0.57908528100000001</v>
      </c>
      <c r="M2461">
        <v>2.9274158000000002E-2</v>
      </c>
      <c r="N2461">
        <v>0.16462590499999999</v>
      </c>
      <c r="O2461">
        <v>0.201722712</v>
      </c>
      <c r="P2461">
        <v>0.63365138300000001</v>
      </c>
      <c r="Q2461">
        <v>7.1907179999999996E-3</v>
      </c>
      <c r="R2461">
        <v>0.14122301800000001</v>
      </c>
      <c r="S2461">
        <v>0.198075695</v>
      </c>
      <c r="T2461">
        <v>0.66070128699999997</v>
      </c>
      <c r="U2461">
        <v>0.25</v>
      </c>
      <c r="V2461">
        <v>1.3333333329999999</v>
      </c>
      <c r="W2461">
        <f>COUNTIF(Table1[[#This Row],[Al2O3]:[TiO2]],0)</f>
        <v>0</v>
      </c>
      <c r="X2461">
        <f>Table1[[#This Row],[K2O]]+Table1[[#This Row],[Li2O]]+Table1[[#This Row],[Na2O]]</f>
        <v>0.1575</v>
      </c>
      <c r="Y2461">
        <f>Table1[[#This Row],[B2O3]]+Table1[[#This Row],[K2O]]+Table1[[#This Row],[Li2O]]+Table1[[#This Row],[Na2O]]</f>
        <v>0.3175</v>
      </c>
      <c r="Z2461" s="2">
        <f>Table1[[#This Row],[B2O3]]+Table1[[#This Row],[CaO]]+Table1[[#This Row],[K2O]]+Table1[[#This Row],[Li2O]]+Table1[[#This Row],[Na2O]]</f>
        <v>0.34750000000000003</v>
      </c>
      <c r="AA2461" s="2">
        <f>Table1[[#This Row],[A+B+AE]]-Table1[[#This Row],[Al2O3]]-Table1[[#This Row],[SiO2]]</f>
        <v>-0.20249999999999996</v>
      </c>
      <c r="AB2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476.94899999999996</v>
      </c>
    </row>
    <row r="2462" spans="1:28" hidden="1" x14ac:dyDescent="0.25">
      <c r="A2462">
        <v>0.25</v>
      </c>
      <c r="B2462">
        <v>0.2</v>
      </c>
      <c r="C2462">
        <v>0.01</v>
      </c>
      <c r="D2462">
        <v>5.0000000000000001E-3</v>
      </c>
      <c r="E2462">
        <v>2.5000000000000001E-2</v>
      </c>
      <c r="F2462">
        <v>0.01</v>
      </c>
      <c r="G2462">
        <v>5.0000000000000001E-3</v>
      </c>
      <c r="H2462">
        <v>0.15</v>
      </c>
      <c r="I2462">
        <v>0.315</v>
      </c>
      <c r="J2462">
        <v>0.03</v>
      </c>
      <c r="K2462">
        <v>0.440559441</v>
      </c>
      <c r="L2462">
        <v>0.56282237400000001</v>
      </c>
      <c r="M2462">
        <v>2.8416291999999999E-2</v>
      </c>
      <c r="N2462">
        <v>0.15082447600000001</v>
      </c>
      <c r="O2462">
        <v>0.232574366</v>
      </c>
      <c r="P2462">
        <v>0.61660115800000004</v>
      </c>
      <c r="Q2462">
        <v>-4.311517E-3</v>
      </c>
      <c r="R2462">
        <v>0.138719546</v>
      </c>
      <c r="S2462">
        <v>0.22396516899999999</v>
      </c>
      <c r="T2462">
        <v>0.63731528500000001</v>
      </c>
      <c r="U2462">
        <v>0.25</v>
      </c>
      <c r="V2462">
        <v>1.612903226</v>
      </c>
      <c r="W2462">
        <f>COUNTIF(Table1[[#This Row],[Al2O3]:[TiO2]],0)</f>
        <v>0</v>
      </c>
      <c r="X2462">
        <f>Table1[[#This Row],[K2O]]+Table1[[#This Row],[Li2O]]+Table1[[#This Row],[Na2O]]</f>
        <v>0.16499999999999998</v>
      </c>
      <c r="Y2462">
        <f>Table1[[#This Row],[B2O3]]+Table1[[#This Row],[K2O]]+Table1[[#This Row],[Li2O]]+Table1[[#This Row],[Na2O]]</f>
        <v>0.36499999999999999</v>
      </c>
      <c r="Z2462" s="2">
        <f>Table1[[#This Row],[B2O3]]+Table1[[#This Row],[CaO]]+Table1[[#This Row],[K2O]]+Table1[[#This Row],[Li2O]]+Table1[[#This Row],[Na2O]]</f>
        <v>0.375</v>
      </c>
      <c r="AA2462" s="2">
        <f>Table1[[#This Row],[A+B+AE]]-Table1[[#This Row],[Al2O3]]-Table1[[#This Row],[SiO2]]</f>
        <v>-0.19</v>
      </c>
      <c r="AB2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507.66099999999994</v>
      </c>
    </row>
    <row r="2463" spans="1:28" hidden="1" x14ac:dyDescent="0.25">
      <c r="A2463">
        <v>0.22500000000000001</v>
      </c>
      <c r="B2463">
        <v>0.18</v>
      </c>
      <c r="C2463">
        <v>2.5000000000000001E-2</v>
      </c>
      <c r="D2463">
        <v>2.5000000000000001E-3</v>
      </c>
      <c r="E2463">
        <v>0.05</v>
      </c>
      <c r="F2463">
        <v>7.4999999999999997E-3</v>
      </c>
      <c r="G2463">
        <v>0.04</v>
      </c>
      <c r="H2463">
        <v>0.13</v>
      </c>
      <c r="I2463">
        <v>0.315</v>
      </c>
      <c r="J2463">
        <v>2.5000000000000001E-2</v>
      </c>
      <c r="K2463">
        <v>0.47014925400000002</v>
      </c>
      <c r="L2463">
        <v>0.57616836999999999</v>
      </c>
      <c r="M2463">
        <v>7.2812889999999998E-3</v>
      </c>
      <c r="N2463">
        <v>0.175714589</v>
      </c>
      <c r="O2463">
        <v>0.21742071399999999</v>
      </c>
      <c r="P2463">
        <v>0.60686469700000001</v>
      </c>
      <c r="Q2463">
        <v>-1.3243606E-2</v>
      </c>
      <c r="R2463">
        <v>0.151462392</v>
      </c>
      <c r="S2463">
        <v>0.21290084500000001</v>
      </c>
      <c r="T2463">
        <v>0.63563676300000005</v>
      </c>
      <c r="U2463">
        <v>0.25</v>
      </c>
      <c r="V2463">
        <v>1.3235294120000001</v>
      </c>
      <c r="W2463">
        <f>COUNTIF(Table1[[#This Row],[Al2O3]:[TiO2]],0)</f>
        <v>0</v>
      </c>
      <c r="X2463">
        <f>Table1[[#This Row],[K2O]]+Table1[[#This Row],[Li2O]]+Table1[[#This Row],[Na2O]]</f>
        <v>0.17749999999999999</v>
      </c>
      <c r="Y2463">
        <f>Table1[[#This Row],[B2O3]]+Table1[[#This Row],[K2O]]+Table1[[#This Row],[Li2O]]+Table1[[#This Row],[Na2O]]</f>
        <v>0.35750000000000004</v>
      </c>
      <c r="Z2463" s="2">
        <f>Table1[[#This Row],[B2O3]]+Table1[[#This Row],[CaO]]+Table1[[#This Row],[K2O]]+Table1[[#This Row],[Li2O]]+Table1[[#This Row],[Na2O]]</f>
        <v>0.38250000000000001</v>
      </c>
      <c r="AA2463" s="2">
        <f>Table1[[#This Row],[A+B+AE]]-Table1[[#This Row],[Al2O3]]-Table1[[#This Row],[SiO2]]</f>
        <v>-0.1575</v>
      </c>
      <c r="AB2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469.16600000000005</v>
      </c>
    </row>
    <row r="2464" spans="1:28" hidden="1" x14ac:dyDescent="0.25">
      <c r="A2464">
        <v>0.17499999999999999</v>
      </c>
      <c r="B2464">
        <v>0.13</v>
      </c>
      <c r="C2464">
        <v>3.5000000000000003E-2</v>
      </c>
      <c r="D2464">
        <v>2.5000000000000001E-3</v>
      </c>
      <c r="E2464">
        <v>0.02</v>
      </c>
      <c r="F2464">
        <v>2.5000000000000001E-3</v>
      </c>
      <c r="G2464">
        <v>5.5E-2</v>
      </c>
      <c r="H2464">
        <v>0.1</v>
      </c>
      <c r="I2464">
        <v>0.43</v>
      </c>
      <c r="J2464">
        <v>0.05</v>
      </c>
      <c r="K2464">
        <v>0.60992908000000001</v>
      </c>
      <c r="L2464">
        <v>0.57468942000000001</v>
      </c>
      <c r="M2464">
        <v>4.2336690000000003E-2</v>
      </c>
      <c r="N2464">
        <v>0.1685101</v>
      </c>
      <c r="O2464">
        <v>0.17508841999999999</v>
      </c>
      <c r="P2464">
        <v>0.65640147999999998</v>
      </c>
      <c r="Q2464">
        <v>2.245057E-2</v>
      </c>
      <c r="R2464">
        <v>0.14086673999999999</v>
      </c>
      <c r="S2464">
        <v>0.17428456000000001</v>
      </c>
      <c r="T2464">
        <v>0.68484869999999998</v>
      </c>
      <c r="U2464">
        <v>0.255</v>
      </c>
      <c r="V2464">
        <v>1.12903226</v>
      </c>
      <c r="W2464">
        <f>COUNTIF(Table1[[#This Row],[Al2O3]:[TiO2]],0)</f>
        <v>0</v>
      </c>
      <c r="X2464">
        <f>Table1[[#This Row],[K2O]]+Table1[[#This Row],[Li2O]]+Table1[[#This Row],[Na2O]]</f>
        <v>0.1575</v>
      </c>
      <c r="Y2464">
        <f>Table1[[#This Row],[B2O3]]+Table1[[#This Row],[K2O]]+Table1[[#This Row],[Li2O]]+Table1[[#This Row],[Na2O]]</f>
        <v>0.28749999999999998</v>
      </c>
      <c r="Z2464" s="2">
        <f>Table1[[#This Row],[B2O3]]+Table1[[#This Row],[CaO]]+Table1[[#This Row],[K2O]]+Table1[[#This Row],[Li2O]]+Table1[[#This Row],[Na2O]]</f>
        <v>0.32250000000000001</v>
      </c>
      <c r="AA2464" s="2">
        <f>Table1[[#This Row],[A+B+AE]]-Table1[[#This Row],[Al2O3]]-Table1[[#This Row],[SiO2]]</f>
        <v>-0.28249999999999997</v>
      </c>
      <c r="AB2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466.90199999999993</v>
      </c>
    </row>
    <row r="2465" spans="1:28" hidden="1" x14ac:dyDescent="0.25">
      <c r="A2465">
        <v>0.2</v>
      </c>
      <c r="B2465">
        <v>0.14000000000000001</v>
      </c>
      <c r="C2465">
        <v>3.5000000000000003E-2</v>
      </c>
      <c r="D2465">
        <v>5.0000000000000001E-3</v>
      </c>
      <c r="E2465">
        <v>0.04</v>
      </c>
      <c r="F2465">
        <v>7.4999999999999997E-3</v>
      </c>
      <c r="G2465">
        <v>5.5E-2</v>
      </c>
      <c r="H2465">
        <v>0.12</v>
      </c>
      <c r="I2465">
        <v>0.39500000000000002</v>
      </c>
      <c r="J2465">
        <v>2.5000000000000001E-3</v>
      </c>
      <c r="K2465">
        <v>0.55244755199999995</v>
      </c>
      <c r="L2465">
        <v>0.57371243599999999</v>
      </c>
      <c r="M2465">
        <v>1.1810143E-2</v>
      </c>
      <c r="N2465">
        <v>0.185039389</v>
      </c>
      <c r="O2465">
        <v>0.19439463100000001</v>
      </c>
      <c r="P2465">
        <v>0.62056597999999996</v>
      </c>
      <c r="Q2465">
        <v>-6.5341449999999999E-3</v>
      </c>
      <c r="R2465">
        <v>0.15614769000000001</v>
      </c>
      <c r="S2465">
        <v>0.193437628</v>
      </c>
      <c r="T2465">
        <v>0.65041468199999997</v>
      </c>
      <c r="U2465">
        <v>0.25</v>
      </c>
      <c r="V2465">
        <v>1.1428571430000001</v>
      </c>
      <c r="W2465">
        <f>COUNTIF(Table1[[#This Row],[Al2O3]:[TiO2]],0)</f>
        <v>0</v>
      </c>
      <c r="X2465">
        <f>Table1[[#This Row],[K2O]]+Table1[[#This Row],[Li2O]]+Table1[[#This Row],[Na2O]]</f>
        <v>0.1825</v>
      </c>
      <c r="Y2465">
        <f>Table1[[#This Row],[B2O3]]+Table1[[#This Row],[K2O]]+Table1[[#This Row],[Li2O]]+Table1[[#This Row],[Na2O]]</f>
        <v>0.32250000000000001</v>
      </c>
      <c r="Z2465" s="2">
        <f>Table1[[#This Row],[B2O3]]+Table1[[#This Row],[CaO]]+Table1[[#This Row],[K2O]]+Table1[[#This Row],[Li2O]]+Table1[[#This Row],[Na2O]]</f>
        <v>0.35750000000000004</v>
      </c>
      <c r="AA2465" s="2">
        <f>Table1[[#This Row],[A+B+AE]]-Table1[[#This Row],[Al2O3]]-Table1[[#This Row],[SiO2]]</f>
        <v>-0.23749999999999999</v>
      </c>
      <c r="AB2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464.10550000000012</v>
      </c>
    </row>
    <row r="2466" spans="1:28" hidden="1" x14ac:dyDescent="0.25">
      <c r="A2466">
        <v>0.23499999999999999</v>
      </c>
      <c r="B2466">
        <v>0.185</v>
      </c>
      <c r="C2466">
        <v>1.4999999999999999E-2</v>
      </c>
      <c r="D2466">
        <v>5.0000000000000001E-3</v>
      </c>
      <c r="E2466">
        <v>2.5000000000000001E-2</v>
      </c>
      <c r="F2466">
        <v>2.5000000000000001E-3</v>
      </c>
      <c r="G2466">
        <v>5.5E-2</v>
      </c>
      <c r="H2466">
        <v>0.13500000000000001</v>
      </c>
      <c r="I2466">
        <v>0.32500000000000001</v>
      </c>
      <c r="J2466">
        <v>1.7500000000000002E-2</v>
      </c>
      <c r="K2466">
        <v>0.46762589900000001</v>
      </c>
      <c r="L2466">
        <v>0.57112057000000005</v>
      </c>
      <c r="M2466">
        <v>-9.6082299999999997E-4</v>
      </c>
      <c r="N2466">
        <v>0.182840593</v>
      </c>
      <c r="O2466">
        <v>0.21779425399999999</v>
      </c>
      <c r="P2466">
        <v>0.59936515300000004</v>
      </c>
      <c r="Q2466">
        <v>-2.0623971000000001E-2</v>
      </c>
      <c r="R2466">
        <v>0.15753826300000001</v>
      </c>
      <c r="S2466">
        <v>0.213645104</v>
      </c>
      <c r="T2466">
        <v>0.62881663300000001</v>
      </c>
      <c r="U2466">
        <v>0.26500000000000001</v>
      </c>
      <c r="V2466">
        <v>1.236842105</v>
      </c>
      <c r="W2466">
        <f>COUNTIF(Table1[[#This Row],[Al2O3]:[TiO2]],0)</f>
        <v>0</v>
      </c>
      <c r="X2466">
        <f>Table1[[#This Row],[K2O]]+Table1[[#This Row],[Li2O]]+Table1[[#This Row],[Na2O]]</f>
        <v>0.1925</v>
      </c>
      <c r="Y2466">
        <f>Table1[[#This Row],[B2O3]]+Table1[[#This Row],[K2O]]+Table1[[#This Row],[Li2O]]+Table1[[#This Row],[Na2O]]</f>
        <v>0.3775</v>
      </c>
      <c r="Z2466" s="2">
        <f>Table1[[#This Row],[B2O3]]+Table1[[#This Row],[CaO]]+Table1[[#This Row],[K2O]]+Table1[[#This Row],[Li2O]]+Table1[[#This Row],[Na2O]]</f>
        <v>0.39250000000000002</v>
      </c>
      <c r="AA2466" s="2">
        <f>Table1[[#This Row],[A+B+AE]]-Table1[[#This Row],[Al2O3]]-Table1[[#This Row],[SiO2]]</f>
        <v>-0.16749999999999998</v>
      </c>
      <c r="AB2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455.2890000000001</v>
      </c>
    </row>
    <row r="2467" spans="1:28" hidden="1" x14ac:dyDescent="0.25">
      <c r="A2467">
        <v>0.24</v>
      </c>
      <c r="B2467">
        <v>0.19</v>
      </c>
      <c r="C2467">
        <v>5.0000000000000001E-3</v>
      </c>
      <c r="D2467">
        <v>5.0000000000000001E-3</v>
      </c>
      <c r="E2467">
        <v>3.5000000000000003E-2</v>
      </c>
      <c r="F2467">
        <v>2.5000000000000001E-3</v>
      </c>
      <c r="G2467">
        <v>0.06</v>
      </c>
      <c r="H2467">
        <v>0.14499999999999999</v>
      </c>
      <c r="I2467">
        <v>0.31</v>
      </c>
      <c r="J2467">
        <v>7.4999999999999997E-3</v>
      </c>
      <c r="K2467">
        <v>0.44604316999999999</v>
      </c>
      <c r="L2467">
        <v>0.57202025999999995</v>
      </c>
      <c r="M2467">
        <v>-1.276129E-2</v>
      </c>
      <c r="N2467">
        <v>0.19212135</v>
      </c>
      <c r="O2467">
        <v>0.22022794000000001</v>
      </c>
      <c r="P2467">
        <v>0.58765071999999996</v>
      </c>
      <c r="Q2467">
        <v>-3.1992960000000001E-2</v>
      </c>
      <c r="R2467">
        <v>0.16640727</v>
      </c>
      <c r="S2467">
        <v>0.21591471000000001</v>
      </c>
      <c r="T2467">
        <v>0.61767802000000005</v>
      </c>
      <c r="U2467">
        <v>0.27</v>
      </c>
      <c r="V2467">
        <v>1.1707317100000001</v>
      </c>
      <c r="W2467">
        <f>COUNTIF(Table1[[#This Row],[Al2O3]:[TiO2]],0)</f>
        <v>0</v>
      </c>
      <c r="X2467">
        <f>Table1[[#This Row],[K2O]]+Table1[[#This Row],[Li2O]]+Table1[[#This Row],[Na2O]]</f>
        <v>0.20749999999999999</v>
      </c>
      <c r="Y2467">
        <f>Table1[[#This Row],[B2O3]]+Table1[[#This Row],[K2O]]+Table1[[#This Row],[Li2O]]+Table1[[#This Row],[Na2O]]</f>
        <v>0.39749999999999996</v>
      </c>
      <c r="Z2467" s="2">
        <f>Table1[[#This Row],[B2O3]]+Table1[[#This Row],[CaO]]+Table1[[#This Row],[K2O]]+Table1[[#This Row],[Li2O]]+Table1[[#This Row],[Na2O]]</f>
        <v>0.40249999999999997</v>
      </c>
      <c r="AA2467" s="2">
        <f>Table1[[#This Row],[A+B+AE]]-Table1[[#This Row],[Al2O3]]-Table1[[#This Row],[SiO2]]</f>
        <v>-0.14750000000000002</v>
      </c>
      <c r="AB2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446.22400000000005</v>
      </c>
    </row>
    <row r="2468" spans="1:28" hidden="1" x14ac:dyDescent="0.25">
      <c r="A2468">
        <v>0.185</v>
      </c>
      <c r="B2468">
        <v>0.12</v>
      </c>
      <c r="C2468">
        <v>0.04</v>
      </c>
      <c r="D2468">
        <v>2.5000000000000001E-3</v>
      </c>
      <c r="E2468">
        <v>0.04</v>
      </c>
      <c r="F2468">
        <v>7.4999999999999997E-3</v>
      </c>
      <c r="G2468">
        <v>4.4999999999999998E-2</v>
      </c>
      <c r="H2468">
        <v>0.115</v>
      </c>
      <c r="I2468">
        <v>0.41499999999999998</v>
      </c>
      <c r="J2468">
        <v>0.03</v>
      </c>
      <c r="K2468">
        <v>0.58041958000000005</v>
      </c>
      <c r="L2468">
        <v>0.58026711799999997</v>
      </c>
      <c r="M2468">
        <v>2.2422568E-2</v>
      </c>
      <c r="N2468">
        <v>0.179238389</v>
      </c>
      <c r="O2468">
        <v>0.18776388399999999</v>
      </c>
      <c r="P2468">
        <v>0.63299772700000001</v>
      </c>
      <c r="Q2468">
        <v>1.5525630000000001E-3</v>
      </c>
      <c r="R2468">
        <v>0.15245133</v>
      </c>
      <c r="S2468">
        <v>0.18714373100000001</v>
      </c>
      <c r="T2468">
        <v>0.66040493899999997</v>
      </c>
      <c r="U2468">
        <v>0.26500000000000001</v>
      </c>
      <c r="V2468">
        <v>1.15625</v>
      </c>
      <c r="W2468">
        <f>COUNTIF(Table1[[#This Row],[Al2O3]:[TiO2]],0)</f>
        <v>0</v>
      </c>
      <c r="X2468">
        <f>Table1[[#This Row],[K2O]]+Table1[[#This Row],[Li2O]]+Table1[[#This Row],[Na2O]]</f>
        <v>0.16750000000000001</v>
      </c>
      <c r="Y2468">
        <f>Table1[[#This Row],[B2O3]]+Table1[[#This Row],[K2O]]+Table1[[#This Row],[Li2O]]+Table1[[#This Row],[Na2O]]</f>
        <v>0.28749999999999998</v>
      </c>
      <c r="Z2468" s="2">
        <f>Table1[[#This Row],[B2O3]]+Table1[[#This Row],[CaO]]+Table1[[#This Row],[K2O]]+Table1[[#This Row],[Li2O]]+Table1[[#This Row],[Na2O]]</f>
        <v>0.32750000000000001</v>
      </c>
      <c r="AA2468" s="2">
        <f>Table1[[#This Row],[A+B+AE]]-Table1[[#This Row],[Al2O3]]-Table1[[#This Row],[SiO2]]</f>
        <v>-0.27249999999999996</v>
      </c>
      <c r="AB2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473.35649999999998</v>
      </c>
    </row>
    <row r="2469" spans="1:28" hidden="1" x14ac:dyDescent="0.25">
      <c r="A2469">
        <v>0.215</v>
      </c>
      <c r="B2469">
        <v>0.16</v>
      </c>
      <c r="C2469">
        <v>0.04</v>
      </c>
      <c r="D2469">
        <v>2.5000000000000001E-3</v>
      </c>
      <c r="E2469">
        <v>4.4999999999999998E-2</v>
      </c>
      <c r="F2469">
        <v>7.4999999999999997E-3</v>
      </c>
      <c r="G2469">
        <v>4.4999999999999998E-2</v>
      </c>
      <c r="H2469">
        <v>0.125</v>
      </c>
      <c r="I2469">
        <v>0.34499999999999997</v>
      </c>
      <c r="J2469">
        <v>1.4999999999999999E-2</v>
      </c>
      <c r="K2469">
        <v>0.50364963500000004</v>
      </c>
      <c r="L2469">
        <v>0.57800328999999995</v>
      </c>
      <c r="M2469">
        <v>4.8857930000000003E-3</v>
      </c>
      <c r="N2469">
        <v>0.18207720199999999</v>
      </c>
      <c r="O2469">
        <v>0.209788845</v>
      </c>
      <c r="P2469">
        <v>0.60813395299999995</v>
      </c>
      <c r="Q2469">
        <v>-1.3684508999999999E-2</v>
      </c>
      <c r="R2469">
        <v>0.15484787899999999</v>
      </c>
      <c r="S2469">
        <v>0.207164021</v>
      </c>
      <c r="T2469">
        <v>0.63798809999999995</v>
      </c>
      <c r="U2469">
        <v>0.25</v>
      </c>
      <c r="V2469">
        <v>1.2647058819999999</v>
      </c>
      <c r="W2469">
        <f>COUNTIF(Table1[[#This Row],[Al2O3]:[TiO2]],0)</f>
        <v>0</v>
      </c>
      <c r="X2469">
        <f>Table1[[#This Row],[K2O]]+Table1[[#This Row],[Li2O]]+Table1[[#This Row],[Na2O]]</f>
        <v>0.17749999999999999</v>
      </c>
      <c r="Y2469">
        <f>Table1[[#This Row],[B2O3]]+Table1[[#This Row],[K2O]]+Table1[[#This Row],[Li2O]]+Table1[[#This Row],[Na2O]]</f>
        <v>0.33750000000000002</v>
      </c>
      <c r="Z2469" s="2">
        <f>Table1[[#This Row],[B2O3]]+Table1[[#This Row],[CaO]]+Table1[[#This Row],[K2O]]+Table1[[#This Row],[Li2O]]+Table1[[#This Row],[Na2O]]</f>
        <v>0.3775</v>
      </c>
      <c r="AA2469" s="2">
        <f>Table1[[#This Row],[A+B+AE]]-Table1[[#This Row],[Al2O3]]-Table1[[#This Row],[SiO2]]</f>
        <v>-0.18249999999999997</v>
      </c>
      <c r="AB2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468.32850000000008</v>
      </c>
    </row>
    <row r="2470" spans="1:28" hidden="1" x14ac:dyDescent="0.25">
      <c r="A2470">
        <v>0.185</v>
      </c>
      <c r="B2470">
        <v>0.12</v>
      </c>
      <c r="C2470">
        <v>0.03</v>
      </c>
      <c r="D2470">
        <v>2.5000000000000001E-3</v>
      </c>
      <c r="E2470">
        <v>3.5000000000000003E-2</v>
      </c>
      <c r="F2470">
        <v>7.4999999999999997E-3</v>
      </c>
      <c r="G2470">
        <v>0.04</v>
      </c>
      <c r="H2470">
        <v>0.115</v>
      </c>
      <c r="I2470">
        <v>0.43</v>
      </c>
      <c r="J2470">
        <v>3.5000000000000003E-2</v>
      </c>
      <c r="K2470">
        <v>0.58904109599999999</v>
      </c>
      <c r="L2470">
        <v>0.57539686400000001</v>
      </c>
      <c r="M2470">
        <v>3.3375192999999997E-2</v>
      </c>
      <c r="N2470">
        <v>0.169723453</v>
      </c>
      <c r="O2470">
        <v>0.186481596</v>
      </c>
      <c r="P2470">
        <v>0.64379495099999995</v>
      </c>
      <c r="Q2470">
        <v>9.734108E-3</v>
      </c>
      <c r="R2470">
        <v>0.146049865</v>
      </c>
      <c r="S2470">
        <v>0.185240813</v>
      </c>
      <c r="T2470">
        <v>0.66870932199999999</v>
      </c>
      <c r="U2470">
        <v>0.26500000000000001</v>
      </c>
      <c r="V2470">
        <v>1.1935483870000001</v>
      </c>
      <c r="W2470">
        <f>COUNTIF(Table1[[#This Row],[Al2O3]:[TiO2]],0)</f>
        <v>0</v>
      </c>
      <c r="X2470">
        <f>Table1[[#This Row],[K2O]]+Table1[[#This Row],[Li2O]]+Table1[[#This Row],[Na2O]]</f>
        <v>0.16250000000000001</v>
      </c>
      <c r="Y2470">
        <f>Table1[[#This Row],[B2O3]]+Table1[[#This Row],[K2O]]+Table1[[#This Row],[Li2O]]+Table1[[#This Row],[Na2O]]</f>
        <v>0.28250000000000003</v>
      </c>
      <c r="Z2470" s="2">
        <f>Table1[[#This Row],[B2O3]]+Table1[[#This Row],[CaO]]+Table1[[#This Row],[K2O]]+Table1[[#This Row],[Li2O]]+Table1[[#This Row],[Na2O]]</f>
        <v>0.3125</v>
      </c>
      <c r="AA2470" s="2">
        <f>Table1[[#This Row],[A+B+AE]]-Table1[[#This Row],[Al2O3]]-Table1[[#This Row],[SiO2]]</f>
        <v>-0.30249999999999999</v>
      </c>
      <c r="AB2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480.83150000000001</v>
      </c>
    </row>
    <row r="2471" spans="1:28" hidden="1" x14ac:dyDescent="0.25">
      <c r="A2471">
        <v>0.22</v>
      </c>
      <c r="B2471">
        <v>0.155</v>
      </c>
      <c r="C2471">
        <v>5.0000000000000001E-3</v>
      </c>
      <c r="D2471">
        <v>5.0000000000000001E-3</v>
      </c>
      <c r="E2471">
        <v>2.5000000000000001E-2</v>
      </c>
      <c r="F2471">
        <v>2.5000000000000001E-3</v>
      </c>
      <c r="G2471">
        <v>0.06</v>
      </c>
      <c r="H2471">
        <v>0.13500000000000001</v>
      </c>
      <c r="I2471">
        <v>0.39</v>
      </c>
      <c r="J2471">
        <v>2.5000000000000001E-3</v>
      </c>
      <c r="K2471">
        <v>0.52348993300000002</v>
      </c>
      <c r="L2471">
        <v>0.56622798699999999</v>
      </c>
      <c r="M2471">
        <v>5.7282269999999998E-3</v>
      </c>
      <c r="N2471">
        <v>0.184787495</v>
      </c>
      <c r="O2471">
        <v>0.20390855599999999</v>
      </c>
      <c r="P2471">
        <v>0.61130394899999996</v>
      </c>
      <c r="Q2471">
        <v>-1.6078710999999999E-2</v>
      </c>
      <c r="R2471">
        <v>0.16020253100000001</v>
      </c>
      <c r="S2471">
        <v>0.201431998</v>
      </c>
      <c r="T2471">
        <v>0.63836547099999996</v>
      </c>
      <c r="U2471">
        <v>0.27</v>
      </c>
      <c r="V2471">
        <v>1.1282051280000001</v>
      </c>
      <c r="W2471">
        <f>COUNTIF(Table1[[#This Row],[Al2O3]:[TiO2]],0)</f>
        <v>0</v>
      </c>
      <c r="X2471">
        <f>Table1[[#This Row],[K2O]]+Table1[[#This Row],[Li2O]]+Table1[[#This Row],[Na2O]]</f>
        <v>0.19750000000000001</v>
      </c>
      <c r="Y2471">
        <f>Table1[[#This Row],[B2O3]]+Table1[[#This Row],[K2O]]+Table1[[#This Row],[Li2O]]+Table1[[#This Row],[Na2O]]</f>
        <v>0.35250000000000004</v>
      </c>
      <c r="Z2471" s="2">
        <f>Table1[[#This Row],[B2O3]]+Table1[[#This Row],[CaO]]+Table1[[#This Row],[K2O]]+Table1[[#This Row],[Li2O]]+Table1[[#This Row],[Na2O]]</f>
        <v>0.35750000000000004</v>
      </c>
      <c r="AA2471" s="2">
        <f>Table1[[#This Row],[A+B+AE]]-Table1[[#This Row],[Al2O3]]-Table1[[#This Row],[SiO2]]</f>
        <v>-0.25249999999999995</v>
      </c>
      <c r="AB2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457.27400000000011</v>
      </c>
    </row>
    <row r="2472" spans="1:28" hidden="1" x14ac:dyDescent="0.25">
      <c r="A2472">
        <v>0.19500000000000001</v>
      </c>
      <c r="B2472">
        <v>0.14000000000000001</v>
      </c>
      <c r="C2472">
        <v>0.03</v>
      </c>
      <c r="D2472">
        <v>2.5000000000000001E-3</v>
      </c>
      <c r="E2472">
        <v>0.05</v>
      </c>
      <c r="F2472">
        <v>0.01</v>
      </c>
      <c r="G2472">
        <v>0.04</v>
      </c>
      <c r="H2472">
        <v>0.12</v>
      </c>
      <c r="I2472">
        <v>0.38</v>
      </c>
      <c r="J2472">
        <v>3.2500000000000001E-2</v>
      </c>
      <c r="K2472">
        <v>0.54676259000000005</v>
      </c>
      <c r="L2472">
        <v>0.57947983999999997</v>
      </c>
      <c r="M2472">
        <v>2.0523204E-2</v>
      </c>
      <c r="N2472">
        <v>0.17561265500000001</v>
      </c>
      <c r="O2472">
        <v>0.19641220400000001</v>
      </c>
      <c r="P2472">
        <v>0.62797514099999996</v>
      </c>
      <c r="Q2472">
        <v>-7.7195300000000003E-4</v>
      </c>
      <c r="R2472">
        <v>0.15035780500000001</v>
      </c>
      <c r="S2472">
        <v>0.19435086800000001</v>
      </c>
      <c r="T2472">
        <v>0.65529132700000003</v>
      </c>
      <c r="U2472">
        <v>0.26</v>
      </c>
      <c r="V2472">
        <v>1.21875</v>
      </c>
      <c r="W2472">
        <f>COUNTIF(Table1[[#This Row],[Al2O3]:[TiO2]],0)</f>
        <v>0</v>
      </c>
      <c r="X2472">
        <f>Table1[[#This Row],[K2O]]+Table1[[#This Row],[Li2O]]+Table1[[#This Row],[Na2O]]</f>
        <v>0.16999999999999998</v>
      </c>
      <c r="Y2472">
        <f>Table1[[#This Row],[B2O3]]+Table1[[#This Row],[K2O]]+Table1[[#This Row],[Li2O]]+Table1[[#This Row],[Na2O]]</f>
        <v>0.31000000000000005</v>
      </c>
      <c r="Z2472" s="2">
        <f>Table1[[#This Row],[B2O3]]+Table1[[#This Row],[CaO]]+Table1[[#This Row],[K2O]]+Table1[[#This Row],[Li2O]]+Table1[[#This Row],[Na2O]]</f>
        <v>0.34</v>
      </c>
      <c r="AA2472" s="2">
        <f>Table1[[#This Row],[A+B+AE]]-Table1[[#This Row],[Al2O3]]-Table1[[#This Row],[SiO2]]</f>
        <v>-0.23499999999999999</v>
      </c>
      <c r="AB2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474.05500000000006</v>
      </c>
    </row>
    <row r="2473" spans="1:28" hidden="1" x14ac:dyDescent="0.25">
      <c r="A2473">
        <v>0.21</v>
      </c>
      <c r="B2473">
        <v>0.15</v>
      </c>
      <c r="C2473">
        <v>2.5000000000000001E-2</v>
      </c>
      <c r="D2473">
        <v>5.0000000000000001E-3</v>
      </c>
      <c r="E2473">
        <v>0.04</v>
      </c>
      <c r="F2473">
        <v>0.01</v>
      </c>
      <c r="G2473">
        <v>0.05</v>
      </c>
      <c r="H2473">
        <v>0.12</v>
      </c>
      <c r="I2473">
        <v>0.375</v>
      </c>
      <c r="J2473">
        <v>1.4999999999999999E-2</v>
      </c>
      <c r="K2473">
        <v>0.53191489400000003</v>
      </c>
      <c r="L2473">
        <v>0.57380397400000005</v>
      </c>
      <c r="M2473">
        <v>1.3015565999999999E-2</v>
      </c>
      <c r="N2473">
        <v>0.17796836699999999</v>
      </c>
      <c r="O2473">
        <v>0.20408659100000001</v>
      </c>
      <c r="P2473">
        <v>0.617945042</v>
      </c>
      <c r="Q2473">
        <v>-6.006951E-3</v>
      </c>
      <c r="R2473">
        <v>0.15073635599999999</v>
      </c>
      <c r="S2473">
        <v>0.20213687599999999</v>
      </c>
      <c r="T2473">
        <v>0.64712676899999999</v>
      </c>
      <c r="U2473">
        <v>0.26</v>
      </c>
      <c r="V2473">
        <v>1.2352941180000001</v>
      </c>
      <c r="W2473">
        <f>COUNTIF(Table1[[#This Row],[Al2O3]:[TiO2]],0)</f>
        <v>0</v>
      </c>
      <c r="X2473">
        <f>Table1[[#This Row],[K2O]]+Table1[[#This Row],[Li2O]]+Table1[[#This Row],[Na2O]]</f>
        <v>0.18</v>
      </c>
      <c r="Y2473">
        <f>Table1[[#This Row],[B2O3]]+Table1[[#This Row],[K2O]]+Table1[[#This Row],[Li2O]]+Table1[[#This Row],[Na2O]]</f>
        <v>0.33</v>
      </c>
      <c r="Z2473" s="2">
        <f>Table1[[#This Row],[B2O3]]+Table1[[#This Row],[CaO]]+Table1[[#This Row],[K2O]]+Table1[[#This Row],[Li2O]]+Table1[[#This Row],[Na2O]]</f>
        <v>0.35499999999999998</v>
      </c>
      <c r="AA2473" s="2">
        <f>Table1[[#This Row],[A+B+AE]]-Table1[[#This Row],[Al2O3]]-Table1[[#This Row],[SiO2]]</f>
        <v>-0.23</v>
      </c>
      <c r="AB2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466.34999999999991</v>
      </c>
    </row>
    <row r="2474" spans="1:28" hidden="1" x14ac:dyDescent="0.25">
      <c r="A2474">
        <v>0.22500000000000001</v>
      </c>
      <c r="B2474">
        <v>0.13</v>
      </c>
      <c r="C2474">
        <v>0.04</v>
      </c>
      <c r="D2474">
        <v>5.0000000000000001E-3</v>
      </c>
      <c r="E2474">
        <v>0.04</v>
      </c>
      <c r="F2474">
        <v>5.0000000000000001E-3</v>
      </c>
      <c r="G2474">
        <v>0.01</v>
      </c>
      <c r="H2474">
        <v>0.13500000000000001</v>
      </c>
      <c r="I2474">
        <v>0.39</v>
      </c>
      <c r="J2474">
        <v>0.02</v>
      </c>
      <c r="K2474">
        <v>0.52</v>
      </c>
      <c r="L2474">
        <v>0.57412129700000003</v>
      </c>
      <c r="M2474">
        <v>2.1967015999999999E-2</v>
      </c>
      <c r="N2474">
        <v>0.15944274</v>
      </c>
      <c r="O2474">
        <v>0.22486283400000001</v>
      </c>
      <c r="P2474">
        <v>0.61569442600000002</v>
      </c>
      <c r="Q2474">
        <v>-9.8320820000000007E-3</v>
      </c>
      <c r="R2474">
        <v>0.144878541</v>
      </c>
      <c r="S2474">
        <v>0.22047799600000001</v>
      </c>
      <c r="T2474">
        <v>0.63464346299999996</v>
      </c>
      <c r="U2474">
        <v>0.27</v>
      </c>
      <c r="V2474">
        <v>1.551724138</v>
      </c>
      <c r="W2474">
        <f>COUNTIF(Table1[[#This Row],[Al2O3]:[TiO2]],0)</f>
        <v>0</v>
      </c>
      <c r="X2474">
        <f>Table1[[#This Row],[K2O]]+Table1[[#This Row],[Li2O]]+Table1[[#This Row],[Na2O]]</f>
        <v>0.15000000000000002</v>
      </c>
      <c r="Y2474">
        <f>Table1[[#This Row],[B2O3]]+Table1[[#This Row],[K2O]]+Table1[[#This Row],[Li2O]]+Table1[[#This Row],[Na2O]]</f>
        <v>0.28000000000000003</v>
      </c>
      <c r="Z2474" s="2">
        <f>Table1[[#This Row],[B2O3]]+Table1[[#This Row],[CaO]]+Table1[[#This Row],[K2O]]+Table1[[#This Row],[Li2O]]+Table1[[#This Row],[Na2O]]</f>
        <v>0.32000000000000006</v>
      </c>
      <c r="AA2474" s="2">
        <f>Table1[[#This Row],[A+B+AE]]-Table1[[#This Row],[Al2O3]]-Table1[[#This Row],[SiO2]]</f>
        <v>-0.29499999999999993</v>
      </c>
      <c r="AB2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510.43750000000011</v>
      </c>
    </row>
    <row r="2475" spans="1:28" hidden="1" x14ac:dyDescent="0.25">
      <c r="A2475">
        <v>0.2</v>
      </c>
      <c r="B2475">
        <v>0.15</v>
      </c>
      <c r="C2475">
        <v>3.5000000000000003E-2</v>
      </c>
      <c r="D2475">
        <v>2.5000000000000001E-3</v>
      </c>
      <c r="E2475">
        <v>3.5000000000000003E-2</v>
      </c>
      <c r="F2475">
        <v>7.4999999999999997E-3</v>
      </c>
      <c r="G2475">
        <v>0.05</v>
      </c>
      <c r="H2475">
        <v>0.115</v>
      </c>
      <c r="I2475">
        <v>0.37</v>
      </c>
      <c r="J2475">
        <v>3.5000000000000003E-2</v>
      </c>
      <c r="K2475">
        <v>0.540145985</v>
      </c>
      <c r="L2475">
        <v>0.57885288199999996</v>
      </c>
      <c r="M2475">
        <v>1.6767409E-2</v>
      </c>
      <c r="N2475">
        <v>0.17824680800000001</v>
      </c>
      <c r="O2475">
        <v>0.197810241</v>
      </c>
      <c r="P2475">
        <v>0.62394295200000005</v>
      </c>
      <c r="Q2475">
        <v>-1.515735E-3</v>
      </c>
      <c r="R2475">
        <v>0.15010583299999999</v>
      </c>
      <c r="S2475">
        <v>0.195986203</v>
      </c>
      <c r="T2475">
        <v>0.65390796500000004</v>
      </c>
      <c r="U2475">
        <v>0.26</v>
      </c>
      <c r="V2475">
        <v>1.212121212</v>
      </c>
      <c r="W2475">
        <f>COUNTIF(Table1[[#This Row],[Al2O3]:[TiO2]],0)</f>
        <v>0</v>
      </c>
      <c r="X2475">
        <f>Table1[[#This Row],[K2O]]+Table1[[#This Row],[Li2O]]+Table1[[#This Row],[Na2O]]</f>
        <v>0.17250000000000001</v>
      </c>
      <c r="Y2475">
        <f>Table1[[#This Row],[B2O3]]+Table1[[#This Row],[K2O]]+Table1[[#This Row],[Li2O]]+Table1[[#This Row],[Na2O]]</f>
        <v>0.32250000000000001</v>
      </c>
      <c r="Z2475" s="2">
        <f>Table1[[#This Row],[B2O3]]+Table1[[#This Row],[CaO]]+Table1[[#This Row],[K2O]]+Table1[[#This Row],[Li2O]]+Table1[[#This Row],[Na2O]]</f>
        <v>0.35749999999999998</v>
      </c>
      <c r="AA2475" s="2">
        <f>Table1[[#This Row],[A+B+AE]]-Table1[[#This Row],[Al2O3]]-Table1[[#This Row],[SiO2]]</f>
        <v>-0.21250000000000002</v>
      </c>
      <c r="AB2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464.25700000000006</v>
      </c>
    </row>
    <row r="2476" spans="1:28" hidden="1" x14ac:dyDescent="0.25">
      <c r="A2476">
        <v>0.245</v>
      </c>
      <c r="B2476">
        <v>0.14000000000000001</v>
      </c>
      <c r="C2476">
        <v>2.5000000000000001E-2</v>
      </c>
      <c r="D2476">
        <v>2.5000000000000001E-3</v>
      </c>
      <c r="E2476">
        <v>0.04</v>
      </c>
      <c r="F2476">
        <v>0.01</v>
      </c>
      <c r="G2476">
        <v>5.0000000000000001E-3</v>
      </c>
      <c r="H2476">
        <v>0.14000000000000001</v>
      </c>
      <c r="I2476">
        <v>0.38500000000000001</v>
      </c>
      <c r="J2476">
        <v>7.4999999999999997E-3</v>
      </c>
      <c r="K2476">
        <v>0.5</v>
      </c>
      <c r="L2476">
        <v>0.56645924999999997</v>
      </c>
      <c r="M2476">
        <v>2.4200449999999998E-2</v>
      </c>
      <c r="N2476">
        <v>0.15213698</v>
      </c>
      <c r="O2476">
        <v>0.23782021</v>
      </c>
      <c r="P2476">
        <v>0.61004281000000005</v>
      </c>
      <c r="Q2476">
        <v>-9.6228100000000007E-3</v>
      </c>
      <c r="R2476">
        <v>0.13958064000000001</v>
      </c>
      <c r="S2476">
        <v>0.23229464</v>
      </c>
      <c r="T2476">
        <v>0.62812471999999997</v>
      </c>
      <c r="U2476">
        <v>0.27</v>
      </c>
      <c r="V2476">
        <v>1.68965517</v>
      </c>
      <c r="W2476">
        <f>COUNTIF(Table1[[#This Row],[Al2O3]:[TiO2]],0)</f>
        <v>0</v>
      </c>
      <c r="X2476">
        <f>Table1[[#This Row],[K2O]]+Table1[[#This Row],[Li2O]]+Table1[[#This Row],[Na2O]]</f>
        <v>0.15500000000000003</v>
      </c>
      <c r="Y2476">
        <f>Table1[[#This Row],[B2O3]]+Table1[[#This Row],[K2O]]+Table1[[#This Row],[Li2O]]+Table1[[#This Row],[Na2O]]</f>
        <v>0.29500000000000004</v>
      </c>
      <c r="Z2476" s="2">
        <f>Table1[[#This Row],[B2O3]]+Table1[[#This Row],[CaO]]+Table1[[#This Row],[K2O]]+Table1[[#This Row],[Li2O]]+Table1[[#This Row],[Na2O]]</f>
        <v>0.32000000000000006</v>
      </c>
      <c r="AA2476" s="2">
        <f>Table1[[#This Row],[A+B+AE]]-Table1[[#This Row],[Al2O3]]-Table1[[#This Row],[SiO2]]</f>
        <v>-0.30999999999999994</v>
      </c>
      <c r="AB2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518.04250000000013</v>
      </c>
    </row>
    <row r="2477" spans="1:28" hidden="1" x14ac:dyDescent="0.25">
      <c r="A2477">
        <v>0.22500000000000001</v>
      </c>
      <c r="B2477">
        <v>0.18</v>
      </c>
      <c r="C2477">
        <v>3.5000000000000003E-2</v>
      </c>
      <c r="D2477">
        <v>5.0000000000000001E-3</v>
      </c>
      <c r="E2477">
        <v>0.04</v>
      </c>
      <c r="F2477">
        <v>0.01</v>
      </c>
      <c r="G2477">
        <v>0.05</v>
      </c>
      <c r="H2477">
        <v>0.13500000000000001</v>
      </c>
      <c r="I2477">
        <v>0.3</v>
      </c>
      <c r="J2477">
        <v>0.02</v>
      </c>
      <c r="K2477">
        <v>0.45454545000000002</v>
      </c>
      <c r="L2477">
        <v>0.58282813</v>
      </c>
      <c r="M2477">
        <v>-1.2003089999999999E-2</v>
      </c>
      <c r="N2477">
        <v>0.19360285999999999</v>
      </c>
      <c r="O2477">
        <v>0.21650958000000001</v>
      </c>
      <c r="P2477">
        <v>0.58988755999999998</v>
      </c>
      <c r="Q2477">
        <v>-2.786518E-2</v>
      </c>
      <c r="R2477">
        <v>0.16416099000000001</v>
      </c>
      <c r="S2477">
        <v>0.21328227</v>
      </c>
      <c r="T2477">
        <v>0.62255673</v>
      </c>
      <c r="U2477">
        <v>0.26500000000000001</v>
      </c>
      <c r="V2477">
        <v>1.21621622</v>
      </c>
      <c r="W2477">
        <f>COUNTIF(Table1[[#This Row],[Al2O3]:[TiO2]],0)</f>
        <v>0</v>
      </c>
      <c r="X2477">
        <f>Table1[[#This Row],[K2O]]+Table1[[#This Row],[Li2O]]+Table1[[#This Row],[Na2O]]</f>
        <v>0.19500000000000001</v>
      </c>
      <c r="Y2477">
        <f>Table1[[#This Row],[B2O3]]+Table1[[#This Row],[K2O]]+Table1[[#This Row],[Li2O]]+Table1[[#This Row],[Na2O]]</f>
        <v>0.375</v>
      </c>
      <c r="Z2477" s="2">
        <f>Table1[[#This Row],[B2O3]]+Table1[[#This Row],[CaO]]+Table1[[#This Row],[K2O]]+Table1[[#This Row],[Li2O]]+Table1[[#This Row],[Na2O]]</f>
        <v>0.41000000000000003</v>
      </c>
      <c r="AA2477" s="2">
        <f>Table1[[#This Row],[A+B+AE]]-Table1[[#This Row],[Al2O3]]-Table1[[#This Row],[SiO2]]</f>
        <v>-0.11499999999999996</v>
      </c>
      <c r="AB2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454.17999999999995</v>
      </c>
    </row>
    <row r="2478" spans="1:28" hidden="1" x14ac:dyDescent="0.25">
      <c r="A2478">
        <v>0.245</v>
      </c>
      <c r="B2478">
        <v>0.18</v>
      </c>
      <c r="C2478">
        <v>5.0000000000000001E-3</v>
      </c>
      <c r="D2478">
        <v>5.0000000000000001E-3</v>
      </c>
      <c r="E2478">
        <v>0.04</v>
      </c>
      <c r="F2478">
        <v>2.5000000000000001E-3</v>
      </c>
      <c r="G2478">
        <v>2.5000000000000001E-2</v>
      </c>
      <c r="H2478">
        <v>0.15</v>
      </c>
      <c r="I2478">
        <v>0.33</v>
      </c>
      <c r="J2478">
        <v>1.7500000000000002E-2</v>
      </c>
      <c r="K2478">
        <v>0.45517241000000003</v>
      </c>
      <c r="L2478">
        <v>0.56726896000000004</v>
      </c>
      <c r="M2478">
        <v>1.0082870000000001E-2</v>
      </c>
      <c r="N2478">
        <v>0.16719887999999999</v>
      </c>
      <c r="O2478">
        <v>0.22976540000000001</v>
      </c>
      <c r="P2478">
        <v>0.60303572000000005</v>
      </c>
      <c r="Q2478">
        <v>-1.969479E-2</v>
      </c>
      <c r="R2478">
        <v>0.15207825999999999</v>
      </c>
      <c r="S2478">
        <v>0.2229553</v>
      </c>
      <c r="T2478">
        <v>0.62496644000000001</v>
      </c>
      <c r="U2478">
        <v>0.26500000000000001</v>
      </c>
      <c r="V2478">
        <v>1.4</v>
      </c>
      <c r="W2478">
        <f>COUNTIF(Table1[[#This Row],[Al2O3]:[TiO2]],0)</f>
        <v>0</v>
      </c>
      <c r="X2478">
        <f>Table1[[#This Row],[K2O]]+Table1[[#This Row],[Li2O]]+Table1[[#This Row],[Na2O]]</f>
        <v>0.17749999999999999</v>
      </c>
      <c r="Y2478">
        <f>Table1[[#This Row],[B2O3]]+Table1[[#This Row],[K2O]]+Table1[[#This Row],[Li2O]]+Table1[[#This Row],[Na2O]]</f>
        <v>0.35749999999999998</v>
      </c>
      <c r="Z2478" s="2">
        <f>Table1[[#This Row],[B2O3]]+Table1[[#This Row],[CaO]]+Table1[[#This Row],[K2O]]+Table1[[#This Row],[Li2O]]+Table1[[#This Row],[Na2O]]</f>
        <v>0.36249999999999999</v>
      </c>
      <c r="AA2478" s="2">
        <f>Table1[[#This Row],[A+B+AE]]-Table1[[#This Row],[Al2O3]]-Table1[[#This Row],[SiO2]]</f>
        <v>-0.21250000000000002</v>
      </c>
      <c r="AB2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486.50900000000013</v>
      </c>
    </row>
    <row r="2479" spans="1:28" hidden="1" x14ac:dyDescent="0.25">
      <c r="A2479">
        <v>0.19500000000000001</v>
      </c>
      <c r="B2479">
        <v>0.14499999999999999</v>
      </c>
      <c r="C2479">
        <v>5.0000000000000001E-3</v>
      </c>
      <c r="D2479">
        <v>2.5000000000000001E-3</v>
      </c>
      <c r="E2479">
        <v>4.4999999999999998E-2</v>
      </c>
      <c r="F2479">
        <v>5.0000000000000001E-3</v>
      </c>
      <c r="G2479">
        <v>4.4999999999999998E-2</v>
      </c>
      <c r="H2479">
        <v>0.12</v>
      </c>
      <c r="I2479">
        <v>0.41</v>
      </c>
      <c r="J2479">
        <v>2.75E-2</v>
      </c>
      <c r="K2479">
        <v>0.56551724000000003</v>
      </c>
      <c r="L2479">
        <v>0.56703183999999995</v>
      </c>
      <c r="M2479">
        <v>3.583223E-2</v>
      </c>
      <c r="N2479">
        <v>0.16540819000000001</v>
      </c>
      <c r="O2479">
        <v>0.18986695000000001</v>
      </c>
      <c r="P2479">
        <v>0.64472485999999996</v>
      </c>
      <c r="Q2479">
        <v>1.079217E-2</v>
      </c>
      <c r="R2479">
        <v>0.14404378000000001</v>
      </c>
      <c r="S2479">
        <v>0.1870387</v>
      </c>
      <c r="T2479">
        <v>0.66891752999999998</v>
      </c>
      <c r="U2479">
        <v>0.25</v>
      </c>
      <c r="V2479">
        <v>1.1818181800000001</v>
      </c>
      <c r="W2479">
        <f>COUNTIF(Table1[[#This Row],[Al2O3]:[TiO2]],0)</f>
        <v>0</v>
      </c>
      <c r="X2479">
        <f>Table1[[#This Row],[K2O]]+Table1[[#This Row],[Li2O]]+Table1[[#This Row],[Na2O]]</f>
        <v>0.16999999999999998</v>
      </c>
      <c r="Y2479">
        <f>Table1[[#This Row],[B2O3]]+Table1[[#This Row],[K2O]]+Table1[[#This Row],[Li2O]]+Table1[[#This Row],[Na2O]]</f>
        <v>0.315</v>
      </c>
      <c r="Z2479" s="2">
        <f>Table1[[#This Row],[B2O3]]+Table1[[#This Row],[CaO]]+Table1[[#This Row],[K2O]]+Table1[[#This Row],[Li2O]]+Table1[[#This Row],[Na2O]]</f>
        <v>0.32</v>
      </c>
      <c r="AA2479" s="2">
        <f>Table1[[#This Row],[A+B+AE]]-Table1[[#This Row],[Al2O3]]-Table1[[#This Row],[SiO2]]</f>
        <v>-0.28499999999999998</v>
      </c>
      <c r="AB2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474.74300000000005</v>
      </c>
    </row>
    <row r="2480" spans="1:28" hidden="1" x14ac:dyDescent="0.25">
      <c r="A2480">
        <v>0.25</v>
      </c>
      <c r="B2480">
        <v>0.17499999999999999</v>
      </c>
      <c r="C2480">
        <v>3.5000000000000003E-2</v>
      </c>
      <c r="D2480">
        <v>5.0000000000000001E-3</v>
      </c>
      <c r="E2480">
        <v>2.5000000000000001E-2</v>
      </c>
      <c r="F2480">
        <v>2.5000000000000001E-3</v>
      </c>
      <c r="G2480">
        <v>2.5000000000000001E-2</v>
      </c>
      <c r="H2480">
        <v>0.15</v>
      </c>
      <c r="I2480">
        <v>0.33</v>
      </c>
      <c r="J2480">
        <v>2.5000000000000001E-3</v>
      </c>
      <c r="K2480">
        <v>0.45205479500000001</v>
      </c>
      <c r="L2480">
        <v>0.56988254199999999</v>
      </c>
      <c r="M2480">
        <v>-9.6433499999999998E-4</v>
      </c>
      <c r="N2480">
        <v>0.174931425</v>
      </c>
      <c r="O2480">
        <v>0.23324812</v>
      </c>
      <c r="P2480">
        <v>0.59182045500000002</v>
      </c>
      <c r="Q2480">
        <v>-2.7346065999999999E-2</v>
      </c>
      <c r="R2480">
        <v>0.15641596199999999</v>
      </c>
      <c r="S2480">
        <v>0.22754060500000001</v>
      </c>
      <c r="T2480">
        <v>0.61604343299999997</v>
      </c>
      <c r="U2480">
        <v>0.26</v>
      </c>
      <c r="V2480">
        <v>1.428571429</v>
      </c>
      <c r="W2480">
        <f>COUNTIF(Table1[[#This Row],[Al2O3]:[TiO2]],0)</f>
        <v>0</v>
      </c>
      <c r="X2480">
        <f>Table1[[#This Row],[K2O]]+Table1[[#This Row],[Li2O]]+Table1[[#This Row],[Na2O]]</f>
        <v>0.17749999999999999</v>
      </c>
      <c r="Y2480">
        <f>Table1[[#This Row],[B2O3]]+Table1[[#This Row],[K2O]]+Table1[[#This Row],[Li2O]]+Table1[[#This Row],[Na2O]]</f>
        <v>0.35249999999999998</v>
      </c>
      <c r="Z2480" s="2">
        <f>Table1[[#This Row],[B2O3]]+Table1[[#This Row],[CaO]]+Table1[[#This Row],[K2O]]+Table1[[#This Row],[Li2O]]+Table1[[#This Row],[Na2O]]</f>
        <v>0.38749999999999996</v>
      </c>
      <c r="AA2480" s="2">
        <f>Table1[[#This Row],[A+B+AE]]-Table1[[#This Row],[Al2O3]]-Table1[[#This Row],[SiO2]]</f>
        <v>-0.19250000000000006</v>
      </c>
      <c r="AB2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489.48099999999999</v>
      </c>
    </row>
    <row r="2481" spans="1:28" hidden="1" x14ac:dyDescent="0.25">
      <c r="A2481">
        <v>0.22</v>
      </c>
      <c r="B2481">
        <v>0.155</v>
      </c>
      <c r="C2481">
        <v>1.4999999999999999E-2</v>
      </c>
      <c r="D2481">
        <v>2.5000000000000001E-3</v>
      </c>
      <c r="E2481">
        <v>3.5000000000000003E-2</v>
      </c>
      <c r="F2481">
        <v>7.4999999999999997E-3</v>
      </c>
      <c r="G2481">
        <v>3.5000000000000003E-2</v>
      </c>
      <c r="H2481">
        <v>0.13500000000000001</v>
      </c>
      <c r="I2481">
        <v>0.38</v>
      </c>
      <c r="J2481">
        <v>1.4999999999999999E-2</v>
      </c>
      <c r="K2481">
        <v>0.51700680300000001</v>
      </c>
      <c r="L2481">
        <v>0.56810563400000003</v>
      </c>
      <c r="M2481">
        <v>1.7809465999999999E-2</v>
      </c>
      <c r="N2481">
        <v>0.17040814400000001</v>
      </c>
      <c r="O2481">
        <v>0.20989162</v>
      </c>
      <c r="P2481">
        <v>0.61970023699999999</v>
      </c>
      <c r="Q2481">
        <v>-7.6808989999999997E-3</v>
      </c>
      <c r="R2481">
        <v>0.150102817</v>
      </c>
      <c r="S2481">
        <v>0.206101542</v>
      </c>
      <c r="T2481">
        <v>0.64379564099999997</v>
      </c>
      <c r="U2481">
        <v>0.26</v>
      </c>
      <c r="V2481">
        <v>1.294117647</v>
      </c>
      <c r="W2481">
        <f>COUNTIF(Table1[[#This Row],[Al2O3]:[TiO2]],0)</f>
        <v>0</v>
      </c>
      <c r="X2481">
        <f>Table1[[#This Row],[K2O]]+Table1[[#This Row],[Li2O]]+Table1[[#This Row],[Na2O]]</f>
        <v>0.17750000000000002</v>
      </c>
      <c r="Y2481">
        <f>Table1[[#This Row],[B2O3]]+Table1[[#This Row],[K2O]]+Table1[[#This Row],[Li2O]]+Table1[[#This Row],[Na2O]]</f>
        <v>0.33250000000000002</v>
      </c>
      <c r="Z2481" s="2">
        <f>Table1[[#This Row],[B2O3]]+Table1[[#This Row],[CaO]]+Table1[[#This Row],[K2O]]+Table1[[#This Row],[Li2O]]+Table1[[#This Row],[Na2O]]</f>
        <v>0.34750000000000003</v>
      </c>
      <c r="AA2481" s="2">
        <f>Table1[[#This Row],[A+B+AE]]-Table1[[#This Row],[Al2O3]]-Table1[[#This Row],[SiO2]]</f>
        <v>-0.25249999999999995</v>
      </c>
      <c r="AB2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482.50350000000003</v>
      </c>
    </row>
    <row r="2482" spans="1:28" hidden="1" x14ac:dyDescent="0.25">
      <c r="A2482">
        <v>0.23499999999999999</v>
      </c>
      <c r="B2482">
        <v>0.14499999999999999</v>
      </c>
      <c r="C2482">
        <v>0.02</v>
      </c>
      <c r="D2482">
        <v>2.5000000000000001E-3</v>
      </c>
      <c r="E2482">
        <v>3.5000000000000003E-2</v>
      </c>
      <c r="F2482">
        <v>5.0000000000000001E-3</v>
      </c>
      <c r="G2482">
        <v>1.4999999999999999E-2</v>
      </c>
      <c r="H2482">
        <v>0.14000000000000001</v>
      </c>
      <c r="I2482">
        <v>0.38500000000000001</v>
      </c>
      <c r="J2482">
        <v>1.7500000000000002E-2</v>
      </c>
      <c r="K2482">
        <v>0.50657894699999995</v>
      </c>
      <c r="L2482">
        <v>0.567388373</v>
      </c>
      <c r="M2482">
        <v>2.2705825999999998E-2</v>
      </c>
      <c r="N2482">
        <v>0.15791582600000001</v>
      </c>
      <c r="O2482">
        <v>0.22689749100000001</v>
      </c>
      <c r="P2482">
        <v>0.61518668399999998</v>
      </c>
      <c r="Q2482">
        <v>-9.7096939999999996E-3</v>
      </c>
      <c r="R2482">
        <v>0.14425022000000001</v>
      </c>
      <c r="S2482">
        <v>0.22162598</v>
      </c>
      <c r="T2482">
        <v>0.63412379900000004</v>
      </c>
      <c r="U2482">
        <v>0.27</v>
      </c>
      <c r="V2482">
        <v>1.516129032</v>
      </c>
      <c r="W2482">
        <f>COUNTIF(Table1[[#This Row],[Al2O3]:[TiO2]],0)</f>
        <v>0</v>
      </c>
      <c r="X2482">
        <f>Table1[[#This Row],[K2O]]+Table1[[#This Row],[Li2O]]+Table1[[#This Row],[Na2O]]</f>
        <v>0.16</v>
      </c>
      <c r="Y2482">
        <f>Table1[[#This Row],[B2O3]]+Table1[[#This Row],[K2O]]+Table1[[#This Row],[Li2O]]+Table1[[#This Row],[Na2O]]</f>
        <v>0.30499999999999999</v>
      </c>
      <c r="Z2482" s="2">
        <f>Table1[[#This Row],[B2O3]]+Table1[[#This Row],[CaO]]+Table1[[#This Row],[K2O]]+Table1[[#This Row],[Li2O]]+Table1[[#This Row],[Na2O]]</f>
        <v>0.32500000000000001</v>
      </c>
      <c r="AA2482" s="2">
        <f>Table1[[#This Row],[A+B+AE]]-Table1[[#This Row],[Al2O3]]-Table1[[#This Row],[SiO2]]</f>
        <v>-0.29499999999999998</v>
      </c>
      <c r="AB2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505.44200000000001</v>
      </c>
    </row>
    <row r="2483" spans="1:28" hidden="1" x14ac:dyDescent="0.25">
      <c r="A2483">
        <v>0.23499999999999999</v>
      </c>
      <c r="B2483">
        <v>0.19500000000000001</v>
      </c>
      <c r="C2483">
        <v>1.4999999999999999E-2</v>
      </c>
      <c r="D2483">
        <v>2.5000000000000001E-3</v>
      </c>
      <c r="E2483">
        <v>2.5000000000000001E-2</v>
      </c>
      <c r="F2483">
        <v>5.0000000000000001E-3</v>
      </c>
      <c r="G2483">
        <v>5.5E-2</v>
      </c>
      <c r="H2483">
        <v>0.14499999999999999</v>
      </c>
      <c r="I2483">
        <v>0.32</v>
      </c>
      <c r="J2483">
        <v>2.5000000000000001E-3</v>
      </c>
      <c r="K2483">
        <v>0.45714285700000001</v>
      </c>
      <c r="L2483">
        <v>0.56821105000000005</v>
      </c>
      <c r="M2483">
        <v>-4.7637130000000001E-3</v>
      </c>
      <c r="N2483">
        <v>0.18892109200000001</v>
      </c>
      <c r="O2483">
        <v>0.21317803099999999</v>
      </c>
      <c r="P2483">
        <v>0.59790087700000005</v>
      </c>
      <c r="Q2483">
        <v>-2.3827826999999999E-2</v>
      </c>
      <c r="R2483">
        <v>0.16295259100000001</v>
      </c>
      <c r="S2483">
        <v>0.20893067500000001</v>
      </c>
      <c r="T2483">
        <v>0.62811673400000001</v>
      </c>
      <c r="U2483">
        <v>0.25</v>
      </c>
      <c r="V2483">
        <v>1.175</v>
      </c>
      <c r="W2483">
        <f>COUNTIF(Table1[[#This Row],[Al2O3]:[TiO2]],0)</f>
        <v>0</v>
      </c>
      <c r="X2483">
        <f>Table1[[#This Row],[K2O]]+Table1[[#This Row],[Li2O]]+Table1[[#This Row],[Na2O]]</f>
        <v>0.20499999999999999</v>
      </c>
      <c r="Y2483">
        <f>Table1[[#This Row],[B2O3]]+Table1[[#This Row],[K2O]]+Table1[[#This Row],[Li2O]]+Table1[[#This Row],[Na2O]]</f>
        <v>0.4</v>
      </c>
      <c r="Z2483" s="2">
        <f>Table1[[#This Row],[B2O3]]+Table1[[#This Row],[CaO]]+Table1[[#This Row],[K2O]]+Table1[[#This Row],[Li2O]]+Table1[[#This Row],[Na2O]]</f>
        <v>0.41500000000000004</v>
      </c>
      <c r="AA2483" s="2">
        <f>Table1[[#This Row],[A+B+AE]]-Table1[[#This Row],[Al2O3]]-Table1[[#This Row],[SiO2]]</f>
        <v>-0.13999999999999996</v>
      </c>
      <c r="AB2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454.94849999999997</v>
      </c>
    </row>
    <row r="2484" spans="1:28" hidden="1" x14ac:dyDescent="0.25">
      <c r="A2484">
        <v>0.185</v>
      </c>
      <c r="B2484">
        <v>0.11</v>
      </c>
      <c r="C2484">
        <v>3.5000000000000003E-2</v>
      </c>
      <c r="D2484">
        <v>5.0000000000000001E-3</v>
      </c>
      <c r="E2484">
        <v>0.03</v>
      </c>
      <c r="F2484">
        <v>7.4999999999999997E-3</v>
      </c>
      <c r="G2484">
        <v>5.5E-2</v>
      </c>
      <c r="H2484">
        <v>0.11</v>
      </c>
      <c r="I2484">
        <v>0.45</v>
      </c>
      <c r="J2484">
        <v>1.2500000000000001E-2</v>
      </c>
      <c r="K2484">
        <v>0.60402684600000001</v>
      </c>
      <c r="L2484">
        <v>0.57345430399999997</v>
      </c>
      <c r="M2484">
        <v>2.5221627999999999E-2</v>
      </c>
      <c r="N2484">
        <v>0.17918075999999999</v>
      </c>
      <c r="O2484">
        <v>0.183775139</v>
      </c>
      <c r="P2484">
        <v>0.63704410099999997</v>
      </c>
      <c r="Q2484">
        <v>5.3023430000000002E-3</v>
      </c>
      <c r="R2484">
        <v>0.15077180400000001</v>
      </c>
      <c r="S2484">
        <v>0.184177647</v>
      </c>
      <c r="T2484">
        <v>0.66505054900000005</v>
      </c>
      <c r="U2484">
        <v>0.26500000000000001</v>
      </c>
      <c r="V2484">
        <v>1.1212121209999999</v>
      </c>
      <c r="W2484">
        <f>COUNTIF(Table1[[#This Row],[Al2O3]:[TiO2]],0)</f>
        <v>0</v>
      </c>
      <c r="X2484">
        <f>Table1[[#This Row],[K2O]]+Table1[[#This Row],[Li2O]]+Table1[[#This Row],[Na2O]]</f>
        <v>0.17249999999999999</v>
      </c>
      <c r="Y2484">
        <f>Table1[[#This Row],[B2O3]]+Table1[[#This Row],[K2O]]+Table1[[#This Row],[Li2O]]+Table1[[#This Row],[Na2O]]</f>
        <v>0.28249999999999997</v>
      </c>
      <c r="Z2484" s="2">
        <f>Table1[[#This Row],[B2O3]]+Table1[[#This Row],[CaO]]+Table1[[#This Row],[K2O]]+Table1[[#This Row],[Li2O]]+Table1[[#This Row],[Na2O]]</f>
        <v>0.3175</v>
      </c>
      <c r="AA2484" s="2">
        <f>Table1[[#This Row],[A+B+AE]]-Table1[[#This Row],[Al2O3]]-Table1[[#This Row],[SiO2]]</f>
        <v>-0.3175</v>
      </c>
      <c r="AB2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469.97300000000007</v>
      </c>
    </row>
    <row r="2485" spans="1:28" hidden="1" x14ac:dyDescent="0.25">
      <c r="A2485">
        <v>0.22500000000000001</v>
      </c>
      <c r="B2485">
        <v>0.185</v>
      </c>
      <c r="C2485">
        <v>2.5000000000000001E-2</v>
      </c>
      <c r="D2485">
        <v>5.0000000000000001E-3</v>
      </c>
      <c r="E2485">
        <v>4.4999999999999998E-2</v>
      </c>
      <c r="F2485">
        <v>2.5000000000000001E-3</v>
      </c>
      <c r="G2485">
        <v>3.5000000000000003E-2</v>
      </c>
      <c r="H2485">
        <v>0.13500000000000001</v>
      </c>
      <c r="I2485">
        <v>0.31</v>
      </c>
      <c r="J2485">
        <v>3.2500000000000001E-2</v>
      </c>
      <c r="K2485">
        <v>0.46268657000000002</v>
      </c>
      <c r="L2485">
        <v>0.57584970999999996</v>
      </c>
      <c r="M2485">
        <v>1.009288E-2</v>
      </c>
      <c r="N2485">
        <v>0.17341406000000001</v>
      </c>
      <c r="O2485">
        <v>0.21708717</v>
      </c>
      <c r="P2485">
        <v>0.60949876999999997</v>
      </c>
      <c r="Q2485">
        <v>-1.3250609999999999E-2</v>
      </c>
      <c r="R2485">
        <v>0.15214743999999999</v>
      </c>
      <c r="S2485">
        <v>0.21157055999999999</v>
      </c>
      <c r="T2485">
        <v>0.63628200000000001</v>
      </c>
      <c r="U2485">
        <v>0.25</v>
      </c>
      <c r="V2485">
        <v>1.3235294099999999</v>
      </c>
      <c r="W2485">
        <f>COUNTIF(Table1[[#This Row],[Al2O3]:[TiO2]],0)</f>
        <v>0</v>
      </c>
      <c r="X2485">
        <f>Table1[[#This Row],[K2O]]+Table1[[#This Row],[Li2O]]+Table1[[#This Row],[Na2O]]</f>
        <v>0.17250000000000001</v>
      </c>
      <c r="Y2485">
        <f>Table1[[#This Row],[B2O3]]+Table1[[#This Row],[K2O]]+Table1[[#This Row],[Li2O]]+Table1[[#This Row],[Na2O]]</f>
        <v>0.35750000000000004</v>
      </c>
      <c r="Z2485" s="2">
        <f>Table1[[#This Row],[B2O3]]+Table1[[#This Row],[CaO]]+Table1[[#This Row],[K2O]]+Table1[[#This Row],[Li2O]]+Table1[[#This Row],[Na2O]]</f>
        <v>0.38250000000000001</v>
      </c>
      <c r="AA2485" s="2">
        <f>Table1[[#This Row],[A+B+AE]]-Table1[[#This Row],[Al2O3]]-Table1[[#This Row],[SiO2]]</f>
        <v>-0.1525</v>
      </c>
      <c r="AB2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472.76150000000007</v>
      </c>
    </row>
    <row r="2486" spans="1:28" hidden="1" x14ac:dyDescent="0.25">
      <c r="A2486">
        <v>0.18</v>
      </c>
      <c r="B2486">
        <v>0.12</v>
      </c>
      <c r="C2486">
        <v>1.4999999999999999E-2</v>
      </c>
      <c r="D2486">
        <v>5.0000000000000001E-3</v>
      </c>
      <c r="E2486">
        <v>0.03</v>
      </c>
      <c r="F2486">
        <v>2.5000000000000001E-3</v>
      </c>
      <c r="G2486">
        <v>4.4999999999999998E-2</v>
      </c>
      <c r="H2486">
        <v>0.11</v>
      </c>
      <c r="I2486">
        <v>0.44500000000000001</v>
      </c>
      <c r="J2486">
        <v>4.7500000000000001E-2</v>
      </c>
      <c r="K2486">
        <v>0.60544218000000005</v>
      </c>
      <c r="L2486">
        <v>0.57181324</v>
      </c>
      <c r="M2486">
        <v>4.4684269999999998E-2</v>
      </c>
      <c r="N2486">
        <v>0.16268184999999999</v>
      </c>
      <c r="O2486">
        <v>0.18078551000000001</v>
      </c>
      <c r="P2486">
        <v>0.65653262999999995</v>
      </c>
      <c r="Q2486">
        <v>1.9015279999999999E-2</v>
      </c>
      <c r="R2486">
        <v>0.14110661999999999</v>
      </c>
      <c r="S2486">
        <v>0.17917668</v>
      </c>
      <c r="T2486">
        <v>0.67971669999999995</v>
      </c>
      <c r="U2486">
        <v>0.27</v>
      </c>
      <c r="V2486">
        <v>1.16129032</v>
      </c>
      <c r="W2486">
        <f>COUNTIF(Table1[[#This Row],[Al2O3]:[TiO2]],0)</f>
        <v>0</v>
      </c>
      <c r="X2486">
        <f>Table1[[#This Row],[K2O]]+Table1[[#This Row],[Li2O]]+Table1[[#This Row],[Na2O]]</f>
        <v>0.1575</v>
      </c>
      <c r="Y2486">
        <f>Table1[[#This Row],[B2O3]]+Table1[[#This Row],[K2O]]+Table1[[#This Row],[Li2O]]+Table1[[#This Row],[Na2O]]</f>
        <v>0.27749999999999997</v>
      </c>
      <c r="Z2486" s="2">
        <f>Table1[[#This Row],[B2O3]]+Table1[[#This Row],[CaO]]+Table1[[#This Row],[K2O]]+Table1[[#This Row],[Li2O]]+Table1[[#This Row],[Na2O]]</f>
        <v>0.29249999999999998</v>
      </c>
      <c r="AA2486" s="2">
        <f>Table1[[#This Row],[A+B+AE]]-Table1[[#This Row],[Al2O3]]-Table1[[#This Row],[SiO2]]</f>
        <v>-0.33250000000000002</v>
      </c>
      <c r="AB2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476.8365</v>
      </c>
    </row>
    <row r="2487" spans="1:28" hidden="1" x14ac:dyDescent="0.25">
      <c r="A2487">
        <v>0.23499999999999999</v>
      </c>
      <c r="B2487">
        <v>0.18</v>
      </c>
      <c r="C2487">
        <v>1.4999999999999999E-2</v>
      </c>
      <c r="D2487">
        <v>5.0000000000000001E-3</v>
      </c>
      <c r="E2487">
        <v>4.4999999999999998E-2</v>
      </c>
      <c r="F2487">
        <v>7.4999999999999997E-3</v>
      </c>
      <c r="G2487">
        <v>2.5000000000000001E-2</v>
      </c>
      <c r="H2487">
        <v>0.14499999999999999</v>
      </c>
      <c r="I2487">
        <v>0.32</v>
      </c>
      <c r="J2487">
        <v>2.2499999999999999E-2</v>
      </c>
      <c r="K2487">
        <v>0.45714285700000001</v>
      </c>
      <c r="L2487">
        <v>0.57236230200000004</v>
      </c>
      <c r="M2487">
        <v>9.1898220000000003E-3</v>
      </c>
      <c r="N2487">
        <v>0.17041072299999999</v>
      </c>
      <c r="O2487">
        <v>0.224595608</v>
      </c>
      <c r="P2487">
        <v>0.60499366799999998</v>
      </c>
      <c r="Q2487">
        <v>-1.7341883999999998E-2</v>
      </c>
      <c r="R2487">
        <v>0.15220999499999999</v>
      </c>
      <c r="S2487">
        <v>0.21851216500000001</v>
      </c>
      <c r="T2487">
        <v>0.62927784099999995</v>
      </c>
      <c r="U2487">
        <v>0.26</v>
      </c>
      <c r="V2487">
        <v>1.3823529409999999</v>
      </c>
      <c r="W2487">
        <f>COUNTIF(Table1[[#This Row],[Al2O3]:[TiO2]],0)</f>
        <v>0</v>
      </c>
      <c r="X2487">
        <f>Table1[[#This Row],[K2O]]+Table1[[#This Row],[Li2O]]+Table1[[#This Row],[Na2O]]</f>
        <v>0.17749999999999999</v>
      </c>
      <c r="Y2487">
        <f>Table1[[#This Row],[B2O3]]+Table1[[#This Row],[K2O]]+Table1[[#This Row],[Li2O]]+Table1[[#This Row],[Na2O]]</f>
        <v>0.35749999999999998</v>
      </c>
      <c r="Z2487" s="2">
        <f>Table1[[#This Row],[B2O3]]+Table1[[#This Row],[CaO]]+Table1[[#This Row],[K2O]]+Table1[[#This Row],[Li2O]]+Table1[[#This Row],[Na2O]]</f>
        <v>0.3725</v>
      </c>
      <c r="AA2487" s="2">
        <f>Table1[[#This Row],[A+B+AE]]-Table1[[#This Row],[Al2O3]]-Table1[[#This Row],[SiO2]]</f>
        <v>-0.1825</v>
      </c>
      <c r="AB2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484.0485000000001</v>
      </c>
    </row>
    <row r="2488" spans="1:28" hidden="1" x14ac:dyDescent="0.25">
      <c r="A2488">
        <v>0.22</v>
      </c>
      <c r="B2488">
        <v>0.16</v>
      </c>
      <c r="C2488">
        <v>5.0000000000000001E-3</v>
      </c>
      <c r="D2488">
        <v>2.5000000000000001E-3</v>
      </c>
      <c r="E2488">
        <v>0.02</v>
      </c>
      <c r="F2488">
        <v>7.4999999999999997E-3</v>
      </c>
      <c r="G2488">
        <v>3.5000000000000003E-2</v>
      </c>
      <c r="H2488">
        <v>0.125</v>
      </c>
      <c r="I2488">
        <v>0.39500000000000002</v>
      </c>
      <c r="J2488">
        <v>0.03</v>
      </c>
      <c r="K2488">
        <v>0.53378378000000004</v>
      </c>
      <c r="L2488">
        <v>0.56225702</v>
      </c>
      <c r="M2488">
        <v>3.5109580000000001E-2</v>
      </c>
      <c r="N2488">
        <v>0.15635375000000001</v>
      </c>
      <c r="O2488">
        <v>0.20778534000000001</v>
      </c>
      <c r="P2488">
        <v>0.63586092000000005</v>
      </c>
      <c r="Q2488">
        <v>8.2322100000000002E-3</v>
      </c>
      <c r="R2488">
        <v>0.13753683999999999</v>
      </c>
      <c r="S2488">
        <v>0.20355951999999999</v>
      </c>
      <c r="T2488">
        <v>0.65890364999999995</v>
      </c>
      <c r="U2488">
        <v>0.26</v>
      </c>
      <c r="V2488">
        <v>1.375</v>
      </c>
      <c r="W2488">
        <f>COUNTIF(Table1[[#This Row],[Al2O3]:[TiO2]],0)</f>
        <v>0</v>
      </c>
      <c r="X2488">
        <f>Table1[[#This Row],[K2O]]+Table1[[#This Row],[Li2O]]+Table1[[#This Row],[Na2O]]</f>
        <v>0.16750000000000001</v>
      </c>
      <c r="Y2488">
        <f>Table1[[#This Row],[B2O3]]+Table1[[#This Row],[K2O]]+Table1[[#This Row],[Li2O]]+Table1[[#This Row],[Na2O]]</f>
        <v>0.32750000000000001</v>
      </c>
      <c r="Z2488" s="2">
        <f>Table1[[#This Row],[B2O3]]+Table1[[#This Row],[CaO]]+Table1[[#This Row],[K2O]]+Table1[[#This Row],[Li2O]]+Table1[[#This Row],[Na2O]]</f>
        <v>0.33250000000000002</v>
      </c>
      <c r="AA2488" s="2">
        <f>Table1[[#This Row],[A+B+AE]]-Table1[[#This Row],[Al2O3]]-Table1[[#This Row],[SiO2]]</f>
        <v>-0.28249999999999997</v>
      </c>
      <c r="AB2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486.35900000000004</v>
      </c>
    </row>
    <row r="2489" spans="1:28" hidden="1" x14ac:dyDescent="0.25">
      <c r="A2489">
        <v>0.21</v>
      </c>
      <c r="B2489">
        <v>0.14499999999999999</v>
      </c>
      <c r="C2489">
        <v>0.01</v>
      </c>
      <c r="D2489">
        <v>2.5000000000000001E-3</v>
      </c>
      <c r="E2489">
        <v>4.4999999999999998E-2</v>
      </c>
      <c r="F2489">
        <v>0.01</v>
      </c>
      <c r="G2489">
        <v>4.4999999999999998E-2</v>
      </c>
      <c r="H2489">
        <v>0.12</v>
      </c>
      <c r="I2489">
        <v>0.39</v>
      </c>
      <c r="J2489">
        <v>2.2499999999999999E-2</v>
      </c>
      <c r="K2489">
        <v>0.54166669999999995</v>
      </c>
      <c r="L2489">
        <v>0.57071059999999996</v>
      </c>
      <c r="M2489">
        <v>2.2450609999999999E-2</v>
      </c>
      <c r="N2489">
        <v>0.1690508</v>
      </c>
      <c r="O2489">
        <v>0.20477419999999999</v>
      </c>
      <c r="P2489">
        <v>0.62617500000000004</v>
      </c>
      <c r="Q2489" s="1">
        <v>-2.5299999999999998E-5</v>
      </c>
      <c r="R2489">
        <v>0.14538860000000001</v>
      </c>
      <c r="S2489">
        <v>0.20224300000000001</v>
      </c>
      <c r="T2489">
        <v>0.65236839999999996</v>
      </c>
      <c r="U2489">
        <v>0.26500000000000001</v>
      </c>
      <c r="V2489">
        <v>1.2727269999999999</v>
      </c>
      <c r="W2489">
        <f>COUNTIF(Table1[[#This Row],[Al2O3]:[TiO2]],0)</f>
        <v>0</v>
      </c>
      <c r="X2489">
        <f>Table1[[#This Row],[K2O]]+Table1[[#This Row],[Li2O]]+Table1[[#This Row],[Na2O]]</f>
        <v>0.17499999999999999</v>
      </c>
      <c r="Y2489">
        <f>Table1[[#This Row],[B2O3]]+Table1[[#This Row],[K2O]]+Table1[[#This Row],[Li2O]]+Table1[[#This Row],[Na2O]]</f>
        <v>0.32</v>
      </c>
      <c r="Z2489" s="2">
        <f>Table1[[#This Row],[B2O3]]+Table1[[#This Row],[CaO]]+Table1[[#This Row],[K2O]]+Table1[[#This Row],[Li2O]]+Table1[[#This Row],[Na2O]]</f>
        <v>0.33</v>
      </c>
      <c r="AA2489" s="2">
        <f>Table1[[#This Row],[A+B+AE]]-Table1[[#This Row],[Al2O3]]-Table1[[#This Row],[SiO2]]</f>
        <v>-0.27</v>
      </c>
      <c r="AB2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472.90149999999994</v>
      </c>
    </row>
    <row r="2490" spans="1:28" hidden="1" x14ac:dyDescent="0.25">
      <c r="A2490">
        <v>0.23</v>
      </c>
      <c r="B2490">
        <v>0.16500000000000001</v>
      </c>
      <c r="C2490">
        <v>0.01</v>
      </c>
      <c r="D2490">
        <v>5.0000000000000001E-3</v>
      </c>
      <c r="E2490">
        <v>3.5000000000000003E-2</v>
      </c>
      <c r="F2490">
        <v>7.4999999999999997E-3</v>
      </c>
      <c r="G2490">
        <v>0.04</v>
      </c>
      <c r="H2490">
        <v>0.14000000000000001</v>
      </c>
      <c r="I2490">
        <v>0.36</v>
      </c>
      <c r="J2490">
        <v>7.4999999999999997E-3</v>
      </c>
      <c r="K2490">
        <v>0.49315068499999998</v>
      </c>
      <c r="L2490">
        <v>0.56798823399999998</v>
      </c>
      <c r="M2490">
        <v>7.7958639999999996E-3</v>
      </c>
      <c r="N2490">
        <v>0.17594463299999999</v>
      </c>
      <c r="O2490">
        <v>0.216130881</v>
      </c>
      <c r="P2490">
        <v>0.60792448600000004</v>
      </c>
      <c r="Q2490">
        <v>-1.6325048000000002E-2</v>
      </c>
      <c r="R2490">
        <v>0.15460068399999999</v>
      </c>
      <c r="S2490">
        <v>0.21203433099999999</v>
      </c>
      <c r="T2490">
        <v>0.63336498500000005</v>
      </c>
      <c r="U2490">
        <v>0.26500000000000001</v>
      </c>
      <c r="V2490">
        <v>1.2777777779999999</v>
      </c>
      <c r="W2490">
        <f>COUNTIF(Table1[[#This Row],[Al2O3]:[TiO2]],0)</f>
        <v>0</v>
      </c>
      <c r="X2490">
        <f>Table1[[#This Row],[K2O]]+Table1[[#This Row],[Li2O]]+Table1[[#This Row],[Na2O]]</f>
        <v>0.1875</v>
      </c>
      <c r="Y2490">
        <f>Table1[[#This Row],[B2O3]]+Table1[[#This Row],[K2O]]+Table1[[#This Row],[Li2O]]+Table1[[#This Row],[Na2O]]</f>
        <v>0.35250000000000004</v>
      </c>
      <c r="Z2490" s="2">
        <f>Table1[[#This Row],[B2O3]]+Table1[[#This Row],[CaO]]+Table1[[#This Row],[K2O]]+Table1[[#This Row],[Li2O]]+Table1[[#This Row],[Na2O]]</f>
        <v>0.36250000000000004</v>
      </c>
      <c r="AA2490" s="2">
        <f>Table1[[#This Row],[A+B+AE]]-Table1[[#This Row],[Al2O3]]-Table1[[#This Row],[SiO2]]</f>
        <v>-0.22749999999999995</v>
      </c>
      <c r="AB2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474.66800000000001</v>
      </c>
    </row>
    <row r="2491" spans="1:28" hidden="1" x14ac:dyDescent="0.25">
      <c r="A2491">
        <v>0.19</v>
      </c>
      <c r="B2491">
        <v>0.15</v>
      </c>
      <c r="C2491">
        <v>5.0000000000000001E-3</v>
      </c>
      <c r="D2491">
        <v>5.0000000000000001E-3</v>
      </c>
      <c r="E2491">
        <v>0.05</v>
      </c>
      <c r="F2491">
        <v>2.5000000000000001E-3</v>
      </c>
      <c r="G2491">
        <v>0.05</v>
      </c>
      <c r="H2491">
        <v>0.115</v>
      </c>
      <c r="I2491">
        <v>0.39500000000000002</v>
      </c>
      <c r="J2491">
        <v>3.7499999999999999E-2</v>
      </c>
      <c r="K2491">
        <v>0.56428571000000005</v>
      </c>
      <c r="L2491">
        <v>0.57034852999999996</v>
      </c>
      <c r="M2491">
        <v>3.6283429999999998E-2</v>
      </c>
      <c r="N2491">
        <v>0.16657635000000001</v>
      </c>
      <c r="O2491">
        <v>0.18720872</v>
      </c>
      <c r="P2491">
        <v>0.64621494000000002</v>
      </c>
      <c r="Q2491">
        <v>1.254048E-2</v>
      </c>
      <c r="R2491">
        <v>0.14401304000000001</v>
      </c>
      <c r="S2491">
        <v>0.18433358999999999</v>
      </c>
      <c r="T2491">
        <v>0.67165337999999997</v>
      </c>
      <c r="U2491">
        <v>0.25</v>
      </c>
      <c r="V2491">
        <v>1.15151515</v>
      </c>
      <c r="W2491">
        <f>COUNTIF(Table1[[#This Row],[Al2O3]:[TiO2]],0)</f>
        <v>0</v>
      </c>
      <c r="X2491">
        <f>Table1[[#This Row],[K2O]]+Table1[[#This Row],[Li2O]]+Table1[[#This Row],[Na2O]]</f>
        <v>0.16750000000000001</v>
      </c>
      <c r="Y2491">
        <f>Table1[[#This Row],[B2O3]]+Table1[[#This Row],[K2O]]+Table1[[#This Row],[Li2O]]+Table1[[#This Row],[Na2O]]</f>
        <v>0.3175</v>
      </c>
      <c r="Z2491" s="2">
        <f>Table1[[#This Row],[B2O3]]+Table1[[#This Row],[CaO]]+Table1[[#This Row],[K2O]]+Table1[[#This Row],[Li2O]]+Table1[[#This Row],[Na2O]]</f>
        <v>0.32250000000000001</v>
      </c>
      <c r="AA2491" s="2">
        <f>Table1[[#This Row],[A+B+AE]]-Table1[[#This Row],[Al2O3]]-Table1[[#This Row],[SiO2]]</f>
        <v>-0.26250000000000001</v>
      </c>
      <c r="AB2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466.46750000000009</v>
      </c>
    </row>
    <row r="2492" spans="1:28" hidden="1" x14ac:dyDescent="0.25">
      <c r="A2492">
        <v>0.23</v>
      </c>
      <c r="B2492">
        <v>0.155</v>
      </c>
      <c r="C2492">
        <v>1.4999999999999999E-2</v>
      </c>
      <c r="D2492">
        <v>2.5000000000000001E-3</v>
      </c>
      <c r="E2492">
        <v>3.5000000000000003E-2</v>
      </c>
      <c r="F2492">
        <v>0.01</v>
      </c>
      <c r="G2492">
        <v>5.0000000000000001E-3</v>
      </c>
      <c r="H2492">
        <v>0.13500000000000001</v>
      </c>
      <c r="I2492">
        <v>0.38500000000000001</v>
      </c>
      <c r="J2492">
        <v>2.75E-2</v>
      </c>
      <c r="K2492">
        <v>0.51333333299999995</v>
      </c>
      <c r="L2492">
        <v>0.563238244</v>
      </c>
      <c r="M2492">
        <v>4.1960051999999998E-2</v>
      </c>
      <c r="N2492">
        <v>0.143882385</v>
      </c>
      <c r="O2492">
        <v>0.22260829200000001</v>
      </c>
      <c r="P2492">
        <v>0.63350932299999996</v>
      </c>
      <c r="Q2492">
        <v>7.3825820000000004E-3</v>
      </c>
      <c r="R2492">
        <v>0.13231938800000001</v>
      </c>
      <c r="S2492">
        <v>0.21640032200000001</v>
      </c>
      <c r="T2492">
        <v>0.65128028999999998</v>
      </c>
      <c r="U2492">
        <v>0.255</v>
      </c>
      <c r="V2492">
        <v>1.6428571430000001</v>
      </c>
      <c r="W2492">
        <f>COUNTIF(Table1[[#This Row],[Al2O3]:[TiO2]],0)</f>
        <v>0</v>
      </c>
      <c r="X2492">
        <f>Table1[[#This Row],[K2O]]+Table1[[#This Row],[Li2O]]+Table1[[#This Row],[Na2O]]</f>
        <v>0.15000000000000002</v>
      </c>
      <c r="Y2492">
        <f>Table1[[#This Row],[B2O3]]+Table1[[#This Row],[K2O]]+Table1[[#This Row],[Li2O]]+Table1[[#This Row],[Na2O]]</f>
        <v>0.30500000000000005</v>
      </c>
      <c r="Z2492" s="2">
        <f>Table1[[#This Row],[B2O3]]+Table1[[#This Row],[CaO]]+Table1[[#This Row],[K2O]]+Table1[[#This Row],[Li2O]]+Table1[[#This Row],[Na2O]]</f>
        <v>0.32</v>
      </c>
      <c r="AA2492" s="2">
        <f>Table1[[#This Row],[A+B+AE]]-Table1[[#This Row],[Al2O3]]-Table1[[#This Row],[SiO2]]</f>
        <v>-0.29500000000000004</v>
      </c>
      <c r="AB2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516.92000000000007</v>
      </c>
    </row>
    <row r="2493" spans="1:28" hidden="1" x14ac:dyDescent="0.25">
      <c r="A2493">
        <v>0.22</v>
      </c>
      <c r="B2493">
        <v>0.14000000000000001</v>
      </c>
      <c r="C2493">
        <v>3.5000000000000003E-2</v>
      </c>
      <c r="D2493">
        <v>2.5000000000000001E-3</v>
      </c>
      <c r="E2493">
        <v>0.03</v>
      </c>
      <c r="F2493">
        <v>0.01</v>
      </c>
      <c r="G2493">
        <v>1.4999999999999999E-2</v>
      </c>
      <c r="H2493">
        <v>0.125</v>
      </c>
      <c r="I2493">
        <v>0.39</v>
      </c>
      <c r="J2493">
        <v>3.2500000000000001E-2</v>
      </c>
      <c r="K2493">
        <v>0.53061224500000004</v>
      </c>
      <c r="L2493">
        <v>0.57182777699999998</v>
      </c>
      <c r="M2493">
        <v>3.2339376000000003E-2</v>
      </c>
      <c r="N2493">
        <v>0.15379200300000001</v>
      </c>
      <c r="O2493">
        <v>0.218130621</v>
      </c>
      <c r="P2493">
        <v>0.62807737699999999</v>
      </c>
      <c r="Q2493">
        <v>3.5863290000000001E-3</v>
      </c>
      <c r="R2493">
        <v>0.136528816</v>
      </c>
      <c r="S2493">
        <v>0.21404838500000001</v>
      </c>
      <c r="T2493">
        <v>0.649422799</v>
      </c>
      <c r="U2493">
        <v>0.26500000000000001</v>
      </c>
      <c r="V2493">
        <v>1.571428571</v>
      </c>
      <c r="W2493">
        <f>COUNTIF(Table1[[#This Row],[Al2O3]:[TiO2]],0)</f>
        <v>0</v>
      </c>
      <c r="X2493">
        <f>Table1[[#This Row],[K2O]]+Table1[[#This Row],[Li2O]]+Table1[[#This Row],[Na2O]]</f>
        <v>0.15</v>
      </c>
      <c r="Y2493">
        <f>Table1[[#This Row],[B2O3]]+Table1[[#This Row],[K2O]]+Table1[[#This Row],[Li2O]]+Table1[[#This Row],[Na2O]]</f>
        <v>0.29000000000000004</v>
      </c>
      <c r="Z2493" s="2">
        <f>Table1[[#This Row],[B2O3]]+Table1[[#This Row],[CaO]]+Table1[[#This Row],[K2O]]+Table1[[#This Row],[Li2O]]+Table1[[#This Row],[Na2O]]</f>
        <v>0.32500000000000001</v>
      </c>
      <c r="AA2493" s="2">
        <f>Table1[[#This Row],[A+B+AE]]-Table1[[#This Row],[Al2O3]]-Table1[[#This Row],[SiO2]]</f>
        <v>-0.28500000000000003</v>
      </c>
      <c r="AB2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506.14050000000009</v>
      </c>
    </row>
    <row r="2494" spans="1:28" hidden="1" x14ac:dyDescent="0.25">
      <c r="A2494">
        <v>0.22500000000000001</v>
      </c>
      <c r="B2494">
        <v>0.17</v>
      </c>
      <c r="C2494">
        <v>5.0000000000000001E-3</v>
      </c>
      <c r="D2494">
        <v>5.0000000000000001E-3</v>
      </c>
      <c r="E2494">
        <v>0.03</v>
      </c>
      <c r="F2494">
        <v>2.5000000000000001E-3</v>
      </c>
      <c r="G2494">
        <v>0.02</v>
      </c>
      <c r="H2494">
        <v>0.14000000000000001</v>
      </c>
      <c r="I2494">
        <v>0.36499999999999999</v>
      </c>
      <c r="J2494">
        <v>3.7499999999999999E-2</v>
      </c>
      <c r="K2494">
        <v>0.5</v>
      </c>
      <c r="L2494">
        <v>0.56531909999999996</v>
      </c>
      <c r="M2494">
        <v>3.2236290000000001E-2</v>
      </c>
      <c r="N2494">
        <v>0.15554560000000001</v>
      </c>
      <c r="O2494">
        <v>0.21453910000000001</v>
      </c>
      <c r="P2494">
        <v>0.62991529999999996</v>
      </c>
      <c r="Q2494" s="1">
        <v>5.49E-6</v>
      </c>
      <c r="R2494">
        <v>0.14234959999999999</v>
      </c>
      <c r="S2494">
        <v>0.20818110000000001</v>
      </c>
      <c r="T2494">
        <v>0.64946939999999997</v>
      </c>
      <c r="U2494">
        <v>0.26</v>
      </c>
      <c r="V2494">
        <v>1.40625</v>
      </c>
      <c r="W2494">
        <f>COUNTIF(Table1[[#This Row],[Al2O3]:[TiO2]],0)</f>
        <v>0</v>
      </c>
      <c r="X2494">
        <f>Table1[[#This Row],[K2O]]+Table1[[#This Row],[Li2O]]+Table1[[#This Row],[Na2O]]</f>
        <v>0.16250000000000001</v>
      </c>
      <c r="Y2494">
        <f>Table1[[#This Row],[B2O3]]+Table1[[#This Row],[K2O]]+Table1[[#This Row],[Li2O]]+Table1[[#This Row],[Na2O]]</f>
        <v>0.33250000000000002</v>
      </c>
      <c r="Z2494" s="2">
        <f>Table1[[#This Row],[B2O3]]+Table1[[#This Row],[CaO]]+Table1[[#This Row],[K2O]]+Table1[[#This Row],[Li2O]]+Table1[[#This Row],[Na2O]]</f>
        <v>0.33750000000000002</v>
      </c>
      <c r="AA2494" s="2">
        <f>Table1[[#This Row],[A+B+AE]]-Table1[[#This Row],[Al2O3]]-Table1[[#This Row],[SiO2]]</f>
        <v>-0.25249999999999995</v>
      </c>
      <c r="AB2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495.34000000000003</v>
      </c>
    </row>
    <row r="2495" spans="1:28" hidden="1" x14ac:dyDescent="0.25">
      <c r="A2495">
        <v>0.22</v>
      </c>
      <c r="B2495">
        <v>0.18</v>
      </c>
      <c r="C2495">
        <v>5.0000000000000001E-3</v>
      </c>
      <c r="D2495">
        <v>2.5000000000000001E-3</v>
      </c>
      <c r="E2495">
        <v>0.03</v>
      </c>
      <c r="F2495">
        <v>0.01</v>
      </c>
      <c r="G2495">
        <v>0.04</v>
      </c>
      <c r="H2495">
        <v>0.13500000000000001</v>
      </c>
      <c r="I2495">
        <v>0.34</v>
      </c>
      <c r="J2495">
        <v>3.7499999999999999E-2</v>
      </c>
      <c r="K2495">
        <v>0.489208633</v>
      </c>
      <c r="L2495">
        <v>0.57120341399999996</v>
      </c>
      <c r="M2495">
        <v>1.6526763999999999E-2</v>
      </c>
      <c r="N2495">
        <v>0.17225359000000001</v>
      </c>
      <c r="O2495">
        <v>0.208591109</v>
      </c>
      <c r="P2495">
        <v>0.61915530100000005</v>
      </c>
      <c r="Q2495">
        <v>-6.3924639999999996E-3</v>
      </c>
      <c r="R2495">
        <v>0.15010151399999999</v>
      </c>
      <c r="S2495">
        <v>0.20395487000000001</v>
      </c>
      <c r="T2495">
        <v>0.64594361600000005</v>
      </c>
      <c r="U2495">
        <v>0.26500000000000001</v>
      </c>
      <c r="V2495">
        <v>1.2571428570000001</v>
      </c>
      <c r="W2495">
        <f>COUNTIF(Table1[[#This Row],[Al2O3]:[TiO2]],0)</f>
        <v>0</v>
      </c>
      <c r="X2495">
        <f>Table1[[#This Row],[K2O]]+Table1[[#This Row],[Li2O]]+Table1[[#This Row],[Na2O]]</f>
        <v>0.185</v>
      </c>
      <c r="Y2495">
        <f>Table1[[#This Row],[B2O3]]+Table1[[#This Row],[K2O]]+Table1[[#This Row],[Li2O]]+Table1[[#This Row],[Na2O]]</f>
        <v>0.36499999999999999</v>
      </c>
      <c r="Z2495" s="2">
        <f>Table1[[#This Row],[B2O3]]+Table1[[#This Row],[CaO]]+Table1[[#This Row],[K2O]]+Table1[[#This Row],[Li2O]]+Table1[[#This Row],[Na2O]]</f>
        <v>0.37</v>
      </c>
      <c r="AA2495" s="2">
        <f>Table1[[#This Row],[A+B+AE]]-Table1[[#This Row],[Al2O3]]-Table1[[#This Row],[SiO2]]</f>
        <v>-0.19000000000000003</v>
      </c>
      <c r="AB2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469.41600000000005</v>
      </c>
    </row>
    <row r="2496" spans="1:28" hidden="1" x14ac:dyDescent="0.25">
      <c r="A2496">
        <v>0.17</v>
      </c>
      <c r="B2496">
        <v>0.12</v>
      </c>
      <c r="C2496">
        <v>2.5000000000000001E-2</v>
      </c>
      <c r="D2496">
        <v>5.0000000000000001E-3</v>
      </c>
      <c r="E2496">
        <v>4.4999999999999998E-2</v>
      </c>
      <c r="F2496">
        <v>5.0000000000000001E-3</v>
      </c>
      <c r="G2496">
        <v>0.05</v>
      </c>
      <c r="H2496">
        <v>0.105</v>
      </c>
      <c r="I2496">
        <v>0.44</v>
      </c>
      <c r="J2496">
        <v>3.5000000000000003E-2</v>
      </c>
      <c r="K2496">
        <v>0.61538462000000005</v>
      </c>
      <c r="L2496">
        <v>0.57378289999999998</v>
      </c>
      <c r="M2496">
        <v>4.3814159999999998E-2</v>
      </c>
      <c r="N2496">
        <v>0.16873041999999999</v>
      </c>
      <c r="O2496">
        <v>0.17261424</v>
      </c>
      <c r="P2496">
        <v>0.65865534000000003</v>
      </c>
      <c r="Q2496">
        <v>2.1680410000000001E-2</v>
      </c>
      <c r="R2496">
        <v>0.14311125</v>
      </c>
      <c r="S2496">
        <v>0.17181436</v>
      </c>
      <c r="T2496">
        <v>0.68507439000000003</v>
      </c>
      <c r="U2496">
        <v>0.25</v>
      </c>
      <c r="V2496">
        <v>1.0967741900000001</v>
      </c>
      <c r="W2496">
        <f>COUNTIF(Table1[[#This Row],[Al2O3]:[TiO2]],0)</f>
        <v>0</v>
      </c>
      <c r="X2496">
        <f>Table1[[#This Row],[K2O]]+Table1[[#This Row],[Li2O]]+Table1[[#This Row],[Na2O]]</f>
        <v>0.16</v>
      </c>
      <c r="Y2496">
        <f>Table1[[#This Row],[B2O3]]+Table1[[#This Row],[K2O]]+Table1[[#This Row],[Li2O]]+Table1[[#This Row],[Na2O]]</f>
        <v>0.27999999999999997</v>
      </c>
      <c r="Z2496" s="2">
        <f>Table1[[#This Row],[B2O3]]+Table1[[#This Row],[CaO]]+Table1[[#This Row],[K2O]]+Table1[[#This Row],[Li2O]]+Table1[[#This Row],[Na2O]]</f>
        <v>0.30499999999999999</v>
      </c>
      <c r="AA2496" s="2">
        <f>Table1[[#This Row],[A+B+AE]]-Table1[[#This Row],[Al2O3]]-Table1[[#This Row],[SiO2]]</f>
        <v>-0.30500000000000005</v>
      </c>
      <c r="AB2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471.94599999999991</v>
      </c>
    </row>
    <row r="2497" spans="1:28" hidden="1" x14ac:dyDescent="0.25">
      <c r="A2497">
        <v>0.2</v>
      </c>
      <c r="B2497">
        <v>0.15</v>
      </c>
      <c r="C2497">
        <v>0.04</v>
      </c>
      <c r="D2497">
        <v>2.5000000000000001E-3</v>
      </c>
      <c r="E2497">
        <v>4.4999999999999998E-2</v>
      </c>
      <c r="F2497">
        <v>2.5000000000000001E-3</v>
      </c>
      <c r="G2497">
        <v>0.06</v>
      </c>
      <c r="H2497">
        <v>0.125</v>
      </c>
      <c r="I2497">
        <v>0.34499999999999997</v>
      </c>
      <c r="J2497">
        <v>0.03</v>
      </c>
      <c r="K2497">
        <v>0.51492537299999996</v>
      </c>
      <c r="L2497">
        <v>0.58723593699999999</v>
      </c>
      <c r="M2497">
        <v>-5.6982939999999996E-3</v>
      </c>
      <c r="N2497">
        <v>0.19892839200000001</v>
      </c>
      <c r="O2497">
        <v>0.19881407400000001</v>
      </c>
      <c r="P2497">
        <v>0.60225753400000004</v>
      </c>
      <c r="Q2497">
        <v>-2.2308782999999999E-2</v>
      </c>
      <c r="R2497">
        <v>0.16834518200000001</v>
      </c>
      <c r="S2497">
        <v>0.19747235399999999</v>
      </c>
      <c r="T2497">
        <v>0.634182464</v>
      </c>
      <c r="U2497">
        <v>0.27</v>
      </c>
      <c r="V2497">
        <v>1.081081081</v>
      </c>
      <c r="W2497">
        <f>COUNTIF(Table1[[#This Row],[Al2O3]:[TiO2]],0)</f>
        <v>0</v>
      </c>
      <c r="X2497">
        <f>Table1[[#This Row],[K2O]]+Table1[[#This Row],[Li2O]]+Table1[[#This Row],[Na2O]]</f>
        <v>0.1875</v>
      </c>
      <c r="Y2497">
        <f>Table1[[#This Row],[B2O3]]+Table1[[#This Row],[K2O]]+Table1[[#This Row],[Li2O]]+Table1[[#This Row],[Na2O]]</f>
        <v>0.33750000000000002</v>
      </c>
      <c r="Z2497" s="2">
        <f>Table1[[#This Row],[B2O3]]+Table1[[#This Row],[CaO]]+Table1[[#This Row],[K2O]]+Table1[[#This Row],[Li2O]]+Table1[[#This Row],[Na2O]]</f>
        <v>0.3775</v>
      </c>
      <c r="AA2497" s="2">
        <f>Table1[[#This Row],[A+B+AE]]-Table1[[#This Row],[Al2O3]]-Table1[[#This Row],[SiO2]]</f>
        <v>-0.16749999999999998</v>
      </c>
      <c r="AB2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447.05000000000007</v>
      </c>
    </row>
    <row r="2498" spans="1:28" hidden="1" x14ac:dyDescent="0.25">
      <c r="A2498">
        <v>0.22</v>
      </c>
      <c r="B2498">
        <v>0.16</v>
      </c>
      <c r="C2498">
        <v>5.0000000000000001E-3</v>
      </c>
      <c r="D2498">
        <v>5.0000000000000001E-3</v>
      </c>
      <c r="E2498">
        <v>4.4999999999999998E-2</v>
      </c>
      <c r="F2498">
        <v>7.4999999999999997E-3</v>
      </c>
      <c r="G2498">
        <v>0.03</v>
      </c>
      <c r="H2498">
        <v>0.13500000000000001</v>
      </c>
      <c r="I2498">
        <v>0.37</v>
      </c>
      <c r="J2498">
        <v>2.2499999999999999E-2</v>
      </c>
      <c r="K2498">
        <v>0.51034482800000003</v>
      </c>
      <c r="L2498">
        <v>0.56777489699999995</v>
      </c>
      <c r="M2498">
        <v>2.3898125999999999E-2</v>
      </c>
      <c r="N2498">
        <v>0.164052646</v>
      </c>
      <c r="O2498">
        <v>0.21181749</v>
      </c>
      <c r="P2498">
        <v>0.62412986299999995</v>
      </c>
      <c r="Q2498">
        <v>-3.836618E-3</v>
      </c>
      <c r="R2498">
        <v>0.14624000000000001</v>
      </c>
      <c r="S2498">
        <v>0.207058824</v>
      </c>
      <c r="T2498">
        <v>0.64670117599999999</v>
      </c>
      <c r="U2498">
        <v>0.26</v>
      </c>
      <c r="V2498">
        <v>1.3333333329999999</v>
      </c>
      <c r="W2498">
        <f>COUNTIF(Table1[[#This Row],[Al2O3]:[TiO2]],0)</f>
        <v>0</v>
      </c>
      <c r="X2498">
        <f>Table1[[#This Row],[K2O]]+Table1[[#This Row],[Li2O]]+Table1[[#This Row],[Na2O]]</f>
        <v>0.17250000000000001</v>
      </c>
      <c r="Y2498">
        <f>Table1[[#This Row],[B2O3]]+Table1[[#This Row],[K2O]]+Table1[[#This Row],[Li2O]]+Table1[[#This Row],[Na2O]]</f>
        <v>0.33250000000000002</v>
      </c>
      <c r="Z2498" s="2">
        <f>Table1[[#This Row],[B2O3]]+Table1[[#This Row],[CaO]]+Table1[[#This Row],[K2O]]+Table1[[#This Row],[Li2O]]+Table1[[#This Row],[Na2O]]</f>
        <v>0.33750000000000002</v>
      </c>
      <c r="AA2498" s="2">
        <f>Table1[[#This Row],[A+B+AE]]-Table1[[#This Row],[Al2O3]]-Table1[[#This Row],[SiO2]]</f>
        <v>-0.25249999999999995</v>
      </c>
      <c r="AB2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485.38000000000011</v>
      </c>
    </row>
    <row r="2499" spans="1:28" hidden="1" x14ac:dyDescent="0.25">
      <c r="A2499">
        <v>0.2</v>
      </c>
      <c r="B2499">
        <v>0.155</v>
      </c>
      <c r="C2499">
        <v>2.5000000000000001E-2</v>
      </c>
      <c r="D2499">
        <v>5.0000000000000001E-3</v>
      </c>
      <c r="E2499">
        <v>0.02</v>
      </c>
      <c r="F2499">
        <v>2.5000000000000001E-3</v>
      </c>
      <c r="G2499">
        <v>5.5E-2</v>
      </c>
      <c r="H2499">
        <v>0.125</v>
      </c>
      <c r="I2499">
        <v>0.38500000000000001</v>
      </c>
      <c r="J2499">
        <v>2.75E-2</v>
      </c>
      <c r="K2499">
        <v>0.54225352100000002</v>
      </c>
      <c r="L2499">
        <v>0.57280737199999998</v>
      </c>
      <c r="M2499">
        <v>1.685561E-2</v>
      </c>
      <c r="N2499">
        <v>0.182175328</v>
      </c>
      <c r="O2499">
        <v>0.191405876</v>
      </c>
      <c r="P2499">
        <v>0.62641879600000006</v>
      </c>
      <c r="Q2499">
        <v>-3.5797110000000002E-3</v>
      </c>
      <c r="R2499">
        <v>0.15596339000000001</v>
      </c>
      <c r="S2499">
        <v>0.189201334</v>
      </c>
      <c r="T2499">
        <v>0.65483527699999999</v>
      </c>
      <c r="U2499">
        <v>0.26</v>
      </c>
      <c r="V2499">
        <v>1.111111111</v>
      </c>
      <c r="W2499">
        <f>COUNTIF(Table1[[#This Row],[Al2O3]:[TiO2]],0)</f>
        <v>0</v>
      </c>
      <c r="X2499">
        <f>Table1[[#This Row],[K2O]]+Table1[[#This Row],[Li2O]]+Table1[[#This Row],[Na2O]]</f>
        <v>0.1825</v>
      </c>
      <c r="Y2499">
        <f>Table1[[#This Row],[B2O3]]+Table1[[#This Row],[K2O]]+Table1[[#This Row],[Li2O]]+Table1[[#This Row],[Na2O]]</f>
        <v>0.33750000000000002</v>
      </c>
      <c r="Z2499" s="2">
        <f>Table1[[#This Row],[B2O3]]+Table1[[#This Row],[CaO]]+Table1[[#This Row],[K2O]]+Table1[[#This Row],[Li2O]]+Table1[[#This Row],[Na2O]]</f>
        <v>0.36249999999999999</v>
      </c>
      <c r="AA2499" s="2">
        <f>Table1[[#This Row],[A+B+AE]]-Table1[[#This Row],[Al2O3]]-Table1[[#This Row],[SiO2]]</f>
        <v>-0.22250000000000003</v>
      </c>
      <c r="AB2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460.28500000000008</v>
      </c>
    </row>
    <row r="2500" spans="1:28" hidden="1" x14ac:dyDescent="0.25">
      <c r="A2500">
        <v>0.215</v>
      </c>
      <c r="B2500">
        <v>0.19</v>
      </c>
      <c r="C2500">
        <v>0.01</v>
      </c>
      <c r="D2500">
        <v>5.0000000000000001E-3</v>
      </c>
      <c r="E2500">
        <v>3.5000000000000003E-2</v>
      </c>
      <c r="F2500">
        <v>7.4999999999999997E-3</v>
      </c>
      <c r="G2500">
        <v>0.06</v>
      </c>
      <c r="H2500">
        <v>0.13</v>
      </c>
      <c r="I2500">
        <v>0.30499999999999999</v>
      </c>
      <c r="J2500">
        <v>4.2500000000000003E-2</v>
      </c>
      <c r="K2500">
        <v>0.46923076899999999</v>
      </c>
      <c r="L2500">
        <v>0.57951796799999999</v>
      </c>
      <c r="M2500">
        <v>6.9488700000000004E-4</v>
      </c>
      <c r="N2500">
        <v>0.188745212</v>
      </c>
      <c r="O2500">
        <v>0.205100809</v>
      </c>
      <c r="P2500">
        <v>0.60615397800000004</v>
      </c>
      <c r="Q2500">
        <v>-1.584377E-2</v>
      </c>
      <c r="R2500">
        <v>0.159986509</v>
      </c>
      <c r="S2500">
        <v>0.20143534399999999</v>
      </c>
      <c r="T2500">
        <v>0.63857814800000001</v>
      </c>
      <c r="U2500">
        <v>0.27</v>
      </c>
      <c r="V2500">
        <v>1.1315789469999999</v>
      </c>
      <c r="W2500">
        <f>COUNTIF(Table1[[#This Row],[Al2O3]:[TiO2]],0)</f>
        <v>0</v>
      </c>
      <c r="X2500">
        <f>Table1[[#This Row],[K2O]]+Table1[[#This Row],[Li2O]]+Table1[[#This Row],[Na2O]]</f>
        <v>0.19750000000000001</v>
      </c>
      <c r="Y2500">
        <f>Table1[[#This Row],[B2O3]]+Table1[[#This Row],[K2O]]+Table1[[#This Row],[Li2O]]+Table1[[#This Row],[Na2O]]</f>
        <v>0.38750000000000001</v>
      </c>
      <c r="Z2500" s="2">
        <f>Table1[[#This Row],[B2O3]]+Table1[[#This Row],[CaO]]+Table1[[#This Row],[K2O]]+Table1[[#This Row],[Li2O]]+Table1[[#This Row],[Na2O]]</f>
        <v>0.39750000000000002</v>
      </c>
      <c r="AA2500" s="2">
        <f>Table1[[#This Row],[A+B+AE]]-Table1[[#This Row],[Al2O3]]-Table1[[#This Row],[SiO2]]</f>
        <v>-0.12249999999999997</v>
      </c>
      <c r="AB2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441.83350000000007</v>
      </c>
    </row>
    <row r="2501" spans="1:28" hidden="1" x14ac:dyDescent="0.25">
      <c r="A2501">
        <v>0.215</v>
      </c>
      <c r="B2501">
        <v>0.18</v>
      </c>
      <c r="C2501">
        <v>0.04</v>
      </c>
      <c r="D2501">
        <v>2.5000000000000001E-3</v>
      </c>
      <c r="E2501">
        <v>3.5000000000000003E-2</v>
      </c>
      <c r="F2501">
        <v>7.4999999999999997E-3</v>
      </c>
      <c r="G2501">
        <v>4.4999999999999998E-2</v>
      </c>
      <c r="H2501">
        <v>0.13</v>
      </c>
      <c r="I2501">
        <v>0.30499999999999999</v>
      </c>
      <c r="J2501">
        <v>0.04</v>
      </c>
      <c r="K2501">
        <v>0.46923076899999999</v>
      </c>
      <c r="L2501">
        <v>0.58413952300000005</v>
      </c>
      <c r="M2501">
        <v>-5.1538300000000001E-4</v>
      </c>
      <c r="N2501">
        <v>0.186996155</v>
      </c>
      <c r="O2501">
        <v>0.20983389</v>
      </c>
      <c r="P2501">
        <v>0.60316995600000001</v>
      </c>
      <c r="Q2501">
        <v>-1.7716512E-2</v>
      </c>
      <c r="R2501">
        <v>0.158954977</v>
      </c>
      <c r="S2501">
        <v>0.20624193599999999</v>
      </c>
      <c r="T2501">
        <v>0.63480308699999999</v>
      </c>
      <c r="U2501">
        <v>0.26</v>
      </c>
      <c r="V2501">
        <v>1.228571429</v>
      </c>
      <c r="W2501">
        <f>COUNTIF(Table1[[#This Row],[Al2O3]:[TiO2]],0)</f>
        <v>0</v>
      </c>
      <c r="X2501">
        <f>Table1[[#This Row],[K2O]]+Table1[[#This Row],[Li2O]]+Table1[[#This Row],[Na2O]]</f>
        <v>0.1825</v>
      </c>
      <c r="Y2501">
        <f>Table1[[#This Row],[B2O3]]+Table1[[#This Row],[K2O]]+Table1[[#This Row],[Li2O]]+Table1[[#This Row],[Na2O]]</f>
        <v>0.36249999999999999</v>
      </c>
      <c r="Z2501" s="2">
        <f>Table1[[#This Row],[B2O3]]+Table1[[#This Row],[CaO]]+Table1[[#This Row],[K2O]]+Table1[[#This Row],[Li2O]]+Table1[[#This Row],[Na2O]]</f>
        <v>0.40250000000000002</v>
      </c>
      <c r="AA2501" s="2">
        <f>Table1[[#This Row],[A+B+AE]]-Table1[[#This Row],[Al2O3]]-Table1[[#This Row],[SiO2]]</f>
        <v>-0.11749999999999997</v>
      </c>
      <c r="AB2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459.423</v>
      </c>
    </row>
    <row r="2502" spans="1:28" hidden="1" x14ac:dyDescent="0.25">
      <c r="A2502">
        <v>0.215</v>
      </c>
      <c r="B2502">
        <v>0.15</v>
      </c>
      <c r="C2502">
        <v>0.02</v>
      </c>
      <c r="D2502">
        <v>2.5000000000000001E-3</v>
      </c>
      <c r="E2502">
        <v>4.4999999999999998E-2</v>
      </c>
      <c r="F2502">
        <v>5.0000000000000001E-3</v>
      </c>
      <c r="G2502">
        <v>0.04</v>
      </c>
      <c r="H2502">
        <v>0.13</v>
      </c>
      <c r="I2502">
        <v>0.38</v>
      </c>
      <c r="J2502">
        <v>1.2500000000000001E-2</v>
      </c>
      <c r="K2502">
        <v>0.52413793099999995</v>
      </c>
      <c r="L2502">
        <v>0.57048240699999997</v>
      </c>
      <c r="M2502">
        <v>1.5981181000000001E-2</v>
      </c>
      <c r="N2502">
        <v>0.173235573</v>
      </c>
      <c r="O2502">
        <v>0.207693348</v>
      </c>
      <c r="P2502">
        <v>0.61907107900000002</v>
      </c>
      <c r="Q2502">
        <v>-8.2352959999999996E-3</v>
      </c>
      <c r="R2502">
        <v>0.15146731599999999</v>
      </c>
      <c r="S2502">
        <v>0.20445425</v>
      </c>
      <c r="T2502">
        <v>0.64407843399999998</v>
      </c>
      <c r="U2502">
        <v>0.255</v>
      </c>
      <c r="V2502">
        <v>1.2647058819999999</v>
      </c>
      <c r="W2502">
        <f>COUNTIF(Table1[[#This Row],[Al2O3]:[TiO2]],0)</f>
        <v>0</v>
      </c>
      <c r="X2502">
        <f>Table1[[#This Row],[K2O]]+Table1[[#This Row],[Li2O]]+Table1[[#This Row],[Na2O]]</f>
        <v>0.17499999999999999</v>
      </c>
      <c r="Y2502">
        <f>Table1[[#This Row],[B2O3]]+Table1[[#This Row],[K2O]]+Table1[[#This Row],[Li2O]]+Table1[[#This Row],[Na2O]]</f>
        <v>0.32500000000000001</v>
      </c>
      <c r="Z2502" s="2">
        <f>Table1[[#This Row],[B2O3]]+Table1[[#This Row],[CaO]]+Table1[[#This Row],[K2O]]+Table1[[#This Row],[Li2O]]+Table1[[#This Row],[Na2O]]</f>
        <v>0.34499999999999997</v>
      </c>
      <c r="AA2502" s="2">
        <f>Table1[[#This Row],[A+B+AE]]-Table1[[#This Row],[Al2O3]]-Table1[[#This Row],[SiO2]]</f>
        <v>-0.25</v>
      </c>
      <c r="AB2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477.625</v>
      </c>
    </row>
    <row r="2503" spans="1:28" hidden="1" x14ac:dyDescent="0.25">
      <c r="A2503">
        <v>0.23</v>
      </c>
      <c r="B2503">
        <v>0.18</v>
      </c>
      <c r="C2503">
        <v>3.5000000000000003E-2</v>
      </c>
      <c r="D2503">
        <v>2.5000000000000001E-3</v>
      </c>
      <c r="E2503">
        <v>0.02</v>
      </c>
      <c r="F2503">
        <v>7.4999999999999997E-3</v>
      </c>
      <c r="G2503">
        <v>2.5000000000000001E-2</v>
      </c>
      <c r="H2503">
        <v>0.13500000000000001</v>
      </c>
      <c r="I2503">
        <v>0.32</v>
      </c>
      <c r="J2503">
        <v>4.4999999999999998E-2</v>
      </c>
      <c r="K2503">
        <v>0.46715328</v>
      </c>
      <c r="L2503">
        <v>0.57670893999999995</v>
      </c>
      <c r="M2503">
        <v>1.3475000000000001E-2</v>
      </c>
      <c r="N2503">
        <v>0.16814543000000001</v>
      </c>
      <c r="O2503">
        <v>0.22169422999999999</v>
      </c>
      <c r="P2503">
        <v>0.61016033999999997</v>
      </c>
      <c r="Q2503">
        <v>-1.053713E-2</v>
      </c>
      <c r="R2503">
        <v>0.14747347</v>
      </c>
      <c r="S2503">
        <v>0.21624366</v>
      </c>
      <c r="T2503">
        <v>0.63628286999999994</v>
      </c>
      <c r="U2503">
        <v>0.26500000000000001</v>
      </c>
      <c r="V2503">
        <v>1.4375</v>
      </c>
      <c r="W2503">
        <f>COUNTIF(Table1[[#This Row],[Al2O3]:[TiO2]],0)</f>
        <v>0</v>
      </c>
      <c r="X2503">
        <f>Table1[[#This Row],[K2O]]+Table1[[#This Row],[Li2O]]+Table1[[#This Row],[Na2O]]</f>
        <v>0.16750000000000001</v>
      </c>
      <c r="Y2503">
        <f>Table1[[#This Row],[B2O3]]+Table1[[#This Row],[K2O]]+Table1[[#This Row],[Li2O]]+Table1[[#This Row],[Na2O]]</f>
        <v>0.34750000000000003</v>
      </c>
      <c r="Z2503" s="2">
        <f>Table1[[#This Row],[B2O3]]+Table1[[#This Row],[CaO]]+Table1[[#This Row],[K2O]]+Table1[[#This Row],[Li2O]]+Table1[[#This Row],[Na2O]]</f>
        <v>0.38250000000000001</v>
      </c>
      <c r="AA2503" s="2">
        <f>Table1[[#This Row],[A+B+AE]]-Table1[[#This Row],[Al2O3]]-Table1[[#This Row],[SiO2]]</f>
        <v>-0.16750000000000001</v>
      </c>
      <c r="AB2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484.60550000000001</v>
      </c>
    </row>
    <row r="2504" spans="1:28" hidden="1" x14ac:dyDescent="0.25">
      <c r="A2504">
        <v>0.215</v>
      </c>
      <c r="B2504">
        <v>0.15</v>
      </c>
      <c r="C2504">
        <v>0.01</v>
      </c>
      <c r="D2504">
        <v>5.0000000000000001E-3</v>
      </c>
      <c r="E2504">
        <v>3.5000000000000003E-2</v>
      </c>
      <c r="F2504">
        <v>7.4999999999999997E-3</v>
      </c>
      <c r="G2504">
        <v>0.06</v>
      </c>
      <c r="H2504">
        <v>0.125</v>
      </c>
      <c r="I2504">
        <v>0.39</v>
      </c>
      <c r="J2504">
        <v>2.5000000000000001E-3</v>
      </c>
      <c r="K2504">
        <v>0.53424657499999995</v>
      </c>
      <c r="L2504">
        <v>0.56830912099999997</v>
      </c>
      <c r="M2504">
        <v>9.1042559999999998E-3</v>
      </c>
      <c r="N2504">
        <v>0.18216122500000001</v>
      </c>
      <c r="O2504">
        <v>0.203078289</v>
      </c>
      <c r="P2504">
        <v>0.61476048599999999</v>
      </c>
      <c r="Q2504">
        <v>-1.0472532999999999E-2</v>
      </c>
      <c r="R2504">
        <v>0.155197274</v>
      </c>
      <c r="S2504">
        <v>0.20129955199999999</v>
      </c>
      <c r="T2504">
        <v>0.64350317400000001</v>
      </c>
      <c r="U2504">
        <v>0.26500000000000001</v>
      </c>
      <c r="V2504">
        <v>1.162162162</v>
      </c>
      <c r="W2504">
        <f>COUNTIF(Table1[[#This Row],[Al2O3]:[TiO2]],0)</f>
        <v>0</v>
      </c>
      <c r="X2504">
        <f>Table1[[#This Row],[K2O]]+Table1[[#This Row],[Li2O]]+Table1[[#This Row],[Na2O]]</f>
        <v>0.1925</v>
      </c>
      <c r="Y2504">
        <f>Table1[[#This Row],[B2O3]]+Table1[[#This Row],[K2O]]+Table1[[#This Row],[Li2O]]+Table1[[#This Row],[Na2O]]</f>
        <v>0.34250000000000003</v>
      </c>
      <c r="Z2504" s="2">
        <f>Table1[[#This Row],[B2O3]]+Table1[[#This Row],[CaO]]+Table1[[#This Row],[K2O]]+Table1[[#This Row],[Li2O]]+Table1[[#This Row],[Na2O]]</f>
        <v>0.35250000000000004</v>
      </c>
      <c r="AA2504" s="2">
        <f>Table1[[#This Row],[A+B+AE]]-Table1[[#This Row],[Al2O3]]-Table1[[#This Row],[SiO2]]</f>
        <v>-0.25249999999999995</v>
      </c>
      <c r="AB2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458.1785000000001</v>
      </c>
    </row>
    <row r="2505" spans="1:28" hidden="1" x14ac:dyDescent="0.25">
      <c r="A2505">
        <v>0.22</v>
      </c>
      <c r="B2505">
        <v>0.18</v>
      </c>
      <c r="C2505">
        <v>0.01</v>
      </c>
      <c r="D2505">
        <v>2.5000000000000001E-3</v>
      </c>
      <c r="E2505">
        <v>0.05</v>
      </c>
      <c r="F2505">
        <v>5.0000000000000001E-3</v>
      </c>
      <c r="G2505">
        <v>0.06</v>
      </c>
      <c r="H2505">
        <v>0.125</v>
      </c>
      <c r="I2505">
        <v>0.31</v>
      </c>
      <c r="J2505">
        <v>3.7499999999999999E-2</v>
      </c>
      <c r="K2505">
        <v>0.473282443</v>
      </c>
      <c r="L2505">
        <v>0.57993113299999999</v>
      </c>
      <c r="M2505">
        <v>-5.4286000000000004E-4</v>
      </c>
      <c r="N2505">
        <v>0.18540921799999999</v>
      </c>
      <c r="O2505">
        <v>0.212580926</v>
      </c>
      <c r="P2505">
        <v>0.60200985600000001</v>
      </c>
      <c r="Q2505">
        <v>-1.7783233999999998E-2</v>
      </c>
      <c r="R2505">
        <v>0.15748869400000001</v>
      </c>
      <c r="S2505">
        <v>0.20902215599999999</v>
      </c>
      <c r="T2505">
        <v>0.63348914999999995</v>
      </c>
      <c r="U2505">
        <v>0.27</v>
      </c>
      <c r="V2505">
        <v>1.1891891889999999</v>
      </c>
      <c r="W2505">
        <f>COUNTIF(Table1[[#This Row],[Al2O3]:[TiO2]],0)</f>
        <v>0</v>
      </c>
      <c r="X2505">
        <f>Table1[[#This Row],[K2O]]+Table1[[#This Row],[Li2O]]+Table1[[#This Row],[Na2O]]</f>
        <v>0.19</v>
      </c>
      <c r="Y2505">
        <f>Table1[[#This Row],[B2O3]]+Table1[[#This Row],[K2O]]+Table1[[#This Row],[Li2O]]+Table1[[#This Row],[Na2O]]</f>
        <v>0.37</v>
      </c>
      <c r="Z2505" s="2">
        <f>Table1[[#This Row],[B2O3]]+Table1[[#This Row],[CaO]]+Table1[[#This Row],[K2O]]+Table1[[#This Row],[Li2O]]+Table1[[#This Row],[Na2O]]</f>
        <v>0.38</v>
      </c>
      <c r="AA2505" s="2">
        <f>Table1[[#This Row],[A+B+AE]]-Table1[[#This Row],[Al2O3]]-Table1[[#This Row],[SiO2]]</f>
        <v>-0.15</v>
      </c>
      <c r="AB2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444.36450000000002</v>
      </c>
    </row>
    <row r="2506" spans="1:28" hidden="1" x14ac:dyDescent="0.25">
      <c r="A2506">
        <v>0.215</v>
      </c>
      <c r="B2506">
        <v>0.17499999999999999</v>
      </c>
      <c r="C2506">
        <v>0.03</v>
      </c>
      <c r="D2506">
        <v>5.0000000000000001E-3</v>
      </c>
      <c r="E2506">
        <v>0.05</v>
      </c>
      <c r="F2506">
        <v>0.01</v>
      </c>
      <c r="G2506">
        <v>5.5E-2</v>
      </c>
      <c r="H2506">
        <v>0.13</v>
      </c>
      <c r="I2506">
        <v>0.3</v>
      </c>
      <c r="J2506">
        <v>0.03</v>
      </c>
      <c r="K2506">
        <v>0.46511627999999999</v>
      </c>
      <c r="L2506">
        <v>0.58671178999999996</v>
      </c>
      <c r="M2506">
        <v>-1.101219E-2</v>
      </c>
      <c r="N2506">
        <v>0.19606237000000001</v>
      </c>
      <c r="O2506">
        <v>0.21096218</v>
      </c>
      <c r="P2506">
        <v>0.59297544999999996</v>
      </c>
      <c r="Q2506">
        <v>-2.596538E-2</v>
      </c>
      <c r="R2506">
        <v>0.16528249</v>
      </c>
      <c r="S2506">
        <v>0.20823143999999999</v>
      </c>
      <c r="T2506">
        <v>0.62648607000000001</v>
      </c>
      <c r="U2506">
        <v>0.27</v>
      </c>
      <c r="V2506">
        <v>1.1621621600000001</v>
      </c>
      <c r="W2506">
        <f>COUNTIF(Table1[[#This Row],[Al2O3]:[TiO2]],0)</f>
        <v>0</v>
      </c>
      <c r="X2506">
        <f>Table1[[#This Row],[K2O]]+Table1[[#This Row],[Li2O]]+Table1[[#This Row],[Na2O]]</f>
        <v>0.19500000000000001</v>
      </c>
      <c r="Y2506">
        <f>Table1[[#This Row],[B2O3]]+Table1[[#This Row],[K2O]]+Table1[[#This Row],[Li2O]]+Table1[[#This Row],[Na2O]]</f>
        <v>0.37</v>
      </c>
      <c r="Z2506" s="2">
        <f>Table1[[#This Row],[B2O3]]+Table1[[#This Row],[CaO]]+Table1[[#This Row],[K2O]]+Table1[[#This Row],[Li2O]]+Table1[[#This Row],[Na2O]]</f>
        <v>0.4</v>
      </c>
      <c r="AA2506" s="2">
        <f>Table1[[#This Row],[A+B+AE]]-Table1[[#This Row],[Al2O3]]-Table1[[#This Row],[SiO2]]</f>
        <v>-0.11499999999999996</v>
      </c>
      <c r="AB2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446.54849999999999</v>
      </c>
    </row>
    <row r="2507" spans="1:28" hidden="1" x14ac:dyDescent="0.25">
      <c r="A2507">
        <v>0.20499999999999999</v>
      </c>
      <c r="B2507">
        <v>0.16500000000000001</v>
      </c>
      <c r="C2507">
        <v>2.5000000000000001E-2</v>
      </c>
      <c r="D2507">
        <v>5.0000000000000001E-3</v>
      </c>
      <c r="E2507">
        <v>0.04</v>
      </c>
      <c r="F2507">
        <v>2.5000000000000001E-3</v>
      </c>
      <c r="G2507">
        <v>0.06</v>
      </c>
      <c r="H2507">
        <v>0.12</v>
      </c>
      <c r="I2507">
        <v>0.35</v>
      </c>
      <c r="J2507">
        <v>2.75E-2</v>
      </c>
      <c r="K2507">
        <v>0.51851851900000001</v>
      </c>
      <c r="L2507">
        <v>0.57689911000000005</v>
      </c>
      <c r="M2507">
        <v>9.5512930000000006E-3</v>
      </c>
      <c r="N2507">
        <v>0.184523147</v>
      </c>
      <c r="O2507">
        <v>0.19855779200000001</v>
      </c>
      <c r="P2507">
        <v>0.61691906100000005</v>
      </c>
      <c r="Q2507">
        <v>-8.1968930000000002E-3</v>
      </c>
      <c r="R2507">
        <v>0.156081366</v>
      </c>
      <c r="S2507">
        <v>0.19614221700000001</v>
      </c>
      <c r="T2507">
        <v>0.64777641699999999</v>
      </c>
      <c r="U2507">
        <v>0.255</v>
      </c>
      <c r="V2507">
        <v>1.138888889</v>
      </c>
      <c r="W2507">
        <f>COUNTIF(Table1[[#This Row],[Al2O3]:[TiO2]],0)</f>
        <v>0</v>
      </c>
      <c r="X2507">
        <f>Table1[[#This Row],[K2O]]+Table1[[#This Row],[Li2O]]+Table1[[#This Row],[Na2O]]</f>
        <v>0.1825</v>
      </c>
      <c r="Y2507">
        <f>Table1[[#This Row],[B2O3]]+Table1[[#This Row],[K2O]]+Table1[[#This Row],[Li2O]]+Table1[[#This Row],[Na2O]]</f>
        <v>0.34750000000000003</v>
      </c>
      <c r="Z2507" s="2">
        <f>Table1[[#This Row],[B2O3]]+Table1[[#This Row],[CaO]]+Table1[[#This Row],[K2O]]+Table1[[#This Row],[Li2O]]+Table1[[#This Row],[Na2O]]</f>
        <v>0.3725</v>
      </c>
      <c r="AA2507" s="2">
        <f>Table1[[#This Row],[A+B+AE]]-Table1[[#This Row],[Al2O3]]-Table1[[#This Row],[SiO2]]</f>
        <v>-0.18249999999999997</v>
      </c>
      <c r="AB2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451.21850000000006</v>
      </c>
    </row>
    <row r="2508" spans="1:28" hidden="1" x14ac:dyDescent="0.25">
      <c r="A2508">
        <v>0.245</v>
      </c>
      <c r="B2508">
        <v>0.17499999999999999</v>
      </c>
      <c r="C2508">
        <v>0.02</v>
      </c>
      <c r="D2508">
        <v>5.0000000000000001E-3</v>
      </c>
      <c r="E2508">
        <v>0.03</v>
      </c>
      <c r="F2508">
        <v>5.0000000000000001E-3</v>
      </c>
      <c r="G2508">
        <v>0.01</v>
      </c>
      <c r="H2508">
        <v>0.14499999999999999</v>
      </c>
      <c r="I2508">
        <v>0.34499999999999997</v>
      </c>
      <c r="J2508">
        <v>0.02</v>
      </c>
      <c r="K2508">
        <v>0.46938775500000002</v>
      </c>
      <c r="L2508">
        <v>0.56482392999999997</v>
      </c>
      <c r="M2508">
        <v>2.4402828000000001E-2</v>
      </c>
      <c r="N2508">
        <v>0.154482498</v>
      </c>
      <c r="O2508">
        <v>0.23162920400000001</v>
      </c>
      <c r="P2508">
        <v>0.613888298</v>
      </c>
      <c r="Q2508">
        <v>-8.1878209999999996E-3</v>
      </c>
      <c r="R2508">
        <v>0.14171720700000001</v>
      </c>
      <c r="S2508">
        <v>0.22445352399999999</v>
      </c>
      <c r="T2508">
        <v>0.63382926900000003</v>
      </c>
      <c r="U2508">
        <v>0.255</v>
      </c>
      <c r="V2508">
        <v>1.5806451610000001</v>
      </c>
      <c r="W2508">
        <f>COUNTIF(Table1[[#This Row],[Al2O3]:[TiO2]],0)</f>
        <v>0</v>
      </c>
      <c r="X2508">
        <f>Table1[[#This Row],[K2O]]+Table1[[#This Row],[Li2O]]+Table1[[#This Row],[Na2O]]</f>
        <v>0.15999999999999998</v>
      </c>
      <c r="Y2508">
        <f>Table1[[#This Row],[B2O3]]+Table1[[#This Row],[K2O]]+Table1[[#This Row],[Li2O]]+Table1[[#This Row],[Na2O]]</f>
        <v>0.33499999999999996</v>
      </c>
      <c r="Z2508" s="2">
        <f>Table1[[#This Row],[B2O3]]+Table1[[#This Row],[CaO]]+Table1[[#This Row],[K2O]]+Table1[[#This Row],[Li2O]]+Table1[[#This Row],[Na2O]]</f>
        <v>0.35499999999999998</v>
      </c>
      <c r="AA2508" s="2">
        <f>Table1[[#This Row],[A+B+AE]]-Table1[[#This Row],[Al2O3]]-Table1[[#This Row],[SiO2]]</f>
        <v>-0.23499999999999999</v>
      </c>
      <c r="AB2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507.04399999999998</v>
      </c>
    </row>
    <row r="2509" spans="1:28" hidden="1" x14ac:dyDescent="0.25">
      <c r="A2509">
        <v>0.215</v>
      </c>
      <c r="B2509">
        <v>0.17</v>
      </c>
      <c r="C2509">
        <v>3.5000000000000003E-2</v>
      </c>
      <c r="D2509">
        <v>2.5000000000000001E-3</v>
      </c>
      <c r="E2509">
        <v>3.5000000000000003E-2</v>
      </c>
      <c r="F2509">
        <v>2.5000000000000001E-3</v>
      </c>
      <c r="G2509">
        <v>3.5000000000000003E-2</v>
      </c>
      <c r="H2509">
        <v>0.13</v>
      </c>
      <c r="I2509">
        <v>0.33</v>
      </c>
      <c r="J2509">
        <v>4.4999999999999998E-2</v>
      </c>
      <c r="K2509">
        <v>0.48888889000000002</v>
      </c>
      <c r="L2509">
        <v>0.57992279999999996</v>
      </c>
      <c r="M2509">
        <v>1.237332E-2</v>
      </c>
      <c r="N2509">
        <v>0.17458650000000001</v>
      </c>
      <c r="O2509">
        <v>0.21110822000000001</v>
      </c>
      <c r="P2509">
        <v>0.61430527999999995</v>
      </c>
      <c r="Q2509">
        <v>-1.044745E-2</v>
      </c>
      <c r="R2509">
        <v>0.15224568999999999</v>
      </c>
      <c r="S2509">
        <v>0.20666619</v>
      </c>
      <c r="T2509">
        <v>0.64108812000000004</v>
      </c>
      <c r="U2509">
        <v>0.26</v>
      </c>
      <c r="V2509">
        <v>1.3030303000000001</v>
      </c>
      <c r="W2509">
        <f>COUNTIF(Table1[[#This Row],[Al2O3]:[TiO2]],0)</f>
        <v>0</v>
      </c>
      <c r="X2509">
        <f>Table1[[#This Row],[K2O]]+Table1[[#This Row],[Li2O]]+Table1[[#This Row],[Na2O]]</f>
        <v>0.16750000000000001</v>
      </c>
      <c r="Y2509">
        <f>Table1[[#This Row],[B2O3]]+Table1[[#This Row],[K2O]]+Table1[[#This Row],[Li2O]]+Table1[[#This Row],[Na2O]]</f>
        <v>0.33750000000000002</v>
      </c>
      <c r="Z2509" s="2">
        <f>Table1[[#This Row],[B2O3]]+Table1[[#This Row],[CaO]]+Table1[[#This Row],[K2O]]+Table1[[#This Row],[Li2O]]+Table1[[#This Row],[Na2O]]</f>
        <v>0.37250000000000005</v>
      </c>
      <c r="AA2509" s="2">
        <f>Table1[[#This Row],[A+B+AE]]-Table1[[#This Row],[Al2O3]]-Table1[[#This Row],[SiO2]]</f>
        <v>-0.17249999999999996</v>
      </c>
      <c r="AB2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473.87699999999995</v>
      </c>
    </row>
    <row r="2510" spans="1:28" hidden="1" x14ac:dyDescent="0.25">
      <c r="A2510">
        <v>0.22</v>
      </c>
      <c r="B2510">
        <v>0.125</v>
      </c>
      <c r="C2510">
        <v>0.04</v>
      </c>
      <c r="D2510">
        <v>5.0000000000000001E-3</v>
      </c>
      <c r="E2510">
        <v>0.04</v>
      </c>
      <c r="F2510">
        <v>5.0000000000000001E-3</v>
      </c>
      <c r="G2510">
        <v>1.4999999999999999E-2</v>
      </c>
      <c r="H2510">
        <v>0.13</v>
      </c>
      <c r="I2510">
        <v>0.41</v>
      </c>
      <c r="J2510">
        <v>0.01</v>
      </c>
      <c r="K2510">
        <v>0.53947368399999995</v>
      </c>
      <c r="L2510">
        <v>0.57033922199999998</v>
      </c>
      <c r="M2510">
        <v>2.6498643999999998E-2</v>
      </c>
      <c r="N2510">
        <v>0.158573883</v>
      </c>
      <c r="O2510">
        <v>0.21845551899999999</v>
      </c>
      <c r="P2510">
        <v>0.62297059799999999</v>
      </c>
      <c r="Q2510">
        <v>-4.1828689999999996E-3</v>
      </c>
      <c r="R2510">
        <v>0.14270924400000001</v>
      </c>
      <c r="S2510">
        <v>0.21487207799999999</v>
      </c>
      <c r="T2510">
        <v>0.64241867799999997</v>
      </c>
      <c r="U2510">
        <v>0.26</v>
      </c>
      <c r="V2510">
        <v>1.5172413789999999</v>
      </c>
      <c r="W2510">
        <f>COUNTIF(Table1[[#This Row],[Al2O3]:[TiO2]],0)</f>
        <v>0</v>
      </c>
      <c r="X2510">
        <f>Table1[[#This Row],[K2O]]+Table1[[#This Row],[Li2O]]+Table1[[#This Row],[Na2O]]</f>
        <v>0.15</v>
      </c>
      <c r="Y2510">
        <f>Table1[[#This Row],[B2O3]]+Table1[[#This Row],[K2O]]+Table1[[#This Row],[Li2O]]+Table1[[#This Row],[Na2O]]</f>
        <v>0.27500000000000002</v>
      </c>
      <c r="Z2510" s="2">
        <f>Table1[[#This Row],[B2O3]]+Table1[[#This Row],[CaO]]+Table1[[#This Row],[K2O]]+Table1[[#This Row],[Li2O]]+Table1[[#This Row],[Na2O]]</f>
        <v>0.315</v>
      </c>
      <c r="AA2510" s="2">
        <f>Table1[[#This Row],[A+B+AE]]-Table1[[#This Row],[Al2O3]]-Table1[[#This Row],[SiO2]]</f>
        <v>-0.31499999999999995</v>
      </c>
      <c r="AB2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509.68050000000005</v>
      </c>
    </row>
    <row r="2511" spans="1:28" hidden="1" x14ac:dyDescent="0.25">
      <c r="A2511">
        <v>0.22</v>
      </c>
      <c r="B2511">
        <v>0.155</v>
      </c>
      <c r="C2511">
        <v>0.02</v>
      </c>
      <c r="D2511">
        <v>2.5000000000000001E-3</v>
      </c>
      <c r="E2511">
        <v>0.03</v>
      </c>
      <c r="F2511">
        <v>5.0000000000000001E-3</v>
      </c>
      <c r="G2511">
        <v>2.5000000000000001E-2</v>
      </c>
      <c r="H2511">
        <v>0.13</v>
      </c>
      <c r="I2511">
        <v>0.375</v>
      </c>
      <c r="J2511">
        <v>3.7499999999999999E-2</v>
      </c>
      <c r="K2511">
        <v>0.517241379</v>
      </c>
      <c r="L2511">
        <v>0.57038307300000002</v>
      </c>
      <c r="M2511">
        <v>2.8141487999999999E-2</v>
      </c>
      <c r="N2511">
        <v>0.15933820200000001</v>
      </c>
      <c r="O2511">
        <v>0.21392246300000001</v>
      </c>
      <c r="P2511">
        <v>0.62673933599999998</v>
      </c>
      <c r="Q2511">
        <v>-3.20315E-4</v>
      </c>
      <c r="R2511">
        <v>0.14213721700000001</v>
      </c>
      <c r="S2511">
        <v>0.209186123</v>
      </c>
      <c r="T2511">
        <v>0.64867666000000002</v>
      </c>
      <c r="U2511">
        <v>0.26500000000000001</v>
      </c>
      <c r="V2511">
        <v>1.4193548389999999</v>
      </c>
      <c r="W2511">
        <f>COUNTIF(Table1[[#This Row],[Al2O3]:[TiO2]],0)</f>
        <v>0</v>
      </c>
      <c r="X2511">
        <f>Table1[[#This Row],[K2O]]+Table1[[#This Row],[Li2O]]+Table1[[#This Row],[Na2O]]</f>
        <v>0.16</v>
      </c>
      <c r="Y2511">
        <f>Table1[[#This Row],[B2O3]]+Table1[[#This Row],[K2O]]+Table1[[#This Row],[Li2O]]+Table1[[#This Row],[Na2O]]</f>
        <v>0.315</v>
      </c>
      <c r="Z2511" s="2">
        <f>Table1[[#This Row],[B2O3]]+Table1[[#This Row],[CaO]]+Table1[[#This Row],[K2O]]+Table1[[#This Row],[Li2O]]+Table1[[#This Row],[Na2O]]</f>
        <v>0.33499999999999996</v>
      </c>
      <c r="AA2511" s="2">
        <f>Table1[[#This Row],[A+B+AE]]-Table1[[#This Row],[Al2O3]]-Table1[[#This Row],[SiO2]]</f>
        <v>-0.26</v>
      </c>
      <c r="AB2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492.09700000000009</v>
      </c>
    </row>
    <row r="2512" spans="1:28" hidden="1" x14ac:dyDescent="0.25">
      <c r="A2512">
        <v>0.215</v>
      </c>
      <c r="B2512">
        <v>0.19500000000000001</v>
      </c>
      <c r="C2512">
        <v>0.02</v>
      </c>
      <c r="D2512">
        <v>5.0000000000000001E-3</v>
      </c>
      <c r="E2512">
        <v>0.03</v>
      </c>
      <c r="F2512">
        <v>7.4999999999999997E-3</v>
      </c>
      <c r="G2512">
        <v>5.5E-2</v>
      </c>
      <c r="H2512">
        <v>0.125</v>
      </c>
      <c r="I2512">
        <v>0.30499999999999999</v>
      </c>
      <c r="J2512">
        <v>4.2500000000000003E-2</v>
      </c>
      <c r="K2512">
        <v>0.47286821699999998</v>
      </c>
      <c r="L2512">
        <v>0.57722951899999997</v>
      </c>
      <c r="M2512">
        <v>8.4893659999999999E-3</v>
      </c>
      <c r="N2512">
        <v>0.18170734599999999</v>
      </c>
      <c r="O2512">
        <v>0.20478628400000001</v>
      </c>
      <c r="P2512">
        <v>0.61350636999999997</v>
      </c>
      <c r="Q2512">
        <v>-8.0270059999999997E-3</v>
      </c>
      <c r="R2512">
        <v>0.15326019399999999</v>
      </c>
      <c r="S2512">
        <v>0.200828534</v>
      </c>
      <c r="T2512">
        <v>0.64591127100000001</v>
      </c>
      <c r="U2512">
        <v>0.255</v>
      </c>
      <c r="V2512">
        <v>1.1944444439999999</v>
      </c>
      <c r="W2512">
        <f>COUNTIF(Table1[[#This Row],[Al2O3]:[TiO2]],0)</f>
        <v>0</v>
      </c>
      <c r="X2512">
        <f>Table1[[#This Row],[K2O]]+Table1[[#This Row],[Li2O]]+Table1[[#This Row],[Na2O]]</f>
        <v>0.1875</v>
      </c>
      <c r="Y2512">
        <f>Table1[[#This Row],[B2O3]]+Table1[[#This Row],[K2O]]+Table1[[#This Row],[Li2O]]+Table1[[#This Row],[Na2O]]</f>
        <v>0.38250000000000001</v>
      </c>
      <c r="Z2512" s="2">
        <f>Table1[[#This Row],[B2O3]]+Table1[[#This Row],[CaO]]+Table1[[#This Row],[K2O]]+Table1[[#This Row],[Li2O]]+Table1[[#This Row],[Na2O]]</f>
        <v>0.40250000000000002</v>
      </c>
      <c r="AA2512" s="2">
        <f>Table1[[#This Row],[A+B+AE]]-Table1[[#This Row],[Al2O3]]-Table1[[#This Row],[SiO2]]</f>
        <v>-0.11749999999999997</v>
      </c>
      <c r="AB2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449.92050000000006</v>
      </c>
    </row>
    <row r="2513" spans="1:28" hidden="1" x14ac:dyDescent="0.25">
      <c r="A2513">
        <v>0.23</v>
      </c>
      <c r="B2513">
        <v>0.18</v>
      </c>
      <c r="C2513">
        <v>2.5000000000000001E-2</v>
      </c>
      <c r="D2513">
        <v>2.5000000000000001E-3</v>
      </c>
      <c r="E2513">
        <v>0.02</v>
      </c>
      <c r="F2513">
        <v>2.5000000000000001E-3</v>
      </c>
      <c r="G2513">
        <v>0.02</v>
      </c>
      <c r="H2513">
        <v>0.13500000000000001</v>
      </c>
      <c r="I2513">
        <v>0.34499999999999997</v>
      </c>
      <c r="J2513">
        <v>0.04</v>
      </c>
      <c r="K2513">
        <v>0.48591549299999998</v>
      </c>
      <c r="L2513">
        <v>0.56756736799999996</v>
      </c>
      <c r="M2513">
        <v>2.9350487000000001E-2</v>
      </c>
      <c r="N2513">
        <v>0.156107157</v>
      </c>
      <c r="O2513">
        <v>0.218570926</v>
      </c>
      <c r="P2513">
        <v>0.62532191699999995</v>
      </c>
      <c r="Q2513">
        <v>1.70311E-4</v>
      </c>
      <c r="R2513">
        <v>0.14026038699999999</v>
      </c>
      <c r="S2513">
        <v>0.21222215</v>
      </c>
      <c r="T2513">
        <v>0.64751746200000004</v>
      </c>
      <c r="U2513">
        <v>0.25</v>
      </c>
      <c r="V2513">
        <v>1.483870968</v>
      </c>
      <c r="W2513">
        <f>COUNTIF(Table1[[#This Row],[Al2O3]:[TiO2]],0)</f>
        <v>0</v>
      </c>
      <c r="X2513">
        <f>Table1[[#This Row],[K2O]]+Table1[[#This Row],[Li2O]]+Table1[[#This Row],[Na2O]]</f>
        <v>0.1575</v>
      </c>
      <c r="Y2513">
        <f>Table1[[#This Row],[B2O3]]+Table1[[#This Row],[K2O]]+Table1[[#This Row],[Li2O]]+Table1[[#This Row],[Na2O]]</f>
        <v>0.33750000000000002</v>
      </c>
      <c r="Z2513" s="2">
        <f>Table1[[#This Row],[B2O3]]+Table1[[#This Row],[CaO]]+Table1[[#This Row],[K2O]]+Table1[[#This Row],[Li2O]]+Table1[[#This Row],[Na2O]]</f>
        <v>0.36249999999999999</v>
      </c>
      <c r="AA2513" s="2">
        <f>Table1[[#This Row],[A+B+AE]]-Table1[[#This Row],[Al2O3]]-Table1[[#This Row],[SiO2]]</f>
        <v>-0.21249999999999999</v>
      </c>
      <c r="AB2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495.69550000000004</v>
      </c>
    </row>
    <row r="2514" spans="1:28" hidden="1" x14ac:dyDescent="0.25">
      <c r="A2514">
        <v>0.24</v>
      </c>
      <c r="B2514">
        <v>0.17499999999999999</v>
      </c>
      <c r="C2514">
        <v>5.0000000000000001E-3</v>
      </c>
      <c r="D2514">
        <v>5.0000000000000001E-3</v>
      </c>
      <c r="E2514">
        <v>4.4999999999999998E-2</v>
      </c>
      <c r="F2514">
        <v>2.5000000000000001E-3</v>
      </c>
      <c r="G2514">
        <v>0.04</v>
      </c>
      <c r="H2514">
        <v>0.14499999999999999</v>
      </c>
      <c r="I2514">
        <v>0.33</v>
      </c>
      <c r="J2514">
        <v>1.2500000000000001E-2</v>
      </c>
      <c r="K2514">
        <v>0.46153846199999998</v>
      </c>
      <c r="L2514">
        <v>0.57058471200000005</v>
      </c>
      <c r="M2514">
        <v>2.5921899999999999E-4</v>
      </c>
      <c r="N2514">
        <v>0.177550972</v>
      </c>
      <c r="O2514">
        <v>0.22576017700000001</v>
      </c>
      <c r="P2514">
        <v>0.59668885100000002</v>
      </c>
      <c r="Q2514">
        <v>-2.5025308999999999E-2</v>
      </c>
      <c r="R2514">
        <v>0.15789522</v>
      </c>
      <c r="S2514">
        <v>0.220434256</v>
      </c>
      <c r="T2514">
        <v>0.621670524</v>
      </c>
      <c r="U2514">
        <v>0.27</v>
      </c>
      <c r="V2514">
        <v>1.2972972970000001</v>
      </c>
      <c r="W2514">
        <f>COUNTIF(Table1[[#This Row],[Al2O3]:[TiO2]],0)</f>
        <v>0</v>
      </c>
      <c r="X2514">
        <f>Table1[[#This Row],[K2O]]+Table1[[#This Row],[Li2O]]+Table1[[#This Row],[Na2O]]</f>
        <v>0.1875</v>
      </c>
      <c r="Y2514">
        <f>Table1[[#This Row],[B2O3]]+Table1[[#This Row],[K2O]]+Table1[[#This Row],[Li2O]]+Table1[[#This Row],[Na2O]]</f>
        <v>0.36249999999999999</v>
      </c>
      <c r="Z2514" s="2">
        <f>Table1[[#This Row],[B2O3]]+Table1[[#This Row],[CaO]]+Table1[[#This Row],[K2O]]+Table1[[#This Row],[Li2O]]+Table1[[#This Row],[Na2O]]</f>
        <v>0.36749999999999999</v>
      </c>
      <c r="AA2514" s="2">
        <f>Table1[[#This Row],[A+B+AE]]-Table1[[#This Row],[Al2O3]]-Table1[[#This Row],[SiO2]]</f>
        <v>-0.20250000000000001</v>
      </c>
      <c r="AB2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470.04700000000003</v>
      </c>
    </row>
    <row r="2515" spans="1:28" hidden="1" x14ac:dyDescent="0.25">
      <c r="A2515">
        <v>0.23499999999999999</v>
      </c>
      <c r="B2515">
        <v>0.19</v>
      </c>
      <c r="C2515">
        <v>0.02</v>
      </c>
      <c r="D2515">
        <v>5.0000000000000001E-3</v>
      </c>
      <c r="E2515">
        <v>0.02</v>
      </c>
      <c r="F2515">
        <v>5.0000000000000001E-3</v>
      </c>
      <c r="G2515">
        <v>5.5E-2</v>
      </c>
      <c r="H2515">
        <v>0.13500000000000001</v>
      </c>
      <c r="I2515">
        <v>0.33</v>
      </c>
      <c r="J2515">
        <v>5.0000000000000001E-3</v>
      </c>
      <c r="K2515">
        <v>0.47142857100000002</v>
      </c>
      <c r="L2515">
        <v>0.56721536699999997</v>
      </c>
      <c r="M2515">
        <v>1.4948190000000001E-3</v>
      </c>
      <c r="N2515">
        <v>0.18242703399999999</v>
      </c>
      <c r="O2515">
        <v>0.214571701</v>
      </c>
      <c r="P2515">
        <v>0.60300126499999995</v>
      </c>
      <c r="Q2515">
        <v>-1.7114376000000001E-2</v>
      </c>
      <c r="R2515">
        <v>0.156029418</v>
      </c>
      <c r="S2515">
        <v>0.21063859300000001</v>
      </c>
      <c r="T2515">
        <v>0.63333198899999998</v>
      </c>
      <c r="U2515">
        <v>0.25</v>
      </c>
      <c r="V2515">
        <v>1.236842105</v>
      </c>
      <c r="W2515">
        <f>COUNTIF(Table1[[#This Row],[Al2O3]:[TiO2]],0)</f>
        <v>0</v>
      </c>
      <c r="X2515">
        <f>Table1[[#This Row],[K2O]]+Table1[[#This Row],[Li2O]]+Table1[[#This Row],[Na2O]]</f>
        <v>0.19500000000000001</v>
      </c>
      <c r="Y2515">
        <f>Table1[[#This Row],[B2O3]]+Table1[[#This Row],[K2O]]+Table1[[#This Row],[Li2O]]+Table1[[#This Row],[Na2O]]</f>
        <v>0.38500000000000001</v>
      </c>
      <c r="Z2515" s="2">
        <f>Table1[[#This Row],[B2O3]]+Table1[[#This Row],[CaO]]+Table1[[#This Row],[K2O]]+Table1[[#This Row],[Li2O]]+Table1[[#This Row],[Na2O]]</f>
        <v>0.40500000000000003</v>
      </c>
      <c r="AA2515" s="2">
        <f>Table1[[#This Row],[A+B+AE]]-Table1[[#This Row],[Al2O3]]-Table1[[#This Row],[SiO2]]</f>
        <v>-0.15999999999999998</v>
      </c>
      <c r="AB2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458.30799999999999</v>
      </c>
    </row>
    <row r="2516" spans="1:28" hidden="1" x14ac:dyDescent="0.25">
      <c r="A2516">
        <v>0.2</v>
      </c>
      <c r="B2516">
        <v>0.13500000000000001</v>
      </c>
      <c r="C2516">
        <v>0.04</v>
      </c>
      <c r="D2516">
        <v>5.0000000000000001E-3</v>
      </c>
      <c r="E2516">
        <v>3.5000000000000003E-2</v>
      </c>
      <c r="F2516">
        <v>7.4999999999999997E-3</v>
      </c>
      <c r="G2516">
        <v>3.5000000000000003E-2</v>
      </c>
      <c r="H2516">
        <v>0.12</v>
      </c>
      <c r="I2516">
        <v>0.39500000000000002</v>
      </c>
      <c r="J2516">
        <v>2.75E-2</v>
      </c>
      <c r="K2516">
        <v>0.55244755199999995</v>
      </c>
      <c r="L2516">
        <v>0.57658715900000002</v>
      </c>
      <c r="M2516">
        <v>2.3270046999999999E-2</v>
      </c>
      <c r="N2516">
        <v>0.17110948000000001</v>
      </c>
      <c r="O2516">
        <v>0.19978922199999999</v>
      </c>
      <c r="P2516">
        <v>0.62910129800000003</v>
      </c>
      <c r="Q2516">
        <v>4.0795700000000002E-4</v>
      </c>
      <c r="R2516">
        <v>0.14744327900000001</v>
      </c>
      <c r="S2516">
        <v>0.19767826899999999</v>
      </c>
      <c r="T2516">
        <v>0.65487845300000003</v>
      </c>
      <c r="U2516">
        <v>0.26</v>
      </c>
      <c r="V2516">
        <v>1.2903225810000001</v>
      </c>
      <c r="W2516">
        <f>COUNTIF(Table1[[#This Row],[Al2O3]:[TiO2]],0)</f>
        <v>0</v>
      </c>
      <c r="X2516">
        <f>Table1[[#This Row],[K2O]]+Table1[[#This Row],[Li2O]]+Table1[[#This Row],[Na2O]]</f>
        <v>0.16250000000000001</v>
      </c>
      <c r="Y2516">
        <f>Table1[[#This Row],[B2O3]]+Table1[[#This Row],[K2O]]+Table1[[#This Row],[Li2O]]+Table1[[#This Row],[Na2O]]</f>
        <v>0.29749999999999999</v>
      </c>
      <c r="Z2516" s="2">
        <f>Table1[[#This Row],[B2O3]]+Table1[[#This Row],[CaO]]+Table1[[#This Row],[K2O]]+Table1[[#This Row],[Li2O]]+Table1[[#This Row],[Na2O]]</f>
        <v>0.33750000000000002</v>
      </c>
      <c r="AA2516" s="2">
        <f>Table1[[#This Row],[A+B+AE]]-Table1[[#This Row],[Al2O3]]-Table1[[#This Row],[SiO2]]</f>
        <v>-0.25750000000000001</v>
      </c>
      <c r="AB2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483.46900000000016</v>
      </c>
    </row>
    <row r="2517" spans="1:28" hidden="1" x14ac:dyDescent="0.25">
      <c r="A2517">
        <v>0.22500000000000001</v>
      </c>
      <c r="B2517">
        <v>0.16</v>
      </c>
      <c r="C2517">
        <v>3.5000000000000003E-2</v>
      </c>
      <c r="D2517">
        <v>2.5000000000000001E-3</v>
      </c>
      <c r="E2517">
        <v>3.5000000000000003E-2</v>
      </c>
      <c r="F2517">
        <v>2.5000000000000001E-3</v>
      </c>
      <c r="G2517">
        <v>4.4999999999999998E-2</v>
      </c>
      <c r="H2517">
        <v>0.14000000000000001</v>
      </c>
      <c r="I2517">
        <v>0.34</v>
      </c>
      <c r="J2517">
        <v>1.4999999999999999E-2</v>
      </c>
      <c r="K2517">
        <v>0.48226950400000002</v>
      </c>
      <c r="L2517">
        <v>0.57918244799999996</v>
      </c>
      <c r="M2517">
        <v>-8.0601909999999995E-3</v>
      </c>
      <c r="N2517">
        <v>0.190247322</v>
      </c>
      <c r="O2517">
        <v>0.216064647</v>
      </c>
      <c r="P2517">
        <v>0.593688031</v>
      </c>
      <c r="Q2517">
        <v>-2.9072194999999999E-2</v>
      </c>
      <c r="R2517">
        <v>0.165477018</v>
      </c>
      <c r="S2517">
        <v>0.21285955500000001</v>
      </c>
      <c r="T2517">
        <v>0.62166342600000002</v>
      </c>
      <c r="U2517">
        <v>0.27</v>
      </c>
      <c r="V2517">
        <v>1.2162162160000001</v>
      </c>
      <c r="W2517">
        <f>COUNTIF(Table1[[#This Row],[Al2O3]:[TiO2]],0)</f>
        <v>0</v>
      </c>
      <c r="X2517">
        <f>Table1[[#This Row],[K2O]]+Table1[[#This Row],[Li2O]]+Table1[[#This Row],[Na2O]]</f>
        <v>0.1875</v>
      </c>
      <c r="Y2517">
        <f>Table1[[#This Row],[B2O3]]+Table1[[#This Row],[K2O]]+Table1[[#This Row],[Li2O]]+Table1[[#This Row],[Na2O]]</f>
        <v>0.34750000000000003</v>
      </c>
      <c r="Z2517" s="2">
        <f>Table1[[#This Row],[B2O3]]+Table1[[#This Row],[CaO]]+Table1[[#This Row],[K2O]]+Table1[[#This Row],[Li2O]]+Table1[[#This Row],[Na2O]]</f>
        <v>0.38250000000000001</v>
      </c>
      <c r="AA2517" s="2">
        <f>Table1[[#This Row],[A+B+AE]]-Table1[[#This Row],[Al2O3]]-Table1[[#This Row],[SiO2]]</f>
        <v>-0.18250000000000002</v>
      </c>
      <c r="AB2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465.096</v>
      </c>
    </row>
    <row r="2518" spans="1:28" hidden="1" x14ac:dyDescent="0.25">
      <c r="A2518">
        <v>0.20499999999999999</v>
      </c>
      <c r="B2518">
        <v>0.16</v>
      </c>
      <c r="C2518">
        <v>3.5000000000000003E-2</v>
      </c>
      <c r="D2518">
        <v>5.0000000000000001E-3</v>
      </c>
      <c r="E2518">
        <v>3.5000000000000003E-2</v>
      </c>
      <c r="F2518">
        <v>5.0000000000000001E-3</v>
      </c>
      <c r="G2518">
        <v>4.4999999999999998E-2</v>
      </c>
      <c r="H2518">
        <v>0.12</v>
      </c>
      <c r="I2518">
        <v>0.36</v>
      </c>
      <c r="J2518">
        <v>0.03</v>
      </c>
      <c r="K2518">
        <v>0.52554744499999995</v>
      </c>
      <c r="L2518">
        <v>0.57588665299999997</v>
      </c>
      <c r="M2518">
        <v>1.8342639000000001E-2</v>
      </c>
      <c r="N2518">
        <v>0.175178269</v>
      </c>
      <c r="O2518">
        <v>0.200522336</v>
      </c>
      <c r="P2518">
        <v>0.62429939499999998</v>
      </c>
      <c r="Q2518">
        <v>-1.7604540000000001E-3</v>
      </c>
      <c r="R2518">
        <v>0.149382615</v>
      </c>
      <c r="S2518">
        <v>0.19767895999999999</v>
      </c>
      <c r="T2518">
        <v>0.65293842499999999</v>
      </c>
      <c r="U2518">
        <v>0.25</v>
      </c>
      <c r="V2518">
        <v>1.242424242</v>
      </c>
      <c r="W2518">
        <f>COUNTIF(Table1[[#This Row],[Al2O3]:[TiO2]],0)</f>
        <v>0</v>
      </c>
      <c r="X2518">
        <f>Table1[[#This Row],[K2O]]+Table1[[#This Row],[Li2O]]+Table1[[#This Row],[Na2O]]</f>
        <v>0.16999999999999998</v>
      </c>
      <c r="Y2518">
        <f>Table1[[#This Row],[B2O3]]+Table1[[#This Row],[K2O]]+Table1[[#This Row],[Li2O]]+Table1[[#This Row],[Na2O]]</f>
        <v>0.33</v>
      </c>
      <c r="Z2518" s="2">
        <f>Table1[[#This Row],[B2O3]]+Table1[[#This Row],[CaO]]+Table1[[#This Row],[K2O]]+Table1[[#This Row],[Li2O]]+Table1[[#This Row],[Na2O]]</f>
        <v>0.36499999999999999</v>
      </c>
      <c r="AA2518" s="2">
        <f>Table1[[#This Row],[A+B+AE]]-Table1[[#This Row],[Al2O3]]-Table1[[#This Row],[SiO2]]</f>
        <v>-0.19999999999999998</v>
      </c>
      <c r="AB2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469.32399999999996</v>
      </c>
    </row>
    <row r="2519" spans="1:28" hidden="1" x14ac:dyDescent="0.25">
      <c r="A2519">
        <v>0.185</v>
      </c>
      <c r="B2519">
        <v>0.125</v>
      </c>
      <c r="C2519">
        <v>3.5000000000000003E-2</v>
      </c>
      <c r="D2519">
        <v>2.5000000000000001E-3</v>
      </c>
      <c r="E2519">
        <v>3.5000000000000003E-2</v>
      </c>
      <c r="F2519">
        <v>0.01</v>
      </c>
      <c r="G2519">
        <v>0.04</v>
      </c>
      <c r="H2519">
        <v>0.11</v>
      </c>
      <c r="I2519">
        <v>0.41499999999999998</v>
      </c>
      <c r="J2519">
        <v>4.2500000000000003E-2</v>
      </c>
      <c r="K2519">
        <v>0.58450703999999998</v>
      </c>
      <c r="L2519">
        <v>0.57827832999999995</v>
      </c>
      <c r="M2519">
        <v>3.3367519999999998E-2</v>
      </c>
      <c r="N2519">
        <v>0.16870919000000001</v>
      </c>
      <c r="O2519">
        <v>0.18814961999999999</v>
      </c>
      <c r="P2519">
        <v>0.64314117999999998</v>
      </c>
      <c r="Q2519">
        <v>1.179407E-2</v>
      </c>
      <c r="R2519">
        <v>0.14316757999999999</v>
      </c>
      <c r="S2519">
        <v>0.18698201</v>
      </c>
      <c r="T2519">
        <v>0.66985041000000001</v>
      </c>
      <c r="U2519">
        <v>0.26500000000000001</v>
      </c>
      <c r="V2519">
        <v>1.23333333</v>
      </c>
      <c r="W2519">
        <f>COUNTIF(Table1[[#This Row],[Al2O3]:[TiO2]],0)</f>
        <v>0</v>
      </c>
      <c r="X2519">
        <f>Table1[[#This Row],[K2O]]+Table1[[#This Row],[Li2O]]+Table1[[#This Row],[Na2O]]</f>
        <v>0.16</v>
      </c>
      <c r="Y2519">
        <f>Table1[[#This Row],[B2O3]]+Table1[[#This Row],[K2O]]+Table1[[#This Row],[Li2O]]+Table1[[#This Row],[Na2O]]</f>
        <v>0.28500000000000003</v>
      </c>
      <c r="Z2519" s="2">
        <f>Table1[[#This Row],[B2O3]]+Table1[[#This Row],[CaO]]+Table1[[#This Row],[K2O]]+Table1[[#This Row],[Li2O]]+Table1[[#This Row],[Na2O]]</f>
        <v>0.32</v>
      </c>
      <c r="AA2519" s="2">
        <f>Table1[[#This Row],[A+B+AE]]-Table1[[#This Row],[Al2O3]]-Table1[[#This Row],[SiO2]]</f>
        <v>-0.27999999999999997</v>
      </c>
      <c r="AB2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479.03000000000009</v>
      </c>
    </row>
    <row r="2520" spans="1:28" hidden="1" x14ac:dyDescent="0.25">
      <c r="A2520">
        <v>0.23499999999999999</v>
      </c>
      <c r="B2520">
        <v>0.19</v>
      </c>
      <c r="C2520">
        <v>5.0000000000000001E-3</v>
      </c>
      <c r="D2520">
        <v>5.0000000000000001E-3</v>
      </c>
      <c r="E2520">
        <v>0.04</v>
      </c>
      <c r="F2520">
        <v>7.4999999999999997E-3</v>
      </c>
      <c r="G2520">
        <v>0.02</v>
      </c>
      <c r="H2520">
        <v>0.14499999999999999</v>
      </c>
      <c r="I2520">
        <v>0.32</v>
      </c>
      <c r="J2520">
        <v>3.2500000000000001E-2</v>
      </c>
      <c r="K2520">
        <v>0.45714285700000001</v>
      </c>
      <c r="L2520">
        <v>0.56804563399999997</v>
      </c>
      <c r="M2520">
        <v>2.1160538999999999E-2</v>
      </c>
      <c r="N2520">
        <v>0.161138429</v>
      </c>
      <c r="O2520">
        <v>0.22264540599999999</v>
      </c>
      <c r="P2520">
        <v>0.61621616499999998</v>
      </c>
      <c r="Q2520">
        <v>-8.0233409999999998E-3</v>
      </c>
      <c r="R2520">
        <v>0.145676476</v>
      </c>
      <c r="S2520">
        <v>0.21551131200000001</v>
      </c>
      <c r="T2520">
        <v>0.63881221200000005</v>
      </c>
      <c r="U2520">
        <v>0.255</v>
      </c>
      <c r="V2520">
        <v>1.424242424</v>
      </c>
      <c r="W2520">
        <f>COUNTIF(Table1[[#This Row],[Al2O3]:[TiO2]],0)</f>
        <v>0</v>
      </c>
      <c r="X2520">
        <f>Table1[[#This Row],[K2O]]+Table1[[#This Row],[Li2O]]+Table1[[#This Row],[Na2O]]</f>
        <v>0.17249999999999999</v>
      </c>
      <c r="Y2520">
        <f>Table1[[#This Row],[B2O3]]+Table1[[#This Row],[K2O]]+Table1[[#This Row],[Li2O]]+Table1[[#This Row],[Na2O]]</f>
        <v>0.36249999999999999</v>
      </c>
      <c r="Z2520" s="2">
        <f>Table1[[#This Row],[B2O3]]+Table1[[#This Row],[CaO]]+Table1[[#This Row],[K2O]]+Table1[[#This Row],[Li2O]]+Table1[[#This Row],[Na2O]]</f>
        <v>0.36749999999999999</v>
      </c>
      <c r="AA2520" s="2">
        <f>Table1[[#This Row],[A+B+AE]]-Table1[[#This Row],[Al2O3]]-Table1[[#This Row],[SiO2]]</f>
        <v>-0.1875</v>
      </c>
      <c r="AB2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489.50700000000006</v>
      </c>
    </row>
    <row r="2521" spans="1:28" hidden="1" x14ac:dyDescent="0.25">
      <c r="A2521">
        <v>0.23499999999999999</v>
      </c>
      <c r="B2521">
        <v>0.19500000000000001</v>
      </c>
      <c r="C2521">
        <v>3.5000000000000003E-2</v>
      </c>
      <c r="D2521">
        <v>2.5000000000000001E-3</v>
      </c>
      <c r="E2521">
        <v>0.02</v>
      </c>
      <c r="F2521">
        <v>5.0000000000000001E-3</v>
      </c>
      <c r="G2521">
        <v>0.02</v>
      </c>
      <c r="H2521">
        <v>0.13500000000000001</v>
      </c>
      <c r="I2521">
        <v>0.30499999999999999</v>
      </c>
      <c r="J2521">
        <v>4.7500000000000001E-2</v>
      </c>
      <c r="K2521">
        <v>0.451851852</v>
      </c>
      <c r="L2521">
        <v>0.57331544099999998</v>
      </c>
      <c r="M2521">
        <v>2.0748624E-2</v>
      </c>
      <c r="N2521">
        <v>0.16069485</v>
      </c>
      <c r="O2521">
        <v>0.22436080999999999</v>
      </c>
      <c r="P2521">
        <v>0.61494433900000001</v>
      </c>
      <c r="Q2521">
        <v>-5.0737669999999999E-3</v>
      </c>
      <c r="R2521">
        <v>0.14220242899999999</v>
      </c>
      <c r="S2521">
        <v>0.21757647599999999</v>
      </c>
      <c r="T2521">
        <v>0.64022109500000002</v>
      </c>
      <c r="U2521">
        <v>0.25</v>
      </c>
      <c r="V2521">
        <v>1.516129032</v>
      </c>
      <c r="W2521">
        <f>COUNTIF(Table1[[#This Row],[Al2O3]:[TiO2]],0)</f>
        <v>0</v>
      </c>
      <c r="X2521">
        <f>Table1[[#This Row],[K2O]]+Table1[[#This Row],[Li2O]]+Table1[[#This Row],[Na2O]]</f>
        <v>0.16</v>
      </c>
      <c r="Y2521">
        <f>Table1[[#This Row],[B2O3]]+Table1[[#This Row],[K2O]]+Table1[[#This Row],[Li2O]]+Table1[[#This Row],[Na2O]]</f>
        <v>0.35499999999999998</v>
      </c>
      <c r="Z2521" s="2">
        <f>Table1[[#This Row],[B2O3]]+Table1[[#This Row],[CaO]]+Table1[[#This Row],[K2O]]+Table1[[#This Row],[Li2O]]+Table1[[#This Row],[Na2O]]</f>
        <v>0.39</v>
      </c>
      <c r="AA2521" s="2">
        <f>Table1[[#This Row],[A+B+AE]]-Table1[[#This Row],[Al2O3]]-Table1[[#This Row],[SiO2]]</f>
        <v>-0.14999999999999997</v>
      </c>
      <c r="AB2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490.10550000000001</v>
      </c>
    </row>
    <row r="2522" spans="1:28" hidden="1" x14ac:dyDescent="0.25">
      <c r="A2522">
        <v>0.24</v>
      </c>
      <c r="B2522">
        <v>0.16</v>
      </c>
      <c r="C2522">
        <v>2.5000000000000001E-2</v>
      </c>
      <c r="D2522">
        <v>5.0000000000000001E-3</v>
      </c>
      <c r="E2522">
        <v>2.5000000000000001E-2</v>
      </c>
      <c r="F2522">
        <v>0.01</v>
      </c>
      <c r="G2522">
        <v>1.4999999999999999E-2</v>
      </c>
      <c r="H2522">
        <v>0.14000000000000001</v>
      </c>
      <c r="I2522">
        <v>0.36499999999999999</v>
      </c>
      <c r="J2522">
        <v>1.4999999999999999E-2</v>
      </c>
      <c r="K2522">
        <v>0.48993288600000001</v>
      </c>
      <c r="L2522">
        <v>0.56676624799999997</v>
      </c>
      <c r="M2522">
        <v>2.0495618E-2</v>
      </c>
      <c r="N2522">
        <v>0.159043303</v>
      </c>
      <c r="O2522">
        <v>0.22851049200000001</v>
      </c>
      <c r="P2522">
        <v>0.61244620500000002</v>
      </c>
      <c r="Q2522">
        <v>-8.8816550000000005E-3</v>
      </c>
      <c r="R2522">
        <v>0.14290361700000001</v>
      </c>
      <c r="S2522">
        <v>0.223076315</v>
      </c>
      <c r="T2522">
        <v>0.63402006799999999</v>
      </c>
      <c r="U2522">
        <v>0.26500000000000001</v>
      </c>
      <c r="V2522">
        <v>1.548387097</v>
      </c>
      <c r="W2522">
        <f>COUNTIF(Table1[[#This Row],[Al2O3]:[TiO2]],0)</f>
        <v>0</v>
      </c>
      <c r="X2522">
        <f>Table1[[#This Row],[K2O]]+Table1[[#This Row],[Li2O]]+Table1[[#This Row],[Na2O]]</f>
        <v>0.16500000000000001</v>
      </c>
      <c r="Y2522">
        <f>Table1[[#This Row],[B2O3]]+Table1[[#This Row],[K2O]]+Table1[[#This Row],[Li2O]]+Table1[[#This Row],[Na2O]]</f>
        <v>0.32500000000000001</v>
      </c>
      <c r="Z2522" s="2">
        <f>Table1[[#This Row],[B2O3]]+Table1[[#This Row],[CaO]]+Table1[[#This Row],[K2O]]+Table1[[#This Row],[Li2O]]+Table1[[#This Row],[Na2O]]</f>
        <v>0.35000000000000003</v>
      </c>
      <c r="AA2522" s="2">
        <f>Table1[[#This Row],[A+B+AE]]-Table1[[#This Row],[Al2O3]]-Table1[[#This Row],[SiO2]]</f>
        <v>-0.25499999999999995</v>
      </c>
      <c r="AB2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503.97349999999994</v>
      </c>
    </row>
    <row r="2523" spans="1:28" hidden="1" x14ac:dyDescent="0.25">
      <c r="A2523">
        <v>0.215</v>
      </c>
      <c r="B2523">
        <v>0.16</v>
      </c>
      <c r="C2523">
        <v>0.01</v>
      </c>
      <c r="D2523">
        <v>2.5000000000000001E-3</v>
      </c>
      <c r="E2523">
        <v>0.04</v>
      </c>
      <c r="F2523">
        <v>2.5000000000000001E-3</v>
      </c>
      <c r="G2523">
        <v>0.05</v>
      </c>
      <c r="H2523">
        <v>0.13</v>
      </c>
      <c r="I2523">
        <v>0.375</v>
      </c>
      <c r="J2523">
        <v>1.4999999999999999E-2</v>
      </c>
      <c r="K2523">
        <v>0.52083333300000001</v>
      </c>
      <c r="L2523">
        <v>0.56837063300000001</v>
      </c>
      <c r="M2523">
        <v>1.5093383E-2</v>
      </c>
      <c r="N2523">
        <v>0.17611390800000001</v>
      </c>
      <c r="O2523">
        <v>0.20401675799999999</v>
      </c>
      <c r="P2523">
        <v>0.61986933399999999</v>
      </c>
      <c r="Q2523">
        <v>-7.9720020000000006E-3</v>
      </c>
      <c r="R2523">
        <v>0.15329257499999999</v>
      </c>
      <c r="S2523">
        <v>0.20068138299999999</v>
      </c>
      <c r="T2523">
        <v>0.64602604200000002</v>
      </c>
      <c r="U2523">
        <v>0.255</v>
      </c>
      <c r="V2523">
        <v>1.1944444439999999</v>
      </c>
      <c r="W2523">
        <f>COUNTIF(Table1[[#This Row],[Al2O3]:[TiO2]],0)</f>
        <v>0</v>
      </c>
      <c r="X2523">
        <f>Table1[[#This Row],[K2O]]+Table1[[#This Row],[Li2O]]+Table1[[#This Row],[Na2O]]</f>
        <v>0.1825</v>
      </c>
      <c r="Y2523">
        <f>Table1[[#This Row],[B2O3]]+Table1[[#This Row],[K2O]]+Table1[[#This Row],[Li2O]]+Table1[[#This Row],[Na2O]]</f>
        <v>0.34250000000000003</v>
      </c>
      <c r="Z2523" s="2">
        <f>Table1[[#This Row],[B2O3]]+Table1[[#This Row],[CaO]]+Table1[[#This Row],[K2O]]+Table1[[#This Row],[Li2O]]+Table1[[#This Row],[Na2O]]</f>
        <v>0.35250000000000004</v>
      </c>
      <c r="AA2523" s="2">
        <f>Table1[[#This Row],[A+B+AE]]-Table1[[#This Row],[Al2O3]]-Table1[[#This Row],[SiO2]]</f>
        <v>-0.23749999999999996</v>
      </c>
      <c r="AB2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466.25949999999989</v>
      </c>
    </row>
    <row r="2524" spans="1:28" hidden="1" x14ac:dyDescent="0.25">
      <c r="A2524">
        <v>0.23499999999999999</v>
      </c>
      <c r="B2524">
        <v>0.16500000000000001</v>
      </c>
      <c r="C2524">
        <v>5.0000000000000001E-3</v>
      </c>
      <c r="D2524">
        <v>2.5000000000000001E-3</v>
      </c>
      <c r="E2524">
        <v>0.05</v>
      </c>
      <c r="F2524">
        <v>7.4999999999999997E-3</v>
      </c>
      <c r="G2524">
        <v>0.02</v>
      </c>
      <c r="H2524">
        <v>0.14000000000000001</v>
      </c>
      <c r="I2524">
        <v>0.35</v>
      </c>
      <c r="J2524">
        <v>2.5000000000000001E-2</v>
      </c>
      <c r="K2524">
        <v>0.482758621</v>
      </c>
      <c r="L2524">
        <v>0.56861436499999995</v>
      </c>
      <c r="M2524">
        <v>2.1332420000000001E-2</v>
      </c>
      <c r="N2524">
        <v>0.159187668</v>
      </c>
      <c r="O2524">
        <v>0.226611958</v>
      </c>
      <c r="P2524">
        <v>0.61420037299999997</v>
      </c>
      <c r="Q2524">
        <v>-9.1924069999999997E-3</v>
      </c>
      <c r="R2524">
        <v>0.14434082600000001</v>
      </c>
      <c r="S2524">
        <v>0.22047510000000001</v>
      </c>
      <c r="T2524">
        <v>0.63518407300000002</v>
      </c>
      <c r="U2524">
        <v>0.26500000000000001</v>
      </c>
      <c r="V2524">
        <v>1.46875</v>
      </c>
      <c r="W2524">
        <f>COUNTIF(Table1[[#This Row],[Al2O3]:[TiO2]],0)</f>
        <v>0</v>
      </c>
      <c r="X2524">
        <f>Table1[[#This Row],[K2O]]+Table1[[#This Row],[Li2O]]+Table1[[#This Row],[Na2O]]</f>
        <v>0.16750000000000001</v>
      </c>
      <c r="Y2524">
        <f>Table1[[#This Row],[B2O3]]+Table1[[#This Row],[K2O]]+Table1[[#This Row],[Li2O]]+Table1[[#This Row],[Na2O]]</f>
        <v>0.33250000000000002</v>
      </c>
      <c r="Z2524" s="2">
        <f>Table1[[#This Row],[B2O3]]+Table1[[#This Row],[CaO]]+Table1[[#This Row],[K2O]]+Table1[[#This Row],[Li2O]]+Table1[[#This Row],[Na2O]]</f>
        <v>0.33750000000000002</v>
      </c>
      <c r="AA2524" s="2">
        <f>Table1[[#This Row],[A+B+AE]]-Table1[[#This Row],[Al2O3]]-Table1[[#This Row],[SiO2]]</f>
        <v>-0.24749999999999994</v>
      </c>
      <c r="AB2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494.10249999999996</v>
      </c>
    </row>
    <row r="2525" spans="1:28" hidden="1" x14ac:dyDescent="0.25">
      <c r="A2525">
        <v>0.23499999999999999</v>
      </c>
      <c r="B2525">
        <v>0.17499999999999999</v>
      </c>
      <c r="C2525">
        <v>0.04</v>
      </c>
      <c r="D2525">
        <v>2.5000000000000001E-3</v>
      </c>
      <c r="E2525">
        <v>0.04</v>
      </c>
      <c r="F2525">
        <v>7.4999999999999997E-3</v>
      </c>
      <c r="G2525">
        <v>2.5000000000000001E-2</v>
      </c>
      <c r="H2525">
        <v>0.14499999999999999</v>
      </c>
      <c r="I2525">
        <v>0.31</v>
      </c>
      <c r="J2525">
        <v>0.02</v>
      </c>
      <c r="K2525">
        <v>0.44927536000000001</v>
      </c>
      <c r="L2525">
        <v>0.57917825000000001</v>
      </c>
      <c r="M2525">
        <v>-2.8529900000000001E-3</v>
      </c>
      <c r="N2525">
        <v>0.17963788</v>
      </c>
      <c r="O2525">
        <v>0.22698625</v>
      </c>
      <c r="P2525">
        <v>0.59337587000000003</v>
      </c>
      <c r="Q2525">
        <v>-2.6204970000000001E-2</v>
      </c>
      <c r="R2525">
        <v>0.15823103999999999</v>
      </c>
      <c r="S2525">
        <v>0.22180378000000001</v>
      </c>
      <c r="T2525">
        <v>0.61996516999999995</v>
      </c>
      <c r="U2525">
        <v>0.26</v>
      </c>
      <c r="V2525">
        <v>1.3823529400000001</v>
      </c>
      <c r="W2525">
        <f>COUNTIF(Table1[[#This Row],[Al2O3]:[TiO2]],0)</f>
        <v>0</v>
      </c>
      <c r="X2525">
        <f>Table1[[#This Row],[K2O]]+Table1[[#This Row],[Li2O]]+Table1[[#This Row],[Na2O]]</f>
        <v>0.17749999999999999</v>
      </c>
      <c r="Y2525">
        <f>Table1[[#This Row],[B2O3]]+Table1[[#This Row],[K2O]]+Table1[[#This Row],[Li2O]]+Table1[[#This Row],[Na2O]]</f>
        <v>0.35249999999999998</v>
      </c>
      <c r="Z2525" s="2">
        <f>Table1[[#This Row],[B2O3]]+Table1[[#This Row],[CaO]]+Table1[[#This Row],[K2O]]+Table1[[#This Row],[Li2O]]+Table1[[#This Row],[Na2O]]</f>
        <v>0.39249999999999996</v>
      </c>
      <c r="AA2525" s="2">
        <f>Table1[[#This Row],[A+B+AE]]-Table1[[#This Row],[Al2O3]]-Table1[[#This Row],[SiO2]]</f>
        <v>-0.15250000000000002</v>
      </c>
      <c r="AB2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483.18499999999995</v>
      </c>
    </row>
    <row r="2526" spans="1:28" hidden="1" x14ac:dyDescent="0.25">
      <c r="A2526">
        <v>0.23499999999999999</v>
      </c>
      <c r="B2526">
        <v>0.16</v>
      </c>
      <c r="C2526">
        <v>3.5000000000000003E-2</v>
      </c>
      <c r="D2526">
        <v>5.0000000000000001E-3</v>
      </c>
      <c r="E2526">
        <v>4.4999999999999998E-2</v>
      </c>
      <c r="F2526">
        <v>5.0000000000000001E-3</v>
      </c>
      <c r="G2526">
        <v>0.03</v>
      </c>
      <c r="H2526">
        <v>0.14000000000000001</v>
      </c>
      <c r="I2526">
        <v>0.33</v>
      </c>
      <c r="J2526">
        <v>1.4999999999999999E-2</v>
      </c>
      <c r="K2526">
        <v>0.46808510599999997</v>
      </c>
      <c r="L2526">
        <v>0.57863103999999999</v>
      </c>
      <c r="M2526">
        <v>-2.997628E-3</v>
      </c>
      <c r="N2526">
        <v>0.17882097499999999</v>
      </c>
      <c r="O2526">
        <v>0.228851894</v>
      </c>
      <c r="P2526">
        <v>0.59232713199999998</v>
      </c>
      <c r="Q2526">
        <v>-2.7044057E-2</v>
      </c>
      <c r="R2526">
        <v>0.157671594</v>
      </c>
      <c r="S2526">
        <v>0.22439937400000001</v>
      </c>
      <c r="T2526">
        <v>0.61792903300000002</v>
      </c>
      <c r="U2526">
        <v>0.27</v>
      </c>
      <c r="V2526">
        <v>1.3823529409999999</v>
      </c>
      <c r="W2526">
        <f>COUNTIF(Table1[[#This Row],[Al2O3]:[TiO2]],0)</f>
        <v>0</v>
      </c>
      <c r="X2526">
        <f>Table1[[#This Row],[K2O]]+Table1[[#This Row],[Li2O]]+Table1[[#This Row],[Na2O]]</f>
        <v>0.17500000000000002</v>
      </c>
      <c r="Y2526">
        <f>Table1[[#This Row],[B2O3]]+Table1[[#This Row],[K2O]]+Table1[[#This Row],[Li2O]]+Table1[[#This Row],[Na2O]]</f>
        <v>0.33500000000000002</v>
      </c>
      <c r="Z2526" s="2">
        <f>Table1[[#This Row],[B2O3]]+Table1[[#This Row],[CaO]]+Table1[[#This Row],[K2O]]+Table1[[#This Row],[Li2O]]+Table1[[#This Row],[Na2O]]</f>
        <v>0.37</v>
      </c>
      <c r="AA2526" s="2">
        <f>Table1[[#This Row],[A+B+AE]]-Table1[[#This Row],[Al2O3]]-Table1[[#This Row],[SiO2]]</f>
        <v>-0.19500000000000001</v>
      </c>
      <c r="AB2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480.80150000000003</v>
      </c>
    </row>
    <row r="2527" spans="1:28" hidden="1" x14ac:dyDescent="0.25">
      <c r="A2527">
        <v>0.23</v>
      </c>
      <c r="B2527">
        <v>0.17499999999999999</v>
      </c>
      <c r="C2527">
        <v>3.5000000000000003E-2</v>
      </c>
      <c r="D2527">
        <v>5.0000000000000001E-3</v>
      </c>
      <c r="E2527">
        <v>3.5000000000000003E-2</v>
      </c>
      <c r="F2527">
        <v>5.0000000000000001E-3</v>
      </c>
      <c r="G2527">
        <v>0.01</v>
      </c>
      <c r="H2527">
        <v>0.14000000000000001</v>
      </c>
      <c r="I2527">
        <v>0.32500000000000001</v>
      </c>
      <c r="J2527">
        <v>0.04</v>
      </c>
      <c r="K2527">
        <v>0.46762589900000001</v>
      </c>
      <c r="L2527">
        <v>0.57490304299999995</v>
      </c>
      <c r="M2527">
        <v>2.1903598E-2</v>
      </c>
      <c r="N2527">
        <v>0.15944460199999999</v>
      </c>
      <c r="O2527">
        <v>0.22497628</v>
      </c>
      <c r="P2527">
        <v>0.61557911799999998</v>
      </c>
      <c r="Q2527">
        <v>-7.8959719999999994E-3</v>
      </c>
      <c r="R2527">
        <v>0.14428177</v>
      </c>
      <c r="S2527">
        <v>0.21823495400000001</v>
      </c>
      <c r="T2527">
        <v>0.63748327699999996</v>
      </c>
      <c r="U2527">
        <v>0.255</v>
      </c>
      <c r="V2527">
        <v>1.5333333330000001</v>
      </c>
      <c r="W2527">
        <f>COUNTIF(Table1[[#This Row],[Al2O3]:[TiO2]],0)</f>
        <v>0</v>
      </c>
      <c r="X2527">
        <f>Table1[[#This Row],[K2O]]+Table1[[#This Row],[Li2O]]+Table1[[#This Row],[Na2O]]</f>
        <v>0.15500000000000003</v>
      </c>
      <c r="Y2527">
        <f>Table1[[#This Row],[B2O3]]+Table1[[#This Row],[K2O]]+Table1[[#This Row],[Li2O]]+Table1[[#This Row],[Na2O]]</f>
        <v>0.33</v>
      </c>
      <c r="Z2527" s="2">
        <f>Table1[[#This Row],[B2O3]]+Table1[[#This Row],[CaO]]+Table1[[#This Row],[K2O]]+Table1[[#This Row],[Li2O]]+Table1[[#This Row],[Na2O]]</f>
        <v>0.36499999999999999</v>
      </c>
      <c r="AA2527" s="2">
        <f>Table1[[#This Row],[A+B+AE]]-Table1[[#This Row],[Al2O3]]-Table1[[#This Row],[SiO2]]</f>
        <v>-0.19000000000000003</v>
      </c>
      <c r="AB2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501.20500000000004</v>
      </c>
    </row>
    <row r="2528" spans="1:28" hidden="1" x14ac:dyDescent="0.25">
      <c r="A2528">
        <v>0.215</v>
      </c>
      <c r="B2528">
        <v>0.15</v>
      </c>
      <c r="C2528">
        <v>0.03</v>
      </c>
      <c r="D2528">
        <v>2.5000000000000001E-3</v>
      </c>
      <c r="E2528">
        <v>0.03</v>
      </c>
      <c r="F2528">
        <v>7.4999999999999997E-3</v>
      </c>
      <c r="G2528">
        <v>0.06</v>
      </c>
      <c r="H2528">
        <v>0.125</v>
      </c>
      <c r="I2528">
        <v>0.375</v>
      </c>
      <c r="J2528">
        <v>5.0000000000000001E-3</v>
      </c>
      <c r="K2528">
        <v>0.52447549999999998</v>
      </c>
      <c r="L2528">
        <v>0.57438670000000003</v>
      </c>
      <c r="M2528" s="1">
        <v>4.3000000000000002E-5</v>
      </c>
      <c r="N2528">
        <v>0.18954699999999999</v>
      </c>
      <c r="O2528">
        <v>0.2047921</v>
      </c>
      <c r="P2528">
        <v>0.6056608</v>
      </c>
      <c r="Q2528">
        <v>-1.7119599999999999E-2</v>
      </c>
      <c r="R2528">
        <v>0.15992880000000001</v>
      </c>
      <c r="S2528">
        <v>0.20355609999999999</v>
      </c>
      <c r="T2528">
        <v>0.6365151</v>
      </c>
      <c r="U2528">
        <v>0.26500000000000001</v>
      </c>
      <c r="V2528">
        <v>1.1621619999999999</v>
      </c>
      <c r="W2528">
        <f>COUNTIF(Table1[[#This Row],[Al2O3]:[TiO2]],0)</f>
        <v>0</v>
      </c>
      <c r="X2528">
        <f>Table1[[#This Row],[K2O]]+Table1[[#This Row],[Li2O]]+Table1[[#This Row],[Na2O]]</f>
        <v>0.1925</v>
      </c>
      <c r="Y2528">
        <f>Table1[[#This Row],[B2O3]]+Table1[[#This Row],[K2O]]+Table1[[#This Row],[Li2O]]+Table1[[#This Row],[Na2O]]</f>
        <v>0.34250000000000003</v>
      </c>
      <c r="Z2528" s="2">
        <f>Table1[[#This Row],[B2O3]]+Table1[[#This Row],[CaO]]+Table1[[#This Row],[K2O]]+Table1[[#This Row],[Li2O]]+Table1[[#This Row],[Na2O]]</f>
        <v>0.3725</v>
      </c>
      <c r="AA2528" s="2">
        <f>Table1[[#This Row],[A+B+AE]]-Table1[[#This Row],[Al2O3]]-Table1[[#This Row],[SiO2]]</f>
        <v>-0.2175</v>
      </c>
      <c r="AB2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456.26199999999994</v>
      </c>
    </row>
    <row r="2529" spans="1:28" hidden="1" x14ac:dyDescent="0.25">
      <c r="A2529">
        <v>0.185</v>
      </c>
      <c r="B2529">
        <v>0.13</v>
      </c>
      <c r="C2529">
        <v>5.0000000000000001E-3</v>
      </c>
      <c r="D2529">
        <v>2.5000000000000001E-3</v>
      </c>
      <c r="E2529">
        <v>2.5000000000000001E-2</v>
      </c>
      <c r="F2529">
        <v>5.0000000000000001E-3</v>
      </c>
      <c r="G2529">
        <v>0.04</v>
      </c>
      <c r="H2529">
        <v>0.115</v>
      </c>
      <c r="I2529">
        <v>0.45</v>
      </c>
      <c r="J2529">
        <v>4.2500000000000003E-2</v>
      </c>
      <c r="K2529">
        <v>0.6</v>
      </c>
      <c r="L2529">
        <v>0.56481249</v>
      </c>
      <c r="M2529">
        <v>5.1118249999999997E-2</v>
      </c>
      <c r="N2529">
        <v>0.15647117999999999</v>
      </c>
      <c r="O2529">
        <v>0.18123130000000001</v>
      </c>
      <c r="P2529">
        <v>0.66229751999999997</v>
      </c>
      <c r="Q2529">
        <v>2.3551220000000001E-2</v>
      </c>
      <c r="R2529">
        <v>0.13716809999999999</v>
      </c>
      <c r="S2529">
        <v>0.17881825000000001</v>
      </c>
      <c r="T2529">
        <v>0.68401365000000003</v>
      </c>
      <c r="U2529">
        <v>0.26</v>
      </c>
      <c r="V2529">
        <v>1.1935483899999999</v>
      </c>
      <c r="W2529">
        <f>COUNTIF(Table1[[#This Row],[Al2O3]:[TiO2]],0)</f>
        <v>0</v>
      </c>
      <c r="X2529">
        <f>Table1[[#This Row],[K2O]]+Table1[[#This Row],[Li2O]]+Table1[[#This Row],[Na2O]]</f>
        <v>0.16</v>
      </c>
      <c r="Y2529">
        <f>Table1[[#This Row],[B2O3]]+Table1[[#This Row],[K2O]]+Table1[[#This Row],[Li2O]]+Table1[[#This Row],[Na2O]]</f>
        <v>0.29000000000000004</v>
      </c>
      <c r="Z2529" s="2">
        <f>Table1[[#This Row],[B2O3]]+Table1[[#This Row],[CaO]]+Table1[[#This Row],[K2O]]+Table1[[#This Row],[Li2O]]+Table1[[#This Row],[Na2O]]</f>
        <v>0.29500000000000004</v>
      </c>
      <c r="AA2529" s="2">
        <f>Table1[[#This Row],[A+B+AE]]-Table1[[#This Row],[Al2O3]]-Table1[[#This Row],[SiO2]]</f>
        <v>-0.33999999999999997</v>
      </c>
      <c r="AB2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484.27700000000004</v>
      </c>
    </row>
    <row r="2530" spans="1:28" hidden="1" x14ac:dyDescent="0.25">
      <c r="A2530">
        <v>0.19500000000000001</v>
      </c>
      <c r="B2530">
        <v>0.13</v>
      </c>
      <c r="C2530">
        <v>0.01</v>
      </c>
      <c r="D2530">
        <v>5.0000000000000001E-3</v>
      </c>
      <c r="E2530">
        <v>3.5000000000000003E-2</v>
      </c>
      <c r="F2530">
        <v>0.01</v>
      </c>
      <c r="G2530">
        <v>3.5000000000000003E-2</v>
      </c>
      <c r="H2530">
        <v>0.115</v>
      </c>
      <c r="I2530">
        <v>0.435</v>
      </c>
      <c r="J2530">
        <v>0.03</v>
      </c>
      <c r="K2530">
        <v>0.58389261999999997</v>
      </c>
      <c r="L2530">
        <v>0.56599748000000005</v>
      </c>
      <c r="M2530">
        <v>4.4875569999999997E-2</v>
      </c>
      <c r="N2530">
        <v>0.15585357</v>
      </c>
      <c r="O2530">
        <v>0.19228398999999999</v>
      </c>
      <c r="P2530">
        <v>0.65186244000000004</v>
      </c>
      <c r="Q2530">
        <v>1.830555E-2</v>
      </c>
      <c r="R2530">
        <v>0.13575667</v>
      </c>
      <c r="S2530">
        <v>0.18985585999999999</v>
      </c>
      <c r="T2530">
        <v>0.67438746999999999</v>
      </c>
      <c r="U2530">
        <v>0.26</v>
      </c>
      <c r="V2530">
        <v>1.3</v>
      </c>
      <c r="W2530">
        <f>COUNTIF(Table1[[#This Row],[Al2O3]:[TiO2]],0)</f>
        <v>0</v>
      </c>
      <c r="X2530">
        <f>Table1[[#This Row],[K2O]]+Table1[[#This Row],[Li2O]]+Table1[[#This Row],[Na2O]]</f>
        <v>0.16</v>
      </c>
      <c r="Y2530">
        <f>Table1[[#This Row],[B2O3]]+Table1[[#This Row],[K2O]]+Table1[[#This Row],[Li2O]]+Table1[[#This Row],[Na2O]]</f>
        <v>0.29000000000000004</v>
      </c>
      <c r="Z2530" s="2">
        <f>Table1[[#This Row],[B2O3]]+Table1[[#This Row],[CaO]]+Table1[[#This Row],[K2O]]+Table1[[#This Row],[Li2O]]+Table1[[#This Row],[Na2O]]</f>
        <v>0.30000000000000004</v>
      </c>
      <c r="AA2530" s="2">
        <f>Table1[[#This Row],[A+B+AE]]-Table1[[#This Row],[Al2O3]]-Table1[[#This Row],[SiO2]]</f>
        <v>-0.32999999999999996</v>
      </c>
      <c r="AB2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489.06450000000007</v>
      </c>
    </row>
    <row r="2531" spans="1:28" hidden="1" x14ac:dyDescent="0.25">
      <c r="A2531">
        <v>0.21</v>
      </c>
      <c r="B2531">
        <v>0.14000000000000001</v>
      </c>
      <c r="C2531">
        <v>3.5000000000000003E-2</v>
      </c>
      <c r="D2531">
        <v>5.0000000000000001E-3</v>
      </c>
      <c r="E2531">
        <v>2.5000000000000001E-2</v>
      </c>
      <c r="F2531">
        <v>2.5000000000000001E-3</v>
      </c>
      <c r="G2531">
        <v>5.5E-2</v>
      </c>
      <c r="H2531">
        <v>0.125</v>
      </c>
      <c r="I2531">
        <v>0.39500000000000002</v>
      </c>
      <c r="J2531">
        <v>7.4999999999999997E-3</v>
      </c>
      <c r="K2531">
        <v>0.54109589000000002</v>
      </c>
      <c r="L2531">
        <v>0.57347292100000002</v>
      </c>
      <c r="M2531">
        <v>6.353722E-3</v>
      </c>
      <c r="N2531">
        <v>0.18564908799999999</v>
      </c>
      <c r="O2531">
        <v>0.20155775300000001</v>
      </c>
      <c r="P2531">
        <v>0.61279315899999998</v>
      </c>
      <c r="Q2531">
        <v>-1.3630776000000001E-2</v>
      </c>
      <c r="R2531">
        <v>0.158681507</v>
      </c>
      <c r="S2531">
        <v>0.20020497200000001</v>
      </c>
      <c r="T2531">
        <v>0.64111352099999996</v>
      </c>
      <c r="U2531">
        <v>0.26500000000000001</v>
      </c>
      <c r="V2531">
        <v>1.1666666670000001</v>
      </c>
      <c r="W2531">
        <f>COUNTIF(Table1[[#This Row],[Al2O3]:[TiO2]],0)</f>
        <v>0</v>
      </c>
      <c r="X2531">
        <f>Table1[[#This Row],[K2O]]+Table1[[#This Row],[Li2O]]+Table1[[#This Row],[Na2O]]</f>
        <v>0.1825</v>
      </c>
      <c r="Y2531">
        <f>Table1[[#This Row],[B2O3]]+Table1[[#This Row],[K2O]]+Table1[[#This Row],[Li2O]]+Table1[[#This Row],[Na2O]]</f>
        <v>0.32250000000000001</v>
      </c>
      <c r="Z2531" s="2">
        <f>Table1[[#This Row],[B2O3]]+Table1[[#This Row],[CaO]]+Table1[[#This Row],[K2O]]+Table1[[#This Row],[Li2O]]+Table1[[#This Row],[Na2O]]</f>
        <v>0.35750000000000004</v>
      </c>
      <c r="AA2531" s="2">
        <f>Table1[[#This Row],[A+B+AE]]-Table1[[#This Row],[Al2O3]]-Table1[[#This Row],[SiO2]]</f>
        <v>-0.24749999999999997</v>
      </c>
      <c r="AB2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463.98400000000004</v>
      </c>
    </row>
    <row r="2532" spans="1:28" hidden="1" x14ac:dyDescent="0.25">
      <c r="A2532">
        <v>0.25</v>
      </c>
      <c r="B2532">
        <v>0.18</v>
      </c>
      <c r="C2532">
        <v>0.03</v>
      </c>
      <c r="D2532">
        <v>5.0000000000000001E-3</v>
      </c>
      <c r="E2532">
        <v>0.04</v>
      </c>
      <c r="F2532">
        <v>7.4999999999999997E-3</v>
      </c>
      <c r="G2532">
        <v>1.4999999999999999E-2</v>
      </c>
      <c r="H2532">
        <v>0.14499999999999999</v>
      </c>
      <c r="I2532">
        <v>0.31</v>
      </c>
      <c r="J2532">
        <v>1.7500000000000002E-2</v>
      </c>
      <c r="K2532">
        <v>0.439716312</v>
      </c>
      <c r="L2532">
        <v>0.57264986600000001</v>
      </c>
      <c r="M2532">
        <v>7.6716559999999998E-3</v>
      </c>
      <c r="N2532">
        <v>0.16506952799999999</v>
      </c>
      <c r="O2532">
        <v>0.23909259599999999</v>
      </c>
      <c r="P2532">
        <v>0.59583787600000004</v>
      </c>
      <c r="Q2532">
        <v>-2.0153590999999998E-2</v>
      </c>
      <c r="R2532">
        <v>0.14822609</v>
      </c>
      <c r="S2532">
        <v>0.23227832500000001</v>
      </c>
      <c r="T2532">
        <v>0.61949558400000004</v>
      </c>
      <c r="U2532">
        <v>0.26</v>
      </c>
      <c r="V2532">
        <v>1.5625</v>
      </c>
      <c r="W2532">
        <f>COUNTIF(Table1[[#This Row],[Al2O3]:[TiO2]],0)</f>
        <v>0</v>
      </c>
      <c r="X2532">
        <f>Table1[[#This Row],[K2O]]+Table1[[#This Row],[Li2O]]+Table1[[#This Row],[Na2O]]</f>
        <v>0.16749999999999998</v>
      </c>
      <c r="Y2532">
        <f>Table1[[#This Row],[B2O3]]+Table1[[#This Row],[K2O]]+Table1[[#This Row],[Li2O]]+Table1[[#This Row],[Na2O]]</f>
        <v>0.34750000000000003</v>
      </c>
      <c r="Z2532" s="2">
        <f>Table1[[#This Row],[B2O3]]+Table1[[#This Row],[CaO]]+Table1[[#This Row],[K2O]]+Table1[[#This Row],[Li2O]]+Table1[[#This Row],[Na2O]]</f>
        <v>0.37749999999999995</v>
      </c>
      <c r="AA2532" s="2">
        <f>Table1[[#This Row],[A+B+AE]]-Table1[[#This Row],[Al2O3]]-Table1[[#This Row],[SiO2]]</f>
        <v>-0.18250000000000005</v>
      </c>
      <c r="AB2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496.48200000000008</v>
      </c>
    </row>
    <row r="2533" spans="1:28" hidden="1" x14ac:dyDescent="0.25">
      <c r="A2533">
        <v>0.24</v>
      </c>
      <c r="B2533">
        <v>0.155</v>
      </c>
      <c r="C2533">
        <v>1.4999999999999999E-2</v>
      </c>
      <c r="D2533">
        <v>5.0000000000000001E-3</v>
      </c>
      <c r="E2533">
        <v>0.03</v>
      </c>
      <c r="F2533">
        <v>5.0000000000000001E-3</v>
      </c>
      <c r="G2533">
        <v>5.0000000000000001E-3</v>
      </c>
      <c r="H2533">
        <v>0.14000000000000001</v>
      </c>
      <c r="I2533">
        <v>0.375</v>
      </c>
      <c r="J2533">
        <v>0.03</v>
      </c>
      <c r="K2533">
        <v>0.49668874200000002</v>
      </c>
      <c r="L2533">
        <v>0.56509975099999998</v>
      </c>
      <c r="M2533">
        <v>3.4369457999999999E-2</v>
      </c>
      <c r="N2533">
        <v>0.14640218899999999</v>
      </c>
      <c r="O2533">
        <v>0.231603225</v>
      </c>
      <c r="P2533">
        <v>0.62199458600000002</v>
      </c>
      <c r="Q2533">
        <v>-1.8783750000000001E-3</v>
      </c>
      <c r="R2533">
        <v>0.13638215300000001</v>
      </c>
      <c r="S2533">
        <v>0.22475171999999999</v>
      </c>
      <c r="T2533">
        <v>0.63886612799999998</v>
      </c>
      <c r="U2533">
        <v>0.27</v>
      </c>
      <c r="V2533">
        <v>1.6551724139999999</v>
      </c>
      <c r="W2533">
        <f>COUNTIF(Table1[[#This Row],[Al2O3]:[TiO2]],0)</f>
        <v>0</v>
      </c>
      <c r="X2533">
        <f>Table1[[#This Row],[K2O]]+Table1[[#This Row],[Li2O]]+Table1[[#This Row],[Na2O]]</f>
        <v>0.15000000000000002</v>
      </c>
      <c r="Y2533">
        <f>Table1[[#This Row],[B2O3]]+Table1[[#This Row],[K2O]]+Table1[[#This Row],[Li2O]]+Table1[[#This Row],[Na2O]]</f>
        <v>0.30500000000000005</v>
      </c>
      <c r="Z2533" s="2">
        <f>Table1[[#This Row],[B2O3]]+Table1[[#This Row],[CaO]]+Table1[[#This Row],[K2O]]+Table1[[#This Row],[Li2O]]+Table1[[#This Row],[Na2O]]</f>
        <v>0.32</v>
      </c>
      <c r="AA2533" s="2">
        <f>Table1[[#This Row],[A+B+AE]]-Table1[[#This Row],[Al2O3]]-Table1[[#This Row],[SiO2]]</f>
        <v>-0.29499999999999998</v>
      </c>
      <c r="AB2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514.91150000000005</v>
      </c>
    </row>
    <row r="2534" spans="1:28" hidden="1" x14ac:dyDescent="0.25">
      <c r="A2534">
        <v>0.21</v>
      </c>
      <c r="B2534">
        <v>0.18</v>
      </c>
      <c r="C2534">
        <v>0.01</v>
      </c>
      <c r="D2534">
        <v>2.5000000000000001E-3</v>
      </c>
      <c r="E2534">
        <v>3.5000000000000003E-2</v>
      </c>
      <c r="F2534">
        <v>2.5000000000000001E-3</v>
      </c>
      <c r="G2534">
        <v>0.06</v>
      </c>
      <c r="H2534">
        <v>0.13</v>
      </c>
      <c r="I2534">
        <v>0.34499999999999997</v>
      </c>
      <c r="J2534">
        <v>2.5000000000000001E-2</v>
      </c>
      <c r="K2534">
        <v>0.50364963500000004</v>
      </c>
      <c r="L2534">
        <v>0.57131874699999996</v>
      </c>
      <c r="M2534">
        <v>1.0751077E-2</v>
      </c>
      <c r="N2534">
        <v>0.18413421999999999</v>
      </c>
      <c r="O2534">
        <v>0.19738233399999999</v>
      </c>
      <c r="P2534">
        <v>0.61848344600000005</v>
      </c>
      <c r="Q2534">
        <v>-8.6242969999999995E-3</v>
      </c>
      <c r="R2534">
        <v>0.157743044</v>
      </c>
      <c r="S2534">
        <v>0.19399179699999999</v>
      </c>
      <c r="T2534">
        <v>0.64826515900000004</v>
      </c>
      <c r="U2534">
        <v>0.25</v>
      </c>
      <c r="V2534">
        <v>1.1052631580000001</v>
      </c>
      <c r="W2534">
        <f>COUNTIF(Table1[[#This Row],[Al2O3]:[TiO2]],0)</f>
        <v>0</v>
      </c>
      <c r="X2534">
        <f>Table1[[#This Row],[K2O]]+Table1[[#This Row],[Li2O]]+Table1[[#This Row],[Na2O]]</f>
        <v>0.1925</v>
      </c>
      <c r="Y2534">
        <f>Table1[[#This Row],[B2O3]]+Table1[[#This Row],[K2O]]+Table1[[#This Row],[Li2O]]+Table1[[#This Row],[Na2O]]</f>
        <v>0.3725</v>
      </c>
      <c r="Z2534" s="2">
        <f>Table1[[#This Row],[B2O3]]+Table1[[#This Row],[CaO]]+Table1[[#This Row],[K2O]]+Table1[[#This Row],[Li2O]]+Table1[[#This Row],[Na2O]]</f>
        <v>0.38250000000000001</v>
      </c>
      <c r="AA2534" s="2">
        <f>Table1[[#This Row],[A+B+AE]]-Table1[[#This Row],[Al2O3]]-Table1[[#This Row],[SiO2]]</f>
        <v>-0.17249999999999996</v>
      </c>
      <c r="AB2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450.30349999999999</v>
      </c>
    </row>
    <row r="2535" spans="1:28" hidden="1" x14ac:dyDescent="0.25">
      <c r="A2535">
        <v>0.22</v>
      </c>
      <c r="B2535">
        <v>0.18</v>
      </c>
      <c r="C2535">
        <v>0.01</v>
      </c>
      <c r="D2535">
        <v>5.0000000000000001E-3</v>
      </c>
      <c r="E2535">
        <v>4.4999999999999998E-2</v>
      </c>
      <c r="F2535">
        <v>0.01</v>
      </c>
      <c r="G2535">
        <v>0.05</v>
      </c>
      <c r="H2535">
        <v>0.13</v>
      </c>
      <c r="I2535">
        <v>0.315</v>
      </c>
      <c r="J2535">
        <v>3.5000000000000003E-2</v>
      </c>
      <c r="K2535">
        <v>0.47368421100000002</v>
      </c>
      <c r="L2535">
        <v>0.578232949</v>
      </c>
      <c r="M2535">
        <v>3.561032E-3</v>
      </c>
      <c r="N2535">
        <v>0.18187431300000001</v>
      </c>
      <c r="O2535">
        <v>0.21224458299999999</v>
      </c>
      <c r="P2535">
        <v>0.60588110399999995</v>
      </c>
      <c r="Q2535">
        <v>-1.5153557999999999E-2</v>
      </c>
      <c r="R2535">
        <v>0.155522306</v>
      </c>
      <c r="S2535">
        <v>0.208335306</v>
      </c>
      <c r="T2535">
        <v>0.636142388</v>
      </c>
      <c r="U2535">
        <v>0.27</v>
      </c>
      <c r="V2535">
        <v>1.2222222220000001</v>
      </c>
      <c r="W2535">
        <f>COUNTIF(Table1[[#This Row],[Al2O3]:[TiO2]],0)</f>
        <v>0</v>
      </c>
      <c r="X2535">
        <f>Table1[[#This Row],[K2O]]+Table1[[#This Row],[Li2O]]+Table1[[#This Row],[Na2O]]</f>
        <v>0.19</v>
      </c>
      <c r="Y2535">
        <f>Table1[[#This Row],[B2O3]]+Table1[[#This Row],[K2O]]+Table1[[#This Row],[Li2O]]+Table1[[#This Row],[Na2O]]</f>
        <v>0.37</v>
      </c>
      <c r="Z2535" s="2">
        <f>Table1[[#This Row],[B2O3]]+Table1[[#This Row],[CaO]]+Table1[[#This Row],[K2O]]+Table1[[#This Row],[Li2O]]+Table1[[#This Row],[Na2O]]</f>
        <v>0.38</v>
      </c>
      <c r="AA2535" s="2">
        <f>Table1[[#This Row],[A+B+AE]]-Table1[[#This Row],[Al2O3]]-Table1[[#This Row],[SiO2]]</f>
        <v>-0.155</v>
      </c>
      <c r="AB2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454.82949999999994</v>
      </c>
    </row>
    <row r="2536" spans="1:28" hidden="1" x14ac:dyDescent="0.25">
      <c r="A2536">
        <v>0.215</v>
      </c>
      <c r="B2536">
        <v>0.15</v>
      </c>
      <c r="C2536">
        <v>0.03</v>
      </c>
      <c r="D2536">
        <v>2.5000000000000001E-3</v>
      </c>
      <c r="E2536">
        <v>2.5000000000000001E-2</v>
      </c>
      <c r="F2536">
        <v>2.5000000000000001E-3</v>
      </c>
      <c r="G2536">
        <v>0.05</v>
      </c>
      <c r="H2536">
        <v>0.125</v>
      </c>
      <c r="I2536">
        <v>0.39</v>
      </c>
      <c r="J2536">
        <v>0.01</v>
      </c>
      <c r="K2536">
        <v>0.53424658000000003</v>
      </c>
      <c r="L2536">
        <v>0.56936518000000003</v>
      </c>
      <c r="M2536">
        <v>1.352154E-2</v>
      </c>
      <c r="N2536">
        <v>0.17740610000000001</v>
      </c>
      <c r="O2536">
        <v>0.20425904</v>
      </c>
      <c r="P2536">
        <v>0.61833486000000004</v>
      </c>
      <c r="Q2536">
        <v>-7.8874800000000005E-3</v>
      </c>
      <c r="R2536">
        <v>0.15252326999999999</v>
      </c>
      <c r="S2536">
        <v>0.20193670999999999</v>
      </c>
      <c r="T2536">
        <v>0.64554001999999999</v>
      </c>
      <c r="U2536">
        <v>0.255</v>
      </c>
      <c r="V2536">
        <v>1.2285714299999999</v>
      </c>
      <c r="W2536">
        <f>COUNTIF(Table1[[#This Row],[Al2O3]:[TiO2]],0)</f>
        <v>0</v>
      </c>
      <c r="X2536">
        <f>Table1[[#This Row],[K2O]]+Table1[[#This Row],[Li2O]]+Table1[[#This Row],[Na2O]]</f>
        <v>0.17749999999999999</v>
      </c>
      <c r="Y2536">
        <f>Table1[[#This Row],[B2O3]]+Table1[[#This Row],[K2O]]+Table1[[#This Row],[Li2O]]+Table1[[#This Row],[Na2O]]</f>
        <v>0.32750000000000001</v>
      </c>
      <c r="Z2536" s="2">
        <f>Table1[[#This Row],[B2O3]]+Table1[[#This Row],[CaO]]+Table1[[#This Row],[K2O]]+Table1[[#This Row],[Li2O]]+Table1[[#This Row],[Na2O]]</f>
        <v>0.35749999999999998</v>
      </c>
      <c r="AA2536" s="2">
        <f>Table1[[#This Row],[A+B+AE]]-Table1[[#This Row],[Al2O3]]-Table1[[#This Row],[SiO2]]</f>
        <v>-0.24750000000000003</v>
      </c>
      <c r="AB2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470.44749999999999</v>
      </c>
    </row>
    <row r="2537" spans="1:28" hidden="1" x14ac:dyDescent="0.25">
      <c r="A2537">
        <v>0.20499999999999999</v>
      </c>
      <c r="B2537">
        <v>0.13500000000000001</v>
      </c>
      <c r="C2537">
        <v>2.5000000000000001E-2</v>
      </c>
      <c r="D2537">
        <v>2.5000000000000001E-3</v>
      </c>
      <c r="E2537">
        <v>0.02</v>
      </c>
      <c r="F2537">
        <v>5.0000000000000001E-3</v>
      </c>
      <c r="G2537">
        <v>3.5000000000000003E-2</v>
      </c>
      <c r="H2537">
        <v>0.12</v>
      </c>
      <c r="I2537">
        <v>0.41499999999999998</v>
      </c>
      <c r="J2537">
        <v>3.7499999999999999E-2</v>
      </c>
      <c r="K2537">
        <v>0.56081081099999996</v>
      </c>
      <c r="L2537">
        <v>0.57061729900000002</v>
      </c>
      <c r="M2537">
        <v>3.2300254E-2</v>
      </c>
      <c r="N2537">
        <v>0.162385164</v>
      </c>
      <c r="O2537">
        <v>0.20088684200000001</v>
      </c>
      <c r="P2537">
        <v>0.63672799400000002</v>
      </c>
      <c r="Q2537">
        <v>6.3248339999999997E-3</v>
      </c>
      <c r="R2537">
        <v>0.14192628400000001</v>
      </c>
      <c r="S2537">
        <v>0.198187311</v>
      </c>
      <c r="T2537">
        <v>0.65988640499999995</v>
      </c>
      <c r="U2537">
        <v>0.27</v>
      </c>
      <c r="V2537">
        <v>1.3225806449999999</v>
      </c>
      <c r="W2537">
        <f>COUNTIF(Table1[[#This Row],[Al2O3]:[TiO2]],0)</f>
        <v>0</v>
      </c>
      <c r="X2537">
        <f>Table1[[#This Row],[K2O]]+Table1[[#This Row],[Li2O]]+Table1[[#This Row],[Na2O]]</f>
        <v>0.16</v>
      </c>
      <c r="Y2537">
        <f>Table1[[#This Row],[B2O3]]+Table1[[#This Row],[K2O]]+Table1[[#This Row],[Li2O]]+Table1[[#This Row],[Na2O]]</f>
        <v>0.29500000000000004</v>
      </c>
      <c r="Z2537" s="2">
        <f>Table1[[#This Row],[B2O3]]+Table1[[#This Row],[CaO]]+Table1[[#This Row],[K2O]]+Table1[[#This Row],[Li2O]]+Table1[[#This Row],[Na2O]]</f>
        <v>0.32</v>
      </c>
      <c r="AA2537" s="2">
        <f>Table1[[#This Row],[A+B+AE]]-Table1[[#This Row],[Al2O3]]-Table1[[#This Row],[SiO2]]</f>
        <v>-0.29999999999999993</v>
      </c>
      <c r="AB2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486.54950000000008</v>
      </c>
    </row>
    <row r="2538" spans="1:28" hidden="1" x14ac:dyDescent="0.25">
      <c r="A2538">
        <v>0.215</v>
      </c>
      <c r="B2538">
        <v>0.13</v>
      </c>
      <c r="C2538">
        <v>0.04</v>
      </c>
      <c r="D2538">
        <v>5.0000000000000001E-3</v>
      </c>
      <c r="E2538">
        <v>0.02</v>
      </c>
      <c r="F2538">
        <v>5.0000000000000001E-3</v>
      </c>
      <c r="G2538">
        <v>0.02</v>
      </c>
      <c r="H2538">
        <v>0.13</v>
      </c>
      <c r="I2538">
        <v>0.42</v>
      </c>
      <c r="J2538">
        <v>1.4999999999999999E-2</v>
      </c>
      <c r="K2538">
        <v>0.54901960000000005</v>
      </c>
      <c r="L2538">
        <v>0.5679845</v>
      </c>
      <c r="M2538">
        <v>2.9079919999999999E-2</v>
      </c>
      <c r="N2538">
        <v>0.16068499999999999</v>
      </c>
      <c r="O2538">
        <v>0.209568</v>
      </c>
      <c r="P2538">
        <v>0.62974699999999995</v>
      </c>
      <c r="Q2538" s="1">
        <v>-8.9300000000000002E-5</v>
      </c>
      <c r="R2538">
        <v>0.14335339999999999</v>
      </c>
      <c r="S2538">
        <v>0.20632610000000001</v>
      </c>
      <c r="T2538">
        <v>0.65032049999999997</v>
      </c>
      <c r="U2538">
        <v>0.26</v>
      </c>
      <c r="V2538">
        <v>1.433333</v>
      </c>
      <c r="W2538">
        <f>COUNTIF(Table1[[#This Row],[Al2O3]:[TiO2]],0)</f>
        <v>0</v>
      </c>
      <c r="X2538">
        <f>Table1[[#This Row],[K2O]]+Table1[[#This Row],[Li2O]]+Table1[[#This Row],[Na2O]]</f>
        <v>0.155</v>
      </c>
      <c r="Y2538">
        <f>Table1[[#This Row],[B2O3]]+Table1[[#This Row],[K2O]]+Table1[[#This Row],[Li2O]]+Table1[[#This Row],[Na2O]]</f>
        <v>0.28500000000000003</v>
      </c>
      <c r="Z2538" s="2">
        <f>Table1[[#This Row],[B2O3]]+Table1[[#This Row],[CaO]]+Table1[[#This Row],[K2O]]+Table1[[#This Row],[Li2O]]+Table1[[#This Row],[Na2O]]</f>
        <v>0.32500000000000001</v>
      </c>
      <c r="AA2538" s="2">
        <f>Table1[[#This Row],[A+B+AE]]-Table1[[#This Row],[Al2O3]]-Table1[[#This Row],[SiO2]]</f>
        <v>-0.30999999999999994</v>
      </c>
      <c r="AB2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505.44100000000003</v>
      </c>
    </row>
    <row r="2539" spans="1:28" hidden="1" x14ac:dyDescent="0.25">
      <c r="A2539">
        <v>0.185</v>
      </c>
      <c r="B2539">
        <v>0.14000000000000001</v>
      </c>
      <c r="C2539">
        <v>1.4999999999999999E-2</v>
      </c>
      <c r="D2539">
        <v>2.5000000000000001E-3</v>
      </c>
      <c r="E2539">
        <v>0.02</v>
      </c>
      <c r="F2539">
        <v>0.01</v>
      </c>
      <c r="G2539">
        <v>0.05</v>
      </c>
      <c r="H2539">
        <v>0.105</v>
      </c>
      <c r="I2539">
        <v>0.43</v>
      </c>
      <c r="J2539">
        <v>4.2500000000000003E-2</v>
      </c>
      <c r="K2539">
        <v>0.59722222000000003</v>
      </c>
      <c r="L2539">
        <v>0.56755345000000001</v>
      </c>
      <c r="M2539">
        <v>4.6234549999999999E-2</v>
      </c>
      <c r="N2539">
        <v>0.16126289999999999</v>
      </c>
      <c r="O2539">
        <v>0.18074967</v>
      </c>
      <c r="P2539">
        <v>0.65798743000000004</v>
      </c>
      <c r="Q2539">
        <v>2.5037E-2</v>
      </c>
      <c r="R2539">
        <v>0.13561259000000001</v>
      </c>
      <c r="S2539">
        <v>0.17917675999999999</v>
      </c>
      <c r="T2539">
        <v>0.68521065000000003</v>
      </c>
      <c r="U2539">
        <v>0.255</v>
      </c>
      <c r="V2539">
        <v>1.1935483899999999</v>
      </c>
      <c r="W2539">
        <f>COUNTIF(Table1[[#This Row],[Al2O3]:[TiO2]],0)</f>
        <v>0</v>
      </c>
      <c r="X2539">
        <f>Table1[[#This Row],[K2O]]+Table1[[#This Row],[Li2O]]+Table1[[#This Row],[Na2O]]</f>
        <v>0.16500000000000001</v>
      </c>
      <c r="Y2539">
        <f>Table1[[#This Row],[B2O3]]+Table1[[#This Row],[K2O]]+Table1[[#This Row],[Li2O]]+Table1[[#This Row],[Na2O]]</f>
        <v>0.30499999999999999</v>
      </c>
      <c r="Z2539" s="2">
        <f>Table1[[#This Row],[B2O3]]+Table1[[#This Row],[CaO]]+Table1[[#This Row],[K2O]]+Table1[[#This Row],[Li2O]]+Table1[[#This Row],[Na2O]]</f>
        <v>0.32</v>
      </c>
      <c r="AA2539" s="2">
        <f>Table1[[#This Row],[A+B+AE]]-Table1[[#This Row],[Al2O3]]-Table1[[#This Row],[SiO2]]</f>
        <v>-0.29499999999999998</v>
      </c>
      <c r="AB2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472.93399999999997</v>
      </c>
    </row>
    <row r="2540" spans="1:28" hidden="1" x14ac:dyDescent="0.25">
      <c r="A2540">
        <v>0.21</v>
      </c>
      <c r="B2540">
        <v>0.155</v>
      </c>
      <c r="C2540">
        <v>0.02</v>
      </c>
      <c r="D2540">
        <v>2.5000000000000001E-3</v>
      </c>
      <c r="E2540">
        <v>0.04</v>
      </c>
      <c r="F2540">
        <v>0.01</v>
      </c>
      <c r="G2540">
        <v>0.02</v>
      </c>
      <c r="H2540">
        <v>0.13</v>
      </c>
      <c r="I2540">
        <v>0.375</v>
      </c>
      <c r="J2540">
        <v>3.7499999999999999E-2</v>
      </c>
      <c r="K2540">
        <v>0.52447552399999997</v>
      </c>
      <c r="L2540">
        <v>0.57124872400000004</v>
      </c>
      <c r="M2540">
        <v>3.3454915000000002E-2</v>
      </c>
      <c r="N2540">
        <v>0.158253752</v>
      </c>
      <c r="O2540">
        <v>0.20685477299999999</v>
      </c>
      <c r="P2540">
        <v>0.63489147499999998</v>
      </c>
      <c r="Q2540">
        <v>5.220054E-3</v>
      </c>
      <c r="R2540">
        <v>0.140808721</v>
      </c>
      <c r="S2540">
        <v>0.20222836399999999</v>
      </c>
      <c r="T2540">
        <v>0.65696291500000004</v>
      </c>
      <c r="U2540">
        <v>0.255</v>
      </c>
      <c r="V2540">
        <v>1.4</v>
      </c>
      <c r="W2540">
        <f>COUNTIF(Table1[[#This Row],[Al2O3]:[TiO2]],0)</f>
        <v>0</v>
      </c>
      <c r="X2540">
        <f>Table1[[#This Row],[K2O]]+Table1[[#This Row],[Li2O]]+Table1[[#This Row],[Na2O]]</f>
        <v>0.16</v>
      </c>
      <c r="Y2540">
        <f>Table1[[#This Row],[B2O3]]+Table1[[#This Row],[K2O]]+Table1[[#This Row],[Li2O]]+Table1[[#This Row],[Na2O]]</f>
        <v>0.315</v>
      </c>
      <c r="Z2540" s="2">
        <f>Table1[[#This Row],[B2O3]]+Table1[[#This Row],[CaO]]+Table1[[#This Row],[K2O]]+Table1[[#This Row],[Li2O]]+Table1[[#This Row],[Na2O]]</f>
        <v>0.33499999999999996</v>
      </c>
      <c r="AA2540" s="2">
        <f>Table1[[#This Row],[A+B+AE]]-Table1[[#This Row],[Al2O3]]-Table1[[#This Row],[SiO2]]</f>
        <v>-0.25</v>
      </c>
      <c r="AB2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496.0625</v>
      </c>
    </row>
    <row r="2541" spans="1:28" hidden="1" x14ac:dyDescent="0.25">
      <c r="A2541">
        <v>0.245</v>
      </c>
      <c r="B2541">
        <v>0.18</v>
      </c>
      <c r="C2541">
        <v>2.5000000000000001E-2</v>
      </c>
      <c r="D2541">
        <v>5.0000000000000001E-3</v>
      </c>
      <c r="E2541">
        <v>2.5000000000000001E-2</v>
      </c>
      <c r="F2541">
        <v>7.4999999999999997E-3</v>
      </c>
      <c r="G2541">
        <v>0.03</v>
      </c>
      <c r="H2541">
        <v>0.14499999999999999</v>
      </c>
      <c r="I2541">
        <v>0.32500000000000001</v>
      </c>
      <c r="J2541">
        <v>1.2500000000000001E-2</v>
      </c>
      <c r="K2541">
        <v>0.45454545499999999</v>
      </c>
      <c r="L2541">
        <v>0.57061269000000003</v>
      </c>
      <c r="M2541">
        <v>2.0055540000000001E-3</v>
      </c>
      <c r="N2541">
        <v>0.17440044900000001</v>
      </c>
      <c r="O2541">
        <v>0.2290683</v>
      </c>
      <c r="P2541">
        <v>0.59653125100000004</v>
      </c>
      <c r="Q2541">
        <v>-2.2209313000000001E-2</v>
      </c>
      <c r="R2541">
        <v>0.153875651</v>
      </c>
      <c r="S2541">
        <v>0.22368300899999999</v>
      </c>
      <c r="T2541">
        <v>0.62244133999999995</v>
      </c>
      <c r="U2541">
        <v>0.26500000000000001</v>
      </c>
      <c r="V2541">
        <v>1.4</v>
      </c>
      <c r="W2541">
        <f>COUNTIF(Table1[[#This Row],[Al2O3]:[TiO2]],0)</f>
        <v>0</v>
      </c>
      <c r="X2541">
        <f>Table1[[#This Row],[K2O]]+Table1[[#This Row],[Li2O]]+Table1[[#This Row],[Na2O]]</f>
        <v>0.1825</v>
      </c>
      <c r="Y2541">
        <f>Table1[[#This Row],[B2O3]]+Table1[[#This Row],[K2O]]+Table1[[#This Row],[Li2O]]+Table1[[#This Row],[Na2O]]</f>
        <v>0.36249999999999999</v>
      </c>
      <c r="Z2541" s="2">
        <f>Table1[[#This Row],[B2O3]]+Table1[[#This Row],[CaO]]+Table1[[#This Row],[K2O]]+Table1[[#This Row],[Li2O]]+Table1[[#This Row],[Na2O]]</f>
        <v>0.38749999999999996</v>
      </c>
      <c r="AA2541" s="2">
        <f>Table1[[#This Row],[A+B+AE]]-Table1[[#This Row],[Al2O3]]-Table1[[#This Row],[SiO2]]</f>
        <v>-0.18250000000000005</v>
      </c>
      <c r="AB2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482.05950000000007</v>
      </c>
    </row>
    <row r="2542" spans="1:28" hidden="1" x14ac:dyDescent="0.25">
      <c r="A2542">
        <v>0.20499999999999999</v>
      </c>
      <c r="B2542">
        <v>0.155</v>
      </c>
      <c r="C2542">
        <v>1.4999999999999999E-2</v>
      </c>
      <c r="D2542">
        <v>5.0000000000000001E-3</v>
      </c>
      <c r="E2542">
        <v>0.02</v>
      </c>
      <c r="F2542">
        <v>5.0000000000000001E-3</v>
      </c>
      <c r="G2542">
        <v>0.03</v>
      </c>
      <c r="H2542">
        <v>0.12</v>
      </c>
      <c r="I2542">
        <v>0.39500000000000002</v>
      </c>
      <c r="J2542">
        <v>0.05</v>
      </c>
      <c r="K2542">
        <v>0.54861110999999996</v>
      </c>
      <c r="L2542">
        <v>0.56767624000000005</v>
      </c>
      <c r="M2542">
        <v>4.3331160000000001E-2</v>
      </c>
      <c r="N2542">
        <v>0.15334021</v>
      </c>
      <c r="O2542">
        <v>0.19960469</v>
      </c>
      <c r="P2542">
        <v>0.64705509999999999</v>
      </c>
      <c r="Q2542">
        <v>1.5529070000000001E-2</v>
      </c>
      <c r="R2542">
        <v>0.13530696</v>
      </c>
      <c r="S2542">
        <v>0.19539255</v>
      </c>
      <c r="T2542">
        <v>0.66930049000000003</v>
      </c>
      <c r="U2542">
        <v>0.26</v>
      </c>
      <c r="V2542">
        <v>1.3666666700000001</v>
      </c>
      <c r="W2542">
        <f>COUNTIF(Table1[[#This Row],[Al2O3]:[TiO2]],0)</f>
        <v>0</v>
      </c>
      <c r="X2542">
        <f>Table1[[#This Row],[K2O]]+Table1[[#This Row],[Li2O]]+Table1[[#This Row],[Na2O]]</f>
        <v>0.155</v>
      </c>
      <c r="Y2542">
        <f>Table1[[#This Row],[B2O3]]+Table1[[#This Row],[K2O]]+Table1[[#This Row],[Li2O]]+Table1[[#This Row],[Na2O]]</f>
        <v>0.31</v>
      </c>
      <c r="Z2542" s="2">
        <f>Table1[[#This Row],[B2O3]]+Table1[[#This Row],[CaO]]+Table1[[#This Row],[K2O]]+Table1[[#This Row],[Li2O]]+Table1[[#This Row],[Na2O]]</f>
        <v>0.32499999999999996</v>
      </c>
      <c r="AA2542" s="2">
        <f>Table1[[#This Row],[A+B+AE]]-Table1[[#This Row],[Al2O3]]-Table1[[#This Row],[SiO2]]</f>
        <v>-0.27500000000000002</v>
      </c>
      <c r="AB2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489.048</v>
      </c>
    </row>
    <row r="2543" spans="1:28" hidden="1" x14ac:dyDescent="0.25">
      <c r="A2543">
        <v>0.23499999999999999</v>
      </c>
      <c r="B2543">
        <v>0.13500000000000001</v>
      </c>
      <c r="C2543">
        <v>0.02</v>
      </c>
      <c r="D2543">
        <v>5.0000000000000001E-3</v>
      </c>
      <c r="E2543">
        <v>0.03</v>
      </c>
      <c r="F2543">
        <v>5.0000000000000001E-3</v>
      </c>
      <c r="G2543">
        <v>0.01</v>
      </c>
      <c r="H2543">
        <v>0.13500000000000001</v>
      </c>
      <c r="I2543">
        <v>0.41</v>
      </c>
      <c r="J2543">
        <v>1.4999999999999999E-2</v>
      </c>
      <c r="K2543">
        <v>0.52564102599999996</v>
      </c>
      <c r="L2543">
        <v>0.56337608900000002</v>
      </c>
      <c r="M2543">
        <v>3.3875143000000003E-2</v>
      </c>
      <c r="N2543">
        <v>0.14847579999999999</v>
      </c>
      <c r="O2543">
        <v>0.227456408</v>
      </c>
      <c r="P2543">
        <v>0.62406779199999995</v>
      </c>
      <c r="Q2543">
        <v>-1.170136E-3</v>
      </c>
      <c r="R2543">
        <v>0.13685375399999999</v>
      </c>
      <c r="S2543">
        <v>0.22227266700000001</v>
      </c>
      <c r="T2543">
        <v>0.64087357899999997</v>
      </c>
      <c r="U2543">
        <v>0.27</v>
      </c>
      <c r="V2543">
        <v>1.6206896550000001</v>
      </c>
      <c r="W2543">
        <f>COUNTIF(Table1[[#This Row],[Al2O3]:[TiO2]],0)</f>
        <v>0</v>
      </c>
      <c r="X2543">
        <f>Table1[[#This Row],[K2O]]+Table1[[#This Row],[Li2O]]+Table1[[#This Row],[Na2O]]</f>
        <v>0.15000000000000002</v>
      </c>
      <c r="Y2543">
        <f>Table1[[#This Row],[B2O3]]+Table1[[#This Row],[K2O]]+Table1[[#This Row],[Li2O]]+Table1[[#This Row],[Na2O]]</f>
        <v>0.28500000000000003</v>
      </c>
      <c r="Z2543" s="2">
        <f>Table1[[#This Row],[B2O3]]+Table1[[#This Row],[CaO]]+Table1[[#This Row],[K2O]]+Table1[[#This Row],[Li2O]]+Table1[[#This Row],[Na2O]]</f>
        <v>0.30500000000000005</v>
      </c>
      <c r="AA2543" s="2">
        <f>Table1[[#This Row],[A+B+AE]]-Table1[[#This Row],[Al2O3]]-Table1[[#This Row],[SiO2]]</f>
        <v>-0.33999999999999991</v>
      </c>
      <c r="AB2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515.70450000000005</v>
      </c>
    </row>
    <row r="2544" spans="1:28" hidden="1" x14ac:dyDescent="0.25">
      <c r="A2544">
        <v>0.21</v>
      </c>
      <c r="B2544">
        <v>0.15</v>
      </c>
      <c r="C2544">
        <v>1.4999999999999999E-2</v>
      </c>
      <c r="D2544">
        <v>2.5000000000000001E-3</v>
      </c>
      <c r="E2544">
        <v>0.03</v>
      </c>
      <c r="F2544">
        <v>5.0000000000000001E-3</v>
      </c>
      <c r="G2544">
        <v>2.5000000000000001E-2</v>
      </c>
      <c r="H2544">
        <v>0.13</v>
      </c>
      <c r="I2544">
        <v>0.39</v>
      </c>
      <c r="J2544">
        <v>4.2500000000000003E-2</v>
      </c>
      <c r="K2544">
        <v>0.53424657499999995</v>
      </c>
      <c r="L2544">
        <v>0.56986399600000004</v>
      </c>
      <c r="M2544">
        <v>3.3939001000000003E-2</v>
      </c>
      <c r="N2544">
        <v>0.15865243700000001</v>
      </c>
      <c r="O2544">
        <v>0.20524247900000001</v>
      </c>
      <c r="P2544">
        <v>0.63610508399999999</v>
      </c>
      <c r="Q2544">
        <v>4.5334989999999999E-3</v>
      </c>
      <c r="R2544">
        <v>0.14215651100000001</v>
      </c>
      <c r="S2544">
        <v>0.20076577800000001</v>
      </c>
      <c r="T2544">
        <v>0.65707771100000001</v>
      </c>
      <c r="U2544">
        <v>0.26500000000000001</v>
      </c>
      <c r="V2544">
        <v>1.3548387099999999</v>
      </c>
      <c r="W2544">
        <f>COUNTIF(Table1[[#This Row],[Al2O3]:[TiO2]],0)</f>
        <v>0</v>
      </c>
      <c r="X2544">
        <f>Table1[[#This Row],[K2O]]+Table1[[#This Row],[Li2O]]+Table1[[#This Row],[Na2O]]</f>
        <v>0.16</v>
      </c>
      <c r="Y2544">
        <f>Table1[[#This Row],[B2O3]]+Table1[[#This Row],[K2O]]+Table1[[#This Row],[Li2O]]+Table1[[#This Row],[Na2O]]</f>
        <v>0.31</v>
      </c>
      <c r="Z2544" s="2">
        <f>Table1[[#This Row],[B2O3]]+Table1[[#This Row],[CaO]]+Table1[[#This Row],[K2O]]+Table1[[#This Row],[Li2O]]+Table1[[#This Row],[Na2O]]</f>
        <v>0.32499999999999996</v>
      </c>
      <c r="AA2544" s="2">
        <f>Table1[[#This Row],[A+B+AE]]-Table1[[#This Row],[Al2O3]]-Table1[[#This Row],[SiO2]]</f>
        <v>-0.27500000000000002</v>
      </c>
      <c r="AB2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492.29200000000003</v>
      </c>
    </row>
    <row r="2545" spans="1:28" hidden="1" x14ac:dyDescent="0.25">
      <c r="A2545">
        <v>0.23499999999999999</v>
      </c>
      <c r="B2545">
        <v>0.19</v>
      </c>
      <c r="C2545">
        <v>0.03</v>
      </c>
      <c r="D2545">
        <v>5.0000000000000001E-3</v>
      </c>
      <c r="E2545">
        <v>0.02</v>
      </c>
      <c r="F2545">
        <v>2.5000000000000001E-3</v>
      </c>
      <c r="G2545">
        <v>5.5E-2</v>
      </c>
      <c r="H2545">
        <v>0.14499999999999999</v>
      </c>
      <c r="I2545">
        <v>0.30499999999999999</v>
      </c>
      <c r="J2545">
        <v>1.2500000000000001E-2</v>
      </c>
      <c r="K2545">
        <v>0.44525546999999999</v>
      </c>
      <c r="L2545">
        <v>0.57636860000000001</v>
      </c>
      <c r="M2545">
        <v>-1.476309E-2</v>
      </c>
      <c r="N2545">
        <v>0.19577750999999999</v>
      </c>
      <c r="O2545">
        <v>0.21713019</v>
      </c>
      <c r="P2545">
        <v>0.58709230000000001</v>
      </c>
      <c r="Q2545">
        <v>-3.2568439999999997E-2</v>
      </c>
      <c r="R2545">
        <v>0.16843504000000001</v>
      </c>
      <c r="S2545">
        <v>0.21320317</v>
      </c>
      <c r="T2545">
        <v>0.61836177999999997</v>
      </c>
      <c r="U2545">
        <v>0.26500000000000001</v>
      </c>
      <c r="V2545">
        <v>1.175</v>
      </c>
      <c r="W2545">
        <f>COUNTIF(Table1[[#This Row],[Al2O3]:[TiO2]],0)</f>
        <v>0</v>
      </c>
      <c r="X2545">
        <f>Table1[[#This Row],[K2O]]+Table1[[#This Row],[Li2O]]+Table1[[#This Row],[Na2O]]</f>
        <v>0.20249999999999999</v>
      </c>
      <c r="Y2545">
        <f>Table1[[#This Row],[B2O3]]+Table1[[#This Row],[K2O]]+Table1[[#This Row],[Li2O]]+Table1[[#This Row],[Na2O]]</f>
        <v>0.39249999999999996</v>
      </c>
      <c r="Z2545" s="2">
        <f>Table1[[#This Row],[B2O3]]+Table1[[#This Row],[CaO]]+Table1[[#This Row],[K2O]]+Table1[[#This Row],[Li2O]]+Table1[[#This Row],[Na2O]]</f>
        <v>0.42249999999999999</v>
      </c>
      <c r="AA2545" s="2">
        <f>Table1[[#This Row],[A+B+AE]]-Table1[[#This Row],[Al2O3]]-Table1[[#This Row],[SiO2]]</f>
        <v>-0.11749999999999999</v>
      </c>
      <c r="AB2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450.95650000000001</v>
      </c>
    </row>
    <row r="2546" spans="1:28" hidden="1" x14ac:dyDescent="0.25">
      <c r="A2546">
        <v>0.23</v>
      </c>
      <c r="B2546">
        <v>0.18</v>
      </c>
      <c r="C2546">
        <v>2.5000000000000001E-2</v>
      </c>
      <c r="D2546">
        <v>2.5000000000000001E-3</v>
      </c>
      <c r="E2546">
        <v>4.4999999999999998E-2</v>
      </c>
      <c r="F2546">
        <v>2.5000000000000001E-3</v>
      </c>
      <c r="G2546">
        <v>0.02</v>
      </c>
      <c r="H2546">
        <v>0.13500000000000001</v>
      </c>
      <c r="I2546">
        <v>0.315</v>
      </c>
      <c r="J2546">
        <v>4.4999999999999998E-2</v>
      </c>
      <c r="K2546">
        <v>0.46323529400000002</v>
      </c>
      <c r="L2546">
        <v>0.57545853499999999</v>
      </c>
      <c r="M2546">
        <v>2.0417376000000001E-2</v>
      </c>
      <c r="N2546">
        <v>0.160688259</v>
      </c>
      <c r="O2546">
        <v>0.224985083</v>
      </c>
      <c r="P2546">
        <v>0.61432665900000005</v>
      </c>
      <c r="Q2546">
        <v>-7.8785039999999997E-3</v>
      </c>
      <c r="R2546">
        <v>0.14425349000000001</v>
      </c>
      <c r="S2546">
        <v>0.21826394800000001</v>
      </c>
      <c r="T2546">
        <v>0.63748256299999995</v>
      </c>
      <c r="U2546">
        <v>0.255</v>
      </c>
      <c r="V2546">
        <v>1.483870968</v>
      </c>
      <c r="W2546">
        <f>COUNTIF(Table1[[#This Row],[Al2O3]:[TiO2]],0)</f>
        <v>0</v>
      </c>
      <c r="X2546">
        <f>Table1[[#This Row],[K2O]]+Table1[[#This Row],[Li2O]]+Table1[[#This Row],[Na2O]]</f>
        <v>0.1575</v>
      </c>
      <c r="Y2546">
        <f>Table1[[#This Row],[B2O3]]+Table1[[#This Row],[K2O]]+Table1[[#This Row],[Li2O]]+Table1[[#This Row],[Na2O]]</f>
        <v>0.33750000000000002</v>
      </c>
      <c r="Z2546" s="2">
        <f>Table1[[#This Row],[B2O3]]+Table1[[#This Row],[CaO]]+Table1[[#This Row],[K2O]]+Table1[[#This Row],[Li2O]]+Table1[[#This Row],[Na2O]]</f>
        <v>0.36249999999999999</v>
      </c>
      <c r="AA2546" s="2">
        <f>Table1[[#This Row],[A+B+AE]]-Table1[[#This Row],[Al2O3]]-Table1[[#This Row],[SiO2]]</f>
        <v>-0.18250000000000002</v>
      </c>
      <c r="AB2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489.45849999999996</v>
      </c>
    </row>
    <row r="2547" spans="1:28" hidden="1" x14ac:dyDescent="0.25">
      <c r="A2547">
        <v>0.25</v>
      </c>
      <c r="B2547">
        <v>0.19</v>
      </c>
      <c r="C2547">
        <v>1.4999999999999999E-2</v>
      </c>
      <c r="D2547">
        <v>5.0000000000000001E-3</v>
      </c>
      <c r="E2547">
        <v>4.4999999999999998E-2</v>
      </c>
      <c r="F2547">
        <v>2.5000000000000001E-3</v>
      </c>
      <c r="G2547">
        <v>0.04</v>
      </c>
      <c r="H2547">
        <v>0.14499999999999999</v>
      </c>
      <c r="I2547">
        <v>0.3</v>
      </c>
      <c r="J2547">
        <v>7.4999999999999997E-3</v>
      </c>
      <c r="K2547">
        <v>0.43165467600000001</v>
      </c>
      <c r="L2547">
        <v>0.57142965800000001</v>
      </c>
      <c r="M2547">
        <v>-5.5539459999999997E-3</v>
      </c>
      <c r="N2547">
        <v>0.17889818399999999</v>
      </c>
      <c r="O2547">
        <v>0.23315892999999999</v>
      </c>
      <c r="P2547">
        <v>0.58794288500000003</v>
      </c>
      <c r="Q2547">
        <v>-2.8702983000000001E-2</v>
      </c>
      <c r="R2547">
        <v>0.15770814599999999</v>
      </c>
      <c r="S2547">
        <v>0.22725826499999999</v>
      </c>
      <c r="T2547">
        <v>0.61503358900000005</v>
      </c>
      <c r="U2547">
        <v>0.26</v>
      </c>
      <c r="V2547">
        <v>1.3513513509999999</v>
      </c>
      <c r="W2547">
        <f>COUNTIF(Table1[[#This Row],[Al2O3]:[TiO2]],0)</f>
        <v>0</v>
      </c>
      <c r="X2547">
        <f>Table1[[#This Row],[K2O]]+Table1[[#This Row],[Li2O]]+Table1[[#This Row],[Na2O]]</f>
        <v>0.1875</v>
      </c>
      <c r="Y2547">
        <f>Table1[[#This Row],[B2O3]]+Table1[[#This Row],[K2O]]+Table1[[#This Row],[Li2O]]+Table1[[#This Row],[Na2O]]</f>
        <v>0.3775</v>
      </c>
      <c r="Z2547" s="2">
        <f>Table1[[#This Row],[B2O3]]+Table1[[#This Row],[CaO]]+Table1[[#This Row],[K2O]]+Table1[[#This Row],[Li2O]]+Table1[[#This Row],[Na2O]]</f>
        <v>0.39250000000000002</v>
      </c>
      <c r="AA2547" s="2">
        <f>Table1[[#This Row],[A+B+AE]]-Table1[[#This Row],[Al2O3]]-Table1[[#This Row],[SiO2]]</f>
        <v>-0.15749999999999997</v>
      </c>
      <c r="AB2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468.64</v>
      </c>
    </row>
    <row r="2548" spans="1:28" hidden="1" x14ac:dyDescent="0.25">
      <c r="A2548">
        <v>0.21</v>
      </c>
      <c r="B2548">
        <v>0.14499999999999999</v>
      </c>
      <c r="C2548">
        <v>0.02</v>
      </c>
      <c r="D2548">
        <v>2.5000000000000001E-3</v>
      </c>
      <c r="E2548">
        <v>0.05</v>
      </c>
      <c r="F2548">
        <v>2.5000000000000001E-3</v>
      </c>
      <c r="G2548">
        <v>0.04</v>
      </c>
      <c r="H2548">
        <v>0.12</v>
      </c>
      <c r="I2548">
        <v>0.38</v>
      </c>
      <c r="J2548">
        <v>0.03</v>
      </c>
      <c r="K2548">
        <v>0.53521126799999996</v>
      </c>
      <c r="L2548">
        <v>0.57357785999999999</v>
      </c>
      <c r="M2548">
        <v>2.3357586E-2</v>
      </c>
      <c r="N2548">
        <v>0.16660399200000001</v>
      </c>
      <c r="O2548">
        <v>0.20781585499999999</v>
      </c>
      <c r="P2548">
        <v>0.62558015300000003</v>
      </c>
      <c r="Q2548">
        <v>-1.4024020000000001E-3</v>
      </c>
      <c r="R2548">
        <v>0.14540212499999999</v>
      </c>
      <c r="S2548">
        <v>0.20454479</v>
      </c>
      <c r="T2548">
        <v>0.65005308399999995</v>
      </c>
      <c r="U2548">
        <v>0.26</v>
      </c>
      <c r="V2548">
        <v>1.3125</v>
      </c>
      <c r="W2548">
        <f>COUNTIF(Table1[[#This Row],[Al2O3]:[TiO2]],0)</f>
        <v>0</v>
      </c>
      <c r="X2548">
        <f>Table1[[#This Row],[K2O]]+Table1[[#This Row],[Li2O]]+Table1[[#This Row],[Na2O]]</f>
        <v>0.16250000000000001</v>
      </c>
      <c r="Y2548">
        <f>Table1[[#This Row],[B2O3]]+Table1[[#This Row],[K2O]]+Table1[[#This Row],[Li2O]]+Table1[[#This Row],[Na2O]]</f>
        <v>0.3075</v>
      </c>
      <c r="Z2548" s="2">
        <f>Table1[[#This Row],[B2O3]]+Table1[[#This Row],[CaO]]+Table1[[#This Row],[K2O]]+Table1[[#This Row],[Li2O]]+Table1[[#This Row],[Na2O]]</f>
        <v>0.32750000000000001</v>
      </c>
      <c r="AA2548" s="2">
        <f>Table1[[#This Row],[A+B+AE]]-Table1[[#This Row],[Al2O3]]-Table1[[#This Row],[SiO2]]</f>
        <v>-0.26249999999999996</v>
      </c>
      <c r="AB2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477.149</v>
      </c>
    </row>
    <row r="2549" spans="1:28" hidden="1" x14ac:dyDescent="0.25">
      <c r="A2549">
        <v>0.25</v>
      </c>
      <c r="B2549">
        <v>0.17</v>
      </c>
      <c r="C2549">
        <v>1.4999999999999999E-2</v>
      </c>
      <c r="D2549">
        <v>5.0000000000000001E-3</v>
      </c>
      <c r="E2549">
        <v>2.5000000000000001E-2</v>
      </c>
      <c r="F2549">
        <v>0.01</v>
      </c>
      <c r="G2549">
        <v>5.0000000000000001E-3</v>
      </c>
      <c r="H2549">
        <v>0.15</v>
      </c>
      <c r="I2549">
        <v>0.35499999999999998</v>
      </c>
      <c r="J2549">
        <v>1.4999999999999999E-2</v>
      </c>
      <c r="K2549">
        <v>0.47019867999999998</v>
      </c>
      <c r="L2549">
        <v>0.56311062999999995</v>
      </c>
      <c r="M2549">
        <v>2.3620189999999999E-2</v>
      </c>
      <c r="N2549">
        <v>0.15377388</v>
      </c>
      <c r="O2549">
        <v>0.23489837999999999</v>
      </c>
      <c r="P2549">
        <v>0.61132774000000001</v>
      </c>
      <c r="Q2549">
        <v>-1.00251E-2</v>
      </c>
      <c r="R2549">
        <v>0.14179897</v>
      </c>
      <c r="S2549">
        <v>0.22777486999999999</v>
      </c>
      <c r="T2549">
        <v>0.63042617000000001</v>
      </c>
      <c r="U2549">
        <v>0.26500000000000001</v>
      </c>
      <c r="V2549">
        <v>1.6129032299999999</v>
      </c>
      <c r="W2549">
        <f>COUNTIF(Table1[[#This Row],[Al2O3]:[TiO2]],0)</f>
        <v>0</v>
      </c>
      <c r="X2549">
        <f>Table1[[#This Row],[K2O]]+Table1[[#This Row],[Li2O]]+Table1[[#This Row],[Na2O]]</f>
        <v>0.16499999999999998</v>
      </c>
      <c r="Y2549">
        <f>Table1[[#This Row],[B2O3]]+Table1[[#This Row],[K2O]]+Table1[[#This Row],[Li2O]]+Table1[[#This Row],[Na2O]]</f>
        <v>0.33500000000000002</v>
      </c>
      <c r="Z2549" s="2">
        <f>Table1[[#This Row],[B2O3]]+Table1[[#This Row],[CaO]]+Table1[[#This Row],[K2O]]+Table1[[#This Row],[Li2O]]+Table1[[#This Row],[Na2O]]</f>
        <v>0.35</v>
      </c>
      <c r="AA2549" s="2">
        <f>Table1[[#This Row],[A+B+AE]]-Table1[[#This Row],[Al2O3]]-Table1[[#This Row],[SiO2]]</f>
        <v>-0.255</v>
      </c>
      <c r="AB2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512.99549999999999</v>
      </c>
    </row>
    <row r="2550" spans="1:28" hidden="1" x14ac:dyDescent="0.25">
      <c r="A2550">
        <v>0.22500000000000001</v>
      </c>
      <c r="B2550">
        <v>0.19500000000000001</v>
      </c>
      <c r="C2550">
        <v>5.0000000000000001E-3</v>
      </c>
      <c r="D2550">
        <v>2.5000000000000001E-3</v>
      </c>
      <c r="E2550">
        <v>0.04</v>
      </c>
      <c r="F2550">
        <v>2.5000000000000001E-3</v>
      </c>
      <c r="G2550">
        <v>5.5E-2</v>
      </c>
      <c r="H2550">
        <v>0.13</v>
      </c>
      <c r="I2550">
        <v>0.315</v>
      </c>
      <c r="J2550">
        <v>0.03</v>
      </c>
      <c r="K2550">
        <v>0.47014925400000002</v>
      </c>
      <c r="L2550">
        <v>0.57062197299999995</v>
      </c>
      <c r="M2550">
        <v>9.8568070000000004E-3</v>
      </c>
      <c r="N2550">
        <v>0.17711453499999999</v>
      </c>
      <c r="O2550">
        <v>0.21061105299999999</v>
      </c>
      <c r="P2550">
        <v>0.61227441199999999</v>
      </c>
      <c r="Q2550">
        <v>-1.0216921E-2</v>
      </c>
      <c r="R2550">
        <v>0.15249337900000001</v>
      </c>
      <c r="S2550">
        <v>0.20581872400000001</v>
      </c>
      <c r="T2550">
        <v>0.64168789599999998</v>
      </c>
      <c r="U2550">
        <v>0.25</v>
      </c>
      <c r="V2550">
        <v>1.2162162160000001</v>
      </c>
      <c r="W2550">
        <f>COUNTIF(Table1[[#This Row],[Al2O3]:[TiO2]],0)</f>
        <v>0</v>
      </c>
      <c r="X2550">
        <f>Table1[[#This Row],[K2O]]+Table1[[#This Row],[Li2O]]+Table1[[#This Row],[Na2O]]</f>
        <v>0.1875</v>
      </c>
      <c r="Y2550">
        <f>Table1[[#This Row],[B2O3]]+Table1[[#This Row],[K2O]]+Table1[[#This Row],[Li2O]]+Table1[[#This Row],[Na2O]]</f>
        <v>0.38250000000000001</v>
      </c>
      <c r="Z2550" s="2">
        <f>Table1[[#This Row],[B2O3]]+Table1[[#This Row],[CaO]]+Table1[[#This Row],[K2O]]+Table1[[#This Row],[Li2O]]+Table1[[#This Row],[Na2O]]</f>
        <v>0.38750000000000001</v>
      </c>
      <c r="AA2550" s="2">
        <f>Table1[[#This Row],[A+B+AE]]-Table1[[#This Row],[Al2O3]]-Table1[[#This Row],[SiO2]]</f>
        <v>-0.1525</v>
      </c>
      <c r="AB2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453.30449999999996</v>
      </c>
    </row>
    <row r="2551" spans="1:28" hidden="1" x14ac:dyDescent="0.25">
      <c r="A2551">
        <v>0.19500000000000001</v>
      </c>
      <c r="B2551">
        <v>0.125</v>
      </c>
      <c r="C2551">
        <v>5.0000000000000001E-3</v>
      </c>
      <c r="D2551">
        <v>2.5000000000000001E-3</v>
      </c>
      <c r="E2551">
        <v>3.5000000000000003E-2</v>
      </c>
      <c r="F2551">
        <v>7.4999999999999997E-3</v>
      </c>
      <c r="G2551">
        <v>0.05</v>
      </c>
      <c r="H2551">
        <v>0.115</v>
      </c>
      <c r="I2551">
        <v>0.44</v>
      </c>
      <c r="J2551">
        <v>2.5000000000000001E-2</v>
      </c>
      <c r="K2551">
        <v>0.58666666999999995</v>
      </c>
      <c r="L2551">
        <v>0.56747239999999999</v>
      </c>
      <c r="M2551">
        <v>3.3551999999999998E-2</v>
      </c>
      <c r="N2551">
        <v>0.16710231</v>
      </c>
      <c r="O2551">
        <v>0.19054413000000001</v>
      </c>
      <c r="P2551">
        <v>0.64235355999999999</v>
      </c>
      <c r="Q2551">
        <v>9.6007100000000001E-3</v>
      </c>
      <c r="R2551">
        <v>0.14395019000000001</v>
      </c>
      <c r="S2551">
        <v>0.18910191000000001</v>
      </c>
      <c r="T2551">
        <v>0.66694790000000004</v>
      </c>
      <c r="U2551">
        <v>0.27</v>
      </c>
      <c r="V2551">
        <v>1.1818181800000001</v>
      </c>
      <c r="W2551">
        <f>COUNTIF(Table1[[#This Row],[Al2O3]:[TiO2]],0)</f>
        <v>0</v>
      </c>
      <c r="X2551">
        <f>Table1[[#This Row],[K2O]]+Table1[[#This Row],[Li2O]]+Table1[[#This Row],[Na2O]]</f>
        <v>0.17250000000000001</v>
      </c>
      <c r="Y2551">
        <f>Table1[[#This Row],[B2O3]]+Table1[[#This Row],[K2O]]+Table1[[#This Row],[Li2O]]+Table1[[#This Row],[Na2O]]</f>
        <v>0.29749999999999999</v>
      </c>
      <c r="Z2551" s="2">
        <f>Table1[[#This Row],[B2O3]]+Table1[[#This Row],[CaO]]+Table1[[#This Row],[K2O]]+Table1[[#This Row],[Li2O]]+Table1[[#This Row],[Na2O]]</f>
        <v>0.30249999999999999</v>
      </c>
      <c r="AA2551" s="2">
        <f>Table1[[#This Row],[A+B+AE]]-Table1[[#This Row],[Al2O3]]-Table1[[#This Row],[SiO2]]</f>
        <v>-0.33250000000000002</v>
      </c>
      <c r="AB2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473.20400000000006</v>
      </c>
    </row>
    <row r="2552" spans="1:28" hidden="1" x14ac:dyDescent="0.25">
      <c r="A2552">
        <v>0.25</v>
      </c>
      <c r="B2552">
        <v>0.19</v>
      </c>
      <c r="C2552">
        <v>0.01</v>
      </c>
      <c r="D2552">
        <v>2.5000000000000001E-3</v>
      </c>
      <c r="E2552">
        <v>2.5000000000000001E-2</v>
      </c>
      <c r="F2552">
        <v>7.4999999999999997E-3</v>
      </c>
      <c r="G2552">
        <v>0.04</v>
      </c>
      <c r="H2552">
        <v>0.14499999999999999</v>
      </c>
      <c r="I2552">
        <v>0.32500000000000001</v>
      </c>
      <c r="J2552">
        <v>5.0000000000000001E-3</v>
      </c>
      <c r="K2552">
        <v>0.45138888900000002</v>
      </c>
      <c r="L2552">
        <v>0.56519410599999997</v>
      </c>
      <c r="M2552">
        <v>1.8965570000000001E-3</v>
      </c>
      <c r="N2552">
        <v>0.17513403699999999</v>
      </c>
      <c r="O2552">
        <v>0.22776034100000001</v>
      </c>
      <c r="P2552">
        <v>0.59710562199999995</v>
      </c>
      <c r="Q2552">
        <v>-2.1156409000000001E-2</v>
      </c>
      <c r="R2552">
        <v>0.153609421</v>
      </c>
      <c r="S2552">
        <v>0.222364536</v>
      </c>
      <c r="T2552">
        <v>0.62402604299999997</v>
      </c>
      <c r="U2552">
        <v>0.26</v>
      </c>
      <c r="V2552">
        <v>1.3513513509999999</v>
      </c>
      <c r="W2552">
        <f>COUNTIF(Table1[[#This Row],[Al2O3]:[TiO2]],0)</f>
        <v>0</v>
      </c>
      <c r="X2552">
        <f>Table1[[#This Row],[K2O]]+Table1[[#This Row],[Li2O]]+Table1[[#This Row],[Na2O]]</f>
        <v>0.1925</v>
      </c>
      <c r="Y2552">
        <f>Table1[[#This Row],[B2O3]]+Table1[[#This Row],[K2O]]+Table1[[#This Row],[Li2O]]+Table1[[#This Row],[Na2O]]</f>
        <v>0.38250000000000001</v>
      </c>
      <c r="Z2552" s="2">
        <f>Table1[[#This Row],[B2O3]]+Table1[[#This Row],[CaO]]+Table1[[#This Row],[K2O]]+Table1[[#This Row],[Li2O]]+Table1[[#This Row],[Na2O]]</f>
        <v>0.39250000000000002</v>
      </c>
      <c r="AA2552" s="2">
        <f>Table1[[#This Row],[A+B+AE]]-Table1[[#This Row],[Al2O3]]-Table1[[#This Row],[SiO2]]</f>
        <v>-0.1825</v>
      </c>
      <c r="AB2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473.12900000000002</v>
      </c>
    </row>
    <row r="2553" spans="1:28" hidden="1" x14ac:dyDescent="0.25">
      <c r="A2553">
        <v>0.20499999999999999</v>
      </c>
      <c r="B2553">
        <v>0.16</v>
      </c>
      <c r="C2553">
        <v>0.01</v>
      </c>
      <c r="D2553">
        <v>5.0000000000000001E-3</v>
      </c>
      <c r="E2553">
        <v>0.05</v>
      </c>
      <c r="F2553">
        <v>0.01</v>
      </c>
      <c r="G2553">
        <v>5.5E-2</v>
      </c>
      <c r="H2553">
        <v>0.12</v>
      </c>
      <c r="I2553">
        <v>0.35499999999999998</v>
      </c>
      <c r="J2553">
        <v>0.03</v>
      </c>
      <c r="K2553">
        <v>0.52205882400000003</v>
      </c>
      <c r="L2553">
        <v>0.57646748800000003</v>
      </c>
      <c r="M2553">
        <v>1.3336861E-2</v>
      </c>
      <c r="N2553">
        <v>0.17973608399999999</v>
      </c>
      <c r="O2553">
        <v>0.20060376799999999</v>
      </c>
      <c r="P2553">
        <v>0.61966014800000002</v>
      </c>
      <c r="Q2553">
        <v>-5.2094280000000003E-3</v>
      </c>
      <c r="R2553">
        <v>0.15222570699999999</v>
      </c>
      <c r="S2553">
        <v>0.198141338</v>
      </c>
      <c r="T2553">
        <v>0.64963295499999996</v>
      </c>
      <c r="U2553">
        <v>0.26500000000000001</v>
      </c>
      <c r="V2553">
        <v>1.1714285710000001</v>
      </c>
      <c r="W2553">
        <f>COUNTIF(Table1[[#This Row],[Al2O3]:[TiO2]],0)</f>
        <v>0</v>
      </c>
      <c r="X2553">
        <f>Table1[[#This Row],[K2O]]+Table1[[#This Row],[Li2O]]+Table1[[#This Row],[Na2O]]</f>
        <v>0.185</v>
      </c>
      <c r="Y2553">
        <f>Table1[[#This Row],[B2O3]]+Table1[[#This Row],[K2O]]+Table1[[#This Row],[Li2O]]+Table1[[#This Row],[Na2O]]</f>
        <v>0.34499999999999997</v>
      </c>
      <c r="Z2553" s="2">
        <f>Table1[[#This Row],[B2O3]]+Table1[[#This Row],[CaO]]+Table1[[#This Row],[K2O]]+Table1[[#This Row],[Li2O]]+Table1[[#This Row],[Na2O]]</f>
        <v>0.35499999999999998</v>
      </c>
      <c r="AA2553" s="2">
        <f>Table1[[#This Row],[A+B+AE]]-Table1[[#This Row],[Al2O3]]-Table1[[#This Row],[SiO2]]</f>
        <v>-0.20499999999999999</v>
      </c>
      <c r="AB2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455.3069999999999</v>
      </c>
    </row>
    <row r="2554" spans="1:28" hidden="1" x14ac:dyDescent="0.25">
      <c r="A2554">
        <v>0.19500000000000001</v>
      </c>
      <c r="B2554">
        <v>0.12</v>
      </c>
      <c r="C2554">
        <v>0.04</v>
      </c>
      <c r="D2554">
        <v>5.0000000000000001E-3</v>
      </c>
      <c r="E2554">
        <v>4.4999999999999998E-2</v>
      </c>
      <c r="F2554">
        <v>7.4999999999999997E-3</v>
      </c>
      <c r="G2554">
        <v>0.05</v>
      </c>
      <c r="H2554">
        <v>0.115</v>
      </c>
      <c r="I2554">
        <v>0.40500000000000003</v>
      </c>
      <c r="J2554">
        <v>1.7500000000000002E-2</v>
      </c>
      <c r="K2554">
        <v>0.56643356600000005</v>
      </c>
      <c r="L2554">
        <v>0.58072494100000005</v>
      </c>
      <c r="M2554">
        <v>1.1748194999999999E-2</v>
      </c>
      <c r="N2554">
        <v>0.183510276</v>
      </c>
      <c r="O2554">
        <v>0.19688318799999999</v>
      </c>
      <c r="P2554">
        <v>0.61960653700000001</v>
      </c>
      <c r="Q2554">
        <v>-7.5742750000000001E-3</v>
      </c>
      <c r="R2554">
        <v>0.15524142699999999</v>
      </c>
      <c r="S2554">
        <v>0.19661023799999999</v>
      </c>
      <c r="T2554">
        <v>0.64814833500000002</v>
      </c>
      <c r="U2554">
        <v>0.27</v>
      </c>
      <c r="V2554">
        <v>1.181818182</v>
      </c>
      <c r="W2554">
        <f>COUNTIF(Table1[[#This Row],[Al2O3]:[TiO2]],0)</f>
        <v>0</v>
      </c>
      <c r="X2554">
        <f>Table1[[#This Row],[K2O]]+Table1[[#This Row],[Li2O]]+Table1[[#This Row],[Na2O]]</f>
        <v>0.17250000000000001</v>
      </c>
      <c r="Y2554">
        <f>Table1[[#This Row],[B2O3]]+Table1[[#This Row],[K2O]]+Table1[[#This Row],[Li2O]]+Table1[[#This Row],[Na2O]]</f>
        <v>0.29249999999999998</v>
      </c>
      <c r="Z2554" s="2">
        <f>Table1[[#This Row],[B2O3]]+Table1[[#This Row],[CaO]]+Table1[[#This Row],[K2O]]+Table1[[#This Row],[Li2O]]+Table1[[#This Row],[Na2O]]</f>
        <v>0.33250000000000002</v>
      </c>
      <c r="AA2554" s="2">
        <f>Table1[[#This Row],[A+B+AE]]-Table1[[#This Row],[Al2O3]]-Table1[[#This Row],[SiO2]]</f>
        <v>-0.26750000000000002</v>
      </c>
      <c r="AB2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468.08000000000004</v>
      </c>
    </row>
    <row r="2555" spans="1:28" hidden="1" x14ac:dyDescent="0.25">
      <c r="A2555">
        <v>0.19</v>
      </c>
      <c r="B2555">
        <v>0.155</v>
      </c>
      <c r="C2555">
        <v>0.01</v>
      </c>
      <c r="D2555">
        <v>2.5000000000000001E-3</v>
      </c>
      <c r="E2555">
        <v>0.04</v>
      </c>
      <c r="F2555">
        <v>2.5000000000000001E-3</v>
      </c>
      <c r="G2555">
        <v>0.06</v>
      </c>
      <c r="H2555">
        <v>0.11</v>
      </c>
      <c r="I2555">
        <v>0.38</v>
      </c>
      <c r="J2555">
        <v>0.05</v>
      </c>
      <c r="K2555">
        <v>0.55882352899999999</v>
      </c>
      <c r="L2555">
        <v>0.575036302</v>
      </c>
      <c r="M2555">
        <v>2.9216953E-2</v>
      </c>
      <c r="N2555">
        <v>0.173228618</v>
      </c>
      <c r="O2555">
        <v>0.187109163</v>
      </c>
      <c r="P2555">
        <v>0.63966221899999998</v>
      </c>
      <c r="Q2555">
        <v>9.3342919999999992E-3</v>
      </c>
      <c r="R2555">
        <v>0.146657976</v>
      </c>
      <c r="S2555">
        <v>0.184830297</v>
      </c>
      <c r="T2555">
        <v>0.66851172699999994</v>
      </c>
      <c r="U2555">
        <v>0.26</v>
      </c>
      <c r="V2555">
        <v>1.1176470590000001</v>
      </c>
      <c r="W2555">
        <f>COUNTIF(Table1[[#This Row],[Al2O3]:[TiO2]],0)</f>
        <v>0</v>
      </c>
      <c r="X2555">
        <f>Table1[[#This Row],[K2O]]+Table1[[#This Row],[Li2O]]+Table1[[#This Row],[Na2O]]</f>
        <v>0.17249999999999999</v>
      </c>
      <c r="Y2555">
        <f>Table1[[#This Row],[B2O3]]+Table1[[#This Row],[K2O]]+Table1[[#This Row],[Li2O]]+Table1[[#This Row],[Na2O]]</f>
        <v>0.32750000000000001</v>
      </c>
      <c r="Z2555" s="2">
        <f>Table1[[#This Row],[B2O3]]+Table1[[#This Row],[CaO]]+Table1[[#This Row],[K2O]]+Table1[[#This Row],[Li2O]]+Table1[[#This Row],[Na2O]]</f>
        <v>0.33750000000000002</v>
      </c>
      <c r="AA2555" s="2">
        <f>Table1[[#This Row],[A+B+AE]]-Table1[[#This Row],[Al2O3]]-Table1[[#This Row],[SiO2]]</f>
        <v>-0.23249999999999998</v>
      </c>
      <c r="AB2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453.31099999999992</v>
      </c>
    </row>
    <row r="2556" spans="1:28" hidden="1" x14ac:dyDescent="0.25">
      <c r="A2556">
        <v>0.19</v>
      </c>
      <c r="B2556">
        <v>0.155</v>
      </c>
      <c r="C2556">
        <v>0.03</v>
      </c>
      <c r="D2556">
        <v>2.5000000000000001E-3</v>
      </c>
      <c r="E2556">
        <v>0.03</v>
      </c>
      <c r="F2556">
        <v>7.4999999999999997E-3</v>
      </c>
      <c r="G2556">
        <v>0.06</v>
      </c>
      <c r="H2556">
        <v>0.11</v>
      </c>
      <c r="I2556">
        <v>0.37</v>
      </c>
      <c r="J2556">
        <v>4.4999999999999998E-2</v>
      </c>
      <c r="K2556">
        <v>0.55223880599999997</v>
      </c>
      <c r="L2556">
        <v>0.57954616699999995</v>
      </c>
      <c r="M2556">
        <v>2.0222698000000001E-2</v>
      </c>
      <c r="N2556">
        <v>0.18153698900000001</v>
      </c>
      <c r="O2556">
        <v>0.187461768</v>
      </c>
      <c r="P2556">
        <v>0.63100124300000004</v>
      </c>
      <c r="Q2556">
        <v>4.1080930000000002E-3</v>
      </c>
      <c r="R2556">
        <v>0.15073497</v>
      </c>
      <c r="S2556">
        <v>0.18606837500000001</v>
      </c>
      <c r="T2556">
        <v>0.66319665500000002</v>
      </c>
      <c r="U2556">
        <v>0.26</v>
      </c>
      <c r="V2556">
        <v>1.1176470590000001</v>
      </c>
      <c r="W2556">
        <f>COUNTIF(Table1[[#This Row],[Al2O3]:[TiO2]],0)</f>
        <v>0</v>
      </c>
      <c r="X2556">
        <f>Table1[[#This Row],[K2O]]+Table1[[#This Row],[Li2O]]+Table1[[#This Row],[Na2O]]</f>
        <v>0.17749999999999999</v>
      </c>
      <c r="Y2556">
        <f>Table1[[#This Row],[B2O3]]+Table1[[#This Row],[K2O]]+Table1[[#This Row],[Li2O]]+Table1[[#This Row],[Na2O]]</f>
        <v>0.33250000000000002</v>
      </c>
      <c r="Z2556" s="2">
        <f>Table1[[#This Row],[B2O3]]+Table1[[#This Row],[CaO]]+Table1[[#This Row],[K2O]]+Table1[[#This Row],[Li2O]]+Table1[[#This Row],[Na2O]]</f>
        <v>0.36249999999999999</v>
      </c>
      <c r="AA2556" s="2">
        <f>Table1[[#This Row],[A+B+AE]]-Table1[[#This Row],[Al2O3]]-Table1[[#This Row],[SiO2]]</f>
        <v>-0.19750000000000001</v>
      </c>
      <c r="AB2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452.33799999999997</v>
      </c>
    </row>
    <row r="2557" spans="1:28" hidden="1" x14ac:dyDescent="0.25">
      <c r="A2557">
        <v>0.22500000000000001</v>
      </c>
      <c r="B2557">
        <v>0.14499999999999999</v>
      </c>
      <c r="C2557">
        <v>1.4999999999999999E-2</v>
      </c>
      <c r="D2557">
        <v>5.0000000000000001E-3</v>
      </c>
      <c r="E2557">
        <v>0.04</v>
      </c>
      <c r="F2557">
        <v>7.4999999999999997E-3</v>
      </c>
      <c r="G2557">
        <v>2.5000000000000001E-2</v>
      </c>
      <c r="H2557">
        <v>0.14000000000000001</v>
      </c>
      <c r="I2557">
        <v>0.38500000000000001</v>
      </c>
      <c r="J2557">
        <v>1.2500000000000001E-2</v>
      </c>
      <c r="K2557">
        <v>0.51333333000000003</v>
      </c>
      <c r="L2557">
        <v>0.56905121999999997</v>
      </c>
      <c r="M2557">
        <v>1.6897369999999998E-2</v>
      </c>
      <c r="N2557">
        <v>0.16737005999999999</v>
      </c>
      <c r="O2557">
        <v>0.21729472999999999</v>
      </c>
      <c r="P2557">
        <v>0.61533521000000002</v>
      </c>
      <c r="Q2557">
        <v>-1.195512E-2</v>
      </c>
      <c r="R2557">
        <v>0.15026726000000001</v>
      </c>
      <c r="S2557">
        <v>0.21305103</v>
      </c>
      <c r="T2557">
        <v>0.63668170999999996</v>
      </c>
      <c r="U2557">
        <v>0.27</v>
      </c>
      <c r="V2557">
        <v>1.3636363600000001</v>
      </c>
      <c r="W2557">
        <f>COUNTIF(Table1[[#This Row],[Al2O3]:[TiO2]],0)</f>
        <v>0</v>
      </c>
      <c r="X2557">
        <f>Table1[[#This Row],[K2O]]+Table1[[#This Row],[Li2O]]+Table1[[#This Row],[Na2O]]</f>
        <v>0.17250000000000001</v>
      </c>
      <c r="Y2557">
        <f>Table1[[#This Row],[B2O3]]+Table1[[#This Row],[K2O]]+Table1[[#This Row],[Li2O]]+Table1[[#This Row],[Na2O]]</f>
        <v>0.3175</v>
      </c>
      <c r="Z2557" s="2">
        <f>Table1[[#This Row],[B2O3]]+Table1[[#This Row],[CaO]]+Table1[[#This Row],[K2O]]+Table1[[#This Row],[Li2O]]+Table1[[#This Row],[Na2O]]</f>
        <v>0.33250000000000002</v>
      </c>
      <c r="AA2557" s="2">
        <f>Table1[[#This Row],[A+B+AE]]-Table1[[#This Row],[Al2O3]]-Table1[[#This Row],[SiO2]]</f>
        <v>-0.27749999999999997</v>
      </c>
      <c r="AB2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492.72249999999997</v>
      </c>
    </row>
    <row r="2558" spans="1:28" hidden="1" x14ac:dyDescent="0.25">
      <c r="A2558">
        <v>0.17</v>
      </c>
      <c r="B2558">
        <v>0.105</v>
      </c>
      <c r="C2558">
        <v>0.04</v>
      </c>
      <c r="D2558">
        <v>2.5000000000000001E-3</v>
      </c>
      <c r="E2558">
        <v>0.05</v>
      </c>
      <c r="F2558">
        <v>2.5000000000000001E-3</v>
      </c>
      <c r="G2558">
        <v>0.05</v>
      </c>
      <c r="H2558">
        <v>0.1</v>
      </c>
      <c r="I2558">
        <v>0.43</v>
      </c>
      <c r="J2558">
        <v>0.05</v>
      </c>
      <c r="K2558">
        <v>0.61428570999999998</v>
      </c>
      <c r="L2558">
        <v>0.58477354999999998</v>
      </c>
      <c r="M2558">
        <v>3.3659019999999998E-2</v>
      </c>
      <c r="N2558">
        <v>0.17395503000000001</v>
      </c>
      <c r="O2558">
        <v>0.17943845999999999</v>
      </c>
      <c r="P2558">
        <v>0.64660649999999997</v>
      </c>
      <c r="Q2558">
        <v>1.271503E-2</v>
      </c>
      <c r="R2558">
        <v>0.14673522999999999</v>
      </c>
      <c r="S2558">
        <v>0.17949909</v>
      </c>
      <c r="T2558">
        <v>0.67376568000000003</v>
      </c>
      <c r="U2558">
        <v>0.27</v>
      </c>
      <c r="V2558">
        <v>1.1333333299999999</v>
      </c>
      <c r="W2558">
        <f>COUNTIF(Table1[[#This Row],[Al2O3]:[TiO2]],0)</f>
        <v>0</v>
      </c>
      <c r="X2558">
        <f>Table1[[#This Row],[K2O]]+Table1[[#This Row],[Li2O]]+Table1[[#This Row],[Na2O]]</f>
        <v>0.15250000000000002</v>
      </c>
      <c r="Y2558">
        <f>Table1[[#This Row],[B2O3]]+Table1[[#This Row],[K2O]]+Table1[[#This Row],[Li2O]]+Table1[[#This Row],[Na2O]]</f>
        <v>0.25750000000000001</v>
      </c>
      <c r="Z2558" s="2">
        <f>Table1[[#This Row],[B2O3]]+Table1[[#This Row],[CaO]]+Table1[[#This Row],[K2O]]+Table1[[#This Row],[Li2O]]+Table1[[#This Row],[Na2O]]</f>
        <v>0.29749999999999999</v>
      </c>
      <c r="AA2558" s="2">
        <f>Table1[[#This Row],[A+B+AE]]-Table1[[#This Row],[Al2O3]]-Table1[[#This Row],[SiO2]]</f>
        <v>-0.30249999999999999</v>
      </c>
      <c r="AB2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468.76499999999999</v>
      </c>
    </row>
    <row r="2559" spans="1:28" hidden="1" x14ac:dyDescent="0.25">
      <c r="A2559">
        <v>0.23</v>
      </c>
      <c r="B2559">
        <v>0.18</v>
      </c>
      <c r="C2559">
        <v>0.01</v>
      </c>
      <c r="D2559">
        <v>2.5000000000000001E-3</v>
      </c>
      <c r="E2559">
        <v>0.03</v>
      </c>
      <c r="F2559">
        <v>5.0000000000000001E-3</v>
      </c>
      <c r="G2559">
        <v>0.02</v>
      </c>
      <c r="H2559">
        <v>0.13500000000000001</v>
      </c>
      <c r="I2559">
        <v>0.35</v>
      </c>
      <c r="J2559">
        <v>3.7499999999999999E-2</v>
      </c>
      <c r="K2559">
        <v>0.48951049000000002</v>
      </c>
      <c r="L2559">
        <v>0.56470901399999995</v>
      </c>
      <c r="M2559">
        <v>3.3843406999999999E-2</v>
      </c>
      <c r="N2559">
        <v>0.15245904800000001</v>
      </c>
      <c r="O2559">
        <v>0.21828673400000001</v>
      </c>
      <c r="P2559">
        <v>0.629254219</v>
      </c>
      <c r="Q2559">
        <v>3.4271359999999999E-3</v>
      </c>
      <c r="R2559">
        <v>0.137739323</v>
      </c>
      <c r="S2559">
        <v>0.21170839499999999</v>
      </c>
      <c r="T2559">
        <v>0.65055228300000001</v>
      </c>
      <c r="U2559">
        <v>0.25</v>
      </c>
      <c r="V2559">
        <v>1.483870968</v>
      </c>
      <c r="W2559">
        <f>COUNTIF(Table1[[#This Row],[Al2O3]:[TiO2]],0)</f>
        <v>0</v>
      </c>
      <c r="X2559">
        <f>Table1[[#This Row],[K2O]]+Table1[[#This Row],[Li2O]]+Table1[[#This Row],[Na2O]]</f>
        <v>0.16</v>
      </c>
      <c r="Y2559">
        <f>Table1[[#This Row],[B2O3]]+Table1[[#This Row],[K2O]]+Table1[[#This Row],[Li2O]]+Table1[[#This Row],[Na2O]]</f>
        <v>0.33999999999999997</v>
      </c>
      <c r="Z2559" s="2">
        <f>Table1[[#This Row],[B2O3]]+Table1[[#This Row],[CaO]]+Table1[[#This Row],[K2O]]+Table1[[#This Row],[Li2O]]+Table1[[#This Row],[Na2O]]</f>
        <v>0.35</v>
      </c>
      <c r="AA2559" s="2">
        <f>Table1[[#This Row],[A+B+AE]]-Table1[[#This Row],[Al2O3]]-Table1[[#This Row],[SiO2]]</f>
        <v>-0.23</v>
      </c>
      <c r="AB2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495.95349999999996</v>
      </c>
    </row>
    <row r="2560" spans="1:28" hidden="1" x14ac:dyDescent="0.25">
      <c r="A2560">
        <v>0.21</v>
      </c>
      <c r="B2560">
        <v>0.16500000000000001</v>
      </c>
      <c r="C2560">
        <v>2.5000000000000001E-2</v>
      </c>
      <c r="D2560">
        <v>2.5000000000000001E-3</v>
      </c>
      <c r="E2560">
        <v>0.05</v>
      </c>
      <c r="F2560">
        <v>2.5000000000000001E-3</v>
      </c>
      <c r="G2560">
        <v>0.05</v>
      </c>
      <c r="H2560">
        <v>0.125</v>
      </c>
      <c r="I2560">
        <v>0.33</v>
      </c>
      <c r="J2560">
        <v>0.04</v>
      </c>
      <c r="K2560">
        <v>0.49624060199999998</v>
      </c>
      <c r="L2560">
        <v>0.58214734700000004</v>
      </c>
      <c r="M2560">
        <v>5.3695710000000001E-3</v>
      </c>
      <c r="N2560">
        <v>0.18297954299999999</v>
      </c>
      <c r="O2560">
        <v>0.207482203</v>
      </c>
      <c r="P2560">
        <v>0.60953825299999997</v>
      </c>
      <c r="Q2560">
        <v>-1.4362316999999999E-2</v>
      </c>
      <c r="R2560">
        <v>0.15710216499999999</v>
      </c>
      <c r="S2560">
        <v>0.20415504100000001</v>
      </c>
      <c r="T2560">
        <v>0.638742794</v>
      </c>
      <c r="U2560">
        <v>0.26500000000000001</v>
      </c>
      <c r="V2560">
        <v>1.2</v>
      </c>
      <c r="W2560">
        <f>COUNTIF(Table1[[#This Row],[Al2O3]:[TiO2]],0)</f>
        <v>0</v>
      </c>
      <c r="X2560">
        <f>Table1[[#This Row],[K2O]]+Table1[[#This Row],[Li2O]]+Table1[[#This Row],[Na2O]]</f>
        <v>0.17749999999999999</v>
      </c>
      <c r="Y2560">
        <f>Table1[[#This Row],[B2O3]]+Table1[[#This Row],[K2O]]+Table1[[#This Row],[Li2O]]+Table1[[#This Row],[Na2O]]</f>
        <v>0.34250000000000003</v>
      </c>
      <c r="Z2560" s="2">
        <f>Table1[[#This Row],[B2O3]]+Table1[[#This Row],[CaO]]+Table1[[#This Row],[K2O]]+Table1[[#This Row],[Li2O]]+Table1[[#This Row],[Na2O]]</f>
        <v>0.36749999999999999</v>
      </c>
      <c r="AA2560" s="2">
        <f>Table1[[#This Row],[A+B+AE]]-Table1[[#This Row],[Al2O3]]-Table1[[#This Row],[SiO2]]</f>
        <v>-0.17250000000000001</v>
      </c>
      <c r="AB2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456.95800000000008</v>
      </c>
    </row>
    <row r="2561" spans="1:28" hidden="1" x14ac:dyDescent="0.25">
      <c r="A2561">
        <v>0.23499999999999999</v>
      </c>
      <c r="B2561">
        <v>0.19</v>
      </c>
      <c r="C2561">
        <v>1.4999999999999999E-2</v>
      </c>
      <c r="D2561">
        <v>5.0000000000000001E-3</v>
      </c>
      <c r="E2561">
        <v>0.02</v>
      </c>
      <c r="F2561">
        <v>0.01</v>
      </c>
      <c r="G2561">
        <v>0.01</v>
      </c>
      <c r="H2561">
        <v>0.14000000000000001</v>
      </c>
      <c r="I2561">
        <v>0.32500000000000001</v>
      </c>
      <c r="J2561">
        <v>0.05</v>
      </c>
      <c r="K2561">
        <v>0.46428571400000002</v>
      </c>
      <c r="L2561">
        <v>0.56838746699999998</v>
      </c>
      <c r="M2561">
        <v>3.2144341E-2</v>
      </c>
      <c r="N2561">
        <v>0.151364102</v>
      </c>
      <c r="O2561">
        <v>0.22397483900000001</v>
      </c>
      <c r="P2561">
        <v>0.62466105900000002</v>
      </c>
      <c r="Q2561">
        <v>1.4983679999999999E-3</v>
      </c>
      <c r="R2561">
        <v>0.13717433800000001</v>
      </c>
      <c r="S2561">
        <v>0.216494086</v>
      </c>
      <c r="T2561">
        <v>0.64633157699999999</v>
      </c>
      <c r="U2561">
        <v>0.26</v>
      </c>
      <c r="V2561">
        <v>1.566666667</v>
      </c>
      <c r="W2561">
        <f>COUNTIF(Table1[[#This Row],[Al2O3]:[TiO2]],0)</f>
        <v>0</v>
      </c>
      <c r="X2561">
        <f>Table1[[#This Row],[K2O]]+Table1[[#This Row],[Li2O]]+Table1[[#This Row],[Na2O]]</f>
        <v>0.16</v>
      </c>
      <c r="Y2561">
        <f>Table1[[#This Row],[B2O3]]+Table1[[#This Row],[K2O]]+Table1[[#This Row],[Li2O]]+Table1[[#This Row],[Na2O]]</f>
        <v>0.35000000000000003</v>
      </c>
      <c r="Z2561" s="2">
        <f>Table1[[#This Row],[B2O3]]+Table1[[#This Row],[CaO]]+Table1[[#This Row],[K2O]]+Table1[[#This Row],[Li2O]]+Table1[[#This Row],[Na2O]]</f>
        <v>0.36500000000000005</v>
      </c>
      <c r="AA2561" s="2">
        <f>Table1[[#This Row],[A+B+AE]]-Table1[[#This Row],[Al2O3]]-Table1[[#This Row],[SiO2]]</f>
        <v>-0.19499999999999995</v>
      </c>
      <c r="AB2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501.21600000000001</v>
      </c>
    </row>
    <row r="2562" spans="1:28" hidden="1" x14ac:dyDescent="0.25">
      <c r="A2562">
        <v>0.215</v>
      </c>
      <c r="B2562">
        <v>0.17499999999999999</v>
      </c>
      <c r="C2562">
        <v>0.02</v>
      </c>
      <c r="D2562">
        <v>2.5000000000000001E-3</v>
      </c>
      <c r="E2562">
        <v>3.5000000000000003E-2</v>
      </c>
      <c r="F2562">
        <v>7.4999999999999997E-3</v>
      </c>
      <c r="G2562">
        <v>0.06</v>
      </c>
      <c r="H2562">
        <v>0.125</v>
      </c>
      <c r="I2562">
        <v>0.33500000000000002</v>
      </c>
      <c r="J2562">
        <v>2.5000000000000001E-2</v>
      </c>
      <c r="K2562">
        <v>0.49629629600000003</v>
      </c>
      <c r="L2562">
        <v>0.57604887699999996</v>
      </c>
      <c r="M2562">
        <v>3.3034060000000001E-3</v>
      </c>
      <c r="N2562">
        <v>0.18655082100000001</v>
      </c>
      <c r="O2562">
        <v>0.204713164</v>
      </c>
      <c r="P2562">
        <v>0.60873601499999996</v>
      </c>
      <c r="Q2562">
        <v>-1.3199773999999999E-2</v>
      </c>
      <c r="R2562">
        <v>0.157246356</v>
      </c>
      <c r="S2562">
        <v>0.20203159200000001</v>
      </c>
      <c r="T2562">
        <v>0.64072205199999999</v>
      </c>
      <c r="U2562">
        <v>0.26</v>
      </c>
      <c r="V2562">
        <v>1.162162162</v>
      </c>
      <c r="W2562">
        <f>COUNTIF(Table1[[#This Row],[Al2O3]:[TiO2]],0)</f>
        <v>0</v>
      </c>
      <c r="X2562">
        <f>Table1[[#This Row],[K2O]]+Table1[[#This Row],[Li2O]]+Table1[[#This Row],[Na2O]]</f>
        <v>0.1925</v>
      </c>
      <c r="Y2562">
        <f>Table1[[#This Row],[B2O3]]+Table1[[#This Row],[K2O]]+Table1[[#This Row],[Li2O]]+Table1[[#This Row],[Na2O]]</f>
        <v>0.36749999999999999</v>
      </c>
      <c r="Z2562" s="2">
        <f>Table1[[#This Row],[B2O3]]+Table1[[#This Row],[CaO]]+Table1[[#This Row],[K2O]]+Table1[[#This Row],[Li2O]]+Table1[[#This Row],[Na2O]]</f>
        <v>0.38749999999999996</v>
      </c>
      <c r="AA2562" s="2">
        <f>Table1[[#This Row],[A+B+AE]]-Table1[[#This Row],[Al2O3]]-Table1[[#This Row],[SiO2]]</f>
        <v>-0.16250000000000006</v>
      </c>
      <c r="AB2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449.42800000000011</v>
      </c>
    </row>
    <row r="2563" spans="1:28" hidden="1" x14ac:dyDescent="0.25">
      <c r="A2563">
        <v>0.245</v>
      </c>
      <c r="B2563">
        <v>0.17499999999999999</v>
      </c>
      <c r="C2563">
        <v>1.4999999999999999E-2</v>
      </c>
      <c r="D2563">
        <v>2.5000000000000001E-3</v>
      </c>
      <c r="E2563">
        <v>0.05</v>
      </c>
      <c r="F2563">
        <v>5.0000000000000001E-3</v>
      </c>
      <c r="G2563">
        <v>5.0000000000000001E-3</v>
      </c>
      <c r="H2563">
        <v>0.15</v>
      </c>
      <c r="I2563">
        <v>0.32</v>
      </c>
      <c r="J2563">
        <v>3.2500000000000001E-2</v>
      </c>
      <c r="K2563">
        <v>0.44755244999999999</v>
      </c>
      <c r="L2563">
        <v>0.57195125000000002</v>
      </c>
      <c r="M2563">
        <v>1.847642E-2</v>
      </c>
      <c r="N2563">
        <v>0.15684239999999999</v>
      </c>
      <c r="O2563">
        <v>0.23762530000000001</v>
      </c>
      <c r="P2563">
        <v>0.60553230000000002</v>
      </c>
      <c r="Q2563">
        <v>-1.5767799999999998E-2</v>
      </c>
      <c r="R2563">
        <v>0.14579596</v>
      </c>
      <c r="S2563">
        <v>0.22951141999999999</v>
      </c>
      <c r="T2563">
        <v>0.62469262000000003</v>
      </c>
      <c r="U2563">
        <v>0.26500000000000001</v>
      </c>
      <c r="V2563">
        <v>1.58064516</v>
      </c>
      <c r="W2563">
        <f>COUNTIF(Table1[[#This Row],[Al2O3]:[TiO2]],0)</f>
        <v>0</v>
      </c>
      <c r="X2563">
        <f>Table1[[#This Row],[K2O]]+Table1[[#This Row],[Li2O]]+Table1[[#This Row],[Na2O]]</f>
        <v>0.16</v>
      </c>
      <c r="Y2563">
        <f>Table1[[#This Row],[B2O3]]+Table1[[#This Row],[K2O]]+Table1[[#This Row],[Li2O]]+Table1[[#This Row],[Na2O]]</f>
        <v>0.33499999999999996</v>
      </c>
      <c r="Z2563" s="2">
        <f>Table1[[#This Row],[B2O3]]+Table1[[#This Row],[CaO]]+Table1[[#This Row],[K2O]]+Table1[[#This Row],[Li2O]]+Table1[[#This Row],[Na2O]]</f>
        <v>0.35</v>
      </c>
      <c r="AA2563" s="2">
        <f>Table1[[#This Row],[A+B+AE]]-Table1[[#This Row],[Al2O3]]-Table1[[#This Row],[SiO2]]</f>
        <v>-0.21500000000000002</v>
      </c>
      <c r="AB2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505.36599999999999</v>
      </c>
    </row>
    <row r="2564" spans="1:28" hidden="1" x14ac:dyDescent="0.25">
      <c r="A2564">
        <v>0.23</v>
      </c>
      <c r="B2564">
        <v>0.185</v>
      </c>
      <c r="C2564">
        <v>1.4999999999999999E-2</v>
      </c>
      <c r="D2564">
        <v>2.5000000000000001E-3</v>
      </c>
      <c r="E2564">
        <v>2.5000000000000001E-2</v>
      </c>
      <c r="F2564">
        <v>5.0000000000000001E-3</v>
      </c>
      <c r="G2564">
        <v>0.03</v>
      </c>
      <c r="H2564">
        <v>0.14000000000000001</v>
      </c>
      <c r="I2564">
        <v>0.33500000000000002</v>
      </c>
      <c r="J2564">
        <v>3.2500000000000001E-2</v>
      </c>
      <c r="K2564">
        <v>0.47517730000000002</v>
      </c>
      <c r="L2564">
        <v>0.56848259000000001</v>
      </c>
      <c r="M2564">
        <v>1.8257599999999999E-2</v>
      </c>
      <c r="N2564">
        <v>0.16677786</v>
      </c>
      <c r="O2564">
        <v>0.21612479000000001</v>
      </c>
      <c r="P2564">
        <v>0.61709734999999999</v>
      </c>
      <c r="Q2564">
        <v>-7.8609100000000005E-3</v>
      </c>
      <c r="R2564">
        <v>0.14809396</v>
      </c>
      <c r="S2564">
        <v>0.21030879</v>
      </c>
      <c r="T2564">
        <v>0.64159725000000001</v>
      </c>
      <c r="U2564">
        <v>0.255</v>
      </c>
      <c r="V2564">
        <v>1.35294118</v>
      </c>
      <c r="W2564">
        <f>COUNTIF(Table1[[#This Row],[Al2O3]:[TiO2]],0)</f>
        <v>0</v>
      </c>
      <c r="X2564">
        <f>Table1[[#This Row],[K2O]]+Table1[[#This Row],[Li2O]]+Table1[[#This Row],[Na2O]]</f>
        <v>0.17500000000000002</v>
      </c>
      <c r="Y2564">
        <f>Table1[[#This Row],[B2O3]]+Table1[[#This Row],[K2O]]+Table1[[#This Row],[Li2O]]+Table1[[#This Row],[Na2O]]</f>
        <v>0.36</v>
      </c>
      <c r="Z2564" s="2">
        <f>Table1[[#This Row],[B2O3]]+Table1[[#This Row],[CaO]]+Table1[[#This Row],[K2O]]+Table1[[#This Row],[Li2O]]+Table1[[#This Row],[Na2O]]</f>
        <v>0.375</v>
      </c>
      <c r="AA2564" s="2">
        <f>Table1[[#This Row],[A+B+AE]]-Table1[[#This Row],[Al2O3]]-Table1[[#This Row],[SiO2]]</f>
        <v>-0.19000000000000003</v>
      </c>
      <c r="AB2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482.01</v>
      </c>
    </row>
    <row r="2565" spans="1:28" hidden="1" x14ac:dyDescent="0.25">
      <c r="A2565">
        <v>0.245</v>
      </c>
      <c r="B2565">
        <v>0.17499999999999999</v>
      </c>
      <c r="C2565">
        <v>0.01</v>
      </c>
      <c r="D2565">
        <v>2.5000000000000001E-3</v>
      </c>
      <c r="E2565">
        <v>4.4999999999999998E-2</v>
      </c>
      <c r="F2565">
        <v>0.01</v>
      </c>
      <c r="G2565">
        <v>0.01</v>
      </c>
      <c r="H2565">
        <v>0.14499999999999999</v>
      </c>
      <c r="I2565">
        <v>0.33</v>
      </c>
      <c r="J2565">
        <v>2.75E-2</v>
      </c>
      <c r="K2565">
        <v>0.45833332999999998</v>
      </c>
      <c r="L2565">
        <v>0.56893068000000002</v>
      </c>
      <c r="M2565">
        <v>2.0972790000000002E-2</v>
      </c>
      <c r="N2565">
        <v>0.15579802000000001</v>
      </c>
      <c r="O2565">
        <v>0.23521391999999999</v>
      </c>
      <c r="P2565">
        <v>0.60898805</v>
      </c>
      <c r="Q2565">
        <v>-1.086701E-2</v>
      </c>
      <c r="R2565">
        <v>0.14243321</v>
      </c>
      <c r="S2565">
        <v>0.22791545999999999</v>
      </c>
      <c r="T2565">
        <v>0.62965134</v>
      </c>
      <c r="U2565">
        <v>0.26500000000000001</v>
      </c>
      <c r="V2565">
        <v>1.58064516</v>
      </c>
      <c r="W2565">
        <f>COUNTIF(Table1[[#This Row],[Al2O3]:[TiO2]],0)</f>
        <v>0</v>
      </c>
      <c r="X2565">
        <f>Table1[[#This Row],[K2O]]+Table1[[#This Row],[Li2O]]+Table1[[#This Row],[Na2O]]</f>
        <v>0.16499999999999998</v>
      </c>
      <c r="Y2565">
        <f>Table1[[#This Row],[B2O3]]+Table1[[#This Row],[K2O]]+Table1[[#This Row],[Li2O]]+Table1[[#This Row],[Na2O]]</f>
        <v>0.33999999999999997</v>
      </c>
      <c r="Z2565" s="2">
        <f>Table1[[#This Row],[B2O3]]+Table1[[#This Row],[CaO]]+Table1[[#This Row],[K2O]]+Table1[[#This Row],[Li2O]]+Table1[[#This Row],[Na2O]]</f>
        <v>0.35</v>
      </c>
      <c r="AA2565" s="2">
        <f>Table1[[#This Row],[A+B+AE]]-Table1[[#This Row],[Al2O3]]-Table1[[#This Row],[SiO2]]</f>
        <v>-0.22500000000000003</v>
      </c>
      <c r="AB2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502.60450000000003</v>
      </c>
    </row>
    <row r="2566" spans="1:28" hidden="1" x14ac:dyDescent="0.25">
      <c r="A2566">
        <v>0.25</v>
      </c>
      <c r="B2566">
        <v>0.16</v>
      </c>
      <c r="C2566">
        <v>0.01</v>
      </c>
      <c r="D2566">
        <v>2.5000000000000001E-3</v>
      </c>
      <c r="E2566">
        <v>2.5000000000000001E-2</v>
      </c>
      <c r="F2566">
        <v>2.5000000000000001E-3</v>
      </c>
      <c r="G2566">
        <v>0.01</v>
      </c>
      <c r="H2566">
        <v>0.15</v>
      </c>
      <c r="I2566">
        <v>0.38500000000000001</v>
      </c>
      <c r="J2566">
        <v>5.0000000000000001E-3</v>
      </c>
      <c r="K2566">
        <v>0.49044586000000001</v>
      </c>
      <c r="L2566">
        <v>0.55775528900000004</v>
      </c>
      <c r="M2566">
        <v>2.6618870999999999E-2</v>
      </c>
      <c r="N2566">
        <v>0.152520195</v>
      </c>
      <c r="O2566">
        <v>0.23199810700000001</v>
      </c>
      <c r="P2566">
        <v>0.61548169799999997</v>
      </c>
      <c r="Q2566">
        <v>-9.4071150000000006E-3</v>
      </c>
      <c r="R2566">
        <v>0.14241193299999999</v>
      </c>
      <c r="S2566">
        <v>0.225178567</v>
      </c>
      <c r="T2566">
        <v>0.63240950100000004</v>
      </c>
      <c r="U2566">
        <v>0.26</v>
      </c>
      <c r="V2566">
        <v>1.5625</v>
      </c>
      <c r="W2566">
        <f>COUNTIF(Table1[[#This Row],[Al2O3]:[TiO2]],0)</f>
        <v>0</v>
      </c>
      <c r="X2566">
        <f>Table1[[#This Row],[K2O]]+Table1[[#This Row],[Li2O]]+Table1[[#This Row],[Na2O]]</f>
        <v>0.16250000000000001</v>
      </c>
      <c r="Y2566">
        <f>Table1[[#This Row],[B2O3]]+Table1[[#This Row],[K2O]]+Table1[[#This Row],[Li2O]]+Table1[[#This Row],[Na2O]]</f>
        <v>0.32250000000000001</v>
      </c>
      <c r="Z2566" s="2">
        <f>Table1[[#This Row],[B2O3]]+Table1[[#This Row],[CaO]]+Table1[[#This Row],[K2O]]+Table1[[#This Row],[Li2O]]+Table1[[#This Row],[Na2O]]</f>
        <v>0.33250000000000002</v>
      </c>
      <c r="AA2566" s="2">
        <f>Table1[[#This Row],[A+B+AE]]-Table1[[#This Row],[Al2O3]]-Table1[[#This Row],[SiO2]]</f>
        <v>-0.30249999999999999</v>
      </c>
      <c r="AB2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513.66449999999986</v>
      </c>
    </row>
    <row r="2567" spans="1:28" hidden="1" x14ac:dyDescent="0.25">
      <c r="A2567">
        <v>0.22</v>
      </c>
      <c r="B2567">
        <v>0.18</v>
      </c>
      <c r="C2567">
        <v>0.01</v>
      </c>
      <c r="D2567">
        <v>5.0000000000000001E-3</v>
      </c>
      <c r="E2567">
        <v>0.03</v>
      </c>
      <c r="F2567">
        <v>2.5000000000000001E-3</v>
      </c>
      <c r="G2567">
        <v>3.5000000000000003E-2</v>
      </c>
      <c r="H2567">
        <v>0.13500000000000001</v>
      </c>
      <c r="I2567">
        <v>0.34</v>
      </c>
      <c r="J2567">
        <v>4.2500000000000003E-2</v>
      </c>
      <c r="K2567">
        <v>0.489208633</v>
      </c>
      <c r="L2567">
        <v>0.57079548800000002</v>
      </c>
      <c r="M2567">
        <v>2.1569649E-2</v>
      </c>
      <c r="N2567">
        <v>0.167084864</v>
      </c>
      <c r="O2567">
        <v>0.209893622</v>
      </c>
      <c r="P2567">
        <v>0.62302151400000005</v>
      </c>
      <c r="Q2567">
        <v>-4.4591709999999996E-3</v>
      </c>
      <c r="R2567">
        <v>0.148146944</v>
      </c>
      <c r="S2567">
        <v>0.20442391900000001</v>
      </c>
      <c r="T2567">
        <v>0.64742913700000004</v>
      </c>
      <c r="U2567">
        <v>0.26</v>
      </c>
      <c r="V2567">
        <v>1.294117647</v>
      </c>
      <c r="W2567">
        <f>COUNTIF(Table1[[#This Row],[Al2O3]:[TiO2]],0)</f>
        <v>0</v>
      </c>
      <c r="X2567">
        <f>Table1[[#This Row],[K2O]]+Table1[[#This Row],[Li2O]]+Table1[[#This Row],[Na2O]]</f>
        <v>0.17250000000000001</v>
      </c>
      <c r="Y2567">
        <f>Table1[[#This Row],[B2O3]]+Table1[[#This Row],[K2O]]+Table1[[#This Row],[Li2O]]+Table1[[#This Row],[Na2O]]</f>
        <v>0.35250000000000004</v>
      </c>
      <c r="Z2567" s="2">
        <f>Table1[[#This Row],[B2O3]]+Table1[[#This Row],[CaO]]+Table1[[#This Row],[K2O]]+Table1[[#This Row],[Li2O]]+Table1[[#This Row],[Na2O]]</f>
        <v>0.36250000000000004</v>
      </c>
      <c r="AA2567" s="2">
        <f>Table1[[#This Row],[A+B+AE]]-Table1[[#This Row],[Al2O3]]-Table1[[#This Row],[SiO2]]</f>
        <v>-0.19749999999999998</v>
      </c>
      <c r="AB2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475.32200000000012</v>
      </c>
    </row>
    <row r="2568" spans="1:28" hidden="1" x14ac:dyDescent="0.25">
      <c r="A2568">
        <v>0.19</v>
      </c>
      <c r="B2568">
        <v>0.14499999999999999</v>
      </c>
      <c r="C2568">
        <v>0.01</v>
      </c>
      <c r="D2568">
        <v>5.0000000000000001E-3</v>
      </c>
      <c r="E2568">
        <v>0.05</v>
      </c>
      <c r="F2568">
        <v>5.0000000000000001E-3</v>
      </c>
      <c r="G2568">
        <v>4.4999999999999998E-2</v>
      </c>
      <c r="H2568">
        <v>0.115</v>
      </c>
      <c r="I2568">
        <v>0.39</v>
      </c>
      <c r="J2568">
        <v>4.4999999999999998E-2</v>
      </c>
      <c r="K2568">
        <v>0.56115108000000002</v>
      </c>
      <c r="L2568">
        <v>0.57455761999999999</v>
      </c>
      <c r="M2568">
        <v>3.421569E-2</v>
      </c>
      <c r="N2568">
        <v>0.16665331</v>
      </c>
      <c r="O2568">
        <v>0.19027209</v>
      </c>
      <c r="P2568">
        <v>0.64307460000000005</v>
      </c>
      <c r="Q2568">
        <v>1.050688E-2</v>
      </c>
      <c r="R2568">
        <v>0.14404133</v>
      </c>
      <c r="S2568">
        <v>0.18749599</v>
      </c>
      <c r="T2568">
        <v>0.66846267999999998</v>
      </c>
      <c r="U2568">
        <v>0.26</v>
      </c>
      <c r="V2568">
        <v>1.1875</v>
      </c>
      <c r="W2568">
        <f>COUNTIF(Table1[[#This Row],[Al2O3]:[TiO2]],0)</f>
        <v>0</v>
      </c>
      <c r="X2568">
        <f>Table1[[#This Row],[K2O]]+Table1[[#This Row],[Li2O]]+Table1[[#This Row],[Na2O]]</f>
        <v>0.16500000000000001</v>
      </c>
      <c r="Y2568">
        <f>Table1[[#This Row],[B2O3]]+Table1[[#This Row],[K2O]]+Table1[[#This Row],[Li2O]]+Table1[[#This Row],[Na2O]]</f>
        <v>0.31</v>
      </c>
      <c r="Z2568" s="2">
        <f>Table1[[#This Row],[B2O3]]+Table1[[#This Row],[CaO]]+Table1[[#This Row],[K2O]]+Table1[[#This Row],[Li2O]]+Table1[[#This Row],[Na2O]]</f>
        <v>0.32</v>
      </c>
      <c r="AA2568" s="2">
        <f>Table1[[#This Row],[A+B+AE]]-Table1[[#This Row],[Al2O3]]-Table1[[#This Row],[SiO2]]</f>
        <v>-0.26</v>
      </c>
      <c r="AB2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469.58299999999997</v>
      </c>
    </row>
    <row r="2569" spans="1:28" hidden="1" x14ac:dyDescent="0.25">
      <c r="A2569">
        <v>0.21</v>
      </c>
      <c r="B2569">
        <v>0.13</v>
      </c>
      <c r="C2569">
        <v>0.03</v>
      </c>
      <c r="D2569">
        <v>5.0000000000000001E-3</v>
      </c>
      <c r="E2569">
        <v>0.03</v>
      </c>
      <c r="F2569">
        <v>2.5000000000000001E-3</v>
      </c>
      <c r="G2569">
        <v>0.03</v>
      </c>
      <c r="H2569">
        <v>0.12</v>
      </c>
      <c r="I2569">
        <v>0.42</v>
      </c>
      <c r="J2569">
        <v>2.2499999999999999E-2</v>
      </c>
      <c r="K2569">
        <v>0.56000000000000005</v>
      </c>
      <c r="L2569">
        <v>0.568249016</v>
      </c>
      <c r="M2569">
        <v>3.3529245999999999E-2</v>
      </c>
      <c r="N2569">
        <v>0.158393016</v>
      </c>
      <c r="O2569">
        <v>0.20645211999999999</v>
      </c>
      <c r="P2569">
        <v>0.63515486399999999</v>
      </c>
      <c r="Q2569">
        <v>5.5859869999999997E-3</v>
      </c>
      <c r="R2569">
        <v>0.139856006</v>
      </c>
      <c r="S2569">
        <v>0.20349034399999999</v>
      </c>
      <c r="T2569">
        <v>0.65665364999999998</v>
      </c>
      <c r="U2569">
        <v>0.26</v>
      </c>
      <c r="V2569">
        <v>1.4</v>
      </c>
      <c r="W2569">
        <f>COUNTIF(Table1[[#This Row],[Al2O3]:[TiO2]],0)</f>
        <v>0</v>
      </c>
      <c r="X2569">
        <f>Table1[[#This Row],[K2O]]+Table1[[#This Row],[Li2O]]+Table1[[#This Row],[Na2O]]</f>
        <v>0.1525</v>
      </c>
      <c r="Y2569">
        <f>Table1[[#This Row],[B2O3]]+Table1[[#This Row],[K2O]]+Table1[[#This Row],[Li2O]]+Table1[[#This Row],[Na2O]]</f>
        <v>0.28249999999999997</v>
      </c>
      <c r="Z2569" s="2">
        <f>Table1[[#This Row],[B2O3]]+Table1[[#This Row],[CaO]]+Table1[[#This Row],[K2O]]+Table1[[#This Row],[Li2O]]+Table1[[#This Row],[Na2O]]</f>
        <v>0.3125</v>
      </c>
      <c r="AA2569" s="2">
        <f>Table1[[#This Row],[A+B+AE]]-Table1[[#This Row],[Al2O3]]-Table1[[#This Row],[SiO2]]</f>
        <v>-0.3175</v>
      </c>
      <c r="AB2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</v>
      </c>
    </row>
    <row r="2570" spans="1:28" hidden="1" x14ac:dyDescent="0.25">
      <c r="A2570">
        <v>0.22500000000000001</v>
      </c>
      <c r="B2570">
        <v>0.15</v>
      </c>
      <c r="C2570">
        <v>5.0000000000000001E-3</v>
      </c>
      <c r="D2570">
        <v>5.0000000000000001E-3</v>
      </c>
      <c r="E2570">
        <v>0.02</v>
      </c>
      <c r="F2570">
        <v>0.01</v>
      </c>
      <c r="G2570">
        <v>0.03</v>
      </c>
      <c r="H2570">
        <v>0.13500000000000001</v>
      </c>
      <c r="I2570">
        <v>0.41499999999999998</v>
      </c>
      <c r="J2570">
        <v>5.0000000000000001E-3</v>
      </c>
      <c r="K2570">
        <v>0.53548386999999997</v>
      </c>
      <c r="L2570">
        <v>0.55831492000000005</v>
      </c>
      <c r="M2570">
        <v>2.9912009999999999E-2</v>
      </c>
      <c r="N2570">
        <v>0.15982336</v>
      </c>
      <c r="O2570">
        <v>0.20984596999999999</v>
      </c>
      <c r="P2570">
        <v>0.63033066999999998</v>
      </c>
      <c r="Q2570">
        <v>1.4781600000000001E-3</v>
      </c>
      <c r="R2570">
        <v>0.14220083</v>
      </c>
      <c r="S2570">
        <v>0.20591572999999999</v>
      </c>
      <c r="T2570">
        <v>0.65188343999999998</v>
      </c>
      <c r="U2570">
        <v>0.26</v>
      </c>
      <c r="V2570">
        <v>1.3636363600000001</v>
      </c>
      <c r="W2570">
        <f>COUNTIF(Table1[[#This Row],[Al2O3]:[TiO2]],0)</f>
        <v>0</v>
      </c>
      <c r="X2570">
        <f>Table1[[#This Row],[K2O]]+Table1[[#This Row],[Li2O]]+Table1[[#This Row],[Na2O]]</f>
        <v>0.17500000000000002</v>
      </c>
      <c r="Y2570">
        <f>Table1[[#This Row],[B2O3]]+Table1[[#This Row],[K2O]]+Table1[[#This Row],[Li2O]]+Table1[[#This Row],[Na2O]]</f>
        <v>0.32500000000000001</v>
      </c>
      <c r="Z2570" s="2">
        <f>Table1[[#This Row],[B2O3]]+Table1[[#This Row],[CaO]]+Table1[[#This Row],[K2O]]+Table1[[#This Row],[Li2O]]+Table1[[#This Row],[Na2O]]</f>
        <v>0.33</v>
      </c>
      <c r="AA2570" s="2">
        <f>Table1[[#This Row],[A+B+AE]]-Table1[[#This Row],[Al2O3]]-Table1[[#This Row],[SiO2]]</f>
        <v>-0.30999999999999994</v>
      </c>
      <c r="AB2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494.77750000000003</v>
      </c>
    </row>
    <row r="2571" spans="1:28" hidden="1" x14ac:dyDescent="0.25">
      <c r="A2571">
        <v>0.21</v>
      </c>
      <c r="B2571">
        <v>0.18</v>
      </c>
      <c r="C2571">
        <v>0.01</v>
      </c>
      <c r="D2571">
        <v>2.5000000000000001E-3</v>
      </c>
      <c r="E2571">
        <v>0.05</v>
      </c>
      <c r="F2571">
        <v>2.5000000000000001E-3</v>
      </c>
      <c r="G2571">
        <v>0.05</v>
      </c>
      <c r="H2571">
        <v>0.13</v>
      </c>
      <c r="I2571">
        <v>0.32</v>
      </c>
      <c r="J2571">
        <v>4.4999999999999998E-2</v>
      </c>
      <c r="K2571">
        <v>0.48484848000000003</v>
      </c>
      <c r="L2571">
        <v>0.57850069000000004</v>
      </c>
      <c r="M2571">
        <v>1.028132E-2</v>
      </c>
      <c r="N2571">
        <v>0.18043194000000001</v>
      </c>
      <c r="O2571">
        <v>0.20415802</v>
      </c>
      <c r="P2571">
        <v>0.61541003999999999</v>
      </c>
      <c r="Q2571">
        <v>-1.0719879999999999E-2</v>
      </c>
      <c r="R2571">
        <v>0.15626219</v>
      </c>
      <c r="S2571">
        <v>0.19981161</v>
      </c>
      <c r="T2571">
        <v>0.6439262</v>
      </c>
      <c r="U2571">
        <v>0.26</v>
      </c>
      <c r="V2571">
        <v>1.1666666699999999</v>
      </c>
      <c r="W2571">
        <f>COUNTIF(Table1[[#This Row],[Al2O3]:[TiO2]],0)</f>
        <v>0</v>
      </c>
      <c r="X2571">
        <f>Table1[[#This Row],[K2O]]+Table1[[#This Row],[Li2O]]+Table1[[#This Row],[Na2O]]</f>
        <v>0.1825</v>
      </c>
      <c r="Y2571">
        <f>Table1[[#This Row],[B2O3]]+Table1[[#This Row],[K2O]]+Table1[[#This Row],[Li2O]]+Table1[[#This Row],[Na2O]]</f>
        <v>0.36249999999999999</v>
      </c>
      <c r="Z2571" s="2">
        <f>Table1[[#This Row],[B2O3]]+Table1[[#This Row],[CaO]]+Table1[[#This Row],[K2O]]+Table1[[#This Row],[Li2O]]+Table1[[#This Row],[Na2O]]</f>
        <v>0.3725</v>
      </c>
      <c r="AA2571" s="2">
        <f>Table1[[#This Row],[A+B+AE]]-Table1[[#This Row],[Al2O3]]-Table1[[#This Row],[SiO2]]</f>
        <v>-0.1575</v>
      </c>
      <c r="AB2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454.63699999999994</v>
      </c>
    </row>
    <row r="2572" spans="1:28" hidden="1" x14ac:dyDescent="0.25">
      <c r="A2572">
        <v>0.21</v>
      </c>
      <c r="B2572">
        <v>0.155</v>
      </c>
      <c r="C2572">
        <v>0.02</v>
      </c>
      <c r="D2572">
        <v>2.5000000000000001E-3</v>
      </c>
      <c r="E2572">
        <v>0.04</v>
      </c>
      <c r="F2572">
        <v>7.4999999999999997E-3</v>
      </c>
      <c r="G2572">
        <v>0.03</v>
      </c>
      <c r="H2572">
        <v>0.125</v>
      </c>
      <c r="I2572">
        <v>0.36</v>
      </c>
      <c r="J2572">
        <v>0.05</v>
      </c>
      <c r="K2572">
        <v>0.51798561200000004</v>
      </c>
      <c r="L2572">
        <v>0.57711529399999995</v>
      </c>
      <c r="M2572">
        <v>2.5298067E-2</v>
      </c>
      <c r="N2572">
        <v>0.16424930800000001</v>
      </c>
      <c r="O2572">
        <v>0.20905090900000001</v>
      </c>
      <c r="P2572">
        <v>0.62669978299999995</v>
      </c>
      <c r="Q2572">
        <v>-1.70514E-4</v>
      </c>
      <c r="R2572">
        <v>0.14415196699999999</v>
      </c>
      <c r="S2572">
        <v>0.20488604399999999</v>
      </c>
      <c r="T2572">
        <v>0.65096198900000002</v>
      </c>
      <c r="U2572">
        <v>0.27</v>
      </c>
      <c r="V2572">
        <v>1.3548387099999999</v>
      </c>
      <c r="W2572">
        <f>COUNTIF(Table1[[#This Row],[Al2O3]:[TiO2]],0)</f>
        <v>0</v>
      </c>
      <c r="X2572">
        <f>Table1[[#This Row],[K2O]]+Table1[[#This Row],[Li2O]]+Table1[[#This Row],[Na2O]]</f>
        <v>0.16250000000000001</v>
      </c>
      <c r="Y2572">
        <f>Table1[[#This Row],[B2O3]]+Table1[[#This Row],[K2O]]+Table1[[#This Row],[Li2O]]+Table1[[#This Row],[Na2O]]</f>
        <v>0.3175</v>
      </c>
      <c r="Z2572" s="2">
        <f>Table1[[#This Row],[B2O3]]+Table1[[#This Row],[CaO]]+Table1[[#This Row],[K2O]]+Table1[[#This Row],[Li2O]]+Table1[[#This Row],[Na2O]]</f>
        <v>0.33750000000000002</v>
      </c>
      <c r="AA2572" s="2">
        <f>Table1[[#This Row],[A+B+AE]]-Table1[[#This Row],[Al2O3]]-Table1[[#This Row],[SiO2]]</f>
        <v>-0.23249999999999996</v>
      </c>
      <c r="AB2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481.98249999999996</v>
      </c>
    </row>
    <row r="2573" spans="1:28" hidden="1" x14ac:dyDescent="0.25">
      <c r="A2573">
        <v>0.20499999999999999</v>
      </c>
      <c r="B2573">
        <v>0.16</v>
      </c>
      <c r="C2573">
        <v>0.01</v>
      </c>
      <c r="D2573">
        <v>5.0000000000000001E-3</v>
      </c>
      <c r="E2573">
        <v>2.5000000000000001E-2</v>
      </c>
      <c r="F2573">
        <v>0.01</v>
      </c>
      <c r="G2573">
        <v>2.5000000000000001E-2</v>
      </c>
      <c r="H2573">
        <v>0.125</v>
      </c>
      <c r="I2573">
        <v>0.39500000000000002</v>
      </c>
      <c r="J2573">
        <v>0.04</v>
      </c>
      <c r="K2573">
        <v>0.54482759000000003</v>
      </c>
      <c r="L2573">
        <v>0.56441525000000003</v>
      </c>
      <c r="M2573">
        <v>4.5575119999999997E-2</v>
      </c>
      <c r="N2573">
        <v>0.15226571999999999</v>
      </c>
      <c r="O2573">
        <v>0.19787931</v>
      </c>
      <c r="P2573">
        <v>0.64985497000000003</v>
      </c>
      <c r="Q2573">
        <v>1.727105E-2</v>
      </c>
      <c r="R2573">
        <v>0.13481286000000001</v>
      </c>
      <c r="S2573">
        <v>0.19339166999999999</v>
      </c>
      <c r="T2573">
        <v>0.67179548</v>
      </c>
      <c r="U2573">
        <v>0.25</v>
      </c>
      <c r="V2573">
        <v>1.3666666700000001</v>
      </c>
      <c r="W2573">
        <f>COUNTIF(Table1[[#This Row],[Al2O3]:[TiO2]],0)</f>
        <v>0</v>
      </c>
      <c r="X2573">
        <f>Table1[[#This Row],[K2O]]+Table1[[#This Row],[Li2O]]+Table1[[#This Row],[Na2O]]</f>
        <v>0.16</v>
      </c>
      <c r="Y2573">
        <f>Table1[[#This Row],[B2O3]]+Table1[[#This Row],[K2O]]+Table1[[#This Row],[Li2O]]+Table1[[#This Row],[Na2O]]</f>
        <v>0.32</v>
      </c>
      <c r="Z2573" s="2">
        <f>Table1[[#This Row],[B2O3]]+Table1[[#This Row],[CaO]]+Table1[[#This Row],[K2O]]+Table1[[#This Row],[Li2O]]+Table1[[#This Row],[Na2O]]</f>
        <v>0.33</v>
      </c>
      <c r="AA2573" s="2">
        <f>Table1[[#This Row],[A+B+AE]]-Table1[[#This Row],[Al2O3]]-Table1[[#This Row],[SiO2]]</f>
        <v>-0.27</v>
      </c>
      <c r="AB2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494.51049999999998</v>
      </c>
    </row>
    <row r="2574" spans="1:28" hidden="1" x14ac:dyDescent="0.25">
      <c r="A2574">
        <v>0.22500000000000001</v>
      </c>
      <c r="B2574">
        <v>0.155</v>
      </c>
      <c r="C2574">
        <v>2.5000000000000001E-2</v>
      </c>
      <c r="D2574">
        <v>5.0000000000000001E-3</v>
      </c>
      <c r="E2574">
        <v>0.04</v>
      </c>
      <c r="F2574">
        <v>0.01</v>
      </c>
      <c r="G2574">
        <v>2.5000000000000001E-2</v>
      </c>
      <c r="H2574">
        <v>0.13500000000000001</v>
      </c>
      <c r="I2574">
        <v>0.37</v>
      </c>
      <c r="J2574">
        <v>0.01</v>
      </c>
      <c r="K2574">
        <v>0.50684931499999997</v>
      </c>
      <c r="L2574">
        <v>0.56916408500000004</v>
      </c>
      <c r="M2574">
        <v>1.8402063999999999E-2</v>
      </c>
      <c r="N2574">
        <v>0.16621740900000001</v>
      </c>
      <c r="O2574">
        <v>0.21699400599999999</v>
      </c>
      <c r="P2574">
        <v>0.616788585</v>
      </c>
      <c r="Q2574">
        <v>-7.8211470000000005E-3</v>
      </c>
      <c r="R2574">
        <v>0.14683423400000001</v>
      </c>
      <c r="S2574">
        <v>0.212768975</v>
      </c>
      <c r="T2574">
        <v>0.64039679000000005</v>
      </c>
      <c r="U2574">
        <v>0.255</v>
      </c>
      <c r="V2574">
        <v>1.40625</v>
      </c>
      <c r="W2574">
        <f>COUNTIF(Table1[[#This Row],[Al2O3]:[TiO2]],0)</f>
        <v>0</v>
      </c>
      <c r="X2574">
        <f>Table1[[#This Row],[K2O]]+Table1[[#This Row],[Li2O]]+Table1[[#This Row],[Na2O]]</f>
        <v>0.17</v>
      </c>
      <c r="Y2574">
        <f>Table1[[#This Row],[B2O3]]+Table1[[#This Row],[K2O]]+Table1[[#This Row],[Li2O]]+Table1[[#This Row],[Na2O]]</f>
        <v>0.32500000000000001</v>
      </c>
      <c r="Z2574" s="2">
        <f>Table1[[#This Row],[B2O3]]+Table1[[#This Row],[CaO]]+Table1[[#This Row],[K2O]]+Table1[[#This Row],[Li2O]]+Table1[[#This Row],[Na2O]]</f>
        <v>0.35</v>
      </c>
      <c r="AA2574" s="2">
        <f>Table1[[#This Row],[A+B+AE]]-Table1[[#This Row],[Al2O3]]-Table1[[#This Row],[SiO2]]</f>
        <v>-0.24500000000000002</v>
      </c>
      <c r="AB2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492.99650000000008</v>
      </c>
    </row>
    <row r="2575" spans="1:28" hidden="1" x14ac:dyDescent="0.25">
      <c r="A2575">
        <v>0.21</v>
      </c>
      <c r="B2575">
        <v>0.13500000000000001</v>
      </c>
      <c r="C2575">
        <v>0.03</v>
      </c>
      <c r="D2575">
        <v>5.0000000000000001E-3</v>
      </c>
      <c r="E2575">
        <v>3.5000000000000003E-2</v>
      </c>
      <c r="F2575">
        <v>7.4999999999999997E-3</v>
      </c>
      <c r="G2575">
        <v>3.5000000000000003E-2</v>
      </c>
      <c r="H2575">
        <v>0.125</v>
      </c>
      <c r="I2575">
        <v>0.39500000000000002</v>
      </c>
      <c r="J2575">
        <v>2.2499999999999999E-2</v>
      </c>
      <c r="K2575">
        <v>0.54109589000000002</v>
      </c>
      <c r="L2575">
        <v>0.57445960500000004</v>
      </c>
      <c r="M2575">
        <v>1.8716535999999999E-2</v>
      </c>
      <c r="N2575">
        <v>0.17099957099999999</v>
      </c>
      <c r="O2575">
        <v>0.20730810399999999</v>
      </c>
      <c r="P2575">
        <v>0.62169232500000005</v>
      </c>
      <c r="Q2575">
        <v>-5.5078810000000001E-3</v>
      </c>
      <c r="R2575">
        <v>0.14884921000000001</v>
      </c>
      <c r="S2575">
        <v>0.20484507399999999</v>
      </c>
      <c r="T2575">
        <v>0.64630571699999995</v>
      </c>
      <c r="U2575">
        <v>0.27</v>
      </c>
      <c r="V2575">
        <v>1.3125</v>
      </c>
      <c r="W2575">
        <f>COUNTIF(Table1[[#This Row],[Al2O3]:[TiO2]],0)</f>
        <v>0</v>
      </c>
      <c r="X2575">
        <f>Table1[[#This Row],[K2O]]+Table1[[#This Row],[Li2O]]+Table1[[#This Row],[Na2O]]</f>
        <v>0.16750000000000001</v>
      </c>
      <c r="Y2575">
        <f>Table1[[#This Row],[B2O3]]+Table1[[#This Row],[K2O]]+Table1[[#This Row],[Li2O]]+Table1[[#This Row],[Na2O]]</f>
        <v>0.30249999999999999</v>
      </c>
      <c r="Z2575" s="2">
        <f>Table1[[#This Row],[B2O3]]+Table1[[#This Row],[CaO]]+Table1[[#This Row],[K2O]]+Table1[[#This Row],[Li2O]]+Table1[[#This Row],[Na2O]]</f>
        <v>0.33250000000000002</v>
      </c>
      <c r="AA2575" s="2">
        <f>Table1[[#This Row],[A+B+AE]]-Table1[[#This Row],[Al2O3]]-Table1[[#This Row],[SiO2]]</f>
        <v>-0.27249999999999996</v>
      </c>
      <c r="AB2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483.46650000000011</v>
      </c>
    </row>
    <row r="2576" spans="1:28" hidden="1" x14ac:dyDescent="0.25">
      <c r="A2576">
        <v>0.22</v>
      </c>
      <c r="B2576">
        <v>0.15</v>
      </c>
      <c r="C2576">
        <v>1.4999999999999999E-2</v>
      </c>
      <c r="D2576">
        <v>2.5000000000000001E-3</v>
      </c>
      <c r="E2576">
        <v>3.5000000000000003E-2</v>
      </c>
      <c r="F2576">
        <v>2.5000000000000001E-3</v>
      </c>
      <c r="G2576">
        <v>3.5000000000000003E-2</v>
      </c>
      <c r="H2576">
        <v>0.13500000000000001</v>
      </c>
      <c r="I2576">
        <v>0.38500000000000001</v>
      </c>
      <c r="J2576">
        <v>0.02</v>
      </c>
      <c r="K2576">
        <v>0.52027027000000003</v>
      </c>
      <c r="L2576">
        <v>0.56890463899999999</v>
      </c>
      <c r="M2576">
        <v>1.8196765E-2</v>
      </c>
      <c r="N2576">
        <v>0.16946039099999999</v>
      </c>
      <c r="O2576">
        <v>0.211028139</v>
      </c>
      <c r="P2576">
        <v>0.61951146999999995</v>
      </c>
      <c r="Q2576">
        <v>-9.0366449999999994E-3</v>
      </c>
      <c r="R2576">
        <v>0.150796452</v>
      </c>
      <c r="S2576">
        <v>0.20705395200000001</v>
      </c>
      <c r="T2576">
        <v>0.64214959599999999</v>
      </c>
      <c r="U2576">
        <v>0.26500000000000001</v>
      </c>
      <c r="V2576">
        <v>1.294117647</v>
      </c>
      <c r="W2576">
        <f>COUNTIF(Table1[[#This Row],[Al2O3]:[TiO2]],0)</f>
        <v>0</v>
      </c>
      <c r="X2576">
        <f>Table1[[#This Row],[K2O]]+Table1[[#This Row],[Li2O]]+Table1[[#This Row],[Na2O]]</f>
        <v>0.17250000000000001</v>
      </c>
      <c r="Y2576">
        <f>Table1[[#This Row],[B2O3]]+Table1[[#This Row],[K2O]]+Table1[[#This Row],[Li2O]]+Table1[[#This Row],[Na2O]]</f>
        <v>0.32250000000000001</v>
      </c>
      <c r="Z2576" s="2">
        <f>Table1[[#This Row],[B2O3]]+Table1[[#This Row],[CaO]]+Table1[[#This Row],[K2O]]+Table1[[#This Row],[Li2O]]+Table1[[#This Row],[Na2O]]</f>
        <v>0.33750000000000002</v>
      </c>
      <c r="AA2576" s="2">
        <f>Table1[[#This Row],[A+B+AE]]-Table1[[#This Row],[Al2O3]]-Table1[[#This Row],[SiO2]]</f>
        <v>-0.26749999999999996</v>
      </c>
      <c r="AB2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482.75200000000007</v>
      </c>
    </row>
    <row r="2577" spans="1:28" hidden="1" x14ac:dyDescent="0.25">
      <c r="A2577">
        <v>0.2</v>
      </c>
      <c r="B2577">
        <v>0.16</v>
      </c>
      <c r="C2577">
        <v>2.5000000000000001E-2</v>
      </c>
      <c r="D2577">
        <v>5.0000000000000001E-3</v>
      </c>
      <c r="E2577">
        <v>0.04</v>
      </c>
      <c r="F2577">
        <v>5.0000000000000001E-3</v>
      </c>
      <c r="G2577">
        <v>0.06</v>
      </c>
      <c r="H2577">
        <v>0.125</v>
      </c>
      <c r="I2577">
        <v>0.35</v>
      </c>
      <c r="J2577">
        <v>0.03</v>
      </c>
      <c r="K2577">
        <v>0.51851851900000001</v>
      </c>
      <c r="L2577">
        <v>0.58072306799999995</v>
      </c>
      <c r="M2577">
        <v>4.2680239999999996E-3</v>
      </c>
      <c r="N2577">
        <v>0.19174412599999999</v>
      </c>
      <c r="O2577">
        <v>0.19517431499999999</v>
      </c>
      <c r="P2577">
        <v>0.61308155799999997</v>
      </c>
      <c r="Q2577">
        <v>-1.3121272E-2</v>
      </c>
      <c r="R2577">
        <v>0.16240521599999999</v>
      </c>
      <c r="S2577">
        <v>0.193190051</v>
      </c>
      <c r="T2577">
        <v>0.64440473300000001</v>
      </c>
      <c r="U2577">
        <v>0.26500000000000001</v>
      </c>
      <c r="V2577">
        <v>1.081081081</v>
      </c>
      <c r="W2577">
        <f>COUNTIF(Table1[[#This Row],[Al2O3]:[TiO2]],0)</f>
        <v>0</v>
      </c>
      <c r="X2577">
        <f>Table1[[#This Row],[K2O]]+Table1[[#This Row],[Li2O]]+Table1[[#This Row],[Na2O]]</f>
        <v>0.19</v>
      </c>
      <c r="Y2577">
        <f>Table1[[#This Row],[B2O3]]+Table1[[#This Row],[K2O]]+Table1[[#This Row],[Li2O]]+Table1[[#This Row],[Na2O]]</f>
        <v>0.35</v>
      </c>
      <c r="Z2577" s="2">
        <f>Table1[[#This Row],[B2O3]]+Table1[[#This Row],[CaO]]+Table1[[#This Row],[K2O]]+Table1[[#This Row],[Li2O]]+Table1[[#This Row],[Na2O]]</f>
        <v>0.375</v>
      </c>
      <c r="AA2577" s="2">
        <f>Table1[[#This Row],[A+B+AE]]-Table1[[#This Row],[Al2O3]]-Table1[[#This Row],[SiO2]]</f>
        <v>-0.17499999999999999</v>
      </c>
      <c r="AB2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448.12199999999996</v>
      </c>
    </row>
    <row r="2578" spans="1:28" hidden="1" x14ac:dyDescent="0.25">
      <c r="A2578">
        <v>0.21</v>
      </c>
      <c r="B2578">
        <v>0.13500000000000001</v>
      </c>
      <c r="C2578">
        <v>0.04</v>
      </c>
      <c r="D2578">
        <v>5.0000000000000001E-3</v>
      </c>
      <c r="E2578">
        <v>4.4999999999999998E-2</v>
      </c>
      <c r="F2578">
        <v>5.0000000000000001E-3</v>
      </c>
      <c r="G2578">
        <v>0.03</v>
      </c>
      <c r="H2578">
        <v>0.13</v>
      </c>
      <c r="I2578">
        <v>0.39500000000000002</v>
      </c>
      <c r="J2578">
        <v>5.0000000000000001E-3</v>
      </c>
      <c r="K2578">
        <v>0.53741496600000005</v>
      </c>
      <c r="L2578">
        <v>0.57280641099999996</v>
      </c>
      <c r="M2578">
        <v>1.7189718E-2</v>
      </c>
      <c r="N2578">
        <v>0.172584181</v>
      </c>
      <c r="O2578">
        <v>0.20691184100000001</v>
      </c>
      <c r="P2578">
        <v>0.62050397800000001</v>
      </c>
      <c r="Q2578">
        <v>-8.2135219999999991E-3</v>
      </c>
      <c r="R2578">
        <v>0.151592642</v>
      </c>
      <c r="S2578">
        <v>0.20418481599999999</v>
      </c>
      <c r="T2578">
        <v>0.64422254199999995</v>
      </c>
      <c r="U2578">
        <v>0.25</v>
      </c>
      <c r="V2578">
        <v>1.3125</v>
      </c>
      <c r="W2578">
        <f>COUNTIF(Table1[[#This Row],[Al2O3]:[TiO2]],0)</f>
        <v>0</v>
      </c>
      <c r="X2578">
        <f>Table1[[#This Row],[K2O]]+Table1[[#This Row],[Li2O]]+Table1[[#This Row],[Na2O]]</f>
        <v>0.16500000000000001</v>
      </c>
      <c r="Y2578">
        <f>Table1[[#This Row],[B2O3]]+Table1[[#This Row],[K2O]]+Table1[[#This Row],[Li2O]]+Table1[[#This Row],[Na2O]]</f>
        <v>0.30000000000000004</v>
      </c>
      <c r="Z2578" s="2">
        <f>Table1[[#This Row],[B2O3]]+Table1[[#This Row],[CaO]]+Table1[[#This Row],[K2O]]+Table1[[#This Row],[Li2O]]+Table1[[#This Row],[Na2O]]</f>
        <v>0.34</v>
      </c>
      <c r="AA2578" s="2">
        <f>Table1[[#This Row],[A+B+AE]]-Table1[[#This Row],[Al2O3]]-Table1[[#This Row],[SiO2]]</f>
        <v>-0.26500000000000001</v>
      </c>
      <c r="AB2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490.64750000000004</v>
      </c>
    </row>
    <row r="2579" spans="1:28" hidden="1" x14ac:dyDescent="0.25">
      <c r="A2579">
        <v>0.19</v>
      </c>
      <c r="B2579">
        <v>0.13500000000000001</v>
      </c>
      <c r="C2579">
        <v>2.5000000000000001E-2</v>
      </c>
      <c r="D2579">
        <v>2.5000000000000001E-3</v>
      </c>
      <c r="E2579">
        <v>0.03</v>
      </c>
      <c r="F2579">
        <v>0.01</v>
      </c>
      <c r="G2579">
        <v>4.4999999999999998E-2</v>
      </c>
      <c r="H2579">
        <v>0.11</v>
      </c>
      <c r="I2579">
        <v>0.42499999999999999</v>
      </c>
      <c r="J2579">
        <v>2.75E-2</v>
      </c>
      <c r="K2579">
        <v>0.58620689999999998</v>
      </c>
      <c r="L2579">
        <v>0.56909549000000004</v>
      </c>
      <c r="M2579">
        <v>3.8280179999999997E-2</v>
      </c>
      <c r="N2579">
        <v>0.16504295999999999</v>
      </c>
      <c r="O2579">
        <v>0.18668907000000001</v>
      </c>
      <c r="P2579">
        <v>0.64826797000000003</v>
      </c>
      <c r="Q2579">
        <v>1.6726000000000001E-2</v>
      </c>
      <c r="R2579">
        <v>0.13971566999999999</v>
      </c>
      <c r="S2579">
        <v>0.18520233</v>
      </c>
      <c r="T2579">
        <v>0.67508199999999996</v>
      </c>
      <c r="U2579">
        <v>0.25</v>
      </c>
      <c r="V2579">
        <v>1.2258064500000001</v>
      </c>
      <c r="W2579">
        <f>COUNTIF(Table1[[#This Row],[Al2O3]:[TiO2]],0)</f>
        <v>0</v>
      </c>
      <c r="X2579">
        <f>Table1[[#This Row],[K2O]]+Table1[[#This Row],[Li2O]]+Table1[[#This Row],[Na2O]]</f>
        <v>0.16500000000000001</v>
      </c>
      <c r="Y2579">
        <f>Table1[[#This Row],[B2O3]]+Table1[[#This Row],[K2O]]+Table1[[#This Row],[Li2O]]+Table1[[#This Row],[Na2O]]</f>
        <v>0.3</v>
      </c>
      <c r="Z2579" s="2">
        <f>Table1[[#This Row],[B2O3]]+Table1[[#This Row],[CaO]]+Table1[[#This Row],[K2O]]+Table1[[#This Row],[Li2O]]+Table1[[#This Row],[Na2O]]</f>
        <v>0.32500000000000001</v>
      </c>
      <c r="AA2579" s="2">
        <f>Table1[[#This Row],[A+B+AE]]-Table1[[#This Row],[Al2O3]]-Table1[[#This Row],[SiO2]]</f>
        <v>-0.28999999999999998</v>
      </c>
      <c r="AB2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478.46850000000006</v>
      </c>
    </row>
    <row r="2580" spans="1:28" hidden="1" x14ac:dyDescent="0.25">
      <c r="A2580">
        <v>0.18</v>
      </c>
      <c r="B2580">
        <v>0.115</v>
      </c>
      <c r="C2580">
        <v>0.02</v>
      </c>
      <c r="D2580">
        <v>5.0000000000000001E-3</v>
      </c>
      <c r="E2580">
        <v>0.04</v>
      </c>
      <c r="F2580">
        <v>0.01</v>
      </c>
      <c r="G2580">
        <v>5.5E-2</v>
      </c>
      <c r="H2580">
        <v>0.105</v>
      </c>
      <c r="I2580">
        <v>0.45</v>
      </c>
      <c r="J2580">
        <v>0.02</v>
      </c>
      <c r="K2580">
        <v>0.61224489999999998</v>
      </c>
      <c r="L2580">
        <v>0.57101630999999997</v>
      </c>
      <c r="M2580">
        <v>3.6109460000000003E-2</v>
      </c>
      <c r="N2580">
        <v>0.17144839000000001</v>
      </c>
      <c r="O2580">
        <v>0.17968914</v>
      </c>
      <c r="P2580">
        <v>0.64886246999999997</v>
      </c>
      <c r="Q2580">
        <v>1.580529E-2</v>
      </c>
      <c r="R2580">
        <v>0.14378671000000001</v>
      </c>
      <c r="S2580">
        <v>0.17963982000000001</v>
      </c>
      <c r="T2580">
        <v>0.67657347000000001</v>
      </c>
      <c r="U2580">
        <v>0.26</v>
      </c>
      <c r="V2580">
        <v>1.125</v>
      </c>
      <c r="W2580">
        <f>COUNTIF(Table1[[#This Row],[Al2O3]:[TiO2]],0)</f>
        <v>0</v>
      </c>
      <c r="X2580">
        <f>Table1[[#This Row],[K2O]]+Table1[[#This Row],[Li2O]]+Table1[[#This Row],[Na2O]]</f>
        <v>0.16999999999999998</v>
      </c>
      <c r="Y2580">
        <f>Table1[[#This Row],[B2O3]]+Table1[[#This Row],[K2O]]+Table1[[#This Row],[Li2O]]+Table1[[#This Row],[Na2O]]</f>
        <v>0.28499999999999998</v>
      </c>
      <c r="Z2580" s="2">
        <f>Table1[[#This Row],[B2O3]]+Table1[[#This Row],[CaO]]+Table1[[#This Row],[K2O]]+Table1[[#This Row],[Li2O]]+Table1[[#This Row],[Na2O]]</f>
        <v>0.30499999999999999</v>
      </c>
      <c r="AA2580" s="2">
        <f>Table1[[#This Row],[A+B+AE]]-Table1[[#This Row],[Al2O3]]-Table1[[#This Row],[SiO2]]</f>
        <v>-0.32500000000000001</v>
      </c>
      <c r="AB2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469.52</v>
      </c>
    </row>
    <row r="2581" spans="1:28" hidden="1" x14ac:dyDescent="0.25">
      <c r="A2581">
        <v>0.19</v>
      </c>
      <c r="B2581">
        <v>0.12</v>
      </c>
      <c r="C2581">
        <v>2.5000000000000001E-2</v>
      </c>
      <c r="D2581">
        <v>2.5000000000000001E-3</v>
      </c>
      <c r="E2581">
        <v>3.5000000000000003E-2</v>
      </c>
      <c r="F2581">
        <v>0.01</v>
      </c>
      <c r="G2581">
        <v>2.5000000000000001E-2</v>
      </c>
      <c r="H2581">
        <v>0.115</v>
      </c>
      <c r="I2581">
        <v>0.435</v>
      </c>
      <c r="J2581">
        <v>4.2500000000000003E-2</v>
      </c>
      <c r="K2581">
        <v>0.58783783999999994</v>
      </c>
      <c r="L2581">
        <v>0.57213681000000005</v>
      </c>
      <c r="M2581">
        <v>4.6136320000000001E-2</v>
      </c>
      <c r="N2581">
        <v>0.15450848</v>
      </c>
      <c r="O2581">
        <v>0.19269190999999999</v>
      </c>
      <c r="P2581">
        <v>0.65279960999999997</v>
      </c>
      <c r="Q2581">
        <v>1.8259319999999999E-2</v>
      </c>
      <c r="R2581">
        <v>0.13553046999999999</v>
      </c>
      <c r="S2581">
        <v>0.19035883000000001</v>
      </c>
      <c r="T2581">
        <v>0.67411069999999995</v>
      </c>
      <c r="U2581">
        <v>0.26500000000000001</v>
      </c>
      <c r="V2581">
        <v>1.35714286</v>
      </c>
      <c r="W2581">
        <f>COUNTIF(Table1[[#This Row],[Al2O3]:[TiO2]],0)</f>
        <v>0</v>
      </c>
      <c r="X2581">
        <f>Table1[[#This Row],[K2O]]+Table1[[#This Row],[Li2O]]+Table1[[#This Row],[Na2O]]</f>
        <v>0.15000000000000002</v>
      </c>
      <c r="Y2581">
        <f>Table1[[#This Row],[B2O3]]+Table1[[#This Row],[K2O]]+Table1[[#This Row],[Li2O]]+Table1[[#This Row],[Na2O]]</f>
        <v>0.27</v>
      </c>
      <c r="Z2581" s="2">
        <f>Table1[[#This Row],[B2O3]]+Table1[[#This Row],[CaO]]+Table1[[#This Row],[K2O]]+Table1[[#This Row],[Li2O]]+Table1[[#This Row],[Na2O]]</f>
        <v>0.29499999999999998</v>
      </c>
      <c r="AA2581" s="2">
        <f>Table1[[#This Row],[A+B+AE]]-Table1[[#This Row],[Al2O3]]-Table1[[#This Row],[SiO2]]</f>
        <v>-0.33</v>
      </c>
      <c r="AB2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497.99500000000012</v>
      </c>
    </row>
    <row r="2582" spans="1:28" hidden="1" x14ac:dyDescent="0.25">
      <c r="A2582">
        <v>0.215</v>
      </c>
      <c r="B2582">
        <v>0.14499999999999999</v>
      </c>
      <c r="C2582">
        <v>0.02</v>
      </c>
      <c r="D2582">
        <v>5.0000000000000001E-3</v>
      </c>
      <c r="E2582">
        <v>3.5000000000000003E-2</v>
      </c>
      <c r="F2582">
        <v>5.0000000000000001E-3</v>
      </c>
      <c r="G2582">
        <v>0.04</v>
      </c>
      <c r="H2582">
        <v>0.125</v>
      </c>
      <c r="I2582">
        <v>0.39</v>
      </c>
      <c r="J2582">
        <v>0.02</v>
      </c>
      <c r="K2582">
        <v>0.53424657499999995</v>
      </c>
      <c r="L2582">
        <v>0.57032081099999998</v>
      </c>
      <c r="M2582">
        <v>2.0266446E-2</v>
      </c>
      <c r="N2582">
        <v>0.16900875900000001</v>
      </c>
      <c r="O2582">
        <v>0.20843734999999999</v>
      </c>
      <c r="P2582">
        <v>0.62255389100000003</v>
      </c>
      <c r="Q2582">
        <v>-4.1973669999999996E-3</v>
      </c>
      <c r="R2582">
        <v>0.147400804</v>
      </c>
      <c r="S2582">
        <v>0.20541335899999999</v>
      </c>
      <c r="T2582">
        <v>0.64718583699999999</v>
      </c>
      <c r="U2582">
        <v>0.26500000000000001</v>
      </c>
      <c r="V2582">
        <v>1.3030303029999999</v>
      </c>
      <c r="W2582">
        <f>COUNTIF(Table1[[#This Row],[Al2O3]:[TiO2]],0)</f>
        <v>0</v>
      </c>
      <c r="X2582">
        <f>Table1[[#This Row],[K2O]]+Table1[[#This Row],[Li2O]]+Table1[[#This Row],[Na2O]]</f>
        <v>0.16999999999999998</v>
      </c>
      <c r="Y2582">
        <f>Table1[[#This Row],[B2O3]]+Table1[[#This Row],[K2O]]+Table1[[#This Row],[Li2O]]+Table1[[#This Row],[Na2O]]</f>
        <v>0.315</v>
      </c>
      <c r="Z2582" s="2">
        <f>Table1[[#This Row],[B2O3]]+Table1[[#This Row],[CaO]]+Table1[[#This Row],[K2O]]+Table1[[#This Row],[Li2O]]+Table1[[#This Row],[Na2O]]</f>
        <v>0.33499999999999996</v>
      </c>
      <c r="AA2582" s="2">
        <f>Table1[[#This Row],[A+B+AE]]-Table1[[#This Row],[Al2O3]]-Table1[[#This Row],[SiO2]]</f>
        <v>-0.27</v>
      </c>
      <c r="AB2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478.92250000000001</v>
      </c>
    </row>
    <row r="2583" spans="1:28" hidden="1" x14ac:dyDescent="0.25">
      <c r="A2583">
        <v>0.24</v>
      </c>
      <c r="B2583">
        <v>0.155</v>
      </c>
      <c r="C2583">
        <v>0.03</v>
      </c>
      <c r="D2583">
        <v>5.0000000000000001E-3</v>
      </c>
      <c r="E2583">
        <v>0.03</v>
      </c>
      <c r="F2583">
        <v>7.4999999999999997E-3</v>
      </c>
      <c r="G2583">
        <v>1.4999999999999999E-2</v>
      </c>
      <c r="H2583">
        <v>0.14000000000000001</v>
      </c>
      <c r="I2583">
        <v>0.37</v>
      </c>
      <c r="J2583">
        <v>7.4999999999999997E-3</v>
      </c>
      <c r="K2583">
        <v>0.49333333000000001</v>
      </c>
      <c r="L2583">
        <v>0.56668594000000005</v>
      </c>
      <c r="M2583">
        <v>1.891779E-2</v>
      </c>
      <c r="N2583">
        <v>0.16005423999999999</v>
      </c>
      <c r="O2583">
        <v>0.22919461999999999</v>
      </c>
      <c r="P2583">
        <v>0.61075113999999997</v>
      </c>
      <c r="Q2583">
        <v>-1.08805E-2</v>
      </c>
      <c r="R2583">
        <v>0.14419008</v>
      </c>
      <c r="S2583">
        <v>0.22393386000000001</v>
      </c>
      <c r="T2583">
        <v>0.63187605000000002</v>
      </c>
      <c r="U2583">
        <v>0.26</v>
      </c>
      <c r="V2583">
        <v>1.5483871</v>
      </c>
      <c r="W2583">
        <f>COUNTIF(Table1[[#This Row],[Al2O3]:[TiO2]],0)</f>
        <v>0</v>
      </c>
      <c r="X2583">
        <f>Table1[[#This Row],[K2O]]+Table1[[#This Row],[Li2O]]+Table1[[#This Row],[Na2O]]</f>
        <v>0.16250000000000001</v>
      </c>
      <c r="Y2583">
        <f>Table1[[#This Row],[B2O3]]+Table1[[#This Row],[K2O]]+Table1[[#This Row],[Li2O]]+Table1[[#This Row],[Na2O]]</f>
        <v>0.3175</v>
      </c>
      <c r="Z2583" s="2">
        <f>Table1[[#This Row],[B2O3]]+Table1[[#This Row],[CaO]]+Table1[[#This Row],[K2O]]+Table1[[#This Row],[Li2O]]+Table1[[#This Row],[Na2O]]</f>
        <v>0.34750000000000003</v>
      </c>
      <c r="AA2583" s="2">
        <f>Table1[[#This Row],[A+B+AE]]-Table1[[#This Row],[Al2O3]]-Table1[[#This Row],[SiO2]]</f>
        <v>-0.26249999999999996</v>
      </c>
      <c r="AB2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505.60250000000008</v>
      </c>
    </row>
    <row r="2584" spans="1:28" hidden="1" x14ac:dyDescent="0.25">
      <c r="A2584">
        <v>0.19</v>
      </c>
      <c r="B2584">
        <v>0.14499999999999999</v>
      </c>
      <c r="C2584">
        <v>0.01</v>
      </c>
      <c r="D2584">
        <v>5.0000000000000001E-3</v>
      </c>
      <c r="E2584">
        <v>0.04</v>
      </c>
      <c r="F2584">
        <v>5.0000000000000001E-3</v>
      </c>
      <c r="G2584">
        <v>0.05</v>
      </c>
      <c r="H2584">
        <v>0.11</v>
      </c>
      <c r="I2584">
        <v>0.41</v>
      </c>
      <c r="J2584">
        <v>3.5000000000000003E-2</v>
      </c>
      <c r="K2584">
        <v>0.57746478999999995</v>
      </c>
      <c r="L2584">
        <v>0.56846600000000003</v>
      </c>
      <c r="M2584">
        <v>4.006241E-2</v>
      </c>
      <c r="N2584">
        <v>0.16350830999999999</v>
      </c>
      <c r="O2584">
        <v>0.18650764</v>
      </c>
      <c r="P2584">
        <v>0.64998405000000004</v>
      </c>
      <c r="Q2584">
        <v>1.7264069999999999E-2</v>
      </c>
      <c r="R2584">
        <v>0.13980923000000001</v>
      </c>
      <c r="S2584">
        <v>0.18417633999999999</v>
      </c>
      <c r="T2584">
        <v>0.67601442</v>
      </c>
      <c r="U2584">
        <v>0.25</v>
      </c>
      <c r="V2584">
        <v>1.1875</v>
      </c>
      <c r="W2584">
        <f>COUNTIF(Table1[[#This Row],[Al2O3]:[TiO2]],0)</f>
        <v>0</v>
      </c>
      <c r="X2584">
        <f>Table1[[#This Row],[K2O]]+Table1[[#This Row],[Li2O]]+Table1[[#This Row],[Na2O]]</f>
        <v>0.16500000000000001</v>
      </c>
      <c r="Y2584">
        <f>Table1[[#This Row],[B2O3]]+Table1[[#This Row],[K2O]]+Table1[[#This Row],[Li2O]]+Table1[[#This Row],[Na2O]]</f>
        <v>0.31</v>
      </c>
      <c r="Z2584" s="2">
        <f>Table1[[#This Row],[B2O3]]+Table1[[#This Row],[CaO]]+Table1[[#This Row],[K2O]]+Table1[[#This Row],[Li2O]]+Table1[[#This Row],[Na2O]]</f>
        <v>0.32</v>
      </c>
      <c r="AA2584" s="2">
        <f>Table1[[#This Row],[A+B+AE]]-Table1[[#This Row],[Al2O3]]-Table1[[#This Row],[SiO2]]</f>
        <v>-0.27999999999999997</v>
      </c>
      <c r="AB2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470.08899999999994</v>
      </c>
    </row>
    <row r="2585" spans="1:28" hidden="1" x14ac:dyDescent="0.25">
      <c r="A2585">
        <v>0.185</v>
      </c>
      <c r="B2585">
        <v>0.105</v>
      </c>
      <c r="C2585">
        <v>3.5000000000000003E-2</v>
      </c>
      <c r="D2585">
        <v>2.5000000000000001E-3</v>
      </c>
      <c r="E2585">
        <v>0.05</v>
      </c>
      <c r="F2585">
        <v>7.4999999999999997E-3</v>
      </c>
      <c r="G2585">
        <v>4.4999999999999998E-2</v>
      </c>
      <c r="H2585">
        <v>0.115</v>
      </c>
      <c r="I2585">
        <v>0.435</v>
      </c>
      <c r="J2585">
        <v>0.02</v>
      </c>
      <c r="K2585">
        <v>0.591836735</v>
      </c>
      <c r="L2585">
        <v>0.57930184500000004</v>
      </c>
      <c r="M2585">
        <v>2.1610021E-2</v>
      </c>
      <c r="N2585">
        <v>0.179065319</v>
      </c>
      <c r="O2585">
        <v>0.18922733899999999</v>
      </c>
      <c r="P2585">
        <v>0.63170734200000001</v>
      </c>
      <c r="Q2585">
        <v>-6.5658000000000003E-4</v>
      </c>
      <c r="R2585">
        <v>0.15328340300000001</v>
      </c>
      <c r="S2585">
        <v>0.189156719</v>
      </c>
      <c r="T2585">
        <v>0.65755987800000004</v>
      </c>
      <c r="U2585">
        <v>0.27</v>
      </c>
      <c r="V2585">
        <v>1.15625</v>
      </c>
      <c r="W2585">
        <f>COUNTIF(Table1[[#This Row],[Al2O3]:[TiO2]],0)</f>
        <v>0</v>
      </c>
      <c r="X2585">
        <f>Table1[[#This Row],[K2O]]+Table1[[#This Row],[Li2O]]+Table1[[#This Row],[Na2O]]</f>
        <v>0.16750000000000001</v>
      </c>
      <c r="Y2585">
        <f>Table1[[#This Row],[B2O3]]+Table1[[#This Row],[K2O]]+Table1[[#This Row],[Li2O]]+Table1[[#This Row],[Na2O]]</f>
        <v>0.27249999999999996</v>
      </c>
      <c r="Z2585" s="2">
        <f>Table1[[#This Row],[B2O3]]+Table1[[#This Row],[CaO]]+Table1[[#This Row],[K2O]]+Table1[[#This Row],[Li2O]]+Table1[[#This Row],[Na2O]]</f>
        <v>0.3075</v>
      </c>
      <c r="AA2585" s="2">
        <f>Table1[[#This Row],[A+B+AE]]-Table1[[#This Row],[Al2O3]]-Table1[[#This Row],[SiO2]]</f>
        <v>-0.3125</v>
      </c>
      <c r="AB2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475.96899999999994</v>
      </c>
    </row>
    <row r="2586" spans="1:28" hidden="1" x14ac:dyDescent="0.25">
      <c r="A2586">
        <v>0.22500000000000001</v>
      </c>
      <c r="B2586">
        <v>0.14499999999999999</v>
      </c>
      <c r="C2586">
        <v>0.03</v>
      </c>
      <c r="D2586">
        <v>5.0000000000000001E-3</v>
      </c>
      <c r="E2586">
        <v>3.5000000000000003E-2</v>
      </c>
      <c r="F2586">
        <v>0.01</v>
      </c>
      <c r="G2586">
        <v>0.02</v>
      </c>
      <c r="H2586">
        <v>0.13500000000000001</v>
      </c>
      <c r="I2586">
        <v>0.38500000000000001</v>
      </c>
      <c r="J2586">
        <v>0.01</v>
      </c>
      <c r="K2586">
        <v>0.51677852300000005</v>
      </c>
      <c r="L2586">
        <v>0.56915952299999995</v>
      </c>
      <c r="M2586">
        <v>2.0630157999999999E-2</v>
      </c>
      <c r="N2586">
        <v>0.16367490100000001</v>
      </c>
      <c r="O2586">
        <v>0.218259069</v>
      </c>
      <c r="P2586">
        <v>0.61806603100000002</v>
      </c>
      <c r="Q2586">
        <v>-7.1029320000000002E-3</v>
      </c>
      <c r="R2586">
        <v>0.14549748100000001</v>
      </c>
      <c r="S2586">
        <v>0.21424694599999999</v>
      </c>
      <c r="T2586">
        <v>0.64025557300000002</v>
      </c>
      <c r="U2586">
        <v>0.26</v>
      </c>
      <c r="V2586">
        <v>1.451612903</v>
      </c>
      <c r="W2586">
        <f>COUNTIF(Table1[[#This Row],[Al2O3]:[TiO2]],0)</f>
        <v>0</v>
      </c>
      <c r="X2586">
        <f>Table1[[#This Row],[K2O]]+Table1[[#This Row],[Li2O]]+Table1[[#This Row],[Na2O]]</f>
        <v>0.16500000000000001</v>
      </c>
      <c r="Y2586">
        <f>Table1[[#This Row],[B2O3]]+Table1[[#This Row],[K2O]]+Table1[[#This Row],[Li2O]]+Table1[[#This Row],[Na2O]]</f>
        <v>0.31</v>
      </c>
      <c r="Z2586" s="2">
        <f>Table1[[#This Row],[B2O3]]+Table1[[#This Row],[CaO]]+Table1[[#This Row],[K2O]]+Table1[[#This Row],[Li2O]]+Table1[[#This Row],[Na2O]]</f>
        <v>0.33999999999999997</v>
      </c>
      <c r="AA2586" s="2">
        <f>Table1[[#This Row],[A+B+AE]]-Table1[[#This Row],[Al2O3]]-Table1[[#This Row],[SiO2]]</f>
        <v>-0.27</v>
      </c>
      <c r="AB2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500.34299999999996</v>
      </c>
    </row>
    <row r="2587" spans="1:28" hidden="1" x14ac:dyDescent="0.25">
      <c r="A2587">
        <v>0.21</v>
      </c>
      <c r="B2587">
        <v>0.16</v>
      </c>
      <c r="C2587">
        <v>3.5000000000000003E-2</v>
      </c>
      <c r="D2587">
        <v>5.0000000000000001E-3</v>
      </c>
      <c r="E2587">
        <v>2.5000000000000001E-2</v>
      </c>
      <c r="F2587">
        <v>0.01</v>
      </c>
      <c r="G2587">
        <v>0.04</v>
      </c>
      <c r="H2587">
        <v>0.12</v>
      </c>
      <c r="I2587">
        <v>0.35499999999999998</v>
      </c>
      <c r="J2587">
        <v>0.04</v>
      </c>
      <c r="K2587">
        <v>0.51824817499999998</v>
      </c>
      <c r="L2587">
        <v>0.57778819400000003</v>
      </c>
      <c r="M2587">
        <v>1.7716816E-2</v>
      </c>
      <c r="N2587">
        <v>0.17258432500000001</v>
      </c>
      <c r="O2587">
        <v>0.20605911900000001</v>
      </c>
      <c r="P2587">
        <v>0.62135655599999995</v>
      </c>
      <c r="Q2587">
        <v>-2.0456390000000001E-3</v>
      </c>
      <c r="R2587">
        <v>0.14669607400000001</v>
      </c>
      <c r="S2587">
        <v>0.20313996300000001</v>
      </c>
      <c r="T2587">
        <v>0.65016396300000001</v>
      </c>
      <c r="U2587">
        <v>0.26500000000000001</v>
      </c>
      <c r="V2587">
        <v>1.3125</v>
      </c>
      <c r="W2587">
        <f>COUNTIF(Table1[[#This Row],[Al2O3]:[TiO2]],0)</f>
        <v>0</v>
      </c>
      <c r="X2587">
        <f>Table1[[#This Row],[K2O]]+Table1[[#This Row],[Li2O]]+Table1[[#This Row],[Na2O]]</f>
        <v>0.16999999999999998</v>
      </c>
      <c r="Y2587">
        <f>Table1[[#This Row],[B2O3]]+Table1[[#This Row],[K2O]]+Table1[[#This Row],[Li2O]]+Table1[[#This Row],[Na2O]]</f>
        <v>0.33</v>
      </c>
      <c r="Z2587" s="2">
        <f>Table1[[#This Row],[B2O3]]+Table1[[#This Row],[CaO]]+Table1[[#This Row],[K2O]]+Table1[[#This Row],[Li2O]]+Table1[[#This Row],[Na2O]]</f>
        <v>0.36499999999999999</v>
      </c>
      <c r="AA2587" s="2">
        <f>Table1[[#This Row],[A+B+AE]]-Table1[[#This Row],[Al2O3]]-Table1[[#This Row],[SiO2]]</f>
        <v>-0.19999999999999998</v>
      </c>
      <c r="AB2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472.89800000000002</v>
      </c>
    </row>
    <row r="2588" spans="1:28" hidden="1" x14ac:dyDescent="0.25">
      <c r="A2588">
        <v>0.21</v>
      </c>
      <c r="B2588">
        <v>0.155</v>
      </c>
      <c r="C2588">
        <v>0.03</v>
      </c>
      <c r="D2588">
        <v>2.5000000000000001E-3</v>
      </c>
      <c r="E2588">
        <v>0.04</v>
      </c>
      <c r="F2588">
        <v>2.5000000000000001E-3</v>
      </c>
      <c r="G2588">
        <v>0.05</v>
      </c>
      <c r="H2588">
        <v>0.12</v>
      </c>
      <c r="I2588">
        <v>0.37</v>
      </c>
      <c r="J2588">
        <v>0.02</v>
      </c>
      <c r="K2588">
        <v>0.52857142899999998</v>
      </c>
      <c r="L2588">
        <v>0.57340222399999996</v>
      </c>
      <c r="M2588">
        <v>1.5218756E-2</v>
      </c>
      <c r="N2588">
        <v>0.17622275200000001</v>
      </c>
      <c r="O2588">
        <v>0.20363044</v>
      </c>
      <c r="P2588">
        <v>0.62014680799999999</v>
      </c>
      <c r="Q2588">
        <v>-5.2598330000000002E-3</v>
      </c>
      <c r="R2588">
        <v>0.15067011299999999</v>
      </c>
      <c r="S2588">
        <v>0.20103388899999999</v>
      </c>
      <c r="T2588">
        <v>0.64829599800000004</v>
      </c>
      <c r="U2588">
        <v>0.25</v>
      </c>
      <c r="V2588">
        <v>1.2352941180000001</v>
      </c>
      <c r="W2588">
        <f>COUNTIF(Table1[[#This Row],[Al2O3]:[TiO2]],0)</f>
        <v>0</v>
      </c>
      <c r="X2588">
        <f>Table1[[#This Row],[K2O]]+Table1[[#This Row],[Li2O]]+Table1[[#This Row],[Na2O]]</f>
        <v>0.17249999999999999</v>
      </c>
      <c r="Y2588">
        <f>Table1[[#This Row],[B2O3]]+Table1[[#This Row],[K2O]]+Table1[[#This Row],[Li2O]]+Table1[[#This Row],[Na2O]]</f>
        <v>0.32750000000000001</v>
      </c>
      <c r="Z2588" s="2">
        <f>Table1[[#This Row],[B2O3]]+Table1[[#This Row],[CaO]]+Table1[[#This Row],[K2O]]+Table1[[#This Row],[Li2O]]+Table1[[#This Row],[Na2O]]</f>
        <v>0.35749999999999998</v>
      </c>
      <c r="AA2588" s="2">
        <f>Table1[[#This Row],[A+B+AE]]-Table1[[#This Row],[Al2O3]]-Table1[[#This Row],[SiO2]]</f>
        <v>-0.2225</v>
      </c>
      <c r="AB2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466.90599999999995</v>
      </c>
    </row>
    <row r="2589" spans="1:28" hidden="1" x14ac:dyDescent="0.25">
      <c r="A2589">
        <v>0.19</v>
      </c>
      <c r="B2589">
        <v>0.13500000000000001</v>
      </c>
      <c r="C2589">
        <v>0.01</v>
      </c>
      <c r="D2589">
        <v>5.0000000000000001E-3</v>
      </c>
      <c r="E2589">
        <v>0.05</v>
      </c>
      <c r="F2589">
        <v>5.0000000000000001E-3</v>
      </c>
      <c r="G2589">
        <v>4.4999999999999998E-2</v>
      </c>
      <c r="H2589">
        <v>0.115</v>
      </c>
      <c r="I2589">
        <v>0.4</v>
      </c>
      <c r="J2589">
        <v>4.4999999999999998E-2</v>
      </c>
      <c r="K2589">
        <v>0.56737588699999997</v>
      </c>
      <c r="L2589">
        <v>0.57599272899999998</v>
      </c>
      <c r="M2589">
        <v>3.1950197999999999E-2</v>
      </c>
      <c r="N2589">
        <v>0.16789584099999999</v>
      </c>
      <c r="O2589">
        <v>0.19169071200000001</v>
      </c>
      <c r="P2589">
        <v>0.64041344700000002</v>
      </c>
      <c r="Q2589">
        <v>7.7982429999999998E-3</v>
      </c>
      <c r="R2589">
        <v>0.145450831</v>
      </c>
      <c r="S2589">
        <v>0.18933071600000001</v>
      </c>
      <c r="T2589">
        <v>0.66521845300000004</v>
      </c>
      <c r="U2589">
        <v>0.27</v>
      </c>
      <c r="V2589">
        <v>1.1875</v>
      </c>
      <c r="W2589">
        <f>COUNTIF(Table1[[#This Row],[Al2O3]:[TiO2]],0)</f>
        <v>0</v>
      </c>
      <c r="X2589">
        <f>Table1[[#This Row],[K2O]]+Table1[[#This Row],[Li2O]]+Table1[[#This Row],[Na2O]]</f>
        <v>0.16500000000000001</v>
      </c>
      <c r="Y2589">
        <f>Table1[[#This Row],[B2O3]]+Table1[[#This Row],[K2O]]+Table1[[#This Row],[Li2O]]+Table1[[#This Row],[Na2O]]</f>
        <v>0.3</v>
      </c>
      <c r="Z2589" s="2">
        <f>Table1[[#This Row],[B2O3]]+Table1[[#This Row],[CaO]]+Table1[[#This Row],[K2O]]+Table1[[#This Row],[Li2O]]+Table1[[#This Row],[Na2O]]</f>
        <v>0.31</v>
      </c>
      <c r="AA2589" s="2">
        <f>Table1[[#This Row],[A+B+AE]]-Table1[[#This Row],[Al2O3]]-Table1[[#This Row],[SiO2]]</f>
        <v>-0.28000000000000003</v>
      </c>
      <c r="AB2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470.07999999999993</v>
      </c>
    </row>
    <row r="2590" spans="1:28" hidden="1" x14ac:dyDescent="0.25">
      <c r="A2590">
        <v>0.22500000000000001</v>
      </c>
      <c r="B2590">
        <v>0.17499999999999999</v>
      </c>
      <c r="C2590">
        <v>2.5000000000000001E-2</v>
      </c>
      <c r="D2590">
        <v>2.5000000000000001E-3</v>
      </c>
      <c r="E2590">
        <v>2.5000000000000001E-2</v>
      </c>
      <c r="F2590">
        <v>7.4999999999999997E-3</v>
      </c>
      <c r="G2590">
        <v>5.0000000000000001E-3</v>
      </c>
      <c r="H2590">
        <v>0.14000000000000001</v>
      </c>
      <c r="I2590">
        <v>0.35</v>
      </c>
      <c r="J2590">
        <v>4.4999999999999998E-2</v>
      </c>
      <c r="K2590">
        <v>0.48951049000000002</v>
      </c>
      <c r="L2590">
        <v>0.56846112199999999</v>
      </c>
      <c r="M2590">
        <v>3.6702536000000001E-2</v>
      </c>
      <c r="N2590">
        <v>0.15047629200000001</v>
      </c>
      <c r="O2590">
        <v>0.217374502</v>
      </c>
      <c r="P2590">
        <v>0.63214920600000002</v>
      </c>
      <c r="Q2590">
        <v>4.154853E-3</v>
      </c>
      <c r="R2590">
        <v>0.13770444300000001</v>
      </c>
      <c r="S2590">
        <v>0.210464284</v>
      </c>
      <c r="T2590">
        <v>0.65183127299999999</v>
      </c>
      <c r="U2590">
        <v>0.25</v>
      </c>
      <c r="V2590">
        <v>1.551724138</v>
      </c>
      <c r="W2590">
        <f>COUNTIF(Table1[[#This Row],[Al2O3]:[TiO2]],0)</f>
        <v>0</v>
      </c>
      <c r="X2590">
        <f>Table1[[#This Row],[K2O]]+Table1[[#This Row],[Li2O]]+Table1[[#This Row],[Na2O]]</f>
        <v>0.15250000000000002</v>
      </c>
      <c r="Y2590">
        <f>Table1[[#This Row],[B2O3]]+Table1[[#This Row],[K2O]]+Table1[[#This Row],[Li2O]]+Table1[[#This Row],[Na2O]]</f>
        <v>0.32750000000000001</v>
      </c>
      <c r="Z2590" s="2">
        <f>Table1[[#This Row],[B2O3]]+Table1[[#This Row],[CaO]]+Table1[[#This Row],[K2O]]+Table1[[#This Row],[Li2O]]+Table1[[#This Row],[Na2O]]</f>
        <v>0.35250000000000004</v>
      </c>
      <c r="AA2590" s="2">
        <f>Table1[[#This Row],[A+B+AE]]-Table1[[#This Row],[Al2O3]]-Table1[[#This Row],[SiO2]]</f>
        <v>-0.22249999999999995</v>
      </c>
      <c r="AB2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509.99900000000002</v>
      </c>
    </row>
    <row r="2591" spans="1:28" hidden="1" x14ac:dyDescent="0.25">
      <c r="A2591">
        <v>0.215</v>
      </c>
      <c r="B2591">
        <v>0.13500000000000001</v>
      </c>
      <c r="C2591">
        <v>3.5000000000000003E-2</v>
      </c>
      <c r="D2591">
        <v>5.0000000000000001E-3</v>
      </c>
      <c r="E2591">
        <v>2.5000000000000001E-2</v>
      </c>
      <c r="F2591">
        <v>7.4999999999999997E-3</v>
      </c>
      <c r="G2591">
        <v>0.04</v>
      </c>
      <c r="H2591">
        <v>0.125</v>
      </c>
      <c r="I2591">
        <v>0.40500000000000003</v>
      </c>
      <c r="J2591">
        <v>7.4999999999999997E-3</v>
      </c>
      <c r="K2591">
        <v>0.54362416099999999</v>
      </c>
      <c r="L2591">
        <v>0.57076907099999996</v>
      </c>
      <c r="M2591">
        <v>1.5199633000000001E-2</v>
      </c>
      <c r="N2591">
        <v>0.17388068700000001</v>
      </c>
      <c r="O2591">
        <v>0.20779471799999999</v>
      </c>
      <c r="P2591">
        <v>0.61832459500000003</v>
      </c>
      <c r="Q2591">
        <v>-7.4595670000000003E-3</v>
      </c>
      <c r="R2591">
        <v>0.15001628</v>
      </c>
      <c r="S2591">
        <v>0.205895309</v>
      </c>
      <c r="T2591">
        <v>0.64408840999999994</v>
      </c>
      <c r="U2591">
        <v>0.26500000000000001</v>
      </c>
      <c r="V2591">
        <v>1.3030303029999999</v>
      </c>
      <c r="W2591">
        <f>COUNTIF(Table1[[#This Row],[Al2O3]:[TiO2]],0)</f>
        <v>0</v>
      </c>
      <c r="X2591">
        <f>Table1[[#This Row],[K2O]]+Table1[[#This Row],[Li2O]]+Table1[[#This Row],[Na2O]]</f>
        <v>0.17249999999999999</v>
      </c>
      <c r="Y2591">
        <f>Table1[[#This Row],[B2O3]]+Table1[[#This Row],[K2O]]+Table1[[#This Row],[Li2O]]+Table1[[#This Row],[Na2O]]</f>
        <v>0.3075</v>
      </c>
      <c r="Z2591" s="2">
        <f>Table1[[#This Row],[B2O3]]+Table1[[#This Row],[CaO]]+Table1[[#This Row],[K2O]]+Table1[[#This Row],[Li2O]]+Table1[[#This Row],[Na2O]]</f>
        <v>0.34250000000000003</v>
      </c>
      <c r="AA2591" s="2">
        <f>Table1[[#This Row],[A+B+AE]]-Table1[[#This Row],[Al2O3]]-Table1[[#This Row],[SiO2]]</f>
        <v>-0.27749999999999997</v>
      </c>
      <c r="AB2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482.20050000000003</v>
      </c>
    </row>
    <row r="2592" spans="1:28" hidden="1" x14ac:dyDescent="0.25">
      <c r="A2592">
        <v>0.215</v>
      </c>
      <c r="B2592">
        <v>0.13500000000000001</v>
      </c>
      <c r="C2592">
        <v>1.4999999999999999E-2</v>
      </c>
      <c r="D2592">
        <v>5.0000000000000001E-3</v>
      </c>
      <c r="E2592">
        <v>4.4999999999999998E-2</v>
      </c>
      <c r="F2592">
        <v>5.0000000000000001E-3</v>
      </c>
      <c r="G2592">
        <v>3.5000000000000003E-2</v>
      </c>
      <c r="H2592">
        <v>0.13</v>
      </c>
      <c r="I2592">
        <v>0.40500000000000003</v>
      </c>
      <c r="J2592">
        <v>0.01</v>
      </c>
      <c r="K2592">
        <v>0.54</v>
      </c>
      <c r="L2592">
        <v>0.56856317000000001</v>
      </c>
      <c r="M2592">
        <v>2.0868069999999999E-2</v>
      </c>
      <c r="N2592">
        <v>0.16803500099999999</v>
      </c>
      <c r="O2592">
        <v>0.20926508999999999</v>
      </c>
      <c r="P2592">
        <v>0.62269990900000005</v>
      </c>
      <c r="Q2592">
        <v>-6.3065359999999997E-3</v>
      </c>
      <c r="R2592">
        <v>0.148854761</v>
      </c>
      <c r="S2592">
        <v>0.20617666900000001</v>
      </c>
      <c r="T2592">
        <v>0.64496856999999996</v>
      </c>
      <c r="U2592">
        <v>0.26500000000000001</v>
      </c>
      <c r="V2592">
        <v>1.3030303029999999</v>
      </c>
      <c r="W2592">
        <f>COUNTIF(Table1[[#This Row],[Al2O3]:[TiO2]],0)</f>
        <v>0</v>
      </c>
      <c r="X2592">
        <f>Table1[[#This Row],[K2O]]+Table1[[#This Row],[Li2O]]+Table1[[#This Row],[Na2O]]</f>
        <v>0.17</v>
      </c>
      <c r="Y2592">
        <f>Table1[[#This Row],[B2O3]]+Table1[[#This Row],[K2O]]+Table1[[#This Row],[Li2O]]+Table1[[#This Row],[Na2O]]</f>
        <v>0.30500000000000005</v>
      </c>
      <c r="Z2592" s="2">
        <f>Table1[[#This Row],[B2O3]]+Table1[[#This Row],[CaO]]+Table1[[#This Row],[K2O]]+Table1[[#This Row],[Li2O]]+Table1[[#This Row],[Na2O]]</f>
        <v>0.32000000000000006</v>
      </c>
      <c r="AA2592" s="2">
        <f>Table1[[#This Row],[A+B+AE]]-Table1[[#This Row],[Al2O3]]-Table1[[#This Row],[SiO2]]</f>
        <v>-0.29999999999999993</v>
      </c>
      <c r="AB2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485.70650000000001</v>
      </c>
    </row>
    <row r="2593" spans="1:28" hidden="1" x14ac:dyDescent="0.25">
      <c r="A2593">
        <v>0.2</v>
      </c>
      <c r="B2593">
        <v>0.14000000000000001</v>
      </c>
      <c r="C2593">
        <v>0.01</v>
      </c>
      <c r="D2593">
        <v>2.5000000000000001E-3</v>
      </c>
      <c r="E2593">
        <v>3.5000000000000003E-2</v>
      </c>
      <c r="F2593">
        <v>0.01</v>
      </c>
      <c r="G2593">
        <v>3.5000000000000003E-2</v>
      </c>
      <c r="H2593">
        <v>0.12</v>
      </c>
      <c r="I2593">
        <v>0.41499999999999998</v>
      </c>
      <c r="J2593">
        <v>3.2500000000000001E-2</v>
      </c>
      <c r="K2593">
        <v>0.56462584999999998</v>
      </c>
      <c r="L2593">
        <v>0.56750118999999999</v>
      </c>
      <c r="M2593">
        <v>3.8511980000000001E-2</v>
      </c>
      <c r="N2593">
        <v>0.15962076</v>
      </c>
      <c r="O2593">
        <v>0.19578762999999999</v>
      </c>
      <c r="P2593">
        <v>0.64459160999999998</v>
      </c>
      <c r="Q2593">
        <v>1.248904E-2</v>
      </c>
      <c r="R2593">
        <v>0.139293</v>
      </c>
      <c r="S2593">
        <v>0.19287984</v>
      </c>
      <c r="T2593">
        <v>0.66782715999999998</v>
      </c>
      <c r="U2593">
        <v>0.26</v>
      </c>
      <c r="V2593">
        <v>1.29032258</v>
      </c>
      <c r="W2593">
        <f>COUNTIF(Table1[[#This Row],[Al2O3]:[TiO2]],0)</f>
        <v>0</v>
      </c>
      <c r="X2593">
        <f>Table1[[#This Row],[K2O]]+Table1[[#This Row],[Li2O]]+Table1[[#This Row],[Na2O]]</f>
        <v>0.16500000000000001</v>
      </c>
      <c r="Y2593">
        <f>Table1[[#This Row],[B2O3]]+Table1[[#This Row],[K2O]]+Table1[[#This Row],[Li2O]]+Table1[[#This Row],[Na2O]]</f>
        <v>0.30500000000000005</v>
      </c>
      <c r="Z2593" s="2">
        <f>Table1[[#This Row],[B2O3]]+Table1[[#This Row],[CaO]]+Table1[[#This Row],[K2O]]+Table1[[#This Row],[Li2O]]+Table1[[#This Row],[Na2O]]</f>
        <v>0.31500000000000006</v>
      </c>
      <c r="AA2593" s="2">
        <f>Table1[[#This Row],[A+B+AE]]-Table1[[#This Row],[Al2O3]]-Table1[[#This Row],[SiO2]]</f>
        <v>-0.29999999999999993</v>
      </c>
      <c r="AB2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485.99099999999999</v>
      </c>
    </row>
    <row r="2594" spans="1:28" hidden="1" x14ac:dyDescent="0.25">
      <c r="A2594">
        <v>0.2</v>
      </c>
      <c r="B2594">
        <v>0.12</v>
      </c>
      <c r="C2594">
        <v>2.5000000000000001E-2</v>
      </c>
      <c r="D2594">
        <v>5.0000000000000001E-3</v>
      </c>
      <c r="E2594">
        <v>0.02</v>
      </c>
      <c r="F2594">
        <v>0.01</v>
      </c>
      <c r="G2594">
        <v>2.5000000000000001E-2</v>
      </c>
      <c r="H2594">
        <v>0.125</v>
      </c>
      <c r="I2594">
        <v>0.44500000000000001</v>
      </c>
      <c r="J2594">
        <v>2.5000000000000001E-2</v>
      </c>
      <c r="K2594">
        <v>0.57792207799999995</v>
      </c>
      <c r="L2594">
        <v>0.56773216500000001</v>
      </c>
      <c r="M2594">
        <v>3.7677548999999998E-2</v>
      </c>
      <c r="N2594">
        <v>0.15978858900000001</v>
      </c>
      <c r="O2594">
        <v>0.19684458099999999</v>
      </c>
      <c r="P2594">
        <v>0.64336682999999995</v>
      </c>
      <c r="Q2594">
        <v>9.2251050000000008E-3</v>
      </c>
      <c r="R2594">
        <v>0.141302286</v>
      </c>
      <c r="S2594">
        <v>0.19453076699999999</v>
      </c>
      <c r="T2594">
        <v>0.66416694600000004</v>
      </c>
      <c r="U2594">
        <v>0.27</v>
      </c>
      <c r="V2594">
        <v>1.3333333329999999</v>
      </c>
      <c r="W2594">
        <f>COUNTIF(Table1[[#This Row],[Al2O3]:[TiO2]],0)</f>
        <v>0</v>
      </c>
      <c r="X2594">
        <f>Table1[[#This Row],[K2O]]+Table1[[#This Row],[Li2O]]+Table1[[#This Row],[Na2O]]</f>
        <v>0.16</v>
      </c>
      <c r="Y2594">
        <f>Table1[[#This Row],[B2O3]]+Table1[[#This Row],[K2O]]+Table1[[#This Row],[Li2O]]+Table1[[#This Row],[Na2O]]</f>
        <v>0.28000000000000003</v>
      </c>
      <c r="Z2594" s="2">
        <f>Table1[[#This Row],[B2O3]]+Table1[[#This Row],[CaO]]+Table1[[#This Row],[K2O]]+Table1[[#This Row],[Li2O]]+Table1[[#This Row],[Na2O]]</f>
        <v>0.30499999999999999</v>
      </c>
      <c r="AA2594" s="2">
        <f>Table1[[#This Row],[A+B+AE]]-Table1[[#This Row],[Al2O3]]-Table1[[#This Row],[SiO2]]</f>
        <v>-0.34</v>
      </c>
      <c r="AB2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500.23099999999999</v>
      </c>
    </row>
    <row r="2595" spans="1:28" hidden="1" x14ac:dyDescent="0.25">
      <c r="A2595">
        <v>0.22500000000000001</v>
      </c>
      <c r="B2595">
        <v>0.13500000000000001</v>
      </c>
      <c r="C2595">
        <v>3.5000000000000003E-2</v>
      </c>
      <c r="D2595">
        <v>5.0000000000000001E-3</v>
      </c>
      <c r="E2595">
        <v>0.05</v>
      </c>
      <c r="F2595">
        <v>7.4999999999999997E-3</v>
      </c>
      <c r="G2595">
        <v>1.4999999999999999E-2</v>
      </c>
      <c r="H2595">
        <v>0.13</v>
      </c>
      <c r="I2595">
        <v>0.375</v>
      </c>
      <c r="J2595">
        <v>2.2499999999999999E-2</v>
      </c>
      <c r="K2595">
        <v>0.51369863000000004</v>
      </c>
      <c r="L2595">
        <v>0.57599727899999997</v>
      </c>
      <c r="M2595">
        <v>2.0351098000000001E-2</v>
      </c>
      <c r="N2595">
        <v>0.16011168100000001</v>
      </c>
      <c r="O2595">
        <v>0.22638092400000001</v>
      </c>
      <c r="P2595">
        <v>0.61350739499999996</v>
      </c>
      <c r="Q2595">
        <v>-9.0603909999999992E-3</v>
      </c>
      <c r="R2595">
        <v>0.14347489099999999</v>
      </c>
      <c r="S2595">
        <v>0.22213556200000001</v>
      </c>
      <c r="T2595">
        <v>0.63438954700000005</v>
      </c>
      <c r="U2595">
        <v>0.27</v>
      </c>
      <c r="V2595">
        <v>1.551724138</v>
      </c>
      <c r="W2595">
        <f>COUNTIF(Table1[[#This Row],[Al2O3]:[TiO2]],0)</f>
        <v>0</v>
      </c>
      <c r="X2595">
        <f>Table1[[#This Row],[K2O]]+Table1[[#This Row],[Li2O]]+Table1[[#This Row],[Na2O]]</f>
        <v>0.1525</v>
      </c>
      <c r="Y2595">
        <f>Table1[[#This Row],[B2O3]]+Table1[[#This Row],[K2O]]+Table1[[#This Row],[Li2O]]+Table1[[#This Row],[Na2O]]</f>
        <v>0.28750000000000003</v>
      </c>
      <c r="Z2595" s="2">
        <f>Table1[[#This Row],[B2O3]]+Table1[[#This Row],[CaO]]+Table1[[#This Row],[K2O]]+Table1[[#This Row],[Li2O]]+Table1[[#This Row],[Na2O]]</f>
        <v>0.32250000000000001</v>
      </c>
      <c r="AA2595" s="2">
        <f>Table1[[#This Row],[A+B+AE]]-Table1[[#This Row],[Al2O3]]-Table1[[#This Row],[SiO2]]</f>
        <v>-0.27749999999999997</v>
      </c>
      <c r="AB2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503.0775000000001</v>
      </c>
    </row>
    <row r="2596" spans="1:28" hidden="1" x14ac:dyDescent="0.25">
      <c r="A2596">
        <v>0.16500000000000001</v>
      </c>
      <c r="B2596">
        <v>0.13</v>
      </c>
      <c r="C2596">
        <v>0.02</v>
      </c>
      <c r="D2596">
        <v>5.0000000000000001E-3</v>
      </c>
      <c r="E2596">
        <v>2.5000000000000001E-2</v>
      </c>
      <c r="F2596">
        <v>5.0000000000000001E-3</v>
      </c>
      <c r="G2596">
        <v>0.06</v>
      </c>
      <c r="H2596">
        <v>0.1</v>
      </c>
      <c r="I2596">
        <v>0.44500000000000001</v>
      </c>
      <c r="J2596">
        <v>4.4999999999999998E-2</v>
      </c>
      <c r="K2596">
        <v>0.62676056000000002</v>
      </c>
      <c r="L2596">
        <v>0.57091294000000004</v>
      </c>
      <c r="M2596">
        <v>4.9664220000000002E-2</v>
      </c>
      <c r="N2596">
        <v>0.16893301999999999</v>
      </c>
      <c r="O2596">
        <v>0.16401263999999999</v>
      </c>
      <c r="P2596">
        <v>0.66705433000000003</v>
      </c>
      <c r="Q2596">
        <v>2.9690399999999999E-2</v>
      </c>
      <c r="R2596">
        <v>0.14093069</v>
      </c>
      <c r="S2596">
        <v>0.16336634</v>
      </c>
      <c r="T2596">
        <v>0.69570297000000003</v>
      </c>
      <c r="U2596">
        <v>0.25</v>
      </c>
      <c r="V2596">
        <v>1.03125</v>
      </c>
      <c r="W2596">
        <f>COUNTIF(Table1[[#This Row],[Al2O3]:[TiO2]],0)</f>
        <v>0</v>
      </c>
      <c r="X2596">
        <f>Table1[[#This Row],[K2O]]+Table1[[#This Row],[Li2O]]+Table1[[#This Row],[Na2O]]</f>
        <v>0.16500000000000001</v>
      </c>
      <c r="Y2596">
        <f>Table1[[#This Row],[B2O3]]+Table1[[#This Row],[K2O]]+Table1[[#This Row],[Li2O]]+Table1[[#This Row],[Na2O]]</f>
        <v>0.29500000000000004</v>
      </c>
      <c r="Z2596" s="2">
        <f>Table1[[#This Row],[B2O3]]+Table1[[#This Row],[CaO]]+Table1[[#This Row],[K2O]]+Table1[[#This Row],[Li2O]]+Table1[[#This Row],[Na2O]]</f>
        <v>0.315</v>
      </c>
      <c r="AA2596" s="2">
        <f>Table1[[#This Row],[A+B+AE]]-Table1[[#This Row],[Al2O3]]-Table1[[#This Row],[SiO2]]</f>
        <v>-0.29500000000000004</v>
      </c>
      <c r="AB2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462.23350000000005</v>
      </c>
    </row>
    <row r="2597" spans="1:28" hidden="1" x14ac:dyDescent="0.25">
      <c r="A2597">
        <v>0.23</v>
      </c>
      <c r="B2597">
        <v>0.16</v>
      </c>
      <c r="C2597">
        <v>1.4999999999999999E-2</v>
      </c>
      <c r="D2597">
        <v>5.0000000000000001E-3</v>
      </c>
      <c r="E2597">
        <v>0.05</v>
      </c>
      <c r="F2597">
        <v>7.4999999999999997E-3</v>
      </c>
      <c r="G2597">
        <v>2.5000000000000001E-2</v>
      </c>
      <c r="H2597">
        <v>0.13500000000000001</v>
      </c>
      <c r="I2597">
        <v>0.36</v>
      </c>
      <c r="J2597">
        <v>1.2500000000000001E-2</v>
      </c>
      <c r="K2597">
        <v>0.49655172400000003</v>
      </c>
      <c r="L2597">
        <v>0.56808327599999997</v>
      </c>
      <c r="M2597">
        <v>2.0121971999999998E-2</v>
      </c>
      <c r="N2597">
        <v>0.16237114599999999</v>
      </c>
      <c r="O2597">
        <v>0.22189099400000001</v>
      </c>
      <c r="P2597">
        <v>0.61573785999999997</v>
      </c>
      <c r="Q2597">
        <v>-7.8204820000000001E-3</v>
      </c>
      <c r="R2597">
        <v>0.14488388599999999</v>
      </c>
      <c r="S2597">
        <v>0.21681443</v>
      </c>
      <c r="T2597">
        <v>0.63830168300000001</v>
      </c>
      <c r="U2597">
        <v>0.255</v>
      </c>
      <c r="V2597">
        <v>1.4375</v>
      </c>
      <c r="W2597">
        <f>COUNTIF(Table1[[#This Row],[Al2O3]:[TiO2]],0)</f>
        <v>0</v>
      </c>
      <c r="X2597">
        <f>Table1[[#This Row],[K2O]]+Table1[[#This Row],[Li2O]]+Table1[[#This Row],[Na2O]]</f>
        <v>0.16750000000000001</v>
      </c>
      <c r="Y2597">
        <f>Table1[[#This Row],[B2O3]]+Table1[[#This Row],[K2O]]+Table1[[#This Row],[Li2O]]+Table1[[#This Row],[Na2O]]</f>
        <v>0.32750000000000001</v>
      </c>
      <c r="Z2597" s="2">
        <f>Table1[[#This Row],[B2O3]]+Table1[[#This Row],[CaO]]+Table1[[#This Row],[K2O]]+Table1[[#This Row],[Li2O]]+Table1[[#This Row],[Na2O]]</f>
        <v>0.34250000000000003</v>
      </c>
      <c r="AA2597" s="2">
        <f>Table1[[#This Row],[A+B+AE]]-Table1[[#This Row],[Al2O3]]-Table1[[#This Row],[SiO2]]</f>
        <v>-0.24749999999999997</v>
      </c>
      <c r="AB2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491.91550000000007</v>
      </c>
    </row>
    <row r="2598" spans="1:28" hidden="1" x14ac:dyDescent="0.25">
      <c r="A2598">
        <v>0.22</v>
      </c>
      <c r="B2598">
        <v>0.17499999999999999</v>
      </c>
      <c r="C2598">
        <v>0.02</v>
      </c>
      <c r="D2598">
        <v>5.0000000000000001E-3</v>
      </c>
      <c r="E2598">
        <v>0.04</v>
      </c>
      <c r="F2598">
        <v>5.0000000000000001E-3</v>
      </c>
      <c r="G2598">
        <v>0.03</v>
      </c>
      <c r="H2598">
        <v>0.13500000000000001</v>
      </c>
      <c r="I2598">
        <v>0.32500000000000001</v>
      </c>
      <c r="J2598">
        <v>4.4999999999999998E-2</v>
      </c>
      <c r="K2598">
        <v>0.47794118000000002</v>
      </c>
      <c r="L2598">
        <v>0.57730504000000005</v>
      </c>
      <c r="M2598">
        <v>1.5174150000000001E-2</v>
      </c>
      <c r="N2598">
        <v>0.17005018</v>
      </c>
      <c r="O2598">
        <v>0.21498126000000001</v>
      </c>
      <c r="P2598">
        <v>0.61496856</v>
      </c>
      <c r="Q2598">
        <v>-9.9751800000000002E-3</v>
      </c>
      <c r="R2598">
        <v>0.15029534999999999</v>
      </c>
      <c r="S2598">
        <v>0.20960366</v>
      </c>
      <c r="T2598">
        <v>0.64010098999999998</v>
      </c>
      <c r="U2598">
        <v>0.26500000000000001</v>
      </c>
      <c r="V2598">
        <v>1.3333333300000001</v>
      </c>
      <c r="W2598">
        <f>COUNTIF(Table1[[#This Row],[Al2O3]:[TiO2]],0)</f>
        <v>0</v>
      </c>
      <c r="X2598">
        <f>Table1[[#This Row],[K2O]]+Table1[[#This Row],[Li2O]]+Table1[[#This Row],[Na2O]]</f>
        <v>0.17</v>
      </c>
      <c r="Y2598">
        <f>Table1[[#This Row],[B2O3]]+Table1[[#This Row],[K2O]]+Table1[[#This Row],[Li2O]]+Table1[[#This Row],[Na2O]]</f>
        <v>0.34499999999999997</v>
      </c>
      <c r="Z2598" s="2">
        <f>Table1[[#This Row],[B2O3]]+Table1[[#This Row],[CaO]]+Table1[[#This Row],[K2O]]+Table1[[#This Row],[Li2O]]+Table1[[#This Row],[Na2O]]</f>
        <v>0.36499999999999999</v>
      </c>
      <c r="AA2598" s="2">
        <f>Table1[[#This Row],[A+B+AE]]-Table1[[#This Row],[Al2O3]]-Table1[[#This Row],[SiO2]]</f>
        <v>-0.18000000000000002</v>
      </c>
      <c r="AB2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477.35500000000002</v>
      </c>
    </row>
    <row r="2599" spans="1:28" hidden="1" x14ac:dyDescent="0.25">
      <c r="A2599">
        <v>0.20499999999999999</v>
      </c>
      <c r="B2599">
        <v>0.14499999999999999</v>
      </c>
      <c r="C2599">
        <v>0.01</v>
      </c>
      <c r="D2599">
        <v>2.5000000000000001E-3</v>
      </c>
      <c r="E2599">
        <v>0.02</v>
      </c>
      <c r="F2599">
        <v>7.4999999999999997E-3</v>
      </c>
      <c r="G2599">
        <v>0.05</v>
      </c>
      <c r="H2599">
        <v>0.12</v>
      </c>
      <c r="I2599">
        <v>0.41</v>
      </c>
      <c r="J2599">
        <v>0.03</v>
      </c>
      <c r="K2599">
        <v>0.55782312899999997</v>
      </c>
      <c r="L2599">
        <v>0.56796442300000005</v>
      </c>
      <c r="M2599">
        <v>2.6803394000000001E-2</v>
      </c>
      <c r="N2599">
        <v>0.16994831099999999</v>
      </c>
      <c r="O2599">
        <v>0.19622858200000001</v>
      </c>
      <c r="P2599">
        <v>0.633823107</v>
      </c>
      <c r="Q2599">
        <v>4.3106050000000003E-3</v>
      </c>
      <c r="R2599">
        <v>0.145965437</v>
      </c>
      <c r="S2599">
        <v>0.194014878</v>
      </c>
      <c r="T2599">
        <v>0.66001968499999997</v>
      </c>
      <c r="U2599">
        <v>0.27</v>
      </c>
      <c r="V2599">
        <v>1.205882353</v>
      </c>
      <c r="W2599">
        <f>COUNTIF(Table1[[#This Row],[Al2O3]:[TiO2]],0)</f>
        <v>0</v>
      </c>
      <c r="X2599">
        <f>Table1[[#This Row],[K2O]]+Table1[[#This Row],[Li2O]]+Table1[[#This Row],[Na2O]]</f>
        <v>0.17749999999999999</v>
      </c>
      <c r="Y2599">
        <f>Table1[[#This Row],[B2O3]]+Table1[[#This Row],[K2O]]+Table1[[#This Row],[Li2O]]+Table1[[#This Row],[Na2O]]</f>
        <v>0.32250000000000001</v>
      </c>
      <c r="Z2599" s="2">
        <f>Table1[[#This Row],[B2O3]]+Table1[[#This Row],[CaO]]+Table1[[#This Row],[K2O]]+Table1[[#This Row],[Li2O]]+Table1[[#This Row],[Na2O]]</f>
        <v>0.33250000000000002</v>
      </c>
      <c r="AA2599" s="2">
        <f>Table1[[#This Row],[A+B+AE]]-Table1[[#This Row],[Al2O3]]-Table1[[#This Row],[SiO2]]</f>
        <v>-0.28249999999999997</v>
      </c>
      <c r="AB2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469.85399999999993</v>
      </c>
    </row>
    <row r="2600" spans="1:28" hidden="1" x14ac:dyDescent="0.25">
      <c r="A2600">
        <v>0.20499999999999999</v>
      </c>
      <c r="B2600">
        <v>0.12</v>
      </c>
      <c r="C2600">
        <v>2.5000000000000001E-2</v>
      </c>
      <c r="D2600">
        <v>2.5000000000000001E-3</v>
      </c>
      <c r="E2600">
        <v>0.04</v>
      </c>
      <c r="F2600">
        <v>2.5000000000000001E-3</v>
      </c>
      <c r="G2600">
        <v>3.5000000000000003E-2</v>
      </c>
      <c r="H2600">
        <v>0.12</v>
      </c>
      <c r="I2600">
        <v>0.435</v>
      </c>
      <c r="J2600">
        <v>1.4999999999999999E-2</v>
      </c>
      <c r="K2600">
        <v>0.57236842099999996</v>
      </c>
      <c r="L2600">
        <v>0.568153774</v>
      </c>
      <c r="M2600">
        <v>3.1262541999999997E-2</v>
      </c>
      <c r="N2600">
        <v>0.16255433399999999</v>
      </c>
      <c r="O2600">
        <v>0.20228632899999999</v>
      </c>
      <c r="P2600">
        <v>0.63515933700000005</v>
      </c>
      <c r="Q2600">
        <v>3.6724209999999999E-3</v>
      </c>
      <c r="R2600">
        <v>0.14327401200000001</v>
      </c>
      <c r="S2600">
        <v>0.20006929200000001</v>
      </c>
      <c r="T2600">
        <v>0.65665669599999998</v>
      </c>
      <c r="U2600">
        <v>0.26</v>
      </c>
      <c r="V2600">
        <v>1.3225806449999999</v>
      </c>
      <c r="W2600">
        <f>COUNTIF(Table1[[#This Row],[Al2O3]:[TiO2]],0)</f>
        <v>0</v>
      </c>
      <c r="X2600">
        <f>Table1[[#This Row],[K2O]]+Table1[[#This Row],[Li2O]]+Table1[[#This Row],[Na2O]]</f>
        <v>0.1575</v>
      </c>
      <c r="Y2600">
        <f>Table1[[#This Row],[B2O3]]+Table1[[#This Row],[K2O]]+Table1[[#This Row],[Li2O]]+Table1[[#This Row],[Na2O]]</f>
        <v>0.27749999999999997</v>
      </c>
      <c r="Z2600" s="2">
        <f>Table1[[#This Row],[B2O3]]+Table1[[#This Row],[CaO]]+Table1[[#This Row],[K2O]]+Table1[[#This Row],[Li2O]]+Table1[[#This Row],[Na2O]]</f>
        <v>0.30249999999999999</v>
      </c>
      <c r="AA2600" s="2">
        <f>Table1[[#This Row],[A+B+AE]]-Table1[[#This Row],[Al2O3]]-Table1[[#This Row],[SiO2]]</f>
        <v>-0.33750000000000002</v>
      </c>
      <c r="AB2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491.11850000000004</v>
      </c>
    </row>
    <row r="2601" spans="1:28" hidden="1" x14ac:dyDescent="0.25">
      <c r="A2601">
        <v>0.25</v>
      </c>
      <c r="B2601">
        <v>0.19</v>
      </c>
      <c r="C2601">
        <v>5.0000000000000001E-3</v>
      </c>
      <c r="D2601">
        <v>2.5000000000000001E-3</v>
      </c>
      <c r="E2601">
        <v>2.5000000000000001E-2</v>
      </c>
      <c r="F2601">
        <v>2.5000000000000001E-3</v>
      </c>
      <c r="G2601">
        <v>4.4999999999999998E-2</v>
      </c>
      <c r="H2601">
        <v>0.14499999999999999</v>
      </c>
      <c r="I2601">
        <v>0.32</v>
      </c>
      <c r="J2601">
        <v>1.4999999999999999E-2</v>
      </c>
      <c r="K2601">
        <v>0.44755244799999999</v>
      </c>
      <c r="L2601">
        <v>0.56737119400000002</v>
      </c>
      <c r="M2601">
        <v>-8.8672700000000002E-4</v>
      </c>
      <c r="N2601">
        <v>0.177193039</v>
      </c>
      <c r="O2601">
        <v>0.22845341599999999</v>
      </c>
      <c r="P2601">
        <v>0.59435354500000004</v>
      </c>
      <c r="Q2601">
        <v>-2.4414776999999999E-2</v>
      </c>
      <c r="R2601">
        <v>0.15616155000000001</v>
      </c>
      <c r="S2601">
        <v>0.222865064</v>
      </c>
      <c r="T2601">
        <v>0.62097338599999996</v>
      </c>
      <c r="U2601">
        <v>0.27</v>
      </c>
      <c r="V2601">
        <v>1.315789474</v>
      </c>
      <c r="W2601">
        <f>COUNTIF(Table1[[#This Row],[Al2O3]:[TiO2]],0)</f>
        <v>0</v>
      </c>
      <c r="X2601">
        <f>Table1[[#This Row],[K2O]]+Table1[[#This Row],[Li2O]]+Table1[[#This Row],[Na2O]]</f>
        <v>0.1925</v>
      </c>
      <c r="Y2601">
        <f>Table1[[#This Row],[B2O3]]+Table1[[#This Row],[K2O]]+Table1[[#This Row],[Li2O]]+Table1[[#This Row],[Na2O]]</f>
        <v>0.38249999999999995</v>
      </c>
      <c r="Z2601" s="2">
        <f>Table1[[#This Row],[B2O3]]+Table1[[#This Row],[CaO]]+Table1[[#This Row],[K2O]]+Table1[[#This Row],[Li2O]]+Table1[[#This Row],[Na2O]]</f>
        <v>0.38749999999999996</v>
      </c>
      <c r="AA2601" s="2">
        <f>Table1[[#This Row],[A+B+AE]]-Table1[[#This Row],[Al2O3]]-Table1[[#This Row],[SiO2]]</f>
        <v>-0.18250000000000005</v>
      </c>
      <c r="AB2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465.70349999999996</v>
      </c>
    </row>
    <row r="2602" spans="1:28" hidden="1" x14ac:dyDescent="0.25">
      <c r="A2602">
        <v>0.2</v>
      </c>
      <c r="B2602">
        <v>0.14000000000000001</v>
      </c>
      <c r="C2602">
        <v>0.04</v>
      </c>
      <c r="D2602">
        <v>2.5000000000000001E-3</v>
      </c>
      <c r="E2602">
        <v>0.03</v>
      </c>
      <c r="F2602">
        <v>7.4999999999999997E-3</v>
      </c>
      <c r="G2602">
        <v>3.5000000000000003E-2</v>
      </c>
      <c r="H2602">
        <v>0.115</v>
      </c>
      <c r="I2602">
        <v>0.4</v>
      </c>
      <c r="J2602">
        <v>0.03</v>
      </c>
      <c r="K2602">
        <v>0.559440559</v>
      </c>
      <c r="L2602">
        <v>0.57302663200000004</v>
      </c>
      <c r="M2602">
        <v>3.1455948999999997E-2</v>
      </c>
      <c r="N2602">
        <v>0.16468432799999999</v>
      </c>
      <c r="O2602">
        <v>0.198068829</v>
      </c>
      <c r="P2602">
        <v>0.63724684300000001</v>
      </c>
      <c r="Q2602">
        <v>8.6915650000000001E-3</v>
      </c>
      <c r="R2602">
        <v>0.14111906699999999</v>
      </c>
      <c r="S2602">
        <v>0.19576080000000001</v>
      </c>
      <c r="T2602">
        <v>0.66312013400000003</v>
      </c>
      <c r="U2602">
        <v>0.25</v>
      </c>
      <c r="V2602">
        <v>1.3333333329999999</v>
      </c>
      <c r="W2602">
        <f>COUNTIF(Table1[[#This Row],[Al2O3]:[TiO2]],0)</f>
        <v>0</v>
      </c>
      <c r="X2602">
        <f>Table1[[#This Row],[K2O]]+Table1[[#This Row],[Li2O]]+Table1[[#This Row],[Na2O]]</f>
        <v>0.1575</v>
      </c>
      <c r="Y2602">
        <f>Table1[[#This Row],[B2O3]]+Table1[[#This Row],[K2O]]+Table1[[#This Row],[Li2O]]+Table1[[#This Row],[Na2O]]</f>
        <v>0.29750000000000004</v>
      </c>
      <c r="Z2602" s="2">
        <f>Table1[[#This Row],[B2O3]]+Table1[[#This Row],[CaO]]+Table1[[#This Row],[K2O]]+Table1[[#This Row],[Li2O]]+Table1[[#This Row],[Na2O]]</f>
        <v>0.33750000000000002</v>
      </c>
      <c r="AA2602" s="2">
        <f>Table1[[#This Row],[A+B+AE]]-Table1[[#This Row],[Al2O3]]-Table1[[#This Row],[SiO2]]</f>
        <v>-0.26250000000000001</v>
      </c>
      <c r="AB2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486.36500000000012</v>
      </c>
    </row>
    <row r="2603" spans="1:28" hidden="1" x14ac:dyDescent="0.25">
      <c r="A2603">
        <v>0.22</v>
      </c>
      <c r="B2603">
        <v>0.16</v>
      </c>
      <c r="C2603">
        <v>0.01</v>
      </c>
      <c r="D2603">
        <v>2.5000000000000001E-3</v>
      </c>
      <c r="E2603">
        <v>2.5000000000000001E-2</v>
      </c>
      <c r="F2603">
        <v>2.5000000000000001E-3</v>
      </c>
      <c r="G2603">
        <v>0.04</v>
      </c>
      <c r="H2603">
        <v>0.13500000000000001</v>
      </c>
      <c r="I2603">
        <v>0.38</v>
      </c>
      <c r="J2603">
        <v>2.5000000000000001E-2</v>
      </c>
      <c r="K2603">
        <v>0.51700680300000001</v>
      </c>
      <c r="L2603">
        <v>0.56722581100000002</v>
      </c>
      <c r="M2603">
        <v>1.9158996000000001E-2</v>
      </c>
      <c r="N2603">
        <v>0.17031718700000001</v>
      </c>
      <c r="O2603">
        <v>0.20783637599999999</v>
      </c>
      <c r="P2603">
        <v>0.62184643699999997</v>
      </c>
      <c r="Q2603">
        <v>-6.9067740000000001E-3</v>
      </c>
      <c r="R2603">
        <v>0.15067326</v>
      </c>
      <c r="S2603">
        <v>0.20373765999999999</v>
      </c>
      <c r="T2603">
        <v>0.64558908000000004</v>
      </c>
      <c r="U2603">
        <v>0.26500000000000001</v>
      </c>
      <c r="V2603">
        <v>1.2571428570000001</v>
      </c>
      <c r="W2603">
        <f>COUNTIF(Table1[[#This Row],[Al2O3]:[TiO2]],0)</f>
        <v>0</v>
      </c>
      <c r="X2603">
        <f>Table1[[#This Row],[K2O]]+Table1[[#This Row],[Li2O]]+Table1[[#This Row],[Na2O]]</f>
        <v>0.17750000000000002</v>
      </c>
      <c r="Y2603">
        <f>Table1[[#This Row],[B2O3]]+Table1[[#This Row],[K2O]]+Table1[[#This Row],[Li2O]]+Table1[[#This Row],[Na2O]]</f>
        <v>0.33750000000000002</v>
      </c>
      <c r="Z2603" s="2">
        <f>Table1[[#This Row],[B2O3]]+Table1[[#This Row],[CaO]]+Table1[[#This Row],[K2O]]+Table1[[#This Row],[Li2O]]+Table1[[#This Row],[Na2O]]</f>
        <v>0.34750000000000003</v>
      </c>
      <c r="AA2603" s="2">
        <f>Table1[[#This Row],[A+B+AE]]-Table1[[#This Row],[Al2O3]]-Table1[[#This Row],[SiO2]]</f>
        <v>-0.25249999999999995</v>
      </c>
      <c r="AB2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476.7165</v>
      </c>
    </row>
    <row r="2604" spans="1:28" hidden="1" x14ac:dyDescent="0.25">
      <c r="A2604">
        <v>0.23</v>
      </c>
      <c r="B2604">
        <v>0.17499999999999999</v>
      </c>
      <c r="C2604">
        <v>5.0000000000000001E-3</v>
      </c>
      <c r="D2604">
        <v>2.5000000000000001E-3</v>
      </c>
      <c r="E2604">
        <v>0.03</v>
      </c>
      <c r="F2604">
        <v>0.01</v>
      </c>
      <c r="G2604">
        <v>3.5000000000000003E-2</v>
      </c>
      <c r="H2604">
        <v>0.14000000000000001</v>
      </c>
      <c r="I2604">
        <v>0.36</v>
      </c>
      <c r="J2604">
        <v>1.2500000000000001E-2</v>
      </c>
      <c r="K2604">
        <v>0.49315068499999998</v>
      </c>
      <c r="L2604">
        <v>0.56387683399999999</v>
      </c>
      <c r="M2604">
        <v>1.7395093E-2</v>
      </c>
      <c r="N2604">
        <v>0.16872319</v>
      </c>
      <c r="O2604">
        <v>0.21378544299999999</v>
      </c>
      <c r="P2604">
        <v>0.61749136699999996</v>
      </c>
      <c r="Q2604">
        <v>-7.7935909999999999E-3</v>
      </c>
      <c r="R2604">
        <v>0.148701266</v>
      </c>
      <c r="S2604">
        <v>0.20899686100000001</v>
      </c>
      <c r="T2604">
        <v>0.64230187299999997</v>
      </c>
      <c r="U2604">
        <v>0.255</v>
      </c>
      <c r="V2604">
        <v>1.3142857139999999</v>
      </c>
      <c r="W2604">
        <f>COUNTIF(Table1[[#This Row],[Al2O3]:[TiO2]],0)</f>
        <v>0</v>
      </c>
      <c r="X2604">
        <f>Table1[[#This Row],[K2O]]+Table1[[#This Row],[Li2O]]+Table1[[#This Row],[Na2O]]</f>
        <v>0.18500000000000003</v>
      </c>
      <c r="Y2604">
        <f>Table1[[#This Row],[B2O3]]+Table1[[#This Row],[K2O]]+Table1[[#This Row],[Li2O]]+Table1[[#This Row],[Na2O]]</f>
        <v>0.36</v>
      </c>
      <c r="Z2604" s="2">
        <f>Table1[[#This Row],[B2O3]]+Table1[[#This Row],[CaO]]+Table1[[#This Row],[K2O]]+Table1[[#This Row],[Li2O]]+Table1[[#This Row],[Na2O]]</f>
        <v>0.36499999999999999</v>
      </c>
      <c r="AA2604" s="2">
        <f>Table1[[#This Row],[A+B+AE]]-Table1[[#This Row],[Al2O3]]-Table1[[#This Row],[SiO2]]</f>
        <v>-0.22500000000000001</v>
      </c>
      <c r="AB2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480.93100000000004</v>
      </c>
    </row>
    <row r="2605" spans="1:28" hidden="1" x14ac:dyDescent="0.25">
      <c r="A2605">
        <v>0.21</v>
      </c>
      <c r="B2605">
        <v>0.16</v>
      </c>
      <c r="C2605">
        <v>0.02</v>
      </c>
      <c r="D2605">
        <v>5.0000000000000001E-3</v>
      </c>
      <c r="E2605">
        <v>0.04</v>
      </c>
      <c r="F2605">
        <v>2.5000000000000001E-3</v>
      </c>
      <c r="G2605">
        <v>5.5E-2</v>
      </c>
      <c r="H2605">
        <v>0.13</v>
      </c>
      <c r="I2605">
        <v>0.35</v>
      </c>
      <c r="J2605">
        <v>2.75E-2</v>
      </c>
      <c r="K2605">
        <v>0.50724637699999997</v>
      </c>
      <c r="L2605">
        <v>0.57844661600000002</v>
      </c>
      <c r="M2605">
        <v>2.7831610000000001E-3</v>
      </c>
      <c r="N2605">
        <v>0.18779915899999999</v>
      </c>
      <c r="O2605">
        <v>0.20347654200000001</v>
      </c>
      <c r="P2605">
        <v>0.60872429900000002</v>
      </c>
      <c r="Q2605">
        <v>-1.7169144000000001E-2</v>
      </c>
      <c r="R2605">
        <v>0.16160945099999999</v>
      </c>
      <c r="S2605">
        <v>0.200727398</v>
      </c>
      <c r="T2605">
        <v>0.63766315100000004</v>
      </c>
      <c r="U2605">
        <v>0.27</v>
      </c>
      <c r="V2605">
        <v>1.1351351350000001</v>
      </c>
      <c r="W2605">
        <f>COUNTIF(Table1[[#This Row],[Al2O3]:[TiO2]],0)</f>
        <v>0</v>
      </c>
      <c r="X2605">
        <f>Table1[[#This Row],[K2O]]+Table1[[#This Row],[Li2O]]+Table1[[#This Row],[Na2O]]</f>
        <v>0.1875</v>
      </c>
      <c r="Y2605">
        <f>Table1[[#This Row],[B2O3]]+Table1[[#This Row],[K2O]]+Table1[[#This Row],[Li2O]]+Table1[[#This Row],[Na2O]]</f>
        <v>0.34750000000000003</v>
      </c>
      <c r="Z2605" s="2">
        <f>Table1[[#This Row],[B2O3]]+Table1[[#This Row],[CaO]]+Table1[[#This Row],[K2O]]+Table1[[#This Row],[Li2O]]+Table1[[#This Row],[Na2O]]</f>
        <v>0.36749999999999999</v>
      </c>
      <c r="AA2605" s="2">
        <f>Table1[[#This Row],[A+B+AE]]-Table1[[#This Row],[Al2O3]]-Table1[[#This Row],[SiO2]]</f>
        <v>-0.19249999999999998</v>
      </c>
      <c r="AB2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454.02550000000008</v>
      </c>
    </row>
    <row r="2606" spans="1:28" hidden="1" x14ac:dyDescent="0.25">
      <c r="A2606">
        <v>0.23499999999999999</v>
      </c>
      <c r="B2606">
        <v>0.19</v>
      </c>
      <c r="C2606">
        <v>2.5000000000000001E-2</v>
      </c>
      <c r="D2606">
        <v>5.0000000000000001E-3</v>
      </c>
      <c r="E2606">
        <v>4.4999999999999998E-2</v>
      </c>
      <c r="F2606">
        <v>7.4999999999999997E-3</v>
      </c>
      <c r="G2606">
        <v>5.5E-2</v>
      </c>
      <c r="H2606">
        <v>0.13500000000000001</v>
      </c>
      <c r="I2606">
        <v>0.3</v>
      </c>
      <c r="J2606">
        <v>2.5000000000000001E-3</v>
      </c>
      <c r="K2606">
        <v>0.44776119399999997</v>
      </c>
      <c r="L2606">
        <v>0.57483846599999999</v>
      </c>
      <c r="M2606">
        <v>-9.7607170000000004E-3</v>
      </c>
      <c r="N2606">
        <v>0.18947471900000001</v>
      </c>
      <c r="O2606">
        <v>0.220096187</v>
      </c>
      <c r="P2606">
        <v>0.59042909399999999</v>
      </c>
      <c r="Q2606">
        <v>-2.6083928999999999E-2</v>
      </c>
      <c r="R2606">
        <v>0.160951544</v>
      </c>
      <c r="S2606">
        <v>0.21630179199999999</v>
      </c>
      <c r="T2606">
        <v>0.62274666499999998</v>
      </c>
      <c r="U2606">
        <v>0.25</v>
      </c>
      <c r="V2606">
        <v>1.236842105</v>
      </c>
      <c r="W2606">
        <f>COUNTIF(Table1[[#This Row],[Al2O3]:[TiO2]],0)</f>
        <v>0</v>
      </c>
      <c r="X2606">
        <f>Table1[[#This Row],[K2O]]+Table1[[#This Row],[Li2O]]+Table1[[#This Row],[Na2O]]</f>
        <v>0.19750000000000001</v>
      </c>
      <c r="Y2606">
        <f>Table1[[#This Row],[B2O3]]+Table1[[#This Row],[K2O]]+Table1[[#This Row],[Li2O]]+Table1[[#This Row],[Na2O]]</f>
        <v>0.38750000000000001</v>
      </c>
      <c r="Z2606" s="2">
        <f>Table1[[#This Row],[B2O3]]+Table1[[#This Row],[CaO]]+Table1[[#This Row],[K2O]]+Table1[[#This Row],[Li2O]]+Table1[[#This Row],[Na2O]]</f>
        <v>0.41250000000000003</v>
      </c>
      <c r="AA2606" s="2">
        <f>Table1[[#This Row],[A+B+AE]]-Table1[[#This Row],[Al2O3]]-Table1[[#This Row],[SiO2]]</f>
        <v>-0.12249999999999994</v>
      </c>
      <c r="AB2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452.8755000000001</v>
      </c>
    </row>
    <row r="2607" spans="1:28" hidden="1" x14ac:dyDescent="0.25">
      <c r="A2607">
        <v>0.22500000000000001</v>
      </c>
      <c r="B2607">
        <v>0.14000000000000001</v>
      </c>
      <c r="C2607">
        <v>2.5000000000000001E-2</v>
      </c>
      <c r="D2607">
        <v>2.5000000000000001E-3</v>
      </c>
      <c r="E2607">
        <v>0.05</v>
      </c>
      <c r="F2607">
        <v>2.5000000000000001E-3</v>
      </c>
      <c r="G2607">
        <v>0.02</v>
      </c>
      <c r="H2607">
        <v>0.13500000000000001</v>
      </c>
      <c r="I2607">
        <v>0.39500000000000002</v>
      </c>
      <c r="J2607">
        <v>5.0000000000000001E-3</v>
      </c>
      <c r="K2607">
        <v>0.52317880800000005</v>
      </c>
      <c r="L2607">
        <v>0.56649857199999998</v>
      </c>
      <c r="M2607">
        <v>2.4747755999999999E-2</v>
      </c>
      <c r="N2607">
        <v>0.159837701</v>
      </c>
      <c r="O2607">
        <v>0.21892909599999999</v>
      </c>
      <c r="P2607">
        <v>0.62123320299999996</v>
      </c>
      <c r="Q2607">
        <v>-6.4166309999999999E-3</v>
      </c>
      <c r="R2607">
        <v>0.14484178</v>
      </c>
      <c r="S2607">
        <v>0.214389846</v>
      </c>
      <c r="T2607">
        <v>0.640768373</v>
      </c>
      <c r="U2607">
        <v>0.25</v>
      </c>
      <c r="V2607">
        <v>1.451612903</v>
      </c>
      <c r="W2607">
        <f>COUNTIF(Table1[[#This Row],[Al2O3]:[TiO2]],0)</f>
        <v>0</v>
      </c>
      <c r="X2607">
        <f>Table1[[#This Row],[K2O]]+Table1[[#This Row],[Li2O]]+Table1[[#This Row],[Na2O]]</f>
        <v>0.1575</v>
      </c>
      <c r="Y2607">
        <f>Table1[[#This Row],[B2O3]]+Table1[[#This Row],[K2O]]+Table1[[#This Row],[Li2O]]+Table1[[#This Row],[Na2O]]</f>
        <v>0.29749999999999999</v>
      </c>
      <c r="Z2607" s="2">
        <f>Table1[[#This Row],[B2O3]]+Table1[[#This Row],[CaO]]+Table1[[#This Row],[K2O]]+Table1[[#This Row],[Li2O]]+Table1[[#This Row],[Na2O]]</f>
        <v>0.32250000000000001</v>
      </c>
      <c r="AA2607" s="2">
        <f>Table1[[#This Row],[A+B+AE]]-Table1[[#This Row],[Al2O3]]-Table1[[#This Row],[SiO2]]</f>
        <v>-0.29749999999999999</v>
      </c>
      <c r="AB2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503.03450000000009</v>
      </c>
    </row>
    <row r="2608" spans="1:28" hidden="1" x14ac:dyDescent="0.25">
      <c r="A2608">
        <v>0.18</v>
      </c>
      <c r="B2608">
        <v>0.125</v>
      </c>
      <c r="C2608">
        <v>3.5000000000000003E-2</v>
      </c>
      <c r="D2608">
        <v>5.0000000000000001E-3</v>
      </c>
      <c r="E2608">
        <v>4.4999999999999998E-2</v>
      </c>
      <c r="F2608">
        <v>0.01</v>
      </c>
      <c r="G2608">
        <v>0.04</v>
      </c>
      <c r="H2608">
        <v>0.11</v>
      </c>
      <c r="I2608">
        <v>0.41</v>
      </c>
      <c r="J2608">
        <v>0.04</v>
      </c>
      <c r="K2608">
        <v>0.58571428999999997</v>
      </c>
      <c r="L2608">
        <v>0.57972329</v>
      </c>
      <c r="M2608">
        <v>3.3627009999999999E-2</v>
      </c>
      <c r="N2608">
        <v>0.17044264000000001</v>
      </c>
      <c r="O2608">
        <v>0.18494543999999999</v>
      </c>
      <c r="P2608">
        <v>0.64461192</v>
      </c>
      <c r="Q2608">
        <v>1.221646E-2</v>
      </c>
      <c r="R2608">
        <v>0.14462936000000001</v>
      </c>
      <c r="S2608">
        <v>0.18378599000000001</v>
      </c>
      <c r="T2608">
        <v>0.67158463999999995</v>
      </c>
      <c r="U2608">
        <v>0.26</v>
      </c>
      <c r="V2608">
        <v>1.2</v>
      </c>
      <c r="W2608">
        <f>COUNTIF(Table1[[#This Row],[Al2O3]:[TiO2]],0)</f>
        <v>0</v>
      </c>
      <c r="X2608">
        <f>Table1[[#This Row],[K2O]]+Table1[[#This Row],[Li2O]]+Table1[[#This Row],[Na2O]]</f>
        <v>0.16</v>
      </c>
      <c r="Y2608">
        <f>Table1[[#This Row],[B2O3]]+Table1[[#This Row],[K2O]]+Table1[[#This Row],[Li2O]]+Table1[[#This Row],[Na2O]]</f>
        <v>0.28500000000000003</v>
      </c>
      <c r="Z2608" s="2">
        <f>Table1[[#This Row],[B2O3]]+Table1[[#This Row],[CaO]]+Table1[[#This Row],[K2O]]+Table1[[#This Row],[Li2O]]+Table1[[#This Row],[Na2O]]</f>
        <v>0.32</v>
      </c>
      <c r="AA2608" s="2">
        <f>Table1[[#This Row],[A+B+AE]]-Table1[[#This Row],[Al2O3]]-Table1[[#This Row],[SiO2]]</f>
        <v>-0.26999999999999996</v>
      </c>
      <c r="AB2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477.51850000000002</v>
      </c>
    </row>
    <row r="2609" spans="1:28" hidden="1" x14ac:dyDescent="0.25">
      <c r="A2609">
        <v>0.20499999999999999</v>
      </c>
      <c r="B2609">
        <v>0.13500000000000001</v>
      </c>
      <c r="C2609">
        <v>0.04</v>
      </c>
      <c r="D2609">
        <v>5.0000000000000001E-3</v>
      </c>
      <c r="E2609">
        <v>3.5000000000000003E-2</v>
      </c>
      <c r="F2609">
        <v>5.0000000000000001E-3</v>
      </c>
      <c r="G2609">
        <v>4.4999999999999998E-2</v>
      </c>
      <c r="H2609">
        <v>0.12</v>
      </c>
      <c r="I2609">
        <v>0.38500000000000001</v>
      </c>
      <c r="J2609">
        <v>2.5000000000000001E-2</v>
      </c>
      <c r="K2609">
        <v>0.54225352100000002</v>
      </c>
      <c r="L2609">
        <v>0.57937900799999997</v>
      </c>
      <c r="M2609">
        <v>1.1290875000000001E-2</v>
      </c>
      <c r="N2609">
        <v>0.179656651</v>
      </c>
      <c r="O2609">
        <v>0.20390097400000001</v>
      </c>
      <c r="P2609">
        <v>0.61644237599999996</v>
      </c>
      <c r="Q2609">
        <v>-9.3953470000000001E-3</v>
      </c>
      <c r="R2609">
        <v>0.153665096</v>
      </c>
      <c r="S2609">
        <v>0.20231427799999999</v>
      </c>
      <c r="T2609">
        <v>0.64402062599999998</v>
      </c>
      <c r="U2609">
        <v>0.27</v>
      </c>
      <c r="V2609">
        <v>1.242424242</v>
      </c>
      <c r="W2609">
        <f>COUNTIF(Table1[[#This Row],[Al2O3]:[TiO2]],0)</f>
        <v>0</v>
      </c>
      <c r="X2609">
        <f>Table1[[#This Row],[K2O]]+Table1[[#This Row],[Li2O]]+Table1[[#This Row],[Na2O]]</f>
        <v>0.16999999999999998</v>
      </c>
      <c r="Y2609">
        <f>Table1[[#This Row],[B2O3]]+Table1[[#This Row],[K2O]]+Table1[[#This Row],[Li2O]]+Table1[[#This Row],[Na2O]]</f>
        <v>0.30499999999999999</v>
      </c>
      <c r="Z2609" s="2">
        <f>Table1[[#This Row],[B2O3]]+Table1[[#This Row],[CaO]]+Table1[[#This Row],[K2O]]+Table1[[#This Row],[Li2O]]+Table1[[#This Row],[Na2O]]</f>
        <v>0.34500000000000003</v>
      </c>
      <c r="AA2609" s="2">
        <f>Table1[[#This Row],[A+B+AE]]-Table1[[#This Row],[Al2O3]]-Table1[[#This Row],[SiO2]]</f>
        <v>-0.24499999999999997</v>
      </c>
      <c r="AB2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471.37099999999998</v>
      </c>
    </row>
    <row r="2610" spans="1:28" hidden="1" x14ac:dyDescent="0.25">
      <c r="A2610">
        <v>0.2</v>
      </c>
      <c r="B2610">
        <v>0.155</v>
      </c>
      <c r="C2610">
        <v>0.02</v>
      </c>
      <c r="D2610">
        <v>5.0000000000000001E-3</v>
      </c>
      <c r="E2610">
        <v>0.04</v>
      </c>
      <c r="F2610">
        <v>7.4999999999999997E-3</v>
      </c>
      <c r="G2610">
        <v>0.05</v>
      </c>
      <c r="H2610">
        <v>0.12</v>
      </c>
      <c r="I2610">
        <v>0.36</v>
      </c>
      <c r="J2610">
        <v>4.2500000000000003E-2</v>
      </c>
      <c r="K2610">
        <v>0.52941176499999998</v>
      </c>
      <c r="L2610">
        <v>0.57945774400000005</v>
      </c>
      <c r="M2610">
        <v>1.6056444E-2</v>
      </c>
      <c r="N2610">
        <v>0.17879840799999999</v>
      </c>
      <c r="O2610">
        <v>0.19798843699999999</v>
      </c>
      <c r="P2610">
        <v>0.62321315399999999</v>
      </c>
      <c r="Q2610">
        <v>-3.6413650000000001E-3</v>
      </c>
      <c r="R2610">
        <v>0.15230396299999999</v>
      </c>
      <c r="S2610">
        <v>0.195499599</v>
      </c>
      <c r="T2610">
        <v>0.65219643800000004</v>
      </c>
      <c r="U2610">
        <v>0.27</v>
      </c>
      <c r="V2610">
        <v>1.1764705879999999</v>
      </c>
      <c r="W2610">
        <f>COUNTIF(Table1[[#This Row],[Al2O3]:[TiO2]],0)</f>
        <v>0</v>
      </c>
      <c r="X2610">
        <f>Table1[[#This Row],[K2O]]+Table1[[#This Row],[Li2O]]+Table1[[#This Row],[Na2O]]</f>
        <v>0.17749999999999999</v>
      </c>
      <c r="Y2610">
        <f>Table1[[#This Row],[B2O3]]+Table1[[#This Row],[K2O]]+Table1[[#This Row],[Li2O]]+Table1[[#This Row],[Na2O]]</f>
        <v>0.33250000000000002</v>
      </c>
      <c r="Z2610" s="2">
        <f>Table1[[#This Row],[B2O3]]+Table1[[#This Row],[CaO]]+Table1[[#This Row],[K2O]]+Table1[[#This Row],[Li2O]]+Table1[[#This Row],[Na2O]]</f>
        <v>0.35249999999999998</v>
      </c>
      <c r="AA2610" s="2">
        <f>Table1[[#This Row],[A+B+AE]]-Table1[[#This Row],[Al2O3]]-Table1[[#This Row],[SiO2]]</f>
        <v>-0.20750000000000002</v>
      </c>
      <c r="AB2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459.97</v>
      </c>
    </row>
    <row r="2611" spans="1:28" hidden="1" x14ac:dyDescent="0.25">
      <c r="A2611">
        <v>0.20499999999999999</v>
      </c>
      <c r="B2611">
        <v>0.14000000000000001</v>
      </c>
      <c r="C2611">
        <v>1.4999999999999999E-2</v>
      </c>
      <c r="D2611">
        <v>5.0000000000000001E-3</v>
      </c>
      <c r="E2611">
        <v>0.05</v>
      </c>
      <c r="F2611">
        <v>2.5000000000000001E-3</v>
      </c>
      <c r="G2611">
        <v>0.03</v>
      </c>
      <c r="H2611">
        <v>0.12</v>
      </c>
      <c r="I2611">
        <v>0.38500000000000001</v>
      </c>
      <c r="J2611">
        <v>4.7500000000000001E-2</v>
      </c>
      <c r="K2611">
        <v>0.54225352100000002</v>
      </c>
      <c r="L2611">
        <v>0.57516143900000005</v>
      </c>
      <c r="M2611">
        <v>3.3507691999999999E-2</v>
      </c>
      <c r="N2611">
        <v>0.15809570000000001</v>
      </c>
      <c r="O2611">
        <v>0.20707698199999999</v>
      </c>
      <c r="P2611">
        <v>0.63482731800000003</v>
      </c>
      <c r="Q2611">
        <v>4.9260859999999997E-3</v>
      </c>
      <c r="R2611">
        <v>0.14063243</v>
      </c>
      <c r="S2611">
        <v>0.20308289700000001</v>
      </c>
      <c r="T2611">
        <v>0.65628467300000004</v>
      </c>
      <c r="U2611">
        <v>0.27</v>
      </c>
      <c r="V2611">
        <v>1.3666666670000001</v>
      </c>
      <c r="W2611">
        <f>COUNTIF(Table1[[#This Row],[Al2O3]:[TiO2]],0)</f>
        <v>0</v>
      </c>
      <c r="X2611">
        <f>Table1[[#This Row],[K2O]]+Table1[[#This Row],[Li2O]]+Table1[[#This Row],[Na2O]]</f>
        <v>0.1525</v>
      </c>
      <c r="Y2611">
        <f>Table1[[#This Row],[B2O3]]+Table1[[#This Row],[K2O]]+Table1[[#This Row],[Li2O]]+Table1[[#This Row],[Na2O]]</f>
        <v>0.29249999999999998</v>
      </c>
      <c r="Z2611" s="2">
        <f>Table1[[#This Row],[B2O3]]+Table1[[#This Row],[CaO]]+Table1[[#This Row],[K2O]]+Table1[[#This Row],[Li2O]]+Table1[[#This Row],[Na2O]]</f>
        <v>0.3075</v>
      </c>
      <c r="AA2611" s="2">
        <f>Table1[[#This Row],[A+B+AE]]-Table1[[#This Row],[Al2O3]]-Table1[[#This Row],[SiO2]]</f>
        <v>-0.28249999999999997</v>
      </c>
      <c r="AB2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485.65200000000004</v>
      </c>
    </row>
    <row r="2612" spans="1:28" hidden="1" x14ac:dyDescent="0.25">
      <c r="A2612">
        <v>0.185</v>
      </c>
      <c r="B2612">
        <v>0.155</v>
      </c>
      <c r="C2612">
        <v>3.5000000000000003E-2</v>
      </c>
      <c r="D2612">
        <v>2.5000000000000001E-3</v>
      </c>
      <c r="E2612">
        <v>0.03</v>
      </c>
      <c r="F2612">
        <v>7.4999999999999997E-3</v>
      </c>
      <c r="G2612">
        <v>5.5E-2</v>
      </c>
      <c r="H2612">
        <v>0.105</v>
      </c>
      <c r="I2612">
        <v>0.375</v>
      </c>
      <c r="J2612">
        <v>0.05</v>
      </c>
      <c r="K2612">
        <v>0.56390976999999998</v>
      </c>
      <c r="L2612">
        <v>0.57861861000000003</v>
      </c>
      <c r="M2612">
        <v>2.988528E-2</v>
      </c>
      <c r="N2612">
        <v>0.17451638</v>
      </c>
      <c r="O2612">
        <v>0.18409426000000001</v>
      </c>
      <c r="P2612">
        <v>0.64138936000000002</v>
      </c>
      <c r="Q2612">
        <v>1.3208009999999999E-2</v>
      </c>
      <c r="R2612">
        <v>0.14447223000000001</v>
      </c>
      <c r="S2612">
        <v>0.18250785999999999</v>
      </c>
      <c r="T2612">
        <v>0.67301991000000005</v>
      </c>
      <c r="U2612">
        <v>0.25</v>
      </c>
      <c r="V2612">
        <v>1.15625</v>
      </c>
      <c r="W2612">
        <f>COUNTIF(Table1[[#This Row],[Al2O3]:[TiO2]],0)</f>
        <v>0</v>
      </c>
      <c r="X2612">
        <f>Table1[[#This Row],[K2O]]+Table1[[#This Row],[Li2O]]+Table1[[#This Row],[Na2O]]</f>
        <v>0.16749999999999998</v>
      </c>
      <c r="Y2612">
        <f>Table1[[#This Row],[B2O3]]+Table1[[#This Row],[K2O]]+Table1[[#This Row],[Li2O]]+Table1[[#This Row],[Na2O]]</f>
        <v>0.32250000000000001</v>
      </c>
      <c r="Z2612" s="2">
        <f>Table1[[#This Row],[B2O3]]+Table1[[#This Row],[CaO]]+Table1[[#This Row],[K2O]]+Table1[[#This Row],[Li2O]]+Table1[[#This Row],[Na2O]]</f>
        <v>0.35749999999999998</v>
      </c>
      <c r="AA2612" s="2">
        <f>Table1[[#This Row],[A+B+AE]]-Table1[[#This Row],[Al2O3]]-Table1[[#This Row],[SiO2]]</f>
        <v>-0.20250000000000001</v>
      </c>
      <c r="AB2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459.30099999999993</v>
      </c>
    </row>
    <row r="2613" spans="1:28" hidden="1" x14ac:dyDescent="0.25">
      <c r="A2613">
        <v>0.23499999999999999</v>
      </c>
      <c r="B2613">
        <v>0.14499999999999999</v>
      </c>
      <c r="C2613">
        <v>0.02</v>
      </c>
      <c r="D2613">
        <v>2.5000000000000001E-3</v>
      </c>
      <c r="E2613">
        <v>4.4999999999999998E-2</v>
      </c>
      <c r="F2613">
        <v>5.0000000000000001E-3</v>
      </c>
      <c r="G2613">
        <v>0.01</v>
      </c>
      <c r="H2613">
        <v>0.13500000000000001</v>
      </c>
      <c r="I2613">
        <v>0.39500000000000002</v>
      </c>
      <c r="J2613">
        <v>7.4999999999999997E-3</v>
      </c>
      <c r="K2613">
        <v>0.51633986899999995</v>
      </c>
      <c r="L2613">
        <v>0.56209413399999997</v>
      </c>
      <c r="M2613">
        <v>3.4560891000000003E-2</v>
      </c>
      <c r="N2613">
        <v>0.148133127</v>
      </c>
      <c r="O2613">
        <v>0.22693145200000001</v>
      </c>
      <c r="P2613">
        <v>0.62493542099999999</v>
      </c>
      <c r="Q2613">
        <v>1.07639E-4</v>
      </c>
      <c r="R2613">
        <v>0.136232676</v>
      </c>
      <c r="S2613">
        <v>0.22126393499999999</v>
      </c>
      <c r="T2613">
        <v>0.64250339000000001</v>
      </c>
      <c r="U2613">
        <v>0.25</v>
      </c>
      <c r="V2613">
        <v>1.6206896550000001</v>
      </c>
      <c r="W2613">
        <f>COUNTIF(Table1[[#This Row],[Al2O3]:[TiO2]],0)</f>
        <v>0</v>
      </c>
      <c r="X2613">
        <f>Table1[[#This Row],[K2O]]+Table1[[#This Row],[Li2O]]+Table1[[#This Row],[Na2O]]</f>
        <v>0.15000000000000002</v>
      </c>
      <c r="Y2613">
        <f>Table1[[#This Row],[B2O3]]+Table1[[#This Row],[K2O]]+Table1[[#This Row],[Li2O]]+Table1[[#This Row],[Na2O]]</f>
        <v>0.29500000000000004</v>
      </c>
      <c r="Z2613" s="2">
        <f>Table1[[#This Row],[B2O3]]+Table1[[#This Row],[CaO]]+Table1[[#This Row],[K2O]]+Table1[[#This Row],[Li2O]]+Table1[[#This Row],[Na2O]]</f>
        <v>0.315</v>
      </c>
      <c r="AA2613" s="2">
        <f>Table1[[#This Row],[A+B+AE]]-Table1[[#This Row],[Al2O3]]-Table1[[#This Row],[SiO2]]</f>
        <v>-0.315</v>
      </c>
      <c r="AB2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515.41600000000005</v>
      </c>
    </row>
    <row r="2614" spans="1:28" hidden="1" x14ac:dyDescent="0.25">
      <c r="A2614">
        <v>0.18</v>
      </c>
      <c r="B2614">
        <v>0.11</v>
      </c>
      <c r="C2614">
        <v>3.5000000000000003E-2</v>
      </c>
      <c r="D2614">
        <v>2.5000000000000001E-3</v>
      </c>
      <c r="E2614">
        <v>3.5000000000000003E-2</v>
      </c>
      <c r="F2614">
        <v>2.5000000000000001E-3</v>
      </c>
      <c r="G2614">
        <v>0.05</v>
      </c>
      <c r="H2614">
        <v>0.105</v>
      </c>
      <c r="I2614">
        <v>0.44</v>
      </c>
      <c r="J2614">
        <v>0.04</v>
      </c>
      <c r="K2614">
        <v>0.60689654999999998</v>
      </c>
      <c r="L2614">
        <v>0.57806407999999998</v>
      </c>
      <c r="M2614">
        <v>3.3002200000000002E-2</v>
      </c>
      <c r="N2614">
        <v>0.17178120999999999</v>
      </c>
      <c r="O2614">
        <v>0.18375596999999999</v>
      </c>
      <c r="P2614">
        <v>0.64446281999999999</v>
      </c>
      <c r="Q2614">
        <v>1.102304E-2</v>
      </c>
      <c r="R2614">
        <v>0.14592336</v>
      </c>
      <c r="S2614">
        <v>0.18344884</v>
      </c>
      <c r="T2614">
        <v>0.6706278</v>
      </c>
      <c r="U2614">
        <v>0.27</v>
      </c>
      <c r="V2614">
        <v>1.16129032</v>
      </c>
      <c r="W2614">
        <f>COUNTIF(Table1[[#This Row],[Al2O3]:[TiO2]],0)</f>
        <v>0</v>
      </c>
      <c r="X2614">
        <f>Table1[[#This Row],[K2O]]+Table1[[#This Row],[Li2O]]+Table1[[#This Row],[Na2O]]</f>
        <v>0.1575</v>
      </c>
      <c r="Y2614">
        <f>Table1[[#This Row],[B2O3]]+Table1[[#This Row],[K2O]]+Table1[[#This Row],[Li2O]]+Table1[[#This Row],[Na2O]]</f>
        <v>0.26750000000000002</v>
      </c>
      <c r="Z2614" s="2">
        <f>Table1[[#This Row],[B2O3]]+Table1[[#This Row],[CaO]]+Table1[[#This Row],[K2O]]+Table1[[#This Row],[Li2O]]+Table1[[#This Row],[Na2O]]</f>
        <v>0.30249999999999999</v>
      </c>
      <c r="AA2614" s="2">
        <f>Table1[[#This Row],[A+B+AE]]-Table1[[#This Row],[Al2O3]]-Table1[[#This Row],[SiO2]]</f>
        <v>-0.3175</v>
      </c>
      <c r="AB2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472.149</v>
      </c>
    </row>
    <row r="2615" spans="1:28" hidden="1" x14ac:dyDescent="0.25">
      <c r="A2615">
        <v>0.22</v>
      </c>
      <c r="B2615">
        <v>0.18</v>
      </c>
      <c r="C2615">
        <v>3.5000000000000003E-2</v>
      </c>
      <c r="D2615">
        <v>2.5000000000000001E-3</v>
      </c>
      <c r="E2615">
        <v>0.02</v>
      </c>
      <c r="F2615">
        <v>5.0000000000000001E-3</v>
      </c>
      <c r="G2615">
        <v>0.03</v>
      </c>
      <c r="H2615">
        <v>0.13500000000000001</v>
      </c>
      <c r="I2615">
        <v>0.33</v>
      </c>
      <c r="J2615">
        <v>4.2500000000000003E-2</v>
      </c>
      <c r="K2615">
        <v>0.48175182500000002</v>
      </c>
      <c r="L2615">
        <v>0.57544581900000003</v>
      </c>
      <c r="M2615">
        <v>1.5803399999999999E-2</v>
      </c>
      <c r="N2615">
        <v>0.171483567</v>
      </c>
      <c r="O2615">
        <v>0.21120439299999999</v>
      </c>
      <c r="P2615">
        <v>0.61731203999999995</v>
      </c>
      <c r="Q2615">
        <v>-7.7217739999999998E-3</v>
      </c>
      <c r="R2615">
        <v>0.15008248399999999</v>
      </c>
      <c r="S2615">
        <v>0.20620875799999999</v>
      </c>
      <c r="T2615">
        <v>0.64370875800000005</v>
      </c>
      <c r="U2615">
        <v>0.255</v>
      </c>
      <c r="V2615">
        <v>1.3333333329999999</v>
      </c>
      <c r="W2615">
        <f>COUNTIF(Table1[[#This Row],[Al2O3]:[TiO2]],0)</f>
        <v>0</v>
      </c>
      <c r="X2615">
        <f>Table1[[#This Row],[K2O]]+Table1[[#This Row],[Li2O]]+Table1[[#This Row],[Na2O]]</f>
        <v>0.17</v>
      </c>
      <c r="Y2615">
        <f>Table1[[#This Row],[B2O3]]+Table1[[#This Row],[K2O]]+Table1[[#This Row],[Li2O]]+Table1[[#This Row],[Na2O]]</f>
        <v>0.35</v>
      </c>
      <c r="Z2615" s="2">
        <f>Table1[[#This Row],[B2O3]]+Table1[[#This Row],[CaO]]+Table1[[#This Row],[K2O]]+Table1[[#This Row],[Li2O]]+Table1[[#This Row],[Na2O]]</f>
        <v>0.38500000000000001</v>
      </c>
      <c r="AA2615" s="2">
        <f>Table1[[#This Row],[A+B+AE]]-Table1[[#This Row],[Al2O3]]-Table1[[#This Row],[SiO2]]</f>
        <v>-0.16500000000000001</v>
      </c>
      <c r="AB2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480.25500000000011</v>
      </c>
    </row>
    <row r="2616" spans="1:28" hidden="1" x14ac:dyDescent="0.25">
      <c r="A2616">
        <v>0.23499999999999999</v>
      </c>
      <c r="B2616">
        <v>0.18</v>
      </c>
      <c r="C2616">
        <v>3.5000000000000003E-2</v>
      </c>
      <c r="D2616">
        <v>2.5000000000000001E-3</v>
      </c>
      <c r="E2616">
        <v>0.05</v>
      </c>
      <c r="F2616">
        <v>7.4999999999999997E-3</v>
      </c>
      <c r="G2616">
        <v>2.5000000000000001E-2</v>
      </c>
      <c r="H2616">
        <v>0.14499999999999999</v>
      </c>
      <c r="I2616">
        <v>0.30499999999999999</v>
      </c>
      <c r="J2616">
        <v>1.4999999999999999E-2</v>
      </c>
      <c r="K2616">
        <v>0.44525547399999998</v>
      </c>
      <c r="L2616">
        <v>0.57719742900000004</v>
      </c>
      <c r="M2616">
        <v>-4.4762300000000002E-4</v>
      </c>
      <c r="N2616">
        <v>0.177784311</v>
      </c>
      <c r="O2616">
        <v>0.226513666</v>
      </c>
      <c r="P2616">
        <v>0.59570202400000005</v>
      </c>
      <c r="Q2616">
        <v>-2.4143112000000001E-2</v>
      </c>
      <c r="R2616">
        <v>0.15687537300000001</v>
      </c>
      <c r="S2616">
        <v>0.22094460899999999</v>
      </c>
      <c r="T2616">
        <v>0.622180018</v>
      </c>
      <c r="U2616">
        <v>0.25</v>
      </c>
      <c r="V2616">
        <v>1.3823529409999999</v>
      </c>
      <c r="W2616">
        <f>COUNTIF(Table1[[#This Row],[Al2O3]:[TiO2]],0)</f>
        <v>0</v>
      </c>
      <c r="X2616">
        <f>Table1[[#This Row],[K2O]]+Table1[[#This Row],[Li2O]]+Table1[[#This Row],[Na2O]]</f>
        <v>0.17749999999999999</v>
      </c>
      <c r="Y2616">
        <f>Table1[[#This Row],[B2O3]]+Table1[[#This Row],[K2O]]+Table1[[#This Row],[Li2O]]+Table1[[#This Row],[Na2O]]</f>
        <v>0.35749999999999998</v>
      </c>
      <c r="Z2616" s="2">
        <f>Table1[[#This Row],[B2O3]]+Table1[[#This Row],[CaO]]+Table1[[#This Row],[K2O]]+Table1[[#This Row],[Li2O]]+Table1[[#This Row],[Na2O]]</f>
        <v>0.39249999999999996</v>
      </c>
      <c r="AA2616" s="2">
        <f>Table1[[#This Row],[A+B+AE]]-Table1[[#This Row],[Al2O3]]-Table1[[#This Row],[SiO2]]</f>
        <v>-0.14750000000000002</v>
      </c>
      <c r="AB2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483.28400000000011</v>
      </c>
    </row>
    <row r="2617" spans="1:28" hidden="1" x14ac:dyDescent="0.25">
      <c r="A2617">
        <v>0.19</v>
      </c>
      <c r="B2617">
        <v>0.12</v>
      </c>
      <c r="C2617">
        <v>3.5000000000000003E-2</v>
      </c>
      <c r="D2617">
        <v>2.5000000000000001E-3</v>
      </c>
      <c r="E2617">
        <v>4.4999999999999998E-2</v>
      </c>
      <c r="F2617">
        <v>5.0000000000000001E-3</v>
      </c>
      <c r="G2617">
        <v>3.5000000000000003E-2</v>
      </c>
      <c r="H2617">
        <v>0.115</v>
      </c>
      <c r="I2617">
        <v>0.43</v>
      </c>
      <c r="J2617">
        <v>2.2499999999999999E-2</v>
      </c>
      <c r="K2617">
        <v>0.58503400999999999</v>
      </c>
      <c r="L2617">
        <v>0.57263332</v>
      </c>
      <c r="M2617">
        <v>3.5243539999999997E-2</v>
      </c>
      <c r="N2617">
        <v>0.16502428</v>
      </c>
      <c r="O2617">
        <v>0.19144348</v>
      </c>
      <c r="P2617">
        <v>0.64353223000000004</v>
      </c>
      <c r="Q2617">
        <v>1.0007459999999999E-2</v>
      </c>
      <c r="R2617">
        <v>0.14320957000000001</v>
      </c>
      <c r="S2617">
        <v>0.18976752999999999</v>
      </c>
      <c r="T2617">
        <v>0.66702289999999997</v>
      </c>
      <c r="U2617">
        <v>0.25</v>
      </c>
      <c r="V2617">
        <v>1.26666667</v>
      </c>
      <c r="W2617">
        <f>COUNTIF(Table1[[#This Row],[Al2O3]:[TiO2]],0)</f>
        <v>0</v>
      </c>
      <c r="X2617">
        <f>Table1[[#This Row],[K2O]]+Table1[[#This Row],[Li2O]]+Table1[[#This Row],[Na2O]]</f>
        <v>0.155</v>
      </c>
      <c r="Y2617">
        <f>Table1[[#This Row],[B2O3]]+Table1[[#This Row],[K2O]]+Table1[[#This Row],[Li2O]]+Table1[[#This Row],[Na2O]]</f>
        <v>0.27500000000000002</v>
      </c>
      <c r="Z2617" s="2">
        <f>Table1[[#This Row],[B2O3]]+Table1[[#This Row],[CaO]]+Table1[[#This Row],[K2O]]+Table1[[#This Row],[Li2O]]+Table1[[#This Row],[Na2O]]</f>
        <v>0.31</v>
      </c>
      <c r="AA2617" s="2">
        <f>Table1[[#This Row],[A+B+AE]]-Table1[[#This Row],[Al2O3]]-Table1[[#This Row],[SiO2]]</f>
        <v>-0.31</v>
      </c>
      <c r="AB2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489.03350000000012</v>
      </c>
    </row>
    <row r="2618" spans="1:28" hidden="1" x14ac:dyDescent="0.25">
      <c r="A2618">
        <v>0.19500000000000001</v>
      </c>
      <c r="B2618">
        <v>0.155</v>
      </c>
      <c r="C2618">
        <v>0.03</v>
      </c>
      <c r="D2618">
        <v>5.0000000000000001E-3</v>
      </c>
      <c r="E2618">
        <v>0.03</v>
      </c>
      <c r="F2618">
        <v>0.01</v>
      </c>
      <c r="G2618">
        <v>4.4999999999999998E-2</v>
      </c>
      <c r="H2618">
        <v>0.115</v>
      </c>
      <c r="I2618">
        <v>0.38</v>
      </c>
      <c r="J2618">
        <v>3.5000000000000003E-2</v>
      </c>
      <c r="K2618">
        <v>0.55072463800000004</v>
      </c>
      <c r="L2618">
        <v>0.57403714100000003</v>
      </c>
      <c r="M2618">
        <v>2.8540283E-2</v>
      </c>
      <c r="N2618">
        <v>0.17124282399999999</v>
      </c>
      <c r="O2618">
        <v>0.19135469299999999</v>
      </c>
      <c r="P2618">
        <v>0.63740248300000002</v>
      </c>
      <c r="Q2618">
        <v>8.9048789999999992E-3</v>
      </c>
      <c r="R2618">
        <v>0.14459414300000001</v>
      </c>
      <c r="S2618">
        <v>0.18907532499999999</v>
      </c>
      <c r="T2618">
        <v>0.666330533</v>
      </c>
      <c r="U2618">
        <v>0.25</v>
      </c>
      <c r="V2618">
        <v>1.21875</v>
      </c>
      <c r="W2618">
        <f>COUNTIF(Table1[[#This Row],[Al2O3]:[TiO2]],0)</f>
        <v>0</v>
      </c>
      <c r="X2618">
        <f>Table1[[#This Row],[K2O]]+Table1[[#This Row],[Li2O]]+Table1[[#This Row],[Na2O]]</f>
        <v>0.17</v>
      </c>
      <c r="Y2618">
        <f>Table1[[#This Row],[B2O3]]+Table1[[#This Row],[K2O]]+Table1[[#This Row],[Li2O]]+Table1[[#This Row],[Na2O]]</f>
        <v>0.32500000000000001</v>
      </c>
      <c r="Z2618" s="2">
        <f>Table1[[#This Row],[B2O3]]+Table1[[#This Row],[CaO]]+Table1[[#This Row],[K2O]]+Table1[[#This Row],[Li2O]]+Table1[[#This Row],[Na2O]]</f>
        <v>0.35499999999999998</v>
      </c>
      <c r="AA2618" s="2">
        <f>Table1[[#This Row],[A+B+AE]]-Table1[[#This Row],[Al2O3]]-Table1[[#This Row],[SiO2]]</f>
        <v>-0.22000000000000003</v>
      </c>
      <c r="AB2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471.14400000000001</v>
      </c>
    </row>
    <row r="2619" spans="1:28" hidden="1" x14ac:dyDescent="0.25">
      <c r="A2619">
        <v>0.21</v>
      </c>
      <c r="B2619">
        <v>0.14499999999999999</v>
      </c>
      <c r="C2619">
        <v>5.0000000000000001E-3</v>
      </c>
      <c r="D2619">
        <v>5.0000000000000001E-3</v>
      </c>
      <c r="E2619">
        <v>0.05</v>
      </c>
      <c r="F2619">
        <v>0.01</v>
      </c>
      <c r="G2619">
        <v>3.5000000000000003E-2</v>
      </c>
      <c r="H2619">
        <v>0.13</v>
      </c>
      <c r="I2619">
        <v>0.39500000000000002</v>
      </c>
      <c r="J2619">
        <v>1.4999999999999999E-2</v>
      </c>
      <c r="K2619">
        <v>0.53741496600000005</v>
      </c>
      <c r="L2619">
        <v>0.56784710699999996</v>
      </c>
      <c r="M2619">
        <v>2.5425164E-2</v>
      </c>
      <c r="N2619">
        <v>0.16673876600000001</v>
      </c>
      <c r="O2619">
        <v>0.20414610999999999</v>
      </c>
      <c r="P2619">
        <v>0.62911512400000003</v>
      </c>
      <c r="Q2619">
        <v>-8.3118999999999999E-4</v>
      </c>
      <c r="R2619">
        <v>0.146883231</v>
      </c>
      <c r="S2619">
        <v>0.20075810099999999</v>
      </c>
      <c r="T2619">
        <v>0.65235866899999995</v>
      </c>
      <c r="U2619">
        <v>0.26</v>
      </c>
      <c r="V2619">
        <v>1.2727272730000001</v>
      </c>
      <c r="W2619">
        <f>COUNTIF(Table1[[#This Row],[Al2O3]:[TiO2]],0)</f>
        <v>0</v>
      </c>
      <c r="X2619">
        <f>Table1[[#This Row],[K2O]]+Table1[[#This Row],[Li2O]]+Table1[[#This Row],[Na2O]]</f>
        <v>0.17500000000000002</v>
      </c>
      <c r="Y2619">
        <f>Table1[[#This Row],[B2O3]]+Table1[[#This Row],[K2O]]+Table1[[#This Row],[Li2O]]+Table1[[#This Row],[Na2O]]</f>
        <v>0.32</v>
      </c>
      <c r="Z2619" s="2">
        <f>Table1[[#This Row],[B2O3]]+Table1[[#This Row],[CaO]]+Table1[[#This Row],[K2O]]+Table1[[#This Row],[Li2O]]+Table1[[#This Row],[Na2O]]</f>
        <v>0.32500000000000001</v>
      </c>
      <c r="AA2619" s="2">
        <f>Table1[[#This Row],[A+B+AE]]-Table1[[#This Row],[Al2O3]]-Table1[[#This Row],[SiO2]]</f>
        <v>-0.28000000000000003</v>
      </c>
      <c r="AB2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483.03250000000003</v>
      </c>
    </row>
    <row r="2620" spans="1:28" hidden="1" x14ac:dyDescent="0.25">
      <c r="A2620">
        <v>0.19</v>
      </c>
      <c r="B2620">
        <v>0.12</v>
      </c>
      <c r="C2620">
        <v>0.03</v>
      </c>
      <c r="D2620">
        <v>2.5000000000000001E-3</v>
      </c>
      <c r="E2620">
        <v>4.4999999999999998E-2</v>
      </c>
      <c r="F2620">
        <v>2.5000000000000001E-3</v>
      </c>
      <c r="G2620">
        <v>5.5E-2</v>
      </c>
      <c r="H2620">
        <v>0.115</v>
      </c>
      <c r="I2620">
        <v>0.435</v>
      </c>
      <c r="J2620">
        <v>5.0000000000000001E-3</v>
      </c>
      <c r="K2620">
        <v>0.587837838</v>
      </c>
      <c r="L2620">
        <v>0.57123831400000002</v>
      </c>
      <c r="M2620">
        <v>2.3028236000000001E-2</v>
      </c>
      <c r="N2620">
        <v>0.179101391</v>
      </c>
      <c r="O2620">
        <v>0.187087055</v>
      </c>
      <c r="P2620">
        <v>0.633811554</v>
      </c>
      <c r="Q2620">
        <v>1.533588E-3</v>
      </c>
      <c r="R2620">
        <v>0.15282843800000001</v>
      </c>
      <c r="S2620">
        <v>0.18654976200000001</v>
      </c>
      <c r="T2620">
        <v>0.66062180000000004</v>
      </c>
      <c r="U2620">
        <v>0.25</v>
      </c>
      <c r="V2620">
        <v>1.1176470590000001</v>
      </c>
      <c r="W2620">
        <f>COUNTIF(Table1[[#This Row],[Al2O3]:[TiO2]],0)</f>
        <v>0</v>
      </c>
      <c r="X2620">
        <f>Table1[[#This Row],[K2O]]+Table1[[#This Row],[Li2O]]+Table1[[#This Row],[Na2O]]</f>
        <v>0.17250000000000001</v>
      </c>
      <c r="Y2620">
        <f>Table1[[#This Row],[B2O3]]+Table1[[#This Row],[K2O]]+Table1[[#This Row],[Li2O]]+Table1[[#This Row],[Na2O]]</f>
        <v>0.29249999999999998</v>
      </c>
      <c r="Z2620" s="2">
        <f>Table1[[#This Row],[B2O3]]+Table1[[#This Row],[CaO]]+Table1[[#This Row],[K2O]]+Table1[[#This Row],[Li2O]]+Table1[[#This Row],[Na2O]]</f>
        <v>0.32250000000000001</v>
      </c>
      <c r="AA2620" s="2">
        <f>Table1[[#This Row],[A+B+AE]]-Table1[[#This Row],[Al2O3]]-Table1[[#This Row],[SiO2]]</f>
        <v>-0.30249999999999999</v>
      </c>
      <c r="AB2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469.34249999999997</v>
      </c>
    </row>
    <row r="2621" spans="1:28" hidden="1" x14ac:dyDescent="0.25">
      <c r="A2621">
        <v>0.2</v>
      </c>
      <c r="B2621">
        <v>0.13500000000000001</v>
      </c>
      <c r="C2621">
        <v>0.01</v>
      </c>
      <c r="D2621">
        <v>2.5000000000000001E-3</v>
      </c>
      <c r="E2621">
        <v>2.5000000000000001E-2</v>
      </c>
      <c r="F2621">
        <v>2.5000000000000001E-3</v>
      </c>
      <c r="G2621">
        <v>0.04</v>
      </c>
      <c r="H2621">
        <v>0.12</v>
      </c>
      <c r="I2621">
        <v>0.44500000000000001</v>
      </c>
      <c r="J2621">
        <v>0.02</v>
      </c>
      <c r="K2621">
        <v>0.58169934999999995</v>
      </c>
      <c r="L2621">
        <v>0.56051722999999998</v>
      </c>
      <c r="M2621">
        <v>4.2859479999999998E-2</v>
      </c>
      <c r="N2621">
        <v>0.15815989999999999</v>
      </c>
      <c r="O2621">
        <v>0.1913784</v>
      </c>
      <c r="P2621">
        <v>0.65046170000000003</v>
      </c>
      <c r="Q2621">
        <v>1.506176E-2</v>
      </c>
      <c r="R2621">
        <v>0.13930413999999999</v>
      </c>
      <c r="S2621">
        <v>0.1886312</v>
      </c>
      <c r="T2621">
        <v>0.67206465999999998</v>
      </c>
      <c r="U2621">
        <v>0.25</v>
      </c>
      <c r="V2621">
        <v>1.25</v>
      </c>
      <c r="W2621">
        <f>COUNTIF(Table1[[#This Row],[Al2O3]:[TiO2]],0)</f>
        <v>0</v>
      </c>
      <c r="X2621">
        <f>Table1[[#This Row],[K2O]]+Table1[[#This Row],[Li2O]]+Table1[[#This Row],[Na2O]]</f>
        <v>0.16250000000000001</v>
      </c>
      <c r="Y2621">
        <f>Table1[[#This Row],[B2O3]]+Table1[[#This Row],[K2O]]+Table1[[#This Row],[Li2O]]+Table1[[#This Row],[Na2O]]</f>
        <v>0.29749999999999999</v>
      </c>
      <c r="Z2621" s="2">
        <f>Table1[[#This Row],[B2O3]]+Table1[[#This Row],[CaO]]+Table1[[#This Row],[K2O]]+Table1[[#This Row],[Li2O]]+Table1[[#This Row],[Na2O]]</f>
        <v>0.3075</v>
      </c>
      <c r="AA2621" s="2">
        <f>Table1[[#This Row],[A+B+AE]]-Table1[[#This Row],[Al2O3]]-Table1[[#This Row],[SiO2]]</f>
        <v>-0.33750000000000002</v>
      </c>
      <c r="AB2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487.58349999999996</v>
      </c>
    </row>
    <row r="2622" spans="1:28" hidden="1" x14ac:dyDescent="0.25">
      <c r="A2622">
        <v>0.2</v>
      </c>
      <c r="B2622">
        <v>0.11</v>
      </c>
      <c r="C2622">
        <v>0.04</v>
      </c>
      <c r="D2622">
        <v>2.5000000000000001E-3</v>
      </c>
      <c r="E2622">
        <v>0.03</v>
      </c>
      <c r="F2622">
        <v>5.0000000000000001E-3</v>
      </c>
      <c r="G2622">
        <v>0.04</v>
      </c>
      <c r="H2622">
        <v>0.115</v>
      </c>
      <c r="I2622">
        <v>0.44</v>
      </c>
      <c r="J2622">
        <v>1.7500000000000002E-2</v>
      </c>
      <c r="K2622">
        <v>0.58278145699999995</v>
      </c>
      <c r="L2622">
        <v>0.57365691500000004</v>
      </c>
      <c r="M2622">
        <v>2.4393133000000001E-2</v>
      </c>
      <c r="N2622">
        <v>0.1701705</v>
      </c>
      <c r="O2622">
        <v>0.199648618</v>
      </c>
      <c r="P2622">
        <v>0.630180882</v>
      </c>
      <c r="Q2622">
        <v>5.5828099999999999E-4</v>
      </c>
      <c r="R2622">
        <v>0.146639349</v>
      </c>
      <c r="S2622">
        <v>0.19891392999999999</v>
      </c>
      <c r="T2622">
        <v>0.65444672100000001</v>
      </c>
      <c r="U2622">
        <v>0.27</v>
      </c>
      <c r="V2622">
        <v>1.2903225810000001</v>
      </c>
      <c r="W2622">
        <f>COUNTIF(Table1[[#This Row],[Al2O3]:[TiO2]],0)</f>
        <v>0</v>
      </c>
      <c r="X2622">
        <f>Table1[[#This Row],[K2O]]+Table1[[#This Row],[Li2O]]+Table1[[#This Row],[Na2O]]</f>
        <v>0.16</v>
      </c>
      <c r="Y2622">
        <f>Table1[[#This Row],[B2O3]]+Table1[[#This Row],[K2O]]+Table1[[#This Row],[Li2O]]+Table1[[#This Row],[Na2O]]</f>
        <v>0.27</v>
      </c>
      <c r="Z2622" s="2">
        <f>Table1[[#This Row],[B2O3]]+Table1[[#This Row],[CaO]]+Table1[[#This Row],[K2O]]+Table1[[#This Row],[Li2O]]+Table1[[#This Row],[Na2O]]</f>
        <v>0.31</v>
      </c>
      <c r="AA2622" s="2">
        <f>Table1[[#This Row],[A+B+AE]]-Table1[[#This Row],[Al2O3]]-Table1[[#This Row],[SiO2]]</f>
        <v>-0.33</v>
      </c>
      <c r="AB2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485.79350000000011</v>
      </c>
    </row>
    <row r="2623" spans="1:28" hidden="1" x14ac:dyDescent="0.25">
      <c r="A2623">
        <v>0.19</v>
      </c>
      <c r="B2623">
        <v>0.115</v>
      </c>
      <c r="C2623">
        <v>0.04</v>
      </c>
      <c r="D2623">
        <v>5.0000000000000001E-3</v>
      </c>
      <c r="E2623">
        <v>4.4999999999999998E-2</v>
      </c>
      <c r="F2623">
        <v>0.01</v>
      </c>
      <c r="G2623">
        <v>0.05</v>
      </c>
      <c r="H2623">
        <v>0.115</v>
      </c>
      <c r="I2623">
        <v>0.42499999999999999</v>
      </c>
      <c r="J2623">
        <v>5.0000000000000001E-3</v>
      </c>
      <c r="K2623">
        <v>0.58219178000000005</v>
      </c>
      <c r="L2623">
        <v>0.57687604000000003</v>
      </c>
      <c r="M2623">
        <v>1.6496540000000001E-2</v>
      </c>
      <c r="N2623">
        <v>0.18314849</v>
      </c>
      <c r="O2623">
        <v>0.19043514</v>
      </c>
      <c r="P2623">
        <v>0.62641636000000001</v>
      </c>
      <c r="Q2623">
        <v>-2.8493400000000001E-3</v>
      </c>
      <c r="R2623">
        <v>0.15444879</v>
      </c>
      <c r="S2623">
        <v>0.19059082999999999</v>
      </c>
      <c r="T2623">
        <v>0.65496038000000001</v>
      </c>
      <c r="U2623">
        <v>0.26</v>
      </c>
      <c r="V2623">
        <v>1.15151515</v>
      </c>
      <c r="W2623">
        <f>COUNTIF(Table1[[#This Row],[Al2O3]:[TiO2]],0)</f>
        <v>0</v>
      </c>
      <c r="X2623">
        <f>Table1[[#This Row],[K2O]]+Table1[[#This Row],[Li2O]]+Table1[[#This Row],[Na2O]]</f>
        <v>0.17500000000000002</v>
      </c>
      <c r="Y2623">
        <f>Table1[[#This Row],[B2O3]]+Table1[[#This Row],[K2O]]+Table1[[#This Row],[Li2O]]+Table1[[#This Row],[Na2O]]</f>
        <v>0.28999999999999998</v>
      </c>
      <c r="Z2623" s="2">
        <f>Table1[[#This Row],[B2O3]]+Table1[[#This Row],[CaO]]+Table1[[#This Row],[K2O]]+Table1[[#This Row],[Li2O]]+Table1[[#This Row],[Na2O]]</f>
        <v>0.33</v>
      </c>
      <c r="AA2623" s="2">
        <f>Table1[[#This Row],[A+B+AE]]-Table1[[#This Row],[Al2O3]]-Table1[[#This Row],[SiO2]]</f>
        <v>-0.28499999999999998</v>
      </c>
      <c r="AB2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471.74299999999994</v>
      </c>
    </row>
    <row r="2624" spans="1:28" hidden="1" x14ac:dyDescent="0.25">
      <c r="A2624">
        <v>0.23499999999999999</v>
      </c>
      <c r="B2624">
        <v>0.19</v>
      </c>
      <c r="C2624">
        <v>0.01</v>
      </c>
      <c r="D2624">
        <v>2.5000000000000001E-3</v>
      </c>
      <c r="E2624">
        <v>0.04</v>
      </c>
      <c r="F2624">
        <v>0.01</v>
      </c>
      <c r="G2624">
        <v>0.05</v>
      </c>
      <c r="H2624">
        <v>0.13500000000000001</v>
      </c>
      <c r="I2624">
        <v>0.3</v>
      </c>
      <c r="J2624">
        <v>2.75E-2</v>
      </c>
      <c r="K2624">
        <v>0.44776119399999997</v>
      </c>
      <c r="L2624">
        <v>0.57611911900000001</v>
      </c>
      <c r="M2624">
        <v>-3.3795420000000001E-3</v>
      </c>
      <c r="N2624">
        <v>0.182750512</v>
      </c>
      <c r="O2624">
        <v>0.221922129</v>
      </c>
      <c r="P2624">
        <v>0.595327359</v>
      </c>
      <c r="Q2624">
        <v>-2.1760528000000001E-2</v>
      </c>
      <c r="R2624">
        <v>0.15657701199999999</v>
      </c>
      <c r="S2624">
        <v>0.21742951999999999</v>
      </c>
      <c r="T2624">
        <v>0.625993468</v>
      </c>
      <c r="U2624">
        <v>0.27</v>
      </c>
      <c r="V2624">
        <v>1.2702702699999999</v>
      </c>
      <c r="W2624">
        <f>COUNTIF(Table1[[#This Row],[Al2O3]:[TiO2]],0)</f>
        <v>0</v>
      </c>
      <c r="X2624">
        <f>Table1[[#This Row],[K2O]]+Table1[[#This Row],[Li2O]]+Table1[[#This Row],[Na2O]]</f>
        <v>0.19500000000000001</v>
      </c>
      <c r="Y2624">
        <f>Table1[[#This Row],[B2O3]]+Table1[[#This Row],[K2O]]+Table1[[#This Row],[Li2O]]+Table1[[#This Row],[Na2O]]</f>
        <v>0.38500000000000001</v>
      </c>
      <c r="Z2624" s="2">
        <f>Table1[[#This Row],[B2O3]]+Table1[[#This Row],[CaO]]+Table1[[#This Row],[K2O]]+Table1[[#This Row],[Li2O]]+Table1[[#This Row],[Na2O]]</f>
        <v>0.39500000000000002</v>
      </c>
      <c r="AA2624" s="2">
        <f>Table1[[#This Row],[A+B+AE]]-Table1[[#This Row],[Al2O3]]-Table1[[#This Row],[SiO2]]</f>
        <v>-0.13999999999999996</v>
      </c>
      <c r="AB2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454.98749999999995</v>
      </c>
    </row>
    <row r="2625" spans="1:28" hidden="1" x14ac:dyDescent="0.25">
      <c r="A2625">
        <v>0.25</v>
      </c>
      <c r="B2625">
        <v>0.185</v>
      </c>
      <c r="C2625">
        <v>0.01</v>
      </c>
      <c r="D2625">
        <v>5.0000000000000001E-3</v>
      </c>
      <c r="E2625">
        <v>3.5000000000000003E-2</v>
      </c>
      <c r="F2625">
        <v>5.0000000000000001E-3</v>
      </c>
      <c r="G2625">
        <v>0.01</v>
      </c>
      <c r="H2625">
        <v>0.14499999999999999</v>
      </c>
      <c r="I2625">
        <v>0.32</v>
      </c>
      <c r="J2625">
        <v>3.5000000000000003E-2</v>
      </c>
      <c r="K2625">
        <v>0.44755244799999999</v>
      </c>
      <c r="L2625">
        <v>0.56745731600000004</v>
      </c>
      <c r="M2625">
        <v>2.3967519999999999E-2</v>
      </c>
      <c r="N2625">
        <v>0.152398424</v>
      </c>
      <c r="O2625">
        <v>0.23763242100000001</v>
      </c>
      <c r="P2625">
        <v>0.60996915500000004</v>
      </c>
      <c r="Q2625">
        <v>-9.2799860000000005E-3</v>
      </c>
      <c r="R2625">
        <v>0.14049624699999999</v>
      </c>
      <c r="S2625">
        <v>0.2294041</v>
      </c>
      <c r="T2625">
        <v>0.63009965300000004</v>
      </c>
      <c r="U2625">
        <v>0.26500000000000001</v>
      </c>
      <c r="V2625">
        <v>1.612903226</v>
      </c>
      <c r="W2625">
        <f>COUNTIF(Table1[[#This Row],[Al2O3]:[TiO2]],0)</f>
        <v>0</v>
      </c>
      <c r="X2625">
        <f>Table1[[#This Row],[K2O]]+Table1[[#This Row],[Li2O]]+Table1[[#This Row],[Na2O]]</f>
        <v>0.15999999999999998</v>
      </c>
      <c r="Y2625">
        <f>Table1[[#This Row],[B2O3]]+Table1[[#This Row],[K2O]]+Table1[[#This Row],[Li2O]]+Table1[[#This Row],[Na2O]]</f>
        <v>0.34499999999999997</v>
      </c>
      <c r="Z2625" s="2">
        <f>Table1[[#This Row],[B2O3]]+Table1[[#This Row],[CaO]]+Table1[[#This Row],[K2O]]+Table1[[#This Row],[Li2O]]+Table1[[#This Row],[Na2O]]</f>
        <v>0.35499999999999998</v>
      </c>
      <c r="AA2625" s="2">
        <f>Table1[[#This Row],[A+B+AE]]-Table1[[#This Row],[Al2O3]]-Table1[[#This Row],[SiO2]]</f>
        <v>-0.21500000000000002</v>
      </c>
      <c r="AB2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502.09950000000003</v>
      </c>
    </row>
    <row r="2626" spans="1:28" hidden="1" x14ac:dyDescent="0.25">
      <c r="A2626">
        <v>0.2</v>
      </c>
      <c r="B2626">
        <v>0.15</v>
      </c>
      <c r="C2626">
        <v>0.01</v>
      </c>
      <c r="D2626">
        <v>5.0000000000000001E-3</v>
      </c>
      <c r="E2626">
        <v>0.02</v>
      </c>
      <c r="F2626">
        <v>7.4999999999999997E-3</v>
      </c>
      <c r="G2626">
        <v>0.05</v>
      </c>
      <c r="H2626">
        <v>0.115</v>
      </c>
      <c r="I2626">
        <v>0.41</v>
      </c>
      <c r="J2626">
        <v>3.2500000000000001E-2</v>
      </c>
      <c r="K2626">
        <v>0.56551724000000003</v>
      </c>
      <c r="L2626">
        <v>0.5662509</v>
      </c>
      <c r="M2626">
        <v>3.471436E-2</v>
      </c>
      <c r="N2626">
        <v>0.16536882</v>
      </c>
      <c r="O2626">
        <v>0.19168196000000001</v>
      </c>
      <c r="P2626">
        <v>0.64294921999999999</v>
      </c>
      <c r="Q2626">
        <v>1.248343E-2</v>
      </c>
      <c r="R2626">
        <v>0.14124539999999999</v>
      </c>
      <c r="S2626">
        <v>0.18929893</v>
      </c>
      <c r="T2626">
        <v>0.66945566999999995</v>
      </c>
      <c r="U2626">
        <v>0.26</v>
      </c>
      <c r="V2626">
        <v>1.2121212100000001</v>
      </c>
      <c r="W2626">
        <f>COUNTIF(Table1[[#This Row],[Al2O3]:[TiO2]],0)</f>
        <v>0</v>
      </c>
      <c r="X2626">
        <f>Table1[[#This Row],[K2O]]+Table1[[#This Row],[Li2O]]+Table1[[#This Row],[Na2O]]</f>
        <v>0.17250000000000001</v>
      </c>
      <c r="Y2626">
        <f>Table1[[#This Row],[B2O3]]+Table1[[#This Row],[K2O]]+Table1[[#This Row],[Li2O]]+Table1[[#This Row],[Na2O]]</f>
        <v>0.32250000000000001</v>
      </c>
      <c r="Z2626" s="2">
        <f>Table1[[#This Row],[B2O3]]+Table1[[#This Row],[CaO]]+Table1[[#This Row],[K2O]]+Table1[[#This Row],[Li2O]]+Table1[[#This Row],[Na2O]]</f>
        <v>0.33250000000000002</v>
      </c>
      <c r="AA2626" s="2">
        <f>Table1[[#This Row],[A+B+AE]]-Table1[[#This Row],[Al2O3]]-Table1[[#This Row],[SiO2]]</f>
        <v>-0.27749999999999997</v>
      </c>
      <c r="AB2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470.66250000000002</v>
      </c>
    </row>
    <row r="2627" spans="1:28" hidden="1" x14ac:dyDescent="0.25">
      <c r="A2627">
        <v>0.215</v>
      </c>
      <c r="B2627">
        <v>0.14499999999999999</v>
      </c>
      <c r="C2627">
        <v>0.04</v>
      </c>
      <c r="D2627">
        <v>2.5000000000000001E-3</v>
      </c>
      <c r="E2627">
        <v>0.02</v>
      </c>
      <c r="F2627">
        <v>5.0000000000000001E-3</v>
      </c>
      <c r="G2627">
        <v>0.04</v>
      </c>
      <c r="H2627">
        <v>0.125</v>
      </c>
      <c r="I2627">
        <v>0.38</v>
      </c>
      <c r="J2627">
        <v>2.75E-2</v>
      </c>
      <c r="K2627">
        <v>0.52777777800000003</v>
      </c>
      <c r="L2627">
        <v>0.57593713400000002</v>
      </c>
      <c r="M2627">
        <v>1.2382789E-2</v>
      </c>
      <c r="N2627">
        <v>0.17561853799999999</v>
      </c>
      <c r="O2627">
        <v>0.20922029</v>
      </c>
      <c r="P2627">
        <v>0.61516117299999995</v>
      </c>
      <c r="Q2627">
        <v>-9.5593550000000003E-3</v>
      </c>
      <c r="R2627">
        <v>0.15140936499999999</v>
      </c>
      <c r="S2627">
        <v>0.20676456700000001</v>
      </c>
      <c r="T2627">
        <v>0.64182606799999997</v>
      </c>
      <c r="U2627">
        <v>0.27</v>
      </c>
      <c r="V2627">
        <v>1.3030303029999999</v>
      </c>
      <c r="W2627">
        <f>COUNTIF(Table1[[#This Row],[Al2O3]:[TiO2]],0)</f>
        <v>0</v>
      </c>
      <c r="X2627">
        <f>Table1[[#This Row],[K2O]]+Table1[[#This Row],[Li2O]]+Table1[[#This Row],[Na2O]]</f>
        <v>0.16999999999999998</v>
      </c>
      <c r="Y2627">
        <f>Table1[[#This Row],[B2O3]]+Table1[[#This Row],[K2O]]+Table1[[#This Row],[Li2O]]+Table1[[#This Row],[Na2O]]</f>
        <v>0.315</v>
      </c>
      <c r="Z2627" s="2">
        <f>Table1[[#This Row],[B2O3]]+Table1[[#This Row],[CaO]]+Table1[[#This Row],[K2O]]+Table1[[#This Row],[Li2O]]+Table1[[#This Row],[Na2O]]</f>
        <v>0.35499999999999998</v>
      </c>
      <c r="AA2627" s="2">
        <f>Table1[[#This Row],[A+B+AE]]-Table1[[#This Row],[Al2O3]]-Table1[[#This Row],[SiO2]]</f>
        <v>-0.24000000000000002</v>
      </c>
      <c r="AB2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477.37350000000004</v>
      </c>
    </row>
    <row r="2628" spans="1:28" hidden="1" x14ac:dyDescent="0.25">
      <c r="A2628">
        <v>0.22500000000000001</v>
      </c>
      <c r="B2628">
        <v>0.17499999999999999</v>
      </c>
      <c r="C2628">
        <v>2.5000000000000001E-2</v>
      </c>
      <c r="D2628">
        <v>5.0000000000000001E-3</v>
      </c>
      <c r="E2628">
        <v>3.5000000000000003E-2</v>
      </c>
      <c r="F2628">
        <v>5.0000000000000001E-3</v>
      </c>
      <c r="G2628">
        <v>0.05</v>
      </c>
      <c r="H2628">
        <v>0.13</v>
      </c>
      <c r="I2628">
        <v>0.33</v>
      </c>
      <c r="J2628">
        <v>0.02</v>
      </c>
      <c r="K2628">
        <v>0.48175182500000002</v>
      </c>
      <c r="L2628">
        <v>0.57501090799999999</v>
      </c>
      <c r="M2628">
        <v>2.2270440000000001E-3</v>
      </c>
      <c r="N2628">
        <v>0.18198476899999999</v>
      </c>
      <c r="O2628">
        <v>0.21418372199999999</v>
      </c>
      <c r="P2628">
        <v>0.60383150900000004</v>
      </c>
      <c r="Q2628">
        <v>-1.6966333E-2</v>
      </c>
      <c r="R2628">
        <v>0.15592681</v>
      </c>
      <c r="S2628">
        <v>0.21058542699999999</v>
      </c>
      <c r="T2628">
        <v>0.63348776299999998</v>
      </c>
      <c r="U2628">
        <v>0.26</v>
      </c>
      <c r="V2628">
        <v>1.25</v>
      </c>
      <c r="W2628">
        <f>COUNTIF(Table1[[#This Row],[Al2O3]:[TiO2]],0)</f>
        <v>0</v>
      </c>
      <c r="X2628">
        <f>Table1[[#This Row],[K2O]]+Table1[[#This Row],[Li2O]]+Table1[[#This Row],[Na2O]]</f>
        <v>0.185</v>
      </c>
      <c r="Y2628">
        <f>Table1[[#This Row],[B2O3]]+Table1[[#This Row],[K2O]]+Table1[[#This Row],[Li2O]]+Table1[[#This Row],[Na2O]]</f>
        <v>0.36</v>
      </c>
      <c r="Z2628" s="2">
        <f>Table1[[#This Row],[B2O3]]+Table1[[#This Row],[CaO]]+Table1[[#This Row],[K2O]]+Table1[[#This Row],[Li2O]]+Table1[[#This Row],[Na2O]]</f>
        <v>0.38500000000000001</v>
      </c>
      <c r="AA2628" s="2">
        <f>Table1[[#This Row],[A+B+AE]]-Table1[[#This Row],[Al2O3]]-Table1[[#This Row],[SiO2]]</f>
        <v>-0.17</v>
      </c>
      <c r="AB2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460.52250000000004</v>
      </c>
    </row>
    <row r="2629" spans="1:28" hidden="1" x14ac:dyDescent="0.25">
      <c r="A2629">
        <v>0.22</v>
      </c>
      <c r="B2629">
        <v>0.14499999999999999</v>
      </c>
      <c r="C2629">
        <v>2.5000000000000001E-2</v>
      </c>
      <c r="D2629">
        <v>5.0000000000000001E-3</v>
      </c>
      <c r="E2629">
        <v>0.04</v>
      </c>
      <c r="F2629">
        <v>2.5000000000000001E-3</v>
      </c>
      <c r="G2629">
        <v>3.5000000000000003E-2</v>
      </c>
      <c r="H2629">
        <v>0.13</v>
      </c>
      <c r="I2629">
        <v>0.39</v>
      </c>
      <c r="J2629">
        <v>7.4999999999999997E-3</v>
      </c>
      <c r="K2629">
        <v>0.52702702700000004</v>
      </c>
      <c r="L2629">
        <v>0.56828635699999996</v>
      </c>
      <c r="M2629">
        <v>1.8583490000000001E-2</v>
      </c>
      <c r="N2629">
        <v>0.16851835800000001</v>
      </c>
      <c r="O2629">
        <v>0.21217294</v>
      </c>
      <c r="P2629">
        <v>0.61930870199999999</v>
      </c>
      <c r="Q2629">
        <v>-7.6625449999999998E-3</v>
      </c>
      <c r="R2629">
        <v>0.14874382799999999</v>
      </c>
      <c r="S2629">
        <v>0.20869004299999999</v>
      </c>
      <c r="T2629">
        <v>0.64256612899999999</v>
      </c>
      <c r="U2629">
        <v>0.255</v>
      </c>
      <c r="V2629">
        <v>1.3333333329999999</v>
      </c>
      <c r="W2629">
        <f>COUNTIF(Table1[[#This Row],[Al2O3]:[TiO2]],0)</f>
        <v>0</v>
      </c>
      <c r="X2629">
        <f>Table1[[#This Row],[K2O]]+Table1[[#This Row],[Li2O]]+Table1[[#This Row],[Na2O]]</f>
        <v>0.16750000000000001</v>
      </c>
      <c r="Y2629">
        <f>Table1[[#This Row],[B2O3]]+Table1[[#This Row],[K2O]]+Table1[[#This Row],[Li2O]]+Table1[[#This Row],[Na2O]]</f>
        <v>0.3125</v>
      </c>
      <c r="Z2629" s="2">
        <f>Table1[[#This Row],[B2O3]]+Table1[[#This Row],[CaO]]+Table1[[#This Row],[K2O]]+Table1[[#This Row],[Li2O]]+Table1[[#This Row],[Na2O]]</f>
        <v>0.33750000000000002</v>
      </c>
      <c r="AA2629" s="2">
        <f>Table1[[#This Row],[A+B+AE]]-Table1[[#This Row],[Al2O3]]-Table1[[#This Row],[SiO2]]</f>
        <v>-0.27249999999999996</v>
      </c>
      <c r="AB2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485.86700000000008</v>
      </c>
    </row>
    <row r="2630" spans="1:28" hidden="1" x14ac:dyDescent="0.25">
      <c r="A2630">
        <v>0.23</v>
      </c>
      <c r="B2630">
        <v>0.16500000000000001</v>
      </c>
      <c r="C2630">
        <v>3.5000000000000003E-2</v>
      </c>
      <c r="D2630">
        <v>2.5000000000000001E-3</v>
      </c>
      <c r="E2630">
        <v>2.5000000000000001E-2</v>
      </c>
      <c r="F2630">
        <v>0.01</v>
      </c>
      <c r="G2630">
        <v>3.5000000000000003E-2</v>
      </c>
      <c r="H2630">
        <v>0.14000000000000001</v>
      </c>
      <c r="I2630">
        <v>0.35</v>
      </c>
      <c r="J2630">
        <v>7.4999999999999997E-3</v>
      </c>
      <c r="K2630">
        <v>0.48611111099999998</v>
      </c>
      <c r="L2630">
        <v>0.57263983100000004</v>
      </c>
      <c r="M2630">
        <v>2.0521649999999999E-3</v>
      </c>
      <c r="N2630">
        <v>0.180331201</v>
      </c>
      <c r="O2630">
        <v>0.21746016000000001</v>
      </c>
      <c r="P2630">
        <v>0.60220863899999999</v>
      </c>
      <c r="Q2630">
        <v>-1.9664972999999999E-2</v>
      </c>
      <c r="R2630">
        <v>0.15657676300000001</v>
      </c>
      <c r="S2630">
        <v>0.21387092399999999</v>
      </c>
      <c r="T2630">
        <v>0.62955231199999995</v>
      </c>
      <c r="U2630">
        <v>0.26</v>
      </c>
      <c r="V2630">
        <v>1.3142857139999999</v>
      </c>
      <c r="W2630">
        <f>COUNTIF(Table1[[#This Row],[Al2O3]:[TiO2]],0)</f>
        <v>0</v>
      </c>
      <c r="X2630">
        <f>Table1[[#This Row],[K2O]]+Table1[[#This Row],[Li2O]]+Table1[[#This Row],[Na2O]]</f>
        <v>0.18500000000000003</v>
      </c>
      <c r="Y2630">
        <f>Table1[[#This Row],[B2O3]]+Table1[[#This Row],[K2O]]+Table1[[#This Row],[Li2O]]+Table1[[#This Row],[Na2O]]</f>
        <v>0.35000000000000003</v>
      </c>
      <c r="Z2630" s="2">
        <f>Table1[[#This Row],[B2O3]]+Table1[[#This Row],[CaO]]+Table1[[#This Row],[K2O]]+Table1[[#This Row],[Li2O]]+Table1[[#This Row],[Na2O]]</f>
        <v>0.38500000000000001</v>
      </c>
      <c r="AA2630" s="2">
        <f>Table1[[#This Row],[A+B+AE]]-Table1[[#This Row],[Al2O3]]-Table1[[#This Row],[SiO2]]</f>
        <v>-0.19499999999999998</v>
      </c>
      <c r="AB2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479.601</v>
      </c>
    </row>
    <row r="2631" spans="1:28" hidden="1" x14ac:dyDescent="0.25">
      <c r="A2631">
        <v>0.23499999999999999</v>
      </c>
      <c r="B2631">
        <v>0.16500000000000001</v>
      </c>
      <c r="C2631">
        <v>0.02</v>
      </c>
      <c r="D2631">
        <v>2.5000000000000001E-3</v>
      </c>
      <c r="E2631">
        <v>3.5000000000000003E-2</v>
      </c>
      <c r="F2631">
        <v>0.01</v>
      </c>
      <c r="G2631">
        <v>0.01</v>
      </c>
      <c r="H2631">
        <v>0.13500000000000001</v>
      </c>
      <c r="I2631">
        <v>0.35499999999999998</v>
      </c>
      <c r="J2631">
        <v>3.2500000000000001E-2</v>
      </c>
      <c r="K2631">
        <v>0.48965520000000001</v>
      </c>
      <c r="L2631">
        <v>0.5681252</v>
      </c>
      <c r="M2631">
        <v>3.1309400000000001E-2</v>
      </c>
      <c r="N2631">
        <v>0.1504914</v>
      </c>
      <c r="O2631">
        <v>0.2276503</v>
      </c>
      <c r="P2631">
        <v>0.62185829999999997</v>
      </c>
      <c r="Q2631" s="1">
        <v>1.26E-5</v>
      </c>
      <c r="R2631">
        <v>0.13627890000000001</v>
      </c>
      <c r="S2631">
        <v>0.22133900000000001</v>
      </c>
      <c r="T2631">
        <v>0.64238220000000001</v>
      </c>
      <c r="U2631">
        <v>0.26</v>
      </c>
      <c r="V2631">
        <v>1.62069</v>
      </c>
      <c r="W2631">
        <f>COUNTIF(Table1[[#This Row],[Al2O3]:[TiO2]],0)</f>
        <v>0</v>
      </c>
      <c r="X2631">
        <f>Table1[[#This Row],[K2O]]+Table1[[#This Row],[Li2O]]+Table1[[#This Row],[Na2O]]</f>
        <v>0.155</v>
      </c>
      <c r="Y2631">
        <f>Table1[[#This Row],[B2O3]]+Table1[[#This Row],[K2O]]+Table1[[#This Row],[Li2O]]+Table1[[#This Row],[Na2O]]</f>
        <v>0.32000000000000006</v>
      </c>
      <c r="Z2631" s="2">
        <f>Table1[[#This Row],[B2O3]]+Table1[[#This Row],[CaO]]+Table1[[#This Row],[K2O]]+Table1[[#This Row],[Li2O]]+Table1[[#This Row],[Na2O]]</f>
        <v>0.34</v>
      </c>
      <c r="AA2631" s="2">
        <f>Table1[[#This Row],[A+B+AE]]-Table1[[#This Row],[Al2O3]]-Table1[[#This Row],[SiO2]]</f>
        <v>-0.24999999999999994</v>
      </c>
      <c r="AB2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507.19200000000012</v>
      </c>
    </row>
    <row r="2632" spans="1:28" hidden="1" x14ac:dyDescent="0.25">
      <c r="A2632">
        <v>0.23499999999999999</v>
      </c>
      <c r="B2632">
        <v>0.185</v>
      </c>
      <c r="C2632">
        <v>0.03</v>
      </c>
      <c r="D2632">
        <v>5.0000000000000001E-3</v>
      </c>
      <c r="E2632">
        <v>0.05</v>
      </c>
      <c r="F2632">
        <v>0.01</v>
      </c>
      <c r="G2632">
        <v>3.5000000000000003E-2</v>
      </c>
      <c r="H2632">
        <v>0.14000000000000001</v>
      </c>
      <c r="I2632">
        <v>0.3</v>
      </c>
      <c r="J2632">
        <v>0.01</v>
      </c>
      <c r="K2632">
        <v>0.44444444399999999</v>
      </c>
      <c r="L2632">
        <v>0.57634237099999996</v>
      </c>
      <c r="M2632">
        <v>-2.9284070000000001E-3</v>
      </c>
      <c r="N2632">
        <v>0.18089032499999999</v>
      </c>
      <c r="O2632">
        <v>0.224684724</v>
      </c>
      <c r="P2632">
        <v>0.59442495100000003</v>
      </c>
      <c r="Q2632">
        <v>-2.3311181E-2</v>
      </c>
      <c r="R2632">
        <v>0.156738507</v>
      </c>
      <c r="S2632">
        <v>0.21977713700000001</v>
      </c>
      <c r="T2632">
        <v>0.62348435599999996</v>
      </c>
      <c r="U2632">
        <v>0.25</v>
      </c>
      <c r="V2632">
        <v>1.342857143</v>
      </c>
      <c r="W2632">
        <f>COUNTIF(Table1[[#This Row],[Al2O3]:[TiO2]],0)</f>
        <v>0</v>
      </c>
      <c r="X2632">
        <f>Table1[[#This Row],[K2O]]+Table1[[#This Row],[Li2O]]+Table1[[#This Row],[Na2O]]</f>
        <v>0.18500000000000003</v>
      </c>
      <c r="Y2632">
        <f>Table1[[#This Row],[B2O3]]+Table1[[#This Row],[K2O]]+Table1[[#This Row],[Li2O]]+Table1[[#This Row],[Na2O]]</f>
        <v>0.37</v>
      </c>
      <c r="Z2632" s="2">
        <f>Table1[[#This Row],[B2O3]]+Table1[[#This Row],[CaO]]+Table1[[#This Row],[K2O]]+Table1[[#This Row],[Li2O]]+Table1[[#This Row],[Na2O]]</f>
        <v>0.4</v>
      </c>
      <c r="AA2632" s="2">
        <f>Table1[[#This Row],[A+B+AE]]-Table1[[#This Row],[Al2O3]]-Table1[[#This Row],[SiO2]]</f>
        <v>-0.13499999999999995</v>
      </c>
      <c r="AB2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472.70949999999993</v>
      </c>
    </row>
    <row r="2633" spans="1:28" hidden="1" x14ac:dyDescent="0.25">
      <c r="A2633">
        <v>0.20499999999999999</v>
      </c>
      <c r="B2633">
        <v>0.12</v>
      </c>
      <c r="C2633">
        <v>0.03</v>
      </c>
      <c r="D2633">
        <v>5.0000000000000001E-3</v>
      </c>
      <c r="E2633">
        <v>0.05</v>
      </c>
      <c r="F2633">
        <v>0.01</v>
      </c>
      <c r="G2633">
        <v>1.4999999999999999E-2</v>
      </c>
      <c r="H2633">
        <v>0.125</v>
      </c>
      <c r="I2633">
        <v>0.42</v>
      </c>
      <c r="J2633">
        <v>0.02</v>
      </c>
      <c r="K2633">
        <v>0.56000000000000005</v>
      </c>
      <c r="L2633">
        <v>0.571576262</v>
      </c>
      <c r="M2633">
        <v>3.6111496999999999E-2</v>
      </c>
      <c r="N2633">
        <v>0.155557581</v>
      </c>
      <c r="O2633">
        <v>0.20764645400000001</v>
      </c>
      <c r="P2633">
        <v>0.63679596500000002</v>
      </c>
      <c r="Q2633">
        <v>5.7514590000000004E-3</v>
      </c>
      <c r="R2633">
        <v>0.13920439000000001</v>
      </c>
      <c r="S2633">
        <v>0.20451427899999999</v>
      </c>
      <c r="T2633">
        <v>0.65628133200000005</v>
      </c>
      <c r="U2633">
        <v>0.26</v>
      </c>
      <c r="V2633">
        <v>1.4642857140000001</v>
      </c>
      <c r="W2633">
        <f>COUNTIF(Table1[[#This Row],[Al2O3]:[TiO2]],0)</f>
        <v>0</v>
      </c>
      <c r="X2633">
        <f>Table1[[#This Row],[K2O]]+Table1[[#This Row],[Li2O]]+Table1[[#This Row],[Na2O]]</f>
        <v>0.15</v>
      </c>
      <c r="Y2633">
        <f>Table1[[#This Row],[B2O3]]+Table1[[#This Row],[K2O]]+Table1[[#This Row],[Li2O]]+Table1[[#This Row],[Na2O]]</f>
        <v>0.27</v>
      </c>
      <c r="Z2633" s="2">
        <f>Table1[[#This Row],[B2O3]]+Table1[[#This Row],[CaO]]+Table1[[#This Row],[K2O]]+Table1[[#This Row],[Li2O]]+Table1[[#This Row],[Na2O]]</f>
        <v>0.3</v>
      </c>
      <c r="AA2633" s="2">
        <f>Table1[[#This Row],[A+B+AE]]-Table1[[#This Row],[Al2O3]]-Table1[[#This Row],[SiO2]]</f>
        <v>-0.32499999999999996</v>
      </c>
      <c r="AB2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508.24099999999999</v>
      </c>
    </row>
    <row r="2634" spans="1:28" hidden="1" x14ac:dyDescent="0.25">
      <c r="A2634">
        <v>0.23</v>
      </c>
      <c r="B2634">
        <v>0.15</v>
      </c>
      <c r="C2634">
        <v>5.0000000000000001E-3</v>
      </c>
      <c r="D2634">
        <v>5.0000000000000001E-3</v>
      </c>
      <c r="E2634">
        <v>4.4999999999999998E-2</v>
      </c>
      <c r="F2634">
        <v>5.0000000000000001E-3</v>
      </c>
      <c r="G2634">
        <v>5.0000000000000001E-3</v>
      </c>
      <c r="H2634">
        <v>0.14000000000000001</v>
      </c>
      <c r="I2634">
        <v>0.39500000000000002</v>
      </c>
      <c r="J2634">
        <v>0.02</v>
      </c>
      <c r="K2634">
        <v>0.51633986899999995</v>
      </c>
      <c r="L2634">
        <v>0.56075565400000005</v>
      </c>
      <c r="M2634">
        <v>4.2342830999999997E-2</v>
      </c>
      <c r="N2634">
        <v>0.143684328</v>
      </c>
      <c r="O2634">
        <v>0.22233177700000001</v>
      </c>
      <c r="P2634">
        <v>0.63398389499999996</v>
      </c>
      <c r="Q2634">
        <v>4.4236969999999999E-3</v>
      </c>
      <c r="R2634">
        <v>0.135091034</v>
      </c>
      <c r="S2634">
        <v>0.21568802100000001</v>
      </c>
      <c r="T2634">
        <v>0.64922094399999997</v>
      </c>
      <c r="U2634">
        <v>0.255</v>
      </c>
      <c r="V2634">
        <v>1.5862068970000001</v>
      </c>
      <c r="W2634">
        <f>COUNTIF(Table1[[#This Row],[Al2O3]:[TiO2]],0)</f>
        <v>0</v>
      </c>
      <c r="X2634">
        <f>Table1[[#This Row],[K2O]]+Table1[[#This Row],[Li2O]]+Table1[[#This Row],[Na2O]]</f>
        <v>0.15000000000000002</v>
      </c>
      <c r="Y2634">
        <f>Table1[[#This Row],[B2O3]]+Table1[[#This Row],[K2O]]+Table1[[#This Row],[Li2O]]+Table1[[#This Row],[Na2O]]</f>
        <v>0.30000000000000004</v>
      </c>
      <c r="Z2634" s="2">
        <f>Table1[[#This Row],[B2O3]]+Table1[[#This Row],[CaO]]+Table1[[#This Row],[K2O]]+Table1[[#This Row],[Li2O]]+Table1[[#This Row],[Na2O]]</f>
        <v>0.30500000000000005</v>
      </c>
      <c r="AA2634" s="2">
        <f>Table1[[#This Row],[A+B+AE]]-Table1[[#This Row],[Al2O3]]-Table1[[#This Row],[SiO2]]</f>
        <v>-0.31999999999999995</v>
      </c>
      <c r="AB2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517.54949999999997</v>
      </c>
    </row>
    <row r="2635" spans="1:28" hidden="1" x14ac:dyDescent="0.25">
      <c r="A2635">
        <v>0.22</v>
      </c>
      <c r="B2635">
        <v>0.15</v>
      </c>
      <c r="C2635">
        <v>2.5000000000000001E-2</v>
      </c>
      <c r="D2635">
        <v>2.5000000000000001E-3</v>
      </c>
      <c r="E2635">
        <v>0.02</v>
      </c>
      <c r="F2635">
        <v>2.5000000000000001E-3</v>
      </c>
      <c r="G2635">
        <v>0.02</v>
      </c>
      <c r="H2635">
        <v>0.13</v>
      </c>
      <c r="I2635">
        <v>0.39</v>
      </c>
      <c r="J2635">
        <v>0.04</v>
      </c>
      <c r="K2635">
        <v>0.52702702700000004</v>
      </c>
      <c r="L2635">
        <v>0.56852186800000004</v>
      </c>
      <c r="M2635">
        <v>3.3873274000000002E-2</v>
      </c>
      <c r="N2635">
        <v>0.154613055</v>
      </c>
      <c r="O2635">
        <v>0.21356735099999999</v>
      </c>
      <c r="P2635">
        <v>0.63181959399999998</v>
      </c>
      <c r="Q2635">
        <v>3.1231610000000002E-3</v>
      </c>
      <c r="R2635">
        <v>0.139437167</v>
      </c>
      <c r="S2635">
        <v>0.20866728000000001</v>
      </c>
      <c r="T2635">
        <v>0.65189555300000002</v>
      </c>
      <c r="U2635">
        <v>0.26500000000000001</v>
      </c>
      <c r="V2635">
        <v>1.4666666669999999</v>
      </c>
      <c r="W2635">
        <f>COUNTIF(Table1[[#This Row],[Al2O3]:[TiO2]],0)</f>
        <v>0</v>
      </c>
      <c r="X2635">
        <f>Table1[[#This Row],[K2O]]+Table1[[#This Row],[Li2O]]+Table1[[#This Row],[Na2O]]</f>
        <v>0.1525</v>
      </c>
      <c r="Y2635">
        <f>Table1[[#This Row],[B2O3]]+Table1[[#This Row],[K2O]]+Table1[[#This Row],[Li2O]]+Table1[[#This Row],[Na2O]]</f>
        <v>0.30249999999999999</v>
      </c>
      <c r="Z2635" s="2">
        <f>Table1[[#This Row],[B2O3]]+Table1[[#This Row],[CaO]]+Table1[[#This Row],[K2O]]+Table1[[#This Row],[Li2O]]+Table1[[#This Row],[Na2O]]</f>
        <v>0.32750000000000001</v>
      </c>
      <c r="AA2635" s="2">
        <f>Table1[[#This Row],[A+B+AE]]-Table1[[#This Row],[Al2O3]]-Table1[[#This Row],[SiO2]]</f>
        <v>-0.28249999999999997</v>
      </c>
      <c r="AB2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500.13850000000002</v>
      </c>
    </row>
    <row r="2636" spans="1:28" hidden="1" x14ac:dyDescent="0.25">
      <c r="A2636">
        <v>0.23499999999999999</v>
      </c>
      <c r="B2636">
        <v>0.16</v>
      </c>
      <c r="C2636">
        <v>0.01</v>
      </c>
      <c r="D2636">
        <v>2.5000000000000001E-3</v>
      </c>
      <c r="E2636">
        <v>0.03</v>
      </c>
      <c r="F2636">
        <v>2.5000000000000001E-3</v>
      </c>
      <c r="G2636">
        <v>1.4999999999999999E-2</v>
      </c>
      <c r="H2636">
        <v>0.14000000000000001</v>
      </c>
      <c r="I2636">
        <v>0.39</v>
      </c>
      <c r="J2636">
        <v>1.4999999999999999E-2</v>
      </c>
      <c r="K2636">
        <v>0.50980392200000002</v>
      </c>
      <c r="L2636">
        <v>0.55882890100000004</v>
      </c>
      <c r="M2636">
        <v>3.5174359000000002E-2</v>
      </c>
      <c r="N2636">
        <v>0.150091743</v>
      </c>
      <c r="O2636">
        <v>0.221124441</v>
      </c>
      <c r="P2636">
        <v>0.628783816</v>
      </c>
      <c r="Q2636">
        <v>8.56083E-4</v>
      </c>
      <c r="R2636">
        <v>0.13843227499999999</v>
      </c>
      <c r="S2636">
        <v>0.214907247</v>
      </c>
      <c r="T2636">
        <v>0.64666047900000001</v>
      </c>
      <c r="U2636">
        <v>0.25</v>
      </c>
      <c r="V2636">
        <v>1.516129032</v>
      </c>
      <c r="W2636">
        <f>COUNTIF(Table1[[#This Row],[Al2O3]:[TiO2]],0)</f>
        <v>0</v>
      </c>
      <c r="X2636">
        <f>Table1[[#This Row],[K2O]]+Table1[[#This Row],[Li2O]]+Table1[[#This Row],[Na2O]]</f>
        <v>0.1575</v>
      </c>
      <c r="Y2636">
        <f>Table1[[#This Row],[B2O3]]+Table1[[#This Row],[K2O]]+Table1[[#This Row],[Li2O]]+Table1[[#This Row],[Na2O]]</f>
        <v>0.3175</v>
      </c>
      <c r="Z2636" s="2">
        <f>Table1[[#This Row],[B2O3]]+Table1[[#This Row],[CaO]]+Table1[[#This Row],[K2O]]+Table1[[#This Row],[Li2O]]+Table1[[#This Row],[Na2O]]</f>
        <v>0.32750000000000001</v>
      </c>
      <c r="AA2636" s="2">
        <f>Table1[[#This Row],[A+B+AE]]-Table1[[#This Row],[Al2O3]]-Table1[[#This Row],[SiO2]]</f>
        <v>-0.29749999999999999</v>
      </c>
      <c r="AB2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508.58949999999993</v>
      </c>
    </row>
    <row r="2637" spans="1:28" hidden="1" x14ac:dyDescent="0.25">
      <c r="A2637">
        <v>0.24</v>
      </c>
      <c r="B2637">
        <v>0.185</v>
      </c>
      <c r="C2637">
        <v>0.02</v>
      </c>
      <c r="D2637">
        <v>5.0000000000000001E-3</v>
      </c>
      <c r="E2637">
        <v>3.5000000000000003E-2</v>
      </c>
      <c r="F2637">
        <v>5.0000000000000001E-3</v>
      </c>
      <c r="G2637">
        <v>5.0000000000000001E-3</v>
      </c>
      <c r="H2637">
        <v>0.14499999999999999</v>
      </c>
      <c r="I2637">
        <v>0.31</v>
      </c>
      <c r="J2637">
        <v>0.05</v>
      </c>
      <c r="K2637">
        <v>0.44604316500000002</v>
      </c>
      <c r="L2637">
        <v>0.57329930600000001</v>
      </c>
      <c r="M2637">
        <v>2.4727024E-2</v>
      </c>
      <c r="N2637">
        <v>0.153641889</v>
      </c>
      <c r="O2637">
        <v>0.23301875799999999</v>
      </c>
      <c r="P2637">
        <v>0.61333935299999998</v>
      </c>
      <c r="Q2637">
        <v>-8.3822559999999994E-3</v>
      </c>
      <c r="R2637">
        <v>0.14177109700000001</v>
      </c>
      <c r="S2637">
        <v>0.22469911400000001</v>
      </c>
      <c r="T2637">
        <v>0.63352978900000001</v>
      </c>
      <c r="U2637">
        <v>0.26500000000000001</v>
      </c>
      <c r="V2637">
        <v>1.6</v>
      </c>
      <c r="W2637">
        <f>COUNTIF(Table1[[#This Row],[Al2O3]:[TiO2]],0)</f>
        <v>0</v>
      </c>
      <c r="X2637">
        <f>Table1[[#This Row],[K2O]]+Table1[[#This Row],[Li2O]]+Table1[[#This Row],[Na2O]]</f>
        <v>0.155</v>
      </c>
      <c r="Y2637">
        <f>Table1[[#This Row],[B2O3]]+Table1[[#This Row],[K2O]]+Table1[[#This Row],[Li2O]]+Table1[[#This Row],[Na2O]]</f>
        <v>0.33999999999999997</v>
      </c>
      <c r="Z2637" s="2">
        <f>Table1[[#This Row],[B2O3]]+Table1[[#This Row],[CaO]]+Table1[[#This Row],[K2O]]+Table1[[#This Row],[Li2O]]+Table1[[#This Row],[Na2O]]</f>
        <v>0.36</v>
      </c>
      <c r="AA2637" s="2">
        <f>Table1[[#This Row],[A+B+AE]]-Table1[[#This Row],[Al2O3]]-Table1[[#This Row],[SiO2]]</f>
        <v>-0.19</v>
      </c>
      <c r="AB2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503.48300000000006</v>
      </c>
    </row>
    <row r="2638" spans="1:28" hidden="1" x14ac:dyDescent="0.25">
      <c r="A2638">
        <v>0.23</v>
      </c>
      <c r="B2638">
        <v>0.185</v>
      </c>
      <c r="C2638">
        <v>3.5000000000000003E-2</v>
      </c>
      <c r="D2638">
        <v>5.0000000000000001E-3</v>
      </c>
      <c r="E2638">
        <v>2.5000000000000001E-2</v>
      </c>
      <c r="F2638">
        <v>2.5000000000000001E-3</v>
      </c>
      <c r="G2638">
        <v>0.06</v>
      </c>
      <c r="H2638">
        <v>0.13500000000000001</v>
      </c>
      <c r="I2638">
        <v>0.32</v>
      </c>
      <c r="J2638">
        <v>2.5000000000000001E-3</v>
      </c>
      <c r="K2638">
        <v>0.46715328499999997</v>
      </c>
      <c r="L2638">
        <v>0.57371415599999998</v>
      </c>
      <c r="M2638">
        <v>-9.0919729999999997E-3</v>
      </c>
      <c r="N2638">
        <v>0.193076891</v>
      </c>
      <c r="O2638">
        <v>0.212904808</v>
      </c>
      <c r="P2638">
        <v>0.59401830099999997</v>
      </c>
      <c r="Q2638">
        <v>-2.5421974E-2</v>
      </c>
      <c r="R2638">
        <v>0.16391214700000001</v>
      </c>
      <c r="S2638">
        <v>0.20978127999999999</v>
      </c>
      <c r="T2638">
        <v>0.62630657300000003</v>
      </c>
      <c r="U2638">
        <v>0.25</v>
      </c>
      <c r="V2638">
        <v>1.1794871790000001</v>
      </c>
      <c r="W2638">
        <f>COUNTIF(Table1[[#This Row],[Al2O3]:[TiO2]],0)</f>
        <v>0</v>
      </c>
      <c r="X2638">
        <f>Table1[[#This Row],[K2O]]+Table1[[#This Row],[Li2O]]+Table1[[#This Row],[Na2O]]</f>
        <v>0.19750000000000001</v>
      </c>
      <c r="Y2638">
        <f>Table1[[#This Row],[B2O3]]+Table1[[#This Row],[K2O]]+Table1[[#This Row],[Li2O]]+Table1[[#This Row],[Na2O]]</f>
        <v>0.38250000000000001</v>
      </c>
      <c r="Z2638" s="2">
        <f>Table1[[#This Row],[B2O3]]+Table1[[#This Row],[CaO]]+Table1[[#This Row],[K2O]]+Table1[[#This Row],[Li2O]]+Table1[[#This Row],[Na2O]]</f>
        <v>0.41749999999999998</v>
      </c>
      <c r="AA2638" s="2">
        <f>Table1[[#This Row],[A+B+AE]]-Table1[[#This Row],[Al2O3]]-Table1[[#This Row],[SiO2]]</f>
        <v>-0.13250000000000003</v>
      </c>
      <c r="AB2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450.74200000000008</v>
      </c>
    </row>
    <row r="2639" spans="1:28" hidden="1" x14ac:dyDescent="0.25">
      <c r="A2639">
        <v>0.23499999999999999</v>
      </c>
      <c r="B2639">
        <v>0.17</v>
      </c>
      <c r="C2639">
        <v>0.03</v>
      </c>
      <c r="D2639">
        <v>2.5000000000000001E-3</v>
      </c>
      <c r="E2639">
        <v>0.05</v>
      </c>
      <c r="F2639">
        <v>5.0000000000000001E-3</v>
      </c>
      <c r="G2639">
        <v>0.01</v>
      </c>
      <c r="H2639">
        <v>0.14499999999999999</v>
      </c>
      <c r="I2639">
        <v>0.32</v>
      </c>
      <c r="J2639">
        <v>3.2500000000000001E-2</v>
      </c>
      <c r="K2639">
        <v>0.45714285999999998</v>
      </c>
      <c r="L2639">
        <v>0.57668211999999996</v>
      </c>
      <c r="M2639">
        <v>1.3591509999999999E-2</v>
      </c>
      <c r="N2639">
        <v>0.16367122000000001</v>
      </c>
      <c r="O2639">
        <v>0.23104906</v>
      </c>
      <c r="P2639">
        <v>0.60527971999999997</v>
      </c>
      <c r="Q2639">
        <v>-1.6845800000000001E-2</v>
      </c>
      <c r="R2639">
        <v>0.14908272</v>
      </c>
      <c r="S2639">
        <v>0.22419172000000001</v>
      </c>
      <c r="T2639">
        <v>0.62672556000000001</v>
      </c>
      <c r="U2639">
        <v>0.26</v>
      </c>
      <c r="V2639">
        <v>1.5161290300000001</v>
      </c>
      <c r="W2639">
        <f>COUNTIF(Table1[[#This Row],[Al2O3]:[TiO2]],0)</f>
        <v>0</v>
      </c>
      <c r="X2639">
        <f>Table1[[#This Row],[K2O]]+Table1[[#This Row],[Li2O]]+Table1[[#This Row],[Na2O]]</f>
        <v>0.15999999999999998</v>
      </c>
      <c r="Y2639">
        <f>Table1[[#This Row],[B2O3]]+Table1[[#This Row],[K2O]]+Table1[[#This Row],[Li2O]]+Table1[[#This Row],[Na2O]]</f>
        <v>0.33</v>
      </c>
      <c r="Z2639" s="2">
        <f>Table1[[#This Row],[B2O3]]+Table1[[#This Row],[CaO]]+Table1[[#This Row],[K2O]]+Table1[[#This Row],[Li2O]]+Table1[[#This Row],[Na2O]]</f>
        <v>0.36</v>
      </c>
      <c r="AA2639" s="2">
        <f>Table1[[#This Row],[A+B+AE]]-Table1[[#This Row],[Al2O3]]-Table1[[#This Row],[SiO2]]</f>
        <v>-0.19500000000000001</v>
      </c>
      <c r="AB2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499.80050000000006</v>
      </c>
    </row>
    <row r="2640" spans="1:28" hidden="1" x14ac:dyDescent="0.25">
      <c r="A2640">
        <v>0.22</v>
      </c>
      <c r="B2640">
        <v>0.14000000000000001</v>
      </c>
      <c r="C2640">
        <v>0.01</v>
      </c>
      <c r="D2640">
        <v>5.0000000000000001E-3</v>
      </c>
      <c r="E2640">
        <v>0.05</v>
      </c>
      <c r="F2640">
        <v>2.5000000000000001E-3</v>
      </c>
      <c r="G2640">
        <v>2.5000000000000001E-2</v>
      </c>
      <c r="H2640">
        <v>0.13</v>
      </c>
      <c r="I2640">
        <v>0.41</v>
      </c>
      <c r="J2640">
        <v>7.4999999999999997E-3</v>
      </c>
      <c r="K2640">
        <v>0.53947368399999995</v>
      </c>
      <c r="L2640">
        <v>0.56221627200000002</v>
      </c>
      <c r="M2640">
        <v>3.4166949000000002E-2</v>
      </c>
      <c r="N2640">
        <v>0.15467249899999999</v>
      </c>
      <c r="O2640">
        <v>0.21291421499999999</v>
      </c>
      <c r="P2640">
        <v>0.63241328600000002</v>
      </c>
      <c r="Q2640">
        <v>2.418131E-3</v>
      </c>
      <c r="R2640">
        <v>0.14014317100000001</v>
      </c>
      <c r="S2640">
        <v>0.208454735</v>
      </c>
      <c r="T2640">
        <v>0.65140209500000001</v>
      </c>
      <c r="U2640">
        <v>0.25</v>
      </c>
      <c r="V2640">
        <v>1.4193548389999999</v>
      </c>
      <c r="W2640">
        <f>COUNTIF(Table1[[#This Row],[Al2O3]:[TiO2]],0)</f>
        <v>0</v>
      </c>
      <c r="X2640">
        <f>Table1[[#This Row],[K2O]]+Table1[[#This Row],[Li2O]]+Table1[[#This Row],[Na2O]]</f>
        <v>0.1575</v>
      </c>
      <c r="Y2640">
        <f>Table1[[#This Row],[B2O3]]+Table1[[#This Row],[K2O]]+Table1[[#This Row],[Li2O]]+Table1[[#This Row],[Na2O]]</f>
        <v>0.29749999999999999</v>
      </c>
      <c r="Z2640" s="2">
        <f>Table1[[#This Row],[B2O3]]+Table1[[#This Row],[CaO]]+Table1[[#This Row],[K2O]]+Table1[[#This Row],[Li2O]]+Table1[[#This Row],[Na2O]]</f>
        <v>0.3075</v>
      </c>
      <c r="AA2640" s="2">
        <f>Table1[[#This Row],[A+B+AE]]-Table1[[#This Row],[Al2O3]]-Table1[[#This Row],[SiO2]]</f>
        <v>-0.32250000000000001</v>
      </c>
      <c r="AB2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499.6155</v>
      </c>
    </row>
    <row r="2641" spans="1:28" hidden="1" x14ac:dyDescent="0.25">
      <c r="A2641">
        <v>0.2</v>
      </c>
      <c r="B2641">
        <v>0.155</v>
      </c>
      <c r="C2641">
        <v>0.04</v>
      </c>
      <c r="D2641">
        <v>5.0000000000000001E-3</v>
      </c>
      <c r="E2641">
        <v>0.05</v>
      </c>
      <c r="F2641">
        <v>2.5000000000000001E-3</v>
      </c>
      <c r="G2641">
        <v>5.5E-2</v>
      </c>
      <c r="H2641">
        <v>0.115</v>
      </c>
      <c r="I2641">
        <v>0.35</v>
      </c>
      <c r="J2641">
        <v>2.75E-2</v>
      </c>
      <c r="K2641">
        <v>0.52631578899999998</v>
      </c>
      <c r="L2641">
        <v>0.58149158000000001</v>
      </c>
      <c r="M2641">
        <v>9.6060069999999997E-3</v>
      </c>
      <c r="N2641">
        <v>0.18413049200000001</v>
      </c>
      <c r="O2641">
        <v>0.19910304100000001</v>
      </c>
      <c r="P2641">
        <v>0.61676646700000004</v>
      </c>
      <c r="Q2641">
        <v>-7.6480819999999996E-3</v>
      </c>
      <c r="R2641">
        <v>0.15499608200000001</v>
      </c>
      <c r="S2641">
        <v>0.19715213700000001</v>
      </c>
      <c r="T2641">
        <v>0.64785178099999996</v>
      </c>
      <c r="U2641">
        <v>0.25</v>
      </c>
      <c r="V2641">
        <v>1.1764705879999999</v>
      </c>
      <c r="W2641">
        <f>COUNTIF(Table1[[#This Row],[Al2O3]:[TiO2]],0)</f>
        <v>0</v>
      </c>
      <c r="X2641">
        <f>Table1[[#This Row],[K2O]]+Table1[[#This Row],[Li2O]]+Table1[[#This Row],[Na2O]]</f>
        <v>0.17250000000000001</v>
      </c>
      <c r="Y2641">
        <f>Table1[[#This Row],[B2O3]]+Table1[[#This Row],[K2O]]+Table1[[#This Row],[Li2O]]+Table1[[#This Row],[Na2O]]</f>
        <v>0.32750000000000001</v>
      </c>
      <c r="Z2641" s="2">
        <f>Table1[[#This Row],[B2O3]]+Table1[[#This Row],[CaO]]+Table1[[#This Row],[K2O]]+Table1[[#This Row],[Li2O]]+Table1[[#This Row],[Na2O]]</f>
        <v>0.36749999999999999</v>
      </c>
      <c r="AA2641" s="2">
        <f>Table1[[#This Row],[A+B+AE]]-Table1[[#This Row],[Al2O3]]-Table1[[#This Row],[SiO2]]</f>
        <v>-0.1825</v>
      </c>
      <c r="AB2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456.88100000000009</v>
      </c>
    </row>
    <row r="2642" spans="1:28" hidden="1" x14ac:dyDescent="0.25">
      <c r="A2642">
        <v>0.22500000000000001</v>
      </c>
      <c r="B2642">
        <v>0.16</v>
      </c>
      <c r="C2642">
        <v>1.4999999999999999E-2</v>
      </c>
      <c r="D2642">
        <v>2.5000000000000001E-3</v>
      </c>
      <c r="E2642">
        <v>0.05</v>
      </c>
      <c r="F2642">
        <v>2.5000000000000001E-3</v>
      </c>
      <c r="G2642">
        <v>1.4999999999999999E-2</v>
      </c>
      <c r="H2642">
        <v>0.13500000000000001</v>
      </c>
      <c r="I2642">
        <v>0.36499999999999999</v>
      </c>
      <c r="J2642">
        <v>0.03</v>
      </c>
      <c r="K2642">
        <v>0.50344827599999997</v>
      </c>
      <c r="L2642">
        <v>0.56764937800000004</v>
      </c>
      <c r="M2642">
        <v>3.3239452000000003E-2</v>
      </c>
      <c r="N2642">
        <v>0.15234529499999999</v>
      </c>
      <c r="O2642">
        <v>0.219665425</v>
      </c>
      <c r="P2642">
        <v>0.62798927999999998</v>
      </c>
      <c r="Q2642">
        <v>3.0405900000000002E-4</v>
      </c>
      <c r="R2642">
        <v>0.13958749300000001</v>
      </c>
      <c r="S2642">
        <v>0.213414779</v>
      </c>
      <c r="T2642">
        <v>0.64699772799999999</v>
      </c>
      <c r="U2642">
        <v>0.25</v>
      </c>
      <c r="V2642">
        <v>1.5</v>
      </c>
      <c r="W2642">
        <f>COUNTIF(Table1[[#This Row],[Al2O3]:[TiO2]],0)</f>
        <v>0</v>
      </c>
      <c r="X2642">
        <f>Table1[[#This Row],[K2O]]+Table1[[#This Row],[Li2O]]+Table1[[#This Row],[Na2O]]</f>
        <v>0.1525</v>
      </c>
      <c r="Y2642">
        <f>Table1[[#This Row],[B2O3]]+Table1[[#This Row],[K2O]]+Table1[[#This Row],[Li2O]]+Table1[[#This Row],[Na2O]]</f>
        <v>0.3125</v>
      </c>
      <c r="Z2642" s="2">
        <f>Table1[[#This Row],[B2O3]]+Table1[[#This Row],[CaO]]+Table1[[#This Row],[K2O]]+Table1[[#This Row],[Li2O]]+Table1[[#This Row],[Na2O]]</f>
        <v>0.32750000000000001</v>
      </c>
      <c r="AA2642" s="2">
        <f>Table1[[#This Row],[A+B+AE]]-Table1[[#This Row],[Al2O3]]-Table1[[#This Row],[SiO2]]</f>
        <v>-0.26249999999999996</v>
      </c>
      <c r="AB2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502.49400000000003</v>
      </c>
    </row>
    <row r="2643" spans="1:28" hidden="1" x14ac:dyDescent="0.25">
      <c r="A2643">
        <v>0.17</v>
      </c>
      <c r="B2643">
        <v>0.12</v>
      </c>
      <c r="C2643">
        <v>2.5000000000000001E-2</v>
      </c>
      <c r="D2643">
        <v>2.5000000000000001E-3</v>
      </c>
      <c r="E2643">
        <v>4.4999999999999998E-2</v>
      </c>
      <c r="F2643">
        <v>7.4999999999999997E-3</v>
      </c>
      <c r="G2643">
        <v>0.04</v>
      </c>
      <c r="H2643">
        <v>0.105</v>
      </c>
      <c r="I2643">
        <v>0.435</v>
      </c>
      <c r="J2643">
        <v>0.05</v>
      </c>
      <c r="K2643">
        <v>0.61267605999999997</v>
      </c>
      <c r="L2643">
        <v>0.57581258000000002</v>
      </c>
      <c r="M2643">
        <v>4.956576E-2</v>
      </c>
      <c r="N2643">
        <v>0.16160409000000001</v>
      </c>
      <c r="O2643">
        <v>0.17516382999999999</v>
      </c>
      <c r="P2643">
        <v>0.66323208</v>
      </c>
      <c r="Q2643">
        <v>2.5705430000000001E-2</v>
      </c>
      <c r="R2643">
        <v>0.13812109</v>
      </c>
      <c r="S2643">
        <v>0.17384013000000001</v>
      </c>
      <c r="T2643">
        <v>0.68803877999999996</v>
      </c>
      <c r="U2643">
        <v>0.255</v>
      </c>
      <c r="V2643">
        <v>1.17241379</v>
      </c>
      <c r="W2643">
        <f>COUNTIF(Table1[[#This Row],[Al2O3]:[TiO2]],0)</f>
        <v>0</v>
      </c>
      <c r="X2643">
        <f>Table1[[#This Row],[K2O]]+Table1[[#This Row],[Li2O]]+Table1[[#This Row],[Na2O]]</f>
        <v>0.1525</v>
      </c>
      <c r="Y2643">
        <f>Table1[[#This Row],[B2O3]]+Table1[[#This Row],[K2O]]+Table1[[#This Row],[Li2O]]+Table1[[#This Row],[Na2O]]</f>
        <v>0.27250000000000002</v>
      </c>
      <c r="Z2643" s="2">
        <f>Table1[[#This Row],[B2O3]]+Table1[[#This Row],[CaO]]+Table1[[#This Row],[K2O]]+Table1[[#This Row],[Li2O]]+Table1[[#This Row],[Na2O]]</f>
        <v>0.29749999999999999</v>
      </c>
      <c r="AA2643" s="2">
        <f>Table1[[#This Row],[A+B+AE]]-Table1[[#This Row],[Al2O3]]-Table1[[#This Row],[SiO2]]</f>
        <v>-0.3075</v>
      </c>
      <c r="AB2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480.62950000000001</v>
      </c>
    </row>
    <row r="2644" spans="1:28" hidden="1" x14ac:dyDescent="0.25">
      <c r="A2644">
        <v>0.22</v>
      </c>
      <c r="B2644">
        <v>0.12</v>
      </c>
      <c r="C2644">
        <v>0.03</v>
      </c>
      <c r="D2644">
        <v>2.5000000000000001E-3</v>
      </c>
      <c r="E2644">
        <v>3.5000000000000003E-2</v>
      </c>
      <c r="F2644">
        <v>0.01</v>
      </c>
      <c r="G2644">
        <v>0.01</v>
      </c>
      <c r="H2644">
        <v>0.13500000000000001</v>
      </c>
      <c r="I2644">
        <v>0.435</v>
      </c>
      <c r="J2644">
        <v>2.5000000000000001E-3</v>
      </c>
      <c r="K2644">
        <v>0.550632911</v>
      </c>
      <c r="L2644">
        <v>0.56456439899999999</v>
      </c>
      <c r="M2644">
        <v>3.2495247999999997E-2</v>
      </c>
      <c r="N2644">
        <v>0.154994619</v>
      </c>
      <c r="O2644">
        <v>0.21524312700000001</v>
      </c>
      <c r="P2644">
        <v>0.62976225399999997</v>
      </c>
      <c r="Q2644">
        <v>-1.4260999999999999E-4</v>
      </c>
      <c r="R2644">
        <v>0.140764693</v>
      </c>
      <c r="S2644">
        <v>0.21171964500000001</v>
      </c>
      <c r="T2644">
        <v>0.64751566199999999</v>
      </c>
      <c r="U2644">
        <v>0.26</v>
      </c>
      <c r="V2644">
        <v>1.5172413789999999</v>
      </c>
      <c r="W2644">
        <f>COUNTIF(Table1[[#This Row],[Al2O3]:[TiO2]],0)</f>
        <v>0</v>
      </c>
      <c r="X2644">
        <f>Table1[[#This Row],[K2O]]+Table1[[#This Row],[Li2O]]+Table1[[#This Row],[Na2O]]</f>
        <v>0.155</v>
      </c>
      <c r="Y2644">
        <f>Table1[[#This Row],[B2O3]]+Table1[[#This Row],[K2O]]+Table1[[#This Row],[Li2O]]+Table1[[#This Row],[Na2O]]</f>
        <v>0.27500000000000002</v>
      </c>
      <c r="Z2644" s="2">
        <f>Table1[[#This Row],[B2O3]]+Table1[[#This Row],[CaO]]+Table1[[#This Row],[K2O]]+Table1[[#This Row],[Li2O]]+Table1[[#This Row],[Na2O]]</f>
        <v>0.30500000000000005</v>
      </c>
      <c r="AA2644" s="2">
        <f>Table1[[#This Row],[A+B+AE]]-Table1[[#This Row],[Al2O3]]-Table1[[#This Row],[SiO2]]</f>
        <v>-0.35</v>
      </c>
      <c r="AB2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518.24200000000019</v>
      </c>
    </row>
    <row r="2645" spans="1:28" hidden="1" x14ac:dyDescent="0.25">
      <c r="A2645">
        <v>0.24</v>
      </c>
      <c r="B2645">
        <v>0.185</v>
      </c>
      <c r="C2645">
        <v>5.0000000000000001E-3</v>
      </c>
      <c r="D2645">
        <v>2.5000000000000001E-3</v>
      </c>
      <c r="E2645">
        <v>0.05</v>
      </c>
      <c r="F2645">
        <v>2.5000000000000001E-3</v>
      </c>
      <c r="G2645">
        <v>3.5000000000000003E-2</v>
      </c>
      <c r="H2645">
        <v>0.14499999999999999</v>
      </c>
      <c r="I2645">
        <v>0.31</v>
      </c>
      <c r="J2645">
        <v>2.5000000000000001E-2</v>
      </c>
      <c r="K2645">
        <v>0.44604316500000002</v>
      </c>
      <c r="L2645">
        <v>0.57248979200000005</v>
      </c>
      <c r="M2645">
        <v>3.4390509999999998E-3</v>
      </c>
      <c r="N2645">
        <v>0.17397257699999999</v>
      </c>
      <c r="O2645">
        <v>0.22742132600000001</v>
      </c>
      <c r="P2645">
        <v>0.598606097</v>
      </c>
      <c r="Q2645">
        <v>-2.2528929999999999E-2</v>
      </c>
      <c r="R2645">
        <v>0.15538806699999999</v>
      </c>
      <c r="S2645">
        <v>0.22113395699999999</v>
      </c>
      <c r="T2645">
        <v>0.62347797599999999</v>
      </c>
      <c r="U2645">
        <v>0.26500000000000001</v>
      </c>
      <c r="V2645">
        <v>1.3333333329999999</v>
      </c>
      <c r="W2645">
        <f>COUNTIF(Table1[[#This Row],[Al2O3]:[TiO2]],0)</f>
        <v>0</v>
      </c>
      <c r="X2645">
        <f>Table1[[#This Row],[K2O]]+Table1[[#This Row],[Li2O]]+Table1[[#This Row],[Na2O]]</f>
        <v>0.1825</v>
      </c>
      <c r="Y2645">
        <f>Table1[[#This Row],[B2O3]]+Table1[[#This Row],[K2O]]+Table1[[#This Row],[Li2O]]+Table1[[#This Row],[Na2O]]</f>
        <v>0.36749999999999999</v>
      </c>
      <c r="Z2645" s="2">
        <f>Table1[[#This Row],[B2O3]]+Table1[[#This Row],[CaO]]+Table1[[#This Row],[K2O]]+Table1[[#This Row],[Li2O]]+Table1[[#This Row],[Na2O]]</f>
        <v>0.3725</v>
      </c>
      <c r="AA2645" s="2">
        <f>Table1[[#This Row],[A+B+AE]]-Table1[[#This Row],[Al2O3]]-Table1[[#This Row],[SiO2]]</f>
        <v>-0.17749999999999999</v>
      </c>
      <c r="AB2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472.18849999999998</v>
      </c>
    </row>
    <row r="2646" spans="1:28" hidden="1" x14ac:dyDescent="0.25">
      <c r="A2646">
        <v>0.2</v>
      </c>
      <c r="B2646">
        <v>0.185</v>
      </c>
      <c r="C2646">
        <v>0.01</v>
      </c>
      <c r="D2646">
        <v>5.0000000000000001E-3</v>
      </c>
      <c r="E2646">
        <v>0.02</v>
      </c>
      <c r="F2646">
        <v>7.4999999999999997E-3</v>
      </c>
      <c r="G2646">
        <v>0.06</v>
      </c>
      <c r="H2646">
        <v>0.12</v>
      </c>
      <c r="I2646">
        <v>0.35</v>
      </c>
      <c r="J2646">
        <v>4.2500000000000003E-2</v>
      </c>
      <c r="K2646">
        <v>0.52238806000000004</v>
      </c>
      <c r="L2646">
        <v>0.57082592899999995</v>
      </c>
      <c r="M2646">
        <v>2.3799760999999999E-2</v>
      </c>
      <c r="N2646">
        <v>0.17729361900000001</v>
      </c>
      <c r="O2646">
        <v>0.18875581599999999</v>
      </c>
      <c r="P2646">
        <v>0.63395056500000002</v>
      </c>
      <c r="Q2646">
        <v>6.0498260000000003E-3</v>
      </c>
      <c r="R2646">
        <v>0.149206909</v>
      </c>
      <c r="S2646">
        <v>0.18562690800000001</v>
      </c>
      <c r="T2646">
        <v>0.66516618199999999</v>
      </c>
      <c r="U2646">
        <v>0.25</v>
      </c>
      <c r="V2646">
        <v>1.111111111</v>
      </c>
      <c r="W2646">
        <f>COUNTIF(Table1[[#This Row],[Al2O3]:[TiO2]],0)</f>
        <v>0</v>
      </c>
      <c r="X2646">
        <f>Table1[[#This Row],[K2O]]+Table1[[#This Row],[Li2O]]+Table1[[#This Row],[Na2O]]</f>
        <v>0.1875</v>
      </c>
      <c r="Y2646">
        <f>Table1[[#This Row],[B2O3]]+Table1[[#This Row],[K2O]]+Table1[[#This Row],[Li2O]]+Table1[[#This Row],[Na2O]]</f>
        <v>0.3725</v>
      </c>
      <c r="Z2646" s="2">
        <f>Table1[[#This Row],[B2O3]]+Table1[[#This Row],[CaO]]+Table1[[#This Row],[K2O]]+Table1[[#This Row],[Li2O]]+Table1[[#This Row],[Na2O]]</f>
        <v>0.38250000000000001</v>
      </c>
      <c r="AA2646" s="2">
        <f>Table1[[#This Row],[A+B+AE]]-Table1[[#This Row],[Al2O3]]-Table1[[#This Row],[SiO2]]</f>
        <v>-0.16749999999999998</v>
      </c>
      <c r="AB2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450.44100000000003</v>
      </c>
    </row>
    <row r="2647" spans="1:28" hidden="1" x14ac:dyDescent="0.25">
      <c r="A2647">
        <v>0.22</v>
      </c>
      <c r="B2647">
        <v>0.18</v>
      </c>
      <c r="C2647">
        <v>1.4999999999999999E-2</v>
      </c>
      <c r="D2647">
        <v>5.0000000000000001E-3</v>
      </c>
      <c r="E2647">
        <v>4.4999999999999998E-2</v>
      </c>
      <c r="F2647">
        <v>5.0000000000000001E-3</v>
      </c>
      <c r="G2647">
        <v>4.4999999999999998E-2</v>
      </c>
      <c r="H2647">
        <v>0.13</v>
      </c>
      <c r="I2647">
        <v>0.315</v>
      </c>
      <c r="J2647">
        <v>0.04</v>
      </c>
      <c r="K2647">
        <v>0.47368421100000002</v>
      </c>
      <c r="L2647">
        <v>0.57810376299999999</v>
      </c>
      <c r="M2647">
        <v>7.7643640000000002E-3</v>
      </c>
      <c r="N2647">
        <v>0.17745424200000001</v>
      </c>
      <c r="O2647">
        <v>0.21339127199999999</v>
      </c>
      <c r="P2647">
        <v>0.609154486</v>
      </c>
      <c r="Q2647">
        <v>-1.3205733000000001E-2</v>
      </c>
      <c r="R2647">
        <v>0.153538393</v>
      </c>
      <c r="S2647">
        <v>0.20882474400000001</v>
      </c>
      <c r="T2647">
        <v>0.637636863</v>
      </c>
      <c r="U2647">
        <v>0.26500000000000001</v>
      </c>
      <c r="V2647">
        <v>1.2571428570000001</v>
      </c>
      <c r="W2647">
        <f>COUNTIF(Table1[[#This Row],[Al2O3]:[TiO2]],0)</f>
        <v>0</v>
      </c>
      <c r="X2647">
        <f>Table1[[#This Row],[K2O]]+Table1[[#This Row],[Li2O]]+Table1[[#This Row],[Na2O]]</f>
        <v>0.18</v>
      </c>
      <c r="Y2647">
        <f>Table1[[#This Row],[B2O3]]+Table1[[#This Row],[K2O]]+Table1[[#This Row],[Li2O]]+Table1[[#This Row],[Na2O]]</f>
        <v>0.36</v>
      </c>
      <c r="Z2647" s="2">
        <f>Table1[[#This Row],[B2O3]]+Table1[[#This Row],[CaO]]+Table1[[#This Row],[K2O]]+Table1[[#This Row],[Li2O]]+Table1[[#This Row],[Na2O]]</f>
        <v>0.375</v>
      </c>
      <c r="AA2647" s="2">
        <f>Table1[[#This Row],[A+B+AE]]-Table1[[#This Row],[Al2O3]]-Table1[[#This Row],[SiO2]]</f>
        <v>-0.16</v>
      </c>
      <c r="AB2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460.73549999999989</v>
      </c>
    </row>
    <row r="2648" spans="1:28" hidden="1" x14ac:dyDescent="0.25">
      <c r="A2648">
        <v>0.20499999999999999</v>
      </c>
      <c r="B2648">
        <v>0.19500000000000001</v>
      </c>
      <c r="C2648">
        <v>1.4999999999999999E-2</v>
      </c>
      <c r="D2648">
        <v>5.0000000000000001E-3</v>
      </c>
      <c r="E2648">
        <v>0.03</v>
      </c>
      <c r="F2648">
        <v>5.0000000000000001E-3</v>
      </c>
      <c r="G2648">
        <v>5.5E-2</v>
      </c>
      <c r="H2648">
        <v>0.125</v>
      </c>
      <c r="I2648">
        <v>0.315</v>
      </c>
      <c r="J2648">
        <v>0.05</v>
      </c>
      <c r="K2648">
        <v>0.48837209300000001</v>
      </c>
      <c r="L2648">
        <v>0.57603899700000005</v>
      </c>
      <c r="M2648">
        <v>1.6528348000000002E-2</v>
      </c>
      <c r="N2648">
        <v>0.17974631599999999</v>
      </c>
      <c r="O2648">
        <v>0.195729283</v>
      </c>
      <c r="P2648">
        <v>0.62452440200000003</v>
      </c>
      <c r="Q2648">
        <v>-1.545488E-3</v>
      </c>
      <c r="R2648">
        <v>0.15263489999999999</v>
      </c>
      <c r="S2648">
        <v>0.19162908100000001</v>
      </c>
      <c r="T2648">
        <v>0.655736019</v>
      </c>
      <c r="U2648">
        <v>0.25</v>
      </c>
      <c r="V2648">
        <v>1.138888889</v>
      </c>
      <c r="W2648">
        <f>COUNTIF(Table1[[#This Row],[Al2O3]:[TiO2]],0)</f>
        <v>0</v>
      </c>
      <c r="X2648">
        <f>Table1[[#This Row],[K2O]]+Table1[[#This Row],[Li2O]]+Table1[[#This Row],[Na2O]]</f>
        <v>0.185</v>
      </c>
      <c r="Y2648">
        <f>Table1[[#This Row],[B2O3]]+Table1[[#This Row],[K2O]]+Table1[[#This Row],[Li2O]]+Table1[[#This Row],[Na2O]]</f>
        <v>0.38</v>
      </c>
      <c r="Z2648" s="2">
        <f>Table1[[#This Row],[B2O3]]+Table1[[#This Row],[CaO]]+Table1[[#This Row],[K2O]]+Table1[[#This Row],[Li2O]]+Table1[[#This Row],[Na2O]]</f>
        <v>0.39500000000000002</v>
      </c>
      <c r="AA2648" s="2">
        <f>Table1[[#This Row],[A+B+AE]]-Table1[[#This Row],[Al2O3]]-Table1[[#This Row],[SiO2]]</f>
        <v>-0.12499999999999997</v>
      </c>
      <c r="AB2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449.86699999999996</v>
      </c>
    </row>
    <row r="2649" spans="1:28" hidden="1" x14ac:dyDescent="0.25">
      <c r="A2649">
        <v>0.19500000000000001</v>
      </c>
      <c r="B2649">
        <v>0.14000000000000001</v>
      </c>
      <c r="C2649">
        <v>5.0000000000000001E-3</v>
      </c>
      <c r="D2649">
        <v>5.0000000000000001E-3</v>
      </c>
      <c r="E2649">
        <v>0.04</v>
      </c>
      <c r="F2649">
        <v>0.01</v>
      </c>
      <c r="G2649">
        <v>0.05</v>
      </c>
      <c r="H2649">
        <v>0.12</v>
      </c>
      <c r="I2649">
        <v>0.41499999999999998</v>
      </c>
      <c r="J2649">
        <v>0.02</v>
      </c>
      <c r="K2649">
        <v>0.56849315099999997</v>
      </c>
      <c r="L2649">
        <v>0.56808142399999995</v>
      </c>
      <c r="M2649">
        <v>2.9376492000000001E-2</v>
      </c>
      <c r="N2649">
        <v>0.17175589199999999</v>
      </c>
      <c r="O2649">
        <v>0.18923862999999999</v>
      </c>
      <c r="P2649">
        <v>0.63900547799999996</v>
      </c>
      <c r="Q2649">
        <v>6.9116220000000001E-3</v>
      </c>
      <c r="R2649">
        <v>0.14740806200000001</v>
      </c>
      <c r="S2649">
        <v>0.18733428099999999</v>
      </c>
      <c r="T2649">
        <v>0.66525765699999995</v>
      </c>
      <c r="U2649">
        <v>0.26</v>
      </c>
      <c r="V2649">
        <v>1.1470588239999999</v>
      </c>
      <c r="W2649">
        <f>COUNTIF(Table1[[#This Row],[Al2O3]:[TiO2]],0)</f>
        <v>0</v>
      </c>
      <c r="X2649">
        <f>Table1[[#This Row],[K2O]]+Table1[[#This Row],[Li2O]]+Table1[[#This Row],[Na2O]]</f>
        <v>0.18</v>
      </c>
      <c r="Y2649">
        <f>Table1[[#This Row],[B2O3]]+Table1[[#This Row],[K2O]]+Table1[[#This Row],[Li2O]]+Table1[[#This Row],[Na2O]]</f>
        <v>0.32</v>
      </c>
      <c r="Z2649" s="2">
        <f>Table1[[#This Row],[B2O3]]+Table1[[#This Row],[CaO]]+Table1[[#This Row],[K2O]]+Table1[[#This Row],[Li2O]]+Table1[[#This Row],[Na2O]]</f>
        <v>0.32500000000000001</v>
      </c>
      <c r="AA2649" s="2">
        <f>Table1[[#This Row],[A+B+AE]]-Table1[[#This Row],[Al2O3]]-Table1[[#This Row],[SiO2]]</f>
        <v>-0.28499999999999998</v>
      </c>
      <c r="AB2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469.31399999999996</v>
      </c>
    </row>
    <row r="2650" spans="1:28" hidden="1" x14ac:dyDescent="0.25">
      <c r="A2650">
        <v>0.215</v>
      </c>
      <c r="B2650">
        <v>0.185</v>
      </c>
      <c r="C2650">
        <v>2.5000000000000001E-2</v>
      </c>
      <c r="D2650">
        <v>2.5000000000000001E-3</v>
      </c>
      <c r="E2650">
        <v>3.5000000000000003E-2</v>
      </c>
      <c r="F2650">
        <v>2.5000000000000001E-3</v>
      </c>
      <c r="G2650">
        <v>0.04</v>
      </c>
      <c r="H2650">
        <v>0.13</v>
      </c>
      <c r="I2650">
        <v>0.315</v>
      </c>
      <c r="J2650">
        <v>0.05</v>
      </c>
      <c r="K2650">
        <v>0.47727272700000001</v>
      </c>
      <c r="L2650">
        <v>0.57807810400000004</v>
      </c>
      <c r="M2650">
        <v>1.4262576000000001E-2</v>
      </c>
      <c r="N2650">
        <v>0.17437875899999999</v>
      </c>
      <c r="O2650">
        <v>0.20841310399999999</v>
      </c>
      <c r="P2650">
        <v>0.61720813699999999</v>
      </c>
      <c r="Q2650">
        <v>-7.6394569999999997E-3</v>
      </c>
      <c r="R2650">
        <v>0.15147529200000001</v>
      </c>
      <c r="S2650">
        <v>0.20345591199999999</v>
      </c>
      <c r="T2650">
        <v>0.645068796</v>
      </c>
      <c r="U2650">
        <v>0.255</v>
      </c>
      <c r="V2650">
        <v>1.2647058819999999</v>
      </c>
      <c r="W2650">
        <f>COUNTIF(Table1[[#This Row],[Al2O3]:[TiO2]],0)</f>
        <v>0</v>
      </c>
      <c r="X2650">
        <f>Table1[[#This Row],[K2O]]+Table1[[#This Row],[Li2O]]+Table1[[#This Row],[Na2O]]</f>
        <v>0.17250000000000001</v>
      </c>
      <c r="Y2650">
        <f>Table1[[#This Row],[B2O3]]+Table1[[#This Row],[K2O]]+Table1[[#This Row],[Li2O]]+Table1[[#This Row],[Na2O]]</f>
        <v>0.35750000000000004</v>
      </c>
      <c r="Z2650" s="2">
        <f>Table1[[#This Row],[B2O3]]+Table1[[#This Row],[CaO]]+Table1[[#This Row],[K2O]]+Table1[[#This Row],[Li2O]]+Table1[[#This Row],[Na2O]]</f>
        <v>0.38250000000000001</v>
      </c>
      <c r="AA2650" s="2">
        <f>Table1[[#This Row],[A+B+AE]]-Table1[[#This Row],[Al2O3]]-Table1[[#This Row],[SiO2]]</f>
        <v>-0.14749999999999999</v>
      </c>
      <c r="AB2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466.42100000000005</v>
      </c>
    </row>
    <row r="2651" spans="1:28" hidden="1" x14ac:dyDescent="0.25">
      <c r="A2651">
        <v>0.23</v>
      </c>
      <c r="B2651">
        <v>0.17</v>
      </c>
      <c r="C2651">
        <v>0.01</v>
      </c>
      <c r="D2651">
        <v>5.0000000000000001E-3</v>
      </c>
      <c r="E2651">
        <v>0.02</v>
      </c>
      <c r="F2651">
        <v>5.0000000000000001E-3</v>
      </c>
      <c r="G2651">
        <v>1.4999999999999999E-2</v>
      </c>
      <c r="H2651">
        <v>0.13500000000000001</v>
      </c>
      <c r="I2651">
        <v>0.37</v>
      </c>
      <c r="J2651">
        <v>0.04</v>
      </c>
      <c r="K2651">
        <v>0.50340136099999999</v>
      </c>
      <c r="L2651">
        <v>0.56333274099999997</v>
      </c>
      <c r="M2651">
        <v>3.9003514000000003E-2</v>
      </c>
      <c r="N2651">
        <v>0.14792387100000001</v>
      </c>
      <c r="O2651">
        <v>0.21881525800000001</v>
      </c>
      <c r="P2651">
        <v>0.63326087099999995</v>
      </c>
      <c r="Q2651">
        <v>6.2070149999999998E-3</v>
      </c>
      <c r="R2651">
        <v>0.13511767099999999</v>
      </c>
      <c r="S2651">
        <v>0.21231128499999999</v>
      </c>
      <c r="T2651">
        <v>0.65257104399999999</v>
      </c>
      <c r="U2651">
        <v>0.26</v>
      </c>
      <c r="V2651">
        <v>1.5333333330000001</v>
      </c>
      <c r="W2651">
        <f>COUNTIF(Table1[[#This Row],[Al2O3]:[TiO2]],0)</f>
        <v>0</v>
      </c>
      <c r="X2651">
        <f>Table1[[#This Row],[K2O]]+Table1[[#This Row],[Li2O]]+Table1[[#This Row],[Na2O]]</f>
        <v>0.155</v>
      </c>
      <c r="Y2651">
        <f>Table1[[#This Row],[B2O3]]+Table1[[#This Row],[K2O]]+Table1[[#This Row],[Li2O]]+Table1[[#This Row],[Na2O]]</f>
        <v>0.32500000000000001</v>
      </c>
      <c r="Z2651" s="2">
        <f>Table1[[#This Row],[B2O3]]+Table1[[#This Row],[CaO]]+Table1[[#This Row],[K2O]]+Table1[[#This Row],[Li2O]]+Table1[[#This Row],[Na2O]]</f>
        <v>0.33500000000000002</v>
      </c>
      <c r="AA2651" s="2">
        <f>Table1[[#This Row],[A+B+AE]]-Table1[[#This Row],[Al2O3]]-Table1[[#This Row],[SiO2]]</f>
        <v>-0.26500000000000001</v>
      </c>
      <c r="AB2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503.43899999999996</v>
      </c>
    </row>
    <row r="2652" spans="1:28" hidden="1" x14ac:dyDescent="0.25">
      <c r="A2652">
        <v>0.21</v>
      </c>
      <c r="B2652">
        <v>0.155</v>
      </c>
      <c r="C2652">
        <v>2.5000000000000001E-2</v>
      </c>
      <c r="D2652">
        <v>5.0000000000000001E-3</v>
      </c>
      <c r="E2652">
        <v>0.03</v>
      </c>
      <c r="F2652">
        <v>5.0000000000000001E-3</v>
      </c>
      <c r="G2652">
        <v>1.4999999999999999E-2</v>
      </c>
      <c r="H2652">
        <v>0.13</v>
      </c>
      <c r="I2652">
        <v>0.38</v>
      </c>
      <c r="J2652">
        <v>4.4999999999999998E-2</v>
      </c>
      <c r="K2652">
        <v>0.52777777800000003</v>
      </c>
      <c r="L2652">
        <v>0.57027294299999998</v>
      </c>
      <c r="M2652">
        <v>3.9638679000000003E-2</v>
      </c>
      <c r="N2652">
        <v>0.15285299599999999</v>
      </c>
      <c r="O2652">
        <v>0.20697098</v>
      </c>
      <c r="P2652">
        <v>0.64017602399999995</v>
      </c>
      <c r="Q2652">
        <v>8.6375449999999999E-3</v>
      </c>
      <c r="R2652">
        <v>0.13808954300000001</v>
      </c>
      <c r="S2652">
        <v>0.20173782700000001</v>
      </c>
      <c r="T2652">
        <v>0.66017263000000004</v>
      </c>
      <c r="U2652">
        <v>0.255</v>
      </c>
      <c r="V2652">
        <v>1.448275862</v>
      </c>
      <c r="W2652">
        <f>COUNTIF(Table1[[#This Row],[Al2O3]:[TiO2]],0)</f>
        <v>0</v>
      </c>
      <c r="X2652">
        <f>Table1[[#This Row],[K2O]]+Table1[[#This Row],[Li2O]]+Table1[[#This Row],[Na2O]]</f>
        <v>0.15</v>
      </c>
      <c r="Y2652">
        <f>Table1[[#This Row],[B2O3]]+Table1[[#This Row],[K2O]]+Table1[[#This Row],[Li2O]]+Table1[[#This Row],[Na2O]]</f>
        <v>0.30499999999999999</v>
      </c>
      <c r="Z2652" s="2">
        <f>Table1[[#This Row],[B2O3]]+Table1[[#This Row],[CaO]]+Table1[[#This Row],[K2O]]+Table1[[#This Row],[Li2O]]+Table1[[#This Row],[Na2O]]</f>
        <v>0.33</v>
      </c>
      <c r="AA2652" s="2">
        <f>Table1[[#This Row],[A+B+AE]]-Table1[[#This Row],[Al2O3]]-Table1[[#This Row],[SiO2]]</f>
        <v>-0.26</v>
      </c>
      <c r="AB2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502.33600000000001</v>
      </c>
    </row>
    <row r="2653" spans="1:28" hidden="1" x14ac:dyDescent="0.25">
      <c r="A2653">
        <v>0.20499999999999999</v>
      </c>
      <c r="B2653">
        <v>0.13</v>
      </c>
      <c r="C2653">
        <v>1.4999999999999999E-2</v>
      </c>
      <c r="D2653">
        <v>2.5000000000000001E-3</v>
      </c>
      <c r="E2653">
        <v>2.5000000000000001E-2</v>
      </c>
      <c r="F2653">
        <v>5.0000000000000001E-3</v>
      </c>
      <c r="G2653">
        <v>0.04</v>
      </c>
      <c r="H2653">
        <v>0.12</v>
      </c>
      <c r="I2653">
        <v>0.435</v>
      </c>
      <c r="J2653">
        <v>2.2499999999999999E-2</v>
      </c>
      <c r="K2653">
        <v>0.57236841999999999</v>
      </c>
      <c r="L2653">
        <v>0.56538546000000001</v>
      </c>
      <c r="M2653">
        <v>3.3984220000000002E-2</v>
      </c>
      <c r="N2653">
        <v>0.16229874999999999</v>
      </c>
      <c r="O2653">
        <v>0.19828508</v>
      </c>
      <c r="P2653">
        <v>0.63941616999999995</v>
      </c>
      <c r="Q2653">
        <v>7.6459800000000001E-3</v>
      </c>
      <c r="R2653">
        <v>0.14193949</v>
      </c>
      <c r="S2653">
        <v>0.19595660000000001</v>
      </c>
      <c r="T2653">
        <v>0.66210389999999997</v>
      </c>
      <c r="U2653">
        <v>0.26500000000000001</v>
      </c>
      <c r="V2653">
        <v>1.28125</v>
      </c>
      <c r="W2653">
        <f>COUNTIF(Table1[[#This Row],[Al2O3]:[TiO2]],0)</f>
        <v>0</v>
      </c>
      <c r="X2653">
        <f>Table1[[#This Row],[K2O]]+Table1[[#This Row],[Li2O]]+Table1[[#This Row],[Na2O]]</f>
        <v>0.16499999999999998</v>
      </c>
      <c r="Y2653">
        <f>Table1[[#This Row],[B2O3]]+Table1[[#This Row],[K2O]]+Table1[[#This Row],[Li2O]]+Table1[[#This Row],[Na2O]]</f>
        <v>0.29500000000000004</v>
      </c>
      <c r="Z2653" s="2">
        <f>Table1[[#This Row],[B2O3]]+Table1[[#This Row],[CaO]]+Table1[[#This Row],[K2O]]+Table1[[#This Row],[Li2O]]+Table1[[#This Row],[Na2O]]</f>
        <v>0.31000000000000005</v>
      </c>
      <c r="AA2653" s="2">
        <f>Table1[[#This Row],[A+B+AE]]-Table1[[#This Row],[Al2O3]]-Table1[[#This Row],[SiO2]]</f>
        <v>-0.32999999999999996</v>
      </c>
      <c r="AB2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485.22199999999998</v>
      </c>
    </row>
    <row r="2654" spans="1:28" hidden="1" x14ac:dyDescent="0.25">
      <c r="A2654">
        <v>0.23499999999999999</v>
      </c>
      <c r="B2654">
        <v>0.17</v>
      </c>
      <c r="C2654">
        <v>3.5000000000000003E-2</v>
      </c>
      <c r="D2654">
        <v>2.5000000000000001E-3</v>
      </c>
      <c r="E2654">
        <v>2.5000000000000001E-2</v>
      </c>
      <c r="F2654">
        <v>0.01</v>
      </c>
      <c r="G2654">
        <v>0.02</v>
      </c>
      <c r="H2654">
        <v>0.13500000000000001</v>
      </c>
      <c r="I2654">
        <v>0.34499999999999997</v>
      </c>
      <c r="J2654">
        <v>2.2499999999999999E-2</v>
      </c>
      <c r="K2654">
        <v>0.48251748300000002</v>
      </c>
      <c r="L2654">
        <v>0.57043857200000003</v>
      </c>
      <c r="M2654">
        <v>1.8081098E-2</v>
      </c>
      <c r="N2654">
        <v>0.16279358799999999</v>
      </c>
      <c r="O2654">
        <v>0.224687947</v>
      </c>
      <c r="P2654">
        <v>0.61251846499999996</v>
      </c>
      <c r="Q2654">
        <v>-7.6379589999999997E-3</v>
      </c>
      <c r="R2654">
        <v>0.14347099099999999</v>
      </c>
      <c r="S2654">
        <v>0.21951743500000001</v>
      </c>
      <c r="T2654">
        <v>0.63701157399999997</v>
      </c>
      <c r="U2654">
        <v>0.255</v>
      </c>
      <c r="V2654">
        <v>1.516129032</v>
      </c>
      <c r="W2654">
        <f>COUNTIF(Table1[[#This Row],[Al2O3]:[TiO2]],0)</f>
        <v>0</v>
      </c>
      <c r="X2654">
        <f>Table1[[#This Row],[K2O]]+Table1[[#This Row],[Li2O]]+Table1[[#This Row],[Na2O]]</f>
        <v>0.16500000000000001</v>
      </c>
      <c r="Y2654">
        <f>Table1[[#This Row],[B2O3]]+Table1[[#This Row],[K2O]]+Table1[[#This Row],[Li2O]]+Table1[[#This Row],[Na2O]]</f>
        <v>0.33500000000000002</v>
      </c>
      <c r="Z2654" s="2">
        <f>Table1[[#This Row],[B2O3]]+Table1[[#This Row],[CaO]]+Table1[[#This Row],[K2O]]+Table1[[#This Row],[Li2O]]+Table1[[#This Row],[Na2O]]</f>
        <v>0.37</v>
      </c>
      <c r="AA2654" s="2">
        <f>Table1[[#This Row],[A+B+AE]]-Table1[[#This Row],[Al2O3]]-Table1[[#This Row],[SiO2]]</f>
        <v>-0.20999999999999996</v>
      </c>
      <c r="AB2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496.48250000000007</v>
      </c>
    </row>
    <row r="2655" spans="1:28" hidden="1" x14ac:dyDescent="0.25">
      <c r="A2655">
        <v>0.23</v>
      </c>
      <c r="B2655">
        <v>0.17</v>
      </c>
      <c r="C2655">
        <v>5.0000000000000001E-3</v>
      </c>
      <c r="D2655">
        <v>5.0000000000000001E-3</v>
      </c>
      <c r="E2655">
        <v>2.5000000000000001E-2</v>
      </c>
      <c r="F2655">
        <v>7.4999999999999997E-3</v>
      </c>
      <c r="G2655">
        <v>4.4999999999999998E-2</v>
      </c>
      <c r="H2655">
        <v>0.13500000000000001</v>
      </c>
      <c r="I2655">
        <v>0.375</v>
      </c>
      <c r="J2655">
        <v>2.5000000000000001E-3</v>
      </c>
      <c r="K2655">
        <v>0.506756757</v>
      </c>
      <c r="L2655">
        <v>0.56144055299999995</v>
      </c>
      <c r="M2655">
        <v>1.5987115E-2</v>
      </c>
      <c r="N2655">
        <v>0.17106080600000001</v>
      </c>
      <c r="O2655">
        <v>0.211691832</v>
      </c>
      <c r="P2655">
        <v>0.61724736199999997</v>
      </c>
      <c r="Q2655">
        <v>-7.6227710000000004E-3</v>
      </c>
      <c r="R2655">
        <v>0.14919407600000001</v>
      </c>
      <c r="S2655">
        <v>0.20774716300000001</v>
      </c>
      <c r="T2655">
        <v>0.64305876100000003</v>
      </c>
      <c r="U2655">
        <v>0.255</v>
      </c>
      <c r="V2655">
        <v>1.2777777779999999</v>
      </c>
      <c r="W2655">
        <f>COUNTIF(Table1[[#This Row],[Al2O3]:[TiO2]],0)</f>
        <v>0</v>
      </c>
      <c r="X2655">
        <f>Table1[[#This Row],[K2O]]+Table1[[#This Row],[Li2O]]+Table1[[#This Row],[Na2O]]</f>
        <v>0.1875</v>
      </c>
      <c r="Y2655">
        <f>Table1[[#This Row],[B2O3]]+Table1[[#This Row],[K2O]]+Table1[[#This Row],[Li2O]]+Table1[[#This Row],[Na2O]]</f>
        <v>0.35750000000000004</v>
      </c>
      <c r="Z2655" s="2">
        <f>Table1[[#This Row],[B2O3]]+Table1[[#This Row],[CaO]]+Table1[[#This Row],[K2O]]+Table1[[#This Row],[Li2O]]+Table1[[#This Row],[Na2O]]</f>
        <v>0.36250000000000004</v>
      </c>
      <c r="AA2655" s="2">
        <f>Table1[[#This Row],[A+B+AE]]-Table1[[#This Row],[Al2O3]]-Table1[[#This Row],[SiO2]]</f>
        <v>-0.24249999999999997</v>
      </c>
      <c r="AB2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474.12100000000009</v>
      </c>
    </row>
    <row r="2656" spans="1:28" hidden="1" x14ac:dyDescent="0.25">
      <c r="A2656">
        <v>0.23499999999999999</v>
      </c>
      <c r="B2656">
        <v>0.14499999999999999</v>
      </c>
      <c r="C2656">
        <v>5.0000000000000001E-3</v>
      </c>
      <c r="D2656">
        <v>2.5000000000000001E-3</v>
      </c>
      <c r="E2656">
        <v>3.5000000000000003E-2</v>
      </c>
      <c r="F2656">
        <v>2.5000000000000001E-3</v>
      </c>
      <c r="G2656">
        <v>0.02</v>
      </c>
      <c r="H2656">
        <v>0.13500000000000001</v>
      </c>
      <c r="I2656">
        <v>0.41499999999999998</v>
      </c>
      <c r="J2656">
        <v>5.0000000000000001E-3</v>
      </c>
      <c r="K2656">
        <v>0.52866241999999997</v>
      </c>
      <c r="L2656">
        <v>0.55671428300000003</v>
      </c>
      <c r="M2656">
        <v>3.6056179000000001E-2</v>
      </c>
      <c r="N2656">
        <v>0.149139147</v>
      </c>
      <c r="O2656">
        <v>0.221638522</v>
      </c>
      <c r="P2656">
        <v>0.629222332</v>
      </c>
      <c r="Q2656">
        <v>1.749408E-3</v>
      </c>
      <c r="R2656">
        <v>0.13703233200000001</v>
      </c>
      <c r="S2656">
        <v>0.21634261299999999</v>
      </c>
      <c r="T2656">
        <v>0.646625055</v>
      </c>
      <c r="U2656">
        <v>0.255</v>
      </c>
      <c r="V2656">
        <v>1.516129032</v>
      </c>
      <c r="W2656">
        <f>COUNTIF(Table1[[#This Row],[Al2O3]:[TiO2]],0)</f>
        <v>0</v>
      </c>
      <c r="X2656">
        <f>Table1[[#This Row],[K2O]]+Table1[[#This Row],[Li2O]]+Table1[[#This Row],[Na2O]]</f>
        <v>0.1575</v>
      </c>
      <c r="Y2656">
        <f>Table1[[#This Row],[B2O3]]+Table1[[#This Row],[K2O]]+Table1[[#This Row],[Li2O]]+Table1[[#This Row],[Na2O]]</f>
        <v>0.30249999999999999</v>
      </c>
      <c r="Z2656" s="2">
        <f>Table1[[#This Row],[B2O3]]+Table1[[#This Row],[CaO]]+Table1[[#This Row],[K2O]]+Table1[[#This Row],[Li2O]]+Table1[[#This Row],[Na2O]]</f>
        <v>0.3075</v>
      </c>
      <c r="AA2656" s="2">
        <f>Table1[[#This Row],[A+B+AE]]-Table1[[#This Row],[Al2O3]]-Table1[[#This Row],[SiO2]]</f>
        <v>-0.34249999999999997</v>
      </c>
      <c r="AB2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507.72550000000001</v>
      </c>
    </row>
    <row r="2657" spans="1:28" hidden="1" x14ac:dyDescent="0.25">
      <c r="A2657">
        <v>0.19500000000000001</v>
      </c>
      <c r="B2657">
        <v>0.185</v>
      </c>
      <c r="C2657">
        <v>0.03</v>
      </c>
      <c r="D2657">
        <v>2.5000000000000001E-3</v>
      </c>
      <c r="E2657">
        <v>3.5000000000000003E-2</v>
      </c>
      <c r="F2657">
        <v>0.01</v>
      </c>
      <c r="G2657">
        <v>0.06</v>
      </c>
      <c r="H2657">
        <v>0.12</v>
      </c>
      <c r="I2657">
        <v>0.315</v>
      </c>
      <c r="J2657">
        <v>4.7500000000000001E-2</v>
      </c>
      <c r="K2657">
        <v>0.5</v>
      </c>
      <c r="L2657">
        <v>0.58284796999999999</v>
      </c>
      <c r="M2657">
        <v>9.8341650000000006E-3</v>
      </c>
      <c r="N2657">
        <v>0.189902453</v>
      </c>
      <c r="O2657">
        <v>0.189931673</v>
      </c>
      <c r="P2657">
        <v>0.62016587400000001</v>
      </c>
      <c r="Q2657">
        <v>-4.0620680000000003E-3</v>
      </c>
      <c r="R2657">
        <v>0.15752601899999999</v>
      </c>
      <c r="S2657">
        <v>0.18739369</v>
      </c>
      <c r="T2657">
        <v>0.65508029099999998</v>
      </c>
      <c r="U2657">
        <v>0.25</v>
      </c>
      <c r="V2657">
        <v>1.0833333329999999</v>
      </c>
      <c r="W2657">
        <f>COUNTIF(Table1[[#This Row],[Al2O3]:[TiO2]],0)</f>
        <v>0</v>
      </c>
      <c r="X2657">
        <f>Table1[[#This Row],[K2O]]+Table1[[#This Row],[Li2O]]+Table1[[#This Row],[Na2O]]</f>
        <v>0.19</v>
      </c>
      <c r="Y2657">
        <f>Table1[[#This Row],[B2O3]]+Table1[[#This Row],[K2O]]+Table1[[#This Row],[Li2O]]+Table1[[#This Row],[Na2O]]</f>
        <v>0.375</v>
      </c>
      <c r="Z2657" s="2">
        <f>Table1[[#This Row],[B2O3]]+Table1[[#This Row],[CaO]]+Table1[[#This Row],[K2O]]+Table1[[#This Row],[Li2O]]+Table1[[#This Row],[Na2O]]</f>
        <v>0.40500000000000003</v>
      </c>
      <c r="AA2657" s="2">
        <f>Table1[[#This Row],[A+B+AE]]-Table1[[#This Row],[Al2O3]]-Table1[[#This Row],[SiO2]]</f>
        <v>-0.10499999999999998</v>
      </c>
      <c r="AB2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443.60649999999998</v>
      </c>
    </row>
    <row r="2658" spans="1:28" hidden="1" x14ac:dyDescent="0.25">
      <c r="A2658">
        <v>0.20499999999999999</v>
      </c>
      <c r="B2658">
        <v>0.14000000000000001</v>
      </c>
      <c r="C2658">
        <v>1.4999999999999999E-2</v>
      </c>
      <c r="D2658">
        <v>5.0000000000000001E-3</v>
      </c>
      <c r="E2658">
        <v>0.04</v>
      </c>
      <c r="F2658">
        <v>7.4999999999999997E-3</v>
      </c>
      <c r="G2658">
        <v>0.02</v>
      </c>
      <c r="H2658">
        <v>0.125</v>
      </c>
      <c r="I2658">
        <v>0.41499999999999998</v>
      </c>
      <c r="J2658">
        <v>2.75E-2</v>
      </c>
      <c r="K2658">
        <v>0.55704697999999997</v>
      </c>
      <c r="L2658">
        <v>0.56495554000000003</v>
      </c>
      <c r="M2658">
        <v>4.5239229999999998E-2</v>
      </c>
      <c r="N2658">
        <v>0.15064774</v>
      </c>
      <c r="O2658">
        <v>0.20165058</v>
      </c>
      <c r="P2658">
        <v>0.64770167999999995</v>
      </c>
      <c r="Q2658">
        <v>1.429948E-2</v>
      </c>
      <c r="R2658">
        <v>0.13530075</v>
      </c>
      <c r="S2658">
        <v>0.19751231</v>
      </c>
      <c r="T2658">
        <v>0.66718694000000001</v>
      </c>
      <c r="U2658">
        <v>0.25</v>
      </c>
      <c r="V2658">
        <v>1.4137930999999999</v>
      </c>
      <c r="W2658">
        <f>COUNTIF(Table1[[#This Row],[Al2O3]:[TiO2]],0)</f>
        <v>0</v>
      </c>
      <c r="X2658">
        <f>Table1[[#This Row],[K2O]]+Table1[[#This Row],[Li2O]]+Table1[[#This Row],[Na2O]]</f>
        <v>0.1525</v>
      </c>
      <c r="Y2658">
        <f>Table1[[#This Row],[B2O3]]+Table1[[#This Row],[K2O]]+Table1[[#This Row],[Li2O]]+Table1[[#This Row],[Na2O]]</f>
        <v>0.29249999999999998</v>
      </c>
      <c r="Z2658" s="2">
        <f>Table1[[#This Row],[B2O3]]+Table1[[#This Row],[CaO]]+Table1[[#This Row],[K2O]]+Table1[[#This Row],[Li2O]]+Table1[[#This Row],[Na2O]]</f>
        <v>0.3075</v>
      </c>
      <c r="AA2658" s="2">
        <f>Table1[[#This Row],[A+B+AE]]-Table1[[#This Row],[Al2O3]]-Table1[[#This Row],[SiO2]]</f>
        <v>-0.3125</v>
      </c>
      <c r="AB2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503.13850000000002</v>
      </c>
    </row>
    <row r="2659" spans="1:28" hidden="1" x14ac:dyDescent="0.25">
      <c r="A2659">
        <v>0.19500000000000001</v>
      </c>
      <c r="B2659">
        <v>0.115</v>
      </c>
      <c r="C2659">
        <v>0.04</v>
      </c>
      <c r="D2659">
        <v>5.0000000000000001E-3</v>
      </c>
      <c r="E2659">
        <v>0.05</v>
      </c>
      <c r="F2659">
        <v>5.0000000000000001E-3</v>
      </c>
      <c r="G2659">
        <v>3.5000000000000003E-2</v>
      </c>
      <c r="H2659">
        <v>0.12</v>
      </c>
      <c r="I2659">
        <v>0.41</v>
      </c>
      <c r="J2659">
        <v>2.5000000000000001E-2</v>
      </c>
      <c r="K2659">
        <v>0.565517241</v>
      </c>
      <c r="L2659">
        <v>0.58065019399999995</v>
      </c>
      <c r="M2659">
        <v>1.9316870999999999E-2</v>
      </c>
      <c r="N2659">
        <v>0.174628319</v>
      </c>
      <c r="O2659">
        <v>0.19993848</v>
      </c>
      <c r="P2659">
        <v>0.62543320000000002</v>
      </c>
      <c r="Q2659">
        <v>-5.0962560000000004E-3</v>
      </c>
      <c r="R2659">
        <v>0.15189312799999999</v>
      </c>
      <c r="S2659">
        <v>0.19855310800000001</v>
      </c>
      <c r="T2659">
        <v>0.64955376499999995</v>
      </c>
      <c r="U2659">
        <v>0.27</v>
      </c>
      <c r="V2659">
        <v>1.2580645159999999</v>
      </c>
      <c r="W2659">
        <f>COUNTIF(Table1[[#This Row],[Al2O3]:[TiO2]],0)</f>
        <v>0</v>
      </c>
      <c r="X2659">
        <f>Table1[[#This Row],[K2O]]+Table1[[#This Row],[Li2O]]+Table1[[#This Row],[Na2O]]</f>
        <v>0.16</v>
      </c>
      <c r="Y2659">
        <f>Table1[[#This Row],[B2O3]]+Table1[[#This Row],[K2O]]+Table1[[#This Row],[Li2O]]+Table1[[#This Row],[Na2O]]</f>
        <v>0.27500000000000002</v>
      </c>
      <c r="Z2659" s="2">
        <f>Table1[[#This Row],[B2O3]]+Table1[[#This Row],[CaO]]+Table1[[#This Row],[K2O]]+Table1[[#This Row],[Li2O]]+Table1[[#This Row],[Na2O]]</f>
        <v>0.315</v>
      </c>
      <c r="AA2659" s="2">
        <f>Table1[[#This Row],[A+B+AE]]-Table1[[#This Row],[Al2O3]]-Table1[[#This Row],[SiO2]]</f>
        <v>-0.28999999999999998</v>
      </c>
      <c r="AB2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483.52750000000003</v>
      </c>
    </row>
    <row r="2660" spans="1:28" hidden="1" x14ac:dyDescent="0.25">
      <c r="A2660">
        <v>0.23499999999999999</v>
      </c>
      <c r="B2660">
        <v>0.16500000000000001</v>
      </c>
      <c r="C2660">
        <v>0.04</v>
      </c>
      <c r="D2660">
        <v>5.0000000000000001E-3</v>
      </c>
      <c r="E2660">
        <v>4.4999999999999998E-2</v>
      </c>
      <c r="F2660">
        <v>0.01</v>
      </c>
      <c r="G2660">
        <v>0.01</v>
      </c>
      <c r="H2660">
        <v>0.13500000000000001</v>
      </c>
      <c r="I2660">
        <v>0.33500000000000002</v>
      </c>
      <c r="J2660">
        <v>0.02</v>
      </c>
      <c r="K2660">
        <v>0.47517730499999999</v>
      </c>
      <c r="L2660">
        <v>0.57349004599999998</v>
      </c>
      <c r="M2660">
        <v>1.9891033999999998E-2</v>
      </c>
      <c r="N2660">
        <v>0.15856837800000001</v>
      </c>
      <c r="O2660">
        <v>0.23074845999999999</v>
      </c>
      <c r="P2660">
        <v>0.61068316300000003</v>
      </c>
      <c r="Q2660">
        <v>-8.1638690000000007E-3</v>
      </c>
      <c r="R2660">
        <v>0.141499502</v>
      </c>
      <c r="S2660">
        <v>0.224906209</v>
      </c>
      <c r="T2660">
        <v>0.63359428799999995</v>
      </c>
      <c r="U2660">
        <v>0.25</v>
      </c>
      <c r="V2660">
        <v>1.6206896550000001</v>
      </c>
      <c r="W2660">
        <f>COUNTIF(Table1[[#This Row],[Al2O3]:[TiO2]],0)</f>
        <v>0</v>
      </c>
      <c r="X2660">
        <f>Table1[[#This Row],[K2O]]+Table1[[#This Row],[Li2O]]+Table1[[#This Row],[Na2O]]</f>
        <v>0.155</v>
      </c>
      <c r="Y2660">
        <f>Table1[[#This Row],[B2O3]]+Table1[[#This Row],[K2O]]+Table1[[#This Row],[Li2O]]+Table1[[#This Row],[Na2O]]</f>
        <v>0.32000000000000006</v>
      </c>
      <c r="Z2660" s="2">
        <f>Table1[[#This Row],[B2O3]]+Table1[[#This Row],[CaO]]+Table1[[#This Row],[K2O]]+Table1[[#This Row],[Li2O]]+Table1[[#This Row],[Na2O]]</f>
        <v>0.36000000000000004</v>
      </c>
      <c r="AA2660" s="2">
        <f>Table1[[#This Row],[A+B+AE]]-Table1[[#This Row],[Al2O3]]-Table1[[#This Row],[SiO2]]</f>
        <v>-0.20999999999999996</v>
      </c>
      <c r="AB2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505.48400000000004</v>
      </c>
    </row>
    <row r="2661" spans="1:28" hidden="1" x14ac:dyDescent="0.25">
      <c r="A2661">
        <v>0.215</v>
      </c>
      <c r="B2661">
        <v>0.2</v>
      </c>
      <c r="C2661">
        <v>0.01</v>
      </c>
      <c r="D2661">
        <v>5.0000000000000001E-3</v>
      </c>
      <c r="E2661">
        <v>0.02</v>
      </c>
      <c r="F2661">
        <v>2.5000000000000001E-3</v>
      </c>
      <c r="G2661">
        <v>0.06</v>
      </c>
      <c r="H2661">
        <v>0.13</v>
      </c>
      <c r="I2661">
        <v>0.315</v>
      </c>
      <c r="J2661">
        <v>4.2500000000000003E-2</v>
      </c>
      <c r="K2661">
        <v>0.47727272700000001</v>
      </c>
      <c r="L2661">
        <v>0.57274199299999995</v>
      </c>
      <c r="M2661">
        <v>1.0642955000000001E-2</v>
      </c>
      <c r="N2661">
        <v>0.182457006</v>
      </c>
      <c r="O2661">
        <v>0.200241221</v>
      </c>
      <c r="P2661">
        <v>0.617301773</v>
      </c>
      <c r="Q2661">
        <v>-7.595989E-3</v>
      </c>
      <c r="R2661">
        <v>0.15563819300000001</v>
      </c>
      <c r="S2661">
        <v>0.19596047999999999</v>
      </c>
      <c r="T2661">
        <v>0.64840132699999997</v>
      </c>
      <c r="U2661">
        <v>0.255</v>
      </c>
      <c r="V2661">
        <v>1.1315789469999999</v>
      </c>
      <c r="W2661">
        <f>COUNTIF(Table1[[#This Row],[Al2O3]:[TiO2]],0)</f>
        <v>0</v>
      </c>
      <c r="X2661">
        <f>Table1[[#This Row],[K2O]]+Table1[[#This Row],[Li2O]]+Table1[[#This Row],[Na2O]]</f>
        <v>0.1925</v>
      </c>
      <c r="Y2661">
        <f>Table1[[#This Row],[B2O3]]+Table1[[#This Row],[K2O]]+Table1[[#This Row],[Li2O]]+Table1[[#This Row],[Na2O]]</f>
        <v>0.39250000000000002</v>
      </c>
      <c r="Z2661" s="2">
        <f>Table1[[#This Row],[B2O3]]+Table1[[#This Row],[CaO]]+Table1[[#This Row],[K2O]]+Table1[[#This Row],[Li2O]]+Table1[[#This Row],[Na2O]]</f>
        <v>0.40250000000000002</v>
      </c>
      <c r="AA2661" s="2">
        <f>Table1[[#This Row],[A+B+AE]]-Table1[[#This Row],[Al2O3]]-Table1[[#This Row],[SiO2]]</f>
        <v>-0.12749999999999997</v>
      </c>
      <c r="AB2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445.68650000000002</v>
      </c>
    </row>
    <row r="2662" spans="1:28" hidden="1" x14ac:dyDescent="0.25">
      <c r="A2662">
        <v>0.25</v>
      </c>
      <c r="B2662">
        <v>0.19500000000000001</v>
      </c>
      <c r="C2662">
        <v>1.4999999999999999E-2</v>
      </c>
      <c r="D2662">
        <v>2.5000000000000001E-3</v>
      </c>
      <c r="E2662">
        <v>0.02</v>
      </c>
      <c r="F2662">
        <v>7.4999999999999997E-3</v>
      </c>
      <c r="G2662">
        <v>2.5000000000000001E-2</v>
      </c>
      <c r="H2662">
        <v>0.155</v>
      </c>
      <c r="I2662">
        <v>0.315</v>
      </c>
      <c r="J2662">
        <v>1.4999999999999999E-2</v>
      </c>
      <c r="K2662">
        <v>0.4375</v>
      </c>
      <c r="L2662">
        <v>0.56669198899999995</v>
      </c>
      <c r="M2662">
        <v>4.4922770000000002E-3</v>
      </c>
      <c r="N2662">
        <v>0.17237575599999999</v>
      </c>
      <c r="O2662">
        <v>0.22885180499999999</v>
      </c>
      <c r="P2662">
        <v>0.59877243899999999</v>
      </c>
      <c r="Q2662">
        <v>-2.1943216000000001E-2</v>
      </c>
      <c r="R2662">
        <v>0.15437017</v>
      </c>
      <c r="S2662">
        <v>0.22218568499999999</v>
      </c>
      <c r="T2662">
        <v>0.62344414500000001</v>
      </c>
      <c r="U2662">
        <v>0.26</v>
      </c>
      <c r="V2662">
        <v>1.388888889</v>
      </c>
      <c r="W2662">
        <f>COUNTIF(Table1[[#This Row],[Al2O3]:[TiO2]],0)</f>
        <v>0</v>
      </c>
      <c r="X2662">
        <f>Table1[[#This Row],[K2O]]+Table1[[#This Row],[Li2O]]+Table1[[#This Row],[Na2O]]</f>
        <v>0.1875</v>
      </c>
      <c r="Y2662">
        <f>Table1[[#This Row],[B2O3]]+Table1[[#This Row],[K2O]]+Table1[[#This Row],[Li2O]]+Table1[[#This Row],[Na2O]]</f>
        <v>0.38250000000000001</v>
      </c>
      <c r="Z2662" s="2">
        <f>Table1[[#This Row],[B2O3]]+Table1[[#This Row],[CaO]]+Table1[[#This Row],[K2O]]+Table1[[#This Row],[Li2O]]+Table1[[#This Row],[Na2O]]</f>
        <v>0.39750000000000002</v>
      </c>
      <c r="AA2662" s="2">
        <f>Table1[[#This Row],[A+B+AE]]-Table1[[#This Row],[Al2O3]]-Table1[[#This Row],[SiO2]]</f>
        <v>-0.16749999999999998</v>
      </c>
      <c r="AB2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485.53099999999995</v>
      </c>
    </row>
    <row r="2663" spans="1:28" hidden="1" x14ac:dyDescent="0.25">
      <c r="A2663">
        <v>0.23</v>
      </c>
      <c r="B2663">
        <v>0.18</v>
      </c>
      <c r="C2663">
        <v>0.01</v>
      </c>
      <c r="D2663">
        <v>5.0000000000000001E-3</v>
      </c>
      <c r="E2663">
        <v>3.5000000000000003E-2</v>
      </c>
      <c r="F2663">
        <v>5.0000000000000001E-3</v>
      </c>
      <c r="G2663">
        <v>0.06</v>
      </c>
      <c r="H2663">
        <v>0.14000000000000001</v>
      </c>
      <c r="I2663">
        <v>0.33</v>
      </c>
      <c r="J2663">
        <v>5.0000000000000001E-3</v>
      </c>
      <c r="K2663">
        <v>0.47142857100000002</v>
      </c>
      <c r="L2663">
        <v>0.57186275600000003</v>
      </c>
      <c r="M2663">
        <v>-7.5180109999999998E-3</v>
      </c>
      <c r="N2663">
        <v>0.19157329400000001</v>
      </c>
      <c r="O2663">
        <v>0.21298268400000001</v>
      </c>
      <c r="P2663">
        <v>0.59544402299999999</v>
      </c>
      <c r="Q2663">
        <v>-2.6157196000000001E-2</v>
      </c>
      <c r="R2663">
        <v>0.164698593</v>
      </c>
      <c r="S2663">
        <v>0.20956337899999999</v>
      </c>
      <c r="T2663">
        <v>0.625738028</v>
      </c>
      <c r="U2663">
        <v>0.26500000000000001</v>
      </c>
      <c r="V2663">
        <v>1.1499999999999999</v>
      </c>
      <c r="W2663">
        <f>COUNTIF(Table1[[#This Row],[Al2O3]:[TiO2]],0)</f>
        <v>0</v>
      </c>
      <c r="X2663">
        <f>Table1[[#This Row],[K2O]]+Table1[[#This Row],[Li2O]]+Table1[[#This Row],[Na2O]]</f>
        <v>0.20500000000000002</v>
      </c>
      <c r="Y2663">
        <f>Table1[[#This Row],[B2O3]]+Table1[[#This Row],[K2O]]+Table1[[#This Row],[Li2O]]+Table1[[#This Row],[Na2O]]</f>
        <v>0.38500000000000001</v>
      </c>
      <c r="Z2663" s="2">
        <f>Table1[[#This Row],[B2O3]]+Table1[[#This Row],[CaO]]+Table1[[#This Row],[K2O]]+Table1[[#This Row],[Li2O]]+Table1[[#This Row],[Na2O]]</f>
        <v>0.39500000000000002</v>
      </c>
      <c r="AA2663" s="2">
        <f>Table1[[#This Row],[A+B+AE]]-Table1[[#This Row],[Al2O3]]-Table1[[#This Row],[SiO2]]</f>
        <v>-0.16500000000000001</v>
      </c>
      <c r="AB2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448.95800000000008</v>
      </c>
    </row>
    <row r="2664" spans="1:28" hidden="1" x14ac:dyDescent="0.25">
      <c r="A2664">
        <v>0.22</v>
      </c>
      <c r="B2664">
        <v>0.13</v>
      </c>
      <c r="C2664">
        <v>0.01</v>
      </c>
      <c r="D2664">
        <v>5.0000000000000001E-3</v>
      </c>
      <c r="E2664">
        <v>4.4999999999999998E-2</v>
      </c>
      <c r="F2664">
        <v>0.01</v>
      </c>
      <c r="G2664">
        <v>0.02</v>
      </c>
      <c r="H2664">
        <v>0.125</v>
      </c>
      <c r="I2664">
        <v>0.42499999999999999</v>
      </c>
      <c r="J2664">
        <v>0.01</v>
      </c>
      <c r="K2664">
        <v>0.55194805199999997</v>
      </c>
      <c r="L2664">
        <v>0.56215136399999999</v>
      </c>
      <c r="M2664">
        <v>3.9712183999999998E-2</v>
      </c>
      <c r="N2664">
        <v>0.149063166</v>
      </c>
      <c r="O2664">
        <v>0.21491510899999999</v>
      </c>
      <c r="P2664">
        <v>0.63602172599999995</v>
      </c>
      <c r="Q2664">
        <v>8.2411759999999994E-3</v>
      </c>
      <c r="R2664">
        <v>0.13397294400000001</v>
      </c>
      <c r="S2664">
        <v>0.21107166799999999</v>
      </c>
      <c r="T2664">
        <v>0.654955387</v>
      </c>
      <c r="U2664">
        <v>0.26</v>
      </c>
      <c r="V2664">
        <v>1.5172413789999999</v>
      </c>
      <c r="W2664">
        <f>COUNTIF(Table1[[#This Row],[Al2O3]:[TiO2]],0)</f>
        <v>0</v>
      </c>
      <c r="X2664">
        <f>Table1[[#This Row],[K2O]]+Table1[[#This Row],[Li2O]]+Table1[[#This Row],[Na2O]]</f>
        <v>0.155</v>
      </c>
      <c r="Y2664">
        <f>Table1[[#This Row],[B2O3]]+Table1[[#This Row],[K2O]]+Table1[[#This Row],[Li2O]]+Table1[[#This Row],[Na2O]]</f>
        <v>0.28500000000000003</v>
      </c>
      <c r="Z2664" s="2">
        <f>Table1[[#This Row],[B2O3]]+Table1[[#This Row],[CaO]]+Table1[[#This Row],[K2O]]+Table1[[#This Row],[Li2O]]+Table1[[#This Row],[Na2O]]</f>
        <v>0.29500000000000004</v>
      </c>
      <c r="AA2664" s="2">
        <f>Table1[[#This Row],[A+B+AE]]-Table1[[#This Row],[Al2O3]]-Table1[[#This Row],[SiO2]]</f>
        <v>-0.35</v>
      </c>
      <c r="AB2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506.83899999999994</v>
      </c>
    </row>
    <row r="2665" spans="1:28" hidden="1" x14ac:dyDescent="0.25">
      <c r="A2665">
        <v>0.215</v>
      </c>
      <c r="B2665">
        <v>0.155</v>
      </c>
      <c r="C2665">
        <v>2.5000000000000001E-2</v>
      </c>
      <c r="D2665">
        <v>2.5000000000000001E-3</v>
      </c>
      <c r="E2665">
        <v>2.5000000000000001E-2</v>
      </c>
      <c r="F2665">
        <v>5.0000000000000001E-3</v>
      </c>
      <c r="G2665">
        <v>0.03</v>
      </c>
      <c r="H2665">
        <v>0.125</v>
      </c>
      <c r="I2665">
        <v>0.38500000000000001</v>
      </c>
      <c r="J2665">
        <v>3.2500000000000001E-2</v>
      </c>
      <c r="K2665">
        <v>0.531034483</v>
      </c>
      <c r="L2665">
        <v>0.56842035899999999</v>
      </c>
      <c r="M2665">
        <v>3.1017552E-2</v>
      </c>
      <c r="N2665">
        <v>0.15994106799999999</v>
      </c>
      <c r="O2665">
        <v>0.20770939999999999</v>
      </c>
      <c r="P2665">
        <v>0.63234953100000002</v>
      </c>
      <c r="Q2665">
        <v>4.5259230000000003E-3</v>
      </c>
      <c r="R2665">
        <v>0.140696188</v>
      </c>
      <c r="S2665">
        <v>0.20364669699999999</v>
      </c>
      <c r="T2665">
        <v>0.65565711599999998</v>
      </c>
      <c r="U2665">
        <v>0.255</v>
      </c>
      <c r="V2665">
        <v>1.387096774</v>
      </c>
      <c r="W2665">
        <f>COUNTIF(Table1[[#This Row],[Al2O3]:[TiO2]],0)</f>
        <v>0</v>
      </c>
      <c r="X2665">
        <f>Table1[[#This Row],[K2O]]+Table1[[#This Row],[Li2O]]+Table1[[#This Row],[Na2O]]</f>
        <v>0.16</v>
      </c>
      <c r="Y2665">
        <f>Table1[[#This Row],[B2O3]]+Table1[[#This Row],[K2O]]+Table1[[#This Row],[Li2O]]+Table1[[#This Row],[Na2O]]</f>
        <v>0.315</v>
      </c>
      <c r="Z2665" s="2">
        <f>Table1[[#This Row],[B2O3]]+Table1[[#This Row],[CaO]]+Table1[[#This Row],[K2O]]+Table1[[#This Row],[Li2O]]+Table1[[#This Row],[Na2O]]</f>
        <v>0.33999999999999997</v>
      </c>
      <c r="AA2665" s="2">
        <f>Table1[[#This Row],[A+B+AE]]-Table1[[#This Row],[Al2O3]]-Table1[[#This Row],[SiO2]]</f>
        <v>-0.26</v>
      </c>
      <c r="AB2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489.80050000000006</v>
      </c>
    </row>
    <row r="2666" spans="1:28" hidden="1" x14ac:dyDescent="0.25">
      <c r="A2666">
        <v>0.21</v>
      </c>
      <c r="B2666">
        <v>0.13500000000000001</v>
      </c>
      <c r="C2666">
        <v>0.01</v>
      </c>
      <c r="D2666">
        <v>5.0000000000000001E-3</v>
      </c>
      <c r="E2666">
        <v>0.05</v>
      </c>
      <c r="F2666">
        <v>2.5000000000000001E-3</v>
      </c>
      <c r="G2666">
        <v>0.03</v>
      </c>
      <c r="H2666">
        <v>0.13</v>
      </c>
      <c r="I2666">
        <v>0.40500000000000003</v>
      </c>
      <c r="J2666">
        <v>2.2499999999999999E-2</v>
      </c>
      <c r="K2666">
        <v>0.54362416000000002</v>
      </c>
      <c r="L2666">
        <v>0.56918100999999999</v>
      </c>
      <c r="M2666">
        <v>2.8446599999999999E-2</v>
      </c>
      <c r="N2666">
        <v>0.16257859</v>
      </c>
      <c r="O2666">
        <v>0.20694956</v>
      </c>
      <c r="P2666">
        <v>0.63047184999999994</v>
      </c>
      <c r="Q2666">
        <v>-1.52601E-3</v>
      </c>
      <c r="R2666">
        <v>0.146236</v>
      </c>
      <c r="S2666">
        <v>0.20314586000000001</v>
      </c>
      <c r="T2666">
        <v>0.65061813999999996</v>
      </c>
      <c r="U2666">
        <v>0.26500000000000001</v>
      </c>
      <c r="V2666">
        <v>1.3125</v>
      </c>
      <c r="W2666">
        <f>COUNTIF(Table1[[#This Row],[Al2O3]:[TiO2]],0)</f>
        <v>0</v>
      </c>
      <c r="X2666">
        <f>Table1[[#This Row],[K2O]]+Table1[[#This Row],[Li2O]]+Table1[[#This Row],[Na2O]]</f>
        <v>0.16250000000000001</v>
      </c>
      <c r="Y2666">
        <f>Table1[[#This Row],[B2O3]]+Table1[[#This Row],[K2O]]+Table1[[#This Row],[Li2O]]+Table1[[#This Row],[Na2O]]</f>
        <v>0.29749999999999999</v>
      </c>
      <c r="Z2666" s="2">
        <f>Table1[[#This Row],[B2O3]]+Table1[[#This Row],[CaO]]+Table1[[#This Row],[K2O]]+Table1[[#This Row],[Li2O]]+Table1[[#This Row],[Na2O]]</f>
        <v>0.3075</v>
      </c>
      <c r="AA2666" s="2">
        <f>Table1[[#This Row],[A+B+AE]]-Table1[[#This Row],[Al2O3]]-Table1[[#This Row],[SiO2]]</f>
        <v>-0.3075</v>
      </c>
      <c r="AB2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489.43550000000005</v>
      </c>
    </row>
    <row r="2667" spans="1:28" hidden="1" x14ac:dyDescent="0.25">
      <c r="A2667">
        <v>0.22</v>
      </c>
      <c r="B2667">
        <v>0.16</v>
      </c>
      <c r="C2667">
        <v>0.01</v>
      </c>
      <c r="D2667">
        <v>2.5000000000000001E-3</v>
      </c>
      <c r="E2667">
        <v>2.5000000000000001E-2</v>
      </c>
      <c r="F2667">
        <v>5.0000000000000001E-3</v>
      </c>
      <c r="G2667">
        <v>3.5000000000000003E-2</v>
      </c>
      <c r="H2667">
        <v>0.125</v>
      </c>
      <c r="I2667">
        <v>0.38500000000000001</v>
      </c>
      <c r="J2667">
        <v>3.2500000000000001E-2</v>
      </c>
      <c r="K2667">
        <v>0.52739725999999998</v>
      </c>
      <c r="L2667">
        <v>0.56517956400000002</v>
      </c>
      <c r="M2667">
        <v>3.1789779999999997E-2</v>
      </c>
      <c r="N2667">
        <v>0.158293983</v>
      </c>
      <c r="O2667">
        <v>0.209654594</v>
      </c>
      <c r="P2667">
        <v>0.63205142299999995</v>
      </c>
      <c r="Q2667">
        <v>5.0047110000000002E-3</v>
      </c>
      <c r="R2667">
        <v>0.139456211</v>
      </c>
      <c r="S2667">
        <v>0.20530910699999999</v>
      </c>
      <c r="T2667">
        <v>0.65523468200000001</v>
      </c>
      <c r="U2667">
        <v>0.26</v>
      </c>
      <c r="V2667">
        <v>1.375</v>
      </c>
      <c r="W2667">
        <f>COUNTIF(Table1[[#This Row],[Al2O3]:[TiO2]],0)</f>
        <v>0</v>
      </c>
      <c r="X2667">
        <f>Table1[[#This Row],[K2O]]+Table1[[#This Row],[Li2O]]+Table1[[#This Row],[Na2O]]</f>
        <v>0.16500000000000001</v>
      </c>
      <c r="Y2667">
        <f>Table1[[#This Row],[B2O3]]+Table1[[#This Row],[K2O]]+Table1[[#This Row],[Li2O]]+Table1[[#This Row],[Na2O]]</f>
        <v>0.32500000000000001</v>
      </c>
      <c r="Z2667" s="2">
        <f>Table1[[#This Row],[B2O3]]+Table1[[#This Row],[CaO]]+Table1[[#This Row],[K2O]]+Table1[[#This Row],[Li2O]]+Table1[[#This Row],[Na2O]]</f>
        <v>0.33500000000000002</v>
      </c>
      <c r="AA2667" s="2">
        <f>Table1[[#This Row],[A+B+AE]]-Table1[[#This Row],[Al2O3]]-Table1[[#This Row],[SiO2]]</f>
        <v>-0.27</v>
      </c>
      <c r="AB2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484.70050000000003</v>
      </c>
    </row>
    <row r="2668" spans="1:28" hidden="1" x14ac:dyDescent="0.25">
      <c r="A2668">
        <v>0.20499999999999999</v>
      </c>
      <c r="B2668">
        <v>0.19</v>
      </c>
      <c r="C2668">
        <v>0.04</v>
      </c>
      <c r="D2668">
        <v>5.0000000000000001E-3</v>
      </c>
      <c r="E2668">
        <v>0.02</v>
      </c>
      <c r="F2668">
        <v>0.01</v>
      </c>
      <c r="G2668">
        <v>0.05</v>
      </c>
      <c r="H2668">
        <v>0.125</v>
      </c>
      <c r="I2668">
        <v>0.30499999999999999</v>
      </c>
      <c r="J2668">
        <v>0.05</v>
      </c>
      <c r="K2668">
        <v>0.48031496099999998</v>
      </c>
      <c r="L2668">
        <v>0.58297360099999995</v>
      </c>
      <c r="M2668">
        <v>7.4919100000000001E-3</v>
      </c>
      <c r="N2668">
        <v>0.18654780600000001</v>
      </c>
      <c r="O2668">
        <v>0.19842422100000001</v>
      </c>
      <c r="P2668">
        <v>0.61502797300000001</v>
      </c>
      <c r="Q2668">
        <v>-7.5522649999999998E-3</v>
      </c>
      <c r="R2668">
        <v>0.156080148</v>
      </c>
      <c r="S2668">
        <v>0.19513588100000001</v>
      </c>
      <c r="T2668">
        <v>0.64878396999999999</v>
      </c>
      <c r="U2668">
        <v>0.255</v>
      </c>
      <c r="V2668">
        <v>1.1714285710000001</v>
      </c>
      <c r="W2668">
        <f>COUNTIF(Table1[[#This Row],[Al2O3]:[TiO2]],0)</f>
        <v>0</v>
      </c>
      <c r="X2668">
        <f>Table1[[#This Row],[K2O]]+Table1[[#This Row],[Li2O]]+Table1[[#This Row],[Na2O]]</f>
        <v>0.185</v>
      </c>
      <c r="Y2668">
        <f>Table1[[#This Row],[B2O3]]+Table1[[#This Row],[K2O]]+Table1[[#This Row],[Li2O]]+Table1[[#This Row],[Na2O]]</f>
        <v>0.375</v>
      </c>
      <c r="Z2668" s="2">
        <f>Table1[[#This Row],[B2O3]]+Table1[[#This Row],[CaO]]+Table1[[#This Row],[K2O]]+Table1[[#This Row],[Li2O]]+Table1[[#This Row],[Na2O]]</f>
        <v>0.41500000000000004</v>
      </c>
      <c r="AA2668" s="2">
        <f>Table1[[#This Row],[A+B+AE]]-Table1[[#This Row],[Al2O3]]-Table1[[#This Row],[SiO2]]</f>
        <v>-9.4999999999999946E-2</v>
      </c>
      <c r="AB2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453.52900000000011</v>
      </c>
    </row>
    <row r="2669" spans="1:28" hidden="1" x14ac:dyDescent="0.25">
      <c r="A2669">
        <v>0.22</v>
      </c>
      <c r="B2669">
        <v>0.13</v>
      </c>
      <c r="C2669">
        <v>3.5000000000000003E-2</v>
      </c>
      <c r="D2669">
        <v>2.5000000000000001E-3</v>
      </c>
      <c r="E2669">
        <v>2.5000000000000001E-2</v>
      </c>
      <c r="F2669">
        <v>7.4999999999999997E-3</v>
      </c>
      <c r="G2669">
        <v>1.4999999999999999E-2</v>
      </c>
      <c r="H2669">
        <v>0.13</v>
      </c>
      <c r="I2669">
        <v>0.42</v>
      </c>
      <c r="J2669">
        <v>1.4999999999999999E-2</v>
      </c>
      <c r="K2669">
        <v>0.54545454500000001</v>
      </c>
      <c r="L2669">
        <v>0.566415369</v>
      </c>
      <c r="M2669">
        <v>3.2587453000000002E-2</v>
      </c>
      <c r="N2669">
        <v>0.15522261400000001</v>
      </c>
      <c r="O2669">
        <v>0.21459122799999999</v>
      </c>
      <c r="P2669">
        <v>0.630186158</v>
      </c>
      <c r="Q2669">
        <v>1.9745629999999999E-3</v>
      </c>
      <c r="R2669">
        <v>0.139335657</v>
      </c>
      <c r="S2669">
        <v>0.21093304299999999</v>
      </c>
      <c r="T2669">
        <v>0.64973130000000001</v>
      </c>
      <c r="U2669">
        <v>0.26</v>
      </c>
      <c r="V2669">
        <v>1.5172413789999999</v>
      </c>
      <c r="W2669">
        <f>COUNTIF(Table1[[#This Row],[Al2O3]:[TiO2]],0)</f>
        <v>0</v>
      </c>
      <c r="X2669">
        <f>Table1[[#This Row],[K2O]]+Table1[[#This Row],[Li2O]]+Table1[[#This Row],[Na2O]]</f>
        <v>0.1525</v>
      </c>
      <c r="Y2669">
        <f>Table1[[#This Row],[B2O3]]+Table1[[#This Row],[K2O]]+Table1[[#This Row],[Li2O]]+Table1[[#This Row],[Na2O]]</f>
        <v>0.28250000000000003</v>
      </c>
      <c r="Z2669" s="2">
        <f>Table1[[#This Row],[B2O3]]+Table1[[#This Row],[CaO]]+Table1[[#This Row],[K2O]]+Table1[[#This Row],[Li2O]]+Table1[[#This Row],[Na2O]]</f>
        <v>0.3175</v>
      </c>
      <c r="AA2669" s="2">
        <f>Table1[[#This Row],[A+B+AE]]-Table1[[#This Row],[Al2O3]]-Table1[[#This Row],[SiO2]]</f>
        <v>-0.32250000000000001</v>
      </c>
      <c r="AB2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511.45799999999986</v>
      </c>
    </row>
    <row r="2670" spans="1:28" hidden="1" x14ac:dyDescent="0.25">
      <c r="A2670">
        <v>0.24</v>
      </c>
      <c r="B2670">
        <v>0.17</v>
      </c>
      <c r="C2670">
        <v>0.01</v>
      </c>
      <c r="D2670">
        <v>5.0000000000000001E-3</v>
      </c>
      <c r="E2670">
        <v>2.5000000000000001E-2</v>
      </c>
      <c r="F2670">
        <v>2.5000000000000001E-3</v>
      </c>
      <c r="G2670">
        <v>0.04</v>
      </c>
      <c r="H2670">
        <v>0.15</v>
      </c>
      <c r="I2670">
        <v>0.35499999999999998</v>
      </c>
      <c r="J2670">
        <v>2.5000000000000001E-3</v>
      </c>
      <c r="K2670">
        <v>0.47651006699999998</v>
      </c>
      <c r="L2670">
        <v>0.56642752699999999</v>
      </c>
      <c r="M2670">
        <v>4.6241199999999999E-4</v>
      </c>
      <c r="N2670">
        <v>0.179834517</v>
      </c>
      <c r="O2670">
        <v>0.22101177399999999</v>
      </c>
      <c r="P2670">
        <v>0.59915370899999998</v>
      </c>
      <c r="Q2670">
        <v>-2.5156187E-2</v>
      </c>
      <c r="R2670">
        <v>0.16014202799999999</v>
      </c>
      <c r="S2670">
        <v>0.21628636300000001</v>
      </c>
      <c r="T2670">
        <v>0.62357160899999997</v>
      </c>
      <c r="U2670">
        <v>0.27</v>
      </c>
      <c r="V2670">
        <v>1.263157895</v>
      </c>
      <c r="W2670">
        <f>COUNTIF(Table1[[#This Row],[Al2O3]:[TiO2]],0)</f>
        <v>0</v>
      </c>
      <c r="X2670">
        <f>Table1[[#This Row],[K2O]]+Table1[[#This Row],[Li2O]]+Table1[[#This Row],[Na2O]]</f>
        <v>0.1925</v>
      </c>
      <c r="Y2670">
        <f>Table1[[#This Row],[B2O3]]+Table1[[#This Row],[K2O]]+Table1[[#This Row],[Li2O]]+Table1[[#This Row],[Na2O]]</f>
        <v>0.36250000000000004</v>
      </c>
      <c r="Z2670" s="2">
        <f>Table1[[#This Row],[B2O3]]+Table1[[#This Row],[CaO]]+Table1[[#This Row],[K2O]]+Table1[[#This Row],[Li2O]]+Table1[[#This Row],[Na2O]]</f>
        <v>0.37250000000000005</v>
      </c>
      <c r="AA2670" s="2">
        <f>Table1[[#This Row],[A+B+AE]]-Table1[[#This Row],[Al2O3]]-Table1[[#This Row],[SiO2]]</f>
        <v>-0.22249999999999992</v>
      </c>
      <c r="AB2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474.1925</v>
      </c>
    </row>
    <row r="2671" spans="1:28" hidden="1" x14ac:dyDescent="0.25">
      <c r="A2671">
        <v>0.22500000000000001</v>
      </c>
      <c r="B2671">
        <v>0.16500000000000001</v>
      </c>
      <c r="C2671">
        <v>5.0000000000000001E-3</v>
      </c>
      <c r="D2671">
        <v>5.0000000000000001E-3</v>
      </c>
      <c r="E2671">
        <v>0.03</v>
      </c>
      <c r="F2671">
        <v>2.5000000000000001E-3</v>
      </c>
      <c r="G2671">
        <v>0.04</v>
      </c>
      <c r="H2671">
        <v>0.13500000000000001</v>
      </c>
      <c r="I2671">
        <v>0.38500000000000001</v>
      </c>
      <c r="J2671">
        <v>7.4999999999999997E-3</v>
      </c>
      <c r="K2671">
        <v>0.51677852300000005</v>
      </c>
      <c r="L2671">
        <v>0.56078903099999999</v>
      </c>
      <c r="M2671">
        <v>2.3037246000000001E-2</v>
      </c>
      <c r="N2671">
        <v>0.166173183</v>
      </c>
      <c r="O2671">
        <v>0.209169041</v>
      </c>
      <c r="P2671">
        <v>0.62465777600000005</v>
      </c>
      <c r="Q2671">
        <v>-3.7227470000000002E-3</v>
      </c>
      <c r="R2671">
        <v>0.147332884</v>
      </c>
      <c r="S2671">
        <v>0.204742752</v>
      </c>
      <c r="T2671">
        <v>0.647924363</v>
      </c>
      <c r="U2671">
        <v>0.25</v>
      </c>
      <c r="V2671">
        <v>1.2857142859999999</v>
      </c>
      <c r="W2671">
        <f>COUNTIF(Table1[[#This Row],[Al2O3]:[TiO2]],0)</f>
        <v>0</v>
      </c>
      <c r="X2671">
        <f>Table1[[#This Row],[K2O]]+Table1[[#This Row],[Li2O]]+Table1[[#This Row],[Na2O]]</f>
        <v>0.17750000000000002</v>
      </c>
      <c r="Y2671">
        <f>Table1[[#This Row],[B2O3]]+Table1[[#This Row],[K2O]]+Table1[[#This Row],[Li2O]]+Table1[[#This Row],[Na2O]]</f>
        <v>0.34250000000000003</v>
      </c>
      <c r="Z2671" s="2">
        <f>Table1[[#This Row],[B2O3]]+Table1[[#This Row],[CaO]]+Table1[[#This Row],[K2O]]+Table1[[#This Row],[Li2O]]+Table1[[#This Row],[Na2O]]</f>
        <v>0.34750000000000003</v>
      </c>
      <c r="AA2671" s="2">
        <f>Table1[[#This Row],[A+B+AE]]-Table1[[#This Row],[Al2O3]]-Table1[[#This Row],[SiO2]]</f>
        <v>-0.26249999999999996</v>
      </c>
      <c r="AB2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480.42250000000013</v>
      </c>
    </row>
    <row r="2672" spans="1:28" hidden="1" x14ac:dyDescent="0.25">
      <c r="A2672">
        <v>0.245</v>
      </c>
      <c r="B2672">
        <v>0.18</v>
      </c>
      <c r="C2672">
        <v>0.03</v>
      </c>
      <c r="D2672">
        <v>5.0000000000000001E-3</v>
      </c>
      <c r="E2672">
        <v>0.02</v>
      </c>
      <c r="F2672">
        <v>0.01</v>
      </c>
      <c r="G2672">
        <v>0.01</v>
      </c>
      <c r="H2672">
        <v>0.14000000000000001</v>
      </c>
      <c r="I2672">
        <v>0.33</v>
      </c>
      <c r="J2672">
        <v>0.03</v>
      </c>
      <c r="K2672">
        <v>0.46153846199999998</v>
      </c>
      <c r="L2672">
        <v>0.56886249799999999</v>
      </c>
      <c r="M2672">
        <v>2.2545108000000001E-2</v>
      </c>
      <c r="N2672">
        <v>0.15542494100000001</v>
      </c>
      <c r="O2672">
        <v>0.23301377200000001</v>
      </c>
      <c r="P2672">
        <v>0.61156128700000001</v>
      </c>
      <c r="Q2672">
        <v>-6.6374229999999999E-3</v>
      </c>
      <c r="R2672">
        <v>0.13967295499999999</v>
      </c>
      <c r="S2672">
        <v>0.22621718699999999</v>
      </c>
      <c r="T2672">
        <v>0.63410985799999997</v>
      </c>
      <c r="U2672">
        <v>0.26</v>
      </c>
      <c r="V2672">
        <v>1.6333333329999999</v>
      </c>
      <c r="W2672">
        <f>COUNTIF(Table1[[#This Row],[Al2O3]:[TiO2]],0)</f>
        <v>0</v>
      </c>
      <c r="X2672">
        <f>Table1[[#This Row],[K2O]]+Table1[[#This Row],[Li2O]]+Table1[[#This Row],[Na2O]]</f>
        <v>0.16</v>
      </c>
      <c r="Y2672">
        <f>Table1[[#This Row],[B2O3]]+Table1[[#This Row],[K2O]]+Table1[[#This Row],[Li2O]]+Table1[[#This Row],[Na2O]]</f>
        <v>0.34</v>
      </c>
      <c r="Z2672" s="2">
        <f>Table1[[#This Row],[B2O3]]+Table1[[#This Row],[CaO]]+Table1[[#This Row],[K2O]]+Table1[[#This Row],[Li2O]]+Table1[[#This Row],[Na2O]]</f>
        <v>0.37</v>
      </c>
      <c r="AA2672" s="2">
        <f>Table1[[#This Row],[A+B+AE]]-Table1[[#This Row],[Al2O3]]-Table1[[#This Row],[SiO2]]</f>
        <v>-0.20500000000000002</v>
      </c>
      <c r="AB2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504.8950000000001</v>
      </c>
    </row>
    <row r="2673" spans="1:28" hidden="1" x14ac:dyDescent="0.25">
      <c r="A2673">
        <v>0.25</v>
      </c>
      <c r="B2673">
        <v>0.18</v>
      </c>
      <c r="C2673">
        <v>5.0000000000000001E-3</v>
      </c>
      <c r="D2673">
        <v>5.0000000000000001E-3</v>
      </c>
      <c r="E2673">
        <v>3.5000000000000003E-2</v>
      </c>
      <c r="F2673">
        <v>0.01</v>
      </c>
      <c r="G2673">
        <v>1.4999999999999999E-2</v>
      </c>
      <c r="H2673">
        <v>0.14499999999999999</v>
      </c>
      <c r="I2673">
        <v>0.34499999999999997</v>
      </c>
      <c r="J2673">
        <v>0.01</v>
      </c>
      <c r="K2673">
        <v>0.46621621600000002</v>
      </c>
      <c r="L2673">
        <v>0.56079080100000001</v>
      </c>
      <c r="M2673">
        <v>2.3813267999999999E-2</v>
      </c>
      <c r="N2673">
        <v>0.15448078100000001</v>
      </c>
      <c r="O2673">
        <v>0.23279201399999999</v>
      </c>
      <c r="P2673">
        <v>0.612727205</v>
      </c>
      <c r="Q2673">
        <v>-7.4088820000000003E-3</v>
      </c>
      <c r="R2673">
        <v>0.14050273399999999</v>
      </c>
      <c r="S2673">
        <v>0.22576523100000001</v>
      </c>
      <c r="T2673">
        <v>0.63373203499999997</v>
      </c>
      <c r="U2673">
        <v>0.255</v>
      </c>
      <c r="V2673">
        <v>1.5625</v>
      </c>
      <c r="W2673">
        <f>COUNTIF(Table1[[#This Row],[Al2O3]:[TiO2]],0)</f>
        <v>0</v>
      </c>
      <c r="X2673">
        <f>Table1[[#This Row],[K2O]]+Table1[[#This Row],[Li2O]]+Table1[[#This Row],[Na2O]]</f>
        <v>0.16999999999999998</v>
      </c>
      <c r="Y2673">
        <f>Table1[[#This Row],[B2O3]]+Table1[[#This Row],[K2O]]+Table1[[#This Row],[Li2O]]+Table1[[#This Row],[Na2O]]</f>
        <v>0.35</v>
      </c>
      <c r="Z2673" s="2">
        <f>Table1[[#This Row],[B2O3]]+Table1[[#This Row],[CaO]]+Table1[[#This Row],[K2O]]+Table1[[#This Row],[Li2O]]+Table1[[#This Row],[Na2O]]</f>
        <v>0.35499999999999998</v>
      </c>
      <c r="AA2673" s="2">
        <f>Table1[[#This Row],[A+B+AE]]-Table1[[#This Row],[Al2O3]]-Table1[[#This Row],[SiO2]]</f>
        <v>-0.24</v>
      </c>
      <c r="AB2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502.5200000000001</v>
      </c>
    </row>
    <row r="2674" spans="1:28" hidden="1" x14ac:dyDescent="0.25">
      <c r="A2674">
        <v>0.22</v>
      </c>
      <c r="B2674">
        <v>0.185</v>
      </c>
      <c r="C2674">
        <v>3.5000000000000003E-2</v>
      </c>
      <c r="D2674">
        <v>5.0000000000000001E-3</v>
      </c>
      <c r="E2674">
        <v>0.02</v>
      </c>
      <c r="F2674">
        <v>7.4999999999999997E-3</v>
      </c>
      <c r="G2674">
        <v>5.5E-2</v>
      </c>
      <c r="H2674">
        <v>0.13</v>
      </c>
      <c r="I2674">
        <v>0.30499999999999999</v>
      </c>
      <c r="J2674">
        <v>3.7499999999999999E-2</v>
      </c>
      <c r="K2674">
        <v>0.46564885499999997</v>
      </c>
      <c r="L2674">
        <v>0.582245491</v>
      </c>
      <c r="M2674">
        <v>-5.4137819999999998E-3</v>
      </c>
      <c r="N2674">
        <v>0.19136368400000001</v>
      </c>
      <c r="O2674">
        <v>0.21010610399999999</v>
      </c>
      <c r="P2674">
        <v>0.59853021200000001</v>
      </c>
      <c r="Q2674">
        <v>-2.0717237999999999E-2</v>
      </c>
      <c r="R2674">
        <v>0.16126665500000001</v>
      </c>
      <c r="S2674">
        <v>0.20693904199999999</v>
      </c>
      <c r="T2674">
        <v>0.63179430299999995</v>
      </c>
      <c r="U2674">
        <v>0.27</v>
      </c>
      <c r="V2674">
        <v>1.1891891889999999</v>
      </c>
      <c r="W2674">
        <f>COUNTIF(Table1[[#This Row],[Al2O3]:[TiO2]],0)</f>
        <v>0</v>
      </c>
      <c r="X2674">
        <f>Table1[[#This Row],[K2O]]+Table1[[#This Row],[Li2O]]+Table1[[#This Row],[Na2O]]</f>
        <v>0.1925</v>
      </c>
      <c r="Y2674">
        <f>Table1[[#This Row],[B2O3]]+Table1[[#This Row],[K2O]]+Table1[[#This Row],[Li2O]]+Table1[[#This Row],[Na2O]]</f>
        <v>0.3775</v>
      </c>
      <c r="Z2674" s="2">
        <f>Table1[[#This Row],[B2O3]]+Table1[[#This Row],[CaO]]+Table1[[#This Row],[K2O]]+Table1[[#This Row],[Li2O]]+Table1[[#This Row],[Na2O]]</f>
        <v>0.41250000000000003</v>
      </c>
      <c r="AA2674" s="2">
        <f>Table1[[#This Row],[A+B+AE]]-Table1[[#This Row],[Al2O3]]-Table1[[#This Row],[SiO2]]</f>
        <v>-0.11249999999999996</v>
      </c>
      <c r="AB2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449.10250000000008</v>
      </c>
    </row>
    <row r="2675" spans="1:28" hidden="1" x14ac:dyDescent="0.25">
      <c r="A2675">
        <v>0.23</v>
      </c>
      <c r="B2675">
        <v>0.185</v>
      </c>
      <c r="C2675">
        <v>3.5000000000000003E-2</v>
      </c>
      <c r="D2675">
        <v>2.5000000000000001E-3</v>
      </c>
      <c r="E2675">
        <v>2.5000000000000001E-2</v>
      </c>
      <c r="F2675">
        <v>0.01</v>
      </c>
      <c r="G2675">
        <v>5.5E-2</v>
      </c>
      <c r="H2675">
        <v>0.14000000000000001</v>
      </c>
      <c r="I2675">
        <v>0.31</v>
      </c>
      <c r="J2675">
        <v>7.4999999999999997E-3</v>
      </c>
      <c r="K2675">
        <v>0.45588234999999999</v>
      </c>
      <c r="L2675">
        <v>0.57764802999999998</v>
      </c>
      <c r="M2675">
        <v>-1.420921E-2</v>
      </c>
      <c r="N2675">
        <v>0.19695918000000001</v>
      </c>
      <c r="O2675">
        <v>0.21433930000000001</v>
      </c>
      <c r="P2675">
        <v>0.58870151999999998</v>
      </c>
      <c r="Q2675">
        <v>-2.956195E-2</v>
      </c>
      <c r="R2675">
        <v>0.16675168000000001</v>
      </c>
      <c r="S2675">
        <v>0.21137471999999999</v>
      </c>
      <c r="T2675">
        <v>0.62187360999999997</v>
      </c>
      <c r="U2675">
        <v>0.26</v>
      </c>
      <c r="V2675">
        <v>1.17948718</v>
      </c>
      <c r="W2675">
        <f>COUNTIF(Table1[[#This Row],[Al2O3]:[TiO2]],0)</f>
        <v>0</v>
      </c>
      <c r="X2675">
        <f>Table1[[#This Row],[K2O]]+Table1[[#This Row],[Li2O]]+Table1[[#This Row],[Na2O]]</f>
        <v>0.20500000000000002</v>
      </c>
      <c r="Y2675">
        <f>Table1[[#This Row],[B2O3]]+Table1[[#This Row],[K2O]]+Table1[[#This Row],[Li2O]]+Table1[[#This Row],[Na2O]]</f>
        <v>0.39</v>
      </c>
      <c r="Z2675" s="2">
        <f>Table1[[#This Row],[B2O3]]+Table1[[#This Row],[CaO]]+Table1[[#This Row],[K2O]]+Table1[[#This Row],[Li2O]]+Table1[[#This Row],[Na2O]]</f>
        <v>0.42500000000000004</v>
      </c>
      <c r="AA2675" s="2">
        <f>Table1[[#This Row],[A+B+AE]]-Table1[[#This Row],[Al2O3]]-Table1[[#This Row],[SiO2]]</f>
        <v>-0.11499999999999996</v>
      </c>
      <c r="AB2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452.12300000000005</v>
      </c>
    </row>
    <row r="2676" spans="1:28" hidden="1" x14ac:dyDescent="0.25">
      <c r="A2676">
        <v>0.17</v>
      </c>
      <c r="B2676">
        <v>0.105</v>
      </c>
      <c r="C2676">
        <v>0.04</v>
      </c>
      <c r="D2676">
        <v>5.0000000000000001E-3</v>
      </c>
      <c r="E2676">
        <v>0.04</v>
      </c>
      <c r="F2676">
        <v>2.5000000000000001E-3</v>
      </c>
      <c r="G2676">
        <v>5.5E-2</v>
      </c>
      <c r="H2676">
        <v>0.105</v>
      </c>
      <c r="I2676">
        <v>0.45</v>
      </c>
      <c r="J2676">
        <v>2.75E-2</v>
      </c>
      <c r="K2676">
        <v>0.62068966000000003</v>
      </c>
      <c r="L2676">
        <v>0.57824847000000001</v>
      </c>
      <c r="M2676">
        <v>3.2377129999999997E-2</v>
      </c>
      <c r="N2676">
        <v>0.17897714000000001</v>
      </c>
      <c r="O2676">
        <v>0.17390326</v>
      </c>
      <c r="P2676">
        <v>0.64711960000000002</v>
      </c>
      <c r="Q2676">
        <v>1.1707199999999999E-2</v>
      </c>
      <c r="R2676">
        <v>0.15095684000000001</v>
      </c>
      <c r="S2676">
        <v>0.17429729999999999</v>
      </c>
      <c r="T2676">
        <v>0.67474586000000003</v>
      </c>
      <c r="U2676">
        <v>0.26</v>
      </c>
      <c r="V2676">
        <v>1.0625</v>
      </c>
      <c r="W2676">
        <f>COUNTIF(Table1[[#This Row],[Al2O3]:[TiO2]],0)</f>
        <v>0</v>
      </c>
      <c r="X2676">
        <f>Table1[[#This Row],[K2O]]+Table1[[#This Row],[Li2O]]+Table1[[#This Row],[Na2O]]</f>
        <v>0.16250000000000001</v>
      </c>
      <c r="Y2676">
        <f>Table1[[#This Row],[B2O3]]+Table1[[#This Row],[K2O]]+Table1[[#This Row],[Li2O]]+Table1[[#This Row],[Na2O]]</f>
        <v>0.26750000000000002</v>
      </c>
      <c r="Z2676" s="2">
        <f>Table1[[#This Row],[B2O3]]+Table1[[#This Row],[CaO]]+Table1[[#This Row],[K2O]]+Table1[[#This Row],[Li2O]]+Table1[[#This Row],[Na2O]]</f>
        <v>0.3075</v>
      </c>
      <c r="AA2676" s="2">
        <f>Table1[[#This Row],[A+B+AE]]-Table1[[#This Row],[Al2O3]]-Table1[[#This Row],[SiO2]]</f>
        <v>-0.3125</v>
      </c>
      <c r="AB2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467.90800000000002</v>
      </c>
    </row>
    <row r="2677" spans="1:28" hidden="1" x14ac:dyDescent="0.25">
      <c r="A2677">
        <v>0.245</v>
      </c>
      <c r="B2677">
        <v>0.17499999999999999</v>
      </c>
      <c r="C2677">
        <v>3.5000000000000003E-2</v>
      </c>
      <c r="D2677">
        <v>2.5000000000000001E-3</v>
      </c>
      <c r="E2677">
        <v>4.4999999999999998E-2</v>
      </c>
      <c r="F2677">
        <v>2.5000000000000001E-3</v>
      </c>
      <c r="G2677">
        <v>1.4999999999999999E-2</v>
      </c>
      <c r="H2677">
        <v>0.14000000000000001</v>
      </c>
      <c r="I2677">
        <v>0.31</v>
      </c>
      <c r="J2677">
        <v>0.03</v>
      </c>
      <c r="K2677">
        <v>0.44604316999999999</v>
      </c>
      <c r="L2677">
        <v>0.57605311000000003</v>
      </c>
      <c r="M2677">
        <v>1.056646E-2</v>
      </c>
      <c r="N2677">
        <v>0.16286739</v>
      </c>
      <c r="O2677">
        <v>0.23867278</v>
      </c>
      <c r="P2677">
        <v>0.59845983000000003</v>
      </c>
      <c r="Q2677">
        <v>-1.8303699999999999E-2</v>
      </c>
      <c r="R2677">
        <v>0.14692458999999999</v>
      </c>
      <c r="S2677">
        <v>0.23174971</v>
      </c>
      <c r="T2677">
        <v>0.62132569999999998</v>
      </c>
      <c r="U2677">
        <v>0.26</v>
      </c>
      <c r="V2677">
        <v>1.58064516</v>
      </c>
      <c r="W2677">
        <f>COUNTIF(Table1[[#This Row],[Al2O3]:[TiO2]],0)</f>
        <v>0</v>
      </c>
      <c r="X2677">
        <f>Table1[[#This Row],[K2O]]+Table1[[#This Row],[Li2O]]+Table1[[#This Row],[Na2O]]</f>
        <v>0.1575</v>
      </c>
      <c r="Y2677">
        <f>Table1[[#This Row],[B2O3]]+Table1[[#This Row],[K2O]]+Table1[[#This Row],[Li2O]]+Table1[[#This Row],[Na2O]]</f>
        <v>0.33250000000000002</v>
      </c>
      <c r="Z2677" s="2">
        <f>Table1[[#This Row],[B2O3]]+Table1[[#This Row],[CaO]]+Table1[[#This Row],[K2O]]+Table1[[#This Row],[Li2O]]+Table1[[#This Row],[Na2O]]</f>
        <v>0.36749999999999999</v>
      </c>
      <c r="AA2677" s="2">
        <f>Table1[[#This Row],[A+B+AE]]-Table1[[#This Row],[Al2O3]]-Table1[[#This Row],[SiO2]]</f>
        <v>-0.1875</v>
      </c>
      <c r="AB2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496.12899999999991</v>
      </c>
    </row>
    <row r="2678" spans="1:28" hidden="1" x14ac:dyDescent="0.25">
      <c r="A2678">
        <v>0.2</v>
      </c>
      <c r="B2678">
        <v>0.16500000000000001</v>
      </c>
      <c r="C2678">
        <v>0.01</v>
      </c>
      <c r="D2678">
        <v>2.5000000000000001E-3</v>
      </c>
      <c r="E2678">
        <v>0.02</v>
      </c>
      <c r="F2678">
        <v>7.4999999999999997E-3</v>
      </c>
      <c r="G2678">
        <v>0.05</v>
      </c>
      <c r="H2678">
        <v>0.125</v>
      </c>
      <c r="I2678">
        <v>0.39</v>
      </c>
      <c r="J2678">
        <v>0.03</v>
      </c>
      <c r="K2678">
        <v>0.54545454500000001</v>
      </c>
      <c r="L2678">
        <v>0.56640030299999999</v>
      </c>
      <c r="M2678">
        <v>2.9105308E-2</v>
      </c>
      <c r="N2678">
        <v>0.17229678700000001</v>
      </c>
      <c r="O2678">
        <v>0.18877184999999999</v>
      </c>
      <c r="P2678">
        <v>0.63893136299999997</v>
      </c>
      <c r="Q2678">
        <v>7.2879959999999997E-3</v>
      </c>
      <c r="R2678">
        <v>0.147947522</v>
      </c>
      <c r="S2678">
        <v>0.18582870300000001</v>
      </c>
      <c r="T2678">
        <v>0.66622377499999996</v>
      </c>
      <c r="U2678">
        <v>0.25</v>
      </c>
      <c r="V2678">
        <v>1.1428571430000001</v>
      </c>
      <c r="W2678">
        <f>COUNTIF(Table1[[#This Row],[Al2O3]:[TiO2]],0)</f>
        <v>0</v>
      </c>
      <c r="X2678">
        <f>Table1[[#This Row],[K2O]]+Table1[[#This Row],[Li2O]]+Table1[[#This Row],[Na2O]]</f>
        <v>0.1825</v>
      </c>
      <c r="Y2678">
        <f>Table1[[#This Row],[B2O3]]+Table1[[#This Row],[K2O]]+Table1[[#This Row],[Li2O]]+Table1[[#This Row],[Na2O]]</f>
        <v>0.34750000000000003</v>
      </c>
      <c r="Z2678" s="2">
        <f>Table1[[#This Row],[B2O3]]+Table1[[#This Row],[CaO]]+Table1[[#This Row],[K2O]]+Table1[[#This Row],[Li2O]]+Table1[[#This Row],[Na2O]]</f>
        <v>0.35750000000000004</v>
      </c>
      <c r="AA2678" s="2">
        <f>Table1[[#This Row],[A+B+AE]]-Table1[[#This Row],[Al2O3]]-Table1[[#This Row],[SiO2]]</f>
        <v>-0.23249999999999998</v>
      </c>
      <c r="AB2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467.03450000000009</v>
      </c>
    </row>
    <row r="2679" spans="1:28" hidden="1" x14ac:dyDescent="0.25">
      <c r="A2679">
        <v>0.24</v>
      </c>
      <c r="B2679">
        <v>0.19</v>
      </c>
      <c r="C2679">
        <v>0.02</v>
      </c>
      <c r="D2679">
        <v>5.0000000000000001E-3</v>
      </c>
      <c r="E2679">
        <v>2.5000000000000001E-2</v>
      </c>
      <c r="F2679">
        <v>0.01</v>
      </c>
      <c r="G2679">
        <v>0.01</v>
      </c>
      <c r="H2679">
        <v>0.15</v>
      </c>
      <c r="I2679">
        <v>0.31</v>
      </c>
      <c r="J2679">
        <v>0.04</v>
      </c>
      <c r="K2679">
        <v>0.44285713999999998</v>
      </c>
      <c r="L2679">
        <v>0.57208822000000004</v>
      </c>
      <c r="M2679">
        <v>1.686263E-2</v>
      </c>
      <c r="N2679">
        <v>0.16212075000000001</v>
      </c>
      <c r="O2679">
        <v>0.22840611</v>
      </c>
      <c r="P2679">
        <v>0.60947313999999997</v>
      </c>
      <c r="Q2679">
        <v>-1.260562E-2</v>
      </c>
      <c r="R2679">
        <v>0.14700764999999999</v>
      </c>
      <c r="S2679">
        <v>0.22093955000000001</v>
      </c>
      <c r="T2679">
        <v>0.63205279999999997</v>
      </c>
      <c r="U2679">
        <v>0.26500000000000001</v>
      </c>
      <c r="V2679">
        <v>1.5</v>
      </c>
      <c r="W2679">
        <f>COUNTIF(Table1[[#This Row],[Al2O3]:[TiO2]],0)</f>
        <v>0</v>
      </c>
      <c r="X2679">
        <f>Table1[[#This Row],[K2O]]+Table1[[#This Row],[Li2O]]+Table1[[#This Row],[Na2O]]</f>
        <v>0.16999999999999998</v>
      </c>
      <c r="Y2679">
        <f>Table1[[#This Row],[B2O3]]+Table1[[#This Row],[K2O]]+Table1[[#This Row],[Li2O]]+Table1[[#This Row],[Na2O]]</f>
        <v>0.36</v>
      </c>
      <c r="Z2679" s="2">
        <f>Table1[[#This Row],[B2O3]]+Table1[[#This Row],[CaO]]+Table1[[#This Row],[K2O]]+Table1[[#This Row],[Li2O]]+Table1[[#This Row],[Na2O]]</f>
        <v>0.38</v>
      </c>
      <c r="AA2679" s="2">
        <f>Table1[[#This Row],[A+B+AE]]-Table1[[#This Row],[Al2O3]]-Table1[[#This Row],[SiO2]]</f>
        <v>-0.16999999999999998</v>
      </c>
      <c r="AB2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497.81899999999996</v>
      </c>
    </row>
    <row r="2680" spans="1:28" hidden="1" x14ac:dyDescent="0.25">
      <c r="A2680">
        <v>0.19</v>
      </c>
      <c r="B2680">
        <v>0.13</v>
      </c>
      <c r="C2680">
        <v>2.5000000000000001E-2</v>
      </c>
      <c r="D2680">
        <v>5.0000000000000001E-3</v>
      </c>
      <c r="E2680">
        <v>0.04</v>
      </c>
      <c r="F2680">
        <v>0.01</v>
      </c>
      <c r="G2680">
        <v>5.5E-2</v>
      </c>
      <c r="H2680">
        <v>0.115</v>
      </c>
      <c r="I2680">
        <v>0.41</v>
      </c>
      <c r="J2680">
        <v>0.02</v>
      </c>
      <c r="K2680">
        <v>0.57342657299999999</v>
      </c>
      <c r="L2680">
        <v>0.57585730999999996</v>
      </c>
      <c r="M2680">
        <v>1.9640603E-2</v>
      </c>
      <c r="N2680">
        <v>0.181582206</v>
      </c>
      <c r="O2680">
        <v>0.18823995600000001</v>
      </c>
      <c r="P2680">
        <v>0.63017783699999996</v>
      </c>
      <c r="Q2680">
        <v>6.84838E-4</v>
      </c>
      <c r="R2680">
        <v>0.15294931</v>
      </c>
      <c r="S2680">
        <v>0.18764968800000001</v>
      </c>
      <c r="T2680">
        <v>0.65940100199999996</v>
      </c>
      <c r="U2680">
        <v>0.26500000000000001</v>
      </c>
      <c r="V2680">
        <v>1.1176470590000001</v>
      </c>
      <c r="W2680">
        <f>COUNTIF(Table1[[#This Row],[Al2O3]:[TiO2]],0)</f>
        <v>0</v>
      </c>
      <c r="X2680">
        <f>Table1[[#This Row],[K2O]]+Table1[[#This Row],[Li2O]]+Table1[[#This Row],[Na2O]]</f>
        <v>0.18</v>
      </c>
      <c r="Y2680">
        <f>Table1[[#This Row],[B2O3]]+Table1[[#This Row],[K2O]]+Table1[[#This Row],[Li2O]]+Table1[[#This Row],[Na2O]]</f>
        <v>0.31</v>
      </c>
      <c r="Z2680" s="2">
        <f>Table1[[#This Row],[B2O3]]+Table1[[#This Row],[CaO]]+Table1[[#This Row],[K2O]]+Table1[[#This Row],[Li2O]]+Table1[[#This Row],[Na2O]]</f>
        <v>0.33500000000000002</v>
      </c>
      <c r="AA2680" s="2">
        <f>Table1[[#This Row],[A+B+AE]]-Table1[[#This Row],[Al2O3]]-Table1[[#This Row],[SiO2]]</f>
        <v>-0.26499999999999996</v>
      </c>
      <c r="AB2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462.90649999999994</v>
      </c>
    </row>
    <row r="2681" spans="1:28" hidden="1" x14ac:dyDescent="0.25">
      <c r="A2681">
        <v>0.19500000000000001</v>
      </c>
      <c r="B2681">
        <v>0.14499999999999999</v>
      </c>
      <c r="C2681">
        <v>1.4999999999999999E-2</v>
      </c>
      <c r="D2681">
        <v>2.5000000000000001E-3</v>
      </c>
      <c r="E2681">
        <v>4.4999999999999998E-2</v>
      </c>
      <c r="F2681">
        <v>5.0000000000000001E-3</v>
      </c>
      <c r="G2681">
        <v>0.04</v>
      </c>
      <c r="H2681">
        <v>0.115</v>
      </c>
      <c r="I2681">
        <v>0.4</v>
      </c>
      <c r="J2681">
        <v>3.7499999999999999E-2</v>
      </c>
      <c r="K2681">
        <v>0.56338027999999996</v>
      </c>
      <c r="L2681">
        <v>0.57038197000000002</v>
      </c>
      <c r="M2681">
        <v>3.8436539999999998E-2</v>
      </c>
      <c r="N2681">
        <v>0.16119115000000001</v>
      </c>
      <c r="O2681">
        <v>0.19307887000000001</v>
      </c>
      <c r="P2681">
        <v>0.64572998999999998</v>
      </c>
      <c r="Q2681">
        <v>1.353993E-2</v>
      </c>
      <c r="R2681">
        <v>0.13987015999999999</v>
      </c>
      <c r="S2681">
        <v>0.19008071000000001</v>
      </c>
      <c r="T2681">
        <v>0.67004912999999999</v>
      </c>
      <c r="U2681">
        <v>0.25</v>
      </c>
      <c r="V2681">
        <v>1.25806452</v>
      </c>
      <c r="W2681">
        <f>COUNTIF(Table1[[#This Row],[Al2O3]:[TiO2]],0)</f>
        <v>0</v>
      </c>
      <c r="X2681">
        <f>Table1[[#This Row],[K2O]]+Table1[[#This Row],[Li2O]]+Table1[[#This Row],[Na2O]]</f>
        <v>0.16</v>
      </c>
      <c r="Y2681">
        <f>Table1[[#This Row],[B2O3]]+Table1[[#This Row],[K2O]]+Table1[[#This Row],[Li2O]]+Table1[[#This Row],[Na2O]]</f>
        <v>0.30499999999999999</v>
      </c>
      <c r="Z2681" s="2">
        <f>Table1[[#This Row],[B2O3]]+Table1[[#This Row],[CaO]]+Table1[[#This Row],[K2O]]+Table1[[#This Row],[Li2O]]+Table1[[#This Row],[Na2O]]</f>
        <v>0.32</v>
      </c>
      <c r="AA2681" s="2">
        <f>Table1[[#This Row],[A+B+AE]]-Table1[[#This Row],[Al2O3]]-Table1[[#This Row],[SiO2]]</f>
        <v>-0.27500000000000002</v>
      </c>
      <c r="AB2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479.09600000000012</v>
      </c>
    </row>
    <row r="2682" spans="1:28" hidden="1" x14ac:dyDescent="0.25">
      <c r="A2682">
        <v>0.23499999999999999</v>
      </c>
      <c r="B2682">
        <v>0.18</v>
      </c>
      <c r="C2682">
        <v>1.4999999999999999E-2</v>
      </c>
      <c r="D2682">
        <v>5.0000000000000001E-3</v>
      </c>
      <c r="E2682">
        <v>0.03</v>
      </c>
      <c r="F2682">
        <v>7.4999999999999997E-3</v>
      </c>
      <c r="G2682">
        <v>5.5E-2</v>
      </c>
      <c r="H2682">
        <v>0.14000000000000001</v>
      </c>
      <c r="I2682">
        <v>0.32500000000000001</v>
      </c>
      <c r="J2682">
        <v>7.4999999999999997E-3</v>
      </c>
      <c r="K2682">
        <v>0.46428571400000002</v>
      </c>
      <c r="L2682">
        <v>0.57296344799999999</v>
      </c>
      <c r="M2682">
        <v>-8.659857E-3</v>
      </c>
      <c r="N2682">
        <v>0.18958835199999999</v>
      </c>
      <c r="O2682">
        <v>0.21814705000000001</v>
      </c>
      <c r="P2682">
        <v>0.59226459799999998</v>
      </c>
      <c r="Q2682">
        <v>-2.7158567000000002E-2</v>
      </c>
      <c r="R2682">
        <v>0.162810661</v>
      </c>
      <c r="S2682">
        <v>0.21460305299999999</v>
      </c>
      <c r="T2682">
        <v>0.62258628599999999</v>
      </c>
      <c r="U2682">
        <v>0.27</v>
      </c>
      <c r="V2682">
        <v>1.2051282050000001</v>
      </c>
      <c r="W2682">
        <f>COUNTIF(Table1[[#This Row],[Al2O3]:[TiO2]],0)</f>
        <v>0</v>
      </c>
      <c r="X2682">
        <f>Table1[[#This Row],[K2O]]+Table1[[#This Row],[Li2O]]+Table1[[#This Row],[Na2O]]</f>
        <v>0.20250000000000001</v>
      </c>
      <c r="Y2682">
        <f>Table1[[#This Row],[B2O3]]+Table1[[#This Row],[K2O]]+Table1[[#This Row],[Li2O]]+Table1[[#This Row],[Na2O]]</f>
        <v>0.38250000000000001</v>
      </c>
      <c r="Z2682" s="2">
        <f>Table1[[#This Row],[B2O3]]+Table1[[#This Row],[CaO]]+Table1[[#This Row],[K2O]]+Table1[[#This Row],[Li2O]]+Table1[[#This Row],[Na2O]]</f>
        <v>0.39750000000000002</v>
      </c>
      <c r="AA2682" s="2">
        <f>Table1[[#This Row],[A+B+AE]]-Table1[[#This Row],[Al2O3]]-Table1[[#This Row],[SiO2]]</f>
        <v>-0.16249999999999998</v>
      </c>
      <c r="AB2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453.91250000000002</v>
      </c>
    </row>
    <row r="2683" spans="1:28" hidden="1" x14ac:dyDescent="0.25">
      <c r="A2683">
        <v>0.25</v>
      </c>
      <c r="B2683">
        <v>0.18</v>
      </c>
      <c r="C2683">
        <v>1.4999999999999999E-2</v>
      </c>
      <c r="D2683">
        <v>5.0000000000000001E-3</v>
      </c>
      <c r="E2683">
        <v>0.02</v>
      </c>
      <c r="F2683">
        <v>0.01</v>
      </c>
      <c r="G2683">
        <v>1.4999999999999999E-2</v>
      </c>
      <c r="H2683">
        <v>0.14499999999999999</v>
      </c>
      <c r="I2683">
        <v>0.34499999999999997</v>
      </c>
      <c r="J2683">
        <v>1.4999999999999999E-2</v>
      </c>
      <c r="K2683">
        <v>0.46621621600000002</v>
      </c>
      <c r="L2683">
        <v>0.56257285800000001</v>
      </c>
      <c r="M2683">
        <v>2.1210031000000001E-2</v>
      </c>
      <c r="N2683">
        <v>0.15689096499999999</v>
      </c>
      <c r="O2683">
        <v>0.232128432</v>
      </c>
      <c r="P2683">
        <v>0.61098060300000001</v>
      </c>
      <c r="Q2683">
        <v>-8.7211479999999997E-3</v>
      </c>
      <c r="R2683">
        <v>0.141727349</v>
      </c>
      <c r="S2683">
        <v>0.22544355999999999</v>
      </c>
      <c r="T2683">
        <v>0.63282909099999995</v>
      </c>
      <c r="U2683">
        <v>0.26</v>
      </c>
      <c r="V2683">
        <v>1.5625</v>
      </c>
      <c r="W2683">
        <f>COUNTIF(Table1[[#This Row],[Al2O3]:[TiO2]],0)</f>
        <v>0</v>
      </c>
      <c r="X2683">
        <f>Table1[[#This Row],[K2O]]+Table1[[#This Row],[Li2O]]+Table1[[#This Row],[Na2O]]</f>
        <v>0.16999999999999998</v>
      </c>
      <c r="Y2683">
        <f>Table1[[#This Row],[B2O3]]+Table1[[#This Row],[K2O]]+Table1[[#This Row],[Li2O]]+Table1[[#This Row],[Na2O]]</f>
        <v>0.35</v>
      </c>
      <c r="Z2683" s="2">
        <f>Table1[[#This Row],[B2O3]]+Table1[[#This Row],[CaO]]+Table1[[#This Row],[K2O]]+Table1[[#This Row],[Li2O]]+Table1[[#This Row],[Na2O]]</f>
        <v>0.36499999999999999</v>
      </c>
      <c r="AA2683" s="2">
        <f>Table1[[#This Row],[A+B+AE]]-Table1[[#This Row],[Al2O3]]-Table1[[#This Row],[SiO2]]</f>
        <v>-0.22999999999999998</v>
      </c>
      <c r="AB2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502.40100000000007</v>
      </c>
    </row>
    <row r="2684" spans="1:28" hidden="1" x14ac:dyDescent="0.25">
      <c r="A2684">
        <v>0.22</v>
      </c>
      <c r="B2684">
        <v>0.18</v>
      </c>
      <c r="C2684">
        <v>1.4999999999999999E-2</v>
      </c>
      <c r="D2684">
        <v>2.5000000000000001E-3</v>
      </c>
      <c r="E2684">
        <v>0.03</v>
      </c>
      <c r="F2684">
        <v>2.5000000000000001E-3</v>
      </c>
      <c r="G2684">
        <v>0.06</v>
      </c>
      <c r="H2684">
        <v>0.125</v>
      </c>
      <c r="I2684">
        <v>0.33500000000000002</v>
      </c>
      <c r="J2684">
        <v>0.03</v>
      </c>
      <c r="K2684">
        <v>0.49264706000000003</v>
      </c>
      <c r="L2684">
        <v>0.57316904999999996</v>
      </c>
      <c r="M2684">
        <v>7.0359100000000003E-3</v>
      </c>
      <c r="N2684">
        <v>0.18146841999999999</v>
      </c>
      <c r="O2684">
        <v>0.20745714000000001</v>
      </c>
      <c r="P2684">
        <v>0.61107444</v>
      </c>
      <c r="Q2684">
        <v>-1.1327759999999999E-2</v>
      </c>
      <c r="R2684">
        <v>0.15445465999999999</v>
      </c>
      <c r="S2684">
        <v>0.20402296</v>
      </c>
      <c r="T2684">
        <v>0.64152237999999995</v>
      </c>
      <c r="U2684">
        <v>0.26</v>
      </c>
      <c r="V2684">
        <v>1.18918919</v>
      </c>
      <c r="W2684">
        <f>COUNTIF(Table1[[#This Row],[Al2O3]:[TiO2]],0)</f>
        <v>0</v>
      </c>
      <c r="X2684">
        <f>Table1[[#This Row],[K2O]]+Table1[[#This Row],[Li2O]]+Table1[[#This Row],[Na2O]]</f>
        <v>0.1875</v>
      </c>
      <c r="Y2684">
        <f>Table1[[#This Row],[B2O3]]+Table1[[#This Row],[K2O]]+Table1[[#This Row],[Li2O]]+Table1[[#This Row],[Na2O]]</f>
        <v>0.36749999999999999</v>
      </c>
      <c r="Z2684" s="2">
        <f>Table1[[#This Row],[B2O3]]+Table1[[#This Row],[CaO]]+Table1[[#This Row],[K2O]]+Table1[[#This Row],[Li2O]]+Table1[[#This Row],[Na2O]]</f>
        <v>0.38250000000000001</v>
      </c>
      <c r="AA2684" s="2">
        <f>Table1[[#This Row],[A+B+AE]]-Table1[[#This Row],[Al2O3]]-Table1[[#This Row],[SiO2]]</f>
        <v>-0.17250000000000001</v>
      </c>
      <c r="AB2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450.46249999999998</v>
      </c>
    </row>
    <row r="2685" spans="1:28" hidden="1" x14ac:dyDescent="0.25">
      <c r="A2685">
        <v>0.245</v>
      </c>
      <c r="B2685">
        <v>0.185</v>
      </c>
      <c r="C2685">
        <v>1.4999999999999999E-2</v>
      </c>
      <c r="D2685">
        <v>5.0000000000000001E-3</v>
      </c>
      <c r="E2685">
        <v>0.05</v>
      </c>
      <c r="F2685">
        <v>5.0000000000000001E-3</v>
      </c>
      <c r="G2685">
        <v>5.0000000000000001E-3</v>
      </c>
      <c r="H2685">
        <v>0.15</v>
      </c>
      <c r="I2685">
        <v>0.3</v>
      </c>
      <c r="J2685">
        <v>0.04</v>
      </c>
      <c r="K2685">
        <v>0.43165468000000001</v>
      </c>
      <c r="L2685">
        <v>0.57400578000000002</v>
      </c>
      <c r="M2685">
        <v>1.7684289999999998E-2</v>
      </c>
      <c r="N2685">
        <v>0.15724044000000001</v>
      </c>
      <c r="O2685">
        <v>0.23822836</v>
      </c>
      <c r="P2685">
        <v>0.60453120000000005</v>
      </c>
      <c r="Q2685">
        <v>-1.58178E-2</v>
      </c>
      <c r="R2685">
        <v>0.14582054999999999</v>
      </c>
      <c r="S2685">
        <v>0.22955012999999999</v>
      </c>
      <c r="T2685">
        <v>0.62462932000000004</v>
      </c>
      <c r="U2685">
        <v>0.26500000000000001</v>
      </c>
      <c r="V2685">
        <v>1.58064516</v>
      </c>
      <c r="W2685">
        <f>COUNTIF(Table1[[#This Row],[Al2O3]:[TiO2]],0)</f>
        <v>0</v>
      </c>
      <c r="X2685">
        <f>Table1[[#This Row],[K2O]]+Table1[[#This Row],[Li2O]]+Table1[[#This Row],[Na2O]]</f>
        <v>0.16</v>
      </c>
      <c r="Y2685">
        <f>Table1[[#This Row],[B2O3]]+Table1[[#This Row],[K2O]]+Table1[[#This Row],[Li2O]]+Table1[[#This Row],[Na2O]]</f>
        <v>0.34499999999999997</v>
      </c>
      <c r="Z2685" s="2">
        <f>Table1[[#This Row],[B2O3]]+Table1[[#This Row],[CaO]]+Table1[[#This Row],[K2O]]+Table1[[#This Row],[Li2O]]+Table1[[#This Row],[Na2O]]</f>
        <v>0.36</v>
      </c>
      <c r="AA2685" s="2">
        <f>Table1[[#This Row],[A+B+AE]]-Table1[[#This Row],[Al2O3]]-Table1[[#This Row],[SiO2]]</f>
        <v>-0.185</v>
      </c>
      <c r="AB2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501.82999999999993</v>
      </c>
    </row>
    <row r="2686" spans="1:28" hidden="1" x14ac:dyDescent="0.25">
      <c r="A2686">
        <v>0.25</v>
      </c>
      <c r="B2686">
        <v>0.185</v>
      </c>
      <c r="C2686">
        <v>5.0000000000000001E-3</v>
      </c>
      <c r="D2686">
        <v>2.5000000000000001E-3</v>
      </c>
      <c r="E2686">
        <v>4.4999999999999998E-2</v>
      </c>
      <c r="F2686">
        <v>0.01</v>
      </c>
      <c r="G2686">
        <v>0.01</v>
      </c>
      <c r="H2686">
        <v>0.14499999999999999</v>
      </c>
      <c r="I2686">
        <v>0.32500000000000001</v>
      </c>
      <c r="J2686">
        <v>2.2499999999999999E-2</v>
      </c>
      <c r="K2686">
        <v>0.45138888900000002</v>
      </c>
      <c r="L2686">
        <v>0.564563233</v>
      </c>
      <c r="M2686">
        <v>2.5046544E-2</v>
      </c>
      <c r="N2686">
        <v>0.152010478</v>
      </c>
      <c r="O2686">
        <v>0.236415562</v>
      </c>
      <c r="P2686">
        <v>0.61157395999999997</v>
      </c>
      <c r="Q2686">
        <v>-7.2869880000000003E-3</v>
      </c>
      <c r="R2686">
        <v>0.13923344800000001</v>
      </c>
      <c r="S2686">
        <v>0.22852128399999999</v>
      </c>
      <c r="T2686">
        <v>0.63224526700000006</v>
      </c>
      <c r="U2686">
        <v>0.255</v>
      </c>
      <c r="V2686">
        <v>1.612903226</v>
      </c>
      <c r="W2686">
        <f>COUNTIF(Table1[[#This Row],[Al2O3]:[TiO2]],0)</f>
        <v>0</v>
      </c>
      <c r="X2686">
        <f>Table1[[#This Row],[K2O]]+Table1[[#This Row],[Li2O]]+Table1[[#This Row],[Na2O]]</f>
        <v>0.16499999999999998</v>
      </c>
      <c r="Y2686">
        <f>Table1[[#This Row],[B2O3]]+Table1[[#This Row],[K2O]]+Table1[[#This Row],[Li2O]]+Table1[[#This Row],[Na2O]]</f>
        <v>0.35</v>
      </c>
      <c r="Z2686" s="2">
        <f>Table1[[#This Row],[B2O3]]+Table1[[#This Row],[CaO]]+Table1[[#This Row],[K2O]]+Table1[[#This Row],[Li2O]]+Table1[[#This Row],[Na2O]]</f>
        <v>0.35499999999999998</v>
      </c>
      <c r="AA2686" s="2">
        <f>Table1[[#This Row],[A+B+AE]]-Table1[[#This Row],[Al2O3]]-Table1[[#This Row],[SiO2]]</f>
        <v>-0.22000000000000003</v>
      </c>
      <c r="AB2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503.96650000000011</v>
      </c>
    </row>
    <row r="2687" spans="1:28" hidden="1" x14ac:dyDescent="0.25">
      <c r="A2687">
        <v>0.21</v>
      </c>
      <c r="B2687">
        <v>0.13</v>
      </c>
      <c r="C2687">
        <v>0.02</v>
      </c>
      <c r="D2687">
        <v>2.5000000000000001E-3</v>
      </c>
      <c r="E2687">
        <v>3.5000000000000003E-2</v>
      </c>
      <c r="F2687">
        <v>0.01</v>
      </c>
      <c r="G2687">
        <v>1.4999999999999999E-2</v>
      </c>
      <c r="H2687">
        <v>0.125</v>
      </c>
      <c r="I2687">
        <v>0.42499999999999999</v>
      </c>
      <c r="J2687">
        <v>2.75E-2</v>
      </c>
      <c r="K2687">
        <v>0.55921052999999998</v>
      </c>
      <c r="L2687">
        <v>0.56590046000000005</v>
      </c>
      <c r="M2687">
        <v>4.4049369999999997E-2</v>
      </c>
      <c r="N2687">
        <v>0.14878284</v>
      </c>
      <c r="O2687">
        <v>0.20759706</v>
      </c>
      <c r="P2687">
        <v>0.64362010000000003</v>
      </c>
      <c r="Q2687">
        <v>1.2409369999999999E-2</v>
      </c>
      <c r="R2687">
        <v>0.13385696999999999</v>
      </c>
      <c r="S2687">
        <v>0.20376183</v>
      </c>
      <c r="T2687">
        <v>0.6623812</v>
      </c>
      <c r="U2687">
        <v>0.26</v>
      </c>
      <c r="V2687">
        <v>1.5</v>
      </c>
      <c r="W2687">
        <f>COUNTIF(Table1[[#This Row],[Al2O3]:[TiO2]],0)</f>
        <v>0</v>
      </c>
      <c r="X2687">
        <f>Table1[[#This Row],[K2O]]+Table1[[#This Row],[Li2O]]+Table1[[#This Row],[Na2O]]</f>
        <v>0.15</v>
      </c>
      <c r="Y2687">
        <f>Table1[[#This Row],[B2O3]]+Table1[[#This Row],[K2O]]+Table1[[#This Row],[Li2O]]+Table1[[#This Row],[Na2O]]</f>
        <v>0.28000000000000003</v>
      </c>
      <c r="Z2687" s="2">
        <f>Table1[[#This Row],[B2O3]]+Table1[[#This Row],[CaO]]+Table1[[#This Row],[K2O]]+Table1[[#This Row],[Li2O]]+Table1[[#This Row],[Na2O]]</f>
        <v>0.3</v>
      </c>
      <c r="AA2687" s="2">
        <f>Table1[[#This Row],[A+B+AE]]-Table1[[#This Row],[Al2O3]]-Table1[[#This Row],[SiO2]]</f>
        <v>-0.33499999999999996</v>
      </c>
      <c r="AB2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510.10950000000003</v>
      </c>
    </row>
    <row r="2688" spans="1:28" hidden="1" x14ac:dyDescent="0.25">
      <c r="A2688">
        <v>0.22</v>
      </c>
      <c r="B2688">
        <v>0.155</v>
      </c>
      <c r="C2688">
        <v>3.5000000000000003E-2</v>
      </c>
      <c r="D2688">
        <v>5.0000000000000001E-3</v>
      </c>
      <c r="E2688">
        <v>0.04</v>
      </c>
      <c r="F2688">
        <v>0.01</v>
      </c>
      <c r="G2688">
        <v>1.4999999999999999E-2</v>
      </c>
      <c r="H2688">
        <v>0.13500000000000001</v>
      </c>
      <c r="I2688">
        <v>0.36499999999999999</v>
      </c>
      <c r="J2688">
        <v>0.02</v>
      </c>
      <c r="K2688">
        <v>0.50694444400000005</v>
      </c>
      <c r="L2688">
        <v>0.57184311899999996</v>
      </c>
      <c r="M2688">
        <v>2.4084016999999999E-2</v>
      </c>
      <c r="N2688">
        <v>0.16192731899999999</v>
      </c>
      <c r="O2688">
        <v>0.21575925200000001</v>
      </c>
      <c r="P2688">
        <v>0.62231342999999995</v>
      </c>
      <c r="Q2688">
        <v>-3.7558240000000001E-3</v>
      </c>
      <c r="R2688">
        <v>0.14419180200000001</v>
      </c>
      <c r="S2688">
        <v>0.21102409</v>
      </c>
      <c r="T2688">
        <v>0.64478410799999997</v>
      </c>
      <c r="U2688">
        <v>0.25</v>
      </c>
      <c r="V2688">
        <v>1.4666666669999999</v>
      </c>
      <c r="W2688">
        <f>COUNTIF(Table1[[#This Row],[Al2O3]:[TiO2]],0)</f>
        <v>0</v>
      </c>
      <c r="X2688">
        <f>Table1[[#This Row],[K2O]]+Table1[[#This Row],[Li2O]]+Table1[[#This Row],[Na2O]]</f>
        <v>0.16</v>
      </c>
      <c r="Y2688">
        <f>Table1[[#This Row],[B2O3]]+Table1[[#This Row],[K2O]]+Table1[[#This Row],[Li2O]]+Table1[[#This Row],[Na2O]]</f>
        <v>0.315</v>
      </c>
      <c r="Z2688" s="2">
        <f>Table1[[#This Row],[B2O3]]+Table1[[#This Row],[CaO]]+Table1[[#This Row],[K2O]]+Table1[[#This Row],[Li2O]]+Table1[[#This Row],[Na2O]]</f>
        <v>0.35000000000000003</v>
      </c>
      <c r="AA2688" s="2">
        <f>Table1[[#This Row],[A+B+AE]]-Table1[[#This Row],[Al2O3]]-Table1[[#This Row],[SiO2]]</f>
        <v>-0.23499999999999996</v>
      </c>
      <c r="AB2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502.14499999999998</v>
      </c>
    </row>
    <row r="2689" spans="1:28" hidden="1" x14ac:dyDescent="0.25">
      <c r="A2689">
        <v>0.20499999999999999</v>
      </c>
      <c r="B2689">
        <v>0.13</v>
      </c>
      <c r="C2689">
        <v>3.5000000000000003E-2</v>
      </c>
      <c r="D2689">
        <v>2.5000000000000001E-3</v>
      </c>
      <c r="E2689">
        <v>0.05</v>
      </c>
      <c r="F2689">
        <v>7.4999999999999997E-3</v>
      </c>
      <c r="G2689">
        <v>5.5E-2</v>
      </c>
      <c r="H2689">
        <v>0.12</v>
      </c>
      <c r="I2689">
        <v>0.38500000000000001</v>
      </c>
      <c r="J2689">
        <v>0.01</v>
      </c>
      <c r="K2689">
        <v>0.54225352100000002</v>
      </c>
      <c r="L2689">
        <v>0.58053780899999996</v>
      </c>
      <c r="M2689">
        <v>1.1956779999999999E-3</v>
      </c>
      <c r="N2689">
        <v>0.18915588999999999</v>
      </c>
      <c r="O2689">
        <v>0.20368723599999999</v>
      </c>
      <c r="P2689">
        <v>0.60715687399999996</v>
      </c>
      <c r="Q2689">
        <v>-1.6929857999999999E-2</v>
      </c>
      <c r="R2689">
        <v>0.159988306</v>
      </c>
      <c r="S2689">
        <v>0.203150316</v>
      </c>
      <c r="T2689">
        <v>0.63686137700000001</v>
      </c>
      <c r="U2689">
        <v>0.27</v>
      </c>
      <c r="V2689">
        <v>1.1714285710000001</v>
      </c>
      <c r="W2689">
        <f>COUNTIF(Table1[[#This Row],[Al2O3]:[TiO2]],0)</f>
        <v>0</v>
      </c>
      <c r="X2689">
        <f>Table1[[#This Row],[K2O]]+Table1[[#This Row],[Li2O]]+Table1[[#This Row],[Na2O]]</f>
        <v>0.1825</v>
      </c>
      <c r="Y2689">
        <f>Table1[[#This Row],[B2O3]]+Table1[[#This Row],[K2O]]+Table1[[#This Row],[Li2O]]+Table1[[#This Row],[Na2O]]</f>
        <v>0.3125</v>
      </c>
      <c r="Z2689" s="2">
        <f>Table1[[#This Row],[B2O3]]+Table1[[#This Row],[CaO]]+Table1[[#This Row],[K2O]]+Table1[[#This Row],[Li2O]]+Table1[[#This Row],[Na2O]]</f>
        <v>0.34750000000000003</v>
      </c>
      <c r="AA2689" s="2">
        <f>Table1[[#This Row],[A+B+AE]]-Table1[[#This Row],[Al2O3]]-Table1[[#This Row],[SiO2]]</f>
        <v>-0.24249999999999997</v>
      </c>
      <c r="AB2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460.82049999999992</v>
      </c>
    </row>
    <row r="2690" spans="1:28" hidden="1" x14ac:dyDescent="0.25">
      <c r="A2690">
        <v>0.19</v>
      </c>
      <c r="B2690">
        <v>0.13</v>
      </c>
      <c r="C2690">
        <v>1.4999999999999999E-2</v>
      </c>
      <c r="D2690">
        <v>5.0000000000000001E-3</v>
      </c>
      <c r="E2690">
        <v>0.05</v>
      </c>
      <c r="F2690">
        <v>0.01</v>
      </c>
      <c r="G2690">
        <v>0.05</v>
      </c>
      <c r="H2690">
        <v>0.11</v>
      </c>
      <c r="I2690">
        <v>0.41499999999999998</v>
      </c>
      <c r="J2690">
        <v>2.5000000000000001E-2</v>
      </c>
      <c r="K2690">
        <v>0.58041958000000005</v>
      </c>
      <c r="L2690">
        <v>0.57274621000000003</v>
      </c>
      <c r="M2690">
        <v>3.105225E-2</v>
      </c>
      <c r="N2690">
        <v>0.16986390000000001</v>
      </c>
      <c r="O2690">
        <v>0.18978649</v>
      </c>
      <c r="P2690">
        <v>0.64034961000000001</v>
      </c>
      <c r="Q2690">
        <v>9.9839400000000002E-3</v>
      </c>
      <c r="R2690">
        <v>0.14391472999999999</v>
      </c>
      <c r="S2690">
        <v>0.18855192000000001</v>
      </c>
      <c r="T2690">
        <v>0.66753333999999998</v>
      </c>
      <c r="U2690">
        <v>0.26</v>
      </c>
      <c r="V2690">
        <v>1.1875</v>
      </c>
      <c r="W2690">
        <f>COUNTIF(Table1[[#This Row],[Al2O3]:[TiO2]],0)</f>
        <v>0</v>
      </c>
      <c r="X2690">
        <f>Table1[[#This Row],[K2O]]+Table1[[#This Row],[Li2O]]+Table1[[#This Row],[Na2O]]</f>
        <v>0.17</v>
      </c>
      <c r="Y2690">
        <f>Table1[[#This Row],[B2O3]]+Table1[[#This Row],[K2O]]+Table1[[#This Row],[Li2O]]+Table1[[#This Row],[Na2O]]</f>
        <v>0.3</v>
      </c>
      <c r="Z2690" s="2">
        <f>Table1[[#This Row],[B2O3]]+Table1[[#This Row],[CaO]]+Table1[[#This Row],[K2O]]+Table1[[#This Row],[Li2O]]+Table1[[#This Row],[Na2O]]</f>
        <v>0.315</v>
      </c>
      <c r="AA2690" s="2">
        <f>Table1[[#This Row],[A+B+AE]]-Table1[[#This Row],[Al2O3]]-Table1[[#This Row],[SiO2]]</f>
        <v>-0.28999999999999998</v>
      </c>
      <c r="AB2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469.75199999999995</v>
      </c>
    </row>
    <row r="2691" spans="1:28" hidden="1" x14ac:dyDescent="0.25">
      <c r="A2691">
        <v>0.23499999999999999</v>
      </c>
      <c r="B2691">
        <v>0.15</v>
      </c>
      <c r="C2691">
        <v>5.0000000000000001E-3</v>
      </c>
      <c r="D2691">
        <v>5.0000000000000001E-3</v>
      </c>
      <c r="E2691">
        <v>0.03</v>
      </c>
      <c r="F2691">
        <v>7.4999999999999997E-3</v>
      </c>
      <c r="G2691">
        <v>1.4999999999999999E-2</v>
      </c>
      <c r="H2691">
        <v>0.14499999999999999</v>
      </c>
      <c r="I2691">
        <v>0.39500000000000002</v>
      </c>
      <c r="J2691">
        <v>1.2500000000000001E-2</v>
      </c>
      <c r="K2691">
        <v>0.50967741899999996</v>
      </c>
      <c r="L2691">
        <v>0.56180373100000003</v>
      </c>
      <c r="M2691">
        <v>2.7049317E-2</v>
      </c>
      <c r="N2691">
        <v>0.15621226099999999</v>
      </c>
      <c r="O2691">
        <v>0.22258530500000001</v>
      </c>
      <c r="P2691">
        <v>0.62120243399999997</v>
      </c>
      <c r="Q2691">
        <v>-6.5075489999999996E-3</v>
      </c>
      <c r="R2691">
        <v>0.14367638299999999</v>
      </c>
      <c r="S2691">
        <v>0.21701288699999999</v>
      </c>
      <c r="T2691">
        <v>0.63931073000000005</v>
      </c>
      <c r="U2691">
        <v>0.27</v>
      </c>
      <c r="V2691">
        <v>1.46875</v>
      </c>
      <c r="W2691">
        <f>COUNTIF(Table1[[#This Row],[Al2O3]:[TiO2]],0)</f>
        <v>0</v>
      </c>
      <c r="X2691">
        <f>Table1[[#This Row],[K2O]]+Table1[[#This Row],[Li2O]]+Table1[[#This Row],[Na2O]]</f>
        <v>0.16749999999999998</v>
      </c>
      <c r="Y2691">
        <f>Table1[[#This Row],[B2O3]]+Table1[[#This Row],[K2O]]+Table1[[#This Row],[Li2O]]+Table1[[#This Row],[Na2O]]</f>
        <v>0.3175</v>
      </c>
      <c r="Z2691" s="2">
        <f>Table1[[#This Row],[B2O3]]+Table1[[#This Row],[CaO]]+Table1[[#This Row],[K2O]]+Table1[[#This Row],[Li2O]]+Table1[[#This Row],[Na2O]]</f>
        <v>0.32250000000000001</v>
      </c>
      <c r="AA2691" s="2">
        <f>Table1[[#This Row],[A+B+AE]]-Table1[[#This Row],[Al2O3]]-Table1[[#This Row],[SiO2]]</f>
        <v>-0.3075</v>
      </c>
      <c r="AB2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506.08100000000013</v>
      </c>
    </row>
    <row r="2692" spans="1:28" hidden="1" x14ac:dyDescent="0.25">
      <c r="A2692">
        <v>0.22</v>
      </c>
      <c r="B2692">
        <v>0.14499999999999999</v>
      </c>
      <c r="C2692">
        <v>0.04</v>
      </c>
      <c r="D2692">
        <v>5.0000000000000001E-3</v>
      </c>
      <c r="E2692">
        <v>0.04</v>
      </c>
      <c r="F2692">
        <v>5.0000000000000001E-3</v>
      </c>
      <c r="G2692">
        <v>3.5000000000000003E-2</v>
      </c>
      <c r="H2692">
        <v>0.125</v>
      </c>
      <c r="I2692">
        <v>0.36</v>
      </c>
      <c r="J2692">
        <v>2.5000000000000001E-2</v>
      </c>
      <c r="K2692">
        <v>0.51063829999999999</v>
      </c>
      <c r="L2692">
        <v>0.57922602999999995</v>
      </c>
      <c r="M2692">
        <v>8.6482199999999999E-3</v>
      </c>
      <c r="N2692">
        <v>0.17401511</v>
      </c>
      <c r="O2692">
        <v>0.21836879000000001</v>
      </c>
      <c r="P2692">
        <v>0.60761611000000004</v>
      </c>
      <c r="Q2692">
        <v>-1.403952E-2</v>
      </c>
      <c r="R2692">
        <v>0.15092040000000001</v>
      </c>
      <c r="S2692">
        <v>0.21535584999999999</v>
      </c>
      <c r="T2692">
        <v>0.63372375000000003</v>
      </c>
      <c r="U2692">
        <v>0.27</v>
      </c>
      <c r="V2692">
        <v>1.375</v>
      </c>
      <c r="W2692">
        <f>COUNTIF(Table1[[#This Row],[Al2O3]:[TiO2]],0)</f>
        <v>0</v>
      </c>
      <c r="X2692">
        <f>Table1[[#This Row],[K2O]]+Table1[[#This Row],[Li2O]]+Table1[[#This Row],[Na2O]]</f>
        <v>0.16500000000000001</v>
      </c>
      <c r="Y2692">
        <f>Table1[[#This Row],[B2O3]]+Table1[[#This Row],[K2O]]+Table1[[#This Row],[Li2O]]+Table1[[#This Row],[Na2O]]</f>
        <v>0.31</v>
      </c>
      <c r="Z2692" s="2">
        <f>Table1[[#This Row],[B2O3]]+Table1[[#This Row],[CaO]]+Table1[[#This Row],[K2O]]+Table1[[#This Row],[Li2O]]+Table1[[#This Row],[Na2O]]</f>
        <v>0.35</v>
      </c>
      <c r="AA2692" s="2">
        <f>Table1[[#This Row],[A+B+AE]]-Table1[[#This Row],[Al2O3]]-Table1[[#This Row],[SiO2]]</f>
        <v>-0.23</v>
      </c>
      <c r="AB2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479.84500000000003</v>
      </c>
    </row>
    <row r="2693" spans="1:28" hidden="1" x14ac:dyDescent="0.25">
      <c r="A2693">
        <v>0.20499999999999999</v>
      </c>
      <c r="B2693">
        <v>0.14000000000000001</v>
      </c>
      <c r="C2693">
        <v>2.5000000000000001E-2</v>
      </c>
      <c r="D2693">
        <v>2.5000000000000001E-3</v>
      </c>
      <c r="E2693">
        <v>0.02</v>
      </c>
      <c r="F2693">
        <v>7.4999999999999997E-3</v>
      </c>
      <c r="G2693">
        <v>3.5000000000000003E-2</v>
      </c>
      <c r="H2693">
        <v>0.12</v>
      </c>
      <c r="I2693">
        <v>0.42</v>
      </c>
      <c r="J2693">
        <v>2.5000000000000001E-2</v>
      </c>
      <c r="K2693">
        <v>0.56375839000000005</v>
      </c>
      <c r="L2693">
        <v>0.56611999999999996</v>
      </c>
      <c r="M2693">
        <v>3.5560269999999998E-2</v>
      </c>
      <c r="N2693">
        <v>0.16102575</v>
      </c>
      <c r="O2693">
        <v>0.19803989</v>
      </c>
      <c r="P2693">
        <v>0.64093436000000004</v>
      </c>
      <c r="Q2693">
        <v>1.0295260000000001E-2</v>
      </c>
      <c r="R2693">
        <v>0.13990955999999999</v>
      </c>
      <c r="S2693">
        <v>0.19537113</v>
      </c>
      <c r="T2693">
        <v>0.66471930999999995</v>
      </c>
      <c r="U2693">
        <v>0.255</v>
      </c>
      <c r="V2693">
        <v>1.3225806499999999</v>
      </c>
      <c r="W2693">
        <f>COUNTIF(Table1[[#This Row],[Al2O3]:[TiO2]],0)</f>
        <v>0</v>
      </c>
      <c r="X2693">
        <f>Table1[[#This Row],[K2O]]+Table1[[#This Row],[Li2O]]+Table1[[#This Row],[Na2O]]</f>
        <v>0.16250000000000001</v>
      </c>
      <c r="Y2693">
        <f>Table1[[#This Row],[B2O3]]+Table1[[#This Row],[K2O]]+Table1[[#This Row],[Li2O]]+Table1[[#This Row],[Na2O]]</f>
        <v>0.30249999999999999</v>
      </c>
      <c r="Z2693" s="2">
        <f>Table1[[#This Row],[B2O3]]+Table1[[#This Row],[CaO]]+Table1[[#This Row],[K2O]]+Table1[[#This Row],[Li2O]]+Table1[[#This Row],[Na2O]]</f>
        <v>0.32750000000000001</v>
      </c>
      <c r="AA2693" s="2">
        <f>Table1[[#This Row],[A+B+AE]]-Table1[[#This Row],[Al2O3]]-Table1[[#This Row],[SiO2]]</f>
        <v>-0.29749999999999999</v>
      </c>
      <c r="AB2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489.34000000000003</v>
      </c>
    </row>
    <row r="2694" spans="1:28" hidden="1" x14ac:dyDescent="0.25">
      <c r="A2694">
        <v>0.245</v>
      </c>
      <c r="B2694">
        <v>0.19</v>
      </c>
      <c r="C2694">
        <v>0.01</v>
      </c>
      <c r="D2694">
        <v>5.0000000000000001E-3</v>
      </c>
      <c r="E2694">
        <v>0.05</v>
      </c>
      <c r="F2694">
        <v>5.0000000000000001E-3</v>
      </c>
      <c r="G2694">
        <v>0.02</v>
      </c>
      <c r="H2694">
        <v>0.14499999999999999</v>
      </c>
      <c r="I2694">
        <v>0.3</v>
      </c>
      <c r="J2694">
        <v>0.03</v>
      </c>
      <c r="K2694">
        <v>0.43478261000000001</v>
      </c>
      <c r="L2694">
        <v>0.57171830000000001</v>
      </c>
      <c r="M2694">
        <v>1.256672E-2</v>
      </c>
      <c r="N2694">
        <v>0.16312795999999999</v>
      </c>
      <c r="O2694">
        <v>0.23421443</v>
      </c>
      <c r="P2694">
        <v>0.60265762</v>
      </c>
      <c r="Q2694">
        <v>-1.644292E-2</v>
      </c>
      <c r="R2694">
        <v>0.14764803000000001</v>
      </c>
      <c r="S2694">
        <v>0.22659588</v>
      </c>
      <c r="T2694">
        <v>0.62575608999999999</v>
      </c>
      <c r="U2694">
        <v>0.26</v>
      </c>
      <c r="V2694">
        <v>1.4848484799999999</v>
      </c>
      <c r="W2694">
        <f>COUNTIF(Table1[[#This Row],[Al2O3]:[TiO2]],0)</f>
        <v>0</v>
      </c>
      <c r="X2694">
        <f>Table1[[#This Row],[K2O]]+Table1[[#This Row],[Li2O]]+Table1[[#This Row],[Na2O]]</f>
        <v>0.16999999999999998</v>
      </c>
      <c r="Y2694">
        <f>Table1[[#This Row],[B2O3]]+Table1[[#This Row],[K2O]]+Table1[[#This Row],[Li2O]]+Table1[[#This Row],[Na2O]]</f>
        <v>0.36</v>
      </c>
      <c r="Z2694" s="2">
        <f>Table1[[#This Row],[B2O3]]+Table1[[#This Row],[CaO]]+Table1[[#This Row],[K2O]]+Table1[[#This Row],[Li2O]]+Table1[[#This Row],[Na2O]]</f>
        <v>0.37</v>
      </c>
      <c r="AA2694" s="2">
        <f>Table1[[#This Row],[A+B+AE]]-Table1[[#This Row],[Al2O3]]-Table1[[#This Row],[SiO2]]</f>
        <v>-0.17499999999999999</v>
      </c>
      <c r="AB2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487.67349999999999</v>
      </c>
    </row>
    <row r="2695" spans="1:28" hidden="1" x14ac:dyDescent="0.25">
      <c r="A2695">
        <v>0.215</v>
      </c>
      <c r="B2695">
        <v>0.2</v>
      </c>
      <c r="C2695">
        <v>2.5000000000000001E-2</v>
      </c>
      <c r="D2695">
        <v>2.5000000000000001E-3</v>
      </c>
      <c r="E2695">
        <v>0.02</v>
      </c>
      <c r="F2695">
        <v>0.01</v>
      </c>
      <c r="G2695">
        <v>5.5E-2</v>
      </c>
      <c r="H2695">
        <v>0.125</v>
      </c>
      <c r="I2695">
        <v>0.3</v>
      </c>
      <c r="J2695">
        <v>4.7500000000000001E-2</v>
      </c>
      <c r="K2695">
        <v>0.46875</v>
      </c>
      <c r="L2695">
        <v>0.57801243099999999</v>
      </c>
      <c r="M2695">
        <v>7.8511910000000004E-3</v>
      </c>
      <c r="N2695">
        <v>0.183016438</v>
      </c>
      <c r="O2695">
        <v>0.20358306200000001</v>
      </c>
      <c r="P2695">
        <v>0.61340050000000002</v>
      </c>
      <c r="Q2695">
        <v>-7.2813929999999997E-3</v>
      </c>
      <c r="R2695">
        <v>0.15318253400000001</v>
      </c>
      <c r="S2695">
        <v>0.19976492800000001</v>
      </c>
      <c r="T2695">
        <v>0.64705253799999995</v>
      </c>
      <c r="U2695">
        <v>0.255</v>
      </c>
      <c r="V2695">
        <v>1.1944444439999999</v>
      </c>
      <c r="W2695">
        <f>COUNTIF(Table1[[#This Row],[Al2O3]:[TiO2]],0)</f>
        <v>0</v>
      </c>
      <c r="X2695">
        <f>Table1[[#This Row],[K2O]]+Table1[[#This Row],[Li2O]]+Table1[[#This Row],[Na2O]]</f>
        <v>0.19</v>
      </c>
      <c r="Y2695">
        <f>Table1[[#This Row],[B2O3]]+Table1[[#This Row],[K2O]]+Table1[[#This Row],[Li2O]]+Table1[[#This Row],[Na2O]]</f>
        <v>0.39</v>
      </c>
      <c r="Z2695" s="2">
        <f>Table1[[#This Row],[B2O3]]+Table1[[#This Row],[CaO]]+Table1[[#This Row],[K2O]]+Table1[[#This Row],[Li2O]]+Table1[[#This Row],[Na2O]]</f>
        <v>0.41500000000000004</v>
      </c>
      <c r="AA2695" s="2">
        <f>Table1[[#This Row],[A+B+AE]]-Table1[[#This Row],[Al2O3]]-Table1[[#This Row],[SiO2]]</f>
        <v>-9.999999999999995E-2</v>
      </c>
      <c r="AB2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449.32450000000006</v>
      </c>
    </row>
    <row r="2696" spans="1:28" hidden="1" x14ac:dyDescent="0.25">
      <c r="A2696">
        <v>0.24</v>
      </c>
      <c r="B2696">
        <v>0.17499999999999999</v>
      </c>
      <c r="C2696">
        <v>0.02</v>
      </c>
      <c r="D2696">
        <v>5.0000000000000001E-3</v>
      </c>
      <c r="E2696">
        <v>3.5000000000000003E-2</v>
      </c>
      <c r="F2696">
        <v>0.01</v>
      </c>
      <c r="G2696">
        <v>0.01</v>
      </c>
      <c r="H2696">
        <v>0.15</v>
      </c>
      <c r="I2696">
        <v>0.33500000000000002</v>
      </c>
      <c r="J2696">
        <v>0.02</v>
      </c>
      <c r="K2696">
        <v>0.46206897000000002</v>
      </c>
      <c r="L2696">
        <v>0.56905013999999998</v>
      </c>
      <c r="M2696">
        <v>1.6535560000000001E-2</v>
      </c>
      <c r="N2696">
        <v>0.16228833000000001</v>
      </c>
      <c r="O2696">
        <v>0.22864219999999999</v>
      </c>
      <c r="P2696">
        <v>0.60906947</v>
      </c>
      <c r="Q2696">
        <v>-1.389701E-2</v>
      </c>
      <c r="R2696">
        <v>0.14765057000000001</v>
      </c>
      <c r="S2696">
        <v>0.22190579999999999</v>
      </c>
      <c r="T2696">
        <v>0.63044363000000003</v>
      </c>
      <c r="U2696">
        <v>0.26</v>
      </c>
      <c r="V2696">
        <v>1.5</v>
      </c>
      <c r="W2696">
        <f>COUNTIF(Table1[[#This Row],[Al2O3]:[TiO2]],0)</f>
        <v>0</v>
      </c>
      <c r="X2696">
        <f>Table1[[#This Row],[K2O]]+Table1[[#This Row],[Li2O]]+Table1[[#This Row],[Na2O]]</f>
        <v>0.16999999999999998</v>
      </c>
      <c r="Y2696">
        <f>Table1[[#This Row],[B2O3]]+Table1[[#This Row],[K2O]]+Table1[[#This Row],[Li2O]]+Table1[[#This Row],[Na2O]]</f>
        <v>0.34499999999999997</v>
      </c>
      <c r="Z2696" s="2">
        <f>Table1[[#This Row],[B2O3]]+Table1[[#This Row],[CaO]]+Table1[[#This Row],[K2O]]+Table1[[#This Row],[Li2O]]+Table1[[#This Row],[Na2O]]</f>
        <v>0.36499999999999999</v>
      </c>
      <c r="AA2696" s="2">
        <f>Table1[[#This Row],[A+B+AE]]-Table1[[#This Row],[Al2O3]]-Table1[[#This Row],[SiO2]]</f>
        <v>-0.21000000000000002</v>
      </c>
      <c r="AB2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502.75549999999998</v>
      </c>
    </row>
    <row r="2697" spans="1:28" hidden="1" x14ac:dyDescent="0.25">
      <c r="A2697">
        <v>0.19500000000000001</v>
      </c>
      <c r="B2697">
        <v>0.14000000000000001</v>
      </c>
      <c r="C2697">
        <v>0.01</v>
      </c>
      <c r="D2697">
        <v>2.5000000000000001E-3</v>
      </c>
      <c r="E2697">
        <v>4.4999999999999998E-2</v>
      </c>
      <c r="F2697">
        <v>2.5000000000000001E-3</v>
      </c>
      <c r="G2697">
        <v>0.06</v>
      </c>
      <c r="H2697">
        <v>0.115</v>
      </c>
      <c r="I2697">
        <v>0.4</v>
      </c>
      <c r="J2697">
        <v>0.03</v>
      </c>
      <c r="K2697">
        <v>0.56338028200000001</v>
      </c>
      <c r="L2697">
        <v>0.573462315</v>
      </c>
      <c r="M2697">
        <v>2.1909195999999999E-2</v>
      </c>
      <c r="N2697">
        <v>0.17746832600000001</v>
      </c>
      <c r="O2697">
        <v>0.191295562</v>
      </c>
      <c r="P2697">
        <v>0.63123611300000004</v>
      </c>
      <c r="Q2697">
        <v>9.8503200000000005E-4</v>
      </c>
      <c r="R2697">
        <v>0.15148214400000001</v>
      </c>
      <c r="S2697">
        <v>0.189644441</v>
      </c>
      <c r="T2697">
        <v>0.65887341499999996</v>
      </c>
      <c r="U2697">
        <v>0.26500000000000001</v>
      </c>
      <c r="V2697">
        <v>1.114285714</v>
      </c>
      <c r="W2697">
        <f>COUNTIF(Table1[[#This Row],[Al2O3]:[TiO2]],0)</f>
        <v>0</v>
      </c>
      <c r="X2697">
        <f>Table1[[#This Row],[K2O]]+Table1[[#This Row],[Li2O]]+Table1[[#This Row],[Na2O]]</f>
        <v>0.17749999999999999</v>
      </c>
      <c r="Y2697">
        <f>Table1[[#This Row],[B2O3]]+Table1[[#This Row],[K2O]]+Table1[[#This Row],[Li2O]]+Table1[[#This Row],[Na2O]]</f>
        <v>0.3175</v>
      </c>
      <c r="Z2697" s="2">
        <f>Table1[[#This Row],[B2O3]]+Table1[[#This Row],[CaO]]+Table1[[#This Row],[K2O]]+Table1[[#This Row],[Li2O]]+Table1[[#This Row],[Na2O]]</f>
        <v>0.32750000000000001</v>
      </c>
      <c r="AA2697" s="2">
        <f>Table1[[#This Row],[A+B+AE]]-Table1[[#This Row],[Al2O3]]-Table1[[#This Row],[SiO2]]</f>
        <v>-0.26750000000000002</v>
      </c>
      <c r="AB2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456.61450000000002</v>
      </c>
    </row>
    <row r="2698" spans="1:28" hidden="1" x14ac:dyDescent="0.25">
      <c r="A2698">
        <v>0.20499999999999999</v>
      </c>
      <c r="B2698">
        <v>0.17</v>
      </c>
      <c r="C2698">
        <v>0.04</v>
      </c>
      <c r="D2698">
        <v>2.5000000000000001E-3</v>
      </c>
      <c r="E2698">
        <v>0.03</v>
      </c>
      <c r="F2698">
        <v>2.5000000000000001E-3</v>
      </c>
      <c r="G2698">
        <v>5.5E-2</v>
      </c>
      <c r="H2698">
        <v>0.125</v>
      </c>
      <c r="I2698">
        <v>0.32500000000000001</v>
      </c>
      <c r="J2698">
        <v>4.4999999999999998E-2</v>
      </c>
      <c r="K2698">
        <v>0.49618320599999999</v>
      </c>
      <c r="L2698">
        <v>0.58502186300000003</v>
      </c>
      <c r="M2698">
        <v>1.112273E-3</v>
      </c>
      <c r="N2698">
        <v>0.19102675899999999</v>
      </c>
      <c r="O2698">
        <v>0.20086420599999999</v>
      </c>
      <c r="P2698">
        <v>0.60810903500000002</v>
      </c>
      <c r="Q2698">
        <v>-1.5666553999999999E-2</v>
      </c>
      <c r="R2698">
        <v>0.161708608</v>
      </c>
      <c r="S2698">
        <v>0.19822563900000001</v>
      </c>
      <c r="T2698">
        <v>0.64006575300000002</v>
      </c>
      <c r="U2698">
        <v>0.26500000000000001</v>
      </c>
      <c r="V2698">
        <v>1.138888889</v>
      </c>
      <c r="W2698">
        <f>COUNTIF(Table1[[#This Row],[Al2O3]:[TiO2]],0)</f>
        <v>0</v>
      </c>
      <c r="X2698">
        <f>Table1[[#This Row],[K2O]]+Table1[[#This Row],[Li2O]]+Table1[[#This Row],[Na2O]]</f>
        <v>0.1825</v>
      </c>
      <c r="Y2698">
        <f>Table1[[#This Row],[B2O3]]+Table1[[#This Row],[K2O]]+Table1[[#This Row],[Li2O]]+Table1[[#This Row],[Na2O]]</f>
        <v>0.35250000000000004</v>
      </c>
      <c r="Z2698" s="2">
        <f>Table1[[#This Row],[B2O3]]+Table1[[#This Row],[CaO]]+Table1[[#This Row],[K2O]]+Table1[[#This Row],[Li2O]]+Table1[[#This Row],[Na2O]]</f>
        <v>0.39250000000000002</v>
      </c>
      <c r="AA2698" s="2">
        <f>Table1[[#This Row],[A+B+AE]]-Table1[[#This Row],[Al2O3]]-Table1[[#This Row],[SiO2]]</f>
        <v>-0.13749999999999998</v>
      </c>
      <c r="AB2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450.57349999999997</v>
      </c>
    </row>
    <row r="2699" spans="1:28" hidden="1" x14ac:dyDescent="0.25">
      <c r="A2699">
        <v>0.22</v>
      </c>
      <c r="B2699">
        <v>0.16500000000000001</v>
      </c>
      <c r="C2699">
        <v>1.4999999999999999E-2</v>
      </c>
      <c r="D2699">
        <v>2.5000000000000001E-3</v>
      </c>
      <c r="E2699">
        <v>0.02</v>
      </c>
      <c r="F2699">
        <v>7.4999999999999997E-3</v>
      </c>
      <c r="G2699">
        <v>0.03</v>
      </c>
      <c r="H2699">
        <v>0.125</v>
      </c>
      <c r="I2699">
        <v>0.37</v>
      </c>
      <c r="J2699">
        <v>4.4999999999999998E-2</v>
      </c>
      <c r="K2699">
        <v>0.51748251700000003</v>
      </c>
      <c r="L2699">
        <v>0.56861027600000003</v>
      </c>
      <c r="M2699">
        <v>3.2130744000000003E-2</v>
      </c>
      <c r="N2699">
        <v>0.15711340400000001</v>
      </c>
      <c r="O2699">
        <v>0.21145814800000001</v>
      </c>
      <c r="P2699">
        <v>0.63142844799999998</v>
      </c>
      <c r="Q2699">
        <v>5.7301039999999998E-3</v>
      </c>
      <c r="R2699">
        <v>0.13812159900000001</v>
      </c>
      <c r="S2699">
        <v>0.206768861</v>
      </c>
      <c r="T2699">
        <v>0.65510954099999996</v>
      </c>
      <c r="U2699">
        <v>0.26500000000000001</v>
      </c>
      <c r="V2699">
        <v>1.4193548389999999</v>
      </c>
      <c r="W2699">
        <f>COUNTIF(Table1[[#This Row],[Al2O3]:[TiO2]],0)</f>
        <v>0</v>
      </c>
      <c r="X2699">
        <f>Table1[[#This Row],[K2O]]+Table1[[#This Row],[Li2O]]+Table1[[#This Row],[Na2O]]</f>
        <v>0.16250000000000001</v>
      </c>
      <c r="Y2699">
        <f>Table1[[#This Row],[B2O3]]+Table1[[#This Row],[K2O]]+Table1[[#This Row],[Li2O]]+Table1[[#This Row],[Na2O]]</f>
        <v>0.32750000000000001</v>
      </c>
      <c r="Z2699" s="2">
        <f>Table1[[#This Row],[B2O3]]+Table1[[#This Row],[CaO]]+Table1[[#This Row],[K2O]]+Table1[[#This Row],[Li2O]]+Table1[[#This Row],[Na2O]]</f>
        <v>0.34250000000000003</v>
      </c>
      <c r="AA2699" s="2">
        <f>Table1[[#This Row],[A+B+AE]]-Table1[[#This Row],[Al2O3]]-Table1[[#This Row],[SiO2]]</f>
        <v>-0.24749999999999997</v>
      </c>
      <c r="AB2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486.74300000000005</v>
      </c>
    </row>
    <row r="2700" spans="1:28" hidden="1" x14ac:dyDescent="0.25">
      <c r="A2700">
        <v>0.245</v>
      </c>
      <c r="B2700">
        <v>0.2</v>
      </c>
      <c r="C2700">
        <v>5.0000000000000001E-3</v>
      </c>
      <c r="D2700">
        <v>2.5000000000000001E-3</v>
      </c>
      <c r="E2700">
        <v>0.02</v>
      </c>
      <c r="F2700">
        <v>7.4999999999999997E-3</v>
      </c>
      <c r="G2700">
        <v>0.04</v>
      </c>
      <c r="H2700">
        <v>0.14000000000000001</v>
      </c>
      <c r="I2700">
        <v>0.31</v>
      </c>
      <c r="J2700">
        <v>0.03</v>
      </c>
      <c r="K2700">
        <v>0.44604316500000002</v>
      </c>
      <c r="L2700">
        <v>0.56763442099999994</v>
      </c>
      <c r="M2700">
        <v>8.6923209999999994E-3</v>
      </c>
      <c r="N2700">
        <v>0.170601746</v>
      </c>
      <c r="O2700">
        <v>0.22508038599999999</v>
      </c>
      <c r="P2700">
        <v>0.60431786899999995</v>
      </c>
      <c r="Q2700">
        <v>-1.4212815E-2</v>
      </c>
      <c r="R2700">
        <v>0.149251996</v>
      </c>
      <c r="S2700">
        <v>0.219080577</v>
      </c>
      <c r="T2700">
        <v>0.631667427</v>
      </c>
      <c r="U2700">
        <v>0.26500000000000001</v>
      </c>
      <c r="V2700">
        <v>1.361111111</v>
      </c>
      <c r="W2700">
        <f>COUNTIF(Table1[[#This Row],[Al2O3]:[TiO2]],0)</f>
        <v>0</v>
      </c>
      <c r="X2700">
        <f>Table1[[#This Row],[K2O]]+Table1[[#This Row],[Li2O]]+Table1[[#This Row],[Na2O]]</f>
        <v>0.1875</v>
      </c>
      <c r="Y2700">
        <f>Table1[[#This Row],[B2O3]]+Table1[[#This Row],[K2O]]+Table1[[#This Row],[Li2O]]+Table1[[#This Row],[Na2O]]</f>
        <v>0.38750000000000007</v>
      </c>
      <c r="Z2700" s="2">
        <f>Table1[[#This Row],[B2O3]]+Table1[[#This Row],[CaO]]+Table1[[#This Row],[K2O]]+Table1[[#This Row],[Li2O]]+Table1[[#This Row],[Na2O]]</f>
        <v>0.39250000000000002</v>
      </c>
      <c r="AA2700" s="2">
        <f>Table1[[#This Row],[A+B+AE]]-Table1[[#This Row],[Al2O3]]-Table1[[#This Row],[SiO2]]</f>
        <v>-0.16249999999999998</v>
      </c>
      <c r="AB2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469.26949999999999</v>
      </c>
    </row>
    <row r="2701" spans="1:28" hidden="1" x14ac:dyDescent="0.25">
      <c r="A2701">
        <v>0.215</v>
      </c>
      <c r="B2701">
        <v>0.13</v>
      </c>
      <c r="C2701">
        <v>5.0000000000000001E-3</v>
      </c>
      <c r="D2701">
        <v>2.5000000000000001E-3</v>
      </c>
      <c r="E2701">
        <v>2.5000000000000001E-2</v>
      </c>
      <c r="F2701">
        <v>2.5000000000000001E-3</v>
      </c>
      <c r="G2701">
        <v>0.04</v>
      </c>
      <c r="H2701">
        <v>0.125</v>
      </c>
      <c r="I2701">
        <v>0.44500000000000001</v>
      </c>
      <c r="J2701">
        <v>0.01</v>
      </c>
      <c r="K2701">
        <v>0.566878981</v>
      </c>
      <c r="L2701">
        <v>0.55967941099999996</v>
      </c>
      <c r="M2701">
        <v>3.3258678E-2</v>
      </c>
      <c r="N2701">
        <v>0.15997990200000001</v>
      </c>
      <c r="O2701">
        <v>0.20382624499999999</v>
      </c>
      <c r="P2701">
        <v>0.63619385299999998</v>
      </c>
      <c r="Q2701">
        <v>4.5320109999999999E-3</v>
      </c>
      <c r="R2701">
        <v>0.14202904</v>
      </c>
      <c r="S2701">
        <v>0.201015361</v>
      </c>
      <c r="T2701">
        <v>0.656955599</v>
      </c>
      <c r="U2701">
        <v>0.26500000000000001</v>
      </c>
      <c r="V2701">
        <v>1.3030303029999999</v>
      </c>
      <c r="W2701">
        <f>COUNTIF(Table1[[#This Row],[Al2O3]:[TiO2]],0)</f>
        <v>0</v>
      </c>
      <c r="X2701">
        <f>Table1[[#This Row],[K2O]]+Table1[[#This Row],[Li2O]]+Table1[[#This Row],[Na2O]]</f>
        <v>0.16750000000000001</v>
      </c>
      <c r="Y2701">
        <f>Table1[[#This Row],[B2O3]]+Table1[[#This Row],[K2O]]+Table1[[#This Row],[Li2O]]+Table1[[#This Row],[Na2O]]</f>
        <v>0.29749999999999999</v>
      </c>
      <c r="Z2701" s="2">
        <f>Table1[[#This Row],[B2O3]]+Table1[[#This Row],[CaO]]+Table1[[#This Row],[K2O]]+Table1[[#This Row],[Li2O]]+Table1[[#This Row],[Na2O]]</f>
        <v>0.30249999999999999</v>
      </c>
      <c r="AA2701" s="2">
        <f>Table1[[#This Row],[A+B+AE]]-Table1[[#This Row],[Al2O3]]-Table1[[#This Row],[SiO2]]</f>
        <v>-0.35750000000000004</v>
      </c>
      <c r="AB2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488.25850000000003</v>
      </c>
    </row>
    <row r="2702" spans="1:28" hidden="1" x14ac:dyDescent="0.25">
      <c r="A2702">
        <v>0.22500000000000001</v>
      </c>
      <c r="B2702">
        <v>0.185</v>
      </c>
      <c r="C2702">
        <v>0.03</v>
      </c>
      <c r="D2702">
        <v>5.0000000000000001E-3</v>
      </c>
      <c r="E2702">
        <v>0.02</v>
      </c>
      <c r="F2702">
        <v>2.5000000000000001E-3</v>
      </c>
      <c r="G2702">
        <v>0.02</v>
      </c>
      <c r="H2702">
        <v>0.14000000000000001</v>
      </c>
      <c r="I2702">
        <v>0.33</v>
      </c>
      <c r="J2702">
        <v>4.2500000000000003E-2</v>
      </c>
      <c r="K2702">
        <v>0.474820144</v>
      </c>
      <c r="L2702">
        <v>0.57137752600000002</v>
      </c>
      <c r="M2702">
        <v>2.3324931E-2</v>
      </c>
      <c r="N2702">
        <v>0.16305655299999999</v>
      </c>
      <c r="O2702">
        <v>0.21479303499999999</v>
      </c>
      <c r="P2702">
        <v>0.62215041199999999</v>
      </c>
      <c r="Q2702">
        <v>-4.572797E-3</v>
      </c>
      <c r="R2702">
        <v>0.146182849</v>
      </c>
      <c r="S2702">
        <v>0.20843562099999999</v>
      </c>
      <c r="T2702">
        <v>0.64538152999999998</v>
      </c>
      <c r="U2702">
        <v>0.25</v>
      </c>
      <c r="V2702">
        <v>1.40625</v>
      </c>
      <c r="W2702">
        <f>COUNTIF(Table1[[#This Row],[Al2O3]:[TiO2]],0)</f>
        <v>0</v>
      </c>
      <c r="X2702">
        <f>Table1[[#This Row],[K2O]]+Table1[[#This Row],[Li2O]]+Table1[[#This Row],[Na2O]]</f>
        <v>0.16250000000000001</v>
      </c>
      <c r="Y2702">
        <f>Table1[[#This Row],[B2O3]]+Table1[[#This Row],[K2O]]+Table1[[#This Row],[Li2O]]+Table1[[#This Row],[Na2O]]</f>
        <v>0.34750000000000003</v>
      </c>
      <c r="Z2702" s="2">
        <f>Table1[[#This Row],[B2O3]]+Table1[[#This Row],[CaO]]+Table1[[#This Row],[K2O]]+Table1[[#This Row],[Li2O]]+Table1[[#This Row],[Na2O]]</f>
        <v>0.3775</v>
      </c>
      <c r="AA2702" s="2">
        <f>Table1[[#This Row],[A+B+AE]]-Table1[[#This Row],[Al2O3]]-Table1[[#This Row],[SiO2]]</f>
        <v>-0.17750000000000002</v>
      </c>
      <c r="AB2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491.38700000000006</v>
      </c>
    </row>
    <row r="2703" spans="1:28" hidden="1" x14ac:dyDescent="0.25">
      <c r="A2703">
        <v>0.245</v>
      </c>
      <c r="B2703">
        <v>0.15</v>
      </c>
      <c r="C2703">
        <v>2.5000000000000001E-2</v>
      </c>
      <c r="D2703">
        <v>5.0000000000000001E-3</v>
      </c>
      <c r="E2703">
        <v>0.05</v>
      </c>
      <c r="F2703">
        <v>2.5000000000000001E-3</v>
      </c>
      <c r="G2703">
        <v>0.01</v>
      </c>
      <c r="H2703">
        <v>0.14000000000000001</v>
      </c>
      <c r="I2703">
        <v>0.35499999999999998</v>
      </c>
      <c r="J2703">
        <v>1.7500000000000002E-2</v>
      </c>
      <c r="K2703">
        <v>0.47972973000000002</v>
      </c>
      <c r="L2703">
        <v>0.57117901000000004</v>
      </c>
      <c r="M2703">
        <v>1.8375820000000001E-2</v>
      </c>
      <c r="N2703">
        <v>0.15587217</v>
      </c>
      <c r="O2703">
        <v>0.24024082999999999</v>
      </c>
      <c r="P2703">
        <v>0.60388699999999995</v>
      </c>
      <c r="Q2703">
        <v>-1.5350849999999999E-2</v>
      </c>
      <c r="R2703">
        <v>0.14361794</v>
      </c>
      <c r="S2703">
        <v>0.23382770999999999</v>
      </c>
      <c r="T2703">
        <v>0.62255435000000003</v>
      </c>
      <c r="U2703">
        <v>0.27</v>
      </c>
      <c r="V2703">
        <v>1.6333333299999999</v>
      </c>
      <c r="W2703">
        <f>COUNTIF(Table1[[#This Row],[Al2O3]:[TiO2]],0)</f>
        <v>0</v>
      </c>
      <c r="X2703">
        <f>Table1[[#This Row],[K2O]]+Table1[[#This Row],[Li2O]]+Table1[[#This Row],[Na2O]]</f>
        <v>0.15250000000000002</v>
      </c>
      <c r="Y2703">
        <f>Table1[[#This Row],[B2O3]]+Table1[[#This Row],[K2O]]+Table1[[#This Row],[Li2O]]+Table1[[#This Row],[Na2O]]</f>
        <v>0.30249999999999999</v>
      </c>
      <c r="Z2703" s="2">
        <f>Table1[[#This Row],[B2O3]]+Table1[[#This Row],[CaO]]+Table1[[#This Row],[K2O]]+Table1[[#This Row],[Li2O]]+Table1[[#This Row],[Na2O]]</f>
        <v>0.32750000000000001</v>
      </c>
      <c r="AA2703" s="2">
        <f>Table1[[#This Row],[A+B+AE]]-Table1[[#This Row],[Al2O3]]-Table1[[#This Row],[SiO2]]</f>
        <v>-0.27249999999999996</v>
      </c>
      <c r="AB2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507.51800000000014</v>
      </c>
    </row>
    <row r="2704" spans="1:28" hidden="1" x14ac:dyDescent="0.25">
      <c r="A2704">
        <v>0.185</v>
      </c>
      <c r="B2704">
        <v>0.15</v>
      </c>
      <c r="C2704">
        <v>5.0000000000000001E-3</v>
      </c>
      <c r="D2704">
        <v>2.5000000000000001E-3</v>
      </c>
      <c r="E2704">
        <v>0.05</v>
      </c>
      <c r="F2704">
        <v>7.4999999999999997E-3</v>
      </c>
      <c r="G2704">
        <v>0.06</v>
      </c>
      <c r="H2704">
        <v>0.11</v>
      </c>
      <c r="I2704">
        <v>0.38500000000000001</v>
      </c>
      <c r="J2704">
        <v>4.4999999999999998E-2</v>
      </c>
      <c r="K2704">
        <v>0.56617647000000004</v>
      </c>
      <c r="L2704">
        <v>0.57564448999999995</v>
      </c>
      <c r="M2704">
        <v>2.958827E-2</v>
      </c>
      <c r="N2704">
        <v>0.17506479</v>
      </c>
      <c r="O2704">
        <v>0.18368298999999999</v>
      </c>
      <c r="P2704">
        <v>0.64125222000000004</v>
      </c>
      <c r="Q2704">
        <v>1.0427850000000001E-2</v>
      </c>
      <c r="R2704">
        <v>0.14742399</v>
      </c>
      <c r="S2704">
        <v>0.18185929000000001</v>
      </c>
      <c r="T2704">
        <v>0.67071672000000004</v>
      </c>
      <c r="U2704">
        <v>0.26</v>
      </c>
      <c r="V2704">
        <v>1.0882352900000001</v>
      </c>
      <c r="W2704">
        <f>COUNTIF(Table1[[#This Row],[Al2O3]:[TiO2]],0)</f>
        <v>0</v>
      </c>
      <c r="X2704">
        <f>Table1[[#This Row],[K2O]]+Table1[[#This Row],[Li2O]]+Table1[[#This Row],[Na2O]]</f>
        <v>0.17749999999999999</v>
      </c>
      <c r="Y2704">
        <f>Table1[[#This Row],[B2O3]]+Table1[[#This Row],[K2O]]+Table1[[#This Row],[Li2O]]+Table1[[#This Row],[Na2O]]</f>
        <v>0.32750000000000001</v>
      </c>
      <c r="Z2704" s="2">
        <f>Table1[[#This Row],[B2O3]]+Table1[[#This Row],[CaO]]+Table1[[#This Row],[K2O]]+Table1[[#This Row],[Li2O]]+Table1[[#This Row],[Na2O]]</f>
        <v>0.33250000000000002</v>
      </c>
      <c r="AA2704" s="2">
        <f>Table1[[#This Row],[A+B+AE]]-Table1[[#This Row],[Al2O3]]-Table1[[#This Row],[SiO2]]</f>
        <v>-0.23749999999999999</v>
      </c>
      <c r="AB2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452.76299999999992</v>
      </c>
    </row>
    <row r="2705" spans="1:28" hidden="1" x14ac:dyDescent="0.25">
      <c r="A2705">
        <v>0.245</v>
      </c>
      <c r="B2705">
        <v>0.19500000000000001</v>
      </c>
      <c r="C2705">
        <v>0.02</v>
      </c>
      <c r="D2705">
        <v>2.5000000000000001E-3</v>
      </c>
      <c r="E2705">
        <v>0.03</v>
      </c>
      <c r="F2705">
        <v>0.01</v>
      </c>
      <c r="G2705">
        <v>2.5000000000000001E-2</v>
      </c>
      <c r="H2705">
        <v>0.15</v>
      </c>
      <c r="I2705">
        <v>0.3</v>
      </c>
      <c r="J2705">
        <v>2.2499999999999999E-2</v>
      </c>
      <c r="K2705">
        <v>0.43165468000000001</v>
      </c>
      <c r="L2705">
        <v>0.57194007999999996</v>
      </c>
      <c r="M2705">
        <v>2.9001999999999999E-3</v>
      </c>
      <c r="N2705">
        <v>0.17367186000000001</v>
      </c>
      <c r="O2705">
        <v>0.22898908000000001</v>
      </c>
      <c r="P2705">
        <v>0.59733904999999998</v>
      </c>
      <c r="Q2705">
        <v>-2.1636849999999999E-2</v>
      </c>
      <c r="R2705">
        <v>0.15394083</v>
      </c>
      <c r="S2705">
        <v>0.22253002999999999</v>
      </c>
      <c r="T2705">
        <v>0.62352914000000004</v>
      </c>
      <c r="U2705">
        <v>0.26</v>
      </c>
      <c r="V2705">
        <v>1.4</v>
      </c>
      <c r="W2705">
        <f>COUNTIF(Table1[[#This Row],[Al2O3]:[TiO2]],0)</f>
        <v>0</v>
      </c>
      <c r="X2705">
        <f>Table1[[#This Row],[K2O]]+Table1[[#This Row],[Li2O]]+Table1[[#This Row],[Na2O]]</f>
        <v>0.185</v>
      </c>
      <c r="Y2705">
        <f>Table1[[#This Row],[B2O3]]+Table1[[#This Row],[K2O]]+Table1[[#This Row],[Li2O]]+Table1[[#This Row],[Na2O]]</f>
        <v>0.38</v>
      </c>
      <c r="Z2705" s="2">
        <f>Table1[[#This Row],[B2O3]]+Table1[[#This Row],[CaO]]+Table1[[#This Row],[K2O]]+Table1[[#This Row],[Li2O]]+Table1[[#This Row],[Na2O]]</f>
        <v>0.4</v>
      </c>
      <c r="AA2705" s="2">
        <f>Table1[[#This Row],[A+B+AE]]-Table1[[#This Row],[Al2O3]]-Table1[[#This Row],[SiO2]]</f>
        <v>-0.14499999999999996</v>
      </c>
      <c r="AB2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482.4665</v>
      </c>
    </row>
    <row r="2706" spans="1:28" hidden="1" x14ac:dyDescent="0.25">
      <c r="A2706">
        <v>0.21</v>
      </c>
      <c r="B2706">
        <v>0.155</v>
      </c>
      <c r="C2706">
        <v>3.5000000000000003E-2</v>
      </c>
      <c r="D2706">
        <v>5.0000000000000001E-3</v>
      </c>
      <c r="E2706">
        <v>4.4999999999999998E-2</v>
      </c>
      <c r="F2706">
        <v>5.0000000000000001E-3</v>
      </c>
      <c r="G2706">
        <v>1.4999999999999999E-2</v>
      </c>
      <c r="H2706">
        <v>0.13</v>
      </c>
      <c r="I2706">
        <v>0.35</v>
      </c>
      <c r="J2706">
        <v>0.05</v>
      </c>
      <c r="K2706">
        <v>0.50724637699999997</v>
      </c>
      <c r="L2706">
        <v>0.57941416800000001</v>
      </c>
      <c r="M2706">
        <v>2.7967029000000001E-2</v>
      </c>
      <c r="N2706">
        <v>0.160128783</v>
      </c>
      <c r="O2706">
        <v>0.21261409000000001</v>
      </c>
      <c r="P2706">
        <v>0.62725712600000005</v>
      </c>
      <c r="Q2706">
        <v>-9.08864E-4</v>
      </c>
      <c r="R2706">
        <v>0.14352590300000001</v>
      </c>
      <c r="S2706">
        <v>0.20740023799999999</v>
      </c>
      <c r="T2706">
        <v>0.64907385900000003</v>
      </c>
      <c r="U2706">
        <v>0.26</v>
      </c>
      <c r="V2706">
        <v>1.448275862</v>
      </c>
      <c r="W2706">
        <f>COUNTIF(Table1[[#This Row],[Al2O3]:[TiO2]],0)</f>
        <v>0</v>
      </c>
      <c r="X2706">
        <f>Table1[[#This Row],[K2O]]+Table1[[#This Row],[Li2O]]+Table1[[#This Row],[Na2O]]</f>
        <v>0.15</v>
      </c>
      <c r="Y2706">
        <f>Table1[[#This Row],[B2O3]]+Table1[[#This Row],[K2O]]+Table1[[#This Row],[Li2O]]+Table1[[#This Row],[Na2O]]</f>
        <v>0.30499999999999999</v>
      </c>
      <c r="Z2706" s="2">
        <f>Table1[[#This Row],[B2O3]]+Table1[[#This Row],[CaO]]+Table1[[#This Row],[K2O]]+Table1[[#This Row],[Li2O]]+Table1[[#This Row],[Na2O]]</f>
        <v>0.34</v>
      </c>
      <c r="AA2706" s="2">
        <f>Table1[[#This Row],[A+B+AE]]-Table1[[#This Row],[Al2O3]]-Table1[[#This Row],[SiO2]]</f>
        <v>-0.21999999999999995</v>
      </c>
      <c r="AB2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496.55599999999993</v>
      </c>
    </row>
    <row r="2707" spans="1:28" hidden="1" x14ac:dyDescent="0.25">
      <c r="A2707">
        <v>0.23</v>
      </c>
      <c r="B2707">
        <v>0.155</v>
      </c>
      <c r="C2707">
        <v>1.4999999999999999E-2</v>
      </c>
      <c r="D2707">
        <v>2.5000000000000001E-3</v>
      </c>
      <c r="E2707">
        <v>2.5000000000000001E-2</v>
      </c>
      <c r="F2707">
        <v>0.01</v>
      </c>
      <c r="G2707">
        <v>0.02</v>
      </c>
      <c r="H2707">
        <v>0.14000000000000001</v>
      </c>
      <c r="I2707">
        <v>0.38</v>
      </c>
      <c r="J2707">
        <v>2.2499999999999999E-2</v>
      </c>
      <c r="K2707">
        <v>0.50666666699999996</v>
      </c>
      <c r="L2707">
        <v>0.56680636200000001</v>
      </c>
      <c r="M2707">
        <v>2.2836934999999999E-2</v>
      </c>
      <c r="N2707">
        <v>0.16127571099999999</v>
      </c>
      <c r="O2707">
        <v>0.21932543099999999</v>
      </c>
      <c r="P2707">
        <v>0.61939885800000005</v>
      </c>
      <c r="Q2707">
        <v>-6.5089479999999996E-3</v>
      </c>
      <c r="R2707">
        <v>0.144904162</v>
      </c>
      <c r="S2707">
        <v>0.214424224</v>
      </c>
      <c r="T2707">
        <v>0.64067161399999994</v>
      </c>
      <c r="U2707">
        <v>0.27</v>
      </c>
      <c r="V2707">
        <v>1.4375</v>
      </c>
      <c r="W2707">
        <f>COUNTIF(Table1[[#This Row],[Al2O3]:[TiO2]],0)</f>
        <v>0</v>
      </c>
      <c r="X2707">
        <f>Table1[[#This Row],[K2O]]+Table1[[#This Row],[Li2O]]+Table1[[#This Row],[Na2O]]</f>
        <v>0.17</v>
      </c>
      <c r="Y2707">
        <f>Table1[[#This Row],[B2O3]]+Table1[[#This Row],[K2O]]+Table1[[#This Row],[Li2O]]+Table1[[#This Row],[Na2O]]</f>
        <v>0.32500000000000001</v>
      </c>
      <c r="Z2707" s="2">
        <f>Table1[[#This Row],[B2O3]]+Table1[[#This Row],[CaO]]+Table1[[#This Row],[K2O]]+Table1[[#This Row],[Li2O]]+Table1[[#This Row],[Na2O]]</f>
        <v>0.33999999999999997</v>
      </c>
      <c r="AA2707" s="2">
        <f>Table1[[#This Row],[A+B+AE]]-Table1[[#This Row],[Al2O3]]-Table1[[#This Row],[SiO2]]</f>
        <v>-0.27</v>
      </c>
      <c r="AB2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498.26250000000005</v>
      </c>
    </row>
    <row r="2708" spans="1:28" hidden="1" x14ac:dyDescent="0.25">
      <c r="A2708">
        <v>0.25</v>
      </c>
      <c r="B2708">
        <v>0.16</v>
      </c>
      <c r="C2708">
        <v>1.4999999999999999E-2</v>
      </c>
      <c r="D2708">
        <v>5.0000000000000001E-3</v>
      </c>
      <c r="E2708">
        <v>4.4999999999999998E-2</v>
      </c>
      <c r="F2708">
        <v>7.4999999999999997E-3</v>
      </c>
      <c r="G2708">
        <v>5.0000000000000001E-3</v>
      </c>
      <c r="H2708">
        <v>0.155</v>
      </c>
      <c r="I2708">
        <v>0.35499999999999998</v>
      </c>
      <c r="J2708">
        <v>2.5000000000000001E-3</v>
      </c>
      <c r="K2708">
        <v>0.46710526000000002</v>
      </c>
      <c r="L2708">
        <v>0.56559444000000003</v>
      </c>
      <c r="M2708">
        <v>1.500917E-2</v>
      </c>
      <c r="N2708">
        <v>0.15955944</v>
      </c>
      <c r="O2708">
        <v>0.23788566999999999</v>
      </c>
      <c r="P2708">
        <v>0.60255488999999995</v>
      </c>
      <c r="Q2708">
        <v>-1.9583070000000001E-2</v>
      </c>
      <c r="R2708">
        <v>0.14835766</v>
      </c>
      <c r="S2708">
        <v>0.23089249000000001</v>
      </c>
      <c r="T2708">
        <v>0.62074985000000005</v>
      </c>
      <c r="U2708">
        <v>0.26500000000000001</v>
      </c>
      <c r="V2708">
        <v>1.5625</v>
      </c>
      <c r="W2708">
        <f>COUNTIF(Table1[[#This Row],[Al2O3]:[TiO2]],0)</f>
        <v>0</v>
      </c>
      <c r="X2708">
        <f>Table1[[#This Row],[K2O]]+Table1[[#This Row],[Li2O]]+Table1[[#This Row],[Na2O]]</f>
        <v>0.16750000000000001</v>
      </c>
      <c r="Y2708">
        <f>Table1[[#This Row],[B2O3]]+Table1[[#This Row],[K2O]]+Table1[[#This Row],[Li2O]]+Table1[[#This Row],[Na2O]]</f>
        <v>0.32750000000000001</v>
      </c>
      <c r="Z2708" s="2">
        <f>Table1[[#This Row],[B2O3]]+Table1[[#This Row],[CaO]]+Table1[[#This Row],[K2O]]+Table1[[#This Row],[Li2O]]+Table1[[#This Row],[Na2O]]</f>
        <v>0.34250000000000003</v>
      </c>
      <c r="AA2708" s="2">
        <f>Table1[[#This Row],[A+B+AE]]-Table1[[#This Row],[Al2O3]]-Table1[[#This Row],[SiO2]]</f>
        <v>-0.26249999999999996</v>
      </c>
      <c r="AB2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512.07600000000002</v>
      </c>
    </row>
    <row r="2709" spans="1:28" hidden="1" x14ac:dyDescent="0.25">
      <c r="A2709">
        <v>0.21</v>
      </c>
      <c r="B2709">
        <v>0.13500000000000001</v>
      </c>
      <c r="C2709">
        <v>0.03</v>
      </c>
      <c r="D2709">
        <v>5.0000000000000001E-3</v>
      </c>
      <c r="E2709">
        <v>0.04</v>
      </c>
      <c r="F2709">
        <v>7.4999999999999997E-3</v>
      </c>
      <c r="G2709">
        <v>2.5000000000000001E-2</v>
      </c>
      <c r="H2709">
        <v>0.12</v>
      </c>
      <c r="I2709">
        <v>0.41</v>
      </c>
      <c r="J2709">
        <v>1.7500000000000002E-2</v>
      </c>
      <c r="K2709">
        <v>0.55405405399999996</v>
      </c>
      <c r="L2709">
        <v>0.56786599800000004</v>
      </c>
      <c r="M2709">
        <v>3.5833702000000002E-2</v>
      </c>
      <c r="N2709">
        <v>0.15593354200000001</v>
      </c>
      <c r="O2709">
        <v>0.20737156500000001</v>
      </c>
      <c r="P2709">
        <v>0.63669489199999996</v>
      </c>
      <c r="Q2709">
        <v>8.3571919999999994E-3</v>
      </c>
      <c r="R2709">
        <v>0.13713805200000001</v>
      </c>
      <c r="S2709">
        <v>0.204154049</v>
      </c>
      <c r="T2709">
        <v>0.65870789900000004</v>
      </c>
      <c r="U2709">
        <v>0.25</v>
      </c>
      <c r="V2709">
        <v>1.448275862</v>
      </c>
      <c r="W2709">
        <f>COUNTIF(Table1[[#This Row],[Al2O3]:[TiO2]],0)</f>
        <v>0</v>
      </c>
      <c r="X2709">
        <f>Table1[[#This Row],[K2O]]+Table1[[#This Row],[Li2O]]+Table1[[#This Row],[Na2O]]</f>
        <v>0.1525</v>
      </c>
      <c r="Y2709">
        <f>Table1[[#This Row],[B2O3]]+Table1[[#This Row],[K2O]]+Table1[[#This Row],[Li2O]]+Table1[[#This Row],[Na2O]]</f>
        <v>0.28749999999999998</v>
      </c>
      <c r="Z2709" s="2">
        <f>Table1[[#This Row],[B2O3]]+Table1[[#This Row],[CaO]]+Table1[[#This Row],[K2O]]+Table1[[#This Row],[Li2O]]+Table1[[#This Row],[Na2O]]</f>
        <v>0.3175</v>
      </c>
      <c r="AA2709" s="2">
        <f>Table1[[#This Row],[A+B+AE]]-Table1[[#This Row],[Al2O3]]-Table1[[#This Row],[SiO2]]</f>
        <v>-0.30249999999999999</v>
      </c>
      <c r="AB2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499.4855</v>
      </c>
    </row>
    <row r="2710" spans="1:28" hidden="1" x14ac:dyDescent="0.25">
      <c r="A2710">
        <v>0.19</v>
      </c>
      <c r="B2710">
        <v>0.155</v>
      </c>
      <c r="C2710">
        <v>2.5000000000000001E-2</v>
      </c>
      <c r="D2710">
        <v>5.0000000000000001E-3</v>
      </c>
      <c r="E2710">
        <v>3.5000000000000003E-2</v>
      </c>
      <c r="F2710">
        <v>0.01</v>
      </c>
      <c r="G2710">
        <v>5.5E-2</v>
      </c>
      <c r="H2710">
        <v>0.11</v>
      </c>
      <c r="I2710">
        <v>0.36499999999999999</v>
      </c>
      <c r="J2710">
        <v>0.05</v>
      </c>
      <c r="K2710">
        <v>0.54887218000000004</v>
      </c>
      <c r="L2710">
        <v>0.58046765700000003</v>
      </c>
      <c r="M2710">
        <v>2.2809643000000001E-2</v>
      </c>
      <c r="N2710">
        <v>0.177777778</v>
      </c>
      <c r="O2710">
        <v>0.18946476200000001</v>
      </c>
      <c r="P2710">
        <v>0.63275745999999999</v>
      </c>
      <c r="Q2710">
        <v>5.9255150000000001E-3</v>
      </c>
      <c r="R2710">
        <v>0.148076971</v>
      </c>
      <c r="S2710">
        <v>0.187733123</v>
      </c>
      <c r="T2710">
        <v>0.66418990700000002</v>
      </c>
      <c r="U2710">
        <v>0.26500000000000001</v>
      </c>
      <c r="V2710">
        <v>1.151515152</v>
      </c>
      <c r="W2710">
        <f>COUNTIF(Table1[[#This Row],[Al2O3]:[TiO2]],0)</f>
        <v>0</v>
      </c>
      <c r="X2710">
        <f>Table1[[#This Row],[K2O]]+Table1[[#This Row],[Li2O]]+Table1[[#This Row],[Na2O]]</f>
        <v>0.17499999999999999</v>
      </c>
      <c r="Y2710">
        <f>Table1[[#This Row],[B2O3]]+Table1[[#This Row],[K2O]]+Table1[[#This Row],[Li2O]]+Table1[[#This Row],[Na2O]]</f>
        <v>0.33</v>
      </c>
      <c r="Z2710" s="2">
        <f>Table1[[#This Row],[B2O3]]+Table1[[#This Row],[CaO]]+Table1[[#This Row],[K2O]]+Table1[[#This Row],[Li2O]]+Table1[[#This Row],[Na2O]]</f>
        <v>0.35499999999999998</v>
      </c>
      <c r="AA2710" s="2">
        <f>Table1[[#This Row],[A+B+AE]]-Table1[[#This Row],[Al2O3]]-Table1[[#This Row],[SiO2]]</f>
        <v>-0.2</v>
      </c>
      <c r="AB2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455.69150000000002</v>
      </c>
    </row>
    <row r="2711" spans="1:28" hidden="1" x14ac:dyDescent="0.25">
      <c r="A2711">
        <v>0.25</v>
      </c>
      <c r="B2711">
        <v>0.185</v>
      </c>
      <c r="C2711">
        <v>2.5000000000000001E-2</v>
      </c>
      <c r="D2711">
        <v>2.5000000000000001E-3</v>
      </c>
      <c r="E2711">
        <v>0.03</v>
      </c>
      <c r="F2711">
        <v>0.01</v>
      </c>
      <c r="G2711">
        <v>0.01</v>
      </c>
      <c r="H2711">
        <v>0.15</v>
      </c>
      <c r="I2711">
        <v>0.32500000000000001</v>
      </c>
      <c r="J2711">
        <v>1.2500000000000001E-2</v>
      </c>
      <c r="K2711">
        <v>0.44827586000000003</v>
      </c>
      <c r="L2711">
        <v>0.56609233000000003</v>
      </c>
      <c r="M2711">
        <v>1.5458100000000001E-2</v>
      </c>
      <c r="N2711">
        <v>0.16085065000000001</v>
      </c>
      <c r="O2711">
        <v>0.23395096000000001</v>
      </c>
      <c r="P2711">
        <v>0.60519838999999997</v>
      </c>
      <c r="Q2711">
        <v>-1.4122579999999999E-2</v>
      </c>
      <c r="R2711">
        <v>0.14560630999999999</v>
      </c>
      <c r="S2711">
        <v>0.22682938</v>
      </c>
      <c r="T2711">
        <v>0.62756431000000001</v>
      </c>
      <c r="U2711">
        <v>0.25</v>
      </c>
      <c r="V2711">
        <v>1.5625</v>
      </c>
      <c r="W2711">
        <f>COUNTIF(Table1[[#This Row],[Al2O3]:[TiO2]],0)</f>
        <v>0</v>
      </c>
      <c r="X2711">
        <f>Table1[[#This Row],[K2O]]+Table1[[#This Row],[Li2O]]+Table1[[#This Row],[Na2O]]</f>
        <v>0.16999999999999998</v>
      </c>
      <c r="Y2711">
        <f>Table1[[#This Row],[B2O3]]+Table1[[#This Row],[K2O]]+Table1[[#This Row],[Li2O]]+Table1[[#This Row],[Na2O]]</f>
        <v>0.35499999999999998</v>
      </c>
      <c r="Z2711" s="2">
        <f>Table1[[#This Row],[B2O3]]+Table1[[#This Row],[CaO]]+Table1[[#This Row],[K2O]]+Table1[[#This Row],[Li2O]]+Table1[[#This Row],[Na2O]]</f>
        <v>0.38</v>
      </c>
      <c r="AA2711" s="2">
        <f>Table1[[#This Row],[A+B+AE]]-Table1[[#This Row],[Al2O3]]-Table1[[#This Row],[SiO2]]</f>
        <v>-0.19500000000000001</v>
      </c>
      <c r="AB2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504.77500000000009</v>
      </c>
    </row>
    <row r="2712" spans="1:28" hidden="1" x14ac:dyDescent="0.25">
      <c r="A2712">
        <v>0.215</v>
      </c>
      <c r="B2712">
        <v>0.15</v>
      </c>
      <c r="C2712">
        <v>0.01</v>
      </c>
      <c r="D2712">
        <v>5.0000000000000001E-3</v>
      </c>
      <c r="E2712">
        <v>3.5000000000000003E-2</v>
      </c>
      <c r="F2712">
        <v>7.4999999999999997E-3</v>
      </c>
      <c r="G2712">
        <v>3.5000000000000003E-2</v>
      </c>
      <c r="H2712">
        <v>0.13</v>
      </c>
      <c r="I2712">
        <v>0.39500000000000002</v>
      </c>
      <c r="J2712">
        <v>1.7500000000000002E-2</v>
      </c>
      <c r="K2712">
        <v>0.53378378400000004</v>
      </c>
      <c r="L2712">
        <v>0.56604030800000005</v>
      </c>
      <c r="M2712">
        <v>2.6176663999999999E-2</v>
      </c>
      <c r="N2712">
        <v>0.164996692</v>
      </c>
      <c r="O2712">
        <v>0.20614998100000001</v>
      </c>
      <c r="P2712">
        <v>0.62885332699999996</v>
      </c>
      <c r="Q2712">
        <v>-2.53195E-4</v>
      </c>
      <c r="R2712">
        <v>0.145455316</v>
      </c>
      <c r="S2712">
        <v>0.20249874000000001</v>
      </c>
      <c r="T2712">
        <v>0.65204594400000004</v>
      </c>
      <c r="U2712">
        <v>0.26</v>
      </c>
      <c r="V2712">
        <v>1.3030303029999999</v>
      </c>
      <c r="W2712">
        <f>COUNTIF(Table1[[#This Row],[Al2O3]:[TiO2]],0)</f>
        <v>0</v>
      </c>
      <c r="X2712">
        <f>Table1[[#This Row],[K2O]]+Table1[[#This Row],[Li2O]]+Table1[[#This Row],[Na2O]]</f>
        <v>0.17250000000000001</v>
      </c>
      <c r="Y2712">
        <f>Table1[[#This Row],[B2O3]]+Table1[[#This Row],[K2O]]+Table1[[#This Row],[Li2O]]+Table1[[#This Row],[Na2O]]</f>
        <v>0.32250000000000001</v>
      </c>
      <c r="Z2712" s="2">
        <f>Table1[[#This Row],[B2O3]]+Table1[[#This Row],[CaO]]+Table1[[#This Row],[K2O]]+Table1[[#This Row],[Li2O]]+Table1[[#This Row],[Na2O]]</f>
        <v>0.33250000000000002</v>
      </c>
      <c r="AA2712" s="2">
        <f>Table1[[#This Row],[A+B+AE]]-Table1[[#This Row],[Al2O3]]-Table1[[#This Row],[SiO2]]</f>
        <v>-0.27749999999999997</v>
      </c>
      <c r="AB2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484.524</v>
      </c>
    </row>
    <row r="2713" spans="1:28" hidden="1" x14ac:dyDescent="0.25">
      <c r="A2713">
        <v>0.24</v>
      </c>
      <c r="B2713">
        <v>0.16500000000000001</v>
      </c>
      <c r="C2713">
        <v>5.0000000000000001E-3</v>
      </c>
      <c r="D2713">
        <v>5.0000000000000001E-3</v>
      </c>
      <c r="E2713">
        <v>0.02</v>
      </c>
      <c r="F2713">
        <v>0.01</v>
      </c>
      <c r="G2713">
        <v>0.01</v>
      </c>
      <c r="H2713">
        <v>0.15</v>
      </c>
      <c r="I2713">
        <v>0.38</v>
      </c>
      <c r="J2713">
        <v>1.4999999999999999E-2</v>
      </c>
      <c r="K2713">
        <v>0.49350649400000002</v>
      </c>
      <c r="L2713">
        <v>0.55978828999999997</v>
      </c>
      <c r="M2713">
        <v>2.8468042999999998E-2</v>
      </c>
      <c r="N2713">
        <v>0.15451486</v>
      </c>
      <c r="O2713">
        <v>0.223738673</v>
      </c>
      <c r="P2713">
        <v>0.62174646700000002</v>
      </c>
      <c r="Q2713">
        <v>-5.233756E-3</v>
      </c>
      <c r="R2713">
        <v>0.142454838</v>
      </c>
      <c r="S2713">
        <v>0.217322407</v>
      </c>
      <c r="T2713">
        <v>0.64022275500000003</v>
      </c>
      <c r="U2713">
        <v>0.26500000000000001</v>
      </c>
      <c r="V2713">
        <v>1.5</v>
      </c>
      <c r="W2713">
        <f>COUNTIF(Table1[[#This Row],[Al2O3]:[TiO2]],0)</f>
        <v>0</v>
      </c>
      <c r="X2713">
        <f>Table1[[#This Row],[K2O]]+Table1[[#This Row],[Li2O]]+Table1[[#This Row],[Na2O]]</f>
        <v>0.16999999999999998</v>
      </c>
      <c r="Y2713">
        <f>Table1[[#This Row],[B2O3]]+Table1[[#This Row],[K2O]]+Table1[[#This Row],[Li2O]]+Table1[[#This Row],[Na2O]]</f>
        <v>0.33500000000000002</v>
      </c>
      <c r="Z2713" s="2">
        <f>Table1[[#This Row],[B2O3]]+Table1[[#This Row],[CaO]]+Table1[[#This Row],[K2O]]+Table1[[#This Row],[Li2O]]+Table1[[#This Row],[Na2O]]</f>
        <v>0.34</v>
      </c>
      <c r="AA2713" s="2">
        <f>Table1[[#This Row],[A+B+AE]]-Table1[[#This Row],[Al2O3]]-Table1[[#This Row],[SiO2]]</f>
        <v>-0.27999999999999997</v>
      </c>
      <c r="AB2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509.74750000000006</v>
      </c>
    </row>
    <row r="2714" spans="1:28" hidden="1" x14ac:dyDescent="0.25">
      <c r="A2714">
        <v>0.25</v>
      </c>
      <c r="B2714">
        <v>0.16500000000000001</v>
      </c>
      <c r="C2714">
        <v>0.03</v>
      </c>
      <c r="D2714">
        <v>5.0000000000000001E-3</v>
      </c>
      <c r="E2714">
        <v>3.5000000000000003E-2</v>
      </c>
      <c r="F2714">
        <v>7.4999999999999997E-3</v>
      </c>
      <c r="G2714">
        <v>0.01</v>
      </c>
      <c r="H2714">
        <v>0.15</v>
      </c>
      <c r="I2714">
        <v>0.33500000000000002</v>
      </c>
      <c r="J2714">
        <v>1.2500000000000001E-2</v>
      </c>
      <c r="K2714">
        <v>0.45578231299999999</v>
      </c>
      <c r="L2714">
        <v>0.57163784200000001</v>
      </c>
      <c r="M2714">
        <v>7.4669009999999997E-3</v>
      </c>
      <c r="N2714">
        <v>0.16511710299999999</v>
      </c>
      <c r="O2714">
        <v>0.23937647200000001</v>
      </c>
      <c r="P2714">
        <v>0.59550642499999995</v>
      </c>
      <c r="Q2714">
        <v>-2.294297E-2</v>
      </c>
      <c r="R2714">
        <v>0.150256219</v>
      </c>
      <c r="S2714">
        <v>0.23292648799999999</v>
      </c>
      <c r="T2714">
        <v>0.61681729200000002</v>
      </c>
      <c r="U2714">
        <v>0.27</v>
      </c>
      <c r="V2714">
        <v>1.5625</v>
      </c>
      <c r="W2714">
        <f>COUNTIF(Table1[[#This Row],[Al2O3]:[TiO2]],0)</f>
        <v>0</v>
      </c>
      <c r="X2714">
        <f>Table1[[#This Row],[K2O]]+Table1[[#This Row],[Li2O]]+Table1[[#This Row],[Na2O]]</f>
        <v>0.16749999999999998</v>
      </c>
      <c r="Y2714">
        <f>Table1[[#This Row],[B2O3]]+Table1[[#This Row],[K2O]]+Table1[[#This Row],[Li2O]]+Table1[[#This Row],[Na2O]]</f>
        <v>0.33250000000000002</v>
      </c>
      <c r="Z2714" s="2">
        <f>Table1[[#This Row],[B2O3]]+Table1[[#This Row],[CaO]]+Table1[[#This Row],[K2O]]+Table1[[#This Row],[Li2O]]+Table1[[#This Row],[Na2O]]</f>
        <v>0.36250000000000004</v>
      </c>
      <c r="AA2714" s="2">
        <f>Table1[[#This Row],[A+B+AE]]-Table1[[#This Row],[Al2O3]]-Table1[[#This Row],[SiO2]]</f>
        <v>-0.22249999999999998</v>
      </c>
      <c r="AB2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504.11050000000012</v>
      </c>
    </row>
    <row r="2715" spans="1:28" hidden="1" x14ac:dyDescent="0.25">
      <c r="A2715">
        <v>0.2</v>
      </c>
      <c r="B2715">
        <v>0.15</v>
      </c>
      <c r="C2715">
        <v>0.02</v>
      </c>
      <c r="D2715">
        <v>5.0000000000000001E-3</v>
      </c>
      <c r="E2715">
        <v>0.05</v>
      </c>
      <c r="F2715">
        <v>7.4999999999999997E-3</v>
      </c>
      <c r="G2715">
        <v>0.06</v>
      </c>
      <c r="H2715">
        <v>0.12</v>
      </c>
      <c r="I2715">
        <v>0.375</v>
      </c>
      <c r="J2715">
        <v>1.2500000000000001E-2</v>
      </c>
      <c r="K2715">
        <v>0.53956834499999995</v>
      </c>
      <c r="L2715">
        <v>0.57517573499999997</v>
      </c>
      <c r="M2715">
        <v>1.0590986E-2</v>
      </c>
      <c r="N2715">
        <v>0.18594628799999999</v>
      </c>
      <c r="O2715">
        <v>0.19478464100000001</v>
      </c>
      <c r="P2715">
        <v>0.61926907099999995</v>
      </c>
      <c r="Q2715">
        <v>-7.2698329999999999E-3</v>
      </c>
      <c r="R2715">
        <v>0.156904817</v>
      </c>
      <c r="S2715">
        <v>0.193303951</v>
      </c>
      <c r="T2715">
        <v>0.649791232</v>
      </c>
      <c r="U2715">
        <v>0.255</v>
      </c>
      <c r="V2715">
        <v>1.111111111</v>
      </c>
      <c r="W2715">
        <f>COUNTIF(Table1[[#This Row],[Al2O3]:[TiO2]],0)</f>
        <v>0</v>
      </c>
      <c r="X2715">
        <f>Table1[[#This Row],[K2O]]+Table1[[#This Row],[Li2O]]+Table1[[#This Row],[Na2O]]</f>
        <v>0.1875</v>
      </c>
      <c r="Y2715">
        <f>Table1[[#This Row],[B2O3]]+Table1[[#This Row],[K2O]]+Table1[[#This Row],[Li2O]]+Table1[[#This Row],[Na2O]]</f>
        <v>0.33750000000000002</v>
      </c>
      <c r="Z2715" s="2">
        <f>Table1[[#This Row],[B2O3]]+Table1[[#This Row],[CaO]]+Table1[[#This Row],[K2O]]+Table1[[#This Row],[Li2O]]+Table1[[#This Row],[Na2O]]</f>
        <v>0.35749999999999998</v>
      </c>
      <c r="AA2715" s="2">
        <f>Table1[[#This Row],[A+B+AE]]-Table1[[#This Row],[Al2O3]]-Table1[[#This Row],[SiO2]]</f>
        <v>-0.21750000000000003</v>
      </c>
      <c r="AB2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454.20650000000001</v>
      </c>
    </row>
    <row r="2716" spans="1:28" hidden="1" x14ac:dyDescent="0.25">
      <c r="A2716">
        <v>0.23</v>
      </c>
      <c r="B2716">
        <v>0.19</v>
      </c>
      <c r="C2716">
        <v>0.03</v>
      </c>
      <c r="D2716">
        <v>5.0000000000000001E-3</v>
      </c>
      <c r="E2716">
        <v>0.02</v>
      </c>
      <c r="F2716">
        <v>5.0000000000000001E-3</v>
      </c>
      <c r="G2716">
        <v>0.02</v>
      </c>
      <c r="H2716">
        <v>0.14000000000000001</v>
      </c>
      <c r="I2716">
        <v>0.315</v>
      </c>
      <c r="J2716">
        <v>4.4999999999999998E-2</v>
      </c>
      <c r="K2716">
        <v>0.459854015</v>
      </c>
      <c r="L2716">
        <v>0.57319237000000001</v>
      </c>
      <c r="M2716">
        <v>1.9427218999999999E-2</v>
      </c>
      <c r="N2716">
        <v>0.16403899999999999</v>
      </c>
      <c r="O2716">
        <v>0.21963540500000001</v>
      </c>
      <c r="P2716">
        <v>0.61632559499999995</v>
      </c>
      <c r="Q2716">
        <v>-7.2584920000000001E-3</v>
      </c>
      <c r="R2716">
        <v>0.146195038</v>
      </c>
      <c r="S2716">
        <v>0.21308529000000001</v>
      </c>
      <c r="T2716">
        <v>0.64071967200000002</v>
      </c>
      <c r="U2716">
        <v>0.255</v>
      </c>
      <c r="V2716">
        <v>1.4375</v>
      </c>
      <c r="W2716">
        <f>COUNTIF(Table1[[#This Row],[Al2O3]:[TiO2]],0)</f>
        <v>0</v>
      </c>
      <c r="X2716">
        <f>Table1[[#This Row],[K2O]]+Table1[[#This Row],[Li2O]]+Table1[[#This Row],[Na2O]]</f>
        <v>0.16500000000000001</v>
      </c>
      <c r="Y2716">
        <f>Table1[[#This Row],[B2O3]]+Table1[[#This Row],[K2O]]+Table1[[#This Row],[Li2O]]+Table1[[#This Row],[Na2O]]</f>
        <v>0.35499999999999998</v>
      </c>
      <c r="Z2716" s="2">
        <f>Table1[[#This Row],[B2O3]]+Table1[[#This Row],[CaO]]+Table1[[#This Row],[K2O]]+Table1[[#This Row],[Li2O]]+Table1[[#This Row],[Na2O]]</f>
        <v>0.38500000000000001</v>
      </c>
      <c r="AA2716" s="2">
        <f>Table1[[#This Row],[A+B+AE]]-Table1[[#This Row],[Al2O3]]-Table1[[#This Row],[SiO2]]</f>
        <v>-0.16</v>
      </c>
      <c r="AB2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489.24350000000004</v>
      </c>
    </row>
    <row r="2717" spans="1:28" hidden="1" x14ac:dyDescent="0.25">
      <c r="A2717">
        <v>0.22500000000000001</v>
      </c>
      <c r="B2717">
        <v>0.17</v>
      </c>
      <c r="C2717">
        <v>1.4999999999999999E-2</v>
      </c>
      <c r="D2717">
        <v>5.0000000000000001E-3</v>
      </c>
      <c r="E2717">
        <v>3.5000000000000003E-2</v>
      </c>
      <c r="F2717">
        <v>7.4999999999999997E-3</v>
      </c>
      <c r="G2717">
        <v>5.5E-2</v>
      </c>
      <c r="H2717">
        <v>0.13500000000000001</v>
      </c>
      <c r="I2717">
        <v>0.34</v>
      </c>
      <c r="J2717">
        <v>1.2500000000000001E-2</v>
      </c>
      <c r="K2717">
        <v>0.485714286</v>
      </c>
      <c r="L2717">
        <v>0.57418238200000005</v>
      </c>
      <c r="M2717">
        <v>-3.1701630000000001E-3</v>
      </c>
      <c r="N2717">
        <v>0.187981488</v>
      </c>
      <c r="O2717">
        <v>0.21229118799999999</v>
      </c>
      <c r="P2717">
        <v>0.59972732399999995</v>
      </c>
      <c r="Q2717">
        <v>-2.2039250999999999E-2</v>
      </c>
      <c r="R2717">
        <v>0.16116161700000001</v>
      </c>
      <c r="S2717">
        <v>0.209258527</v>
      </c>
      <c r="T2717">
        <v>0.62957985500000002</v>
      </c>
      <c r="U2717">
        <v>0.27</v>
      </c>
      <c r="V2717">
        <v>1.184210526</v>
      </c>
      <c r="W2717">
        <f>COUNTIF(Table1[[#This Row],[Al2O3]:[TiO2]],0)</f>
        <v>0</v>
      </c>
      <c r="X2717">
        <f>Table1[[#This Row],[K2O]]+Table1[[#This Row],[Li2O]]+Table1[[#This Row],[Na2O]]</f>
        <v>0.19750000000000001</v>
      </c>
      <c r="Y2717">
        <f>Table1[[#This Row],[B2O3]]+Table1[[#This Row],[K2O]]+Table1[[#This Row],[Li2O]]+Table1[[#This Row],[Na2O]]</f>
        <v>0.36750000000000005</v>
      </c>
      <c r="Z2717" s="2">
        <f>Table1[[#This Row],[B2O3]]+Table1[[#This Row],[CaO]]+Table1[[#This Row],[K2O]]+Table1[[#This Row],[Li2O]]+Table1[[#This Row],[Na2O]]</f>
        <v>0.38250000000000001</v>
      </c>
      <c r="AA2717" s="2">
        <f>Table1[[#This Row],[A+B+AE]]-Table1[[#This Row],[Al2O3]]-Table1[[#This Row],[SiO2]]</f>
        <v>-0.18250000000000002</v>
      </c>
      <c r="AB2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454.89850000000001</v>
      </c>
    </row>
    <row r="2718" spans="1:28" hidden="1" x14ac:dyDescent="0.25">
      <c r="A2718">
        <v>0.17</v>
      </c>
      <c r="B2718">
        <v>0.115</v>
      </c>
      <c r="C2718">
        <v>3.5000000000000003E-2</v>
      </c>
      <c r="D2718">
        <v>5.0000000000000001E-3</v>
      </c>
      <c r="E2718">
        <v>0.04</v>
      </c>
      <c r="F2718">
        <v>0.01</v>
      </c>
      <c r="G2718">
        <v>4.4999999999999998E-2</v>
      </c>
      <c r="H2718">
        <v>0.1</v>
      </c>
      <c r="I2718">
        <v>0.44</v>
      </c>
      <c r="J2718">
        <v>0.04</v>
      </c>
      <c r="K2718">
        <v>0.61971830999999999</v>
      </c>
      <c r="L2718">
        <v>0.57662687000000001</v>
      </c>
      <c r="M2718">
        <v>4.5142090000000003E-2</v>
      </c>
      <c r="N2718">
        <v>0.16584536999999999</v>
      </c>
      <c r="O2718">
        <v>0.17507273000000001</v>
      </c>
      <c r="P2718">
        <v>0.6590819</v>
      </c>
      <c r="Q2718">
        <v>2.451186E-2</v>
      </c>
      <c r="R2718">
        <v>0.13868088000000001</v>
      </c>
      <c r="S2718">
        <v>0.17474521000000001</v>
      </c>
      <c r="T2718">
        <v>0.68657391000000001</v>
      </c>
      <c r="U2718">
        <v>0.255</v>
      </c>
      <c r="V2718">
        <v>1.17241379</v>
      </c>
      <c r="W2718">
        <f>COUNTIF(Table1[[#This Row],[Al2O3]:[TiO2]],0)</f>
        <v>0</v>
      </c>
      <c r="X2718">
        <f>Table1[[#This Row],[K2O]]+Table1[[#This Row],[Li2O]]+Table1[[#This Row],[Na2O]]</f>
        <v>0.155</v>
      </c>
      <c r="Y2718">
        <f>Table1[[#This Row],[B2O3]]+Table1[[#This Row],[K2O]]+Table1[[#This Row],[Li2O]]+Table1[[#This Row],[Na2O]]</f>
        <v>0.27</v>
      </c>
      <c r="Z2718" s="2">
        <f>Table1[[#This Row],[B2O3]]+Table1[[#This Row],[CaO]]+Table1[[#This Row],[K2O]]+Table1[[#This Row],[Li2O]]+Table1[[#This Row],[Na2O]]</f>
        <v>0.30500000000000005</v>
      </c>
      <c r="AA2718" s="2">
        <f>Table1[[#This Row],[A+B+AE]]-Table1[[#This Row],[Al2O3]]-Table1[[#This Row],[SiO2]]</f>
        <v>-0.30499999999999994</v>
      </c>
      <c r="AB2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477.49099999999999</v>
      </c>
    </row>
    <row r="2719" spans="1:28" hidden="1" x14ac:dyDescent="0.25">
      <c r="A2719">
        <v>0.19500000000000001</v>
      </c>
      <c r="B2719">
        <v>0.13500000000000001</v>
      </c>
      <c r="C2719">
        <v>3.5000000000000003E-2</v>
      </c>
      <c r="D2719">
        <v>5.0000000000000001E-3</v>
      </c>
      <c r="E2719">
        <v>3.5000000000000003E-2</v>
      </c>
      <c r="F2719">
        <v>2.5000000000000001E-3</v>
      </c>
      <c r="G2719">
        <v>0.06</v>
      </c>
      <c r="H2719">
        <v>0.12</v>
      </c>
      <c r="I2719">
        <v>0.40500000000000003</v>
      </c>
      <c r="J2719">
        <v>7.4999999999999997E-3</v>
      </c>
      <c r="K2719">
        <v>0.5625</v>
      </c>
      <c r="L2719">
        <v>0.57458280399999995</v>
      </c>
      <c r="M2719">
        <v>1.1758457E-2</v>
      </c>
      <c r="N2719">
        <v>0.18824421799999999</v>
      </c>
      <c r="O2719">
        <v>0.189625077</v>
      </c>
      <c r="P2719">
        <v>0.62213070500000001</v>
      </c>
      <c r="Q2719">
        <v>-7.2350050000000001E-3</v>
      </c>
      <c r="R2719">
        <v>0.15955942200000001</v>
      </c>
      <c r="S2719">
        <v>0.188902236</v>
      </c>
      <c r="T2719">
        <v>0.65153834200000005</v>
      </c>
      <c r="U2719">
        <v>0.255</v>
      </c>
      <c r="V2719">
        <v>1.0833333329999999</v>
      </c>
      <c r="W2719">
        <f>COUNTIF(Table1[[#This Row],[Al2O3]:[TiO2]],0)</f>
        <v>0</v>
      </c>
      <c r="X2719">
        <f>Table1[[#This Row],[K2O]]+Table1[[#This Row],[Li2O]]+Table1[[#This Row],[Na2O]]</f>
        <v>0.1825</v>
      </c>
      <c r="Y2719">
        <f>Table1[[#This Row],[B2O3]]+Table1[[#This Row],[K2O]]+Table1[[#This Row],[Li2O]]+Table1[[#This Row],[Na2O]]</f>
        <v>0.3175</v>
      </c>
      <c r="Z2719" s="2">
        <f>Table1[[#This Row],[B2O3]]+Table1[[#This Row],[CaO]]+Table1[[#This Row],[K2O]]+Table1[[#This Row],[Li2O]]+Table1[[#This Row],[Na2O]]</f>
        <v>0.35250000000000004</v>
      </c>
      <c r="AA2719" s="2">
        <f>Table1[[#This Row],[A+B+AE]]-Table1[[#This Row],[Al2O3]]-Table1[[#This Row],[SiO2]]</f>
        <v>-0.2475</v>
      </c>
      <c r="AB2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459.05200000000002</v>
      </c>
    </row>
    <row r="2720" spans="1:28" hidden="1" x14ac:dyDescent="0.25">
      <c r="A2720">
        <v>0.215</v>
      </c>
      <c r="B2720">
        <v>0.17499999999999999</v>
      </c>
      <c r="C2720">
        <v>0.03</v>
      </c>
      <c r="D2720">
        <v>5.0000000000000001E-3</v>
      </c>
      <c r="E2720">
        <v>0.05</v>
      </c>
      <c r="F2720">
        <v>7.4999999999999997E-3</v>
      </c>
      <c r="G2720">
        <v>3.5000000000000003E-2</v>
      </c>
      <c r="H2720">
        <v>0.125</v>
      </c>
      <c r="I2720">
        <v>0.315</v>
      </c>
      <c r="J2720">
        <v>4.2500000000000003E-2</v>
      </c>
      <c r="K2720">
        <v>0.48091603100000002</v>
      </c>
      <c r="L2720">
        <v>0.58066345900000005</v>
      </c>
      <c r="M2720">
        <v>1.3991974000000001E-2</v>
      </c>
      <c r="N2720">
        <v>0.17192284199999999</v>
      </c>
      <c r="O2720">
        <v>0.21338997300000001</v>
      </c>
      <c r="P2720">
        <v>0.61468718499999997</v>
      </c>
      <c r="Q2720">
        <v>-7.1678230000000002E-3</v>
      </c>
      <c r="R2720">
        <v>0.14823035700000001</v>
      </c>
      <c r="S2720">
        <v>0.20885039999999999</v>
      </c>
      <c r="T2720">
        <v>0.64291924300000003</v>
      </c>
      <c r="U2720">
        <v>0.255</v>
      </c>
      <c r="V2720">
        <v>1.34375</v>
      </c>
      <c r="W2720">
        <f>COUNTIF(Table1[[#This Row],[Al2O3]:[TiO2]],0)</f>
        <v>0</v>
      </c>
      <c r="X2720">
        <f>Table1[[#This Row],[K2O]]+Table1[[#This Row],[Li2O]]+Table1[[#This Row],[Na2O]]</f>
        <v>0.16750000000000001</v>
      </c>
      <c r="Y2720">
        <f>Table1[[#This Row],[B2O3]]+Table1[[#This Row],[K2O]]+Table1[[#This Row],[Li2O]]+Table1[[#This Row],[Na2O]]</f>
        <v>0.34250000000000003</v>
      </c>
      <c r="Z2720" s="2">
        <f>Table1[[#This Row],[B2O3]]+Table1[[#This Row],[CaO]]+Table1[[#This Row],[K2O]]+Table1[[#This Row],[Li2O]]+Table1[[#This Row],[Na2O]]</f>
        <v>0.3725</v>
      </c>
      <c r="AA2720" s="2">
        <f>Table1[[#This Row],[A+B+AE]]-Table1[[#This Row],[Al2O3]]-Table1[[#This Row],[SiO2]]</f>
        <v>-0.1575</v>
      </c>
      <c r="AB2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472.19450000000006</v>
      </c>
    </row>
    <row r="2721" spans="1:28" hidden="1" x14ac:dyDescent="0.25">
      <c r="A2721">
        <v>0.21</v>
      </c>
      <c r="B2721">
        <v>0.17499999999999999</v>
      </c>
      <c r="C2721">
        <v>1.4999999999999999E-2</v>
      </c>
      <c r="D2721">
        <v>2.5000000000000001E-3</v>
      </c>
      <c r="E2721">
        <v>0.04</v>
      </c>
      <c r="F2721">
        <v>7.4999999999999997E-3</v>
      </c>
      <c r="G2721">
        <v>5.5E-2</v>
      </c>
      <c r="H2721">
        <v>0.125</v>
      </c>
      <c r="I2721">
        <v>0.34</v>
      </c>
      <c r="J2721">
        <v>0.03</v>
      </c>
      <c r="K2721">
        <v>0.50370370399999997</v>
      </c>
      <c r="L2721">
        <v>0.57474914399999999</v>
      </c>
      <c r="M2721">
        <v>1.1197897E-2</v>
      </c>
      <c r="N2721">
        <v>0.181336004</v>
      </c>
      <c r="O2721">
        <v>0.20123423700000001</v>
      </c>
      <c r="P2721">
        <v>0.61742976000000005</v>
      </c>
      <c r="Q2721">
        <v>-7.1652169999999998E-3</v>
      </c>
      <c r="R2721">
        <v>0.154022837</v>
      </c>
      <c r="S2721">
        <v>0.198087979</v>
      </c>
      <c r="T2721">
        <v>0.64788918399999995</v>
      </c>
      <c r="U2721">
        <v>0.255</v>
      </c>
      <c r="V2721">
        <v>1.1666666670000001</v>
      </c>
      <c r="W2721">
        <f>COUNTIF(Table1[[#This Row],[Al2O3]:[TiO2]],0)</f>
        <v>0</v>
      </c>
      <c r="X2721">
        <f>Table1[[#This Row],[K2O]]+Table1[[#This Row],[Li2O]]+Table1[[#This Row],[Na2O]]</f>
        <v>0.1875</v>
      </c>
      <c r="Y2721">
        <f>Table1[[#This Row],[B2O3]]+Table1[[#This Row],[K2O]]+Table1[[#This Row],[Li2O]]+Table1[[#This Row],[Na2O]]</f>
        <v>0.36249999999999999</v>
      </c>
      <c r="Z2721" s="2">
        <f>Table1[[#This Row],[B2O3]]+Table1[[#This Row],[CaO]]+Table1[[#This Row],[K2O]]+Table1[[#This Row],[Li2O]]+Table1[[#This Row],[Na2O]]</f>
        <v>0.3775</v>
      </c>
      <c r="AA2721" s="2">
        <f>Table1[[#This Row],[A+B+AE]]-Table1[[#This Row],[Al2O3]]-Table1[[#This Row],[SiO2]]</f>
        <v>-0.17250000000000001</v>
      </c>
      <c r="AB2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454.67649999999992</v>
      </c>
    </row>
    <row r="2722" spans="1:28" hidden="1" x14ac:dyDescent="0.25">
      <c r="A2722">
        <v>0.18</v>
      </c>
      <c r="B2722">
        <v>0.13</v>
      </c>
      <c r="C2722">
        <v>3.5000000000000003E-2</v>
      </c>
      <c r="D2722">
        <v>2.5000000000000001E-3</v>
      </c>
      <c r="E2722">
        <v>0.02</v>
      </c>
      <c r="F2722">
        <v>0.01</v>
      </c>
      <c r="G2722">
        <v>5.5E-2</v>
      </c>
      <c r="H2722">
        <v>0.11</v>
      </c>
      <c r="I2722">
        <v>0.42</v>
      </c>
      <c r="J2722">
        <v>3.7499999999999999E-2</v>
      </c>
      <c r="K2722">
        <v>0.59154929599999995</v>
      </c>
      <c r="L2722">
        <v>0.577222244</v>
      </c>
      <c r="M2722">
        <v>2.7925838000000001E-2</v>
      </c>
      <c r="N2722">
        <v>0.18001429399999999</v>
      </c>
      <c r="O2722">
        <v>0.17867423700000001</v>
      </c>
      <c r="P2722">
        <v>0.64131146900000002</v>
      </c>
      <c r="Q2722">
        <v>9.8837070000000003E-3</v>
      </c>
      <c r="R2722">
        <v>0.15007853500000001</v>
      </c>
      <c r="S2722">
        <v>0.17837588800000001</v>
      </c>
      <c r="T2722">
        <v>0.67154557800000003</v>
      </c>
      <c r="U2722">
        <v>0.26500000000000001</v>
      </c>
      <c r="V2722">
        <v>1.0909090910000001</v>
      </c>
      <c r="W2722">
        <f>COUNTIF(Table1[[#This Row],[Al2O3]:[TiO2]],0)</f>
        <v>0</v>
      </c>
      <c r="X2722">
        <f>Table1[[#This Row],[K2O]]+Table1[[#This Row],[Li2O]]+Table1[[#This Row],[Na2O]]</f>
        <v>0.17499999999999999</v>
      </c>
      <c r="Y2722">
        <f>Table1[[#This Row],[B2O3]]+Table1[[#This Row],[K2O]]+Table1[[#This Row],[Li2O]]+Table1[[#This Row],[Na2O]]</f>
        <v>0.30499999999999999</v>
      </c>
      <c r="Z2722" s="2">
        <f>Table1[[#This Row],[B2O3]]+Table1[[#This Row],[CaO]]+Table1[[#This Row],[K2O]]+Table1[[#This Row],[Li2O]]+Table1[[#This Row],[Na2O]]</f>
        <v>0.34</v>
      </c>
      <c r="AA2722" s="2">
        <f>Table1[[#This Row],[A+B+AE]]-Table1[[#This Row],[Al2O3]]-Table1[[#This Row],[SiO2]]</f>
        <v>-0.25999999999999995</v>
      </c>
      <c r="AB2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463.64400000000001</v>
      </c>
    </row>
    <row r="2723" spans="1:28" hidden="1" x14ac:dyDescent="0.25">
      <c r="A2723">
        <v>0.23</v>
      </c>
      <c r="B2723">
        <v>0.16500000000000001</v>
      </c>
      <c r="C2723">
        <v>0.03</v>
      </c>
      <c r="D2723">
        <v>2.5000000000000001E-3</v>
      </c>
      <c r="E2723">
        <v>0.04</v>
      </c>
      <c r="F2723">
        <v>7.4999999999999997E-3</v>
      </c>
      <c r="G2723">
        <v>0.03</v>
      </c>
      <c r="H2723">
        <v>0.14000000000000001</v>
      </c>
      <c r="I2723">
        <v>0.33500000000000002</v>
      </c>
      <c r="J2723">
        <v>0.02</v>
      </c>
      <c r="K2723">
        <v>0.47517730499999999</v>
      </c>
      <c r="L2723">
        <v>0.57639184200000004</v>
      </c>
      <c r="M2723">
        <v>3.1082789999999998E-3</v>
      </c>
      <c r="N2723">
        <v>0.17687439599999999</v>
      </c>
      <c r="O2723">
        <v>0.222222222</v>
      </c>
      <c r="P2723">
        <v>0.60090338200000004</v>
      </c>
      <c r="Q2723">
        <v>-2.0768616E-2</v>
      </c>
      <c r="R2723">
        <v>0.15556249799999999</v>
      </c>
      <c r="S2723">
        <v>0.217728805</v>
      </c>
      <c r="T2723">
        <v>0.62670869799999995</v>
      </c>
      <c r="U2723">
        <v>0.26500000000000001</v>
      </c>
      <c r="V2723">
        <v>1.3529411760000001</v>
      </c>
      <c r="W2723">
        <f>COUNTIF(Table1[[#This Row],[Al2O3]:[TiO2]],0)</f>
        <v>0</v>
      </c>
      <c r="X2723">
        <f>Table1[[#This Row],[K2O]]+Table1[[#This Row],[Li2O]]+Table1[[#This Row],[Na2O]]</f>
        <v>0.17750000000000002</v>
      </c>
      <c r="Y2723">
        <f>Table1[[#This Row],[B2O3]]+Table1[[#This Row],[K2O]]+Table1[[#This Row],[Li2O]]+Table1[[#This Row],[Na2O]]</f>
        <v>0.34250000000000003</v>
      </c>
      <c r="Z2723" s="2">
        <f>Table1[[#This Row],[B2O3]]+Table1[[#This Row],[CaO]]+Table1[[#This Row],[K2O]]+Table1[[#This Row],[Li2O]]+Table1[[#This Row],[Na2O]]</f>
        <v>0.37250000000000005</v>
      </c>
      <c r="AA2723" s="2">
        <f>Table1[[#This Row],[A+B+AE]]-Table1[[#This Row],[Al2O3]]-Table1[[#This Row],[SiO2]]</f>
        <v>-0.19249999999999998</v>
      </c>
      <c r="AB2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481.0675</v>
      </c>
    </row>
    <row r="2724" spans="1:28" hidden="1" x14ac:dyDescent="0.25">
      <c r="A2724">
        <v>0.24</v>
      </c>
      <c r="B2724">
        <v>0.16500000000000001</v>
      </c>
      <c r="C2724">
        <v>5.0000000000000001E-3</v>
      </c>
      <c r="D2724">
        <v>2.5000000000000001E-3</v>
      </c>
      <c r="E2724">
        <v>3.5000000000000003E-2</v>
      </c>
      <c r="F2724">
        <v>7.4999999999999997E-3</v>
      </c>
      <c r="G2724">
        <v>0.02</v>
      </c>
      <c r="H2724">
        <v>0.14000000000000001</v>
      </c>
      <c r="I2724">
        <v>0.38</v>
      </c>
      <c r="J2724">
        <v>5.0000000000000001E-3</v>
      </c>
      <c r="K2724">
        <v>0.5</v>
      </c>
      <c r="L2724">
        <v>0.55825310500000003</v>
      </c>
      <c r="M2724">
        <v>2.9025434999999999E-2</v>
      </c>
      <c r="N2724">
        <v>0.15399038300000001</v>
      </c>
      <c r="O2724">
        <v>0.223877464</v>
      </c>
      <c r="P2724">
        <v>0.62213215300000002</v>
      </c>
      <c r="Q2724">
        <v>-2.3936560000000001E-3</v>
      </c>
      <c r="R2724">
        <v>0.13975183499999999</v>
      </c>
      <c r="S2724">
        <v>0.21800741200000001</v>
      </c>
      <c r="T2724">
        <v>0.64224075300000005</v>
      </c>
      <c r="U2724">
        <v>0.25</v>
      </c>
      <c r="V2724">
        <v>1.5</v>
      </c>
      <c r="W2724">
        <f>COUNTIF(Table1[[#This Row],[Al2O3]:[TiO2]],0)</f>
        <v>0</v>
      </c>
      <c r="X2724">
        <f>Table1[[#This Row],[K2O]]+Table1[[#This Row],[Li2O]]+Table1[[#This Row],[Na2O]]</f>
        <v>0.16750000000000001</v>
      </c>
      <c r="Y2724">
        <f>Table1[[#This Row],[B2O3]]+Table1[[#This Row],[K2O]]+Table1[[#This Row],[Li2O]]+Table1[[#This Row],[Na2O]]</f>
        <v>0.33250000000000002</v>
      </c>
      <c r="Z2724" s="2">
        <f>Table1[[#This Row],[B2O3]]+Table1[[#This Row],[CaO]]+Table1[[#This Row],[K2O]]+Table1[[#This Row],[Li2O]]+Table1[[#This Row],[Na2O]]</f>
        <v>0.33750000000000002</v>
      </c>
      <c r="AA2724" s="2">
        <f>Table1[[#This Row],[A+B+AE]]-Table1[[#This Row],[Al2O3]]-Table1[[#This Row],[SiO2]]</f>
        <v>-0.28249999999999997</v>
      </c>
      <c r="AB2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502.63550000000009</v>
      </c>
    </row>
    <row r="2725" spans="1:28" hidden="1" x14ac:dyDescent="0.25">
      <c r="A2725">
        <v>0.23499999999999999</v>
      </c>
      <c r="B2725">
        <v>0.16500000000000001</v>
      </c>
      <c r="C2725">
        <v>0.04</v>
      </c>
      <c r="D2725">
        <v>5.0000000000000001E-3</v>
      </c>
      <c r="E2725">
        <v>0.03</v>
      </c>
      <c r="F2725">
        <v>2.5000000000000001E-3</v>
      </c>
      <c r="G2725">
        <v>0.04</v>
      </c>
      <c r="H2725">
        <v>0.14000000000000001</v>
      </c>
      <c r="I2725">
        <v>0.33</v>
      </c>
      <c r="J2725">
        <v>1.2500000000000001E-2</v>
      </c>
      <c r="K2725">
        <v>0.46808510599999997</v>
      </c>
      <c r="L2725">
        <v>0.57809001900000001</v>
      </c>
      <c r="M2725">
        <v>-8.4935180000000002E-3</v>
      </c>
      <c r="N2725">
        <v>0.185865275</v>
      </c>
      <c r="O2725">
        <v>0.22457307200000001</v>
      </c>
      <c r="P2725">
        <v>0.58956165199999999</v>
      </c>
      <c r="Q2725">
        <v>-2.9925100999999999E-2</v>
      </c>
      <c r="R2725">
        <v>0.161996111</v>
      </c>
      <c r="S2725">
        <v>0.220767142</v>
      </c>
      <c r="T2725">
        <v>0.61723674699999997</v>
      </c>
      <c r="U2725">
        <v>0.27</v>
      </c>
      <c r="V2725">
        <v>1.3055555560000001</v>
      </c>
      <c r="W2725">
        <f>COUNTIF(Table1[[#This Row],[Al2O3]:[TiO2]],0)</f>
        <v>0</v>
      </c>
      <c r="X2725">
        <f>Table1[[#This Row],[K2O]]+Table1[[#This Row],[Li2O]]+Table1[[#This Row],[Na2O]]</f>
        <v>0.18250000000000002</v>
      </c>
      <c r="Y2725">
        <f>Table1[[#This Row],[B2O3]]+Table1[[#This Row],[K2O]]+Table1[[#This Row],[Li2O]]+Table1[[#This Row],[Na2O]]</f>
        <v>0.34750000000000003</v>
      </c>
      <c r="Z2725" s="2">
        <f>Table1[[#This Row],[B2O3]]+Table1[[#This Row],[CaO]]+Table1[[#This Row],[K2O]]+Table1[[#This Row],[Li2O]]+Table1[[#This Row],[Na2O]]</f>
        <v>0.38750000000000007</v>
      </c>
      <c r="AA2725" s="2">
        <f>Table1[[#This Row],[A+B+AE]]-Table1[[#This Row],[Al2O3]]-Table1[[#This Row],[SiO2]]</f>
        <v>-0.17749999999999994</v>
      </c>
      <c r="AB2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470.94600000000014</v>
      </c>
    </row>
    <row r="2726" spans="1:28" hidden="1" x14ac:dyDescent="0.25">
      <c r="A2726">
        <v>0.22</v>
      </c>
      <c r="B2726">
        <v>0.16500000000000001</v>
      </c>
      <c r="C2726">
        <v>3.5000000000000003E-2</v>
      </c>
      <c r="D2726">
        <v>5.0000000000000001E-3</v>
      </c>
      <c r="E2726">
        <v>0.02</v>
      </c>
      <c r="F2726">
        <v>5.0000000000000001E-3</v>
      </c>
      <c r="G2726">
        <v>2.5000000000000001E-2</v>
      </c>
      <c r="H2726">
        <v>0.13500000000000001</v>
      </c>
      <c r="I2726">
        <v>0.34499999999999997</v>
      </c>
      <c r="J2726">
        <v>4.4999999999999998E-2</v>
      </c>
      <c r="K2726">
        <v>0.492857143</v>
      </c>
      <c r="L2726">
        <v>0.577210534</v>
      </c>
      <c r="M2726">
        <v>1.6431589999999999E-2</v>
      </c>
      <c r="N2726">
        <v>0.169172181</v>
      </c>
      <c r="O2726">
        <v>0.21454937299999999</v>
      </c>
      <c r="P2726">
        <v>0.61627844600000004</v>
      </c>
      <c r="Q2726">
        <v>-9.199334E-3</v>
      </c>
      <c r="R2726">
        <v>0.14954451599999999</v>
      </c>
      <c r="S2726">
        <v>0.20974654000000001</v>
      </c>
      <c r="T2726">
        <v>0.64070894300000003</v>
      </c>
      <c r="U2726">
        <v>0.27</v>
      </c>
      <c r="V2726">
        <v>1.375</v>
      </c>
      <c r="W2726">
        <f>COUNTIF(Table1[[#This Row],[Al2O3]:[TiO2]],0)</f>
        <v>0</v>
      </c>
      <c r="X2726">
        <f>Table1[[#This Row],[K2O]]+Table1[[#This Row],[Li2O]]+Table1[[#This Row],[Na2O]]</f>
        <v>0.16500000000000001</v>
      </c>
      <c r="Y2726">
        <f>Table1[[#This Row],[B2O3]]+Table1[[#This Row],[K2O]]+Table1[[#This Row],[Li2O]]+Table1[[#This Row],[Na2O]]</f>
        <v>0.33</v>
      </c>
      <c r="Z2726" s="2">
        <f>Table1[[#This Row],[B2O3]]+Table1[[#This Row],[CaO]]+Table1[[#This Row],[K2O]]+Table1[[#This Row],[Li2O]]+Table1[[#This Row],[Na2O]]</f>
        <v>0.36499999999999999</v>
      </c>
      <c r="AA2726" s="2">
        <f>Table1[[#This Row],[A+B+AE]]-Table1[[#This Row],[Al2O3]]-Table1[[#This Row],[SiO2]]</f>
        <v>-0.19999999999999998</v>
      </c>
      <c r="AB2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486.10200000000009</v>
      </c>
    </row>
    <row r="2727" spans="1:28" hidden="1" x14ac:dyDescent="0.25">
      <c r="A2727">
        <v>0.25</v>
      </c>
      <c r="B2727">
        <v>0.2</v>
      </c>
      <c r="C2727">
        <v>0.01</v>
      </c>
      <c r="D2727">
        <v>2.5000000000000001E-3</v>
      </c>
      <c r="E2727">
        <v>2.5000000000000001E-2</v>
      </c>
      <c r="F2727">
        <v>2.5000000000000001E-3</v>
      </c>
      <c r="G2727">
        <v>2.5000000000000001E-2</v>
      </c>
      <c r="H2727">
        <v>0.15</v>
      </c>
      <c r="I2727">
        <v>0.3</v>
      </c>
      <c r="J2727">
        <v>3.5000000000000003E-2</v>
      </c>
      <c r="K2727">
        <v>0.428571429</v>
      </c>
      <c r="L2727">
        <v>0.569248541</v>
      </c>
      <c r="M2727">
        <v>9.2658949999999997E-3</v>
      </c>
      <c r="N2727">
        <v>0.16686772699999999</v>
      </c>
      <c r="O2727">
        <v>0.23199272500000001</v>
      </c>
      <c r="P2727">
        <v>0.60113954800000002</v>
      </c>
      <c r="Q2727">
        <v>-1.8826506E-2</v>
      </c>
      <c r="R2727">
        <v>0.15068136600000001</v>
      </c>
      <c r="S2727">
        <v>0.22435509100000001</v>
      </c>
      <c r="T2727">
        <v>0.62496354200000004</v>
      </c>
      <c r="U2727">
        <v>0.26500000000000001</v>
      </c>
      <c r="V2727">
        <v>1.428571429</v>
      </c>
      <c r="W2727">
        <f>COUNTIF(Table1[[#This Row],[Al2O3]:[TiO2]],0)</f>
        <v>0</v>
      </c>
      <c r="X2727">
        <f>Table1[[#This Row],[K2O]]+Table1[[#This Row],[Li2O]]+Table1[[#This Row],[Na2O]]</f>
        <v>0.17749999999999999</v>
      </c>
      <c r="Y2727">
        <f>Table1[[#This Row],[B2O3]]+Table1[[#This Row],[K2O]]+Table1[[#This Row],[Li2O]]+Table1[[#This Row],[Na2O]]</f>
        <v>0.3775</v>
      </c>
      <c r="Z2727" s="2">
        <f>Table1[[#This Row],[B2O3]]+Table1[[#This Row],[CaO]]+Table1[[#This Row],[K2O]]+Table1[[#This Row],[Li2O]]+Table1[[#This Row],[Na2O]]</f>
        <v>0.38750000000000001</v>
      </c>
      <c r="AA2727" s="2">
        <f>Table1[[#This Row],[A+B+AE]]-Table1[[#This Row],[Al2O3]]-Table1[[#This Row],[SiO2]]</f>
        <v>-0.16249999999999998</v>
      </c>
      <c r="AB2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482.6964999999999</v>
      </c>
    </row>
    <row r="2728" spans="1:28" hidden="1" x14ac:dyDescent="0.25">
      <c r="A2728">
        <v>0.24</v>
      </c>
      <c r="B2728">
        <v>0.16</v>
      </c>
      <c r="C2728">
        <v>0.03</v>
      </c>
      <c r="D2728">
        <v>2.5000000000000001E-3</v>
      </c>
      <c r="E2728">
        <v>3.5000000000000003E-2</v>
      </c>
      <c r="F2728">
        <v>7.4999999999999997E-3</v>
      </c>
      <c r="G2728">
        <v>0.01</v>
      </c>
      <c r="H2728">
        <v>0.14499999999999999</v>
      </c>
      <c r="I2728">
        <v>0.35</v>
      </c>
      <c r="J2728">
        <v>0.02</v>
      </c>
      <c r="K2728">
        <v>0.47619048000000003</v>
      </c>
      <c r="L2728">
        <v>0.57126527999999999</v>
      </c>
      <c r="M2728">
        <v>1.5625500000000001E-2</v>
      </c>
      <c r="N2728">
        <v>0.16167561</v>
      </c>
      <c r="O2728">
        <v>0.23173068999999999</v>
      </c>
      <c r="P2728">
        <v>0.60659370000000001</v>
      </c>
      <c r="Q2728">
        <v>-1.512935E-2</v>
      </c>
      <c r="R2728">
        <v>0.14695454999999999</v>
      </c>
      <c r="S2728">
        <v>0.22569330000000001</v>
      </c>
      <c r="T2728">
        <v>0.62735215</v>
      </c>
      <c r="U2728">
        <v>0.26500000000000001</v>
      </c>
      <c r="V2728">
        <v>1.5483871</v>
      </c>
      <c r="W2728">
        <f>COUNTIF(Table1[[#This Row],[Al2O3]:[TiO2]],0)</f>
        <v>0</v>
      </c>
      <c r="X2728">
        <f>Table1[[#This Row],[K2O]]+Table1[[#This Row],[Li2O]]+Table1[[#This Row],[Na2O]]</f>
        <v>0.16249999999999998</v>
      </c>
      <c r="Y2728">
        <f>Table1[[#This Row],[B2O3]]+Table1[[#This Row],[K2O]]+Table1[[#This Row],[Li2O]]+Table1[[#This Row],[Na2O]]</f>
        <v>0.32250000000000001</v>
      </c>
      <c r="Z2728" s="2">
        <f>Table1[[#This Row],[B2O3]]+Table1[[#This Row],[CaO]]+Table1[[#This Row],[K2O]]+Table1[[#This Row],[Li2O]]+Table1[[#This Row],[Na2O]]</f>
        <v>0.35250000000000004</v>
      </c>
      <c r="AA2728" s="2">
        <f>Table1[[#This Row],[A+B+AE]]-Table1[[#This Row],[Al2O3]]-Table1[[#This Row],[SiO2]]</f>
        <v>-0.23749999999999993</v>
      </c>
      <c r="AB2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505.79149999999993</v>
      </c>
    </row>
    <row r="2729" spans="1:28" hidden="1" x14ac:dyDescent="0.25">
      <c r="A2729">
        <v>0.185</v>
      </c>
      <c r="B2729">
        <v>0.11</v>
      </c>
      <c r="C2729">
        <v>0.04</v>
      </c>
      <c r="D2729">
        <v>2.5000000000000001E-3</v>
      </c>
      <c r="E2729">
        <v>3.5000000000000003E-2</v>
      </c>
      <c r="F2729">
        <v>2.5000000000000001E-3</v>
      </c>
      <c r="G2729">
        <v>5.5E-2</v>
      </c>
      <c r="H2729">
        <v>0.11</v>
      </c>
      <c r="I2729">
        <v>0.44</v>
      </c>
      <c r="J2729">
        <v>0.02</v>
      </c>
      <c r="K2729">
        <v>0.59863945600000001</v>
      </c>
      <c r="L2729">
        <v>0.57683785499999995</v>
      </c>
      <c r="M2729">
        <v>2.2377653000000001E-2</v>
      </c>
      <c r="N2729">
        <v>0.18063739000000001</v>
      </c>
      <c r="O2729">
        <v>0.185696361</v>
      </c>
      <c r="P2729">
        <v>0.63366624800000004</v>
      </c>
      <c r="Q2729">
        <v>1.828704E-3</v>
      </c>
      <c r="R2729">
        <v>0.15296079900000001</v>
      </c>
      <c r="S2729">
        <v>0.18588200999999999</v>
      </c>
      <c r="T2729">
        <v>0.66115719100000003</v>
      </c>
      <c r="U2729">
        <v>0.26500000000000001</v>
      </c>
      <c r="V2729">
        <v>1.1212121209999999</v>
      </c>
      <c r="W2729">
        <f>COUNTIF(Table1[[#This Row],[Al2O3]:[TiO2]],0)</f>
        <v>0</v>
      </c>
      <c r="X2729">
        <f>Table1[[#This Row],[K2O]]+Table1[[#This Row],[Li2O]]+Table1[[#This Row],[Na2O]]</f>
        <v>0.16750000000000001</v>
      </c>
      <c r="Y2729">
        <f>Table1[[#This Row],[B2O3]]+Table1[[#This Row],[K2O]]+Table1[[#This Row],[Li2O]]+Table1[[#This Row],[Na2O]]</f>
        <v>0.27750000000000002</v>
      </c>
      <c r="Z2729" s="2">
        <f>Table1[[#This Row],[B2O3]]+Table1[[#This Row],[CaO]]+Table1[[#This Row],[K2O]]+Table1[[#This Row],[Li2O]]+Table1[[#This Row],[Na2O]]</f>
        <v>0.3175</v>
      </c>
      <c r="AA2729" s="2">
        <f>Table1[[#This Row],[A+B+AE]]-Table1[[#This Row],[Al2O3]]-Table1[[#This Row],[SiO2]]</f>
        <v>-0.3075</v>
      </c>
      <c r="AB2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468.31450000000007</v>
      </c>
    </row>
    <row r="2730" spans="1:28" hidden="1" x14ac:dyDescent="0.25">
      <c r="A2730">
        <v>0.23499999999999999</v>
      </c>
      <c r="B2730">
        <v>0.19</v>
      </c>
      <c r="C2730">
        <v>1.4999999999999999E-2</v>
      </c>
      <c r="D2730">
        <v>5.0000000000000001E-3</v>
      </c>
      <c r="E2730">
        <v>2.5000000000000001E-2</v>
      </c>
      <c r="F2730">
        <v>7.4999999999999997E-3</v>
      </c>
      <c r="G2730">
        <v>0.02</v>
      </c>
      <c r="H2730">
        <v>0.13500000000000001</v>
      </c>
      <c r="I2730">
        <v>0.32</v>
      </c>
      <c r="J2730">
        <v>4.7500000000000001E-2</v>
      </c>
      <c r="K2730">
        <v>0.46376811600000001</v>
      </c>
      <c r="L2730">
        <v>0.56976104999999999</v>
      </c>
      <c r="M2730">
        <v>2.6970666000000001E-2</v>
      </c>
      <c r="N2730">
        <v>0.155594339</v>
      </c>
      <c r="O2730">
        <v>0.22411688399999999</v>
      </c>
      <c r="P2730">
        <v>0.62028877699999996</v>
      </c>
      <c r="Q2730">
        <v>-1.0889420000000001E-3</v>
      </c>
      <c r="R2730">
        <v>0.13902829</v>
      </c>
      <c r="S2730">
        <v>0.21718838100000001</v>
      </c>
      <c r="T2730">
        <v>0.64378332900000002</v>
      </c>
      <c r="U2730">
        <v>0.26</v>
      </c>
      <c r="V2730">
        <v>1.516129032</v>
      </c>
      <c r="W2730">
        <f>COUNTIF(Table1[[#This Row],[Al2O3]:[TiO2]],0)</f>
        <v>0</v>
      </c>
      <c r="X2730">
        <f>Table1[[#This Row],[K2O]]+Table1[[#This Row],[Li2O]]+Table1[[#This Row],[Na2O]]</f>
        <v>0.16250000000000001</v>
      </c>
      <c r="Y2730">
        <f>Table1[[#This Row],[B2O3]]+Table1[[#This Row],[K2O]]+Table1[[#This Row],[Li2O]]+Table1[[#This Row],[Na2O]]</f>
        <v>0.35250000000000004</v>
      </c>
      <c r="Z2730" s="2">
        <f>Table1[[#This Row],[B2O3]]+Table1[[#This Row],[CaO]]+Table1[[#This Row],[K2O]]+Table1[[#This Row],[Li2O]]+Table1[[#This Row],[Na2O]]</f>
        <v>0.36750000000000005</v>
      </c>
      <c r="AA2730" s="2">
        <f>Table1[[#This Row],[A+B+AE]]-Table1[[#This Row],[Al2O3]]-Table1[[#This Row],[SiO2]]</f>
        <v>-0.18749999999999994</v>
      </c>
      <c r="AB2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490.75099999999998</v>
      </c>
    </row>
    <row r="2731" spans="1:28" hidden="1" x14ac:dyDescent="0.25">
      <c r="A2731">
        <v>0.22</v>
      </c>
      <c r="B2731">
        <v>0.13</v>
      </c>
      <c r="C2731">
        <v>1.4999999999999999E-2</v>
      </c>
      <c r="D2731">
        <v>5.0000000000000001E-3</v>
      </c>
      <c r="E2731">
        <v>0.03</v>
      </c>
      <c r="F2731">
        <v>2.5000000000000001E-3</v>
      </c>
      <c r="G2731">
        <v>0.03</v>
      </c>
      <c r="H2731">
        <v>0.13500000000000001</v>
      </c>
      <c r="I2731">
        <v>0.43</v>
      </c>
      <c r="J2731">
        <v>2.5000000000000001E-3</v>
      </c>
      <c r="K2731">
        <v>0.54777070000000005</v>
      </c>
      <c r="L2731">
        <v>0.56260518999999998</v>
      </c>
      <c r="M2731">
        <v>2.5338900000000001E-2</v>
      </c>
      <c r="N2731">
        <v>0.16372018999999999</v>
      </c>
      <c r="O2731">
        <v>0.21000783000000001</v>
      </c>
      <c r="P2731">
        <v>0.62627197999999995</v>
      </c>
      <c r="Q2731">
        <v>-4.9615400000000004E-3</v>
      </c>
      <c r="R2731">
        <v>0.14743289000000001</v>
      </c>
      <c r="S2731">
        <v>0.20664650000000001</v>
      </c>
      <c r="T2731">
        <v>0.64592061000000001</v>
      </c>
      <c r="U2731">
        <v>0.26500000000000001</v>
      </c>
      <c r="V2731">
        <v>1.3333333300000001</v>
      </c>
      <c r="W2731">
        <f>COUNTIF(Table1[[#This Row],[Al2O3]:[TiO2]],0)</f>
        <v>0</v>
      </c>
      <c r="X2731">
        <f>Table1[[#This Row],[K2O]]+Table1[[#This Row],[Li2O]]+Table1[[#This Row],[Na2O]]</f>
        <v>0.16750000000000001</v>
      </c>
      <c r="Y2731">
        <f>Table1[[#This Row],[B2O3]]+Table1[[#This Row],[K2O]]+Table1[[#This Row],[Li2O]]+Table1[[#This Row],[Na2O]]</f>
        <v>0.29749999999999999</v>
      </c>
      <c r="Z2731" s="2">
        <f>Table1[[#This Row],[B2O3]]+Table1[[#This Row],[CaO]]+Table1[[#This Row],[K2O]]+Table1[[#This Row],[Li2O]]+Table1[[#This Row],[Na2O]]</f>
        <v>0.3125</v>
      </c>
      <c r="AA2731" s="2">
        <f>Table1[[#This Row],[A+B+AE]]-Table1[[#This Row],[Al2O3]]-Table1[[#This Row],[SiO2]]</f>
        <v>-0.33750000000000002</v>
      </c>
      <c r="AB2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495.86900000000014</v>
      </c>
    </row>
    <row r="2732" spans="1:28" hidden="1" x14ac:dyDescent="0.25">
      <c r="A2732">
        <v>0.185</v>
      </c>
      <c r="B2732">
        <v>0.13</v>
      </c>
      <c r="C2732">
        <v>0.04</v>
      </c>
      <c r="D2732">
        <v>2.5000000000000001E-3</v>
      </c>
      <c r="E2732">
        <v>4.4999999999999998E-2</v>
      </c>
      <c r="F2732">
        <v>7.4999999999999997E-3</v>
      </c>
      <c r="G2732">
        <v>0.05</v>
      </c>
      <c r="H2732">
        <v>0.11</v>
      </c>
      <c r="I2732">
        <v>0.4</v>
      </c>
      <c r="J2732">
        <v>0.03</v>
      </c>
      <c r="K2732">
        <v>0.57553956799999995</v>
      </c>
      <c r="L2732">
        <v>0.58005812599999995</v>
      </c>
      <c r="M2732">
        <v>2.3072608000000001E-2</v>
      </c>
      <c r="N2732">
        <v>0.17893351599999999</v>
      </c>
      <c r="O2732">
        <v>0.18728013600000001</v>
      </c>
      <c r="P2732">
        <v>0.63378634899999997</v>
      </c>
      <c r="Q2732">
        <v>4.3378849999999997E-3</v>
      </c>
      <c r="R2732">
        <v>0.15022740300000001</v>
      </c>
      <c r="S2732">
        <v>0.18656152000000001</v>
      </c>
      <c r="T2732">
        <v>0.66321107700000004</v>
      </c>
      <c r="U2732">
        <v>0.255</v>
      </c>
      <c r="V2732">
        <v>1.15625</v>
      </c>
      <c r="W2732">
        <f>COUNTIF(Table1[[#This Row],[Al2O3]:[TiO2]],0)</f>
        <v>0</v>
      </c>
      <c r="X2732">
        <f>Table1[[#This Row],[K2O]]+Table1[[#This Row],[Li2O]]+Table1[[#This Row],[Na2O]]</f>
        <v>0.16750000000000001</v>
      </c>
      <c r="Y2732">
        <f>Table1[[#This Row],[B2O3]]+Table1[[#This Row],[K2O]]+Table1[[#This Row],[Li2O]]+Table1[[#This Row],[Na2O]]</f>
        <v>0.29749999999999999</v>
      </c>
      <c r="Z2732" s="2">
        <f>Table1[[#This Row],[B2O3]]+Table1[[#This Row],[CaO]]+Table1[[#This Row],[K2O]]+Table1[[#This Row],[Li2O]]+Table1[[#This Row],[Na2O]]</f>
        <v>0.33750000000000002</v>
      </c>
      <c r="AA2732" s="2">
        <f>Table1[[#This Row],[A+B+AE]]-Table1[[#This Row],[Al2O3]]-Table1[[#This Row],[SiO2]]</f>
        <v>-0.2475</v>
      </c>
      <c r="AB2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467.49599999999998</v>
      </c>
    </row>
    <row r="2733" spans="1:28" hidden="1" x14ac:dyDescent="0.25">
      <c r="A2733">
        <v>0.22500000000000001</v>
      </c>
      <c r="B2733">
        <v>0.18</v>
      </c>
      <c r="C2733">
        <v>5.0000000000000001E-3</v>
      </c>
      <c r="D2733">
        <v>5.0000000000000001E-3</v>
      </c>
      <c r="E2733">
        <v>0.04</v>
      </c>
      <c r="F2733">
        <v>7.4999999999999997E-3</v>
      </c>
      <c r="G2733">
        <v>0.05</v>
      </c>
      <c r="H2733">
        <v>0.13</v>
      </c>
      <c r="I2733">
        <v>0.33</v>
      </c>
      <c r="J2733">
        <v>2.75E-2</v>
      </c>
      <c r="K2733">
        <v>0.48175182500000002</v>
      </c>
      <c r="L2733">
        <v>0.57223965899999996</v>
      </c>
      <c r="M2733">
        <v>8.8152070000000003E-3</v>
      </c>
      <c r="N2733">
        <v>0.17647505299999999</v>
      </c>
      <c r="O2733">
        <v>0.21346641</v>
      </c>
      <c r="P2733">
        <v>0.61005853700000001</v>
      </c>
      <c r="Q2733">
        <v>-1.1729694000000001E-2</v>
      </c>
      <c r="R2733">
        <v>0.15200892899999999</v>
      </c>
      <c r="S2733">
        <v>0.20926339299999999</v>
      </c>
      <c r="T2733">
        <v>0.63872767900000005</v>
      </c>
      <c r="U2733">
        <v>0.26500000000000001</v>
      </c>
      <c r="V2733">
        <v>1.25</v>
      </c>
      <c r="W2733">
        <f>COUNTIF(Table1[[#This Row],[Al2O3]:[TiO2]],0)</f>
        <v>0</v>
      </c>
      <c r="X2733">
        <f>Table1[[#This Row],[K2O]]+Table1[[#This Row],[Li2O]]+Table1[[#This Row],[Na2O]]</f>
        <v>0.1875</v>
      </c>
      <c r="Y2733">
        <f>Table1[[#This Row],[B2O3]]+Table1[[#This Row],[K2O]]+Table1[[#This Row],[Li2O]]+Table1[[#This Row],[Na2O]]</f>
        <v>0.36749999999999999</v>
      </c>
      <c r="Z2733" s="2">
        <f>Table1[[#This Row],[B2O3]]+Table1[[#This Row],[CaO]]+Table1[[#This Row],[K2O]]+Table1[[#This Row],[Li2O]]+Table1[[#This Row],[Na2O]]</f>
        <v>0.3725</v>
      </c>
      <c r="AA2733" s="2">
        <f>Table1[[#This Row],[A+B+AE]]-Table1[[#This Row],[Al2O3]]-Table1[[#This Row],[SiO2]]</f>
        <v>-0.18250000000000002</v>
      </c>
      <c r="AB2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459.15150000000006</v>
      </c>
    </row>
    <row r="2734" spans="1:28" hidden="1" x14ac:dyDescent="0.25">
      <c r="A2734">
        <v>0.22</v>
      </c>
      <c r="B2734">
        <v>0.155</v>
      </c>
      <c r="C2734">
        <v>3.5000000000000003E-2</v>
      </c>
      <c r="D2734">
        <v>2.5000000000000001E-3</v>
      </c>
      <c r="E2734">
        <v>0.03</v>
      </c>
      <c r="F2734">
        <v>5.0000000000000001E-3</v>
      </c>
      <c r="G2734">
        <v>2.5000000000000001E-2</v>
      </c>
      <c r="H2734">
        <v>0.125</v>
      </c>
      <c r="I2734">
        <v>0.37</v>
      </c>
      <c r="J2734">
        <v>3.2500000000000001E-2</v>
      </c>
      <c r="K2734">
        <v>0.51748251700000003</v>
      </c>
      <c r="L2734">
        <v>0.57182616200000003</v>
      </c>
      <c r="M2734">
        <v>2.6973495E-2</v>
      </c>
      <c r="N2734">
        <v>0.15979237800000001</v>
      </c>
      <c r="O2734">
        <v>0.21505061</v>
      </c>
      <c r="P2734">
        <v>0.62515701099999998</v>
      </c>
      <c r="Q2734">
        <v>5.4566399999999996E-4</v>
      </c>
      <c r="R2734">
        <v>0.140656951</v>
      </c>
      <c r="S2734">
        <v>0.21071485000000001</v>
      </c>
      <c r="T2734">
        <v>0.64862819800000004</v>
      </c>
      <c r="U2734">
        <v>0.255</v>
      </c>
      <c r="V2734">
        <v>1.4666666669999999</v>
      </c>
      <c r="W2734">
        <f>COUNTIF(Table1[[#This Row],[Al2O3]:[TiO2]],0)</f>
        <v>0</v>
      </c>
      <c r="X2734">
        <f>Table1[[#This Row],[K2O]]+Table1[[#This Row],[Li2O]]+Table1[[#This Row],[Na2O]]</f>
        <v>0.155</v>
      </c>
      <c r="Y2734">
        <f>Table1[[#This Row],[B2O3]]+Table1[[#This Row],[K2O]]+Table1[[#This Row],[Li2O]]+Table1[[#This Row],[Na2O]]</f>
        <v>0.31</v>
      </c>
      <c r="Z2734" s="2">
        <f>Table1[[#This Row],[B2O3]]+Table1[[#This Row],[CaO]]+Table1[[#This Row],[K2O]]+Table1[[#This Row],[Li2O]]+Table1[[#This Row],[Na2O]]</f>
        <v>0.34499999999999997</v>
      </c>
      <c r="AA2734" s="2">
        <f>Table1[[#This Row],[A+B+AE]]-Table1[[#This Row],[Al2O3]]-Table1[[#This Row],[SiO2]]</f>
        <v>-0.24500000000000002</v>
      </c>
      <c r="AB2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493.67250000000013</v>
      </c>
    </row>
    <row r="2735" spans="1:28" hidden="1" x14ac:dyDescent="0.25">
      <c r="A2735">
        <v>0.2</v>
      </c>
      <c r="B2735">
        <v>0.18</v>
      </c>
      <c r="C2735">
        <v>5.0000000000000001E-3</v>
      </c>
      <c r="D2735">
        <v>5.0000000000000001E-3</v>
      </c>
      <c r="E2735">
        <v>3.5000000000000003E-2</v>
      </c>
      <c r="F2735">
        <v>0.01</v>
      </c>
      <c r="G2735">
        <v>0.06</v>
      </c>
      <c r="H2735">
        <v>0.12</v>
      </c>
      <c r="I2735">
        <v>0.34</v>
      </c>
      <c r="J2735">
        <v>4.4999999999999998E-2</v>
      </c>
      <c r="K2735">
        <v>0.515151515</v>
      </c>
      <c r="L2735">
        <v>0.57516683999999996</v>
      </c>
      <c r="M2735">
        <v>1.8543014999999999E-2</v>
      </c>
      <c r="N2735">
        <v>0.18003681599999999</v>
      </c>
      <c r="O2735">
        <v>0.19224946300000001</v>
      </c>
      <c r="P2735">
        <v>0.627713721</v>
      </c>
      <c r="Q2735">
        <v>1.3392530000000001E-3</v>
      </c>
      <c r="R2735">
        <v>0.15138209399999999</v>
      </c>
      <c r="S2735">
        <v>0.18926310399999999</v>
      </c>
      <c r="T2735">
        <v>0.65935480199999996</v>
      </c>
      <c r="U2735">
        <v>0.26</v>
      </c>
      <c r="V2735">
        <v>1.111111111</v>
      </c>
      <c r="W2735">
        <f>COUNTIF(Table1[[#This Row],[Al2O3]:[TiO2]],0)</f>
        <v>0</v>
      </c>
      <c r="X2735">
        <f>Table1[[#This Row],[K2O]]+Table1[[#This Row],[Li2O]]+Table1[[#This Row],[Na2O]]</f>
        <v>0.19</v>
      </c>
      <c r="Y2735">
        <f>Table1[[#This Row],[B2O3]]+Table1[[#This Row],[K2O]]+Table1[[#This Row],[Li2O]]+Table1[[#This Row],[Na2O]]</f>
        <v>0.37</v>
      </c>
      <c r="Z2735" s="2">
        <f>Table1[[#This Row],[B2O3]]+Table1[[#This Row],[CaO]]+Table1[[#This Row],[K2O]]+Table1[[#This Row],[Li2O]]+Table1[[#This Row],[Na2O]]</f>
        <v>0.375</v>
      </c>
      <c r="AA2735" s="2">
        <f>Table1[[#This Row],[A+B+AE]]-Table1[[#This Row],[Al2O3]]-Table1[[#This Row],[SiO2]]</f>
        <v>-0.16500000000000004</v>
      </c>
      <c r="AB2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447.05449999999996</v>
      </c>
    </row>
    <row r="2736" spans="1:28" hidden="1" x14ac:dyDescent="0.25">
      <c r="A2736">
        <v>0.19</v>
      </c>
      <c r="B2736">
        <v>0.13</v>
      </c>
      <c r="C2736">
        <v>0.02</v>
      </c>
      <c r="D2736">
        <v>2.5000000000000001E-3</v>
      </c>
      <c r="E2736">
        <v>0.05</v>
      </c>
      <c r="F2736">
        <v>2.5000000000000001E-3</v>
      </c>
      <c r="G2736">
        <v>0.05</v>
      </c>
      <c r="H2736">
        <v>0.115</v>
      </c>
      <c r="I2736">
        <v>0.41499999999999998</v>
      </c>
      <c r="J2736">
        <v>2.5000000000000001E-2</v>
      </c>
      <c r="K2736">
        <v>0.57638888899999996</v>
      </c>
      <c r="L2736">
        <v>0.57309752599999997</v>
      </c>
      <c r="M2736">
        <v>2.8296766000000001E-2</v>
      </c>
      <c r="N2736">
        <v>0.172846571</v>
      </c>
      <c r="O2736">
        <v>0.18910458999999999</v>
      </c>
      <c r="P2736">
        <v>0.63804883899999998</v>
      </c>
      <c r="Q2736">
        <v>5.295475E-3</v>
      </c>
      <c r="R2736">
        <v>0.14880558899999999</v>
      </c>
      <c r="S2736">
        <v>0.18747471600000001</v>
      </c>
      <c r="T2736">
        <v>0.66371969600000003</v>
      </c>
      <c r="U2736">
        <v>0.255</v>
      </c>
      <c r="V2736">
        <v>1.151515152</v>
      </c>
      <c r="W2736">
        <f>COUNTIF(Table1[[#This Row],[Al2O3]:[TiO2]],0)</f>
        <v>0</v>
      </c>
      <c r="X2736">
        <f>Table1[[#This Row],[K2O]]+Table1[[#This Row],[Li2O]]+Table1[[#This Row],[Na2O]]</f>
        <v>0.16750000000000001</v>
      </c>
      <c r="Y2736">
        <f>Table1[[#This Row],[B2O3]]+Table1[[#This Row],[K2O]]+Table1[[#This Row],[Li2O]]+Table1[[#This Row],[Na2O]]</f>
        <v>0.29749999999999999</v>
      </c>
      <c r="Z2736" s="2">
        <f>Table1[[#This Row],[B2O3]]+Table1[[#This Row],[CaO]]+Table1[[#This Row],[K2O]]+Table1[[#This Row],[Li2O]]+Table1[[#This Row],[Na2O]]</f>
        <v>0.3175</v>
      </c>
      <c r="AA2736" s="2">
        <f>Table1[[#This Row],[A+B+AE]]-Table1[[#This Row],[Al2O3]]-Table1[[#This Row],[SiO2]]</f>
        <v>-0.28749999999999998</v>
      </c>
      <c r="AB2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469.875</v>
      </c>
    </row>
    <row r="2737" spans="1:28" hidden="1" x14ac:dyDescent="0.25">
      <c r="A2737">
        <v>0.24</v>
      </c>
      <c r="B2737">
        <v>0.185</v>
      </c>
      <c r="C2737">
        <v>5.0000000000000001E-3</v>
      </c>
      <c r="D2737">
        <v>2.5000000000000001E-3</v>
      </c>
      <c r="E2737">
        <v>0.04</v>
      </c>
      <c r="F2737">
        <v>2.5000000000000001E-3</v>
      </c>
      <c r="G2737">
        <v>0.02</v>
      </c>
      <c r="H2737">
        <v>0.15</v>
      </c>
      <c r="I2737">
        <v>0.32500000000000001</v>
      </c>
      <c r="J2737">
        <v>0.03</v>
      </c>
      <c r="K2737">
        <v>0.45454545000000002</v>
      </c>
      <c r="L2737">
        <v>0.56800233</v>
      </c>
      <c r="M2737">
        <v>1.6454170000000001E-2</v>
      </c>
      <c r="N2737">
        <v>0.16335408000000001</v>
      </c>
      <c r="O2737">
        <v>0.22644821000000001</v>
      </c>
      <c r="P2737">
        <v>0.61019772000000005</v>
      </c>
      <c r="Q2737">
        <v>-1.457402E-2</v>
      </c>
      <c r="R2737">
        <v>0.14956368</v>
      </c>
      <c r="S2737">
        <v>0.21907404999999999</v>
      </c>
      <c r="T2737">
        <v>0.63136228000000005</v>
      </c>
      <c r="U2737">
        <v>0.26</v>
      </c>
      <c r="V2737">
        <v>1.4117647099999999</v>
      </c>
      <c r="W2737">
        <f>COUNTIF(Table1[[#This Row],[Al2O3]:[TiO2]],0)</f>
        <v>0</v>
      </c>
      <c r="X2737">
        <f>Table1[[#This Row],[K2O]]+Table1[[#This Row],[Li2O]]+Table1[[#This Row],[Na2O]]</f>
        <v>0.17249999999999999</v>
      </c>
      <c r="Y2737">
        <f>Table1[[#This Row],[B2O3]]+Table1[[#This Row],[K2O]]+Table1[[#This Row],[Li2O]]+Table1[[#This Row],[Na2O]]</f>
        <v>0.35749999999999998</v>
      </c>
      <c r="Z2737" s="2">
        <f>Table1[[#This Row],[B2O3]]+Table1[[#This Row],[CaO]]+Table1[[#This Row],[K2O]]+Table1[[#This Row],[Li2O]]+Table1[[#This Row],[Na2O]]</f>
        <v>0.36249999999999999</v>
      </c>
      <c r="AA2737" s="2">
        <f>Table1[[#This Row],[A+B+AE]]-Table1[[#This Row],[Al2O3]]-Table1[[#This Row],[SiO2]]</f>
        <v>-0.20250000000000001</v>
      </c>
      <c r="AB2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490.21799999999996</v>
      </c>
    </row>
    <row r="2738" spans="1:28" hidden="1" x14ac:dyDescent="0.25">
      <c r="A2738">
        <v>0.245</v>
      </c>
      <c r="B2738">
        <v>0.16500000000000001</v>
      </c>
      <c r="C2738">
        <v>0.04</v>
      </c>
      <c r="D2738">
        <v>5.0000000000000001E-3</v>
      </c>
      <c r="E2738">
        <v>0.02</v>
      </c>
      <c r="F2738">
        <v>7.4999999999999997E-3</v>
      </c>
      <c r="G2738">
        <v>1.4999999999999999E-2</v>
      </c>
      <c r="H2738">
        <v>0.14000000000000001</v>
      </c>
      <c r="I2738">
        <v>0.35</v>
      </c>
      <c r="J2738">
        <v>1.2500000000000001E-2</v>
      </c>
      <c r="K2738">
        <v>0.47619048000000003</v>
      </c>
      <c r="L2738">
        <v>0.56895214000000005</v>
      </c>
      <c r="M2738">
        <v>1.452473E-2</v>
      </c>
      <c r="N2738">
        <v>0.16214059</v>
      </c>
      <c r="O2738">
        <v>0.23275588</v>
      </c>
      <c r="P2738">
        <v>0.60510352999999995</v>
      </c>
      <c r="Q2738">
        <v>-1.3371620000000001E-2</v>
      </c>
      <c r="R2738">
        <v>0.14479963000000001</v>
      </c>
      <c r="S2738">
        <v>0.22724216</v>
      </c>
      <c r="T2738">
        <v>0.62795820999999996</v>
      </c>
      <c r="U2738">
        <v>0.26</v>
      </c>
      <c r="V2738">
        <v>1.58064516</v>
      </c>
      <c r="W2738">
        <f>COUNTIF(Table1[[#This Row],[Al2O3]:[TiO2]],0)</f>
        <v>0</v>
      </c>
      <c r="X2738">
        <f>Table1[[#This Row],[K2O]]+Table1[[#This Row],[Li2O]]+Table1[[#This Row],[Na2O]]</f>
        <v>0.16250000000000001</v>
      </c>
      <c r="Y2738">
        <f>Table1[[#This Row],[B2O3]]+Table1[[#This Row],[K2O]]+Table1[[#This Row],[Li2O]]+Table1[[#This Row],[Na2O]]</f>
        <v>0.32750000000000001</v>
      </c>
      <c r="Z2738" s="2">
        <f>Table1[[#This Row],[B2O3]]+Table1[[#This Row],[CaO]]+Table1[[#This Row],[K2O]]+Table1[[#This Row],[Li2O]]+Table1[[#This Row],[Na2O]]</f>
        <v>0.36750000000000005</v>
      </c>
      <c r="AA2738" s="2">
        <f>Table1[[#This Row],[A+B+AE]]-Table1[[#This Row],[Al2O3]]-Table1[[#This Row],[SiO2]]</f>
        <v>-0.22749999999999992</v>
      </c>
      <c r="AB2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503.66750000000002</v>
      </c>
    </row>
    <row r="2739" spans="1:28" hidden="1" x14ac:dyDescent="0.25">
      <c r="A2739">
        <v>0.245</v>
      </c>
      <c r="B2739">
        <v>0.17</v>
      </c>
      <c r="C2739">
        <v>1.4999999999999999E-2</v>
      </c>
      <c r="D2739">
        <v>5.0000000000000001E-3</v>
      </c>
      <c r="E2739">
        <v>0.03</v>
      </c>
      <c r="F2739">
        <v>2.5000000000000001E-3</v>
      </c>
      <c r="G2739">
        <v>1.4999999999999999E-2</v>
      </c>
      <c r="H2739">
        <v>0.14499999999999999</v>
      </c>
      <c r="I2739">
        <v>0.34499999999999997</v>
      </c>
      <c r="J2739">
        <v>2.75E-2</v>
      </c>
      <c r="K2739">
        <v>0.46938775999999999</v>
      </c>
      <c r="L2739">
        <v>0.56769111000000005</v>
      </c>
      <c r="M2739">
        <v>1.9569650000000001E-2</v>
      </c>
      <c r="N2739">
        <v>0.15788622999999999</v>
      </c>
      <c r="O2739">
        <v>0.23296169999999999</v>
      </c>
      <c r="P2739">
        <v>0.60915207000000005</v>
      </c>
      <c r="Q2739">
        <v>-1.2916540000000001E-2</v>
      </c>
      <c r="R2739">
        <v>0.14497212000000001</v>
      </c>
      <c r="S2739">
        <v>0.22599287000000001</v>
      </c>
      <c r="T2739">
        <v>0.62903500999999995</v>
      </c>
      <c r="U2739">
        <v>0.27</v>
      </c>
      <c r="V2739">
        <v>1.53125</v>
      </c>
      <c r="W2739">
        <f>COUNTIF(Table1[[#This Row],[Al2O3]:[TiO2]],0)</f>
        <v>0</v>
      </c>
      <c r="X2739">
        <f>Table1[[#This Row],[K2O]]+Table1[[#This Row],[Li2O]]+Table1[[#This Row],[Na2O]]</f>
        <v>0.16249999999999998</v>
      </c>
      <c r="Y2739">
        <f>Table1[[#This Row],[B2O3]]+Table1[[#This Row],[K2O]]+Table1[[#This Row],[Li2O]]+Table1[[#This Row],[Na2O]]</f>
        <v>0.33250000000000002</v>
      </c>
      <c r="Z2739" s="2">
        <f>Table1[[#This Row],[B2O3]]+Table1[[#This Row],[CaO]]+Table1[[#This Row],[K2O]]+Table1[[#This Row],[Li2O]]+Table1[[#This Row],[Na2O]]</f>
        <v>0.34750000000000003</v>
      </c>
      <c r="AA2739" s="2">
        <f>Table1[[#This Row],[A+B+AE]]-Table1[[#This Row],[Al2O3]]-Table1[[#This Row],[SiO2]]</f>
        <v>-0.24249999999999994</v>
      </c>
      <c r="AB2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499.86700000000008</v>
      </c>
    </row>
    <row r="2740" spans="1:28" hidden="1" x14ac:dyDescent="0.25">
      <c r="A2740">
        <v>0.23</v>
      </c>
      <c r="B2740">
        <v>0.16500000000000001</v>
      </c>
      <c r="C2740">
        <v>0.03</v>
      </c>
      <c r="D2740">
        <v>2.5000000000000001E-3</v>
      </c>
      <c r="E2740">
        <v>0.05</v>
      </c>
      <c r="F2740">
        <v>5.0000000000000001E-3</v>
      </c>
      <c r="G2740">
        <v>0.01</v>
      </c>
      <c r="H2740">
        <v>0.14000000000000001</v>
      </c>
      <c r="I2740">
        <v>0.34</v>
      </c>
      <c r="J2740">
        <v>2.75E-2</v>
      </c>
      <c r="K2740">
        <v>0.47887323900000001</v>
      </c>
      <c r="L2740">
        <v>0.57282351499999995</v>
      </c>
      <c r="M2740">
        <v>2.2504691E-2</v>
      </c>
      <c r="N2740">
        <v>0.15855185299999999</v>
      </c>
      <c r="O2740">
        <v>0.225843353</v>
      </c>
      <c r="P2740">
        <v>0.61560479400000001</v>
      </c>
      <c r="Q2740">
        <v>-8.5588690000000002E-3</v>
      </c>
      <c r="R2740">
        <v>0.14430029599999999</v>
      </c>
      <c r="S2740">
        <v>0.21940284299999999</v>
      </c>
      <c r="T2740">
        <v>0.63629686200000002</v>
      </c>
      <c r="U2740">
        <v>0.25</v>
      </c>
      <c r="V2740">
        <v>1.5333333330000001</v>
      </c>
      <c r="W2740">
        <f>COUNTIF(Table1[[#This Row],[Al2O3]:[TiO2]],0)</f>
        <v>0</v>
      </c>
      <c r="X2740">
        <f>Table1[[#This Row],[K2O]]+Table1[[#This Row],[Li2O]]+Table1[[#This Row],[Na2O]]</f>
        <v>0.15500000000000003</v>
      </c>
      <c r="Y2740">
        <f>Table1[[#This Row],[B2O3]]+Table1[[#This Row],[K2O]]+Table1[[#This Row],[Li2O]]+Table1[[#This Row],[Na2O]]</f>
        <v>0.32000000000000006</v>
      </c>
      <c r="Z2740" s="2">
        <f>Table1[[#This Row],[B2O3]]+Table1[[#This Row],[CaO]]+Table1[[#This Row],[K2O]]+Table1[[#This Row],[Li2O]]+Table1[[#This Row],[Na2O]]</f>
        <v>0.35000000000000003</v>
      </c>
      <c r="AA2740" s="2">
        <f>Table1[[#This Row],[A+B+AE]]-Table1[[#This Row],[Al2O3]]-Table1[[#This Row],[SiO2]]</f>
        <v>-0.22</v>
      </c>
      <c r="AB2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504.1450000000001</v>
      </c>
    </row>
    <row r="2741" spans="1:28" hidden="1" x14ac:dyDescent="0.25">
      <c r="A2741">
        <v>0.20499999999999999</v>
      </c>
      <c r="B2741">
        <v>0.13500000000000001</v>
      </c>
      <c r="C2741">
        <v>2.5000000000000001E-2</v>
      </c>
      <c r="D2741">
        <v>2.5000000000000001E-3</v>
      </c>
      <c r="E2741">
        <v>0.05</v>
      </c>
      <c r="F2741">
        <v>0.01</v>
      </c>
      <c r="G2741">
        <v>4.4999999999999998E-2</v>
      </c>
      <c r="H2741">
        <v>0.125</v>
      </c>
      <c r="I2741">
        <v>0.4</v>
      </c>
      <c r="J2741">
        <v>2.5000000000000001E-3</v>
      </c>
      <c r="K2741">
        <v>0.54794520499999999</v>
      </c>
      <c r="L2741">
        <v>0.57227969999999995</v>
      </c>
      <c r="M2741">
        <v>1.4343194E-2</v>
      </c>
      <c r="N2741">
        <v>0.178902648</v>
      </c>
      <c r="O2741">
        <v>0.20044292999999999</v>
      </c>
      <c r="P2741">
        <v>0.62065442199999998</v>
      </c>
      <c r="Q2741">
        <v>-7.1644880000000001E-3</v>
      </c>
      <c r="R2741">
        <v>0.15358835200000001</v>
      </c>
      <c r="S2741">
        <v>0.19885440500000001</v>
      </c>
      <c r="T2741">
        <v>0.64755724299999995</v>
      </c>
      <c r="U2741">
        <v>0.255</v>
      </c>
      <c r="V2741">
        <v>1.205882353</v>
      </c>
      <c r="W2741">
        <f>COUNTIF(Table1[[#This Row],[Al2O3]:[TiO2]],0)</f>
        <v>0</v>
      </c>
      <c r="X2741">
        <f>Table1[[#This Row],[K2O]]+Table1[[#This Row],[Li2O]]+Table1[[#This Row],[Na2O]]</f>
        <v>0.18</v>
      </c>
      <c r="Y2741">
        <f>Table1[[#This Row],[B2O3]]+Table1[[#This Row],[K2O]]+Table1[[#This Row],[Li2O]]+Table1[[#This Row],[Na2O]]</f>
        <v>0.315</v>
      </c>
      <c r="Z2741" s="2">
        <f>Table1[[#This Row],[B2O3]]+Table1[[#This Row],[CaO]]+Table1[[#This Row],[K2O]]+Table1[[#This Row],[Li2O]]+Table1[[#This Row],[Na2O]]</f>
        <v>0.34</v>
      </c>
      <c r="AA2741" s="2">
        <f>Table1[[#This Row],[A+B+AE]]-Table1[[#This Row],[Al2O3]]-Table1[[#This Row],[SiO2]]</f>
        <v>-0.26500000000000001</v>
      </c>
      <c r="AB2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474.56250000000011</v>
      </c>
    </row>
    <row r="2742" spans="1:28" hidden="1" x14ac:dyDescent="0.25">
      <c r="A2742">
        <v>0.23</v>
      </c>
      <c r="B2742">
        <v>0.17499999999999999</v>
      </c>
      <c r="C2742">
        <v>0.01</v>
      </c>
      <c r="D2742">
        <v>5.0000000000000001E-3</v>
      </c>
      <c r="E2742">
        <v>3.5000000000000003E-2</v>
      </c>
      <c r="F2742">
        <v>5.0000000000000001E-3</v>
      </c>
      <c r="G2742">
        <v>3.5000000000000003E-2</v>
      </c>
      <c r="H2742">
        <v>0.13500000000000001</v>
      </c>
      <c r="I2742">
        <v>0.35</v>
      </c>
      <c r="J2742">
        <v>0.02</v>
      </c>
      <c r="K2742">
        <v>0.48951049000000002</v>
      </c>
      <c r="L2742">
        <v>0.56652188599999997</v>
      </c>
      <c r="M2742">
        <v>1.8631231000000002E-2</v>
      </c>
      <c r="N2742">
        <v>0.16606942499999999</v>
      </c>
      <c r="O2742">
        <v>0.21689314700000001</v>
      </c>
      <c r="P2742">
        <v>0.61703742800000005</v>
      </c>
      <c r="Q2742">
        <v>-7.1535119999999999E-3</v>
      </c>
      <c r="R2742">
        <v>0.146770875</v>
      </c>
      <c r="S2742">
        <v>0.21173080699999999</v>
      </c>
      <c r="T2742">
        <v>0.64149831800000001</v>
      </c>
      <c r="U2742">
        <v>0.255</v>
      </c>
      <c r="V2742">
        <v>1.3529411760000001</v>
      </c>
      <c r="W2742">
        <f>COUNTIF(Table1[[#This Row],[Al2O3]:[TiO2]],0)</f>
        <v>0</v>
      </c>
      <c r="X2742">
        <f>Table1[[#This Row],[K2O]]+Table1[[#This Row],[Li2O]]+Table1[[#This Row],[Na2O]]</f>
        <v>0.17500000000000002</v>
      </c>
      <c r="Y2742">
        <f>Table1[[#This Row],[B2O3]]+Table1[[#This Row],[K2O]]+Table1[[#This Row],[Li2O]]+Table1[[#This Row],[Na2O]]</f>
        <v>0.35</v>
      </c>
      <c r="Z2742" s="2">
        <f>Table1[[#This Row],[B2O3]]+Table1[[#This Row],[CaO]]+Table1[[#This Row],[K2O]]+Table1[[#This Row],[Li2O]]+Table1[[#This Row],[Na2O]]</f>
        <v>0.36</v>
      </c>
      <c r="AA2742" s="2">
        <f>Table1[[#This Row],[A+B+AE]]-Table1[[#This Row],[Al2O3]]-Table1[[#This Row],[SiO2]]</f>
        <v>-0.22</v>
      </c>
      <c r="AB2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479.95400000000006</v>
      </c>
    </row>
    <row r="2743" spans="1:28" hidden="1" x14ac:dyDescent="0.25">
      <c r="A2743">
        <v>0.22500000000000001</v>
      </c>
      <c r="B2743">
        <v>0.15</v>
      </c>
      <c r="C2743">
        <v>0.02</v>
      </c>
      <c r="D2743">
        <v>5.0000000000000001E-3</v>
      </c>
      <c r="E2743">
        <v>0.05</v>
      </c>
      <c r="F2743">
        <v>2.5000000000000001E-3</v>
      </c>
      <c r="G2743">
        <v>0.03</v>
      </c>
      <c r="H2743">
        <v>0.13</v>
      </c>
      <c r="I2743">
        <v>0.375</v>
      </c>
      <c r="J2743">
        <v>1.2500000000000001E-2</v>
      </c>
      <c r="K2743">
        <v>0.51369863000000004</v>
      </c>
      <c r="L2743">
        <v>0.56882591400000004</v>
      </c>
      <c r="M2743">
        <v>2.0798653E-2</v>
      </c>
      <c r="N2743">
        <v>0.16332570399999999</v>
      </c>
      <c r="O2743">
        <v>0.21868120699999999</v>
      </c>
      <c r="P2743">
        <v>0.61799309000000002</v>
      </c>
      <c r="Q2743">
        <v>-7.0860660000000002E-3</v>
      </c>
      <c r="R2743">
        <v>0.14546926299999999</v>
      </c>
      <c r="S2743">
        <v>0.214275511</v>
      </c>
      <c r="T2743">
        <v>0.64025522599999996</v>
      </c>
      <c r="U2743">
        <v>0.255</v>
      </c>
      <c r="V2743">
        <v>1.40625</v>
      </c>
      <c r="W2743">
        <f>COUNTIF(Table1[[#This Row],[Al2O3]:[TiO2]],0)</f>
        <v>0</v>
      </c>
      <c r="X2743">
        <f>Table1[[#This Row],[K2O]]+Table1[[#This Row],[Li2O]]+Table1[[#This Row],[Na2O]]</f>
        <v>0.16250000000000001</v>
      </c>
      <c r="Y2743">
        <f>Table1[[#This Row],[B2O3]]+Table1[[#This Row],[K2O]]+Table1[[#This Row],[Li2O]]+Table1[[#This Row],[Na2O]]</f>
        <v>0.3125</v>
      </c>
      <c r="Z2743" s="2">
        <f>Table1[[#This Row],[B2O3]]+Table1[[#This Row],[CaO]]+Table1[[#This Row],[K2O]]+Table1[[#This Row],[Li2O]]+Table1[[#This Row],[Na2O]]</f>
        <v>0.33250000000000002</v>
      </c>
      <c r="AA2743" s="2">
        <f>Table1[[#This Row],[A+B+AE]]-Table1[[#This Row],[Al2O3]]-Table1[[#This Row],[SiO2]]</f>
        <v>-0.26749999999999996</v>
      </c>
      <c r="AB2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489.17250000000013</v>
      </c>
    </row>
    <row r="2744" spans="1:28" hidden="1" x14ac:dyDescent="0.25">
      <c r="A2744">
        <v>0.245</v>
      </c>
      <c r="B2744">
        <v>0.16</v>
      </c>
      <c r="C2744">
        <v>3.5000000000000003E-2</v>
      </c>
      <c r="D2744">
        <v>5.0000000000000001E-3</v>
      </c>
      <c r="E2744">
        <v>4.4999999999999998E-2</v>
      </c>
      <c r="F2744">
        <v>5.0000000000000001E-3</v>
      </c>
      <c r="G2744">
        <v>5.0000000000000001E-3</v>
      </c>
      <c r="H2744">
        <v>0.15</v>
      </c>
      <c r="I2744">
        <v>0.33</v>
      </c>
      <c r="J2744">
        <v>0.02</v>
      </c>
      <c r="K2744">
        <v>0.45517241400000003</v>
      </c>
      <c r="L2744">
        <v>0.57588474099999998</v>
      </c>
      <c r="M2744">
        <v>8.0689739999999996E-3</v>
      </c>
      <c r="N2744">
        <v>0.164383159</v>
      </c>
      <c r="O2744">
        <v>0.23993967199999999</v>
      </c>
      <c r="P2744">
        <v>0.59567716900000001</v>
      </c>
      <c r="Q2744">
        <v>-2.4068078999999999E-2</v>
      </c>
      <c r="R2744">
        <v>0.151101659</v>
      </c>
      <c r="S2744">
        <v>0.23313017699999999</v>
      </c>
      <c r="T2744">
        <v>0.61576816400000001</v>
      </c>
      <c r="U2744">
        <v>0.27</v>
      </c>
      <c r="V2744">
        <v>1.5806451610000001</v>
      </c>
      <c r="W2744">
        <f>COUNTIF(Table1[[#This Row],[Al2O3]:[TiO2]],0)</f>
        <v>0</v>
      </c>
      <c r="X2744">
        <f>Table1[[#This Row],[K2O]]+Table1[[#This Row],[Li2O]]+Table1[[#This Row],[Na2O]]</f>
        <v>0.16</v>
      </c>
      <c r="Y2744">
        <f>Table1[[#This Row],[B2O3]]+Table1[[#This Row],[K2O]]+Table1[[#This Row],[Li2O]]+Table1[[#This Row],[Na2O]]</f>
        <v>0.32</v>
      </c>
      <c r="Z2744" s="2">
        <f>Table1[[#This Row],[B2O3]]+Table1[[#This Row],[CaO]]+Table1[[#This Row],[K2O]]+Table1[[#This Row],[Li2O]]+Table1[[#This Row],[Na2O]]</f>
        <v>0.35499999999999998</v>
      </c>
      <c r="AA2744" s="2">
        <f>Table1[[#This Row],[A+B+AE]]-Table1[[#This Row],[Al2O3]]-Table1[[#This Row],[SiO2]]</f>
        <v>-0.22000000000000003</v>
      </c>
      <c r="AB2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507.23400000000004</v>
      </c>
    </row>
    <row r="2745" spans="1:28" hidden="1" x14ac:dyDescent="0.25">
      <c r="A2745">
        <v>0.215</v>
      </c>
      <c r="B2745">
        <v>0.13</v>
      </c>
      <c r="C2745">
        <v>0.04</v>
      </c>
      <c r="D2745">
        <v>2.5000000000000001E-3</v>
      </c>
      <c r="E2745">
        <v>0.05</v>
      </c>
      <c r="F2745">
        <v>7.4999999999999997E-3</v>
      </c>
      <c r="G2745">
        <v>0.02</v>
      </c>
      <c r="H2745">
        <v>0.13</v>
      </c>
      <c r="I2745">
        <v>0.39500000000000002</v>
      </c>
      <c r="J2745">
        <v>0.01</v>
      </c>
      <c r="K2745">
        <v>0.53378378400000004</v>
      </c>
      <c r="L2745">
        <v>0.57366410700000003</v>
      </c>
      <c r="M2745">
        <v>2.0604936000000001E-2</v>
      </c>
      <c r="N2745">
        <v>0.165511356</v>
      </c>
      <c r="O2745">
        <v>0.21459334599999999</v>
      </c>
      <c r="P2745">
        <v>0.61989529799999998</v>
      </c>
      <c r="Q2745">
        <v>-7.0854380000000003E-3</v>
      </c>
      <c r="R2745">
        <v>0.14687721200000001</v>
      </c>
      <c r="S2745">
        <v>0.21139778200000001</v>
      </c>
      <c r="T2745">
        <v>0.64172500600000004</v>
      </c>
      <c r="U2745">
        <v>0.255</v>
      </c>
      <c r="V2745">
        <v>1.433333333</v>
      </c>
      <c r="W2745">
        <f>COUNTIF(Table1[[#This Row],[Al2O3]:[TiO2]],0)</f>
        <v>0</v>
      </c>
      <c r="X2745">
        <f>Table1[[#This Row],[K2O]]+Table1[[#This Row],[Li2O]]+Table1[[#This Row],[Na2O]]</f>
        <v>0.1575</v>
      </c>
      <c r="Y2745">
        <f>Table1[[#This Row],[B2O3]]+Table1[[#This Row],[K2O]]+Table1[[#This Row],[Li2O]]+Table1[[#This Row],[Na2O]]</f>
        <v>0.28749999999999998</v>
      </c>
      <c r="Z2745" s="2">
        <f>Table1[[#This Row],[B2O3]]+Table1[[#This Row],[CaO]]+Table1[[#This Row],[K2O]]+Table1[[#This Row],[Li2O]]+Table1[[#This Row],[Na2O]]</f>
        <v>0.32750000000000001</v>
      </c>
      <c r="AA2745" s="2">
        <f>Table1[[#This Row],[A+B+AE]]-Table1[[#This Row],[Al2O3]]-Table1[[#This Row],[SiO2]]</f>
        <v>-0.28249999999999997</v>
      </c>
      <c r="AB2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501.29949999999997</v>
      </c>
    </row>
    <row r="2746" spans="1:28" hidden="1" x14ac:dyDescent="0.25">
      <c r="A2746">
        <v>0.22500000000000001</v>
      </c>
      <c r="B2746">
        <v>0.18</v>
      </c>
      <c r="C2746">
        <v>3.5000000000000003E-2</v>
      </c>
      <c r="D2746">
        <v>2.5000000000000001E-3</v>
      </c>
      <c r="E2746">
        <v>0.04</v>
      </c>
      <c r="F2746">
        <v>0.01</v>
      </c>
      <c r="G2746">
        <v>0.05</v>
      </c>
      <c r="H2746">
        <v>0.13</v>
      </c>
      <c r="I2746">
        <v>0.315</v>
      </c>
      <c r="J2746">
        <v>1.2500000000000001E-2</v>
      </c>
      <c r="K2746">
        <v>0.47014925400000002</v>
      </c>
      <c r="L2746">
        <v>0.577379592</v>
      </c>
      <c r="M2746">
        <v>-3.4637349999999999E-3</v>
      </c>
      <c r="N2746">
        <v>0.18699218000000001</v>
      </c>
      <c r="O2746">
        <v>0.21444603800000001</v>
      </c>
      <c r="P2746">
        <v>0.59856178199999999</v>
      </c>
      <c r="Q2746">
        <v>-1.9641678999999999E-2</v>
      </c>
      <c r="R2746">
        <v>0.15792439</v>
      </c>
      <c r="S2746">
        <v>0.211279509</v>
      </c>
      <c r="T2746">
        <v>0.63079610100000005</v>
      </c>
      <c r="U2746">
        <v>0.25</v>
      </c>
      <c r="V2746">
        <v>1.25</v>
      </c>
      <c r="W2746">
        <f>COUNTIF(Table1[[#This Row],[Al2O3]:[TiO2]],0)</f>
        <v>0</v>
      </c>
      <c r="X2746">
        <f>Table1[[#This Row],[K2O]]+Table1[[#This Row],[Li2O]]+Table1[[#This Row],[Na2O]]</f>
        <v>0.19</v>
      </c>
      <c r="Y2746">
        <f>Table1[[#This Row],[B2O3]]+Table1[[#This Row],[K2O]]+Table1[[#This Row],[Li2O]]+Table1[[#This Row],[Na2O]]</f>
        <v>0.37</v>
      </c>
      <c r="Z2746" s="2">
        <f>Table1[[#This Row],[B2O3]]+Table1[[#This Row],[CaO]]+Table1[[#This Row],[K2O]]+Table1[[#This Row],[Li2O]]+Table1[[#This Row],[Na2O]]</f>
        <v>0.40500000000000003</v>
      </c>
      <c r="AA2746" s="2">
        <f>Table1[[#This Row],[A+B+AE]]-Table1[[#This Row],[Al2O3]]-Table1[[#This Row],[SiO2]]</f>
        <v>-0.13499999999999998</v>
      </c>
      <c r="AB2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459.42000000000007</v>
      </c>
    </row>
    <row r="2747" spans="1:28" hidden="1" x14ac:dyDescent="0.25">
      <c r="A2747">
        <v>0.215</v>
      </c>
      <c r="B2747">
        <v>0.125</v>
      </c>
      <c r="C2747">
        <v>0.03</v>
      </c>
      <c r="D2747">
        <v>2.5000000000000001E-3</v>
      </c>
      <c r="E2747">
        <v>2.5000000000000001E-2</v>
      </c>
      <c r="F2747">
        <v>5.0000000000000001E-3</v>
      </c>
      <c r="G2747">
        <v>0.03</v>
      </c>
      <c r="H2747">
        <v>0.13</v>
      </c>
      <c r="I2747">
        <v>0.43</v>
      </c>
      <c r="J2747">
        <v>7.4999999999999997E-3</v>
      </c>
      <c r="K2747">
        <v>0.55483870999999996</v>
      </c>
      <c r="L2747">
        <v>0.56689457399999998</v>
      </c>
      <c r="M2747">
        <v>2.3625182000000002E-2</v>
      </c>
      <c r="N2747">
        <v>0.16635652200000001</v>
      </c>
      <c r="O2747">
        <v>0.20783690099999999</v>
      </c>
      <c r="P2747">
        <v>0.625806576</v>
      </c>
      <c r="Q2747">
        <v>-4.1384170000000001E-3</v>
      </c>
      <c r="R2747">
        <v>0.147390839</v>
      </c>
      <c r="S2747">
        <v>0.205332926</v>
      </c>
      <c r="T2747">
        <v>0.64727623499999998</v>
      </c>
      <c r="U2747">
        <v>0.26500000000000001</v>
      </c>
      <c r="V2747">
        <v>1.34375</v>
      </c>
      <c r="W2747">
        <f>COUNTIF(Table1[[#This Row],[Al2O3]:[TiO2]],0)</f>
        <v>0</v>
      </c>
      <c r="X2747">
        <f>Table1[[#This Row],[K2O]]+Table1[[#This Row],[Li2O]]+Table1[[#This Row],[Na2O]]</f>
        <v>0.16500000000000001</v>
      </c>
      <c r="Y2747">
        <f>Table1[[#This Row],[B2O3]]+Table1[[#This Row],[K2O]]+Table1[[#This Row],[Li2O]]+Table1[[#This Row],[Na2O]]</f>
        <v>0.29000000000000004</v>
      </c>
      <c r="Z2747" s="2">
        <f>Table1[[#This Row],[B2O3]]+Table1[[#This Row],[CaO]]+Table1[[#This Row],[K2O]]+Table1[[#This Row],[Li2O]]+Table1[[#This Row],[Na2O]]</f>
        <v>0.32</v>
      </c>
      <c r="AA2747" s="2">
        <f>Table1[[#This Row],[A+B+AE]]-Table1[[#This Row],[Al2O3]]-Table1[[#This Row],[SiO2]]</f>
        <v>-0.32499999999999996</v>
      </c>
      <c r="AB2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495.97300000000007</v>
      </c>
    </row>
    <row r="2748" spans="1:28" hidden="1" x14ac:dyDescent="0.25">
      <c r="A2748">
        <v>0.21</v>
      </c>
      <c r="B2748">
        <v>0.155</v>
      </c>
      <c r="C2748">
        <v>5.0000000000000001E-3</v>
      </c>
      <c r="D2748">
        <v>5.0000000000000001E-3</v>
      </c>
      <c r="E2748">
        <v>0.04</v>
      </c>
      <c r="F2748">
        <v>7.4999999999999997E-3</v>
      </c>
      <c r="G2748">
        <v>4.4999999999999998E-2</v>
      </c>
      <c r="H2748">
        <v>0.12</v>
      </c>
      <c r="I2748">
        <v>0.38500000000000001</v>
      </c>
      <c r="J2748">
        <v>2.75E-2</v>
      </c>
      <c r="K2748">
        <v>0.53846153799999996</v>
      </c>
      <c r="L2748">
        <v>0.56797328700000005</v>
      </c>
      <c r="M2748">
        <v>2.8170174999999999E-2</v>
      </c>
      <c r="N2748">
        <v>0.165013521</v>
      </c>
      <c r="O2748">
        <v>0.202820166</v>
      </c>
      <c r="P2748">
        <v>0.63216631300000004</v>
      </c>
      <c r="Q2748">
        <v>4.6364049999999997E-3</v>
      </c>
      <c r="R2748">
        <v>0.142699677</v>
      </c>
      <c r="S2748">
        <v>0.199546744</v>
      </c>
      <c r="T2748">
        <v>0.65775357899999998</v>
      </c>
      <c r="U2748">
        <v>0.26</v>
      </c>
      <c r="V2748">
        <v>1.2727272730000001</v>
      </c>
      <c r="W2748">
        <f>COUNTIF(Table1[[#This Row],[Al2O3]:[TiO2]],0)</f>
        <v>0</v>
      </c>
      <c r="X2748">
        <f>Table1[[#This Row],[K2O]]+Table1[[#This Row],[Li2O]]+Table1[[#This Row],[Na2O]]</f>
        <v>0.17249999999999999</v>
      </c>
      <c r="Y2748">
        <f>Table1[[#This Row],[B2O3]]+Table1[[#This Row],[K2O]]+Table1[[#This Row],[Li2O]]+Table1[[#This Row],[Na2O]]</f>
        <v>0.32750000000000001</v>
      </c>
      <c r="Z2748" s="2">
        <f>Table1[[#This Row],[B2O3]]+Table1[[#This Row],[CaO]]+Table1[[#This Row],[K2O]]+Table1[[#This Row],[Li2O]]+Table1[[#This Row],[Na2O]]</f>
        <v>0.33250000000000002</v>
      </c>
      <c r="AA2748" s="2">
        <f>Table1[[#This Row],[A+B+AE]]-Table1[[#This Row],[Al2O3]]-Table1[[#This Row],[SiO2]]</f>
        <v>-0.26249999999999996</v>
      </c>
      <c r="AB2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472.54349999999999</v>
      </c>
    </row>
    <row r="2749" spans="1:28" hidden="1" x14ac:dyDescent="0.25">
      <c r="A2749">
        <v>0.20499999999999999</v>
      </c>
      <c r="B2749">
        <v>0.155</v>
      </c>
      <c r="C2749">
        <v>1.4999999999999999E-2</v>
      </c>
      <c r="D2749">
        <v>2.5000000000000001E-3</v>
      </c>
      <c r="E2749">
        <v>3.5000000000000003E-2</v>
      </c>
      <c r="F2749">
        <v>5.0000000000000001E-3</v>
      </c>
      <c r="G2749">
        <v>0.03</v>
      </c>
      <c r="H2749">
        <v>0.125</v>
      </c>
      <c r="I2749">
        <v>0.39</v>
      </c>
      <c r="J2749">
        <v>3.7499999999999999E-2</v>
      </c>
      <c r="K2749">
        <v>0.54166667000000002</v>
      </c>
      <c r="L2749">
        <v>0.56784546999999996</v>
      </c>
      <c r="M2749">
        <v>3.7788309999999999E-2</v>
      </c>
      <c r="N2749">
        <v>0.15820861999999999</v>
      </c>
      <c r="O2749">
        <v>0.19960469</v>
      </c>
      <c r="P2749">
        <v>0.64218668999999995</v>
      </c>
      <c r="Q2749">
        <v>1.009756E-2</v>
      </c>
      <c r="R2749">
        <v>0.14007263</v>
      </c>
      <c r="S2749">
        <v>0.19539255</v>
      </c>
      <c r="T2749">
        <v>0.66453481999999997</v>
      </c>
      <c r="U2749">
        <v>0.25</v>
      </c>
      <c r="V2749">
        <v>1.3225806499999999</v>
      </c>
      <c r="W2749">
        <f>COUNTIF(Table1[[#This Row],[Al2O3]:[TiO2]],0)</f>
        <v>0</v>
      </c>
      <c r="X2749">
        <f>Table1[[#This Row],[K2O]]+Table1[[#This Row],[Li2O]]+Table1[[#This Row],[Na2O]]</f>
        <v>0.16</v>
      </c>
      <c r="Y2749">
        <f>Table1[[#This Row],[B2O3]]+Table1[[#This Row],[K2O]]+Table1[[#This Row],[Li2O]]+Table1[[#This Row],[Na2O]]</f>
        <v>0.315</v>
      </c>
      <c r="Z2749" s="2">
        <f>Table1[[#This Row],[B2O3]]+Table1[[#This Row],[CaO]]+Table1[[#This Row],[K2O]]+Table1[[#This Row],[Li2O]]+Table1[[#This Row],[Na2O]]</f>
        <v>0.32999999999999996</v>
      </c>
      <c r="AA2749" s="2">
        <f>Table1[[#This Row],[A+B+AE]]-Table1[[#This Row],[Al2O3]]-Table1[[#This Row],[SiO2]]</f>
        <v>-0.26500000000000001</v>
      </c>
      <c r="AB2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488.57500000000016</v>
      </c>
    </row>
    <row r="2750" spans="1:28" hidden="1" x14ac:dyDescent="0.25">
      <c r="A2750">
        <v>0.22</v>
      </c>
      <c r="B2750">
        <v>0.16500000000000001</v>
      </c>
      <c r="C2750">
        <v>0.02</v>
      </c>
      <c r="D2750">
        <v>5.0000000000000001E-3</v>
      </c>
      <c r="E2750">
        <v>0.03</v>
      </c>
      <c r="F2750">
        <v>5.0000000000000001E-3</v>
      </c>
      <c r="G2750">
        <v>0.06</v>
      </c>
      <c r="H2750">
        <v>0.13</v>
      </c>
      <c r="I2750">
        <v>0.35</v>
      </c>
      <c r="J2750">
        <v>1.4999999999999999E-2</v>
      </c>
      <c r="K2750">
        <v>0.5</v>
      </c>
      <c r="L2750">
        <v>0.57483421999999995</v>
      </c>
      <c r="M2750">
        <v>-1.79528E-3</v>
      </c>
      <c r="N2750">
        <v>0.18918804</v>
      </c>
      <c r="O2750">
        <v>0.20815887999999999</v>
      </c>
      <c r="P2750">
        <v>0.60265307999999995</v>
      </c>
      <c r="Q2750">
        <v>-1.984313E-2</v>
      </c>
      <c r="R2750">
        <v>0.16116031</v>
      </c>
      <c r="S2750">
        <v>0.20572861000000001</v>
      </c>
      <c r="T2750">
        <v>0.63311108000000005</v>
      </c>
      <c r="U2750">
        <v>0.27</v>
      </c>
      <c r="V2750">
        <v>1.1578947399999999</v>
      </c>
      <c r="W2750">
        <f>COUNTIF(Table1[[#This Row],[Al2O3]:[TiO2]],0)</f>
        <v>0</v>
      </c>
      <c r="X2750">
        <f>Table1[[#This Row],[K2O]]+Table1[[#This Row],[Li2O]]+Table1[[#This Row],[Na2O]]</f>
        <v>0.19500000000000001</v>
      </c>
      <c r="Y2750">
        <f>Table1[[#This Row],[B2O3]]+Table1[[#This Row],[K2O]]+Table1[[#This Row],[Li2O]]+Table1[[#This Row],[Na2O]]</f>
        <v>0.36</v>
      </c>
      <c r="Z2750" s="2">
        <f>Table1[[#This Row],[B2O3]]+Table1[[#This Row],[CaO]]+Table1[[#This Row],[K2O]]+Table1[[#This Row],[Li2O]]+Table1[[#This Row],[Na2O]]</f>
        <v>0.38</v>
      </c>
      <c r="AA2750" s="2">
        <f>Table1[[#This Row],[A+B+AE]]-Table1[[#This Row],[Al2O3]]-Table1[[#This Row],[SiO2]]</f>
        <v>-0.18999999999999997</v>
      </c>
      <c r="AB2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451.33100000000002</v>
      </c>
    </row>
    <row r="2751" spans="1:28" hidden="1" x14ac:dyDescent="0.25">
      <c r="A2751">
        <v>0.23499999999999999</v>
      </c>
      <c r="B2751">
        <v>0.14000000000000001</v>
      </c>
      <c r="C2751">
        <v>1.4999999999999999E-2</v>
      </c>
      <c r="D2751">
        <v>2.5000000000000001E-3</v>
      </c>
      <c r="E2751">
        <v>0.02</v>
      </c>
      <c r="F2751">
        <v>2.5000000000000001E-3</v>
      </c>
      <c r="G2751">
        <v>5.0000000000000001E-3</v>
      </c>
      <c r="H2751">
        <v>0.14499999999999999</v>
      </c>
      <c r="I2751">
        <v>0.42</v>
      </c>
      <c r="J2751">
        <v>1.4999999999999999E-2</v>
      </c>
      <c r="K2751">
        <v>0.52500000000000002</v>
      </c>
      <c r="L2751">
        <v>0.55891787599999998</v>
      </c>
      <c r="M2751">
        <v>3.7103716000000002E-2</v>
      </c>
      <c r="N2751">
        <v>0.147728836</v>
      </c>
      <c r="O2751">
        <v>0.22291891</v>
      </c>
      <c r="P2751">
        <v>0.62935225500000003</v>
      </c>
      <c r="Q2751">
        <v>-1.0258870000000001E-3</v>
      </c>
      <c r="R2751">
        <v>0.13907572100000001</v>
      </c>
      <c r="S2751">
        <v>0.21696680400000001</v>
      </c>
      <c r="T2751">
        <v>0.643957475</v>
      </c>
      <c r="U2751">
        <v>0.26500000000000001</v>
      </c>
      <c r="V2751">
        <v>1.566666667</v>
      </c>
      <c r="W2751">
        <f>COUNTIF(Table1[[#This Row],[Al2O3]:[TiO2]],0)</f>
        <v>0</v>
      </c>
      <c r="X2751">
        <f>Table1[[#This Row],[K2O]]+Table1[[#This Row],[Li2O]]+Table1[[#This Row],[Na2O]]</f>
        <v>0.1525</v>
      </c>
      <c r="Y2751">
        <f>Table1[[#This Row],[B2O3]]+Table1[[#This Row],[K2O]]+Table1[[#This Row],[Li2O]]+Table1[[#This Row],[Na2O]]</f>
        <v>0.29249999999999998</v>
      </c>
      <c r="Z2751" s="2">
        <f>Table1[[#This Row],[B2O3]]+Table1[[#This Row],[CaO]]+Table1[[#This Row],[K2O]]+Table1[[#This Row],[Li2O]]+Table1[[#This Row],[Na2O]]</f>
        <v>0.3075</v>
      </c>
      <c r="AA2751" s="2">
        <f>Table1[[#This Row],[A+B+AE]]-Table1[[#This Row],[Al2O3]]-Table1[[#This Row],[SiO2]]</f>
        <v>-0.34749999999999998</v>
      </c>
      <c r="AB2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521.79650000000004</v>
      </c>
    </row>
    <row r="2752" spans="1:28" hidden="1" x14ac:dyDescent="0.25">
      <c r="A2752">
        <v>0.24</v>
      </c>
      <c r="B2752">
        <v>0.17499999999999999</v>
      </c>
      <c r="C2752">
        <v>0.01</v>
      </c>
      <c r="D2752">
        <v>2.5000000000000001E-3</v>
      </c>
      <c r="E2752">
        <v>4.4999999999999998E-2</v>
      </c>
      <c r="F2752">
        <v>0.01</v>
      </c>
      <c r="G2752">
        <v>0.01</v>
      </c>
      <c r="H2752">
        <v>0.14499999999999999</v>
      </c>
      <c r="I2752">
        <v>0.34</v>
      </c>
      <c r="J2752">
        <v>2.2499999999999999E-2</v>
      </c>
      <c r="K2752">
        <v>0.468965517</v>
      </c>
      <c r="L2752">
        <v>0.56634792899999997</v>
      </c>
      <c r="M2752">
        <v>2.4897301E-2</v>
      </c>
      <c r="N2752">
        <v>0.15505372100000001</v>
      </c>
      <c r="O2752">
        <v>0.229312874</v>
      </c>
      <c r="P2752">
        <v>0.61563340499999997</v>
      </c>
      <c r="Q2752">
        <v>-7.0763129999999999E-3</v>
      </c>
      <c r="R2752">
        <v>0.14177376899999999</v>
      </c>
      <c r="S2752">
        <v>0.22223045299999999</v>
      </c>
      <c r="T2752">
        <v>0.63599577799999996</v>
      </c>
      <c r="U2752">
        <v>0.255</v>
      </c>
      <c r="V2752">
        <v>1.548387097</v>
      </c>
      <c r="W2752">
        <f>COUNTIF(Table1[[#This Row],[Al2O3]:[TiO2]],0)</f>
        <v>0</v>
      </c>
      <c r="X2752">
        <f>Table1[[#This Row],[K2O]]+Table1[[#This Row],[Li2O]]+Table1[[#This Row],[Na2O]]</f>
        <v>0.16499999999999998</v>
      </c>
      <c r="Y2752">
        <f>Table1[[#This Row],[B2O3]]+Table1[[#This Row],[K2O]]+Table1[[#This Row],[Li2O]]+Table1[[#This Row],[Na2O]]</f>
        <v>0.33999999999999997</v>
      </c>
      <c r="Z2752" s="2">
        <f>Table1[[#This Row],[B2O3]]+Table1[[#This Row],[CaO]]+Table1[[#This Row],[K2O]]+Table1[[#This Row],[Li2O]]+Table1[[#This Row],[Na2O]]</f>
        <v>0.35</v>
      </c>
      <c r="AA2752" s="2">
        <f>Table1[[#This Row],[A+B+AE]]-Table1[[#This Row],[Al2O3]]-Table1[[#This Row],[SiO2]]</f>
        <v>-0.23000000000000004</v>
      </c>
      <c r="AB2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504.49950000000001</v>
      </c>
    </row>
    <row r="2753" spans="1:28" hidden="1" x14ac:dyDescent="0.25">
      <c r="A2753">
        <v>0.21</v>
      </c>
      <c r="B2753">
        <v>0.14000000000000001</v>
      </c>
      <c r="C2753">
        <v>5.0000000000000001E-3</v>
      </c>
      <c r="D2753">
        <v>5.0000000000000001E-3</v>
      </c>
      <c r="E2753">
        <v>0.02</v>
      </c>
      <c r="F2753">
        <v>2.5000000000000001E-3</v>
      </c>
      <c r="G2753">
        <v>4.4999999999999998E-2</v>
      </c>
      <c r="H2753">
        <v>0.13</v>
      </c>
      <c r="I2753">
        <v>0.43</v>
      </c>
      <c r="J2753">
        <v>1.2500000000000001E-2</v>
      </c>
      <c r="K2753">
        <v>0.55844155799999995</v>
      </c>
      <c r="L2753">
        <v>0.56180693199999998</v>
      </c>
      <c r="M2753">
        <v>2.7586561999999999E-2</v>
      </c>
      <c r="N2753">
        <v>0.168402574</v>
      </c>
      <c r="O2753">
        <v>0.19767217500000001</v>
      </c>
      <c r="P2753">
        <v>0.63392525200000005</v>
      </c>
      <c r="Q2753">
        <v>8.1492100000000003E-4</v>
      </c>
      <c r="R2753">
        <v>0.14863291100000001</v>
      </c>
      <c r="S2753">
        <v>0.19486756</v>
      </c>
      <c r="T2753">
        <v>0.65649952899999997</v>
      </c>
      <c r="U2753">
        <v>0.26500000000000001</v>
      </c>
      <c r="V2753">
        <v>1.2</v>
      </c>
      <c r="W2753">
        <f>COUNTIF(Table1[[#This Row],[Al2O3]:[TiO2]],0)</f>
        <v>0</v>
      </c>
      <c r="X2753">
        <f>Table1[[#This Row],[K2O]]+Table1[[#This Row],[Li2O]]+Table1[[#This Row],[Na2O]]</f>
        <v>0.17749999999999999</v>
      </c>
      <c r="Y2753">
        <f>Table1[[#This Row],[B2O3]]+Table1[[#This Row],[K2O]]+Table1[[#This Row],[Li2O]]+Table1[[#This Row],[Na2O]]</f>
        <v>0.3175</v>
      </c>
      <c r="Z2753" s="2">
        <f>Table1[[#This Row],[B2O3]]+Table1[[#This Row],[CaO]]+Table1[[#This Row],[K2O]]+Table1[[#This Row],[Li2O]]+Table1[[#This Row],[Na2O]]</f>
        <v>0.32250000000000001</v>
      </c>
      <c r="AA2753" s="2">
        <f>Table1[[#This Row],[A+B+AE]]-Table1[[#This Row],[Al2O3]]-Table1[[#This Row],[SiO2]]</f>
        <v>-0.3175</v>
      </c>
      <c r="AB2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478.73900000000003</v>
      </c>
    </row>
    <row r="2754" spans="1:28" hidden="1" x14ac:dyDescent="0.25">
      <c r="A2754">
        <v>0.23499999999999999</v>
      </c>
      <c r="B2754">
        <v>0.17</v>
      </c>
      <c r="C2754">
        <v>0.01</v>
      </c>
      <c r="D2754">
        <v>2.5000000000000001E-3</v>
      </c>
      <c r="E2754">
        <v>0.05</v>
      </c>
      <c r="F2754">
        <v>0.01</v>
      </c>
      <c r="G2754">
        <v>2.5000000000000001E-2</v>
      </c>
      <c r="H2754">
        <v>0.13500000000000001</v>
      </c>
      <c r="I2754">
        <v>0.34499999999999997</v>
      </c>
      <c r="J2754">
        <v>1.7500000000000002E-2</v>
      </c>
      <c r="K2754">
        <v>0.48251748300000002</v>
      </c>
      <c r="L2754">
        <v>0.56777245600000004</v>
      </c>
      <c r="M2754">
        <v>2.0185162999999999E-2</v>
      </c>
      <c r="N2754">
        <v>0.16077153499999999</v>
      </c>
      <c r="O2754">
        <v>0.22523062199999999</v>
      </c>
      <c r="P2754">
        <v>0.61399784400000001</v>
      </c>
      <c r="Q2754">
        <v>-7.0628829999999998E-3</v>
      </c>
      <c r="R2754">
        <v>0.142922573</v>
      </c>
      <c r="S2754">
        <v>0.219657988</v>
      </c>
      <c r="T2754">
        <v>0.63741943899999998</v>
      </c>
      <c r="U2754">
        <v>0.255</v>
      </c>
      <c r="V2754">
        <v>1.46875</v>
      </c>
      <c r="W2754">
        <f>COUNTIF(Table1[[#This Row],[Al2O3]:[TiO2]],0)</f>
        <v>0</v>
      </c>
      <c r="X2754">
        <f>Table1[[#This Row],[K2O]]+Table1[[#This Row],[Li2O]]+Table1[[#This Row],[Na2O]]</f>
        <v>0.17</v>
      </c>
      <c r="Y2754">
        <f>Table1[[#This Row],[B2O3]]+Table1[[#This Row],[K2O]]+Table1[[#This Row],[Li2O]]+Table1[[#This Row],[Na2O]]</f>
        <v>0.34</v>
      </c>
      <c r="Z2754" s="2">
        <f>Table1[[#This Row],[B2O3]]+Table1[[#This Row],[CaO]]+Table1[[#This Row],[K2O]]+Table1[[#This Row],[Li2O]]+Table1[[#This Row],[Na2O]]</f>
        <v>0.35000000000000003</v>
      </c>
      <c r="AA2754" s="2">
        <f>Table1[[#This Row],[A+B+AE]]-Table1[[#This Row],[Al2O3]]-Table1[[#This Row],[SiO2]]</f>
        <v>-0.22999999999999993</v>
      </c>
      <c r="AB2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490.23850000000004</v>
      </c>
    </row>
    <row r="2755" spans="1:28" hidden="1" x14ac:dyDescent="0.25">
      <c r="A2755">
        <v>0.23</v>
      </c>
      <c r="B2755">
        <v>0.16500000000000001</v>
      </c>
      <c r="C2755">
        <v>0.03</v>
      </c>
      <c r="D2755">
        <v>2.5000000000000001E-3</v>
      </c>
      <c r="E2755">
        <v>0.03</v>
      </c>
      <c r="F2755">
        <v>7.4999999999999997E-3</v>
      </c>
      <c r="G2755">
        <v>0.03</v>
      </c>
      <c r="H2755">
        <v>0.13500000000000001</v>
      </c>
      <c r="I2755">
        <v>0.35</v>
      </c>
      <c r="J2755">
        <v>0.02</v>
      </c>
      <c r="K2755">
        <v>0.48951049000000002</v>
      </c>
      <c r="L2755">
        <v>0.57201594</v>
      </c>
      <c r="M2755">
        <v>1.1785149999999999E-2</v>
      </c>
      <c r="N2755">
        <v>0.17039713000000001</v>
      </c>
      <c r="O2755">
        <v>0.22009569000000001</v>
      </c>
      <c r="P2755">
        <v>0.60950718000000004</v>
      </c>
      <c r="Q2755">
        <v>-1.248342E-2</v>
      </c>
      <c r="R2755">
        <v>0.14941483</v>
      </c>
      <c r="S2755">
        <v>0.21568701000000001</v>
      </c>
      <c r="T2755">
        <v>0.63489815999999999</v>
      </c>
      <c r="U2755">
        <v>0.26</v>
      </c>
      <c r="V2755">
        <v>1.3939393899999999</v>
      </c>
      <c r="W2755">
        <f>COUNTIF(Table1[[#This Row],[Al2O3]:[TiO2]],0)</f>
        <v>0</v>
      </c>
      <c r="X2755">
        <f>Table1[[#This Row],[K2O]]+Table1[[#This Row],[Li2O]]+Table1[[#This Row],[Na2O]]</f>
        <v>0.17250000000000001</v>
      </c>
      <c r="Y2755">
        <f>Table1[[#This Row],[B2O3]]+Table1[[#This Row],[K2O]]+Table1[[#This Row],[Li2O]]+Table1[[#This Row],[Na2O]]</f>
        <v>0.33750000000000002</v>
      </c>
      <c r="Z2755" s="2">
        <f>Table1[[#This Row],[B2O3]]+Table1[[#This Row],[CaO]]+Table1[[#This Row],[K2O]]+Table1[[#This Row],[Li2O]]+Table1[[#This Row],[Na2O]]</f>
        <v>0.36750000000000005</v>
      </c>
      <c r="AA2755" s="2">
        <f>Table1[[#This Row],[A+B+AE]]-Table1[[#This Row],[Al2O3]]-Table1[[#This Row],[SiO2]]</f>
        <v>-0.21249999999999994</v>
      </c>
      <c r="AB2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485.15549999999996</v>
      </c>
    </row>
    <row r="2756" spans="1:28" hidden="1" x14ac:dyDescent="0.25">
      <c r="A2756">
        <v>0.19</v>
      </c>
      <c r="B2756">
        <v>0.13</v>
      </c>
      <c r="C2756">
        <v>0.02</v>
      </c>
      <c r="D2756">
        <v>2.5000000000000001E-3</v>
      </c>
      <c r="E2756">
        <v>0.05</v>
      </c>
      <c r="F2756">
        <v>2.5000000000000001E-3</v>
      </c>
      <c r="G2756">
        <v>0.05</v>
      </c>
      <c r="H2756">
        <v>0.115</v>
      </c>
      <c r="I2756">
        <v>0.41</v>
      </c>
      <c r="J2756">
        <v>0.03</v>
      </c>
      <c r="K2756">
        <v>0.57342657299999999</v>
      </c>
      <c r="L2756">
        <v>0.57498934000000002</v>
      </c>
      <c r="M2756">
        <v>2.6745621000000001E-2</v>
      </c>
      <c r="N2756">
        <v>0.17371103299999999</v>
      </c>
      <c r="O2756">
        <v>0.190050363</v>
      </c>
      <c r="P2756">
        <v>0.63623860300000001</v>
      </c>
      <c r="Q2756">
        <v>3.8946530000000001E-3</v>
      </c>
      <c r="R2756">
        <v>0.14954336800000001</v>
      </c>
      <c r="S2756">
        <v>0.18840421600000001</v>
      </c>
      <c r="T2756">
        <v>0.66205241599999998</v>
      </c>
      <c r="U2756">
        <v>0.26</v>
      </c>
      <c r="V2756">
        <v>1.151515152</v>
      </c>
      <c r="W2756">
        <f>COUNTIF(Table1[[#This Row],[Al2O3]:[TiO2]],0)</f>
        <v>0</v>
      </c>
      <c r="X2756">
        <f>Table1[[#This Row],[K2O]]+Table1[[#This Row],[Li2O]]+Table1[[#This Row],[Na2O]]</f>
        <v>0.16750000000000001</v>
      </c>
      <c r="Y2756">
        <f>Table1[[#This Row],[B2O3]]+Table1[[#This Row],[K2O]]+Table1[[#This Row],[Li2O]]+Table1[[#This Row],[Na2O]]</f>
        <v>0.29749999999999999</v>
      </c>
      <c r="Z2756" s="2">
        <f>Table1[[#This Row],[B2O3]]+Table1[[#This Row],[CaO]]+Table1[[#This Row],[K2O]]+Table1[[#This Row],[Li2O]]+Table1[[#This Row],[Na2O]]</f>
        <v>0.3175</v>
      </c>
      <c r="AA2756" s="2">
        <f>Table1[[#This Row],[A+B+AE]]-Table1[[#This Row],[Al2O3]]-Table1[[#This Row],[SiO2]]</f>
        <v>-0.28249999999999997</v>
      </c>
      <c r="AB2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468.35550000000001</v>
      </c>
    </row>
    <row r="2757" spans="1:28" hidden="1" x14ac:dyDescent="0.25">
      <c r="A2757">
        <v>0.2</v>
      </c>
      <c r="B2757">
        <v>0.16</v>
      </c>
      <c r="C2757">
        <v>1.4999999999999999E-2</v>
      </c>
      <c r="D2757">
        <v>2.5000000000000001E-3</v>
      </c>
      <c r="E2757">
        <v>4.4999999999999998E-2</v>
      </c>
      <c r="F2757">
        <v>7.4999999999999997E-3</v>
      </c>
      <c r="G2757">
        <v>4.4999999999999998E-2</v>
      </c>
      <c r="H2757">
        <v>0.115</v>
      </c>
      <c r="I2757">
        <v>0.36</v>
      </c>
      <c r="J2757">
        <v>0.05</v>
      </c>
      <c r="K2757">
        <v>0.53333333299999997</v>
      </c>
      <c r="L2757">
        <v>0.57649956199999997</v>
      </c>
      <c r="M2757">
        <v>2.7768336000000001E-2</v>
      </c>
      <c r="N2757">
        <v>0.16772326300000001</v>
      </c>
      <c r="O2757">
        <v>0.19857719400000001</v>
      </c>
      <c r="P2757">
        <v>0.63369954299999998</v>
      </c>
      <c r="Q2757">
        <v>6.4496930000000003E-3</v>
      </c>
      <c r="R2757">
        <v>0.143332926</v>
      </c>
      <c r="S2757">
        <v>0.19533634499999999</v>
      </c>
      <c r="T2757">
        <v>0.66133072900000001</v>
      </c>
      <c r="U2757">
        <v>0.26</v>
      </c>
      <c r="V2757">
        <v>1.25</v>
      </c>
      <c r="W2757">
        <f>COUNTIF(Table1[[#This Row],[Al2O3]:[TiO2]],0)</f>
        <v>0</v>
      </c>
      <c r="X2757">
        <f>Table1[[#This Row],[K2O]]+Table1[[#This Row],[Li2O]]+Table1[[#This Row],[Na2O]]</f>
        <v>0.16750000000000001</v>
      </c>
      <c r="Y2757">
        <f>Table1[[#This Row],[B2O3]]+Table1[[#This Row],[K2O]]+Table1[[#This Row],[Li2O]]+Table1[[#This Row],[Na2O]]</f>
        <v>0.32750000000000001</v>
      </c>
      <c r="Z2757" s="2">
        <f>Table1[[#This Row],[B2O3]]+Table1[[#This Row],[CaO]]+Table1[[#This Row],[K2O]]+Table1[[#This Row],[Li2O]]+Table1[[#This Row],[Na2O]]</f>
        <v>0.34249999999999997</v>
      </c>
      <c r="AA2757" s="2">
        <f>Table1[[#This Row],[A+B+AE]]-Table1[[#This Row],[Al2O3]]-Table1[[#This Row],[SiO2]]</f>
        <v>-0.21750000000000003</v>
      </c>
      <c r="AB2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466.79549999999995</v>
      </c>
    </row>
    <row r="2758" spans="1:28" hidden="1" x14ac:dyDescent="0.25">
      <c r="A2758">
        <v>0.23499999999999999</v>
      </c>
      <c r="B2758">
        <v>0.19500000000000001</v>
      </c>
      <c r="C2758">
        <v>5.0000000000000001E-3</v>
      </c>
      <c r="D2758">
        <v>5.0000000000000001E-3</v>
      </c>
      <c r="E2758">
        <v>4.4999999999999998E-2</v>
      </c>
      <c r="F2758">
        <v>2.5000000000000001E-3</v>
      </c>
      <c r="G2758">
        <v>0.06</v>
      </c>
      <c r="H2758">
        <v>0.14000000000000001</v>
      </c>
      <c r="I2758">
        <v>0.31</v>
      </c>
      <c r="J2758">
        <v>2.5000000000000001E-3</v>
      </c>
      <c r="K2758">
        <v>0.45255474499999998</v>
      </c>
      <c r="L2758">
        <v>0.56926289399999996</v>
      </c>
      <c r="M2758">
        <v>-5.2252549999999998E-3</v>
      </c>
      <c r="N2758">
        <v>0.18775810200000001</v>
      </c>
      <c r="O2758">
        <v>0.21589839</v>
      </c>
      <c r="P2758">
        <v>0.59634350800000002</v>
      </c>
      <c r="Q2758">
        <v>-2.4226971999999999E-2</v>
      </c>
      <c r="R2758">
        <v>0.16192215600000001</v>
      </c>
      <c r="S2758">
        <v>0.21143360999999999</v>
      </c>
      <c r="T2758">
        <v>0.62664423400000002</v>
      </c>
      <c r="U2758">
        <v>0.25</v>
      </c>
      <c r="V2758">
        <v>1.175</v>
      </c>
      <c r="W2758">
        <f>COUNTIF(Table1[[#This Row],[Al2O3]:[TiO2]],0)</f>
        <v>0</v>
      </c>
      <c r="X2758">
        <f>Table1[[#This Row],[K2O]]+Table1[[#This Row],[Li2O]]+Table1[[#This Row],[Na2O]]</f>
        <v>0.20250000000000001</v>
      </c>
      <c r="Y2758">
        <f>Table1[[#This Row],[B2O3]]+Table1[[#This Row],[K2O]]+Table1[[#This Row],[Li2O]]+Table1[[#This Row],[Na2O]]</f>
        <v>0.39750000000000002</v>
      </c>
      <c r="Z2758" s="2">
        <f>Table1[[#This Row],[B2O3]]+Table1[[#This Row],[CaO]]+Table1[[#This Row],[K2O]]+Table1[[#This Row],[Li2O]]+Table1[[#This Row],[Na2O]]</f>
        <v>0.40250000000000002</v>
      </c>
      <c r="AA2758" s="2">
        <f>Table1[[#This Row],[A+B+AE]]-Table1[[#This Row],[Al2O3]]-Table1[[#This Row],[SiO2]]</f>
        <v>-0.14249999999999996</v>
      </c>
      <c r="AB2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448.18450000000007</v>
      </c>
    </row>
    <row r="2759" spans="1:28" hidden="1" x14ac:dyDescent="0.25">
      <c r="A2759">
        <v>0.19500000000000001</v>
      </c>
      <c r="B2759">
        <v>0.125</v>
      </c>
      <c r="C2759">
        <v>0.04</v>
      </c>
      <c r="D2759">
        <v>5.0000000000000001E-3</v>
      </c>
      <c r="E2759">
        <v>0.02</v>
      </c>
      <c r="F2759">
        <v>0.01</v>
      </c>
      <c r="G2759">
        <v>0.05</v>
      </c>
      <c r="H2759">
        <v>0.115</v>
      </c>
      <c r="I2759">
        <v>0.42</v>
      </c>
      <c r="J2759">
        <v>0.02</v>
      </c>
      <c r="K2759">
        <v>0.57534246600000005</v>
      </c>
      <c r="L2759">
        <v>0.57572966699999994</v>
      </c>
      <c r="M2759">
        <v>1.8672078000000002E-2</v>
      </c>
      <c r="N2759">
        <v>0.18001093500000001</v>
      </c>
      <c r="O2759">
        <v>0.192098354</v>
      </c>
      <c r="P2759">
        <v>0.62789071100000005</v>
      </c>
      <c r="Q2759">
        <v>-3.4197900000000001E-4</v>
      </c>
      <c r="R2759">
        <v>0.15143795700000001</v>
      </c>
      <c r="S2759">
        <v>0.19179321699999999</v>
      </c>
      <c r="T2759">
        <v>0.656768825</v>
      </c>
      <c r="U2759">
        <v>0.27</v>
      </c>
      <c r="V2759">
        <v>1.181818182</v>
      </c>
      <c r="W2759">
        <f>COUNTIF(Table1[[#This Row],[Al2O3]:[TiO2]],0)</f>
        <v>0</v>
      </c>
      <c r="X2759">
        <f>Table1[[#This Row],[K2O]]+Table1[[#This Row],[Li2O]]+Table1[[#This Row],[Na2O]]</f>
        <v>0.17500000000000002</v>
      </c>
      <c r="Y2759">
        <f>Table1[[#This Row],[B2O3]]+Table1[[#This Row],[K2O]]+Table1[[#This Row],[Li2O]]+Table1[[#This Row],[Na2O]]</f>
        <v>0.3</v>
      </c>
      <c r="Z2759" s="2">
        <f>Table1[[#This Row],[B2O3]]+Table1[[#This Row],[CaO]]+Table1[[#This Row],[K2O]]+Table1[[#This Row],[Li2O]]+Table1[[#This Row],[Na2O]]</f>
        <v>0.34</v>
      </c>
      <c r="AA2759" s="2">
        <f>Table1[[#This Row],[A+B+AE]]-Table1[[#This Row],[Al2O3]]-Table1[[#This Row],[SiO2]]</f>
        <v>-0.27499999999999997</v>
      </c>
      <c r="AB2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471.02949999999998</v>
      </c>
    </row>
    <row r="2760" spans="1:28" hidden="1" x14ac:dyDescent="0.25">
      <c r="A2760">
        <v>0.23499999999999999</v>
      </c>
      <c r="B2760">
        <v>0.16</v>
      </c>
      <c r="C2760">
        <v>0.02</v>
      </c>
      <c r="D2760">
        <v>5.0000000000000001E-3</v>
      </c>
      <c r="E2760">
        <v>0.02</v>
      </c>
      <c r="F2760">
        <v>2.5000000000000001E-3</v>
      </c>
      <c r="G2760">
        <v>2.5000000000000001E-2</v>
      </c>
      <c r="H2760">
        <v>0.14000000000000001</v>
      </c>
      <c r="I2760">
        <v>0.38500000000000001</v>
      </c>
      <c r="J2760">
        <v>7.4999999999999997E-3</v>
      </c>
      <c r="K2760">
        <v>0.50657894699999995</v>
      </c>
      <c r="L2760">
        <v>0.56163608600000003</v>
      </c>
      <c r="M2760">
        <v>2.2641952E-2</v>
      </c>
      <c r="N2760">
        <v>0.16140897900000001</v>
      </c>
      <c r="O2760">
        <v>0.21939447100000001</v>
      </c>
      <c r="P2760">
        <v>0.61919654899999998</v>
      </c>
      <c r="Q2760">
        <v>-7.0588389999999999E-3</v>
      </c>
      <c r="R2760">
        <v>0.14543523</v>
      </c>
      <c r="S2760">
        <v>0.214297764</v>
      </c>
      <c r="T2760">
        <v>0.64026700599999997</v>
      </c>
      <c r="U2760">
        <v>0.255</v>
      </c>
      <c r="V2760">
        <v>1.424242424</v>
      </c>
      <c r="W2760">
        <f>COUNTIF(Table1[[#This Row],[Al2O3]:[TiO2]],0)</f>
        <v>0</v>
      </c>
      <c r="X2760">
        <f>Table1[[#This Row],[K2O]]+Table1[[#This Row],[Li2O]]+Table1[[#This Row],[Na2O]]</f>
        <v>0.16750000000000001</v>
      </c>
      <c r="Y2760">
        <f>Table1[[#This Row],[B2O3]]+Table1[[#This Row],[K2O]]+Table1[[#This Row],[Li2O]]+Table1[[#This Row],[Na2O]]</f>
        <v>0.32750000000000001</v>
      </c>
      <c r="Z2760" s="2">
        <f>Table1[[#This Row],[B2O3]]+Table1[[#This Row],[CaO]]+Table1[[#This Row],[K2O]]+Table1[[#This Row],[Li2O]]+Table1[[#This Row],[Na2O]]</f>
        <v>0.34750000000000003</v>
      </c>
      <c r="AA2760" s="2">
        <f>Table1[[#This Row],[A+B+AE]]-Table1[[#This Row],[Al2O3]]-Table1[[#This Row],[SiO2]]</f>
        <v>-0.27249999999999996</v>
      </c>
      <c r="AB2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497.32399999999996</v>
      </c>
    </row>
    <row r="2761" spans="1:28" hidden="1" x14ac:dyDescent="0.25">
      <c r="A2761">
        <v>0.245</v>
      </c>
      <c r="B2761">
        <v>0.16</v>
      </c>
      <c r="C2761">
        <v>2.5000000000000001E-2</v>
      </c>
      <c r="D2761">
        <v>2.5000000000000001E-3</v>
      </c>
      <c r="E2761">
        <v>2.5000000000000001E-2</v>
      </c>
      <c r="F2761">
        <v>0.01</v>
      </c>
      <c r="G2761">
        <v>5.0000000000000001E-3</v>
      </c>
      <c r="H2761">
        <v>0.14499999999999999</v>
      </c>
      <c r="I2761">
        <v>0.37</v>
      </c>
      <c r="J2761">
        <v>1.2500000000000001E-2</v>
      </c>
      <c r="K2761">
        <v>0.48684210500000002</v>
      </c>
      <c r="L2761">
        <v>0.56384533000000003</v>
      </c>
      <c r="M2761">
        <v>2.5539307000000001E-2</v>
      </c>
      <c r="N2761">
        <v>0.153302938</v>
      </c>
      <c r="O2761">
        <v>0.232234092</v>
      </c>
      <c r="P2761">
        <v>0.61446297100000002</v>
      </c>
      <c r="Q2761">
        <v>-7.3493639999999997E-3</v>
      </c>
      <c r="R2761">
        <v>0.14037636000000001</v>
      </c>
      <c r="S2761">
        <v>0.22594493399999999</v>
      </c>
      <c r="T2761">
        <v>0.63367870599999998</v>
      </c>
      <c r="U2761">
        <v>0.26</v>
      </c>
      <c r="V2761">
        <v>1.6333333329999999</v>
      </c>
      <c r="W2761">
        <f>COUNTIF(Table1[[#This Row],[Al2O3]:[TiO2]],0)</f>
        <v>0</v>
      </c>
      <c r="X2761">
        <f>Table1[[#This Row],[K2O]]+Table1[[#This Row],[Li2O]]+Table1[[#This Row],[Na2O]]</f>
        <v>0.15999999999999998</v>
      </c>
      <c r="Y2761">
        <f>Table1[[#This Row],[B2O3]]+Table1[[#This Row],[K2O]]+Table1[[#This Row],[Li2O]]+Table1[[#This Row],[Na2O]]</f>
        <v>0.32</v>
      </c>
      <c r="Z2761" s="2">
        <f>Table1[[#This Row],[B2O3]]+Table1[[#This Row],[CaO]]+Table1[[#This Row],[K2O]]+Table1[[#This Row],[Li2O]]+Table1[[#This Row],[Na2O]]</f>
        <v>0.34499999999999997</v>
      </c>
      <c r="AA2761" s="2">
        <f>Table1[[#This Row],[A+B+AE]]-Table1[[#This Row],[Al2O3]]-Table1[[#This Row],[SiO2]]</f>
        <v>-0.27</v>
      </c>
      <c r="AB2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516.1585</v>
      </c>
    </row>
    <row r="2762" spans="1:28" hidden="1" x14ac:dyDescent="0.25">
      <c r="A2762">
        <v>0.215</v>
      </c>
      <c r="B2762">
        <v>0.16</v>
      </c>
      <c r="C2762">
        <v>1.4999999999999999E-2</v>
      </c>
      <c r="D2762">
        <v>5.0000000000000001E-3</v>
      </c>
      <c r="E2762">
        <v>0.03</v>
      </c>
      <c r="F2762">
        <v>2.5000000000000001E-3</v>
      </c>
      <c r="G2762">
        <v>4.4999999999999998E-2</v>
      </c>
      <c r="H2762">
        <v>0.125</v>
      </c>
      <c r="I2762">
        <v>0.38500000000000001</v>
      </c>
      <c r="J2762">
        <v>1.7500000000000002E-2</v>
      </c>
      <c r="K2762">
        <v>0.531034483</v>
      </c>
      <c r="L2762">
        <v>0.56544030599999995</v>
      </c>
      <c r="M2762">
        <v>2.4573599000000002E-2</v>
      </c>
      <c r="N2762">
        <v>0.167714636</v>
      </c>
      <c r="O2762">
        <v>0.20374994699999999</v>
      </c>
      <c r="P2762">
        <v>0.62853541700000004</v>
      </c>
      <c r="Q2762">
        <v>5.29595E-4</v>
      </c>
      <c r="R2762">
        <v>0.14597136499999999</v>
      </c>
      <c r="S2762">
        <v>0.200209522</v>
      </c>
      <c r="T2762">
        <v>0.65381911299999995</v>
      </c>
      <c r="U2762">
        <v>0.25</v>
      </c>
      <c r="V2762">
        <v>1.2647058819999999</v>
      </c>
      <c r="W2762">
        <f>COUNTIF(Table1[[#This Row],[Al2O3]:[TiO2]],0)</f>
        <v>0</v>
      </c>
      <c r="X2762">
        <f>Table1[[#This Row],[K2O]]+Table1[[#This Row],[Li2O]]+Table1[[#This Row],[Na2O]]</f>
        <v>0.17249999999999999</v>
      </c>
      <c r="Y2762">
        <f>Table1[[#This Row],[B2O3]]+Table1[[#This Row],[K2O]]+Table1[[#This Row],[Li2O]]+Table1[[#This Row],[Na2O]]</f>
        <v>0.33250000000000002</v>
      </c>
      <c r="Z2762" s="2">
        <f>Table1[[#This Row],[B2O3]]+Table1[[#This Row],[CaO]]+Table1[[#This Row],[K2O]]+Table1[[#This Row],[Li2O]]+Table1[[#This Row],[Na2O]]</f>
        <v>0.34749999999999998</v>
      </c>
      <c r="AA2762" s="2">
        <f>Table1[[#This Row],[A+B+AE]]-Table1[[#This Row],[Al2O3]]-Table1[[#This Row],[SiO2]]</f>
        <v>-0.25250000000000006</v>
      </c>
      <c r="AB2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474.73400000000004</v>
      </c>
    </row>
    <row r="2763" spans="1:28" hidden="1" x14ac:dyDescent="0.25">
      <c r="A2763">
        <v>0.23499999999999999</v>
      </c>
      <c r="B2763">
        <v>0.18</v>
      </c>
      <c r="C2763">
        <v>5.0000000000000001E-3</v>
      </c>
      <c r="D2763">
        <v>5.0000000000000001E-3</v>
      </c>
      <c r="E2763">
        <v>2.5000000000000001E-2</v>
      </c>
      <c r="F2763">
        <v>5.0000000000000001E-3</v>
      </c>
      <c r="G2763">
        <v>3.5000000000000003E-2</v>
      </c>
      <c r="H2763">
        <v>0.14000000000000001</v>
      </c>
      <c r="I2763">
        <v>0.36</v>
      </c>
      <c r="J2763">
        <v>0.01</v>
      </c>
      <c r="K2763">
        <v>0.489795918</v>
      </c>
      <c r="L2763">
        <v>0.560627969</v>
      </c>
      <c r="M2763">
        <v>2.0214290999999999E-2</v>
      </c>
      <c r="N2763">
        <v>0.165108175</v>
      </c>
      <c r="O2763">
        <v>0.21607407200000001</v>
      </c>
      <c r="P2763">
        <v>0.61881775299999997</v>
      </c>
      <c r="Q2763">
        <v>-6.4864290000000002E-3</v>
      </c>
      <c r="R2763">
        <v>0.14671352600000001</v>
      </c>
      <c r="S2763">
        <v>0.210685805</v>
      </c>
      <c r="T2763">
        <v>0.64260066999999998</v>
      </c>
      <c r="U2763">
        <v>0.25</v>
      </c>
      <c r="V2763">
        <v>1.342857143</v>
      </c>
      <c r="W2763">
        <f>COUNTIF(Table1[[#This Row],[Al2O3]:[TiO2]],0)</f>
        <v>0</v>
      </c>
      <c r="X2763">
        <f>Table1[[#This Row],[K2O]]+Table1[[#This Row],[Li2O]]+Table1[[#This Row],[Na2O]]</f>
        <v>0.18000000000000002</v>
      </c>
      <c r="Y2763">
        <f>Table1[[#This Row],[B2O3]]+Table1[[#This Row],[K2O]]+Table1[[#This Row],[Li2O]]+Table1[[#This Row],[Na2O]]</f>
        <v>0.36</v>
      </c>
      <c r="Z2763" s="2">
        <f>Table1[[#This Row],[B2O3]]+Table1[[#This Row],[CaO]]+Table1[[#This Row],[K2O]]+Table1[[#This Row],[Li2O]]+Table1[[#This Row],[Na2O]]</f>
        <v>0.36499999999999999</v>
      </c>
      <c r="AA2763" s="2">
        <f>Table1[[#This Row],[A+B+AE]]-Table1[[#This Row],[Al2O3]]-Table1[[#This Row],[SiO2]]</f>
        <v>-0.22999999999999998</v>
      </c>
      <c r="AB2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482.77</v>
      </c>
    </row>
    <row r="2764" spans="1:28" hidden="1" x14ac:dyDescent="0.25">
      <c r="A2764">
        <v>0.23499999999999999</v>
      </c>
      <c r="B2764">
        <v>0.16</v>
      </c>
      <c r="C2764">
        <v>0.03</v>
      </c>
      <c r="D2764">
        <v>2.5000000000000001E-3</v>
      </c>
      <c r="E2764">
        <v>3.5000000000000003E-2</v>
      </c>
      <c r="F2764">
        <v>0.01</v>
      </c>
      <c r="G2764">
        <v>0.01</v>
      </c>
      <c r="H2764">
        <v>0.14000000000000001</v>
      </c>
      <c r="I2764">
        <v>0.36</v>
      </c>
      <c r="J2764">
        <v>1.7500000000000002E-2</v>
      </c>
      <c r="K2764">
        <v>0.489795918</v>
      </c>
      <c r="L2764">
        <v>0.56858475399999997</v>
      </c>
      <c r="M2764">
        <v>2.3146481999999999E-2</v>
      </c>
      <c r="N2764">
        <v>0.15764088500000001</v>
      </c>
      <c r="O2764">
        <v>0.22668956100000001</v>
      </c>
      <c r="P2764">
        <v>0.61566955400000001</v>
      </c>
      <c r="Q2764">
        <v>-6.9853440000000001E-3</v>
      </c>
      <c r="R2764">
        <v>0.142252607</v>
      </c>
      <c r="S2764">
        <v>0.220991358</v>
      </c>
      <c r="T2764">
        <v>0.636756035</v>
      </c>
      <c r="U2764">
        <v>0.255</v>
      </c>
      <c r="V2764">
        <v>1.566666667</v>
      </c>
      <c r="W2764">
        <f>COUNTIF(Table1[[#This Row],[Al2O3]:[TiO2]],0)</f>
        <v>0</v>
      </c>
      <c r="X2764">
        <f>Table1[[#This Row],[K2O]]+Table1[[#This Row],[Li2O]]+Table1[[#This Row],[Na2O]]</f>
        <v>0.16</v>
      </c>
      <c r="Y2764">
        <f>Table1[[#This Row],[B2O3]]+Table1[[#This Row],[K2O]]+Table1[[#This Row],[Li2O]]+Table1[[#This Row],[Na2O]]</f>
        <v>0.32000000000000006</v>
      </c>
      <c r="Z2764" s="2">
        <f>Table1[[#This Row],[B2O3]]+Table1[[#This Row],[CaO]]+Table1[[#This Row],[K2O]]+Table1[[#This Row],[Li2O]]+Table1[[#This Row],[Na2O]]</f>
        <v>0.35000000000000003</v>
      </c>
      <c r="AA2764" s="2">
        <f>Table1[[#This Row],[A+B+AE]]-Table1[[#This Row],[Al2O3]]-Table1[[#This Row],[SiO2]]</f>
        <v>-0.24499999999999994</v>
      </c>
      <c r="AB2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508.36800000000005</v>
      </c>
    </row>
    <row r="2765" spans="1:28" hidden="1" x14ac:dyDescent="0.25">
      <c r="A2765">
        <v>0.21</v>
      </c>
      <c r="B2765">
        <v>0.17</v>
      </c>
      <c r="C2765">
        <v>0.02</v>
      </c>
      <c r="D2765">
        <v>5.0000000000000001E-3</v>
      </c>
      <c r="E2765">
        <v>0.02</v>
      </c>
      <c r="F2765">
        <v>7.4999999999999997E-3</v>
      </c>
      <c r="G2765">
        <v>5.5E-2</v>
      </c>
      <c r="H2765">
        <v>0.12</v>
      </c>
      <c r="I2765">
        <v>0.35499999999999998</v>
      </c>
      <c r="J2765">
        <v>3.7499999999999999E-2</v>
      </c>
      <c r="K2765">
        <v>0.51824817499999998</v>
      </c>
      <c r="L2765">
        <v>0.573925778</v>
      </c>
      <c r="M2765">
        <v>1.5670969E-2</v>
      </c>
      <c r="N2765">
        <v>0.17753249199999999</v>
      </c>
      <c r="O2765">
        <v>0.20068807299999999</v>
      </c>
      <c r="P2765">
        <v>0.62177943400000002</v>
      </c>
      <c r="Q2765">
        <v>-2.5186689999999999E-3</v>
      </c>
      <c r="R2765">
        <v>0.14992719199999999</v>
      </c>
      <c r="S2765">
        <v>0.19792368599999999</v>
      </c>
      <c r="T2765">
        <v>0.652149121</v>
      </c>
      <c r="U2765">
        <v>0.26500000000000001</v>
      </c>
      <c r="V2765">
        <v>1.2</v>
      </c>
      <c r="W2765">
        <f>COUNTIF(Table1[[#This Row],[Al2O3]:[TiO2]],0)</f>
        <v>0</v>
      </c>
      <c r="X2765">
        <f>Table1[[#This Row],[K2O]]+Table1[[#This Row],[Li2O]]+Table1[[#This Row],[Na2O]]</f>
        <v>0.1825</v>
      </c>
      <c r="Y2765">
        <f>Table1[[#This Row],[B2O3]]+Table1[[#This Row],[K2O]]+Table1[[#This Row],[Li2O]]+Table1[[#This Row],[Na2O]]</f>
        <v>0.35250000000000004</v>
      </c>
      <c r="Z2765" s="2">
        <f>Table1[[#This Row],[B2O3]]+Table1[[#This Row],[CaO]]+Table1[[#This Row],[K2O]]+Table1[[#This Row],[Li2O]]+Table1[[#This Row],[Na2O]]</f>
        <v>0.3725</v>
      </c>
      <c r="AA2765" s="2">
        <f>Table1[[#This Row],[A+B+AE]]-Table1[[#This Row],[Al2O3]]-Table1[[#This Row],[SiO2]]</f>
        <v>-0.19249999999999998</v>
      </c>
      <c r="AB2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457.14600000000007</v>
      </c>
    </row>
    <row r="2766" spans="1:28" hidden="1" x14ac:dyDescent="0.25">
      <c r="A2766">
        <v>0.215</v>
      </c>
      <c r="B2766">
        <v>0.17499999999999999</v>
      </c>
      <c r="C2766">
        <v>3.5000000000000003E-2</v>
      </c>
      <c r="D2766">
        <v>2.5000000000000001E-3</v>
      </c>
      <c r="E2766">
        <v>0.03</v>
      </c>
      <c r="F2766">
        <v>2.5000000000000001E-3</v>
      </c>
      <c r="G2766">
        <v>5.5E-2</v>
      </c>
      <c r="H2766">
        <v>0.13</v>
      </c>
      <c r="I2766">
        <v>0.32</v>
      </c>
      <c r="J2766">
        <v>3.5000000000000003E-2</v>
      </c>
      <c r="K2766">
        <v>0.48120300799999999</v>
      </c>
      <c r="L2766">
        <v>0.58204528099999997</v>
      </c>
      <c r="M2766">
        <v>-3.3147960000000001E-3</v>
      </c>
      <c r="N2766">
        <v>0.19120693799999999</v>
      </c>
      <c r="O2766">
        <v>0.20717899300000001</v>
      </c>
      <c r="P2766">
        <v>0.60161406900000003</v>
      </c>
      <c r="Q2766">
        <v>-2.0603247000000002E-2</v>
      </c>
      <c r="R2766">
        <v>0.16277016399999999</v>
      </c>
      <c r="S2766">
        <v>0.20412135300000001</v>
      </c>
      <c r="T2766">
        <v>0.633108483</v>
      </c>
      <c r="U2766">
        <v>0.26500000000000001</v>
      </c>
      <c r="V2766">
        <v>1.162162162</v>
      </c>
      <c r="W2766">
        <f>COUNTIF(Table1[[#This Row],[Al2O3]:[TiO2]],0)</f>
        <v>0</v>
      </c>
      <c r="X2766">
        <f>Table1[[#This Row],[K2O]]+Table1[[#This Row],[Li2O]]+Table1[[#This Row],[Na2O]]</f>
        <v>0.1875</v>
      </c>
      <c r="Y2766">
        <f>Table1[[#This Row],[B2O3]]+Table1[[#This Row],[K2O]]+Table1[[#This Row],[Li2O]]+Table1[[#This Row],[Na2O]]</f>
        <v>0.36249999999999999</v>
      </c>
      <c r="Z2766" s="2">
        <f>Table1[[#This Row],[B2O3]]+Table1[[#This Row],[CaO]]+Table1[[#This Row],[K2O]]+Table1[[#This Row],[Li2O]]+Table1[[#This Row],[Na2O]]</f>
        <v>0.39750000000000002</v>
      </c>
      <c r="AA2766" s="2">
        <f>Table1[[#This Row],[A+B+AE]]-Table1[[#This Row],[Al2O3]]-Table1[[#This Row],[SiO2]]</f>
        <v>-0.13749999999999998</v>
      </c>
      <c r="AB2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451.12699999999995</v>
      </c>
    </row>
    <row r="2767" spans="1:28" hidden="1" x14ac:dyDescent="0.25">
      <c r="A2767">
        <v>0.18</v>
      </c>
      <c r="B2767">
        <v>0.13</v>
      </c>
      <c r="C2767">
        <v>1.4999999999999999E-2</v>
      </c>
      <c r="D2767">
        <v>2.5000000000000001E-3</v>
      </c>
      <c r="E2767">
        <v>4.4999999999999998E-2</v>
      </c>
      <c r="F2767">
        <v>5.0000000000000001E-3</v>
      </c>
      <c r="G2767">
        <v>4.4999999999999998E-2</v>
      </c>
      <c r="H2767">
        <v>0.11</v>
      </c>
      <c r="I2767">
        <v>0.42499999999999999</v>
      </c>
      <c r="J2767">
        <v>4.2500000000000003E-2</v>
      </c>
      <c r="K2767">
        <v>0.59440559000000004</v>
      </c>
      <c r="L2767">
        <v>0.57238995000000004</v>
      </c>
      <c r="M2767">
        <v>4.3148640000000002E-2</v>
      </c>
      <c r="N2767">
        <v>0.1639303</v>
      </c>
      <c r="O2767">
        <v>0.18108288</v>
      </c>
      <c r="P2767">
        <v>0.65498681999999997</v>
      </c>
      <c r="Q2767">
        <v>1.8967089999999999E-2</v>
      </c>
      <c r="R2767">
        <v>0.1411319</v>
      </c>
      <c r="S2767">
        <v>0.17920879000000001</v>
      </c>
      <c r="T2767">
        <v>0.67965929999999997</v>
      </c>
      <c r="U2767">
        <v>0.255</v>
      </c>
      <c r="V2767">
        <v>1.16129032</v>
      </c>
      <c r="W2767">
        <f>COUNTIF(Table1[[#This Row],[Al2O3]:[TiO2]],0)</f>
        <v>0</v>
      </c>
      <c r="X2767">
        <f>Table1[[#This Row],[K2O]]+Table1[[#This Row],[Li2O]]+Table1[[#This Row],[Na2O]]</f>
        <v>0.16</v>
      </c>
      <c r="Y2767">
        <f>Table1[[#This Row],[B2O3]]+Table1[[#This Row],[K2O]]+Table1[[#This Row],[Li2O]]+Table1[[#This Row],[Na2O]]</f>
        <v>0.28999999999999998</v>
      </c>
      <c r="Z2767" s="2">
        <f>Table1[[#This Row],[B2O3]]+Table1[[#This Row],[CaO]]+Table1[[#This Row],[K2O]]+Table1[[#This Row],[Li2O]]+Table1[[#This Row],[Na2O]]</f>
        <v>0.30499999999999999</v>
      </c>
      <c r="AA2767" s="2">
        <f>Table1[[#This Row],[A+B+AE]]-Table1[[#This Row],[Al2O3]]-Table1[[#This Row],[SiO2]]</f>
        <v>-0.3</v>
      </c>
      <c r="AB2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475.02849999999989</v>
      </c>
    </row>
    <row r="2768" spans="1:28" hidden="1" x14ac:dyDescent="0.25">
      <c r="A2768">
        <v>0.19500000000000001</v>
      </c>
      <c r="B2768">
        <v>0.14499999999999999</v>
      </c>
      <c r="C2768">
        <v>5.0000000000000001E-3</v>
      </c>
      <c r="D2768">
        <v>2.5000000000000001E-3</v>
      </c>
      <c r="E2768">
        <v>0.05</v>
      </c>
      <c r="F2768">
        <v>5.0000000000000001E-3</v>
      </c>
      <c r="G2768">
        <v>4.4999999999999998E-2</v>
      </c>
      <c r="H2768">
        <v>0.115</v>
      </c>
      <c r="I2768">
        <v>0.4</v>
      </c>
      <c r="J2768">
        <v>3.7499999999999999E-2</v>
      </c>
      <c r="K2768">
        <v>0.56338027999999996</v>
      </c>
      <c r="L2768">
        <v>0.57005627999999997</v>
      </c>
      <c r="M2768">
        <v>3.6774189999999998E-2</v>
      </c>
      <c r="N2768">
        <v>0.16291927</v>
      </c>
      <c r="O2768">
        <v>0.19268108</v>
      </c>
      <c r="P2768">
        <v>0.64439964999999999</v>
      </c>
      <c r="Q2768">
        <v>1.215425E-2</v>
      </c>
      <c r="R2768">
        <v>0.14128060000000001</v>
      </c>
      <c r="S2768">
        <v>0.18976902000000001</v>
      </c>
      <c r="T2768">
        <v>0.66895037999999996</v>
      </c>
      <c r="U2768">
        <v>0.255</v>
      </c>
      <c r="V2768">
        <v>1.21875</v>
      </c>
      <c r="W2768">
        <f>COUNTIF(Table1[[#This Row],[Al2O3]:[TiO2]],0)</f>
        <v>0</v>
      </c>
      <c r="X2768">
        <f>Table1[[#This Row],[K2O]]+Table1[[#This Row],[Li2O]]+Table1[[#This Row],[Na2O]]</f>
        <v>0.16500000000000001</v>
      </c>
      <c r="Y2768">
        <f>Table1[[#This Row],[B2O3]]+Table1[[#This Row],[K2O]]+Table1[[#This Row],[Li2O]]+Table1[[#This Row],[Na2O]]</f>
        <v>0.31</v>
      </c>
      <c r="Z2768" s="2">
        <f>Table1[[#This Row],[B2O3]]+Table1[[#This Row],[CaO]]+Table1[[#This Row],[K2O]]+Table1[[#This Row],[Li2O]]+Table1[[#This Row],[Na2O]]</f>
        <v>0.315</v>
      </c>
      <c r="AA2768" s="2">
        <f>Table1[[#This Row],[A+B+AE]]-Table1[[#This Row],[Al2O3]]-Table1[[#This Row],[SiO2]]</f>
        <v>-0.28000000000000003</v>
      </c>
      <c r="AB2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472.9615</v>
      </c>
    </row>
    <row r="2769" spans="1:28" hidden="1" x14ac:dyDescent="0.25">
      <c r="A2769">
        <v>0.23499999999999999</v>
      </c>
      <c r="B2769">
        <v>0.17499999999999999</v>
      </c>
      <c r="C2769">
        <v>0.02</v>
      </c>
      <c r="D2769">
        <v>5.0000000000000001E-3</v>
      </c>
      <c r="E2769">
        <v>0.05</v>
      </c>
      <c r="F2769">
        <v>0.01</v>
      </c>
      <c r="G2769">
        <v>3.5000000000000003E-2</v>
      </c>
      <c r="H2769">
        <v>0.13500000000000001</v>
      </c>
      <c r="I2769">
        <v>0.31</v>
      </c>
      <c r="J2769">
        <v>2.5000000000000001E-2</v>
      </c>
      <c r="K2769">
        <v>0.45588235300000002</v>
      </c>
      <c r="L2769">
        <v>0.57801667899999998</v>
      </c>
      <c r="M2769">
        <v>9.8669399999999998E-4</v>
      </c>
      <c r="N2769">
        <v>0.17577272099999999</v>
      </c>
      <c r="O2769">
        <v>0.228055704</v>
      </c>
      <c r="P2769">
        <v>0.59617157600000004</v>
      </c>
      <c r="Q2769">
        <v>-2.083136E-2</v>
      </c>
      <c r="R2769">
        <v>0.152930338</v>
      </c>
      <c r="S2769">
        <v>0.22320050499999999</v>
      </c>
      <c r="T2769">
        <v>0.62386915700000001</v>
      </c>
      <c r="U2769">
        <v>0.27</v>
      </c>
      <c r="V2769">
        <v>1.3823529409999999</v>
      </c>
      <c r="W2769">
        <f>COUNTIF(Table1[[#This Row],[Al2O3]:[TiO2]],0)</f>
        <v>0</v>
      </c>
      <c r="X2769">
        <f>Table1[[#This Row],[K2O]]+Table1[[#This Row],[Li2O]]+Table1[[#This Row],[Na2O]]</f>
        <v>0.18000000000000002</v>
      </c>
      <c r="Y2769">
        <f>Table1[[#This Row],[B2O3]]+Table1[[#This Row],[K2O]]+Table1[[#This Row],[Li2O]]+Table1[[#This Row],[Na2O]]</f>
        <v>0.35499999999999998</v>
      </c>
      <c r="Z2769" s="2">
        <f>Table1[[#This Row],[B2O3]]+Table1[[#This Row],[CaO]]+Table1[[#This Row],[K2O]]+Table1[[#This Row],[Li2O]]+Table1[[#This Row],[Na2O]]</f>
        <v>0.375</v>
      </c>
      <c r="AA2769" s="2">
        <f>Table1[[#This Row],[A+B+AE]]-Table1[[#This Row],[Al2O3]]-Table1[[#This Row],[SiO2]]</f>
        <v>-0.16999999999999998</v>
      </c>
      <c r="AB2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472.279</v>
      </c>
    </row>
    <row r="2770" spans="1:28" hidden="1" x14ac:dyDescent="0.25">
      <c r="A2770">
        <v>0.23</v>
      </c>
      <c r="B2770">
        <v>0.13500000000000001</v>
      </c>
      <c r="C2770">
        <v>3.5000000000000003E-2</v>
      </c>
      <c r="D2770">
        <v>5.0000000000000001E-3</v>
      </c>
      <c r="E2770">
        <v>0.03</v>
      </c>
      <c r="F2770">
        <v>0.01</v>
      </c>
      <c r="G2770">
        <v>5.0000000000000001E-3</v>
      </c>
      <c r="H2770">
        <v>0.14000000000000001</v>
      </c>
      <c r="I2770">
        <v>0.4</v>
      </c>
      <c r="J2770">
        <v>0.01</v>
      </c>
      <c r="K2770">
        <v>0.51948052</v>
      </c>
      <c r="L2770">
        <v>0.56779215999999999</v>
      </c>
      <c r="M2770">
        <v>2.6325390000000001E-2</v>
      </c>
      <c r="N2770">
        <v>0.15596863</v>
      </c>
      <c r="O2770">
        <v>0.22448551</v>
      </c>
      <c r="P2770">
        <v>0.61954586</v>
      </c>
      <c r="Q2770">
        <v>-6.2867599999999997E-3</v>
      </c>
      <c r="R2770">
        <v>0.14220181000000001</v>
      </c>
      <c r="S2770">
        <v>0.21980858</v>
      </c>
      <c r="T2770">
        <v>0.63798960999999998</v>
      </c>
      <c r="U2770">
        <v>0.26500000000000001</v>
      </c>
      <c r="V2770">
        <v>1.5862069000000001</v>
      </c>
      <c r="W2770">
        <f>COUNTIF(Table1[[#This Row],[Al2O3]:[TiO2]],0)</f>
        <v>0</v>
      </c>
      <c r="X2770">
        <f>Table1[[#This Row],[K2O]]+Table1[[#This Row],[Li2O]]+Table1[[#This Row],[Na2O]]</f>
        <v>0.15500000000000003</v>
      </c>
      <c r="Y2770">
        <f>Table1[[#This Row],[B2O3]]+Table1[[#This Row],[K2O]]+Table1[[#This Row],[Li2O]]+Table1[[#This Row],[Na2O]]</f>
        <v>0.29000000000000004</v>
      </c>
      <c r="Z2770" s="2">
        <f>Table1[[#This Row],[B2O3]]+Table1[[#This Row],[CaO]]+Table1[[#This Row],[K2O]]+Table1[[#This Row],[Li2O]]+Table1[[#This Row],[Na2O]]</f>
        <v>0.32500000000000007</v>
      </c>
      <c r="AA2770" s="2">
        <f>Table1[[#This Row],[A+B+AE]]-Table1[[#This Row],[Al2O3]]-Table1[[#This Row],[SiO2]]</f>
        <v>-0.30499999999999994</v>
      </c>
      <c r="AB2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518.35500000000002</v>
      </c>
    </row>
    <row r="2771" spans="1:28" hidden="1" x14ac:dyDescent="0.25">
      <c r="A2771">
        <v>0.19</v>
      </c>
      <c r="B2771">
        <v>0.125</v>
      </c>
      <c r="C2771">
        <v>1.4999999999999999E-2</v>
      </c>
      <c r="D2771">
        <v>5.0000000000000001E-3</v>
      </c>
      <c r="E2771">
        <v>0.05</v>
      </c>
      <c r="F2771">
        <v>0.01</v>
      </c>
      <c r="G2771">
        <v>0.05</v>
      </c>
      <c r="H2771">
        <v>0.115</v>
      </c>
      <c r="I2771">
        <v>0.42499999999999999</v>
      </c>
      <c r="J2771">
        <v>1.4999999999999999E-2</v>
      </c>
      <c r="K2771">
        <v>0.58219178100000002</v>
      </c>
      <c r="L2771">
        <v>0.571603843</v>
      </c>
      <c r="M2771">
        <v>2.7653139E-2</v>
      </c>
      <c r="N2771">
        <v>0.17376393400000001</v>
      </c>
      <c r="O2771">
        <v>0.188598712</v>
      </c>
      <c r="P2771">
        <v>0.63763735399999999</v>
      </c>
      <c r="Q2771">
        <v>5.9516630000000003E-3</v>
      </c>
      <c r="R2771">
        <v>0.14812839999999999</v>
      </c>
      <c r="S2771">
        <v>0.18760429300000001</v>
      </c>
      <c r="T2771">
        <v>0.66426730599999995</v>
      </c>
      <c r="U2771">
        <v>0.26</v>
      </c>
      <c r="V2771">
        <v>1.151515152</v>
      </c>
      <c r="W2771">
        <f>COUNTIF(Table1[[#This Row],[Al2O3]:[TiO2]],0)</f>
        <v>0</v>
      </c>
      <c r="X2771">
        <f>Table1[[#This Row],[K2O]]+Table1[[#This Row],[Li2O]]+Table1[[#This Row],[Na2O]]</f>
        <v>0.17500000000000002</v>
      </c>
      <c r="Y2771">
        <f>Table1[[#This Row],[B2O3]]+Table1[[#This Row],[K2O]]+Table1[[#This Row],[Li2O]]+Table1[[#This Row],[Na2O]]</f>
        <v>0.3</v>
      </c>
      <c r="Z2771" s="2">
        <f>Table1[[#This Row],[B2O3]]+Table1[[#This Row],[CaO]]+Table1[[#This Row],[K2O]]+Table1[[#This Row],[Li2O]]+Table1[[#This Row],[Na2O]]</f>
        <v>0.315</v>
      </c>
      <c r="AA2771" s="2">
        <f>Table1[[#This Row],[A+B+AE]]-Table1[[#This Row],[Al2O3]]-Table1[[#This Row],[SiO2]]</f>
        <v>-0.3</v>
      </c>
      <c r="AB2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470.83850000000007</v>
      </c>
    </row>
    <row r="2772" spans="1:28" hidden="1" x14ac:dyDescent="0.25">
      <c r="A2772">
        <v>0.22</v>
      </c>
      <c r="B2772">
        <v>0.17499999999999999</v>
      </c>
      <c r="C2772">
        <v>0.04</v>
      </c>
      <c r="D2772">
        <v>5.0000000000000001E-3</v>
      </c>
      <c r="E2772">
        <v>0.03</v>
      </c>
      <c r="F2772">
        <v>7.4999999999999997E-3</v>
      </c>
      <c r="G2772">
        <v>0.02</v>
      </c>
      <c r="H2772">
        <v>0.125</v>
      </c>
      <c r="I2772">
        <v>0.33</v>
      </c>
      <c r="J2772">
        <v>4.7500000000000001E-2</v>
      </c>
      <c r="K2772">
        <v>0.48888888899999999</v>
      </c>
      <c r="L2772">
        <v>0.57597153000000001</v>
      </c>
      <c r="M2772">
        <v>2.7639700999999999E-2</v>
      </c>
      <c r="N2772">
        <v>0.158424863</v>
      </c>
      <c r="O2772">
        <v>0.21671674099999999</v>
      </c>
      <c r="P2772">
        <v>0.62485839499999996</v>
      </c>
      <c r="Q2772">
        <v>2.5689969999999999E-3</v>
      </c>
      <c r="R2772">
        <v>0.13866292699999999</v>
      </c>
      <c r="S2772">
        <v>0.21128857200000001</v>
      </c>
      <c r="T2772">
        <v>0.65004850000000003</v>
      </c>
      <c r="U2772">
        <v>0.25</v>
      </c>
      <c r="V2772">
        <v>1.5172413789999999</v>
      </c>
      <c r="W2772">
        <f>COUNTIF(Table1[[#This Row],[Al2O3]:[TiO2]],0)</f>
        <v>0</v>
      </c>
      <c r="X2772">
        <f>Table1[[#This Row],[K2O]]+Table1[[#This Row],[Li2O]]+Table1[[#This Row],[Na2O]]</f>
        <v>0.1525</v>
      </c>
      <c r="Y2772">
        <f>Table1[[#This Row],[B2O3]]+Table1[[#This Row],[K2O]]+Table1[[#This Row],[Li2O]]+Table1[[#This Row],[Na2O]]</f>
        <v>0.32750000000000001</v>
      </c>
      <c r="Z2772" s="2">
        <f>Table1[[#This Row],[B2O3]]+Table1[[#This Row],[CaO]]+Table1[[#This Row],[K2O]]+Table1[[#This Row],[Li2O]]+Table1[[#This Row],[Na2O]]</f>
        <v>0.36749999999999999</v>
      </c>
      <c r="AA2772" s="2">
        <f>Table1[[#This Row],[A+B+AE]]-Table1[[#This Row],[Al2O3]]-Table1[[#This Row],[SiO2]]</f>
        <v>-0.18250000000000002</v>
      </c>
      <c r="AB2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492.50650000000007</v>
      </c>
    </row>
    <row r="2773" spans="1:28" hidden="1" x14ac:dyDescent="0.25">
      <c r="A2773">
        <v>0.245</v>
      </c>
      <c r="B2773">
        <v>0.19</v>
      </c>
      <c r="C2773">
        <v>0.02</v>
      </c>
      <c r="D2773">
        <v>5.0000000000000001E-3</v>
      </c>
      <c r="E2773">
        <v>2.5000000000000001E-2</v>
      </c>
      <c r="F2773">
        <v>5.0000000000000001E-3</v>
      </c>
      <c r="G2773">
        <v>5.0000000000000001E-3</v>
      </c>
      <c r="H2773">
        <v>0.15</v>
      </c>
      <c r="I2773">
        <v>0.31</v>
      </c>
      <c r="J2773">
        <v>4.4999999999999998E-2</v>
      </c>
      <c r="K2773">
        <v>0.43971631</v>
      </c>
      <c r="L2773">
        <v>0.57088576999999996</v>
      </c>
      <c r="M2773">
        <v>2.1929489999999999E-2</v>
      </c>
      <c r="N2773">
        <v>0.15567084</v>
      </c>
      <c r="O2773">
        <v>0.23363260999999999</v>
      </c>
      <c r="P2773">
        <v>0.61069656000000005</v>
      </c>
      <c r="Q2773">
        <v>-1.1045569999999999E-2</v>
      </c>
      <c r="R2773">
        <v>0.14377232000000001</v>
      </c>
      <c r="S2773">
        <v>0.22518278999999999</v>
      </c>
      <c r="T2773">
        <v>0.63104488999999997</v>
      </c>
      <c r="U2773">
        <v>0.26500000000000001</v>
      </c>
      <c r="V2773">
        <v>1.58064516</v>
      </c>
      <c r="W2773">
        <f>COUNTIF(Table1[[#This Row],[Al2O3]:[TiO2]],0)</f>
        <v>0</v>
      </c>
      <c r="X2773">
        <f>Table1[[#This Row],[K2O]]+Table1[[#This Row],[Li2O]]+Table1[[#This Row],[Na2O]]</f>
        <v>0.16</v>
      </c>
      <c r="Y2773">
        <f>Table1[[#This Row],[B2O3]]+Table1[[#This Row],[K2O]]+Table1[[#This Row],[Li2O]]+Table1[[#This Row],[Na2O]]</f>
        <v>0.35</v>
      </c>
      <c r="Z2773" s="2">
        <f>Table1[[#This Row],[B2O3]]+Table1[[#This Row],[CaO]]+Table1[[#This Row],[K2O]]+Table1[[#This Row],[Li2O]]+Table1[[#This Row],[Na2O]]</f>
        <v>0.37</v>
      </c>
      <c r="AA2773" s="2">
        <f>Table1[[#This Row],[A+B+AE]]-Table1[[#This Row],[Al2O3]]-Table1[[#This Row],[SiO2]]</f>
        <v>-0.185</v>
      </c>
      <c r="AB2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504.06449999999995</v>
      </c>
    </row>
    <row r="2774" spans="1:28" hidden="1" x14ac:dyDescent="0.25">
      <c r="A2774">
        <v>0.215</v>
      </c>
      <c r="B2774">
        <v>0.16500000000000001</v>
      </c>
      <c r="C2774">
        <v>0.03</v>
      </c>
      <c r="D2774">
        <v>5.0000000000000001E-3</v>
      </c>
      <c r="E2774">
        <v>4.4999999999999998E-2</v>
      </c>
      <c r="F2774">
        <v>2.5000000000000001E-3</v>
      </c>
      <c r="G2774">
        <v>0.03</v>
      </c>
      <c r="H2774">
        <v>0.125</v>
      </c>
      <c r="I2774">
        <v>0.34499999999999997</v>
      </c>
      <c r="J2774">
        <v>3.7499999999999999E-2</v>
      </c>
      <c r="K2774">
        <v>0.50364963500000004</v>
      </c>
      <c r="L2774">
        <v>0.57516433300000003</v>
      </c>
      <c r="M2774">
        <v>2.3746443999999998E-2</v>
      </c>
      <c r="N2774">
        <v>0.163975125</v>
      </c>
      <c r="O2774">
        <v>0.21223039299999999</v>
      </c>
      <c r="P2774">
        <v>0.62379448199999998</v>
      </c>
      <c r="Q2774">
        <v>-1.594072E-3</v>
      </c>
      <c r="R2774">
        <v>0.14409085599999999</v>
      </c>
      <c r="S2774">
        <v>0.20745686799999999</v>
      </c>
      <c r="T2774">
        <v>0.64845227500000002</v>
      </c>
      <c r="U2774">
        <v>0.25</v>
      </c>
      <c r="V2774">
        <v>1.387096774</v>
      </c>
      <c r="W2774">
        <f>COUNTIF(Table1[[#This Row],[Al2O3]:[TiO2]],0)</f>
        <v>0</v>
      </c>
      <c r="X2774">
        <f>Table1[[#This Row],[K2O]]+Table1[[#This Row],[Li2O]]+Table1[[#This Row],[Na2O]]</f>
        <v>0.1575</v>
      </c>
      <c r="Y2774">
        <f>Table1[[#This Row],[B2O3]]+Table1[[#This Row],[K2O]]+Table1[[#This Row],[Li2O]]+Table1[[#This Row],[Na2O]]</f>
        <v>0.32250000000000001</v>
      </c>
      <c r="Z2774" s="2">
        <f>Table1[[#This Row],[B2O3]]+Table1[[#This Row],[CaO]]+Table1[[#This Row],[K2O]]+Table1[[#This Row],[Li2O]]+Table1[[#This Row],[Na2O]]</f>
        <v>0.35250000000000004</v>
      </c>
      <c r="AA2774" s="2">
        <f>Table1[[#This Row],[A+B+AE]]-Table1[[#This Row],[Al2O3]]-Table1[[#This Row],[SiO2]]</f>
        <v>-0.20749999999999993</v>
      </c>
      <c r="AB2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483.29500000000007</v>
      </c>
    </row>
    <row r="2775" spans="1:28" hidden="1" x14ac:dyDescent="0.25">
      <c r="A2775">
        <v>0.2</v>
      </c>
      <c r="B2775">
        <v>0.13500000000000001</v>
      </c>
      <c r="C2775">
        <v>1.4999999999999999E-2</v>
      </c>
      <c r="D2775">
        <v>2.5000000000000001E-3</v>
      </c>
      <c r="E2775">
        <v>3.5000000000000003E-2</v>
      </c>
      <c r="F2775">
        <v>5.0000000000000001E-3</v>
      </c>
      <c r="G2775">
        <v>0.05</v>
      </c>
      <c r="H2775">
        <v>0.125</v>
      </c>
      <c r="I2775">
        <v>0.41499999999999998</v>
      </c>
      <c r="J2775">
        <v>1.7500000000000002E-2</v>
      </c>
      <c r="K2775">
        <v>0.56081081099999996</v>
      </c>
      <c r="L2775">
        <v>0.57031730999999997</v>
      </c>
      <c r="M2775">
        <v>2.0555746E-2</v>
      </c>
      <c r="N2775">
        <v>0.177277876</v>
      </c>
      <c r="O2775">
        <v>0.193635211</v>
      </c>
      <c r="P2775">
        <v>0.62908691299999997</v>
      </c>
      <c r="Q2775">
        <v>-2.5993879999999998E-3</v>
      </c>
      <c r="R2775">
        <v>0.15348315300000001</v>
      </c>
      <c r="S2775">
        <v>0.19182996199999999</v>
      </c>
      <c r="T2775">
        <v>0.65468688600000002</v>
      </c>
      <c r="U2775">
        <v>0.26500000000000001</v>
      </c>
      <c r="V2775">
        <v>1.1428571430000001</v>
      </c>
      <c r="W2775">
        <f>COUNTIF(Table1[[#This Row],[Al2O3]:[TiO2]],0)</f>
        <v>0</v>
      </c>
      <c r="X2775">
        <f>Table1[[#This Row],[K2O]]+Table1[[#This Row],[Li2O]]+Table1[[#This Row],[Na2O]]</f>
        <v>0.18</v>
      </c>
      <c r="Y2775">
        <f>Table1[[#This Row],[B2O3]]+Table1[[#This Row],[K2O]]+Table1[[#This Row],[Li2O]]+Table1[[#This Row],[Na2O]]</f>
        <v>0.315</v>
      </c>
      <c r="Z2775" s="2">
        <f>Table1[[#This Row],[B2O3]]+Table1[[#This Row],[CaO]]+Table1[[#This Row],[K2O]]+Table1[[#This Row],[Li2O]]+Table1[[#This Row],[Na2O]]</f>
        <v>0.33</v>
      </c>
      <c r="AA2775" s="2">
        <f>Table1[[#This Row],[A+B+AE]]-Table1[[#This Row],[Al2O3]]-Table1[[#This Row],[SiO2]]</f>
        <v>-0.28499999999999998</v>
      </c>
      <c r="AB2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469.5385</v>
      </c>
    </row>
    <row r="2776" spans="1:28" hidden="1" x14ac:dyDescent="0.25">
      <c r="A2776">
        <v>0.23499999999999999</v>
      </c>
      <c r="B2776">
        <v>0.16500000000000001</v>
      </c>
      <c r="C2776">
        <v>1.4999999999999999E-2</v>
      </c>
      <c r="D2776">
        <v>2.5000000000000001E-3</v>
      </c>
      <c r="E2776">
        <v>0.05</v>
      </c>
      <c r="F2776">
        <v>7.4999999999999997E-3</v>
      </c>
      <c r="G2776">
        <v>0.01</v>
      </c>
      <c r="H2776">
        <v>0.14499999999999999</v>
      </c>
      <c r="I2776">
        <v>0.33500000000000002</v>
      </c>
      <c r="J2776">
        <v>3.5000000000000003E-2</v>
      </c>
      <c r="K2776">
        <v>0.46853147000000001</v>
      </c>
      <c r="L2776">
        <v>0.57392615999999996</v>
      </c>
      <c r="M2776">
        <v>1.8706090000000002E-2</v>
      </c>
      <c r="N2776">
        <v>0.15968228000000001</v>
      </c>
      <c r="O2776">
        <v>0.23044298999999999</v>
      </c>
      <c r="P2776">
        <v>0.60987473000000003</v>
      </c>
      <c r="Q2776">
        <v>-1.339388E-2</v>
      </c>
      <c r="R2776">
        <v>0.14644172</v>
      </c>
      <c r="S2776">
        <v>0.22361147000000001</v>
      </c>
      <c r="T2776">
        <v>0.62994680999999997</v>
      </c>
      <c r="U2776">
        <v>0.27</v>
      </c>
      <c r="V2776">
        <v>1.5161290300000001</v>
      </c>
      <c r="W2776">
        <f>COUNTIF(Table1[[#This Row],[Al2O3]:[TiO2]],0)</f>
        <v>0</v>
      </c>
      <c r="X2776">
        <f>Table1[[#This Row],[K2O]]+Table1[[#This Row],[Li2O]]+Table1[[#This Row],[Na2O]]</f>
        <v>0.16249999999999998</v>
      </c>
      <c r="Y2776">
        <f>Table1[[#This Row],[B2O3]]+Table1[[#This Row],[K2O]]+Table1[[#This Row],[Li2O]]+Table1[[#This Row],[Na2O]]</f>
        <v>0.32750000000000001</v>
      </c>
      <c r="Z2776" s="2">
        <f>Table1[[#This Row],[B2O3]]+Table1[[#This Row],[CaO]]+Table1[[#This Row],[K2O]]+Table1[[#This Row],[Li2O]]+Table1[[#This Row],[Na2O]]</f>
        <v>0.34250000000000003</v>
      </c>
      <c r="AA2776" s="2">
        <f>Table1[[#This Row],[A+B+AE]]-Table1[[#This Row],[Al2O3]]-Table1[[#This Row],[SiO2]]</f>
        <v>-0.22749999999999998</v>
      </c>
      <c r="AB2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500.67450000000008</v>
      </c>
    </row>
    <row r="2777" spans="1:28" hidden="1" x14ac:dyDescent="0.25">
      <c r="A2777">
        <v>0.21</v>
      </c>
      <c r="B2777">
        <v>0.16</v>
      </c>
      <c r="C2777">
        <v>0.04</v>
      </c>
      <c r="D2777">
        <v>5.0000000000000001E-3</v>
      </c>
      <c r="E2777">
        <v>0.04</v>
      </c>
      <c r="F2777">
        <v>2.5000000000000001E-3</v>
      </c>
      <c r="G2777">
        <v>3.5000000000000003E-2</v>
      </c>
      <c r="H2777">
        <v>0.125</v>
      </c>
      <c r="I2777">
        <v>0.34499999999999997</v>
      </c>
      <c r="J2777">
        <v>3.7499999999999999E-2</v>
      </c>
      <c r="K2777">
        <v>0.50735294099999995</v>
      </c>
      <c r="L2777">
        <v>0.57950788499999994</v>
      </c>
      <c r="M2777">
        <v>1.5764839999999999E-2</v>
      </c>
      <c r="N2777">
        <v>0.173028444</v>
      </c>
      <c r="O2777">
        <v>0.20842017500000001</v>
      </c>
      <c r="P2777">
        <v>0.61855138099999996</v>
      </c>
      <c r="Q2777">
        <v>-6.9317279999999998E-3</v>
      </c>
      <c r="R2777">
        <v>0.150224838</v>
      </c>
      <c r="S2777">
        <v>0.20461952899999999</v>
      </c>
      <c r="T2777">
        <v>0.64515563300000001</v>
      </c>
      <c r="U2777">
        <v>0.255</v>
      </c>
      <c r="V2777">
        <v>1.3125</v>
      </c>
      <c r="W2777">
        <f>COUNTIF(Table1[[#This Row],[Al2O3]:[TiO2]],0)</f>
        <v>0</v>
      </c>
      <c r="X2777">
        <f>Table1[[#This Row],[K2O]]+Table1[[#This Row],[Li2O]]+Table1[[#This Row],[Na2O]]</f>
        <v>0.16250000000000001</v>
      </c>
      <c r="Y2777">
        <f>Table1[[#This Row],[B2O3]]+Table1[[#This Row],[K2O]]+Table1[[#This Row],[Li2O]]+Table1[[#This Row],[Na2O]]</f>
        <v>0.32250000000000001</v>
      </c>
      <c r="Z2777" s="2">
        <f>Table1[[#This Row],[B2O3]]+Table1[[#This Row],[CaO]]+Table1[[#This Row],[K2O]]+Table1[[#This Row],[Li2O]]+Table1[[#This Row],[Na2O]]</f>
        <v>0.36250000000000004</v>
      </c>
      <c r="AA2777" s="2">
        <f>Table1[[#This Row],[A+B+AE]]-Table1[[#This Row],[Al2O3]]-Table1[[#This Row],[SiO2]]</f>
        <v>-0.19249999999999992</v>
      </c>
      <c r="AB2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476.81150000000014</v>
      </c>
    </row>
    <row r="2778" spans="1:28" hidden="1" x14ac:dyDescent="0.25">
      <c r="A2778">
        <v>0.23</v>
      </c>
      <c r="B2778">
        <v>0.17499999999999999</v>
      </c>
      <c r="C2778">
        <v>0.04</v>
      </c>
      <c r="D2778">
        <v>2.5000000000000001E-3</v>
      </c>
      <c r="E2778">
        <v>0.04</v>
      </c>
      <c r="F2778">
        <v>0.01</v>
      </c>
      <c r="G2778">
        <v>4.4999999999999998E-2</v>
      </c>
      <c r="H2778">
        <v>0.13500000000000001</v>
      </c>
      <c r="I2778">
        <v>0.3</v>
      </c>
      <c r="J2778">
        <v>2.2499999999999999E-2</v>
      </c>
      <c r="K2778">
        <v>0.45112782000000001</v>
      </c>
      <c r="L2778">
        <v>0.58439954999999999</v>
      </c>
      <c r="M2778">
        <v>-1.371292E-2</v>
      </c>
      <c r="N2778">
        <v>0.1914672</v>
      </c>
      <c r="O2778">
        <v>0.22288980999999999</v>
      </c>
      <c r="P2778">
        <v>0.58564298999999997</v>
      </c>
      <c r="Q2778">
        <v>-3.0302909999999999E-2</v>
      </c>
      <c r="R2778">
        <v>0.16295564000000001</v>
      </c>
      <c r="S2778">
        <v>0.21955888000000001</v>
      </c>
      <c r="T2778">
        <v>0.61748548000000003</v>
      </c>
      <c r="U2778">
        <v>0.27</v>
      </c>
      <c r="V2778">
        <v>1.2777777800000001</v>
      </c>
      <c r="W2778">
        <f>COUNTIF(Table1[[#This Row],[Al2O3]:[TiO2]],0)</f>
        <v>0</v>
      </c>
      <c r="X2778">
        <f>Table1[[#This Row],[K2O]]+Table1[[#This Row],[Li2O]]+Table1[[#This Row],[Na2O]]</f>
        <v>0.19</v>
      </c>
      <c r="Y2778">
        <f>Table1[[#This Row],[B2O3]]+Table1[[#This Row],[K2O]]+Table1[[#This Row],[Li2O]]+Table1[[#This Row],[Na2O]]</f>
        <v>0.36499999999999999</v>
      </c>
      <c r="Z2778" s="2">
        <f>Table1[[#This Row],[B2O3]]+Table1[[#This Row],[CaO]]+Table1[[#This Row],[K2O]]+Table1[[#This Row],[Li2O]]+Table1[[#This Row],[Na2O]]</f>
        <v>0.40500000000000003</v>
      </c>
      <c r="AA2778" s="2">
        <f>Table1[[#This Row],[A+B+AE]]-Table1[[#This Row],[Al2O3]]-Table1[[#This Row],[SiO2]]</f>
        <v>-0.12499999999999997</v>
      </c>
      <c r="AB2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459.95900000000006</v>
      </c>
    </row>
    <row r="2779" spans="1:28" hidden="1" x14ac:dyDescent="0.25">
      <c r="A2779">
        <v>0.245</v>
      </c>
      <c r="B2779">
        <v>0.16</v>
      </c>
      <c r="C2779">
        <v>0.01</v>
      </c>
      <c r="D2779">
        <v>2.5000000000000001E-3</v>
      </c>
      <c r="E2779">
        <v>0.04</v>
      </c>
      <c r="F2779">
        <v>2.5000000000000001E-3</v>
      </c>
      <c r="G2779">
        <v>0.02</v>
      </c>
      <c r="H2779">
        <v>0.14499999999999999</v>
      </c>
      <c r="I2779">
        <v>0.36499999999999999</v>
      </c>
      <c r="J2779">
        <v>0.01</v>
      </c>
      <c r="K2779">
        <v>0.48344371000000003</v>
      </c>
      <c r="L2779">
        <v>0.56451185999999998</v>
      </c>
      <c r="M2779">
        <v>1.72636E-2</v>
      </c>
      <c r="N2779">
        <v>0.16037829000000001</v>
      </c>
      <c r="O2779">
        <v>0.23158978999999999</v>
      </c>
      <c r="P2779">
        <v>0.60803191000000001</v>
      </c>
      <c r="Q2779">
        <v>-1.492277E-2</v>
      </c>
      <c r="R2779">
        <v>0.14689536</v>
      </c>
      <c r="S2779">
        <v>0.22544075999999999</v>
      </c>
      <c r="T2779">
        <v>0.62766387999999995</v>
      </c>
      <c r="U2779">
        <v>0.26500000000000001</v>
      </c>
      <c r="V2779">
        <v>1.4848484799999999</v>
      </c>
      <c r="W2779">
        <f>COUNTIF(Table1[[#This Row],[Al2O3]:[TiO2]],0)</f>
        <v>0</v>
      </c>
      <c r="X2779">
        <f>Table1[[#This Row],[K2O]]+Table1[[#This Row],[Li2O]]+Table1[[#This Row],[Na2O]]</f>
        <v>0.16749999999999998</v>
      </c>
      <c r="Y2779">
        <f>Table1[[#This Row],[B2O3]]+Table1[[#This Row],[K2O]]+Table1[[#This Row],[Li2O]]+Table1[[#This Row],[Na2O]]</f>
        <v>0.32750000000000001</v>
      </c>
      <c r="Z2779" s="2">
        <f>Table1[[#This Row],[B2O3]]+Table1[[#This Row],[CaO]]+Table1[[#This Row],[K2O]]+Table1[[#This Row],[Li2O]]+Table1[[#This Row],[Na2O]]</f>
        <v>0.33750000000000002</v>
      </c>
      <c r="AA2779" s="2">
        <f>Table1[[#This Row],[A+B+AE]]-Table1[[#This Row],[Al2O3]]-Table1[[#This Row],[SiO2]]</f>
        <v>-0.27249999999999996</v>
      </c>
      <c r="AB2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498.649</v>
      </c>
    </row>
    <row r="2780" spans="1:28" hidden="1" x14ac:dyDescent="0.25">
      <c r="A2780">
        <v>0.23</v>
      </c>
      <c r="B2780">
        <v>0.15</v>
      </c>
      <c r="C2780">
        <v>0.02</v>
      </c>
      <c r="D2780">
        <v>2.5000000000000001E-3</v>
      </c>
      <c r="E2780">
        <v>4.4999999999999998E-2</v>
      </c>
      <c r="F2780">
        <v>0.01</v>
      </c>
      <c r="G2780">
        <v>2.5000000000000001E-2</v>
      </c>
      <c r="H2780">
        <v>0.13500000000000001</v>
      </c>
      <c r="I2780">
        <v>0.36499999999999999</v>
      </c>
      <c r="J2780">
        <v>1.7500000000000002E-2</v>
      </c>
      <c r="K2780">
        <v>0.5</v>
      </c>
      <c r="L2780">
        <v>0.57225075999999997</v>
      </c>
      <c r="M2780">
        <v>1.4223070000000001E-2</v>
      </c>
      <c r="N2780">
        <v>0.16637852</v>
      </c>
      <c r="O2780">
        <v>0.22402633999999999</v>
      </c>
      <c r="P2780">
        <v>0.60959514999999997</v>
      </c>
      <c r="Q2780">
        <v>-1.260733E-2</v>
      </c>
      <c r="R2780">
        <v>0.14758045</v>
      </c>
      <c r="S2780">
        <v>0.21972037999999999</v>
      </c>
      <c r="T2780">
        <v>0.63269916999999998</v>
      </c>
      <c r="U2780">
        <v>0.27</v>
      </c>
      <c r="V2780">
        <v>1.4375</v>
      </c>
      <c r="W2780">
        <f>COUNTIF(Table1[[#This Row],[Al2O3]:[TiO2]],0)</f>
        <v>0</v>
      </c>
      <c r="X2780">
        <f>Table1[[#This Row],[K2O]]+Table1[[#This Row],[Li2O]]+Table1[[#This Row],[Na2O]]</f>
        <v>0.17</v>
      </c>
      <c r="Y2780">
        <f>Table1[[#This Row],[B2O3]]+Table1[[#This Row],[K2O]]+Table1[[#This Row],[Li2O]]+Table1[[#This Row],[Na2O]]</f>
        <v>0.32</v>
      </c>
      <c r="Z2780" s="2">
        <f>Table1[[#This Row],[B2O3]]+Table1[[#This Row],[CaO]]+Table1[[#This Row],[K2O]]+Table1[[#This Row],[Li2O]]+Table1[[#This Row],[Na2O]]</f>
        <v>0.33999999999999997</v>
      </c>
      <c r="AA2780" s="2">
        <f>Table1[[#This Row],[A+B+AE]]-Table1[[#This Row],[Al2O3]]-Table1[[#This Row],[SiO2]]</f>
        <v>-0.255</v>
      </c>
      <c r="AB2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491.12150000000008</v>
      </c>
    </row>
    <row r="2781" spans="1:28" hidden="1" x14ac:dyDescent="0.25">
      <c r="A2781">
        <v>0.21</v>
      </c>
      <c r="B2781">
        <v>0.16</v>
      </c>
      <c r="C2781">
        <v>0.02</v>
      </c>
      <c r="D2781">
        <v>5.0000000000000001E-3</v>
      </c>
      <c r="E2781">
        <v>2.5000000000000001E-2</v>
      </c>
      <c r="F2781">
        <v>7.4999999999999997E-3</v>
      </c>
      <c r="G2781">
        <v>0.06</v>
      </c>
      <c r="H2781">
        <v>0.12</v>
      </c>
      <c r="I2781">
        <v>0.375</v>
      </c>
      <c r="J2781">
        <v>1.7500000000000002E-2</v>
      </c>
      <c r="K2781">
        <v>0.53191489400000003</v>
      </c>
      <c r="L2781">
        <v>0.57100938700000003</v>
      </c>
      <c r="M2781">
        <v>1.2763043999999999E-2</v>
      </c>
      <c r="N2781">
        <v>0.18111491099999999</v>
      </c>
      <c r="O2781">
        <v>0.19920980099999999</v>
      </c>
      <c r="P2781">
        <v>0.61967528800000005</v>
      </c>
      <c r="Q2781">
        <v>-4.9877619999999998E-3</v>
      </c>
      <c r="R2781">
        <v>0.15250925400000001</v>
      </c>
      <c r="S2781">
        <v>0.197283129</v>
      </c>
      <c r="T2781">
        <v>0.65020761699999996</v>
      </c>
      <c r="U2781">
        <v>0.26</v>
      </c>
      <c r="V2781">
        <v>1.1666666670000001</v>
      </c>
      <c r="W2781">
        <f>COUNTIF(Table1[[#This Row],[Al2O3]:[TiO2]],0)</f>
        <v>0</v>
      </c>
      <c r="X2781">
        <f>Table1[[#This Row],[K2O]]+Table1[[#This Row],[Li2O]]+Table1[[#This Row],[Na2O]]</f>
        <v>0.1875</v>
      </c>
      <c r="Y2781">
        <f>Table1[[#This Row],[B2O3]]+Table1[[#This Row],[K2O]]+Table1[[#This Row],[Li2O]]+Table1[[#This Row],[Na2O]]</f>
        <v>0.34750000000000003</v>
      </c>
      <c r="Z2781" s="2">
        <f>Table1[[#This Row],[B2O3]]+Table1[[#This Row],[CaO]]+Table1[[#This Row],[K2O]]+Table1[[#This Row],[Li2O]]+Table1[[#This Row],[Na2O]]</f>
        <v>0.36749999999999999</v>
      </c>
      <c r="AA2781" s="2">
        <f>Table1[[#This Row],[A+B+AE]]-Table1[[#This Row],[Al2O3]]-Table1[[#This Row],[SiO2]]</f>
        <v>-0.2175</v>
      </c>
      <c r="AB2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456.15650000000005</v>
      </c>
    </row>
    <row r="2782" spans="1:28" hidden="1" x14ac:dyDescent="0.25">
      <c r="A2782">
        <v>0.23499999999999999</v>
      </c>
      <c r="B2782">
        <v>0.185</v>
      </c>
      <c r="C2782">
        <v>2.5000000000000001E-2</v>
      </c>
      <c r="D2782">
        <v>2.5000000000000001E-3</v>
      </c>
      <c r="E2782">
        <v>2.5000000000000001E-2</v>
      </c>
      <c r="F2782">
        <v>7.4999999999999997E-3</v>
      </c>
      <c r="G2782">
        <v>5.5E-2</v>
      </c>
      <c r="H2782">
        <v>0.14000000000000001</v>
      </c>
      <c r="I2782">
        <v>0.32</v>
      </c>
      <c r="J2782">
        <v>5.0000000000000001E-3</v>
      </c>
      <c r="K2782">
        <v>0.46043165000000003</v>
      </c>
      <c r="L2782">
        <v>0.57298716999999999</v>
      </c>
      <c r="M2782">
        <v>-9.6030000000000004E-3</v>
      </c>
      <c r="N2782">
        <v>0.19123725</v>
      </c>
      <c r="O2782">
        <v>0.21678567000000001</v>
      </c>
      <c r="P2782">
        <v>0.59197708999999998</v>
      </c>
      <c r="Q2782">
        <v>-2.6920630000000001E-2</v>
      </c>
      <c r="R2782">
        <v>0.16328577999999999</v>
      </c>
      <c r="S2782">
        <v>0.21333866000000001</v>
      </c>
      <c r="T2782">
        <v>0.62337556000000005</v>
      </c>
      <c r="U2782">
        <v>0.26</v>
      </c>
      <c r="V2782">
        <v>1.20512821</v>
      </c>
      <c r="W2782">
        <f>COUNTIF(Table1[[#This Row],[Al2O3]:[TiO2]],0)</f>
        <v>0</v>
      </c>
      <c r="X2782">
        <f>Table1[[#This Row],[K2O]]+Table1[[#This Row],[Li2O]]+Table1[[#This Row],[Na2O]]</f>
        <v>0.20250000000000001</v>
      </c>
      <c r="Y2782">
        <f>Table1[[#This Row],[B2O3]]+Table1[[#This Row],[K2O]]+Table1[[#This Row],[Li2O]]+Table1[[#This Row],[Na2O]]</f>
        <v>0.38750000000000001</v>
      </c>
      <c r="Z2782" s="2">
        <f>Table1[[#This Row],[B2O3]]+Table1[[#This Row],[CaO]]+Table1[[#This Row],[K2O]]+Table1[[#This Row],[Li2O]]+Table1[[#This Row],[Na2O]]</f>
        <v>0.41250000000000003</v>
      </c>
      <c r="AA2782" s="2">
        <f>Table1[[#This Row],[A+B+AE]]-Table1[[#This Row],[Al2O3]]-Table1[[#This Row],[SiO2]]</f>
        <v>-0.14249999999999996</v>
      </c>
      <c r="AB2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454.69699999999989</v>
      </c>
    </row>
    <row r="2783" spans="1:28" hidden="1" x14ac:dyDescent="0.25">
      <c r="A2783">
        <v>0.22</v>
      </c>
      <c r="B2783">
        <v>0.16500000000000001</v>
      </c>
      <c r="C2783">
        <v>2.5000000000000001E-2</v>
      </c>
      <c r="D2783">
        <v>2.5000000000000001E-3</v>
      </c>
      <c r="E2783">
        <v>4.4999999999999998E-2</v>
      </c>
      <c r="F2783">
        <v>2.5000000000000001E-3</v>
      </c>
      <c r="G2783">
        <v>5.5E-2</v>
      </c>
      <c r="H2783">
        <v>0.13</v>
      </c>
      <c r="I2783">
        <v>0.34</v>
      </c>
      <c r="J2783">
        <v>1.4999999999999999E-2</v>
      </c>
      <c r="K2783">
        <v>0.49275362299999997</v>
      </c>
      <c r="L2783">
        <v>0.57672281000000003</v>
      </c>
      <c r="M2783">
        <v>-1.785158E-3</v>
      </c>
      <c r="N2783">
        <v>0.18742864300000001</v>
      </c>
      <c r="O2783">
        <v>0.21107369400000001</v>
      </c>
      <c r="P2783">
        <v>0.60149766400000004</v>
      </c>
      <c r="Q2783">
        <v>-2.0867332999999998E-2</v>
      </c>
      <c r="R2783">
        <v>0.160720791</v>
      </c>
      <c r="S2783">
        <v>0.208156912</v>
      </c>
      <c r="T2783">
        <v>0.631122297</v>
      </c>
      <c r="U2783">
        <v>0.26</v>
      </c>
      <c r="V2783">
        <v>1.1891891889999999</v>
      </c>
      <c r="W2783">
        <f>COUNTIF(Table1[[#This Row],[Al2O3]:[TiO2]],0)</f>
        <v>0</v>
      </c>
      <c r="X2783">
        <f>Table1[[#This Row],[K2O]]+Table1[[#This Row],[Li2O]]+Table1[[#This Row],[Na2O]]</f>
        <v>0.1875</v>
      </c>
      <c r="Y2783">
        <f>Table1[[#This Row],[B2O3]]+Table1[[#This Row],[K2O]]+Table1[[#This Row],[Li2O]]+Table1[[#This Row],[Na2O]]</f>
        <v>0.35250000000000004</v>
      </c>
      <c r="Z2783" s="2">
        <f>Table1[[#This Row],[B2O3]]+Table1[[#This Row],[CaO]]+Table1[[#This Row],[K2O]]+Table1[[#This Row],[Li2O]]+Table1[[#This Row],[Na2O]]</f>
        <v>0.3775</v>
      </c>
      <c r="AA2783" s="2">
        <f>Table1[[#This Row],[A+B+AE]]-Table1[[#This Row],[Al2O3]]-Table1[[#This Row],[SiO2]]</f>
        <v>-0.18250000000000002</v>
      </c>
      <c r="AB2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455.92600000000004</v>
      </c>
    </row>
    <row r="2784" spans="1:28" hidden="1" x14ac:dyDescent="0.25">
      <c r="A2784">
        <v>0.2</v>
      </c>
      <c r="B2784">
        <v>0.125</v>
      </c>
      <c r="C2784">
        <v>0.03</v>
      </c>
      <c r="D2784">
        <v>5.0000000000000001E-3</v>
      </c>
      <c r="E2784">
        <v>4.4999999999999998E-2</v>
      </c>
      <c r="F2784">
        <v>5.0000000000000001E-3</v>
      </c>
      <c r="G2784">
        <v>0.03</v>
      </c>
      <c r="H2784">
        <v>0.125</v>
      </c>
      <c r="I2784">
        <v>0.42</v>
      </c>
      <c r="J2784">
        <v>1.4999999999999999E-2</v>
      </c>
      <c r="K2784">
        <v>0.56375838899999997</v>
      </c>
      <c r="L2784">
        <v>0.57118960399999996</v>
      </c>
      <c r="M2784">
        <v>2.8960798999999999E-2</v>
      </c>
      <c r="N2784">
        <v>0.166347259</v>
      </c>
      <c r="O2784">
        <v>0.19911097</v>
      </c>
      <c r="P2784">
        <v>0.63454177099999998</v>
      </c>
      <c r="Q2784">
        <v>1.7381720000000001E-3</v>
      </c>
      <c r="R2784">
        <v>0.146822276</v>
      </c>
      <c r="S2784">
        <v>0.19664136500000001</v>
      </c>
      <c r="T2784">
        <v>0.65653635899999996</v>
      </c>
      <c r="U2784">
        <v>0.255</v>
      </c>
      <c r="V2784">
        <v>1.2903225810000001</v>
      </c>
      <c r="W2784">
        <f>COUNTIF(Table1[[#This Row],[Al2O3]:[TiO2]],0)</f>
        <v>0</v>
      </c>
      <c r="X2784">
        <f>Table1[[#This Row],[K2O]]+Table1[[#This Row],[Li2O]]+Table1[[#This Row],[Na2O]]</f>
        <v>0.16</v>
      </c>
      <c r="Y2784">
        <f>Table1[[#This Row],[B2O3]]+Table1[[#This Row],[K2O]]+Table1[[#This Row],[Li2O]]+Table1[[#This Row],[Na2O]]</f>
        <v>0.28500000000000003</v>
      </c>
      <c r="Z2784" s="2">
        <f>Table1[[#This Row],[B2O3]]+Table1[[#This Row],[CaO]]+Table1[[#This Row],[K2O]]+Table1[[#This Row],[Li2O]]+Table1[[#This Row],[Na2O]]</f>
        <v>0.315</v>
      </c>
      <c r="AA2784" s="2">
        <f>Table1[[#This Row],[A+B+AE]]-Table1[[#This Row],[Al2O3]]-Table1[[#This Row],[SiO2]]</f>
        <v>-0.30499999999999999</v>
      </c>
      <c r="AB2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492.48749999999995</v>
      </c>
    </row>
    <row r="2785" spans="1:28" hidden="1" x14ac:dyDescent="0.25">
      <c r="A2785">
        <v>0.22</v>
      </c>
      <c r="B2785">
        <v>0.13500000000000001</v>
      </c>
      <c r="C2785">
        <v>5.0000000000000001E-3</v>
      </c>
      <c r="D2785">
        <v>2.5000000000000001E-3</v>
      </c>
      <c r="E2785">
        <v>4.4999999999999998E-2</v>
      </c>
      <c r="F2785">
        <v>2.5000000000000001E-3</v>
      </c>
      <c r="G2785">
        <v>0.03</v>
      </c>
      <c r="H2785">
        <v>0.13500000000000001</v>
      </c>
      <c r="I2785">
        <v>0.41</v>
      </c>
      <c r="J2785">
        <v>1.4999999999999999E-2</v>
      </c>
      <c r="K2785">
        <v>0.53594771200000002</v>
      </c>
      <c r="L2785">
        <v>0.56607654500000004</v>
      </c>
      <c r="M2785">
        <v>2.4432837999999998E-2</v>
      </c>
      <c r="N2785">
        <v>0.163026698</v>
      </c>
      <c r="O2785">
        <v>0.21292966999999999</v>
      </c>
      <c r="P2785">
        <v>0.62404363100000004</v>
      </c>
      <c r="Q2785">
        <v>-6.455845E-3</v>
      </c>
      <c r="R2785">
        <v>0.14756636100000001</v>
      </c>
      <c r="S2785">
        <v>0.20893679700000001</v>
      </c>
      <c r="T2785">
        <v>0.64349684200000001</v>
      </c>
      <c r="U2785">
        <v>0.27</v>
      </c>
      <c r="V2785">
        <v>1.3333333329999999</v>
      </c>
      <c r="W2785">
        <f>COUNTIF(Table1[[#This Row],[Al2O3]:[TiO2]],0)</f>
        <v>0</v>
      </c>
      <c r="X2785">
        <f>Table1[[#This Row],[K2O]]+Table1[[#This Row],[Li2O]]+Table1[[#This Row],[Na2O]]</f>
        <v>0.16750000000000001</v>
      </c>
      <c r="Y2785">
        <f>Table1[[#This Row],[B2O3]]+Table1[[#This Row],[K2O]]+Table1[[#This Row],[Li2O]]+Table1[[#This Row],[Na2O]]</f>
        <v>0.30249999999999999</v>
      </c>
      <c r="Z2785" s="2">
        <f>Table1[[#This Row],[B2O3]]+Table1[[#This Row],[CaO]]+Table1[[#This Row],[K2O]]+Table1[[#This Row],[Li2O]]+Table1[[#This Row],[Na2O]]</f>
        <v>0.3075</v>
      </c>
      <c r="AA2785" s="2">
        <f>Table1[[#This Row],[A+B+AE]]-Table1[[#This Row],[Al2O3]]-Table1[[#This Row],[SiO2]]</f>
        <v>-0.32250000000000001</v>
      </c>
      <c r="AB2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491.18100000000004</v>
      </c>
    </row>
    <row r="2786" spans="1:28" hidden="1" x14ac:dyDescent="0.25">
      <c r="A2786">
        <v>0.24</v>
      </c>
      <c r="B2786">
        <v>0.16</v>
      </c>
      <c r="C2786">
        <v>0.03</v>
      </c>
      <c r="D2786">
        <v>5.0000000000000001E-3</v>
      </c>
      <c r="E2786">
        <v>2.5000000000000001E-2</v>
      </c>
      <c r="F2786">
        <v>0.01</v>
      </c>
      <c r="G2786">
        <v>5.0000000000000001E-3</v>
      </c>
      <c r="H2786">
        <v>0.14499999999999999</v>
      </c>
      <c r="I2786">
        <v>0.37</v>
      </c>
      <c r="J2786">
        <v>0.01</v>
      </c>
      <c r="K2786">
        <v>0.49006622500000002</v>
      </c>
      <c r="L2786">
        <v>0.56457555599999998</v>
      </c>
      <c r="M2786">
        <v>2.5192178999999999E-2</v>
      </c>
      <c r="N2786">
        <v>0.155267925</v>
      </c>
      <c r="O2786">
        <v>0.22824427799999999</v>
      </c>
      <c r="P2786">
        <v>0.61648779600000003</v>
      </c>
      <c r="Q2786">
        <v>-6.9157230000000004E-3</v>
      </c>
      <c r="R2786">
        <v>0.141654901</v>
      </c>
      <c r="S2786">
        <v>0.22219650499999999</v>
      </c>
      <c r="T2786">
        <v>0.63614859400000001</v>
      </c>
      <c r="U2786">
        <v>0.255</v>
      </c>
      <c r="V2786">
        <v>1.6</v>
      </c>
      <c r="W2786">
        <f>COUNTIF(Table1[[#This Row],[Al2O3]:[TiO2]],0)</f>
        <v>0</v>
      </c>
      <c r="X2786">
        <f>Table1[[#This Row],[K2O]]+Table1[[#This Row],[Li2O]]+Table1[[#This Row],[Na2O]]</f>
        <v>0.15999999999999998</v>
      </c>
      <c r="Y2786">
        <f>Table1[[#This Row],[B2O3]]+Table1[[#This Row],[K2O]]+Table1[[#This Row],[Li2O]]+Table1[[#This Row],[Na2O]]</f>
        <v>0.32</v>
      </c>
      <c r="Z2786" s="2">
        <f>Table1[[#This Row],[B2O3]]+Table1[[#This Row],[CaO]]+Table1[[#This Row],[K2O]]+Table1[[#This Row],[Li2O]]+Table1[[#This Row],[Na2O]]</f>
        <v>0.35</v>
      </c>
      <c r="AA2786" s="2">
        <f>Table1[[#This Row],[A+B+AE]]-Table1[[#This Row],[Al2O3]]-Table1[[#This Row],[SiO2]]</f>
        <v>-0.26</v>
      </c>
      <c r="AB2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515.81899999999996</v>
      </c>
    </row>
    <row r="2787" spans="1:28" hidden="1" x14ac:dyDescent="0.25">
      <c r="A2787">
        <v>0.18</v>
      </c>
      <c r="B2787">
        <v>0.13</v>
      </c>
      <c r="C2787">
        <v>1.4999999999999999E-2</v>
      </c>
      <c r="D2787">
        <v>5.0000000000000001E-3</v>
      </c>
      <c r="E2787">
        <v>0.05</v>
      </c>
      <c r="F2787">
        <v>7.4999999999999997E-3</v>
      </c>
      <c r="G2787">
        <v>0.04</v>
      </c>
      <c r="H2787">
        <v>0.105</v>
      </c>
      <c r="I2787">
        <v>0.42</v>
      </c>
      <c r="J2787">
        <v>4.7500000000000001E-2</v>
      </c>
      <c r="K2787">
        <v>0.59574468000000003</v>
      </c>
      <c r="L2787">
        <v>0.57311274000000001</v>
      </c>
      <c r="M2787">
        <v>4.903358E-2</v>
      </c>
      <c r="N2787">
        <v>0.15693378999999999</v>
      </c>
      <c r="O2787">
        <v>0.18370346000000001</v>
      </c>
      <c r="P2787">
        <v>0.65936275</v>
      </c>
      <c r="Q2787">
        <v>2.4549769999999999E-2</v>
      </c>
      <c r="R2787">
        <v>0.13468194</v>
      </c>
      <c r="S2787">
        <v>0.18160722000000001</v>
      </c>
      <c r="T2787">
        <v>0.68371084000000004</v>
      </c>
      <c r="U2787">
        <v>0.255</v>
      </c>
      <c r="V2787">
        <v>1.2413793099999999</v>
      </c>
      <c r="W2787">
        <f>COUNTIF(Table1[[#This Row],[Al2O3]:[TiO2]],0)</f>
        <v>0</v>
      </c>
      <c r="X2787">
        <f>Table1[[#This Row],[K2O]]+Table1[[#This Row],[Li2O]]+Table1[[#This Row],[Na2O]]</f>
        <v>0.1525</v>
      </c>
      <c r="Y2787">
        <f>Table1[[#This Row],[B2O3]]+Table1[[#This Row],[K2O]]+Table1[[#This Row],[Li2O]]+Table1[[#This Row],[Na2O]]</f>
        <v>0.28250000000000003</v>
      </c>
      <c r="Z2787" s="2">
        <f>Table1[[#This Row],[B2O3]]+Table1[[#This Row],[CaO]]+Table1[[#This Row],[K2O]]+Table1[[#This Row],[Li2O]]+Table1[[#This Row],[Na2O]]</f>
        <v>0.29750000000000004</v>
      </c>
      <c r="AA2787" s="2">
        <f>Table1[[#This Row],[A+B+AE]]-Table1[[#This Row],[Al2O3]]-Table1[[#This Row],[SiO2]]</f>
        <v>-0.30249999999999994</v>
      </c>
      <c r="AB2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479.86800000000005</v>
      </c>
    </row>
    <row r="2788" spans="1:28" hidden="1" x14ac:dyDescent="0.25">
      <c r="A2788">
        <v>0.23499999999999999</v>
      </c>
      <c r="B2788">
        <v>0.16500000000000001</v>
      </c>
      <c r="C2788">
        <v>2.5000000000000001E-2</v>
      </c>
      <c r="D2788">
        <v>5.0000000000000001E-3</v>
      </c>
      <c r="E2788">
        <v>0.05</v>
      </c>
      <c r="F2788">
        <v>2.5000000000000001E-3</v>
      </c>
      <c r="G2788">
        <v>0.04</v>
      </c>
      <c r="H2788">
        <v>0.14000000000000001</v>
      </c>
      <c r="I2788">
        <v>0.33</v>
      </c>
      <c r="J2788">
        <v>7.4999999999999997E-3</v>
      </c>
      <c r="K2788">
        <v>0.46808510599999997</v>
      </c>
      <c r="L2788">
        <v>0.57574575900000002</v>
      </c>
      <c r="M2788">
        <v>-5.0179830000000002E-3</v>
      </c>
      <c r="N2788">
        <v>0.18226669500000001</v>
      </c>
      <c r="O2788">
        <v>0.225565714</v>
      </c>
      <c r="P2788">
        <v>0.59216759100000005</v>
      </c>
      <c r="Q2788">
        <v>-2.8071953E-2</v>
      </c>
      <c r="R2788">
        <v>0.16012616499999999</v>
      </c>
      <c r="S2788">
        <v>0.221259768</v>
      </c>
      <c r="T2788">
        <v>0.61861406600000002</v>
      </c>
      <c r="U2788">
        <v>0.26500000000000001</v>
      </c>
      <c r="V2788">
        <v>1.3055555560000001</v>
      </c>
      <c r="W2788">
        <f>COUNTIF(Table1[[#This Row],[Al2O3]:[TiO2]],0)</f>
        <v>0</v>
      </c>
      <c r="X2788">
        <f>Table1[[#This Row],[K2O]]+Table1[[#This Row],[Li2O]]+Table1[[#This Row],[Na2O]]</f>
        <v>0.18250000000000002</v>
      </c>
      <c r="Y2788">
        <f>Table1[[#This Row],[B2O3]]+Table1[[#This Row],[K2O]]+Table1[[#This Row],[Li2O]]+Table1[[#This Row],[Na2O]]</f>
        <v>0.34750000000000003</v>
      </c>
      <c r="Z2788" s="2">
        <f>Table1[[#This Row],[B2O3]]+Table1[[#This Row],[CaO]]+Table1[[#This Row],[K2O]]+Table1[[#This Row],[Li2O]]+Table1[[#This Row],[Na2O]]</f>
        <v>0.37250000000000005</v>
      </c>
      <c r="AA2788" s="2">
        <f>Table1[[#This Row],[A+B+AE]]-Table1[[#This Row],[Al2O3]]-Table1[[#This Row],[SiO2]]</f>
        <v>-0.19249999999999995</v>
      </c>
      <c r="AB2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470.83650000000023</v>
      </c>
    </row>
    <row r="2789" spans="1:28" hidden="1" x14ac:dyDescent="0.25">
      <c r="A2789">
        <v>0.19</v>
      </c>
      <c r="B2789">
        <v>0.15</v>
      </c>
      <c r="C2789">
        <v>5.0000000000000001E-3</v>
      </c>
      <c r="D2789">
        <v>2.5000000000000001E-3</v>
      </c>
      <c r="E2789">
        <v>0.03</v>
      </c>
      <c r="F2789">
        <v>5.0000000000000001E-3</v>
      </c>
      <c r="G2789">
        <v>0.05</v>
      </c>
      <c r="H2789">
        <v>0.115</v>
      </c>
      <c r="I2789">
        <v>0.41499999999999998</v>
      </c>
      <c r="J2789">
        <v>3.7499999999999999E-2</v>
      </c>
      <c r="K2789">
        <v>0.57638889000000004</v>
      </c>
      <c r="L2789">
        <v>0.56591358999999997</v>
      </c>
      <c r="M2789">
        <v>4.1382879999999997E-2</v>
      </c>
      <c r="N2789">
        <v>0.16414466999999999</v>
      </c>
      <c r="O2789">
        <v>0.18341804</v>
      </c>
      <c r="P2789">
        <v>0.65243728999999995</v>
      </c>
      <c r="Q2789">
        <v>1.7778180000000001E-2</v>
      </c>
      <c r="R2789">
        <v>0.14127186999999999</v>
      </c>
      <c r="S2789">
        <v>0.18082493999999999</v>
      </c>
      <c r="T2789">
        <v>0.67790318999999999</v>
      </c>
      <c r="U2789">
        <v>0.25</v>
      </c>
      <c r="V2789">
        <v>1.15151515</v>
      </c>
      <c r="W2789">
        <f>COUNTIF(Table1[[#This Row],[Al2O3]:[TiO2]],0)</f>
        <v>0</v>
      </c>
      <c r="X2789">
        <f>Table1[[#This Row],[K2O]]+Table1[[#This Row],[Li2O]]+Table1[[#This Row],[Na2O]]</f>
        <v>0.17</v>
      </c>
      <c r="Y2789">
        <f>Table1[[#This Row],[B2O3]]+Table1[[#This Row],[K2O]]+Table1[[#This Row],[Li2O]]+Table1[[#This Row],[Na2O]]</f>
        <v>0.32</v>
      </c>
      <c r="Z2789" s="2">
        <f>Table1[[#This Row],[B2O3]]+Table1[[#This Row],[CaO]]+Table1[[#This Row],[K2O]]+Table1[[#This Row],[Li2O]]+Table1[[#This Row],[Na2O]]</f>
        <v>0.32500000000000001</v>
      </c>
      <c r="AA2789" s="2">
        <f>Table1[[#This Row],[A+B+AE]]-Table1[[#This Row],[Al2O3]]-Table1[[#This Row],[SiO2]]</f>
        <v>-0.27999999999999997</v>
      </c>
      <c r="AB2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470.24149999999997</v>
      </c>
    </row>
    <row r="2790" spans="1:28" hidden="1" x14ac:dyDescent="0.25">
      <c r="A2790">
        <v>0.17499999999999999</v>
      </c>
      <c r="B2790">
        <v>0.115</v>
      </c>
      <c r="C2790">
        <v>0.04</v>
      </c>
      <c r="D2790">
        <v>5.0000000000000001E-3</v>
      </c>
      <c r="E2790">
        <v>2.5000000000000001E-2</v>
      </c>
      <c r="F2790">
        <v>2.5000000000000001E-3</v>
      </c>
      <c r="G2790">
        <v>0.05</v>
      </c>
      <c r="H2790">
        <v>0.1</v>
      </c>
      <c r="I2790">
        <v>0.44</v>
      </c>
      <c r="J2790">
        <v>4.7500000000000001E-2</v>
      </c>
      <c r="K2790">
        <v>0.61538462000000005</v>
      </c>
      <c r="L2790">
        <v>0.57751540000000001</v>
      </c>
      <c r="M2790">
        <v>4.0256889999999997E-2</v>
      </c>
      <c r="N2790">
        <v>0.16820441</v>
      </c>
      <c r="O2790">
        <v>0.17860970000000001</v>
      </c>
      <c r="P2790">
        <v>0.65318589000000005</v>
      </c>
      <c r="Q2790">
        <v>1.9166249999999999E-2</v>
      </c>
      <c r="R2790">
        <v>0.14153172</v>
      </c>
      <c r="S2790">
        <v>0.17822589</v>
      </c>
      <c r="T2790">
        <v>0.68024238999999997</v>
      </c>
      <c r="U2790">
        <v>0.26500000000000001</v>
      </c>
      <c r="V2790">
        <v>1.1666666699999999</v>
      </c>
      <c r="W2790">
        <f>COUNTIF(Table1[[#This Row],[Al2O3]:[TiO2]],0)</f>
        <v>0</v>
      </c>
      <c r="X2790">
        <f>Table1[[#This Row],[K2O]]+Table1[[#This Row],[Li2O]]+Table1[[#This Row],[Na2O]]</f>
        <v>0.15250000000000002</v>
      </c>
      <c r="Y2790">
        <f>Table1[[#This Row],[B2O3]]+Table1[[#This Row],[K2O]]+Table1[[#This Row],[Li2O]]+Table1[[#This Row],[Na2O]]</f>
        <v>0.26750000000000002</v>
      </c>
      <c r="Z2790" s="2">
        <f>Table1[[#This Row],[B2O3]]+Table1[[#This Row],[CaO]]+Table1[[#This Row],[K2O]]+Table1[[#This Row],[Li2O]]+Table1[[#This Row],[Na2O]]</f>
        <v>0.3075</v>
      </c>
      <c r="AA2790" s="2">
        <f>Table1[[#This Row],[A+B+AE]]-Table1[[#This Row],[Al2O3]]-Table1[[#This Row],[SiO2]]</f>
        <v>-0.3075</v>
      </c>
      <c r="AB2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472.61</v>
      </c>
    </row>
    <row r="2791" spans="1:28" hidden="1" x14ac:dyDescent="0.25">
      <c r="A2791">
        <v>0.21</v>
      </c>
      <c r="B2791">
        <v>0.16500000000000001</v>
      </c>
      <c r="C2791">
        <v>1.4999999999999999E-2</v>
      </c>
      <c r="D2791">
        <v>5.0000000000000001E-3</v>
      </c>
      <c r="E2791">
        <v>0.04</v>
      </c>
      <c r="F2791">
        <v>5.0000000000000001E-3</v>
      </c>
      <c r="G2791">
        <v>0.02</v>
      </c>
      <c r="H2791">
        <v>0.13</v>
      </c>
      <c r="I2791">
        <v>0.36</v>
      </c>
      <c r="J2791">
        <v>0.05</v>
      </c>
      <c r="K2791">
        <v>0.514285714</v>
      </c>
      <c r="L2791">
        <v>0.57161398699999999</v>
      </c>
      <c r="M2791">
        <v>3.7097185999999997E-2</v>
      </c>
      <c r="N2791">
        <v>0.15498811800000001</v>
      </c>
      <c r="O2791">
        <v>0.207078128</v>
      </c>
      <c r="P2791">
        <v>0.63793375500000005</v>
      </c>
      <c r="Q2791">
        <v>7.1725870000000002E-3</v>
      </c>
      <c r="R2791">
        <v>0.13950655200000001</v>
      </c>
      <c r="S2791">
        <v>0.20144657799999999</v>
      </c>
      <c r="T2791">
        <v>0.65904686999999995</v>
      </c>
      <c r="U2791">
        <v>0.255</v>
      </c>
      <c r="V2791">
        <v>1.4</v>
      </c>
      <c r="W2791">
        <f>COUNTIF(Table1[[#This Row],[Al2O3]:[TiO2]],0)</f>
        <v>0</v>
      </c>
      <c r="X2791">
        <f>Table1[[#This Row],[K2O]]+Table1[[#This Row],[Li2O]]+Table1[[#This Row],[Na2O]]</f>
        <v>0.155</v>
      </c>
      <c r="Y2791">
        <f>Table1[[#This Row],[B2O3]]+Table1[[#This Row],[K2O]]+Table1[[#This Row],[Li2O]]+Table1[[#This Row],[Na2O]]</f>
        <v>0.32</v>
      </c>
      <c r="Z2791" s="2">
        <f>Table1[[#This Row],[B2O3]]+Table1[[#This Row],[CaO]]+Table1[[#This Row],[K2O]]+Table1[[#This Row],[Li2O]]+Table1[[#This Row],[Na2O]]</f>
        <v>0.33499999999999996</v>
      </c>
      <c r="AA2791" s="2">
        <f>Table1[[#This Row],[A+B+AE]]-Table1[[#This Row],[Al2O3]]-Table1[[#This Row],[SiO2]]</f>
        <v>-0.23500000000000001</v>
      </c>
      <c r="AB2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493.24149999999997</v>
      </c>
    </row>
    <row r="2792" spans="1:28" hidden="1" x14ac:dyDescent="0.25">
      <c r="A2792">
        <v>0.23499999999999999</v>
      </c>
      <c r="B2792">
        <v>0.16500000000000001</v>
      </c>
      <c r="C2792">
        <v>1.4999999999999999E-2</v>
      </c>
      <c r="D2792">
        <v>2.5000000000000001E-3</v>
      </c>
      <c r="E2792">
        <v>0.02</v>
      </c>
      <c r="F2792">
        <v>0.01</v>
      </c>
      <c r="G2792">
        <v>3.5000000000000003E-2</v>
      </c>
      <c r="H2792">
        <v>0.14000000000000001</v>
      </c>
      <c r="I2792">
        <v>0.37</v>
      </c>
      <c r="J2792">
        <v>7.4999999999999997E-3</v>
      </c>
      <c r="K2792">
        <v>0.49664429999999998</v>
      </c>
      <c r="L2792">
        <v>0.56516283</v>
      </c>
      <c r="M2792">
        <v>1.160244E-2</v>
      </c>
      <c r="N2792">
        <v>0.17146838</v>
      </c>
      <c r="O2792">
        <v>0.21829498</v>
      </c>
      <c r="P2792">
        <v>0.61023664</v>
      </c>
      <c r="Q2792">
        <v>-1.296376E-2</v>
      </c>
      <c r="R2792">
        <v>0.15058030999999999</v>
      </c>
      <c r="S2792">
        <v>0.21417082000000001</v>
      </c>
      <c r="T2792">
        <v>0.63524886999999997</v>
      </c>
      <c r="U2792">
        <v>0.26500000000000001</v>
      </c>
      <c r="V2792">
        <v>1.34285714</v>
      </c>
      <c r="W2792">
        <f>COUNTIF(Table1[[#This Row],[Al2O3]:[TiO2]],0)</f>
        <v>0</v>
      </c>
      <c r="X2792">
        <f>Table1[[#This Row],[K2O]]+Table1[[#This Row],[Li2O]]+Table1[[#This Row],[Na2O]]</f>
        <v>0.18500000000000003</v>
      </c>
      <c r="Y2792">
        <f>Table1[[#This Row],[B2O3]]+Table1[[#This Row],[K2O]]+Table1[[#This Row],[Li2O]]+Table1[[#This Row],[Na2O]]</f>
        <v>0.35000000000000003</v>
      </c>
      <c r="Z2792" s="2">
        <f>Table1[[#This Row],[B2O3]]+Table1[[#This Row],[CaO]]+Table1[[#This Row],[K2O]]+Table1[[#This Row],[Li2O]]+Table1[[#This Row],[Na2O]]</f>
        <v>0.36499999999999999</v>
      </c>
      <c r="AA2792" s="2">
        <f>Table1[[#This Row],[A+B+AE]]-Table1[[#This Row],[Al2O3]]-Table1[[#This Row],[SiO2]]</f>
        <v>-0.24</v>
      </c>
      <c r="AB2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483.02900000000011</v>
      </c>
    </row>
    <row r="2793" spans="1:28" hidden="1" x14ac:dyDescent="0.25">
      <c r="A2793">
        <v>0.18</v>
      </c>
      <c r="B2793">
        <v>0.13</v>
      </c>
      <c r="C2793">
        <v>0.02</v>
      </c>
      <c r="D2793">
        <v>5.0000000000000001E-3</v>
      </c>
      <c r="E2793">
        <v>0.04</v>
      </c>
      <c r="F2793">
        <v>5.0000000000000001E-3</v>
      </c>
      <c r="G2793">
        <v>5.5E-2</v>
      </c>
      <c r="H2793">
        <v>0.105</v>
      </c>
      <c r="I2793">
        <v>0.43</v>
      </c>
      <c r="J2793">
        <v>0.03</v>
      </c>
      <c r="K2793">
        <v>0.60139860000000001</v>
      </c>
      <c r="L2793">
        <v>0.57086002000000002</v>
      </c>
      <c r="M2793">
        <v>3.9392679999999999E-2</v>
      </c>
      <c r="N2793">
        <v>0.16880496</v>
      </c>
      <c r="O2793">
        <v>0.17895046000000001</v>
      </c>
      <c r="P2793">
        <v>0.65224459000000001</v>
      </c>
      <c r="Q2793">
        <v>1.842427E-2</v>
      </c>
      <c r="R2793">
        <v>0.14240389000000001</v>
      </c>
      <c r="S2793">
        <v>0.17791219999999999</v>
      </c>
      <c r="T2793">
        <v>0.67968390999999995</v>
      </c>
      <c r="U2793">
        <v>0.25</v>
      </c>
      <c r="V2793">
        <v>1.125</v>
      </c>
      <c r="W2793">
        <f>COUNTIF(Table1[[#This Row],[Al2O3]:[TiO2]],0)</f>
        <v>0</v>
      </c>
      <c r="X2793">
        <f>Table1[[#This Row],[K2O]]+Table1[[#This Row],[Li2O]]+Table1[[#This Row],[Na2O]]</f>
        <v>0.16499999999999998</v>
      </c>
      <c r="Y2793">
        <f>Table1[[#This Row],[B2O3]]+Table1[[#This Row],[K2O]]+Table1[[#This Row],[Li2O]]+Table1[[#This Row],[Na2O]]</f>
        <v>0.29499999999999998</v>
      </c>
      <c r="Z2793" s="2">
        <f>Table1[[#This Row],[B2O3]]+Table1[[#This Row],[CaO]]+Table1[[#This Row],[K2O]]+Table1[[#This Row],[Li2O]]+Table1[[#This Row],[Na2O]]</f>
        <v>0.315</v>
      </c>
      <c r="AA2793" s="2">
        <f>Table1[[#This Row],[A+B+AE]]-Table1[[#This Row],[Al2O3]]-Table1[[#This Row],[SiO2]]</f>
        <v>-0.29499999999999998</v>
      </c>
      <c r="AB2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467.255</v>
      </c>
    </row>
    <row r="2794" spans="1:28" hidden="1" x14ac:dyDescent="0.25">
      <c r="A2794">
        <v>0.20499999999999999</v>
      </c>
      <c r="B2794">
        <v>0.17</v>
      </c>
      <c r="C2794">
        <v>0.01</v>
      </c>
      <c r="D2794">
        <v>5.0000000000000001E-3</v>
      </c>
      <c r="E2794">
        <v>0.03</v>
      </c>
      <c r="F2794">
        <v>5.0000000000000001E-3</v>
      </c>
      <c r="G2794">
        <v>5.5E-2</v>
      </c>
      <c r="H2794">
        <v>0.12</v>
      </c>
      <c r="I2794">
        <v>0.37</v>
      </c>
      <c r="J2794">
        <v>0.03</v>
      </c>
      <c r="K2794">
        <v>0.53237410100000004</v>
      </c>
      <c r="L2794">
        <v>0.56850195199999998</v>
      </c>
      <c r="M2794">
        <v>2.4739962000000001E-2</v>
      </c>
      <c r="N2794">
        <v>0.17268412299999999</v>
      </c>
      <c r="O2794">
        <v>0.19480118399999999</v>
      </c>
      <c r="P2794">
        <v>0.63251469299999996</v>
      </c>
      <c r="Q2794">
        <v>4.3092080000000001E-3</v>
      </c>
      <c r="R2794">
        <v>0.14726935299999999</v>
      </c>
      <c r="S2794">
        <v>0.191690005</v>
      </c>
      <c r="T2794">
        <v>0.66104064299999998</v>
      </c>
      <c r="U2794">
        <v>0.25</v>
      </c>
      <c r="V2794">
        <v>1.1714285710000001</v>
      </c>
      <c r="W2794">
        <f>COUNTIF(Table1[[#This Row],[Al2O3]:[TiO2]],0)</f>
        <v>0</v>
      </c>
      <c r="X2794">
        <f>Table1[[#This Row],[K2O]]+Table1[[#This Row],[Li2O]]+Table1[[#This Row],[Na2O]]</f>
        <v>0.18</v>
      </c>
      <c r="Y2794">
        <f>Table1[[#This Row],[B2O3]]+Table1[[#This Row],[K2O]]+Table1[[#This Row],[Li2O]]+Table1[[#This Row],[Na2O]]</f>
        <v>0.35</v>
      </c>
      <c r="Z2794" s="2">
        <f>Table1[[#This Row],[B2O3]]+Table1[[#This Row],[CaO]]+Table1[[#This Row],[K2O]]+Table1[[#This Row],[Li2O]]+Table1[[#This Row],[Na2O]]</f>
        <v>0.36</v>
      </c>
      <c r="AA2794" s="2">
        <f>Table1[[#This Row],[A+B+AE]]-Table1[[#This Row],[Al2O3]]-Table1[[#This Row],[SiO2]]</f>
        <v>-0.215</v>
      </c>
      <c r="AB2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460.10349999999994</v>
      </c>
    </row>
    <row r="2795" spans="1:28" hidden="1" x14ac:dyDescent="0.25">
      <c r="A2795">
        <v>0.19500000000000001</v>
      </c>
      <c r="B2795">
        <v>0.14000000000000001</v>
      </c>
      <c r="C2795">
        <v>0.03</v>
      </c>
      <c r="D2795">
        <v>5.0000000000000001E-3</v>
      </c>
      <c r="E2795">
        <v>0.04</v>
      </c>
      <c r="F2795">
        <v>7.4999999999999997E-3</v>
      </c>
      <c r="G2795">
        <v>5.5E-2</v>
      </c>
      <c r="H2795">
        <v>0.115</v>
      </c>
      <c r="I2795">
        <v>0.39</v>
      </c>
      <c r="J2795">
        <v>2.2499999999999999E-2</v>
      </c>
      <c r="K2795">
        <v>0.55714285699999999</v>
      </c>
      <c r="L2795">
        <v>0.57690914699999996</v>
      </c>
      <c r="M2795">
        <v>1.6625561000000001E-2</v>
      </c>
      <c r="N2795">
        <v>0.181606243</v>
      </c>
      <c r="O2795">
        <v>0.19263064299999999</v>
      </c>
      <c r="P2795">
        <v>0.62576311399999995</v>
      </c>
      <c r="Q2795">
        <v>-1.7499010000000001E-3</v>
      </c>
      <c r="R2795">
        <v>0.15288247599999999</v>
      </c>
      <c r="S2795">
        <v>0.19152666400000001</v>
      </c>
      <c r="T2795">
        <v>0.65559086</v>
      </c>
      <c r="U2795">
        <v>0.26</v>
      </c>
      <c r="V2795">
        <v>1.1470588239999999</v>
      </c>
      <c r="W2795">
        <f>COUNTIF(Table1[[#This Row],[Al2O3]:[TiO2]],0)</f>
        <v>0</v>
      </c>
      <c r="X2795">
        <f>Table1[[#This Row],[K2O]]+Table1[[#This Row],[Li2O]]+Table1[[#This Row],[Na2O]]</f>
        <v>0.17749999999999999</v>
      </c>
      <c r="Y2795">
        <f>Table1[[#This Row],[B2O3]]+Table1[[#This Row],[K2O]]+Table1[[#This Row],[Li2O]]+Table1[[#This Row],[Na2O]]</f>
        <v>0.3175</v>
      </c>
      <c r="Z2795" s="2">
        <f>Table1[[#This Row],[B2O3]]+Table1[[#This Row],[CaO]]+Table1[[#This Row],[K2O]]+Table1[[#This Row],[Li2O]]+Table1[[#This Row],[Na2O]]</f>
        <v>0.34750000000000003</v>
      </c>
      <c r="AA2795" s="2">
        <f>Table1[[#This Row],[A+B+AE]]-Table1[[#This Row],[Al2O3]]-Table1[[#This Row],[SiO2]]</f>
        <v>-0.23749999999999999</v>
      </c>
      <c r="AB2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461.31900000000007</v>
      </c>
    </row>
    <row r="2796" spans="1:28" hidden="1" x14ac:dyDescent="0.25">
      <c r="A2796">
        <v>0.245</v>
      </c>
      <c r="B2796">
        <v>0.185</v>
      </c>
      <c r="C2796">
        <v>0.02</v>
      </c>
      <c r="D2796">
        <v>2.5000000000000001E-3</v>
      </c>
      <c r="E2796">
        <v>0.02</v>
      </c>
      <c r="F2796">
        <v>5.0000000000000001E-3</v>
      </c>
      <c r="G2796">
        <v>0.02</v>
      </c>
      <c r="H2796">
        <v>0.14000000000000001</v>
      </c>
      <c r="I2796">
        <v>0.33500000000000002</v>
      </c>
      <c r="J2796">
        <v>2.75E-2</v>
      </c>
      <c r="K2796">
        <v>0.46527777799999998</v>
      </c>
      <c r="L2796">
        <v>0.56528539600000005</v>
      </c>
      <c r="M2796">
        <v>2.2026804000000001E-2</v>
      </c>
      <c r="N2796">
        <v>0.15761029500000001</v>
      </c>
      <c r="O2796">
        <v>0.228881052</v>
      </c>
      <c r="P2796">
        <v>0.61350865300000001</v>
      </c>
      <c r="Q2796">
        <v>-6.876905E-3</v>
      </c>
      <c r="R2796">
        <v>0.141646039</v>
      </c>
      <c r="S2796">
        <v>0.222143641</v>
      </c>
      <c r="T2796">
        <v>0.63621032</v>
      </c>
      <c r="U2796">
        <v>0.255</v>
      </c>
      <c r="V2796">
        <v>1.53125</v>
      </c>
      <c r="W2796">
        <f>COUNTIF(Table1[[#This Row],[Al2O3]:[TiO2]],0)</f>
        <v>0</v>
      </c>
      <c r="X2796">
        <f>Table1[[#This Row],[K2O]]+Table1[[#This Row],[Li2O]]+Table1[[#This Row],[Na2O]]</f>
        <v>0.16500000000000001</v>
      </c>
      <c r="Y2796">
        <f>Table1[[#This Row],[B2O3]]+Table1[[#This Row],[K2O]]+Table1[[#This Row],[Li2O]]+Table1[[#This Row],[Na2O]]</f>
        <v>0.35</v>
      </c>
      <c r="Z2796" s="2">
        <f>Table1[[#This Row],[B2O3]]+Table1[[#This Row],[CaO]]+Table1[[#This Row],[K2O]]+Table1[[#This Row],[Li2O]]+Table1[[#This Row],[Na2O]]</f>
        <v>0.37</v>
      </c>
      <c r="AA2796" s="2">
        <f>Table1[[#This Row],[A+B+AE]]-Table1[[#This Row],[Al2O3]]-Table1[[#This Row],[SiO2]]</f>
        <v>-0.21000000000000002</v>
      </c>
      <c r="AB2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495.87350000000004</v>
      </c>
    </row>
    <row r="2797" spans="1:28" hidden="1" x14ac:dyDescent="0.25">
      <c r="A2797">
        <v>0.22500000000000001</v>
      </c>
      <c r="B2797">
        <v>0.16500000000000001</v>
      </c>
      <c r="C2797">
        <v>2.5000000000000001E-2</v>
      </c>
      <c r="D2797">
        <v>5.0000000000000001E-3</v>
      </c>
      <c r="E2797">
        <v>0.02</v>
      </c>
      <c r="F2797">
        <v>7.4999999999999997E-3</v>
      </c>
      <c r="G2797">
        <v>0.03</v>
      </c>
      <c r="H2797">
        <v>0.13500000000000001</v>
      </c>
      <c r="I2797">
        <v>0.35499999999999998</v>
      </c>
      <c r="J2797">
        <v>3.2500000000000001E-2</v>
      </c>
      <c r="K2797">
        <v>0.49650349999999999</v>
      </c>
      <c r="L2797">
        <v>0.57251213999999995</v>
      </c>
      <c r="M2797">
        <v>1.5791969999999999E-2</v>
      </c>
      <c r="N2797">
        <v>0.16917673</v>
      </c>
      <c r="O2797">
        <v>0.21562774000000001</v>
      </c>
      <c r="P2797">
        <v>0.61519553000000005</v>
      </c>
      <c r="Q2797">
        <v>-9.1467600000000003E-3</v>
      </c>
      <c r="R2797">
        <v>0.14878421999999999</v>
      </c>
      <c r="S2797">
        <v>0.21115459</v>
      </c>
      <c r="T2797">
        <v>0.64006118999999995</v>
      </c>
      <c r="U2797">
        <v>0.27</v>
      </c>
      <c r="V2797">
        <v>1.3636363600000001</v>
      </c>
      <c r="W2797">
        <f>COUNTIF(Table1[[#This Row],[Al2O3]:[TiO2]],0)</f>
        <v>0</v>
      </c>
      <c r="X2797">
        <f>Table1[[#This Row],[K2O]]+Table1[[#This Row],[Li2O]]+Table1[[#This Row],[Na2O]]</f>
        <v>0.17250000000000001</v>
      </c>
      <c r="Y2797">
        <f>Table1[[#This Row],[B2O3]]+Table1[[#This Row],[K2O]]+Table1[[#This Row],[Li2O]]+Table1[[#This Row],[Na2O]]</f>
        <v>0.33750000000000002</v>
      </c>
      <c r="Z2797" s="2">
        <f>Table1[[#This Row],[B2O3]]+Table1[[#This Row],[CaO]]+Table1[[#This Row],[K2O]]+Table1[[#This Row],[Li2O]]+Table1[[#This Row],[Na2O]]</f>
        <v>0.36250000000000004</v>
      </c>
      <c r="AA2797" s="2">
        <f>Table1[[#This Row],[A+B+AE]]-Table1[[#This Row],[Al2O3]]-Table1[[#This Row],[SiO2]]</f>
        <v>-0.21749999999999994</v>
      </c>
      <c r="AB2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483.57450000000017</v>
      </c>
    </row>
    <row r="2798" spans="1:28" hidden="1" x14ac:dyDescent="0.25">
      <c r="A2798">
        <v>0.23</v>
      </c>
      <c r="B2798">
        <v>0.14499999999999999</v>
      </c>
      <c r="C2798">
        <v>0.01</v>
      </c>
      <c r="D2798">
        <v>5.0000000000000001E-3</v>
      </c>
      <c r="E2798">
        <v>0.03</v>
      </c>
      <c r="F2798">
        <v>7.4999999999999997E-3</v>
      </c>
      <c r="G2798">
        <v>0.03</v>
      </c>
      <c r="H2798">
        <v>0.13500000000000001</v>
      </c>
      <c r="I2798">
        <v>0.40500000000000003</v>
      </c>
      <c r="J2798">
        <v>2.5000000000000001E-3</v>
      </c>
      <c r="K2798">
        <v>0.52597402599999998</v>
      </c>
      <c r="L2798">
        <v>0.56191358599999996</v>
      </c>
      <c r="M2798">
        <v>2.2809922999999999E-2</v>
      </c>
      <c r="N2798">
        <v>0.16233428999999999</v>
      </c>
      <c r="O2798">
        <v>0.21716961900000001</v>
      </c>
      <c r="P2798">
        <v>0.62049609100000003</v>
      </c>
      <c r="Q2798">
        <v>-5.7184439999999996E-3</v>
      </c>
      <c r="R2798">
        <v>0.144794912</v>
      </c>
      <c r="S2798">
        <v>0.213247293</v>
      </c>
      <c r="T2798">
        <v>0.64195779600000002</v>
      </c>
      <c r="U2798">
        <v>0.26500000000000001</v>
      </c>
      <c r="V2798">
        <v>1.393939394</v>
      </c>
      <c r="W2798">
        <f>COUNTIF(Table1[[#This Row],[Al2O3]:[TiO2]],0)</f>
        <v>0</v>
      </c>
      <c r="X2798">
        <f>Table1[[#This Row],[K2O]]+Table1[[#This Row],[Li2O]]+Table1[[#This Row],[Na2O]]</f>
        <v>0.17250000000000001</v>
      </c>
      <c r="Y2798">
        <f>Table1[[#This Row],[B2O3]]+Table1[[#This Row],[K2O]]+Table1[[#This Row],[Li2O]]+Table1[[#This Row],[Na2O]]</f>
        <v>0.3175</v>
      </c>
      <c r="Z2798" s="2">
        <f>Table1[[#This Row],[B2O3]]+Table1[[#This Row],[CaO]]+Table1[[#This Row],[K2O]]+Table1[[#This Row],[Li2O]]+Table1[[#This Row],[Na2O]]</f>
        <v>0.32750000000000001</v>
      </c>
      <c r="AA2798" s="2">
        <f>Table1[[#This Row],[A+B+AE]]-Table1[[#This Row],[Al2O3]]-Table1[[#This Row],[SiO2]]</f>
        <v>-0.3075</v>
      </c>
      <c r="AB2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493.56799999999998</v>
      </c>
    </row>
    <row r="2799" spans="1:28" hidden="1" x14ac:dyDescent="0.25">
      <c r="A2799">
        <v>0.24</v>
      </c>
      <c r="B2799">
        <v>0.16</v>
      </c>
      <c r="C2799">
        <v>0.01</v>
      </c>
      <c r="D2799">
        <v>2.5000000000000001E-3</v>
      </c>
      <c r="E2799">
        <v>0.05</v>
      </c>
      <c r="F2799">
        <v>0.01</v>
      </c>
      <c r="G2799">
        <v>1.4999999999999999E-2</v>
      </c>
      <c r="H2799">
        <v>0.14000000000000001</v>
      </c>
      <c r="I2799">
        <v>0.36499999999999999</v>
      </c>
      <c r="J2799">
        <v>7.4999999999999997E-3</v>
      </c>
      <c r="K2799">
        <v>0.48993288600000001</v>
      </c>
      <c r="L2799">
        <v>0.56405188399999995</v>
      </c>
      <c r="M2799">
        <v>2.4444245999999999E-2</v>
      </c>
      <c r="N2799">
        <v>0.155339852</v>
      </c>
      <c r="O2799">
        <v>0.22951681900000001</v>
      </c>
      <c r="P2799">
        <v>0.61514332800000004</v>
      </c>
      <c r="Q2799">
        <v>-6.8708559999999998E-3</v>
      </c>
      <c r="R2799">
        <v>0.141011369</v>
      </c>
      <c r="S2799">
        <v>0.22356881000000001</v>
      </c>
      <c r="T2799">
        <v>0.63541981999999997</v>
      </c>
      <c r="U2799">
        <v>0.255</v>
      </c>
      <c r="V2799">
        <v>1.548387097</v>
      </c>
      <c r="W2799">
        <f>COUNTIF(Table1[[#This Row],[Al2O3]:[TiO2]],0)</f>
        <v>0</v>
      </c>
      <c r="X2799">
        <f>Table1[[#This Row],[K2O]]+Table1[[#This Row],[Li2O]]+Table1[[#This Row],[Na2O]]</f>
        <v>0.16500000000000001</v>
      </c>
      <c r="Y2799">
        <f>Table1[[#This Row],[B2O3]]+Table1[[#This Row],[K2O]]+Table1[[#This Row],[Li2O]]+Table1[[#This Row],[Na2O]]</f>
        <v>0.32500000000000001</v>
      </c>
      <c r="Z2799" s="2">
        <f>Table1[[#This Row],[B2O3]]+Table1[[#This Row],[CaO]]+Table1[[#This Row],[K2O]]+Table1[[#This Row],[Li2O]]+Table1[[#This Row],[Na2O]]</f>
        <v>0.33500000000000002</v>
      </c>
      <c r="AA2799" s="2">
        <f>Table1[[#This Row],[A+B+AE]]-Table1[[#This Row],[Al2O3]]-Table1[[#This Row],[SiO2]]</f>
        <v>-0.26999999999999996</v>
      </c>
      <c r="AB2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504.43999999999994</v>
      </c>
    </row>
    <row r="2800" spans="1:28" hidden="1" x14ac:dyDescent="0.25">
      <c r="A2800">
        <v>0.24</v>
      </c>
      <c r="B2800">
        <v>0.16</v>
      </c>
      <c r="C2800">
        <v>0.03</v>
      </c>
      <c r="D2800">
        <v>2.5000000000000001E-3</v>
      </c>
      <c r="E2800">
        <v>4.4999999999999998E-2</v>
      </c>
      <c r="F2800">
        <v>5.0000000000000001E-3</v>
      </c>
      <c r="G2800">
        <v>5.0000000000000001E-3</v>
      </c>
      <c r="H2800">
        <v>0.15</v>
      </c>
      <c r="I2800">
        <v>0.35499999999999998</v>
      </c>
      <c r="J2800">
        <v>7.4999999999999997E-3</v>
      </c>
      <c r="K2800">
        <v>0.47651007000000001</v>
      </c>
      <c r="L2800">
        <v>0.56795032999999995</v>
      </c>
      <c r="M2800">
        <v>1.8115349999999999E-2</v>
      </c>
      <c r="N2800">
        <v>0.15998672999999999</v>
      </c>
      <c r="O2800">
        <v>0.23086802000000001</v>
      </c>
      <c r="P2800">
        <v>0.60914526000000002</v>
      </c>
      <c r="Q2800">
        <v>-1.5191039999999999E-2</v>
      </c>
      <c r="R2800">
        <v>0.14765097999999999</v>
      </c>
      <c r="S2800">
        <v>0.22427287000000001</v>
      </c>
      <c r="T2800">
        <v>0.62807615999999999</v>
      </c>
      <c r="U2800">
        <v>0.25</v>
      </c>
      <c r="V2800">
        <v>1.5483871</v>
      </c>
      <c r="W2800">
        <f>COUNTIF(Table1[[#This Row],[Al2O3]:[TiO2]],0)</f>
        <v>0</v>
      </c>
      <c r="X2800">
        <f>Table1[[#This Row],[K2O]]+Table1[[#This Row],[Li2O]]+Table1[[#This Row],[Na2O]]</f>
        <v>0.16</v>
      </c>
      <c r="Y2800">
        <f>Table1[[#This Row],[B2O3]]+Table1[[#This Row],[K2O]]+Table1[[#This Row],[Li2O]]+Table1[[#This Row],[Na2O]]</f>
        <v>0.32</v>
      </c>
      <c r="Z2800" s="2">
        <f>Table1[[#This Row],[B2O3]]+Table1[[#This Row],[CaO]]+Table1[[#This Row],[K2O]]+Table1[[#This Row],[Li2O]]+Table1[[#This Row],[Na2O]]</f>
        <v>0.35</v>
      </c>
      <c r="AA2800" s="2">
        <f>Table1[[#This Row],[A+B+AE]]-Table1[[#This Row],[Al2O3]]-Table1[[#This Row],[SiO2]]</f>
        <v>-0.245</v>
      </c>
      <c r="AB2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512.88299999999992</v>
      </c>
    </row>
    <row r="2801" spans="1:28" hidden="1" x14ac:dyDescent="0.25">
      <c r="A2801">
        <v>0.23499999999999999</v>
      </c>
      <c r="B2801">
        <v>0.14499999999999999</v>
      </c>
      <c r="C2801">
        <v>0.03</v>
      </c>
      <c r="D2801">
        <v>5.0000000000000001E-3</v>
      </c>
      <c r="E2801">
        <v>0.04</v>
      </c>
      <c r="F2801">
        <v>0.01</v>
      </c>
      <c r="G2801">
        <v>5.0000000000000001E-3</v>
      </c>
      <c r="H2801">
        <v>0.14499999999999999</v>
      </c>
      <c r="I2801">
        <v>0.37</v>
      </c>
      <c r="J2801">
        <v>1.4999999999999999E-2</v>
      </c>
      <c r="K2801">
        <v>0.49333333000000001</v>
      </c>
      <c r="L2801">
        <v>0.57158615999999995</v>
      </c>
      <c r="M2801">
        <v>1.8402499999999999E-2</v>
      </c>
      <c r="N2801">
        <v>0.15999784</v>
      </c>
      <c r="O2801">
        <v>0.23029732999999999</v>
      </c>
      <c r="P2801">
        <v>0.60970482999999998</v>
      </c>
      <c r="Q2801">
        <v>-1.3937389999999999E-2</v>
      </c>
      <c r="R2801">
        <v>0.14636093999999999</v>
      </c>
      <c r="S2801">
        <v>0.22479541</v>
      </c>
      <c r="T2801">
        <v>0.62884364000000004</v>
      </c>
      <c r="U2801">
        <v>0.27</v>
      </c>
      <c r="V2801">
        <v>1.56666667</v>
      </c>
      <c r="W2801">
        <f>COUNTIF(Table1[[#This Row],[Al2O3]:[TiO2]],0)</f>
        <v>0</v>
      </c>
      <c r="X2801">
        <f>Table1[[#This Row],[K2O]]+Table1[[#This Row],[Li2O]]+Table1[[#This Row],[Na2O]]</f>
        <v>0.15999999999999998</v>
      </c>
      <c r="Y2801">
        <f>Table1[[#This Row],[B2O3]]+Table1[[#This Row],[K2O]]+Table1[[#This Row],[Li2O]]+Table1[[#This Row],[Na2O]]</f>
        <v>0.30499999999999999</v>
      </c>
      <c r="Z2801" s="2">
        <f>Table1[[#This Row],[B2O3]]+Table1[[#This Row],[CaO]]+Table1[[#This Row],[K2O]]+Table1[[#This Row],[Li2O]]+Table1[[#This Row],[Na2O]]</f>
        <v>0.33499999999999996</v>
      </c>
      <c r="AA2801" s="2">
        <f>Table1[[#This Row],[A+B+AE]]-Table1[[#This Row],[Al2O3]]-Table1[[#This Row],[SiO2]]</f>
        <v>-0.27</v>
      </c>
      <c r="AB2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512.58999999999992</v>
      </c>
    </row>
    <row r="2802" spans="1:28" hidden="1" x14ac:dyDescent="0.25">
      <c r="A2802">
        <v>0.20499999999999999</v>
      </c>
      <c r="B2802">
        <v>0.16500000000000001</v>
      </c>
      <c r="C2802">
        <v>0.02</v>
      </c>
      <c r="D2802">
        <v>2.5000000000000001E-3</v>
      </c>
      <c r="E2802">
        <v>0.03</v>
      </c>
      <c r="F2802">
        <v>0.01</v>
      </c>
      <c r="G2802">
        <v>0.05</v>
      </c>
      <c r="H2802">
        <v>0.12</v>
      </c>
      <c r="I2802">
        <v>0.37</v>
      </c>
      <c r="J2802">
        <v>2.75E-2</v>
      </c>
      <c r="K2802">
        <v>0.53237410100000004</v>
      </c>
      <c r="L2802">
        <v>0.57093437700000005</v>
      </c>
      <c r="M2802">
        <v>2.2228255999999998E-2</v>
      </c>
      <c r="N2802">
        <v>0.174015956</v>
      </c>
      <c r="O2802">
        <v>0.19644953400000001</v>
      </c>
      <c r="P2802">
        <v>0.62953451000000005</v>
      </c>
      <c r="Q2802">
        <v>2.9744770000000001E-3</v>
      </c>
      <c r="R2802">
        <v>0.14729070599999999</v>
      </c>
      <c r="S2802">
        <v>0.19379112200000001</v>
      </c>
      <c r="T2802">
        <v>0.658918173</v>
      </c>
      <c r="U2802">
        <v>0.25</v>
      </c>
      <c r="V2802">
        <v>1.205882353</v>
      </c>
      <c r="W2802">
        <f>COUNTIF(Table1[[#This Row],[Al2O3]:[TiO2]],0)</f>
        <v>0</v>
      </c>
      <c r="X2802">
        <f>Table1[[#This Row],[K2O]]+Table1[[#This Row],[Li2O]]+Table1[[#This Row],[Na2O]]</f>
        <v>0.18</v>
      </c>
      <c r="Y2802">
        <f>Table1[[#This Row],[B2O3]]+Table1[[#This Row],[K2O]]+Table1[[#This Row],[Li2O]]+Table1[[#This Row],[Na2O]]</f>
        <v>0.34500000000000003</v>
      </c>
      <c r="Z2802" s="2">
        <f>Table1[[#This Row],[B2O3]]+Table1[[#This Row],[CaO]]+Table1[[#This Row],[K2O]]+Table1[[#This Row],[Li2O]]+Table1[[#This Row],[Na2O]]</f>
        <v>0.36499999999999999</v>
      </c>
      <c r="AA2802" s="2">
        <f>Table1[[#This Row],[A+B+AE]]-Table1[[#This Row],[Al2O3]]-Table1[[#This Row],[SiO2]]</f>
        <v>-0.21</v>
      </c>
      <c r="AB2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465.54300000000001</v>
      </c>
    </row>
    <row r="2803" spans="1:28" hidden="1" x14ac:dyDescent="0.25">
      <c r="A2803">
        <v>0.22500000000000001</v>
      </c>
      <c r="B2803">
        <v>0.185</v>
      </c>
      <c r="C2803">
        <v>0.01</v>
      </c>
      <c r="D2803">
        <v>5.0000000000000001E-3</v>
      </c>
      <c r="E2803">
        <v>0.05</v>
      </c>
      <c r="F2803">
        <v>7.4999999999999997E-3</v>
      </c>
      <c r="G2803">
        <v>0.06</v>
      </c>
      <c r="H2803">
        <v>0.13</v>
      </c>
      <c r="I2803">
        <v>0.30499999999999999</v>
      </c>
      <c r="J2803">
        <v>2.2499999999999999E-2</v>
      </c>
      <c r="K2803">
        <v>0.462121212</v>
      </c>
      <c r="L2803">
        <v>0.57770253800000004</v>
      </c>
      <c r="M2803">
        <v>-5.0811290000000002E-3</v>
      </c>
      <c r="N2803">
        <v>0.18851053300000001</v>
      </c>
      <c r="O2803">
        <v>0.21437350499999999</v>
      </c>
      <c r="P2803">
        <v>0.59711596199999994</v>
      </c>
      <c r="Q2803">
        <v>-2.1647682000000001E-2</v>
      </c>
      <c r="R2803">
        <v>0.15997301899999999</v>
      </c>
      <c r="S2803">
        <v>0.21078665599999999</v>
      </c>
      <c r="T2803">
        <v>0.62924032500000004</v>
      </c>
      <c r="U2803">
        <v>0.26500000000000001</v>
      </c>
      <c r="V2803">
        <v>1.184210526</v>
      </c>
      <c r="W2803">
        <f>COUNTIF(Table1[[#This Row],[Al2O3]:[TiO2]],0)</f>
        <v>0</v>
      </c>
      <c r="X2803">
        <f>Table1[[#This Row],[K2O]]+Table1[[#This Row],[Li2O]]+Table1[[#This Row],[Na2O]]</f>
        <v>0.19750000000000001</v>
      </c>
      <c r="Y2803">
        <f>Table1[[#This Row],[B2O3]]+Table1[[#This Row],[K2O]]+Table1[[#This Row],[Li2O]]+Table1[[#This Row],[Na2O]]</f>
        <v>0.38250000000000001</v>
      </c>
      <c r="Z2803" s="2">
        <f>Table1[[#This Row],[B2O3]]+Table1[[#This Row],[CaO]]+Table1[[#This Row],[K2O]]+Table1[[#This Row],[Li2O]]+Table1[[#This Row],[Na2O]]</f>
        <v>0.39250000000000002</v>
      </c>
      <c r="AA2803" s="2">
        <f>Table1[[#This Row],[A+B+AE]]-Table1[[#This Row],[Al2O3]]-Table1[[#This Row],[SiO2]]</f>
        <v>-0.13749999999999998</v>
      </c>
      <c r="AB2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444.57850000000008</v>
      </c>
    </row>
    <row r="2804" spans="1:28" hidden="1" x14ac:dyDescent="0.25">
      <c r="A2804">
        <v>0.245</v>
      </c>
      <c r="B2804">
        <v>0.18</v>
      </c>
      <c r="C2804">
        <v>0.01</v>
      </c>
      <c r="D2804">
        <v>2.5000000000000001E-3</v>
      </c>
      <c r="E2804">
        <v>0.04</v>
      </c>
      <c r="F2804">
        <v>5.0000000000000001E-3</v>
      </c>
      <c r="G2804">
        <v>0.03</v>
      </c>
      <c r="H2804">
        <v>0.15</v>
      </c>
      <c r="I2804">
        <v>0.32500000000000001</v>
      </c>
      <c r="J2804">
        <v>1.2500000000000001E-2</v>
      </c>
      <c r="K2804">
        <v>0.45138888900000002</v>
      </c>
      <c r="L2804">
        <v>0.56937181599999998</v>
      </c>
      <c r="M2804">
        <v>2.4577010000000001E-3</v>
      </c>
      <c r="N2804">
        <v>0.17395249600000001</v>
      </c>
      <c r="O2804">
        <v>0.229192587</v>
      </c>
      <c r="P2804">
        <v>0.59685491599999996</v>
      </c>
      <c r="Q2804">
        <v>-2.4273643000000001E-2</v>
      </c>
      <c r="R2804">
        <v>0.15590247099999999</v>
      </c>
      <c r="S2804">
        <v>0.22314719499999999</v>
      </c>
      <c r="T2804">
        <v>0.62095033399999999</v>
      </c>
      <c r="U2804">
        <v>0.26500000000000001</v>
      </c>
      <c r="V2804">
        <v>1.361111111</v>
      </c>
      <c r="W2804">
        <f>COUNTIF(Table1[[#This Row],[Al2O3]:[TiO2]],0)</f>
        <v>0</v>
      </c>
      <c r="X2804">
        <f>Table1[[#This Row],[K2O]]+Table1[[#This Row],[Li2O]]+Table1[[#This Row],[Na2O]]</f>
        <v>0.185</v>
      </c>
      <c r="Y2804">
        <f>Table1[[#This Row],[B2O3]]+Table1[[#This Row],[K2O]]+Table1[[#This Row],[Li2O]]+Table1[[#This Row],[Na2O]]</f>
        <v>0.36499999999999999</v>
      </c>
      <c r="Z2804" s="2">
        <f>Table1[[#This Row],[B2O3]]+Table1[[#This Row],[CaO]]+Table1[[#This Row],[K2O]]+Table1[[#This Row],[Li2O]]+Table1[[#This Row],[Na2O]]</f>
        <v>0.375</v>
      </c>
      <c r="AA2804" s="2">
        <f>Table1[[#This Row],[A+B+AE]]-Table1[[#This Row],[Al2O3]]-Table1[[#This Row],[SiO2]]</f>
        <v>-0.19500000000000001</v>
      </c>
      <c r="AB2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480.69250000000011</v>
      </c>
    </row>
    <row r="2805" spans="1:28" hidden="1" x14ac:dyDescent="0.25">
      <c r="A2805">
        <v>0.215</v>
      </c>
      <c r="B2805">
        <v>0.19</v>
      </c>
      <c r="C2805">
        <v>0.01</v>
      </c>
      <c r="D2805">
        <v>2.5000000000000001E-3</v>
      </c>
      <c r="E2805">
        <v>3.5000000000000003E-2</v>
      </c>
      <c r="F2805">
        <v>5.0000000000000001E-3</v>
      </c>
      <c r="G2805">
        <v>0.04</v>
      </c>
      <c r="H2805">
        <v>0.13</v>
      </c>
      <c r="I2805">
        <v>0.32500000000000001</v>
      </c>
      <c r="J2805">
        <v>4.7500000000000001E-2</v>
      </c>
      <c r="K2805">
        <v>0.48507462699999998</v>
      </c>
      <c r="L2805">
        <v>0.57209086399999998</v>
      </c>
      <c r="M2805">
        <v>2.2787347999999999E-2</v>
      </c>
      <c r="N2805">
        <v>0.16840073799999999</v>
      </c>
      <c r="O2805">
        <v>0.20541335899999999</v>
      </c>
      <c r="P2805">
        <v>0.62618590399999996</v>
      </c>
      <c r="Q2805">
        <v>-3.56428E-4</v>
      </c>
      <c r="R2805">
        <v>0.14679599400000001</v>
      </c>
      <c r="S2805">
        <v>0.20013404300000001</v>
      </c>
      <c r="T2805">
        <v>0.65306996299999998</v>
      </c>
      <c r="U2805">
        <v>0.25</v>
      </c>
      <c r="V2805">
        <v>1.2647058819999999</v>
      </c>
      <c r="W2805">
        <f>COUNTIF(Table1[[#This Row],[Al2O3]:[TiO2]],0)</f>
        <v>0</v>
      </c>
      <c r="X2805">
        <f>Table1[[#This Row],[K2O]]+Table1[[#This Row],[Li2O]]+Table1[[#This Row],[Na2O]]</f>
        <v>0.17499999999999999</v>
      </c>
      <c r="Y2805">
        <f>Table1[[#This Row],[B2O3]]+Table1[[#This Row],[K2O]]+Table1[[#This Row],[Li2O]]+Table1[[#This Row],[Na2O]]</f>
        <v>0.36499999999999999</v>
      </c>
      <c r="Z2805" s="2">
        <f>Table1[[#This Row],[B2O3]]+Table1[[#This Row],[CaO]]+Table1[[#This Row],[K2O]]+Table1[[#This Row],[Li2O]]+Table1[[#This Row],[Na2O]]</f>
        <v>0.375</v>
      </c>
      <c r="AA2805" s="2">
        <f>Table1[[#This Row],[A+B+AE]]-Table1[[#This Row],[Al2O3]]-Table1[[#This Row],[SiO2]]</f>
        <v>-0.16500000000000001</v>
      </c>
      <c r="AB2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468.31750000000011</v>
      </c>
    </row>
    <row r="2806" spans="1:28" hidden="1" x14ac:dyDescent="0.25">
      <c r="A2806">
        <v>0.24</v>
      </c>
      <c r="B2806">
        <v>0.16</v>
      </c>
      <c r="C2806">
        <v>0.03</v>
      </c>
      <c r="D2806">
        <v>2.5000000000000001E-3</v>
      </c>
      <c r="E2806">
        <v>0.02</v>
      </c>
      <c r="F2806">
        <v>2.5000000000000001E-3</v>
      </c>
      <c r="G2806">
        <v>1.4999999999999999E-2</v>
      </c>
      <c r="H2806">
        <v>0.14499999999999999</v>
      </c>
      <c r="I2806">
        <v>0.38</v>
      </c>
      <c r="J2806">
        <v>5.0000000000000001E-3</v>
      </c>
      <c r="K2806">
        <v>0.49673202599999999</v>
      </c>
      <c r="L2806">
        <v>0.56217764699999995</v>
      </c>
      <c r="M2806">
        <v>2.1896830999999999E-2</v>
      </c>
      <c r="N2806">
        <v>0.159651601</v>
      </c>
      <c r="O2806">
        <v>0.22453199099999999</v>
      </c>
      <c r="P2806">
        <v>0.61581640800000004</v>
      </c>
      <c r="Q2806">
        <v>-9.641653E-3</v>
      </c>
      <c r="R2806">
        <v>0.145474192</v>
      </c>
      <c r="S2806">
        <v>0.21884731299999999</v>
      </c>
      <c r="T2806">
        <v>0.63567849499999995</v>
      </c>
      <c r="U2806">
        <v>0.25</v>
      </c>
      <c r="V2806">
        <v>1.5</v>
      </c>
      <c r="W2806">
        <f>COUNTIF(Table1[[#This Row],[Al2O3]:[TiO2]],0)</f>
        <v>0</v>
      </c>
      <c r="X2806">
        <f>Table1[[#This Row],[K2O]]+Table1[[#This Row],[Li2O]]+Table1[[#This Row],[Na2O]]</f>
        <v>0.16249999999999998</v>
      </c>
      <c r="Y2806">
        <f>Table1[[#This Row],[B2O3]]+Table1[[#This Row],[K2O]]+Table1[[#This Row],[Li2O]]+Table1[[#This Row],[Na2O]]</f>
        <v>0.32250000000000001</v>
      </c>
      <c r="Z2806" s="2">
        <f>Table1[[#This Row],[B2O3]]+Table1[[#This Row],[CaO]]+Table1[[#This Row],[K2O]]+Table1[[#This Row],[Li2O]]+Table1[[#This Row],[Na2O]]</f>
        <v>0.35250000000000004</v>
      </c>
      <c r="AA2806" s="2">
        <f>Table1[[#This Row],[A+B+AE]]-Table1[[#This Row],[Al2O3]]-Table1[[#This Row],[SiO2]]</f>
        <v>-0.26749999999999996</v>
      </c>
      <c r="AB2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508.07899999999995</v>
      </c>
    </row>
    <row r="2807" spans="1:28" hidden="1" x14ac:dyDescent="0.25">
      <c r="A2807">
        <v>0.20499999999999999</v>
      </c>
      <c r="B2807">
        <v>0.13</v>
      </c>
      <c r="C2807">
        <v>2.5000000000000001E-2</v>
      </c>
      <c r="D2807">
        <v>5.0000000000000001E-3</v>
      </c>
      <c r="E2807">
        <v>3.5000000000000003E-2</v>
      </c>
      <c r="F2807">
        <v>7.4999999999999997E-3</v>
      </c>
      <c r="G2807">
        <v>3.5000000000000003E-2</v>
      </c>
      <c r="H2807">
        <v>0.12</v>
      </c>
      <c r="I2807">
        <v>0.42499999999999999</v>
      </c>
      <c r="J2807">
        <v>1.2500000000000001E-2</v>
      </c>
      <c r="K2807">
        <v>0.56666666700000001</v>
      </c>
      <c r="L2807">
        <v>0.567007437</v>
      </c>
      <c r="M2807">
        <v>3.1908009000000001E-2</v>
      </c>
      <c r="N2807">
        <v>0.16297647000000001</v>
      </c>
      <c r="O2807">
        <v>0.20043901</v>
      </c>
      <c r="P2807">
        <v>0.63658451900000002</v>
      </c>
      <c r="Q2807">
        <v>6.3491379999999998E-3</v>
      </c>
      <c r="R2807">
        <v>0.14191393599999999</v>
      </c>
      <c r="S2807">
        <v>0.198170069</v>
      </c>
      <c r="T2807">
        <v>0.65991599499999998</v>
      </c>
      <c r="U2807">
        <v>0.255</v>
      </c>
      <c r="V2807">
        <v>1.3225806449999999</v>
      </c>
      <c r="W2807">
        <f>COUNTIF(Table1[[#This Row],[Al2O3]:[TiO2]],0)</f>
        <v>0</v>
      </c>
      <c r="X2807">
        <f>Table1[[#This Row],[K2O]]+Table1[[#This Row],[Li2O]]+Table1[[#This Row],[Na2O]]</f>
        <v>0.16250000000000001</v>
      </c>
      <c r="Y2807">
        <f>Table1[[#This Row],[B2O3]]+Table1[[#This Row],[K2O]]+Table1[[#This Row],[Li2O]]+Table1[[#This Row],[Na2O]]</f>
        <v>0.29249999999999998</v>
      </c>
      <c r="Z2807" s="2">
        <f>Table1[[#This Row],[B2O3]]+Table1[[#This Row],[CaO]]+Table1[[#This Row],[K2O]]+Table1[[#This Row],[Li2O]]+Table1[[#This Row],[Na2O]]</f>
        <v>0.3175</v>
      </c>
      <c r="AA2807" s="2">
        <f>Table1[[#This Row],[A+B+AE]]-Table1[[#This Row],[Al2O3]]-Table1[[#This Row],[SiO2]]</f>
        <v>-0.3125</v>
      </c>
      <c r="AB2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490.04550000000006</v>
      </c>
    </row>
    <row r="2808" spans="1:28" hidden="1" x14ac:dyDescent="0.25">
      <c r="A2808">
        <v>0.23499999999999999</v>
      </c>
      <c r="B2808">
        <v>0.185</v>
      </c>
      <c r="C2808">
        <v>1.4999999999999999E-2</v>
      </c>
      <c r="D2808">
        <v>2.5000000000000001E-3</v>
      </c>
      <c r="E2808">
        <v>0.03</v>
      </c>
      <c r="F2808">
        <v>7.4999999999999997E-3</v>
      </c>
      <c r="G2808">
        <v>0.01</v>
      </c>
      <c r="H2808">
        <v>0.14000000000000001</v>
      </c>
      <c r="I2808">
        <v>0.33500000000000002</v>
      </c>
      <c r="J2808">
        <v>0.04</v>
      </c>
      <c r="K2808">
        <v>0.47183098600000001</v>
      </c>
      <c r="L2808">
        <v>0.56621182999999997</v>
      </c>
      <c r="M2808">
        <v>3.3364166000000001E-2</v>
      </c>
      <c r="N2808">
        <v>0.15038754500000001</v>
      </c>
      <c r="O2808">
        <v>0.22390441699999999</v>
      </c>
      <c r="P2808">
        <v>0.62570803799999997</v>
      </c>
      <c r="Q2808">
        <v>1.521594E-3</v>
      </c>
      <c r="R2808">
        <v>0.137162965</v>
      </c>
      <c r="S2808">
        <v>0.21647613700000001</v>
      </c>
      <c r="T2808">
        <v>0.64636089799999996</v>
      </c>
      <c r="U2808">
        <v>0.25</v>
      </c>
      <c r="V2808">
        <v>1.566666667</v>
      </c>
      <c r="W2808">
        <f>COUNTIF(Table1[[#This Row],[Al2O3]:[TiO2]],0)</f>
        <v>0</v>
      </c>
      <c r="X2808">
        <f>Table1[[#This Row],[K2O]]+Table1[[#This Row],[Li2O]]+Table1[[#This Row],[Na2O]]</f>
        <v>0.15750000000000003</v>
      </c>
      <c r="Y2808">
        <f>Table1[[#This Row],[B2O3]]+Table1[[#This Row],[K2O]]+Table1[[#This Row],[Li2O]]+Table1[[#This Row],[Na2O]]</f>
        <v>0.34250000000000003</v>
      </c>
      <c r="Z2808" s="2">
        <f>Table1[[#This Row],[B2O3]]+Table1[[#This Row],[CaO]]+Table1[[#This Row],[K2O]]+Table1[[#This Row],[Li2O]]+Table1[[#This Row],[Na2O]]</f>
        <v>0.35750000000000004</v>
      </c>
      <c r="AA2808" s="2">
        <f>Table1[[#This Row],[A+B+AE]]-Table1[[#This Row],[Al2O3]]-Table1[[#This Row],[SiO2]]</f>
        <v>-0.21249999999999997</v>
      </c>
      <c r="AB2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504.13599999999997</v>
      </c>
    </row>
    <row r="2809" spans="1:28" hidden="1" x14ac:dyDescent="0.25">
      <c r="A2809">
        <v>0.215</v>
      </c>
      <c r="B2809">
        <v>0.155</v>
      </c>
      <c r="C2809">
        <v>3.5000000000000003E-2</v>
      </c>
      <c r="D2809">
        <v>5.0000000000000001E-3</v>
      </c>
      <c r="E2809">
        <v>2.5000000000000001E-2</v>
      </c>
      <c r="F2809">
        <v>5.0000000000000001E-3</v>
      </c>
      <c r="G2809">
        <v>4.4999999999999998E-2</v>
      </c>
      <c r="H2809">
        <v>0.125</v>
      </c>
      <c r="I2809">
        <v>0.36499999999999999</v>
      </c>
      <c r="J2809">
        <v>2.5000000000000001E-2</v>
      </c>
      <c r="K2809">
        <v>0.51773049999999998</v>
      </c>
      <c r="L2809">
        <v>0.575596</v>
      </c>
      <c r="M2809">
        <v>1.0391569999999999E-2</v>
      </c>
      <c r="N2809">
        <v>0.17809961999999999</v>
      </c>
      <c r="O2809">
        <v>0.20800378999999999</v>
      </c>
      <c r="P2809">
        <v>0.61389658999999996</v>
      </c>
      <c r="Q2809">
        <v>-1.0171309999999999E-2</v>
      </c>
      <c r="R2809">
        <v>0.15271815999999999</v>
      </c>
      <c r="S2809">
        <v>0.20532410000000001</v>
      </c>
      <c r="T2809">
        <v>0.64195774000000005</v>
      </c>
      <c r="U2809">
        <v>0.26500000000000001</v>
      </c>
      <c r="V2809">
        <v>1.2647058799999999</v>
      </c>
      <c r="W2809">
        <f>COUNTIF(Table1[[#This Row],[Al2O3]:[TiO2]],0)</f>
        <v>0</v>
      </c>
      <c r="X2809">
        <f>Table1[[#This Row],[K2O]]+Table1[[#This Row],[Li2O]]+Table1[[#This Row],[Na2O]]</f>
        <v>0.17499999999999999</v>
      </c>
      <c r="Y2809">
        <f>Table1[[#This Row],[B2O3]]+Table1[[#This Row],[K2O]]+Table1[[#This Row],[Li2O]]+Table1[[#This Row],[Na2O]]</f>
        <v>0.33</v>
      </c>
      <c r="Z2809" s="2">
        <f>Table1[[#This Row],[B2O3]]+Table1[[#This Row],[CaO]]+Table1[[#This Row],[K2O]]+Table1[[#This Row],[Li2O]]+Table1[[#This Row],[Na2O]]</f>
        <v>0.36499999999999999</v>
      </c>
      <c r="AA2809" s="2">
        <f>Table1[[#This Row],[A+B+AE]]-Table1[[#This Row],[Al2O3]]-Table1[[#This Row],[SiO2]]</f>
        <v>-0.215</v>
      </c>
      <c r="AB2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470.02700000000004</v>
      </c>
    </row>
    <row r="2810" spans="1:28" hidden="1" x14ac:dyDescent="0.25">
      <c r="A2810">
        <v>0.24</v>
      </c>
      <c r="B2810">
        <v>0.19</v>
      </c>
      <c r="C2810">
        <v>0.03</v>
      </c>
      <c r="D2810">
        <v>2.5000000000000001E-3</v>
      </c>
      <c r="E2810">
        <v>3.5000000000000003E-2</v>
      </c>
      <c r="F2810">
        <v>0.01</v>
      </c>
      <c r="G2810">
        <v>1.4999999999999999E-2</v>
      </c>
      <c r="H2810">
        <v>0.15</v>
      </c>
      <c r="I2810">
        <v>0.30499999999999999</v>
      </c>
      <c r="J2810">
        <v>2.2499999999999999E-2</v>
      </c>
      <c r="K2810">
        <v>0.438848921</v>
      </c>
      <c r="L2810">
        <v>0.57274542799999995</v>
      </c>
      <c r="M2810">
        <v>8.5882830000000004E-3</v>
      </c>
      <c r="N2810">
        <v>0.169428407</v>
      </c>
      <c r="O2810">
        <v>0.22770722500000001</v>
      </c>
      <c r="P2810">
        <v>0.60286436700000001</v>
      </c>
      <c r="Q2810">
        <v>-1.7893445000000001E-2</v>
      </c>
      <c r="R2810">
        <v>0.15148948300000001</v>
      </c>
      <c r="S2810">
        <v>0.22097107599999999</v>
      </c>
      <c r="T2810">
        <v>0.62753944100000003</v>
      </c>
      <c r="U2810">
        <v>0.25</v>
      </c>
      <c r="V2810">
        <v>1.4545454550000001</v>
      </c>
      <c r="W2810">
        <f>COUNTIF(Table1[[#This Row],[Al2O3]:[TiO2]],0)</f>
        <v>0</v>
      </c>
      <c r="X2810">
        <f>Table1[[#This Row],[K2O]]+Table1[[#This Row],[Li2O]]+Table1[[#This Row],[Na2O]]</f>
        <v>0.17499999999999999</v>
      </c>
      <c r="Y2810">
        <f>Table1[[#This Row],[B2O3]]+Table1[[#This Row],[K2O]]+Table1[[#This Row],[Li2O]]+Table1[[#This Row],[Na2O]]</f>
        <v>0.36499999999999999</v>
      </c>
      <c r="Z2810" s="2">
        <f>Table1[[#This Row],[B2O3]]+Table1[[#This Row],[CaO]]+Table1[[#This Row],[K2O]]+Table1[[#This Row],[Li2O]]+Table1[[#This Row],[Na2O]]</f>
        <v>0.39500000000000002</v>
      </c>
      <c r="AA2810" s="2">
        <f>Table1[[#This Row],[A+B+AE]]-Table1[[#This Row],[Al2O3]]-Table1[[#This Row],[SiO2]]</f>
        <v>-0.14999999999999997</v>
      </c>
      <c r="AB2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493.95900000000006</v>
      </c>
    </row>
    <row r="2811" spans="1:28" hidden="1" x14ac:dyDescent="0.25">
      <c r="A2811">
        <v>0.23499999999999999</v>
      </c>
      <c r="B2811">
        <v>0.16500000000000001</v>
      </c>
      <c r="C2811">
        <v>1.4999999999999999E-2</v>
      </c>
      <c r="D2811">
        <v>5.0000000000000001E-3</v>
      </c>
      <c r="E2811">
        <v>0.02</v>
      </c>
      <c r="F2811">
        <v>7.4999999999999997E-3</v>
      </c>
      <c r="G2811">
        <v>4.4999999999999998E-2</v>
      </c>
      <c r="H2811">
        <v>0.14000000000000001</v>
      </c>
      <c r="I2811">
        <v>0.36499999999999999</v>
      </c>
      <c r="J2811">
        <v>2.5000000000000001E-3</v>
      </c>
      <c r="K2811">
        <v>0.493243243</v>
      </c>
      <c r="L2811">
        <v>0.56692677899999999</v>
      </c>
      <c r="M2811">
        <v>3.103143E-3</v>
      </c>
      <c r="N2811">
        <v>0.17941731599999999</v>
      </c>
      <c r="O2811">
        <v>0.21741946200000001</v>
      </c>
      <c r="P2811">
        <v>0.60316322200000005</v>
      </c>
      <c r="Q2811">
        <v>-1.9366181E-2</v>
      </c>
      <c r="R2811">
        <v>0.15631356499999999</v>
      </c>
      <c r="S2811">
        <v>0.213872596</v>
      </c>
      <c r="T2811">
        <v>0.62981383999999996</v>
      </c>
      <c r="U2811">
        <v>0.27</v>
      </c>
      <c r="V2811">
        <v>1.2702702699999999</v>
      </c>
      <c r="W2811">
        <f>COUNTIF(Table1[[#This Row],[Al2O3]:[TiO2]],0)</f>
        <v>0</v>
      </c>
      <c r="X2811">
        <f>Table1[[#This Row],[K2O]]+Table1[[#This Row],[Li2O]]+Table1[[#This Row],[Na2O]]</f>
        <v>0.1925</v>
      </c>
      <c r="Y2811">
        <f>Table1[[#This Row],[B2O3]]+Table1[[#This Row],[K2O]]+Table1[[#This Row],[Li2O]]+Table1[[#This Row],[Na2O]]</f>
        <v>0.35750000000000004</v>
      </c>
      <c r="Z2811" s="2">
        <f>Table1[[#This Row],[B2O3]]+Table1[[#This Row],[CaO]]+Table1[[#This Row],[K2O]]+Table1[[#This Row],[Li2O]]+Table1[[#This Row],[Na2O]]</f>
        <v>0.3725</v>
      </c>
      <c r="AA2811" s="2">
        <f>Table1[[#This Row],[A+B+AE]]-Table1[[#This Row],[Al2O3]]-Table1[[#This Row],[SiO2]]</f>
        <v>-0.22749999999999998</v>
      </c>
      <c r="AB2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471.30650000000014</v>
      </c>
    </row>
    <row r="2812" spans="1:28" hidden="1" x14ac:dyDescent="0.25">
      <c r="A2812">
        <v>0.22</v>
      </c>
      <c r="B2812">
        <v>0.13500000000000001</v>
      </c>
      <c r="C2812">
        <v>5.0000000000000001E-3</v>
      </c>
      <c r="D2812">
        <v>2.5000000000000001E-3</v>
      </c>
      <c r="E2812">
        <v>0.04</v>
      </c>
      <c r="F2812">
        <v>7.4999999999999997E-3</v>
      </c>
      <c r="G2812">
        <v>0.02</v>
      </c>
      <c r="H2812">
        <v>0.13</v>
      </c>
      <c r="I2812">
        <v>0.42499999999999999</v>
      </c>
      <c r="J2812">
        <v>1.4999999999999999E-2</v>
      </c>
      <c r="K2812">
        <v>0.54838710000000002</v>
      </c>
      <c r="L2812">
        <v>0.56082834999999998</v>
      </c>
      <c r="M2812">
        <v>4.0026279999999997E-2</v>
      </c>
      <c r="N2812">
        <v>0.14985819</v>
      </c>
      <c r="O2812">
        <v>0.21259222</v>
      </c>
      <c r="P2812">
        <v>0.63754957999999995</v>
      </c>
      <c r="Q2812">
        <v>7.1921499999999996E-3</v>
      </c>
      <c r="R2812">
        <v>0.13616743000000001</v>
      </c>
      <c r="S2812">
        <v>0.20825051</v>
      </c>
      <c r="T2812">
        <v>0.65558205999999997</v>
      </c>
      <c r="U2812">
        <v>0.26</v>
      </c>
      <c r="V2812">
        <v>1.46666667</v>
      </c>
      <c r="W2812">
        <f>COUNTIF(Table1[[#This Row],[Al2O3]:[TiO2]],0)</f>
        <v>0</v>
      </c>
      <c r="X2812">
        <f>Table1[[#This Row],[K2O]]+Table1[[#This Row],[Li2O]]+Table1[[#This Row],[Na2O]]</f>
        <v>0.1575</v>
      </c>
      <c r="Y2812">
        <f>Table1[[#This Row],[B2O3]]+Table1[[#This Row],[K2O]]+Table1[[#This Row],[Li2O]]+Table1[[#This Row],[Na2O]]</f>
        <v>0.29249999999999998</v>
      </c>
      <c r="Z2812" s="2">
        <f>Table1[[#This Row],[B2O3]]+Table1[[#This Row],[CaO]]+Table1[[#This Row],[K2O]]+Table1[[#This Row],[Li2O]]+Table1[[#This Row],[Na2O]]</f>
        <v>0.29749999999999999</v>
      </c>
      <c r="AA2812" s="2">
        <f>Table1[[#This Row],[A+B+AE]]-Table1[[#This Row],[Al2O3]]-Table1[[#This Row],[SiO2]]</f>
        <v>-0.34750000000000003</v>
      </c>
      <c r="AB2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506.048</v>
      </c>
    </row>
    <row r="2813" spans="1:28" hidden="1" x14ac:dyDescent="0.25">
      <c r="A2813">
        <v>0.245</v>
      </c>
      <c r="B2813">
        <v>0.16</v>
      </c>
      <c r="C2813">
        <v>5.0000000000000001E-3</v>
      </c>
      <c r="D2813">
        <v>2.5000000000000001E-3</v>
      </c>
      <c r="E2813">
        <v>0.05</v>
      </c>
      <c r="F2813">
        <v>5.0000000000000001E-3</v>
      </c>
      <c r="G2813">
        <v>0.01</v>
      </c>
      <c r="H2813">
        <v>0.15</v>
      </c>
      <c r="I2813">
        <v>0.36499999999999999</v>
      </c>
      <c r="J2813">
        <v>7.4999999999999997E-3</v>
      </c>
      <c r="K2813">
        <v>0.48026316000000002</v>
      </c>
      <c r="L2813">
        <v>0.56305459999999996</v>
      </c>
      <c r="M2813">
        <v>2.228401E-2</v>
      </c>
      <c r="N2813">
        <v>0.15569348999999999</v>
      </c>
      <c r="O2813">
        <v>0.23288199000000001</v>
      </c>
      <c r="P2813">
        <v>0.61142452000000003</v>
      </c>
      <c r="Q2813">
        <v>-1.2997140000000001E-2</v>
      </c>
      <c r="R2813">
        <v>0.14507027</v>
      </c>
      <c r="S2813">
        <v>0.22592306000000001</v>
      </c>
      <c r="T2813">
        <v>0.62900668000000004</v>
      </c>
      <c r="U2813">
        <v>0.26</v>
      </c>
      <c r="V2813">
        <v>1.53125</v>
      </c>
      <c r="W2813">
        <f>COUNTIF(Table1[[#This Row],[Al2O3]:[TiO2]],0)</f>
        <v>0</v>
      </c>
      <c r="X2813">
        <f>Table1[[#This Row],[K2O]]+Table1[[#This Row],[Li2O]]+Table1[[#This Row],[Na2O]]</f>
        <v>0.16499999999999998</v>
      </c>
      <c r="Y2813">
        <f>Table1[[#This Row],[B2O3]]+Table1[[#This Row],[K2O]]+Table1[[#This Row],[Li2O]]+Table1[[#This Row],[Na2O]]</f>
        <v>0.32500000000000001</v>
      </c>
      <c r="Z2813" s="2">
        <f>Table1[[#This Row],[B2O3]]+Table1[[#This Row],[CaO]]+Table1[[#This Row],[K2O]]+Table1[[#This Row],[Li2O]]+Table1[[#This Row],[Na2O]]</f>
        <v>0.33</v>
      </c>
      <c r="AA2813" s="2">
        <f>Table1[[#This Row],[A+B+AE]]-Table1[[#This Row],[Al2O3]]-Table1[[#This Row],[SiO2]]</f>
        <v>-0.27999999999999997</v>
      </c>
      <c r="AB2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508.51800000000014</v>
      </c>
    </row>
    <row r="2814" spans="1:28" hidden="1" x14ac:dyDescent="0.25">
      <c r="A2814">
        <v>0.23</v>
      </c>
      <c r="B2814">
        <v>0.14499999999999999</v>
      </c>
      <c r="C2814">
        <v>1.4999999999999999E-2</v>
      </c>
      <c r="D2814">
        <v>5.0000000000000001E-3</v>
      </c>
      <c r="E2814">
        <v>3.5000000000000003E-2</v>
      </c>
      <c r="F2814">
        <v>2.5000000000000001E-3</v>
      </c>
      <c r="G2814">
        <v>0.01</v>
      </c>
      <c r="H2814">
        <v>0.14000000000000001</v>
      </c>
      <c r="I2814">
        <v>0.39500000000000002</v>
      </c>
      <c r="J2814">
        <v>2.2499999999999999E-2</v>
      </c>
      <c r="K2814">
        <v>0.51633987000000003</v>
      </c>
      <c r="L2814">
        <v>0.56458746999999998</v>
      </c>
      <c r="M2814">
        <v>3.3397759999999999E-2</v>
      </c>
      <c r="N2814">
        <v>0.15090339999999999</v>
      </c>
      <c r="O2814">
        <v>0.22264276999999999</v>
      </c>
      <c r="P2814">
        <v>0.62645382999999999</v>
      </c>
      <c r="Q2814">
        <v>-2.3487299999999998E-3</v>
      </c>
      <c r="R2814">
        <v>0.14030095000000001</v>
      </c>
      <c r="S2814">
        <v>0.21671739000000001</v>
      </c>
      <c r="T2814">
        <v>0.64298164999999996</v>
      </c>
      <c r="U2814">
        <v>0.26500000000000001</v>
      </c>
      <c r="V2814">
        <v>1.53333333</v>
      </c>
      <c r="W2814">
        <f>COUNTIF(Table1[[#This Row],[Al2O3]:[TiO2]],0)</f>
        <v>0</v>
      </c>
      <c r="X2814">
        <f>Table1[[#This Row],[K2O]]+Table1[[#This Row],[Li2O]]+Table1[[#This Row],[Na2O]]</f>
        <v>0.15250000000000002</v>
      </c>
      <c r="Y2814">
        <f>Table1[[#This Row],[B2O3]]+Table1[[#This Row],[K2O]]+Table1[[#This Row],[Li2O]]+Table1[[#This Row],[Na2O]]</f>
        <v>0.29749999999999999</v>
      </c>
      <c r="Z2814" s="2">
        <f>Table1[[#This Row],[B2O3]]+Table1[[#This Row],[CaO]]+Table1[[#This Row],[K2O]]+Table1[[#This Row],[Li2O]]+Table1[[#This Row],[Na2O]]</f>
        <v>0.3125</v>
      </c>
      <c r="AA2814" s="2">
        <f>Table1[[#This Row],[A+B+AE]]-Table1[[#This Row],[Al2O3]]-Table1[[#This Row],[SiO2]]</f>
        <v>-0.3125</v>
      </c>
      <c r="AB2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511.63400000000001</v>
      </c>
    </row>
    <row r="2815" spans="1:28" hidden="1" x14ac:dyDescent="0.25">
      <c r="A2815">
        <v>0.20499999999999999</v>
      </c>
      <c r="B2815">
        <v>0.15</v>
      </c>
      <c r="C2815">
        <v>2.5000000000000001E-2</v>
      </c>
      <c r="D2815">
        <v>5.0000000000000001E-3</v>
      </c>
      <c r="E2815">
        <v>0.05</v>
      </c>
      <c r="F2815">
        <v>7.4999999999999997E-3</v>
      </c>
      <c r="G2815">
        <v>0.06</v>
      </c>
      <c r="H2815">
        <v>0.125</v>
      </c>
      <c r="I2815">
        <v>0.35499999999999998</v>
      </c>
      <c r="J2815">
        <v>1.7500000000000002E-2</v>
      </c>
      <c r="K2815">
        <v>0.51824817499999998</v>
      </c>
      <c r="L2815">
        <v>0.58148643600000005</v>
      </c>
      <c r="M2815">
        <v>-2.2227390000000001E-3</v>
      </c>
      <c r="N2815">
        <v>0.193909517</v>
      </c>
      <c r="O2815">
        <v>0.201313942</v>
      </c>
      <c r="P2815">
        <v>0.60477654199999997</v>
      </c>
      <c r="Q2815">
        <v>-1.9203234E-2</v>
      </c>
      <c r="R2815">
        <v>0.16396048499999999</v>
      </c>
      <c r="S2815">
        <v>0.199916133</v>
      </c>
      <c r="T2815">
        <v>0.63612338199999996</v>
      </c>
      <c r="U2815">
        <v>0.27</v>
      </c>
      <c r="V2815">
        <v>1.1081081079999999</v>
      </c>
      <c r="W2815">
        <f>COUNTIF(Table1[[#This Row],[Al2O3]:[TiO2]],0)</f>
        <v>0</v>
      </c>
      <c r="X2815">
        <f>Table1[[#This Row],[K2O]]+Table1[[#This Row],[Li2O]]+Table1[[#This Row],[Na2O]]</f>
        <v>0.1925</v>
      </c>
      <c r="Y2815">
        <f>Table1[[#This Row],[B2O3]]+Table1[[#This Row],[K2O]]+Table1[[#This Row],[Li2O]]+Table1[[#This Row],[Na2O]]</f>
        <v>0.34250000000000003</v>
      </c>
      <c r="Z2815" s="2">
        <f>Table1[[#This Row],[B2O3]]+Table1[[#This Row],[CaO]]+Table1[[#This Row],[K2O]]+Table1[[#This Row],[Li2O]]+Table1[[#This Row],[Na2O]]</f>
        <v>0.36749999999999999</v>
      </c>
      <c r="AA2815" s="2">
        <f>Table1[[#This Row],[A+B+AE]]-Table1[[#This Row],[Al2O3]]-Table1[[#This Row],[SiO2]]</f>
        <v>-0.19249999999999998</v>
      </c>
      <c r="AB2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449.39550000000008</v>
      </c>
    </row>
    <row r="2816" spans="1:28" hidden="1" x14ac:dyDescent="0.25">
      <c r="A2816">
        <v>0.215</v>
      </c>
      <c r="B2816">
        <v>0.14499999999999999</v>
      </c>
      <c r="C2816">
        <v>0.01</v>
      </c>
      <c r="D2816">
        <v>2.5000000000000001E-3</v>
      </c>
      <c r="E2816">
        <v>4.4999999999999998E-2</v>
      </c>
      <c r="F2816">
        <v>2.5000000000000001E-3</v>
      </c>
      <c r="G2816">
        <v>2.5000000000000001E-2</v>
      </c>
      <c r="H2816">
        <v>0.13</v>
      </c>
      <c r="I2816">
        <v>0.4</v>
      </c>
      <c r="J2816">
        <v>2.5000000000000001E-2</v>
      </c>
      <c r="K2816">
        <v>0.53691275199999999</v>
      </c>
      <c r="L2816">
        <v>0.565612106</v>
      </c>
      <c r="M2816">
        <v>3.5062599999999999E-2</v>
      </c>
      <c r="N2816">
        <v>0.15562209399999999</v>
      </c>
      <c r="O2816">
        <v>0.209352711</v>
      </c>
      <c r="P2816">
        <v>0.63502519499999999</v>
      </c>
      <c r="Q2816">
        <v>3.7693959999999999E-3</v>
      </c>
      <c r="R2816">
        <v>0.14082233999999999</v>
      </c>
      <c r="S2816">
        <v>0.20470439300000001</v>
      </c>
      <c r="T2816">
        <v>0.65447326699999997</v>
      </c>
      <c r="U2816">
        <v>0.255</v>
      </c>
      <c r="V2816">
        <v>1.387096774</v>
      </c>
      <c r="W2816">
        <f>COUNTIF(Table1[[#This Row],[Al2O3]:[TiO2]],0)</f>
        <v>0</v>
      </c>
      <c r="X2816">
        <f>Table1[[#This Row],[K2O]]+Table1[[#This Row],[Li2O]]+Table1[[#This Row],[Na2O]]</f>
        <v>0.1575</v>
      </c>
      <c r="Y2816">
        <f>Table1[[#This Row],[B2O3]]+Table1[[#This Row],[K2O]]+Table1[[#This Row],[Li2O]]+Table1[[#This Row],[Na2O]]</f>
        <v>0.30249999999999999</v>
      </c>
      <c r="Z2816" s="2">
        <f>Table1[[#This Row],[B2O3]]+Table1[[#This Row],[CaO]]+Table1[[#This Row],[K2O]]+Table1[[#This Row],[Li2O]]+Table1[[#This Row],[Na2O]]</f>
        <v>0.3125</v>
      </c>
      <c r="AA2816" s="2">
        <f>Table1[[#This Row],[A+B+AE]]-Table1[[#This Row],[Al2O3]]-Table1[[#This Row],[SiO2]]</f>
        <v>-0.30249999999999999</v>
      </c>
      <c r="AB2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496.12749999999994</v>
      </c>
    </row>
    <row r="2817" spans="1:28" hidden="1" x14ac:dyDescent="0.25">
      <c r="A2817">
        <v>0.23499999999999999</v>
      </c>
      <c r="B2817">
        <v>0.2</v>
      </c>
      <c r="C2817">
        <v>0.01</v>
      </c>
      <c r="D2817">
        <v>5.0000000000000001E-3</v>
      </c>
      <c r="E2817">
        <v>0.02</v>
      </c>
      <c r="F2817">
        <v>5.0000000000000001E-3</v>
      </c>
      <c r="G2817">
        <v>0.05</v>
      </c>
      <c r="H2817">
        <v>0.14499999999999999</v>
      </c>
      <c r="I2817">
        <v>0.3</v>
      </c>
      <c r="J2817">
        <v>0.03</v>
      </c>
      <c r="K2817">
        <v>0.44117647100000001</v>
      </c>
      <c r="L2817">
        <v>0.57349197500000004</v>
      </c>
      <c r="M2817">
        <v>-3.6760920000000002E-3</v>
      </c>
      <c r="N2817">
        <v>0.185886736</v>
      </c>
      <c r="O2817">
        <v>0.21671569700000001</v>
      </c>
      <c r="P2817">
        <v>0.59739756700000002</v>
      </c>
      <c r="Q2817">
        <v>-2.3713357000000001E-2</v>
      </c>
      <c r="R2817">
        <v>0.161376876</v>
      </c>
      <c r="S2817">
        <v>0.21159161900000001</v>
      </c>
      <c r="T2817">
        <v>0.62703150500000004</v>
      </c>
      <c r="U2817">
        <v>0.27</v>
      </c>
      <c r="V2817">
        <v>1.2051282050000001</v>
      </c>
      <c r="W2817">
        <f>COUNTIF(Table1[[#This Row],[Al2O3]:[TiO2]],0)</f>
        <v>0</v>
      </c>
      <c r="X2817">
        <f>Table1[[#This Row],[K2O]]+Table1[[#This Row],[Li2O]]+Table1[[#This Row],[Na2O]]</f>
        <v>0.19999999999999998</v>
      </c>
      <c r="Y2817">
        <f>Table1[[#This Row],[B2O3]]+Table1[[#This Row],[K2O]]+Table1[[#This Row],[Li2O]]+Table1[[#This Row],[Na2O]]</f>
        <v>0.4</v>
      </c>
      <c r="Z2817" s="2">
        <f>Table1[[#This Row],[B2O3]]+Table1[[#This Row],[CaO]]+Table1[[#This Row],[K2O]]+Table1[[#This Row],[Li2O]]+Table1[[#This Row],[Na2O]]</f>
        <v>0.41000000000000003</v>
      </c>
      <c r="AA2817" s="2">
        <f>Table1[[#This Row],[A+B+AE]]-Table1[[#This Row],[Al2O3]]-Table1[[#This Row],[SiO2]]</f>
        <v>-0.12499999999999994</v>
      </c>
      <c r="AB2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453.86249999999995</v>
      </c>
    </row>
    <row r="2818" spans="1:28" hidden="1" x14ac:dyDescent="0.25">
      <c r="A2818">
        <v>0.22</v>
      </c>
      <c r="B2818">
        <v>0.17499999999999999</v>
      </c>
      <c r="C2818">
        <v>5.0000000000000001E-3</v>
      </c>
      <c r="D2818">
        <v>2.5000000000000001E-3</v>
      </c>
      <c r="E2818">
        <v>0.05</v>
      </c>
      <c r="F2818">
        <v>7.4999999999999997E-3</v>
      </c>
      <c r="G2818">
        <v>2.5000000000000001E-2</v>
      </c>
      <c r="H2818">
        <v>0.13</v>
      </c>
      <c r="I2818">
        <v>0.34</v>
      </c>
      <c r="J2818">
        <v>4.4999999999999998E-2</v>
      </c>
      <c r="K2818">
        <v>0.49275362299999997</v>
      </c>
      <c r="L2818">
        <v>0.57082528600000004</v>
      </c>
      <c r="M2818">
        <v>3.1134761E-2</v>
      </c>
      <c r="N2818">
        <v>0.156393964</v>
      </c>
      <c r="O2818">
        <v>0.214726322</v>
      </c>
      <c r="P2818">
        <v>0.62887971399999998</v>
      </c>
      <c r="Q2818">
        <v>2.9148540000000001E-3</v>
      </c>
      <c r="R2818">
        <v>0.13958243400000001</v>
      </c>
      <c r="S2818">
        <v>0.208735584</v>
      </c>
      <c r="T2818">
        <v>0.65168198200000005</v>
      </c>
      <c r="U2818">
        <v>0.255</v>
      </c>
      <c r="V2818">
        <v>1.4193548389999999</v>
      </c>
      <c r="W2818">
        <f>COUNTIF(Table1[[#This Row],[Al2O3]:[TiO2]],0)</f>
        <v>0</v>
      </c>
      <c r="X2818">
        <f>Table1[[#This Row],[K2O]]+Table1[[#This Row],[Li2O]]+Table1[[#This Row],[Na2O]]</f>
        <v>0.16250000000000001</v>
      </c>
      <c r="Y2818">
        <f>Table1[[#This Row],[B2O3]]+Table1[[#This Row],[K2O]]+Table1[[#This Row],[Li2O]]+Table1[[#This Row],[Na2O]]</f>
        <v>0.33750000000000002</v>
      </c>
      <c r="Z2818" s="2">
        <f>Table1[[#This Row],[B2O3]]+Table1[[#This Row],[CaO]]+Table1[[#This Row],[K2O]]+Table1[[#This Row],[Li2O]]+Table1[[#This Row],[Na2O]]</f>
        <v>0.34250000000000003</v>
      </c>
      <c r="AA2818" s="2">
        <f>Table1[[#This Row],[A+B+AE]]-Table1[[#This Row],[Al2O3]]-Table1[[#This Row],[SiO2]]</f>
        <v>-0.2175</v>
      </c>
      <c r="AB2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486.43499999999995</v>
      </c>
    </row>
    <row r="2819" spans="1:28" hidden="1" x14ac:dyDescent="0.25">
      <c r="A2819">
        <v>0.215</v>
      </c>
      <c r="B2819">
        <v>0.155</v>
      </c>
      <c r="C2819">
        <v>5.0000000000000001E-3</v>
      </c>
      <c r="D2819">
        <v>5.0000000000000001E-3</v>
      </c>
      <c r="E2819">
        <v>3.5000000000000003E-2</v>
      </c>
      <c r="F2819">
        <v>7.4999999999999997E-3</v>
      </c>
      <c r="G2819">
        <v>2.5000000000000001E-2</v>
      </c>
      <c r="H2819">
        <v>0.125</v>
      </c>
      <c r="I2819">
        <v>0.4</v>
      </c>
      <c r="J2819">
        <v>2.75E-2</v>
      </c>
      <c r="K2819">
        <v>0.54054053999999996</v>
      </c>
      <c r="L2819">
        <v>0.56155588000000001</v>
      </c>
      <c r="M2819">
        <v>4.3905529999999998E-2</v>
      </c>
      <c r="N2819">
        <v>0.14929600000000001</v>
      </c>
      <c r="O2819">
        <v>0.20677450999999999</v>
      </c>
      <c r="P2819">
        <v>0.64392948999999999</v>
      </c>
      <c r="Q2819">
        <v>1.3784380000000001E-2</v>
      </c>
      <c r="R2819">
        <v>0.13352594000000001</v>
      </c>
      <c r="S2819">
        <v>0.20200597000000001</v>
      </c>
      <c r="T2819">
        <v>0.66446808999999996</v>
      </c>
      <c r="U2819">
        <v>0.25</v>
      </c>
      <c r="V2819">
        <v>1.43333333</v>
      </c>
      <c r="W2819">
        <f>COUNTIF(Table1[[#This Row],[Al2O3]:[TiO2]],0)</f>
        <v>0</v>
      </c>
      <c r="X2819">
        <f>Table1[[#This Row],[K2O]]+Table1[[#This Row],[Li2O]]+Table1[[#This Row],[Na2O]]</f>
        <v>0.1575</v>
      </c>
      <c r="Y2819">
        <f>Table1[[#This Row],[B2O3]]+Table1[[#This Row],[K2O]]+Table1[[#This Row],[Li2O]]+Table1[[#This Row],[Na2O]]</f>
        <v>0.3125</v>
      </c>
      <c r="Z2819" s="2">
        <f>Table1[[#This Row],[B2O3]]+Table1[[#This Row],[CaO]]+Table1[[#This Row],[K2O]]+Table1[[#This Row],[Li2O]]+Table1[[#This Row],[Na2O]]</f>
        <v>0.3175</v>
      </c>
      <c r="AA2819" s="2">
        <f>Table1[[#This Row],[A+B+AE]]-Table1[[#This Row],[Al2O3]]-Table1[[#This Row],[SiO2]]</f>
        <v>-0.29749999999999999</v>
      </c>
      <c r="AB2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497.39450000000011</v>
      </c>
    </row>
    <row r="2820" spans="1:28" hidden="1" x14ac:dyDescent="0.25">
      <c r="A2820">
        <v>0.21</v>
      </c>
      <c r="B2820">
        <v>0.13500000000000001</v>
      </c>
      <c r="C2820">
        <v>0.03</v>
      </c>
      <c r="D2820">
        <v>2.5000000000000001E-3</v>
      </c>
      <c r="E2820">
        <v>0.02</v>
      </c>
      <c r="F2820">
        <v>5.0000000000000001E-3</v>
      </c>
      <c r="G2820">
        <v>0.02</v>
      </c>
      <c r="H2820">
        <v>0.13</v>
      </c>
      <c r="I2820">
        <v>0.42499999999999999</v>
      </c>
      <c r="J2820">
        <v>2.2499999999999999E-2</v>
      </c>
      <c r="K2820">
        <v>0.55555555599999995</v>
      </c>
      <c r="L2820">
        <v>0.56531868200000002</v>
      </c>
      <c r="M2820">
        <v>3.6999742000000002E-2</v>
      </c>
      <c r="N2820">
        <v>0.15683271200000001</v>
      </c>
      <c r="O2820">
        <v>0.203578128</v>
      </c>
      <c r="P2820">
        <v>0.63958915999999999</v>
      </c>
      <c r="Q2820">
        <v>6.6766969999999997E-3</v>
      </c>
      <c r="R2820">
        <v>0.14071232</v>
      </c>
      <c r="S2820">
        <v>0.19992954900000001</v>
      </c>
      <c r="T2820">
        <v>0.65935813099999996</v>
      </c>
      <c r="U2820">
        <v>0.255</v>
      </c>
      <c r="V2820">
        <v>1.4</v>
      </c>
      <c r="W2820">
        <f>COUNTIF(Table1[[#This Row],[Al2O3]:[TiO2]],0)</f>
        <v>0</v>
      </c>
      <c r="X2820">
        <f>Table1[[#This Row],[K2O]]+Table1[[#This Row],[Li2O]]+Table1[[#This Row],[Na2O]]</f>
        <v>0.155</v>
      </c>
      <c r="Y2820">
        <f>Table1[[#This Row],[B2O3]]+Table1[[#This Row],[K2O]]+Table1[[#This Row],[Li2O]]+Table1[[#This Row],[Na2O]]</f>
        <v>0.29000000000000004</v>
      </c>
      <c r="Z2820" s="2">
        <f>Table1[[#This Row],[B2O3]]+Table1[[#This Row],[CaO]]+Table1[[#This Row],[K2O]]+Table1[[#This Row],[Li2O]]+Table1[[#This Row],[Na2O]]</f>
        <v>0.32</v>
      </c>
      <c r="AA2820" s="2">
        <f>Table1[[#This Row],[A+B+AE]]-Table1[[#This Row],[Al2O3]]-Table1[[#This Row],[SiO2]]</f>
        <v>-0.31499999999999995</v>
      </c>
      <c r="AB2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505.47849999999994</v>
      </c>
    </row>
    <row r="2821" spans="1:28" hidden="1" x14ac:dyDescent="0.25">
      <c r="A2821">
        <v>0.20499999999999999</v>
      </c>
      <c r="B2821">
        <v>0.14499999999999999</v>
      </c>
      <c r="C2821">
        <v>0.04</v>
      </c>
      <c r="D2821">
        <v>2.5000000000000001E-3</v>
      </c>
      <c r="E2821">
        <v>0.05</v>
      </c>
      <c r="F2821">
        <v>0.01</v>
      </c>
      <c r="G2821">
        <v>0.04</v>
      </c>
      <c r="H2821">
        <v>0.12</v>
      </c>
      <c r="I2821">
        <v>0.36499999999999999</v>
      </c>
      <c r="J2821">
        <v>2.2499999999999999E-2</v>
      </c>
      <c r="K2821">
        <v>0.52898550700000002</v>
      </c>
      <c r="L2821">
        <v>0.57988564499999995</v>
      </c>
      <c r="M2821">
        <v>1.2897665000000001E-2</v>
      </c>
      <c r="N2821">
        <v>0.17749543600000001</v>
      </c>
      <c r="O2821">
        <v>0.20508716199999999</v>
      </c>
      <c r="P2821">
        <v>0.61741740199999995</v>
      </c>
      <c r="Q2821">
        <v>-6.7813170000000002E-3</v>
      </c>
      <c r="R2821">
        <v>0.15095610200000001</v>
      </c>
      <c r="S2821">
        <v>0.20300446599999999</v>
      </c>
      <c r="T2821">
        <v>0.64603943200000002</v>
      </c>
      <c r="U2821">
        <v>0.255</v>
      </c>
      <c r="V2821">
        <v>1.28125</v>
      </c>
      <c r="W2821">
        <f>COUNTIF(Table1[[#This Row],[Al2O3]:[TiO2]],0)</f>
        <v>0</v>
      </c>
      <c r="X2821">
        <f>Table1[[#This Row],[K2O]]+Table1[[#This Row],[Li2O]]+Table1[[#This Row],[Na2O]]</f>
        <v>0.16999999999999998</v>
      </c>
      <c r="Y2821">
        <f>Table1[[#This Row],[B2O3]]+Table1[[#This Row],[K2O]]+Table1[[#This Row],[Li2O]]+Table1[[#This Row],[Na2O]]</f>
        <v>0.315</v>
      </c>
      <c r="Z2821" s="2">
        <f>Table1[[#This Row],[B2O3]]+Table1[[#This Row],[CaO]]+Table1[[#This Row],[K2O]]+Table1[[#This Row],[Li2O]]+Table1[[#This Row],[Na2O]]</f>
        <v>0.35499999999999998</v>
      </c>
      <c r="AA2821" s="2">
        <f>Table1[[#This Row],[A+B+AE]]-Table1[[#This Row],[Al2O3]]-Table1[[#This Row],[SiO2]]</f>
        <v>-0.215</v>
      </c>
      <c r="AB2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474.66450000000009</v>
      </c>
    </row>
    <row r="2822" spans="1:28" hidden="1" x14ac:dyDescent="0.25">
      <c r="A2822">
        <v>0.20499999999999999</v>
      </c>
      <c r="B2822">
        <v>0.15</v>
      </c>
      <c r="C2822">
        <v>0.04</v>
      </c>
      <c r="D2822">
        <v>2.5000000000000001E-3</v>
      </c>
      <c r="E2822">
        <v>4.4999999999999998E-2</v>
      </c>
      <c r="F2822">
        <v>5.0000000000000001E-3</v>
      </c>
      <c r="G2822">
        <v>3.5000000000000003E-2</v>
      </c>
      <c r="H2822">
        <v>0.125</v>
      </c>
      <c r="I2822">
        <v>0.36</v>
      </c>
      <c r="J2822">
        <v>3.2500000000000001E-2</v>
      </c>
      <c r="K2822">
        <v>0.52173913000000005</v>
      </c>
      <c r="L2822">
        <v>0.57988211499999998</v>
      </c>
      <c r="M2822">
        <v>1.5727515000000001E-2</v>
      </c>
      <c r="N2822">
        <v>0.17511099599999999</v>
      </c>
      <c r="O2822">
        <v>0.20476145300000001</v>
      </c>
      <c r="P2822">
        <v>0.62012755100000005</v>
      </c>
      <c r="Q2822">
        <v>-6.7805180000000001E-3</v>
      </c>
      <c r="R2822">
        <v>0.15167613599999999</v>
      </c>
      <c r="S2822">
        <v>0.201677365</v>
      </c>
      <c r="T2822">
        <v>0.64664649900000004</v>
      </c>
      <c r="U2822">
        <v>0.255</v>
      </c>
      <c r="V2822">
        <v>1.28125</v>
      </c>
      <c r="W2822">
        <f>COUNTIF(Table1[[#This Row],[Al2O3]:[TiO2]],0)</f>
        <v>0</v>
      </c>
      <c r="X2822">
        <f>Table1[[#This Row],[K2O]]+Table1[[#This Row],[Li2O]]+Table1[[#This Row],[Na2O]]</f>
        <v>0.16500000000000001</v>
      </c>
      <c r="Y2822">
        <f>Table1[[#This Row],[B2O3]]+Table1[[#This Row],[K2O]]+Table1[[#This Row],[Li2O]]+Table1[[#This Row],[Na2O]]</f>
        <v>0.315</v>
      </c>
      <c r="Z2822" s="2">
        <f>Table1[[#This Row],[B2O3]]+Table1[[#This Row],[CaO]]+Table1[[#This Row],[K2O]]+Table1[[#This Row],[Li2O]]+Table1[[#This Row],[Na2O]]</f>
        <v>0.35499999999999998</v>
      </c>
      <c r="AA2822" s="2">
        <f>Table1[[#This Row],[A+B+AE]]-Table1[[#This Row],[Al2O3]]-Table1[[#This Row],[SiO2]]</f>
        <v>-0.21</v>
      </c>
      <c r="AB2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478.26</v>
      </c>
    </row>
    <row r="2823" spans="1:28" hidden="1" x14ac:dyDescent="0.25">
      <c r="A2823">
        <v>0.19500000000000001</v>
      </c>
      <c r="B2823">
        <v>0.14499999999999999</v>
      </c>
      <c r="C2823">
        <v>0.04</v>
      </c>
      <c r="D2823">
        <v>5.0000000000000001E-3</v>
      </c>
      <c r="E2823">
        <v>2.5000000000000001E-2</v>
      </c>
      <c r="F2823">
        <v>2.5000000000000001E-3</v>
      </c>
      <c r="G2823">
        <v>4.4999999999999998E-2</v>
      </c>
      <c r="H2823">
        <v>0.12</v>
      </c>
      <c r="I2823">
        <v>0.375</v>
      </c>
      <c r="J2823">
        <v>4.7500000000000001E-2</v>
      </c>
      <c r="K2823">
        <v>0.54347826099999996</v>
      </c>
      <c r="L2823">
        <v>0.58174583800000002</v>
      </c>
      <c r="M2823">
        <v>1.7694409000000001E-2</v>
      </c>
      <c r="N2823">
        <v>0.17932631600000001</v>
      </c>
      <c r="O2823">
        <v>0.194648659</v>
      </c>
      <c r="P2823">
        <v>0.62602502500000001</v>
      </c>
      <c r="Q2823">
        <v>-3.2443839999999999E-3</v>
      </c>
      <c r="R2823">
        <v>0.15369239800000001</v>
      </c>
      <c r="S2823">
        <v>0.19247948100000001</v>
      </c>
      <c r="T2823">
        <v>0.65382812099999998</v>
      </c>
      <c r="U2823">
        <v>0.27</v>
      </c>
      <c r="V2823">
        <v>1.181818182</v>
      </c>
      <c r="W2823">
        <f>COUNTIF(Table1[[#This Row],[Al2O3]:[TiO2]],0)</f>
        <v>0</v>
      </c>
      <c r="X2823">
        <f>Table1[[#This Row],[K2O]]+Table1[[#This Row],[Li2O]]+Table1[[#This Row],[Na2O]]</f>
        <v>0.16749999999999998</v>
      </c>
      <c r="Y2823">
        <f>Table1[[#This Row],[B2O3]]+Table1[[#This Row],[K2O]]+Table1[[#This Row],[Li2O]]+Table1[[#This Row],[Na2O]]</f>
        <v>0.3125</v>
      </c>
      <c r="Z2823" s="2">
        <f>Table1[[#This Row],[B2O3]]+Table1[[#This Row],[CaO]]+Table1[[#This Row],[K2O]]+Table1[[#This Row],[Li2O]]+Table1[[#This Row],[Na2O]]</f>
        <v>0.35249999999999998</v>
      </c>
      <c r="AA2823" s="2">
        <f>Table1[[#This Row],[A+B+AE]]-Table1[[#This Row],[Al2O3]]-Table1[[#This Row],[SiO2]]</f>
        <v>-0.21750000000000003</v>
      </c>
      <c r="AB2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467.43399999999997</v>
      </c>
    </row>
    <row r="2824" spans="1:28" hidden="1" x14ac:dyDescent="0.25">
      <c r="A2824">
        <v>0.22500000000000001</v>
      </c>
      <c r="B2824">
        <v>0.19500000000000001</v>
      </c>
      <c r="C2824">
        <v>2.5000000000000001E-2</v>
      </c>
      <c r="D2824">
        <v>5.0000000000000001E-3</v>
      </c>
      <c r="E2824">
        <v>0.03</v>
      </c>
      <c r="F2824">
        <v>0.01</v>
      </c>
      <c r="G2824">
        <v>0.02</v>
      </c>
      <c r="H2824">
        <v>0.14000000000000001</v>
      </c>
      <c r="I2824">
        <v>0.3</v>
      </c>
      <c r="J2824">
        <v>0.05</v>
      </c>
      <c r="K2824">
        <v>0.45112782000000001</v>
      </c>
      <c r="L2824">
        <v>0.57615835500000001</v>
      </c>
      <c r="M2824">
        <v>1.8392894999999999E-2</v>
      </c>
      <c r="N2824">
        <v>0.166163273</v>
      </c>
      <c r="O2824">
        <v>0.217118595</v>
      </c>
      <c r="P2824">
        <v>0.61671813200000003</v>
      </c>
      <c r="Q2824">
        <v>-6.6895460000000002E-3</v>
      </c>
      <c r="R2824">
        <v>0.14694431399999999</v>
      </c>
      <c r="S2824">
        <v>0.21057557299999999</v>
      </c>
      <c r="T2824">
        <v>0.64248011199999999</v>
      </c>
      <c r="U2824">
        <v>0.255</v>
      </c>
      <c r="V2824">
        <v>1.40625</v>
      </c>
      <c r="W2824">
        <f>COUNTIF(Table1[[#This Row],[Al2O3]:[TiO2]],0)</f>
        <v>0</v>
      </c>
      <c r="X2824">
        <f>Table1[[#This Row],[K2O]]+Table1[[#This Row],[Li2O]]+Table1[[#This Row],[Na2O]]</f>
        <v>0.17</v>
      </c>
      <c r="Y2824">
        <f>Table1[[#This Row],[B2O3]]+Table1[[#This Row],[K2O]]+Table1[[#This Row],[Li2O]]+Table1[[#This Row],[Na2O]]</f>
        <v>0.36499999999999999</v>
      </c>
      <c r="Z2824" s="2">
        <f>Table1[[#This Row],[B2O3]]+Table1[[#This Row],[CaO]]+Table1[[#This Row],[K2O]]+Table1[[#This Row],[Li2O]]+Table1[[#This Row],[Na2O]]</f>
        <v>0.39</v>
      </c>
      <c r="AA2824" s="2">
        <f>Table1[[#This Row],[A+B+AE]]-Table1[[#This Row],[Al2O3]]-Table1[[#This Row],[SiO2]]</f>
        <v>-0.13499999999999998</v>
      </c>
      <c r="AB2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485.15949999999987</v>
      </c>
    </row>
    <row r="2825" spans="1:28" hidden="1" x14ac:dyDescent="0.25">
      <c r="A2825">
        <v>0.25</v>
      </c>
      <c r="B2825">
        <v>0.185</v>
      </c>
      <c r="C2825">
        <v>0.01</v>
      </c>
      <c r="D2825">
        <v>5.0000000000000001E-3</v>
      </c>
      <c r="E2825">
        <v>0.04</v>
      </c>
      <c r="F2825">
        <v>0.01</v>
      </c>
      <c r="G2825">
        <v>5.0000000000000001E-3</v>
      </c>
      <c r="H2825">
        <v>0.14499999999999999</v>
      </c>
      <c r="I2825">
        <v>0.33</v>
      </c>
      <c r="J2825">
        <v>0.02</v>
      </c>
      <c r="K2825">
        <v>0.45517241400000003</v>
      </c>
      <c r="L2825">
        <v>0.56281040599999999</v>
      </c>
      <c r="M2825">
        <v>2.9696562999999999E-2</v>
      </c>
      <c r="N2825">
        <v>0.148393525</v>
      </c>
      <c r="O2825">
        <v>0.236107438</v>
      </c>
      <c r="P2825">
        <v>0.61549903699999997</v>
      </c>
      <c r="Q2825">
        <v>-3.864382E-3</v>
      </c>
      <c r="R2825">
        <v>0.136655677</v>
      </c>
      <c r="S2825">
        <v>0.227995057</v>
      </c>
      <c r="T2825">
        <v>0.63534926599999997</v>
      </c>
      <c r="U2825">
        <v>0.25</v>
      </c>
      <c r="V2825">
        <v>1.6666666670000001</v>
      </c>
      <c r="W2825">
        <f>COUNTIF(Table1[[#This Row],[Al2O3]:[TiO2]],0)</f>
        <v>0</v>
      </c>
      <c r="X2825">
        <f>Table1[[#This Row],[K2O]]+Table1[[#This Row],[Li2O]]+Table1[[#This Row],[Na2O]]</f>
        <v>0.15999999999999998</v>
      </c>
      <c r="Y2825">
        <f>Table1[[#This Row],[B2O3]]+Table1[[#This Row],[K2O]]+Table1[[#This Row],[Li2O]]+Table1[[#This Row],[Na2O]]</f>
        <v>0.34499999999999997</v>
      </c>
      <c r="Z2825" s="2">
        <f>Table1[[#This Row],[B2O3]]+Table1[[#This Row],[CaO]]+Table1[[#This Row],[K2O]]+Table1[[#This Row],[Li2O]]+Table1[[#This Row],[Na2O]]</f>
        <v>0.35499999999999998</v>
      </c>
      <c r="AA2825" s="2">
        <f>Table1[[#This Row],[A+B+AE]]-Table1[[#This Row],[Al2O3]]-Table1[[#This Row],[SiO2]]</f>
        <v>-0.22500000000000003</v>
      </c>
      <c r="AB2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510.81599999999992</v>
      </c>
    </row>
    <row r="2826" spans="1:28" hidden="1" x14ac:dyDescent="0.25">
      <c r="A2826">
        <v>0.21</v>
      </c>
      <c r="B2826">
        <v>0.16</v>
      </c>
      <c r="C2826">
        <v>2.5000000000000001E-2</v>
      </c>
      <c r="D2826">
        <v>2.5000000000000001E-3</v>
      </c>
      <c r="E2826">
        <v>3.5000000000000003E-2</v>
      </c>
      <c r="F2826">
        <v>5.0000000000000001E-3</v>
      </c>
      <c r="G2826">
        <v>0.05</v>
      </c>
      <c r="H2826">
        <v>0.13</v>
      </c>
      <c r="I2826">
        <v>0.35</v>
      </c>
      <c r="J2826">
        <v>3.2500000000000001E-2</v>
      </c>
      <c r="K2826">
        <v>0.50724637699999997</v>
      </c>
      <c r="L2826">
        <v>0.57921192600000004</v>
      </c>
      <c r="M2826">
        <v>4.673796E-3</v>
      </c>
      <c r="N2826">
        <v>0.18571227300000001</v>
      </c>
      <c r="O2826">
        <v>0.20399935899999999</v>
      </c>
      <c r="P2826">
        <v>0.61028836799999997</v>
      </c>
      <c r="Q2826">
        <v>-1.5295777E-2</v>
      </c>
      <c r="R2826">
        <v>0.15962135399999999</v>
      </c>
      <c r="S2826">
        <v>0.20120338800000001</v>
      </c>
      <c r="T2826">
        <v>0.63917525799999997</v>
      </c>
      <c r="U2826">
        <v>0.27</v>
      </c>
      <c r="V2826">
        <v>1.1666666670000001</v>
      </c>
      <c r="W2826">
        <f>COUNTIF(Table1[[#This Row],[Al2O3]:[TiO2]],0)</f>
        <v>0</v>
      </c>
      <c r="X2826">
        <f>Table1[[#This Row],[K2O]]+Table1[[#This Row],[Li2O]]+Table1[[#This Row],[Na2O]]</f>
        <v>0.185</v>
      </c>
      <c r="Y2826">
        <f>Table1[[#This Row],[B2O3]]+Table1[[#This Row],[K2O]]+Table1[[#This Row],[Li2O]]+Table1[[#This Row],[Na2O]]</f>
        <v>0.34500000000000003</v>
      </c>
      <c r="Z2826" s="2">
        <f>Table1[[#This Row],[B2O3]]+Table1[[#This Row],[CaO]]+Table1[[#This Row],[K2O]]+Table1[[#This Row],[Li2O]]+Table1[[#This Row],[Na2O]]</f>
        <v>0.37</v>
      </c>
      <c r="AA2826" s="2">
        <f>Table1[[#This Row],[A+B+AE]]-Table1[[#This Row],[Al2O3]]-Table1[[#This Row],[SiO2]]</f>
        <v>-0.18999999999999997</v>
      </c>
      <c r="AB2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459.35550000000012</v>
      </c>
    </row>
    <row r="2827" spans="1:28" hidden="1" x14ac:dyDescent="0.25">
      <c r="A2827">
        <v>0.2</v>
      </c>
      <c r="B2827">
        <v>0.12</v>
      </c>
      <c r="C2827">
        <v>0.03</v>
      </c>
      <c r="D2827">
        <v>5.0000000000000001E-3</v>
      </c>
      <c r="E2827">
        <v>4.4999999999999998E-2</v>
      </c>
      <c r="F2827">
        <v>2.5000000000000001E-3</v>
      </c>
      <c r="G2827">
        <v>3.5000000000000003E-2</v>
      </c>
      <c r="H2827">
        <v>0.125</v>
      </c>
      <c r="I2827">
        <v>0.42499999999999999</v>
      </c>
      <c r="J2827">
        <v>1.2500000000000001E-2</v>
      </c>
      <c r="K2827">
        <v>0.56666666700000001</v>
      </c>
      <c r="L2827">
        <v>0.57203441099999996</v>
      </c>
      <c r="M2827">
        <v>2.4510819999999999E-2</v>
      </c>
      <c r="N2827">
        <v>0.17042638900000001</v>
      </c>
      <c r="O2827">
        <v>0.19901487600000001</v>
      </c>
      <c r="P2827">
        <v>0.63055873399999995</v>
      </c>
      <c r="Q2827">
        <v>-2.309616E-3</v>
      </c>
      <c r="R2827">
        <v>0.15027549800000001</v>
      </c>
      <c r="S2827">
        <v>0.19695992400000001</v>
      </c>
      <c r="T2827">
        <v>0.65276457899999996</v>
      </c>
      <c r="U2827">
        <v>0.26</v>
      </c>
      <c r="V2827">
        <v>1.25</v>
      </c>
      <c r="W2827">
        <f>COUNTIF(Table1[[#This Row],[Al2O3]:[TiO2]],0)</f>
        <v>0</v>
      </c>
      <c r="X2827">
        <f>Table1[[#This Row],[K2O]]+Table1[[#This Row],[Li2O]]+Table1[[#This Row],[Na2O]]</f>
        <v>0.16250000000000001</v>
      </c>
      <c r="Y2827">
        <f>Table1[[#This Row],[B2O3]]+Table1[[#This Row],[K2O]]+Table1[[#This Row],[Li2O]]+Table1[[#This Row],[Na2O]]</f>
        <v>0.28249999999999997</v>
      </c>
      <c r="Z2827" s="2">
        <f>Table1[[#This Row],[B2O3]]+Table1[[#This Row],[CaO]]+Table1[[#This Row],[K2O]]+Table1[[#This Row],[Li2O]]+Table1[[#This Row],[Na2O]]</f>
        <v>0.3125</v>
      </c>
      <c r="AA2827" s="2">
        <f>Table1[[#This Row],[A+B+AE]]-Table1[[#This Row],[Al2O3]]-Table1[[#This Row],[SiO2]]</f>
        <v>-0.3125</v>
      </c>
      <c r="AB2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487.63450000000012</v>
      </c>
    </row>
    <row r="2828" spans="1:28" hidden="1" x14ac:dyDescent="0.25">
      <c r="A2828">
        <v>0.22500000000000001</v>
      </c>
      <c r="B2828">
        <v>0.185</v>
      </c>
      <c r="C2828">
        <v>2.5000000000000001E-2</v>
      </c>
      <c r="D2828">
        <v>2.5000000000000001E-3</v>
      </c>
      <c r="E2828">
        <v>0.04</v>
      </c>
      <c r="F2828">
        <v>2.5000000000000001E-3</v>
      </c>
      <c r="G2828">
        <v>4.4999999999999998E-2</v>
      </c>
      <c r="H2828">
        <v>0.14000000000000001</v>
      </c>
      <c r="I2828">
        <v>0.3</v>
      </c>
      <c r="J2828">
        <v>3.5000000000000003E-2</v>
      </c>
      <c r="K2828">
        <v>0.45112782000000001</v>
      </c>
      <c r="L2828">
        <v>0.58083649800000003</v>
      </c>
      <c r="M2828">
        <v>-4.6923390000000002E-3</v>
      </c>
      <c r="N2828">
        <v>0.187226425</v>
      </c>
      <c r="O2828">
        <v>0.215980648</v>
      </c>
      <c r="P2828">
        <v>0.59679292699999997</v>
      </c>
      <c r="Q2828">
        <v>-2.5054908000000001E-2</v>
      </c>
      <c r="R2828">
        <v>0.16275510400000001</v>
      </c>
      <c r="S2828">
        <v>0.21126661399999999</v>
      </c>
      <c r="T2828">
        <v>0.62597828200000005</v>
      </c>
      <c r="U2828">
        <v>0.26500000000000001</v>
      </c>
      <c r="V2828">
        <v>1.2162162160000001</v>
      </c>
      <c r="W2828">
        <f>COUNTIF(Table1[[#This Row],[Al2O3]:[TiO2]],0)</f>
        <v>0</v>
      </c>
      <c r="X2828">
        <f>Table1[[#This Row],[K2O]]+Table1[[#This Row],[Li2O]]+Table1[[#This Row],[Na2O]]</f>
        <v>0.1875</v>
      </c>
      <c r="Y2828">
        <f>Table1[[#This Row],[B2O3]]+Table1[[#This Row],[K2O]]+Table1[[#This Row],[Li2O]]+Table1[[#This Row],[Na2O]]</f>
        <v>0.3725</v>
      </c>
      <c r="Z2828" s="2">
        <f>Table1[[#This Row],[B2O3]]+Table1[[#This Row],[CaO]]+Table1[[#This Row],[K2O]]+Table1[[#This Row],[Li2O]]+Table1[[#This Row],[Na2O]]</f>
        <v>0.39750000000000002</v>
      </c>
      <c r="AA2828" s="2">
        <f>Table1[[#This Row],[A+B+AE]]-Table1[[#This Row],[Al2O3]]-Table1[[#This Row],[SiO2]]</f>
        <v>-0.12749999999999997</v>
      </c>
      <c r="AB2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458.26199999999994</v>
      </c>
    </row>
    <row r="2829" spans="1:28" hidden="1" x14ac:dyDescent="0.25">
      <c r="A2829">
        <v>0.23499999999999999</v>
      </c>
      <c r="B2829">
        <v>0.17</v>
      </c>
      <c r="C2829">
        <v>0.03</v>
      </c>
      <c r="D2829">
        <v>2.5000000000000001E-3</v>
      </c>
      <c r="E2829">
        <v>3.5000000000000003E-2</v>
      </c>
      <c r="F2829">
        <v>5.0000000000000001E-3</v>
      </c>
      <c r="G2829">
        <v>0.02</v>
      </c>
      <c r="H2829">
        <v>0.14499999999999999</v>
      </c>
      <c r="I2829">
        <v>0.32500000000000001</v>
      </c>
      <c r="J2829">
        <v>3.2500000000000001E-2</v>
      </c>
      <c r="K2829">
        <v>0.46099290799999998</v>
      </c>
      <c r="L2829">
        <v>0.57697849999999995</v>
      </c>
      <c r="M2829">
        <v>6.523109E-3</v>
      </c>
      <c r="N2829">
        <v>0.17123042199999999</v>
      </c>
      <c r="O2829">
        <v>0.22762274699999999</v>
      </c>
      <c r="P2829">
        <v>0.60114683099999999</v>
      </c>
      <c r="Q2829">
        <v>-2.0826247999999999E-2</v>
      </c>
      <c r="R2829">
        <v>0.153622587</v>
      </c>
      <c r="S2829">
        <v>0.22175250499999999</v>
      </c>
      <c r="T2829">
        <v>0.62462490800000003</v>
      </c>
      <c r="U2829">
        <v>0.27</v>
      </c>
      <c r="V2829">
        <v>1.424242424</v>
      </c>
      <c r="W2829">
        <f>COUNTIF(Table1[[#This Row],[Al2O3]:[TiO2]],0)</f>
        <v>0</v>
      </c>
      <c r="X2829">
        <f>Table1[[#This Row],[K2O]]+Table1[[#This Row],[Li2O]]+Table1[[#This Row],[Na2O]]</f>
        <v>0.16999999999999998</v>
      </c>
      <c r="Y2829">
        <f>Table1[[#This Row],[B2O3]]+Table1[[#This Row],[K2O]]+Table1[[#This Row],[Li2O]]+Table1[[#This Row],[Na2O]]</f>
        <v>0.33999999999999997</v>
      </c>
      <c r="Z2829" s="2">
        <f>Table1[[#This Row],[B2O3]]+Table1[[#This Row],[CaO]]+Table1[[#This Row],[K2O]]+Table1[[#This Row],[Li2O]]+Table1[[#This Row],[Na2O]]</f>
        <v>0.37</v>
      </c>
      <c r="AA2829" s="2">
        <f>Table1[[#This Row],[A+B+AE]]-Table1[[#This Row],[Al2O3]]-Table1[[#This Row],[SiO2]]</f>
        <v>-0.19</v>
      </c>
      <c r="AB2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489.38900000000012</v>
      </c>
    </row>
    <row r="2830" spans="1:28" hidden="1" x14ac:dyDescent="0.25">
      <c r="A2830">
        <v>0.20499999999999999</v>
      </c>
      <c r="B2830">
        <v>0.14000000000000001</v>
      </c>
      <c r="C2830">
        <v>5.0000000000000001E-3</v>
      </c>
      <c r="D2830">
        <v>5.0000000000000001E-3</v>
      </c>
      <c r="E2830">
        <v>0.04</v>
      </c>
      <c r="F2830">
        <v>0.01</v>
      </c>
      <c r="G2830">
        <v>0.04</v>
      </c>
      <c r="H2830">
        <v>0.12</v>
      </c>
      <c r="I2830">
        <v>0.41499999999999998</v>
      </c>
      <c r="J2830">
        <v>0.02</v>
      </c>
      <c r="K2830">
        <v>0.56081081099999996</v>
      </c>
      <c r="L2830">
        <v>0.56552400400000002</v>
      </c>
      <c r="M2830">
        <v>3.4104862E-2</v>
      </c>
      <c r="N2830">
        <v>0.16179918200000001</v>
      </c>
      <c r="O2830">
        <v>0.19900304299999999</v>
      </c>
      <c r="P2830">
        <v>0.63919777499999997</v>
      </c>
      <c r="Q2830">
        <v>8.8900160000000006E-3</v>
      </c>
      <c r="R2830">
        <v>0.14066584300000001</v>
      </c>
      <c r="S2830">
        <v>0.196286828</v>
      </c>
      <c r="T2830">
        <v>0.66304732899999996</v>
      </c>
      <c r="U2830">
        <v>0.26</v>
      </c>
      <c r="V2830">
        <v>1.28125</v>
      </c>
      <c r="W2830">
        <f>COUNTIF(Table1[[#This Row],[Al2O3]:[TiO2]],0)</f>
        <v>0</v>
      </c>
      <c r="X2830">
        <f>Table1[[#This Row],[K2O]]+Table1[[#This Row],[Li2O]]+Table1[[#This Row],[Na2O]]</f>
        <v>0.16999999999999998</v>
      </c>
      <c r="Y2830">
        <f>Table1[[#This Row],[B2O3]]+Table1[[#This Row],[K2O]]+Table1[[#This Row],[Li2O]]+Table1[[#This Row],[Na2O]]</f>
        <v>0.31000000000000005</v>
      </c>
      <c r="Z2830" s="2">
        <f>Table1[[#This Row],[B2O3]]+Table1[[#This Row],[CaO]]+Table1[[#This Row],[K2O]]+Table1[[#This Row],[Li2O]]+Table1[[#This Row],[Na2O]]</f>
        <v>0.31500000000000006</v>
      </c>
      <c r="AA2830" s="2">
        <f>Table1[[#This Row],[A+B+AE]]-Table1[[#This Row],[Al2O3]]-Table1[[#This Row],[SiO2]]</f>
        <v>-0.30499999999999994</v>
      </c>
      <c r="AB2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481.80499999999995</v>
      </c>
    </row>
    <row r="2831" spans="1:28" hidden="1" x14ac:dyDescent="0.25">
      <c r="A2831">
        <v>0.23499999999999999</v>
      </c>
      <c r="B2831">
        <v>0.19500000000000001</v>
      </c>
      <c r="C2831">
        <v>2.5000000000000001E-2</v>
      </c>
      <c r="D2831">
        <v>5.0000000000000001E-3</v>
      </c>
      <c r="E2831">
        <v>2.5000000000000001E-2</v>
      </c>
      <c r="F2831">
        <v>7.4999999999999997E-3</v>
      </c>
      <c r="G2831">
        <v>0.01</v>
      </c>
      <c r="H2831">
        <v>0.14499999999999999</v>
      </c>
      <c r="I2831">
        <v>0.30499999999999999</v>
      </c>
      <c r="J2831">
        <v>4.7500000000000001E-2</v>
      </c>
      <c r="K2831">
        <v>0.44525546999999999</v>
      </c>
      <c r="L2831">
        <v>0.57245135999999996</v>
      </c>
      <c r="M2831">
        <v>2.2770140000000001E-2</v>
      </c>
      <c r="N2831">
        <v>0.15876327000000001</v>
      </c>
      <c r="O2831">
        <v>0.22487715</v>
      </c>
      <c r="P2831">
        <v>0.61635956999999997</v>
      </c>
      <c r="Q2831">
        <v>-6.63767E-3</v>
      </c>
      <c r="R2831">
        <v>0.14370084</v>
      </c>
      <c r="S2831">
        <v>0.21719641000000001</v>
      </c>
      <c r="T2831">
        <v>0.63910275000000005</v>
      </c>
      <c r="U2831">
        <v>0.255</v>
      </c>
      <c r="V2831">
        <v>1.5161290300000001</v>
      </c>
      <c r="W2831">
        <f>COUNTIF(Table1[[#This Row],[Al2O3]:[TiO2]],0)</f>
        <v>0</v>
      </c>
      <c r="X2831">
        <f>Table1[[#This Row],[K2O]]+Table1[[#This Row],[Li2O]]+Table1[[#This Row],[Na2O]]</f>
        <v>0.16249999999999998</v>
      </c>
      <c r="Y2831">
        <f>Table1[[#This Row],[B2O3]]+Table1[[#This Row],[K2O]]+Table1[[#This Row],[Li2O]]+Table1[[#This Row],[Na2O]]</f>
        <v>0.35750000000000004</v>
      </c>
      <c r="Z2831" s="2">
        <f>Table1[[#This Row],[B2O3]]+Table1[[#This Row],[CaO]]+Table1[[#This Row],[K2O]]+Table1[[#This Row],[Li2O]]+Table1[[#This Row],[Na2O]]</f>
        <v>0.38250000000000001</v>
      </c>
      <c r="AA2831" s="2">
        <f>Table1[[#This Row],[A+B+AE]]-Table1[[#This Row],[Al2O3]]-Table1[[#This Row],[SiO2]]</f>
        <v>-0.15749999999999997</v>
      </c>
      <c r="AB2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497.91250000000002</v>
      </c>
    </row>
    <row r="2832" spans="1:28" hidden="1" x14ac:dyDescent="0.25">
      <c r="A2832">
        <v>0.22500000000000001</v>
      </c>
      <c r="B2832">
        <v>0.17499999999999999</v>
      </c>
      <c r="C2832">
        <v>1.4999999999999999E-2</v>
      </c>
      <c r="D2832">
        <v>5.0000000000000001E-3</v>
      </c>
      <c r="E2832">
        <v>0.05</v>
      </c>
      <c r="F2832">
        <v>2.5000000000000001E-3</v>
      </c>
      <c r="G2832">
        <v>2.5000000000000001E-2</v>
      </c>
      <c r="H2832">
        <v>0.13500000000000001</v>
      </c>
      <c r="I2832">
        <v>0.33</v>
      </c>
      <c r="J2832">
        <v>3.7499999999999999E-2</v>
      </c>
      <c r="K2832">
        <v>0.47826087</v>
      </c>
      <c r="L2832">
        <v>0.57292406200000001</v>
      </c>
      <c r="M2832">
        <v>2.1741493000000001E-2</v>
      </c>
      <c r="N2832">
        <v>0.16218996199999999</v>
      </c>
      <c r="O2832">
        <v>0.21936666399999999</v>
      </c>
      <c r="P2832">
        <v>0.61844337400000005</v>
      </c>
      <c r="Q2832">
        <v>-6.6165390000000003E-3</v>
      </c>
      <c r="R2832">
        <v>0.145607246</v>
      </c>
      <c r="S2832">
        <v>0.213160026</v>
      </c>
      <c r="T2832">
        <v>0.64123272799999997</v>
      </c>
      <c r="U2832">
        <v>0.255</v>
      </c>
      <c r="V2832">
        <v>1.40625</v>
      </c>
      <c r="W2832">
        <f>COUNTIF(Table1[[#This Row],[Al2O3]:[TiO2]],0)</f>
        <v>0</v>
      </c>
      <c r="X2832">
        <f>Table1[[#This Row],[K2O]]+Table1[[#This Row],[Li2O]]+Table1[[#This Row],[Na2O]]</f>
        <v>0.16250000000000001</v>
      </c>
      <c r="Y2832">
        <f>Table1[[#This Row],[B2O3]]+Table1[[#This Row],[K2O]]+Table1[[#This Row],[Li2O]]+Table1[[#This Row],[Na2O]]</f>
        <v>0.33750000000000002</v>
      </c>
      <c r="Z2832" s="2">
        <f>Table1[[#This Row],[B2O3]]+Table1[[#This Row],[CaO]]+Table1[[#This Row],[K2O]]+Table1[[#This Row],[Li2O]]+Table1[[#This Row],[Na2O]]</f>
        <v>0.35250000000000004</v>
      </c>
      <c r="AA2832" s="2">
        <f>Table1[[#This Row],[A+B+AE]]-Table1[[#This Row],[Al2O3]]-Table1[[#This Row],[SiO2]]</f>
        <v>-0.20249999999999999</v>
      </c>
      <c r="AB2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485.46750000000009</v>
      </c>
    </row>
    <row r="2833" spans="1:28" hidden="1" x14ac:dyDescent="0.25">
      <c r="A2833">
        <v>0.215</v>
      </c>
      <c r="B2833">
        <v>0.16500000000000001</v>
      </c>
      <c r="C2833">
        <v>0.04</v>
      </c>
      <c r="D2833">
        <v>5.0000000000000001E-3</v>
      </c>
      <c r="E2833">
        <v>3.5000000000000003E-2</v>
      </c>
      <c r="F2833">
        <v>5.0000000000000001E-3</v>
      </c>
      <c r="G2833">
        <v>5.5E-2</v>
      </c>
      <c r="H2833">
        <v>0.125</v>
      </c>
      <c r="I2833">
        <v>0.32500000000000001</v>
      </c>
      <c r="J2833">
        <v>0.03</v>
      </c>
      <c r="K2833">
        <v>0.48872180500000001</v>
      </c>
      <c r="L2833">
        <v>0.58421371200000005</v>
      </c>
      <c r="M2833">
        <v>-5.6756369999999999E-3</v>
      </c>
      <c r="N2833">
        <v>0.191554156</v>
      </c>
      <c r="O2833">
        <v>0.21019288899999999</v>
      </c>
      <c r="P2833">
        <v>0.59825295499999998</v>
      </c>
      <c r="Q2833">
        <v>-2.1776073E-2</v>
      </c>
      <c r="R2833">
        <v>0.161694537</v>
      </c>
      <c r="S2833">
        <v>0.20787709100000001</v>
      </c>
      <c r="T2833">
        <v>0.63042837200000001</v>
      </c>
      <c r="U2833">
        <v>0.27</v>
      </c>
      <c r="V2833">
        <v>1.1944444439999999</v>
      </c>
      <c r="W2833">
        <f>COUNTIF(Table1[[#This Row],[Al2O3]:[TiO2]],0)</f>
        <v>0</v>
      </c>
      <c r="X2833">
        <f>Table1[[#This Row],[K2O]]+Table1[[#This Row],[Li2O]]+Table1[[#This Row],[Na2O]]</f>
        <v>0.185</v>
      </c>
      <c r="Y2833">
        <f>Table1[[#This Row],[B2O3]]+Table1[[#This Row],[K2O]]+Table1[[#This Row],[Li2O]]+Table1[[#This Row],[Na2O]]</f>
        <v>0.35</v>
      </c>
      <c r="Z2833" s="2">
        <f>Table1[[#This Row],[B2O3]]+Table1[[#This Row],[CaO]]+Table1[[#This Row],[K2O]]+Table1[[#This Row],[Li2O]]+Table1[[#This Row],[Na2O]]</f>
        <v>0.39</v>
      </c>
      <c r="AA2833" s="2">
        <f>Table1[[#This Row],[A+B+AE]]-Table1[[#This Row],[Al2O3]]-Table1[[#This Row],[SiO2]]</f>
        <v>-0.15</v>
      </c>
      <c r="AB2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452.16650000000016</v>
      </c>
    </row>
    <row r="2834" spans="1:28" hidden="1" x14ac:dyDescent="0.25">
      <c r="A2834">
        <v>0.22</v>
      </c>
      <c r="B2834">
        <v>0.16</v>
      </c>
      <c r="C2834">
        <v>0.02</v>
      </c>
      <c r="D2834">
        <v>2.5000000000000001E-3</v>
      </c>
      <c r="E2834">
        <v>0.02</v>
      </c>
      <c r="F2834">
        <v>7.4999999999999997E-3</v>
      </c>
      <c r="G2834">
        <v>5.5E-2</v>
      </c>
      <c r="H2834">
        <v>0.125</v>
      </c>
      <c r="I2834">
        <v>0.38500000000000001</v>
      </c>
      <c r="J2834">
        <v>5.0000000000000001E-3</v>
      </c>
      <c r="K2834">
        <v>0.52739725999999998</v>
      </c>
      <c r="L2834">
        <v>0.56587800499999996</v>
      </c>
      <c r="M2834">
        <v>1.2913479E-2</v>
      </c>
      <c r="N2834">
        <v>0.17762404400000001</v>
      </c>
      <c r="O2834">
        <v>0.20483980600000001</v>
      </c>
      <c r="P2834">
        <v>0.61753614999999995</v>
      </c>
      <c r="Q2834">
        <v>-6.6112319999999999E-3</v>
      </c>
      <c r="R2834">
        <v>0.151054829</v>
      </c>
      <c r="S2834">
        <v>0.202541901</v>
      </c>
      <c r="T2834">
        <v>0.64640326999999997</v>
      </c>
      <c r="U2834">
        <v>0.255</v>
      </c>
      <c r="V2834">
        <v>1.2222222220000001</v>
      </c>
      <c r="W2834">
        <f>COUNTIF(Table1[[#This Row],[Al2O3]:[TiO2]],0)</f>
        <v>0</v>
      </c>
      <c r="X2834">
        <f>Table1[[#This Row],[K2O]]+Table1[[#This Row],[Li2O]]+Table1[[#This Row],[Na2O]]</f>
        <v>0.1875</v>
      </c>
      <c r="Y2834">
        <f>Table1[[#This Row],[B2O3]]+Table1[[#This Row],[K2O]]+Table1[[#This Row],[Li2O]]+Table1[[#This Row],[Na2O]]</f>
        <v>0.34750000000000003</v>
      </c>
      <c r="Z2834" s="2">
        <f>Table1[[#This Row],[B2O3]]+Table1[[#This Row],[CaO]]+Table1[[#This Row],[K2O]]+Table1[[#This Row],[Li2O]]+Table1[[#This Row],[Na2O]]</f>
        <v>0.36749999999999999</v>
      </c>
      <c r="AA2834" s="2">
        <f>Table1[[#This Row],[A+B+AE]]-Table1[[#This Row],[Al2O3]]-Table1[[#This Row],[SiO2]]</f>
        <v>-0.23750000000000002</v>
      </c>
      <c r="AB2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465.3275000000001</v>
      </c>
    </row>
    <row r="2835" spans="1:28" hidden="1" x14ac:dyDescent="0.25">
      <c r="A2835">
        <v>0.185</v>
      </c>
      <c r="B2835">
        <v>0.14499999999999999</v>
      </c>
      <c r="C2835">
        <v>0.04</v>
      </c>
      <c r="D2835">
        <v>2.5000000000000001E-3</v>
      </c>
      <c r="E2835">
        <v>3.5000000000000003E-2</v>
      </c>
      <c r="F2835">
        <v>0.01</v>
      </c>
      <c r="G2835">
        <v>5.5E-2</v>
      </c>
      <c r="H2835">
        <v>0.115</v>
      </c>
      <c r="I2835">
        <v>0.37</v>
      </c>
      <c r="J2835">
        <v>4.2500000000000003E-2</v>
      </c>
      <c r="K2835">
        <v>0.55223880599999997</v>
      </c>
      <c r="L2835">
        <v>0.58505351100000003</v>
      </c>
      <c r="M2835">
        <v>1.3775717E-2</v>
      </c>
      <c r="N2835">
        <v>0.188821555</v>
      </c>
      <c r="O2835">
        <v>0.185922174</v>
      </c>
      <c r="P2835">
        <v>0.62525627100000003</v>
      </c>
      <c r="Q2835">
        <v>-2.2646239999999998E-3</v>
      </c>
      <c r="R2835">
        <v>0.157293985</v>
      </c>
      <c r="S2835">
        <v>0.18506940099999999</v>
      </c>
      <c r="T2835">
        <v>0.65763661399999995</v>
      </c>
      <c r="U2835">
        <v>0.26500000000000001</v>
      </c>
      <c r="V2835">
        <v>1.088235294</v>
      </c>
      <c r="W2835">
        <f>COUNTIF(Table1[[#This Row],[Al2O3]:[TiO2]],0)</f>
        <v>0</v>
      </c>
      <c r="X2835">
        <f>Table1[[#This Row],[K2O]]+Table1[[#This Row],[Li2O]]+Table1[[#This Row],[Na2O]]</f>
        <v>0.18</v>
      </c>
      <c r="Y2835">
        <f>Table1[[#This Row],[B2O3]]+Table1[[#This Row],[K2O]]+Table1[[#This Row],[Li2O]]+Table1[[#This Row],[Na2O]]</f>
        <v>0.32500000000000001</v>
      </c>
      <c r="Z2835" s="2">
        <f>Table1[[#This Row],[B2O3]]+Table1[[#This Row],[CaO]]+Table1[[#This Row],[K2O]]+Table1[[#This Row],[Li2O]]+Table1[[#This Row],[Na2O]]</f>
        <v>0.36499999999999999</v>
      </c>
      <c r="AA2835" s="2">
        <f>Table1[[#This Row],[A+B+AE]]-Table1[[#This Row],[Al2O3]]-Table1[[#This Row],[SiO2]]</f>
        <v>-0.19</v>
      </c>
      <c r="AB2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455.25700000000006</v>
      </c>
    </row>
    <row r="2836" spans="1:28" hidden="1" x14ac:dyDescent="0.25">
      <c r="A2836">
        <v>0.22500000000000001</v>
      </c>
      <c r="B2836">
        <v>0.185</v>
      </c>
      <c r="C2836">
        <v>1.4999999999999999E-2</v>
      </c>
      <c r="D2836">
        <v>5.0000000000000001E-3</v>
      </c>
      <c r="E2836">
        <v>0.04</v>
      </c>
      <c r="F2836">
        <v>0.01</v>
      </c>
      <c r="G2836">
        <v>0.03</v>
      </c>
      <c r="H2836">
        <v>0.13500000000000001</v>
      </c>
      <c r="I2836">
        <v>0.32</v>
      </c>
      <c r="J2836">
        <v>3.5000000000000003E-2</v>
      </c>
      <c r="K2836">
        <v>0.47058823500000002</v>
      </c>
      <c r="L2836">
        <v>0.57281768600000005</v>
      </c>
      <c r="M2836">
        <v>1.7389534000000002E-2</v>
      </c>
      <c r="N2836">
        <v>0.16754069999999999</v>
      </c>
      <c r="O2836">
        <v>0.21610718900000001</v>
      </c>
      <c r="P2836">
        <v>0.61635211099999998</v>
      </c>
      <c r="Q2836">
        <v>-6.6000720000000002E-3</v>
      </c>
      <c r="R2836">
        <v>0.14687965</v>
      </c>
      <c r="S2836">
        <v>0.21054995600000001</v>
      </c>
      <c r="T2836">
        <v>0.64257039400000004</v>
      </c>
      <c r="U2836">
        <v>0.255</v>
      </c>
      <c r="V2836">
        <v>1.363636364</v>
      </c>
      <c r="W2836">
        <f>COUNTIF(Table1[[#This Row],[Al2O3]:[TiO2]],0)</f>
        <v>0</v>
      </c>
      <c r="X2836">
        <f>Table1[[#This Row],[K2O]]+Table1[[#This Row],[Li2O]]+Table1[[#This Row],[Na2O]]</f>
        <v>0.17500000000000002</v>
      </c>
      <c r="Y2836">
        <f>Table1[[#This Row],[B2O3]]+Table1[[#This Row],[K2O]]+Table1[[#This Row],[Li2O]]+Table1[[#This Row],[Na2O]]</f>
        <v>0.36</v>
      </c>
      <c r="Z2836" s="2">
        <f>Table1[[#This Row],[B2O3]]+Table1[[#This Row],[CaO]]+Table1[[#This Row],[K2O]]+Table1[[#This Row],[Li2O]]+Table1[[#This Row],[Na2O]]</f>
        <v>0.375</v>
      </c>
      <c r="AA2836" s="2">
        <f>Table1[[#This Row],[A+B+AE]]-Table1[[#This Row],[Al2O3]]-Table1[[#This Row],[SiO2]]</f>
        <v>-0.17</v>
      </c>
      <c r="AB2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478.71699999999998</v>
      </c>
    </row>
    <row r="2837" spans="1:28" hidden="1" x14ac:dyDescent="0.25">
      <c r="A2837">
        <v>0.22</v>
      </c>
      <c r="B2837">
        <v>0.18</v>
      </c>
      <c r="C2837">
        <v>0.01</v>
      </c>
      <c r="D2837">
        <v>2.5000000000000001E-3</v>
      </c>
      <c r="E2837">
        <v>3.5000000000000003E-2</v>
      </c>
      <c r="F2837">
        <v>5.0000000000000001E-3</v>
      </c>
      <c r="G2837">
        <v>0.05</v>
      </c>
      <c r="H2837">
        <v>0.13</v>
      </c>
      <c r="I2837">
        <v>0.34499999999999997</v>
      </c>
      <c r="J2837">
        <v>2.2499999999999999E-2</v>
      </c>
      <c r="K2837">
        <v>0.49640287799999999</v>
      </c>
      <c r="L2837">
        <v>0.56874604500000003</v>
      </c>
      <c r="M2837">
        <v>1.4388133000000001E-2</v>
      </c>
      <c r="N2837">
        <v>0.175250566</v>
      </c>
      <c r="O2837">
        <v>0.206652326</v>
      </c>
      <c r="P2837">
        <v>0.61809710799999995</v>
      </c>
      <c r="Q2837">
        <v>-6.8268840000000001E-3</v>
      </c>
      <c r="R2837">
        <v>0.15122606999999999</v>
      </c>
      <c r="S2837">
        <v>0.202580134</v>
      </c>
      <c r="T2837">
        <v>0.64619379600000004</v>
      </c>
      <c r="U2837">
        <v>0.25</v>
      </c>
      <c r="V2837">
        <v>1.2222222220000001</v>
      </c>
      <c r="W2837">
        <f>COUNTIF(Table1[[#This Row],[Al2O3]:[TiO2]],0)</f>
        <v>0</v>
      </c>
      <c r="X2837">
        <f>Table1[[#This Row],[K2O]]+Table1[[#This Row],[Li2O]]+Table1[[#This Row],[Na2O]]</f>
        <v>0.185</v>
      </c>
      <c r="Y2837">
        <f>Table1[[#This Row],[B2O3]]+Table1[[#This Row],[K2O]]+Table1[[#This Row],[Li2O]]+Table1[[#This Row],[Na2O]]</f>
        <v>0.36499999999999999</v>
      </c>
      <c r="Z2837" s="2">
        <f>Table1[[#This Row],[B2O3]]+Table1[[#This Row],[CaO]]+Table1[[#This Row],[K2O]]+Table1[[#This Row],[Li2O]]+Table1[[#This Row],[Na2O]]</f>
        <v>0.375</v>
      </c>
      <c r="AA2837" s="2">
        <f>Table1[[#This Row],[A+B+AE]]-Table1[[#This Row],[Al2O3]]-Table1[[#This Row],[SiO2]]</f>
        <v>-0.18999999999999997</v>
      </c>
      <c r="AB2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462.79449999999997</v>
      </c>
    </row>
    <row r="2838" spans="1:28" hidden="1" x14ac:dyDescent="0.25">
      <c r="A2838">
        <v>0.21</v>
      </c>
      <c r="B2838">
        <v>0.16</v>
      </c>
      <c r="C2838">
        <v>5.0000000000000001E-3</v>
      </c>
      <c r="D2838">
        <v>2.5000000000000001E-3</v>
      </c>
      <c r="E2838">
        <v>0.04</v>
      </c>
      <c r="F2838">
        <v>5.0000000000000001E-3</v>
      </c>
      <c r="G2838">
        <v>3.5000000000000003E-2</v>
      </c>
      <c r="H2838">
        <v>0.12</v>
      </c>
      <c r="I2838">
        <v>0.38500000000000001</v>
      </c>
      <c r="J2838">
        <v>3.7499999999999999E-2</v>
      </c>
      <c r="K2838">
        <v>0.53846154000000002</v>
      </c>
      <c r="L2838">
        <v>0.56561479000000003</v>
      </c>
      <c r="M2838">
        <v>3.9823249999999998E-2</v>
      </c>
      <c r="N2838">
        <v>0.15450083000000001</v>
      </c>
      <c r="O2838">
        <v>0.20332877999999999</v>
      </c>
      <c r="P2838">
        <v>0.64217038999999998</v>
      </c>
      <c r="Q2838">
        <v>1.2618040000000001E-2</v>
      </c>
      <c r="R2838">
        <v>0.13605774000000001</v>
      </c>
      <c r="S2838">
        <v>0.1989079</v>
      </c>
      <c r="T2838">
        <v>0.66503436000000005</v>
      </c>
      <c r="U2838">
        <v>0.25</v>
      </c>
      <c r="V2838">
        <v>1.3548387099999999</v>
      </c>
      <c r="W2838">
        <f>COUNTIF(Table1[[#This Row],[Al2O3]:[TiO2]],0)</f>
        <v>0</v>
      </c>
      <c r="X2838">
        <f>Table1[[#This Row],[K2O]]+Table1[[#This Row],[Li2O]]+Table1[[#This Row],[Na2O]]</f>
        <v>0.16</v>
      </c>
      <c r="Y2838">
        <f>Table1[[#This Row],[B2O3]]+Table1[[#This Row],[K2O]]+Table1[[#This Row],[Li2O]]+Table1[[#This Row],[Na2O]]</f>
        <v>0.32</v>
      </c>
      <c r="Z2838" s="2">
        <f>Table1[[#This Row],[B2O3]]+Table1[[#This Row],[CaO]]+Table1[[#This Row],[K2O]]+Table1[[#This Row],[Li2O]]+Table1[[#This Row],[Na2O]]</f>
        <v>0.32500000000000001</v>
      </c>
      <c r="AA2838" s="2">
        <f>Table1[[#This Row],[A+B+AE]]-Table1[[#This Row],[Al2O3]]-Table1[[#This Row],[SiO2]]</f>
        <v>-0.27</v>
      </c>
      <c r="AB2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484.01750000000004</v>
      </c>
    </row>
    <row r="2839" spans="1:28" hidden="1" x14ac:dyDescent="0.25">
      <c r="A2839">
        <v>0.21</v>
      </c>
      <c r="B2839">
        <v>0.19500000000000001</v>
      </c>
      <c r="C2839">
        <v>0.01</v>
      </c>
      <c r="D2839">
        <v>5.0000000000000001E-3</v>
      </c>
      <c r="E2839">
        <v>0.04</v>
      </c>
      <c r="F2839">
        <v>0.01</v>
      </c>
      <c r="G2839">
        <v>0.05</v>
      </c>
      <c r="H2839">
        <v>0.13</v>
      </c>
      <c r="I2839">
        <v>0.30499999999999999</v>
      </c>
      <c r="J2839">
        <v>4.4999999999999998E-2</v>
      </c>
      <c r="K2839">
        <v>0.47286821699999998</v>
      </c>
      <c r="L2839">
        <v>0.57727096200000005</v>
      </c>
      <c r="M2839">
        <v>1.1644962999999999E-2</v>
      </c>
      <c r="N2839">
        <v>0.180812852</v>
      </c>
      <c r="O2839">
        <v>0.201414698</v>
      </c>
      <c r="P2839">
        <v>0.61777244899999995</v>
      </c>
      <c r="Q2839">
        <v>-6.599962E-3</v>
      </c>
      <c r="R2839">
        <v>0.15410239100000001</v>
      </c>
      <c r="S2839">
        <v>0.19704988200000001</v>
      </c>
      <c r="T2839">
        <v>0.64884772700000004</v>
      </c>
      <c r="U2839">
        <v>0.255</v>
      </c>
      <c r="V2839">
        <v>1.1666666670000001</v>
      </c>
      <c r="W2839">
        <f>COUNTIF(Table1[[#This Row],[Al2O3]:[TiO2]],0)</f>
        <v>0</v>
      </c>
      <c r="X2839">
        <f>Table1[[#This Row],[K2O]]+Table1[[#This Row],[Li2O]]+Table1[[#This Row],[Na2O]]</f>
        <v>0.19</v>
      </c>
      <c r="Y2839">
        <f>Table1[[#This Row],[B2O3]]+Table1[[#This Row],[K2O]]+Table1[[#This Row],[Li2O]]+Table1[[#This Row],[Na2O]]</f>
        <v>0.38500000000000001</v>
      </c>
      <c r="Z2839" s="2">
        <f>Table1[[#This Row],[B2O3]]+Table1[[#This Row],[CaO]]+Table1[[#This Row],[K2O]]+Table1[[#This Row],[Li2O]]+Table1[[#This Row],[Na2O]]</f>
        <v>0.39500000000000002</v>
      </c>
      <c r="AA2839" s="2">
        <f>Table1[[#This Row],[A+B+AE]]-Table1[[#This Row],[Al2O3]]-Table1[[#This Row],[SiO2]]</f>
        <v>-0.11999999999999997</v>
      </c>
      <c r="AB2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452.73949999999991</v>
      </c>
    </row>
    <row r="2840" spans="1:28" hidden="1" x14ac:dyDescent="0.25">
      <c r="A2840">
        <v>0.19500000000000001</v>
      </c>
      <c r="B2840">
        <v>0.14000000000000001</v>
      </c>
      <c r="C2840">
        <v>0.02</v>
      </c>
      <c r="D2840">
        <v>2.5000000000000001E-3</v>
      </c>
      <c r="E2840">
        <v>3.5000000000000003E-2</v>
      </c>
      <c r="F2840">
        <v>2.5000000000000001E-3</v>
      </c>
      <c r="G2840">
        <v>5.5E-2</v>
      </c>
      <c r="H2840">
        <v>0.115</v>
      </c>
      <c r="I2840">
        <v>0.41499999999999998</v>
      </c>
      <c r="J2840">
        <v>0.02</v>
      </c>
      <c r="K2840">
        <v>0.57241379299999995</v>
      </c>
      <c r="L2840">
        <v>0.56886335700000001</v>
      </c>
      <c r="M2840">
        <v>2.8023031E-2</v>
      </c>
      <c r="N2840">
        <v>0.173228194</v>
      </c>
      <c r="O2840">
        <v>0.188902236</v>
      </c>
      <c r="P2840">
        <v>0.63786957</v>
      </c>
      <c r="Q2840">
        <v>6.4165130000000004E-3</v>
      </c>
      <c r="R2840">
        <v>0.147927858</v>
      </c>
      <c r="S2840">
        <v>0.18722006999999999</v>
      </c>
      <c r="T2840">
        <v>0.66485207199999996</v>
      </c>
      <c r="U2840">
        <v>0.25</v>
      </c>
      <c r="V2840">
        <v>1.1470588239999999</v>
      </c>
      <c r="W2840">
        <f>COUNTIF(Table1[[#This Row],[Al2O3]:[TiO2]],0)</f>
        <v>0</v>
      </c>
      <c r="X2840">
        <f>Table1[[#This Row],[K2O]]+Table1[[#This Row],[Li2O]]+Table1[[#This Row],[Na2O]]</f>
        <v>0.17250000000000001</v>
      </c>
      <c r="Y2840">
        <f>Table1[[#This Row],[B2O3]]+Table1[[#This Row],[K2O]]+Table1[[#This Row],[Li2O]]+Table1[[#This Row],[Na2O]]</f>
        <v>0.3125</v>
      </c>
      <c r="Z2840" s="2">
        <f>Table1[[#This Row],[B2O3]]+Table1[[#This Row],[CaO]]+Table1[[#This Row],[K2O]]+Table1[[#This Row],[Li2O]]+Table1[[#This Row],[Na2O]]</f>
        <v>0.33250000000000002</v>
      </c>
      <c r="AA2840" s="2">
        <f>Table1[[#This Row],[A+B+AE]]-Table1[[#This Row],[Al2O3]]-Table1[[#This Row],[SiO2]]</f>
        <v>-0.27749999999999997</v>
      </c>
      <c r="AB2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466.73149999999998</v>
      </c>
    </row>
    <row r="2841" spans="1:28" hidden="1" x14ac:dyDescent="0.25">
      <c r="A2841">
        <v>0.185</v>
      </c>
      <c r="B2841">
        <v>0.125</v>
      </c>
      <c r="C2841">
        <v>0.03</v>
      </c>
      <c r="D2841">
        <v>2.5000000000000001E-3</v>
      </c>
      <c r="E2841">
        <v>0.03</v>
      </c>
      <c r="F2841">
        <v>0.01</v>
      </c>
      <c r="G2841">
        <v>0.06</v>
      </c>
      <c r="H2841">
        <v>0.115</v>
      </c>
      <c r="I2841">
        <v>0.42</v>
      </c>
      <c r="J2841">
        <v>2.2499999999999999E-2</v>
      </c>
      <c r="K2841">
        <v>0.58333333300000001</v>
      </c>
      <c r="L2841">
        <v>0.57751845599999996</v>
      </c>
      <c r="M2841">
        <v>1.7231686999999999E-2</v>
      </c>
      <c r="N2841">
        <v>0.18765341899999999</v>
      </c>
      <c r="O2841">
        <v>0.182744025</v>
      </c>
      <c r="P2841">
        <v>0.62960255600000004</v>
      </c>
      <c r="Q2841">
        <v>-5.63694E-4</v>
      </c>
      <c r="R2841">
        <v>0.157086797</v>
      </c>
      <c r="S2841">
        <v>0.182865954</v>
      </c>
      <c r="T2841">
        <v>0.660047249</v>
      </c>
      <c r="U2841">
        <v>0.27</v>
      </c>
      <c r="V2841">
        <v>1.0571428570000001</v>
      </c>
      <c r="W2841">
        <f>COUNTIF(Table1[[#This Row],[Al2O3]:[TiO2]],0)</f>
        <v>0</v>
      </c>
      <c r="X2841">
        <f>Table1[[#This Row],[K2O]]+Table1[[#This Row],[Li2O]]+Table1[[#This Row],[Na2O]]</f>
        <v>0.185</v>
      </c>
      <c r="Y2841">
        <f>Table1[[#This Row],[B2O3]]+Table1[[#This Row],[K2O]]+Table1[[#This Row],[Li2O]]+Table1[[#This Row],[Na2O]]</f>
        <v>0.31</v>
      </c>
      <c r="Z2841" s="2">
        <f>Table1[[#This Row],[B2O3]]+Table1[[#This Row],[CaO]]+Table1[[#This Row],[K2O]]+Table1[[#This Row],[Li2O]]+Table1[[#This Row],[Na2O]]</f>
        <v>0.34</v>
      </c>
      <c r="AA2841" s="2">
        <f>Table1[[#This Row],[A+B+AE]]-Table1[[#This Row],[Al2O3]]-Table1[[#This Row],[SiO2]]</f>
        <v>-0.26499999999999996</v>
      </c>
      <c r="AB2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458.08150000000001</v>
      </c>
    </row>
    <row r="2842" spans="1:28" hidden="1" x14ac:dyDescent="0.25">
      <c r="A2842">
        <v>0.22500000000000001</v>
      </c>
      <c r="B2842">
        <v>0.17499999999999999</v>
      </c>
      <c r="C2842">
        <v>2.5000000000000001E-2</v>
      </c>
      <c r="D2842">
        <v>5.0000000000000001E-3</v>
      </c>
      <c r="E2842">
        <v>3.5000000000000003E-2</v>
      </c>
      <c r="F2842">
        <v>0.01</v>
      </c>
      <c r="G2842">
        <v>0.05</v>
      </c>
      <c r="H2842">
        <v>0.13500000000000001</v>
      </c>
      <c r="I2842">
        <v>0.33</v>
      </c>
      <c r="J2842">
        <v>0.01</v>
      </c>
      <c r="K2842">
        <v>0.47826087</v>
      </c>
      <c r="L2842">
        <v>0.57497214100000005</v>
      </c>
      <c r="M2842">
        <v>-2.8039649999999998E-3</v>
      </c>
      <c r="N2842">
        <v>0.187361105</v>
      </c>
      <c r="O2842">
        <v>0.21277601800000001</v>
      </c>
      <c r="P2842">
        <v>0.59986287800000004</v>
      </c>
      <c r="Q2842">
        <v>-2.0796357000000001E-2</v>
      </c>
      <c r="R2842">
        <v>0.15985840000000001</v>
      </c>
      <c r="S2842">
        <v>0.209604546</v>
      </c>
      <c r="T2842">
        <v>0.63053705299999996</v>
      </c>
      <c r="U2842">
        <v>0.26</v>
      </c>
      <c r="V2842">
        <v>1.2162162160000001</v>
      </c>
      <c r="W2842">
        <f>COUNTIF(Table1[[#This Row],[Al2O3]:[TiO2]],0)</f>
        <v>0</v>
      </c>
      <c r="X2842">
        <f>Table1[[#This Row],[K2O]]+Table1[[#This Row],[Li2O]]+Table1[[#This Row],[Na2O]]</f>
        <v>0.19500000000000001</v>
      </c>
      <c r="Y2842">
        <f>Table1[[#This Row],[B2O3]]+Table1[[#This Row],[K2O]]+Table1[[#This Row],[Li2O]]+Table1[[#This Row],[Na2O]]</f>
        <v>0.37</v>
      </c>
      <c r="Z2842" s="2">
        <f>Table1[[#This Row],[B2O3]]+Table1[[#This Row],[CaO]]+Table1[[#This Row],[K2O]]+Table1[[#This Row],[Li2O]]+Table1[[#This Row],[Na2O]]</f>
        <v>0.39500000000000002</v>
      </c>
      <c r="AA2842" s="2">
        <f>Table1[[#This Row],[A+B+AE]]-Table1[[#This Row],[Al2O3]]-Table1[[#This Row],[SiO2]]</f>
        <v>-0.16</v>
      </c>
      <c r="AB2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459.84100000000001</v>
      </c>
    </row>
    <row r="2843" spans="1:28" hidden="1" x14ac:dyDescent="0.25">
      <c r="A2843">
        <v>0.25</v>
      </c>
      <c r="B2843">
        <v>0.17499999999999999</v>
      </c>
      <c r="C2843">
        <v>0.02</v>
      </c>
      <c r="D2843">
        <v>5.0000000000000001E-3</v>
      </c>
      <c r="E2843">
        <v>0.03</v>
      </c>
      <c r="F2843">
        <v>0.01</v>
      </c>
      <c r="G2843">
        <v>5.0000000000000001E-3</v>
      </c>
      <c r="H2843">
        <v>0.14499999999999999</v>
      </c>
      <c r="I2843">
        <v>0.34499999999999997</v>
      </c>
      <c r="J2843">
        <v>1.4999999999999999E-2</v>
      </c>
      <c r="K2843">
        <v>0.46621622000000001</v>
      </c>
      <c r="L2843">
        <v>0.56342692000000005</v>
      </c>
      <c r="M2843">
        <v>2.6283020000000001E-2</v>
      </c>
      <c r="N2843">
        <v>0.15119582000000001</v>
      </c>
      <c r="O2843">
        <v>0.2359559</v>
      </c>
      <c r="P2843">
        <v>0.61284826999999997</v>
      </c>
      <c r="Q2843">
        <v>-6.47366E-3</v>
      </c>
      <c r="R2843">
        <v>0.13850587</v>
      </c>
      <c r="S2843">
        <v>0.22867074000000001</v>
      </c>
      <c r="T2843">
        <v>0.63282340000000004</v>
      </c>
      <c r="U2843">
        <v>0.255</v>
      </c>
      <c r="V2843">
        <v>1.6666666699999999</v>
      </c>
      <c r="W2843">
        <f>COUNTIF(Table1[[#This Row],[Al2O3]:[TiO2]],0)</f>
        <v>0</v>
      </c>
      <c r="X2843">
        <f>Table1[[#This Row],[K2O]]+Table1[[#This Row],[Li2O]]+Table1[[#This Row],[Na2O]]</f>
        <v>0.15999999999999998</v>
      </c>
      <c r="Y2843">
        <f>Table1[[#This Row],[B2O3]]+Table1[[#This Row],[K2O]]+Table1[[#This Row],[Li2O]]+Table1[[#This Row],[Na2O]]</f>
        <v>0.33499999999999996</v>
      </c>
      <c r="Z2843" s="2">
        <f>Table1[[#This Row],[B2O3]]+Table1[[#This Row],[CaO]]+Table1[[#This Row],[K2O]]+Table1[[#This Row],[Li2O]]+Table1[[#This Row],[Na2O]]</f>
        <v>0.35499999999999998</v>
      </c>
      <c r="AA2843" s="2">
        <f>Table1[[#This Row],[A+B+AE]]-Table1[[#This Row],[Al2O3]]-Table1[[#This Row],[SiO2]]</f>
        <v>-0.24</v>
      </c>
      <c r="AB2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513.28949999999998</v>
      </c>
    </row>
    <row r="2844" spans="1:28" hidden="1" x14ac:dyDescent="0.25">
      <c r="A2844">
        <v>0.22</v>
      </c>
      <c r="B2844">
        <v>0.16</v>
      </c>
      <c r="C2844">
        <v>0.01</v>
      </c>
      <c r="D2844">
        <v>5.0000000000000001E-3</v>
      </c>
      <c r="E2844">
        <v>0.02</v>
      </c>
      <c r="F2844">
        <v>5.0000000000000001E-3</v>
      </c>
      <c r="G2844">
        <v>4.4999999999999998E-2</v>
      </c>
      <c r="H2844">
        <v>0.13</v>
      </c>
      <c r="I2844">
        <v>0.39</v>
      </c>
      <c r="J2844">
        <v>1.4999999999999999E-2</v>
      </c>
      <c r="K2844">
        <v>0.52702702700000004</v>
      </c>
      <c r="L2844">
        <v>0.56389054800000005</v>
      </c>
      <c r="M2844">
        <v>2.1282885000000001E-2</v>
      </c>
      <c r="N2844">
        <v>0.16960141400000001</v>
      </c>
      <c r="O2844">
        <v>0.20567379199999999</v>
      </c>
      <c r="P2844">
        <v>0.62472479400000003</v>
      </c>
      <c r="Q2844">
        <v>-2.880812E-3</v>
      </c>
      <c r="R2844">
        <v>0.14793421500000001</v>
      </c>
      <c r="S2844">
        <v>0.20219008599999999</v>
      </c>
      <c r="T2844">
        <v>0.64987569899999997</v>
      </c>
      <c r="U2844">
        <v>0.26</v>
      </c>
      <c r="V2844">
        <v>1.2571428570000001</v>
      </c>
      <c r="W2844">
        <f>COUNTIF(Table1[[#This Row],[Al2O3]:[TiO2]],0)</f>
        <v>0</v>
      </c>
      <c r="X2844">
        <f>Table1[[#This Row],[K2O]]+Table1[[#This Row],[Li2O]]+Table1[[#This Row],[Na2O]]</f>
        <v>0.18</v>
      </c>
      <c r="Y2844">
        <f>Table1[[#This Row],[B2O3]]+Table1[[#This Row],[K2O]]+Table1[[#This Row],[Li2O]]+Table1[[#This Row],[Na2O]]</f>
        <v>0.34</v>
      </c>
      <c r="Z2844" s="2">
        <f>Table1[[#This Row],[B2O3]]+Table1[[#This Row],[CaO]]+Table1[[#This Row],[K2O]]+Table1[[#This Row],[Li2O]]+Table1[[#This Row],[Na2O]]</f>
        <v>0.35000000000000003</v>
      </c>
      <c r="AA2844" s="2">
        <f>Table1[[#This Row],[A+B+AE]]-Table1[[#This Row],[Al2O3]]-Table1[[#This Row],[SiO2]]</f>
        <v>-0.26</v>
      </c>
      <c r="AB2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474.7595</v>
      </c>
    </row>
    <row r="2845" spans="1:28" hidden="1" x14ac:dyDescent="0.25">
      <c r="A2845">
        <v>0.22</v>
      </c>
      <c r="B2845">
        <v>0.14000000000000001</v>
      </c>
      <c r="C2845">
        <v>3.5000000000000003E-2</v>
      </c>
      <c r="D2845">
        <v>2.5000000000000001E-3</v>
      </c>
      <c r="E2845">
        <v>4.4999999999999998E-2</v>
      </c>
      <c r="F2845">
        <v>0.01</v>
      </c>
      <c r="G2845">
        <v>1.4999999999999999E-2</v>
      </c>
      <c r="H2845">
        <v>0.13500000000000001</v>
      </c>
      <c r="I2845">
        <v>0.38500000000000001</v>
      </c>
      <c r="J2845">
        <v>1.2500000000000001E-2</v>
      </c>
      <c r="K2845">
        <v>0.52027027000000003</v>
      </c>
      <c r="L2845">
        <v>0.57172901600000003</v>
      </c>
      <c r="M2845">
        <v>2.2216621999999998E-2</v>
      </c>
      <c r="N2845">
        <v>0.162899454</v>
      </c>
      <c r="O2845">
        <v>0.217054569</v>
      </c>
      <c r="P2845">
        <v>0.620045976</v>
      </c>
      <c r="Q2845">
        <v>-6.4662549999999997E-3</v>
      </c>
      <c r="R2845">
        <v>0.14555022500000001</v>
      </c>
      <c r="S2845">
        <v>0.21301213699999999</v>
      </c>
      <c r="T2845">
        <v>0.64143763799999998</v>
      </c>
      <c r="U2845">
        <v>0.255</v>
      </c>
      <c r="V2845">
        <v>1.4666666669999999</v>
      </c>
      <c r="W2845">
        <f>COUNTIF(Table1[[#This Row],[Al2O3]:[TiO2]],0)</f>
        <v>0</v>
      </c>
      <c r="X2845">
        <f>Table1[[#This Row],[K2O]]+Table1[[#This Row],[Li2O]]+Table1[[#This Row],[Na2O]]</f>
        <v>0.16</v>
      </c>
      <c r="Y2845">
        <f>Table1[[#This Row],[B2O3]]+Table1[[#This Row],[K2O]]+Table1[[#This Row],[Li2O]]+Table1[[#This Row],[Na2O]]</f>
        <v>0.30000000000000004</v>
      </c>
      <c r="Z2845" s="2">
        <f>Table1[[#This Row],[B2O3]]+Table1[[#This Row],[CaO]]+Table1[[#This Row],[K2O]]+Table1[[#This Row],[Li2O]]+Table1[[#This Row],[Na2O]]</f>
        <v>0.33500000000000002</v>
      </c>
      <c r="AA2845" s="2">
        <f>Table1[[#This Row],[A+B+AE]]-Table1[[#This Row],[Al2O3]]-Table1[[#This Row],[SiO2]]</f>
        <v>-0.27</v>
      </c>
      <c r="AB2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504.9860000000001</v>
      </c>
    </row>
    <row r="2846" spans="1:28" hidden="1" x14ac:dyDescent="0.25">
      <c r="A2846">
        <v>0.23499999999999999</v>
      </c>
      <c r="B2846">
        <v>0.19</v>
      </c>
      <c r="C2846">
        <v>3.5000000000000003E-2</v>
      </c>
      <c r="D2846">
        <v>2.5000000000000001E-3</v>
      </c>
      <c r="E2846">
        <v>0.02</v>
      </c>
      <c r="F2846">
        <v>2.5000000000000001E-3</v>
      </c>
      <c r="G2846">
        <v>3.5000000000000003E-2</v>
      </c>
      <c r="H2846">
        <v>0.14499999999999999</v>
      </c>
      <c r="I2846">
        <v>0.3</v>
      </c>
      <c r="J2846">
        <v>3.5000000000000003E-2</v>
      </c>
      <c r="K2846">
        <v>0.44117647100000001</v>
      </c>
      <c r="L2846">
        <v>0.57815658700000006</v>
      </c>
      <c r="M2846">
        <v>-2.8474080000000001E-3</v>
      </c>
      <c r="N2846">
        <v>0.18219832499999999</v>
      </c>
      <c r="O2846">
        <v>0.22207207400000001</v>
      </c>
      <c r="P2846">
        <v>0.59572960100000005</v>
      </c>
      <c r="Q2846">
        <v>-2.4960322E-2</v>
      </c>
      <c r="R2846">
        <v>0.15980699800000001</v>
      </c>
      <c r="S2846">
        <v>0.21659684900000001</v>
      </c>
      <c r="T2846">
        <v>0.62359615300000004</v>
      </c>
      <c r="U2846">
        <v>0.26500000000000001</v>
      </c>
      <c r="V2846">
        <v>1.3055555560000001</v>
      </c>
      <c r="W2846">
        <f>COUNTIF(Table1[[#This Row],[Al2O3]:[TiO2]],0)</f>
        <v>0</v>
      </c>
      <c r="X2846">
        <f>Table1[[#This Row],[K2O]]+Table1[[#This Row],[Li2O]]+Table1[[#This Row],[Na2O]]</f>
        <v>0.1825</v>
      </c>
      <c r="Y2846">
        <f>Table1[[#This Row],[B2O3]]+Table1[[#This Row],[K2O]]+Table1[[#This Row],[Li2O]]+Table1[[#This Row],[Na2O]]</f>
        <v>0.3725</v>
      </c>
      <c r="Z2846" s="2">
        <f>Table1[[#This Row],[B2O3]]+Table1[[#This Row],[CaO]]+Table1[[#This Row],[K2O]]+Table1[[#This Row],[Li2O]]+Table1[[#This Row],[Na2O]]</f>
        <v>0.40749999999999997</v>
      </c>
      <c r="AA2846" s="2">
        <f>Table1[[#This Row],[A+B+AE]]-Table1[[#This Row],[Al2O3]]-Table1[[#This Row],[SiO2]]</f>
        <v>-0.1275</v>
      </c>
      <c r="AB2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470.64750000000004</v>
      </c>
    </row>
    <row r="2847" spans="1:28" hidden="1" x14ac:dyDescent="0.25">
      <c r="A2847">
        <v>0.18</v>
      </c>
      <c r="B2847">
        <v>0.12</v>
      </c>
      <c r="C2847">
        <v>1.4999999999999999E-2</v>
      </c>
      <c r="D2847">
        <v>5.0000000000000001E-3</v>
      </c>
      <c r="E2847">
        <v>0.04</v>
      </c>
      <c r="F2847">
        <v>5.0000000000000001E-3</v>
      </c>
      <c r="G2847">
        <v>0.04</v>
      </c>
      <c r="H2847">
        <v>0.11</v>
      </c>
      <c r="I2847">
        <v>0.435</v>
      </c>
      <c r="J2847">
        <v>0.05</v>
      </c>
      <c r="K2847">
        <v>0.6</v>
      </c>
      <c r="L2847">
        <v>0.57409878000000003</v>
      </c>
      <c r="M2847">
        <v>4.5041940000000003E-2</v>
      </c>
      <c r="N2847">
        <v>0.16077332999999999</v>
      </c>
      <c r="O2847">
        <v>0.18339743999999999</v>
      </c>
      <c r="P2847">
        <v>0.65582923999999998</v>
      </c>
      <c r="Q2847">
        <v>1.9022529999999999E-2</v>
      </c>
      <c r="R2847">
        <v>0.13970120999999999</v>
      </c>
      <c r="S2847">
        <v>0.18157424999999999</v>
      </c>
      <c r="T2847">
        <v>0.67872454000000004</v>
      </c>
      <c r="U2847">
        <v>0.27</v>
      </c>
      <c r="V2847">
        <v>1.2</v>
      </c>
      <c r="W2847">
        <f>COUNTIF(Table1[[#This Row],[Al2O3]:[TiO2]],0)</f>
        <v>0</v>
      </c>
      <c r="X2847">
        <f>Table1[[#This Row],[K2O]]+Table1[[#This Row],[Li2O]]+Table1[[#This Row],[Na2O]]</f>
        <v>0.155</v>
      </c>
      <c r="Y2847">
        <f>Table1[[#This Row],[B2O3]]+Table1[[#This Row],[K2O]]+Table1[[#This Row],[Li2O]]+Table1[[#This Row],[Na2O]]</f>
        <v>0.27500000000000002</v>
      </c>
      <c r="Z2847" s="2">
        <f>Table1[[#This Row],[B2O3]]+Table1[[#This Row],[CaO]]+Table1[[#This Row],[K2O]]+Table1[[#This Row],[Li2O]]+Table1[[#This Row],[Na2O]]</f>
        <v>0.29000000000000004</v>
      </c>
      <c r="AA2847" s="2">
        <f>Table1[[#This Row],[A+B+AE]]-Table1[[#This Row],[Al2O3]]-Table1[[#This Row],[SiO2]]</f>
        <v>-0.32499999999999996</v>
      </c>
      <c r="AB2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480.05100000000004</v>
      </c>
    </row>
    <row r="2848" spans="1:28" hidden="1" x14ac:dyDescent="0.25">
      <c r="A2848">
        <v>0.21</v>
      </c>
      <c r="B2848">
        <v>0.17</v>
      </c>
      <c r="C2848">
        <v>0.04</v>
      </c>
      <c r="D2848">
        <v>5.0000000000000001E-3</v>
      </c>
      <c r="E2848">
        <v>4.4999999999999998E-2</v>
      </c>
      <c r="F2848">
        <v>0.01</v>
      </c>
      <c r="G2848">
        <v>0.05</v>
      </c>
      <c r="H2848">
        <v>0.12</v>
      </c>
      <c r="I2848">
        <v>0.32500000000000001</v>
      </c>
      <c r="J2848">
        <v>2.5000000000000001E-2</v>
      </c>
      <c r="K2848">
        <v>0.49618320599999999</v>
      </c>
      <c r="L2848">
        <v>0.581251183</v>
      </c>
      <c r="M2848">
        <v>4.7030960000000004E-3</v>
      </c>
      <c r="N2848">
        <v>0.18434541800000001</v>
      </c>
      <c r="O2848">
        <v>0.206213913</v>
      </c>
      <c r="P2848">
        <v>0.60944066900000005</v>
      </c>
      <c r="Q2848">
        <v>-1.085093E-2</v>
      </c>
      <c r="R2848">
        <v>0.15420356800000001</v>
      </c>
      <c r="S2848">
        <v>0.203703524</v>
      </c>
      <c r="T2848">
        <v>0.64209290799999996</v>
      </c>
      <c r="U2848">
        <v>0.25</v>
      </c>
      <c r="V2848">
        <v>1.2352941180000001</v>
      </c>
      <c r="W2848">
        <f>COUNTIF(Table1[[#This Row],[Al2O3]:[TiO2]],0)</f>
        <v>0</v>
      </c>
      <c r="X2848">
        <f>Table1[[#This Row],[K2O]]+Table1[[#This Row],[Li2O]]+Table1[[#This Row],[Na2O]]</f>
        <v>0.18</v>
      </c>
      <c r="Y2848">
        <f>Table1[[#This Row],[B2O3]]+Table1[[#This Row],[K2O]]+Table1[[#This Row],[Li2O]]+Table1[[#This Row],[Na2O]]</f>
        <v>0.35000000000000003</v>
      </c>
      <c r="Z2848" s="2">
        <f>Table1[[#This Row],[B2O3]]+Table1[[#This Row],[CaO]]+Table1[[#This Row],[K2O]]+Table1[[#This Row],[Li2O]]+Table1[[#This Row],[Na2O]]</f>
        <v>0.39</v>
      </c>
      <c r="AA2848" s="2">
        <f>Table1[[#This Row],[A+B+AE]]-Table1[[#This Row],[Al2O3]]-Table1[[#This Row],[SiO2]]</f>
        <v>-0.14499999999999999</v>
      </c>
      <c r="AB2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459.22849999999994</v>
      </c>
    </row>
    <row r="2849" spans="1:28" hidden="1" x14ac:dyDescent="0.25">
      <c r="A2849">
        <v>0.23499999999999999</v>
      </c>
      <c r="B2849">
        <v>0.13500000000000001</v>
      </c>
      <c r="C2849">
        <v>1.4999999999999999E-2</v>
      </c>
      <c r="D2849">
        <v>2.5000000000000001E-3</v>
      </c>
      <c r="E2849">
        <v>0.03</v>
      </c>
      <c r="F2849">
        <v>7.4999999999999997E-3</v>
      </c>
      <c r="G2849">
        <v>5.0000000000000001E-3</v>
      </c>
      <c r="H2849">
        <v>0.14499999999999999</v>
      </c>
      <c r="I2849">
        <v>0.41499999999999998</v>
      </c>
      <c r="J2849">
        <v>0.01</v>
      </c>
      <c r="K2849">
        <v>0.52201257899999998</v>
      </c>
      <c r="L2849">
        <v>0.56186222600000002</v>
      </c>
      <c r="M2849">
        <v>3.1509442999999998E-2</v>
      </c>
      <c r="N2849">
        <v>0.15126385000000001</v>
      </c>
      <c r="O2849">
        <v>0.22543047599999999</v>
      </c>
      <c r="P2849">
        <v>0.62330567400000003</v>
      </c>
      <c r="Q2849">
        <v>-4.9738880000000001E-3</v>
      </c>
      <c r="R2849">
        <v>0.14101694000000001</v>
      </c>
      <c r="S2849">
        <v>0.21999522599999999</v>
      </c>
      <c r="T2849">
        <v>0.638987835</v>
      </c>
      <c r="U2849">
        <v>0.27</v>
      </c>
      <c r="V2849">
        <v>1.566666667</v>
      </c>
      <c r="W2849">
        <f>COUNTIF(Table1[[#This Row],[Al2O3]:[TiO2]],0)</f>
        <v>0</v>
      </c>
      <c r="X2849">
        <f>Table1[[#This Row],[K2O]]+Table1[[#This Row],[Li2O]]+Table1[[#This Row],[Na2O]]</f>
        <v>0.1575</v>
      </c>
      <c r="Y2849">
        <f>Table1[[#This Row],[B2O3]]+Table1[[#This Row],[K2O]]+Table1[[#This Row],[Li2O]]+Table1[[#This Row],[Na2O]]</f>
        <v>0.29249999999999998</v>
      </c>
      <c r="Z2849" s="2">
        <f>Table1[[#This Row],[B2O3]]+Table1[[#This Row],[CaO]]+Table1[[#This Row],[K2O]]+Table1[[#This Row],[Li2O]]+Table1[[#This Row],[Na2O]]</f>
        <v>0.3075</v>
      </c>
      <c r="AA2849" s="2">
        <f>Table1[[#This Row],[A+B+AE]]-Table1[[#This Row],[Al2O3]]-Table1[[#This Row],[SiO2]]</f>
        <v>-0.34249999999999997</v>
      </c>
      <c r="AB2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520.15800000000002</v>
      </c>
    </row>
    <row r="2850" spans="1:28" hidden="1" x14ac:dyDescent="0.25">
      <c r="A2850">
        <v>0.23499999999999999</v>
      </c>
      <c r="B2850">
        <v>0.185</v>
      </c>
      <c r="C2850">
        <v>1.4999999999999999E-2</v>
      </c>
      <c r="D2850">
        <v>5.0000000000000001E-3</v>
      </c>
      <c r="E2850">
        <v>0.04</v>
      </c>
      <c r="F2850">
        <v>5.0000000000000001E-3</v>
      </c>
      <c r="G2850">
        <v>2.5000000000000001E-2</v>
      </c>
      <c r="H2850">
        <v>0.13500000000000001</v>
      </c>
      <c r="I2850">
        <v>0.32</v>
      </c>
      <c r="J2850">
        <v>3.5000000000000003E-2</v>
      </c>
      <c r="K2850">
        <v>0.46376811600000001</v>
      </c>
      <c r="L2850">
        <v>0.57042050300000002</v>
      </c>
      <c r="M2850">
        <v>2.0859486999999999E-2</v>
      </c>
      <c r="N2850">
        <v>0.16027087000000001</v>
      </c>
      <c r="O2850">
        <v>0.22508608299999999</v>
      </c>
      <c r="P2850">
        <v>0.61464304700000005</v>
      </c>
      <c r="Q2850">
        <v>-6.450023E-3</v>
      </c>
      <c r="R2850">
        <v>0.142923565</v>
      </c>
      <c r="S2850">
        <v>0.21853045199999999</v>
      </c>
      <c r="T2850">
        <v>0.63854598200000001</v>
      </c>
      <c r="U2850">
        <v>0.255</v>
      </c>
      <c r="V2850">
        <v>1.46875</v>
      </c>
      <c r="W2850">
        <f>COUNTIF(Table1[[#This Row],[Al2O3]:[TiO2]],0)</f>
        <v>0</v>
      </c>
      <c r="X2850">
        <f>Table1[[#This Row],[K2O]]+Table1[[#This Row],[Li2O]]+Table1[[#This Row],[Na2O]]</f>
        <v>0.16500000000000001</v>
      </c>
      <c r="Y2850">
        <f>Table1[[#This Row],[B2O3]]+Table1[[#This Row],[K2O]]+Table1[[#This Row],[Li2O]]+Table1[[#This Row],[Na2O]]</f>
        <v>0.35</v>
      </c>
      <c r="Z2850" s="2">
        <f>Table1[[#This Row],[B2O3]]+Table1[[#This Row],[CaO]]+Table1[[#This Row],[K2O]]+Table1[[#This Row],[Li2O]]+Table1[[#This Row],[Na2O]]</f>
        <v>0.36499999999999999</v>
      </c>
      <c r="AA2850" s="2">
        <f>Table1[[#This Row],[A+B+AE]]-Table1[[#This Row],[Al2O3]]-Table1[[#This Row],[SiO2]]</f>
        <v>-0.19</v>
      </c>
      <c r="AB2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486.10649999999987</v>
      </c>
    </row>
    <row r="2851" spans="1:28" hidden="1" x14ac:dyDescent="0.25">
      <c r="A2851">
        <v>0.2</v>
      </c>
      <c r="B2851">
        <v>0.15</v>
      </c>
      <c r="C2851">
        <v>0.03</v>
      </c>
      <c r="D2851">
        <v>2.5000000000000001E-3</v>
      </c>
      <c r="E2851">
        <v>3.5000000000000003E-2</v>
      </c>
      <c r="F2851">
        <v>0.01</v>
      </c>
      <c r="G2851">
        <v>4.4999999999999998E-2</v>
      </c>
      <c r="H2851">
        <v>0.125</v>
      </c>
      <c r="I2851">
        <v>0.36499999999999999</v>
      </c>
      <c r="J2851">
        <v>3.7499999999999999E-2</v>
      </c>
      <c r="K2851">
        <v>0.52898550700000002</v>
      </c>
      <c r="L2851">
        <v>0.58087837600000003</v>
      </c>
      <c r="M2851">
        <v>1.1990710999999999E-2</v>
      </c>
      <c r="N2851">
        <v>0.18261403200000001</v>
      </c>
      <c r="O2851">
        <v>0.19795022500000001</v>
      </c>
      <c r="P2851">
        <v>0.61943574300000004</v>
      </c>
      <c r="Q2851">
        <v>-7.659903E-3</v>
      </c>
      <c r="R2851">
        <v>0.15578725800000001</v>
      </c>
      <c r="S2851">
        <v>0.19580487999999999</v>
      </c>
      <c r="T2851">
        <v>0.648407862</v>
      </c>
      <c r="U2851">
        <v>0.27</v>
      </c>
      <c r="V2851">
        <v>1.1764705879999999</v>
      </c>
      <c r="W2851">
        <f>COUNTIF(Table1[[#This Row],[Al2O3]:[TiO2]],0)</f>
        <v>0</v>
      </c>
      <c r="X2851">
        <f>Table1[[#This Row],[K2O]]+Table1[[#This Row],[Li2O]]+Table1[[#This Row],[Na2O]]</f>
        <v>0.18</v>
      </c>
      <c r="Y2851">
        <f>Table1[[#This Row],[B2O3]]+Table1[[#This Row],[K2O]]+Table1[[#This Row],[Li2O]]+Table1[[#This Row],[Na2O]]</f>
        <v>0.33</v>
      </c>
      <c r="Z2851" s="2">
        <f>Table1[[#This Row],[B2O3]]+Table1[[#This Row],[CaO]]+Table1[[#This Row],[K2O]]+Table1[[#This Row],[Li2O]]+Table1[[#This Row],[Na2O]]</f>
        <v>0.36</v>
      </c>
      <c r="AA2851" s="2">
        <f>Table1[[#This Row],[A+B+AE]]-Table1[[#This Row],[Al2O3]]-Table1[[#This Row],[SiO2]]</f>
        <v>-0.20500000000000002</v>
      </c>
      <c r="AB2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465.67150000000004</v>
      </c>
    </row>
    <row r="2852" spans="1:28" hidden="1" x14ac:dyDescent="0.25">
      <c r="A2852">
        <v>0.23</v>
      </c>
      <c r="B2852">
        <v>0.155</v>
      </c>
      <c r="C2852">
        <v>2.5000000000000001E-2</v>
      </c>
      <c r="D2852">
        <v>5.0000000000000001E-3</v>
      </c>
      <c r="E2852">
        <v>0.04</v>
      </c>
      <c r="F2852">
        <v>7.4999999999999997E-3</v>
      </c>
      <c r="G2852">
        <v>2.5000000000000001E-2</v>
      </c>
      <c r="H2852">
        <v>0.14000000000000001</v>
      </c>
      <c r="I2852">
        <v>0.35499999999999998</v>
      </c>
      <c r="J2852">
        <v>1.7500000000000002E-2</v>
      </c>
      <c r="K2852">
        <v>0.48965517200000003</v>
      </c>
      <c r="L2852">
        <v>0.57374619400000004</v>
      </c>
      <c r="M2852">
        <v>9.2585159999999996E-3</v>
      </c>
      <c r="N2852">
        <v>0.17108504999999999</v>
      </c>
      <c r="O2852">
        <v>0.22310169599999999</v>
      </c>
      <c r="P2852">
        <v>0.60581325399999997</v>
      </c>
      <c r="Q2852">
        <v>-1.7436488999999999E-2</v>
      </c>
      <c r="R2852">
        <v>0.15228245500000001</v>
      </c>
      <c r="S2852">
        <v>0.21853043</v>
      </c>
      <c r="T2852">
        <v>0.62918711400000005</v>
      </c>
      <c r="U2852">
        <v>0.27</v>
      </c>
      <c r="V2852">
        <v>1.393939394</v>
      </c>
      <c r="W2852">
        <f>COUNTIF(Table1[[#This Row],[Al2O3]:[TiO2]],0)</f>
        <v>0</v>
      </c>
      <c r="X2852">
        <f>Table1[[#This Row],[K2O]]+Table1[[#This Row],[Li2O]]+Table1[[#This Row],[Na2O]]</f>
        <v>0.17250000000000001</v>
      </c>
      <c r="Y2852">
        <f>Table1[[#This Row],[B2O3]]+Table1[[#This Row],[K2O]]+Table1[[#This Row],[Li2O]]+Table1[[#This Row],[Na2O]]</f>
        <v>0.32750000000000001</v>
      </c>
      <c r="Z2852" s="2">
        <f>Table1[[#This Row],[B2O3]]+Table1[[#This Row],[CaO]]+Table1[[#This Row],[K2O]]+Table1[[#This Row],[Li2O]]+Table1[[#This Row],[Na2O]]</f>
        <v>0.35250000000000004</v>
      </c>
      <c r="AA2852" s="2">
        <f>Table1[[#This Row],[A+B+AE]]-Table1[[#This Row],[Al2O3]]-Table1[[#This Row],[SiO2]]</f>
        <v>-0.23249999999999996</v>
      </c>
      <c r="AB2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488.90050000000008</v>
      </c>
    </row>
    <row r="2853" spans="1:28" hidden="1" x14ac:dyDescent="0.25">
      <c r="A2853">
        <v>0.23499999999999999</v>
      </c>
      <c r="B2853">
        <v>0.155</v>
      </c>
      <c r="C2853">
        <v>0.04</v>
      </c>
      <c r="D2853">
        <v>2.5000000000000001E-3</v>
      </c>
      <c r="E2853">
        <v>3.5000000000000003E-2</v>
      </c>
      <c r="F2853">
        <v>7.4999999999999997E-3</v>
      </c>
      <c r="G2853">
        <v>0.01</v>
      </c>
      <c r="H2853">
        <v>0.14000000000000001</v>
      </c>
      <c r="I2853">
        <v>0.35499999999999998</v>
      </c>
      <c r="J2853">
        <v>0.02</v>
      </c>
      <c r="K2853">
        <v>0.48630137000000001</v>
      </c>
      <c r="L2853">
        <v>0.57289849999999998</v>
      </c>
      <c r="M2853">
        <v>1.7188390000000001E-2</v>
      </c>
      <c r="N2853">
        <v>0.16146859999999999</v>
      </c>
      <c r="O2853">
        <v>0.22925487</v>
      </c>
      <c r="P2853">
        <v>0.60927653000000004</v>
      </c>
      <c r="Q2853">
        <v>-1.244724E-2</v>
      </c>
      <c r="R2853">
        <v>0.14556311</v>
      </c>
      <c r="S2853">
        <v>0.22379673999999999</v>
      </c>
      <c r="T2853">
        <v>0.63064014999999995</v>
      </c>
      <c r="U2853">
        <v>0.26</v>
      </c>
      <c r="V2853">
        <v>1.56666667</v>
      </c>
      <c r="W2853">
        <f>COUNTIF(Table1[[#This Row],[Al2O3]:[TiO2]],0)</f>
        <v>0</v>
      </c>
      <c r="X2853">
        <f>Table1[[#This Row],[K2O]]+Table1[[#This Row],[Li2O]]+Table1[[#This Row],[Na2O]]</f>
        <v>0.15750000000000003</v>
      </c>
      <c r="Y2853">
        <f>Table1[[#This Row],[B2O3]]+Table1[[#This Row],[K2O]]+Table1[[#This Row],[Li2O]]+Table1[[#This Row],[Na2O]]</f>
        <v>0.3125</v>
      </c>
      <c r="Z2853" s="2">
        <f>Table1[[#This Row],[B2O3]]+Table1[[#This Row],[CaO]]+Table1[[#This Row],[K2O]]+Table1[[#This Row],[Li2O]]+Table1[[#This Row],[Na2O]]</f>
        <v>0.35250000000000004</v>
      </c>
      <c r="AA2853" s="2">
        <f>Table1[[#This Row],[A+B+AE]]-Table1[[#This Row],[Al2O3]]-Table1[[#This Row],[SiO2]]</f>
        <v>-0.23749999999999993</v>
      </c>
      <c r="AB2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507.18650000000002</v>
      </c>
    </row>
    <row r="2854" spans="1:28" hidden="1" x14ac:dyDescent="0.25">
      <c r="A2854">
        <v>0.22</v>
      </c>
      <c r="B2854">
        <v>0.17499999999999999</v>
      </c>
      <c r="C2854">
        <v>0.03</v>
      </c>
      <c r="D2854">
        <v>5.0000000000000001E-3</v>
      </c>
      <c r="E2854">
        <v>0.04</v>
      </c>
      <c r="F2854">
        <v>7.4999999999999997E-3</v>
      </c>
      <c r="G2854">
        <v>3.5000000000000003E-2</v>
      </c>
      <c r="H2854">
        <v>0.125</v>
      </c>
      <c r="I2854">
        <v>0.315</v>
      </c>
      <c r="J2854">
        <v>4.7500000000000001E-2</v>
      </c>
      <c r="K2854">
        <v>0.47727272700000001</v>
      </c>
      <c r="L2854">
        <v>0.580806712</v>
      </c>
      <c r="M2854">
        <v>1.2653186E-2</v>
      </c>
      <c r="N2854">
        <v>0.17107387800000001</v>
      </c>
      <c r="O2854">
        <v>0.21727429400000001</v>
      </c>
      <c r="P2854">
        <v>0.61165182799999995</v>
      </c>
      <c r="Q2854">
        <v>-8.555455E-3</v>
      </c>
      <c r="R2854">
        <v>0.14751388400000001</v>
      </c>
      <c r="S2854">
        <v>0.212674429</v>
      </c>
      <c r="T2854">
        <v>0.63981168600000005</v>
      </c>
      <c r="U2854">
        <v>0.26500000000000001</v>
      </c>
      <c r="V2854">
        <v>1.375</v>
      </c>
      <c r="W2854">
        <f>COUNTIF(Table1[[#This Row],[Al2O3]:[TiO2]],0)</f>
        <v>0</v>
      </c>
      <c r="X2854">
        <f>Table1[[#This Row],[K2O]]+Table1[[#This Row],[Li2O]]+Table1[[#This Row],[Na2O]]</f>
        <v>0.16750000000000001</v>
      </c>
      <c r="Y2854">
        <f>Table1[[#This Row],[B2O3]]+Table1[[#This Row],[K2O]]+Table1[[#This Row],[Li2O]]+Table1[[#This Row],[Na2O]]</f>
        <v>0.34250000000000003</v>
      </c>
      <c r="Z2854" s="2">
        <f>Table1[[#This Row],[B2O3]]+Table1[[#This Row],[CaO]]+Table1[[#This Row],[K2O]]+Table1[[#This Row],[Li2O]]+Table1[[#This Row],[Na2O]]</f>
        <v>0.3725</v>
      </c>
      <c r="AA2854" s="2">
        <f>Table1[[#This Row],[A+B+AE]]-Table1[[#This Row],[Al2O3]]-Table1[[#This Row],[SiO2]]</f>
        <v>-0.16250000000000001</v>
      </c>
      <c r="AB2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472.18650000000002</v>
      </c>
    </row>
    <row r="2855" spans="1:28" hidden="1" x14ac:dyDescent="0.25">
      <c r="A2855">
        <v>0.23499999999999999</v>
      </c>
      <c r="B2855">
        <v>0.19</v>
      </c>
      <c r="C2855">
        <v>5.0000000000000001E-3</v>
      </c>
      <c r="D2855">
        <v>5.0000000000000001E-3</v>
      </c>
      <c r="E2855">
        <v>3.5000000000000003E-2</v>
      </c>
      <c r="F2855">
        <v>2.5000000000000001E-3</v>
      </c>
      <c r="G2855">
        <v>0.05</v>
      </c>
      <c r="H2855">
        <v>0.14499999999999999</v>
      </c>
      <c r="I2855">
        <v>0.32</v>
      </c>
      <c r="J2855">
        <v>1.2500000000000001E-2</v>
      </c>
      <c r="K2855">
        <v>0.45714285700000001</v>
      </c>
      <c r="L2855">
        <v>0.56932467600000003</v>
      </c>
      <c r="M2855">
        <v>-1.077997E-3</v>
      </c>
      <c r="N2855">
        <v>0.183555101</v>
      </c>
      <c r="O2855">
        <v>0.21669571300000001</v>
      </c>
      <c r="P2855">
        <v>0.59974918600000005</v>
      </c>
      <c r="Q2855">
        <v>-2.3085778000000001E-2</v>
      </c>
      <c r="R2855">
        <v>0.16075386</v>
      </c>
      <c r="S2855">
        <v>0.21170789700000001</v>
      </c>
      <c r="T2855">
        <v>0.62753824300000005</v>
      </c>
      <c r="U2855">
        <v>0.26</v>
      </c>
      <c r="V2855">
        <v>1.2051282050000001</v>
      </c>
      <c r="W2855">
        <f>COUNTIF(Table1[[#This Row],[Al2O3]:[TiO2]],0)</f>
        <v>0</v>
      </c>
      <c r="X2855">
        <f>Table1[[#This Row],[K2O]]+Table1[[#This Row],[Li2O]]+Table1[[#This Row],[Na2O]]</f>
        <v>0.19750000000000001</v>
      </c>
      <c r="Y2855">
        <f>Table1[[#This Row],[B2O3]]+Table1[[#This Row],[K2O]]+Table1[[#This Row],[Li2O]]+Table1[[#This Row],[Na2O]]</f>
        <v>0.38749999999999996</v>
      </c>
      <c r="Z2855" s="2">
        <f>Table1[[#This Row],[B2O3]]+Table1[[#This Row],[CaO]]+Table1[[#This Row],[K2O]]+Table1[[#This Row],[Li2O]]+Table1[[#This Row],[Na2O]]</f>
        <v>0.39249999999999996</v>
      </c>
      <c r="AA2855" s="2">
        <f>Table1[[#This Row],[A+B+AE]]-Table1[[#This Row],[Al2O3]]-Table1[[#This Row],[SiO2]]</f>
        <v>-0.16250000000000003</v>
      </c>
      <c r="AB2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458.32200000000012</v>
      </c>
    </row>
    <row r="2856" spans="1:28" hidden="1" x14ac:dyDescent="0.25">
      <c r="A2856">
        <v>0.21</v>
      </c>
      <c r="B2856">
        <v>0.125</v>
      </c>
      <c r="C2856">
        <v>0.02</v>
      </c>
      <c r="D2856">
        <v>5.0000000000000001E-3</v>
      </c>
      <c r="E2856">
        <v>0.04</v>
      </c>
      <c r="F2856">
        <v>7.4999999999999997E-3</v>
      </c>
      <c r="G2856">
        <v>2.5000000000000001E-2</v>
      </c>
      <c r="H2856">
        <v>0.12</v>
      </c>
      <c r="I2856">
        <v>0.42499999999999999</v>
      </c>
      <c r="J2856">
        <v>2.2499999999999999E-2</v>
      </c>
      <c r="K2856">
        <v>0.56291390699999999</v>
      </c>
      <c r="L2856">
        <v>0.56767598900000005</v>
      </c>
      <c r="M2856">
        <v>3.7751435999999999E-2</v>
      </c>
      <c r="N2856">
        <v>0.15373083200000001</v>
      </c>
      <c r="O2856">
        <v>0.208495703</v>
      </c>
      <c r="P2856">
        <v>0.63777346400000001</v>
      </c>
      <c r="Q2856">
        <v>8.4354340000000003E-3</v>
      </c>
      <c r="R2856">
        <v>0.13645101200000001</v>
      </c>
      <c r="S2856">
        <v>0.205432215</v>
      </c>
      <c r="T2856">
        <v>0.65811677400000002</v>
      </c>
      <c r="U2856">
        <v>0.26500000000000001</v>
      </c>
      <c r="V2856">
        <v>1.448275862</v>
      </c>
      <c r="W2856">
        <f>COUNTIF(Table1[[#This Row],[Al2O3]:[TiO2]],0)</f>
        <v>0</v>
      </c>
      <c r="X2856">
        <f>Table1[[#This Row],[K2O]]+Table1[[#This Row],[Li2O]]+Table1[[#This Row],[Na2O]]</f>
        <v>0.1525</v>
      </c>
      <c r="Y2856">
        <f>Table1[[#This Row],[B2O3]]+Table1[[#This Row],[K2O]]+Table1[[#This Row],[Li2O]]+Table1[[#This Row],[Na2O]]</f>
        <v>0.27749999999999997</v>
      </c>
      <c r="Z2856" s="2">
        <f>Table1[[#This Row],[B2O3]]+Table1[[#This Row],[CaO]]+Table1[[#This Row],[K2O]]+Table1[[#This Row],[Li2O]]+Table1[[#This Row],[Na2O]]</f>
        <v>0.29749999999999999</v>
      </c>
      <c r="AA2856" s="2">
        <f>Table1[[#This Row],[A+B+AE]]-Table1[[#This Row],[Al2O3]]-Table1[[#This Row],[SiO2]]</f>
        <v>-0.33750000000000002</v>
      </c>
      <c r="AB2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499.89300000000003</v>
      </c>
    </row>
    <row r="2857" spans="1:28" hidden="1" x14ac:dyDescent="0.25">
      <c r="A2857">
        <v>0.23</v>
      </c>
      <c r="B2857">
        <v>0.16500000000000001</v>
      </c>
      <c r="C2857">
        <v>5.0000000000000001E-3</v>
      </c>
      <c r="D2857">
        <v>2.5000000000000001E-3</v>
      </c>
      <c r="E2857">
        <v>3.5000000000000003E-2</v>
      </c>
      <c r="F2857">
        <v>7.4999999999999997E-3</v>
      </c>
      <c r="G2857">
        <v>0.01</v>
      </c>
      <c r="H2857">
        <v>0.13500000000000001</v>
      </c>
      <c r="I2857">
        <v>0.375</v>
      </c>
      <c r="J2857">
        <v>3.5000000000000003E-2</v>
      </c>
      <c r="K2857">
        <v>0.506756757</v>
      </c>
      <c r="L2857">
        <v>0.56228330900000001</v>
      </c>
      <c r="M2857">
        <v>4.3016362000000002E-2</v>
      </c>
      <c r="N2857">
        <v>0.14377390900000001</v>
      </c>
      <c r="O2857">
        <v>0.220791875</v>
      </c>
      <c r="P2857">
        <v>0.63543421600000005</v>
      </c>
      <c r="Q2857">
        <v>8.4221950000000004E-3</v>
      </c>
      <c r="R2857">
        <v>0.132470796</v>
      </c>
      <c r="S2857">
        <v>0.214082934</v>
      </c>
      <c r="T2857">
        <v>0.65344627</v>
      </c>
      <c r="U2857">
        <v>0.255</v>
      </c>
      <c r="V2857">
        <v>1.5862068970000001</v>
      </c>
      <c r="W2857">
        <f>COUNTIF(Table1[[#This Row],[Al2O3]:[TiO2]],0)</f>
        <v>0</v>
      </c>
      <c r="X2857">
        <f>Table1[[#This Row],[K2O]]+Table1[[#This Row],[Li2O]]+Table1[[#This Row],[Na2O]]</f>
        <v>0.15250000000000002</v>
      </c>
      <c r="Y2857">
        <f>Table1[[#This Row],[B2O3]]+Table1[[#This Row],[K2O]]+Table1[[#This Row],[Li2O]]+Table1[[#This Row],[Na2O]]</f>
        <v>0.3175</v>
      </c>
      <c r="Z2857" s="2">
        <f>Table1[[#This Row],[B2O3]]+Table1[[#This Row],[CaO]]+Table1[[#This Row],[K2O]]+Table1[[#This Row],[Li2O]]+Table1[[#This Row],[Na2O]]</f>
        <v>0.32250000000000001</v>
      </c>
      <c r="AA2857" s="2">
        <f>Table1[[#This Row],[A+B+AE]]-Table1[[#This Row],[Al2O3]]-Table1[[#This Row],[SiO2]]</f>
        <v>-0.28249999999999997</v>
      </c>
      <c r="AB2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509.71250000000009</v>
      </c>
    </row>
    <row r="2858" spans="1:28" hidden="1" x14ac:dyDescent="0.25">
      <c r="A2858">
        <v>0.22500000000000001</v>
      </c>
      <c r="B2858">
        <v>0.16500000000000001</v>
      </c>
      <c r="C2858">
        <v>1.4999999999999999E-2</v>
      </c>
      <c r="D2858">
        <v>5.0000000000000001E-3</v>
      </c>
      <c r="E2858">
        <v>0.03</v>
      </c>
      <c r="F2858">
        <v>2.5000000000000001E-3</v>
      </c>
      <c r="G2858">
        <v>3.5000000000000003E-2</v>
      </c>
      <c r="H2858">
        <v>0.13500000000000001</v>
      </c>
      <c r="I2858">
        <v>0.37</v>
      </c>
      <c r="J2858">
        <v>1.7500000000000002E-2</v>
      </c>
      <c r="K2858">
        <v>0.50684931499999997</v>
      </c>
      <c r="L2858">
        <v>0.56596878299999998</v>
      </c>
      <c r="M2858">
        <v>2.0225940000000001E-2</v>
      </c>
      <c r="N2858">
        <v>0.16688550899999999</v>
      </c>
      <c r="O2858">
        <v>0.212544871</v>
      </c>
      <c r="P2858">
        <v>0.62056962000000004</v>
      </c>
      <c r="Q2858">
        <v>-6.4008939999999999E-3</v>
      </c>
      <c r="R2858">
        <v>0.14804736399999999</v>
      </c>
      <c r="S2858">
        <v>0.20789924700000001</v>
      </c>
      <c r="T2858">
        <v>0.64405338899999998</v>
      </c>
      <c r="U2858">
        <v>0.255</v>
      </c>
      <c r="V2858">
        <v>1.3235294120000001</v>
      </c>
      <c r="W2858">
        <f>COUNTIF(Table1[[#This Row],[Al2O3]:[TiO2]],0)</f>
        <v>0</v>
      </c>
      <c r="X2858">
        <f>Table1[[#This Row],[K2O]]+Table1[[#This Row],[Li2O]]+Table1[[#This Row],[Na2O]]</f>
        <v>0.17250000000000001</v>
      </c>
      <c r="Y2858">
        <f>Table1[[#This Row],[B2O3]]+Table1[[#This Row],[K2O]]+Table1[[#This Row],[Li2O]]+Table1[[#This Row],[Na2O]]</f>
        <v>0.33750000000000002</v>
      </c>
      <c r="Z2858" s="2">
        <f>Table1[[#This Row],[B2O3]]+Table1[[#This Row],[CaO]]+Table1[[#This Row],[K2O]]+Table1[[#This Row],[Li2O]]+Table1[[#This Row],[Na2O]]</f>
        <v>0.35250000000000004</v>
      </c>
      <c r="AA2858" s="2">
        <f>Table1[[#This Row],[A+B+AE]]-Table1[[#This Row],[Al2O3]]-Table1[[#This Row],[SiO2]]</f>
        <v>-0.24249999999999997</v>
      </c>
      <c r="AB2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482.57450000000006</v>
      </c>
    </row>
    <row r="2859" spans="1:28" hidden="1" x14ac:dyDescent="0.25">
      <c r="A2859">
        <v>0.185</v>
      </c>
      <c r="B2859">
        <v>0.125</v>
      </c>
      <c r="C2859">
        <v>1.4999999999999999E-2</v>
      </c>
      <c r="D2859">
        <v>2.5000000000000001E-3</v>
      </c>
      <c r="E2859">
        <v>0.04</v>
      </c>
      <c r="F2859">
        <v>2.5000000000000001E-3</v>
      </c>
      <c r="G2859">
        <v>0.06</v>
      </c>
      <c r="H2859">
        <v>0.105</v>
      </c>
      <c r="I2859">
        <v>0.44500000000000001</v>
      </c>
      <c r="J2859">
        <v>0.02</v>
      </c>
      <c r="K2859">
        <v>0.60544218000000005</v>
      </c>
      <c r="L2859">
        <v>0.56723241999999996</v>
      </c>
      <c r="M2859">
        <v>3.7434870000000002E-2</v>
      </c>
      <c r="N2859">
        <v>0.16908949000000001</v>
      </c>
      <c r="O2859">
        <v>0.18140545</v>
      </c>
      <c r="P2859">
        <v>0.64950505999999997</v>
      </c>
      <c r="Q2859">
        <v>1.5951489999999999E-2</v>
      </c>
      <c r="R2859">
        <v>0.14307332</v>
      </c>
      <c r="S2859">
        <v>0.18061115</v>
      </c>
      <c r="T2859">
        <v>0.67631553</v>
      </c>
      <c r="U2859">
        <v>0.25</v>
      </c>
      <c r="V2859">
        <v>1.12121212</v>
      </c>
      <c r="W2859">
        <f>COUNTIF(Table1[[#This Row],[Al2O3]:[TiO2]],0)</f>
        <v>0</v>
      </c>
      <c r="X2859">
        <f>Table1[[#This Row],[K2O]]+Table1[[#This Row],[Li2O]]+Table1[[#This Row],[Na2O]]</f>
        <v>0.16749999999999998</v>
      </c>
      <c r="Y2859">
        <f>Table1[[#This Row],[B2O3]]+Table1[[#This Row],[K2O]]+Table1[[#This Row],[Li2O]]+Table1[[#This Row],[Na2O]]</f>
        <v>0.29249999999999998</v>
      </c>
      <c r="Z2859" s="2">
        <f>Table1[[#This Row],[B2O3]]+Table1[[#This Row],[CaO]]+Table1[[#This Row],[K2O]]+Table1[[#This Row],[Li2O]]+Table1[[#This Row],[Na2O]]</f>
        <v>0.3075</v>
      </c>
      <c r="AA2859" s="2">
        <f>Table1[[#This Row],[A+B+AE]]-Table1[[#This Row],[Al2O3]]-Table1[[#This Row],[SiO2]]</f>
        <v>-0.32250000000000001</v>
      </c>
      <c r="AB2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465.78049999999996</v>
      </c>
    </row>
    <row r="2860" spans="1:28" hidden="1" x14ac:dyDescent="0.25">
      <c r="A2860">
        <v>0.22</v>
      </c>
      <c r="B2860">
        <v>0.17</v>
      </c>
      <c r="C2860">
        <v>0.02</v>
      </c>
      <c r="D2860">
        <v>2.5000000000000001E-3</v>
      </c>
      <c r="E2860">
        <v>2.5000000000000001E-2</v>
      </c>
      <c r="F2860">
        <v>5.0000000000000001E-3</v>
      </c>
      <c r="G2860">
        <v>0.05</v>
      </c>
      <c r="H2860">
        <v>0.125</v>
      </c>
      <c r="I2860">
        <v>0.35</v>
      </c>
      <c r="J2860">
        <v>3.2500000000000001E-2</v>
      </c>
      <c r="K2860">
        <v>0.50359712199999995</v>
      </c>
      <c r="L2860">
        <v>0.573059447</v>
      </c>
      <c r="M2860">
        <v>1.2023590000000001E-2</v>
      </c>
      <c r="N2860">
        <v>0.17580241299999999</v>
      </c>
      <c r="O2860">
        <v>0.20946994599999999</v>
      </c>
      <c r="P2860">
        <v>0.61472764099999999</v>
      </c>
      <c r="Q2860">
        <v>-8.2159450000000005E-3</v>
      </c>
      <c r="R2860">
        <v>0.15060641499999999</v>
      </c>
      <c r="S2860">
        <v>0.20604074</v>
      </c>
      <c r="T2860">
        <v>0.64335284500000001</v>
      </c>
      <c r="U2860">
        <v>0.26500000000000001</v>
      </c>
      <c r="V2860">
        <v>1.2571428570000001</v>
      </c>
      <c r="W2860">
        <f>COUNTIF(Table1[[#This Row],[Al2O3]:[TiO2]],0)</f>
        <v>0</v>
      </c>
      <c r="X2860">
        <f>Table1[[#This Row],[K2O]]+Table1[[#This Row],[Li2O]]+Table1[[#This Row],[Na2O]]</f>
        <v>0.18</v>
      </c>
      <c r="Y2860">
        <f>Table1[[#This Row],[B2O3]]+Table1[[#This Row],[K2O]]+Table1[[#This Row],[Li2O]]+Table1[[#This Row],[Na2O]]</f>
        <v>0.35000000000000003</v>
      </c>
      <c r="Z2860" s="2">
        <f>Table1[[#This Row],[B2O3]]+Table1[[#This Row],[CaO]]+Table1[[#This Row],[K2O]]+Table1[[#This Row],[Li2O]]+Table1[[#This Row],[Na2O]]</f>
        <v>0.37</v>
      </c>
      <c r="AA2860" s="2">
        <f>Table1[[#This Row],[A+B+AE]]-Table1[[#This Row],[Al2O3]]-Table1[[#This Row],[SiO2]]</f>
        <v>-0.19999999999999998</v>
      </c>
      <c r="AB2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462.91049999999996</v>
      </c>
    </row>
    <row r="2861" spans="1:28" hidden="1" x14ac:dyDescent="0.25">
      <c r="A2861">
        <v>0.215</v>
      </c>
      <c r="B2861">
        <v>0.14000000000000001</v>
      </c>
      <c r="C2861">
        <v>0.03</v>
      </c>
      <c r="D2861">
        <v>2.5000000000000001E-3</v>
      </c>
      <c r="E2861">
        <v>0.05</v>
      </c>
      <c r="F2861">
        <v>7.4999999999999997E-3</v>
      </c>
      <c r="G2861">
        <v>3.5000000000000003E-2</v>
      </c>
      <c r="H2861">
        <v>0.125</v>
      </c>
      <c r="I2861">
        <v>0.38</v>
      </c>
      <c r="J2861">
        <v>1.4999999999999999E-2</v>
      </c>
      <c r="K2861">
        <v>0.52777777800000003</v>
      </c>
      <c r="L2861">
        <v>0.57459930999999997</v>
      </c>
      <c r="M2861">
        <v>1.5310705000000001E-2</v>
      </c>
      <c r="N2861">
        <v>0.17122014899999999</v>
      </c>
      <c r="O2861">
        <v>0.21251779200000001</v>
      </c>
      <c r="P2861">
        <v>0.61626205899999997</v>
      </c>
      <c r="Q2861">
        <v>-8.4133839999999994E-3</v>
      </c>
      <c r="R2861">
        <v>0.14886227799999999</v>
      </c>
      <c r="S2861">
        <v>0.209740751</v>
      </c>
      <c r="T2861">
        <v>0.64139697100000004</v>
      </c>
      <c r="U2861">
        <v>0.26</v>
      </c>
      <c r="V2861">
        <v>1.34375</v>
      </c>
      <c r="W2861">
        <f>COUNTIF(Table1[[#This Row],[Al2O3]:[TiO2]],0)</f>
        <v>0</v>
      </c>
      <c r="X2861">
        <f>Table1[[#This Row],[K2O]]+Table1[[#This Row],[Li2O]]+Table1[[#This Row],[Na2O]]</f>
        <v>0.16750000000000001</v>
      </c>
      <c r="Y2861">
        <f>Table1[[#This Row],[B2O3]]+Table1[[#This Row],[K2O]]+Table1[[#This Row],[Li2O]]+Table1[[#This Row],[Na2O]]</f>
        <v>0.3075</v>
      </c>
      <c r="Z2861" s="2">
        <f>Table1[[#This Row],[B2O3]]+Table1[[#This Row],[CaO]]+Table1[[#This Row],[K2O]]+Table1[[#This Row],[Li2O]]+Table1[[#This Row],[Na2O]]</f>
        <v>0.33750000000000002</v>
      </c>
      <c r="AA2861" s="2">
        <f>Table1[[#This Row],[A+B+AE]]-Table1[[#This Row],[Al2O3]]-Table1[[#This Row],[SiO2]]</f>
        <v>-0.25749999999999995</v>
      </c>
      <c r="AB2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483.05100000000004</v>
      </c>
    </row>
    <row r="2862" spans="1:28" hidden="1" x14ac:dyDescent="0.25">
      <c r="A2862">
        <v>0.25</v>
      </c>
      <c r="B2862">
        <v>0.185</v>
      </c>
      <c r="C2862">
        <v>0.01</v>
      </c>
      <c r="D2862">
        <v>2.5000000000000001E-3</v>
      </c>
      <c r="E2862">
        <v>0.04</v>
      </c>
      <c r="F2862">
        <v>7.4999999999999997E-3</v>
      </c>
      <c r="G2862">
        <v>2.5000000000000001E-2</v>
      </c>
      <c r="H2862">
        <v>0.155</v>
      </c>
      <c r="I2862">
        <v>0.315</v>
      </c>
      <c r="J2862">
        <v>0.01</v>
      </c>
      <c r="K2862">
        <v>0.4375</v>
      </c>
      <c r="L2862">
        <v>0.56924849700000002</v>
      </c>
      <c r="M2862">
        <v>3.4982500000000001E-4</v>
      </c>
      <c r="N2862">
        <v>0.173984732</v>
      </c>
      <c r="O2862">
        <v>0.23288634699999999</v>
      </c>
      <c r="P2862">
        <v>0.59312892100000003</v>
      </c>
      <c r="Q2862">
        <v>-2.6809663000000001E-2</v>
      </c>
      <c r="R2862">
        <v>0.15653531900000001</v>
      </c>
      <c r="S2862">
        <v>0.22633139399999999</v>
      </c>
      <c r="T2862">
        <v>0.61713328700000003</v>
      </c>
      <c r="U2862">
        <v>0.26500000000000001</v>
      </c>
      <c r="V2862">
        <v>1.388888889</v>
      </c>
      <c r="W2862">
        <f>COUNTIF(Table1[[#This Row],[Al2O3]:[TiO2]],0)</f>
        <v>0</v>
      </c>
      <c r="X2862">
        <f>Table1[[#This Row],[K2O]]+Table1[[#This Row],[Li2O]]+Table1[[#This Row],[Na2O]]</f>
        <v>0.1875</v>
      </c>
      <c r="Y2862">
        <f>Table1[[#This Row],[B2O3]]+Table1[[#This Row],[K2O]]+Table1[[#This Row],[Li2O]]+Table1[[#This Row],[Na2O]]</f>
        <v>0.3725</v>
      </c>
      <c r="Z2862" s="2">
        <f>Table1[[#This Row],[B2O3]]+Table1[[#This Row],[CaO]]+Table1[[#This Row],[K2O]]+Table1[[#This Row],[Li2O]]+Table1[[#This Row],[Na2O]]</f>
        <v>0.38250000000000001</v>
      </c>
      <c r="AA2862" s="2">
        <f>Table1[[#This Row],[A+B+AE]]-Table1[[#This Row],[Al2O3]]-Table1[[#This Row],[SiO2]]</f>
        <v>-0.1825</v>
      </c>
      <c r="AB2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484.48849999999993</v>
      </c>
    </row>
    <row r="2863" spans="1:28" hidden="1" x14ac:dyDescent="0.25">
      <c r="A2863">
        <v>0.185</v>
      </c>
      <c r="B2863">
        <v>0.13</v>
      </c>
      <c r="C2863">
        <v>1.4999999999999999E-2</v>
      </c>
      <c r="D2863">
        <v>5.0000000000000001E-3</v>
      </c>
      <c r="E2863">
        <v>0.04</v>
      </c>
      <c r="F2863">
        <v>5.0000000000000001E-3</v>
      </c>
      <c r="G2863">
        <v>5.5E-2</v>
      </c>
      <c r="H2863">
        <v>0.11</v>
      </c>
      <c r="I2863">
        <v>0.43</v>
      </c>
      <c r="J2863">
        <v>2.5000000000000001E-2</v>
      </c>
      <c r="K2863">
        <v>0.59310344999999998</v>
      </c>
      <c r="L2863">
        <v>0.56983700999999998</v>
      </c>
      <c r="M2863">
        <v>3.495032E-2</v>
      </c>
      <c r="N2863">
        <v>0.17081225999999999</v>
      </c>
      <c r="O2863">
        <v>0.1823864</v>
      </c>
      <c r="P2863">
        <v>0.64680134</v>
      </c>
      <c r="Q2863">
        <v>1.321262E-2</v>
      </c>
      <c r="R2863">
        <v>0.14524289000000001</v>
      </c>
      <c r="S2863">
        <v>0.18120467000000001</v>
      </c>
      <c r="T2863">
        <v>0.67355244000000003</v>
      </c>
      <c r="U2863">
        <v>0.255</v>
      </c>
      <c r="V2863">
        <v>1.12121212</v>
      </c>
      <c r="W2863">
        <f>COUNTIF(Table1[[#This Row],[Al2O3]:[TiO2]],0)</f>
        <v>0</v>
      </c>
      <c r="X2863">
        <f>Table1[[#This Row],[K2O]]+Table1[[#This Row],[Li2O]]+Table1[[#This Row],[Na2O]]</f>
        <v>0.16999999999999998</v>
      </c>
      <c r="Y2863">
        <f>Table1[[#This Row],[B2O3]]+Table1[[#This Row],[K2O]]+Table1[[#This Row],[Li2O]]+Table1[[#This Row],[Na2O]]</f>
        <v>0.3</v>
      </c>
      <c r="Z2863" s="2">
        <f>Table1[[#This Row],[B2O3]]+Table1[[#This Row],[CaO]]+Table1[[#This Row],[K2O]]+Table1[[#This Row],[Li2O]]+Table1[[#This Row],[Na2O]]</f>
        <v>0.315</v>
      </c>
      <c r="AA2863" s="2">
        <f>Table1[[#This Row],[A+B+AE]]-Table1[[#This Row],[Al2O3]]-Table1[[#This Row],[SiO2]]</f>
        <v>-0.3</v>
      </c>
      <c r="AB2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466.91300000000001</v>
      </c>
    </row>
    <row r="2864" spans="1:28" hidden="1" x14ac:dyDescent="0.25">
      <c r="A2864">
        <v>0.20499999999999999</v>
      </c>
      <c r="B2864">
        <v>0.155</v>
      </c>
      <c r="C2864">
        <v>2.5000000000000001E-2</v>
      </c>
      <c r="D2864">
        <v>2.5000000000000001E-3</v>
      </c>
      <c r="E2864">
        <v>0.02</v>
      </c>
      <c r="F2864">
        <v>2.5000000000000001E-3</v>
      </c>
      <c r="G2864">
        <v>0.04</v>
      </c>
      <c r="H2864">
        <v>0.12</v>
      </c>
      <c r="I2864">
        <v>0.38</v>
      </c>
      <c r="J2864">
        <v>0.05</v>
      </c>
      <c r="K2864">
        <v>0.53900709199999997</v>
      </c>
      <c r="L2864">
        <v>0.57353738799999998</v>
      </c>
      <c r="M2864">
        <v>2.8908891999999999E-2</v>
      </c>
      <c r="N2864">
        <v>0.165837754</v>
      </c>
      <c r="O2864">
        <v>0.20011030499999999</v>
      </c>
      <c r="P2864">
        <v>0.63405194099999995</v>
      </c>
      <c r="Q2864">
        <v>4.9014139999999998E-3</v>
      </c>
      <c r="R2864">
        <v>0.143982423</v>
      </c>
      <c r="S2864">
        <v>0.19668419200000001</v>
      </c>
      <c r="T2864">
        <v>0.65933338500000005</v>
      </c>
      <c r="U2864">
        <v>0.26500000000000001</v>
      </c>
      <c r="V2864">
        <v>1.28125</v>
      </c>
      <c r="W2864">
        <f>COUNTIF(Table1[[#This Row],[Al2O3]:[TiO2]],0)</f>
        <v>0</v>
      </c>
      <c r="X2864">
        <f>Table1[[#This Row],[K2O]]+Table1[[#This Row],[Li2O]]+Table1[[#This Row],[Na2O]]</f>
        <v>0.16250000000000001</v>
      </c>
      <c r="Y2864">
        <f>Table1[[#This Row],[B2O3]]+Table1[[#This Row],[K2O]]+Table1[[#This Row],[Li2O]]+Table1[[#This Row],[Na2O]]</f>
        <v>0.3175</v>
      </c>
      <c r="Z2864" s="2">
        <f>Table1[[#This Row],[B2O3]]+Table1[[#This Row],[CaO]]+Table1[[#This Row],[K2O]]+Table1[[#This Row],[Li2O]]+Table1[[#This Row],[Na2O]]</f>
        <v>0.34250000000000003</v>
      </c>
      <c r="AA2864" s="2">
        <f>Table1[[#This Row],[A+B+AE]]-Table1[[#This Row],[Al2O3]]-Table1[[#This Row],[SiO2]]</f>
        <v>-0.24249999999999997</v>
      </c>
      <c r="AB2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475.89549999999997</v>
      </c>
    </row>
    <row r="2865" spans="1:28" hidden="1" x14ac:dyDescent="0.25">
      <c r="A2865">
        <v>0.19500000000000001</v>
      </c>
      <c r="B2865">
        <v>0.155</v>
      </c>
      <c r="C2865">
        <v>1.4999999999999999E-2</v>
      </c>
      <c r="D2865">
        <v>5.0000000000000001E-3</v>
      </c>
      <c r="E2865">
        <v>4.4999999999999998E-2</v>
      </c>
      <c r="F2865">
        <v>5.0000000000000001E-3</v>
      </c>
      <c r="G2865">
        <v>4.4999999999999998E-2</v>
      </c>
      <c r="H2865">
        <v>0.12</v>
      </c>
      <c r="I2865">
        <v>0.375</v>
      </c>
      <c r="J2865">
        <v>0.04</v>
      </c>
      <c r="K2865">
        <v>0.54347826099999996</v>
      </c>
      <c r="L2865">
        <v>0.57439965500000001</v>
      </c>
      <c r="M2865">
        <v>2.8196088000000001E-2</v>
      </c>
      <c r="N2865">
        <v>0.17081565800000001</v>
      </c>
      <c r="O2865">
        <v>0.19259354400000001</v>
      </c>
      <c r="P2865">
        <v>0.63659079799999996</v>
      </c>
      <c r="Q2865">
        <v>5.4459260000000002E-3</v>
      </c>
      <c r="R2865">
        <v>0.14748315100000001</v>
      </c>
      <c r="S2865">
        <v>0.189510819</v>
      </c>
      <c r="T2865">
        <v>0.66300603000000002</v>
      </c>
      <c r="U2865">
        <v>0.255</v>
      </c>
      <c r="V2865">
        <v>1.181818182</v>
      </c>
      <c r="W2865">
        <f>COUNTIF(Table1[[#This Row],[Al2O3]:[TiO2]],0)</f>
        <v>0</v>
      </c>
      <c r="X2865">
        <f>Table1[[#This Row],[K2O]]+Table1[[#This Row],[Li2O]]+Table1[[#This Row],[Na2O]]</f>
        <v>0.16999999999999998</v>
      </c>
      <c r="Y2865">
        <f>Table1[[#This Row],[B2O3]]+Table1[[#This Row],[K2O]]+Table1[[#This Row],[Li2O]]+Table1[[#This Row],[Na2O]]</f>
        <v>0.32500000000000001</v>
      </c>
      <c r="Z2865" s="2">
        <f>Table1[[#This Row],[B2O3]]+Table1[[#This Row],[CaO]]+Table1[[#This Row],[K2O]]+Table1[[#This Row],[Li2O]]+Table1[[#This Row],[Na2O]]</f>
        <v>0.33999999999999997</v>
      </c>
      <c r="AA2865" s="2">
        <f>Table1[[#This Row],[A+B+AE]]-Table1[[#This Row],[Al2O3]]-Table1[[#This Row],[SiO2]]</f>
        <v>-0.23000000000000004</v>
      </c>
      <c r="AB2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468.25749999999994</v>
      </c>
    </row>
    <row r="2866" spans="1:28" hidden="1" x14ac:dyDescent="0.25">
      <c r="A2866">
        <v>0.21</v>
      </c>
      <c r="B2866">
        <v>0.16500000000000001</v>
      </c>
      <c r="C2866">
        <v>0.04</v>
      </c>
      <c r="D2866">
        <v>2.5000000000000001E-3</v>
      </c>
      <c r="E2866">
        <v>2.5000000000000001E-2</v>
      </c>
      <c r="F2866">
        <v>0.01</v>
      </c>
      <c r="G2866">
        <v>0.04</v>
      </c>
      <c r="H2866">
        <v>0.125</v>
      </c>
      <c r="I2866">
        <v>0.34499999999999997</v>
      </c>
      <c r="J2866">
        <v>3.7499999999999999E-2</v>
      </c>
      <c r="K2866">
        <v>0.50735294099999995</v>
      </c>
      <c r="L2866">
        <v>0.579204677</v>
      </c>
      <c r="M2866">
        <v>1.230412E-2</v>
      </c>
      <c r="N2866">
        <v>0.17808279399999999</v>
      </c>
      <c r="O2866">
        <v>0.20500705299999999</v>
      </c>
      <c r="P2866">
        <v>0.61691015299999996</v>
      </c>
      <c r="Q2866">
        <v>-6.7535670000000003E-3</v>
      </c>
      <c r="R2866">
        <v>0.15146180300000001</v>
      </c>
      <c r="S2866">
        <v>0.20202603199999999</v>
      </c>
      <c r="T2866">
        <v>0.64651216499999997</v>
      </c>
      <c r="U2866">
        <v>0.26</v>
      </c>
      <c r="V2866">
        <v>1.2727272730000001</v>
      </c>
      <c r="W2866">
        <f>COUNTIF(Table1[[#This Row],[Al2O3]:[TiO2]],0)</f>
        <v>0</v>
      </c>
      <c r="X2866">
        <f>Table1[[#This Row],[K2O]]+Table1[[#This Row],[Li2O]]+Table1[[#This Row],[Na2O]]</f>
        <v>0.17499999999999999</v>
      </c>
      <c r="Y2866">
        <f>Table1[[#This Row],[B2O3]]+Table1[[#This Row],[K2O]]+Table1[[#This Row],[Li2O]]+Table1[[#This Row],[Na2O]]</f>
        <v>0.34</v>
      </c>
      <c r="Z2866" s="2">
        <f>Table1[[#This Row],[B2O3]]+Table1[[#This Row],[CaO]]+Table1[[#This Row],[K2O]]+Table1[[#This Row],[Li2O]]+Table1[[#This Row],[Na2O]]</f>
        <v>0.38</v>
      </c>
      <c r="AA2866" s="2">
        <f>Table1[[#This Row],[A+B+AE]]-Table1[[#This Row],[Al2O3]]-Table1[[#This Row],[SiO2]]</f>
        <v>-0.17499999999999996</v>
      </c>
      <c r="AB2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471.25300000000004</v>
      </c>
    </row>
    <row r="2867" spans="1:28" hidden="1" x14ac:dyDescent="0.25">
      <c r="A2867">
        <v>0.23</v>
      </c>
      <c r="B2867">
        <v>0.185</v>
      </c>
      <c r="C2867">
        <v>5.0000000000000001E-3</v>
      </c>
      <c r="D2867">
        <v>5.0000000000000001E-3</v>
      </c>
      <c r="E2867">
        <v>0.03</v>
      </c>
      <c r="F2867">
        <v>0.01</v>
      </c>
      <c r="G2867">
        <v>0.03</v>
      </c>
      <c r="H2867">
        <v>0.14000000000000001</v>
      </c>
      <c r="I2867">
        <v>0.34499999999999997</v>
      </c>
      <c r="J2867">
        <v>0.02</v>
      </c>
      <c r="K2867">
        <v>0.48251748300000002</v>
      </c>
      <c r="L2867">
        <v>0.56393539800000003</v>
      </c>
      <c r="M2867">
        <v>2.2088000999999999E-2</v>
      </c>
      <c r="N2867">
        <v>0.164354009</v>
      </c>
      <c r="O2867">
        <v>0.21433630300000001</v>
      </c>
      <c r="P2867">
        <v>0.62130968799999997</v>
      </c>
      <c r="Q2867">
        <v>-3.9731940000000002E-3</v>
      </c>
      <c r="R2867">
        <v>0.14552878699999999</v>
      </c>
      <c r="S2867">
        <v>0.20870196499999999</v>
      </c>
      <c r="T2867">
        <v>0.64576924800000002</v>
      </c>
      <c r="U2867">
        <v>0.25</v>
      </c>
      <c r="V2867">
        <v>1.3529411760000001</v>
      </c>
      <c r="W2867">
        <f>COUNTIF(Table1[[#This Row],[Al2O3]:[TiO2]],0)</f>
        <v>0</v>
      </c>
      <c r="X2867">
        <f>Table1[[#This Row],[K2O]]+Table1[[#This Row],[Li2O]]+Table1[[#This Row],[Na2O]]</f>
        <v>0.18000000000000002</v>
      </c>
      <c r="Y2867">
        <f>Table1[[#This Row],[B2O3]]+Table1[[#This Row],[K2O]]+Table1[[#This Row],[Li2O]]+Table1[[#This Row],[Na2O]]</f>
        <v>0.36499999999999999</v>
      </c>
      <c r="Z2867" s="2">
        <f>Table1[[#This Row],[B2O3]]+Table1[[#This Row],[CaO]]+Table1[[#This Row],[K2O]]+Table1[[#This Row],[Li2O]]+Table1[[#This Row],[Na2O]]</f>
        <v>0.37</v>
      </c>
      <c r="AA2867" s="2">
        <f>Table1[[#This Row],[A+B+AE]]-Table1[[#This Row],[Al2O3]]-Table1[[#This Row],[SiO2]]</f>
        <v>-0.20499999999999999</v>
      </c>
      <c r="AB2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484.01599999999996</v>
      </c>
    </row>
    <row r="2868" spans="1:28" hidden="1" x14ac:dyDescent="0.25">
      <c r="A2868">
        <v>0.215</v>
      </c>
      <c r="B2868">
        <v>0.16</v>
      </c>
      <c r="C2868">
        <v>0.02</v>
      </c>
      <c r="D2868">
        <v>5.0000000000000001E-3</v>
      </c>
      <c r="E2868">
        <v>0.03</v>
      </c>
      <c r="F2868">
        <v>2.5000000000000001E-3</v>
      </c>
      <c r="G2868">
        <v>4.4999999999999998E-2</v>
      </c>
      <c r="H2868">
        <v>0.125</v>
      </c>
      <c r="I2868">
        <v>0.36499999999999999</v>
      </c>
      <c r="J2868">
        <v>3.2500000000000001E-2</v>
      </c>
      <c r="K2868">
        <v>0.51773049599999998</v>
      </c>
      <c r="L2868">
        <v>0.57275934799999995</v>
      </c>
      <c r="M2868">
        <v>1.7350424E-2</v>
      </c>
      <c r="N2868">
        <v>0.17218230000000001</v>
      </c>
      <c r="O2868">
        <v>0.20737882799999999</v>
      </c>
      <c r="P2868">
        <v>0.62043887099999995</v>
      </c>
      <c r="Q2868">
        <v>-5.5164749999999999E-3</v>
      </c>
      <c r="R2868">
        <v>0.149379187</v>
      </c>
      <c r="S2868">
        <v>0.20385620099999999</v>
      </c>
      <c r="T2868">
        <v>0.64676461200000002</v>
      </c>
      <c r="U2868">
        <v>0.26500000000000001</v>
      </c>
      <c r="V2868">
        <v>1.2647058819999999</v>
      </c>
      <c r="W2868">
        <f>COUNTIF(Table1[[#This Row],[Al2O3]:[TiO2]],0)</f>
        <v>0</v>
      </c>
      <c r="X2868">
        <f>Table1[[#This Row],[K2O]]+Table1[[#This Row],[Li2O]]+Table1[[#This Row],[Na2O]]</f>
        <v>0.17249999999999999</v>
      </c>
      <c r="Y2868">
        <f>Table1[[#This Row],[B2O3]]+Table1[[#This Row],[K2O]]+Table1[[#This Row],[Li2O]]+Table1[[#This Row],[Na2O]]</f>
        <v>0.33250000000000002</v>
      </c>
      <c r="Z2868" s="2">
        <f>Table1[[#This Row],[B2O3]]+Table1[[#This Row],[CaO]]+Table1[[#This Row],[K2O]]+Table1[[#This Row],[Li2O]]+Table1[[#This Row],[Na2O]]</f>
        <v>0.35249999999999998</v>
      </c>
      <c r="AA2868" s="2">
        <f>Table1[[#This Row],[A+B+AE]]-Table1[[#This Row],[Al2O3]]-Table1[[#This Row],[SiO2]]</f>
        <v>-0.22750000000000001</v>
      </c>
      <c r="AB2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469.46050000000014</v>
      </c>
    </row>
    <row r="2869" spans="1:28" hidden="1" x14ac:dyDescent="0.25">
      <c r="A2869">
        <v>0.245</v>
      </c>
      <c r="B2869">
        <v>0.2</v>
      </c>
      <c r="C2869">
        <v>0.01</v>
      </c>
      <c r="D2869">
        <v>2.5000000000000001E-3</v>
      </c>
      <c r="E2869">
        <v>2.5000000000000001E-2</v>
      </c>
      <c r="F2869">
        <v>7.4999999999999997E-3</v>
      </c>
      <c r="G2869">
        <v>3.5000000000000003E-2</v>
      </c>
      <c r="H2869">
        <v>0.14000000000000001</v>
      </c>
      <c r="I2869">
        <v>0.3</v>
      </c>
      <c r="J2869">
        <v>3.5000000000000003E-2</v>
      </c>
      <c r="K2869">
        <v>0.43795620400000002</v>
      </c>
      <c r="L2869">
        <v>0.57044800799999995</v>
      </c>
      <c r="M2869">
        <v>8.5013129999999999E-3</v>
      </c>
      <c r="N2869">
        <v>0.16939565300000001</v>
      </c>
      <c r="O2869">
        <v>0.22793242</v>
      </c>
      <c r="P2869">
        <v>0.60267192599999997</v>
      </c>
      <c r="Q2869">
        <v>-1.4938182E-2</v>
      </c>
      <c r="R2869">
        <v>0.14869759099999999</v>
      </c>
      <c r="S2869">
        <v>0.22155204000000001</v>
      </c>
      <c r="T2869">
        <v>0.62975037</v>
      </c>
      <c r="U2869">
        <v>0.26500000000000001</v>
      </c>
      <c r="V2869">
        <v>1.4</v>
      </c>
      <c r="W2869">
        <f>COUNTIF(Table1[[#This Row],[Al2O3]:[TiO2]],0)</f>
        <v>0</v>
      </c>
      <c r="X2869">
        <f>Table1[[#This Row],[K2O]]+Table1[[#This Row],[Li2O]]+Table1[[#This Row],[Na2O]]</f>
        <v>0.18250000000000002</v>
      </c>
      <c r="Y2869">
        <f>Table1[[#This Row],[B2O3]]+Table1[[#This Row],[K2O]]+Table1[[#This Row],[Li2O]]+Table1[[#This Row],[Na2O]]</f>
        <v>0.38250000000000006</v>
      </c>
      <c r="Z2869" s="2">
        <f>Table1[[#This Row],[B2O3]]+Table1[[#This Row],[CaO]]+Table1[[#This Row],[K2O]]+Table1[[#This Row],[Li2O]]+Table1[[#This Row],[Na2O]]</f>
        <v>0.39250000000000007</v>
      </c>
      <c r="AA2869" s="2">
        <f>Table1[[#This Row],[A+B+AE]]-Table1[[#This Row],[Al2O3]]-Table1[[#This Row],[SiO2]]</f>
        <v>-0.15249999999999991</v>
      </c>
      <c r="AB2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472.71249999999986</v>
      </c>
    </row>
    <row r="2870" spans="1:28" hidden="1" x14ac:dyDescent="0.25">
      <c r="A2870">
        <v>0.245</v>
      </c>
      <c r="B2870">
        <v>0.17499999999999999</v>
      </c>
      <c r="C2870">
        <v>0.02</v>
      </c>
      <c r="D2870">
        <v>5.0000000000000001E-3</v>
      </c>
      <c r="E2870">
        <v>0.02</v>
      </c>
      <c r="F2870">
        <v>5.0000000000000001E-3</v>
      </c>
      <c r="G2870">
        <v>0.03</v>
      </c>
      <c r="H2870">
        <v>0.14499999999999999</v>
      </c>
      <c r="I2870">
        <v>0.34499999999999997</v>
      </c>
      <c r="J2870">
        <v>0.01</v>
      </c>
      <c r="K2870">
        <v>0.46938775500000002</v>
      </c>
      <c r="L2870">
        <v>0.56655735399999996</v>
      </c>
      <c r="M2870">
        <v>7.4393560000000003E-3</v>
      </c>
      <c r="N2870">
        <v>0.17065039500000001</v>
      </c>
      <c r="O2870">
        <v>0.22720001500000001</v>
      </c>
      <c r="P2870">
        <v>0.60214959000000001</v>
      </c>
      <c r="Q2870">
        <v>-1.8798129E-2</v>
      </c>
      <c r="R2870">
        <v>0.15186492800000001</v>
      </c>
      <c r="S2870">
        <v>0.22179974699999999</v>
      </c>
      <c r="T2870">
        <v>0.626335325</v>
      </c>
      <c r="U2870">
        <v>0.26500000000000001</v>
      </c>
      <c r="V2870">
        <v>1.4</v>
      </c>
      <c r="W2870">
        <f>COUNTIF(Table1[[#This Row],[Al2O3]:[TiO2]],0)</f>
        <v>0</v>
      </c>
      <c r="X2870">
        <f>Table1[[#This Row],[K2O]]+Table1[[#This Row],[Li2O]]+Table1[[#This Row],[Na2O]]</f>
        <v>0.18</v>
      </c>
      <c r="Y2870">
        <f>Table1[[#This Row],[B2O3]]+Table1[[#This Row],[K2O]]+Table1[[#This Row],[Li2O]]+Table1[[#This Row],[Na2O]]</f>
        <v>0.35499999999999998</v>
      </c>
      <c r="Z2870" s="2">
        <f>Table1[[#This Row],[B2O3]]+Table1[[#This Row],[CaO]]+Table1[[#This Row],[K2O]]+Table1[[#This Row],[Li2O]]+Table1[[#This Row],[Na2O]]</f>
        <v>0.375</v>
      </c>
      <c r="AA2870" s="2">
        <f>Table1[[#This Row],[A+B+AE]]-Table1[[#This Row],[Al2O3]]-Table1[[#This Row],[SiO2]]</f>
        <v>-0.21499999999999997</v>
      </c>
      <c r="AB2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485.48599999999999</v>
      </c>
    </row>
    <row r="2871" spans="1:28" hidden="1" x14ac:dyDescent="0.25">
      <c r="A2871">
        <v>0.25</v>
      </c>
      <c r="B2871">
        <v>0.18</v>
      </c>
      <c r="C2871">
        <v>0.02</v>
      </c>
      <c r="D2871">
        <v>2.5000000000000001E-3</v>
      </c>
      <c r="E2871">
        <v>4.4999999999999998E-2</v>
      </c>
      <c r="F2871">
        <v>7.4999999999999997E-3</v>
      </c>
      <c r="G2871">
        <v>5.0000000000000001E-3</v>
      </c>
      <c r="H2871">
        <v>0.15</v>
      </c>
      <c r="I2871">
        <v>0.30499999999999999</v>
      </c>
      <c r="J2871">
        <v>3.5000000000000003E-2</v>
      </c>
      <c r="K2871">
        <v>0.43262411000000001</v>
      </c>
      <c r="L2871">
        <v>0.57435407000000005</v>
      </c>
      <c r="M2871">
        <v>1.342688E-2</v>
      </c>
      <c r="N2871">
        <v>0.15909091</v>
      </c>
      <c r="O2871">
        <v>0.24219173999999999</v>
      </c>
      <c r="P2871">
        <v>0.59871735000000004</v>
      </c>
      <c r="Q2871">
        <v>-1.890443E-2</v>
      </c>
      <c r="R2871">
        <v>0.14643998999999999</v>
      </c>
      <c r="S2871">
        <v>0.23404185999999999</v>
      </c>
      <c r="T2871">
        <v>0.61951814999999999</v>
      </c>
      <c r="U2871">
        <v>0.27</v>
      </c>
      <c r="V2871">
        <v>1.6129032299999999</v>
      </c>
      <c r="W2871">
        <f>COUNTIF(Table1[[#This Row],[Al2O3]:[TiO2]],0)</f>
        <v>0</v>
      </c>
      <c r="X2871">
        <f>Table1[[#This Row],[K2O]]+Table1[[#This Row],[Li2O]]+Table1[[#This Row],[Na2O]]</f>
        <v>0.16250000000000001</v>
      </c>
      <c r="Y2871">
        <f>Table1[[#This Row],[B2O3]]+Table1[[#This Row],[K2O]]+Table1[[#This Row],[Li2O]]+Table1[[#This Row],[Na2O]]</f>
        <v>0.34250000000000003</v>
      </c>
      <c r="Z2871" s="2">
        <f>Table1[[#This Row],[B2O3]]+Table1[[#This Row],[CaO]]+Table1[[#This Row],[K2O]]+Table1[[#This Row],[Li2O]]+Table1[[#This Row],[Na2O]]</f>
        <v>0.36249999999999999</v>
      </c>
      <c r="AA2871" s="2">
        <f>Table1[[#This Row],[A+B+AE]]-Table1[[#This Row],[Al2O3]]-Table1[[#This Row],[SiO2]]</f>
        <v>-0.1925</v>
      </c>
      <c r="AB2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503.45100000000002</v>
      </c>
    </row>
    <row r="2872" spans="1:28" hidden="1" x14ac:dyDescent="0.25">
      <c r="A2872">
        <v>0.2</v>
      </c>
      <c r="B2872">
        <v>0.13</v>
      </c>
      <c r="C2872">
        <v>0.02</v>
      </c>
      <c r="D2872">
        <v>5.0000000000000001E-3</v>
      </c>
      <c r="E2872">
        <v>0.04</v>
      </c>
      <c r="F2872">
        <v>2.5000000000000001E-3</v>
      </c>
      <c r="G2872">
        <v>0.06</v>
      </c>
      <c r="H2872">
        <v>0.125</v>
      </c>
      <c r="I2872">
        <v>0.41</v>
      </c>
      <c r="J2872">
        <v>7.4999999999999997E-3</v>
      </c>
      <c r="K2872">
        <v>0.55782312899999997</v>
      </c>
      <c r="L2872">
        <v>0.57385198199999998</v>
      </c>
      <c r="M2872">
        <v>8.5313290000000007E-3</v>
      </c>
      <c r="N2872">
        <v>0.188317015</v>
      </c>
      <c r="O2872">
        <v>0.194166274</v>
      </c>
      <c r="P2872">
        <v>0.61751670999999997</v>
      </c>
      <c r="Q2872">
        <v>-1.2376565000000001E-2</v>
      </c>
      <c r="R2872">
        <v>0.16168115899999999</v>
      </c>
      <c r="S2872">
        <v>0.193236715</v>
      </c>
      <c r="T2872">
        <v>0.64508212600000003</v>
      </c>
      <c r="U2872">
        <v>0.27</v>
      </c>
      <c r="V2872">
        <v>1.081081081</v>
      </c>
      <c r="W2872">
        <f>COUNTIF(Table1[[#This Row],[Al2O3]:[TiO2]],0)</f>
        <v>0</v>
      </c>
      <c r="X2872">
        <f>Table1[[#This Row],[K2O]]+Table1[[#This Row],[Li2O]]+Table1[[#This Row],[Na2O]]</f>
        <v>0.1875</v>
      </c>
      <c r="Y2872">
        <f>Table1[[#This Row],[B2O3]]+Table1[[#This Row],[K2O]]+Table1[[#This Row],[Li2O]]+Table1[[#This Row],[Na2O]]</f>
        <v>0.3175</v>
      </c>
      <c r="Z2872" s="2">
        <f>Table1[[#This Row],[B2O3]]+Table1[[#This Row],[CaO]]+Table1[[#This Row],[K2O]]+Table1[[#This Row],[Li2O]]+Table1[[#This Row],[Na2O]]</f>
        <v>0.33750000000000002</v>
      </c>
      <c r="AA2872" s="2">
        <f>Table1[[#This Row],[A+B+AE]]-Table1[[#This Row],[Al2O3]]-Table1[[#This Row],[SiO2]]</f>
        <v>-0.27249999999999996</v>
      </c>
      <c r="AB2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457.92550000000006</v>
      </c>
    </row>
    <row r="2873" spans="1:28" hidden="1" x14ac:dyDescent="0.25">
      <c r="A2873">
        <v>0.22</v>
      </c>
      <c r="B2873">
        <v>0.15</v>
      </c>
      <c r="C2873">
        <v>5.0000000000000001E-3</v>
      </c>
      <c r="D2873">
        <v>2.5000000000000001E-3</v>
      </c>
      <c r="E2873">
        <v>2.5000000000000001E-2</v>
      </c>
      <c r="F2873">
        <v>7.4999999999999997E-3</v>
      </c>
      <c r="G2873">
        <v>0.02</v>
      </c>
      <c r="H2873">
        <v>0.125</v>
      </c>
      <c r="I2873">
        <v>0.41499999999999998</v>
      </c>
      <c r="J2873">
        <v>0.03</v>
      </c>
      <c r="K2873">
        <v>0.54605263000000004</v>
      </c>
      <c r="L2873">
        <v>0.55896325999999996</v>
      </c>
      <c r="M2873">
        <v>4.8830020000000002E-2</v>
      </c>
      <c r="N2873">
        <v>0.14348953</v>
      </c>
      <c r="O2873">
        <v>0.21033911999999999</v>
      </c>
      <c r="P2873">
        <v>0.64617135000000003</v>
      </c>
      <c r="Q2873">
        <v>1.6496830000000001E-2</v>
      </c>
      <c r="R2873">
        <v>0.12962704</v>
      </c>
      <c r="S2873">
        <v>0.20538672999999999</v>
      </c>
      <c r="T2873">
        <v>0.66498623000000001</v>
      </c>
      <c r="U2873">
        <v>0.255</v>
      </c>
      <c r="V2873">
        <v>1.51724138</v>
      </c>
      <c r="W2873">
        <f>COUNTIF(Table1[[#This Row],[Al2O3]:[TiO2]],0)</f>
        <v>0</v>
      </c>
      <c r="X2873">
        <f>Table1[[#This Row],[K2O]]+Table1[[#This Row],[Li2O]]+Table1[[#This Row],[Na2O]]</f>
        <v>0.1525</v>
      </c>
      <c r="Y2873">
        <f>Table1[[#This Row],[B2O3]]+Table1[[#This Row],[K2O]]+Table1[[#This Row],[Li2O]]+Table1[[#This Row],[Na2O]]</f>
        <v>0.30249999999999999</v>
      </c>
      <c r="Z2873" s="2">
        <f>Table1[[#This Row],[B2O3]]+Table1[[#This Row],[CaO]]+Table1[[#This Row],[K2O]]+Table1[[#This Row],[Li2O]]+Table1[[#This Row],[Na2O]]</f>
        <v>0.3075</v>
      </c>
      <c r="AA2873" s="2">
        <f>Table1[[#This Row],[A+B+AE]]-Table1[[#This Row],[Al2O3]]-Table1[[#This Row],[SiO2]]</f>
        <v>-0.32750000000000001</v>
      </c>
      <c r="AB2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505.77549999999997</v>
      </c>
    </row>
    <row r="2874" spans="1:28" hidden="1" x14ac:dyDescent="0.25">
      <c r="A2874">
        <v>0.2</v>
      </c>
      <c r="B2874">
        <v>0.13</v>
      </c>
      <c r="C2874">
        <v>5.0000000000000001E-3</v>
      </c>
      <c r="D2874">
        <v>2.5000000000000001E-3</v>
      </c>
      <c r="E2874">
        <v>3.5000000000000003E-2</v>
      </c>
      <c r="F2874">
        <v>0.01</v>
      </c>
      <c r="G2874">
        <v>0.06</v>
      </c>
      <c r="H2874">
        <v>0.12</v>
      </c>
      <c r="I2874">
        <v>0.435</v>
      </c>
      <c r="J2874">
        <v>2.5000000000000001E-3</v>
      </c>
      <c r="K2874">
        <v>0.57615894000000001</v>
      </c>
      <c r="L2874">
        <v>0.565740044</v>
      </c>
      <c r="M2874">
        <v>2.1000538999999999E-2</v>
      </c>
      <c r="N2874">
        <v>0.178654381</v>
      </c>
      <c r="O2874">
        <v>0.190773252</v>
      </c>
      <c r="P2874">
        <v>0.63057236699999997</v>
      </c>
      <c r="Q2874">
        <v>2.2304599999999999E-4</v>
      </c>
      <c r="R2874">
        <v>0.151971728</v>
      </c>
      <c r="S2874">
        <v>0.19000028499999999</v>
      </c>
      <c r="T2874">
        <v>0.65802798699999998</v>
      </c>
      <c r="U2874">
        <v>0.26500000000000001</v>
      </c>
      <c r="V2874">
        <v>1.111111111</v>
      </c>
      <c r="W2874">
        <f>COUNTIF(Table1[[#This Row],[Al2O3]:[TiO2]],0)</f>
        <v>0</v>
      </c>
      <c r="X2874">
        <f>Table1[[#This Row],[K2O]]+Table1[[#This Row],[Li2O]]+Table1[[#This Row],[Na2O]]</f>
        <v>0.19</v>
      </c>
      <c r="Y2874">
        <f>Table1[[#This Row],[B2O3]]+Table1[[#This Row],[K2O]]+Table1[[#This Row],[Li2O]]+Table1[[#This Row],[Na2O]]</f>
        <v>0.32</v>
      </c>
      <c r="Z2874" s="2">
        <f>Table1[[#This Row],[B2O3]]+Table1[[#This Row],[CaO]]+Table1[[#This Row],[K2O]]+Table1[[#This Row],[Li2O]]+Table1[[#This Row],[Na2O]]</f>
        <v>0.32500000000000001</v>
      </c>
      <c r="AA2874" s="2">
        <f>Table1[[#This Row],[A+B+AE]]-Table1[[#This Row],[Al2O3]]-Table1[[#This Row],[SiO2]]</f>
        <v>-0.31</v>
      </c>
      <c r="AB2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463.21500000000015</v>
      </c>
    </row>
    <row r="2875" spans="1:28" hidden="1" x14ac:dyDescent="0.25">
      <c r="A2875">
        <v>0.245</v>
      </c>
      <c r="B2875">
        <v>0.16</v>
      </c>
      <c r="C2875">
        <v>0.03</v>
      </c>
      <c r="D2875">
        <v>2.5000000000000001E-3</v>
      </c>
      <c r="E2875">
        <v>0.02</v>
      </c>
      <c r="F2875">
        <v>2.5000000000000001E-3</v>
      </c>
      <c r="G2875">
        <v>5.0000000000000001E-3</v>
      </c>
      <c r="H2875">
        <v>0.15</v>
      </c>
      <c r="I2875">
        <v>0.36</v>
      </c>
      <c r="J2875">
        <v>2.5000000000000001E-2</v>
      </c>
      <c r="K2875">
        <v>0.47682119000000001</v>
      </c>
      <c r="L2875">
        <v>0.56836310000000001</v>
      </c>
      <c r="M2875">
        <v>1.9467229999999999E-2</v>
      </c>
      <c r="N2875">
        <v>0.15767991000000001</v>
      </c>
      <c r="O2875">
        <v>0.23364931999999999</v>
      </c>
      <c r="P2875">
        <v>0.60867077000000003</v>
      </c>
      <c r="Q2875">
        <v>-1.493355E-2</v>
      </c>
      <c r="R2875">
        <v>0.14628399</v>
      </c>
      <c r="S2875">
        <v>0.22682559999999999</v>
      </c>
      <c r="T2875">
        <v>0.62689041000000001</v>
      </c>
      <c r="U2875">
        <v>0.27</v>
      </c>
      <c r="V2875">
        <v>1.58064516</v>
      </c>
      <c r="W2875">
        <f>COUNTIF(Table1[[#This Row],[Al2O3]:[TiO2]],0)</f>
        <v>0</v>
      </c>
      <c r="X2875">
        <f>Table1[[#This Row],[K2O]]+Table1[[#This Row],[Li2O]]+Table1[[#This Row],[Na2O]]</f>
        <v>0.1575</v>
      </c>
      <c r="Y2875">
        <f>Table1[[#This Row],[B2O3]]+Table1[[#This Row],[K2O]]+Table1[[#This Row],[Li2O]]+Table1[[#This Row],[Na2O]]</f>
        <v>0.3175</v>
      </c>
      <c r="Z2875" s="2">
        <f>Table1[[#This Row],[B2O3]]+Table1[[#This Row],[CaO]]+Table1[[#This Row],[K2O]]+Table1[[#This Row],[Li2O]]+Table1[[#This Row],[Na2O]]</f>
        <v>0.34750000000000003</v>
      </c>
      <c r="AA2875" s="2">
        <f>Table1[[#This Row],[A+B+AE]]-Table1[[#This Row],[Al2O3]]-Table1[[#This Row],[SiO2]]</f>
        <v>-0.25749999999999995</v>
      </c>
      <c r="AB2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512.66649999999993</v>
      </c>
    </row>
    <row r="2876" spans="1:28" hidden="1" x14ac:dyDescent="0.25">
      <c r="A2876">
        <v>0.22500000000000001</v>
      </c>
      <c r="B2876">
        <v>0.13500000000000001</v>
      </c>
      <c r="C2876">
        <v>0.04</v>
      </c>
      <c r="D2876">
        <v>2.5000000000000001E-3</v>
      </c>
      <c r="E2876">
        <v>4.4999999999999998E-2</v>
      </c>
      <c r="F2876">
        <v>0.01</v>
      </c>
      <c r="G2876">
        <v>0.01</v>
      </c>
      <c r="H2876">
        <v>0.13500000000000001</v>
      </c>
      <c r="I2876">
        <v>0.38</v>
      </c>
      <c r="J2876">
        <v>1.7500000000000002E-2</v>
      </c>
      <c r="K2876">
        <v>0.513513514</v>
      </c>
      <c r="L2876">
        <v>0.57487600400000005</v>
      </c>
      <c r="M2876">
        <v>1.9850185999999999E-2</v>
      </c>
      <c r="N2876">
        <v>0.16128758400000001</v>
      </c>
      <c r="O2876">
        <v>0.22471797900000001</v>
      </c>
      <c r="P2876">
        <v>0.613994437</v>
      </c>
      <c r="Q2876">
        <v>-9.8578550000000004E-3</v>
      </c>
      <c r="R2876">
        <v>0.14489131899999999</v>
      </c>
      <c r="S2876">
        <v>0.22049744199999999</v>
      </c>
      <c r="T2876">
        <v>0.63461123900000005</v>
      </c>
      <c r="U2876">
        <v>0.26500000000000001</v>
      </c>
      <c r="V2876">
        <v>1.551724138</v>
      </c>
      <c r="W2876">
        <f>COUNTIF(Table1[[#This Row],[Al2O3]:[TiO2]],0)</f>
        <v>0</v>
      </c>
      <c r="X2876">
        <f>Table1[[#This Row],[K2O]]+Table1[[#This Row],[Li2O]]+Table1[[#This Row],[Na2O]]</f>
        <v>0.155</v>
      </c>
      <c r="Y2876">
        <f>Table1[[#This Row],[B2O3]]+Table1[[#This Row],[K2O]]+Table1[[#This Row],[Li2O]]+Table1[[#This Row],[Na2O]]</f>
        <v>0.29000000000000004</v>
      </c>
      <c r="Z2876" s="2">
        <f>Table1[[#This Row],[B2O3]]+Table1[[#This Row],[CaO]]+Table1[[#This Row],[K2O]]+Table1[[#This Row],[Li2O]]+Table1[[#This Row],[Na2O]]</f>
        <v>0.33000000000000007</v>
      </c>
      <c r="AA2876" s="2">
        <f>Table1[[#This Row],[A+B+AE]]-Table1[[#This Row],[Al2O3]]-Table1[[#This Row],[SiO2]]</f>
        <v>-0.27499999999999991</v>
      </c>
      <c r="AB2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509.24550000000011</v>
      </c>
    </row>
    <row r="2877" spans="1:28" hidden="1" x14ac:dyDescent="0.25">
      <c r="A2877">
        <v>0.215</v>
      </c>
      <c r="B2877">
        <v>0.16</v>
      </c>
      <c r="C2877">
        <v>5.0000000000000001E-3</v>
      </c>
      <c r="D2877">
        <v>5.0000000000000001E-3</v>
      </c>
      <c r="E2877">
        <v>2.5000000000000001E-2</v>
      </c>
      <c r="F2877">
        <v>5.0000000000000001E-3</v>
      </c>
      <c r="G2877">
        <v>0.06</v>
      </c>
      <c r="H2877">
        <v>0.125</v>
      </c>
      <c r="I2877">
        <v>0.39</v>
      </c>
      <c r="J2877">
        <v>0.01</v>
      </c>
      <c r="K2877">
        <v>0.53424657499999995</v>
      </c>
      <c r="L2877">
        <v>0.564771617</v>
      </c>
      <c r="M2877">
        <v>1.6199202999999999E-2</v>
      </c>
      <c r="N2877">
        <v>0.177298491</v>
      </c>
      <c r="O2877">
        <v>0.20026360300000001</v>
      </c>
      <c r="P2877">
        <v>0.62243790700000001</v>
      </c>
      <c r="Q2877">
        <v>-4.4582010000000002E-3</v>
      </c>
      <c r="R2877">
        <v>0.15175376500000001</v>
      </c>
      <c r="S2877">
        <v>0.19777571299999999</v>
      </c>
      <c r="T2877">
        <v>0.650470522</v>
      </c>
      <c r="U2877">
        <v>0.26</v>
      </c>
      <c r="V2877">
        <v>1.162162162</v>
      </c>
      <c r="W2877">
        <f>COUNTIF(Table1[[#This Row],[Al2O3]:[TiO2]],0)</f>
        <v>0</v>
      </c>
      <c r="X2877">
        <f>Table1[[#This Row],[K2O]]+Table1[[#This Row],[Li2O]]+Table1[[#This Row],[Na2O]]</f>
        <v>0.19</v>
      </c>
      <c r="Y2877">
        <f>Table1[[#This Row],[B2O3]]+Table1[[#This Row],[K2O]]+Table1[[#This Row],[Li2O]]+Table1[[#This Row],[Na2O]]</f>
        <v>0.35</v>
      </c>
      <c r="Z2877" s="2">
        <f>Table1[[#This Row],[B2O3]]+Table1[[#This Row],[CaO]]+Table1[[#This Row],[K2O]]+Table1[[#This Row],[Li2O]]+Table1[[#This Row],[Na2O]]</f>
        <v>0.35499999999999998</v>
      </c>
      <c r="AA2877" s="2">
        <f>Table1[[#This Row],[A+B+AE]]-Table1[[#This Row],[Al2O3]]-Table1[[#This Row],[SiO2]]</f>
        <v>-0.25</v>
      </c>
      <c r="AB2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458.76400000000001</v>
      </c>
    </row>
    <row r="2878" spans="1:28" hidden="1" x14ac:dyDescent="0.25">
      <c r="A2878">
        <v>0.22500000000000001</v>
      </c>
      <c r="B2878">
        <v>0.15</v>
      </c>
      <c r="C2878">
        <v>1.4999999999999999E-2</v>
      </c>
      <c r="D2878">
        <v>2.5000000000000001E-3</v>
      </c>
      <c r="E2878">
        <v>3.5000000000000003E-2</v>
      </c>
      <c r="F2878">
        <v>5.0000000000000001E-3</v>
      </c>
      <c r="G2878">
        <v>0.03</v>
      </c>
      <c r="H2878">
        <v>0.14000000000000001</v>
      </c>
      <c r="I2878">
        <v>0.38</v>
      </c>
      <c r="J2878">
        <v>1.7500000000000002E-2</v>
      </c>
      <c r="K2878">
        <v>0.51006711000000005</v>
      </c>
      <c r="L2878">
        <v>0.56948878999999997</v>
      </c>
      <c r="M2878">
        <v>1.470496E-2</v>
      </c>
      <c r="N2878">
        <v>0.17011314999999999</v>
      </c>
      <c r="O2878">
        <v>0.21565461</v>
      </c>
      <c r="P2878">
        <v>0.61423225000000004</v>
      </c>
      <c r="Q2878">
        <v>-1.319705E-2</v>
      </c>
      <c r="R2878">
        <v>0.15218086</v>
      </c>
      <c r="S2878">
        <v>0.21141450000000001</v>
      </c>
      <c r="T2878">
        <v>0.63640463999999997</v>
      </c>
      <c r="U2878">
        <v>0.27</v>
      </c>
      <c r="V2878">
        <v>1.3235294099999999</v>
      </c>
      <c r="W2878">
        <f>COUNTIF(Table1[[#This Row],[Al2O3]:[TiO2]],0)</f>
        <v>0</v>
      </c>
      <c r="X2878">
        <f>Table1[[#This Row],[K2O]]+Table1[[#This Row],[Li2O]]+Table1[[#This Row],[Na2O]]</f>
        <v>0.17500000000000002</v>
      </c>
      <c r="Y2878">
        <f>Table1[[#This Row],[B2O3]]+Table1[[#This Row],[K2O]]+Table1[[#This Row],[Li2O]]+Table1[[#This Row],[Na2O]]</f>
        <v>0.32500000000000001</v>
      </c>
      <c r="Z2878" s="2">
        <f>Table1[[#This Row],[B2O3]]+Table1[[#This Row],[CaO]]+Table1[[#This Row],[K2O]]+Table1[[#This Row],[Li2O]]+Table1[[#This Row],[Na2O]]</f>
        <v>0.33999999999999997</v>
      </c>
      <c r="AA2878" s="2">
        <f>Table1[[#This Row],[A+B+AE]]-Table1[[#This Row],[Al2O3]]-Table1[[#This Row],[SiO2]]</f>
        <v>-0.26500000000000001</v>
      </c>
      <c r="AB2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486.79650000000004</v>
      </c>
    </row>
    <row r="2879" spans="1:28" hidden="1" x14ac:dyDescent="0.25">
      <c r="A2879">
        <v>0.23499999999999999</v>
      </c>
      <c r="B2879">
        <v>0.17499999999999999</v>
      </c>
      <c r="C2879">
        <v>0.02</v>
      </c>
      <c r="D2879">
        <v>2.5000000000000001E-3</v>
      </c>
      <c r="E2879">
        <v>2.5000000000000001E-2</v>
      </c>
      <c r="F2879">
        <v>2.5000000000000001E-3</v>
      </c>
      <c r="G2879">
        <v>2.5000000000000001E-2</v>
      </c>
      <c r="H2879">
        <v>0.13500000000000001</v>
      </c>
      <c r="I2879">
        <v>0.33500000000000002</v>
      </c>
      <c r="J2879">
        <v>4.4999999999999998E-2</v>
      </c>
      <c r="K2879">
        <v>0.47517730499999999</v>
      </c>
      <c r="L2879">
        <v>0.57223806499999996</v>
      </c>
      <c r="M2879">
        <v>1.9670778999999999E-2</v>
      </c>
      <c r="N2879">
        <v>0.161089602</v>
      </c>
      <c r="O2879">
        <v>0.22548130699999999</v>
      </c>
      <c r="P2879">
        <v>0.61342909099999998</v>
      </c>
      <c r="Q2879">
        <v>-8.4108180000000005E-3</v>
      </c>
      <c r="R2879">
        <v>0.14419859300000001</v>
      </c>
      <c r="S2879">
        <v>0.21935249000000001</v>
      </c>
      <c r="T2879">
        <v>0.63644891699999995</v>
      </c>
      <c r="U2879">
        <v>0.27</v>
      </c>
      <c r="V2879">
        <v>1.46875</v>
      </c>
      <c r="W2879">
        <f>COUNTIF(Table1[[#This Row],[Al2O3]:[TiO2]],0)</f>
        <v>0</v>
      </c>
      <c r="X2879">
        <f>Table1[[#This Row],[K2O]]+Table1[[#This Row],[Li2O]]+Table1[[#This Row],[Na2O]]</f>
        <v>0.16250000000000001</v>
      </c>
      <c r="Y2879">
        <f>Table1[[#This Row],[B2O3]]+Table1[[#This Row],[K2O]]+Table1[[#This Row],[Li2O]]+Table1[[#This Row],[Na2O]]</f>
        <v>0.33750000000000002</v>
      </c>
      <c r="Z2879" s="2">
        <f>Table1[[#This Row],[B2O3]]+Table1[[#This Row],[CaO]]+Table1[[#This Row],[K2O]]+Table1[[#This Row],[Li2O]]+Table1[[#This Row],[Na2O]]</f>
        <v>0.35749999999999998</v>
      </c>
      <c r="AA2879" s="2">
        <f>Table1[[#This Row],[A+B+AE]]-Table1[[#This Row],[Al2O3]]-Table1[[#This Row],[SiO2]]</f>
        <v>-0.21250000000000002</v>
      </c>
      <c r="AB2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487.19949999999994</v>
      </c>
    </row>
    <row r="2880" spans="1:28" hidden="1" x14ac:dyDescent="0.25">
      <c r="A2880">
        <v>0.24</v>
      </c>
      <c r="B2880">
        <v>0.17</v>
      </c>
      <c r="C2880">
        <v>0.03</v>
      </c>
      <c r="D2880">
        <v>5.0000000000000001E-3</v>
      </c>
      <c r="E2880">
        <v>0.05</v>
      </c>
      <c r="F2880">
        <v>0.01</v>
      </c>
      <c r="G2880">
        <v>0.03</v>
      </c>
      <c r="H2880">
        <v>0.14000000000000001</v>
      </c>
      <c r="I2880">
        <v>0.31</v>
      </c>
      <c r="J2880">
        <v>1.4999999999999999E-2</v>
      </c>
      <c r="K2880">
        <v>0.44927536200000001</v>
      </c>
      <c r="L2880">
        <v>0.57916016400000003</v>
      </c>
      <c r="M2880">
        <v>-5.3237780000000004E-3</v>
      </c>
      <c r="N2880">
        <v>0.17873687699999999</v>
      </c>
      <c r="O2880">
        <v>0.233084386</v>
      </c>
      <c r="P2880">
        <v>0.58817873700000001</v>
      </c>
      <c r="Q2880">
        <v>-2.7648207000000001E-2</v>
      </c>
      <c r="R2880">
        <v>0.15631569400000001</v>
      </c>
      <c r="S2880">
        <v>0.22829530000000001</v>
      </c>
      <c r="T2880">
        <v>0.61538900600000002</v>
      </c>
      <c r="U2880">
        <v>0.27</v>
      </c>
      <c r="V2880">
        <v>1.411764706</v>
      </c>
      <c r="W2880">
        <f>COUNTIF(Table1[[#This Row],[Al2O3]:[TiO2]],0)</f>
        <v>0</v>
      </c>
      <c r="X2880">
        <f>Table1[[#This Row],[K2O]]+Table1[[#This Row],[Li2O]]+Table1[[#This Row],[Na2O]]</f>
        <v>0.18000000000000002</v>
      </c>
      <c r="Y2880">
        <f>Table1[[#This Row],[B2O3]]+Table1[[#This Row],[K2O]]+Table1[[#This Row],[Li2O]]+Table1[[#This Row],[Na2O]]</f>
        <v>0.35000000000000003</v>
      </c>
      <c r="Z2880" s="2">
        <f>Table1[[#This Row],[B2O3]]+Table1[[#This Row],[CaO]]+Table1[[#This Row],[K2O]]+Table1[[#This Row],[Li2O]]+Table1[[#This Row],[Na2O]]</f>
        <v>0.38</v>
      </c>
      <c r="AA2880" s="2">
        <f>Table1[[#This Row],[A+B+AE]]-Table1[[#This Row],[Al2O3]]-Table1[[#This Row],[SiO2]]</f>
        <v>-0.16999999999999998</v>
      </c>
      <c r="AB2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478.18100000000004</v>
      </c>
    </row>
    <row r="2881" spans="1:28" hidden="1" x14ac:dyDescent="0.25">
      <c r="A2881">
        <v>0.23</v>
      </c>
      <c r="B2881">
        <v>0.18</v>
      </c>
      <c r="C2881">
        <v>0.02</v>
      </c>
      <c r="D2881">
        <v>2.5000000000000001E-3</v>
      </c>
      <c r="E2881">
        <v>0.05</v>
      </c>
      <c r="F2881">
        <v>0.01</v>
      </c>
      <c r="G2881">
        <v>3.5000000000000003E-2</v>
      </c>
      <c r="H2881">
        <v>0.13500000000000001</v>
      </c>
      <c r="I2881">
        <v>0.31</v>
      </c>
      <c r="J2881">
        <v>2.75E-2</v>
      </c>
      <c r="K2881">
        <v>0.45925926</v>
      </c>
      <c r="L2881">
        <v>0.57692114999999999</v>
      </c>
      <c r="M2881">
        <v>4.9804000000000003E-3</v>
      </c>
      <c r="N2881">
        <v>0.17514468</v>
      </c>
      <c r="O2881">
        <v>0.22240594999999999</v>
      </c>
      <c r="P2881">
        <v>0.60244936999999998</v>
      </c>
      <c r="Q2881">
        <v>-1.6739879999999999E-2</v>
      </c>
      <c r="R2881">
        <v>0.15222046</v>
      </c>
      <c r="S2881">
        <v>0.21743755000000001</v>
      </c>
      <c r="T2881">
        <v>0.63034199000000002</v>
      </c>
      <c r="U2881">
        <v>0.26</v>
      </c>
      <c r="V2881">
        <v>1.35294118</v>
      </c>
      <c r="W2881">
        <f>COUNTIF(Table1[[#This Row],[Al2O3]:[TiO2]],0)</f>
        <v>0</v>
      </c>
      <c r="X2881">
        <f>Table1[[#This Row],[K2O]]+Table1[[#This Row],[Li2O]]+Table1[[#This Row],[Na2O]]</f>
        <v>0.18000000000000002</v>
      </c>
      <c r="Y2881">
        <f>Table1[[#This Row],[B2O3]]+Table1[[#This Row],[K2O]]+Table1[[#This Row],[Li2O]]+Table1[[#This Row],[Na2O]]</f>
        <v>0.36</v>
      </c>
      <c r="Z2881" s="2">
        <f>Table1[[#This Row],[B2O3]]+Table1[[#This Row],[CaO]]+Table1[[#This Row],[K2O]]+Table1[[#This Row],[Li2O]]+Table1[[#This Row],[Na2O]]</f>
        <v>0.38</v>
      </c>
      <c r="AA2881" s="2">
        <f>Table1[[#This Row],[A+B+AE]]-Table1[[#This Row],[Al2O3]]-Table1[[#This Row],[SiO2]]</f>
        <v>-0.16</v>
      </c>
      <c r="AB2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472.40600000000006</v>
      </c>
    </row>
    <row r="2882" spans="1:28" hidden="1" x14ac:dyDescent="0.25">
      <c r="A2882">
        <v>0.22</v>
      </c>
      <c r="B2882">
        <v>0.16500000000000001</v>
      </c>
      <c r="C2882">
        <v>0.02</v>
      </c>
      <c r="D2882">
        <v>2.5000000000000001E-3</v>
      </c>
      <c r="E2882">
        <v>0.02</v>
      </c>
      <c r="F2882">
        <v>5.0000000000000001E-3</v>
      </c>
      <c r="G2882">
        <v>0.03</v>
      </c>
      <c r="H2882">
        <v>0.13</v>
      </c>
      <c r="I2882">
        <v>0.38</v>
      </c>
      <c r="J2882">
        <v>2.75E-2</v>
      </c>
      <c r="K2882">
        <v>0.52054794999999998</v>
      </c>
      <c r="L2882">
        <v>0.56482129999999997</v>
      </c>
      <c r="M2882">
        <v>3.0507759999999998E-2</v>
      </c>
      <c r="N2882">
        <v>0.16006364000000001</v>
      </c>
      <c r="O2882">
        <v>0.20834221</v>
      </c>
      <c r="P2882">
        <v>0.63159414999999997</v>
      </c>
      <c r="Q2882">
        <v>3.5839800000000001E-3</v>
      </c>
      <c r="R2882">
        <v>0.14146400000000001</v>
      </c>
      <c r="S2882">
        <v>0.20374521000000001</v>
      </c>
      <c r="T2882">
        <v>0.65479078999999996</v>
      </c>
      <c r="U2882">
        <v>0.25</v>
      </c>
      <c r="V2882">
        <v>1.375</v>
      </c>
      <c r="W2882">
        <f>COUNTIF(Table1[[#This Row],[Al2O3]:[TiO2]],0)</f>
        <v>0</v>
      </c>
      <c r="X2882">
        <f>Table1[[#This Row],[K2O]]+Table1[[#This Row],[Li2O]]+Table1[[#This Row],[Na2O]]</f>
        <v>0.16500000000000001</v>
      </c>
      <c r="Y2882">
        <f>Table1[[#This Row],[B2O3]]+Table1[[#This Row],[K2O]]+Table1[[#This Row],[Li2O]]+Table1[[#This Row],[Na2O]]</f>
        <v>0.33</v>
      </c>
      <c r="Z2882" s="2">
        <f>Table1[[#This Row],[B2O3]]+Table1[[#This Row],[CaO]]+Table1[[#This Row],[K2O]]+Table1[[#This Row],[Li2O]]+Table1[[#This Row],[Na2O]]</f>
        <v>0.35</v>
      </c>
      <c r="AA2882" s="2">
        <f>Table1[[#This Row],[A+B+AE]]-Table1[[#This Row],[Al2O3]]-Table1[[#This Row],[SiO2]]</f>
        <v>-0.25</v>
      </c>
      <c r="AB2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489.90500000000009</v>
      </c>
    </row>
    <row r="2883" spans="1:28" hidden="1" x14ac:dyDescent="0.25">
      <c r="A2883">
        <v>0.2</v>
      </c>
      <c r="B2883">
        <v>0.14499999999999999</v>
      </c>
      <c r="C2883">
        <v>0.04</v>
      </c>
      <c r="D2883">
        <v>5.0000000000000001E-3</v>
      </c>
      <c r="E2883">
        <v>3.5000000000000003E-2</v>
      </c>
      <c r="F2883">
        <v>0.01</v>
      </c>
      <c r="G2883">
        <v>0.05</v>
      </c>
      <c r="H2883">
        <v>0.125</v>
      </c>
      <c r="I2883">
        <v>0.38500000000000001</v>
      </c>
      <c r="J2883">
        <v>5.0000000000000001E-3</v>
      </c>
      <c r="K2883">
        <v>0.54225352100000002</v>
      </c>
      <c r="L2883">
        <v>0.57536618100000003</v>
      </c>
      <c r="M2883">
        <v>9.7434860000000009E-3</v>
      </c>
      <c r="N2883">
        <v>0.18713739900000001</v>
      </c>
      <c r="O2883">
        <v>0.194196439</v>
      </c>
      <c r="P2883">
        <v>0.61866616200000002</v>
      </c>
      <c r="Q2883">
        <v>-8.4821629999999992E-3</v>
      </c>
      <c r="R2883">
        <v>0.15821722199999999</v>
      </c>
      <c r="S2883">
        <v>0.192983133</v>
      </c>
      <c r="T2883">
        <v>0.64879964499999998</v>
      </c>
      <c r="U2883">
        <v>0.25</v>
      </c>
      <c r="V2883">
        <v>1.1428571430000001</v>
      </c>
      <c r="W2883">
        <f>COUNTIF(Table1[[#This Row],[Al2O3]:[TiO2]],0)</f>
        <v>0</v>
      </c>
      <c r="X2883">
        <f>Table1[[#This Row],[K2O]]+Table1[[#This Row],[Li2O]]+Table1[[#This Row],[Na2O]]</f>
        <v>0.185</v>
      </c>
      <c r="Y2883">
        <f>Table1[[#This Row],[B2O3]]+Table1[[#This Row],[K2O]]+Table1[[#This Row],[Li2O]]+Table1[[#This Row],[Na2O]]</f>
        <v>0.33</v>
      </c>
      <c r="Z2883" s="2">
        <f>Table1[[#This Row],[B2O3]]+Table1[[#This Row],[CaO]]+Table1[[#This Row],[K2O]]+Table1[[#This Row],[Li2O]]+Table1[[#This Row],[Na2O]]</f>
        <v>0.37</v>
      </c>
      <c r="AA2883" s="2">
        <f>Table1[[#This Row],[A+B+AE]]-Table1[[#This Row],[Al2O3]]-Table1[[#This Row],[SiO2]]</f>
        <v>-0.21500000000000002</v>
      </c>
      <c r="AB2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466.98599999999999</v>
      </c>
    </row>
    <row r="2884" spans="1:28" hidden="1" x14ac:dyDescent="0.25">
      <c r="A2884">
        <v>0.21</v>
      </c>
      <c r="B2884">
        <v>0.155</v>
      </c>
      <c r="C2884">
        <v>2.5000000000000001E-2</v>
      </c>
      <c r="D2884">
        <v>5.0000000000000001E-3</v>
      </c>
      <c r="E2884">
        <v>0.04</v>
      </c>
      <c r="F2884">
        <v>0.01</v>
      </c>
      <c r="G2884">
        <v>4.4999999999999998E-2</v>
      </c>
      <c r="H2884">
        <v>0.13</v>
      </c>
      <c r="I2884">
        <v>0.36499999999999999</v>
      </c>
      <c r="J2884">
        <v>1.4999999999999999E-2</v>
      </c>
      <c r="K2884">
        <v>0.51773049999999998</v>
      </c>
      <c r="L2884">
        <v>0.57498313000000001</v>
      </c>
      <c r="M2884">
        <v>9.02325E-3</v>
      </c>
      <c r="N2884">
        <v>0.18205062</v>
      </c>
      <c r="O2884">
        <v>0.20338687999999999</v>
      </c>
      <c r="P2884">
        <v>0.61456250000000001</v>
      </c>
      <c r="Q2884">
        <v>-1.132623E-2</v>
      </c>
      <c r="R2884">
        <v>0.15621995999999999</v>
      </c>
      <c r="S2884">
        <v>0.20085219000000001</v>
      </c>
      <c r="T2884">
        <v>0.64292784999999997</v>
      </c>
      <c r="U2884">
        <v>0.26</v>
      </c>
      <c r="V2884">
        <v>1.2</v>
      </c>
      <c r="W2884">
        <f>COUNTIF(Table1[[#This Row],[Al2O3]:[TiO2]],0)</f>
        <v>0</v>
      </c>
      <c r="X2884">
        <f>Table1[[#This Row],[K2O]]+Table1[[#This Row],[Li2O]]+Table1[[#This Row],[Na2O]]</f>
        <v>0.185</v>
      </c>
      <c r="Y2884">
        <f>Table1[[#This Row],[B2O3]]+Table1[[#This Row],[K2O]]+Table1[[#This Row],[Li2O]]+Table1[[#This Row],[Na2O]]</f>
        <v>0.34</v>
      </c>
      <c r="Z2884" s="2">
        <f>Table1[[#This Row],[B2O3]]+Table1[[#This Row],[CaO]]+Table1[[#This Row],[K2O]]+Table1[[#This Row],[Li2O]]+Table1[[#This Row],[Na2O]]</f>
        <v>0.36499999999999999</v>
      </c>
      <c r="AA2884" s="2">
        <f>Table1[[#This Row],[A+B+AE]]-Table1[[#This Row],[Al2O3]]-Table1[[#This Row],[SiO2]]</f>
        <v>-0.21</v>
      </c>
      <c r="AB2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468.32050000000004</v>
      </c>
    </row>
    <row r="2885" spans="1:28" hidden="1" x14ac:dyDescent="0.25">
      <c r="A2885">
        <v>0.20499999999999999</v>
      </c>
      <c r="B2885">
        <v>0.14499999999999999</v>
      </c>
      <c r="C2885">
        <v>0.02</v>
      </c>
      <c r="D2885">
        <v>2.5000000000000001E-3</v>
      </c>
      <c r="E2885">
        <v>3.5000000000000003E-2</v>
      </c>
      <c r="F2885">
        <v>5.0000000000000001E-3</v>
      </c>
      <c r="G2885">
        <v>5.5E-2</v>
      </c>
      <c r="H2885">
        <v>0.125</v>
      </c>
      <c r="I2885">
        <v>0.39</v>
      </c>
      <c r="J2885">
        <v>1.7500000000000002E-2</v>
      </c>
      <c r="K2885">
        <v>0.54166666699999999</v>
      </c>
      <c r="L2885">
        <v>0.57328332100000001</v>
      </c>
      <c r="M2885">
        <v>1.1714736E-2</v>
      </c>
      <c r="N2885">
        <v>0.18303196899999999</v>
      </c>
      <c r="O2885">
        <v>0.19769516400000001</v>
      </c>
      <c r="P2885">
        <v>0.61927286800000003</v>
      </c>
      <c r="Q2885">
        <v>-8.8147369999999996E-3</v>
      </c>
      <c r="R2885">
        <v>0.156789764</v>
      </c>
      <c r="S2885">
        <v>0.195897617</v>
      </c>
      <c r="T2885">
        <v>0.64731261900000003</v>
      </c>
      <c r="U2885">
        <v>0.26500000000000001</v>
      </c>
      <c r="V2885">
        <v>1.138888889</v>
      </c>
      <c r="W2885">
        <f>COUNTIF(Table1[[#This Row],[Al2O3]:[TiO2]],0)</f>
        <v>0</v>
      </c>
      <c r="X2885">
        <f>Table1[[#This Row],[K2O]]+Table1[[#This Row],[Li2O]]+Table1[[#This Row],[Na2O]]</f>
        <v>0.185</v>
      </c>
      <c r="Y2885">
        <f>Table1[[#This Row],[B2O3]]+Table1[[#This Row],[K2O]]+Table1[[#This Row],[Li2O]]+Table1[[#This Row],[Na2O]]</f>
        <v>0.32999999999999996</v>
      </c>
      <c r="Z2885" s="2">
        <f>Table1[[#This Row],[B2O3]]+Table1[[#This Row],[CaO]]+Table1[[#This Row],[K2O]]+Table1[[#This Row],[Li2O]]+Table1[[#This Row],[Na2O]]</f>
        <v>0.35</v>
      </c>
      <c r="AA2885" s="2">
        <f>Table1[[#This Row],[A+B+AE]]-Table1[[#This Row],[Al2O3]]-Table1[[#This Row],[SiO2]]</f>
        <v>-0.24500000000000002</v>
      </c>
      <c r="AB2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461.33000000000004</v>
      </c>
    </row>
    <row r="2886" spans="1:28" hidden="1" x14ac:dyDescent="0.25">
      <c r="A2886">
        <v>0.23499999999999999</v>
      </c>
      <c r="B2886">
        <v>0.14499999999999999</v>
      </c>
      <c r="C2886">
        <v>3.5000000000000003E-2</v>
      </c>
      <c r="D2886">
        <v>2.5000000000000001E-3</v>
      </c>
      <c r="E2886">
        <v>2.5000000000000001E-2</v>
      </c>
      <c r="F2886">
        <v>0.01</v>
      </c>
      <c r="G2886">
        <v>5.0000000000000001E-3</v>
      </c>
      <c r="H2886">
        <v>0.14000000000000001</v>
      </c>
      <c r="I2886">
        <v>0.38</v>
      </c>
      <c r="J2886">
        <v>2.2499999999999999E-2</v>
      </c>
      <c r="K2886">
        <v>0.50331125799999998</v>
      </c>
      <c r="L2886">
        <v>0.56999540699999995</v>
      </c>
      <c r="M2886">
        <v>2.4477214000000001E-2</v>
      </c>
      <c r="N2886">
        <v>0.15560565000000001</v>
      </c>
      <c r="O2886">
        <v>0.22883183800000001</v>
      </c>
      <c r="P2886">
        <v>0.61556251200000001</v>
      </c>
      <c r="Q2886">
        <v>-7.5125740000000002E-3</v>
      </c>
      <c r="R2886">
        <v>0.14154977499999999</v>
      </c>
      <c r="S2886">
        <v>0.223557224</v>
      </c>
      <c r="T2886">
        <v>0.63489300199999998</v>
      </c>
      <c r="U2886">
        <v>0.27</v>
      </c>
      <c r="V2886">
        <v>1.6206896550000001</v>
      </c>
      <c r="W2886">
        <f>COUNTIF(Table1[[#This Row],[Al2O3]:[TiO2]],0)</f>
        <v>0</v>
      </c>
      <c r="X2886">
        <f>Table1[[#This Row],[K2O]]+Table1[[#This Row],[Li2O]]+Table1[[#This Row],[Na2O]]</f>
        <v>0.15500000000000003</v>
      </c>
      <c r="Y2886">
        <f>Table1[[#This Row],[B2O3]]+Table1[[#This Row],[K2O]]+Table1[[#This Row],[Li2O]]+Table1[[#This Row],[Na2O]]</f>
        <v>0.30000000000000004</v>
      </c>
      <c r="Z2886" s="2">
        <f>Table1[[#This Row],[B2O3]]+Table1[[#This Row],[CaO]]+Table1[[#This Row],[K2O]]+Table1[[#This Row],[Li2O]]+Table1[[#This Row],[Na2O]]</f>
        <v>0.33500000000000002</v>
      </c>
      <c r="AA2886" s="2">
        <f>Table1[[#This Row],[A+B+AE]]-Table1[[#This Row],[Al2O3]]-Table1[[#This Row],[SiO2]]</f>
        <v>-0.27999999999999997</v>
      </c>
      <c r="AB2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515.38699999999994</v>
      </c>
    </row>
    <row r="2887" spans="1:28" hidden="1" x14ac:dyDescent="0.25">
      <c r="A2887">
        <v>0.23499999999999999</v>
      </c>
      <c r="B2887">
        <v>0.17499999999999999</v>
      </c>
      <c r="C2887">
        <v>0.02</v>
      </c>
      <c r="D2887">
        <v>2.5000000000000001E-3</v>
      </c>
      <c r="E2887">
        <v>0.03</v>
      </c>
      <c r="F2887">
        <v>5.0000000000000001E-3</v>
      </c>
      <c r="G2887">
        <v>3.5000000000000003E-2</v>
      </c>
      <c r="H2887">
        <v>0.14000000000000001</v>
      </c>
      <c r="I2887">
        <v>0.35</v>
      </c>
      <c r="J2887">
        <v>7.4999999999999997E-3</v>
      </c>
      <c r="K2887">
        <v>0.48275862000000003</v>
      </c>
      <c r="L2887">
        <v>0.56608506000000003</v>
      </c>
      <c r="M2887">
        <v>1.113159E-2</v>
      </c>
      <c r="N2887">
        <v>0.17156497000000001</v>
      </c>
      <c r="O2887">
        <v>0.21891010999999999</v>
      </c>
      <c r="P2887">
        <v>0.60952492000000003</v>
      </c>
      <c r="Q2887">
        <v>-1.362879E-2</v>
      </c>
      <c r="R2887">
        <v>0.15121622000000001</v>
      </c>
      <c r="S2887">
        <v>0.21405182</v>
      </c>
      <c r="T2887">
        <v>0.63473195999999998</v>
      </c>
      <c r="U2887">
        <v>0.25</v>
      </c>
      <c r="V2887">
        <v>1.34285714</v>
      </c>
      <c r="W2887">
        <f>COUNTIF(Table1[[#This Row],[Al2O3]:[TiO2]],0)</f>
        <v>0</v>
      </c>
      <c r="X2887">
        <f>Table1[[#This Row],[K2O]]+Table1[[#This Row],[Li2O]]+Table1[[#This Row],[Na2O]]</f>
        <v>0.18000000000000002</v>
      </c>
      <c r="Y2887">
        <f>Table1[[#This Row],[B2O3]]+Table1[[#This Row],[K2O]]+Table1[[#This Row],[Li2O]]+Table1[[#This Row],[Na2O]]</f>
        <v>0.35499999999999998</v>
      </c>
      <c r="Z2887" s="2">
        <f>Table1[[#This Row],[B2O3]]+Table1[[#This Row],[CaO]]+Table1[[#This Row],[K2O]]+Table1[[#This Row],[Li2O]]+Table1[[#This Row],[Na2O]]</f>
        <v>0.375</v>
      </c>
      <c r="AA2887" s="2">
        <f>Table1[[#This Row],[A+B+AE]]-Table1[[#This Row],[Al2O3]]-Table1[[#This Row],[SiO2]]</f>
        <v>-0.20999999999999996</v>
      </c>
      <c r="AB2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481.44950000000006</v>
      </c>
    </row>
    <row r="2888" spans="1:28" hidden="1" x14ac:dyDescent="0.25">
      <c r="A2888">
        <v>0.245</v>
      </c>
      <c r="B2888">
        <v>0.15</v>
      </c>
      <c r="C2888">
        <v>2.5000000000000001E-2</v>
      </c>
      <c r="D2888">
        <v>5.0000000000000001E-3</v>
      </c>
      <c r="E2888">
        <v>0.04</v>
      </c>
      <c r="F2888">
        <v>2.5000000000000001E-3</v>
      </c>
      <c r="G2888">
        <v>0.02</v>
      </c>
      <c r="H2888">
        <v>0.14499999999999999</v>
      </c>
      <c r="I2888">
        <v>0.36499999999999999</v>
      </c>
      <c r="J2888">
        <v>2.5000000000000001E-3</v>
      </c>
      <c r="K2888">
        <v>0.483443709</v>
      </c>
      <c r="L2888">
        <v>0.56895031799999995</v>
      </c>
      <c r="M2888">
        <v>8.1055980000000003E-3</v>
      </c>
      <c r="N2888">
        <v>0.16674640199999999</v>
      </c>
      <c r="O2888">
        <v>0.23442284099999999</v>
      </c>
      <c r="P2888">
        <v>0.59883075600000002</v>
      </c>
      <c r="Q2888">
        <v>-2.2409318000000001E-2</v>
      </c>
      <c r="R2888">
        <v>0.15150891699999999</v>
      </c>
      <c r="S2888">
        <v>0.229119713</v>
      </c>
      <c r="T2888">
        <v>0.61937136999999998</v>
      </c>
      <c r="U2888">
        <v>0.27</v>
      </c>
      <c r="V2888">
        <v>1.4848484850000001</v>
      </c>
      <c r="W2888">
        <f>COUNTIF(Table1[[#This Row],[Al2O3]:[TiO2]],0)</f>
        <v>0</v>
      </c>
      <c r="X2888">
        <f>Table1[[#This Row],[K2O]]+Table1[[#This Row],[Li2O]]+Table1[[#This Row],[Na2O]]</f>
        <v>0.16749999999999998</v>
      </c>
      <c r="Y2888">
        <f>Table1[[#This Row],[B2O3]]+Table1[[#This Row],[K2O]]+Table1[[#This Row],[Li2O]]+Table1[[#This Row],[Na2O]]</f>
        <v>0.3175</v>
      </c>
      <c r="Z2888" s="2">
        <f>Table1[[#This Row],[B2O3]]+Table1[[#This Row],[CaO]]+Table1[[#This Row],[K2O]]+Table1[[#This Row],[Li2O]]+Table1[[#This Row],[Na2O]]</f>
        <v>0.34249999999999997</v>
      </c>
      <c r="AA2888" s="2">
        <f>Table1[[#This Row],[A+B+AE]]-Table1[[#This Row],[Al2O3]]-Table1[[#This Row],[SiO2]]</f>
        <v>-0.26750000000000002</v>
      </c>
      <c r="AB2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498.52050000000008</v>
      </c>
    </row>
    <row r="2889" spans="1:28" hidden="1" x14ac:dyDescent="0.25">
      <c r="A2889">
        <v>0.22500000000000001</v>
      </c>
      <c r="B2889">
        <v>0.13</v>
      </c>
      <c r="C2889">
        <v>0.01</v>
      </c>
      <c r="D2889">
        <v>5.0000000000000001E-3</v>
      </c>
      <c r="E2889">
        <v>0.03</v>
      </c>
      <c r="F2889">
        <v>0.01</v>
      </c>
      <c r="G2889">
        <v>0.01</v>
      </c>
      <c r="H2889">
        <v>0.13</v>
      </c>
      <c r="I2889">
        <v>0.43</v>
      </c>
      <c r="J2889">
        <v>0.02</v>
      </c>
      <c r="K2889">
        <v>0.54777070100000003</v>
      </c>
      <c r="L2889">
        <v>0.56099487199999998</v>
      </c>
      <c r="M2889">
        <v>4.4714392999999998E-2</v>
      </c>
      <c r="N2889">
        <v>0.14321972099999999</v>
      </c>
      <c r="O2889">
        <v>0.21879710199999999</v>
      </c>
      <c r="P2889">
        <v>0.63798317699999996</v>
      </c>
      <c r="Q2889">
        <v>9.6416350000000008E-3</v>
      </c>
      <c r="R2889">
        <v>0.131436946</v>
      </c>
      <c r="S2889">
        <v>0.21412868700000001</v>
      </c>
      <c r="T2889">
        <v>0.65443436700000002</v>
      </c>
      <c r="U2889">
        <v>0.27</v>
      </c>
      <c r="V2889">
        <v>1.6071428569999999</v>
      </c>
      <c r="W2889">
        <f>COUNTIF(Table1[[#This Row],[Al2O3]:[TiO2]],0)</f>
        <v>0</v>
      </c>
      <c r="X2889">
        <f>Table1[[#This Row],[K2O]]+Table1[[#This Row],[Li2O]]+Table1[[#This Row],[Na2O]]</f>
        <v>0.15</v>
      </c>
      <c r="Y2889">
        <f>Table1[[#This Row],[B2O3]]+Table1[[#This Row],[K2O]]+Table1[[#This Row],[Li2O]]+Table1[[#This Row],[Na2O]]</f>
        <v>0.28000000000000003</v>
      </c>
      <c r="Z2889" s="2">
        <f>Table1[[#This Row],[B2O3]]+Table1[[#This Row],[CaO]]+Table1[[#This Row],[K2O]]+Table1[[#This Row],[Li2O]]+Table1[[#This Row],[Na2O]]</f>
        <v>0.29000000000000004</v>
      </c>
      <c r="AA2889" s="2">
        <f>Table1[[#This Row],[A+B+AE]]-Table1[[#This Row],[Al2O3]]-Table1[[#This Row],[SiO2]]</f>
        <v>-0.36499999999999999</v>
      </c>
      <c r="AB2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517.29599999999994</v>
      </c>
    </row>
    <row r="2890" spans="1:28" hidden="1" x14ac:dyDescent="0.25">
      <c r="A2890">
        <v>0.19</v>
      </c>
      <c r="B2890">
        <v>0.12</v>
      </c>
      <c r="C2890">
        <v>0.04</v>
      </c>
      <c r="D2890">
        <v>2.5000000000000001E-3</v>
      </c>
      <c r="E2890">
        <v>0.04</v>
      </c>
      <c r="F2890">
        <v>7.4999999999999997E-3</v>
      </c>
      <c r="G2890">
        <v>4.4999999999999998E-2</v>
      </c>
      <c r="H2890">
        <v>0.115</v>
      </c>
      <c r="I2890">
        <v>0.41</v>
      </c>
      <c r="J2890">
        <v>0.03</v>
      </c>
      <c r="K2890">
        <v>0.57342657299999999</v>
      </c>
      <c r="L2890">
        <v>0.58096656800000002</v>
      </c>
      <c r="M2890">
        <v>1.8995193E-2</v>
      </c>
      <c r="N2890">
        <v>0.179238389</v>
      </c>
      <c r="O2890">
        <v>0.19283858400000001</v>
      </c>
      <c r="P2890">
        <v>0.62792302700000002</v>
      </c>
      <c r="Q2890">
        <v>-1.711272E-3</v>
      </c>
      <c r="R2890">
        <v>0.15245133</v>
      </c>
      <c r="S2890">
        <v>0.19220166999999999</v>
      </c>
      <c r="T2890">
        <v>0.65534700000000001</v>
      </c>
      <c r="U2890">
        <v>0.27</v>
      </c>
      <c r="V2890">
        <v>1.1875</v>
      </c>
      <c r="W2890">
        <f>COUNTIF(Table1[[#This Row],[Al2O3]:[TiO2]],0)</f>
        <v>0</v>
      </c>
      <c r="X2890">
        <f>Table1[[#This Row],[K2O]]+Table1[[#This Row],[Li2O]]+Table1[[#This Row],[Na2O]]</f>
        <v>0.16750000000000001</v>
      </c>
      <c r="Y2890">
        <f>Table1[[#This Row],[B2O3]]+Table1[[#This Row],[K2O]]+Table1[[#This Row],[Li2O]]+Table1[[#This Row],[Na2O]]</f>
        <v>0.28749999999999998</v>
      </c>
      <c r="Z2890" s="2">
        <f>Table1[[#This Row],[B2O3]]+Table1[[#This Row],[CaO]]+Table1[[#This Row],[K2O]]+Table1[[#This Row],[Li2O]]+Table1[[#This Row],[Na2O]]</f>
        <v>0.32750000000000001</v>
      </c>
      <c r="AA2890" s="2">
        <f>Table1[[#This Row],[A+B+AE]]-Table1[[#This Row],[Al2O3]]-Table1[[#This Row],[SiO2]]</f>
        <v>-0.27249999999999996</v>
      </c>
      <c r="AB2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472.98099999999999</v>
      </c>
    </row>
    <row r="2891" spans="1:28" hidden="1" x14ac:dyDescent="0.25">
      <c r="A2891">
        <v>0.2</v>
      </c>
      <c r="B2891">
        <v>0.17</v>
      </c>
      <c r="C2891">
        <v>1.4999999999999999E-2</v>
      </c>
      <c r="D2891">
        <v>5.0000000000000001E-3</v>
      </c>
      <c r="E2891">
        <v>3.5000000000000003E-2</v>
      </c>
      <c r="F2891">
        <v>5.0000000000000001E-3</v>
      </c>
      <c r="G2891">
        <v>0.06</v>
      </c>
      <c r="H2891">
        <v>0.125</v>
      </c>
      <c r="I2891">
        <v>0.34499999999999997</v>
      </c>
      <c r="J2891">
        <v>0.04</v>
      </c>
      <c r="K2891">
        <v>0.51492537299999996</v>
      </c>
      <c r="L2891">
        <v>0.57831950600000004</v>
      </c>
      <c r="M2891">
        <v>1.0374181E-2</v>
      </c>
      <c r="N2891">
        <v>0.187046985</v>
      </c>
      <c r="O2891">
        <v>0.19341517999999999</v>
      </c>
      <c r="P2891">
        <v>0.61953783399999995</v>
      </c>
      <c r="Q2891">
        <v>-7.697649E-3</v>
      </c>
      <c r="R2891">
        <v>0.15884748500000001</v>
      </c>
      <c r="S2891">
        <v>0.19075050800000001</v>
      </c>
      <c r="T2891">
        <v>0.65040200699999995</v>
      </c>
      <c r="U2891">
        <v>0.26500000000000001</v>
      </c>
      <c r="V2891">
        <v>1.081081081</v>
      </c>
      <c r="W2891">
        <f>COUNTIF(Table1[[#This Row],[Al2O3]:[TiO2]],0)</f>
        <v>0</v>
      </c>
      <c r="X2891">
        <f>Table1[[#This Row],[K2O]]+Table1[[#This Row],[Li2O]]+Table1[[#This Row],[Na2O]]</f>
        <v>0.19</v>
      </c>
      <c r="Y2891">
        <f>Table1[[#This Row],[B2O3]]+Table1[[#This Row],[K2O]]+Table1[[#This Row],[Li2O]]+Table1[[#This Row],[Na2O]]</f>
        <v>0.36</v>
      </c>
      <c r="Z2891" s="2">
        <f>Table1[[#This Row],[B2O3]]+Table1[[#This Row],[CaO]]+Table1[[#This Row],[K2O]]+Table1[[#This Row],[Li2O]]+Table1[[#This Row],[Na2O]]</f>
        <v>0.375</v>
      </c>
      <c r="AA2891" s="2">
        <f>Table1[[#This Row],[A+B+AE]]-Table1[[#This Row],[Al2O3]]-Table1[[#This Row],[SiO2]]</f>
        <v>-0.16999999999999998</v>
      </c>
      <c r="AB2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446.95950000000005</v>
      </c>
    </row>
    <row r="2892" spans="1:28" hidden="1" x14ac:dyDescent="0.25">
      <c r="A2892">
        <v>0.2</v>
      </c>
      <c r="B2892">
        <v>0.16500000000000001</v>
      </c>
      <c r="C2892">
        <v>0.02</v>
      </c>
      <c r="D2892">
        <v>2.5000000000000001E-3</v>
      </c>
      <c r="E2892">
        <v>0.04</v>
      </c>
      <c r="F2892">
        <v>2.5000000000000001E-3</v>
      </c>
      <c r="G2892">
        <v>5.5E-2</v>
      </c>
      <c r="H2892">
        <v>0.12</v>
      </c>
      <c r="I2892">
        <v>0.34499999999999997</v>
      </c>
      <c r="J2892">
        <v>0.05</v>
      </c>
      <c r="K2892">
        <v>0.51879699199999996</v>
      </c>
      <c r="L2892">
        <v>0.58036180299999995</v>
      </c>
      <c r="M2892">
        <v>1.4446644E-2</v>
      </c>
      <c r="N2892">
        <v>0.18096883599999999</v>
      </c>
      <c r="O2892">
        <v>0.196897874</v>
      </c>
      <c r="P2892">
        <v>0.62213328999999995</v>
      </c>
      <c r="Q2892">
        <v>-4.8338319999999997E-3</v>
      </c>
      <c r="R2892">
        <v>0.15427623800000001</v>
      </c>
      <c r="S2892">
        <v>0.19396666700000001</v>
      </c>
      <c r="T2892">
        <v>0.65175709599999998</v>
      </c>
      <c r="U2892">
        <v>0.26500000000000001</v>
      </c>
      <c r="V2892">
        <v>1.1428571430000001</v>
      </c>
      <c r="W2892">
        <f>COUNTIF(Table1[[#This Row],[Al2O3]:[TiO2]],0)</f>
        <v>0</v>
      </c>
      <c r="X2892">
        <f>Table1[[#This Row],[K2O]]+Table1[[#This Row],[Li2O]]+Table1[[#This Row],[Na2O]]</f>
        <v>0.17749999999999999</v>
      </c>
      <c r="Y2892">
        <f>Table1[[#This Row],[B2O3]]+Table1[[#This Row],[K2O]]+Table1[[#This Row],[Li2O]]+Table1[[#This Row],[Na2O]]</f>
        <v>0.34250000000000003</v>
      </c>
      <c r="Z2892" s="2">
        <f>Table1[[#This Row],[B2O3]]+Table1[[#This Row],[CaO]]+Table1[[#This Row],[K2O]]+Table1[[#This Row],[Li2O]]+Table1[[#This Row],[Na2O]]</f>
        <v>0.36249999999999999</v>
      </c>
      <c r="AA2892" s="2">
        <f>Table1[[#This Row],[A+B+AE]]-Table1[[#This Row],[Al2O3]]-Table1[[#This Row],[SiO2]]</f>
        <v>-0.1825</v>
      </c>
      <c r="AB2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452.85199999999998</v>
      </c>
    </row>
    <row r="2893" spans="1:28" hidden="1" x14ac:dyDescent="0.25">
      <c r="A2893">
        <v>0.20499999999999999</v>
      </c>
      <c r="B2893">
        <v>0.15</v>
      </c>
      <c r="C2893">
        <v>0.03</v>
      </c>
      <c r="D2893">
        <v>5.0000000000000001E-3</v>
      </c>
      <c r="E2893">
        <v>0.05</v>
      </c>
      <c r="F2893">
        <v>7.4999999999999997E-3</v>
      </c>
      <c r="G2893">
        <v>3.5000000000000003E-2</v>
      </c>
      <c r="H2893">
        <v>0.12</v>
      </c>
      <c r="I2893">
        <v>0.36499999999999999</v>
      </c>
      <c r="J2893">
        <v>3.2500000000000001E-2</v>
      </c>
      <c r="K2893">
        <v>0.5289855</v>
      </c>
      <c r="L2893">
        <v>0.57713110000000001</v>
      </c>
      <c r="M2893">
        <v>2.295034E-2</v>
      </c>
      <c r="N2893">
        <v>0.16837659999999999</v>
      </c>
      <c r="O2893">
        <v>0.20519080000000001</v>
      </c>
      <c r="P2893">
        <v>0.62643260000000001</v>
      </c>
      <c r="Q2893" s="1">
        <v>7.8700000000000002E-5</v>
      </c>
      <c r="R2893">
        <v>0.1454288</v>
      </c>
      <c r="S2893">
        <v>0.20199130000000001</v>
      </c>
      <c r="T2893">
        <v>0.65257980000000004</v>
      </c>
      <c r="U2893">
        <v>0.255</v>
      </c>
      <c r="V2893">
        <v>1.322581</v>
      </c>
      <c r="W2893">
        <f>COUNTIF(Table1[[#This Row],[Al2O3]:[TiO2]],0)</f>
        <v>0</v>
      </c>
      <c r="X2893">
        <f>Table1[[#This Row],[K2O]]+Table1[[#This Row],[Li2O]]+Table1[[#This Row],[Na2O]]</f>
        <v>0.16250000000000001</v>
      </c>
      <c r="Y2893">
        <f>Table1[[#This Row],[B2O3]]+Table1[[#This Row],[K2O]]+Table1[[#This Row],[Li2O]]+Table1[[#This Row],[Na2O]]</f>
        <v>0.3125</v>
      </c>
      <c r="Z2893" s="2">
        <f>Table1[[#This Row],[B2O3]]+Table1[[#This Row],[CaO]]+Table1[[#This Row],[K2O]]+Table1[[#This Row],[Li2O]]+Table1[[#This Row],[Na2O]]</f>
        <v>0.34250000000000003</v>
      </c>
      <c r="AA2893" s="2">
        <f>Table1[[#This Row],[A+B+AE]]-Table1[[#This Row],[Al2O3]]-Table1[[#This Row],[SiO2]]</f>
        <v>-0.22749999999999995</v>
      </c>
      <c r="AB2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479.42800000000011</v>
      </c>
    </row>
    <row r="2894" spans="1:28" hidden="1" x14ac:dyDescent="0.25">
      <c r="A2894">
        <v>0.23499999999999999</v>
      </c>
      <c r="B2894">
        <v>0.185</v>
      </c>
      <c r="C2894">
        <v>1.4999999999999999E-2</v>
      </c>
      <c r="D2894">
        <v>5.0000000000000001E-3</v>
      </c>
      <c r="E2894">
        <v>0.05</v>
      </c>
      <c r="F2894">
        <v>2.5000000000000001E-3</v>
      </c>
      <c r="G2894">
        <v>0.02</v>
      </c>
      <c r="H2894">
        <v>0.13500000000000001</v>
      </c>
      <c r="I2894">
        <v>0.31</v>
      </c>
      <c r="J2894">
        <v>4.2500000000000003E-2</v>
      </c>
      <c r="K2894">
        <v>0.45588235300000002</v>
      </c>
      <c r="L2894">
        <v>0.57278801099999999</v>
      </c>
      <c r="M2894">
        <v>2.3116352E-2</v>
      </c>
      <c r="N2894">
        <v>0.156822305</v>
      </c>
      <c r="O2894">
        <v>0.22861812500000001</v>
      </c>
      <c r="P2894">
        <v>0.61455957000000005</v>
      </c>
      <c r="Q2894">
        <v>-6.3906309999999999E-3</v>
      </c>
      <c r="R2894">
        <v>0.141634498</v>
      </c>
      <c r="S2894">
        <v>0.221259768</v>
      </c>
      <c r="T2894">
        <v>0.63710573400000003</v>
      </c>
      <c r="U2894">
        <v>0.255</v>
      </c>
      <c r="V2894">
        <v>1.516129032</v>
      </c>
      <c r="W2894">
        <f>COUNTIF(Table1[[#This Row],[Al2O3]:[TiO2]],0)</f>
        <v>0</v>
      </c>
      <c r="X2894">
        <f>Table1[[#This Row],[K2O]]+Table1[[#This Row],[Li2O]]+Table1[[#This Row],[Na2O]]</f>
        <v>0.1575</v>
      </c>
      <c r="Y2894">
        <f>Table1[[#This Row],[B2O3]]+Table1[[#This Row],[K2O]]+Table1[[#This Row],[Li2O]]+Table1[[#This Row],[Na2O]]</f>
        <v>0.34250000000000003</v>
      </c>
      <c r="Z2894" s="2">
        <f>Table1[[#This Row],[B2O3]]+Table1[[#This Row],[CaO]]+Table1[[#This Row],[K2O]]+Table1[[#This Row],[Li2O]]+Table1[[#This Row],[Na2O]]</f>
        <v>0.35750000000000004</v>
      </c>
      <c r="AA2894" s="2">
        <f>Table1[[#This Row],[A+B+AE]]-Table1[[#This Row],[Al2O3]]-Table1[[#This Row],[SiO2]]</f>
        <v>-0.18749999999999994</v>
      </c>
      <c r="AB2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489.32100000000003</v>
      </c>
    </row>
    <row r="2895" spans="1:28" hidden="1" x14ac:dyDescent="0.25">
      <c r="A2895">
        <v>0.21</v>
      </c>
      <c r="B2895">
        <v>0.115</v>
      </c>
      <c r="C2895">
        <v>0.03</v>
      </c>
      <c r="D2895">
        <v>5.0000000000000001E-3</v>
      </c>
      <c r="E2895">
        <v>0.05</v>
      </c>
      <c r="F2895">
        <v>5.0000000000000001E-3</v>
      </c>
      <c r="G2895">
        <v>0.02</v>
      </c>
      <c r="H2895">
        <v>0.13</v>
      </c>
      <c r="I2895">
        <v>0.42</v>
      </c>
      <c r="J2895">
        <v>1.4999999999999999E-2</v>
      </c>
      <c r="K2895">
        <v>0.55263157900000004</v>
      </c>
      <c r="L2895">
        <v>0.57320894300000003</v>
      </c>
      <c r="M2895">
        <v>2.5009310999999999E-2</v>
      </c>
      <c r="N2895">
        <v>0.16312332099999999</v>
      </c>
      <c r="O2895">
        <v>0.211743709</v>
      </c>
      <c r="P2895">
        <v>0.62513297000000001</v>
      </c>
      <c r="Q2895">
        <v>-5.6786859999999996E-3</v>
      </c>
      <c r="R2895">
        <v>0.14695793100000001</v>
      </c>
      <c r="S2895">
        <v>0.208803556</v>
      </c>
      <c r="T2895">
        <v>0.64423851300000001</v>
      </c>
      <c r="U2895">
        <v>0.27</v>
      </c>
      <c r="V2895">
        <v>1.4</v>
      </c>
      <c r="W2895">
        <f>COUNTIF(Table1[[#This Row],[Al2O3]:[TiO2]],0)</f>
        <v>0</v>
      </c>
      <c r="X2895">
        <f>Table1[[#This Row],[K2O]]+Table1[[#This Row],[Li2O]]+Table1[[#This Row],[Na2O]]</f>
        <v>0.155</v>
      </c>
      <c r="Y2895">
        <f>Table1[[#This Row],[B2O3]]+Table1[[#This Row],[K2O]]+Table1[[#This Row],[Li2O]]+Table1[[#This Row],[Na2O]]</f>
        <v>0.27</v>
      </c>
      <c r="Z2895" s="2">
        <f>Table1[[#This Row],[B2O3]]+Table1[[#This Row],[CaO]]+Table1[[#This Row],[K2O]]+Table1[[#This Row],[Li2O]]+Table1[[#This Row],[Na2O]]</f>
        <v>0.30000000000000004</v>
      </c>
      <c r="AA2895" s="2">
        <f>Table1[[#This Row],[A+B+AE]]-Table1[[#This Row],[Al2O3]]-Table1[[#This Row],[SiO2]]</f>
        <v>-0.32999999999999996</v>
      </c>
      <c r="AB2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502.3309999999999</v>
      </c>
    </row>
    <row r="2896" spans="1:28" hidden="1" x14ac:dyDescent="0.25">
      <c r="A2896">
        <v>0.20499999999999999</v>
      </c>
      <c r="B2896">
        <v>0.12</v>
      </c>
      <c r="C2896">
        <v>3.5000000000000003E-2</v>
      </c>
      <c r="D2896">
        <v>5.0000000000000001E-3</v>
      </c>
      <c r="E2896">
        <v>3.5000000000000003E-2</v>
      </c>
      <c r="F2896">
        <v>0.01</v>
      </c>
      <c r="G2896">
        <v>3.5000000000000003E-2</v>
      </c>
      <c r="H2896">
        <v>0.12</v>
      </c>
      <c r="I2896">
        <v>0.42499999999999999</v>
      </c>
      <c r="J2896">
        <v>0.01</v>
      </c>
      <c r="K2896">
        <v>0.56666666700000001</v>
      </c>
      <c r="L2896">
        <v>0.57189905100000005</v>
      </c>
      <c r="M2896">
        <v>2.3390939999999999E-2</v>
      </c>
      <c r="N2896">
        <v>0.16913840799999999</v>
      </c>
      <c r="O2896">
        <v>0.203088933</v>
      </c>
      <c r="P2896">
        <v>0.62777265900000001</v>
      </c>
      <c r="Q2896">
        <v>-4.30386E-4</v>
      </c>
      <c r="R2896">
        <v>0.14601589200000001</v>
      </c>
      <c r="S2896">
        <v>0.20172698</v>
      </c>
      <c r="T2896">
        <v>0.65225712800000002</v>
      </c>
      <c r="U2896">
        <v>0.26500000000000001</v>
      </c>
      <c r="V2896">
        <v>1.3225806449999999</v>
      </c>
      <c r="W2896">
        <f>COUNTIF(Table1[[#This Row],[Al2O3]:[TiO2]],0)</f>
        <v>0</v>
      </c>
      <c r="X2896">
        <f>Table1[[#This Row],[K2O]]+Table1[[#This Row],[Li2O]]+Table1[[#This Row],[Na2O]]</f>
        <v>0.16500000000000001</v>
      </c>
      <c r="Y2896">
        <f>Table1[[#This Row],[B2O3]]+Table1[[#This Row],[K2O]]+Table1[[#This Row],[Li2O]]+Table1[[#This Row],[Na2O]]</f>
        <v>0.28500000000000003</v>
      </c>
      <c r="Z2896" s="2">
        <f>Table1[[#This Row],[B2O3]]+Table1[[#This Row],[CaO]]+Table1[[#This Row],[K2O]]+Table1[[#This Row],[Li2O]]+Table1[[#This Row],[Na2O]]</f>
        <v>0.32</v>
      </c>
      <c r="AA2896" s="2">
        <f>Table1[[#This Row],[A+B+AE]]-Table1[[#This Row],[Al2O3]]-Table1[[#This Row],[SiO2]]</f>
        <v>-0.30999999999999994</v>
      </c>
      <c r="AB2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489.11250000000007</v>
      </c>
    </row>
    <row r="2897" spans="1:28" hidden="1" x14ac:dyDescent="0.25">
      <c r="A2897">
        <v>0.2</v>
      </c>
      <c r="B2897">
        <v>0.17</v>
      </c>
      <c r="C2897">
        <v>3.5000000000000003E-2</v>
      </c>
      <c r="D2897">
        <v>5.0000000000000001E-3</v>
      </c>
      <c r="E2897">
        <v>0.04</v>
      </c>
      <c r="F2897">
        <v>5.0000000000000001E-3</v>
      </c>
      <c r="G2897">
        <v>0.06</v>
      </c>
      <c r="H2897">
        <v>0.115</v>
      </c>
      <c r="I2897">
        <v>0.32500000000000001</v>
      </c>
      <c r="J2897">
        <v>4.4999999999999998E-2</v>
      </c>
      <c r="K2897">
        <v>0.5078125</v>
      </c>
      <c r="L2897">
        <v>0.584619581</v>
      </c>
      <c r="M2897">
        <v>6.6312180000000004E-3</v>
      </c>
      <c r="N2897">
        <v>0.187643847</v>
      </c>
      <c r="O2897">
        <v>0.19798353799999999</v>
      </c>
      <c r="P2897">
        <v>0.61437261499999996</v>
      </c>
      <c r="Q2897">
        <v>-8.2208400000000001E-3</v>
      </c>
      <c r="R2897">
        <v>0.15632555200000001</v>
      </c>
      <c r="S2897">
        <v>0.19576175800000001</v>
      </c>
      <c r="T2897">
        <v>0.64791268999999996</v>
      </c>
      <c r="U2897">
        <v>0.26</v>
      </c>
      <c r="V2897">
        <v>1.1428571430000001</v>
      </c>
      <c r="W2897">
        <f>COUNTIF(Table1[[#This Row],[Al2O3]:[TiO2]],0)</f>
        <v>0</v>
      </c>
      <c r="X2897">
        <f>Table1[[#This Row],[K2O]]+Table1[[#This Row],[Li2O]]+Table1[[#This Row],[Na2O]]</f>
        <v>0.18</v>
      </c>
      <c r="Y2897">
        <f>Table1[[#This Row],[B2O3]]+Table1[[#This Row],[K2O]]+Table1[[#This Row],[Li2O]]+Table1[[#This Row],[Na2O]]</f>
        <v>0.35000000000000003</v>
      </c>
      <c r="Z2897" s="2">
        <f>Table1[[#This Row],[B2O3]]+Table1[[#This Row],[CaO]]+Table1[[#This Row],[K2O]]+Table1[[#This Row],[Li2O]]+Table1[[#This Row],[Na2O]]</f>
        <v>0.38500000000000001</v>
      </c>
      <c r="AA2897" s="2">
        <f>Table1[[#This Row],[A+B+AE]]-Table1[[#This Row],[Al2O3]]-Table1[[#This Row],[SiO2]]</f>
        <v>-0.14000000000000001</v>
      </c>
      <c r="AB2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446.0385</v>
      </c>
    </row>
    <row r="2898" spans="1:28" hidden="1" x14ac:dyDescent="0.25">
      <c r="A2898">
        <v>0.22500000000000001</v>
      </c>
      <c r="B2898">
        <v>0.16</v>
      </c>
      <c r="C2898">
        <v>5.0000000000000001E-3</v>
      </c>
      <c r="D2898">
        <v>2.5000000000000001E-3</v>
      </c>
      <c r="E2898">
        <v>0.03</v>
      </c>
      <c r="F2898">
        <v>7.4999999999999997E-3</v>
      </c>
      <c r="G2898">
        <v>3.5000000000000003E-2</v>
      </c>
      <c r="H2898">
        <v>0.14000000000000001</v>
      </c>
      <c r="I2898">
        <v>0.39</v>
      </c>
      <c r="J2898">
        <v>5.0000000000000001E-3</v>
      </c>
      <c r="K2898">
        <v>0.516556291</v>
      </c>
      <c r="L2898">
        <v>0.561616008</v>
      </c>
      <c r="M2898">
        <v>2.0586077000000001E-2</v>
      </c>
      <c r="N2898">
        <v>0.16813887299999999</v>
      </c>
      <c r="O2898">
        <v>0.20953915400000001</v>
      </c>
      <c r="P2898">
        <v>0.62232197300000003</v>
      </c>
      <c r="Q2898">
        <v>-6.3616139999999998E-3</v>
      </c>
      <c r="R2898">
        <v>0.14934315300000001</v>
      </c>
      <c r="S2898">
        <v>0.20533599799999999</v>
      </c>
      <c r="T2898">
        <v>0.64532084899999997</v>
      </c>
      <c r="U2898">
        <v>0.255</v>
      </c>
      <c r="V2898">
        <v>1.2857142859999999</v>
      </c>
      <c r="W2898">
        <f>COUNTIF(Table1[[#This Row],[Al2O3]:[TiO2]],0)</f>
        <v>0</v>
      </c>
      <c r="X2898">
        <f>Table1[[#This Row],[K2O]]+Table1[[#This Row],[Li2O]]+Table1[[#This Row],[Na2O]]</f>
        <v>0.18250000000000002</v>
      </c>
      <c r="Y2898">
        <f>Table1[[#This Row],[B2O3]]+Table1[[#This Row],[K2O]]+Table1[[#This Row],[Li2O]]+Table1[[#This Row],[Na2O]]</f>
        <v>0.34250000000000003</v>
      </c>
      <c r="Z2898" s="2">
        <f>Table1[[#This Row],[B2O3]]+Table1[[#This Row],[CaO]]+Table1[[#This Row],[K2O]]+Table1[[#This Row],[Li2O]]+Table1[[#This Row],[Na2O]]</f>
        <v>0.34750000000000003</v>
      </c>
      <c r="AA2898" s="2">
        <f>Table1[[#This Row],[A+B+AE]]-Table1[[#This Row],[Al2O3]]-Table1[[#This Row],[SiO2]]</f>
        <v>-0.26749999999999996</v>
      </c>
      <c r="AB2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485.09100000000012</v>
      </c>
    </row>
    <row r="2899" spans="1:28" hidden="1" x14ac:dyDescent="0.25">
      <c r="A2899">
        <v>0.25</v>
      </c>
      <c r="B2899">
        <v>0.16500000000000001</v>
      </c>
      <c r="C2899">
        <v>3.5000000000000003E-2</v>
      </c>
      <c r="D2899">
        <v>5.0000000000000001E-3</v>
      </c>
      <c r="E2899">
        <v>0.05</v>
      </c>
      <c r="F2899">
        <v>2.5000000000000001E-3</v>
      </c>
      <c r="G2899">
        <v>5.0000000000000001E-3</v>
      </c>
      <c r="H2899">
        <v>0.14499999999999999</v>
      </c>
      <c r="I2899">
        <v>0.315</v>
      </c>
      <c r="J2899">
        <v>2.75E-2</v>
      </c>
      <c r="K2899">
        <v>0.44366197000000002</v>
      </c>
      <c r="L2899">
        <v>0.57709032999999998</v>
      </c>
      <c r="M2899">
        <v>1.054793E-2</v>
      </c>
      <c r="N2899">
        <v>0.15966996</v>
      </c>
      <c r="O2899">
        <v>0.24659453000000001</v>
      </c>
      <c r="P2899">
        <v>0.59373551000000002</v>
      </c>
      <c r="Q2899">
        <v>-2.2206569999999998E-2</v>
      </c>
      <c r="R2899">
        <v>0.14705615</v>
      </c>
      <c r="S2899">
        <v>0.23904573000000001</v>
      </c>
      <c r="T2899">
        <v>0.61389811999999999</v>
      </c>
      <c r="U2899">
        <v>0.27</v>
      </c>
      <c r="V2899">
        <v>1.6666666699999999</v>
      </c>
      <c r="W2899">
        <f>COUNTIF(Table1[[#This Row],[Al2O3]:[TiO2]],0)</f>
        <v>0</v>
      </c>
      <c r="X2899">
        <f>Table1[[#This Row],[K2O]]+Table1[[#This Row],[Li2O]]+Table1[[#This Row],[Na2O]]</f>
        <v>0.1525</v>
      </c>
      <c r="Y2899">
        <f>Table1[[#This Row],[B2O3]]+Table1[[#This Row],[K2O]]+Table1[[#This Row],[Li2O]]+Table1[[#This Row],[Na2O]]</f>
        <v>0.3175</v>
      </c>
      <c r="Z2899" s="2">
        <f>Table1[[#This Row],[B2O3]]+Table1[[#This Row],[CaO]]+Table1[[#This Row],[K2O]]+Table1[[#This Row],[Li2O]]+Table1[[#This Row],[Na2O]]</f>
        <v>0.35250000000000004</v>
      </c>
      <c r="AA2899" s="2">
        <f>Table1[[#This Row],[A+B+AE]]-Table1[[#This Row],[Al2O3]]-Table1[[#This Row],[SiO2]]</f>
        <v>-0.21249999999999997</v>
      </c>
      <c r="AB2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506.34800000000007</v>
      </c>
    </row>
    <row r="2900" spans="1:28" hidden="1" x14ac:dyDescent="0.25">
      <c r="A2900">
        <v>0.22500000000000001</v>
      </c>
      <c r="B2900">
        <v>0.18</v>
      </c>
      <c r="C2900">
        <v>1.4999999999999999E-2</v>
      </c>
      <c r="D2900">
        <v>5.0000000000000001E-3</v>
      </c>
      <c r="E2900">
        <v>0.02</v>
      </c>
      <c r="F2900">
        <v>7.4999999999999997E-3</v>
      </c>
      <c r="G2900">
        <v>0.04</v>
      </c>
      <c r="H2900">
        <v>0.13500000000000001</v>
      </c>
      <c r="I2900">
        <v>0.35</v>
      </c>
      <c r="J2900">
        <v>2.2499999999999999E-2</v>
      </c>
      <c r="K2900">
        <v>0.49295774599999997</v>
      </c>
      <c r="L2900">
        <v>0.56709632799999998</v>
      </c>
      <c r="M2900">
        <v>1.6600966000000002E-2</v>
      </c>
      <c r="N2900">
        <v>0.17146082700000001</v>
      </c>
      <c r="O2900">
        <v>0.20992918399999999</v>
      </c>
      <c r="P2900">
        <v>0.61860998899999997</v>
      </c>
      <c r="Q2900">
        <v>-6.3382519999999999E-3</v>
      </c>
      <c r="R2900">
        <v>0.14927185600000001</v>
      </c>
      <c r="S2900">
        <v>0.20543254999999999</v>
      </c>
      <c r="T2900">
        <v>0.645295595</v>
      </c>
      <c r="U2900">
        <v>0.255</v>
      </c>
      <c r="V2900">
        <v>1.2857142859999999</v>
      </c>
      <c r="W2900">
        <f>COUNTIF(Table1[[#This Row],[Al2O3]:[TiO2]],0)</f>
        <v>0</v>
      </c>
      <c r="X2900">
        <f>Table1[[#This Row],[K2O]]+Table1[[#This Row],[Li2O]]+Table1[[#This Row],[Na2O]]</f>
        <v>0.1825</v>
      </c>
      <c r="Y2900">
        <f>Table1[[#This Row],[B2O3]]+Table1[[#This Row],[K2O]]+Table1[[#This Row],[Li2O]]+Table1[[#This Row],[Na2O]]</f>
        <v>0.36250000000000004</v>
      </c>
      <c r="Z2900" s="2">
        <f>Table1[[#This Row],[B2O3]]+Table1[[#This Row],[CaO]]+Table1[[#This Row],[K2O]]+Table1[[#This Row],[Li2O]]+Table1[[#This Row],[Na2O]]</f>
        <v>0.37750000000000006</v>
      </c>
      <c r="AA2900" s="2">
        <f>Table1[[#This Row],[A+B+AE]]-Table1[[#This Row],[Al2O3]]-Table1[[#This Row],[SiO2]]</f>
        <v>-0.19749999999999993</v>
      </c>
      <c r="AB2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474.05600000000004</v>
      </c>
    </row>
    <row r="2901" spans="1:28" hidden="1" x14ac:dyDescent="0.25">
      <c r="A2901">
        <v>0.23</v>
      </c>
      <c r="B2901">
        <v>0.17499999999999999</v>
      </c>
      <c r="C2901">
        <v>0.03</v>
      </c>
      <c r="D2901">
        <v>5.0000000000000001E-3</v>
      </c>
      <c r="E2901">
        <v>0.03</v>
      </c>
      <c r="F2901">
        <v>5.0000000000000001E-3</v>
      </c>
      <c r="G2901">
        <v>0.03</v>
      </c>
      <c r="H2901">
        <v>0.13500000000000001</v>
      </c>
      <c r="I2901">
        <v>0.32</v>
      </c>
      <c r="J2901">
        <v>0.04</v>
      </c>
      <c r="K2901">
        <v>0.46715328499999997</v>
      </c>
      <c r="L2901">
        <v>0.57788737700000004</v>
      </c>
      <c r="M2901">
        <v>8.6122439999999998E-3</v>
      </c>
      <c r="N2901">
        <v>0.17169616500000001</v>
      </c>
      <c r="O2901">
        <v>0.222994624</v>
      </c>
      <c r="P2901">
        <v>0.60530921100000001</v>
      </c>
      <c r="Q2901">
        <v>-1.5341492E-2</v>
      </c>
      <c r="R2901">
        <v>0.15085496800000001</v>
      </c>
      <c r="S2901">
        <v>0.21776591100000001</v>
      </c>
      <c r="T2901">
        <v>0.63137912100000004</v>
      </c>
      <c r="U2901">
        <v>0.27</v>
      </c>
      <c r="V2901">
        <v>1.393939394</v>
      </c>
      <c r="W2901">
        <f>COUNTIF(Table1[[#This Row],[Al2O3]:[TiO2]],0)</f>
        <v>0</v>
      </c>
      <c r="X2901">
        <f>Table1[[#This Row],[K2O]]+Table1[[#This Row],[Li2O]]+Table1[[#This Row],[Na2O]]</f>
        <v>0.17</v>
      </c>
      <c r="Y2901">
        <f>Table1[[#This Row],[B2O3]]+Table1[[#This Row],[K2O]]+Table1[[#This Row],[Li2O]]+Table1[[#This Row],[Na2O]]</f>
        <v>0.34499999999999997</v>
      </c>
      <c r="Z2901" s="2">
        <f>Table1[[#This Row],[B2O3]]+Table1[[#This Row],[CaO]]+Table1[[#This Row],[K2O]]+Table1[[#This Row],[Li2O]]+Table1[[#This Row],[Na2O]]</f>
        <v>0.375</v>
      </c>
      <c r="AA2901" s="2">
        <f>Table1[[#This Row],[A+B+AE]]-Table1[[#This Row],[Al2O3]]-Table1[[#This Row],[SiO2]]</f>
        <v>-0.17500000000000002</v>
      </c>
      <c r="AB2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478.58049999999992</v>
      </c>
    </row>
    <row r="2902" spans="1:28" hidden="1" x14ac:dyDescent="0.25">
      <c r="A2902">
        <v>0.19</v>
      </c>
      <c r="B2902">
        <v>0.14000000000000001</v>
      </c>
      <c r="C2902">
        <v>2.5000000000000001E-2</v>
      </c>
      <c r="D2902">
        <v>5.0000000000000001E-3</v>
      </c>
      <c r="E2902">
        <v>0.02</v>
      </c>
      <c r="F2902">
        <v>2.5000000000000001E-3</v>
      </c>
      <c r="G2902">
        <v>0.05</v>
      </c>
      <c r="H2902">
        <v>0.11</v>
      </c>
      <c r="I2902">
        <v>0.42</v>
      </c>
      <c r="J2902">
        <v>3.7499999999999999E-2</v>
      </c>
      <c r="K2902">
        <v>0.58333332999999998</v>
      </c>
      <c r="L2902">
        <v>0.56965295999999999</v>
      </c>
      <c r="M2902">
        <v>3.7663200000000001E-2</v>
      </c>
      <c r="N2902">
        <v>0.16626614000000001</v>
      </c>
      <c r="O2902">
        <v>0.18560850000000001</v>
      </c>
      <c r="P2902">
        <v>0.64812535000000004</v>
      </c>
      <c r="Q2902">
        <v>1.5380649999999999E-2</v>
      </c>
      <c r="R2902">
        <v>0.14176853</v>
      </c>
      <c r="S2902">
        <v>0.18373819999999999</v>
      </c>
      <c r="T2902">
        <v>0.67449327000000003</v>
      </c>
      <c r="U2902">
        <v>0.255</v>
      </c>
      <c r="V2902">
        <v>1.1875</v>
      </c>
      <c r="W2902">
        <f>COUNTIF(Table1[[#This Row],[Al2O3]:[TiO2]],0)</f>
        <v>0</v>
      </c>
      <c r="X2902">
        <f>Table1[[#This Row],[K2O]]+Table1[[#This Row],[Li2O]]+Table1[[#This Row],[Na2O]]</f>
        <v>0.16250000000000001</v>
      </c>
      <c r="Y2902">
        <f>Table1[[#This Row],[B2O3]]+Table1[[#This Row],[K2O]]+Table1[[#This Row],[Li2O]]+Table1[[#This Row],[Na2O]]</f>
        <v>0.30249999999999999</v>
      </c>
      <c r="Z2902" s="2">
        <f>Table1[[#This Row],[B2O3]]+Table1[[#This Row],[CaO]]+Table1[[#This Row],[K2O]]+Table1[[#This Row],[Li2O]]+Table1[[#This Row],[Na2O]]</f>
        <v>0.32750000000000001</v>
      </c>
      <c r="AA2902" s="2">
        <f>Table1[[#This Row],[A+B+AE]]-Table1[[#This Row],[Al2O3]]-Table1[[#This Row],[SiO2]]</f>
        <v>-0.28249999999999997</v>
      </c>
      <c r="AB2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471.96650000000011</v>
      </c>
    </row>
    <row r="2903" spans="1:28" hidden="1" x14ac:dyDescent="0.25">
      <c r="A2903">
        <v>0.22500000000000001</v>
      </c>
      <c r="B2903">
        <v>0.13500000000000001</v>
      </c>
      <c r="C2903">
        <v>0.02</v>
      </c>
      <c r="D2903">
        <v>5.0000000000000001E-3</v>
      </c>
      <c r="E2903">
        <v>3.5000000000000003E-2</v>
      </c>
      <c r="F2903">
        <v>2.5000000000000001E-3</v>
      </c>
      <c r="G2903">
        <v>1.4999999999999999E-2</v>
      </c>
      <c r="H2903">
        <v>0.13500000000000001</v>
      </c>
      <c r="I2903">
        <v>0.42499999999999999</v>
      </c>
      <c r="J2903">
        <v>2.5000000000000001E-3</v>
      </c>
      <c r="K2903">
        <v>0.54140127400000004</v>
      </c>
      <c r="L2903">
        <v>0.55958490100000002</v>
      </c>
      <c r="M2903">
        <v>3.6680788999999998E-2</v>
      </c>
      <c r="N2903">
        <v>0.15117835299999999</v>
      </c>
      <c r="O2903">
        <v>0.21585943199999999</v>
      </c>
      <c r="P2903">
        <v>0.63296221500000005</v>
      </c>
      <c r="Q2903">
        <v>2.4103750000000002E-3</v>
      </c>
      <c r="R2903">
        <v>0.138856432</v>
      </c>
      <c r="S2903">
        <v>0.211163511</v>
      </c>
      <c r="T2903">
        <v>0.64998005700000006</v>
      </c>
      <c r="U2903">
        <v>0.25</v>
      </c>
      <c r="V2903">
        <v>1.5</v>
      </c>
      <c r="W2903">
        <f>COUNTIF(Table1[[#This Row],[Al2O3]:[TiO2]],0)</f>
        <v>0</v>
      </c>
      <c r="X2903">
        <f>Table1[[#This Row],[K2O]]+Table1[[#This Row],[Li2O]]+Table1[[#This Row],[Na2O]]</f>
        <v>0.1525</v>
      </c>
      <c r="Y2903">
        <f>Table1[[#This Row],[B2O3]]+Table1[[#This Row],[K2O]]+Table1[[#This Row],[Li2O]]+Table1[[#This Row],[Na2O]]</f>
        <v>0.28750000000000003</v>
      </c>
      <c r="Z2903" s="2">
        <f>Table1[[#This Row],[B2O3]]+Table1[[#This Row],[CaO]]+Table1[[#This Row],[K2O]]+Table1[[#This Row],[Li2O]]+Table1[[#This Row],[Na2O]]</f>
        <v>0.3075</v>
      </c>
      <c r="AA2903" s="2">
        <f>Table1[[#This Row],[A+B+AE]]-Table1[[#This Row],[Al2O3]]-Table1[[#This Row],[SiO2]]</f>
        <v>-0.34250000000000003</v>
      </c>
      <c r="AB2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513.44950000000006</v>
      </c>
    </row>
    <row r="2904" spans="1:28" hidden="1" x14ac:dyDescent="0.25">
      <c r="A2904">
        <v>0.23499999999999999</v>
      </c>
      <c r="B2904">
        <v>0.185</v>
      </c>
      <c r="C2904">
        <v>0.01</v>
      </c>
      <c r="D2904">
        <v>2.5000000000000001E-3</v>
      </c>
      <c r="E2904">
        <v>3.5000000000000003E-2</v>
      </c>
      <c r="F2904">
        <v>7.4999999999999997E-3</v>
      </c>
      <c r="G2904">
        <v>0.04</v>
      </c>
      <c r="H2904">
        <v>0.13500000000000001</v>
      </c>
      <c r="I2904">
        <v>0.32</v>
      </c>
      <c r="J2904">
        <v>0.03</v>
      </c>
      <c r="K2904">
        <v>0.46376811600000001</v>
      </c>
      <c r="L2904">
        <v>0.57176165199999995</v>
      </c>
      <c r="M2904">
        <v>8.7778209999999999E-3</v>
      </c>
      <c r="N2904">
        <v>0.17209027800000001</v>
      </c>
      <c r="O2904">
        <v>0.22191793800000001</v>
      </c>
      <c r="P2904">
        <v>0.60599178399999998</v>
      </c>
      <c r="Q2904">
        <v>-1.3797317E-2</v>
      </c>
      <c r="R2904">
        <v>0.15004103799999999</v>
      </c>
      <c r="S2904">
        <v>0.21671569700000001</v>
      </c>
      <c r="T2904">
        <v>0.63324326600000003</v>
      </c>
      <c r="U2904">
        <v>0.26500000000000001</v>
      </c>
      <c r="V2904">
        <v>1.342857143</v>
      </c>
      <c r="W2904">
        <f>COUNTIF(Table1[[#This Row],[Al2O3]:[TiO2]],0)</f>
        <v>0</v>
      </c>
      <c r="X2904">
        <f>Table1[[#This Row],[K2O]]+Table1[[#This Row],[Li2O]]+Table1[[#This Row],[Na2O]]</f>
        <v>0.1825</v>
      </c>
      <c r="Y2904">
        <f>Table1[[#This Row],[B2O3]]+Table1[[#This Row],[K2O]]+Table1[[#This Row],[Li2O]]+Table1[[#This Row],[Na2O]]</f>
        <v>0.36750000000000005</v>
      </c>
      <c r="Z2904" s="2">
        <f>Table1[[#This Row],[B2O3]]+Table1[[#This Row],[CaO]]+Table1[[#This Row],[K2O]]+Table1[[#This Row],[Li2O]]+Table1[[#This Row],[Na2O]]</f>
        <v>0.37750000000000006</v>
      </c>
      <c r="AA2904" s="2">
        <f>Table1[[#This Row],[A+B+AE]]-Table1[[#This Row],[Al2O3]]-Table1[[#This Row],[SiO2]]</f>
        <v>-0.17749999999999994</v>
      </c>
      <c r="AB2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469.42150000000004</v>
      </c>
    </row>
    <row r="2905" spans="1:28" hidden="1" x14ac:dyDescent="0.25">
      <c r="A2905">
        <v>0.20499999999999999</v>
      </c>
      <c r="B2905">
        <v>0.14000000000000001</v>
      </c>
      <c r="C2905">
        <v>2.5000000000000001E-2</v>
      </c>
      <c r="D2905">
        <v>2.5000000000000001E-3</v>
      </c>
      <c r="E2905">
        <v>0.04</v>
      </c>
      <c r="F2905">
        <v>2.5000000000000001E-3</v>
      </c>
      <c r="G2905">
        <v>0.05</v>
      </c>
      <c r="H2905">
        <v>0.12</v>
      </c>
      <c r="I2905">
        <v>0.40500000000000003</v>
      </c>
      <c r="J2905">
        <v>0.01</v>
      </c>
      <c r="K2905">
        <v>0.55479452100000004</v>
      </c>
      <c r="L2905">
        <v>0.56934501400000004</v>
      </c>
      <c r="M2905">
        <v>2.0675384000000002E-2</v>
      </c>
      <c r="N2905">
        <v>0.17433198499999999</v>
      </c>
      <c r="O2905">
        <v>0.19832440100000001</v>
      </c>
      <c r="P2905">
        <v>0.62734361400000005</v>
      </c>
      <c r="Q2905">
        <v>-1.608873E-3</v>
      </c>
      <c r="R2905">
        <v>0.14998850699999999</v>
      </c>
      <c r="S2905">
        <v>0.19634510799999999</v>
      </c>
      <c r="T2905">
        <v>0.65366638600000004</v>
      </c>
      <c r="U2905">
        <v>0.25</v>
      </c>
      <c r="V2905">
        <v>1.205882353</v>
      </c>
      <c r="W2905">
        <f>COUNTIF(Table1[[#This Row],[Al2O3]:[TiO2]],0)</f>
        <v>0</v>
      </c>
      <c r="X2905">
        <f>Table1[[#This Row],[K2O]]+Table1[[#This Row],[Li2O]]+Table1[[#This Row],[Na2O]]</f>
        <v>0.17249999999999999</v>
      </c>
      <c r="Y2905">
        <f>Table1[[#This Row],[B2O3]]+Table1[[#This Row],[K2O]]+Table1[[#This Row],[Li2O]]+Table1[[#This Row],[Na2O]]</f>
        <v>0.3125</v>
      </c>
      <c r="Z2905" s="2">
        <f>Table1[[#This Row],[B2O3]]+Table1[[#This Row],[CaO]]+Table1[[#This Row],[K2O]]+Table1[[#This Row],[Li2O]]+Table1[[#This Row],[Na2O]]</f>
        <v>0.33750000000000002</v>
      </c>
      <c r="AA2905" s="2">
        <f>Table1[[#This Row],[A+B+AE]]-Table1[[#This Row],[Al2O3]]-Table1[[#This Row],[SiO2]]</f>
        <v>-0.27249999999999996</v>
      </c>
      <c r="AB2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471.78100000000006</v>
      </c>
    </row>
    <row r="2906" spans="1:28" hidden="1" x14ac:dyDescent="0.25">
      <c r="A2906">
        <v>0.185</v>
      </c>
      <c r="B2906">
        <v>0.11</v>
      </c>
      <c r="C2906">
        <v>3.5000000000000003E-2</v>
      </c>
      <c r="D2906">
        <v>2.5000000000000001E-3</v>
      </c>
      <c r="E2906">
        <v>0.05</v>
      </c>
      <c r="F2906">
        <v>5.0000000000000001E-3</v>
      </c>
      <c r="G2906">
        <v>3.5000000000000003E-2</v>
      </c>
      <c r="H2906">
        <v>0.115</v>
      </c>
      <c r="I2906">
        <v>0.43</v>
      </c>
      <c r="J2906">
        <v>3.2500000000000001E-2</v>
      </c>
      <c r="K2906">
        <v>0.58904109599999999</v>
      </c>
      <c r="L2906">
        <v>0.57845743599999999</v>
      </c>
      <c r="M2906">
        <v>3.1567056000000003E-2</v>
      </c>
      <c r="N2906">
        <v>0.168833177</v>
      </c>
      <c r="O2906">
        <v>0.19070788699999999</v>
      </c>
      <c r="P2906">
        <v>0.64045893600000003</v>
      </c>
      <c r="Q2906">
        <v>6.167896E-3</v>
      </c>
      <c r="R2906">
        <v>0.14684992399999999</v>
      </c>
      <c r="S2906">
        <v>0.18947055800000001</v>
      </c>
      <c r="T2906">
        <v>0.66367951800000002</v>
      </c>
      <c r="U2906">
        <v>0.26500000000000001</v>
      </c>
      <c r="V2906">
        <v>1.233333333</v>
      </c>
      <c r="W2906">
        <f>COUNTIF(Table1[[#This Row],[Al2O3]:[TiO2]],0)</f>
        <v>0</v>
      </c>
      <c r="X2906">
        <f>Table1[[#This Row],[K2O]]+Table1[[#This Row],[Li2O]]+Table1[[#This Row],[Na2O]]</f>
        <v>0.155</v>
      </c>
      <c r="Y2906">
        <f>Table1[[#This Row],[B2O3]]+Table1[[#This Row],[K2O]]+Table1[[#This Row],[Li2O]]+Table1[[#This Row],[Na2O]]</f>
        <v>0.26500000000000001</v>
      </c>
      <c r="Z2906" s="2">
        <f>Table1[[#This Row],[B2O3]]+Table1[[#This Row],[CaO]]+Table1[[#This Row],[K2O]]+Table1[[#This Row],[Li2O]]+Table1[[#This Row],[Na2O]]</f>
        <v>0.30000000000000004</v>
      </c>
      <c r="AA2906" s="2">
        <f>Table1[[#This Row],[A+B+AE]]-Table1[[#This Row],[Al2O3]]-Table1[[#This Row],[SiO2]]</f>
        <v>-0.31499999999999995</v>
      </c>
      <c r="AB2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485.9235000000001</v>
      </c>
    </row>
    <row r="2907" spans="1:28" hidden="1" x14ac:dyDescent="0.25">
      <c r="A2907">
        <v>0.185</v>
      </c>
      <c r="B2907">
        <v>0.115</v>
      </c>
      <c r="C2907">
        <v>3.5000000000000003E-2</v>
      </c>
      <c r="D2907">
        <v>5.0000000000000001E-3</v>
      </c>
      <c r="E2907">
        <v>0.05</v>
      </c>
      <c r="F2907">
        <v>5.0000000000000001E-3</v>
      </c>
      <c r="G2907">
        <v>3.5000000000000003E-2</v>
      </c>
      <c r="H2907">
        <v>0.115</v>
      </c>
      <c r="I2907">
        <v>0.435</v>
      </c>
      <c r="J2907">
        <v>0.02</v>
      </c>
      <c r="K2907">
        <v>0.59183673000000003</v>
      </c>
      <c r="L2907">
        <v>0.57355411999999995</v>
      </c>
      <c r="M2907">
        <v>3.5835499999999999E-2</v>
      </c>
      <c r="N2907">
        <v>0.16648284999999999</v>
      </c>
      <c r="O2907">
        <v>0.18805304</v>
      </c>
      <c r="P2907">
        <v>0.64546411000000004</v>
      </c>
      <c r="Q2907">
        <v>1.039874E-2</v>
      </c>
      <c r="R2907">
        <v>0.14464120999999999</v>
      </c>
      <c r="S2907">
        <v>0.1866208</v>
      </c>
      <c r="T2907">
        <v>0.66873799</v>
      </c>
      <c r="U2907">
        <v>0.25</v>
      </c>
      <c r="V2907">
        <v>1.23333333</v>
      </c>
      <c r="W2907">
        <f>COUNTIF(Table1[[#This Row],[Al2O3]:[TiO2]],0)</f>
        <v>0</v>
      </c>
      <c r="X2907">
        <f>Table1[[#This Row],[K2O]]+Table1[[#This Row],[Li2O]]+Table1[[#This Row],[Na2O]]</f>
        <v>0.155</v>
      </c>
      <c r="Y2907">
        <f>Table1[[#This Row],[B2O3]]+Table1[[#This Row],[K2O]]+Table1[[#This Row],[Li2O]]+Table1[[#This Row],[Na2O]]</f>
        <v>0.27</v>
      </c>
      <c r="Z2907" s="2">
        <f>Table1[[#This Row],[B2O3]]+Table1[[#This Row],[CaO]]+Table1[[#This Row],[K2O]]+Table1[[#This Row],[Li2O]]+Table1[[#This Row],[Na2O]]</f>
        <v>0.30500000000000005</v>
      </c>
      <c r="AA2907" s="2">
        <f>Table1[[#This Row],[A+B+AE]]-Table1[[#This Row],[Al2O3]]-Table1[[#This Row],[SiO2]]</f>
        <v>-0.31499999999999995</v>
      </c>
      <c r="AB2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488.71400000000006</v>
      </c>
    </row>
    <row r="2908" spans="1:28" hidden="1" x14ac:dyDescent="0.25">
      <c r="A2908">
        <v>0.23499999999999999</v>
      </c>
      <c r="B2908">
        <v>0.19</v>
      </c>
      <c r="C2908">
        <v>1.4999999999999999E-2</v>
      </c>
      <c r="D2908">
        <v>5.0000000000000001E-3</v>
      </c>
      <c r="E2908">
        <v>2.5000000000000001E-2</v>
      </c>
      <c r="F2908">
        <v>0.01</v>
      </c>
      <c r="G2908">
        <v>0.06</v>
      </c>
      <c r="H2908">
        <v>0.14000000000000001</v>
      </c>
      <c r="I2908">
        <v>0.315</v>
      </c>
      <c r="J2908">
        <v>5.0000000000000001E-3</v>
      </c>
      <c r="K2908">
        <v>0.45652174000000001</v>
      </c>
      <c r="L2908">
        <v>0.57226551999999997</v>
      </c>
      <c r="M2908">
        <v>-1.0505469999999999E-2</v>
      </c>
      <c r="N2908">
        <v>0.19285828999999999</v>
      </c>
      <c r="O2908">
        <v>0.21544315</v>
      </c>
      <c r="P2908">
        <v>0.59169855999999998</v>
      </c>
      <c r="Q2908">
        <v>-2.6753780000000001E-2</v>
      </c>
      <c r="R2908">
        <v>0.16383457000000001</v>
      </c>
      <c r="S2908">
        <v>0.21206897999999999</v>
      </c>
      <c r="T2908">
        <v>0.62409645000000002</v>
      </c>
      <c r="U2908">
        <v>0.26500000000000001</v>
      </c>
      <c r="V2908">
        <v>1.175</v>
      </c>
      <c r="W2908">
        <f>COUNTIF(Table1[[#This Row],[Al2O3]:[TiO2]],0)</f>
        <v>0</v>
      </c>
      <c r="X2908">
        <f>Table1[[#This Row],[K2O]]+Table1[[#This Row],[Li2O]]+Table1[[#This Row],[Na2O]]</f>
        <v>0.21000000000000002</v>
      </c>
      <c r="Y2908">
        <f>Table1[[#This Row],[B2O3]]+Table1[[#This Row],[K2O]]+Table1[[#This Row],[Li2O]]+Table1[[#This Row],[Na2O]]</f>
        <v>0.4</v>
      </c>
      <c r="Z2908" s="2">
        <f>Table1[[#This Row],[B2O3]]+Table1[[#This Row],[CaO]]+Table1[[#This Row],[K2O]]+Table1[[#This Row],[Li2O]]+Table1[[#This Row],[Na2O]]</f>
        <v>0.41500000000000004</v>
      </c>
      <c r="AA2908" s="2">
        <f>Table1[[#This Row],[A+B+AE]]-Table1[[#This Row],[Al2O3]]-Table1[[#This Row],[SiO2]]</f>
        <v>-0.13499999999999995</v>
      </c>
      <c r="AB2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447.73799999999994</v>
      </c>
    </row>
    <row r="2909" spans="1:28" hidden="1" x14ac:dyDescent="0.25">
      <c r="A2909">
        <v>0.23499999999999999</v>
      </c>
      <c r="B2909">
        <v>0.16500000000000001</v>
      </c>
      <c r="C2909">
        <v>1.4999999999999999E-2</v>
      </c>
      <c r="D2909">
        <v>5.0000000000000001E-3</v>
      </c>
      <c r="E2909">
        <v>0.05</v>
      </c>
      <c r="F2909">
        <v>0.01</v>
      </c>
      <c r="G2909">
        <v>0.02</v>
      </c>
      <c r="H2909">
        <v>0.13500000000000001</v>
      </c>
      <c r="I2909">
        <v>0.35</v>
      </c>
      <c r="J2909">
        <v>1.4999999999999999E-2</v>
      </c>
      <c r="K2909">
        <v>0.48611111099999998</v>
      </c>
      <c r="L2909">
        <v>0.56792549800000003</v>
      </c>
      <c r="M2909">
        <v>2.2150052E-2</v>
      </c>
      <c r="N2909">
        <v>0.15841263999999999</v>
      </c>
      <c r="O2909">
        <v>0.22682084</v>
      </c>
      <c r="P2909">
        <v>0.61476651900000001</v>
      </c>
      <c r="Q2909">
        <v>-6.2930549999999997E-3</v>
      </c>
      <c r="R2909">
        <v>0.141586507</v>
      </c>
      <c r="S2909">
        <v>0.22118479799999999</v>
      </c>
      <c r="T2909">
        <v>0.63722869599999998</v>
      </c>
      <c r="U2909">
        <v>0.255</v>
      </c>
      <c r="V2909">
        <v>1.516129032</v>
      </c>
      <c r="W2909">
        <f>COUNTIF(Table1[[#This Row],[Al2O3]:[TiO2]],0)</f>
        <v>0</v>
      </c>
      <c r="X2909">
        <f>Table1[[#This Row],[K2O]]+Table1[[#This Row],[Li2O]]+Table1[[#This Row],[Na2O]]</f>
        <v>0.16500000000000001</v>
      </c>
      <c r="Y2909">
        <f>Table1[[#This Row],[B2O3]]+Table1[[#This Row],[K2O]]+Table1[[#This Row],[Li2O]]+Table1[[#This Row],[Na2O]]</f>
        <v>0.33</v>
      </c>
      <c r="Z2909" s="2">
        <f>Table1[[#This Row],[B2O3]]+Table1[[#This Row],[CaO]]+Table1[[#This Row],[K2O]]+Table1[[#This Row],[Li2O]]+Table1[[#This Row],[Na2O]]</f>
        <v>0.34499999999999997</v>
      </c>
      <c r="AA2909" s="2">
        <f>Table1[[#This Row],[A+B+AE]]-Table1[[#This Row],[Al2O3]]-Table1[[#This Row],[SiO2]]</f>
        <v>-0.24</v>
      </c>
      <c r="AB2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496.39300000000003</v>
      </c>
    </row>
    <row r="2910" spans="1:28" hidden="1" x14ac:dyDescent="0.25">
      <c r="A2910">
        <v>0.24</v>
      </c>
      <c r="B2910">
        <v>0.17</v>
      </c>
      <c r="C2910">
        <v>1.4999999999999999E-2</v>
      </c>
      <c r="D2910">
        <v>5.0000000000000001E-3</v>
      </c>
      <c r="E2910">
        <v>3.5000000000000003E-2</v>
      </c>
      <c r="F2910">
        <v>7.4999999999999997E-3</v>
      </c>
      <c r="G2910">
        <v>1.4999999999999999E-2</v>
      </c>
      <c r="H2910">
        <v>0.14499999999999999</v>
      </c>
      <c r="I2910">
        <v>0.36</v>
      </c>
      <c r="J2910">
        <v>7.4999999999999997E-3</v>
      </c>
      <c r="K2910">
        <v>0.48322147999999998</v>
      </c>
      <c r="L2910">
        <v>0.56245542999999998</v>
      </c>
      <c r="M2910">
        <v>2.3337480000000001E-2</v>
      </c>
      <c r="N2910">
        <v>0.15794569999999999</v>
      </c>
      <c r="O2910">
        <v>0.22564344</v>
      </c>
      <c r="P2910">
        <v>0.61641086</v>
      </c>
      <c r="Q2910">
        <v>-7.7596499999999999E-3</v>
      </c>
      <c r="R2910">
        <v>0.14364709000000001</v>
      </c>
      <c r="S2910">
        <v>0.21935737</v>
      </c>
      <c r="T2910">
        <v>0.63699554000000003</v>
      </c>
      <c r="U2910">
        <v>0.25</v>
      </c>
      <c r="V2910">
        <v>1.5</v>
      </c>
      <c r="W2910">
        <f>COUNTIF(Table1[[#This Row],[Al2O3]:[TiO2]],0)</f>
        <v>0</v>
      </c>
      <c r="X2910">
        <f>Table1[[#This Row],[K2O]]+Table1[[#This Row],[Li2O]]+Table1[[#This Row],[Na2O]]</f>
        <v>0.16749999999999998</v>
      </c>
      <c r="Y2910">
        <f>Table1[[#This Row],[B2O3]]+Table1[[#This Row],[K2O]]+Table1[[#This Row],[Li2O]]+Table1[[#This Row],[Na2O]]</f>
        <v>0.33750000000000002</v>
      </c>
      <c r="Z2910" s="2">
        <f>Table1[[#This Row],[B2O3]]+Table1[[#This Row],[CaO]]+Table1[[#This Row],[K2O]]+Table1[[#This Row],[Li2O]]+Table1[[#This Row],[Na2O]]</f>
        <v>0.35250000000000004</v>
      </c>
      <c r="AA2910" s="2">
        <f>Table1[[#This Row],[A+B+AE]]-Table1[[#This Row],[Al2O3]]-Table1[[#This Row],[SiO2]]</f>
        <v>-0.24749999999999994</v>
      </c>
      <c r="AB2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503.85749999999996</v>
      </c>
    </row>
    <row r="2911" spans="1:28" hidden="1" x14ac:dyDescent="0.25">
      <c r="A2911">
        <v>0.25</v>
      </c>
      <c r="B2911">
        <v>0.18</v>
      </c>
      <c r="C2911">
        <v>0.02</v>
      </c>
      <c r="D2911">
        <v>5.0000000000000001E-3</v>
      </c>
      <c r="E2911">
        <v>0.02</v>
      </c>
      <c r="F2911">
        <v>2.5000000000000001E-3</v>
      </c>
      <c r="G2911">
        <v>2.5000000000000001E-2</v>
      </c>
      <c r="H2911">
        <v>0.15</v>
      </c>
      <c r="I2911">
        <v>0.33500000000000002</v>
      </c>
      <c r="J2911">
        <v>1.2500000000000001E-2</v>
      </c>
      <c r="K2911">
        <v>0.45578231000000002</v>
      </c>
      <c r="L2911">
        <v>0.56652451000000004</v>
      </c>
      <c r="M2911">
        <v>6.8794599999999996E-3</v>
      </c>
      <c r="N2911">
        <v>0.16920003</v>
      </c>
      <c r="O2911">
        <v>0.23128660000000001</v>
      </c>
      <c r="P2911">
        <v>0.59951337000000005</v>
      </c>
      <c r="Q2911">
        <v>-2.1334240000000001E-2</v>
      </c>
      <c r="R2911">
        <v>0.15251812000000001</v>
      </c>
      <c r="S2911">
        <v>0.22497289000000001</v>
      </c>
      <c r="T2911">
        <v>0.62250899000000004</v>
      </c>
      <c r="U2911">
        <v>0.26500000000000001</v>
      </c>
      <c r="V2911">
        <v>1.4285714300000001</v>
      </c>
      <c r="W2911">
        <f>COUNTIF(Table1[[#This Row],[Al2O3]:[TiO2]],0)</f>
        <v>0</v>
      </c>
      <c r="X2911">
        <f>Table1[[#This Row],[K2O]]+Table1[[#This Row],[Li2O]]+Table1[[#This Row],[Na2O]]</f>
        <v>0.17749999999999999</v>
      </c>
      <c r="Y2911">
        <f>Table1[[#This Row],[B2O3]]+Table1[[#This Row],[K2O]]+Table1[[#This Row],[Li2O]]+Table1[[#This Row],[Na2O]]</f>
        <v>0.35749999999999998</v>
      </c>
      <c r="Z2911" s="2">
        <f>Table1[[#This Row],[B2O3]]+Table1[[#This Row],[CaO]]+Table1[[#This Row],[K2O]]+Table1[[#This Row],[Li2O]]+Table1[[#This Row],[Na2O]]</f>
        <v>0.37749999999999995</v>
      </c>
      <c r="AA2911" s="2">
        <f>Table1[[#This Row],[A+B+AE]]-Table1[[#This Row],[Al2O3]]-Table1[[#This Row],[SiO2]]</f>
        <v>-0.20750000000000007</v>
      </c>
      <c r="AB2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489.28200000000015</v>
      </c>
    </row>
    <row r="2912" spans="1:28" hidden="1" x14ac:dyDescent="0.25">
      <c r="A2912">
        <v>0.185</v>
      </c>
      <c r="B2912">
        <v>0.155</v>
      </c>
      <c r="C2912">
        <v>3.5000000000000003E-2</v>
      </c>
      <c r="D2912">
        <v>2.5000000000000001E-3</v>
      </c>
      <c r="E2912">
        <v>2.5000000000000001E-2</v>
      </c>
      <c r="F2912">
        <v>5.0000000000000001E-3</v>
      </c>
      <c r="G2912">
        <v>0.06</v>
      </c>
      <c r="H2912">
        <v>0.115</v>
      </c>
      <c r="I2912">
        <v>0.37</v>
      </c>
      <c r="J2912">
        <v>4.7500000000000001E-2</v>
      </c>
      <c r="K2912">
        <v>0.55223880599999997</v>
      </c>
      <c r="L2912">
        <v>0.581375478</v>
      </c>
      <c r="M2912">
        <v>1.8204404E-2</v>
      </c>
      <c r="N2912">
        <v>0.18691943599999999</v>
      </c>
      <c r="O2912">
        <v>0.18242776799999999</v>
      </c>
      <c r="P2912">
        <v>0.63065279600000002</v>
      </c>
      <c r="Q2912">
        <v>1.523951E-3</v>
      </c>
      <c r="R2912">
        <v>0.15628424899999999</v>
      </c>
      <c r="S2912">
        <v>0.181031783</v>
      </c>
      <c r="T2912">
        <v>0.66268396699999998</v>
      </c>
      <c r="U2912">
        <v>0.26</v>
      </c>
      <c r="V2912">
        <v>1.0571428570000001</v>
      </c>
      <c r="W2912">
        <f>COUNTIF(Table1[[#This Row],[Al2O3]:[TiO2]],0)</f>
        <v>0</v>
      </c>
      <c r="X2912">
        <f>Table1[[#This Row],[K2O]]+Table1[[#This Row],[Li2O]]+Table1[[#This Row],[Na2O]]</f>
        <v>0.18</v>
      </c>
      <c r="Y2912">
        <f>Table1[[#This Row],[B2O3]]+Table1[[#This Row],[K2O]]+Table1[[#This Row],[Li2O]]+Table1[[#This Row],[Na2O]]</f>
        <v>0.33500000000000002</v>
      </c>
      <c r="Z2912" s="2">
        <f>Table1[[#This Row],[B2O3]]+Table1[[#This Row],[CaO]]+Table1[[#This Row],[K2O]]+Table1[[#This Row],[Li2O]]+Table1[[#This Row],[Na2O]]</f>
        <v>0.37</v>
      </c>
      <c r="AA2912" s="2">
        <f>Table1[[#This Row],[A+B+AE]]-Table1[[#This Row],[Al2O3]]-Table1[[#This Row],[SiO2]]</f>
        <v>-0.185</v>
      </c>
      <c r="AB2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450.7410000000001</v>
      </c>
    </row>
    <row r="2913" spans="1:28" hidden="1" x14ac:dyDescent="0.25">
      <c r="A2913">
        <v>0.215</v>
      </c>
      <c r="B2913">
        <v>0.13500000000000001</v>
      </c>
      <c r="C2913">
        <v>1.4999999999999999E-2</v>
      </c>
      <c r="D2913">
        <v>2.5000000000000001E-3</v>
      </c>
      <c r="E2913">
        <v>3.5000000000000003E-2</v>
      </c>
      <c r="F2913">
        <v>7.4999999999999997E-3</v>
      </c>
      <c r="G2913">
        <v>1.4999999999999999E-2</v>
      </c>
      <c r="H2913">
        <v>0.13</v>
      </c>
      <c r="I2913">
        <v>0.41</v>
      </c>
      <c r="J2913">
        <v>3.5000000000000003E-2</v>
      </c>
      <c r="K2913">
        <v>0.54304635800000001</v>
      </c>
      <c r="L2913">
        <v>0.56799278399999997</v>
      </c>
      <c r="M2913">
        <v>3.8759779000000001E-2</v>
      </c>
      <c r="N2913">
        <v>0.15106738</v>
      </c>
      <c r="O2913">
        <v>0.212291165</v>
      </c>
      <c r="P2913">
        <v>0.63664145500000002</v>
      </c>
      <c r="Q2913">
        <v>6.0136069999999998E-3</v>
      </c>
      <c r="R2913">
        <v>0.137392666</v>
      </c>
      <c r="S2913">
        <v>0.207782669</v>
      </c>
      <c r="T2913">
        <v>0.65482466500000003</v>
      </c>
      <c r="U2913">
        <v>0.27</v>
      </c>
      <c r="V2913">
        <v>1.4827586210000001</v>
      </c>
      <c r="W2913">
        <f>COUNTIF(Table1[[#This Row],[Al2O3]:[TiO2]],0)</f>
        <v>0</v>
      </c>
      <c r="X2913">
        <f>Table1[[#This Row],[K2O]]+Table1[[#This Row],[Li2O]]+Table1[[#This Row],[Na2O]]</f>
        <v>0.1525</v>
      </c>
      <c r="Y2913">
        <f>Table1[[#This Row],[B2O3]]+Table1[[#This Row],[K2O]]+Table1[[#This Row],[Li2O]]+Table1[[#This Row],[Na2O]]</f>
        <v>0.28750000000000003</v>
      </c>
      <c r="Z2913" s="2">
        <f>Table1[[#This Row],[B2O3]]+Table1[[#This Row],[CaO]]+Table1[[#This Row],[K2O]]+Table1[[#This Row],[Li2O]]+Table1[[#This Row],[Na2O]]</f>
        <v>0.30250000000000005</v>
      </c>
      <c r="AA2913" s="2">
        <f>Table1[[#This Row],[A+B+AE]]-Table1[[#This Row],[Al2O3]]-Table1[[#This Row],[SiO2]]</f>
        <v>-0.3224999999999999</v>
      </c>
      <c r="AB2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506.48</v>
      </c>
    </row>
    <row r="2914" spans="1:28" hidden="1" x14ac:dyDescent="0.25">
      <c r="A2914">
        <v>0.185</v>
      </c>
      <c r="B2914">
        <v>0.14499999999999999</v>
      </c>
      <c r="C2914">
        <v>0.01</v>
      </c>
      <c r="D2914">
        <v>5.0000000000000001E-3</v>
      </c>
      <c r="E2914">
        <v>0.02</v>
      </c>
      <c r="F2914">
        <v>0.01</v>
      </c>
      <c r="G2914">
        <v>4.4999999999999998E-2</v>
      </c>
      <c r="H2914">
        <v>0.115</v>
      </c>
      <c r="I2914">
        <v>0.42499999999999999</v>
      </c>
      <c r="J2914">
        <v>0.04</v>
      </c>
      <c r="K2914">
        <v>0.58620689999999998</v>
      </c>
      <c r="L2914">
        <v>0.56664771999999997</v>
      </c>
      <c r="M2914">
        <v>4.4772279999999998E-2</v>
      </c>
      <c r="N2914">
        <v>0.16337868</v>
      </c>
      <c r="O2914">
        <v>0.17952102</v>
      </c>
      <c r="P2914">
        <v>0.65710029999999997</v>
      </c>
      <c r="Q2914">
        <v>2.152894E-2</v>
      </c>
      <c r="R2914">
        <v>0.13989964999999999</v>
      </c>
      <c r="S2914">
        <v>0.17731261000000001</v>
      </c>
      <c r="T2914">
        <v>0.68278773999999998</v>
      </c>
      <c r="U2914">
        <v>0.255</v>
      </c>
      <c r="V2914">
        <v>1.15625</v>
      </c>
      <c r="W2914">
        <f>COUNTIF(Table1[[#This Row],[Al2O3]:[TiO2]],0)</f>
        <v>0</v>
      </c>
      <c r="X2914">
        <f>Table1[[#This Row],[K2O]]+Table1[[#This Row],[Li2O]]+Table1[[#This Row],[Na2O]]</f>
        <v>0.17</v>
      </c>
      <c r="Y2914">
        <f>Table1[[#This Row],[B2O3]]+Table1[[#This Row],[K2O]]+Table1[[#This Row],[Li2O]]+Table1[[#This Row],[Na2O]]</f>
        <v>0.315</v>
      </c>
      <c r="Z2914" s="2">
        <f>Table1[[#This Row],[B2O3]]+Table1[[#This Row],[CaO]]+Table1[[#This Row],[K2O]]+Table1[[#This Row],[Li2O]]+Table1[[#This Row],[Na2O]]</f>
        <v>0.32500000000000001</v>
      </c>
      <c r="AA2914" s="2">
        <f>Table1[[#This Row],[A+B+AE]]-Table1[[#This Row],[Al2O3]]-Table1[[#This Row],[SiO2]]</f>
        <v>-0.28499999999999998</v>
      </c>
      <c r="AB2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475.6194999999999</v>
      </c>
    </row>
    <row r="2915" spans="1:28" hidden="1" x14ac:dyDescent="0.25">
      <c r="A2915">
        <v>0.18</v>
      </c>
      <c r="B2915">
        <v>0.125</v>
      </c>
      <c r="C2915">
        <v>2.5000000000000001E-2</v>
      </c>
      <c r="D2915">
        <v>2.5000000000000001E-3</v>
      </c>
      <c r="E2915">
        <v>0.03</v>
      </c>
      <c r="F2915">
        <v>2.5000000000000001E-3</v>
      </c>
      <c r="G2915">
        <v>4.4999999999999998E-2</v>
      </c>
      <c r="H2915">
        <v>0.11</v>
      </c>
      <c r="I2915">
        <v>0.44</v>
      </c>
      <c r="J2915">
        <v>0.04</v>
      </c>
      <c r="K2915">
        <v>0.60273973000000003</v>
      </c>
      <c r="L2915">
        <v>0.57115660000000001</v>
      </c>
      <c r="M2915">
        <v>4.3388889999999999E-2</v>
      </c>
      <c r="N2915">
        <v>0.16464656</v>
      </c>
      <c r="O2915">
        <v>0.17956544999999999</v>
      </c>
      <c r="P2915">
        <v>0.65578798999999999</v>
      </c>
      <c r="Q2915">
        <v>1.9043750000000002E-2</v>
      </c>
      <c r="R2915">
        <v>0.14176354999999999</v>
      </c>
      <c r="S2915">
        <v>0.17802657999999999</v>
      </c>
      <c r="T2915">
        <v>0.68020986999999999</v>
      </c>
      <c r="U2915">
        <v>0.255</v>
      </c>
      <c r="V2915">
        <v>1.16129032</v>
      </c>
      <c r="W2915">
        <f>COUNTIF(Table1[[#This Row],[Al2O3]:[TiO2]],0)</f>
        <v>0</v>
      </c>
      <c r="X2915">
        <f>Table1[[#This Row],[K2O]]+Table1[[#This Row],[Li2O]]+Table1[[#This Row],[Na2O]]</f>
        <v>0.1575</v>
      </c>
      <c r="Y2915">
        <f>Table1[[#This Row],[B2O3]]+Table1[[#This Row],[K2O]]+Table1[[#This Row],[Li2O]]+Table1[[#This Row],[Na2O]]</f>
        <v>0.28249999999999997</v>
      </c>
      <c r="Z2915" s="2">
        <f>Table1[[#This Row],[B2O3]]+Table1[[#This Row],[CaO]]+Table1[[#This Row],[K2O]]+Table1[[#This Row],[Li2O]]+Table1[[#This Row],[Na2O]]</f>
        <v>0.3075</v>
      </c>
      <c r="AA2915" s="2">
        <f>Table1[[#This Row],[A+B+AE]]-Table1[[#This Row],[Al2O3]]-Table1[[#This Row],[SiO2]]</f>
        <v>-0.3125</v>
      </c>
      <c r="AB2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478.197</v>
      </c>
    </row>
    <row r="2916" spans="1:28" hidden="1" x14ac:dyDescent="0.25">
      <c r="A2916">
        <v>0.215</v>
      </c>
      <c r="B2916">
        <v>0.16500000000000001</v>
      </c>
      <c r="C2916">
        <v>3.5000000000000003E-2</v>
      </c>
      <c r="D2916">
        <v>5.0000000000000001E-3</v>
      </c>
      <c r="E2916">
        <v>4.4999999999999998E-2</v>
      </c>
      <c r="F2916">
        <v>0.01</v>
      </c>
      <c r="G2916">
        <v>3.5000000000000003E-2</v>
      </c>
      <c r="H2916">
        <v>0.13</v>
      </c>
      <c r="I2916">
        <v>0.33</v>
      </c>
      <c r="J2916">
        <v>0.03</v>
      </c>
      <c r="K2916">
        <v>0.48888888899999999</v>
      </c>
      <c r="L2916">
        <v>0.58078311800000004</v>
      </c>
      <c r="M2916">
        <v>7.2961759999999997E-3</v>
      </c>
      <c r="N2916">
        <v>0.17846968099999999</v>
      </c>
      <c r="O2916">
        <v>0.21231108000000001</v>
      </c>
      <c r="P2916">
        <v>0.609219238</v>
      </c>
      <c r="Q2916">
        <v>-1.3297667000000001E-2</v>
      </c>
      <c r="R2916">
        <v>0.153709913</v>
      </c>
      <c r="S2916">
        <v>0.208653795</v>
      </c>
      <c r="T2916">
        <v>0.63763629200000005</v>
      </c>
      <c r="U2916">
        <v>0.26</v>
      </c>
      <c r="V2916">
        <v>1.3030303029999999</v>
      </c>
      <c r="W2916">
        <f>COUNTIF(Table1[[#This Row],[Al2O3]:[TiO2]],0)</f>
        <v>0</v>
      </c>
      <c r="X2916">
        <f>Table1[[#This Row],[K2O]]+Table1[[#This Row],[Li2O]]+Table1[[#This Row],[Na2O]]</f>
        <v>0.17500000000000002</v>
      </c>
      <c r="Y2916">
        <f>Table1[[#This Row],[B2O3]]+Table1[[#This Row],[K2O]]+Table1[[#This Row],[Li2O]]+Table1[[#This Row],[Na2O]]</f>
        <v>0.34</v>
      </c>
      <c r="Z2916" s="2">
        <f>Table1[[#This Row],[B2O3]]+Table1[[#This Row],[CaO]]+Table1[[#This Row],[K2O]]+Table1[[#This Row],[Li2O]]+Table1[[#This Row],[Na2O]]</f>
        <v>0.375</v>
      </c>
      <c r="AA2916" s="2">
        <f>Table1[[#This Row],[A+B+AE]]-Table1[[#This Row],[Al2O3]]-Table1[[#This Row],[SiO2]]</f>
        <v>-0.17</v>
      </c>
      <c r="AB2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473.75800000000004</v>
      </c>
    </row>
    <row r="2917" spans="1:28" hidden="1" x14ac:dyDescent="0.25">
      <c r="A2917">
        <v>0.22</v>
      </c>
      <c r="B2917">
        <v>0.18</v>
      </c>
      <c r="C2917">
        <v>2.5000000000000001E-2</v>
      </c>
      <c r="D2917">
        <v>2.5000000000000001E-3</v>
      </c>
      <c r="E2917">
        <v>0.04</v>
      </c>
      <c r="F2917">
        <v>0.01</v>
      </c>
      <c r="G2917">
        <v>0.03</v>
      </c>
      <c r="H2917">
        <v>0.13</v>
      </c>
      <c r="I2917">
        <v>0.32500000000000001</v>
      </c>
      <c r="J2917">
        <v>3.7499999999999999E-2</v>
      </c>
      <c r="K2917">
        <v>0.48148148099999999</v>
      </c>
      <c r="L2917">
        <v>0.57475778600000005</v>
      </c>
      <c r="M2917">
        <v>1.9090717E-2</v>
      </c>
      <c r="N2917">
        <v>0.16739525999999999</v>
      </c>
      <c r="O2917">
        <v>0.21348341900000001</v>
      </c>
      <c r="P2917">
        <v>0.61912132200000003</v>
      </c>
      <c r="Q2917">
        <v>-3.7999650000000002E-3</v>
      </c>
      <c r="R2917">
        <v>0.145494172</v>
      </c>
      <c r="S2917">
        <v>0.20847152499999999</v>
      </c>
      <c r="T2917">
        <v>0.64603430299999998</v>
      </c>
      <c r="U2917">
        <v>0.25</v>
      </c>
      <c r="V2917">
        <v>1.375</v>
      </c>
      <c r="W2917">
        <f>COUNTIF(Table1[[#This Row],[Al2O3]:[TiO2]],0)</f>
        <v>0</v>
      </c>
      <c r="X2917">
        <f>Table1[[#This Row],[K2O]]+Table1[[#This Row],[Li2O]]+Table1[[#This Row],[Na2O]]</f>
        <v>0.17</v>
      </c>
      <c r="Y2917">
        <f>Table1[[#This Row],[B2O3]]+Table1[[#This Row],[K2O]]+Table1[[#This Row],[Li2O]]+Table1[[#This Row],[Na2O]]</f>
        <v>0.35</v>
      </c>
      <c r="Z2917" s="2">
        <f>Table1[[#This Row],[B2O3]]+Table1[[#This Row],[CaO]]+Table1[[#This Row],[K2O]]+Table1[[#This Row],[Li2O]]+Table1[[#This Row],[Na2O]]</f>
        <v>0.375</v>
      </c>
      <c r="AA2917" s="2">
        <f>Table1[[#This Row],[A+B+AE]]-Table1[[#This Row],[Al2O3]]-Table1[[#This Row],[SiO2]]</f>
        <v>-0.17</v>
      </c>
      <c r="AB2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480.11200000000008</v>
      </c>
    </row>
    <row r="2918" spans="1:28" hidden="1" x14ac:dyDescent="0.25">
      <c r="A2918">
        <v>0.23</v>
      </c>
      <c r="B2918">
        <v>0.16500000000000001</v>
      </c>
      <c r="C2918">
        <v>0.03</v>
      </c>
      <c r="D2918">
        <v>5.0000000000000001E-3</v>
      </c>
      <c r="E2918">
        <v>2.5000000000000001E-2</v>
      </c>
      <c r="F2918">
        <v>7.4999999999999997E-3</v>
      </c>
      <c r="G2918">
        <v>0.04</v>
      </c>
      <c r="H2918">
        <v>0.13500000000000001</v>
      </c>
      <c r="I2918">
        <v>0.34499999999999997</v>
      </c>
      <c r="J2918">
        <v>1.7500000000000002E-2</v>
      </c>
      <c r="K2918">
        <v>0.48591549299999998</v>
      </c>
      <c r="L2918">
        <v>0.57442650699999998</v>
      </c>
      <c r="M2918">
        <v>2.2293539999999998E-3</v>
      </c>
      <c r="N2918">
        <v>0.17935181</v>
      </c>
      <c r="O2918">
        <v>0.218982967</v>
      </c>
      <c r="P2918">
        <v>0.60166522300000003</v>
      </c>
      <c r="Q2918">
        <v>-1.9113336000000002E-2</v>
      </c>
      <c r="R2918">
        <v>0.15531562199999999</v>
      </c>
      <c r="S2918">
        <v>0.21537798799999999</v>
      </c>
      <c r="T2918">
        <v>0.62930638900000002</v>
      </c>
      <c r="U2918">
        <v>0.27</v>
      </c>
      <c r="V2918">
        <v>1.3142857139999999</v>
      </c>
      <c r="W2918">
        <f>COUNTIF(Table1[[#This Row],[Al2O3]:[TiO2]],0)</f>
        <v>0</v>
      </c>
      <c r="X2918">
        <f>Table1[[#This Row],[K2O]]+Table1[[#This Row],[Li2O]]+Table1[[#This Row],[Na2O]]</f>
        <v>0.1825</v>
      </c>
      <c r="Y2918">
        <f>Table1[[#This Row],[B2O3]]+Table1[[#This Row],[K2O]]+Table1[[#This Row],[Li2O]]+Table1[[#This Row],[Na2O]]</f>
        <v>0.34750000000000003</v>
      </c>
      <c r="Z2918" s="2">
        <f>Table1[[#This Row],[B2O3]]+Table1[[#This Row],[CaO]]+Table1[[#This Row],[K2O]]+Table1[[#This Row],[Li2O]]+Table1[[#This Row],[Na2O]]</f>
        <v>0.37750000000000006</v>
      </c>
      <c r="AA2918" s="2">
        <f>Table1[[#This Row],[A+B+AE]]-Table1[[#This Row],[Al2O3]]-Table1[[#This Row],[SiO2]]</f>
        <v>-0.19749999999999993</v>
      </c>
      <c r="AB2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472.85700000000008</v>
      </c>
    </row>
    <row r="2919" spans="1:28" hidden="1" x14ac:dyDescent="0.25">
      <c r="A2919">
        <v>0.2</v>
      </c>
      <c r="B2919">
        <v>0.155</v>
      </c>
      <c r="C2919">
        <v>2.5000000000000001E-2</v>
      </c>
      <c r="D2919">
        <v>5.0000000000000001E-3</v>
      </c>
      <c r="E2919">
        <v>0.05</v>
      </c>
      <c r="F2919">
        <v>0.01</v>
      </c>
      <c r="G2919">
        <v>0.05</v>
      </c>
      <c r="H2919">
        <v>0.115</v>
      </c>
      <c r="I2919">
        <v>0.34499999999999997</v>
      </c>
      <c r="J2919">
        <v>4.4999999999999998E-2</v>
      </c>
      <c r="K2919">
        <v>0.52272727299999999</v>
      </c>
      <c r="L2919">
        <v>0.58362205199999995</v>
      </c>
      <c r="M2919">
        <v>1.3090098999999999E-2</v>
      </c>
      <c r="N2919">
        <v>0.179440297</v>
      </c>
      <c r="O2919">
        <v>0.201476825</v>
      </c>
      <c r="P2919">
        <v>0.61908287699999998</v>
      </c>
      <c r="Q2919">
        <v>-4.5550790000000001E-3</v>
      </c>
      <c r="R2919">
        <v>0.15102459600000001</v>
      </c>
      <c r="S2919">
        <v>0.199240892</v>
      </c>
      <c r="T2919">
        <v>0.64973451199999999</v>
      </c>
      <c r="U2919">
        <v>0.27</v>
      </c>
      <c r="V2919">
        <v>1.212121212</v>
      </c>
      <c r="W2919">
        <f>COUNTIF(Table1[[#This Row],[Al2O3]:[TiO2]],0)</f>
        <v>0</v>
      </c>
      <c r="X2919">
        <f>Table1[[#This Row],[K2O]]+Table1[[#This Row],[Li2O]]+Table1[[#This Row],[Na2O]]</f>
        <v>0.17500000000000002</v>
      </c>
      <c r="Y2919">
        <f>Table1[[#This Row],[B2O3]]+Table1[[#This Row],[K2O]]+Table1[[#This Row],[Li2O]]+Table1[[#This Row],[Na2O]]</f>
        <v>0.33</v>
      </c>
      <c r="Z2919" s="2">
        <f>Table1[[#This Row],[B2O3]]+Table1[[#This Row],[CaO]]+Table1[[#This Row],[K2O]]+Table1[[#This Row],[Li2O]]+Table1[[#This Row],[Na2O]]</f>
        <v>0.35499999999999998</v>
      </c>
      <c r="AA2919" s="2">
        <f>Table1[[#This Row],[A+B+AE]]-Table1[[#This Row],[Al2O3]]-Table1[[#This Row],[SiO2]]</f>
        <v>-0.19</v>
      </c>
      <c r="AB2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458.04950000000008</v>
      </c>
    </row>
    <row r="2920" spans="1:28" hidden="1" x14ac:dyDescent="0.25">
      <c r="A2920">
        <v>0.2</v>
      </c>
      <c r="B2920">
        <v>0.17</v>
      </c>
      <c r="C2920">
        <v>1.4999999999999999E-2</v>
      </c>
      <c r="D2920">
        <v>5.0000000000000001E-3</v>
      </c>
      <c r="E2920">
        <v>0.03</v>
      </c>
      <c r="F2920">
        <v>7.4999999999999997E-3</v>
      </c>
      <c r="G2920">
        <v>0.06</v>
      </c>
      <c r="H2920">
        <v>0.12</v>
      </c>
      <c r="I2920">
        <v>0.35</v>
      </c>
      <c r="J2920">
        <v>4.2500000000000003E-2</v>
      </c>
      <c r="K2920">
        <v>0.52238806000000004</v>
      </c>
      <c r="L2920">
        <v>0.57703592199999998</v>
      </c>
      <c r="M2920">
        <v>1.4765888E-2</v>
      </c>
      <c r="N2920">
        <v>0.18298197099999999</v>
      </c>
      <c r="O2920">
        <v>0.193232981</v>
      </c>
      <c r="P2920">
        <v>0.62378504800000001</v>
      </c>
      <c r="Q2920">
        <v>-2.551317E-3</v>
      </c>
      <c r="R2920">
        <v>0.154078723</v>
      </c>
      <c r="S2920">
        <v>0.19075050800000001</v>
      </c>
      <c r="T2920">
        <v>0.65517076900000004</v>
      </c>
      <c r="U2920">
        <v>0.26500000000000001</v>
      </c>
      <c r="V2920">
        <v>1.111111111</v>
      </c>
      <c r="W2920">
        <f>COUNTIF(Table1[[#This Row],[Al2O3]:[TiO2]],0)</f>
        <v>0</v>
      </c>
      <c r="X2920">
        <f>Table1[[#This Row],[K2O]]+Table1[[#This Row],[Li2O]]+Table1[[#This Row],[Na2O]]</f>
        <v>0.1875</v>
      </c>
      <c r="Y2920">
        <f>Table1[[#This Row],[B2O3]]+Table1[[#This Row],[K2O]]+Table1[[#This Row],[Li2O]]+Table1[[#This Row],[Na2O]]</f>
        <v>0.35750000000000004</v>
      </c>
      <c r="Z2920" s="2">
        <f>Table1[[#This Row],[B2O3]]+Table1[[#This Row],[CaO]]+Table1[[#This Row],[K2O]]+Table1[[#This Row],[Li2O]]+Table1[[#This Row],[Na2O]]</f>
        <v>0.3725</v>
      </c>
      <c r="AA2920" s="2">
        <f>Table1[[#This Row],[A+B+AE]]-Table1[[#This Row],[Al2O3]]-Table1[[#This Row],[SiO2]]</f>
        <v>-0.17749999999999999</v>
      </c>
      <c r="AB2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448.58449999999993</v>
      </c>
    </row>
    <row r="2921" spans="1:28" hidden="1" x14ac:dyDescent="0.25">
      <c r="A2921">
        <v>0.23499999999999999</v>
      </c>
      <c r="B2921">
        <v>0.16500000000000001</v>
      </c>
      <c r="C2921">
        <v>0.02</v>
      </c>
      <c r="D2921">
        <v>5.0000000000000001E-3</v>
      </c>
      <c r="E2921">
        <v>2.5000000000000001E-2</v>
      </c>
      <c r="F2921">
        <v>0.01</v>
      </c>
      <c r="G2921">
        <v>2.5000000000000001E-2</v>
      </c>
      <c r="H2921">
        <v>0.14000000000000001</v>
      </c>
      <c r="I2921">
        <v>0.36</v>
      </c>
      <c r="J2921">
        <v>1.4999999999999999E-2</v>
      </c>
      <c r="K2921">
        <v>0.48979592</v>
      </c>
      <c r="L2921">
        <v>0.56757921</v>
      </c>
      <c r="M2921">
        <v>1.5455119999999999E-2</v>
      </c>
      <c r="N2921">
        <v>0.16621601999999999</v>
      </c>
      <c r="O2921">
        <v>0.2221697</v>
      </c>
      <c r="P2921">
        <v>0.61161427999999995</v>
      </c>
      <c r="Q2921">
        <v>-1.111374E-2</v>
      </c>
      <c r="R2921">
        <v>0.14746444</v>
      </c>
      <c r="S2921">
        <v>0.21728779000000001</v>
      </c>
      <c r="T2921">
        <v>0.63524778000000004</v>
      </c>
      <c r="U2921">
        <v>0.26500000000000001</v>
      </c>
      <c r="V2921">
        <v>1.4242424199999999</v>
      </c>
      <c r="W2921">
        <f>COUNTIF(Table1[[#This Row],[Al2O3]:[TiO2]],0)</f>
        <v>0</v>
      </c>
      <c r="X2921">
        <f>Table1[[#This Row],[K2O]]+Table1[[#This Row],[Li2O]]+Table1[[#This Row],[Na2O]]</f>
        <v>0.17500000000000002</v>
      </c>
      <c r="Y2921">
        <f>Table1[[#This Row],[B2O3]]+Table1[[#This Row],[K2O]]+Table1[[#This Row],[Li2O]]+Table1[[#This Row],[Na2O]]</f>
        <v>0.34</v>
      </c>
      <c r="Z2921" s="2">
        <f>Table1[[#This Row],[B2O3]]+Table1[[#This Row],[CaO]]+Table1[[#This Row],[K2O]]+Table1[[#This Row],[Li2O]]+Table1[[#This Row],[Na2O]]</f>
        <v>0.36</v>
      </c>
      <c r="AA2921" s="2">
        <f>Table1[[#This Row],[A+B+AE]]-Table1[[#This Row],[Al2O3]]-Table1[[#This Row],[SiO2]]</f>
        <v>-0.23499999999999999</v>
      </c>
      <c r="AB2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491.57349999999997</v>
      </c>
    </row>
    <row r="2922" spans="1:28" hidden="1" x14ac:dyDescent="0.25">
      <c r="A2922">
        <v>0.24</v>
      </c>
      <c r="B2922">
        <v>0.185</v>
      </c>
      <c r="C2922">
        <v>0.01</v>
      </c>
      <c r="D2922">
        <v>5.0000000000000001E-3</v>
      </c>
      <c r="E2922">
        <v>0.04</v>
      </c>
      <c r="F2922">
        <v>2.5000000000000001E-3</v>
      </c>
      <c r="G2922">
        <v>3.5000000000000003E-2</v>
      </c>
      <c r="H2922">
        <v>0.14499999999999999</v>
      </c>
      <c r="I2922">
        <v>0.33</v>
      </c>
      <c r="J2922">
        <v>7.4999999999999997E-3</v>
      </c>
      <c r="K2922">
        <v>0.46153846199999998</v>
      </c>
      <c r="L2922">
        <v>0.56589614600000004</v>
      </c>
      <c r="M2922">
        <v>8.4243960000000007E-3</v>
      </c>
      <c r="N2922">
        <v>0.17191889299999999</v>
      </c>
      <c r="O2922">
        <v>0.222873301</v>
      </c>
      <c r="P2922">
        <v>0.60520780600000001</v>
      </c>
      <c r="Q2922">
        <v>-1.7587927999999999E-2</v>
      </c>
      <c r="R2922">
        <v>0.15318166</v>
      </c>
      <c r="S2922">
        <v>0.216977593</v>
      </c>
      <c r="T2922">
        <v>0.62984074700000003</v>
      </c>
      <c r="U2922">
        <v>0.25</v>
      </c>
      <c r="V2922">
        <v>1.3333333329999999</v>
      </c>
      <c r="W2922">
        <f>COUNTIF(Table1[[#This Row],[Al2O3]:[TiO2]],0)</f>
        <v>0</v>
      </c>
      <c r="X2922">
        <f>Table1[[#This Row],[K2O]]+Table1[[#This Row],[Li2O]]+Table1[[#This Row],[Na2O]]</f>
        <v>0.1825</v>
      </c>
      <c r="Y2922">
        <f>Table1[[#This Row],[B2O3]]+Table1[[#This Row],[K2O]]+Table1[[#This Row],[Li2O]]+Table1[[#This Row],[Na2O]]</f>
        <v>0.36749999999999999</v>
      </c>
      <c r="Z2922" s="2">
        <f>Table1[[#This Row],[B2O3]]+Table1[[#This Row],[CaO]]+Table1[[#This Row],[K2O]]+Table1[[#This Row],[Li2O]]+Table1[[#This Row],[Na2O]]</f>
        <v>0.3775</v>
      </c>
      <c r="AA2922" s="2">
        <f>Table1[[#This Row],[A+B+AE]]-Table1[[#This Row],[Al2O3]]-Table1[[#This Row],[SiO2]]</f>
        <v>-0.1925</v>
      </c>
      <c r="AB2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477.91899999999998</v>
      </c>
    </row>
    <row r="2923" spans="1:28" hidden="1" x14ac:dyDescent="0.25">
      <c r="A2923">
        <v>0.24</v>
      </c>
      <c r="B2923">
        <v>0.19</v>
      </c>
      <c r="C2923">
        <v>1.4999999999999999E-2</v>
      </c>
      <c r="D2923">
        <v>2.5000000000000001E-3</v>
      </c>
      <c r="E2923">
        <v>0.03</v>
      </c>
      <c r="F2923">
        <v>7.4999999999999997E-3</v>
      </c>
      <c r="G2923">
        <v>2.5000000000000001E-2</v>
      </c>
      <c r="H2923">
        <v>0.15</v>
      </c>
      <c r="I2923">
        <v>0.32500000000000001</v>
      </c>
      <c r="J2923">
        <v>1.4999999999999999E-2</v>
      </c>
      <c r="K2923">
        <v>0.45454545000000002</v>
      </c>
      <c r="L2923">
        <v>0.56650648999999997</v>
      </c>
      <c r="M2923">
        <v>1.0950980000000001E-2</v>
      </c>
      <c r="N2923">
        <v>0.16992904</v>
      </c>
      <c r="O2923">
        <v>0.22248693999999999</v>
      </c>
      <c r="P2923">
        <v>0.60758402</v>
      </c>
      <c r="Q2923">
        <v>-1.5682930000000001E-2</v>
      </c>
      <c r="R2923">
        <v>0.15193983</v>
      </c>
      <c r="S2923">
        <v>0.21616266000000001</v>
      </c>
      <c r="T2923">
        <v>0.6318975</v>
      </c>
      <c r="U2923">
        <v>0.25</v>
      </c>
      <c r="V2923">
        <v>1.37142857</v>
      </c>
      <c r="W2923">
        <f>COUNTIF(Table1[[#This Row],[Al2O3]:[TiO2]],0)</f>
        <v>0</v>
      </c>
      <c r="X2923">
        <f>Table1[[#This Row],[K2O]]+Table1[[#This Row],[Li2O]]+Table1[[#This Row],[Na2O]]</f>
        <v>0.1825</v>
      </c>
      <c r="Y2923">
        <f>Table1[[#This Row],[B2O3]]+Table1[[#This Row],[K2O]]+Table1[[#This Row],[Li2O]]+Table1[[#This Row],[Na2O]]</f>
        <v>0.3725</v>
      </c>
      <c r="Z2923" s="2">
        <f>Table1[[#This Row],[B2O3]]+Table1[[#This Row],[CaO]]+Table1[[#This Row],[K2O]]+Table1[[#This Row],[Li2O]]+Table1[[#This Row],[Na2O]]</f>
        <v>0.38750000000000001</v>
      </c>
      <c r="AA2923" s="2">
        <f>Table1[[#This Row],[A+B+AE]]-Table1[[#This Row],[Al2O3]]-Table1[[#This Row],[SiO2]]</f>
        <v>-0.17749999999999999</v>
      </c>
      <c r="AB2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486.84449999999993</v>
      </c>
    </row>
    <row r="2924" spans="1:28" hidden="1" x14ac:dyDescent="0.25">
      <c r="A2924">
        <v>0.22</v>
      </c>
      <c r="B2924">
        <v>0.15</v>
      </c>
      <c r="C2924">
        <v>3.5000000000000003E-2</v>
      </c>
      <c r="D2924">
        <v>5.0000000000000001E-3</v>
      </c>
      <c r="E2924">
        <v>0.02</v>
      </c>
      <c r="F2924">
        <v>7.4999999999999997E-3</v>
      </c>
      <c r="G2924">
        <v>3.5000000000000003E-2</v>
      </c>
      <c r="H2924">
        <v>0.13</v>
      </c>
      <c r="I2924">
        <v>0.39</v>
      </c>
      <c r="J2924">
        <v>7.4999999999999997E-3</v>
      </c>
      <c r="K2924">
        <v>0.52702702700000004</v>
      </c>
      <c r="L2924">
        <v>0.56807585900000002</v>
      </c>
      <c r="M2924">
        <v>1.7329997999999999E-2</v>
      </c>
      <c r="N2924">
        <v>0.17109665399999999</v>
      </c>
      <c r="O2924">
        <v>0.20940315300000001</v>
      </c>
      <c r="P2924">
        <v>0.61950019300000003</v>
      </c>
      <c r="Q2924">
        <v>-6.1982169999999998E-3</v>
      </c>
      <c r="R2924">
        <v>0.14862271699999999</v>
      </c>
      <c r="S2924">
        <v>0.20643998899999999</v>
      </c>
      <c r="T2924">
        <v>0.64493729399999999</v>
      </c>
      <c r="U2924">
        <v>0.255</v>
      </c>
      <c r="V2924">
        <v>1.3333333329999999</v>
      </c>
      <c r="W2924">
        <f>COUNTIF(Table1[[#This Row],[Al2O3]:[TiO2]],0)</f>
        <v>0</v>
      </c>
      <c r="X2924">
        <f>Table1[[#This Row],[K2O]]+Table1[[#This Row],[Li2O]]+Table1[[#This Row],[Na2O]]</f>
        <v>0.17250000000000001</v>
      </c>
      <c r="Y2924">
        <f>Table1[[#This Row],[B2O3]]+Table1[[#This Row],[K2O]]+Table1[[#This Row],[Li2O]]+Table1[[#This Row],[Na2O]]</f>
        <v>0.32250000000000001</v>
      </c>
      <c r="Z2924" s="2">
        <f>Table1[[#This Row],[B2O3]]+Table1[[#This Row],[CaO]]+Table1[[#This Row],[K2O]]+Table1[[#This Row],[Li2O]]+Table1[[#This Row],[Na2O]]</f>
        <v>0.35750000000000004</v>
      </c>
      <c r="AA2924" s="2">
        <f>Table1[[#This Row],[A+B+AE]]-Table1[[#This Row],[Al2O3]]-Table1[[#This Row],[SiO2]]</f>
        <v>-0.25249999999999995</v>
      </c>
      <c r="AB2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486.4430000000001</v>
      </c>
    </row>
    <row r="2925" spans="1:28" hidden="1" x14ac:dyDescent="0.25">
      <c r="A2925">
        <v>0.23</v>
      </c>
      <c r="B2925">
        <v>0.17499999999999999</v>
      </c>
      <c r="C2925">
        <v>5.0000000000000001E-3</v>
      </c>
      <c r="D2925">
        <v>5.0000000000000001E-3</v>
      </c>
      <c r="E2925">
        <v>2.5000000000000001E-2</v>
      </c>
      <c r="F2925">
        <v>2.5000000000000001E-3</v>
      </c>
      <c r="G2925">
        <v>0.05</v>
      </c>
      <c r="H2925">
        <v>0.13500000000000001</v>
      </c>
      <c r="I2925">
        <v>0.35499999999999998</v>
      </c>
      <c r="J2925">
        <v>1.7500000000000002E-2</v>
      </c>
      <c r="K2925">
        <v>0.49305556</v>
      </c>
      <c r="L2925">
        <v>0.56647765999999999</v>
      </c>
      <c r="M2925">
        <v>1.022694E-2</v>
      </c>
      <c r="N2925">
        <v>0.17531772000000001</v>
      </c>
      <c r="O2925">
        <v>0.2132819</v>
      </c>
      <c r="P2925">
        <v>0.61140037999999997</v>
      </c>
      <c r="Q2925">
        <v>-1.2819759999999999E-2</v>
      </c>
      <c r="R2925">
        <v>0.15308690999999999</v>
      </c>
      <c r="S2925">
        <v>0.20903579999999999</v>
      </c>
      <c r="T2925">
        <v>0.63787729000000004</v>
      </c>
      <c r="U2925">
        <v>0.26500000000000001</v>
      </c>
      <c r="V2925">
        <v>1.24324324</v>
      </c>
      <c r="W2925">
        <f>COUNTIF(Table1[[#This Row],[Al2O3]:[TiO2]],0)</f>
        <v>0</v>
      </c>
      <c r="X2925">
        <f>Table1[[#This Row],[K2O]]+Table1[[#This Row],[Li2O]]+Table1[[#This Row],[Na2O]]</f>
        <v>0.1875</v>
      </c>
      <c r="Y2925">
        <f>Table1[[#This Row],[B2O3]]+Table1[[#This Row],[K2O]]+Table1[[#This Row],[Li2O]]+Table1[[#This Row],[Na2O]]</f>
        <v>0.36249999999999999</v>
      </c>
      <c r="Z2925" s="2">
        <f>Table1[[#This Row],[B2O3]]+Table1[[#This Row],[CaO]]+Table1[[#This Row],[K2O]]+Table1[[#This Row],[Li2O]]+Table1[[#This Row],[Na2O]]</f>
        <v>0.36749999999999999</v>
      </c>
      <c r="AA2925" s="2">
        <f>Table1[[#This Row],[A+B+AE]]-Table1[[#This Row],[Al2O3]]-Table1[[#This Row],[SiO2]]</f>
        <v>-0.2175</v>
      </c>
      <c r="AB2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464.21249999999998</v>
      </c>
    </row>
    <row r="2926" spans="1:28" hidden="1" x14ac:dyDescent="0.25">
      <c r="A2926">
        <v>0.245</v>
      </c>
      <c r="B2926">
        <v>0.16</v>
      </c>
      <c r="C2926">
        <v>2.5000000000000001E-2</v>
      </c>
      <c r="D2926">
        <v>2.5000000000000001E-3</v>
      </c>
      <c r="E2926">
        <v>0.02</v>
      </c>
      <c r="F2926">
        <v>2.5000000000000001E-3</v>
      </c>
      <c r="G2926">
        <v>1.4999999999999999E-2</v>
      </c>
      <c r="H2926">
        <v>0.14000000000000001</v>
      </c>
      <c r="I2926">
        <v>0.38</v>
      </c>
      <c r="J2926">
        <v>0.01</v>
      </c>
      <c r="K2926">
        <v>0.49673202599999999</v>
      </c>
      <c r="L2926">
        <v>0.56111287499999996</v>
      </c>
      <c r="M2926">
        <v>2.6355999000000001E-2</v>
      </c>
      <c r="N2926">
        <v>0.15375859</v>
      </c>
      <c r="O2926">
        <v>0.22953937499999999</v>
      </c>
      <c r="P2926">
        <v>0.61670203400000001</v>
      </c>
      <c r="Q2926">
        <v>-6.0077890000000004E-3</v>
      </c>
      <c r="R2926">
        <v>0.14029556600000001</v>
      </c>
      <c r="S2926">
        <v>0.22356768399999999</v>
      </c>
      <c r="T2926">
        <v>0.63613675000000003</v>
      </c>
      <c r="U2926">
        <v>0.255</v>
      </c>
      <c r="V2926">
        <v>1.5806451610000001</v>
      </c>
      <c r="W2926">
        <f>COUNTIF(Table1[[#This Row],[Al2O3]:[TiO2]],0)</f>
        <v>0</v>
      </c>
      <c r="X2926">
        <f>Table1[[#This Row],[K2O]]+Table1[[#This Row],[Li2O]]+Table1[[#This Row],[Na2O]]</f>
        <v>0.1575</v>
      </c>
      <c r="Y2926">
        <f>Table1[[#This Row],[B2O3]]+Table1[[#This Row],[K2O]]+Table1[[#This Row],[Li2O]]+Table1[[#This Row],[Na2O]]</f>
        <v>0.3175</v>
      </c>
      <c r="Z2926" s="2">
        <f>Table1[[#This Row],[B2O3]]+Table1[[#This Row],[CaO]]+Table1[[#This Row],[K2O]]+Table1[[#This Row],[Li2O]]+Table1[[#This Row],[Na2O]]</f>
        <v>0.34250000000000003</v>
      </c>
      <c r="AA2926" s="2">
        <f>Table1[[#This Row],[A+B+AE]]-Table1[[#This Row],[Al2O3]]-Table1[[#This Row],[SiO2]]</f>
        <v>-0.28249999999999997</v>
      </c>
      <c r="AB2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</v>
      </c>
    </row>
    <row r="2927" spans="1:28" hidden="1" x14ac:dyDescent="0.25">
      <c r="A2927">
        <v>0.23499999999999999</v>
      </c>
      <c r="B2927">
        <v>0.155</v>
      </c>
      <c r="C2927">
        <v>3.5000000000000003E-2</v>
      </c>
      <c r="D2927">
        <v>5.0000000000000001E-3</v>
      </c>
      <c r="E2927">
        <v>0.04</v>
      </c>
      <c r="F2927">
        <v>7.4999999999999997E-3</v>
      </c>
      <c r="G2927">
        <v>5.0000000000000001E-3</v>
      </c>
      <c r="H2927">
        <v>0.14000000000000001</v>
      </c>
      <c r="I2927">
        <v>0.34499999999999997</v>
      </c>
      <c r="J2927">
        <v>3.2500000000000001E-2</v>
      </c>
      <c r="K2927">
        <v>0.47916667000000002</v>
      </c>
      <c r="L2927">
        <v>0.57578719</v>
      </c>
      <c r="M2927">
        <v>1.9986500000000001E-2</v>
      </c>
      <c r="N2927">
        <v>0.15750666999999999</v>
      </c>
      <c r="O2927">
        <v>0.23304938</v>
      </c>
      <c r="P2927">
        <v>0.60944394999999996</v>
      </c>
      <c r="Q2927">
        <v>-1.1739309999999999E-2</v>
      </c>
      <c r="R2927">
        <v>0.14362382000000001</v>
      </c>
      <c r="S2927">
        <v>0.22683287999999999</v>
      </c>
      <c r="T2927">
        <v>0.62954328999999998</v>
      </c>
      <c r="U2927">
        <v>0.27</v>
      </c>
      <c r="V2927">
        <v>1.62068966</v>
      </c>
      <c r="W2927">
        <f>COUNTIF(Table1[[#This Row],[Al2O3]:[TiO2]],0)</f>
        <v>0</v>
      </c>
      <c r="X2927">
        <f>Table1[[#This Row],[K2O]]+Table1[[#This Row],[Li2O]]+Table1[[#This Row],[Na2O]]</f>
        <v>0.15250000000000002</v>
      </c>
      <c r="Y2927">
        <f>Table1[[#This Row],[B2O3]]+Table1[[#This Row],[K2O]]+Table1[[#This Row],[Li2O]]+Table1[[#This Row],[Na2O]]</f>
        <v>0.3075</v>
      </c>
      <c r="Z2927" s="2">
        <f>Table1[[#This Row],[B2O3]]+Table1[[#This Row],[CaO]]+Table1[[#This Row],[K2O]]+Table1[[#This Row],[Li2O]]+Table1[[#This Row],[Na2O]]</f>
        <v>0.34250000000000003</v>
      </c>
      <c r="AA2927" s="2">
        <f>Table1[[#This Row],[A+B+AE]]-Table1[[#This Row],[Al2O3]]-Table1[[#This Row],[SiO2]]</f>
        <v>-0.23749999999999993</v>
      </c>
      <c r="AB2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509.02050000000008</v>
      </c>
    </row>
    <row r="2928" spans="1:28" hidden="1" x14ac:dyDescent="0.25">
      <c r="A2928">
        <v>0.2</v>
      </c>
      <c r="B2928">
        <v>0.16500000000000001</v>
      </c>
      <c r="C2928">
        <v>0.03</v>
      </c>
      <c r="D2928">
        <v>2.5000000000000001E-3</v>
      </c>
      <c r="E2928">
        <v>2.5000000000000001E-2</v>
      </c>
      <c r="F2928">
        <v>5.0000000000000001E-3</v>
      </c>
      <c r="G2928">
        <v>4.4999999999999998E-2</v>
      </c>
      <c r="H2928">
        <v>0.115</v>
      </c>
      <c r="I2928">
        <v>0.36499999999999999</v>
      </c>
      <c r="J2928">
        <v>4.7500000000000001E-2</v>
      </c>
      <c r="K2928">
        <v>0.53676470600000004</v>
      </c>
      <c r="L2928">
        <v>0.57437636299999995</v>
      </c>
      <c r="M2928">
        <v>2.9109050000000001E-2</v>
      </c>
      <c r="N2928">
        <v>0.168430146</v>
      </c>
      <c r="O2928">
        <v>0.19521908499999999</v>
      </c>
      <c r="P2928">
        <v>0.63635076999999995</v>
      </c>
      <c r="Q2928">
        <v>8.5459409999999996E-3</v>
      </c>
      <c r="R2928">
        <v>0.143230355</v>
      </c>
      <c r="S2928">
        <v>0.19209435699999999</v>
      </c>
      <c r="T2928">
        <v>0.66467528899999995</v>
      </c>
      <c r="U2928">
        <v>0.25</v>
      </c>
      <c r="V2928">
        <v>1.25</v>
      </c>
      <c r="W2928">
        <f>COUNTIF(Table1[[#This Row],[Al2O3]:[TiO2]],0)</f>
        <v>0</v>
      </c>
      <c r="X2928">
        <f>Table1[[#This Row],[K2O]]+Table1[[#This Row],[Li2O]]+Table1[[#This Row],[Na2O]]</f>
        <v>0.16500000000000001</v>
      </c>
      <c r="Y2928">
        <f>Table1[[#This Row],[B2O3]]+Table1[[#This Row],[K2O]]+Table1[[#This Row],[Li2O]]+Table1[[#This Row],[Na2O]]</f>
        <v>0.33</v>
      </c>
      <c r="Z2928" s="2">
        <f>Table1[[#This Row],[B2O3]]+Table1[[#This Row],[CaO]]+Table1[[#This Row],[K2O]]+Table1[[#This Row],[Li2O]]+Table1[[#This Row],[Na2O]]</f>
        <v>0.36</v>
      </c>
      <c r="AA2928" s="2">
        <f>Table1[[#This Row],[A+B+AE]]-Table1[[#This Row],[Al2O3]]-Table1[[#This Row],[SiO2]]</f>
        <v>-0.20500000000000002</v>
      </c>
      <c r="AB2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469.69550000000004</v>
      </c>
    </row>
    <row r="2929" spans="1:28" hidden="1" x14ac:dyDescent="0.25">
      <c r="A2929">
        <v>0.21</v>
      </c>
      <c r="B2929">
        <v>0.12</v>
      </c>
      <c r="C2929">
        <v>2.5000000000000001E-2</v>
      </c>
      <c r="D2929">
        <v>5.0000000000000001E-3</v>
      </c>
      <c r="E2929">
        <v>0.03</v>
      </c>
      <c r="F2929">
        <v>5.0000000000000001E-3</v>
      </c>
      <c r="G2929">
        <v>3.5000000000000003E-2</v>
      </c>
      <c r="H2929">
        <v>0.125</v>
      </c>
      <c r="I2929">
        <v>0.435</v>
      </c>
      <c r="J2929">
        <v>0.01</v>
      </c>
      <c r="K2929">
        <v>0.56493506500000001</v>
      </c>
      <c r="L2929">
        <v>0.567986306</v>
      </c>
      <c r="M2929">
        <v>2.5010426999999998E-2</v>
      </c>
      <c r="N2929">
        <v>0.16664551599999999</v>
      </c>
      <c r="O2929">
        <v>0.20500004899999999</v>
      </c>
      <c r="P2929">
        <v>0.62835443499999999</v>
      </c>
      <c r="Q2929">
        <v>-1.972531E-3</v>
      </c>
      <c r="R2929">
        <v>0.146721822</v>
      </c>
      <c r="S2929">
        <v>0.202968168</v>
      </c>
      <c r="T2929">
        <v>0.65031000999999999</v>
      </c>
      <c r="U2929">
        <v>0.27</v>
      </c>
      <c r="V2929">
        <v>1.3125</v>
      </c>
      <c r="W2929">
        <f>COUNTIF(Table1[[#This Row],[Al2O3]:[TiO2]],0)</f>
        <v>0</v>
      </c>
      <c r="X2929">
        <f>Table1[[#This Row],[K2O]]+Table1[[#This Row],[Li2O]]+Table1[[#This Row],[Na2O]]</f>
        <v>0.16500000000000001</v>
      </c>
      <c r="Y2929">
        <f>Table1[[#This Row],[B2O3]]+Table1[[#This Row],[K2O]]+Table1[[#This Row],[Li2O]]+Table1[[#This Row],[Na2O]]</f>
        <v>0.28500000000000003</v>
      </c>
      <c r="Z2929" s="2">
        <f>Table1[[#This Row],[B2O3]]+Table1[[#This Row],[CaO]]+Table1[[#This Row],[K2O]]+Table1[[#This Row],[Li2O]]+Table1[[#This Row],[Na2O]]</f>
        <v>0.31</v>
      </c>
      <c r="AA2929" s="2">
        <f>Table1[[#This Row],[A+B+AE]]-Table1[[#This Row],[Al2O3]]-Table1[[#This Row],[SiO2]]</f>
        <v>-0.33499999999999996</v>
      </c>
      <c r="AB2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490.42900000000009</v>
      </c>
    </row>
    <row r="2930" spans="1:28" hidden="1" x14ac:dyDescent="0.25">
      <c r="A2930">
        <v>0.22500000000000001</v>
      </c>
      <c r="B2930">
        <v>0.19</v>
      </c>
      <c r="C2930">
        <v>0.02</v>
      </c>
      <c r="D2930">
        <v>5.0000000000000001E-3</v>
      </c>
      <c r="E2930">
        <v>2.5000000000000001E-2</v>
      </c>
      <c r="F2930">
        <v>5.0000000000000001E-3</v>
      </c>
      <c r="G2930">
        <v>2.5000000000000001E-2</v>
      </c>
      <c r="H2930">
        <v>0.14000000000000001</v>
      </c>
      <c r="I2930">
        <v>0.32</v>
      </c>
      <c r="J2930">
        <v>4.4999999999999998E-2</v>
      </c>
      <c r="K2930">
        <v>0.46715328499999997</v>
      </c>
      <c r="L2930">
        <v>0.57217579699999999</v>
      </c>
      <c r="M2930">
        <v>2.0480301999999999E-2</v>
      </c>
      <c r="N2930">
        <v>0.165700126</v>
      </c>
      <c r="O2930">
        <v>0.21443377599999999</v>
      </c>
      <c r="P2930">
        <v>0.61986609800000003</v>
      </c>
      <c r="Q2930">
        <v>-5.9371379999999998E-3</v>
      </c>
      <c r="R2930">
        <v>0.147525819</v>
      </c>
      <c r="S2930">
        <v>0.20812809600000001</v>
      </c>
      <c r="T2930">
        <v>0.64434608500000001</v>
      </c>
      <c r="U2930">
        <v>0.255</v>
      </c>
      <c r="V2930">
        <v>1.363636364</v>
      </c>
      <c r="W2930">
        <f>COUNTIF(Table1[[#This Row],[Al2O3]:[TiO2]],0)</f>
        <v>0</v>
      </c>
      <c r="X2930">
        <f>Table1[[#This Row],[K2O]]+Table1[[#This Row],[Li2O]]+Table1[[#This Row],[Na2O]]</f>
        <v>0.17</v>
      </c>
      <c r="Y2930">
        <f>Table1[[#This Row],[B2O3]]+Table1[[#This Row],[K2O]]+Table1[[#This Row],[Li2O]]+Table1[[#This Row],[Na2O]]</f>
        <v>0.36</v>
      </c>
      <c r="Z2930" s="2">
        <f>Table1[[#This Row],[B2O3]]+Table1[[#This Row],[CaO]]+Table1[[#This Row],[K2O]]+Table1[[#This Row],[Li2O]]+Table1[[#This Row],[Na2O]]</f>
        <v>0.38</v>
      </c>
      <c r="AA2930" s="2">
        <f>Table1[[#This Row],[A+B+AE]]-Table1[[#This Row],[Al2O3]]-Table1[[#This Row],[SiO2]]</f>
        <v>-0.16500000000000001</v>
      </c>
      <c r="AB2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483.48450000000003</v>
      </c>
    </row>
    <row r="2931" spans="1:28" hidden="1" x14ac:dyDescent="0.25">
      <c r="A2931">
        <v>0.215</v>
      </c>
      <c r="B2931">
        <v>0.155</v>
      </c>
      <c r="C2931">
        <v>0.02</v>
      </c>
      <c r="D2931">
        <v>5.0000000000000001E-3</v>
      </c>
      <c r="E2931">
        <v>4.4999999999999998E-2</v>
      </c>
      <c r="F2931">
        <v>2.5000000000000001E-3</v>
      </c>
      <c r="G2931">
        <v>4.4999999999999998E-2</v>
      </c>
      <c r="H2931">
        <v>0.125</v>
      </c>
      <c r="I2931">
        <v>0.375</v>
      </c>
      <c r="J2931">
        <v>1.2500000000000001E-2</v>
      </c>
      <c r="K2931">
        <v>0.52447552399999997</v>
      </c>
      <c r="L2931">
        <v>0.569544571</v>
      </c>
      <c r="M2931">
        <v>1.7752562999999999E-2</v>
      </c>
      <c r="N2931">
        <v>0.17196584000000001</v>
      </c>
      <c r="O2931">
        <v>0.20711811999999999</v>
      </c>
      <c r="P2931">
        <v>0.62091604</v>
      </c>
      <c r="Q2931">
        <v>-5.4916050000000001E-3</v>
      </c>
      <c r="R2931">
        <v>0.14936644099999999</v>
      </c>
      <c r="S2931">
        <v>0.20383880600000001</v>
      </c>
      <c r="T2931">
        <v>0.646794753</v>
      </c>
      <c r="U2931">
        <v>0.25</v>
      </c>
      <c r="V2931">
        <v>1.2647058819999999</v>
      </c>
      <c r="W2931">
        <f>COUNTIF(Table1[[#This Row],[Al2O3]:[TiO2]],0)</f>
        <v>0</v>
      </c>
      <c r="X2931">
        <f>Table1[[#This Row],[K2O]]+Table1[[#This Row],[Li2O]]+Table1[[#This Row],[Na2O]]</f>
        <v>0.17249999999999999</v>
      </c>
      <c r="Y2931">
        <f>Table1[[#This Row],[B2O3]]+Table1[[#This Row],[K2O]]+Table1[[#This Row],[Li2O]]+Table1[[#This Row],[Na2O]]</f>
        <v>0.32750000000000001</v>
      </c>
      <c r="Z2931" s="2">
        <f>Table1[[#This Row],[B2O3]]+Table1[[#This Row],[CaO]]+Table1[[#This Row],[K2O]]+Table1[[#This Row],[Li2O]]+Table1[[#This Row],[Na2O]]</f>
        <v>0.34749999999999998</v>
      </c>
      <c r="AA2931" s="2">
        <f>Table1[[#This Row],[A+B+AE]]-Table1[[#This Row],[Al2O3]]-Table1[[#This Row],[SiO2]]</f>
        <v>-0.24250000000000002</v>
      </c>
      <c r="AB2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472.95650000000001</v>
      </c>
    </row>
    <row r="2932" spans="1:28" hidden="1" x14ac:dyDescent="0.25">
      <c r="A2932">
        <v>0.24</v>
      </c>
      <c r="B2932">
        <v>0.18</v>
      </c>
      <c r="C2932">
        <v>0.02</v>
      </c>
      <c r="D2932">
        <v>2.5000000000000001E-3</v>
      </c>
      <c r="E2932">
        <v>0.02</v>
      </c>
      <c r="F2932">
        <v>2.5000000000000001E-3</v>
      </c>
      <c r="G2932">
        <v>5.0000000000000001E-3</v>
      </c>
      <c r="H2932">
        <v>0.15</v>
      </c>
      <c r="I2932">
        <v>0.34499999999999997</v>
      </c>
      <c r="J2932">
        <v>3.5000000000000003E-2</v>
      </c>
      <c r="K2932">
        <v>0.46938775500000002</v>
      </c>
      <c r="L2932">
        <v>0.56514091899999996</v>
      </c>
      <c r="M2932">
        <v>2.8872143999999999E-2</v>
      </c>
      <c r="N2932">
        <v>0.15304303499999999</v>
      </c>
      <c r="O2932">
        <v>0.22635316799999999</v>
      </c>
      <c r="P2932">
        <v>0.62060379700000001</v>
      </c>
      <c r="Q2932">
        <v>-5.8822149999999997E-3</v>
      </c>
      <c r="R2932">
        <v>0.14243957099999999</v>
      </c>
      <c r="S2932">
        <v>0.21854241299999999</v>
      </c>
      <c r="T2932">
        <v>0.63901801599999997</v>
      </c>
      <c r="U2932">
        <v>0.255</v>
      </c>
      <c r="V2932">
        <v>1.548387097</v>
      </c>
      <c r="W2932">
        <f>COUNTIF(Table1[[#This Row],[Al2O3]:[TiO2]],0)</f>
        <v>0</v>
      </c>
      <c r="X2932">
        <f>Table1[[#This Row],[K2O]]+Table1[[#This Row],[Li2O]]+Table1[[#This Row],[Na2O]]</f>
        <v>0.1575</v>
      </c>
      <c r="Y2932">
        <f>Table1[[#This Row],[B2O3]]+Table1[[#This Row],[K2O]]+Table1[[#This Row],[Li2O]]+Table1[[#This Row],[Na2O]]</f>
        <v>0.33750000000000002</v>
      </c>
      <c r="Z2932" s="2">
        <f>Table1[[#This Row],[B2O3]]+Table1[[#This Row],[CaO]]+Table1[[#This Row],[K2O]]+Table1[[#This Row],[Li2O]]+Table1[[#This Row],[Na2O]]</f>
        <v>0.35749999999999998</v>
      </c>
      <c r="AA2932" s="2">
        <f>Table1[[#This Row],[A+B+AE]]-Table1[[#This Row],[Al2O3]]-Table1[[#This Row],[SiO2]]</f>
        <v>-0.22749999999999998</v>
      </c>
      <c r="AB2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510.43900000000008</v>
      </c>
    </row>
    <row r="2933" spans="1:28" hidden="1" x14ac:dyDescent="0.25">
      <c r="A2933">
        <v>0.21</v>
      </c>
      <c r="B2933">
        <v>0.16500000000000001</v>
      </c>
      <c r="C2933">
        <v>2.5000000000000001E-2</v>
      </c>
      <c r="D2933">
        <v>5.0000000000000001E-3</v>
      </c>
      <c r="E2933">
        <v>3.5000000000000003E-2</v>
      </c>
      <c r="F2933">
        <v>0.01</v>
      </c>
      <c r="G2933">
        <v>5.5E-2</v>
      </c>
      <c r="H2933">
        <v>0.12</v>
      </c>
      <c r="I2933">
        <v>0.35499999999999998</v>
      </c>
      <c r="J2933">
        <v>0.02</v>
      </c>
      <c r="K2933">
        <v>0.51824817499999998</v>
      </c>
      <c r="L2933">
        <v>0.57430669199999995</v>
      </c>
      <c r="M2933">
        <v>1.1137677E-2</v>
      </c>
      <c r="N2933">
        <v>0.181001043</v>
      </c>
      <c r="O2933">
        <v>0.20188134199999999</v>
      </c>
      <c r="P2933">
        <v>0.61711761499999995</v>
      </c>
      <c r="Q2933">
        <v>-5.864022E-3</v>
      </c>
      <c r="R2933">
        <v>0.15197809700000001</v>
      </c>
      <c r="S2933">
        <v>0.199639698</v>
      </c>
      <c r="T2933">
        <v>0.64838220499999999</v>
      </c>
      <c r="U2933">
        <v>0.255</v>
      </c>
      <c r="V2933">
        <v>1.2</v>
      </c>
      <c r="W2933">
        <f>COUNTIF(Table1[[#This Row],[Al2O3]:[TiO2]],0)</f>
        <v>0</v>
      </c>
      <c r="X2933">
        <f>Table1[[#This Row],[K2O]]+Table1[[#This Row],[Li2O]]+Table1[[#This Row],[Na2O]]</f>
        <v>0.185</v>
      </c>
      <c r="Y2933">
        <f>Table1[[#This Row],[B2O3]]+Table1[[#This Row],[K2O]]+Table1[[#This Row],[Li2O]]+Table1[[#This Row],[Na2O]]</f>
        <v>0.35</v>
      </c>
      <c r="Z2933" s="2">
        <f>Table1[[#This Row],[B2O3]]+Table1[[#This Row],[CaO]]+Table1[[#This Row],[K2O]]+Table1[[#This Row],[Li2O]]+Table1[[#This Row],[Na2O]]</f>
        <v>0.375</v>
      </c>
      <c r="AA2933" s="2">
        <f>Table1[[#This Row],[A+B+AE]]-Table1[[#This Row],[Al2O3]]-Table1[[#This Row],[SiO2]]</f>
        <v>-0.18999999999999997</v>
      </c>
      <c r="AB2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458.40750000000003</v>
      </c>
    </row>
    <row r="2934" spans="1:28" hidden="1" x14ac:dyDescent="0.25">
      <c r="A2934">
        <v>0.22</v>
      </c>
      <c r="B2934">
        <v>0.15</v>
      </c>
      <c r="C2934">
        <v>3.5000000000000003E-2</v>
      </c>
      <c r="D2934">
        <v>2.5000000000000001E-3</v>
      </c>
      <c r="E2934">
        <v>0.03</v>
      </c>
      <c r="F2934">
        <v>5.0000000000000001E-3</v>
      </c>
      <c r="G2934">
        <v>3.5000000000000003E-2</v>
      </c>
      <c r="H2934">
        <v>0.13500000000000001</v>
      </c>
      <c r="I2934">
        <v>0.38500000000000001</v>
      </c>
      <c r="J2934">
        <v>2.5000000000000001E-3</v>
      </c>
      <c r="K2934">
        <v>0.52027027000000003</v>
      </c>
      <c r="L2934">
        <v>0.56898663999999999</v>
      </c>
      <c r="M2934">
        <v>1.273814E-2</v>
      </c>
      <c r="N2934">
        <v>0.17509026999999999</v>
      </c>
      <c r="O2934">
        <v>0.20959767000000001</v>
      </c>
      <c r="P2934">
        <v>0.61531206000000005</v>
      </c>
      <c r="Q2934">
        <v>-1.1518489999999999E-2</v>
      </c>
      <c r="R2934">
        <v>0.15331453</v>
      </c>
      <c r="S2934">
        <v>0.20643998999999999</v>
      </c>
      <c r="T2934">
        <v>0.64024548000000003</v>
      </c>
      <c r="U2934">
        <v>0.25</v>
      </c>
      <c r="V2934">
        <v>1.29411765</v>
      </c>
      <c r="W2934">
        <f>COUNTIF(Table1[[#This Row],[Al2O3]:[TiO2]],0)</f>
        <v>0</v>
      </c>
      <c r="X2934">
        <f>Table1[[#This Row],[K2O]]+Table1[[#This Row],[Li2O]]+Table1[[#This Row],[Na2O]]</f>
        <v>0.17500000000000002</v>
      </c>
      <c r="Y2934">
        <f>Table1[[#This Row],[B2O3]]+Table1[[#This Row],[K2O]]+Table1[[#This Row],[Li2O]]+Table1[[#This Row],[Na2O]]</f>
        <v>0.32500000000000001</v>
      </c>
      <c r="Z2934" s="2">
        <f>Table1[[#This Row],[B2O3]]+Table1[[#This Row],[CaO]]+Table1[[#This Row],[K2O]]+Table1[[#This Row],[Li2O]]+Table1[[#This Row],[Na2O]]</f>
        <v>0.36</v>
      </c>
      <c r="AA2934" s="2">
        <f>Table1[[#This Row],[A+B+AE]]-Table1[[#This Row],[Al2O3]]-Table1[[#This Row],[SiO2]]</f>
        <v>-0.24500000000000002</v>
      </c>
      <c r="AB2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485.39400000000001</v>
      </c>
    </row>
    <row r="2935" spans="1:28" hidden="1" x14ac:dyDescent="0.25">
      <c r="A2935">
        <v>0.21</v>
      </c>
      <c r="B2935">
        <v>0.15</v>
      </c>
      <c r="C2935">
        <v>1.4999999999999999E-2</v>
      </c>
      <c r="D2935">
        <v>5.0000000000000001E-3</v>
      </c>
      <c r="E2935">
        <v>0.05</v>
      </c>
      <c r="F2935">
        <v>2.5000000000000001E-3</v>
      </c>
      <c r="G2935">
        <v>0.06</v>
      </c>
      <c r="H2935">
        <v>0.13</v>
      </c>
      <c r="I2935">
        <v>0.36499999999999999</v>
      </c>
      <c r="J2935">
        <v>1.2500000000000001E-2</v>
      </c>
      <c r="K2935">
        <v>0.51773049599999998</v>
      </c>
      <c r="L2935">
        <v>0.57683934400000003</v>
      </c>
      <c r="M2935">
        <v>-5.4403800000000005E-4</v>
      </c>
      <c r="N2935">
        <v>0.19107898100000001</v>
      </c>
      <c r="O2935">
        <v>0.20323432899999999</v>
      </c>
      <c r="P2935">
        <v>0.60568668999999997</v>
      </c>
      <c r="Q2935">
        <v>-2.043588E-2</v>
      </c>
      <c r="R2935">
        <v>0.16434353600000001</v>
      </c>
      <c r="S2935">
        <v>0.20117832999999999</v>
      </c>
      <c r="T2935">
        <v>0.63447813399999997</v>
      </c>
      <c r="U2935">
        <v>0.27</v>
      </c>
      <c r="V2935">
        <v>1.1052631580000001</v>
      </c>
      <c r="W2935">
        <f>COUNTIF(Table1[[#This Row],[Al2O3]:[TiO2]],0)</f>
        <v>0</v>
      </c>
      <c r="X2935">
        <f>Table1[[#This Row],[K2O]]+Table1[[#This Row],[Li2O]]+Table1[[#This Row],[Na2O]]</f>
        <v>0.1925</v>
      </c>
      <c r="Y2935">
        <f>Table1[[#This Row],[B2O3]]+Table1[[#This Row],[K2O]]+Table1[[#This Row],[Li2O]]+Table1[[#This Row],[Na2O]]</f>
        <v>0.34250000000000003</v>
      </c>
      <c r="Z2935" s="2">
        <f>Table1[[#This Row],[B2O3]]+Table1[[#This Row],[CaO]]+Table1[[#This Row],[K2O]]+Table1[[#This Row],[Li2O]]+Table1[[#This Row],[Na2O]]</f>
        <v>0.35749999999999998</v>
      </c>
      <c r="AA2935" s="2">
        <f>Table1[[#This Row],[A+B+AE]]-Table1[[#This Row],[Al2O3]]-Table1[[#This Row],[SiO2]]</f>
        <v>-0.2175</v>
      </c>
      <c r="AB2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451.28800000000001</v>
      </c>
    </row>
    <row r="2936" spans="1:28" hidden="1" x14ac:dyDescent="0.25">
      <c r="A2936">
        <v>0.17</v>
      </c>
      <c r="B2936">
        <v>0.125</v>
      </c>
      <c r="C2936">
        <v>1.4999999999999999E-2</v>
      </c>
      <c r="D2936">
        <v>2.5000000000000001E-3</v>
      </c>
      <c r="E2936">
        <v>0.04</v>
      </c>
      <c r="F2936">
        <v>7.4999999999999997E-3</v>
      </c>
      <c r="G2936">
        <v>0.06</v>
      </c>
      <c r="H2936">
        <v>0.1</v>
      </c>
      <c r="I2936">
        <v>0.44</v>
      </c>
      <c r="J2936">
        <v>0.04</v>
      </c>
      <c r="K2936">
        <v>0.61971830999999999</v>
      </c>
      <c r="L2936">
        <v>0.57254015000000003</v>
      </c>
      <c r="M2936">
        <v>4.400134E-2</v>
      </c>
      <c r="N2936">
        <v>0.16993976</v>
      </c>
      <c r="O2936">
        <v>0.17055173000000001</v>
      </c>
      <c r="P2936">
        <v>0.65950850999999999</v>
      </c>
      <c r="Q2936">
        <v>2.4368520000000001E-2</v>
      </c>
      <c r="R2936">
        <v>0.14164915</v>
      </c>
      <c r="S2936">
        <v>0.17011908000000001</v>
      </c>
      <c r="T2936">
        <v>0.68823175999999997</v>
      </c>
      <c r="U2936">
        <v>0.255</v>
      </c>
      <c r="V2936">
        <v>1.0625</v>
      </c>
      <c r="W2936">
        <f>COUNTIF(Table1[[#This Row],[Al2O3]:[TiO2]],0)</f>
        <v>0</v>
      </c>
      <c r="X2936">
        <f>Table1[[#This Row],[K2O]]+Table1[[#This Row],[Li2O]]+Table1[[#This Row],[Na2O]]</f>
        <v>0.16750000000000001</v>
      </c>
      <c r="Y2936">
        <f>Table1[[#This Row],[B2O3]]+Table1[[#This Row],[K2O]]+Table1[[#This Row],[Li2O]]+Table1[[#This Row],[Na2O]]</f>
        <v>0.29249999999999998</v>
      </c>
      <c r="Z2936" s="2">
        <f>Table1[[#This Row],[B2O3]]+Table1[[#This Row],[CaO]]+Table1[[#This Row],[K2O]]+Table1[[#This Row],[Li2O]]+Table1[[#This Row],[Na2O]]</f>
        <v>0.3075</v>
      </c>
      <c r="AA2936" s="2">
        <f>Table1[[#This Row],[A+B+AE]]-Table1[[#This Row],[Al2O3]]-Table1[[#This Row],[SiO2]]</f>
        <v>-0.30249999999999999</v>
      </c>
      <c r="AB2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461.51049999999998</v>
      </c>
    </row>
    <row r="2937" spans="1:28" hidden="1" x14ac:dyDescent="0.25">
      <c r="A2937">
        <v>0.23</v>
      </c>
      <c r="B2937">
        <v>0.155</v>
      </c>
      <c r="C2937">
        <v>0.02</v>
      </c>
      <c r="D2937">
        <v>2.5000000000000001E-3</v>
      </c>
      <c r="E2937">
        <v>0.04</v>
      </c>
      <c r="F2937">
        <v>2.5000000000000001E-3</v>
      </c>
      <c r="G2937">
        <v>1.4999999999999999E-2</v>
      </c>
      <c r="H2937">
        <v>0.13500000000000001</v>
      </c>
      <c r="I2937">
        <v>0.36499999999999999</v>
      </c>
      <c r="J2937">
        <v>3.5000000000000003E-2</v>
      </c>
      <c r="K2937">
        <v>0.5</v>
      </c>
      <c r="L2937">
        <v>0.57029029399999998</v>
      </c>
      <c r="M2937">
        <v>2.8207125E-2</v>
      </c>
      <c r="N2937">
        <v>0.15416901099999999</v>
      </c>
      <c r="O2937">
        <v>0.22502140100000001</v>
      </c>
      <c r="P2937">
        <v>0.62080958799999997</v>
      </c>
      <c r="Q2937">
        <v>-4.2904980000000002E-3</v>
      </c>
      <c r="R2937">
        <v>0.140887384</v>
      </c>
      <c r="S2937">
        <v>0.21901320299999999</v>
      </c>
      <c r="T2937">
        <v>0.64009941299999995</v>
      </c>
      <c r="U2937">
        <v>0.26500000000000001</v>
      </c>
      <c r="V2937">
        <v>1.5333333330000001</v>
      </c>
      <c r="W2937">
        <f>COUNTIF(Table1[[#This Row],[Al2O3]:[TiO2]],0)</f>
        <v>0</v>
      </c>
      <c r="X2937">
        <f>Table1[[#This Row],[K2O]]+Table1[[#This Row],[Li2O]]+Table1[[#This Row],[Na2O]]</f>
        <v>0.1525</v>
      </c>
      <c r="Y2937">
        <f>Table1[[#This Row],[B2O3]]+Table1[[#This Row],[K2O]]+Table1[[#This Row],[Li2O]]+Table1[[#This Row],[Na2O]]</f>
        <v>0.3075</v>
      </c>
      <c r="Z2937" s="2">
        <f>Table1[[#This Row],[B2O3]]+Table1[[#This Row],[CaO]]+Table1[[#This Row],[K2O]]+Table1[[#This Row],[Li2O]]+Table1[[#This Row],[Na2O]]</f>
        <v>0.32750000000000001</v>
      </c>
      <c r="AA2937" s="2">
        <f>Table1[[#This Row],[A+B+AE]]-Table1[[#This Row],[Al2O3]]-Table1[[#This Row],[SiO2]]</f>
        <v>-0.26749999999999996</v>
      </c>
      <c r="AB2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502.01949999999999</v>
      </c>
    </row>
    <row r="2938" spans="1:28" hidden="1" x14ac:dyDescent="0.25">
      <c r="A2938">
        <v>0.2</v>
      </c>
      <c r="B2938">
        <v>0.14000000000000001</v>
      </c>
      <c r="C2938">
        <v>0.01</v>
      </c>
      <c r="D2938">
        <v>5.0000000000000001E-3</v>
      </c>
      <c r="E2938">
        <v>2.5000000000000001E-2</v>
      </c>
      <c r="F2938">
        <v>0.01</v>
      </c>
      <c r="G2938">
        <v>0.04</v>
      </c>
      <c r="H2938">
        <v>0.12</v>
      </c>
      <c r="I2938">
        <v>0.42499999999999999</v>
      </c>
      <c r="J2938">
        <v>2.5000000000000001E-2</v>
      </c>
      <c r="K2938">
        <v>0.57046980000000003</v>
      </c>
      <c r="L2938">
        <v>0.56490043000000001</v>
      </c>
      <c r="M2938">
        <v>3.7349100000000003E-2</v>
      </c>
      <c r="N2938">
        <v>0.16225993</v>
      </c>
      <c r="O2938">
        <v>0.19292541999999999</v>
      </c>
      <c r="P2938">
        <v>0.64481465000000004</v>
      </c>
      <c r="Q2938">
        <v>1.245285E-2</v>
      </c>
      <c r="R2938">
        <v>0.14064256</v>
      </c>
      <c r="S2938">
        <v>0.19044353999999999</v>
      </c>
      <c r="T2938">
        <v>0.66891389999999995</v>
      </c>
      <c r="U2938">
        <v>0.26</v>
      </c>
      <c r="V2938">
        <v>1.25</v>
      </c>
      <c r="W2938">
        <f>COUNTIF(Table1[[#This Row],[Al2O3]:[TiO2]],0)</f>
        <v>0</v>
      </c>
      <c r="X2938">
        <f>Table1[[#This Row],[K2O]]+Table1[[#This Row],[Li2O]]+Table1[[#This Row],[Na2O]]</f>
        <v>0.16999999999999998</v>
      </c>
      <c r="Y2938">
        <f>Table1[[#This Row],[B2O3]]+Table1[[#This Row],[K2O]]+Table1[[#This Row],[Li2O]]+Table1[[#This Row],[Na2O]]</f>
        <v>0.31000000000000005</v>
      </c>
      <c r="Z2938" s="2">
        <f>Table1[[#This Row],[B2O3]]+Table1[[#This Row],[CaO]]+Table1[[#This Row],[K2O]]+Table1[[#This Row],[Li2O]]+Table1[[#This Row],[Na2O]]</f>
        <v>0.32000000000000006</v>
      </c>
      <c r="AA2938" s="2">
        <f>Table1[[#This Row],[A+B+AE]]-Table1[[#This Row],[Al2O3]]-Table1[[#This Row],[SiO2]]</f>
        <v>-0.30499999999999994</v>
      </c>
      <c r="AB2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482.77649999999994</v>
      </c>
    </row>
    <row r="2939" spans="1:28" hidden="1" x14ac:dyDescent="0.25">
      <c r="A2939">
        <v>0.23499999999999999</v>
      </c>
      <c r="B2939">
        <v>0.18</v>
      </c>
      <c r="C2939">
        <v>0.01</v>
      </c>
      <c r="D2939">
        <v>5.0000000000000001E-3</v>
      </c>
      <c r="E2939">
        <v>0.02</v>
      </c>
      <c r="F2939">
        <v>0.01</v>
      </c>
      <c r="G2939">
        <v>4.4999999999999998E-2</v>
      </c>
      <c r="H2939">
        <v>0.13500000000000001</v>
      </c>
      <c r="I2939">
        <v>0.34</v>
      </c>
      <c r="J2939">
        <v>0.02</v>
      </c>
      <c r="K2939">
        <v>0.47887323900000001</v>
      </c>
      <c r="L2939">
        <v>0.568619655</v>
      </c>
      <c r="M2939">
        <v>7.5563280000000002E-3</v>
      </c>
      <c r="N2939">
        <v>0.17499779400000001</v>
      </c>
      <c r="O2939">
        <v>0.21832336899999999</v>
      </c>
      <c r="P2939">
        <v>0.60667883700000003</v>
      </c>
      <c r="Q2939">
        <v>-1.3614312E-2</v>
      </c>
      <c r="R2939">
        <v>0.15118996100000001</v>
      </c>
      <c r="S2939">
        <v>0.21407911800000001</v>
      </c>
      <c r="T2939">
        <v>0.63473092099999995</v>
      </c>
      <c r="U2939">
        <v>0.27</v>
      </c>
      <c r="V2939">
        <v>1.3055555560000001</v>
      </c>
      <c r="W2939">
        <f>COUNTIF(Table1[[#This Row],[Al2O3]:[TiO2]],0)</f>
        <v>0</v>
      </c>
      <c r="X2939">
        <f>Table1[[#This Row],[K2O]]+Table1[[#This Row],[Li2O]]+Table1[[#This Row],[Na2O]]</f>
        <v>0.19</v>
      </c>
      <c r="Y2939">
        <f>Table1[[#This Row],[B2O3]]+Table1[[#This Row],[K2O]]+Table1[[#This Row],[Li2O]]+Table1[[#This Row],[Na2O]]</f>
        <v>0.37</v>
      </c>
      <c r="Z2939" s="2">
        <f>Table1[[#This Row],[B2O3]]+Table1[[#This Row],[CaO]]+Table1[[#This Row],[K2O]]+Table1[[#This Row],[Li2O]]+Table1[[#This Row],[Na2O]]</f>
        <v>0.38</v>
      </c>
      <c r="AA2939" s="2">
        <f>Table1[[#This Row],[A+B+AE]]-Table1[[#This Row],[Al2O3]]-Table1[[#This Row],[SiO2]]</f>
        <v>-0.19500000000000001</v>
      </c>
      <c r="AB2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467.399</v>
      </c>
    </row>
    <row r="2940" spans="1:28" hidden="1" x14ac:dyDescent="0.25">
      <c r="A2940">
        <v>0.22500000000000001</v>
      </c>
      <c r="B2940">
        <v>0.15</v>
      </c>
      <c r="C2940">
        <v>3.5000000000000003E-2</v>
      </c>
      <c r="D2940">
        <v>5.0000000000000001E-3</v>
      </c>
      <c r="E2940">
        <v>2.5000000000000001E-2</v>
      </c>
      <c r="F2940">
        <v>0.01</v>
      </c>
      <c r="G2940">
        <v>0.02</v>
      </c>
      <c r="H2940">
        <v>0.14000000000000001</v>
      </c>
      <c r="I2940">
        <v>0.375</v>
      </c>
      <c r="J2940">
        <v>1.4999999999999999E-2</v>
      </c>
      <c r="K2940">
        <v>0.50675676000000003</v>
      </c>
      <c r="L2940">
        <v>0.57163207999999999</v>
      </c>
      <c r="M2940">
        <v>1.4920950000000001E-2</v>
      </c>
      <c r="N2940">
        <v>0.16915593000000001</v>
      </c>
      <c r="O2940">
        <v>0.21715735999999999</v>
      </c>
      <c r="P2940">
        <v>0.61368670000000003</v>
      </c>
      <c r="Q2940">
        <v>-1.189525E-2</v>
      </c>
      <c r="R2940">
        <v>0.15019557</v>
      </c>
      <c r="S2940">
        <v>0.21309038</v>
      </c>
      <c r="T2940">
        <v>0.63671405000000003</v>
      </c>
      <c r="U2940">
        <v>0.26500000000000001</v>
      </c>
      <c r="V2940">
        <v>1.40625</v>
      </c>
      <c r="W2940">
        <f>COUNTIF(Table1[[#This Row],[Al2O3]:[TiO2]],0)</f>
        <v>0</v>
      </c>
      <c r="X2940">
        <f>Table1[[#This Row],[K2O]]+Table1[[#This Row],[Li2O]]+Table1[[#This Row],[Na2O]]</f>
        <v>0.17</v>
      </c>
      <c r="Y2940">
        <f>Table1[[#This Row],[B2O3]]+Table1[[#This Row],[K2O]]+Table1[[#This Row],[Li2O]]+Table1[[#This Row],[Na2O]]</f>
        <v>0.32</v>
      </c>
      <c r="Z2940" s="2">
        <f>Table1[[#This Row],[B2O3]]+Table1[[#This Row],[CaO]]+Table1[[#This Row],[K2O]]+Table1[[#This Row],[Li2O]]+Table1[[#This Row],[Na2O]]</f>
        <v>0.35499999999999998</v>
      </c>
      <c r="AA2940" s="2">
        <f>Table1[[#This Row],[A+B+AE]]-Table1[[#This Row],[Al2O3]]-Table1[[#This Row],[SiO2]]</f>
        <v>-0.24500000000000002</v>
      </c>
      <c r="AB2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497.54599999999994</v>
      </c>
    </row>
    <row r="2941" spans="1:28" hidden="1" x14ac:dyDescent="0.25">
      <c r="A2941">
        <v>0.24</v>
      </c>
      <c r="B2941">
        <v>0.17</v>
      </c>
      <c r="C2941">
        <v>3.5000000000000003E-2</v>
      </c>
      <c r="D2941">
        <v>2.5000000000000001E-3</v>
      </c>
      <c r="E2941">
        <v>4.4999999999999998E-2</v>
      </c>
      <c r="F2941">
        <v>5.0000000000000001E-3</v>
      </c>
      <c r="G2941">
        <v>0.02</v>
      </c>
      <c r="H2941">
        <v>0.15</v>
      </c>
      <c r="I2941">
        <v>0.315</v>
      </c>
      <c r="J2941">
        <v>1.7500000000000002E-2</v>
      </c>
      <c r="K2941">
        <v>0.44680851100000002</v>
      </c>
      <c r="L2941">
        <v>0.57813504999999998</v>
      </c>
      <c r="M2941">
        <v>-3.0992569999999998E-3</v>
      </c>
      <c r="N2941">
        <v>0.17729666499999999</v>
      </c>
      <c r="O2941">
        <v>0.232120664</v>
      </c>
      <c r="P2941">
        <v>0.59058267099999995</v>
      </c>
      <c r="Q2941">
        <v>-2.9633565000000001E-2</v>
      </c>
      <c r="R2941">
        <v>0.158967686</v>
      </c>
      <c r="S2941">
        <v>0.22630194300000001</v>
      </c>
      <c r="T2941">
        <v>0.61473037100000005</v>
      </c>
      <c r="U2941">
        <v>0.26500000000000001</v>
      </c>
      <c r="V2941">
        <v>1.411764706</v>
      </c>
      <c r="W2941">
        <f>COUNTIF(Table1[[#This Row],[Al2O3]:[TiO2]],0)</f>
        <v>0</v>
      </c>
      <c r="X2941">
        <f>Table1[[#This Row],[K2O]]+Table1[[#This Row],[Li2O]]+Table1[[#This Row],[Na2O]]</f>
        <v>0.17499999999999999</v>
      </c>
      <c r="Y2941">
        <f>Table1[[#This Row],[B2O3]]+Table1[[#This Row],[K2O]]+Table1[[#This Row],[Li2O]]+Table1[[#This Row],[Na2O]]</f>
        <v>0.34499999999999997</v>
      </c>
      <c r="Z2941" s="2">
        <f>Table1[[#This Row],[B2O3]]+Table1[[#This Row],[CaO]]+Table1[[#This Row],[K2O]]+Table1[[#This Row],[Li2O]]+Table1[[#This Row],[Na2O]]</f>
        <v>0.38</v>
      </c>
      <c r="AA2941" s="2">
        <f>Table1[[#This Row],[A+B+AE]]-Table1[[#This Row],[Al2O3]]-Table1[[#This Row],[SiO2]]</f>
        <v>-0.17499999999999999</v>
      </c>
      <c r="AB2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488.76900000000001</v>
      </c>
    </row>
    <row r="2942" spans="1:28" hidden="1" x14ac:dyDescent="0.25">
      <c r="A2942">
        <v>0.25</v>
      </c>
      <c r="B2942">
        <v>0.18</v>
      </c>
      <c r="C2942">
        <v>0.02</v>
      </c>
      <c r="D2942">
        <v>2.5000000000000001E-3</v>
      </c>
      <c r="E2942">
        <v>0.05</v>
      </c>
      <c r="F2942">
        <v>5.0000000000000001E-3</v>
      </c>
      <c r="G2942">
        <v>0.02</v>
      </c>
      <c r="H2942">
        <v>0.15</v>
      </c>
      <c r="I2942">
        <v>0.32</v>
      </c>
      <c r="J2942">
        <v>2.5000000000000001E-3</v>
      </c>
      <c r="K2942">
        <v>0.44444444399999999</v>
      </c>
      <c r="L2942">
        <v>0.56822586900000005</v>
      </c>
      <c r="M2942">
        <v>5.6647260000000001E-3</v>
      </c>
      <c r="N2942">
        <v>0.168319629</v>
      </c>
      <c r="O2942">
        <v>0.23546476</v>
      </c>
      <c r="P2942">
        <v>0.59621561000000001</v>
      </c>
      <c r="Q2942">
        <v>-2.2878513E-2</v>
      </c>
      <c r="R2942">
        <v>0.15207963499999999</v>
      </c>
      <c r="S2942">
        <v>0.228732456</v>
      </c>
      <c r="T2942">
        <v>0.61918790800000001</v>
      </c>
      <c r="U2942">
        <v>0.25</v>
      </c>
      <c r="V2942">
        <v>1.4705882349999999</v>
      </c>
      <c r="W2942">
        <f>COUNTIF(Table1[[#This Row],[Al2O3]:[TiO2]],0)</f>
        <v>0</v>
      </c>
      <c r="X2942">
        <f>Table1[[#This Row],[K2O]]+Table1[[#This Row],[Li2O]]+Table1[[#This Row],[Na2O]]</f>
        <v>0.17499999999999999</v>
      </c>
      <c r="Y2942">
        <f>Table1[[#This Row],[B2O3]]+Table1[[#This Row],[K2O]]+Table1[[#This Row],[Li2O]]+Table1[[#This Row],[Na2O]]</f>
        <v>0.35499999999999998</v>
      </c>
      <c r="Z2942" s="2">
        <f>Table1[[#This Row],[B2O3]]+Table1[[#This Row],[CaO]]+Table1[[#This Row],[K2O]]+Table1[[#This Row],[Li2O]]+Table1[[#This Row],[Na2O]]</f>
        <v>0.375</v>
      </c>
      <c r="AA2942" s="2">
        <f>Table1[[#This Row],[A+B+AE]]-Table1[[#This Row],[Al2O3]]-Table1[[#This Row],[SiO2]]</f>
        <v>-0.19500000000000001</v>
      </c>
      <c r="AB2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493.28100000000006</v>
      </c>
    </row>
    <row r="2943" spans="1:28" hidden="1" x14ac:dyDescent="0.25">
      <c r="A2943">
        <v>0.20499999999999999</v>
      </c>
      <c r="B2943">
        <v>0.16</v>
      </c>
      <c r="C2943">
        <v>0.04</v>
      </c>
      <c r="D2943">
        <v>2.5000000000000001E-3</v>
      </c>
      <c r="E2943">
        <v>0.02</v>
      </c>
      <c r="F2943">
        <v>0.01</v>
      </c>
      <c r="G2943">
        <v>0.05</v>
      </c>
      <c r="H2943">
        <v>0.125</v>
      </c>
      <c r="I2943">
        <v>0.35</v>
      </c>
      <c r="J2943">
        <v>3.7499999999999999E-2</v>
      </c>
      <c r="K2943">
        <v>0.514705882</v>
      </c>
      <c r="L2943">
        <v>0.58196188800000004</v>
      </c>
      <c r="M2943">
        <v>5.1779729999999998E-3</v>
      </c>
      <c r="N2943">
        <v>0.18785149700000001</v>
      </c>
      <c r="O2943">
        <v>0.19981091100000001</v>
      </c>
      <c r="P2943">
        <v>0.61233759300000001</v>
      </c>
      <c r="Q2943">
        <v>-1.1673958999999999E-2</v>
      </c>
      <c r="R2943">
        <v>0.15825845199999999</v>
      </c>
      <c r="S2943">
        <v>0.19785925900000001</v>
      </c>
      <c r="T2943">
        <v>0.64388228800000002</v>
      </c>
      <c r="U2943">
        <v>0.27</v>
      </c>
      <c r="V2943">
        <v>1.1714285710000001</v>
      </c>
      <c r="W2943">
        <f>COUNTIF(Table1[[#This Row],[Al2O3]:[TiO2]],0)</f>
        <v>0</v>
      </c>
      <c r="X2943">
        <f>Table1[[#This Row],[K2O]]+Table1[[#This Row],[Li2O]]+Table1[[#This Row],[Na2O]]</f>
        <v>0.185</v>
      </c>
      <c r="Y2943">
        <f>Table1[[#This Row],[B2O3]]+Table1[[#This Row],[K2O]]+Table1[[#This Row],[Li2O]]+Table1[[#This Row],[Na2O]]</f>
        <v>0.34500000000000003</v>
      </c>
      <c r="Z2943" s="2">
        <f>Table1[[#This Row],[B2O3]]+Table1[[#This Row],[CaO]]+Table1[[#This Row],[K2O]]+Table1[[#This Row],[Li2O]]+Table1[[#This Row],[Na2O]]</f>
        <v>0.38500000000000001</v>
      </c>
      <c r="AA2943" s="2">
        <f>Table1[[#This Row],[A+B+AE]]-Table1[[#This Row],[Al2O3]]-Table1[[#This Row],[SiO2]]</f>
        <v>-0.16999999999999996</v>
      </c>
      <c r="AB2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459.57850000000008</v>
      </c>
    </row>
    <row r="2944" spans="1:28" hidden="1" x14ac:dyDescent="0.25">
      <c r="A2944">
        <v>0.24</v>
      </c>
      <c r="B2944">
        <v>0.15</v>
      </c>
      <c r="C2944">
        <v>2.5000000000000001E-2</v>
      </c>
      <c r="D2944">
        <v>2.5000000000000001E-3</v>
      </c>
      <c r="E2944">
        <v>2.5000000000000001E-2</v>
      </c>
      <c r="F2944">
        <v>0.01</v>
      </c>
      <c r="G2944">
        <v>5.0000000000000001E-3</v>
      </c>
      <c r="H2944">
        <v>0.15</v>
      </c>
      <c r="I2944">
        <v>0.39</v>
      </c>
      <c r="J2944">
        <v>2.5000000000000001E-3</v>
      </c>
      <c r="K2944">
        <v>0.5</v>
      </c>
      <c r="L2944">
        <v>0.56269948000000003</v>
      </c>
      <c r="M2944">
        <v>2.30035E-2</v>
      </c>
      <c r="N2944">
        <v>0.15765238000000001</v>
      </c>
      <c r="O2944">
        <v>0.22693319000000001</v>
      </c>
      <c r="P2944">
        <v>0.61541444000000001</v>
      </c>
      <c r="Q2944">
        <v>-1.0379319999999999E-2</v>
      </c>
      <c r="R2944">
        <v>0.14496342000000001</v>
      </c>
      <c r="S2944">
        <v>0.22129708000000001</v>
      </c>
      <c r="T2944">
        <v>0.63373950999999995</v>
      </c>
      <c r="U2944">
        <v>0.26</v>
      </c>
      <c r="V2944">
        <v>1.5483871</v>
      </c>
      <c r="W2944">
        <f>COUNTIF(Table1[[#This Row],[Al2O3]:[TiO2]],0)</f>
        <v>0</v>
      </c>
      <c r="X2944">
        <f>Table1[[#This Row],[K2O]]+Table1[[#This Row],[Li2O]]+Table1[[#This Row],[Na2O]]</f>
        <v>0.16499999999999998</v>
      </c>
      <c r="Y2944">
        <f>Table1[[#This Row],[B2O3]]+Table1[[#This Row],[K2O]]+Table1[[#This Row],[Li2O]]+Table1[[#This Row],[Na2O]]</f>
        <v>0.315</v>
      </c>
      <c r="Z2944" s="2">
        <f>Table1[[#This Row],[B2O3]]+Table1[[#This Row],[CaO]]+Table1[[#This Row],[K2O]]+Table1[[#This Row],[Li2O]]+Table1[[#This Row],[Na2O]]</f>
        <v>0.33999999999999997</v>
      </c>
      <c r="AA2944" s="2">
        <f>Table1[[#This Row],[A+B+AE]]-Table1[[#This Row],[Al2O3]]-Table1[[#This Row],[SiO2]]</f>
        <v>-0.29000000000000004</v>
      </c>
      <c r="AB2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517.86900000000014</v>
      </c>
    </row>
    <row r="2945" spans="1:28" hidden="1" x14ac:dyDescent="0.25">
      <c r="A2945">
        <v>0.22500000000000001</v>
      </c>
      <c r="B2945">
        <v>0.2</v>
      </c>
      <c r="C2945">
        <v>0.02</v>
      </c>
      <c r="D2945">
        <v>2.5000000000000001E-3</v>
      </c>
      <c r="E2945">
        <v>0.02</v>
      </c>
      <c r="F2945">
        <v>0.01</v>
      </c>
      <c r="G2945">
        <v>0.05</v>
      </c>
      <c r="H2945">
        <v>0.14000000000000001</v>
      </c>
      <c r="I2945">
        <v>0.31</v>
      </c>
      <c r="J2945">
        <v>2.2499999999999999E-2</v>
      </c>
      <c r="K2945">
        <v>0.45925925899999998</v>
      </c>
      <c r="L2945">
        <v>0.57207491399999999</v>
      </c>
      <c r="M2945">
        <v>2.1893030000000001E-3</v>
      </c>
      <c r="N2945">
        <v>0.185901751</v>
      </c>
      <c r="O2945">
        <v>0.20748992499999999</v>
      </c>
      <c r="P2945">
        <v>0.60660832399999998</v>
      </c>
      <c r="Q2945">
        <v>-1.5643042999999999E-2</v>
      </c>
      <c r="R2945">
        <v>0.158786499</v>
      </c>
      <c r="S2945">
        <v>0.203213483</v>
      </c>
      <c r="T2945">
        <v>0.63800001799999995</v>
      </c>
      <c r="U2945">
        <v>0.25</v>
      </c>
      <c r="V2945">
        <v>1.184210526</v>
      </c>
      <c r="W2945">
        <f>COUNTIF(Table1[[#This Row],[Al2O3]:[TiO2]],0)</f>
        <v>0</v>
      </c>
      <c r="X2945">
        <f>Table1[[#This Row],[K2O]]+Table1[[#This Row],[Li2O]]+Table1[[#This Row],[Na2O]]</f>
        <v>0.2</v>
      </c>
      <c r="Y2945">
        <f>Table1[[#This Row],[B2O3]]+Table1[[#This Row],[K2O]]+Table1[[#This Row],[Li2O]]+Table1[[#This Row],[Na2O]]</f>
        <v>0.4</v>
      </c>
      <c r="Z2945" s="2">
        <f>Table1[[#This Row],[B2O3]]+Table1[[#This Row],[CaO]]+Table1[[#This Row],[K2O]]+Table1[[#This Row],[Li2O]]+Table1[[#This Row],[Na2O]]</f>
        <v>0.42000000000000004</v>
      </c>
      <c r="AA2945" s="2">
        <f>Table1[[#This Row],[A+B+AE]]-Table1[[#This Row],[Al2O3]]-Table1[[#This Row],[SiO2]]</f>
        <v>-0.11499999999999996</v>
      </c>
      <c r="AB2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456.90400000000011</v>
      </c>
    </row>
    <row r="2946" spans="1:28" hidden="1" x14ac:dyDescent="0.25">
      <c r="A2946">
        <v>0.185</v>
      </c>
      <c r="B2946">
        <v>0.105</v>
      </c>
      <c r="C2946">
        <v>2.5000000000000001E-2</v>
      </c>
      <c r="D2946">
        <v>5.0000000000000001E-3</v>
      </c>
      <c r="E2946">
        <v>0.05</v>
      </c>
      <c r="F2946">
        <v>5.0000000000000001E-3</v>
      </c>
      <c r="G2946">
        <v>4.4999999999999998E-2</v>
      </c>
      <c r="H2946">
        <v>0.11</v>
      </c>
      <c r="I2946">
        <v>0.45</v>
      </c>
      <c r="J2946">
        <v>0.02</v>
      </c>
      <c r="K2946">
        <v>0.60402684600000001</v>
      </c>
      <c r="L2946">
        <v>0.57347998200000005</v>
      </c>
      <c r="M2946">
        <v>3.3329706000000001E-2</v>
      </c>
      <c r="N2946">
        <v>0.16878555100000001</v>
      </c>
      <c r="O2946">
        <v>0.18808171900000001</v>
      </c>
      <c r="P2946">
        <v>0.64313273000000004</v>
      </c>
      <c r="Q2946">
        <v>9.0865230000000009E-3</v>
      </c>
      <c r="R2946">
        <v>0.145304604</v>
      </c>
      <c r="S2946">
        <v>0.187542134</v>
      </c>
      <c r="T2946">
        <v>0.66715326200000002</v>
      </c>
      <c r="U2946">
        <v>0.26500000000000001</v>
      </c>
      <c r="V2946">
        <v>1.1935483870000001</v>
      </c>
      <c r="W2946">
        <f>COUNTIF(Table1[[#This Row],[Al2O3]:[TiO2]],0)</f>
        <v>0</v>
      </c>
      <c r="X2946">
        <f>Table1[[#This Row],[K2O]]+Table1[[#This Row],[Li2O]]+Table1[[#This Row],[Na2O]]</f>
        <v>0.16</v>
      </c>
      <c r="Y2946">
        <f>Table1[[#This Row],[B2O3]]+Table1[[#This Row],[K2O]]+Table1[[#This Row],[Li2O]]+Table1[[#This Row],[Na2O]]</f>
        <v>0.26500000000000001</v>
      </c>
      <c r="Z2946" s="2">
        <f>Table1[[#This Row],[B2O3]]+Table1[[#This Row],[CaO]]+Table1[[#This Row],[K2O]]+Table1[[#This Row],[Li2O]]+Table1[[#This Row],[Na2O]]</f>
        <v>0.28999999999999998</v>
      </c>
      <c r="AA2946" s="2">
        <f>Table1[[#This Row],[A+B+AE]]-Table1[[#This Row],[Al2O3]]-Table1[[#This Row],[SiO2]]</f>
        <v>-0.34500000000000003</v>
      </c>
      <c r="AB2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</v>
      </c>
    </row>
    <row r="2947" spans="1:28" hidden="1" x14ac:dyDescent="0.25">
      <c r="A2947">
        <v>0.19500000000000001</v>
      </c>
      <c r="B2947">
        <v>0.11</v>
      </c>
      <c r="C2947">
        <v>2.5000000000000001E-2</v>
      </c>
      <c r="D2947">
        <v>5.0000000000000001E-3</v>
      </c>
      <c r="E2947">
        <v>3.5000000000000003E-2</v>
      </c>
      <c r="F2947">
        <v>7.4999999999999997E-3</v>
      </c>
      <c r="G2947">
        <v>4.4999999999999998E-2</v>
      </c>
      <c r="H2947">
        <v>0.115</v>
      </c>
      <c r="I2947">
        <v>0.45</v>
      </c>
      <c r="J2947">
        <v>1.2500000000000001E-2</v>
      </c>
      <c r="K2947">
        <v>0.59210525999999997</v>
      </c>
      <c r="L2947">
        <v>0.57050164000000003</v>
      </c>
      <c r="M2947">
        <v>2.7929289999999999E-2</v>
      </c>
      <c r="N2947">
        <v>0.17058172999999999</v>
      </c>
      <c r="O2947">
        <v>0.19339770000000001</v>
      </c>
      <c r="P2947">
        <v>0.63602057000000001</v>
      </c>
      <c r="Q2947">
        <v>4.2737499999999998E-3</v>
      </c>
      <c r="R2947">
        <v>0.14666957</v>
      </c>
      <c r="S2947">
        <v>0.19281064000000001</v>
      </c>
      <c r="T2947">
        <v>0.66051979999999999</v>
      </c>
      <c r="U2947">
        <v>0.27</v>
      </c>
      <c r="V2947">
        <v>1.21875</v>
      </c>
      <c r="W2947">
        <f>COUNTIF(Table1[[#This Row],[Al2O3]:[TiO2]],0)</f>
        <v>0</v>
      </c>
      <c r="X2947">
        <f>Table1[[#This Row],[K2O]]+Table1[[#This Row],[Li2O]]+Table1[[#This Row],[Na2O]]</f>
        <v>0.16750000000000001</v>
      </c>
      <c r="Y2947">
        <f>Table1[[#This Row],[B2O3]]+Table1[[#This Row],[K2O]]+Table1[[#This Row],[Li2O]]+Table1[[#This Row],[Na2O]]</f>
        <v>0.27749999999999997</v>
      </c>
      <c r="Z2947" s="2">
        <f>Table1[[#This Row],[B2O3]]+Table1[[#This Row],[CaO]]+Table1[[#This Row],[K2O]]+Table1[[#This Row],[Li2O]]+Table1[[#This Row],[Na2O]]</f>
        <v>0.30249999999999999</v>
      </c>
      <c r="AA2947" s="2">
        <f>Table1[[#This Row],[A+B+AE]]-Table1[[#This Row],[Al2O3]]-Table1[[#This Row],[SiO2]]</f>
        <v>-0.34250000000000003</v>
      </c>
      <c r="AB2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480.74950000000013</v>
      </c>
    </row>
    <row r="2948" spans="1:28" hidden="1" x14ac:dyDescent="0.25">
      <c r="A2948">
        <v>0.215</v>
      </c>
      <c r="B2948">
        <v>0.19500000000000001</v>
      </c>
      <c r="C2948">
        <v>0.03</v>
      </c>
      <c r="D2948">
        <v>5.0000000000000001E-3</v>
      </c>
      <c r="E2948">
        <v>2.5000000000000001E-2</v>
      </c>
      <c r="F2948">
        <v>7.4999999999999997E-3</v>
      </c>
      <c r="G2948">
        <v>5.5E-2</v>
      </c>
      <c r="H2948">
        <v>0.13</v>
      </c>
      <c r="I2948">
        <v>0.30499999999999999</v>
      </c>
      <c r="J2948">
        <v>3.2500000000000001E-2</v>
      </c>
      <c r="K2948">
        <v>0.46923076899999999</v>
      </c>
      <c r="L2948">
        <v>0.57768753699999997</v>
      </c>
      <c r="M2948">
        <v>2.7905410000000001E-3</v>
      </c>
      <c r="N2948">
        <v>0.187949279</v>
      </c>
      <c r="O2948">
        <v>0.20322417500000001</v>
      </c>
      <c r="P2948">
        <v>0.60882654599999997</v>
      </c>
      <c r="Q2948">
        <v>-1.2974902E-2</v>
      </c>
      <c r="R2948">
        <v>0.158432709</v>
      </c>
      <c r="S2948">
        <v>0.19960172500000001</v>
      </c>
      <c r="T2948">
        <v>0.64196556599999999</v>
      </c>
      <c r="U2948">
        <v>0.25</v>
      </c>
      <c r="V2948">
        <v>1.162162162</v>
      </c>
      <c r="W2948">
        <f>COUNTIF(Table1[[#This Row],[Al2O3]:[TiO2]],0)</f>
        <v>0</v>
      </c>
      <c r="X2948">
        <f>Table1[[#This Row],[K2O]]+Table1[[#This Row],[Li2O]]+Table1[[#This Row],[Na2O]]</f>
        <v>0.1925</v>
      </c>
      <c r="Y2948">
        <f>Table1[[#This Row],[B2O3]]+Table1[[#This Row],[K2O]]+Table1[[#This Row],[Li2O]]+Table1[[#This Row],[Na2O]]</f>
        <v>0.38750000000000001</v>
      </c>
      <c r="Z2948" s="2">
        <f>Table1[[#This Row],[B2O3]]+Table1[[#This Row],[CaO]]+Table1[[#This Row],[K2O]]+Table1[[#This Row],[Li2O]]+Table1[[#This Row],[Na2O]]</f>
        <v>0.41750000000000004</v>
      </c>
      <c r="AA2948" s="2">
        <f>Table1[[#This Row],[A+B+AE]]-Table1[[#This Row],[Al2O3]]-Table1[[#This Row],[SiO2]]</f>
        <v>-0.10249999999999995</v>
      </c>
      <c r="AB2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450.27199999999993</v>
      </c>
    </row>
    <row r="2949" spans="1:28" hidden="1" x14ac:dyDescent="0.25">
      <c r="A2949">
        <v>0.22500000000000001</v>
      </c>
      <c r="B2949">
        <v>0.17</v>
      </c>
      <c r="C2949">
        <v>0.03</v>
      </c>
      <c r="D2949">
        <v>5.0000000000000001E-3</v>
      </c>
      <c r="E2949">
        <v>0.02</v>
      </c>
      <c r="F2949">
        <v>7.4999999999999997E-3</v>
      </c>
      <c r="G2949">
        <v>0.03</v>
      </c>
      <c r="H2949">
        <v>0.13500000000000001</v>
      </c>
      <c r="I2949">
        <v>0.36</v>
      </c>
      <c r="J2949">
        <v>1.7500000000000002E-2</v>
      </c>
      <c r="K2949">
        <v>0.5</v>
      </c>
      <c r="L2949">
        <v>0.56790259200000004</v>
      </c>
      <c r="M2949">
        <v>1.8744865999999999E-2</v>
      </c>
      <c r="N2949">
        <v>0.168192917</v>
      </c>
      <c r="O2949">
        <v>0.21252579799999999</v>
      </c>
      <c r="P2949">
        <v>0.61928128500000001</v>
      </c>
      <c r="Q2949">
        <v>-5.7174979999999997E-3</v>
      </c>
      <c r="R2949">
        <v>0.1473545</v>
      </c>
      <c r="S2949">
        <v>0.20808863699999999</v>
      </c>
      <c r="T2949">
        <v>0.64455686400000001</v>
      </c>
      <c r="U2949">
        <v>0.25</v>
      </c>
      <c r="V2949">
        <v>1.363636364</v>
      </c>
      <c r="W2949">
        <f>COUNTIF(Table1[[#This Row],[Al2O3]:[TiO2]],0)</f>
        <v>0</v>
      </c>
      <c r="X2949">
        <f>Table1[[#This Row],[K2O]]+Table1[[#This Row],[Li2O]]+Table1[[#This Row],[Na2O]]</f>
        <v>0.17250000000000001</v>
      </c>
      <c r="Y2949">
        <f>Table1[[#This Row],[B2O3]]+Table1[[#This Row],[K2O]]+Table1[[#This Row],[Li2O]]+Table1[[#This Row],[Na2O]]</f>
        <v>0.34250000000000003</v>
      </c>
      <c r="Z2949" s="2">
        <f>Table1[[#This Row],[B2O3]]+Table1[[#This Row],[CaO]]+Table1[[#This Row],[K2O]]+Table1[[#This Row],[Li2O]]+Table1[[#This Row],[Na2O]]</f>
        <v>0.37250000000000005</v>
      </c>
      <c r="AA2949" s="2">
        <f>Table1[[#This Row],[A+B+AE]]-Table1[[#This Row],[Al2O3]]-Table1[[#This Row],[SiO2]]</f>
        <v>-0.21249999999999994</v>
      </c>
      <c r="AB2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487.16950000000008</v>
      </c>
    </row>
    <row r="2950" spans="1:28" hidden="1" x14ac:dyDescent="0.25">
      <c r="A2950">
        <v>0.2</v>
      </c>
      <c r="B2950">
        <v>0.17</v>
      </c>
      <c r="C2950">
        <v>0.03</v>
      </c>
      <c r="D2950">
        <v>5.0000000000000001E-3</v>
      </c>
      <c r="E2950">
        <v>0.02</v>
      </c>
      <c r="F2950">
        <v>5.0000000000000001E-3</v>
      </c>
      <c r="G2950">
        <v>0.05</v>
      </c>
      <c r="H2950">
        <v>0.115</v>
      </c>
      <c r="I2950">
        <v>0.35499999999999998</v>
      </c>
      <c r="J2950">
        <v>0.05</v>
      </c>
      <c r="K2950">
        <v>0.52985074600000004</v>
      </c>
      <c r="L2950">
        <v>0.57596923300000002</v>
      </c>
      <c r="M2950">
        <v>2.4803751999999998E-2</v>
      </c>
      <c r="N2950">
        <v>0.17281249400000001</v>
      </c>
      <c r="O2950">
        <v>0.194488204</v>
      </c>
      <c r="P2950">
        <v>0.63269930200000002</v>
      </c>
      <c r="Q2950">
        <v>5.913654E-3</v>
      </c>
      <c r="R2950">
        <v>0.145921308</v>
      </c>
      <c r="S2950">
        <v>0.191510346</v>
      </c>
      <c r="T2950">
        <v>0.66256834499999995</v>
      </c>
      <c r="U2950">
        <v>0.255</v>
      </c>
      <c r="V2950">
        <v>1.212121212</v>
      </c>
      <c r="W2950">
        <f>COUNTIF(Table1[[#This Row],[Al2O3]:[TiO2]],0)</f>
        <v>0</v>
      </c>
      <c r="X2950">
        <f>Table1[[#This Row],[K2O]]+Table1[[#This Row],[Li2O]]+Table1[[#This Row],[Na2O]]</f>
        <v>0.17</v>
      </c>
      <c r="Y2950">
        <f>Table1[[#This Row],[B2O3]]+Table1[[#This Row],[K2O]]+Table1[[#This Row],[Li2O]]+Table1[[#This Row],[Na2O]]</f>
        <v>0.34</v>
      </c>
      <c r="Z2950" s="2">
        <f>Table1[[#This Row],[B2O3]]+Table1[[#This Row],[CaO]]+Table1[[#This Row],[K2O]]+Table1[[#This Row],[Li2O]]+Table1[[#This Row],[Na2O]]</f>
        <v>0.37</v>
      </c>
      <c r="AA2950" s="2">
        <f>Table1[[#This Row],[A+B+AE]]-Table1[[#This Row],[Al2O3]]-Table1[[#This Row],[SiO2]]</f>
        <v>-0.185</v>
      </c>
      <c r="AB2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462.24999999999989</v>
      </c>
    </row>
    <row r="2951" spans="1:28" hidden="1" x14ac:dyDescent="0.25">
      <c r="A2951">
        <v>0.20499999999999999</v>
      </c>
      <c r="B2951">
        <v>0.13</v>
      </c>
      <c r="C2951">
        <v>0.03</v>
      </c>
      <c r="D2951">
        <v>5.0000000000000001E-3</v>
      </c>
      <c r="E2951">
        <v>4.4999999999999998E-2</v>
      </c>
      <c r="F2951">
        <v>2.5000000000000001E-3</v>
      </c>
      <c r="G2951">
        <v>0.04</v>
      </c>
      <c r="H2951">
        <v>0.125</v>
      </c>
      <c r="I2951">
        <v>0.41499999999999998</v>
      </c>
      <c r="J2951">
        <v>2.5000000000000001E-3</v>
      </c>
      <c r="K2951">
        <v>0.55704697999999997</v>
      </c>
      <c r="L2951">
        <v>0.56947320499999998</v>
      </c>
      <c r="M2951">
        <v>2.1249739E-2</v>
      </c>
      <c r="N2951">
        <v>0.172543631</v>
      </c>
      <c r="O2951">
        <v>0.20048997800000001</v>
      </c>
      <c r="P2951">
        <v>0.62696639099999996</v>
      </c>
      <c r="Q2951">
        <v>-3.7608479999999998E-3</v>
      </c>
      <c r="R2951">
        <v>0.15080501599999999</v>
      </c>
      <c r="S2951">
        <v>0.198351266</v>
      </c>
      <c r="T2951">
        <v>0.65084371900000004</v>
      </c>
      <c r="U2951">
        <v>0.25</v>
      </c>
      <c r="V2951">
        <v>1.242424242</v>
      </c>
      <c r="W2951">
        <f>COUNTIF(Table1[[#This Row],[Al2O3]:[TiO2]],0)</f>
        <v>0</v>
      </c>
      <c r="X2951">
        <f>Table1[[#This Row],[K2O]]+Table1[[#This Row],[Li2O]]+Table1[[#This Row],[Na2O]]</f>
        <v>0.16750000000000001</v>
      </c>
      <c r="Y2951">
        <f>Table1[[#This Row],[B2O3]]+Table1[[#This Row],[K2O]]+Table1[[#This Row],[Li2O]]+Table1[[#This Row],[Na2O]]</f>
        <v>0.29749999999999999</v>
      </c>
      <c r="Z2951" s="2">
        <f>Table1[[#This Row],[B2O3]]+Table1[[#This Row],[CaO]]+Table1[[#This Row],[K2O]]+Table1[[#This Row],[Li2O]]+Table1[[#This Row],[Na2O]]</f>
        <v>0.32750000000000001</v>
      </c>
      <c r="AA2951" s="2">
        <f>Table1[[#This Row],[A+B+AE]]-Table1[[#This Row],[Al2O3]]-Table1[[#This Row],[SiO2]]</f>
        <v>-0.29249999999999998</v>
      </c>
      <c r="AB2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483.18000000000006</v>
      </c>
    </row>
    <row r="2952" spans="1:28" hidden="1" x14ac:dyDescent="0.25">
      <c r="A2952">
        <v>0.19</v>
      </c>
      <c r="B2952">
        <v>0.125</v>
      </c>
      <c r="C2952">
        <v>0.02</v>
      </c>
      <c r="D2952">
        <v>5.0000000000000001E-3</v>
      </c>
      <c r="E2952">
        <v>0.03</v>
      </c>
      <c r="F2952">
        <v>7.4999999999999997E-3</v>
      </c>
      <c r="G2952">
        <v>5.5E-2</v>
      </c>
      <c r="H2952">
        <v>0.115</v>
      </c>
      <c r="I2952">
        <v>0.44</v>
      </c>
      <c r="J2952">
        <v>1.2500000000000001E-2</v>
      </c>
      <c r="K2952">
        <v>0.59060402700000003</v>
      </c>
      <c r="L2952">
        <v>0.56868867400000001</v>
      </c>
      <c r="M2952">
        <v>2.8033012999999999E-2</v>
      </c>
      <c r="N2952">
        <v>0.17582150399999999</v>
      </c>
      <c r="O2952">
        <v>0.18479883699999999</v>
      </c>
      <c r="P2952">
        <v>0.63937965900000004</v>
      </c>
      <c r="Q2952">
        <v>6.8901680000000003E-3</v>
      </c>
      <c r="R2952">
        <v>0.149322802</v>
      </c>
      <c r="S2952">
        <v>0.18413975199999999</v>
      </c>
      <c r="T2952">
        <v>0.66653744599999998</v>
      </c>
      <c r="U2952">
        <v>0.26</v>
      </c>
      <c r="V2952">
        <v>1.1176470590000001</v>
      </c>
      <c r="W2952">
        <f>COUNTIF(Table1[[#This Row],[Al2O3]:[TiO2]],0)</f>
        <v>0</v>
      </c>
      <c r="X2952">
        <f>Table1[[#This Row],[K2O]]+Table1[[#This Row],[Li2O]]+Table1[[#This Row],[Na2O]]</f>
        <v>0.17749999999999999</v>
      </c>
      <c r="Y2952">
        <f>Table1[[#This Row],[B2O3]]+Table1[[#This Row],[K2O]]+Table1[[#This Row],[Li2O]]+Table1[[#This Row],[Na2O]]</f>
        <v>0.30249999999999999</v>
      </c>
      <c r="Z2952" s="2">
        <f>Table1[[#This Row],[B2O3]]+Table1[[#This Row],[CaO]]+Table1[[#This Row],[K2O]]+Table1[[#This Row],[Li2O]]+Table1[[#This Row],[Na2O]]</f>
        <v>0.32250000000000001</v>
      </c>
      <c r="AA2952" s="2">
        <f>Table1[[#This Row],[A+B+AE]]-Table1[[#This Row],[Al2O3]]-Table1[[#This Row],[SiO2]]</f>
        <v>-0.3075</v>
      </c>
      <c r="AB2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468.79600000000005</v>
      </c>
    </row>
    <row r="2953" spans="1:28" hidden="1" x14ac:dyDescent="0.25">
      <c r="A2953">
        <v>0.2</v>
      </c>
      <c r="B2953">
        <v>0.155</v>
      </c>
      <c r="C2953">
        <v>3.5000000000000003E-2</v>
      </c>
      <c r="D2953">
        <v>5.0000000000000001E-3</v>
      </c>
      <c r="E2953">
        <v>0.03</v>
      </c>
      <c r="F2953">
        <v>5.0000000000000001E-3</v>
      </c>
      <c r="G2953">
        <v>0.05</v>
      </c>
      <c r="H2953">
        <v>0.115</v>
      </c>
      <c r="I2953">
        <v>0.37</v>
      </c>
      <c r="J2953">
        <v>3.5000000000000003E-2</v>
      </c>
      <c r="K2953">
        <v>0.54014598999999996</v>
      </c>
      <c r="L2953">
        <v>0.57663014000000001</v>
      </c>
      <c r="M2953">
        <v>2.0236230000000001E-2</v>
      </c>
      <c r="N2953">
        <v>0.17593909999999999</v>
      </c>
      <c r="O2953">
        <v>0.19631130999999999</v>
      </c>
      <c r="P2953">
        <v>0.62774958999999997</v>
      </c>
      <c r="Q2953">
        <v>1.2599E-3</v>
      </c>
      <c r="R2953">
        <v>0.14866215999999999</v>
      </c>
      <c r="S2953">
        <v>0.19410126</v>
      </c>
      <c r="T2953">
        <v>0.65723657999999996</v>
      </c>
      <c r="U2953">
        <v>0.255</v>
      </c>
      <c r="V2953">
        <v>1.2121212100000001</v>
      </c>
      <c r="W2953">
        <f>COUNTIF(Table1[[#This Row],[Al2O3]:[TiO2]],0)</f>
        <v>0</v>
      </c>
      <c r="X2953">
        <f>Table1[[#This Row],[K2O]]+Table1[[#This Row],[Li2O]]+Table1[[#This Row],[Na2O]]</f>
        <v>0.17</v>
      </c>
      <c r="Y2953">
        <f>Table1[[#This Row],[B2O3]]+Table1[[#This Row],[K2O]]+Table1[[#This Row],[Li2O]]+Table1[[#This Row],[Na2O]]</f>
        <v>0.32500000000000001</v>
      </c>
      <c r="Z2953" s="2">
        <f>Table1[[#This Row],[B2O3]]+Table1[[#This Row],[CaO]]+Table1[[#This Row],[K2O]]+Table1[[#This Row],[Li2O]]+Table1[[#This Row],[Na2O]]</f>
        <v>0.36</v>
      </c>
      <c r="AA2953" s="2">
        <f>Table1[[#This Row],[A+B+AE]]-Table1[[#This Row],[Al2O3]]-Table1[[#This Row],[SiO2]]</f>
        <v>-0.21000000000000002</v>
      </c>
      <c r="AB2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464.952</v>
      </c>
    </row>
    <row r="2954" spans="1:28" hidden="1" x14ac:dyDescent="0.25">
      <c r="A2954">
        <v>0.2</v>
      </c>
      <c r="B2954">
        <v>0.17</v>
      </c>
      <c r="C2954">
        <v>0.04</v>
      </c>
      <c r="D2954">
        <v>5.0000000000000001E-3</v>
      </c>
      <c r="E2954">
        <v>3.5000000000000003E-2</v>
      </c>
      <c r="F2954">
        <v>0.01</v>
      </c>
      <c r="G2954">
        <v>5.5E-2</v>
      </c>
      <c r="H2954">
        <v>0.125</v>
      </c>
      <c r="I2954">
        <v>0.32500000000000001</v>
      </c>
      <c r="J2954">
        <v>3.5000000000000003E-2</v>
      </c>
      <c r="K2954">
        <v>0.5</v>
      </c>
      <c r="L2954">
        <v>0.58516249200000003</v>
      </c>
      <c r="M2954">
        <v>8.0464600000000001E-4</v>
      </c>
      <c r="N2954">
        <v>0.194287762</v>
      </c>
      <c r="O2954">
        <v>0.19636431500000001</v>
      </c>
      <c r="P2954">
        <v>0.60934792299999996</v>
      </c>
      <c r="Q2954">
        <v>-1.3969939000000001E-2</v>
      </c>
      <c r="R2954">
        <v>0.16249423099999999</v>
      </c>
      <c r="S2954">
        <v>0.19433041000000001</v>
      </c>
      <c r="T2954">
        <v>0.643175359</v>
      </c>
      <c r="U2954">
        <v>0.26</v>
      </c>
      <c r="V2954">
        <v>1.111111111</v>
      </c>
      <c r="W2954">
        <f>COUNTIF(Table1[[#This Row],[Al2O3]:[TiO2]],0)</f>
        <v>0</v>
      </c>
      <c r="X2954">
        <f>Table1[[#This Row],[K2O]]+Table1[[#This Row],[Li2O]]+Table1[[#This Row],[Na2O]]</f>
        <v>0.19</v>
      </c>
      <c r="Y2954">
        <f>Table1[[#This Row],[B2O3]]+Table1[[#This Row],[K2O]]+Table1[[#This Row],[Li2O]]+Table1[[#This Row],[Na2O]]</f>
        <v>0.36</v>
      </c>
      <c r="Z2954" s="2">
        <f>Table1[[#This Row],[B2O3]]+Table1[[#This Row],[CaO]]+Table1[[#This Row],[K2O]]+Table1[[#This Row],[Li2O]]+Table1[[#This Row],[Na2O]]</f>
        <v>0.4</v>
      </c>
      <c r="AA2954" s="2">
        <f>Table1[[#This Row],[A+B+AE]]-Table1[[#This Row],[Al2O3]]-Table1[[#This Row],[SiO2]]</f>
        <v>-0.125</v>
      </c>
      <c r="AB2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450.00549999999998</v>
      </c>
    </row>
    <row r="2955" spans="1:28" hidden="1" x14ac:dyDescent="0.25">
      <c r="A2955">
        <v>0.22500000000000001</v>
      </c>
      <c r="B2955">
        <v>0.17</v>
      </c>
      <c r="C2955">
        <v>0.03</v>
      </c>
      <c r="D2955">
        <v>2.5000000000000001E-3</v>
      </c>
      <c r="E2955">
        <v>0.04</v>
      </c>
      <c r="F2955">
        <v>7.4999999999999997E-3</v>
      </c>
      <c r="G2955">
        <v>1.4999999999999999E-2</v>
      </c>
      <c r="H2955">
        <v>0.14000000000000001</v>
      </c>
      <c r="I2955">
        <v>0.34</v>
      </c>
      <c r="J2955">
        <v>0.03</v>
      </c>
      <c r="K2955">
        <v>0.48226950400000002</v>
      </c>
      <c r="L2955">
        <v>0.57282965600000002</v>
      </c>
      <c r="M2955">
        <v>2.1100955000000001E-2</v>
      </c>
      <c r="N2955">
        <v>0.16299855099999999</v>
      </c>
      <c r="O2955">
        <v>0.21882263699999999</v>
      </c>
      <c r="P2955">
        <v>0.61817881200000002</v>
      </c>
      <c r="Q2955">
        <v>-7.2863119999999997E-3</v>
      </c>
      <c r="R2955">
        <v>0.14627416600000001</v>
      </c>
      <c r="S2955">
        <v>0.21297238499999999</v>
      </c>
      <c r="T2955">
        <v>0.64075344899999997</v>
      </c>
      <c r="U2955">
        <v>0.25</v>
      </c>
      <c r="V2955">
        <v>1.451612903</v>
      </c>
      <c r="W2955">
        <f>COUNTIF(Table1[[#This Row],[Al2O3]:[TiO2]],0)</f>
        <v>0</v>
      </c>
      <c r="X2955">
        <f>Table1[[#This Row],[K2O]]+Table1[[#This Row],[Li2O]]+Table1[[#This Row],[Na2O]]</f>
        <v>0.16250000000000001</v>
      </c>
      <c r="Y2955">
        <f>Table1[[#This Row],[B2O3]]+Table1[[#This Row],[K2O]]+Table1[[#This Row],[Li2O]]+Table1[[#This Row],[Na2O]]</f>
        <v>0.33250000000000002</v>
      </c>
      <c r="Z2955" s="2">
        <f>Table1[[#This Row],[B2O3]]+Table1[[#This Row],[CaO]]+Table1[[#This Row],[K2O]]+Table1[[#This Row],[Li2O]]+Table1[[#This Row],[Na2O]]</f>
        <v>0.36250000000000004</v>
      </c>
      <c r="AA2955" s="2">
        <f>Table1[[#This Row],[A+B+AE]]-Table1[[#This Row],[Al2O3]]-Table1[[#This Row],[SiO2]]</f>
        <v>-0.20249999999999999</v>
      </c>
      <c r="AB2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498.0184999999999</v>
      </c>
    </row>
    <row r="2956" spans="1:28" hidden="1" x14ac:dyDescent="0.25">
      <c r="A2956">
        <v>0.21</v>
      </c>
      <c r="B2956">
        <v>0.13500000000000001</v>
      </c>
      <c r="C2956">
        <v>5.0000000000000001E-3</v>
      </c>
      <c r="D2956">
        <v>2.5000000000000001E-3</v>
      </c>
      <c r="E2956">
        <v>3.5000000000000003E-2</v>
      </c>
      <c r="F2956">
        <v>7.4999999999999997E-3</v>
      </c>
      <c r="G2956">
        <v>0.02</v>
      </c>
      <c r="H2956">
        <v>0.13</v>
      </c>
      <c r="I2956">
        <v>0.43</v>
      </c>
      <c r="J2956">
        <v>2.5000000000000001E-2</v>
      </c>
      <c r="K2956">
        <v>0.55844156</v>
      </c>
      <c r="L2956">
        <v>0.56204016999999995</v>
      </c>
      <c r="M2956">
        <v>4.4014739999999997E-2</v>
      </c>
      <c r="N2956">
        <v>0.15058577000000001</v>
      </c>
      <c r="O2956">
        <v>0.20391418</v>
      </c>
      <c r="P2956">
        <v>0.64550004999999999</v>
      </c>
      <c r="Q2956">
        <v>1.126898E-2</v>
      </c>
      <c r="R2956">
        <v>0.13681497000000001</v>
      </c>
      <c r="S2956">
        <v>0.19972988999999999</v>
      </c>
      <c r="T2956">
        <v>0.66345514000000005</v>
      </c>
      <c r="U2956">
        <v>0.26</v>
      </c>
      <c r="V2956">
        <v>1.4</v>
      </c>
      <c r="W2956">
        <f>COUNTIF(Table1[[#This Row],[Al2O3]:[TiO2]],0)</f>
        <v>0</v>
      </c>
      <c r="X2956">
        <f>Table1[[#This Row],[K2O]]+Table1[[#This Row],[Li2O]]+Table1[[#This Row],[Na2O]]</f>
        <v>0.1575</v>
      </c>
      <c r="Y2956">
        <f>Table1[[#This Row],[B2O3]]+Table1[[#This Row],[K2O]]+Table1[[#This Row],[Li2O]]+Table1[[#This Row],[Na2O]]</f>
        <v>0.29249999999999998</v>
      </c>
      <c r="Z2956" s="2">
        <f>Table1[[#This Row],[B2O3]]+Table1[[#This Row],[CaO]]+Table1[[#This Row],[K2O]]+Table1[[#This Row],[Li2O]]+Table1[[#This Row],[Na2O]]</f>
        <v>0.29749999999999999</v>
      </c>
      <c r="AA2956" s="2">
        <f>Table1[[#This Row],[A+B+AE]]-Table1[[#This Row],[Al2O3]]-Table1[[#This Row],[SiO2]]</f>
        <v>-0.34250000000000003</v>
      </c>
      <c r="AB2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504.70350000000008</v>
      </c>
    </row>
    <row r="2957" spans="1:28" hidden="1" x14ac:dyDescent="0.25">
      <c r="A2957">
        <v>0.245</v>
      </c>
      <c r="B2957">
        <v>0.18</v>
      </c>
      <c r="C2957">
        <v>0.03</v>
      </c>
      <c r="D2957">
        <v>2.5000000000000001E-3</v>
      </c>
      <c r="E2957">
        <v>3.5000000000000003E-2</v>
      </c>
      <c r="F2957">
        <v>0.01</v>
      </c>
      <c r="G2957">
        <v>2.5000000000000001E-2</v>
      </c>
      <c r="H2957">
        <v>0.14000000000000001</v>
      </c>
      <c r="I2957">
        <v>0.31</v>
      </c>
      <c r="J2957">
        <v>2.2499999999999999E-2</v>
      </c>
      <c r="K2957">
        <v>0.44604316500000002</v>
      </c>
      <c r="L2957">
        <v>0.57495989800000002</v>
      </c>
      <c r="M2957">
        <v>3.4036370000000002E-3</v>
      </c>
      <c r="N2957">
        <v>0.17087032699999999</v>
      </c>
      <c r="O2957">
        <v>0.23402314399999999</v>
      </c>
      <c r="P2957">
        <v>0.59510652799999997</v>
      </c>
      <c r="Q2957">
        <v>-2.0362221999999999E-2</v>
      </c>
      <c r="R2957">
        <v>0.150131662</v>
      </c>
      <c r="S2957">
        <v>0.228369026</v>
      </c>
      <c r="T2957">
        <v>0.62149931300000005</v>
      </c>
      <c r="U2957">
        <v>0.26500000000000001</v>
      </c>
      <c r="V2957">
        <v>1.4848484850000001</v>
      </c>
      <c r="W2957">
        <f>COUNTIF(Table1[[#This Row],[Al2O3]:[TiO2]],0)</f>
        <v>0</v>
      </c>
      <c r="X2957">
        <f>Table1[[#This Row],[K2O]]+Table1[[#This Row],[Li2O]]+Table1[[#This Row],[Na2O]]</f>
        <v>0.17500000000000002</v>
      </c>
      <c r="Y2957">
        <f>Table1[[#This Row],[B2O3]]+Table1[[#This Row],[K2O]]+Table1[[#This Row],[Li2O]]+Table1[[#This Row],[Na2O]]</f>
        <v>0.35499999999999998</v>
      </c>
      <c r="Z2957" s="2">
        <f>Table1[[#This Row],[B2O3]]+Table1[[#This Row],[CaO]]+Table1[[#This Row],[K2O]]+Table1[[#This Row],[Li2O]]+Table1[[#This Row],[Na2O]]</f>
        <v>0.38500000000000001</v>
      </c>
      <c r="AA2957" s="2">
        <f>Table1[[#This Row],[A+B+AE]]-Table1[[#This Row],[Al2O3]]-Table1[[#This Row],[SiO2]]</f>
        <v>-0.16999999999999998</v>
      </c>
      <c r="AB2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485.24050000000011</v>
      </c>
    </row>
    <row r="2958" spans="1:28" hidden="1" x14ac:dyDescent="0.25">
      <c r="A2958">
        <v>0.24</v>
      </c>
      <c r="B2958">
        <v>0.185</v>
      </c>
      <c r="C2958">
        <v>0.02</v>
      </c>
      <c r="D2958">
        <v>5.0000000000000001E-3</v>
      </c>
      <c r="E2958">
        <v>0.05</v>
      </c>
      <c r="F2958">
        <v>0.01</v>
      </c>
      <c r="G2958">
        <v>0.02</v>
      </c>
      <c r="H2958">
        <v>0.14000000000000001</v>
      </c>
      <c r="I2958">
        <v>0.31</v>
      </c>
      <c r="J2958">
        <v>0.02</v>
      </c>
      <c r="K2958">
        <v>0.44927536000000001</v>
      </c>
      <c r="L2958">
        <v>0.57134805</v>
      </c>
      <c r="M2958">
        <v>1.396206E-2</v>
      </c>
      <c r="N2958">
        <v>0.16372227</v>
      </c>
      <c r="O2958">
        <v>0.23024343</v>
      </c>
      <c r="P2958">
        <v>0.60603430000000003</v>
      </c>
      <c r="Q2958">
        <v>-1.244431E-2</v>
      </c>
      <c r="R2958">
        <v>0.14560672999999999</v>
      </c>
      <c r="S2958">
        <v>0.22369488000000001</v>
      </c>
      <c r="T2958">
        <v>0.63069839000000005</v>
      </c>
      <c r="U2958">
        <v>0.25</v>
      </c>
      <c r="V2958">
        <v>1.5</v>
      </c>
      <c r="W2958">
        <f>COUNTIF(Table1[[#This Row],[Al2O3]:[TiO2]],0)</f>
        <v>0</v>
      </c>
      <c r="X2958">
        <f>Table1[[#This Row],[K2O]]+Table1[[#This Row],[Li2O]]+Table1[[#This Row],[Na2O]]</f>
        <v>0.17</v>
      </c>
      <c r="Y2958">
        <f>Table1[[#This Row],[B2O3]]+Table1[[#This Row],[K2O]]+Table1[[#This Row],[Li2O]]+Table1[[#This Row],[Na2O]]</f>
        <v>0.35499999999999998</v>
      </c>
      <c r="Z2958" s="2">
        <f>Table1[[#This Row],[B2O3]]+Table1[[#This Row],[CaO]]+Table1[[#This Row],[K2O]]+Table1[[#This Row],[Li2O]]+Table1[[#This Row],[Na2O]]</f>
        <v>0.375</v>
      </c>
      <c r="AA2958" s="2">
        <f>Table1[[#This Row],[A+B+AE]]-Table1[[#This Row],[Al2O3]]-Table1[[#This Row],[SiO2]]</f>
        <v>-0.17499999999999999</v>
      </c>
      <c r="AB2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490.58799999999997</v>
      </c>
    </row>
    <row r="2959" spans="1:28" hidden="1" x14ac:dyDescent="0.25">
      <c r="A2959">
        <v>0.22500000000000001</v>
      </c>
      <c r="B2959">
        <v>0.16</v>
      </c>
      <c r="C2959">
        <v>0.02</v>
      </c>
      <c r="D2959">
        <v>2.5000000000000001E-3</v>
      </c>
      <c r="E2959">
        <v>3.5000000000000003E-2</v>
      </c>
      <c r="F2959">
        <v>0.01</v>
      </c>
      <c r="G2959">
        <v>0.04</v>
      </c>
      <c r="H2959">
        <v>0.14000000000000001</v>
      </c>
      <c r="I2959">
        <v>0.36499999999999999</v>
      </c>
      <c r="J2959">
        <v>2.5000000000000001E-3</v>
      </c>
      <c r="K2959">
        <v>0.5</v>
      </c>
      <c r="L2959">
        <v>0.56989342200000004</v>
      </c>
      <c r="M2959">
        <v>4.9713739999999998E-3</v>
      </c>
      <c r="N2959">
        <v>0.180534582</v>
      </c>
      <c r="O2959">
        <v>0.21236031399999999</v>
      </c>
      <c r="P2959">
        <v>0.60710510399999995</v>
      </c>
      <c r="Q2959">
        <v>-1.7536568999999998E-2</v>
      </c>
      <c r="R2959">
        <v>0.15726495700000001</v>
      </c>
      <c r="S2959">
        <v>0.2090301</v>
      </c>
      <c r="T2959">
        <v>0.63370494200000005</v>
      </c>
      <c r="U2959">
        <v>0.26</v>
      </c>
      <c r="V2959">
        <v>1.25</v>
      </c>
      <c r="W2959">
        <f>COUNTIF(Table1[[#This Row],[Al2O3]:[TiO2]],0)</f>
        <v>0</v>
      </c>
      <c r="X2959">
        <f>Table1[[#This Row],[K2O]]+Table1[[#This Row],[Li2O]]+Table1[[#This Row],[Na2O]]</f>
        <v>0.19</v>
      </c>
      <c r="Y2959">
        <f>Table1[[#This Row],[B2O3]]+Table1[[#This Row],[K2O]]+Table1[[#This Row],[Li2O]]+Table1[[#This Row],[Na2O]]</f>
        <v>0.35000000000000003</v>
      </c>
      <c r="Z2959" s="2">
        <f>Table1[[#This Row],[B2O3]]+Table1[[#This Row],[CaO]]+Table1[[#This Row],[K2O]]+Table1[[#This Row],[Li2O]]+Table1[[#This Row],[Na2O]]</f>
        <v>0.37</v>
      </c>
      <c r="AA2959" s="2">
        <f>Table1[[#This Row],[A+B+AE]]-Table1[[#This Row],[Al2O3]]-Table1[[#This Row],[SiO2]]</f>
        <v>-0.22</v>
      </c>
      <c r="AB2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475.38150000000019</v>
      </c>
    </row>
    <row r="2960" spans="1:28" hidden="1" x14ac:dyDescent="0.25">
      <c r="A2960">
        <v>0.245</v>
      </c>
      <c r="B2960">
        <v>0.17</v>
      </c>
      <c r="C2960">
        <v>1.4999999999999999E-2</v>
      </c>
      <c r="D2960">
        <v>2.5000000000000001E-3</v>
      </c>
      <c r="E2960">
        <v>2.5000000000000001E-2</v>
      </c>
      <c r="F2960">
        <v>2.5000000000000001E-3</v>
      </c>
      <c r="G2960">
        <v>0.03</v>
      </c>
      <c r="H2960">
        <v>0.14499999999999999</v>
      </c>
      <c r="I2960">
        <v>0.35</v>
      </c>
      <c r="J2960">
        <v>1.4999999999999999E-2</v>
      </c>
      <c r="K2960">
        <v>0.47297297300000002</v>
      </c>
      <c r="L2960">
        <v>0.56708624600000002</v>
      </c>
      <c r="M2960">
        <v>8.2936050000000008E-3</v>
      </c>
      <c r="N2960">
        <v>0.16929691999999999</v>
      </c>
      <c r="O2960">
        <v>0.228514933</v>
      </c>
      <c r="P2960">
        <v>0.60218814700000001</v>
      </c>
      <c r="Q2960">
        <v>-1.9522314999999998E-2</v>
      </c>
      <c r="R2960">
        <v>0.15193375200000001</v>
      </c>
      <c r="S2960">
        <v>0.222950223</v>
      </c>
      <c r="T2960">
        <v>0.62511602499999996</v>
      </c>
      <c r="U2960">
        <v>0.27</v>
      </c>
      <c r="V2960">
        <v>1.4</v>
      </c>
      <c r="W2960">
        <f>COUNTIF(Table1[[#This Row],[Al2O3]:[TiO2]],0)</f>
        <v>0</v>
      </c>
      <c r="X2960">
        <f>Table1[[#This Row],[K2O]]+Table1[[#This Row],[Li2O]]+Table1[[#This Row],[Na2O]]</f>
        <v>0.17749999999999999</v>
      </c>
      <c r="Y2960">
        <f>Table1[[#This Row],[B2O3]]+Table1[[#This Row],[K2O]]+Table1[[#This Row],[Li2O]]+Table1[[#This Row],[Na2O]]</f>
        <v>0.34750000000000003</v>
      </c>
      <c r="Z2960" s="2">
        <f>Table1[[#This Row],[B2O3]]+Table1[[#This Row],[CaO]]+Table1[[#This Row],[K2O]]+Table1[[#This Row],[Li2O]]+Table1[[#This Row],[Na2O]]</f>
        <v>0.36249999999999999</v>
      </c>
      <c r="AA2960" s="2">
        <f>Table1[[#This Row],[A+B+AE]]-Table1[[#This Row],[Al2O3]]-Table1[[#This Row],[SiO2]]</f>
        <v>-0.23249999999999998</v>
      </c>
      <c r="AB2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485.50599999999997</v>
      </c>
    </row>
    <row r="2961" spans="1:28" hidden="1" x14ac:dyDescent="0.25">
      <c r="A2961">
        <v>0.23499999999999999</v>
      </c>
      <c r="B2961">
        <v>0.15</v>
      </c>
      <c r="C2961">
        <v>5.0000000000000001E-3</v>
      </c>
      <c r="D2961">
        <v>2.5000000000000001E-3</v>
      </c>
      <c r="E2961">
        <v>2.5000000000000001E-2</v>
      </c>
      <c r="F2961">
        <v>2.5000000000000001E-3</v>
      </c>
      <c r="G2961">
        <v>1.4999999999999999E-2</v>
      </c>
      <c r="H2961">
        <v>0.13500000000000001</v>
      </c>
      <c r="I2961">
        <v>0.40500000000000003</v>
      </c>
      <c r="J2961">
        <v>2.5000000000000001E-2</v>
      </c>
      <c r="K2961">
        <v>0.52258064500000001</v>
      </c>
      <c r="L2961">
        <v>0.55917185400000002</v>
      </c>
      <c r="M2961">
        <v>4.0196087999999998E-2</v>
      </c>
      <c r="N2961">
        <v>0.14516167299999999</v>
      </c>
      <c r="O2961">
        <v>0.22299717699999999</v>
      </c>
      <c r="P2961">
        <v>0.63184114999999996</v>
      </c>
      <c r="Q2961">
        <v>4.5007759999999997E-3</v>
      </c>
      <c r="R2961">
        <v>0.134441792</v>
      </c>
      <c r="S2961">
        <v>0.21701288699999999</v>
      </c>
      <c r="T2961">
        <v>0.64854532099999995</v>
      </c>
      <c r="U2961">
        <v>0.26500000000000001</v>
      </c>
      <c r="V2961">
        <v>1.566666667</v>
      </c>
      <c r="W2961">
        <f>COUNTIF(Table1[[#This Row],[Al2O3]:[TiO2]],0)</f>
        <v>0</v>
      </c>
      <c r="X2961">
        <f>Table1[[#This Row],[K2O]]+Table1[[#This Row],[Li2O]]+Table1[[#This Row],[Na2O]]</f>
        <v>0.1525</v>
      </c>
      <c r="Y2961">
        <f>Table1[[#This Row],[B2O3]]+Table1[[#This Row],[K2O]]+Table1[[#This Row],[Li2O]]+Table1[[#This Row],[Na2O]]</f>
        <v>0.30249999999999999</v>
      </c>
      <c r="Z2961" s="2">
        <f>Table1[[#This Row],[B2O3]]+Table1[[#This Row],[CaO]]+Table1[[#This Row],[K2O]]+Table1[[#This Row],[Li2O]]+Table1[[#This Row],[Na2O]]</f>
        <v>0.3075</v>
      </c>
      <c r="AA2961" s="2">
        <f>Table1[[#This Row],[A+B+AE]]-Table1[[#This Row],[Al2O3]]-Table1[[#This Row],[SiO2]]</f>
        <v>-0.33250000000000002</v>
      </c>
      <c r="AB2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509.90699999999993</v>
      </c>
    </row>
    <row r="2962" spans="1:28" hidden="1" x14ac:dyDescent="0.25">
      <c r="A2962">
        <v>0.23</v>
      </c>
      <c r="B2962">
        <v>0.19</v>
      </c>
      <c r="C2962">
        <v>0.03</v>
      </c>
      <c r="D2962">
        <v>5.0000000000000001E-3</v>
      </c>
      <c r="E2962">
        <v>0.03</v>
      </c>
      <c r="F2962">
        <v>7.4999999999999997E-3</v>
      </c>
      <c r="G2962">
        <v>0.02</v>
      </c>
      <c r="H2962">
        <v>0.13500000000000001</v>
      </c>
      <c r="I2962">
        <v>0.30499999999999999</v>
      </c>
      <c r="J2962">
        <v>4.7500000000000001E-2</v>
      </c>
      <c r="K2962">
        <v>0.455223881</v>
      </c>
      <c r="L2962">
        <v>0.57553402300000001</v>
      </c>
      <c r="M2962">
        <v>1.9721597E-2</v>
      </c>
      <c r="N2962">
        <v>0.16236999899999999</v>
      </c>
      <c r="O2962">
        <v>0.22261691</v>
      </c>
      <c r="P2962">
        <v>0.61501309100000001</v>
      </c>
      <c r="Q2962">
        <v>-5.8563820000000003E-3</v>
      </c>
      <c r="R2962">
        <v>0.14355775200000001</v>
      </c>
      <c r="S2962">
        <v>0.21608823899999999</v>
      </c>
      <c r="T2962">
        <v>0.64035400899999995</v>
      </c>
      <c r="U2962">
        <v>0.255</v>
      </c>
      <c r="V2962">
        <v>1.483870968</v>
      </c>
      <c r="W2962">
        <f>COUNTIF(Table1[[#This Row],[Al2O3]:[TiO2]],0)</f>
        <v>0</v>
      </c>
      <c r="X2962">
        <f>Table1[[#This Row],[K2O]]+Table1[[#This Row],[Li2O]]+Table1[[#This Row],[Na2O]]</f>
        <v>0.16250000000000001</v>
      </c>
      <c r="Y2962">
        <f>Table1[[#This Row],[B2O3]]+Table1[[#This Row],[K2O]]+Table1[[#This Row],[Li2O]]+Table1[[#This Row],[Na2O]]</f>
        <v>0.35250000000000004</v>
      </c>
      <c r="Z2962" s="2">
        <f>Table1[[#This Row],[B2O3]]+Table1[[#This Row],[CaO]]+Table1[[#This Row],[K2O]]+Table1[[#This Row],[Li2O]]+Table1[[#This Row],[Na2O]]</f>
        <v>0.38250000000000001</v>
      </c>
      <c r="AA2962" s="2">
        <f>Table1[[#This Row],[A+B+AE]]-Table1[[#This Row],[Al2O3]]-Table1[[#This Row],[SiO2]]</f>
        <v>-0.1525</v>
      </c>
      <c r="AB2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488.03800000000012</v>
      </c>
    </row>
    <row r="2963" spans="1:28" hidden="1" x14ac:dyDescent="0.25">
      <c r="A2963">
        <v>0.19</v>
      </c>
      <c r="B2963">
        <v>0.125</v>
      </c>
      <c r="C2963">
        <v>0.03</v>
      </c>
      <c r="D2963">
        <v>5.0000000000000001E-3</v>
      </c>
      <c r="E2963">
        <v>0.02</v>
      </c>
      <c r="F2963">
        <v>5.0000000000000001E-3</v>
      </c>
      <c r="G2963">
        <v>3.5000000000000003E-2</v>
      </c>
      <c r="H2963">
        <v>0.11</v>
      </c>
      <c r="I2963">
        <v>0.44500000000000001</v>
      </c>
      <c r="J2963">
        <v>3.5000000000000003E-2</v>
      </c>
      <c r="K2963">
        <v>0.59731544000000003</v>
      </c>
      <c r="L2963">
        <v>0.56758432999999997</v>
      </c>
      <c r="M2963">
        <v>4.7520880000000001E-2</v>
      </c>
      <c r="N2963">
        <v>0.15574672000000001</v>
      </c>
      <c r="O2963">
        <v>0.18818962</v>
      </c>
      <c r="P2963">
        <v>0.65606366999999999</v>
      </c>
      <c r="Q2963">
        <v>2.1531129999999999E-2</v>
      </c>
      <c r="R2963">
        <v>0.13485145000000001</v>
      </c>
      <c r="S2963">
        <v>0.18621152999999999</v>
      </c>
      <c r="T2963">
        <v>0.67893703000000005</v>
      </c>
      <c r="U2963">
        <v>0.255</v>
      </c>
      <c r="V2963">
        <v>1.31034483</v>
      </c>
      <c r="W2963">
        <f>COUNTIF(Table1[[#This Row],[Al2O3]:[TiO2]],0)</f>
        <v>0</v>
      </c>
      <c r="X2963">
        <f>Table1[[#This Row],[K2O]]+Table1[[#This Row],[Li2O]]+Table1[[#This Row],[Na2O]]</f>
        <v>0.15</v>
      </c>
      <c r="Y2963">
        <f>Table1[[#This Row],[B2O3]]+Table1[[#This Row],[K2O]]+Table1[[#This Row],[Li2O]]+Table1[[#This Row],[Na2O]]</f>
        <v>0.27500000000000002</v>
      </c>
      <c r="Z2963" s="2">
        <f>Table1[[#This Row],[B2O3]]+Table1[[#This Row],[CaO]]+Table1[[#This Row],[K2O]]+Table1[[#This Row],[Li2O]]+Table1[[#This Row],[Na2O]]</f>
        <v>0.30499999999999999</v>
      </c>
      <c r="AA2963" s="2">
        <f>Table1[[#This Row],[A+B+AE]]-Table1[[#This Row],[Al2O3]]-Table1[[#This Row],[SiO2]]</f>
        <v>-0.33</v>
      </c>
      <c r="AB2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491.86</v>
      </c>
    </row>
    <row r="2964" spans="1:28" hidden="1" x14ac:dyDescent="0.25">
      <c r="A2964">
        <v>0.185</v>
      </c>
      <c r="B2964">
        <v>0.125</v>
      </c>
      <c r="C2964">
        <v>0.03</v>
      </c>
      <c r="D2964">
        <v>2.5000000000000001E-3</v>
      </c>
      <c r="E2964">
        <v>4.4999999999999998E-2</v>
      </c>
      <c r="F2964">
        <v>5.0000000000000001E-3</v>
      </c>
      <c r="G2964">
        <v>4.4999999999999998E-2</v>
      </c>
      <c r="H2964">
        <v>0.115</v>
      </c>
      <c r="I2964">
        <v>0.42</v>
      </c>
      <c r="J2964">
        <v>2.75E-2</v>
      </c>
      <c r="K2964">
        <v>0.58333333300000001</v>
      </c>
      <c r="L2964">
        <v>0.57532284099999997</v>
      </c>
      <c r="M2964">
        <v>2.9780087E-2</v>
      </c>
      <c r="N2964">
        <v>0.17343431200000001</v>
      </c>
      <c r="O2964">
        <v>0.18594273</v>
      </c>
      <c r="P2964">
        <v>0.64062295800000002</v>
      </c>
      <c r="Q2964">
        <v>7.0718480000000004E-3</v>
      </c>
      <c r="R2964">
        <v>0.148845914</v>
      </c>
      <c r="S2964">
        <v>0.18465377399999999</v>
      </c>
      <c r="T2964">
        <v>0.66650031200000004</v>
      </c>
      <c r="U2964">
        <v>0.255</v>
      </c>
      <c r="V2964">
        <v>1.15625</v>
      </c>
      <c r="W2964">
        <f>COUNTIF(Table1[[#This Row],[Al2O3]:[TiO2]],0)</f>
        <v>0</v>
      </c>
      <c r="X2964">
        <f>Table1[[#This Row],[K2O]]+Table1[[#This Row],[Li2O]]+Table1[[#This Row],[Na2O]]</f>
        <v>0.16500000000000001</v>
      </c>
      <c r="Y2964">
        <f>Table1[[#This Row],[B2O3]]+Table1[[#This Row],[K2O]]+Table1[[#This Row],[Li2O]]+Table1[[#This Row],[Na2O]]</f>
        <v>0.28999999999999998</v>
      </c>
      <c r="Z2964" s="2">
        <f>Table1[[#This Row],[B2O3]]+Table1[[#This Row],[CaO]]+Table1[[#This Row],[K2O]]+Table1[[#This Row],[Li2O]]+Table1[[#This Row],[Na2O]]</f>
        <v>0.32</v>
      </c>
      <c r="AA2964" s="2">
        <f>Table1[[#This Row],[A+B+AE]]-Table1[[#This Row],[Al2O3]]-Table1[[#This Row],[SiO2]]</f>
        <v>-0.28499999999999998</v>
      </c>
      <c r="AB2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475.11400000000003</v>
      </c>
    </row>
    <row r="2965" spans="1:28" hidden="1" x14ac:dyDescent="0.25">
      <c r="A2965">
        <v>0.22</v>
      </c>
      <c r="B2965">
        <v>0.14499999999999999</v>
      </c>
      <c r="C2965">
        <v>5.0000000000000001E-3</v>
      </c>
      <c r="D2965">
        <v>2.5000000000000001E-3</v>
      </c>
      <c r="E2965">
        <v>0.02</v>
      </c>
      <c r="F2965">
        <v>0.01</v>
      </c>
      <c r="G2965">
        <v>2.5000000000000001E-2</v>
      </c>
      <c r="H2965">
        <v>0.125</v>
      </c>
      <c r="I2965">
        <v>0.43</v>
      </c>
      <c r="J2965">
        <v>1.7500000000000002E-2</v>
      </c>
      <c r="K2965">
        <v>0.55483870999999996</v>
      </c>
      <c r="L2965">
        <v>0.55668293999999996</v>
      </c>
      <c r="M2965">
        <v>4.5297659999999997E-2</v>
      </c>
      <c r="N2965">
        <v>0.14759558</v>
      </c>
      <c r="O2965">
        <v>0.20786779999999999</v>
      </c>
      <c r="P2965">
        <v>0.64453662</v>
      </c>
      <c r="Q2965">
        <v>1.498303E-2</v>
      </c>
      <c r="R2965">
        <v>0.1316483</v>
      </c>
      <c r="S2965">
        <v>0.20379711</v>
      </c>
      <c r="T2965">
        <v>0.66455458999999995</v>
      </c>
      <c r="U2965">
        <v>0.255</v>
      </c>
      <c r="V2965">
        <v>1.46666667</v>
      </c>
      <c r="W2965">
        <f>COUNTIF(Table1[[#This Row],[Al2O3]:[TiO2]],0)</f>
        <v>0</v>
      </c>
      <c r="X2965">
        <f>Table1[[#This Row],[K2O]]+Table1[[#This Row],[Li2O]]+Table1[[#This Row],[Na2O]]</f>
        <v>0.16</v>
      </c>
      <c r="Y2965">
        <f>Table1[[#This Row],[B2O3]]+Table1[[#This Row],[K2O]]+Table1[[#This Row],[Li2O]]+Table1[[#This Row],[Na2O]]</f>
        <v>0.30499999999999999</v>
      </c>
      <c r="Z2965" s="2">
        <f>Table1[[#This Row],[B2O3]]+Table1[[#This Row],[CaO]]+Table1[[#This Row],[K2O]]+Table1[[#This Row],[Li2O]]+Table1[[#This Row],[Na2O]]</f>
        <v>0.31</v>
      </c>
      <c r="AA2965" s="2">
        <f>Table1[[#This Row],[A+B+AE]]-Table1[[#This Row],[Al2O3]]-Table1[[#This Row],[SiO2]]</f>
        <v>-0.33999999999999997</v>
      </c>
      <c r="AB2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503.38550000000009</v>
      </c>
    </row>
    <row r="2966" spans="1:28" hidden="1" x14ac:dyDescent="0.25">
      <c r="A2966">
        <v>0.22500000000000001</v>
      </c>
      <c r="B2966">
        <v>0.14499999999999999</v>
      </c>
      <c r="C2966">
        <v>0.03</v>
      </c>
      <c r="D2966">
        <v>2.5000000000000001E-3</v>
      </c>
      <c r="E2966">
        <v>0.04</v>
      </c>
      <c r="F2966">
        <v>5.0000000000000001E-3</v>
      </c>
      <c r="G2966">
        <v>1.4999999999999999E-2</v>
      </c>
      <c r="H2966">
        <v>0.14000000000000001</v>
      </c>
      <c r="I2966">
        <v>0.38</v>
      </c>
      <c r="J2966">
        <v>1.7500000000000002E-2</v>
      </c>
      <c r="K2966">
        <v>0.51006711400000004</v>
      </c>
      <c r="L2966">
        <v>0.57074349000000002</v>
      </c>
      <c r="M2966">
        <v>2.0851670999999999E-2</v>
      </c>
      <c r="N2966">
        <v>0.16275469300000001</v>
      </c>
      <c r="O2966">
        <v>0.21977378</v>
      </c>
      <c r="P2966">
        <v>0.61747152699999996</v>
      </c>
      <c r="Q2966">
        <v>-9.9431559999999999E-3</v>
      </c>
      <c r="R2966">
        <v>0.14760847199999999</v>
      </c>
      <c r="S2966">
        <v>0.21491510899999999</v>
      </c>
      <c r="T2966">
        <v>0.63747641899999996</v>
      </c>
      <c r="U2966">
        <v>0.26</v>
      </c>
      <c r="V2966">
        <v>1.451612903</v>
      </c>
      <c r="W2966">
        <f>COUNTIF(Table1[[#This Row],[Al2O3]:[TiO2]],0)</f>
        <v>0</v>
      </c>
      <c r="X2966">
        <f>Table1[[#This Row],[K2O]]+Table1[[#This Row],[Li2O]]+Table1[[#This Row],[Na2O]]</f>
        <v>0.16</v>
      </c>
      <c r="Y2966">
        <f>Table1[[#This Row],[B2O3]]+Table1[[#This Row],[K2O]]+Table1[[#This Row],[Li2O]]+Table1[[#This Row],[Na2O]]</f>
        <v>0.30499999999999999</v>
      </c>
      <c r="Z2966" s="2">
        <f>Table1[[#This Row],[B2O3]]+Table1[[#This Row],[CaO]]+Table1[[#This Row],[K2O]]+Table1[[#This Row],[Li2O]]+Table1[[#This Row],[Na2O]]</f>
        <v>0.33500000000000002</v>
      </c>
      <c r="AA2966" s="2">
        <f>Table1[[#This Row],[A+B+AE]]-Table1[[#This Row],[Al2O3]]-Table1[[#This Row],[SiO2]]</f>
        <v>-0.27</v>
      </c>
      <c r="AB2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503.81949999999995</v>
      </c>
    </row>
    <row r="2967" spans="1:28" hidden="1" x14ac:dyDescent="0.25">
      <c r="A2967">
        <v>0.215</v>
      </c>
      <c r="B2967">
        <v>0.12</v>
      </c>
      <c r="C2967">
        <v>0.02</v>
      </c>
      <c r="D2967">
        <v>2.5000000000000001E-3</v>
      </c>
      <c r="E2967">
        <v>3.5000000000000003E-2</v>
      </c>
      <c r="F2967">
        <v>0.01</v>
      </c>
      <c r="G2967">
        <v>0.01</v>
      </c>
      <c r="H2967">
        <v>0.13</v>
      </c>
      <c r="I2967">
        <v>0.435</v>
      </c>
      <c r="J2967">
        <v>2.2499999999999999E-2</v>
      </c>
      <c r="K2967">
        <v>0.55769230800000003</v>
      </c>
      <c r="L2967">
        <v>0.56604653800000004</v>
      </c>
      <c r="M2967">
        <v>4.0776567999999999E-2</v>
      </c>
      <c r="N2967">
        <v>0.14900448899999999</v>
      </c>
      <c r="O2967">
        <v>0.213075924</v>
      </c>
      <c r="P2967">
        <v>0.63791958599999998</v>
      </c>
      <c r="Q2967">
        <v>6.9039160000000004E-3</v>
      </c>
      <c r="R2967">
        <v>0.13594736900000001</v>
      </c>
      <c r="S2967">
        <v>0.20923963300000001</v>
      </c>
      <c r="T2967">
        <v>0.65481299800000003</v>
      </c>
      <c r="U2967">
        <v>0.27</v>
      </c>
      <c r="V2967">
        <v>1.5357142859999999</v>
      </c>
      <c r="W2967">
        <f>COUNTIF(Table1[[#This Row],[Al2O3]:[TiO2]],0)</f>
        <v>0</v>
      </c>
      <c r="X2967">
        <f>Table1[[#This Row],[K2O]]+Table1[[#This Row],[Li2O]]+Table1[[#This Row],[Na2O]]</f>
        <v>0.15</v>
      </c>
      <c r="Y2967">
        <f>Table1[[#This Row],[B2O3]]+Table1[[#This Row],[K2O]]+Table1[[#This Row],[Li2O]]+Table1[[#This Row],[Na2O]]</f>
        <v>0.27</v>
      </c>
      <c r="Z2967" s="2">
        <f>Table1[[#This Row],[B2O3]]+Table1[[#This Row],[CaO]]+Table1[[#This Row],[K2O]]+Table1[[#This Row],[Li2O]]+Table1[[#This Row],[Na2O]]</f>
        <v>0.29000000000000004</v>
      </c>
      <c r="AA2967" s="2">
        <f>Table1[[#This Row],[A+B+AE]]-Table1[[#This Row],[Al2O3]]-Table1[[#This Row],[SiO2]]</f>
        <v>-0.36</v>
      </c>
      <c r="AB2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516.17050000000017</v>
      </c>
    </row>
    <row r="2968" spans="1:28" hidden="1" x14ac:dyDescent="0.25">
      <c r="A2968">
        <v>0.21</v>
      </c>
      <c r="B2968">
        <v>0.14499999999999999</v>
      </c>
      <c r="C2968">
        <v>5.0000000000000001E-3</v>
      </c>
      <c r="D2968">
        <v>2.5000000000000001E-3</v>
      </c>
      <c r="E2968">
        <v>4.4999999999999998E-2</v>
      </c>
      <c r="F2968">
        <v>2.5000000000000001E-3</v>
      </c>
      <c r="G2968">
        <v>4.4999999999999998E-2</v>
      </c>
      <c r="H2968">
        <v>0.125</v>
      </c>
      <c r="I2968">
        <v>0.41</v>
      </c>
      <c r="J2968">
        <v>0.01</v>
      </c>
      <c r="K2968">
        <v>0.55033557</v>
      </c>
      <c r="L2968">
        <v>0.56354722199999996</v>
      </c>
      <c r="M2968">
        <v>2.8055101999999998E-2</v>
      </c>
      <c r="N2968">
        <v>0.16624763400000001</v>
      </c>
      <c r="O2968">
        <v>0.20075330299999999</v>
      </c>
      <c r="P2968">
        <v>0.63299906299999997</v>
      </c>
      <c r="Q2968">
        <v>2.011185E-3</v>
      </c>
      <c r="R2968">
        <v>0.14603812499999999</v>
      </c>
      <c r="S2968">
        <v>0.19763496799999999</v>
      </c>
      <c r="T2968">
        <v>0.65632690699999996</v>
      </c>
      <c r="U2968">
        <v>0.25</v>
      </c>
      <c r="V2968">
        <v>1.2352941180000001</v>
      </c>
      <c r="W2968">
        <f>COUNTIF(Table1[[#This Row],[Al2O3]:[TiO2]],0)</f>
        <v>0</v>
      </c>
      <c r="X2968">
        <f>Table1[[#This Row],[K2O]]+Table1[[#This Row],[Li2O]]+Table1[[#This Row],[Na2O]]</f>
        <v>0.17249999999999999</v>
      </c>
      <c r="Y2968">
        <f>Table1[[#This Row],[B2O3]]+Table1[[#This Row],[K2O]]+Table1[[#This Row],[Li2O]]+Table1[[#This Row],[Na2O]]</f>
        <v>0.3175</v>
      </c>
      <c r="Z2968" s="2">
        <f>Table1[[#This Row],[B2O3]]+Table1[[#This Row],[CaO]]+Table1[[#This Row],[K2O]]+Table1[[#This Row],[Li2O]]+Table1[[#This Row],[Na2O]]</f>
        <v>0.32250000000000001</v>
      </c>
      <c r="AA2968" s="2">
        <f>Table1[[#This Row],[A+B+AE]]-Table1[[#This Row],[Al2O3]]-Table1[[#This Row],[SiO2]]</f>
        <v>-0.29749999999999999</v>
      </c>
      <c r="AB2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477.49349999999993</v>
      </c>
    </row>
    <row r="2969" spans="1:28" hidden="1" x14ac:dyDescent="0.25">
      <c r="A2969">
        <v>0.21</v>
      </c>
      <c r="B2969">
        <v>0.19</v>
      </c>
      <c r="C2969">
        <v>0.01</v>
      </c>
      <c r="D2969">
        <v>5.0000000000000001E-3</v>
      </c>
      <c r="E2969">
        <v>0.03</v>
      </c>
      <c r="F2969">
        <v>0.01</v>
      </c>
      <c r="G2969">
        <v>5.5E-2</v>
      </c>
      <c r="H2969">
        <v>0.125</v>
      </c>
      <c r="I2969">
        <v>0.32</v>
      </c>
      <c r="J2969">
        <v>4.4999999999999998E-2</v>
      </c>
      <c r="K2969">
        <v>0.48854961800000002</v>
      </c>
      <c r="L2969">
        <v>0.57561279300000001</v>
      </c>
      <c r="M2969">
        <v>1.3496536999999999E-2</v>
      </c>
      <c r="N2969">
        <v>0.17984720000000001</v>
      </c>
      <c r="O2969">
        <v>0.20017443800000001</v>
      </c>
      <c r="P2969">
        <v>0.61997836200000001</v>
      </c>
      <c r="Q2969">
        <v>-3.886759E-3</v>
      </c>
      <c r="R2969">
        <v>0.151995884</v>
      </c>
      <c r="S2969">
        <v>0.19643149500000001</v>
      </c>
      <c r="T2969">
        <v>0.65157262100000002</v>
      </c>
      <c r="U2969">
        <v>0.26</v>
      </c>
      <c r="V2969">
        <v>1.1666666670000001</v>
      </c>
      <c r="W2969">
        <f>COUNTIF(Table1[[#This Row],[Al2O3]:[TiO2]],0)</f>
        <v>0</v>
      </c>
      <c r="X2969">
        <f>Table1[[#This Row],[K2O]]+Table1[[#This Row],[Li2O]]+Table1[[#This Row],[Na2O]]</f>
        <v>0.19</v>
      </c>
      <c r="Y2969">
        <f>Table1[[#This Row],[B2O3]]+Table1[[#This Row],[K2O]]+Table1[[#This Row],[Li2O]]+Table1[[#This Row],[Na2O]]</f>
        <v>0.38</v>
      </c>
      <c r="Z2969" s="2">
        <f>Table1[[#This Row],[B2O3]]+Table1[[#This Row],[CaO]]+Table1[[#This Row],[K2O]]+Table1[[#This Row],[Li2O]]+Table1[[#This Row],[Na2O]]</f>
        <v>0.39</v>
      </c>
      <c r="AA2969" s="2">
        <f>Table1[[#This Row],[A+B+AE]]-Table1[[#This Row],[Al2O3]]-Table1[[#This Row],[SiO2]]</f>
        <v>-0.13999999999999999</v>
      </c>
      <c r="AB2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450.45499999999993</v>
      </c>
    </row>
    <row r="2970" spans="1:28" hidden="1" x14ac:dyDescent="0.25">
      <c r="A2970">
        <v>0.24</v>
      </c>
      <c r="B2970">
        <v>0.17</v>
      </c>
      <c r="C2970">
        <v>3.5000000000000003E-2</v>
      </c>
      <c r="D2970">
        <v>5.0000000000000001E-3</v>
      </c>
      <c r="E2970">
        <v>2.5000000000000001E-2</v>
      </c>
      <c r="F2970">
        <v>2.5000000000000001E-3</v>
      </c>
      <c r="G2970">
        <v>0.01</v>
      </c>
      <c r="H2970">
        <v>0.14499999999999999</v>
      </c>
      <c r="I2970">
        <v>0.33500000000000002</v>
      </c>
      <c r="J2970">
        <v>3.2500000000000001E-2</v>
      </c>
      <c r="K2970">
        <v>0.46527777999999997</v>
      </c>
      <c r="L2970">
        <v>0.57274015</v>
      </c>
      <c r="M2970">
        <v>1.6710530000000001E-2</v>
      </c>
      <c r="N2970">
        <v>0.16096795</v>
      </c>
      <c r="O2970">
        <v>0.23128963</v>
      </c>
      <c r="P2970">
        <v>0.60774242000000001</v>
      </c>
      <c r="Q2970">
        <v>-1.4452039999999999E-2</v>
      </c>
      <c r="R2970">
        <v>0.14692236</v>
      </c>
      <c r="S2970">
        <v>0.22450888999999999</v>
      </c>
      <c r="T2970">
        <v>0.62856875999999995</v>
      </c>
      <c r="U2970">
        <v>0.26500000000000001</v>
      </c>
      <c r="V2970">
        <v>1.5483871</v>
      </c>
      <c r="W2970">
        <f>COUNTIF(Table1[[#This Row],[Al2O3]:[TiO2]],0)</f>
        <v>0</v>
      </c>
      <c r="X2970">
        <f>Table1[[#This Row],[K2O]]+Table1[[#This Row],[Li2O]]+Table1[[#This Row],[Na2O]]</f>
        <v>0.1575</v>
      </c>
      <c r="Y2970">
        <f>Table1[[#This Row],[B2O3]]+Table1[[#This Row],[K2O]]+Table1[[#This Row],[Li2O]]+Table1[[#This Row],[Na2O]]</f>
        <v>0.32750000000000001</v>
      </c>
      <c r="Z2970" s="2">
        <f>Table1[[#This Row],[B2O3]]+Table1[[#This Row],[CaO]]+Table1[[#This Row],[K2O]]+Table1[[#This Row],[Li2O]]+Table1[[#This Row],[Na2O]]</f>
        <v>0.36250000000000004</v>
      </c>
      <c r="AA2970" s="2">
        <f>Table1[[#This Row],[A+B+AE]]-Table1[[#This Row],[Al2O3]]-Table1[[#This Row],[SiO2]]</f>
        <v>-0.21249999999999997</v>
      </c>
      <c r="AB2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503.42750000000001</v>
      </c>
    </row>
    <row r="2971" spans="1:28" hidden="1" x14ac:dyDescent="0.25">
      <c r="A2971">
        <v>0.21</v>
      </c>
      <c r="B2971">
        <v>0.17</v>
      </c>
      <c r="C2971">
        <v>3.5000000000000003E-2</v>
      </c>
      <c r="D2971">
        <v>2.5000000000000001E-3</v>
      </c>
      <c r="E2971">
        <v>2.5000000000000001E-2</v>
      </c>
      <c r="F2971">
        <v>5.0000000000000001E-3</v>
      </c>
      <c r="G2971">
        <v>4.4999999999999998E-2</v>
      </c>
      <c r="H2971">
        <v>0.12</v>
      </c>
      <c r="I2971">
        <v>0.34</v>
      </c>
      <c r="J2971">
        <v>4.7500000000000001E-2</v>
      </c>
      <c r="K2971">
        <v>0.50746268699999997</v>
      </c>
      <c r="L2971">
        <v>0.57870349300000001</v>
      </c>
      <c r="M2971">
        <v>1.5995796999999999E-2</v>
      </c>
      <c r="N2971">
        <v>0.174769693</v>
      </c>
      <c r="O2971">
        <v>0.20493403099999999</v>
      </c>
      <c r="P2971">
        <v>0.62029627600000004</v>
      </c>
      <c r="Q2971">
        <v>-3.3579970000000002E-3</v>
      </c>
      <c r="R2971">
        <v>0.148691517</v>
      </c>
      <c r="S2971">
        <v>0.201563557</v>
      </c>
      <c r="T2971">
        <v>0.649744926</v>
      </c>
      <c r="U2971">
        <v>0.26</v>
      </c>
      <c r="V2971">
        <v>1.2727272730000001</v>
      </c>
      <c r="W2971">
        <f>COUNTIF(Table1[[#This Row],[Al2O3]:[TiO2]],0)</f>
        <v>0</v>
      </c>
      <c r="X2971">
        <f>Table1[[#This Row],[K2O]]+Table1[[#This Row],[Li2O]]+Table1[[#This Row],[Na2O]]</f>
        <v>0.16999999999999998</v>
      </c>
      <c r="Y2971">
        <f>Table1[[#This Row],[B2O3]]+Table1[[#This Row],[K2O]]+Table1[[#This Row],[Li2O]]+Table1[[#This Row],[Na2O]]</f>
        <v>0.34</v>
      </c>
      <c r="Z2971" s="2">
        <f>Table1[[#This Row],[B2O3]]+Table1[[#This Row],[CaO]]+Table1[[#This Row],[K2O]]+Table1[[#This Row],[Li2O]]+Table1[[#This Row],[Na2O]]</f>
        <v>0.375</v>
      </c>
      <c r="AA2971" s="2">
        <f>Table1[[#This Row],[A+B+AE]]-Table1[[#This Row],[Al2O3]]-Table1[[#This Row],[SiO2]]</f>
        <v>-0.17500000000000002</v>
      </c>
      <c r="AB2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465.78</v>
      </c>
    </row>
    <row r="2972" spans="1:28" hidden="1" x14ac:dyDescent="0.25">
      <c r="A2972">
        <v>0.22</v>
      </c>
      <c r="B2972">
        <v>0.16</v>
      </c>
      <c r="C2972">
        <v>2.5000000000000001E-2</v>
      </c>
      <c r="D2972">
        <v>2.5000000000000001E-3</v>
      </c>
      <c r="E2972">
        <v>0.03</v>
      </c>
      <c r="F2972">
        <v>0.01</v>
      </c>
      <c r="G2972">
        <v>0.02</v>
      </c>
      <c r="H2972">
        <v>0.125</v>
      </c>
      <c r="I2972">
        <v>0.36</v>
      </c>
      <c r="J2972">
        <v>4.7500000000000001E-2</v>
      </c>
      <c r="K2972">
        <v>0.51063829800000005</v>
      </c>
      <c r="L2972">
        <v>0.57311416999999998</v>
      </c>
      <c r="M2972">
        <v>3.1940881999999997E-2</v>
      </c>
      <c r="N2972">
        <v>0.154805576</v>
      </c>
      <c r="O2972">
        <v>0.216655916</v>
      </c>
      <c r="P2972">
        <v>0.628538508</v>
      </c>
      <c r="Q2972">
        <v>4.6973839999999998E-3</v>
      </c>
      <c r="R2972">
        <v>0.13666239999999999</v>
      </c>
      <c r="S2972">
        <v>0.21171556999999999</v>
      </c>
      <c r="T2972">
        <v>0.65162202999999996</v>
      </c>
      <c r="U2972">
        <v>0.26500000000000001</v>
      </c>
      <c r="V2972">
        <v>1.5172413789999999</v>
      </c>
      <c r="W2972">
        <f>COUNTIF(Table1[[#This Row],[Al2O3]:[TiO2]],0)</f>
        <v>0</v>
      </c>
      <c r="X2972">
        <f>Table1[[#This Row],[K2O]]+Table1[[#This Row],[Li2O]]+Table1[[#This Row],[Na2O]]</f>
        <v>0.155</v>
      </c>
      <c r="Y2972">
        <f>Table1[[#This Row],[B2O3]]+Table1[[#This Row],[K2O]]+Table1[[#This Row],[Li2O]]+Table1[[#This Row],[Na2O]]</f>
        <v>0.315</v>
      </c>
      <c r="Z2972" s="2">
        <f>Table1[[#This Row],[B2O3]]+Table1[[#This Row],[CaO]]+Table1[[#This Row],[K2O]]+Table1[[#This Row],[Li2O]]+Table1[[#This Row],[Na2O]]</f>
        <v>0.33999999999999997</v>
      </c>
      <c r="AA2972" s="2">
        <f>Table1[[#This Row],[A+B+AE]]-Table1[[#This Row],[Al2O3]]-Table1[[#This Row],[SiO2]]</f>
        <v>-0.24000000000000002</v>
      </c>
      <c r="AB2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495.39700000000005</v>
      </c>
    </row>
    <row r="2973" spans="1:28" hidden="1" x14ac:dyDescent="0.25">
      <c r="A2973">
        <v>0.24</v>
      </c>
      <c r="B2973">
        <v>0.17499999999999999</v>
      </c>
      <c r="C2973">
        <v>3.5000000000000003E-2</v>
      </c>
      <c r="D2973">
        <v>2.5000000000000001E-3</v>
      </c>
      <c r="E2973">
        <v>0.03</v>
      </c>
      <c r="F2973">
        <v>0.01</v>
      </c>
      <c r="G2973">
        <v>0.04</v>
      </c>
      <c r="H2973">
        <v>0.14000000000000001</v>
      </c>
      <c r="I2973">
        <v>0.32</v>
      </c>
      <c r="J2973">
        <v>7.4999999999999997E-3</v>
      </c>
      <c r="K2973">
        <v>0.45714285700000001</v>
      </c>
      <c r="L2973">
        <v>0.57577120699999995</v>
      </c>
      <c r="M2973">
        <v>-8.3290389999999999E-3</v>
      </c>
      <c r="N2973">
        <v>0.18476056599999999</v>
      </c>
      <c r="O2973">
        <v>0.226370247</v>
      </c>
      <c r="P2973">
        <v>0.58886918600000004</v>
      </c>
      <c r="Q2973">
        <v>-2.7693299000000001E-2</v>
      </c>
      <c r="R2973">
        <v>0.15915623600000001</v>
      </c>
      <c r="S2973">
        <v>0.22253129299999999</v>
      </c>
      <c r="T2973">
        <v>0.61831247099999997</v>
      </c>
      <c r="U2973">
        <v>0.26500000000000001</v>
      </c>
      <c r="V2973">
        <v>1.3333333329999999</v>
      </c>
      <c r="W2973">
        <f>COUNTIF(Table1[[#This Row],[Al2O3]:[TiO2]],0)</f>
        <v>0</v>
      </c>
      <c r="X2973">
        <f>Table1[[#This Row],[K2O]]+Table1[[#This Row],[Li2O]]+Table1[[#This Row],[Na2O]]</f>
        <v>0.19</v>
      </c>
      <c r="Y2973">
        <f>Table1[[#This Row],[B2O3]]+Table1[[#This Row],[K2O]]+Table1[[#This Row],[Li2O]]+Table1[[#This Row],[Na2O]]</f>
        <v>0.36499999999999999</v>
      </c>
      <c r="Z2973" s="2">
        <f>Table1[[#This Row],[B2O3]]+Table1[[#This Row],[CaO]]+Table1[[#This Row],[K2O]]+Table1[[#This Row],[Li2O]]+Table1[[#This Row],[Na2O]]</f>
        <v>0.4</v>
      </c>
      <c r="AA2973" s="2">
        <f>Table1[[#This Row],[A+B+AE]]-Table1[[#This Row],[Al2O3]]-Table1[[#This Row],[SiO2]]</f>
        <v>-0.15999999999999998</v>
      </c>
      <c r="AB2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470.7885</v>
      </c>
    </row>
    <row r="2974" spans="1:28" hidden="1" x14ac:dyDescent="0.25">
      <c r="A2974">
        <v>0.19500000000000001</v>
      </c>
      <c r="B2974">
        <v>0.15</v>
      </c>
      <c r="C2974">
        <v>0.04</v>
      </c>
      <c r="D2974">
        <v>2.5000000000000001E-3</v>
      </c>
      <c r="E2974">
        <v>3.5000000000000003E-2</v>
      </c>
      <c r="F2974">
        <v>5.0000000000000001E-3</v>
      </c>
      <c r="G2974">
        <v>3.5000000000000003E-2</v>
      </c>
      <c r="H2974">
        <v>0.115</v>
      </c>
      <c r="I2974">
        <v>0.375</v>
      </c>
      <c r="J2974">
        <v>4.7500000000000001E-2</v>
      </c>
      <c r="K2974">
        <v>0.54744525499999996</v>
      </c>
      <c r="L2974">
        <v>0.577853336</v>
      </c>
      <c r="M2974">
        <v>3.1498786000000001E-2</v>
      </c>
      <c r="N2974">
        <v>0.16595142399999999</v>
      </c>
      <c r="O2974">
        <v>0.195750704</v>
      </c>
      <c r="P2974">
        <v>0.63829787199999999</v>
      </c>
      <c r="Q2974">
        <v>8.8935909999999993E-3</v>
      </c>
      <c r="R2974">
        <v>0.142539361</v>
      </c>
      <c r="S2974">
        <v>0.19278776</v>
      </c>
      <c r="T2974">
        <v>0.66467287900000005</v>
      </c>
      <c r="U2974">
        <v>0.25</v>
      </c>
      <c r="V2974">
        <v>1.3</v>
      </c>
      <c r="W2974">
        <f>COUNTIF(Table1[[#This Row],[Al2O3]:[TiO2]],0)</f>
        <v>0</v>
      </c>
      <c r="X2974">
        <f>Table1[[#This Row],[K2O]]+Table1[[#This Row],[Li2O]]+Table1[[#This Row],[Na2O]]</f>
        <v>0.155</v>
      </c>
      <c r="Y2974">
        <f>Table1[[#This Row],[B2O3]]+Table1[[#This Row],[K2O]]+Table1[[#This Row],[Li2O]]+Table1[[#This Row],[Na2O]]</f>
        <v>0.30499999999999999</v>
      </c>
      <c r="Z2974" s="2">
        <f>Table1[[#This Row],[B2O3]]+Table1[[#This Row],[CaO]]+Table1[[#This Row],[K2O]]+Table1[[#This Row],[Li2O]]+Table1[[#This Row],[Na2O]]</f>
        <v>0.34500000000000003</v>
      </c>
      <c r="AA2974" s="2">
        <f>Table1[[#This Row],[A+B+AE]]-Table1[[#This Row],[Al2O3]]-Table1[[#This Row],[SiO2]]</f>
        <v>-0.22499999999999998</v>
      </c>
      <c r="AB2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480.74150000000009</v>
      </c>
    </row>
    <row r="2975" spans="1:28" hidden="1" x14ac:dyDescent="0.25">
      <c r="A2975">
        <v>0.22500000000000001</v>
      </c>
      <c r="B2975">
        <v>0.14499999999999999</v>
      </c>
      <c r="C2975">
        <v>0.02</v>
      </c>
      <c r="D2975">
        <v>5.0000000000000001E-3</v>
      </c>
      <c r="E2975">
        <v>0.02</v>
      </c>
      <c r="F2975">
        <v>7.4999999999999997E-3</v>
      </c>
      <c r="G2975">
        <v>0.02</v>
      </c>
      <c r="H2975">
        <v>0.13</v>
      </c>
      <c r="I2975">
        <v>0.41499999999999998</v>
      </c>
      <c r="J2975">
        <v>1.2500000000000001E-2</v>
      </c>
      <c r="K2975">
        <v>0.53896103900000003</v>
      </c>
      <c r="L2975">
        <v>0.56025426099999998</v>
      </c>
      <c r="M2975">
        <v>3.6986221999999999E-2</v>
      </c>
      <c r="N2975">
        <v>0.15181491499999999</v>
      </c>
      <c r="O2975">
        <v>0.21391086100000001</v>
      </c>
      <c r="P2975">
        <v>0.634274224</v>
      </c>
      <c r="Q2975">
        <v>6.427861E-3</v>
      </c>
      <c r="R2975">
        <v>0.136194708</v>
      </c>
      <c r="S2975">
        <v>0.20957330900000001</v>
      </c>
      <c r="T2975">
        <v>0.65423198400000004</v>
      </c>
      <c r="U2975">
        <v>0.255</v>
      </c>
      <c r="V2975">
        <v>1.5</v>
      </c>
      <c r="W2975">
        <f>COUNTIF(Table1[[#This Row],[Al2O3]:[TiO2]],0)</f>
        <v>0</v>
      </c>
      <c r="X2975">
        <f>Table1[[#This Row],[K2O]]+Table1[[#This Row],[Li2O]]+Table1[[#This Row],[Na2O]]</f>
        <v>0.1575</v>
      </c>
      <c r="Y2975">
        <f>Table1[[#This Row],[B2O3]]+Table1[[#This Row],[K2O]]+Table1[[#This Row],[Li2O]]+Table1[[#This Row],[Na2O]]</f>
        <v>0.30249999999999999</v>
      </c>
      <c r="Z2975" s="2">
        <f>Table1[[#This Row],[B2O3]]+Table1[[#This Row],[CaO]]+Table1[[#This Row],[K2O]]+Table1[[#This Row],[Li2O]]+Table1[[#This Row],[Na2O]]</f>
        <v>0.32250000000000001</v>
      </c>
      <c r="AA2975" s="2">
        <f>Table1[[#This Row],[A+B+AE]]-Table1[[#This Row],[Al2O3]]-Table1[[#This Row],[SiO2]]</f>
        <v>-0.3175</v>
      </c>
      <c r="AB2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506.80449999999996</v>
      </c>
    </row>
    <row r="2976" spans="1:28" hidden="1" x14ac:dyDescent="0.25">
      <c r="A2976">
        <v>0.23499999999999999</v>
      </c>
      <c r="B2976">
        <v>0.19</v>
      </c>
      <c r="C2976">
        <v>2.5000000000000001E-2</v>
      </c>
      <c r="D2976">
        <v>5.0000000000000001E-3</v>
      </c>
      <c r="E2976">
        <v>2.5000000000000001E-2</v>
      </c>
      <c r="F2976">
        <v>7.4999999999999997E-3</v>
      </c>
      <c r="G2976">
        <v>0.01</v>
      </c>
      <c r="H2976">
        <v>0.13500000000000001</v>
      </c>
      <c r="I2976">
        <v>0.32</v>
      </c>
      <c r="J2976">
        <v>4.7500000000000001E-2</v>
      </c>
      <c r="K2976">
        <v>0.46376811600000001</v>
      </c>
      <c r="L2976">
        <v>0.56931733699999998</v>
      </c>
      <c r="M2976">
        <v>3.3257356000000002E-2</v>
      </c>
      <c r="N2976">
        <v>0.14972342799999999</v>
      </c>
      <c r="O2976">
        <v>0.22567510499999999</v>
      </c>
      <c r="P2976">
        <v>0.62460146699999997</v>
      </c>
      <c r="Q2976">
        <v>3.123369E-3</v>
      </c>
      <c r="R2976">
        <v>0.13507139800000001</v>
      </c>
      <c r="S2976">
        <v>0.21818654500000001</v>
      </c>
      <c r="T2976">
        <v>0.64674205699999998</v>
      </c>
      <c r="U2976">
        <v>0.25</v>
      </c>
      <c r="V2976">
        <v>1.6206896550000001</v>
      </c>
      <c r="W2976">
        <f>COUNTIF(Table1[[#This Row],[Al2O3]:[TiO2]],0)</f>
        <v>0</v>
      </c>
      <c r="X2976">
        <f>Table1[[#This Row],[K2O]]+Table1[[#This Row],[Li2O]]+Table1[[#This Row],[Na2O]]</f>
        <v>0.15250000000000002</v>
      </c>
      <c r="Y2976">
        <f>Table1[[#This Row],[B2O3]]+Table1[[#This Row],[K2O]]+Table1[[#This Row],[Li2O]]+Table1[[#This Row],[Na2O]]</f>
        <v>0.34250000000000003</v>
      </c>
      <c r="Z2976" s="2">
        <f>Table1[[#This Row],[B2O3]]+Table1[[#This Row],[CaO]]+Table1[[#This Row],[K2O]]+Table1[[#This Row],[Li2O]]+Table1[[#This Row],[Na2O]]</f>
        <v>0.36750000000000005</v>
      </c>
      <c r="AA2976" s="2">
        <f>Table1[[#This Row],[A+B+AE]]-Table1[[#This Row],[Al2O3]]-Table1[[#This Row],[SiO2]]</f>
        <v>-0.18749999999999994</v>
      </c>
      <c r="AB2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502.56299999999999</v>
      </c>
    </row>
    <row r="2977" spans="1:28" hidden="1" x14ac:dyDescent="0.25">
      <c r="A2977">
        <v>0.22500000000000001</v>
      </c>
      <c r="B2977">
        <v>0.14499999999999999</v>
      </c>
      <c r="C2977">
        <v>0.03</v>
      </c>
      <c r="D2977">
        <v>2.5000000000000001E-3</v>
      </c>
      <c r="E2977">
        <v>0.04</v>
      </c>
      <c r="F2977">
        <v>5.0000000000000001E-3</v>
      </c>
      <c r="G2977">
        <v>0.01</v>
      </c>
      <c r="H2977">
        <v>0.14000000000000001</v>
      </c>
      <c r="I2977">
        <v>0.38500000000000001</v>
      </c>
      <c r="J2977">
        <v>1.7500000000000002E-2</v>
      </c>
      <c r="K2977">
        <v>0.51333333299999995</v>
      </c>
      <c r="L2977">
        <v>0.568747789</v>
      </c>
      <c r="M2977">
        <v>2.6735577E-2</v>
      </c>
      <c r="N2977">
        <v>0.157743314</v>
      </c>
      <c r="O2977">
        <v>0.219807058</v>
      </c>
      <c r="P2977">
        <v>0.62244962800000003</v>
      </c>
      <c r="Q2977">
        <v>-5.8194989999999997E-3</v>
      </c>
      <c r="R2977">
        <v>0.14425075800000001</v>
      </c>
      <c r="S2977">
        <v>0.214559533</v>
      </c>
      <c r="T2977">
        <v>0.64118970900000005</v>
      </c>
      <c r="U2977">
        <v>0.255</v>
      </c>
      <c r="V2977">
        <v>1.5</v>
      </c>
      <c r="W2977">
        <f>COUNTIF(Table1[[#This Row],[Al2O3]:[TiO2]],0)</f>
        <v>0</v>
      </c>
      <c r="X2977">
        <f>Table1[[#This Row],[K2O]]+Table1[[#This Row],[Li2O]]+Table1[[#This Row],[Na2O]]</f>
        <v>0.15500000000000003</v>
      </c>
      <c r="Y2977">
        <f>Table1[[#This Row],[B2O3]]+Table1[[#This Row],[K2O]]+Table1[[#This Row],[Li2O]]+Table1[[#This Row],[Na2O]]</f>
        <v>0.30000000000000004</v>
      </c>
      <c r="Z2977" s="2">
        <f>Table1[[#This Row],[B2O3]]+Table1[[#This Row],[CaO]]+Table1[[#This Row],[K2O]]+Table1[[#This Row],[Li2O]]+Table1[[#This Row],[Na2O]]</f>
        <v>0.33</v>
      </c>
      <c r="AA2977" s="2">
        <f>Table1[[#This Row],[A+B+AE]]-Table1[[#This Row],[Al2O3]]-Table1[[#This Row],[SiO2]]</f>
        <v>-0.28000000000000003</v>
      </c>
      <c r="AB2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510.44050000000004</v>
      </c>
    </row>
    <row r="2978" spans="1:28" hidden="1" x14ac:dyDescent="0.25">
      <c r="A2978">
        <v>0.21</v>
      </c>
      <c r="B2978">
        <v>0.125</v>
      </c>
      <c r="C2978">
        <v>1.4999999999999999E-2</v>
      </c>
      <c r="D2978">
        <v>5.0000000000000001E-3</v>
      </c>
      <c r="E2978">
        <v>3.5000000000000003E-2</v>
      </c>
      <c r="F2978">
        <v>2.5000000000000001E-3</v>
      </c>
      <c r="G2978">
        <v>5.5E-2</v>
      </c>
      <c r="H2978">
        <v>0.12</v>
      </c>
      <c r="I2978">
        <v>0.43</v>
      </c>
      <c r="J2978">
        <v>2.5000000000000001E-3</v>
      </c>
      <c r="K2978">
        <v>0.56578947400000001</v>
      </c>
      <c r="L2978">
        <v>0.56723960699999998</v>
      </c>
      <c r="M2978">
        <v>1.7239266999999999E-2</v>
      </c>
      <c r="N2978">
        <v>0.17533135799999999</v>
      </c>
      <c r="O2978">
        <v>0.201989112</v>
      </c>
      <c r="P2978">
        <v>0.62267952999999998</v>
      </c>
      <c r="Q2978">
        <v>-5.8174020000000002E-3</v>
      </c>
      <c r="R2978">
        <v>0.15131902899999999</v>
      </c>
      <c r="S2978">
        <v>0.20075810099999999</v>
      </c>
      <c r="T2978">
        <v>0.64792287100000001</v>
      </c>
      <c r="U2978">
        <v>0.27</v>
      </c>
      <c r="V2978">
        <v>1.2</v>
      </c>
      <c r="W2978">
        <f>COUNTIF(Table1[[#This Row],[Al2O3]:[TiO2]],0)</f>
        <v>0</v>
      </c>
      <c r="X2978">
        <f>Table1[[#This Row],[K2O]]+Table1[[#This Row],[Li2O]]+Table1[[#This Row],[Na2O]]</f>
        <v>0.17749999999999999</v>
      </c>
      <c r="Y2978">
        <f>Table1[[#This Row],[B2O3]]+Table1[[#This Row],[K2O]]+Table1[[#This Row],[Li2O]]+Table1[[#This Row],[Na2O]]</f>
        <v>0.30249999999999999</v>
      </c>
      <c r="Z2978" s="2">
        <f>Table1[[#This Row],[B2O3]]+Table1[[#This Row],[CaO]]+Table1[[#This Row],[K2O]]+Table1[[#This Row],[Li2O]]+Table1[[#This Row],[Na2O]]</f>
        <v>0.3175</v>
      </c>
      <c r="AA2978" s="2">
        <f>Table1[[#This Row],[A+B+AE]]-Table1[[#This Row],[Al2O3]]-Table1[[#This Row],[SiO2]]</f>
        <v>-0.32250000000000001</v>
      </c>
      <c r="AB2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469.42300000000012</v>
      </c>
    </row>
    <row r="2979" spans="1:28" hidden="1" x14ac:dyDescent="0.25">
      <c r="A2979">
        <v>0.22</v>
      </c>
      <c r="B2979">
        <v>0.15</v>
      </c>
      <c r="C2979">
        <v>3.5000000000000003E-2</v>
      </c>
      <c r="D2979">
        <v>5.0000000000000001E-3</v>
      </c>
      <c r="E2979">
        <v>0.03</v>
      </c>
      <c r="F2979">
        <v>7.4999999999999997E-3</v>
      </c>
      <c r="G2979">
        <v>2.5000000000000001E-2</v>
      </c>
      <c r="H2979">
        <v>0.125</v>
      </c>
      <c r="I2979">
        <v>0.375</v>
      </c>
      <c r="J2979">
        <v>2.75E-2</v>
      </c>
      <c r="K2979">
        <v>0.52083333300000001</v>
      </c>
      <c r="L2979">
        <v>0.57217268399999999</v>
      </c>
      <c r="M2979">
        <v>2.5037973000000002E-2</v>
      </c>
      <c r="N2979">
        <v>0.161173974</v>
      </c>
      <c r="O2979">
        <v>0.215623913</v>
      </c>
      <c r="P2979">
        <v>0.62320211299999995</v>
      </c>
      <c r="Q2979">
        <v>-7.9082299999999996E-4</v>
      </c>
      <c r="R2979">
        <v>0.14132155499999999</v>
      </c>
      <c r="S2979">
        <v>0.21171047600000001</v>
      </c>
      <c r="T2979">
        <v>0.64696796899999998</v>
      </c>
      <c r="U2979">
        <v>0.26</v>
      </c>
      <c r="V2979">
        <v>1.4666666669999999</v>
      </c>
      <c r="W2979">
        <f>COUNTIF(Table1[[#This Row],[Al2O3]:[TiO2]],0)</f>
        <v>0</v>
      </c>
      <c r="X2979">
        <f>Table1[[#This Row],[K2O]]+Table1[[#This Row],[Li2O]]+Table1[[#This Row],[Na2O]]</f>
        <v>0.1575</v>
      </c>
      <c r="Y2979">
        <f>Table1[[#This Row],[B2O3]]+Table1[[#This Row],[K2O]]+Table1[[#This Row],[Li2O]]+Table1[[#This Row],[Na2O]]</f>
        <v>0.3075</v>
      </c>
      <c r="Z2979" s="2">
        <f>Table1[[#This Row],[B2O3]]+Table1[[#This Row],[CaO]]+Table1[[#This Row],[K2O]]+Table1[[#This Row],[Li2O]]+Table1[[#This Row],[Na2O]]</f>
        <v>0.34250000000000003</v>
      </c>
      <c r="AA2979" s="2">
        <f>Table1[[#This Row],[A+B+AE]]-Table1[[#This Row],[Al2O3]]-Table1[[#This Row],[SiO2]]</f>
        <v>-0.25249999999999995</v>
      </c>
      <c r="AB2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493.92100000000005</v>
      </c>
    </row>
    <row r="2980" spans="1:28" hidden="1" x14ac:dyDescent="0.25">
      <c r="A2980">
        <v>0.22500000000000001</v>
      </c>
      <c r="B2980">
        <v>0.155</v>
      </c>
      <c r="C2980">
        <v>0.03</v>
      </c>
      <c r="D2980">
        <v>5.0000000000000001E-3</v>
      </c>
      <c r="E2980">
        <v>2.5000000000000001E-2</v>
      </c>
      <c r="F2980">
        <v>7.4999999999999997E-3</v>
      </c>
      <c r="G2980">
        <v>2.5000000000000001E-2</v>
      </c>
      <c r="H2980">
        <v>0.13500000000000001</v>
      </c>
      <c r="I2980">
        <v>0.38</v>
      </c>
      <c r="J2980">
        <v>1.2500000000000001E-2</v>
      </c>
      <c r="K2980">
        <v>0.513513514</v>
      </c>
      <c r="L2980">
        <v>0.56736140599999996</v>
      </c>
      <c r="M2980">
        <v>2.0982856000000001E-2</v>
      </c>
      <c r="N2980">
        <v>0.16507630400000001</v>
      </c>
      <c r="O2980">
        <v>0.214806364</v>
      </c>
      <c r="P2980">
        <v>0.62011733199999997</v>
      </c>
      <c r="Q2980">
        <v>-5.7280860000000003E-3</v>
      </c>
      <c r="R2980">
        <v>0.14609066000000001</v>
      </c>
      <c r="S2980">
        <v>0.21061992500000001</v>
      </c>
      <c r="T2980">
        <v>0.64328941500000003</v>
      </c>
      <c r="U2980">
        <v>0.255</v>
      </c>
      <c r="V2980">
        <v>1.40625</v>
      </c>
      <c r="W2980">
        <f>COUNTIF(Table1[[#This Row],[Al2O3]:[TiO2]],0)</f>
        <v>0</v>
      </c>
      <c r="X2980">
        <f>Table1[[#This Row],[K2O]]+Table1[[#This Row],[Li2O]]+Table1[[#This Row],[Na2O]]</f>
        <v>0.16750000000000001</v>
      </c>
      <c r="Y2980">
        <f>Table1[[#This Row],[B2O3]]+Table1[[#This Row],[K2O]]+Table1[[#This Row],[Li2O]]+Table1[[#This Row],[Na2O]]</f>
        <v>0.32250000000000001</v>
      </c>
      <c r="Z2980" s="2">
        <f>Table1[[#This Row],[B2O3]]+Table1[[#This Row],[CaO]]+Table1[[#This Row],[K2O]]+Table1[[#This Row],[Li2O]]+Table1[[#This Row],[Na2O]]</f>
        <v>0.35250000000000004</v>
      </c>
      <c r="AA2980" s="2">
        <f>Table1[[#This Row],[A+B+AE]]-Table1[[#This Row],[Al2O3]]-Table1[[#This Row],[SiO2]]</f>
        <v>-0.25249999999999995</v>
      </c>
      <c r="AB2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495.11200000000008</v>
      </c>
    </row>
    <row r="2981" spans="1:28" hidden="1" x14ac:dyDescent="0.25">
      <c r="A2981">
        <v>0.21</v>
      </c>
      <c r="B2981">
        <v>0.17499999999999999</v>
      </c>
      <c r="C2981">
        <v>1.4999999999999999E-2</v>
      </c>
      <c r="D2981">
        <v>5.0000000000000001E-3</v>
      </c>
      <c r="E2981">
        <v>3.5000000000000003E-2</v>
      </c>
      <c r="F2981">
        <v>5.0000000000000001E-3</v>
      </c>
      <c r="G2981">
        <v>0.05</v>
      </c>
      <c r="H2981">
        <v>0.13</v>
      </c>
      <c r="I2981">
        <v>0.35</v>
      </c>
      <c r="J2981">
        <v>2.5000000000000001E-2</v>
      </c>
      <c r="K2981">
        <v>0.50724637699999997</v>
      </c>
      <c r="L2981">
        <v>0.57136188700000001</v>
      </c>
      <c r="M2981">
        <v>1.5113863999999999E-2</v>
      </c>
      <c r="N2981">
        <v>0.17873397799999999</v>
      </c>
      <c r="O2981">
        <v>0.19953821199999999</v>
      </c>
      <c r="P2981">
        <v>0.62172781099999996</v>
      </c>
      <c r="Q2981">
        <v>-5.7237859999999998E-3</v>
      </c>
      <c r="R2981">
        <v>0.15395523699999999</v>
      </c>
      <c r="S2981">
        <v>0.195919281</v>
      </c>
      <c r="T2981">
        <v>0.65012548199999998</v>
      </c>
      <c r="U2981">
        <v>0.25</v>
      </c>
      <c r="V2981">
        <v>1.1666666670000001</v>
      </c>
      <c r="W2981">
        <f>COUNTIF(Table1[[#This Row],[Al2O3]:[TiO2]],0)</f>
        <v>0</v>
      </c>
      <c r="X2981">
        <f>Table1[[#This Row],[K2O]]+Table1[[#This Row],[Li2O]]+Table1[[#This Row],[Na2O]]</f>
        <v>0.185</v>
      </c>
      <c r="Y2981">
        <f>Table1[[#This Row],[B2O3]]+Table1[[#This Row],[K2O]]+Table1[[#This Row],[Li2O]]+Table1[[#This Row],[Na2O]]</f>
        <v>0.36</v>
      </c>
      <c r="Z2981" s="2">
        <f>Table1[[#This Row],[B2O3]]+Table1[[#This Row],[CaO]]+Table1[[#This Row],[K2O]]+Table1[[#This Row],[Li2O]]+Table1[[#This Row],[Na2O]]</f>
        <v>0.375</v>
      </c>
      <c r="AA2981" s="2">
        <f>Table1[[#This Row],[A+B+AE]]-Table1[[#This Row],[Al2O3]]-Table1[[#This Row],[SiO2]]</f>
        <v>-0.18499999999999997</v>
      </c>
      <c r="AB2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461.55949999999996</v>
      </c>
    </row>
    <row r="2982" spans="1:28" hidden="1" x14ac:dyDescent="0.25">
      <c r="A2982">
        <v>0.22500000000000001</v>
      </c>
      <c r="B2982">
        <v>0.17499999999999999</v>
      </c>
      <c r="C2982">
        <v>0.02</v>
      </c>
      <c r="D2982">
        <v>2.5000000000000001E-3</v>
      </c>
      <c r="E2982">
        <v>0.02</v>
      </c>
      <c r="F2982">
        <v>5.0000000000000001E-3</v>
      </c>
      <c r="G2982">
        <v>3.5000000000000003E-2</v>
      </c>
      <c r="H2982">
        <v>0.13500000000000001</v>
      </c>
      <c r="I2982">
        <v>0.35499999999999998</v>
      </c>
      <c r="J2982">
        <v>2.75E-2</v>
      </c>
      <c r="K2982">
        <v>0.49650349700000002</v>
      </c>
      <c r="L2982">
        <v>0.56793846400000003</v>
      </c>
      <c r="M2982">
        <v>1.8992009000000001E-2</v>
      </c>
      <c r="N2982">
        <v>0.16847672799999999</v>
      </c>
      <c r="O2982">
        <v>0.211565585</v>
      </c>
      <c r="P2982">
        <v>0.61995768699999998</v>
      </c>
      <c r="Q2982">
        <v>-5.7277309999999998E-3</v>
      </c>
      <c r="R2982">
        <v>0.14801009300000001</v>
      </c>
      <c r="S2982">
        <v>0.206827134</v>
      </c>
      <c r="T2982">
        <v>0.64516277300000002</v>
      </c>
      <c r="U2982">
        <v>0.255</v>
      </c>
      <c r="V2982">
        <v>1.3235294120000001</v>
      </c>
      <c r="W2982">
        <f>COUNTIF(Table1[[#This Row],[Al2O3]:[TiO2]],0)</f>
        <v>0</v>
      </c>
      <c r="X2982">
        <f>Table1[[#This Row],[K2O]]+Table1[[#This Row],[Li2O]]+Table1[[#This Row],[Na2O]]</f>
        <v>0.17500000000000002</v>
      </c>
      <c r="Y2982">
        <f>Table1[[#This Row],[B2O3]]+Table1[[#This Row],[K2O]]+Table1[[#This Row],[Li2O]]+Table1[[#This Row],[Na2O]]</f>
        <v>0.35</v>
      </c>
      <c r="Z2982" s="2">
        <f>Table1[[#This Row],[B2O3]]+Table1[[#This Row],[CaO]]+Table1[[#This Row],[K2O]]+Table1[[#This Row],[Li2O]]+Table1[[#This Row],[Na2O]]</f>
        <v>0.37</v>
      </c>
      <c r="AA2982" s="2">
        <f>Table1[[#This Row],[A+B+AE]]-Table1[[#This Row],[Al2O3]]-Table1[[#This Row],[SiO2]]</f>
        <v>-0.21</v>
      </c>
      <c r="AB2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480.21050000000002</v>
      </c>
    </row>
    <row r="2983" spans="1:28" hidden="1" x14ac:dyDescent="0.25">
      <c r="A2983">
        <v>0.25</v>
      </c>
      <c r="B2983">
        <v>0.16500000000000001</v>
      </c>
      <c r="C2983">
        <v>3.5000000000000003E-2</v>
      </c>
      <c r="D2983">
        <v>5.0000000000000001E-3</v>
      </c>
      <c r="E2983">
        <v>2.5000000000000001E-2</v>
      </c>
      <c r="F2983">
        <v>5.0000000000000001E-3</v>
      </c>
      <c r="G2983">
        <v>0.01</v>
      </c>
      <c r="H2983">
        <v>0.14499999999999999</v>
      </c>
      <c r="I2983">
        <v>0.34499999999999997</v>
      </c>
      <c r="J2983">
        <v>1.4999999999999999E-2</v>
      </c>
      <c r="K2983">
        <v>0.46621622000000001</v>
      </c>
      <c r="L2983">
        <v>0.56908126999999997</v>
      </c>
      <c r="M2983">
        <v>1.433941E-2</v>
      </c>
      <c r="N2983">
        <v>0.16001391000000001</v>
      </c>
      <c r="O2983">
        <v>0.23810883999999999</v>
      </c>
      <c r="P2983">
        <v>0.60187725000000003</v>
      </c>
      <c r="Q2983">
        <v>-1.659861E-2</v>
      </c>
      <c r="R2983">
        <v>0.14554855999999999</v>
      </c>
      <c r="S2983">
        <v>0.23167668999999999</v>
      </c>
      <c r="T2983">
        <v>0.62277475000000004</v>
      </c>
      <c r="U2983">
        <v>0.26500000000000001</v>
      </c>
      <c r="V2983">
        <v>1.6129032299999999</v>
      </c>
      <c r="W2983">
        <f>COUNTIF(Table1[[#This Row],[Al2O3]:[TiO2]],0)</f>
        <v>0</v>
      </c>
      <c r="X2983">
        <f>Table1[[#This Row],[K2O]]+Table1[[#This Row],[Li2O]]+Table1[[#This Row],[Na2O]]</f>
        <v>0.15999999999999998</v>
      </c>
      <c r="Y2983">
        <f>Table1[[#This Row],[B2O3]]+Table1[[#This Row],[K2O]]+Table1[[#This Row],[Li2O]]+Table1[[#This Row],[Na2O]]</f>
        <v>0.32500000000000001</v>
      </c>
      <c r="Z2983" s="2">
        <f>Table1[[#This Row],[B2O3]]+Table1[[#This Row],[CaO]]+Table1[[#This Row],[K2O]]+Table1[[#This Row],[Li2O]]+Table1[[#This Row],[Na2O]]</f>
        <v>0.36</v>
      </c>
      <c r="AA2983" s="2">
        <f>Table1[[#This Row],[A+B+AE]]-Table1[[#This Row],[Al2O3]]-Table1[[#This Row],[SiO2]]</f>
        <v>-0.23499999999999999</v>
      </c>
      <c r="AB2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507.48350000000005</v>
      </c>
    </row>
    <row r="2984" spans="1:28" hidden="1" x14ac:dyDescent="0.25">
      <c r="A2984">
        <v>0.22500000000000001</v>
      </c>
      <c r="B2984">
        <v>0.17499999999999999</v>
      </c>
      <c r="C2984">
        <v>2.5000000000000001E-2</v>
      </c>
      <c r="D2984">
        <v>2.5000000000000001E-3</v>
      </c>
      <c r="E2984">
        <v>0.05</v>
      </c>
      <c r="F2984">
        <v>2.5000000000000001E-3</v>
      </c>
      <c r="G2984">
        <v>0.04</v>
      </c>
      <c r="H2984">
        <v>0.13500000000000001</v>
      </c>
      <c r="I2984">
        <v>0.30499999999999999</v>
      </c>
      <c r="J2984">
        <v>0.04</v>
      </c>
      <c r="K2984">
        <v>0.45864661699999998</v>
      </c>
      <c r="L2984">
        <v>0.58273633499999999</v>
      </c>
      <c r="M2984">
        <v>-1.158079E-3</v>
      </c>
      <c r="N2984">
        <v>0.18140431600000001</v>
      </c>
      <c r="O2984">
        <v>0.220758132</v>
      </c>
      <c r="P2984">
        <v>0.59783755100000002</v>
      </c>
      <c r="Q2984">
        <v>-2.3005810000000002E-2</v>
      </c>
      <c r="R2984">
        <v>0.15842866999999999</v>
      </c>
      <c r="S2984">
        <v>0.215947482</v>
      </c>
      <c r="T2984">
        <v>0.62562384800000004</v>
      </c>
      <c r="U2984">
        <v>0.27</v>
      </c>
      <c r="V2984">
        <v>1.2857142859999999</v>
      </c>
      <c r="W2984">
        <f>COUNTIF(Table1[[#This Row],[Al2O3]:[TiO2]],0)</f>
        <v>0</v>
      </c>
      <c r="X2984">
        <f>Table1[[#This Row],[K2O]]+Table1[[#This Row],[Li2O]]+Table1[[#This Row],[Na2O]]</f>
        <v>0.17750000000000002</v>
      </c>
      <c r="Y2984">
        <f>Table1[[#This Row],[B2O3]]+Table1[[#This Row],[K2O]]+Table1[[#This Row],[Li2O]]+Table1[[#This Row],[Na2O]]</f>
        <v>0.35250000000000004</v>
      </c>
      <c r="Z2984" s="2">
        <f>Table1[[#This Row],[B2O3]]+Table1[[#This Row],[CaO]]+Table1[[#This Row],[K2O]]+Table1[[#This Row],[Li2O]]+Table1[[#This Row],[Na2O]]</f>
        <v>0.3775</v>
      </c>
      <c r="AA2984" s="2">
        <f>Table1[[#This Row],[A+B+AE]]-Table1[[#This Row],[Al2O3]]-Table1[[#This Row],[SiO2]]</f>
        <v>-0.1525</v>
      </c>
      <c r="AB2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464.17450000000008</v>
      </c>
    </row>
    <row r="2985" spans="1:28" hidden="1" x14ac:dyDescent="0.25">
      <c r="A2985">
        <v>0.19</v>
      </c>
      <c r="B2985">
        <v>0.13</v>
      </c>
      <c r="C2985">
        <v>3.5000000000000003E-2</v>
      </c>
      <c r="D2985">
        <v>5.0000000000000001E-3</v>
      </c>
      <c r="E2985">
        <v>4.4999999999999998E-2</v>
      </c>
      <c r="F2985">
        <v>7.4999999999999997E-3</v>
      </c>
      <c r="G2985">
        <v>3.5000000000000003E-2</v>
      </c>
      <c r="H2985">
        <v>0.11</v>
      </c>
      <c r="I2985">
        <v>0.39500000000000002</v>
      </c>
      <c r="J2985">
        <v>4.7500000000000001E-2</v>
      </c>
      <c r="K2985">
        <v>0.56834532000000004</v>
      </c>
      <c r="L2985">
        <v>0.58035042000000003</v>
      </c>
      <c r="M2985">
        <v>3.3066680000000001E-2</v>
      </c>
      <c r="N2985">
        <v>0.16455591999999999</v>
      </c>
      <c r="O2985">
        <v>0.19570983</v>
      </c>
      <c r="P2985">
        <v>0.63973424999999995</v>
      </c>
      <c r="Q2985">
        <v>1.0019510000000001E-2</v>
      </c>
      <c r="R2985">
        <v>0.14105877</v>
      </c>
      <c r="S2985">
        <v>0.19367102999999999</v>
      </c>
      <c r="T2985">
        <v>0.66527020000000003</v>
      </c>
      <c r="U2985">
        <v>0.26500000000000001</v>
      </c>
      <c r="V2985">
        <v>1.31034483</v>
      </c>
      <c r="W2985">
        <f>COUNTIF(Table1[[#This Row],[Al2O3]:[TiO2]],0)</f>
        <v>0</v>
      </c>
      <c r="X2985">
        <f>Table1[[#This Row],[K2O]]+Table1[[#This Row],[Li2O]]+Table1[[#This Row],[Na2O]]</f>
        <v>0.1525</v>
      </c>
      <c r="Y2985">
        <f>Table1[[#This Row],[B2O3]]+Table1[[#This Row],[K2O]]+Table1[[#This Row],[Li2O]]+Table1[[#This Row],[Na2O]]</f>
        <v>0.28250000000000003</v>
      </c>
      <c r="Z2985" s="2">
        <f>Table1[[#This Row],[B2O3]]+Table1[[#This Row],[CaO]]+Table1[[#This Row],[K2O]]+Table1[[#This Row],[Li2O]]+Table1[[#This Row],[Na2O]]</f>
        <v>0.3175</v>
      </c>
      <c r="AA2985" s="2">
        <f>Table1[[#This Row],[A+B+AE]]-Table1[[#This Row],[Al2O3]]-Table1[[#This Row],[SiO2]]</f>
        <v>-0.26750000000000002</v>
      </c>
      <c r="AB2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481.62050000000011</v>
      </c>
    </row>
    <row r="2986" spans="1:28" hidden="1" x14ac:dyDescent="0.25">
      <c r="A2986">
        <v>0.21</v>
      </c>
      <c r="B2986">
        <v>0.15</v>
      </c>
      <c r="C2986">
        <v>2.5000000000000001E-2</v>
      </c>
      <c r="D2986">
        <v>2.5000000000000001E-3</v>
      </c>
      <c r="E2986">
        <v>0.03</v>
      </c>
      <c r="F2986">
        <v>5.0000000000000001E-3</v>
      </c>
      <c r="G2986">
        <v>0.03</v>
      </c>
      <c r="H2986">
        <v>0.125</v>
      </c>
      <c r="I2986">
        <v>0.39</v>
      </c>
      <c r="J2986">
        <v>3.2500000000000001E-2</v>
      </c>
      <c r="K2986">
        <v>0.53793103399999997</v>
      </c>
      <c r="L2986">
        <v>0.56963743300000003</v>
      </c>
      <c r="M2986">
        <v>3.1302813999999998E-2</v>
      </c>
      <c r="N2986">
        <v>0.16129598000000001</v>
      </c>
      <c r="O2986">
        <v>0.20459759999999999</v>
      </c>
      <c r="P2986">
        <v>0.63410641999999995</v>
      </c>
      <c r="Q2986">
        <v>4.661175E-3</v>
      </c>
      <c r="R2986">
        <v>0.14202937400000001</v>
      </c>
      <c r="S2986">
        <v>0.200795533</v>
      </c>
      <c r="T2986">
        <v>0.65717509399999996</v>
      </c>
      <c r="U2986">
        <v>0.255</v>
      </c>
      <c r="V2986">
        <v>1.3548387099999999</v>
      </c>
      <c r="W2986">
        <f>COUNTIF(Table1[[#This Row],[Al2O3]:[TiO2]],0)</f>
        <v>0</v>
      </c>
      <c r="X2986">
        <f>Table1[[#This Row],[K2O]]+Table1[[#This Row],[Li2O]]+Table1[[#This Row],[Na2O]]</f>
        <v>0.16</v>
      </c>
      <c r="Y2986">
        <f>Table1[[#This Row],[B2O3]]+Table1[[#This Row],[K2O]]+Table1[[#This Row],[Li2O]]+Table1[[#This Row],[Na2O]]</f>
        <v>0.31</v>
      </c>
      <c r="Z2986" s="2">
        <f>Table1[[#This Row],[B2O3]]+Table1[[#This Row],[CaO]]+Table1[[#This Row],[K2O]]+Table1[[#This Row],[Li2O]]+Table1[[#This Row],[Na2O]]</f>
        <v>0.33499999999999996</v>
      </c>
      <c r="AA2986" s="2">
        <f>Table1[[#This Row],[A+B+AE]]-Table1[[#This Row],[Al2O3]]-Table1[[#This Row],[SiO2]]</f>
        <v>-0.26500000000000001</v>
      </c>
      <c r="AB2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489.48100000000011</v>
      </c>
    </row>
    <row r="2987" spans="1:28" hidden="1" x14ac:dyDescent="0.25">
      <c r="A2987">
        <v>0.23499999999999999</v>
      </c>
      <c r="B2987">
        <v>0.13</v>
      </c>
      <c r="C2987">
        <v>0.03</v>
      </c>
      <c r="D2987">
        <v>5.0000000000000001E-3</v>
      </c>
      <c r="E2987">
        <v>0.02</v>
      </c>
      <c r="F2987">
        <v>0.01</v>
      </c>
      <c r="G2987">
        <v>5.0000000000000001E-3</v>
      </c>
      <c r="H2987">
        <v>0.14000000000000001</v>
      </c>
      <c r="I2987">
        <v>0.42</v>
      </c>
      <c r="J2987">
        <v>5.0000000000000001E-3</v>
      </c>
      <c r="K2987">
        <v>0.52830189000000005</v>
      </c>
      <c r="L2987">
        <v>0.56311434000000005</v>
      </c>
      <c r="M2987">
        <v>2.9931610000000001E-2</v>
      </c>
      <c r="N2987">
        <v>0.15227525</v>
      </c>
      <c r="O2987">
        <v>0.22610611999999999</v>
      </c>
      <c r="P2987">
        <v>0.62161862999999995</v>
      </c>
      <c r="Q2987">
        <v>-4.0375000000000003E-3</v>
      </c>
      <c r="R2987">
        <v>0.13953982000000001</v>
      </c>
      <c r="S2987">
        <v>0.22155912</v>
      </c>
      <c r="T2987">
        <v>0.63890106999999996</v>
      </c>
      <c r="U2987">
        <v>0.27</v>
      </c>
      <c r="V2987">
        <v>1.62068966</v>
      </c>
      <c r="W2987">
        <f>COUNTIF(Table1[[#This Row],[Al2O3]:[TiO2]],0)</f>
        <v>0</v>
      </c>
      <c r="X2987">
        <f>Table1[[#This Row],[K2O]]+Table1[[#This Row],[Li2O]]+Table1[[#This Row],[Na2O]]</f>
        <v>0.15500000000000003</v>
      </c>
      <c r="Y2987">
        <f>Table1[[#This Row],[B2O3]]+Table1[[#This Row],[K2O]]+Table1[[#This Row],[Li2O]]+Table1[[#This Row],[Na2O]]</f>
        <v>0.28500000000000003</v>
      </c>
      <c r="Z2987" s="2">
        <f>Table1[[#This Row],[B2O3]]+Table1[[#This Row],[CaO]]+Table1[[#This Row],[K2O]]+Table1[[#This Row],[Li2O]]+Table1[[#This Row],[Na2O]]</f>
        <v>0.31500000000000006</v>
      </c>
      <c r="AA2987" s="2">
        <f>Table1[[#This Row],[A+B+AE]]-Table1[[#This Row],[Al2O3]]-Table1[[#This Row],[SiO2]]</f>
        <v>-0.33999999999999991</v>
      </c>
      <c r="AB2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522.34950000000003</v>
      </c>
    </row>
    <row r="2988" spans="1:28" hidden="1" x14ac:dyDescent="0.25">
      <c r="A2988">
        <v>0.23499999999999999</v>
      </c>
      <c r="B2988">
        <v>0.18</v>
      </c>
      <c r="C2988">
        <v>0.01</v>
      </c>
      <c r="D2988">
        <v>2.5000000000000001E-3</v>
      </c>
      <c r="E2988">
        <v>2.5000000000000001E-2</v>
      </c>
      <c r="F2988">
        <v>0.01</v>
      </c>
      <c r="G2988">
        <v>0.02</v>
      </c>
      <c r="H2988">
        <v>0.14000000000000001</v>
      </c>
      <c r="I2988">
        <v>0.35499999999999998</v>
      </c>
      <c r="J2988">
        <v>2.2499999999999999E-2</v>
      </c>
      <c r="K2988">
        <v>0.48630137000000001</v>
      </c>
      <c r="L2988">
        <v>0.56226732999999995</v>
      </c>
      <c r="M2988">
        <v>2.8332751999999999E-2</v>
      </c>
      <c r="N2988">
        <v>0.15653692799999999</v>
      </c>
      <c r="O2988">
        <v>0.21950103200000001</v>
      </c>
      <c r="P2988">
        <v>0.62396204</v>
      </c>
      <c r="Q2988">
        <v>-6.3104700000000003E-4</v>
      </c>
      <c r="R2988">
        <v>0.14040312299999999</v>
      </c>
      <c r="S2988">
        <v>0.21336480799999999</v>
      </c>
      <c r="T2988">
        <v>0.64623206799999999</v>
      </c>
      <c r="U2988">
        <v>0.25</v>
      </c>
      <c r="V2988">
        <v>1.46875</v>
      </c>
      <c r="W2988">
        <f>COUNTIF(Table1[[#This Row],[Al2O3]:[TiO2]],0)</f>
        <v>0</v>
      </c>
      <c r="X2988">
        <f>Table1[[#This Row],[K2O]]+Table1[[#This Row],[Li2O]]+Table1[[#This Row],[Na2O]]</f>
        <v>0.17</v>
      </c>
      <c r="Y2988">
        <f>Table1[[#This Row],[B2O3]]+Table1[[#This Row],[K2O]]+Table1[[#This Row],[Li2O]]+Table1[[#This Row],[Na2O]]</f>
        <v>0.35</v>
      </c>
      <c r="Z2988" s="2">
        <f>Table1[[#This Row],[B2O3]]+Table1[[#This Row],[CaO]]+Table1[[#This Row],[K2O]]+Table1[[#This Row],[Li2O]]+Table1[[#This Row],[Na2O]]</f>
        <v>0.36</v>
      </c>
      <c r="AA2988" s="2">
        <f>Table1[[#This Row],[A+B+AE]]-Table1[[#This Row],[Al2O3]]-Table1[[#This Row],[SiO2]]</f>
        <v>-0.22999999999999998</v>
      </c>
      <c r="AB2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497.35950000000003</v>
      </c>
    </row>
    <row r="2989" spans="1:28" hidden="1" x14ac:dyDescent="0.25">
      <c r="A2989">
        <v>0.19500000000000001</v>
      </c>
      <c r="B2989">
        <v>0.12</v>
      </c>
      <c r="C2989">
        <v>2.5000000000000001E-2</v>
      </c>
      <c r="D2989">
        <v>5.0000000000000001E-3</v>
      </c>
      <c r="E2989">
        <v>3.5000000000000003E-2</v>
      </c>
      <c r="F2989">
        <v>5.0000000000000001E-3</v>
      </c>
      <c r="G2989">
        <v>0.03</v>
      </c>
      <c r="H2989">
        <v>0.115</v>
      </c>
      <c r="I2989">
        <v>0.45</v>
      </c>
      <c r="J2989">
        <v>0.02</v>
      </c>
      <c r="K2989">
        <v>0.59210525999999997</v>
      </c>
      <c r="L2989">
        <v>0.56510375999999995</v>
      </c>
      <c r="M2989">
        <v>4.6242869999999998E-2</v>
      </c>
      <c r="N2989">
        <v>0.15413159000000001</v>
      </c>
      <c r="O2989">
        <v>0.19321564999999999</v>
      </c>
      <c r="P2989">
        <v>0.65265275</v>
      </c>
      <c r="Q2989">
        <v>1.7800070000000001E-2</v>
      </c>
      <c r="R2989">
        <v>0.13564002</v>
      </c>
      <c r="S2989">
        <v>0.19091817</v>
      </c>
      <c r="T2989">
        <v>0.67344181000000003</v>
      </c>
      <c r="U2989">
        <v>0.25</v>
      </c>
      <c r="V2989">
        <v>1.34482759</v>
      </c>
      <c r="W2989">
        <f>COUNTIF(Table1[[#This Row],[Al2O3]:[TiO2]],0)</f>
        <v>0</v>
      </c>
      <c r="X2989">
        <f>Table1[[#This Row],[K2O]]+Table1[[#This Row],[Li2O]]+Table1[[#This Row],[Na2O]]</f>
        <v>0.15</v>
      </c>
      <c r="Y2989">
        <f>Table1[[#This Row],[B2O3]]+Table1[[#This Row],[K2O]]+Table1[[#This Row],[Li2O]]+Table1[[#This Row],[Na2O]]</f>
        <v>0.27</v>
      </c>
      <c r="Z2989" s="2">
        <f>Table1[[#This Row],[B2O3]]+Table1[[#This Row],[CaO]]+Table1[[#This Row],[K2O]]+Table1[[#This Row],[Li2O]]+Table1[[#This Row],[Na2O]]</f>
        <v>0.29499999999999998</v>
      </c>
      <c r="AA2989" s="2">
        <f>Table1[[#This Row],[A+B+AE]]-Table1[[#This Row],[Al2O3]]-Table1[[#This Row],[SiO2]]</f>
        <v>-0.35000000000000003</v>
      </c>
      <c r="AB2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498.59600000000012</v>
      </c>
    </row>
    <row r="2990" spans="1:28" hidden="1" x14ac:dyDescent="0.25">
      <c r="A2990">
        <v>0.20499999999999999</v>
      </c>
      <c r="B2990">
        <v>0.125</v>
      </c>
      <c r="C2990">
        <v>0.02</v>
      </c>
      <c r="D2990">
        <v>2.5000000000000001E-3</v>
      </c>
      <c r="E2990">
        <v>3.5000000000000003E-2</v>
      </c>
      <c r="F2990">
        <v>7.4999999999999997E-3</v>
      </c>
      <c r="G2990">
        <v>3.5000000000000003E-2</v>
      </c>
      <c r="H2990">
        <v>0.125</v>
      </c>
      <c r="I2990">
        <v>0.42499999999999999</v>
      </c>
      <c r="J2990">
        <v>0.02</v>
      </c>
      <c r="K2990">
        <v>0.56291390699999999</v>
      </c>
      <c r="L2990">
        <v>0.57010337899999997</v>
      </c>
      <c r="M2990">
        <v>2.6529739E-2</v>
      </c>
      <c r="N2990">
        <v>0.167219479</v>
      </c>
      <c r="O2990">
        <v>0.20146925099999999</v>
      </c>
      <c r="P2990">
        <v>0.63131126999999998</v>
      </c>
      <c r="Q2990">
        <v>1.71189E-4</v>
      </c>
      <c r="R2990">
        <v>0.14679251300000001</v>
      </c>
      <c r="S2990">
        <v>0.199268054</v>
      </c>
      <c r="T2990">
        <v>0.65393943200000004</v>
      </c>
      <c r="U2990">
        <v>0.27</v>
      </c>
      <c r="V2990">
        <v>1.28125</v>
      </c>
      <c r="W2990">
        <f>COUNTIF(Table1[[#This Row],[Al2O3]:[TiO2]],0)</f>
        <v>0</v>
      </c>
      <c r="X2990">
        <f>Table1[[#This Row],[K2O]]+Table1[[#This Row],[Li2O]]+Table1[[#This Row],[Na2O]]</f>
        <v>0.16750000000000001</v>
      </c>
      <c r="Y2990">
        <f>Table1[[#This Row],[B2O3]]+Table1[[#This Row],[K2O]]+Table1[[#This Row],[Li2O]]+Table1[[#This Row],[Na2O]]</f>
        <v>0.29249999999999998</v>
      </c>
      <c r="Z2990" s="2">
        <f>Table1[[#This Row],[B2O3]]+Table1[[#This Row],[CaO]]+Table1[[#This Row],[K2O]]+Table1[[#This Row],[Li2O]]+Table1[[#This Row],[Na2O]]</f>
        <v>0.3125</v>
      </c>
      <c r="AA2990" s="2">
        <f>Table1[[#This Row],[A+B+AE]]-Table1[[#This Row],[Al2O3]]-Table1[[#This Row],[SiO2]]</f>
        <v>-0.3175</v>
      </c>
      <c r="AB2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487.2885</v>
      </c>
    </row>
    <row r="2991" spans="1:28" hidden="1" x14ac:dyDescent="0.25">
      <c r="A2991">
        <v>0.23499999999999999</v>
      </c>
      <c r="B2991">
        <v>0.19</v>
      </c>
      <c r="C2991">
        <v>0.03</v>
      </c>
      <c r="D2991">
        <v>2.5000000000000001E-3</v>
      </c>
      <c r="E2991">
        <v>0.02</v>
      </c>
      <c r="F2991">
        <v>0.01</v>
      </c>
      <c r="G2991">
        <v>4.4999999999999998E-2</v>
      </c>
      <c r="H2991">
        <v>0.13500000000000001</v>
      </c>
      <c r="I2991">
        <v>0.31</v>
      </c>
      <c r="J2991">
        <v>2.2499999999999999E-2</v>
      </c>
      <c r="K2991">
        <v>0.45588235300000002</v>
      </c>
      <c r="L2991">
        <v>0.57446545400000004</v>
      </c>
      <c r="M2991">
        <v>-9.2153199999999997E-4</v>
      </c>
      <c r="N2991">
        <v>0.181794816</v>
      </c>
      <c r="O2991">
        <v>0.21964361700000001</v>
      </c>
      <c r="P2991">
        <v>0.59856156800000004</v>
      </c>
      <c r="Q2991">
        <v>-1.8866897000000001E-2</v>
      </c>
      <c r="R2991">
        <v>0.15506025900000001</v>
      </c>
      <c r="S2991">
        <v>0.215456975</v>
      </c>
      <c r="T2991">
        <v>0.62948276599999997</v>
      </c>
      <c r="U2991">
        <v>0.26</v>
      </c>
      <c r="V2991">
        <v>1.3055555560000001</v>
      </c>
      <c r="W2991">
        <f>COUNTIF(Table1[[#This Row],[Al2O3]:[TiO2]],0)</f>
        <v>0</v>
      </c>
      <c r="X2991">
        <f>Table1[[#This Row],[K2O]]+Table1[[#This Row],[Li2O]]+Table1[[#This Row],[Na2O]]</f>
        <v>0.19</v>
      </c>
      <c r="Y2991">
        <f>Table1[[#This Row],[B2O3]]+Table1[[#This Row],[K2O]]+Table1[[#This Row],[Li2O]]+Table1[[#This Row],[Na2O]]</f>
        <v>0.38</v>
      </c>
      <c r="Z2991" s="2">
        <f>Table1[[#This Row],[B2O3]]+Table1[[#This Row],[CaO]]+Table1[[#This Row],[K2O]]+Table1[[#This Row],[Li2O]]+Table1[[#This Row],[Na2O]]</f>
        <v>0.41000000000000003</v>
      </c>
      <c r="AA2991" s="2">
        <f>Table1[[#This Row],[A+B+AE]]-Table1[[#This Row],[Al2O3]]-Table1[[#This Row],[SiO2]]</f>
        <v>-0.13499999999999995</v>
      </c>
      <c r="AB2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464.04200000000003</v>
      </c>
    </row>
    <row r="2992" spans="1:28" hidden="1" x14ac:dyDescent="0.25">
      <c r="A2992">
        <v>0.2</v>
      </c>
      <c r="B2992">
        <v>0.13500000000000001</v>
      </c>
      <c r="C2992">
        <v>1.4999999999999999E-2</v>
      </c>
      <c r="D2992">
        <v>5.0000000000000001E-3</v>
      </c>
      <c r="E2992">
        <v>0.03</v>
      </c>
      <c r="F2992">
        <v>5.0000000000000001E-3</v>
      </c>
      <c r="G2992">
        <v>0.05</v>
      </c>
      <c r="H2992">
        <v>0.115</v>
      </c>
      <c r="I2992">
        <v>0.42499999999999999</v>
      </c>
      <c r="J2992">
        <v>0.02</v>
      </c>
      <c r="K2992">
        <v>0.574324324</v>
      </c>
      <c r="L2992">
        <v>0.56687850299999998</v>
      </c>
      <c r="M2992">
        <v>3.1031306000000002E-2</v>
      </c>
      <c r="N2992">
        <v>0.16759611599999999</v>
      </c>
      <c r="O2992">
        <v>0.193635211</v>
      </c>
      <c r="P2992">
        <v>0.63876867400000004</v>
      </c>
      <c r="Q2992">
        <v>7.9711190000000005E-3</v>
      </c>
      <c r="R2992">
        <v>0.14389165400000001</v>
      </c>
      <c r="S2992">
        <v>0.19182996199999999</v>
      </c>
      <c r="T2992">
        <v>0.66427838400000006</v>
      </c>
      <c r="U2992">
        <v>0.26</v>
      </c>
      <c r="V2992">
        <v>1.212121212</v>
      </c>
      <c r="W2992">
        <f>COUNTIF(Table1[[#This Row],[Al2O3]:[TiO2]],0)</f>
        <v>0</v>
      </c>
      <c r="X2992">
        <f>Table1[[#This Row],[K2O]]+Table1[[#This Row],[Li2O]]+Table1[[#This Row],[Na2O]]</f>
        <v>0.17</v>
      </c>
      <c r="Y2992">
        <f>Table1[[#This Row],[B2O3]]+Table1[[#This Row],[K2O]]+Table1[[#This Row],[Li2O]]+Table1[[#This Row],[Na2O]]</f>
        <v>0.30499999999999999</v>
      </c>
      <c r="Z2992" s="2">
        <f>Table1[[#This Row],[B2O3]]+Table1[[#This Row],[CaO]]+Table1[[#This Row],[K2O]]+Table1[[#This Row],[Li2O]]+Table1[[#This Row],[Na2O]]</f>
        <v>0.32</v>
      </c>
      <c r="AA2992" s="2">
        <f>Table1[[#This Row],[A+B+AE]]-Table1[[#This Row],[Al2O3]]-Table1[[#This Row],[SiO2]]</f>
        <v>-0.30499999999999999</v>
      </c>
      <c r="AB2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473.36450000000002</v>
      </c>
    </row>
    <row r="2993" spans="1:28" hidden="1" x14ac:dyDescent="0.25">
      <c r="A2993">
        <v>0.22500000000000001</v>
      </c>
      <c r="B2993">
        <v>0.16500000000000001</v>
      </c>
      <c r="C2993">
        <v>0.02</v>
      </c>
      <c r="D2993">
        <v>5.0000000000000001E-3</v>
      </c>
      <c r="E2993">
        <v>0.05</v>
      </c>
      <c r="F2993">
        <v>7.4999999999999997E-3</v>
      </c>
      <c r="G2993">
        <v>3.5000000000000003E-2</v>
      </c>
      <c r="H2993">
        <v>0.13</v>
      </c>
      <c r="I2993">
        <v>0.33</v>
      </c>
      <c r="J2993">
        <v>3.2500000000000001E-2</v>
      </c>
      <c r="K2993">
        <v>0.48175182500000002</v>
      </c>
      <c r="L2993">
        <v>0.57807556000000004</v>
      </c>
      <c r="M2993">
        <v>9.0465719999999993E-3</v>
      </c>
      <c r="N2993">
        <v>0.17220782900000001</v>
      </c>
      <c r="O2993">
        <v>0.22122044900000001</v>
      </c>
      <c r="P2993">
        <v>0.60657172199999998</v>
      </c>
      <c r="Q2993">
        <v>-1.4116439E-2</v>
      </c>
      <c r="R2993">
        <v>0.15029695200000001</v>
      </c>
      <c r="S2993">
        <v>0.21675360900000001</v>
      </c>
      <c r="T2993">
        <v>0.632949439</v>
      </c>
      <c r="U2993">
        <v>0.27</v>
      </c>
      <c r="V2993">
        <v>1.363636364</v>
      </c>
      <c r="W2993">
        <f>COUNTIF(Table1[[#This Row],[Al2O3]:[TiO2]],0)</f>
        <v>0</v>
      </c>
      <c r="X2993">
        <f>Table1[[#This Row],[K2O]]+Table1[[#This Row],[Li2O]]+Table1[[#This Row],[Na2O]]</f>
        <v>0.17250000000000001</v>
      </c>
      <c r="Y2993">
        <f>Table1[[#This Row],[B2O3]]+Table1[[#This Row],[K2O]]+Table1[[#This Row],[Li2O]]+Table1[[#This Row],[Na2O]]</f>
        <v>0.33750000000000002</v>
      </c>
      <c r="Z2993" s="2">
        <f>Table1[[#This Row],[B2O3]]+Table1[[#This Row],[CaO]]+Table1[[#This Row],[K2O]]+Table1[[#This Row],[Li2O]]+Table1[[#This Row],[Na2O]]</f>
        <v>0.35750000000000004</v>
      </c>
      <c r="AA2993" s="2">
        <f>Table1[[#This Row],[A+B+AE]]-Table1[[#This Row],[Al2O3]]-Table1[[#This Row],[SiO2]]</f>
        <v>-0.19749999999999998</v>
      </c>
      <c r="AB2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474.20850000000019</v>
      </c>
    </row>
    <row r="2994" spans="1:28" hidden="1" x14ac:dyDescent="0.25">
      <c r="A2994">
        <v>0.24</v>
      </c>
      <c r="B2994">
        <v>0.19</v>
      </c>
      <c r="C2994">
        <v>0.01</v>
      </c>
      <c r="D2994">
        <v>2.5000000000000001E-3</v>
      </c>
      <c r="E2994">
        <v>0.03</v>
      </c>
      <c r="F2994">
        <v>7.4999999999999997E-3</v>
      </c>
      <c r="G2994">
        <v>5.5E-2</v>
      </c>
      <c r="H2994">
        <v>0.14000000000000001</v>
      </c>
      <c r="I2994">
        <v>0.31</v>
      </c>
      <c r="J2994">
        <v>1.4999999999999999E-2</v>
      </c>
      <c r="K2994">
        <v>0.44927536200000001</v>
      </c>
      <c r="L2994">
        <v>0.57268395800000005</v>
      </c>
      <c r="M2994">
        <v>-8.1005769999999994E-3</v>
      </c>
      <c r="N2994">
        <v>0.187146273</v>
      </c>
      <c r="O2994">
        <v>0.22158414200000001</v>
      </c>
      <c r="P2994">
        <v>0.59126958500000004</v>
      </c>
      <c r="Q2994">
        <v>-2.6511881000000001E-2</v>
      </c>
      <c r="R2994">
        <v>0.16076353500000001</v>
      </c>
      <c r="S2994">
        <v>0.21737653700000001</v>
      </c>
      <c r="T2994">
        <v>0.62185992800000001</v>
      </c>
      <c r="U2994">
        <v>0.27</v>
      </c>
      <c r="V2994">
        <v>1.230769231</v>
      </c>
      <c r="W2994">
        <f>COUNTIF(Table1[[#This Row],[Al2O3]:[TiO2]],0)</f>
        <v>0</v>
      </c>
      <c r="X2994">
        <f>Table1[[#This Row],[K2O]]+Table1[[#This Row],[Li2O]]+Table1[[#This Row],[Na2O]]</f>
        <v>0.20250000000000001</v>
      </c>
      <c r="Y2994">
        <f>Table1[[#This Row],[B2O3]]+Table1[[#This Row],[K2O]]+Table1[[#This Row],[Li2O]]+Table1[[#This Row],[Na2O]]</f>
        <v>0.39250000000000002</v>
      </c>
      <c r="Z2994" s="2">
        <f>Table1[[#This Row],[B2O3]]+Table1[[#This Row],[CaO]]+Table1[[#This Row],[K2O]]+Table1[[#This Row],[Li2O]]+Table1[[#This Row],[Na2O]]</f>
        <v>0.40250000000000002</v>
      </c>
      <c r="AA2994" s="2">
        <f>Table1[[#This Row],[A+B+AE]]-Table1[[#This Row],[Al2O3]]-Table1[[#This Row],[SiO2]]</f>
        <v>-0.14749999999999996</v>
      </c>
      <c r="AB2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452.2355</v>
      </c>
    </row>
    <row r="2995" spans="1:28" hidden="1" x14ac:dyDescent="0.25">
      <c r="A2995">
        <v>0.21</v>
      </c>
      <c r="B2995">
        <v>0.17</v>
      </c>
      <c r="C2995">
        <v>0.01</v>
      </c>
      <c r="D2995">
        <v>2.5000000000000001E-3</v>
      </c>
      <c r="E2995">
        <v>0.02</v>
      </c>
      <c r="F2995">
        <v>7.4999999999999997E-3</v>
      </c>
      <c r="G2995">
        <v>0.05</v>
      </c>
      <c r="H2995">
        <v>0.125</v>
      </c>
      <c r="I2995">
        <v>0.375</v>
      </c>
      <c r="J2995">
        <v>0.03</v>
      </c>
      <c r="K2995">
        <v>0.52816901400000005</v>
      </c>
      <c r="L2995">
        <v>0.56704705700000002</v>
      </c>
      <c r="M2995">
        <v>2.4064208E-2</v>
      </c>
      <c r="N2995">
        <v>0.17169798</v>
      </c>
      <c r="O2995">
        <v>0.197521575</v>
      </c>
      <c r="P2995">
        <v>0.63078044499999997</v>
      </c>
      <c r="Q2995">
        <v>2.7163109999999999E-3</v>
      </c>
      <c r="R2995">
        <v>0.14727563699999999</v>
      </c>
      <c r="S2995">
        <v>0.19423402400000001</v>
      </c>
      <c r="T2995">
        <v>0.65849033899999998</v>
      </c>
      <c r="U2995">
        <v>0.255</v>
      </c>
      <c r="V2995">
        <v>1.2</v>
      </c>
      <c r="W2995">
        <f>COUNTIF(Table1[[#This Row],[Al2O3]:[TiO2]],0)</f>
        <v>0</v>
      </c>
      <c r="X2995">
        <f>Table1[[#This Row],[K2O]]+Table1[[#This Row],[Li2O]]+Table1[[#This Row],[Na2O]]</f>
        <v>0.1825</v>
      </c>
      <c r="Y2995">
        <f>Table1[[#This Row],[B2O3]]+Table1[[#This Row],[K2O]]+Table1[[#This Row],[Li2O]]+Table1[[#This Row],[Na2O]]</f>
        <v>0.35250000000000004</v>
      </c>
      <c r="Z2995" s="2">
        <f>Table1[[#This Row],[B2O3]]+Table1[[#This Row],[CaO]]+Table1[[#This Row],[K2O]]+Table1[[#This Row],[Li2O]]+Table1[[#This Row],[Na2O]]</f>
        <v>0.36250000000000004</v>
      </c>
      <c r="AA2995" s="2">
        <f>Table1[[#This Row],[A+B+AE]]-Table1[[#This Row],[Al2O3]]-Table1[[#This Row],[SiO2]]</f>
        <v>-0.22249999999999995</v>
      </c>
      <c r="AB2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466.03499999999997</v>
      </c>
    </row>
    <row r="2996" spans="1:28" hidden="1" x14ac:dyDescent="0.25">
      <c r="A2996">
        <v>0.245</v>
      </c>
      <c r="B2996">
        <v>0.18</v>
      </c>
      <c r="C2996">
        <v>0.01</v>
      </c>
      <c r="D2996">
        <v>2.5000000000000001E-3</v>
      </c>
      <c r="E2996">
        <v>0.02</v>
      </c>
      <c r="F2996">
        <v>0.01</v>
      </c>
      <c r="G2996">
        <v>5.0000000000000001E-3</v>
      </c>
      <c r="H2996">
        <v>0.14499999999999999</v>
      </c>
      <c r="I2996">
        <v>0.35</v>
      </c>
      <c r="J2996">
        <v>3.2500000000000001E-2</v>
      </c>
      <c r="K2996">
        <v>0.47297297300000002</v>
      </c>
      <c r="L2996">
        <v>0.56218578600000002</v>
      </c>
      <c r="M2996">
        <v>3.3774569999999997E-2</v>
      </c>
      <c r="N2996">
        <v>0.147515127</v>
      </c>
      <c r="O2996">
        <v>0.230015632</v>
      </c>
      <c r="P2996">
        <v>0.62246924100000001</v>
      </c>
      <c r="Q2996">
        <v>-2.3185100000000001E-4</v>
      </c>
      <c r="R2996">
        <v>0.13602425600000001</v>
      </c>
      <c r="S2996">
        <v>0.222402767</v>
      </c>
      <c r="T2996">
        <v>0.64157297800000002</v>
      </c>
      <c r="U2996">
        <v>0.26</v>
      </c>
      <c r="V2996">
        <v>1.6333333329999999</v>
      </c>
      <c r="W2996">
        <f>COUNTIF(Table1[[#This Row],[Al2O3]:[TiO2]],0)</f>
        <v>0</v>
      </c>
      <c r="X2996">
        <f>Table1[[#This Row],[K2O]]+Table1[[#This Row],[Li2O]]+Table1[[#This Row],[Na2O]]</f>
        <v>0.15999999999999998</v>
      </c>
      <c r="Y2996">
        <f>Table1[[#This Row],[B2O3]]+Table1[[#This Row],[K2O]]+Table1[[#This Row],[Li2O]]+Table1[[#This Row],[Na2O]]</f>
        <v>0.33999999999999997</v>
      </c>
      <c r="Z2996" s="2">
        <f>Table1[[#This Row],[B2O3]]+Table1[[#This Row],[CaO]]+Table1[[#This Row],[K2O]]+Table1[[#This Row],[Li2O]]+Table1[[#This Row],[Na2O]]</f>
        <v>0.35</v>
      </c>
      <c r="AA2996" s="2">
        <f>Table1[[#This Row],[A+B+AE]]-Table1[[#This Row],[Al2O3]]-Table1[[#This Row],[SiO2]]</f>
        <v>-0.245</v>
      </c>
      <c r="AB2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512.17500000000007</v>
      </c>
    </row>
    <row r="2997" spans="1:28" hidden="1" x14ac:dyDescent="0.25">
      <c r="A2997">
        <v>0.23</v>
      </c>
      <c r="B2997">
        <v>0.18</v>
      </c>
      <c r="C2997">
        <v>0.01</v>
      </c>
      <c r="D2997">
        <v>2.5000000000000001E-3</v>
      </c>
      <c r="E2997">
        <v>4.4999999999999998E-2</v>
      </c>
      <c r="F2997">
        <v>0.01</v>
      </c>
      <c r="G2997">
        <v>1.4999999999999999E-2</v>
      </c>
      <c r="H2997">
        <v>0.13500000000000001</v>
      </c>
      <c r="I2997">
        <v>0.33500000000000002</v>
      </c>
      <c r="J2997">
        <v>3.7499999999999999E-2</v>
      </c>
      <c r="K2997">
        <v>0.47857142899999999</v>
      </c>
      <c r="L2997">
        <v>0.56807965599999999</v>
      </c>
      <c r="M2997">
        <v>3.2294147000000002E-2</v>
      </c>
      <c r="N2997">
        <v>0.15204427000000001</v>
      </c>
      <c r="O2997">
        <v>0.22212457299999999</v>
      </c>
      <c r="P2997">
        <v>0.62583115600000006</v>
      </c>
      <c r="Q2997">
        <v>2.2880629999999999E-3</v>
      </c>
      <c r="R2997">
        <v>0.13703792100000001</v>
      </c>
      <c r="S2997">
        <v>0.21532858699999999</v>
      </c>
      <c r="T2997">
        <v>0.64763349199999998</v>
      </c>
      <c r="U2997">
        <v>0.25</v>
      </c>
      <c r="V2997">
        <v>1.5333333330000001</v>
      </c>
      <c r="W2997">
        <f>COUNTIF(Table1[[#This Row],[Al2O3]:[TiO2]],0)</f>
        <v>0</v>
      </c>
      <c r="X2997">
        <f>Table1[[#This Row],[K2O]]+Table1[[#This Row],[Li2O]]+Table1[[#This Row],[Na2O]]</f>
        <v>0.16</v>
      </c>
      <c r="Y2997">
        <f>Table1[[#This Row],[B2O3]]+Table1[[#This Row],[K2O]]+Table1[[#This Row],[Li2O]]+Table1[[#This Row],[Na2O]]</f>
        <v>0.34</v>
      </c>
      <c r="Z2997" s="2">
        <f>Table1[[#This Row],[B2O3]]+Table1[[#This Row],[CaO]]+Table1[[#This Row],[K2O]]+Table1[[#This Row],[Li2O]]+Table1[[#This Row],[Na2O]]</f>
        <v>0.35000000000000003</v>
      </c>
      <c r="AA2997" s="2">
        <f>Table1[[#This Row],[A+B+AE]]-Table1[[#This Row],[Al2O3]]-Table1[[#This Row],[SiO2]]</f>
        <v>-0.215</v>
      </c>
      <c r="AB2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498.22450000000003</v>
      </c>
    </row>
    <row r="2998" spans="1:28" hidden="1" x14ac:dyDescent="0.25">
      <c r="A2998">
        <v>0.22</v>
      </c>
      <c r="B2998">
        <v>0.17499999999999999</v>
      </c>
      <c r="C2998">
        <v>0.01</v>
      </c>
      <c r="D2998">
        <v>5.0000000000000001E-3</v>
      </c>
      <c r="E2998">
        <v>0.04</v>
      </c>
      <c r="F2998">
        <v>7.4999999999999997E-3</v>
      </c>
      <c r="G2998">
        <v>0.05</v>
      </c>
      <c r="H2998">
        <v>0.13</v>
      </c>
      <c r="I2998">
        <v>0.33</v>
      </c>
      <c r="J2998">
        <v>3.2500000000000001E-2</v>
      </c>
      <c r="K2998">
        <v>0.485294118</v>
      </c>
      <c r="L2998">
        <v>0.57588876600000005</v>
      </c>
      <c r="M2998">
        <v>6.3047779999999996E-3</v>
      </c>
      <c r="N2998">
        <v>0.180008062</v>
      </c>
      <c r="O2998">
        <v>0.21115878199999999</v>
      </c>
      <c r="P2998">
        <v>0.60883315599999999</v>
      </c>
      <c r="Q2998">
        <v>-1.3708028000000001E-2</v>
      </c>
      <c r="R2998">
        <v>0.154776266</v>
      </c>
      <c r="S2998">
        <v>0.20733592200000001</v>
      </c>
      <c r="T2998">
        <v>0.637887812</v>
      </c>
      <c r="U2998">
        <v>0.27</v>
      </c>
      <c r="V2998">
        <v>1.2222222220000001</v>
      </c>
      <c r="W2998">
        <f>COUNTIF(Table1[[#This Row],[Al2O3]:[TiO2]],0)</f>
        <v>0</v>
      </c>
      <c r="X2998">
        <f>Table1[[#This Row],[K2O]]+Table1[[#This Row],[Li2O]]+Table1[[#This Row],[Na2O]]</f>
        <v>0.1875</v>
      </c>
      <c r="Y2998">
        <f>Table1[[#This Row],[B2O3]]+Table1[[#This Row],[K2O]]+Table1[[#This Row],[Li2O]]+Table1[[#This Row],[Na2O]]</f>
        <v>0.36249999999999999</v>
      </c>
      <c r="Z2998" s="2">
        <f>Table1[[#This Row],[B2O3]]+Table1[[#This Row],[CaO]]+Table1[[#This Row],[K2O]]+Table1[[#This Row],[Li2O]]+Table1[[#This Row],[Na2O]]</f>
        <v>0.3725</v>
      </c>
      <c r="AA2998" s="2">
        <f>Table1[[#This Row],[A+B+AE]]-Table1[[#This Row],[Al2O3]]-Table1[[#This Row],[SiO2]]</f>
        <v>-0.17750000000000002</v>
      </c>
      <c r="AB2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457.54099999999994</v>
      </c>
    </row>
    <row r="2999" spans="1:28" hidden="1" x14ac:dyDescent="0.25">
      <c r="A2999">
        <v>0.22</v>
      </c>
      <c r="B2999">
        <v>0.14499999999999999</v>
      </c>
      <c r="C2999">
        <v>2.5000000000000001E-2</v>
      </c>
      <c r="D2999">
        <v>2.5000000000000001E-3</v>
      </c>
      <c r="E2999">
        <v>4.4999999999999998E-2</v>
      </c>
      <c r="F2999">
        <v>7.4999999999999997E-3</v>
      </c>
      <c r="G2999">
        <v>0.04</v>
      </c>
      <c r="H2999">
        <v>0.125</v>
      </c>
      <c r="I2999">
        <v>0.375</v>
      </c>
      <c r="J2999">
        <v>1.4999999999999999E-2</v>
      </c>
      <c r="K2999">
        <v>0.52083332999999998</v>
      </c>
      <c r="L2999">
        <v>0.57356364000000004</v>
      </c>
      <c r="M2999">
        <v>1.2244619999999999E-2</v>
      </c>
      <c r="N2999">
        <v>0.17269615999999999</v>
      </c>
      <c r="O2999">
        <v>0.2148448</v>
      </c>
      <c r="P2999">
        <v>0.61245905</v>
      </c>
      <c r="Q2999">
        <v>-1.0460789999999999E-2</v>
      </c>
      <c r="R2999">
        <v>0.14947082</v>
      </c>
      <c r="S2999">
        <v>0.21205636999999999</v>
      </c>
      <c r="T2999">
        <v>0.63847281</v>
      </c>
      <c r="U2999">
        <v>0.26500000000000001</v>
      </c>
      <c r="V2999">
        <v>1.3333333300000001</v>
      </c>
      <c r="W2999">
        <f>COUNTIF(Table1[[#This Row],[Al2O3]:[TiO2]],0)</f>
        <v>0</v>
      </c>
      <c r="X2999">
        <f>Table1[[#This Row],[K2O]]+Table1[[#This Row],[Li2O]]+Table1[[#This Row],[Na2O]]</f>
        <v>0.17249999999999999</v>
      </c>
      <c r="Y2999">
        <f>Table1[[#This Row],[B2O3]]+Table1[[#This Row],[K2O]]+Table1[[#This Row],[Li2O]]+Table1[[#This Row],[Na2O]]</f>
        <v>0.3175</v>
      </c>
      <c r="Z2999" s="2">
        <f>Table1[[#This Row],[B2O3]]+Table1[[#This Row],[CaO]]+Table1[[#This Row],[K2O]]+Table1[[#This Row],[Li2O]]+Table1[[#This Row],[Na2O]]</f>
        <v>0.34250000000000003</v>
      </c>
      <c r="AA2999" s="2">
        <f>Table1[[#This Row],[A+B+AE]]-Table1[[#This Row],[Al2O3]]-Table1[[#This Row],[SiO2]]</f>
        <v>-0.25249999999999995</v>
      </c>
      <c r="AB2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477.46450000000004</v>
      </c>
    </row>
    <row r="3000" spans="1:28" hidden="1" x14ac:dyDescent="0.25">
      <c r="A3000">
        <v>0.23499999999999999</v>
      </c>
      <c r="B3000">
        <v>0.19</v>
      </c>
      <c r="C3000">
        <v>5.0000000000000001E-3</v>
      </c>
      <c r="D3000">
        <v>2.5000000000000001E-3</v>
      </c>
      <c r="E3000">
        <v>0.04</v>
      </c>
      <c r="F3000">
        <v>7.4999999999999997E-3</v>
      </c>
      <c r="G3000">
        <v>3.5000000000000003E-2</v>
      </c>
      <c r="H3000">
        <v>0.13500000000000001</v>
      </c>
      <c r="I3000">
        <v>0.315</v>
      </c>
      <c r="J3000">
        <v>3.5000000000000003E-2</v>
      </c>
      <c r="K3000">
        <v>0.459854015</v>
      </c>
      <c r="L3000">
        <v>0.57043191599999998</v>
      </c>
      <c r="M3000">
        <v>1.5211173999999999E-2</v>
      </c>
      <c r="N3000">
        <v>0.16624288000000001</v>
      </c>
      <c r="O3000">
        <v>0.222547362</v>
      </c>
      <c r="P3000">
        <v>0.61120975799999999</v>
      </c>
      <c r="Q3000">
        <v>-9.1998440000000004E-3</v>
      </c>
      <c r="R3000">
        <v>0.146186275</v>
      </c>
      <c r="S3000">
        <v>0.21654495600000001</v>
      </c>
      <c r="T3000">
        <v>0.63726876899999996</v>
      </c>
      <c r="U3000">
        <v>0.26</v>
      </c>
      <c r="V3000">
        <v>1.3823529409999999</v>
      </c>
      <c r="W3000">
        <f>COUNTIF(Table1[[#This Row],[Al2O3]:[TiO2]],0)</f>
        <v>0</v>
      </c>
      <c r="X3000">
        <f>Table1[[#This Row],[K2O]]+Table1[[#This Row],[Li2O]]+Table1[[#This Row],[Na2O]]</f>
        <v>0.17750000000000002</v>
      </c>
      <c r="Y3000">
        <f>Table1[[#This Row],[B2O3]]+Table1[[#This Row],[K2O]]+Table1[[#This Row],[Li2O]]+Table1[[#This Row],[Na2O]]</f>
        <v>0.36750000000000005</v>
      </c>
      <c r="Z3000" s="2">
        <f>Table1[[#This Row],[B2O3]]+Table1[[#This Row],[CaO]]+Table1[[#This Row],[K2O]]+Table1[[#This Row],[Li2O]]+Table1[[#This Row],[Na2O]]</f>
        <v>0.37250000000000005</v>
      </c>
      <c r="AA3000" s="2">
        <f>Table1[[#This Row],[A+B+AE]]-Table1[[#This Row],[Al2O3]]-Table1[[#This Row],[SiO2]]</f>
        <v>-0.17749999999999994</v>
      </c>
      <c r="AB3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474.04600000000005</v>
      </c>
    </row>
    <row r="3001" spans="1:28" hidden="1" x14ac:dyDescent="0.25">
      <c r="A3001">
        <v>0.19500000000000001</v>
      </c>
      <c r="B3001">
        <v>0.14499999999999999</v>
      </c>
      <c r="C3001">
        <v>0.01</v>
      </c>
      <c r="D3001">
        <v>5.0000000000000001E-3</v>
      </c>
      <c r="E3001">
        <v>2.5000000000000001E-2</v>
      </c>
      <c r="F3001">
        <v>2.5000000000000001E-3</v>
      </c>
      <c r="G3001">
        <v>0.05</v>
      </c>
      <c r="H3001">
        <v>0.115</v>
      </c>
      <c r="I3001">
        <v>0.41</v>
      </c>
      <c r="J3001">
        <v>4.2500000000000003E-2</v>
      </c>
      <c r="K3001">
        <v>0.56944444000000005</v>
      </c>
      <c r="L3001">
        <v>0.56939353999999998</v>
      </c>
      <c r="M3001">
        <v>3.5284700000000002E-2</v>
      </c>
      <c r="N3001">
        <v>0.16598880999999999</v>
      </c>
      <c r="O3001">
        <v>0.18973486000000001</v>
      </c>
      <c r="P3001">
        <v>0.64427632999999995</v>
      </c>
      <c r="Q3001">
        <v>1.1541890000000001E-2</v>
      </c>
      <c r="R3001">
        <v>0.14326722</v>
      </c>
      <c r="S3001">
        <v>0.18720839</v>
      </c>
      <c r="T3001">
        <v>0.66952438999999997</v>
      </c>
      <c r="U3001">
        <v>0.26500000000000001</v>
      </c>
      <c r="V3001">
        <v>1.1818181800000001</v>
      </c>
      <c r="W3001">
        <f>COUNTIF(Table1[[#This Row],[Al2O3]:[TiO2]],0)</f>
        <v>0</v>
      </c>
      <c r="X3001">
        <f>Table1[[#This Row],[K2O]]+Table1[[#This Row],[Li2O]]+Table1[[#This Row],[Na2O]]</f>
        <v>0.16750000000000001</v>
      </c>
      <c r="Y3001">
        <f>Table1[[#This Row],[B2O3]]+Table1[[#This Row],[K2O]]+Table1[[#This Row],[Li2O]]+Table1[[#This Row],[Na2O]]</f>
        <v>0.3125</v>
      </c>
      <c r="Z3001" s="2">
        <f>Table1[[#This Row],[B2O3]]+Table1[[#This Row],[CaO]]+Table1[[#This Row],[K2O]]+Table1[[#This Row],[Li2O]]+Table1[[#This Row],[Na2O]]</f>
        <v>0.32250000000000001</v>
      </c>
      <c r="AA3001" s="2">
        <f>Table1[[#This Row],[A+B+AE]]-Table1[[#This Row],[Al2O3]]-Table1[[#This Row],[SiO2]]</f>
        <v>-0.28249999999999997</v>
      </c>
      <c r="AB3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468.82349999999997</v>
      </c>
    </row>
    <row r="3002" spans="1:28" hidden="1" x14ac:dyDescent="0.25">
      <c r="A3002">
        <v>0.17499999999999999</v>
      </c>
      <c r="B3002">
        <v>0.125</v>
      </c>
      <c r="C3002">
        <v>2.5000000000000001E-2</v>
      </c>
      <c r="D3002">
        <v>5.0000000000000001E-3</v>
      </c>
      <c r="E3002">
        <v>0.05</v>
      </c>
      <c r="F3002">
        <v>0.01</v>
      </c>
      <c r="G3002">
        <v>0.04</v>
      </c>
      <c r="H3002">
        <v>0.1</v>
      </c>
      <c r="I3002">
        <v>0.42499999999999999</v>
      </c>
      <c r="J3002">
        <v>4.4999999999999998E-2</v>
      </c>
      <c r="K3002">
        <v>0.60714285999999995</v>
      </c>
      <c r="L3002">
        <v>0.57469159000000003</v>
      </c>
      <c r="M3002">
        <v>5.0536789999999998E-2</v>
      </c>
      <c r="N3002">
        <v>0.15751038000000001</v>
      </c>
      <c r="O3002">
        <v>0.18037703999999999</v>
      </c>
      <c r="P3002">
        <v>0.66211257999999995</v>
      </c>
      <c r="Q3002">
        <v>2.8034280000000002E-2</v>
      </c>
      <c r="R3002">
        <v>0.13302038999999999</v>
      </c>
      <c r="S3002">
        <v>0.17896954000000001</v>
      </c>
      <c r="T3002">
        <v>0.68801005999999998</v>
      </c>
      <c r="U3002">
        <v>0.25</v>
      </c>
      <c r="V3002">
        <v>1.25</v>
      </c>
      <c r="W3002">
        <f>COUNTIF(Table1[[#This Row],[Al2O3]:[TiO2]],0)</f>
        <v>0</v>
      </c>
      <c r="X3002">
        <f>Table1[[#This Row],[K2O]]+Table1[[#This Row],[Li2O]]+Table1[[#This Row],[Na2O]]</f>
        <v>0.15000000000000002</v>
      </c>
      <c r="Y3002">
        <f>Table1[[#This Row],[B2O3]]+Table1[[#This Row],[K2O]]+Table1[[#This Row],[Li2O]]+Table1[[#This Row],[Na2O]]</f>
        <v>0.27500000000000002</v>
      </c>
      <c r="Z3002" s="2">
        <f>Table1[[#This Row],[B2O3]]+Table1[[#This Row],[CaO]]+Table1[[#This Row],[K2O]]+Table1[[#This Row],[Li2O]]+Table1[[#This Row],[Na2O]]</f>
        <v>0.30000000000000004</v>
      </c>
      <c r="AA3002" s="2">
        <f>Table1[[#This Row],[A+B+AE]]-Table1[[#This Row],[Al2O3]]-Table1[[#This Row],[SiO2]]</f>
        <v>-0.29999999999999993</v>
      </c>
      <c r="AB3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481.26299999999992</v>
      </c>
    </row>
    <row r="3003" spans="1:28" hidden="1" x14ac:dyDescent="0.25">
      <c r="A3003">
        <v>0.215</v>
      </c>
      <c r="B3003">
        <v>0.125</v>
      </c>
      <c r="C3003">
        <v>5.0000000000000001E-3</v>
      </c>
      <c r="D3003">
        <v>5.0000000000000001E-3</v>
      </c>
      <c r="E3003">
        <v>3.5000000000000003E-2</v>
      </c>
      <c r="F3003">
        <v>2.5000000000000001E-3</v>
      </c>
      <c r="G3003">
        <v>0.02</v>
      </c>
      <c r="H3003">
        <v>0.13</v>
      </c>
      <c r="I3003">
        <v>0.44500000000000001</v>
      </c>
      <c r="J3003">
        <v>1.7500000000000002E-2</v>
      </c>
      <c r="K3003">
        <v>0.56329113900000005</v>
      </c>
      <c r="L3003">
        <v>0.56014702999999999</v>
      </c>
      <c r="M3003">
        <v>4.3692237000000002E-2</v>
      </c>
      <c r="N3003">
        <v>0.14859704700000001</v>
      </c>
      <c r="O3003">
        <v>0.20863557199999999</v>
      </c>
      <c r="P3003">
        <v>0.64276738099999997</v>
      </c>
      <c r="Q3003">
        <v>8.5925959999999992E-3</v>
      </c>
      <c r="R3003">
        <v>0.13679155600000001</v>
      </c>
      <c r="S3003">
        <v>0.204450361</v>
      </c>
      <c r="T3003">
        <v>0.65875808300000005</v>
      </c>
      <c r="U3003">
        <v>0.26500000000000001</v>
      </c>
      <c r="V3003">
        <v>1.433333333</v>
      </c>
      <c r="W3003">
        <f>COUNTIF(Table1[[#This Row],[Al2O3]:[TiO2]],0)</f>
        <v>0</v>
      </c>
      <c r="X3003">
        <f>Table1[[#This Row],[K2O]]+Table1[[#This Row],[Li2O]]+Table1[[#This Row],[Na2O]]</f>
        <v>0.1525</v>
      </c>
      <c r="Y3003">
        <f>Table1[[#This Row],[B2O3]]+Table1[[#This Row],[K2O]]+Table1[[#This Row],[Li2O]]+Table1[[#This Row],[Na2O]]</f>
        <v>0.27749999999999997</v>
      </c>
      <c r="Z3003" s="2">
        <f>Table1[[#This Row],[B2O3]]+Table1[[#This Row],[CaO]]+Table1[[#This Row],[K2O]]+Table1[[#This Row],[Li2O]]+Table1[[#This Row],[Na2O]]</f>
        <v>0.28249999999999997</v>
      </c>
      <c r="AA3003" s="2">
        <f>Table1[[#This Row],[A+B+AE]]-Table1[[#This Row],[Al2O3]]-Table1[[#This Row],[SiO2]]</f>
        <v>-0.37750000000000006</v>
      </c>
      <c r="AB3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507.86400000000015</v>
      </c>
    </row>
    <row r="3004" spans="1:28" hidden="1" x14ac:dyDescent="0.25">
      <c r="A3004">
        <v>0.21</v>
      </c>
      <c r="B3004">
        <v>0.17499999999999999</v>
      </c>
      <c r="C3004">
        <v>0.02</v>
      </c>
      <c r="D3004">
        <v>2.5000000000000001E-3</v>
      </c>
      <c r="E3004">
        <v>0.03</v>
      </c>
      <c r="F3004">
        <v>7.4999999999999997E-3</v>
      </c>
      <c r="G3004">
        <v>0.05</v>
      </c>
      <c r="H3004">
        <v>0.13</v>
      </c>
      <c r="I3004">
        <v>0.33</v>
      </c>
      <c r="J3004">
        <v>4.4999999999999998E-2</v>
      </c>
      <c r="K3004">
        <v>0.49253731299999998</v>
      </c>
      <c r="L3004">
        <v>0.57970687799999998</v>
      </c>
      <c r="M3004">
        <v>7.0369259999999998E-3</v>
      </c>
      <c r="N3004">
        <v>0.184179759</v>
      </c>
      <c r="O3004">
        <v>0.20291031400000001</v>
      </c>
      <c r="P3004">
        <v>0.61290992700000002</v>
      </c>
      <c r="Q3004">
        <v>-1.1899603E-2</v>
      </c>
      <c r="R3004">
        <v>0.157515247</v>
      </c>
      <c r="S3004">
        <v>0.19949461399999999</v>
      </c>
      <c r="T3004">
        <v>0.64299013900000002</v>
      </c>
      <c r="U3004">
        <v>0.27</v>
      </c>
      <c r="V3004">
        <v>1.1666666670000001</v>
      </c>
      <c r="W3004">
        <f>COUNTIF(Table1[[#This Row],[Al2O3]:[TiO2]],0)</f>
        <v>0</v>
      </c>
      <c r="X3004">
        <f>Table1[[#This Row],[K2O]]+Table1[[#This Row],[Li2O]]+Table1[[#This Row],[Na2O]]</f>
        <v>0.1875</v>
      </c>
      <c r="Y3004">
        <f>Table1[[#This Row],[B2O3]]+Table1[[#This Row],[K2O]]+Table1[[#This Row],[Li2O]]+Table1[[#This Row],[Na2O]]</f>
        <v>0.36249999999999999</v>
      </c>
      <c r="Z3004" s="2">
        <f>Table1[[#This Row],[B2O3]]+Table1[[#This Row],[CaO]]+Table1[[#This Row],[K2O]]+Table1[[#This Row],[Li2O]]+Table1[[#This Row],[Na2O]]</f>
        <v>0.38250000000000001</v>
      </c>
      <c r="AA3004" s="2">
        <f>Table1[[#This Row],[A+B+AE]]-Table1[[#This Row],[Al2O3]]-Table1[[#This Row],[SiO2]]</f>
        <v>-0.1575</v>
      </c>
      <c r="AB3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455.71000000000004</v>
      </c>
    </row>
    <row r="3005" spans="1:28" hidden="1" x14ac:dyDescent="0.25">
      <c r="A3005">
        <v>0.215</v>
      </c>
      <c r="B3005">
        <v>0.155</v>
      </c>
      <c r="C3005">
        <v>5.0000000000000001E-3</v>
      </c>
      <c r="D3005">
        <v>5.0000000000000001E-3</v>
      </c>
      <c r="E3005">
        <v>4.4999999999999998E-2</v>
      </c>
      <c r="F3005">
        <v>5.0000000000000001E-3</v>
      </c>
      <c r="G3005">
        <v>0.06</v>
      </c>
      <c r="H3005">
        <v>0.125</v>
      </c>
      <c r="I3005">
        <v>0.375</v>
      </c>
      <c r="J3005">
        <v>0.01</v>
      </c>
      <c r="K3005">
        <v>0.52447552399999997</v>
      </c>
      <c r="L3005">
        <v>0.57016009199999995</v>
      </c>
      <c r="M3005">
        <v>8.9341760000000003E-3</v>
      </c>
      <c r="N3005">
        <v>0.18129994599999999</v>
      </c>
      <c r="O3005">
        <v>0.204783358</v>
      </c>
      <c r="P3005">
        <v>0.61391669599999998</v>
      </c>
      <c r="Q3005">
        <v>-1.1292781E-2</v>
      </c>
      <c r="R3005">
        <v>0.15531265899999999</v>
      </c>
      <c r="S3005">
        <v>0.20241390300000001</v>
      </c>
      <c r="T3005">
        <v>0.64227343800000003</v>
      </c>
      <c r="U3005">
        <v>0.26500000000000001</v>
      </c>
      <c r="V3005">
        <v>1.162162162</v>
      </c>
      <c r="W3005">
        <f>COUNTIF(Table1[[#This Row],[Al2O3]:[TiO2]],0)</f>
        <v>0</v>
      </c>
      <c r="X3005">
        <f>Table1[[#This Row],[K2O]]+Table1[[#This Row],[Li2O]]+Table1[[#This Row],[Na2O]]</f>
        <v>0.19</v>
      </c>
      <c r="Y3005">
        <f>Table1[[#This Row],[B2O3]]+Table1[[#This Row],[K2O]]+Table1[[#This Row],[Li2O]]+Table1[[#This Row],[Na2O]]</f>
        <v>0.34499999999999997</v>
      </c>
      <c r="Z3005" s="2">
        <f>Table1[[#This Row],[B2O3]]+Table1[[#This Row],[CaO]]+Table1[[#This Row],[K2O]]+Table1[[#This Row],[Li2O]]+Table1[[#This Row],[Na2O]]</f>
        <v>0.35</v>
      </c>
      <c r="AA3005" s="2">
        <f>Table1[[#This Row],[A+B+AE]]-Table1[[#This Row],[Al2O3]]-Table1[[#This Row],[SiO2]]</f>
        <v>-0.24000000000000002</v>
      </c>
      <c r="AB3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455.23850000000004</v>
      </c>
    </row>
    <row r="3006" spans="1:28" hidden="1" x14ac:dyDescent="0.25">
      <c r="A3006">
        <v>0.215</v>
      </c>
      <c r="B3006">
        <v>0.16500000000000001</v>
      </c>
      <c r="C3006">
        <v>3.5000000000000003E-2</v>
      </c>
      <c r="D3006">
        <v>2.5000000000000001E-3</v>
      </c>
      <c r="E3006">
        <v>2.5000000000000001E-2</v>
      </c>
      <c r="F3006">
        <v>2.5000000000000001E-3</v>
      </c>
      <c r="G3006">
        <v>0.04</v>
      </c>
      <c r="H3006">
        <v>0.125</v>
      </c>
      <c r="I3006">
        <v>0.35</v>
      </c>
      <c r="J3006">
        <v>0.04</v>
      </c>
      <c r="K3006">
        <v>0.50724637699999997</v>
      </c>
      <c r="L3006">
        <v>0.57633722899999995</v>
      </c>
      <c r="M3006">
        <v>1.5818549000000001E-2</v>
      </c>
      <c r="N3006">
        <v>0.172794314</v>
      </c>
      <c r="O3006">
        <v>0.20875914500000001</v>
      </c>
      <c r="P3006">
        <v>0.61844654099999996</v>
      </c>
      <c r="Q3006">
        <v>-6.2125319999999998E-3</v>
      </c>
      <c r="R3006">
        <v>0.14937826600000001</v>
      </c>
      <c r="S3006">
        <v>0.205019644</v>
      </c>
      <c r="T3006">
        <v>0.64560209000000002</v>
      </c>
      <c r="U3006">
        <v>0.26</v>
      </c>
      <c r="V3006">
        <v>1.3030303029999999</v>
      </c>
      <c r="W3006">
        <f>COUNTIF(Table1[[#This Row],[Al2O3]:[TiO2]],0)</f>
        <v>0</v>
      </c>
      <c r="X3006">
        <f>Table1[[#This Row],[K2O]]+Table1[[#This Row],[Li2O]]+Table1[[#This Row],[Na2O]]</f>
        <v>0.16750000000000001</v>
      </c>
      <c r="Y3006">
        <f>Table1[[#This Row],[B2O3]]+Table1[[#This Row],[K2O]]+Table1[[#This Row],[Li2O]]+Table1[[#This Row],[Na2O]]</f>
        <v>0.33250000000000002</v>
      </c>
      <c r="Z3006" s="2">
        <f>Table1[[#This Row],[B2O3]]+Table1[[#This Row],[CaO]]+Table1[[#This Row],[K2O]]+Table1[[#This Row],[Li2O]]+Table1[[#This Row],[Na2O]]</f>
        <v>0.36750000000000005</v>
      </c>
      <c r="AA3006" s="2">
        <f>Table1[[#This Row],[A+B+AE]]-Table1[[#This Row],[Al2O3]]-Table1[[#This Row],[SiO2]]</f>
        <v>-0.19749999999999993</v>
      </c>
      <c r="AB3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473.11199999999997</v>
      </c>
    </row>
    <row r="3007" spans="1:28" hidden="1" x14ac:dyDescent="0.25">
      <c r="A3007">
        <v>0.20499999999999999</v>
      </c>
      <c r="B3007">
        <v>0.16500000000000001</v>
      </c>
      <c r="C3007">
        <v>2.5000000000000001E-2</v>
      </c>
      <c r="D3007">
        <v>5.0000000000000001E-3</v>
      </c>
      <c r="E3007">
        <v>0.03</v>
      </c>
      <c r="F3007">
        <v>0.01</v>
      </c>
      <c r="G3007">
        <v>0.03</v>
      </c>
      <c r="H3007">
        <v>0.125</v>
      </c>
      <c r="I3007">
        <v>0.36499999999999999</v>
      </c>
      <c r="J3007">
        <v>0.04</v>
      </c>
      <c r="K3007">
        <v>0.52517985599999994</v>
      </c>
      <c r="L3007">
        <v>0.57206614300000003</v>
      </c>
      <c r="M3007">
        <v>3.1512197999999998E-2</v>
      </c>
      <c r="N3007">
        <v>0.16350884399999999</v>
      </c>
      <c r="O3007">
        <v>0.200109328</v>
      </c>
      <c r="P3007">
        <v>0.63638182799999998</v>
      </c>
      <c r="Q3007">
        <v>7.4375229999999997E-3</v>
      </c>
      <c r="R3007">
        <v>0.14206605</v>
      </c>
      <c r="S3007">
        <v>0.196065304</v>
      </c>
      <c r="T3007">
        <v>0.66186864599999995</v>
      </c>
      <c r="U3007">
        <v>0.25</v>
      </c>
      <c r="V3007">
        <v>1.3225806449999999</v>
      </c>
      <c r="W3007">
        <f>COUNTIF(Table1[[#This Row],[Al2O3]:[TiO2]],0)</f>
        <v>0</v>
      </c>
      <c r="X3007">
        <f>Table1[[#This Row],[K2O]]+Table1[[#This Row],[Li2O]]+Table1[[#This Row],[Na2O]]</f>
        <v>0.16500000000000001</v>
      </c>
      <c r="Y3007">
        <f>Table1[[#This Row],[B2O3]]+Table1[[#This Row],[K2O]]+Table1[[#This Row],[Li2O]]+Table1[[#This Row],[Na2O]]</f>
        <v>0.33</v>
      </c>
      <c r="Z3007" s="2">
        <f>Table1[[#This Row],[B2O3]]+Table1[[#This Row],[CaO]]+Table1[[#This Row],[K2O]]+Table1[[#This Row],[Li2O]]+Table1[[#This Row],[Na2O]]</f>
        <v>0.35499999999999998</v>
      </c>
      <c r="AA3007" s="2">
        <f>Table1[[#This Row],[A+B+AE]]-Table1[[#This Row],[Al2O3]]-Table1[[#This Row],[SiO2]]</f>
        <v>-0.215</v>
      </c>
      <c r="AB3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484.55250000000012</v>
      </c>
    </row>
    <row r="3008" spans="1:28" hidden="1" x14ac:dyDescent="0.25">
      <c r="A3008">
        <v>0.23499999999999999</v>
      </c>
      <c r="B3008">
        <v>0.17499999999999999</v>
      </c>
      <c r="C3008">
        <v>0.04</v>
      </c>
      <c r="D3008">
        <v>2.5000000000000001E-3</v>
      </c>
      <c r="E3008">
        <v>2.5000000000000001E-2</v>
      </c>
      <c r="F3008">
        <v>2.5000000000000001E-3</v>
      </c>
      <c r="G3008">
        <v>3.5000000000000003E-2</v>
      </c>
      <c r="H3008">
        <v>0.14000000000000001</v>
      </c>
      <c r="I3008">
        <v>0.32</v>
      </c>
      <c r="J3008">
        <v>2.5000000000000001E-2</v>
      </c>
      <c r="K3008">
        <v>0.460431655</v>
      </c>
      <c r="L3008">
        <v>0.57757291200000005</v>
      </c>
      <c r="M3008">
        <v>-2.1943280000000002E-3</v>
      </c>
      <c r="N3008">
        <v>0.18055336999999999</v>
      </c>
      <c r="O3008">
        <v>0.224094444</v>
      </c>
      <c r="P3008">
        <v>0.59535218599999995</v>
      </c>
      <c r="Q3008">
        <v>-2.4503595999999999E-2</v>
      </c>
      <c r="R3008">
        <v>0.15795616300000001</v>
      </c>
      <c r="S3008">
        <v>0.21941598000000001</v>
      </c>
      <c r="T3008">
        <v>0.62262785600000004</v>
      </c>
      <c r="U3008">
        <v>0.26500000000000001</v>
      </c>
      <c r="V3008">
        <v>1.342857143</v>
      </c>
      <c r="W3008">
        <f>COUNTIF(Table1[[#This Row],[Al2O3]:[TiO2]],0)</f>
        <v>0</v>
      </c>
      <c r="X3008">
        <f>Table1[[#This Row],[K2O]]+Table1[[#This Row],[Li2O]]+Table1[[#This Row],[Na2O]]</f>
        <v>0.17750000000000002</v>
      </c>
      <c r="Y3008">
        <f>Table1[[#This Row],[B2O3]]+Table1[[#This Row],[K2O]]+Table1[[#This Row],[Li2O]]+Table1[[#This Row],[Na2O]]</f>
        <v>0.35250000000000004</v>
      </c>
      <c r="Z3008" s="2">
        <f>Table1[[#This Row],[B2O3]]+Table1[[#This Row],[CaO]]+Table1[[#This Row],[K2O]]+Table1[[#This Row],[Li2O]]+Table1[[#This Row],[Na2O]]</f>
        <v>0.39250000000000002</v>
      </c>
      <c r="AA3008" s="2">
        <f>Table1[[#This Row],[A+B+AE]]-Table1[[#This Row],[Al2O3]]-Table1[[#This Row],[SiO2]]</f>
        <v>-0.16249999999999998</v>
      </c>
      <c r="AB3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474.97449999999992</v>
      </c>
    </row>
    <row r="3009" spans="1:28" hidden="1" x14ac:dyDescent="0.25">
      <c r="A3009">
        <v>0.21</v>
      </c>
      <c r="B3009">
        <v>0.155</v>
      </c>
      <c r="C3009">
        <v>0.04</v>
      </c>
      <c r="D3009">
        <v>2.5000000000000001E-3</v>
      </c>
      <c r="E3009">
        <v>0.04</v>
      </c>
      <c r="F3009">
        <v>0.01</v>
      </c>
      <c r="G3009">
        <v>5.5E-2</v>
      </c>
      <c r="H3009">
        <v>0.13</v>
      </c>
      <c r="I3009">
        <v>0.34</v>
      </c>
      <c r="J3009">
        <v>1.7500000000000002E-2</v>
      </c>
      <c r="K3009">
        <v>0.5</v>
      </c>
      <c r="L3009">
        <v>0.58463338499999995</v>
      </c>
      <c r="M3009">
        <v>-9.7543730000000002E-3</v>
      </c>
      <c r="N3009">
        <v>0.19843412299999999</v>
      </c>
      <c r="O3009">
        <v>0.205393034</v>
      </c>
      <c r="P3009">
        <v>0.59617284299999995</v>
      </c>
      <c r="Q3009">
        <v>-2.547456E-2</v>
      </c>
      <c r="R3009">
        <v>0.167308598</v>
      </c>
      <c r="S3009">
        <v>0.20399341400000001</v>
      </c>
      <c r="T3009">
        <v>0.62869798799999999</v>
      </c>
      <c r="U3009">
        <v>0.27</v>
      </c>
      <c r="V3009">
        <v>1.1351351350000001</v>
      </c>
      <c r="W3009">
        <f>COUNTIF(Table1[[#This Row],[Al2O3]:[TiO2]],0)</f>
        <v>0</v>
      </c>
      <c r="X3009">
        <f>Table1[[#This Row],[K2O]]+Table1[[#This Row],[Li2O]]+Table1[[#This Row],[Na2O]]</f>
        <v>0.19500000000000001</v>
      </c>
      <c r="Y3009">
        <f>Table1[[#This Row],[B2O3]]+Table1[[#This Row],[K2O]]+Table1[[#This Row],[Li2O]]+Table1[[#This Row],[Na2O]]</f>
        <v>0.35</v>
      </c>
      <c r="Z3009" s="2">
        <f>Table1[[#This Row],[B2O3]]+Table1[[#This Row],[CaO]]+Table1[[#This Row],[K2O]]+Table1[[#This Row],[Li2O]]+Table1[[#This Row],[Na2O]]</f>
        <v>0.39</v>
      </c>
      <c r="AA3009" s="2">
        <f>Table1[[#This Row],[A+B+AE]]-Table1[[#This Row],[Al2O3]]-Table1[[#This Row],[SiO2]]</f>
        <v>-0.16</v>
      </c>
      <c r="AB3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452.93349999999998</v>
      </c>
    </row>
    <row r="3010" spans="1:28" hidden="1" x14ac:dyDescent="0.25">
      <c r="A3010">
        <v>0.19</v>
      </c>
      <c r="B3010">
        <v>0.13500000000000001</v>
      </c>
      <c r="C3010">
        <v>0.02</v>
      </c>
      <c r="D3010">
        <v>2.5000000000000001E-3</v>
      </c>
      <c r="E3010">
        <v>3.5000000000000003E-2</v>
      </c>
      <c r="F3010">
        <v>0.01</v>
      </c>
      <c r="G3010">
        <v>0.05</v>
      </c>
      <c r="H3010">
        <v>0.11</v>
      </c>
      <c r="I3010">
        <v>0.41499999999999998</v>
      </c>
      <c r="J3010">
        <v>3.2500000000000001E-2</v>
      </c>
      <c r="K3010">
        <v>0.58041958000000005</v>
      </c>
      <c r="L3010">
        <v>0.57238621999999995</v>
      </c>
      <c r="M3010">
        <v>3.2526220000000002E-2</v>
      </c>
      <c r="N3010">
        <v>0.16966347000000001</v>
      </c>
      <c r="O3010">
        <v>0.18786676999999999</v>
      </c>
      <c r="P3010">
        <v>0.64246976</v>
      </c>
      <c r="Q3010">
        <v>1.20407E-2</v>
      </c>
      <c r="R3010">
        <v>0.14317837999999999</v>
      </c>
      <c r="S3010">
        <v>0.18657082999999999</v>
      </c>
      <c r="T3010">
        <v>0.67025078999999999</v>
      </c>
      <c r="U3010">
        <v>0.26</v>
      </c>
      <c r="V3010">
        <v>1.1875</v>
      </c>
      <c r="W3010">
        <f>COUNTIF(Table1[[#This Row],[Al2O3]:[TiO2]],0)</f>
        <v>0</v>
      </c>
      <c r="X3010">
        <f>Table1[[#This Row],[K2O]]+Table1[[#This Row],[Li2O]]+Table1[[#This Row],[Na2O]]</f>
        <v>0.17</v>
      </c>
      <c r="Y3010">
        <f>Table1[[#This Row],[B2O3]]+Table1[[#This Row],[K2O]]+Table1[[#This Row],[Li2O]]+Table1[[#This Row],[Na2O]]</f>
        <v>0.30499999999999999</v>
      </c>
      <c r="Z3010" s="2">
        <f>Table1[[#This Row],[B2O3]]+Table1[[#This Row],[CaO]]+Table1[[#This Row],[K2O]]+Table1[[#This Row],[Li2O]]+Table1[[#This Row],[Na2O]]</f>
        <v>0.32500000000000001</v>
      </c>
      <c r="AA3010" s="2">
        <f>Table1[[#This Row],[A+B+AE]]-Table1[[#This Row],[Al2O3]]-Table1[[#This Row],[SiO2]]</f>
        <v>-0.27999999999999997</v>
      </c>
      <c r="AB3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470.09950000000003</v>
      </c>
    </row>
    <row r="3011" spans="1:28" hidden="1" x14ac:dyDescent="0.25">
      <c r="A3011">
        <v>0.22500000000000001</v>
      </c>
      <c r="B3011">
        <v>0.14499999999999999</v>
      </c>
      <c r="C3011">
        <v>5.0000000000000001E-3</v>
      </c>
      <c r="D3011">
        <v>2.5000000000000001E-3</v>
      </c>
      <c r="E3011">
        <v>0.03</v>
      </c>
      <c r="F3011">
        <v>0.01</v>
      </c>
      <c r="G3011">
        <v>0.01</v>
      </c>
      <c r="H3011">
        <v>0.13</v>
      </c>
      <c r="I3011">
        <v>0.41499999999999998</v>
      </c>
      <c r="J3011">
        <v>2.75E-2</v>
      </c>
      <c r="K3011">
        <v>0.53896104</v>
      </c>
      <c r="L3011">
        <v>0.55939408000000002</v>
      </c>
      <c r="M3011">
        <v>4.915638E-2</v>
      </c>
      <c r="N3011">
        <v>0.14042297000000001</v>
      </c>
      <c r="O3011">
        <v>0.21678389000000001</v>
      </c>
      <c r="P3011">
        <v>0.64279313999999999</v>
      </c>
      <c r="Q3011">
        <v>1.408737E-2</v>
      </c>
      <c r="R3011">
        <v>0.12897409000000001</v>
      </c>
      <c r="S3011">
        <v>0.21132514999999999</v>
      </c>
      <c r="T3011">
        <v>0.65970076</v>
      </c>
      <c r="U3011">
        <v>0.26</v>
      </c>
      <c r="V3011">
        <v>1.60714286</v>
      </c>
      <c r="W3011">
        <f>COUNTIF(Table1[[#This Row],[Al2O3]:[TiO2]],0)</f>
        <v>0</v>
      </c>
      <c r="X3011">
        <f>Table1[[#This Row],[K2O]]+Table1[[#This Row],[Li2O]]+Table1[[#This Row],[Na2O]]</f>
        <v>0.15</v>
      </c>
      <c r="Y3011">
        <f>Table1[[#This Row],[B2O3]]+Table1[[#This Row],[K2O]]+Table1[[#This Row],[Li2O]]+Table1[[#This Row],[Na2O]]</f>
        <v>0.29500000000000004</v>
      </c>
      <c r="Z3011" s="2">
        <f>Table1[[#This Row],[B2O3]]+Table1[[#This Row],[CaO]]+Table1[[#This Row],[K2O]]+Table1[[#This Row],[Li2O]]+Table1[[#This Row],[Na2O]]</f>
        <v>0.30000000000000004</v>
      </c>
      <c r="AA3011" s="2">
        <f>Table1[[#This Row],[A+B+AE]]-Table1[[#This Row],[Al2O3]]-Table1[[#This Row],[SiO2]]</f>
        <v>-0.33999999999999997</v>
      </c>
      <c r="AB3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515.74599999999998</v>
      </c>
    </row>
    <row r="3012" spans="1:28" hidden="1" x14ac:dyDescent="0.25">
      <c r="A3012">
        <v>0.21</v>
      </c>
      <c r="B3012">
        <v>0.12</v>
      </c>
      <c r="C3012">
        <v>0.03</v>
      </c>
      <c r="D3012">
        <v>5.0000000000000001E-3</v>
      </c>
      <c r="E3012">
        <v>0.04</v>
      </c>
      <c r="F3012">
        <v>0.01</v>
      </c>
      <c r="G3012">
        <v>0.03</v>
      </c>
      <c r="H3012">
        <v>0.125</v>
      </c>
      <c r="I3012">
        <v>0.42</v>
      </c>
      <c r="J3012">
        <v>0.01</v>
      </c>
      <c r="K3012">
        <v>0.55629139100000002</v>
      </c>
      <c r="L3012">
        <v>0.57199159200000005</v>
      </c>
      <c r="M3012">
        <v>2.1721111000000001E-2</v>
      </c>
      <c r="N3012">
        <v>0.167745009</v>
      </c>
      <c r="O3012">
        <v>0.20839121999999999</v>
      </c>
      <c r="P3012">
        <v>0.62386377199999998</v>
      </c>
      <c r="Q3012">
        <v>-4.1355439999999997E-3</v>
      </c>
      <c r="R3012">
        <v>0.14680928500000001</v>
      </c>
      <c r="S3012">
        <v>0.206455165</v>
      </c>
      <c r="T3012">
        <v>0.64673555100000002</v>
      </c>
      <c r="U3012">
        <v>0.27</v>
      </c>
      <c r="V3012">
        <v>1.3548387099999999</v>
      </c>
      <c r="W3012">
        <f>COUNTIF(Table1[[#This Row],[Al2O3]:[TiO2]],0)</f>
        <v>0</v>
      </c>
      <c r="X3012">
        <f>Table1[[#This Row],[K2O]]+Table1[[#This Row],[Li2O]]+Table1[[#This Row],[Na2O]]</f>
        <v>0.16500000000000001</v>
      </c>
      <c r="Y3012">
        <f>Table1[[#This Row],[B2O3]]+Table1[[#This Row],[K2O]]+Table1[[#This Row],[Li2O]]+Table1[[#This Row],[Na2O]]</f>
        <v>0.28500000000000003</v>
      </c>
      <c r="Z3012" s="2">
        <f>Table1[[#This Row],[B2O3]]+Table1[[#This Row],[CaO]]+Table1[[#This Row],[K2O]]+Table1[[#This Row],[Li2O]]+Table1[[#This Row],[Na2O]]</f>
        <v>0.315</v>
      </c>
      <c r="AA3012" s="2">
        <f>Table1[[#This Row],[A+B+AE]]-Table1[[#This Row],[Al2O3]]-Table1[[#This Row],[SiO2]]</f>
        <v>-0.31499999999999995</v>
      </c>
      <c r="AB3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492.92849999999999</v>
      </c>
    </row>
    <row r="3013" spans="1:28" hidden="1" x14ac:dyDescent="0.25">
      <c r="A3013">
        <v>0.245</v>
      </c>
      <c r="B3013">
        <v>0.19</v>
      </c>
      <c r="C3013">
        <v>0.02</v>
      </c>
      <c r="D3013">
        <v>2.5000000000000001E-3</v>
      </c>
      <c r="E3013">
        <v>0.04</v>
      </c>
      <c r="F3013">
        <v>2.5000000000000001E-3</v>
      </c>
      <c r="G3013">
        <v>0.03</v>
      </c>
      <c r="H3013">
        <v>0.15</v>
      </c>
      <c r="I3013">
        <v>0.31</v>
      </c>
      <c r="J3013">
        <v>0.01</v>
      </c>
      <c r="K3013">
        <v>0.439716312</v>
      </c>
      <c r="L3013">
        <v>0.569606995</v>
      </c>
      <c r="M3013">
        <v>1.5752419999999999E-3</v>
      </c>
      <c r="N3013">
        <v>0.17517734800000001</v>
      </c>
      <c r="O3013">
        <v>0.22823499799999999</v>
      </c>
      <c r="P3013">
        <v>0.59658765400000002</v>
      </c>
      <c r="Q3013">
        <v>-2.4149131000000001E-2</v>
      </c>
      <c r="R3013">
        <v>0.15642969000000001</v>
      </c>
      <c r="S3013">
        <v>0.22185397500000001</v>
      </c>
      <c r="T3013">
        <v>0.62171633500000001</v>
      </c>
      <c r="U3013">
        <v>0.25</v>
      </c>
      <c r="V3013">
        <v>1.361111111</v>
      </c>
      <c r="W3013">
        <f>COUNTIF(Table1[[#This Row],[Al2O3]:[TiO2]],0)</f>
        <v>0</v>
      </c>
      <c r="X3013">
        <f>Table1[[#This Row],[K2O]]+Table1[[#This Row],[Li2O]]+Table1[[#This Row],[Na2O]]</f>
        <v>0.1825</v>
      </c>
      <c r="Y3013">
        <f>Table1[[#This Row],[B2O3]]+Table1[[#This Row],[K2O]]+Table1[[#This Row],[Li2O]]+Table1[[#This Row],[Na2O]]</f>
        <v>0.3725</v>
      </c>
      <c r="Z3013" s="2">
        <f>Table1[[#This Row],[B2O3]]+Table1[[#This Row],[CaO]]+Table1[[#This Row],[K2O]]+Table1[[#This Row],[Li2O]]+Table1[[#This Row],[Na2O]]</f>
        <v>0.39249999999999996</v>
      </c>
      <c r="AA3013" s="2">
        <f>Table1[[#This Row],[A+B+AE]]-Table1[[#This Row],[Al2O3]]-Table1[[#This Row],[SiO2]]</f>
        <v>-0.16250000000000003</v>
      </c>
      <c r="AB3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480.28499999999997</v>
      </c>
    </row>
    <row r="3014" spans="1:28" hidden="1" x14ac:dyDescent="0.25">
      <c r="A3014">
        <v>0.22</v>
      </c>
      <c r="B3014">
        <v>0.14499999999999999</v>
      </c>
      <c r="C3014">
        <v>0.02</v>
      </c>
      <c r="D3014">
        <v>2.5000000000000001E-3</v>
      </c>
      <c r="E3014">
        <v>4.4999999999999998E-2</v>
      </c>
      <c r="F3014">
        <v>0.01</v>
      </c>
      <c r="G3014">
        <v>0.03</v>
      </c>
      <c r="H3014">
        <v>0.125</v>
      </c>
      <c r="I3014">
        <v>0.38500000000000001</v>
      </c>
      <c r="J3014">
        <v>1.7500000000000002E-2</v>
      </c>
      <c r="K3014">
        <v>0.52739725999999998</v>
      </c>
      <c r="L3014">
        <v>0.56969885899999995</v>
      </c>
      <c r="M3014">
        <v>2.4162329999999999E-2</v>
      </c>
      <c r="N3014">
        <v>0.162218693</v>
      </c>
      <c r="O3014">
        <v>0.21502748899999999</v>
      </c>
      <c r="P3014">
        <v>0.62275381799999996</v>
      </c>
      <c r="Q3014">
        <v>-1.529519E-3</v>
      </c>
      <c r="R3014">
        <v>0.14204818599999999</v>
      </c>
      <c r="S3014">
        <v>0.21150998900000001</v>
      </c>
      <c r="T3014">
        <v>0.64644182500000003</v>
      </c>
      <c r="U3014">
        <v>0.26</v>
      </c>
      <c r="V3014">
        <v>1.4193548389999999</v>
      </c>
      <c r="W3014">
        <f>COUNTIF(Table1[[#This Row],[Al2O3]:[TiO2]],0)</f>
        <v>0</v>
      </c>
      <c r="X3014">
        <f>Table1[[#This Row],[K2O]]+Table1[[#This Row],[Li2O]]+Table1[[#This Row],[Na2O]]</f>
        <v>0.16500000000000001</v>
      </c>
      <c r="Y3014">
        <f>Table1[[#This Row],[B2O3]]+Table1[[#This Row],[K2O]]+Table1[[#This Row],[Li2O]]+Table1[[#This Row],[Na2O]]</f>
        <v>0.31</v>
      </c>
      <c r="Z3014" s="2">
        <f>Table1[[#This Row],[B2O3]]+Table1[[#This Row],[CaO]]+Table1[[#This Row],[K2O]]+Table1[[#This Row],[Li2O]]+Table1[[#This Row],[Na2O]]</f>
        <v>0.32999999999999996</v>
      </c>
      <c r="AA3014" s="2">
        <f>Table1[[#This Row],[A+B+AE]]-Table1[[#This Row],[Al2O3]]-Table1[[#This Row],[SiO2]]</f>
        <v>-0.27500000000000002</v>
      </c>
      <c r="AB3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489.90200000000004</v>
      </c>
    </row>
    <row r="3015" spans="1:28" hidden="1" x14ac:dyDescent="0.25">
      <c r="A3015">
        <v>0.22</v>
      </c>
      <c r="B3015">
        <v>0.18</v>
      </c>
      <c r="C3015">
        <v>3.5000000000000003E-2</v>
      </c>
      <c r="D3015">
        <v>2.5000000000000001E-3</v>
      </c>
      <c r="E3015">
        <v>2.5000000000000001E-2</v>
      </c>
      <c r="F3015">
        <v>5.0000000000000001E-3</v>
      </c>
      <c r="G3015">
        <v>4.4999999999999998E-2</v>
      </c>
      <c r="H3015">
        <v>0.13500000000000001</v>
      </c>
      <c r="I3015">
        <v>0.32</v>
      </c>
      <c r="J3015">
        <v>3.2500000000000001E-2</v>
      </c>
      <c r="K3015">
        <v>0.47407407400000001</v>
      </c>
      <c r="L3015">
        <v>0.57877079600000003</v>
      </c>
      <c r="M3015">
        <v>1.095309E-3</v>
      </c>
      <c r="N3015">
        <v>0.18535779399999999</v>
      </c>
      <c r="O3015">
        <v>0.21010209099999999</v>
      </c>
      <c r="P3015">
        <v>0.60454011500000004</v>
      </c>
      <c r="Q3015">
        <v>-1.8097700000000001E-2</v>
      </c>
      <c r="R3015">
        <v>0.15929406800000001</v>
      </c>
      <c r="S3015">
        <v>0.206248389</v>
      </c>
      <c r="T3015">
        <v>0.63445754300000001</v>
      </c>
      <c r="U3015">
        <v>0.26</v>
      </c>
      <c r="V3015">
        <v>1.2222222220000001</v>
      </c>
      <c r="W3015">
        <f>COUNTIF(Table1[[#This Row],[Al2O3]:[TiO2]],0)</f>
        <v>0</v>
      </c>
      <c r="X3015">
        <f>Table1[[#This Row],[K2O]]+Table1[[#This Row],[Li2O]]+Table1[[#This Row],[Na2O]]</f>
        <v>0.185</v>
      </c>
      <c r="Y3015">
        <f>Table1[[#This Row],[B2O3]]+Table1[[#This Row],[K2O]]+Table1[[#This Row],[Li2O]]+Table1[[#This Row],[Na2O]]</f>
        <v>0.36499999999999999</v>
      </c>
      <c r="Z3015" s="2">
        <f>Table1[[#This Row],[B2O3]]+Table1[[#This Row],[CaO]]+Table1[[#This Row],[K2O]]+Table1[[#This Row],[Li2O]]+Table1[[#This Row],[Na2O]]</f>
        <v>0.4</v>
      </c>
      <c r="AA3015" s="2">
        <f>Table1[[#This Row],[A+B+AE]]-Table1[[#This Row],[Al2O3]]-Table1[[#This Row],[SiO2]]</f>
        <v>-0.13999999999999999</v>
      </c>
      <c r="AB3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462.48749999999995</v>
      </c>
    </row>
    <row r="3016" spans="1:28" hidden="1" x14ac:dyDescent="0.25">
      <c r="A3016">
        <v>0.19500000000000001</v>
      </c>
      <c r="B3016">
        <v>0.13500000000000001</v>
      </c>
      <c r="C3016">
        <v>1.4999999999999999E-2</v>
      </c>
      <c r="D3016">
        <v>2.5000000000000001E-3</v>
      </c>
      <c r="E3016">
        <v>4.4999999999999998E-2</v>
      </c>
      <c r="F3016">
        <v>0.01</v>
      </c>
      <c r="G3016">
        <v>4.4999999999999998E-2</v>
      </c>
      <c r="H3016">
        <v>0.115</v>
      </c>
      <c r="I3016">
        <v>0.41</v>
      </c>
      <c r="J3016">
        <v>2.75E-2</v>
      </c>
      <c r="K3016">
        <v>0.56944444400000005</v>
      </c>
      <c r="L3016">
        <v>0.57179448099999997</v>
      </c>
      <c r="M3016">
        <v>3.0611940000000001E-2</v>
      </c>
      <c r="N3016">
        <v>0.168273635</v>
      </c>
      <c r="O3016">
        <v>0.193133366</v>
      </c>
      <c r="P3016">
        <v>0.63859299899999999</v>
      </c>
      <c r="Q3016">
        <v>8.2066440000000008E-3</v>
      </c>
      <c r="R3016">
        <v>0.14397272699999999</v>
      </c>
      <c r="S3016">
        <v>0.19130306799999999</v>
      </c>
      <c r="T3016">
        <v>0.66472420499999996</v>
      </c>
      <c r="U3016">
        <v>0.26</v>
      </c>
      <c r="V3016">
        <v>1.21875</v>
      </c>
      <c r="W3016">
        <f>COUNTIF(Table1[[#This Row],[Al2O3]:[TiO2]],0)</f>
        <v>0</v>
      </c>
      <c r="X3016">
        <f>Table1[[#This Row],[K2O]]+Table1[[#This Row],[Li2O]]+Table1[[#This Row],[Na2O]]</f>
        <v>0.17</v>
      </c>
      <c r="Y3016">
        <f>Table1[[#This Row],[B2O3]]+Table1[[#This Row],[K2O]]+Table1[[#This Row],[Li2O]]+Table1[[#This Row],[Na2O]]</f>
        <v>0.30499999999999999</v>
      </c>
      <c r="Z3016" s="2">
        <f>Table1[[#This Row],[B2O3]]+Table1[[#This Row],[CaO]]+Table1[[#This Row],[K2O]]+Table1[[#This Row],[Li2O]]+Table1[[#This Row],[Na2O]]</f>
        <v>0.32</v>
      </c>
      <c r="AA3016" s="2">
        <f>Table1[[#This Row],[A+B+AE]]-Table1[[#This Row],[Al2O3]]-Table1[[#This Row],[SiO2]]</f>
        <v>-0.28499999999999998</v>
      </c>
      <c r="AB3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474.49149999999997</v>
      </c>
    </row>
    <row r="3017" spans="1:28" hidden="1" x14ac:dyDescent="0.25">
      <c r="A3017">
        <v>0.245</v>
      </c>
      <c r="B3017">
        <v>0.18</v>
      </c>
      <c r="C3017">
        <v>1.4999999999999999E-2</v>
      </c>
      <c r="D3017">
        <v>5.0000000000000001E-3</v>
      </c>
      <c r="E3017">
        <v>0.05</v>
      </c>
      <c r="F3017">
        <v>5.0000000000000001E-3</v>
      </c>
      <c r="G3017">
        <v>0.03</v>
      </c>
      <c r="H3017">
        <v>0.15</v>
      </c>
      <c r="I3017">
        <v>0.31</v>
      </c>
      <c r="J3017">
        <v>0.01</v>
      </c>
      <c r="K3017">
        <v>0.439716312</v>
      </c>
      <c r="L3017">
        <v>0.57321160100000002</v>
      </c>
      <c r="M3017">
        <v>-3.4805550000000002E-3</v>
      </c>
      <c r="N3017">
        <v>0.17762587599999999</v>
      </c>
      <c r="O3017">
        <v>0.23211638000000001</v>
      </c>
      <c r="P3017">
        <v>0.59025774399999997</v>
      </c>
      <c r="Q3017">
        <v>-2.9163654000000001E-2</v>
      </c>
      <c r="R3017">
        <v>0.15867567299999999</v>
      </c>
      <c r="S3017">
        <v>0.226073155</v>
      </c>
      <c r="T3017">
        <v>0.61525117200000001</v>
      </c>
      <c r="U3017">
        <v>0.26500000000000001</v>
      </c>
      <c r="V3017">
        <v>1.361111111</v>
      </c>
      <c r="W3017">
        <f>COUNTIF(Table1[[#This Row],[Al2O3]:[TiO2]],0)</f>
        <v>0</v>
      </c>
      <c r="X3017">
        <f>Table1[[#This Row],[K2O]]+Table1[[#This Row],[Li2O]]+Table1[[#This Row],[Na2O]]</f>
        <v>0.185</v>
      </c>
      <c r="Y3017">
        <f>Table1[[#This Row],[B2O3]]+Table1[[#This Row],[K2O]]+Table1[[#This Row],[Li2O]]+Table1[[#This Row],[Na2O]]</f>
        <v>0.36499999999999999</v>
      </c>
      <c r="Z3017" s="2">
        <f>Table1[[#This Row],[B2O3]]+Table1[[#This Row],[CaO]]+Table1[[#This Row],[K2O]]+Table1[[#This Row],[Li2O]]+Table1[[#This Row],[Na2O]]</f>
        <v>0.38</v>
      </c>
      <c r="AA3017" s="2">
        <f>Table1[[#This Row],[A+B+AE]]-Table1[[#This Row],[Al2O3]]-Table1[[#This Row],[SiO2]]</f>
        <v>-0.17499999999999999</v>
      </c>
      <c r="AB3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478.09050000000002</v>
      </c>
    </row>
    <row r="3018" spans="1:28" hidden="1" x14ac:dyDescent="0.25">
      <c r="A3018">
        <v>0.22</v>
      </c>
      <c r="B3018">
        <v>0.14499999999999999</v>
      </c>
      <c r="C3018">
        <v>0.02</v>
      </c>
      <c r="D3018">
        <v>5.0000000000000001E-3</v>
      </c>
      <c r="E3018">
        <v>3.5000000000000003E-2</v>
      </c>
      <c r="F3018">
        <v>0.01</v>
      </c>
      <c r="G3018">
        <v>0.03</v>
      </c>
      <c r="H3018">
        <v>0.125</v>
      </c>
      <c r="I3018">
        <v>0.4</v>
      </c>
      <c r="J3018">
        <v>0.01</v>
      </c>
      <c r="K3018">
        <v>0.53691275199999999</v>
      </c>
      <c r="L3018">
        <v>0.56509257599999996</v>
      </c>
      <c r="M3018">
        <v>2.8658603000000001E-2</v>
      </c>
      <c r="N3018">
        <v>0.159874774</v>
      </c>
      <c r="O3018">
        <v>0.21192053</v>
      </c>
      <c r="P3018">
        <v>0.62820469599999995</v>
      </c>
      <c r="Q3018">
        <v>2.5242960000000001E-3</v>
      </c>
      <c r="R3018">
        <v>0.140028811</v>
      </c>
      <c r="S3018">
        <v>0.20850313700000001</v>
      </c>
      <c r="T3018">
        <v>0.65146805200000002</v>
      </c>
      <c r="U3018">
        <v>0.255</v>
      </c>
      <c r="V3018">
        <v>1.4193548389999999</v>
      </c>
      <c r="W3018">
        <f>COUNTIF(Table1[[#This Row],[Al2O3]:[TiO2]],0)</f>
        <v>0</v>
      </c>
      <c r="X3018">
        <f>Table1[[#This Row],[K2O]]+Table1[[#This Row],[Li2O]]+Table1[[#This Row],[Na2O]]</f>
        <v>0.16500000000000001</v>
      </c>
      <c r="Y3018">
        <f>Table1[[#This Row],[B2O3]]+Table1[[#This Row],[K2O]]+Table1[[#This Row],[Li2O]]+Table1[[#This Row],[Na2O]]</f>
        <v>0.31</v>
      </c>
      <c r="Z3018" s="2">
        <f>Table1[[#This Row],[B2O3]]+Table1[[#This Row],[CaO]]+Table1[[#This Row],[K2O]]+Table1[[#This Row],[Li2O]]+Table1[[#This Row],[Na2O]]</f>
        <v>0.32999999999999996</v>
      </c>
      <c r="AA3018" s="2">
        <f>Table1[[#This Row],[A+B+AE]]-Table1[[#This Row],[Al2O3]]-Table1[[#This Row],[SiO2]]</f>
        <v>-0.29000000000000004</v>
      </c>
      <c r="AB3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493.30849999999998</v>
      </c>
    </row>
    <row r="3019" spans="1:28" hidden="1" x14ac:dyDescent="0.25">
      <c r="A3019">
        <v>0.2</v>
      </c>
      <c r="B3019">
        <v>0.14000000000000001</v>
      </c>
      <c r="C3019">
        <v>0.02</v>
      </c>
      <c r="D3019">
        <v>2.5000000000000001E-3</v>
      </c>
      <c r="E3019">
        <v>2.5000000000000001E-2</v>
      </c>
      <c r="F3019">
        <v>0.01</v>
      </c>
      <c r="G3019">
        <v>4.4999999999999998E-2</v>
      </c>
      <c r="H3019">
        <v>0.125</v>
      </c>
      <c r="I3019">
        <v>0.41499999999999998</v>
      </c>
      <c r="J3019">
        <v>1.7500000000000002E-2</v>
      </c>
      <c r="K3019">
        <v>0.56081081099999996</v>
      </c>
      <c r="L3019">
        <v>0.56879200100000005</v>
      </c>
      <c r="M3019">
        <v>2.4424187999999999E-2</v>
      </c>
      <c r="N3019">
        <v>0.174474346</v>
      </c>
      <c r="O3019">
        <v>0.19232711</v>
      </c>
      <c r="P3019">
        <v>0.63319854399999997</v>
      </c>
      <c r="Q3019">
        <v>2.0314669999999999E-3</v>
      </c>
      <c r="R3019">
        <v>0.15003928499999999</v>
      </c>
      <c r="S3019">
        <v>0.19047165499999999</v>
      </c>
      <c r="T3019">
        <v>0.65948905999999996</v>
      </c>
      <c r="U3019">
        <v>0.26</v>
      </c>
      <c r="V3019">
        <v>1.1764705879999999</v>
      </c>
      <c r="W3019">
        <f>COUNTIF(Table1[[#This Row],[Al2O3]:[TiO2]],0)</f>
        <v>0</v>
      </c>
      <c r="X3019">
        <f>Table1[[#This Row],[K2O]]+Table1[[#This Row],[Li2O]]+Table1[[#This Row],[Na2O]]</f>
        <v>0.18</v>
      </c>
      <c r="Y3019">
        <f>Table1[[#This Row],[B2O3]]+Table1[[#This Row],[K2O]]+Table1[[#This Row],[Li2O]]+Table1[[#This Row],[Na2O]]</f>
        <v>0.32</v>
      </c>
      <c r="Z3019" s="2">
        <f>Table1[[#This Row],[B2O3]]+Table1[[#This Row],[CaO]]+Table1[[#This Row],[K2O]]+Table1[[#This Row],[Li2O]]+Table1[[#This Row],[Na2O]]</f>
        <v>0.34</v>
      </c>
      <c r="AA3019" s="2">
        <f>Table1[[#This Row],[A+B+AE]]-Table1[[#This Row],[Al2O3]]-Table1[[#This Row],[SiO2]]</f>
        <v>-0.27499999999999997</v>
      </c>
      <c r="AB3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475.56350000000009</v>
      </c>
    </row>
    <row r="3020" spans="1:28" hidden="1" x14ac:dyDescent="0.25">
      <c r="A3020">
        <v>0.21</v>
      </c>
      <c r="B3020">
        <v>0.18</v>
      </c>
      <c r="C3020">
        <v>5.0000000000000001E-3</v>
      </c>
      <c r="D3020">
        <v>5.0000000000000001E-3</v>
      </c>
      <c r="E3020">
        <v>3.5000000000000003E-2</v>
      </c>
      <c r="F3020">
        <v>7.4999999999999997E-3</v>
      </c>
      <c r="G3020">
        <v>5.5E-2</v>
      </c>
      <c r="H3020">
        <v>0.13</v>
      </c>
      <c r="I3020">
        <v>0.33500000000000002</v>
      </c>
      <c r="J3020">
        <v>3.7499999999999999E-2</v>
      </c>
      <c r="K3020">
        <v>0.49629629600000003</v>
      </c>
      <c r="L3020">
        <v>0.57469703400000005</v>
      </c>
      <c r="M3020">
        <v>1.097185E-2</v>
      </c>
      <c r="N3020">
        <v>0.182203329</v>
      </c>
      <c r="O3020">
        <v>0.200155359</v>
      </c>
      <c r="P3020">
        <v>0.61764131200000005</v>
      </c>
      <c r="Q3020">
        <v>-8.388731E-3</v>
      </c>
      <c r="R3020">
        <v>0.156022893</v>
      </c>
      <c r="S3020">
        <v>0.19654363999999999</v>
      </c>
      <c r="T3020">
        <v>0.64743346800000001</v>
      </c>
      <c r="U3020">
        <v>0.26500000000000001</v>
      </c>
      <c r="V3020">
        <v>1.1351351350000001</v>
      </c>
      <c r="W3020">
        <f>COUNTIF(Table1[[#This Row],[Al2O3]:[TiO2]],0)</f>
        <v>0</v>
      </c>
      <c r="X3020">
        <f>Table1[[#This Row],[K2O]]+Table1[[#This Row],[Li2O]]+Table1[[#This Row],[Na2O]]</f>
        <v>0.1925</v>
      </c>
      <c r="Y3020">
        <f>Table1[[#This Row],[B2O3]]+Table1[[#This Row],[K2O]]+Table1[[#This Row],[Li2O]]+Table1[[#This Row],[Na2O]]</f>
        <v>0.3725</v>
      </c>
      <c r="Z3020" s="2">
        <f>Table1[[#This Row],[B2O3]]+Table1[[#This Row],[CaO]]+Table1[[#This Row],[K2O]]+Table1[[#This Row],[Li2O]]+Table1[[#This Row],[Na2O]]</f>
        <v>0.3775</v>
      </c>
      <c r="AA3020" s="2">
        <f>Table1[[#This Row],[A+B+AE]]-Table1[[#This Row],[Al2O3]]-Table1[[#This Row],[SiO2]]</f>
        <v>-0.16750000000000001</v>
      </c>
      <c r="AB3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451.56150000000014</v>
      </c>
    </row>
    <row r="3021" spans="1:28" hidden="1" x14ac:dyDescent="0.25">
      <c r="A3021">
        <v>0.21</v>
      </c>
      <c r="B3021">
        <v>0.155</v>
      </c>
      <c r="C3021">
        <v>3.5000000000000003E-2</v>
      </c>
      <c r="D3021">
        <v>2.5000000000000001E-3</v>
      </c>
      <c r="E3021">
        <v>2.5000000000000001E-2</v>
      </c>
      <c r="F3021">
        <v>5.0000000000000001E-3</v>
      </c>
      <c r="G3021">
        <v>5.5E-2</v>
      </c>
      <c r="H3021">
        <v>0.12</v>
      </c>
      <c r="I3021">
        <v>0.38</v>
      </c>
      <c r="J3021">
        <v>1.2500000000000001E-2</v>
      </c>
      <c r="K3021">
        <v>0.53521127000000002</v>
      </c>
      <c r="L3021">
        <v>0.57159048000000001</v>
      </c>
      <c r="M3021">
        <v>1.270745E-2</v>
      </c>
      <c r="N3021">
        <v>0.18056237</v>
      </c>
      <c r="O3021">
        <v>0.20020114999999999</v>
      </c>
      <c r="P3021">
        <v>0.61923647000000004</v>
      </c>
      <c r="Q3021">
        <v>-5.6530399999999998E-3</v>
      </c>
      <c r="R3021">
        <v>0.15250010999999999</v>
      </c>
      <c r="S3021">
        <v>0.19836491000000001</v>
      </c>
      <c r="T3021">
        <v>0.64913498999999997</v>
      </c>
      <c r="U3021">
        <v>0.25</v>
      </c>
      <c r="V3021">
        <v>1.2</v>
      </c>
      <c r="W3021">
        <f>COUNTIF(Table1[[#This Row],[Al2O3]:[TiO2]],0)</f>
        <v>0</v>
      </c>
      <c r="X3021">
        <f>Table1[[#This Row],[K2O]]+Table1[[#This Row],[Li2O]]+Table1[[#This Row],[Na2O]]</f>
        <v>0.18</v>
      </c>
      <c r="Y3021">
        <f>Table1[[#This Row],[B2O3]]+Table1[[#This Row],[K2O]]+Table1[[#This Row],[Li2O]]+Table1[[#This Row],[Na2O]]</f>
        <v>0.33499999999999996</v>
      </c>
      <c r="Z3021" s="2">
        <f>Table1[[#This Row],[B2O3]]+Table1[[#This Row],[CaO]]+Table1[[#This Row],[K2O]]+Table1[[#This Row],[Li2O]]+Table1[[#This Row],[Na2O]]</f>
        <v>0.37</v>
      </c>
      <c r="AA3021" s="2">
        <f>Table1[[#This Row],[A+B+AE]]-Table1[[#This Row],[Al2O3]]-Table1[[#This Row],[SiO2]]</f>
        <v>-0.22</v>
      </c>
      <c r="AB3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463.92000000000007</v>
      </c>
    </row>
    <row r="3022" spans="1:28" hidden="1" x14ac:dyDescent="0.25">
      <c r="A3022">
        <v>0.24</v>
      </c>
      <c r="B3022">
        <v>0.19500000000000001</v>
      </c>
      <c r="C3022">
        <v>5.0000000000000001E-3</v>
      </c>
      <c r="D3022">
        <v>2.5000000000000001E-3</v>
      </c>
      <c r="E3022">
        <v>0.04</v>
      </c>
      <c r="F3022">
        <v>7.4999999999999997E-3</v>
      </c>
      <c r="G3022">
        <v>3.5000000000000003E-2</v>
      </c>
      <c r="H3022">
        <v>0.15</v>
      </c>
      <c r="I3022">
        <v>0.30499999999999999</v>
      </c>
      <c r="J3022">
        <v>0.02</v>
      </c>
      <c r="K3022">
        <v>0.438848921</v>
      </c>
      <c r="L3022">
        <v>0.57050488099999996</v>
      </c>
      <c r="M3022">
        <v>1.9600939999999999E-3</v>
      </c>
      <c r="N3022">
        <v>0.177308891</v>
      </c>
      <c r="O3022">
        <v>0.223328526</v>
      </c>
      <c r="P3022">
        <v>0.599362583</v>
      </c>
      <c r="Q3022">
        <v>-2.2236625999999999E-2</v>
      </c>
      <c r="R3022">
        <v>0.1571256</v>
      </c>
      <c r="S3022">
        <v>0.21716803800000001</v>
      </c>
      <c r="T3022">
        <v>0.62570636199999996</v>
      </c>
      <c r="U3022">
        <v>0.26</v>
      </c>
      <c r="V3022">
        <v>1.2972972970000001</v>
      </c>
      <c r="W3022">
        <f>COUNTIF(Table1[[#This Row],[Al2O3]:[TiO2]],0)</f>
        <v>0</v>
      </c>
      <c r="X3022">
        <f>Table1[[#This Row],[K2O]]+Table1[[#This Row],[Li2O]]+Table1[[#This Row],[Na2O]]</f>
        <v>0.1925</v>
      </c>
      <c r="Y3022">
        <f>Table1[[#This Row],[B2O3]]+Table1[[#This Row],[K2O]]+Table1[[#This Row],[Li2O]]+Table1[[#This Row],[Na2O]]</f>
        <v>0.38750000000000001</v>
      </c>
      <c r="Z3022" s="2">
        <f>Table1[[#This Row],[B2O3]]+Table1[[#This Row],[CaO]]+Table1[[#This Row],[K2O]]+Table1[[#This Row],[Li2O]]+Table1[[#This Row],[Na2O]]</f>
        <v>0.39250000000000002</v>
      </c>
      <c r="AA3022" s="2">
        <f>Table1[[#This Row],[A+B+AE]]-Table1[[#This Row],[Al2O3]]-Table1[[#This Row],[SiO2]]</f>
        <v>-0.15249999999999997</v>
      </c>
      <c r="AB3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471.37749999999994</v>
      </c>
    </row>
    <row r="3023" spans="1:28" hidden="1" x14ac:dyDescent="0.25">
      <c r="A3023">
        <v>0.22500000000000001</v>
      </c>
      <c r="B3023">
        <v>0.15</v>
      </c>
      <c r="C3023">
        <v>0.03</v>
      </c>
      <c r="D3023">
        <v>2.5000000000000001E-3</v>
      </c>
      <c r="E3023">
        <v>2.5000000000000001E-2</v>
      </c>
      <c r="F3023">
        <v>5.0000000000000001E-3</v>
      </c>
      <c r="G3023">
        <v>4.4999999999999998E-2</v>
      </c>
      <c r="H3023">
        <v>0.13</v>
      </c>
      <c r="I3023">
        <v>0.38500000000000001</v>
      </c>
      <c r="J3023">
        <v>2.5000000000000001E-3</v>
      </c>
      <c r="K3023">
        <v>0.52027027000000003</v>
      </c>
      <c r="L3023">
        <v>0.56875169599999997</v>
      </c>
      <c r="M3023">
        <v>8.5382789999999993E-3</v>
      </c>
      <c r="N3023">
        <v>0.177205323</v>
      </c>
      <c r="O3023">
        <v>0.21258403000000001</v>
      </c>
      <c r="P3023">
        <v>0.61021064700000005</v>
      </c>
      <c r="Q3023">
        <v>-1.3504741000000001E-2</v>
      </c>
      <c r="R3023">
        <v>0.15318384400000001</v>
      </c>
      <c r="S3023">
        <v>0.21000070000000001</v>
      </c>
      <c r="T3023">
        <v>0.636815456</v>
      </c>
      <c r="U3023">
        <v>0.26</v>
      </c>
      <c r="V3023">
        <v>1.2857142859999999</v>
      </c>
      <c r="W3023">
        <f>COUNTIF(Table1[[#This Row],[Al2O3]:[TiO2]],0)</f>
        <v>0</v>
      </c>
      <c r="X3023">
        <f>Table1[[#This Row],[K2O]]+Table1[[#This Row],[Li2O]]+Table1[[#This Row],[Na2O]]</f>
        <v>0.18</v>
      </c>
      <c r="Y3023">
        <f>Table1[[#This Row],[B2O3]]+Table1[[#This Row],[K2O]]+Table1[[#This Row],[Li2O]]+Table1[[#This Row],[Na2O]]</f>
        <v>0.33</v>
      </c>
      <c r="Z3023" s="2">
        <f>Table1[[#This Row],[B2O3]]+Table1[[#This Row],[CaO]]+Table1[[#This Row],[K2O]]+Table1[[#This Row],[Li2O]]+Table1[[#This Row],[Na2O]]</f>
        <v>0.36</v>
      </c>
      <c r="AA3023" s="2">
        <f>Table1[[#This Row],[A+B+AE]]-Table1[[#This Row],[Al2O3]]-Table1[[#This Row],[SiO2]]</f>
        <v>-0.25</v>
      </c>
      <c r="AB3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475.63599999999997</v>
      </c>
    </row>
    <row r="3024" spans="1:28" hidden="1" x14ac:dyDescent="0.25">
      <c r="A3024">
        <v>0.23499999999999999</v>
      </c>
      <c r="B3024">
        <v>0.17</v>
      </c>
      <c r="C3024">
        <v>5.0000000000000001E-3</v>
      </c>
      <c r="D3024">
        <v>5.0000000000000001E-3</v>
      </c>
      <c r="E3024">
        <v>0.03</v>
      </c>
      <c r="F3024">
        <v>0.01</v>
      </c>
      <c r="G3024">
        <v>2.5000000000000001E-2</v>
      </c>
      <c r="H3024">
        <v>0.14000000000000001</v>
      </c>
      <c r="I3024">
        <v>0.375</v>
      </c>
      <c r="J3024">
        <v>5.0000000000000001E-3</v>
      </c>
      <c r="K3024">
        <v>0.5</v>
      </c>
      <c r="L3024">
        <v>0.55915626600000001</v>
      </c>
      <c r="M3024">
        <v>2.6129382E-2</v>
      </c>
      <c r="N3024">
        <v>0.15899297900000001</v>
      </c>
      <c r="O3024">
        <v>0.218231121</v>
      </c>
      <c r="P3024">
        <v>0.62277590000000005</v>
      </c>
      <c r="Q3024">
        <v>-2.5850650000000001E-3</v>
      </c>
      <c r="R3024">
        <v>0.14230722200000001</v>
      </c>
      <c r="S3024">
        <v>0.212851715</v>
      </c>
      <c r="T3024">
        <v>0.64484106299999999</v>
      </c>
      <c r="U3024">
        <v>0.25</v>
      </c>
      <c r="V3024">
        <v>1.424242424</v>
      </c>
      <c r="W3024">
        <f>COUNTIF(Table1[[#This Row],[Al2O3]:[TiO2]],0)</f>
        <v>0</v>
      </c>
      <c r="X3024">
        <f>Table1[[#This Row],[K2O]]+Table1[[#This Row],[Li2O]]+Table1[[#This Row],[Na2O]]</f>
        <v>0.17500000000000002</v>
      </c>
      <c r="Y3024">
        <f>Table1[[#This Row],[B2O3]]+Table1[[#This Row],[K2O]]+Table1[[#This Row],[Li2O]]+Table1[[#This Row],[Na2O]]</f>
        <v>0.34500000000000003</v>
      </c>
      <c r="Z3024" s="2">
        <f>Table1[[#This Row],[B2O3]]+Table1[[#This Row],[CaO]]+Table1[[#This Row],[K2O]]+Table1[[#This Row],[Li2O]]+Table1[[#This Row],[Na2O]]</f>
        <v>0.35000000000000003</v>
      </c>
      <c r="AA3024" s="2">
        <f>Table1[[#This Row],[A+B+AE]]-Table1[[#This Row],[Al2O3]]-Table1[[#This Row],[SiO2]]</f>
        <v>-0.25999999999999995</v>
      </c>
      <c r="AB3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495.56549999999993</v>
      </c>
    </row>
    <row r="3025" spans="1:28" hidden="1" x14ac:dyDescent="0.25">
      <c r="A3025">
        <v>0.23</v>
      </c>
      <c r="B3025">
        <v>0.17</v>
      </c>
      <c r="C3025">
        <v>0.04</v>
      </c>
      <c r="D3025">
        <v>5.0000000000000001E-3</v>
      </c>
      <c r="E3025">
        <v>0.05</v>
      </c>
      <c r="F3025">
        <v>2.5000000000000001E-3</v>
      </c>
      <c r="G3025">
        <v>0.04</v>
      </c>
      <c r="H3025">
        <v>0.14000000000000001</v>
      </c>
      <c r="I3025">
        <v>0.31</v>
      </c>
      <c r="J3025">
        <v>1.2500000000000001E-2</v>
      </c>
      <c r="K3025">
        <v>0.45588234999999999</v>
      </c>
      <c r="L3025">
        <v>0.58159928999999999</v>
      </c>
      <c r="M3025">
        <v>-1.099514E-2</v>
      </c>
      <c r="N3025">
        <v>0.18880717999999999</v>
      </c>
      <c r="O3025">
        <v>0.22327387000000001</v>
      </c>
      <c r="P3025">
        <v>0.58791894</v>
      </c>
      <c r="Q3025">
        <v>-3.1629150000000002E-2</v>
      </c>
      <c r="R3025">
        <v>0.16432559999999999</v>
      </c>
      <c r="S3025">
        <v>0.21917703999999999</v>
      </c>
      <c r="T3025">
        <v>0.61649735999999999</v>
      </c>
      <c r="U3025">
        <v>0.26</v>
      </c>
      <c r="V3025">
        <v>1.2777777800000001</v>
      </c>
      <c r="W3025">
        <f>COUNTIF(Table1[[#This Row],[Al2O3]:[TiO2]],0)</f>
        <v>0</v>
      </c>
      <c r="X3025">
        <f>Table1[[#This Row],[K2O]]+Table1[[#This Row],[Li2O]]+Table1[[#This Row],[Na2O]]</f>
        <v>0.18250000000000002</v>
      </c>
      <c r="Y3025">
        <f>Table1[[#This Row],[B2O3]]+Table1[[#This Row],[K2O]]+Table1[[#This Row],[Li2O]]+Table1[[#This Row],[Na2O]]</f>
        <v>0.35250000000000004</v>
      </c>
      <c r="Z3025" s="2">
        <f>Table1[[#This Row],[B2O3]]+Table1[[#This Row],[CaO]]+Table1[[#This Row],[K2O]]+Table1[[#This Row],[Li2O]]+Table1[[#This Row],[Na2O]]</f>
        <v>0.39250000000000002</v>
      </c>
      <c r="AA3025" s="2">
        <f>Table1[[#This Row],[A+B+AE]]-Table1[[#This Row],[Al2O3]]-Table1[[#This Row],[SiO2]]</f>
        <v>-0.14749999999999999</v>
      </c>
      <c r="AB3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467.29900000000009</v>
      </c>
    </row>
    <row r="3026" spans="1:28" hidden="1" x14ac:dyDescent="0.25">
      <c r="A3026">
        <v>0.2</v>
      </c>
      <c r="B3026">
        <v>0.17499999999999999</v>
      </c>
      <c r="C3026">
        <v>2.5000000000000001E-2</v>
      </c>
      <c r="D3026">
        <v>2.5000000000000001E-3</v>
      </c>
      <c r="E3026">
        <v>0.02</v>
      </c>
      <c r="F3026">
        <v>5.0000000000000001E-3</v>
      </c>
      <c r="G3026">
        <v>0.06</v>
      </c>
      <c r="H3026">
        <v>0.12</v>
      </c>
      <c r="I3026">
        <v>0.35499999999999998</v>
      </c>
      <c r="J3026">
        <v>3.7499999999999999E-2</v>
      </c>
      <c r="K3026">
        <v>0.52592592599999999</v>
      </c>
      <c r="L3026">
        <v>0.57403501800000001</v>
      </c>
      <c r="M3026">
        <v>1.7535776999999999E-2</v>
      </c>
      <c r="N3026">
        <v>0.18222609200000001</v>
      </c>
      <c r="O3026">
        <v>0.190329365</v>
      </c>
      <c r="P3026">
        <v>0.62744454299999997</v>
      </c>
      <c r="Q3026">
        <v>3.4334399999999998E-4</v>
      </c>
      <c r="R3026">
        <v>0.153176586</v>
      </c>
      <c r="S3026">
        <v>0.18779695399999999</v>
      </c>
      <c r="T3026">
        <v>0.65902646099999995</v>
      </c>
      <c r="U3026">
        <v>0.25</v>
      </c>
      <c r="V3026">
        <v>1.111111111</v>
      </c>
      <c r="W3026">
        <f>COUNTIF(Table1[[#This Row],[Al2O3]:[TiO2]],0)</f>
        <v>0</v>
      </c>
      <c r="X3026">
        <f>Table1[[#This Row],[K2O]]+Table1[[#This Row],[Li2O]]+Table1[[#This Row],[Na2O]]</f>
        <v>0.185</v>
      </c>
      <c r="Y3026">
        <f>Table1[[#This Row],[B2O3]]+Table1[[#This Row],[K2O]]+Table1[[#This Row],[Li2O]]+Table1[[#This Row],[Na2O]]</f>
        <v>0.36</v>
      </c>
      <c r="Z3026" s="2">
        <f>Table1[[#This Row],[B2O3]]+Table1[[#This Row],[CaO]]+Table1[[#This Row],[K2O]]+Table1[[#This Row],[Li2O]]+Table1[[#This Row],[Na2O]]</f>
        <v>0.38500000000000001</v>
      </c>
      <c r="AA3026" s="2">
        <f>Table1[[#This Row],[A+B+AE]]-Table1[[#This Row],[Al2O3]]-Table1[[#This Row],[SiO2]]</f>
        <v>-0.16999999999999998</v>
      </c>
      <c r="AB3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451.83199999999999</v>
      </c>
    </row>
    <row r="3027" spans="1:28" hidden="1" x14ac:dyDescent="0.25">
      <c r="A3027">
        <v>0.24</v>
      </c>
      <c r="B3027">
        <v>0.16500000000000001</v>
      </c>
      <c r="C3027">
        <v>0.02</v>
      </c>
      <c r="D3027">
        <v>2.5000000000000001E-3</v>
      </c>
      <c r="E3027">
        <v>0.02</v>
      </c>
      <c r="F3027">
        <v>0.01</v>
      </c>
      <c r="G3027">
        <v>0.02</v>
      </c>
      <c r="H3027">
        <v>0.14000000000000001</v>
      </c>
      <c r="I3027">
        <v>0.375</v>
      </c>
      <c r="J3027">
        <v>7.4999999999999997E-3</v>
      </c>
      <c r="K3027">
        <v>0.49668874200000002</v>
      </c>
      <c r="L3027">
        <v>0.56168796600000004</v>
      </c>
      <c r="M3027">
        <v>2.2962204E-2</v>
      </c>
      <c r="N3027">
        <v>0.15910945000000001</v>
      </c>
      <c r="O3027">
        <v>0.22375640399999999</v>
      </c>
      <c r="P3027">
        <v>0.61713414700000002</v>
      </c>
      <c r="Q3027">
        <v>-5.6434959999999996E-3</v>
      </c>
      <c r="R3027">
        <v>0.14224448000000001</v>
      </c>
      <c r="S3027">
        <v>0.218529479</v>
      </c>
      <c r="T3027">
        <v>0.63922604100000002</v>
      </c>
      <c r="U3027">
        <v>0.255</v>
      </c>
      <c r="V3027">
        <v>1.5</v>
      </c>
      <c r="W3027">
        <f>COUNTIF(Table1[[#This Row],[Al2O3]:[TiO2]],0)</f>
        <v>0</v>
      </c>
      <c r="X3027">
        <f>Table1[[#This Row],[K2O]]+Table1[[#This Row],[Li2O]]+Table1[[#This Row],[Na2O]]</f>
        <v>0.17</v>
      </c>
      <c r="Y3027">
        <f>Table1[[#This Row],[B2O3]]+Table1[[#This Row],[K2O]]+Table1[[#This Row],[Li2O]]+Table1[[#This Row],[Na2O]]</f>
        <v>0.33500000000000002</v>
      </c>
      <c r="Z3027" s="2">
        <f>Table1[[#This Row],[B2O3]]+Table1[[#This Row],[CaO]]+Table1[[#This Row],[K2O]]+Table1[[#This Row],[Li2O]]+Table1[[#This Row],[Na2O]]</f>
        <v>0.35499999999999998</v>
      </c>
      <c r="AA3027" s="2">
        <f>Table1[[#This Row],[A+B+AE]]-Table1[[#This Row],[Al2O3]]-Table1[[#This Row],[SiO2]]</f>
        <v>-0.26</v>
      </c>
      <c r="AB3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501.80150000000015</v>
      </c>
    </row>
    <row r="3028" spans="1:28" hidden="1" x14ac:dyDescent="0.25">
      <c r="A3028">
        <v>0.185</v>
      </c>
      <c r="B3028">
        <v>0.11</v>
      </c>
      <c r="C3028">
        <v>0.03</v>
      </c>
      <c r="D3028">
        <v>2.5000000000000001E-3</v>
      </c>
      <c r="E3028">
        <v>0.04</v>
      </c>
      <c r="F3028">
        <v>0.01</v>
      </c>
      <c r="G3028">
        <v>4.4999999999999998E-2</v>
      </c>
      <c r="H3028">
        <v>0.105</v>
      </c>
      <c r="I3028">
        <v>0.44500000000000001</v>
      </c>
      <c r="J3028">
        <v>2.75E-2</v>
      </c>
      <c r="K3028">
        <v>0.60544218000000005</v>
      </c>
      <c r="L3028">
        <v>0.57420638999999996</v>
      </c>
      <c r="M3028">
        <v>3.566246E-2</v>
      </c>
      <c r="N3028">
        <v>0.16687547</v>
      </c>
      <c r="O3028">
        <v>0.18766579</v>
      </c>
      <c r="P3028">
        <v>0.64545874000000003</v>
      </c>
      <c r="Q3028">
        <v>1.3997269999999999E-2</v>
      </c>
      <c r="R3028">
        <v>0.14093674</v>
      </c>
      <c r="S3028">
        <v>0.18740914</v>
      </c>
      <c r="T3028">
        <v>0.67165410999999997</v>
      </c>
      <c r="U3028">
        <v>0.26500000000000001</v>
      </c>
      <c r="V3028">
        <v>1.23333333</v>
      </c>
      <c r="W3028">
        <f>COUNTIF(Table1[[#This Row],[Al2O3]:[TiO2]],0)</f>
        <v>0</v>
      </c>
      <c r="X3028">
        <f>Table1[[#This Row],[K2O]]+Table1[[#This Row],[Li2O]]+Table1[[#This Row],[Na2O]]</f>
        <v>0.16</v>
      </c>
      <c r="Y3028">
        <f>Table1[[#This Row],[B2O3]]+Table1[[#This Row],[K2O]]+Table1[[#This Row],[Li2O]]+Table1[[#This Row],[Na2O]]</f>
        <v>0.26999999999999996</v>
      </c>
      <c r="Z3028" s="2">
        <f>Table1[[#This Row],[B2O3]]+Table1[[#This Row],[CaO]]+Table1[[#This Row],[K2O]]+Table1[[#This Row],[Li2O]]+Table1[[#This Row],[Na2O]]</f>
        <v>0.3</v>
      </c>
      <c r="AA3028" s="2">
        <f>Table1[[#This Row],[A+B+AE]]-Table1[[#This Row],[Al2O3]]-Table1[[#This Row],[SiO2]]</f>
        <v>-0.33</v>
      </c>
      <c r="AB3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479.68549999999993</v>
      </c>
    </row>
    <row r="3029" spans="1:28" hidden="1" x14ac:dyDescent="0.25">
      <c r="A3029">
        <v>0.23</v>
      </c>
      <c r="B3029">
        <v>0.155</v>
      </c>
      <c r="C3029">
        <v>0.01</v>
      </c>
      <c r="D3029">
        <v>5.0000000000000001E-3</v>
      </c>
      <c r="E3029">
        <v>3.5000000000000003E-2</v>
      </c>
      <c r="F3029">
        <v>2.5000000000000001E-3</v>
      </c>
      <c r="G3029">
        <v>0.01</v>
      </c>
      <c r="H3029">
        <v>0.14000000000000001</v>
      </c>
      <c r="I3029">
        <v>0.39500000000000002</v>
      </c>
      <c r="J3029">
        <v>1.7500000000000002E-2</v>
      </c>
      <c r="K3029">
        <v>0.51633986899999995</v>
      </c>
      <c r="L3029">
        <v>0.55958561699999998</v>
      </c>
      <c r="M3029">
        <v>3.9685019000000002E-2</v>
      </c>
      <c r="N3029">
        <v>0.14715892799999999</v>
      </c>
      <c r="O3029">
        <v>0.21927733799999999</v>
      </c>
      <c r="P3029">
        <v>0.63356373300000002</v>
      </c>
      <c r="Q3029">
        <v>3.5334089999999999E-3</v>
      </c>
      <c r="R3029">
        <v>0.137098267</v>
      </c>
      <c r="S3029">
        <v>0.21289988200000001</v>
      </c>
      <c r="T3029">
        <v>0.65000185099999996</v>
      </c>
      <c r="U3029">
        <v>0.25</v>
      </c>
      <c r="V3029">
        <v>1.5333333330000001</v>
      </c>
      <c r="W3029">
        <f>COUNTIF(Table1[[#This Row],[Al2O3]:[TiO2]],0)</f>
        <v>0</v>
      </c>
      <c r="X3029">
        <f>Table1[[#This Row],[K2O]]+Table1[[#This Row],[Li2O]]+Table1[[#This Row],[Na2O]]</f>
        <v>0.15250000000000002</v>
      </c>
      <c r="Y3029">
        <f>Table1[[#This Row],[B2O3]]+Table1[[#This Row],[K2O]]+Table1[[#This Row],[Li2O]]+Table1[[#This Row],[Na2O]]</f>
        <v>0.3075</v>
      </c>
      <c r="Z3029" s="2">
        <f>Table1[[#This Row],[B2O3]]+Table1[[#This Row],[CaO]]+Table1[[#This Row],[K2O]]+Table1[[#This Row],[Li2O]]+Table1[[#This Row],[Na2O]]</f>
        <v>0.3175</v>
      </c>
      <c r="AA3029" s="2">
        <f>Table1[[#This Row],[A+B+AE]]-Table1[[#This Row],[Al2O3]]-Table1[[#This Row],[SiO2]]</f>
        <v>-0.3075</v>
      </c>
      <c r="AB3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513.37150000000008</v>
      </c>
    </row>
    <row r="3030" spans="1:28" hidden="1" x14ac:dyDescent="0.25">
      <c r="A3030">
        <v>0.19</v>
      </c>
      <c r="B3030">
        <v>0.14499999999999999</v>
      </c>
      <c r="C3030">
        <v>1.4999999999999999E-2</v>
      </c>
      <c r="D3030">
        <v>2.5000000000000001E-3</v>
      </c>
      <c r="E3030">
        <v>0.05</v>
      </c>
      <c r="F3030">
        <v>0.01</v>
      </c>
      <c r="G3030">
        <v>5.5E-2</v>
      </c>
      <c r="H3030">
        <v>0.11</v>
      </c>
      <c r="I3030">
        <v>0.375</v>
      </c>
      <c r="J3030">
        <v>4.7500000000000001E-2</v>
      </c>
      <c r="K3030">
        <v>0.55555555599999995</v>
      </c>
      <c r="L3030">
        <v>0.58046453399999998</v>
      </c>
      <c r="M3030">
        <v>2.2767685999999999E-2</v>
      </c>
      <c r="N3030">
        <v>0.17655802000000001</v>
      </c>
      <c r="O3030">
        <v>0.19146181100000001</v>
      </c>
      <c r="P3030">
        <v>0.63198016899999998</v>
      </c>
      <c r="Q3030">
        <v>4.4461650000000002E-3</v>
      </c>
      <c r="R3030">
        <v>0.148184975</v>
      </c>
      <c r="S3030">
        <v>0.18987183699999999</v>
      </c>
      <c r="T3030">
        <v>0.66194318799999996</v>
      </c>
      <c r="U3030">
        <v>0.27</v>
      </c>
      <c r="V3030">
        <v>1.151515152</v>
      </c>
      <c r="W3030">
        <f>COUNTIF(Table1[[#This Row],[Al2O3]:[TiO2]],0)</f>
        <v>0</v>
      </c>
      <c r="X3030">
        <f>Table1[[#This Row],[K2O]]+Table1[[#This Row],[Li2O]]+Table1[[#This Row],[Na2O]]</f>
        <v>0.17499999999999999</v>
      </c>
      <c r="Y3030">
        <f>Table1[[#This Row],[B2O3]]+Table1[[#This Row],[K2O]]+Table1[[#This Row],[Li2O]]+Table1[[#This Row],[Na2O]]</f>
        <v>0.32</v>
      </c>
      <c r="Z3030" s="2">
        <f>Table1[[#This Row],[B2O3]]+Table1[[#This Row],[CaO]]+Table1[[#This Row],[K2O]]+Table1[[#This Row],[Li2O]]+Table1[[#This Row],[Na2O]]</f>
        <v>0.33499999999999996</v>
      </c>
      <c r="AA3030" s="2">
        <f>Table1[[#This Row],[A+B+AE]]-Table1[[#This Row],[Al2O3]]-Table1[[#This Row],[SiO2]]</f>
        <v>-0.23000000000000004</v>
      </c>
      <c r="AB3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456.3075</v>
      </c>
    </row>
    <row r="3031" spans="1:28" hidden="1" x14ac:dyDescent="0.25">
      <c r="A3031">
        <v>0.185</v>
      </c>
      <c r="B3031">
        <v>0.125</v>
      </c>
      <c r="C3031">
        <v>1.4999999999999999E-2</v>
      </c>
      <c r="D3031">
        <v>5.0000000000000001E-3</v>
      </c>
      <c r="E3031">
        <v>0.05</v>
      </c>
      <c r="F3031">
        <v>7.4999999999999997E-3</v>
      </c>
      <c r="G3031">
        <v>5.5E-2</v>
      </c>
      <c r="H3031">
        <v>0.105</v>
      </c>
      <c r="I3031">
        <v>0.42499999999999999</v>
      </c>
      <c r="J3031">
        <v>2.75E-2</v>
      </c>
      <c r="K3031">
        <v>0.59440559000000004</v>
      </c>
      <c r="L3031">
        <v>0.5728588</v>
      </c>
      <c r="M3031">
        <v>3.3846420000000002E-2</v>
      </c>
      <c r="N3031">
        <v>0.16981066</v>
      </c>
      <c r="O3031">
        <v>0.18562928000000001</v>
      </c>
      <c r="P3031">
        <v>0.64456005999999999</v>
      </c>
      <c r="Q3031">
        <v>1.3199270000000001E-2</v>
      </c>
      <c r="R3031">
        <v>0.14313685000000001</v>
      </c>
      <c r="S3031">
        <v>0.18480872000000001</v>
      </c>
      <c r="T3031">
        <v>0.67205442000000004</v>
      </c>
      <c r="U3031">
        <v>0.26</v>
      </c>
      <c r="V3031">
        <v>1.15625</v>
      </c>
      <c r="W3031">
        <f>COUNTIF(Table1[[#This Row],[Al2O3]:[TiO2]],0)</f>
        <v>0</v>
      </c>
      <c r="X3031">
        <f>Table1[[#This Row],[K2O]]+Table1[[#This Row],[Li2O]]+Table1[[#This Row],[Na2O]]</f>
        <v>0.16749999999999998</v>
      </c>
      <c r="Y3031">
        <f>Table1[[#This Row],[B2O3]]+Table1[[#This Row],[K2O]]+Table1[[#This Row],[Li2O]]+Table1[[#This Row],[Na2O]]</f>
        <v>0.29249999999999998</v>
      </c>
      <c r="Z3031" s="2">
        <f>Table1[[#This Row],[B2O3]]+Table1[[#This Row],[CaO]]+Table1[[#This Row],[K2O]]+Table1[[#This Row],[Li2O]]+Table1[[#This Row],[Na2O]]</f>
        <v>0.3075</v>
      </c>
      <c r="AA3031" s="2">
        <f>Table1[[#This Row],[A+B+AE]]-Table1[[#This Row],[Al2O3]]-Table1[[#This Row],[SiO2]]</f>
        <v>-0.30249999999999999</v>
      </c>
      <c r="AB3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465.95600000000002</v>
      </c>
    </row>
    <row r="3032" spans="1:28" hidden="1" x14ac:dyDescent="0.25">
      <c r="A3032">
        <v>0.23499999999999999</v>
      </c>
      <c r="B3032">
        <v>0.17</v>
      </c>
      <c r="C3032">
        <v>5.0000000000000001E-3</v>
      </c>
      <c r="D3032">
        <v>5.0000000000000001E-3</v>
      </c>
      <c r="E3032">
        <v>0.04</v>
      </c>
      <c r="F3032">
        <v>2.5000000000000001E-3</v>
      </c>
      <c r="G3032">
        <v>1.4999999999999999E-2</v>
      </c>
      <c r="H3032">
        <v>0.14499999999999999</v>
      </c>
      <c r="I3032">
        <v>0.34499999999999997</v>
      </c>
      <c r="J3032">
        <v>3.7499999999999999E-2</v>
      </c>
      <c r="K3032">
        <v>0.47586207000000003</v>
      </c>
      <c r="L3032">
        <v>0.56899814999999998</v>
      </c>
      <c r="M3032">
        <v>2.4241329999999998E-2</v>
      </c>
      <c r="N3032">
        <v>0.15691721</v>
      </c>
      <c r="O3032">
        <v>0.22626504</v>
      </c>
      <c r="P3032">
        <v>0.61681775000000005</v>
      </c>
      <c r="Q3032">
        <v>-9.3016699999999997E-3</v>
      </c>
      <c r="R3032">
        <v>0.14506421999999999</v>
      </c>
      <c r="S3032">
        <v>0.21910911</v>
      </c>
      <c r="T3032">
        <v>0.63582667000000004</v>
      </c>
      <c r="U3032">
        <v>0.27</v>
      </c>
      <c r="V3032">
        <v>1.46875</v>
      </c>
      <c r="W3032">
        <f>COUNTIF(Table1[[#This Row],[Al2O3]:[TiO2]],0)</f>
        <v>0</v>
      </c>
      <c r="X3032">
        <f>Table1[[#This Row],[K2O]]+Table1[[#This Row],[Li2O]]+Table1[[#This Row],[Na2O]]</f>
        <v>0.16249999999999998</v>
      </c>
      <c r="Y3032">
        <f>Table1[[#This Row],[B2O3]]+Table1[[#This Row],[K2O]]+Table1[[#This Row],[Li2O]]+Table1[[#This Row],[Na2O]]</f>
        <v>0.33250000000000002</v>
      </c>
      <c r="Z3032" s="2">
        <f>Table1[[#This Row],[B2O3]]+Table1[[#This Row],[CaO]]+Table1[[#This Row],[K2O]]+Table1[[#This Row],[Li2O]]+Table1[[#This Row],[Na2O]]</f>
        <v>0.33750000000000002</v>
      </c>
      <c r="AA3032" s="2">
        <f>Table1[[#This Row],[A+B+AE]]-Table1[[#This Row],[Al2O3]]-Table1[[#This Row],[SiO2]]</f>
        <v>-0.24249999999999994</v>
      </c>
      <c r="AB3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497.12199999999996</v>
      </c>
    </row>
    <row r="3033" spans="1:28" hidden="1" x14ac:dyDescent="0.25">
      <c r="A3033">
        <v>0.21</v>
      </c>
      <c r="B3033">
        <v>0.125</v>
      </c>
      <c r="C3033">
        <v>1.4999999999999999E-2</v>
      </c>
      <c r="D3033">
        <v>5.0000000000000001E-3</v>
      </c>
      <c r="E3033">
        <v>0.03</v>
      </c>
      <c r="F3033">
        <v>5.0000000000000001E-3</v>
      </c>
      <c r="G3033">
        <v>0.03</v>
      </c>
      <c r="H3033">
        <v>0.125</v>
      </c>
      <c r="I3033">
        <v>0.44</v>
      </c>
      <c r="J3033">
        <v>1.4999999999999999E-2</v>
      </c>
      <c r="K3033">
        <v>0.56774193500000003</v>
      </c>
      <c r="L3033">
        <v>0.56372048699999999</v>
      </c>
      <c r="M3033">
        <v>3.5726541000000001E-2</v>
      </c>
      <c r="N3033">
        <v>0.15777387200000001</v>
      </c>
      <c r="O3033">
        <v>0.20391121100000001</v>
      </c>
      <c r="P3033">
        <v>0.63831491699999998</v>
      </c>
      <c r="Q3033">
        <v>6.0886669999999999E-3</v>
      </c>
      <c r="R3033">
        <v>0.140670617</v>
      </c>
      <c r="S3033">
        <v>0.20101272100000001</v>
      </c>
      <c r="T3033">
        <v>0.65831666200000005</v>
      </c>
      <c r="U3033">
        <v>0.26500000000000001</v>
      </c>
      <c r="V3033">
        <v>1.3548387099999999</v>
      </c>
      <c r="W3033">
        <f>COUNTIF(Table1[[#This Row],[Al2O3]:[TiO2]],0)</f>
        <v>0</v>
      </c>
      <c r="X3033">
        <f>Table1[[#This Row],[K2O]]+Table1[[#This Row],[Li2O]]+Table1[[#This Row],[Na2O]]</f>
        <v>0.16</v>
      </c>
      <c r="Y3033">
        <f>Table1[[#This Row],[B2O3]]+Table1[[#This Row],[K2O]]+Table1[[#This Row],[Li2O]]+Table1[[#This Row],[Na2O]]</f>
        <v>0.28500000000000003</v>
      </c>
      <c r="Z3033" s="2">
        <f>Table1[[#This Row],[B2O3]]+Table1[[#This Row],[CaO]]+Table1[[#This Row],[K2O]]+Table1[[#This Row],[Li2O]]+Table1[[#This Row],[Na2O]]</f>
        <v>0.30000000000000004</v>
      </c>
      <c r="AA3033" s="2">
        <f>Table1[[#This Row],[A+B+AE]]-Table1[[#This Row],[Al2O3]]-Table1[[#This Row],[SiO2]]</f>
        <v>-0.35</v>
      </c>
      <c r="AB3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496.71199999999999</v>
      </c>
    </row>
    <row r="3034" spans="1:28" hidden="1" x14ac:dyDescent="0.25">
      <c r="A3034">
        <v>0.20499999999999999</v>
      </c>
      <c r="B3034">
        <v>0.16500000000000001</v>
      </c>
      <c r="C3034">
        <v>2.5000000000000001E-2</v>
      </c>
      <c r="D3034">
        <v>2.5000000000000001E-3</v>
      </c>
      <c r="E3034">
        <v>3.5000000000000003E-2</v>
      </c>
      <c r="F3034">
        <v>2.5000000000000001E-3</v>
      </c>
      <c r="G3034">
        <v>0.05</v>
      </c>
      <c r="H3034">
        <v>0.125</v>
      </c>
      <c r="I3034">
        <v>0.35499999999999998</v>
      </c>
      <c r="J3034">
        <v>3.5000000000000003E-2</v>
      </c>
      <c r="K3034">
        <v>0.51824817499999998</v>
      </c>
      <c r="L3034">
        <v>0.57590834499999999</v>
      </c>
      <c r="M3034">
        <v>1.4960007000000001E-2</v>
      </c>
      <c r="N3034">
        <v>0.17943389200000001</v>
      </c>
      <c r="O3034">
        <v>0.19861742900000001</v>
      </c>
      <c r="P3034">
        <v>0.62194867899999995</v>
      </c>
      <c r="Q3034">
        <v>-5.6191230000000002E-3</v>
      </c>
      <c r="R3034">
        <v>0.154105833</v>
      </c>
      <c r="S3034">
        <v>0.195493167</v>
      </c>
      <c r="T3034">
        <v>0.65040099900000004</v>
      </c>
      <c r="U3034">
        <v>0.255</v>
      </c>
      <c r="V3034">
        <v>1.1714285710000001</v>
      </c>
      <c r="W3034">
        <f>COUNTIF(Table1[[#This Row],[Al2O3]:[TiO2]],0)</f>
        <v>0</v>
      </c>
      <c r="X3034">
        <f>Table1[[#This Row],[K2O]]+Table1[[#This Row],[Li2O]]+Table1[[#This Row],[Na2O]]</f>
        <v>0.17749999999999999</v>
      </c>
      <c r="Y3034">
        <f>Table1[[#This Row],[B2O3]]+Table1[[#This Row],[K2O]]+Table1[[#This Row],[Li2O]]+Table1[[#This Row],[Na2O]]</f>
        <v>0.34250000000000003</v>
      </c>
      <c r="Z3034" s="2">
        <f>Table1[[#This Row],[B2O3]]+Table1[[#This Row],[CaO]]+Table1[[#This Row],[K2O]]+Table1[[#This Row],[Li2O]]+Table1[[#This Row],[Na2O]]</f>
        <v>0.36749999999999999</v>
      </c>
      <c r="AA3034" s="2">
        <f>Table1[[#This Row],[A+B+AE]]-Table1[[#This Row],[Al2O3]]-Table1[[#This Row],[SiO2]]</f>
        <v>-0.19249999999999998</v>
      </c>
      <c r="AB3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461.68350000000009</v>
      </c>
    </row>
    <row r="3035" spans="1:28" hidden="1" x14ac:dyDescent="0.25">
      <c r="A3035">
        <v>0.22</v>
      </c>
      <c r="B3035">
        <v>0.15</v>
      </c>
      <c r="C3035">
        <v>0.04</v>
      </c>
      <c r="D3035">
        <v>2.5000000000000001E-3</v>
      </c>
      <c r="E3035">
        <v>3.5000000000000003E-2</v>
      </c>
      <c r="F3035">
        <v>2.5000000000000001E-3</v>
      </c>
      <c r="G3035">
        <v>0.03</v>
      </c>
      <c r="H3035">
        <v>0.125</v>
      </c>
      <c r="I3035">
        <v>0.37</v>
      </c>
      <c r="J3035">
        <v>2.5000000000000001E-2</v>
      </c>
      <c r="K3035">
        <v>0.51748251999999995</v>
      </c>
      <c r="L3035">
        <v>0.57373923999999998</v>
      </c>
      <c r="M3035">
        <v>1.9571809999999999E-2</v>
      </c>
      <c r="N3035">
        <v>0.16586196</v>
      </c>
      <c r="O3035">
        <v>0.21567886999999999</v>
      </c>
      <c r="P3035">
        <v>0.61845916999999995</v>
      </c>
      <c r="Q3035">
        <v>-5.6099599999999998E-3</v>
      </c>
      <c r="R3035">
        <v>0.14535595000000001</v>
      </c>
      <c r="S3035">
        <v>0.21190318</v>
      </c>
      <c r="T3035">
        <v>0.64274087000000002</v>
      </c>
      <c r="U3035">
        <v>0.255</v>
      </c>
      <c r="V3035">
        <v>1.41935484</v>
      </c>
      <c r="W3035">
        <f>COUNTIF(Table1[[#This Row],[Al2O3]:[TiO2]],0)</f>
        <v>0</v>
      </c>
      <c r="X3035">
        <f>Table1[[#This Row],[K2O]]+Table1[[#This Row],[Li2O]]+Table1[[#This Row],[Na2O]]</f>
        <v>0.1575</v>
      </c>
      <c r="Y3035">
        <f>Table1[[#This Row],[B2O3]]+Table1[[#This Row],[K2O]]+Table1[[#This Row],[Li2O]]+Table1[[#This Row],[Na2O]]</f>
        <v>0.3075</v>
      </c>
      <c r="Z3035" s="2">
        <f>Table1[[#This Row],[B2O3]]+Table1[[#This Row],[CaO]]+Table1[[#This Row],[K2O]]+Table1[[#This Row],[Li2O]]+Table1[[#This Row],[Na2O]]</f>
        <v>0.34750000000000003</v>
      </c>
      <c r="AA3035" s="2">
        <f>Table1[[#This Row],[A+B+AE]]-Table1[[#This Row],[Al2O3]]-Table1[[#This Row],[SiO2]]</f>
        <v>-0.24249999999999997</v>
      </c>
      <c r="AB3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488.68050000000005</v>
      </c>
    </row>
    <row r="3036" spans="1:28" hidden="1" x14ac:dyDescent="0.25">
      <c r="A3036">
        <v>0.25</v>
      </c>
      <c r="B3036">
        <v>0.19</v>
      </c>
      <c r="C3036">
        <v>0.02</v>
      </c>
      <c r="D3036">
        <v>2.5000000000000001E-3</v>
      </c>
      <c r="E3036">
        <v>2.5000000000000001E-2</v>
      </c>
      <c r="F3036">
        <v>5.0000000000000001E-3</v>
      </c>
      <c r="G3036">
        <v>0.01</v>
      </c>
      <c r="H3036">
        <v>0.15</v>
      </c>
      <c r="I3036">
        <v>0.32500000000000001</v>
      </c>
      <c r="J3036">
        <v>2.2499999999999999E-2</v>
      </c>
      <c r="K3036">
        <v>0.44827586000000003</v>
      </c>
      <c r="L3036">
        <v>0.56444764000000003</v>
      </c>
      <c r="M3036">
        <v>2.0937250000000001E-2</v>
      </c>
      <c r="N3036">
        <v>0.15682476000000001</v>
      </c>
      <c r="O3036">
        <v>0.23281586000000001</v>
      </c>
      <c r="P3036">
        <v>0.61035936999999996</v>
      </c>
      <c r="Q3036">
        <v>-1.084508E-2</v>
      </c>
      <c r="R3036">
        <v>0.14370045000000001</v>
      </c>
      <c r="S3036">
        <v>0.22496783000000001</v>
      </c>
      <c r="T3036">
        <v>0.63133172000000004</v>
      </c>
      <c r="U3036">
        <v>0.25</v>
      </c>
      <c r="V3036">
        <v>1.5625</v>
      </c>
      <c r="W3036">
        <f>COUNTIF(Table1[[#This Row],[Al2O3]:[TiO2]],0)</f>
        <v>0</v>
      </c>
      <c r="X3036">
        <f>Table1[[#This Row],[K2O]]+Table1[[#This Row],[Li2O]]+Table1[[#This Row],[Na2O]]</f>
        <v>0.16499999999999998</v>
      </c>
      <c r="Y3036">
        <f>Table1[[#This Row],[B2O3]]+Table1[[#This Row],[K2O]]+Table1[[#This Row],[Li2O]]+Table1[[#This Row],[Na2O]]</f>
        <v>0.35499999999999998</v>
      </c>
      <c r="Z3036" s="2">
        <f>Table1[[#This Row],[B2O3]]+Table1[[#This Row],[CaO]]+Table1[[#This Row],[K2O]]+Table1[[#This Row],[Li2O]]+Table1[[#This Row],[Na2O]]</f>
        <v>0.375</v>
      </c>
      <c r="AA3036" s="2">
        <f>Table1[[#This Row],[A+B+AE]]-Table1[[#This Row],[Al2O3]]-Table1[[#This Row],[SiO2]]</f>
        <v>-0.2</v>
      </c>
      <c r="AB3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504.66550000000007</v>
      </c>
    </row>
    <row r="3037" spans="1:28" hidden="1" x14ac:dyDescent="0.25">
      <c r="A3037">
        <v>0.22500000000000001</v>
      </c>
      <c r="B3037">
        <v>0.14000000000000001</v>
      </c>
      <c r="C3037">
        <v>0.04</v>
      </c>
      <c r="D3037">
        <v>2.5000000000000001E-3</v>
      </c>
      <c r="E3037">
        <v>3.5000000000000003E-2</v>
      </c>
      <c r="F3037">
        <v>0.01</v>
      </c>
      <c r="G3037">
        <v>0.02</v>
      </c>
      <c r="H3037">
        <v>0.13</v>
      </c>
      <c r="I3037">
        <v>0.39</v>
      </c>
      <c r="J3037">
        <v>7.4999999999999997E-3</v>
      </c>
      <c r="K3037">
        <v>0.52348993300000002</v>
      </c>
      <c r="L3037">
        <v>0.56989252999999995</v>
      </c>
      <c r="M3037">
        <v>2.1104864000000001E-2</v>
      </c>
      <c r="N3037">
        <v>0.16269043899999999</v>
      </c>
      <c r="O3037">
        <v>0.21945652800000001</v>
      </c>
      <c r="P3037">
        <v>0.61785303199999997</v>
      </c>
      <c r="Q3037">
        <v>-5.5737540000000002E-3</v>
      </c>
      <c r="R3037">
        <v>0.14337818899999999</v>
      </c>
      <c r="S3037">
        <v>0.215959918</v>
      </c>
      <c r="T3037">
        <v>0.64066189299999998</v>
      </c>
      <c r="U3037">
        <v>0.255</v>
      </c>
      <c r="V3037">
        <v>1.5</v>
      </c>
      <c r="W3037">
        <f>COUNTIF(Table1[[#This Row],[Al2O3]:[TiO2]],0)</f>
        <v>0</v>
      </c>
      <c r="X3037">
        <f>Table1[[#This Row],[K2O]]+Table1[[#This Row],[Li2O]]+Table1[[#This Row],[Na2O]]</f>
        <v>0.16</v>
      </c>
      <c r="Y3037">
        <f>Table1[[#This Row],[B2O3]]+Table1[[#This Row],[K2O]]+Table1[[#This Row],[Li2O]]+Table1[[#This Row],[Na2O]]</f>
        <v>0.30000000000000004</v>
      </c>
      <c r="Z3037" s="2">
        <f>Table1[[#This Row],[B2O3]]+Table1[[#This Row],[CaO]]+Table1[[#This Row],[K2O]]+Table1[[#This Row],[Li2O]]+Table1[[#This Row],[Na2O]]</f>
        <v>0.34</v>
      </c>
      <c r="AA3037" s="2">
        <f>Table1[[#This Row],[A+B+AE]]-Table1[[#This Row],[Al2O3]]-Table1[[#This Row],[SiO2]]</f>
        <v>-0.27500000000000002</v>
      </c>
      <c r="AB3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502.88200000000018</v>
      </c>
    </row>
    <row r="3038" spans="1:28" hidden="1" x14ac:dyDescent="0.25">
      <c r="A3038">
        <v>0.22</v>
      </c>
      <c r="B3038">
        <v>0.15</v>
      </c>
      <c r="C3038">
        <v>0.01</v>
      </c>
      <c r="D3038">
        <v>2.5000000000000001E-3</v>
      </c>
      <c r="E3038">
        <v>0.03</v>
      </c>
      <c r="F3038">
        <v>7.4999999999999997E-3</v>
      </c>
      <c r="G3038">
        <v>1.4999999999999999E-2</v>
      </c>
      <c r="H3038">
        <v>0.13</v>
      </c>
      <c r="I3038">
        <v>0.41</v>
      </c>
      <c r="J3038">
        <v>2.5000000000000001E-2</v>
      </c>
      <c r="K3038">
        <v>0.53947367999999996</v>
      </c>
      <c r="L3038">
        <v>0.55989761999999998</v>
      </c>
      <c r="M3038">
        <v>4.626036E-2</v>
      </c>
      <c r="N3038">
        <v>0.14531185999999999</v>
      </c>
      <c r="O3038">
        <v>0.21106964</v>
      </c>
      <c r="P3038">
        <v>0.64361849999999998</v>
      </c>
      <c r="Q3038">
        <v>1.3084139999999999E-2</v>
      </c>
      <c r="R3038">
        <v>0.13228999</v>
      </c>
      <c r="S3038">
        <v>0.2058624</v>
      </c>
      <c r="T3038">
        <v>0.66184761999999997</v>
      </c>
      <c r="U3038">
        <v>0.25</v>
      </c>
      <c r="V3038">
        <v>1.51724138</v>
      </c>
      <c r="W3038">
        <f>COUNTIF(Table1[[#This Row],[Al2O3]:[TiO2]],0)</f>
        <v>0</v>
      </c>
      <c r="X3038">
        <f>Table1[[#This Row],[K2O]]+Table1[[#This Row],[Li2O]]+Table1[[#This Row],[Na2O]]</f>
        <v>0.1525</v>
      </c>
      <c r="Y3038">
        <f>Table1[[#This Row],[B2O3]]+Table1[[#This Row],[K2O]]+Table1[[#This Row],[Li2O]]+Table1[[#This Row],[Na2O]]</f>
        <v>0.30249999999999999</v>
      </c>
      <c r="Z3038" s="2">
        <f>Table1[[#This Row],[B2O3]]+Table1[[#This Row],[CaO]]+Table1[[#This Row],[K2O]]+Table1[[#This Row],[Li2O]]+Table1[[#This Row],[Na2O]]</f>
        <v>0.3125</v>
      </c>
      <c r="AA3038" s="2">
        <f>Table1[[#This Row],[A+B+AE]]-Table1[[#This Row],[Al2O3]]-Table1[[#This Row],[SiO2]]</f>
        <v>-0.3175</v>
      </c>
      <c r="AB3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510.05649999999991</v>
      </c>
    </row>
    <row r="3039" spans="1:28" hidden="1" x14ac:dyDescent="0.25">
      <c r="A3039">
        <v>0.21</v>
      </c>
      <c r="B3039">
        <v>0.15</v>
      </c>
      <c r="C3039">
        <v>0.02</v>
      </c>
      <c r="D3039">
        <v>5.0000000000000001E-3</v>
      </c>
      <c r="E3039">
        <v>0.05</v>
      </c>
      <c r="F3039">
        <v>0.01</v>
      </c>
      <c r="G3039">
        <v>1.4999999999999999E-2</v>
      </c>
      <c r="H3039">
        <v>0.125</v>
      </c>
      <c r="I3039">
        <v>0.37</v>
      </c>
      <c r="J3039">
        <v>4.4999999999999998E-2</v>
      </c>
      <c r="K3039">
        <v>0.52482269500000001</v>
      </c>
      <c r="L3039">
        <v>0.57395978400000003</v>
      </c>
      <c r="M3039">
        <v>3.8127978E-2</v>
      </c>
      <c r="N3039">
        <v>0.15181746199999999</v>
      </c>
      <c r="O3039">
        <v>0.21183128100000001</v>
      </c>
      <c r="P3039">
        <v>0.63635125699999995</v>
      </c>
      <c r="Q3039">
        <v>8.3100629999999995E-3</v>
      </c>
      <c r="R3039">
        <v>0.135882118</v>
      </c>
      <c r="S3039">
        <v>0.206844586</v>
      </c>
      <c r="T3039">
        <v>0.65727329599999995</v>
      </c>
      <c r="U3039">
        <v>0.26</v>
      </c>
      <c r="V3039">
        <v>1.5</v>
      </c>
      <c r="W3039">
        <f>COUNTIF(Table1[[#This Row],[Al2O3]:[TiO2]],0)</f>
        <v>0</v>
      </c>
      <c r="X3039">
        <f>Table1[[#This Row],[K2O]]+Table1[[#This Row],[Li2O]]+Table1[[#This Row],[Na2O]]</f>
        <v>0.15</v>
      </c>
      <c r="Y3039">
        <f>Table1[[#This Row],[B2O3]]+Table1[[#This Row],[K2O]]+Table1[[#This Row],[Li2O]]+Table1[[#This Row],[Na2O]]</f>
        <v>0.3</v>
      </c>
      <c r="Z3039" s="2">
        <f>Table1[[#This Row],[B2O3]]+Table1[[#This Row],[CaO]]+Table1[[#This Row],[K2O]]+Table1[[#This Row],[Li2O]]+Table1[[#This Row],[Na2O]]</f>
        <v>0.32</v>
      </c>
      <c r="AA3039" s="2">
        <f>Table1[[#This Row],[A+B+AE]]-Table1[[#This Row],[Al2O3]]-Table1[[#This Row],[SiO2]]</f>
        <v>-0.26</v>
      </c>
      <c r="AB3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500.20699999999999</v>
      </c>
    </row>
    <row r="3040" spans="1:28" hidden="1" x14ac:dyDescent="0.25">
      <c r="A3040">
        <v>0.24</v>
      </c>
      <c r="B3040">
        <v>0.17</v>
      </c>
      <c r="C3040">
        <v>0.01</v>
      </c>
      <c r="D3040">
        <v>2.5000000000000001E-3</v>
      </c>
      <c r="E3040">
        <v>0.04</v>
      </c>
      <c r="F3040">
        <v>0.01</v>
      </c>
      <c r="G3040">
        <v>0.02</v>
      </c>
      <c r="H3040">
        <v>0.14499999999999999</v>
      </c>
      <c r="I3040">
        <v>0.36</v>
      </c>
      <c r="J3040">
        <v>2.5000000000000001E-3</v>
      </c>
      <c r="K3040">
        <v>0.48322147700000001</v>
      </c>
      <c r="L3040">
        <v>0.56227614100000001</v>
      </c>
      <c r="M3040">
        <v>1.9542100999999999E-2</v>
      </c>
      <c r="N3040">
        <v>0.16156784199999999</v>
      </c>
      <c r="O3040">
        <v>0.22467282</v>
      </c>
      <c r="P3040">
        <v>0.61375933800000004</v>
      </c>
      <c r="Q3040">
        <v>-9.7746550000000001E-3</v>
      </c>
      <c r="R3040">
        <v>0.14557989399999999</v>
      </c>
      <c r="S3040">
        <v>0.21886228099999999</v>
      </c>
      <c r="T3040">
        <v>0.63555782500000002</v>
      </c>
      <c r="U3040">
        <v>0.25</v>
      </c>
      <c r="V3040">
        <v>1.4545454550000001</v>
      </c>
      <c r="W3040">
        <f>COUNTIF(Table1[[#This Row],[Al2O3]:[TiO2]],0)</f>
        <v>0</v>
      </c>
      <c r="X3040">
        <f>Table1[[#This Row],[K2O]]+Table1[[#This Row],[Li2O]]+Table1[[#This Row],[Na2O]]</f>
        <v>0.17499999999999999</v>
      </c>
      <c r="Y3040">
        <f>Table1[[#This Row],[B2O3]]+Table1[[#This Row],[K2O]]+Table1[[#This Row],[Li2O]]+Table1[[#This Row],[Na2O]]</f>
        <v>0.34499999999999997</v>
      </c>
      <c r="Z3040" s="2">
        <f>Table1[[#This Row],[B2O3]]+Table1[[#This Row],[CaO]]+Table1[[#This Row],[K2O]]+Table1[[#This Row],[Li2O]]+Table1[[#This Row],[Na2O]]</f>
        <v>0.35499999999999998</v>
      </c>
      <c r="AA3040" s="2">
        <f>Table1[[#This Row],[A+B+AE]]-Table1[[#This Row],[Al2O3]]-Table1[[#This Row],[SiO2]]</f>
        <v>-0.245</v>
      </c>
      <c r="AB3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498.52749999999992</v>
      </c>
    </row>
    <row r="3041" spans="1:28" hidden="1" x14ac:dyDescent="0.25">
      <c r="A3041">
        <v>0.19</v>
      </c>
      <c r="B3041">
        <v>0.12</v>
      </c>
      <c r="C3041">
        <v>2.5000000000000001E-2</v>
      </c>
      <c r="D3041">
        <v>2.5000000000000001E-3</v>
      </c>
      <c r="E3041">
        <v>0.04</v>
      </c>
      <c r="F3041">
        <v>7.4999999999999997E-3</v>
      </c>
      <c r="G3041">
        <v>3.5000000000000003E-2</v>
      </c>
      <c r="H3041">
        <v>0.11</v>
      </c>
      <c r="I3041">
        <v>0.42499999999999999</v>
      </c>
      <c r="J3041">
        <v>4.4999999999999998E-2</v>
      </c>
      <c r="K3041">
        <v>0.58620689999999998</v>
      </c>
      <c r="L3041">
        <v>0.57541907999999997</v>
      </c>
      <c r="M3041">
        <v>3.9505869999999998E-2</v>
      </c>
      <c r="N3041">
        <v>0.15982313000000001</v>
      </c>
      <c r="O3041">
        <v>0.19380537</v>
      </c>
      <c r="P3041">
        <v>0.64637149999999999</v>
      </c>
      <c r="Q3041">
        <v>1.421975E-2</v>
      </c>
      <c r="R3041">
        <v>0.13823643999999999</v>
      </c>
      <c r="S3041">
        <v>0.19198804</v>
      </c>
      <c r="T3041">
        <v>0.66977553000000001</v>
      </c>
      <c r="U3041">
        <v>0.27</v>
      </c>
      <c r="V3041">
        <v>1.31034483</v>
      </c>
      <c r="W3041">
        <f>COUNTIF(Table1[[#This Row],[Al2O3]:[TiO2]],0)</f>
        <v>0</v>
      </c>
      <c r="X3041">
        <f>Table1[[#This Row],[K2O]]+Table1[[#This Row],[Li2O]]+Table1[[#This Row],[Na2O]]</f>
        <v>0.1525</v>
      </c>
      <c r="Y3041">
        <f>Table1[[#This Row],[B2O3]]+Table1[[#This Row],[K2O]]+Table1[[#This Row],[Li2O]]+Table1[[#This Row],[Na2O]]</f>
        <v>0.27250000000000002</v>
      </c>
      <c r="Z3041" s="2">
        <f>Table1[[#This Row],[B2O3]]+Table1[[#This Row],[CaO]]+Table1[[#This Row],[K2O]]+Table1[[#This Row],[Li2O]]+Table1[[#This Row],[Na2O]]</f>
        <v>0.29749999999999999</v>
      </c>
      <c r="AA3041" s="2">
        <f>Table1[[#This Row],[A+B+AE]]-Table1[[#This Row],[Al2O3]]-Table1[[#This Row],[SiO2]]</f>
        <v>-0.3175</v>
      </c>
      <c r="AB3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486.01049999999998</v>
      </c>
    </row>
    <row r="3042" spans="1:28" hidden="1" x14ac:dyDescent="0.25">
      <c r="A3042">
        <v>0.2</v>
      </c>
      <c r="B3042">
        <v>0.125</v>
      </c>
      <c r="C3042">
        <v>0.03</v>
      </c>
      <c r="D3042">
        <v>2.5000000000000001E-3</v>
      </c>
      <c r="E3042">
        <v>0.03</v>
      </c>
      <c r="F3042">
        <v>0.01</v>
      </c>
      <c r="G3042">
        <v>0.04</v>
      </c>
      <c r="H3042">
        <v>0.125</v>
      </c>
      <c r="I3042">
        <v>0.43</v>
      </c>
      <c r="J3042">
        <v>7.4999999999999997E-3</v>
      </c>
      <c r="K3042">
        <v>0.56953642400000004</v>
      </c>
      <c r="L3042">
        <v>0.56986599299999996</v>
      </c>
      <c r="M3042">
        <v>2.2583683E-2</v>
      </c>
      <c r="N3042">
        <v>0.174681633</v>
      </c>
      <c r="O3042">
        <v>0.19479412700000001</v>
      </c>
      <c r="P3042">
        <v>0.63052423999999996</v>
      </c>
      <c r="Q3042">
        <v>-7.1284199999999999E-4</v>
      </c>
      <c r="R3042">
        <v>0.15079188499999999</v>
      </c>
      <c r="S3042">
        <v>0.19349658</v>
      </c>
      <c r="T3042">
        <v>0.65571153500000001</v>
      </c>
      <c r="U3042">
        <v>0.26</v>
      </c>
      <c r="V3042">
        <v>1.212121212</v>
      </c>
      <c r="W3042">
        <f>COUNTIF(Table1[[#This Row],[Al2O3]:[TiO2]],0)</f>
        <v>0</v>
      </c>
      <c r="X3042">
        <f>Table1[[#This Row],[K2O]]+Table1[[#This Row],[Li2O]]+Table1[[#This Row],[Na2O]]</f>
        <v>0.17499999999999999</v>
      </c>
      <c r="Y3042">
        <f>Table1[[#This Row],[B2O3]]+Table1[[#This Row],[K2O]]+Table1[[#This Row],[Li2O]]+Table1[[#This Row],[Na2O]]</f>
        <v>0.30000000000000004</v>
      </c>
      <c r="Z3042" s="2">
        <f>Table1[[#This Row],[B2O3]]+Table1[[#This Row],[CaO]]+Table1[[#This Row],[K2O]]+Table1[[#This Row],[Li2O]]+Table1[[#This Row],[Na2O]]</f>
        <v>0.33</v>
      </c>
      <c r="AA3042" s="2">
        <f>Table1[[#This Row],[A+B+AE]]-Table1[[#This Row],[Al2O3]]-Table1[[#This Row],[SiO2]]</f>
        <v>-0.3</v>
      </c>
      <c r="AB3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483.59550000000013</v>
      </c>
    </row>
    <row r="3043" spans="1:28" hidden="1" x14ac:dyDescent="0.25">
      <c r="A3043">
        <v>0.17499999999999999</v>
      </c>
      <c r="B3043">
        <v>0.13500000000000001</v>
      </c>
      <c r="C3043">
        <v>0.02</v>
      </c>
      <c r="D3043">
        <v>2.5000000000000001E-3</v>
      </c>
      <c r="E3043">
        <v>0.03</v>
      </c>
      <c r="F3043">
        <v>2.5000000000000001E-3</v>
      </c>
      <c r="G3043">
        <v>0.06</v>
      </c>
      <c r="H3043">
        <v>0.1</v>
      </c>
      <c r="I3043">
        <v>0.43</v>
      </c>
      <c r="J3043">
        <v>4.4999999999999998E-2</v>
      </c>
      <c r="K3043">
        <v>0.60992908000000001</v>
      </c>
      <c r="L3043">
        <v>0.57124839000000005</v>
      </c>
      <c r="M3043">
        <v>4.4483460000000002E-2</v>
      </c>
      <c r="N3043">
        <v>0.16751094999999999</v>
      </c>
      <c r="O3043">
        <v>0.17348374999999999</v>
      </c>
      <c r="P3043">
        <v>0.65900528999999997</v>
      </c>
      <c r="Q3043">
        <v>2.4333500000000001E-2</v>
      </c>
      <c r="R3043">
        <v>0.14024888999999999</v>
      </c>
      <c r="S3043">
        <v>0.17242908000000001</v>
      </c>
      <c r="T3043">
        <v>0.68732203000000003</v>
      </c>
      <c r="U3043">
        <v>0.25</v>
      </c>
      <c r="V3043">
        <v>1.09375</v>
      </c>
      <c r="W3043">
        <f>COUNTIF(Table1[[#This Row],[Al2O3]:[TiO2]],0)</f>
        <v>0</v>
      </c>
      <c r="X3043">
        <f>Table1[[#This Row],[K2O]]+Table1[[#This Row],[Li2O]]+Table1[[#This Row],[Na2O]]</f>
        <v>0.16250000000000001</v>
      </c>
      <c r="Y3043">
        <f>Table1[[#This Row],[B2O3]]+Table1[[#This Row],[K2O]]+Table1[[#This Row],[Li2O]]+Table1[[#This Row],[Na2O]]</f>
        <v>0.29749999999999999</v>
      </c>
      <c r="Z3043" s="2">
        <f>Table1[[#This Row],[B2O3]]+Table1[[#This Row],[CaO]]+Table1[[#This Row],[K2O]]+Table1[[#This Row],[Li2O]]+Table1[[#This Row],[Na2O]]</f>
        <v>0.3175</v>
      </c>
      <c r="AA3043" s="2">
        <f>Table1[[#This Row],[A+B+AE]]-Table1[[#This Row],[Al2O3]]-Table1[[#This Row],[SiO2]]</f>
        <v>-0.28749999999999998</v>
      </c>
      <c r="AB3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461.80999999999995</v>
      </c>
    </row>
    <row r="3044" spans="1:28" hidden="1" x14ac:dyDescent="0.25">
      <c r="A3044">
        <v>0.22</v>
      </c>
      <c r="B3044">
        <v>0.185</v>
      </c>
      <c r="C3044">
        <v>0.03</v>
      </c>
      <c r="D3044">
        <v>2.5000000000000001E-3</v>
      </c>
      <c r="E3044">
        <v>0.03</v>
      </c>
      <c r="F3044">
        <v>7.4999999999999997E-3</v>
      </c>
      <c r="G3044">
        <v>3.5000000000000003E-2</v>
      </c>
      <c r="H3044">
        <v>0.13</v>
      </c>
      <c r="I3044">
        <v>0.32</v>
      </c>
      <c r="J3044">
        <v>0.04</v>
      </c>
      <c r="K3044">
        <v>0.47761194000000001</v>
      </c>
      <c r="L3044">
        <v>0.57538652000000001</v>
      </c>
      <c r="M3044">
        <v>1.571523E-2</v>
      </c>
      <c r="N3044">
        <v>0.1713761</v>
      </c>
      <c r="O3044">
        <v>0.21155167999999999</v>
      </c>
      <c r="P3044">
        <v>0.61707221999999995</v>
      </c>
      <c r="Q3044">
        <v>-5.7402599999999996E-3</v>
      </c>
      <c r="R3044">
        <v>0.14807872</v>
      </c>
      <c r="S3044">
        <v>0.20671543000000001</v>
      </c>
      <c r="T3044">
        <v>0.64520584999999997</v>
      </c>
      <c r="U3044">
        <v>0.25</v>
      </c>
      <c r="V3044">
        <v>1.3333333300000001</v>
      </c>
      <c r="W3044">
        <f>COUNTIF(Table1[[#This Row],[Al2O3]:[TiO2]],0)</f>
        <v>0</v>
      </c>
      <c r="X3044">
        <f>Table1[[#This Row],[K2O]]+Table1[[#This Row],[Li2O]]+Table1[[#This Row],[Na2O]]</f>
        <v>0.17250000000000001</v>
      </c>
      <c r="Y3044">
        <f>Table1[[#This Row],[B2O3]]+Table1[[#This Row],[K2O]]+Table1[[#This Row],[Li2O]]+Table1[[#This Row],[Na2O]]</f>
        <v>0.35750000000000004</v>
      </c>
      <c r="Z3044" s="2">
        <f>Table1[[#This Row],[B2O3]]+Table1[[#This Row],[CaO]]+Table1[[#This Row],[K2O]]+Table1[[#This Row],[Li2O]]+Table1[[#This Row],[Na2O]]</f>
        <v>0.38750000000000001</v>
      </c>
      <c r="AA3044" s="2">
        <f>Table1[[#This Row],[A+B+AE]]-Table1[[#This Row],[Al2O3]]-Table1[[#This Row],[SiO2]]</f>
        <v>-0.1525</v>
      </c>
      <c r="AB3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474.41449999999998</v>
      </c>
    </row>
    <row r="3045" spans="1:28" hidden="1" x14ac:dyDescent="0.25">
      <c r="A3045">
        <v>0.21</v>
      </c>
      <c r="B3045">
        <v>0.17</v>
      </c>
      <c r="C3045">
        <v>5.0000000000000001E-3</v>
      </c>
      <c r="D3045">
        <v>2.5000000000000001E-3</v>
      </c>
      <c r="E3045">
        <v>0.02</v>
      </c>
      <c r="F3045">
        <v>2.5000000000000001E-3</v>
      </c>
      <c r="G3045">
        <v>4.4999999999999998E-2</v>
      </c>
      <c r="H3045">
        <v>0.13</v>
      </c>
      <c r="I3045">
        <v>0.375</v>
      </c>
      <c r="J3045">
        <v>0.04</v>
      </c>
      <c r="K3045">
        <v>0.52447552399999997</v>
      </c>
      <c r="L3045">
        <v>0.56722442399999995</v>
      </c>
      <c r="M3045">
        <v>2.6758247999999998E-2</v>
      </c>
      <c r="N3045">
        <v>0.168852374</v>
      </c>
      <c r="O3045">
        <v>0.19820015399999999</v>
      </c>
      <c r="P3045">
        <v>0.63294747200000001</v>
      </c>
      <c r="Q3045">
        <v>1.9945459999999998E-3</v>
      </c>
      <c r="R3045">
        <v>0.14802031199999999</v>
      </c>
      <c r="S3045">
        <v>0.194064402</v>
      </c>
      <c r="T3045">
        <v>0.65791528600000004</v>
      </c>
      <c r="U3045">
        <v>0.26</v>
      </c>
      <c r="V3045">
        <v>1.2</v>
      </c>
      <c r="W3045">
        <f>COUNTIF(Table1[[#This Row],[Al2O3]:[TiO2]],0)</f>
        <v>0</v>
      </c>
      <c r="X3045">
        <f>Table1[[#This Row],[K2O]]+Table1[[#This Row],[Li2O]]+Table1[[#This Row],[Na2O]]</f>
        <v>0.17749999999999999</v>
      </c>
      <c r="Y3045">
        <f>Table1[[#This Row],[B2O3]]+Table1[[#This Row],[K2O]]+Table1[[#This Row],[Li2O]]+Table1[[#This Row],[Na2O]]</f>
        <v>0.34750000000000003</v>
      </c>
      <c r="Z3045" s="2">
        <f>Table1[[#This Row],[B2O3]]+Table1[[#This Row],[CaO]]+Table1[[#This Row],[K2O]]+Table1[[#This Row],[Li2O]]+Table1[[#This Row],[Na2O]]</f>
        <v>0.35250000000000004</v>
      </c>
      <c r="AA3045" s="2">
        <f>Table1[[#This Row],[A+B+AE]]-Table1[[#This Row],[Al2O3]]-Table1[[#This Row],[SiO2]]</f>
        <v>-0.23249999999999996</v>
      </c>
      <c r="AB3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469.65049999999997</v>
      </c>
    </row>
    <row r="3046" spans="1:28" hidden="1" x14ac:dyDescent="0.25">
      <c r="A3046">
        <v>0.20499999999999999</v>
      </c>
      <c r="B3046">
        <v>0.16500000000000001</v>
      </c>
      <c r="C3046">
        <v>5.0000000000000001E-3</v>
      </c>
      <c r="D3046">
        <v>2.5000000000000001E-3</v>
      </c>
      <c r="E3046">
        <v>0.02</v>
      </c>
      <c r="F3046">
        <v>5.0000000000000001E-3</v>
      </c>
      <c r="G3046">
        <v>0.05</v>
      </c>
      <c r="H3046">
        <v>0.125</v>
      </c>
      <c r="I3046">
        <v>0.38500000000000001</v>
      </c>
      <c r="J3046">
        <v>3.7499999999999999E-2</v>
      </c>
      <c r="K3046">
        <v>0.53846153799999996</v>
      </c>
      <c r="L3046">
        <v>0.56725633900000005</v>
      </c>
      <c r="M3046">
        <v>2.7844945999999999E-2</v>
      </c>
      <c r="N3046">
        <v>0.17033123</v>
      </c>
      <c r="O3046">
        <v>0.19395063200000001</v>
      </c>
      <c r="P3046">
        <v>0.63571813799999999</v>
      </c>
      <c r="Q3046">
        <v>4.9271549999999999E-3</v>
      </c>
      <c r="R3046">
        <v>0.14732163600000001</v>
      </c>
      <c r="S3046">
        <v>0.190614336</v>
      </c>
      <c r="T3046">
        <v>0.66206402799999997</v>
      </c>
      <c r="U3046">
        <v>0.26</v>
      </c>
      <c r="V3046">
        <v>1.1714285710000001</v>
      </c>
      <c r="W3046">
        <f>COUNTIF(Table1[[#This Row],[Al2O3]:[TiO2]],0)</f>
        <v>0</v>
      </c>
      <c r="X3046">
        <f>Table1[[#This Row],[K2O]]+Table1[[#This Row],[Li2O]]+Table1[[#This Row],[Na2O]]</f>
        <v>0.18</v>
      </c>
      <c r="Y3046">
        <f>Table1[[#This Row],[B2O3]]+Table1[[#This Row],[K2O]]+Table1[[#This Row],[Li2O]]+Table1[[#This Row],[Na2O]]</f>
        <v>0.34500000000000003</v>
      </c>
      <c r="Z3046" s="2">
        <f>Table1[[#This Row],[B2O3]]+Table1[[#This Row],[CaO]]+Table1[[#This Row],[K2O]]+Table1[[#This Row],[Li2O]]+Table1[[#This Row],[Na2O]]</f>
        <v>0.35000000000000003</v>
      </c>
      <c r="AA3046" s="2">
        <f>Table1[[#This Row],[A+B+AE]]-Table1[[#This Row],[Al2O3]]-Table1[[#This Row],[SiO2]]</f>
        <v>-0.23999999999999996</v>
      </c>
      <c r="AB3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465.85450000000003</v>
      </c>
    </row>
    <row r="3047" spans="1:28" hidden="1" x14ac:dyDescent="0.25">
      <c r="A3047">
        <v>0.19</v>
      </c>
      <c r="B3047">
        <v>0.14000000000000001</v>
      </c>
      <c r="C3047">
        <v>0.02</v>
      </c>
      <c r="D3047">
        <v>2.5000000000000001E-3</v>
      </c>
      <c r="E3047">
        <v>0.03</v>
      </c>
      <c r="F3047">
        <v>7.4999999999999997E-3</v>
      </c>
      <c r="G3047">
        <v>0.06</v>
      </c>
      <c r="H3047">
        <v>0.115</v>
      </c>
      <c r="I3047">
        <v>0.42</v>
      </c>
      <c r="J3047">
        <v>1.4999999999999999E-2</v>
      </c>
      <c r="K3047">
        <v>0.579310345</v>
      </c>
      <c r="L3047">
        <v>0.56885987999999998</v>
      </c>
      <c r="M3047">
        <v>2.6209399000000001E-2</v>
      </c>
      <c r="N3047">
        <v>0.178879818</v>
      </c>
      <c r="O3047">
        <v>0.182800406</v>
      </c>
      <c r="P3047">
        <v>0.63831977600000001</v>
      </c>
      <c r="Q3047">
        <v>7.0288039999999996E-3</v>
      </c>
      <c r="R3047">
        <v>0.150590532</v>
      </c>
      <c r="S3047">
        <v>0.18184950499999999</v>
      </c>
      <c r="T3047">
        <v>0.66755996200000001</v>
      </c>
      <c r="U3047">
        <v>0.25</v>
      </c>
      <c r="V3047">
        <v>1.085714286</v>
      </c>
      <c r="W3047">
        <f>COUNTIF(Table1[[#This Row],[Al2O3]:[TiO2]],0)</f>
        <v>0</v>
      </c>
      <c r="X3047">
        <f>Table1[[#This Row],[K2O]]+Table1[[#This Row],[Li2O]]+Table1[[#This Row],[Na2O]]</f>
        <v>0.1825</v>
      </c>
      <c r="Y3047">
        <f>Table1[[#This Row],[B2O3]]+Table1[[#This Row],[K2O]]+Table1[[#This Row],[Li2O]]+Table1[[#This Row],[Na2O]]</f>
        <v>0.32250000000000001</v>
      </c>
      <c r="Z3047" s="2">
        <f>Table1[[#This Row],[B2O3]]+Table1[[#This Row],[CaO]]+Table1[[#This Row],[K2O]]+Table1[[#This Row],[Li2O]]+Table1[[#This Row],[Na2O]]</f>
        <v>0.34250000000000003</v>
      </c>
      <c r="AA3047" s="2">
        <f>Table1[[#This Row],[A+B+AE]]-Table1[[#This Row],[Al2O3]]-Table1[[#This Row],[SiO2]]</f>
        <v>-0.26749999999999996</v>
      </c>
      <c r="AB3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461.42949999999996</v>
      </c>
    </row>
    <row r="3048" spans="1:28" hidden="1" x14ac:dyDescent="0.25">
      <c r="A3048">
        <v>0.215</v>
      </c>
      <c r="B3048">
        <v>0.14499999999999999</v>
      </c>
      <c r="C3048">
        <v>1.4999999999999999E-2</v>
      </c>
      <c r="D3048">
        <v>2.5000000000000001E-3</v>
      </c>
      <c r="E3048">
        <v>0.03</v>
      </c>
      <c r="F3048">
        <v>0.01</v>
      </c>
      <c r="G3048">
        <v>0.02</v>
      </c>
      <c r="H3048">
        <v>0.13</v>
      </c>
      <c r="I3048">
        <v>0.4</v>
      </c>
      <c r="J3048">
        <v>3.2500000000000001E-2</v>
      </c>
      <c r="K3048">
        <v>0.53691275199999999</v>
      </c>
      <c r="L3048">
        <v>0.56730630000000004</v>
      </c>
      <c r="M3048">
        <v>3.5647775E-2</v>
      </c>
      <c r="N3048">
        <v>0.15505027900000001</v>
      </c>
      <c r="O3048">
        <v>0.20949448500000001</v>
      </c>
      <c r="P3048">
        <v>0.63545523599999998</v>
      </c>
      <c r="Q3048">
        <v>5.8442609999999999E-3</v>
      </c>
      <c r="R3048">
        <v>0.13879292200000001</v>
      </c>
      <c r="S3048">
        <v>0.205187914</v>
      </c>
      <c r="T3048">
        <v>0.65601916400000004</v>
      </c>
      <c r="U3048">
        <v>0.26500000000000001</v>
      </c>
      <c r="V3048">
        <v>1.433333333</v>
      </c>
      <c r="W3048">
        <f>COUNTIF(Table1[[#This Row],[Al2O3]:[TiO2]],0)</f>
        <v>0</v>
      </c>
      <c r="X3048">
        <f>Table1[[#This Row],[K2O]]+Table1[[#This Row],[Li2O]]+Table1[[#This Row],[Na2O]]</f>
        <v>0.16</v>
      </c>
      <c r="Y3048">
        <f>Table1[[#This Row],[B2O3]]+Table1[[#This Row],[K2O]]+Table1[[#This Row],[Li2O]]+Table1[[#This Row],[Na2O]]</f>
        <v>0.30499999999999999</v>
      </c>
      <c r="Z3048" s="2">
        <f>Table1[[#This Row],[B2O3]]+Table1[[#This Row],[CaO]]+Table1[[#This Row],[K2O]]+Table1[[#This Row],[Li2O]]+Table1[[#This Row],[Na2O]]</f>
        <v>0.31999999999999995</v>
      </c>
      <c r="AA3048" s="2">
        <f>Table1[[#This Row],[A+B+AE]]-Table1[[#This Row],[Al2O3]]-Table1[[#This Row],[SiO2]]</f>
        <v>-0.29500000000000004</v>
      </c>
      <c r="AB3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500.30549999999994</v>
      </c>
    </row>
    <row r="3049" spans="1:28" hidden="1" x14ac:dyDescent="0.25">
      <c r="A3049">
        <v>0.22</v>
      </c>
      <c r="B3049">
        <v>0.15</v>
      </c>
      <c r="C3049">
        <v>0.04</v>
      </c>
      <c r="D3049">
        <v>5.0000000000000001E-3</v>
      </c>
      <c r="E3049">
        <v>0.04</v>
      </c>
      <c r="F3049">
        <v>0.01</v>
      </c>
      <c r="G3049">
        <v>2.5000000000000001E-2</v>
      </c>
      <c r="H3049">
        <v>0.13500000000000001</v>
      </c>
      <c r="I3049">
        <v>0.36</v>
      </c>
      <c r="J3049">
        <v>1.4999999999999999E-2</v>
      </c>
      <c r="K3049">
        <v>0.50349650000000001</v>
      </c>
      <c r="L3049">
        <v>0.57643728000000005</v>
      </c>
      <c r="M3049">
        <v>1.014411E-2</v>
      </c>
      <c r="N3049">
        <v>0.17385943000000001</v>
      </c>
      <c r="O3049">
        <v>0.21615142000000001</v>
      </c>
      <c r="P3049">
        <v>0.60998914000000004</v>
      </c>
      <c r="Q3049">
        <v>-1.4038109999999999E-2</v>
      </c>
      <c r="R3049">
        <v>0.15232209999999999</v>
      </c>
      <c r="S3049">
        <v>0.21257168000000001</v>
      </c>
      <c r="T3049">
        <v>0.63510621</v>
      </c>
      <c r="U3049">
        <v>0.26</v>
      </c>
      <c r="V3049">
        <v>1.375</v>
      </c>
      <c r="W3049">
        <f>COUNTIF(Table1[[#This Row],[Al2O3]:[TiO2]],0)</f>
        <v>0</v>
      </c>
      <c r="X3049">
        <f>Table1[[#This Row],[K2O]]+Table1[[#This Row],[Li2O]]+Table1[[#This Row],[Na2O]]</f>
        <v>0.17</v>
      </c>
      <c r="Y3049">
        <f>Table1[[#This Row],[B2O3]]+Table1[[#This Row],[K2O]]+Table1[[#This Row],[Li2O]]+Table1[[#This Row],[Na2O]]</f>
        <v>0.32</v>
      </c>
      <c r="Z3049" s="2">
        <f>Table1[[#This Row],[B2O3]]+Table1[[#This Row],[CaO]]+Table1[[#This Row],[K2O]]+Table1[[#This Row],[Li2O]]+Table1[[#This Row],[Na2O]]</f>
        <v>0.36</v>
      </c>
      <c r="AA3049" s="2">
        <f>Table1[[#This Row],[A+B+AE]]-Table1[[#This Row],[Al2O3]]-Table1[[#This Row],[SiO2]]</f>
        <v>-0.22</v>
      </c>
      <c r="AB3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489.9559999999999</v>
      </c>
    </row>
    <row r="3050" spans="1:28" hidden="1" x14ac:dyDescent="0.25">
      <c r="A3050">
        <v>0.2</v>
      </c>
      <c r="B3050">
        <v>0.13</v>
      </c>
      <c r="C3050">
        <v>1.4999999999999999E-2</v>
      </c>
      <c r="D3050">
        <v>5.0000000000000001E-3</v>
      </c>
      <c r="E3050">
        <v>0.04</v>
      </c>
      <c r="F3050">
        <v>7.4999999999999997E-3</v>
      </c>
      <c r="G3050">
        <v>0.03</v>
      </c>
      <c r="H3050">
        <v>0.125</v>
      </c>
      <c r="I3050">
        <v>0.42</v>
      </c>
      <c r="J3050">
        <v>2.75E-2</v>
      </c>
      <c r="K3050">
        <v>0.56375839000000005</v>
      </c>
      <c r="L3050">
        <v>0.56963730999999995</v>
      </c>
      <c r="M3050">
        <v>3.4517619999999999E-2</v>
      </c>
      <c r="N3050">
        <v>0.16191692999999999</v>
      </c>
      <c r="O3050">
        <v>0.19811198999999999</v>
      </c>
      <c r="P3050">
        <v>0.63997108000000003</v>
      </c>
      <c r="Q3050">
        <v>6.4281499999999997E-3</v>
      </c>
      <c r="R3050">
        <v>0.14342878000000001</v>
      </c>
      <c r="S3050">
        <v>0.19519432</v>
      </c>
      <c r="T3050">
        <v>0.66137690000000005</v>
      </c>
      <c r="U3050">
        <v>0.26500000000000001</v>
      </c>
      <c r="V3050">
        <v>1.29032258</v>
      </c>
      <c r="W3050">
        <f>COUNTIF(Table1[[#This Row],[Al2O3]:[TiO2]],0)</f>
        <v>0</v>
      </c>
      <c r="X3050">
        <f>Table1[[#This Row],[K2O]]+Table1[[#This Row],[Li2O]]+Table1[[#This Row],[Na2O]]</f>
        <v>0.16250000000000001</v>
      </c>
      <c r="Y3050">
        <f>Table1[[#This Row],[B2O3]]+Table1[[#This Row],[K2O]]+Table1[[#This Row],[Li2O]]+Table1[[#This Row],[Na2O]]</f>
        <v>0.29249999999999998</v>
      </c>
      <c r="Z3050" s="2">
        <f>Table1[[#This Row],[B2O3]]+Table1[[#This Row],[CaO]]+Table1[[#This Row],[K2O]]+Table1[[#This Row],[Li2O]]+Table1[[#This Row],[Na2O]]</f>
        <v>0.3075</v>
      </c>
      <c r="AA3050" s="2">
        <f>Table1[[#This Row],[A+B+AE]]-Table1[[#This Row],[Al2O3]]-Table1[[#This Row],[SiO2]]</f>
        <v>-0.3125</v>
      </c>
      <c r="AB3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490.76900000000001</v>
      </c>
    </row>
    <row r="3051" spans="1:28" hidden="1" x14ac:dyDescent="0.25">
      <c r="A3051">
        <v>0.22</v>
      </c>
      <c r="B3051">
        <v>0.16500000000000001</v>
      </c>
      <c r="C3051">
        <v>0.03</v>
      </c>
      <c r="D3051">
        <v>2.5000000000000001E-3</v>
      </c>
      <c r="E3051">
        <v>3.5000000000000003E-2</v>
      </c>
      <c r="F3051">
        <v>0.01</v>
      </c>
      <c r="G3051">
        <v>0.05</v>
      </c>
      <c r="H3051">
        <v>0.125</v>
      </c>
      <c r="I3051">
        <v>0.35499999999999998</v>
      </c>
      <c r="J3051">
        <v>7.4999999999999997E-3</v>
      </c>
      <c r="K3051">
        <v>0.50714285699999995</v>
      </c>
      <c r="L3051">
        <v>0.57205595099999995</v>
      </c>
      <c r="M3051">
        <v>7.1486709999999997E-3</v>
      </c>
      <c r="N3051">
        <v>0.180354604</v>
      </c>
      <c r="O3051">
        <v>0.20920601599999999</v>
      </c>
      <c r="P3051">
        <v>0.61043937999999998</v>
      </c>
      <c r="Q3051">
        <v>-1.0816612E-2</v>
      </c>
      <c r="R3051">
        <v>0.152561959</v>
      </c>
      <c r="S3051">
        <v>0.206685331</v>
      </c>
      <c r="T3051">
        <v>0.64075271</v>
      </c>
      <c r="U3051">
        <v>0.25</v>
      </c>
      <c r="V3051">
        <v>1.2571428570000001</v>
      </c>
      <c r="W3051">
        <f>COUNTIF(Table1[[#This Row],[Al2O3]:[TiO2]],0)</f>
        <v>0</v>
      </c>
      <c r="X3051">
        <f>Table1[[#This Row],[K2O]]+Table1[[#This Row],[Li2O]]+Table1[[#This Row],[Na2O]]</f>
        <v>0.185</v>
      </c>
      <c r="Y3051">
        <f>Table1[[#This Row],[B2O3]]+Table1[[#This Row],[K2O]]+Table1[[#This Row],[Li2O]]+Table1[[#This Row],[Na2O]]</f>
        <v>0.35000000000000003</v>
      </c>
      <c r="Z3051" s="2">
        <f>Table1[[#This Row],[B2O3]]+Table1[[#This Row],[CaO]]+Table1[[#This Row],[K2O]]+Table1[[#This Row],[Li2O]]+Table1[[#This Row],[Na2O]]</f>
        <v>0.38</v>
      </c>
      <c r="AA3051" s="2">
        <f>Table1[[#This Row],[A+B+AE]]-Table1[[#This Row],[Al2O3]]-Table1[[#This Row],[SiO2]]</f>
        <v>-0.19499999999999998</v>
      </c>
      <c r="AB3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465.92000000000007</v>
      </c>
    </row>
    <row r="3052" spans="1:28" hidden="1" x14ac:dyDescent="0.25">
      <c r="A3052">
        <v>0.23</v>
      </c>
      <c r="B3052">
        <v>0.18</v>
      </c>
      <c r="C3052">
        <v>0.02</v>
      </c>
      <c r="D3052">
        <v>2.5000000000000001E-3</v>
      </c>
      <c r="E3052">
        <v>4.4999999999999998E-2</v>
      </c>
      <c r="F3052">
        <v>7.4999999999999997E-3</v>
      </c>
      <c r="G3052">
        <v>0.05</v>
      </c>
      <c r="H3052">
        <v>0.14000000000000001</v>
      </c>
      <c r="I3052">
        <v>0.315</v>
      </c>
      <c r="J3052">
        <v>0.01</v>
      </c>
      <c r="K3052">
        <v>0.459854015</v>
      </c>
      <c r="L3052">
        <v>0.57600560599999995</v>
      </c>
      <c r="M3052">
        <v>-8.0058950000000007E-3</v>
      </c>
      <c r="N3052">
        <v>0.18950346400000001</v>
      </c>
      <c r="O3052">
        <v>0.217260907</v>
      </c>
      <c r="P3052">
        <v>0.59323562900000004</v>
      </c>
      <c r="Q3052">
        <v>-2.6837119999999999E-2</v>
      </c>
      <c r="R3052">
        <v>0.16315413400000001</v>
      </c>
      <c r="S3052">
        <v>0.21344320999999999</v>
      </c>
      <c r="T3052">
        <v>0.623402656</v>
      </c>
      <c r="U3052">
        <v>0.26</v>
      </c>
      <c r="V3052">
        <v>1.2105263159999999</v>
      </c>
      <c r="W3052">
        <f>COUNTIF(Table1[[#This Row],[Al2O3]:[TiO2]],0)</f>
        <v>0</v>
      </c>
      <c r="X3052">
        <f>Table1[[#This Row],[K2O]]+Table1[[#This Row],[Li2O]]+Table1[[#This Row],[Na2O]]</f>
        <v>0.19750000000000001</v>
      </c>
      <c r="Y3052">
        <f>Table1[[#This Row],[B2O3]]+Table1[[#This Row],[K2O]]+Table1[[#This Row],[Li2O]]+Table1[[#This Row],[Na2O]]</f>
        <v>0.3775</v>
      </c>
      <c r="Z3052" s="2">
        <f>Table1[[#This Row],[B2O3]]+Table1[[#This Row],[CaO]]+Table1[[#This Row],[K2O]]+Table1[[#This Row],[Li2O]]+Table1[[#This Row],[Na2O]]</f>
        <v>0.39750000000000002</v>
      </c>
      <c r="AA3052" s="2">
        <f>Table1[[#This Row],[A+B+AE]]-Table1[[#This Row],[Al2O3]]-Table1[[#This Row],[SiO2]]</f>
        <v>-0.14749999999999999</v>
      </c>
      <c r="AB3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457.36350000000004</v>
      </c>
    </row>
    <row r="3053" spans="1:28" hidden="1" x14ac:dyDescent="0.25">
      <c r="A3053">
        <v>0.2</v>
      </c>
      <c r="B3053">
        <v>0.125</v>
      </c>
      <c r="C3053">
        <v>3.5000000000000003E-2</v>
      </c>
      <c r="D3053">
        <v>2.5000000000000001E-3</v>
      </c>
      <c r="E3053">
        <v>0.03</v>
      </c>
      <c r="F3053">
        <v>0.01</v>
      </c>
      <c r="G3053">
        <v>3.5000000000000003E-2</v>
      </c>
      <c r="H3053">
        <v>0.12</v>
      </c>
      <c r="I3053">
        <v>0.435</v>
      </c>
      <c r="J3053">
        <v>7.4999999999999997E-3</v>
      </c>
      <c r="K3053">
        <v>0.57615894000000001</v>
      </c>
      <c r="L3053">
        <v>0.56771703299999998</v>
      </c>
      <c r="M3053">
        <v>3.0650152999999999E-2</v>
      </c>
      <c r="N3053">
        <v>0.166874368</v>
      </c>
      <c r="O3053">
        <v>0.195483357</v>
      </c>
      <c r="P3053">
        <v>0.63764227500000004</v>
      </c>
      <c r="Q3053">
        <v>6.6464640000000004E-3</v>
      </c>
      <c r="R3053">
        <v>0.143904532</v>
      </c>
      <c r="S3053">
        <v>0.19396102400000001</v>
      </c>
      <c r="T3053">
        <v>0.66213444399999999</v>
      </c>
      <c r="U3053">
        <v>0.25</v>
      </c>
      <c r="V3053">
        <v>1.2903225810000001</v>
      </c>
      <c r="W3053">
        <f>COUNTIF(Table1[[#This Row],[Al2O3]:[TiO2]],0)</f>
        <v>0</v>
      </c>
      <c r="X3053">
        <f>Table1[[#This Row],[K2O]]+Table1[[#This Row],[Li2O]]+Table1[[#This Row],[Na2O]]</f>
        <v>0.16500000000000001</v>
      </c>
      <c r="Y3053">
        <f>Table1[[#This Row],[B2O3]]+Table1[[#This Row],[K2O]]+Table1[[#This Row],[Li2O]]+Table1[[#This Row],[Na2O]]</f>
        <v>0.29000000000000004</v>
      </c>
      <c r="Z3053" s="2">
        <f>Table1[[#This Row],[B2O3]]+Table1[[#This Row],[CaO]]+Table1[[#This Row],[K2O]]+Table1[[#This Row],[Li2O]]+Table1[[#This Row],[Na2O]]</f>
        <v>0.32500000000000001</v>
      </c>
      <c r="AA3053" s="2">
        <f>Table1[[#This Row],[A+B+AE]]-Table1[[#This Row],[Al2O3]]-Table1[[#This Row],[SiO2]]</f>
        <v>-0.31</v>
      </c>
      <c r="AB3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491.7025000000001</v>
      </c>
    </row>
    <row r="3054" spans="1:28" hidden="1" x14ac:dyDescent="0.25">
      <c r="A3054">
        <v>0.22</v>
      </c>
      <c r="B3054">
        <v>0.16</v>
      </c>
      <c r="C3054">
        <v>1.4999999999999999E-2</v>
      </c>
      <c r="D3054">
        <v>2.5000000000000001E-3</v>
      </c>
      <c r="E3054">
        <v>4.4999999999999998E-2</v>
      </c>
      <c r="F3054">
        <v>0.01</v>
      </c>
      <c r="G3054">
        <v>0.03</v>
      </c>
      <c r="H3054">
        <v>0.125</v>
      </c>
      <c r="I3054">
        <v>0.35499999999999998</v>
      </c>
      <c r="J3054">
        <v>3.7499999999999999E-2</v>
      </c>
      <c r="K3054">
        <v>0.50714285699999995</v>
      </c>
      <c r="L3054">
        <v>0.57338062999999995</v>
      </c>
      <c r="M3054">
        <v>2.4251268999999999E-2</v>
      </c>
      <c r="N3054">
        <v>0.16157909000000001</v>
      </c>
      <c r="O3054">
        <v>0.21617903599999999</v>
      </c>
      <c r="P3054">
        <v>0.62224187500000006</v>
      </c>
      <c r="Q3054">
        <v>-9.2980500000000002E-4</v>
      </c>
      <c r="R3054">
        <v>0.14143280599999999</v>
      </c>
      <c r="S3054">
        <v>0.21172575699999999</v>
      </c>
      <c r="T3054">
        <v>0.64684143699999996</v>
      </c>
      <c r="U3054">
        <v>0.26500000000000001</v>
      </c>
      <c r="V3054">
        <v>1.4193548389999999</v>
      </c>
      <c r="W3054">
        <f>COUNTIF(Table1[[#This Row],[Al2O3]:[TiO2]],0)</f>
        <v>0</v>
      </c>
      <c r="X3054">
        <f>Table1[[#This Row],[K2O]]+Table1[[#This Row],[Li2O]]+Table1[[#This Row],[Na2O]]</f>
        <v>0.16500000000000001</v>
      </c>
      <c r="Y3054">
        <f>Table1[[#This Row],[B2O3]]+Table1[[#This Row],[K2O]]+Table1[[#This Row],[Li2O]]+Table1[[#This Row],[Na2O]]</f>
        <v>0.32500000000000001</v>
      </c>
      <c r="Z3054" s="2">
        <f>Table1[[#This Row],[B2O3]]+Table1[[#This Row],[CaO]]+Table1[[#This Row],[K2O]]+Table1[[#This Row],[Li2O]]+Table1[[#This Row],[Na2O]]</f>
        <v>0.33999999999999997</v>
      </c>
      <c r="AA3054" s="2">
        <f>Table1[[#This Row],[A+B+AE]]-Table1[[#This Row],[Al2O3]]-Table1[[#This Row],[SiO2]]</f>
        <v>-0.23500000000000001</v>
      </c>
      <c r="AB3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483.79350000000011</v>
      </c>
    </row>
    <row r="3055" spans="1:28" hidden="1" x14ac:dyDescent="0.25">
      <c r="A3055">
        <v>0.20499999999999999</v>
      </c>
      <c r="B3055">
        <v>0.17</v>
      </c>
      <c r="C3055">
        <v>1.4999999999999999E-2</v>
      </c>
      <c r="D3055">
        <v>5.0000000000000001E-3</v>
      </c>
      <c r="E3055">
        <v>0.03</v>
      </c>
      <c r="F3055">
        <v>7.4999999999999997E-3</v>
      </c>
      <c r="G3055">
        <v>0.06</v>
      </c>
      <c r="H3055">
        <v>0.125</v>
      </c>
      <c r="I3055">
        <v>0.36499999999999999</v>
      </c>
      <c r="J3055">
        <v>1.7500000000000002E-2</v>
      </c>
      <c r="K3055">
        <v>0.52517985599999994</v>
      </c>
      <c r="L3055">
        <v>0.57028672599999997</v>
      </c>
      <c r="M3055">
        <v>1.4234557E-2</v>
      </c>
      <c r="N3055">
        <v>0.18338333200000001</v>
      </c>
      <c r="O3055">
        <v>0.19339257700000001</v>
      </c>
      <c r="P3055">
        <v>0.62322409000000001</v>
      </c>
      <c r="Q3055">
        <v>-3.850385E-3</v>
      </c>
      <c r="R3055">
        <v>0.15514816200000001</v>
      </c>
      <c r="S3055">
        <v>0.19096591500000001</v>
      </c>
      <c r="T3055">
        <v>0.65388592300000004</v>
      </c>
      <c r="U3055">
        <v>0.25</v>
      </c>
      <c r="V3055">
        <v>1.1081081079999999</v>
      </c>
      <c r="W3055">
        <f>COUNTIF(Table1[[#This Row],[Al2O3]:[TiO2]],0)</f>
        <v>0</v>
      </c>
      <c r="X3055">
        <f>Table1[[#This Row],[K2O]]+Table1[[#This Row],[Li2O]]+Table1[[#This Row],[Na2O]]</f>
        <v>0.1925</v>
      </c>
      <c r="Y3055">
        <f>Table1[[#This Row],[B2O3]]+Table1[[#This Row],[K2O]]+Table1[[#This Row],[Li2O]]+Table1[[#This Row],[Na2O]]</f>
        <v>0.36250000000000004</v>
      </c>
      <c r="Z3055" s="2">
        <f>Table1[[#This Row],[B2O3]]+Table1[[#This Row],[CaO]]+Table1[[#This Row],[K2O]]+Table1[[#This Row],[Li2O]]+Table1[[#This Row],[Na2O]]</f>
        <v>0.3775</v>
      </c>
      <c r="AA3055" s="2">
        <f>Table1[[#This Row],[A+B+AE]]-Table1[[#This Row],[Al2O3]]-Table1[[#This Row],[SiO2]]</f>
        <v>-0.19249999999999998</v>
      </c>
      <c r="AB3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453.60550000000001</v>
      </c>
    </row>
    <row r="3056" spans="1:28" hidden="1" x14ac:dyDescent="0.25">
      <c r="A3056">
        <v>0.22500000000000001</v>
      </c>
      <c r="B3056">
        <v>0.17499999999999999</v>
      </c>
      <c r="C3056">
        <v>0.04</v>
      </c>
      <c r="D3056">
        <v>2.5000000000000001E-3</v>
      </c>
      <c r="E3056">
        <v>0.03</v>
      </c>
      <c r="F3056">
        <v>5.0000000000000001E-3</v>
      </c>
      <c r="G3056">
        <v>0.03</v>
      </c>
      <c r="H3056">
        <v>0.13500000000000001</v>
      </c>
      <c r="I3056">
        <v>0.33</v>
      </c>
      <c r="J3056">
        <v>2.75E-2</v>
      </c>
      <c r="K3056">
        <v>0.47826087</v>
      </c>
      <c r="L3056">
        <v>0.57535544000000005</v>
      </c>
      <c r="M3056">
        <v>1.0580610000000001E-2</v>
      </c>
      <c r="N3056">
        <v>0.17331658999999999</v>
      </c>
      <c r="O3056">
        <v>0.21645333999999999</v>
      </c>
      <c r="P3056">
        <v>0.61023006999999996</v>
      </c>
      <c r="Q3056">
        <v>-1.2486850000000001E-2</v>
      </c>
      <c r="R3056">
        <v>0.15140766</v>
      </c>
      <c r="S3056">
        <v>0.21171290000000001</v>
      </c>
      <c r="T3056">
        <v>0.63687945000000001</v>
      </c>
      <c r="U3056">
        <v>0.25</v>
      </c>
      <c r="V3056">
        <v>1.3636363600000001</v>
      </c>
      <c r="W3056">
        <f>COUNTIF(Table1[[#This Row],[Al2O3]:[TiO2]],0)</f>
        <v>0</v>
      </c>
      <c r="X3056">
        <f>Table1[[#This Row],[K2O]]+Table1[[#This Row],[Li2O]]+Table1[[#This Row],[Na2O]]</f>
        <v>0.17</v>
      </c>
      <c r="Y3056">
        <f>Table1[[#This Row],[B2O3]]+Table1[[#This Row],[K2O]]+Table1[[#This Row],[Li2O]]+Table1[[#This Row],[Na2O]]</f>
        <v>0.34499999999999997</v>
      </c>
      <c r="Z3056" s="2">
        <f>Table1[[#This Row],[B2O3]]+Table1[[#This Row],[CaO]]+Table1[[#This Row],[K2O]]+Table1[[#This Row],[Li2O]]+Table1[[#This Row],[Na2O]]</f>
        <v>0.38500000000000001</v>
      </c>
      <c r="AA3056" s="2">
        <f>Table1[[#This Row],[A+B+AE]]-Table1[[#This Row],[Al2O3]]-Table1[[#This Row],[SiO2]]</f>
        <v>-0.17</v>
      </c>
      <c r="AB3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482.08450000000005</v>
      </c>
    </row>
    <row r="3057" spans="1:28" hidden="1" x14ac:dyDescent="0.25">
      <c r="A3057">
        <v>0.21</v>
      </c>
      <c r="B3057">
        <v>0.125</v>
      </c>
      <c r="C3057">
        <v>0.01</v>
      </c>
      <c r="D3057">
        <v>5.0000000000000001E-3</v>
      </c>
      <c r="E3057">
        <v>0.04</v>
      </c>
      <c r="F3057">
        <v>7.4999999999999997E-3</v>
      </c>
      <c r="G3057">
        <v>0.03</v>
      </c>
      <c r="H3057">
        <v>0.13</v>
      </c>
      <c r="I3057">
        <v>0.43</v>
      </c>
      <c r="J3057">
        <v>1.2500000000000001E-2</v>
      </c>
      <c r="K3057">
        <v>0.55844155799999995</v>
      </c>
      <c r="L3057">
        <v>0.56621465100000001</v>
      </c>
      <c r="M3057">
        <v>2.9156676999999999E-2</v>
      </c>
      <c r="N3057">
        <v>0.162964952</v>
      </c>
      <c r="O3057">
        <v>0.205018061</v>
      </c>
      <c r="P3057">
        <v>0.63201698699999997</v>
      </c>
      <c r="Q3057" s="1">
        <v>-9.4400000000000004E-5</v>
      </c>
      <c r="R3057">
        <v>0.14550687300000001</v>
      </c>
      <c r="S3057">
        <v>0.20213298399999999</v>
      </c>
      <c r="T3057">
        <v>0.652360143</v>
      </c>
      <c r="U3057">
        <v>0.27</v>
      </c>
      <c r="V3057">
        <v>1.3125</v>
      </c>
      <c r="W3057">
        <f>COUNTIF(Table1[[#This Row],[Al2O3]:[TiO2]],0)</f>
        <v>0</v>
      </c>
      <c r="X3057">
        <f>Table1[[#This Row],[K2O]]+Table1[[#This Row],[Li2O]]+Table1[[#This Row],[Na2O]]</f>
        <v>0.16750000000000001</v>
      </c>
      <c r="Y3057">
        <f>Table1[[#This Row],[B2O3]]+Table1[[#This Row],[K2O]]+Table1[[#This Row],[Li2O]]+Table1[[#This Row],[Na2O]]</f>
        <v>0.29249999999999998</v>
      </c>
      <c r="Z3057" s="2">
        <f>Table1[[#This Row],[B2O3]]+Table1[[#This Row],[CaO]]+Table1[[#This Row],[K2O]]+Table1[[#This Row],[Li2O]]+Table1[[#This Row],[Na2O]]</f>
        <v>0.30249999999999999</v>
      </c>
      <c r="AA3057" s="2">
        <f>Table1[[#This Row],[A+B+AE]]-Table1[[#This Row],[Al2O3]]-Table1[[#This Row],[SiO2]]</f>
        <v>-0.33750000000000002</v>
      </c>
      <c r="AB3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493.33900000000006</v>
      </c>
    </row>
    <row r="3058" spans="1:28" hidden="1" x14ac:dyDescent="0.25">
      <c r="A3058">
        <v>0.22</v>
      </c>
      <c r="B3058">
        <v>0.16</v>
      </c>
      <c r="C3058">
        <v>0.03</v>
      </c>
      <c r="D3058">
        <v>2.5000000000000001E-3</v>
      </c>
      <c r="E3058">
        <v>2.5000000000000001E-2</v>
      </c>
      <c r="F3058">
        <v>7.4999999999999997E-3</v>
      </c>
      <c r="G3058">
        <v>0.04</v>
      </c>
      <c r="H3058">
        <v>0.13</v>
      </c>
      <c r="I3058">
        <v>0.36</v>
      </c>
      <c r="J3058">
        <v>2.5000000000000001E-2</v>
      </c>
      <c r="K3058">
        <v>0.50704225000000003</v>
      </c>
      <c r="L3058">
        <v>0.57405499999999998</v>
      </c>
      <c r="M3058">
        <v>1.0674960000000001E-2</v>
      </c>
      <c r="N3058">
        <v>0.17604872999999999</v>
      </c>
      <c r="O3058">
        <v>0.21121048000000001</v>
      </c>
      <c r="P3058">
        <v>0.61274079000000004</v>
      </c>
      <c r="Q3058">
        <v>-1.098439E-2</v>
      </c>
      <c r="R3058">
        <v>0.15204445999999999</v>
      </c>
      <c r="S3058">
        <v>0.20794344000000001</v>
      </c>
      <c r="T3058">
        <v>0.64001209999999997</v>
      </c>
      <c r="U3058">
        <v>0.26500000000000001</v>
      </c>
      <c r="V3058">
        <v>1.29411765</v>
      </c>
      <c r="W3058">
        <f>COUNTIF(Table1[[#This Row],[Al2O3]:[TiO2]],0)</f>
        <v>0</v>
      </c>
      <c r="X3058">
        <f>Table1[[#This Row],[K2O]]+Table1[[#This Row],[Li2O]]+Table1[[#This Row],[Na2O]]</f>
        <v>0.17749999999999999</v>
      </c>
      <c r="Y3058">
        <f>Table1[[#This Row],[B2O3]]+Table1[[#This Row],[K2O]]+Table1[[#This Row],[Li2O]]+Table1[[#This Row],[Na2O]]</f>
        <v>0.33750000000000002</v>
      </c>
      <c r="Z3058" s="2">
        <f>Table1[[#This Row],[B2O3]]+Table1[[#This Row],[CaO]]+Table1[[#This Row],[K2O]]+Table1[[#This Row],[Li2O]]+Table1[[#This Row],[Na2O]]</f>
        <v>0.36750000000000005</v>
      </c>
      <c r="AA3058" s="2">
        <f>Table1[[#This Row],[A+B+AE]]-Table1[[#This Row],[Al2O3]]-Table1[[#This Row],[SiO2]]</f>
        <v>-0.21249999999999994</v>
      </c>
      <c r="AB3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474.53800000000001</v>
      </c>
    </row>
    <row r="3059" spans="1:28" hidden="1" x14ac:dyDescent="0.25">
      <c r="A3059">
        <v>0.19</v>
      </c>
      <c r="B3059">
        <v>0.14000000000000001</v>
      </c>
      <c r="C3059">
        <v>0.03</v>
      </c>
      <c r="D3059">
        <v>2.5000000000000001E-3</v>
      </c>
      <c r="E3059">
        <v>0.02</v>
      </c>
      <c r="F3059">
        <v>2.5000000000000001E-3</v>
      </c>
      <c r="G3059">
        <v>5.5E-2</v>
      </c>
      <c r="H3059">
        <v>0.11</v>
      </c>
      <c r="I3059">
        <v>0.41499999999999998</v>
      </c>
      <c r="J3059">
        <v>3.5000000000000003E-2</v>
      </c>
      <c r="K3059">
        <v>0.58041958000000005</v>
      </c>
      <c r="L3059">
        <v>0.57178077000000005</v>
      </c>
      <c r="M3059">
        <v>3.1183140000000002E-2</v>
      </c>
      <c r="N3059">
        <v>0.1725167</v>
      </c>
      <c r="O3059">
        <v>0.18530257999999999</v>
      </c>
      <c r="P3059">
        <v>0.64218072000000004</v>
      </c>
      <c r="Q3059">
        <v>1.0837609999999999E-2</v>
      </c>
      <c r="R3059">
        <v>0.14582315000000001</v>
      </c>
      <c r="S3059">
        <v>0.18390627000000001</v>
      </c>
      <c r="T3059">
        <v>0.67027057999999995</v>
      </c>
      <c r="U3059">
        <v>0.255</v>
      </c>
      <c r="V3059">
        <v>1.15151515</v>
      </c>
      <c r="W3059">
        <f>COUNTIF(Table1[[#This Row],[Al2O3]:[TiO2]],0)</f>
        <v>0</v>
      </c>
      <c r="X3059">
        <f>Table1[[#This Row],[K2O]]+Table1[[#This Row],[Li2O]]+Table1[[#This Row],[Na2O]]</f>
        <v>0.16750000000000001</v>
      </c>
      <c r="Y3059">
        <f>Table1[[#This Row],[B2O3]]+Table1[[#This Row],[K2O]]+Table1[[#This Row],[Li2O]]+Table1[[#This Row],[Na2O]]</f>
        <v>0.3075</v>
      </c>
      <c r="Z3059" s="2">
        <f>Table1[[#This Row],[B2O3]]+Table1[[#This Row],[CaO]]+Table1[[#This Row],[K2O]]+Table1[[#This Row],[Li2O]]+Table1[[#This Row],[Na2O]]</f>
        <v>0.33750000000000002</v>
      </c>
      <c r="AA3059" s="2">
        <f>Table1[[#This Row],[A+B+AE]]-Table1[[#This Row],[Al2O3]]-Table1[[#This Row],[SiO2]]</f>
        <v>-0.26749999999999996</v>
      </c>
      <c r="AB3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466.15</v>
      </c>
    </row>
    <row r="3060" spans="1:28" hidden="1" x14ac:dyDescent="0.25">
      <c r="A3060">
        <v>0.20499999999999999</v>
      </c>
      <c r="B3060">
        <v>0.12</v>
      </c>
      <c r="C3060">
        <v>0.02</v>
      </c>
      <c r="D3060">
        <v>2.5000000000000001E-3</v>
      </c>
      <c r="E3060">
        <v>0.04</v>
      </c>
      <c r="F3060">
        <v>2.5000000000000001E-3</v>
      </c>
      <c r="G3060">
        <v>0.04</v>
      </c>
      <c r="H3060">
        <v>0.12</v>
      </c>
      <c r="I3060">
        <v>0.44500000000000001</v>
      </c>
      <c r="J3060">
        <v>5.0000000000000001E-3</v>
      </c>
      <c r="K3060">
        <v>0.57792207799999995</v>
      </c>
      <c r="L3060">
        <v>0.564622446</v>
      </c>
      <c r="M3060">
        <v>3.1358056000000002E-2</v>
      </c>
      <c r="N3060">
        <v>0.163923333</v>
      </c>
      <c r="O3060">
        <v>0.19960371399999999</v>
      </c>
      <c r="P3060">
        <v>0.63647295400000004</v>
      </c>
      <c r="Q3060">
        <v>4.3615959999999997E-3</v>
      </c>
      <c r="R3060">
        <v>0.14393705600000001</v>
      </c>
      <c r="S3060">
        <v>0.19766275799999999</v>
      </c>
      <c r="T3060">
        <v>0.65840018499999997</v>
      </c>
      <c r="U3060">
        <v>0.255</v>
      </c>
      <c r="V3060">
        <v>1.28125</v>
      </c>
      <c r="W3060">
        <f>COUNTIF(Table1[[#This Row],[Al2O3]:[TiO2]],0)</f>
        <v>0</v>
      </c>
      <c r="X3060">
        <f>Table1[[#This Row],[K2O]]+Table1[[#This Row],[Li2O]]+Table1[[#This Row],[Na2O]]</f>
        <v>0.16250000000000001</v>
      </c>
      <c r="Y3060">
        <f>Table1[[#This Row],[B2O3]]+Table1[[#This Row],[K2O]]+Table1[[#This Row],[Li2O]]+Table1[[#This Row],[Na2O]]</f>
        <v>0.28249999999999997</v>
      </c>
      <c r="Z3060" s="2">
        <f>Table1[[#This Row],[B2O3]]+Table1[[#This Row],[CaO]]+Table1[[#This Row],[K2O]]+Table1[[#This Row],[Li2O]]+Table1[[#This Row],[Na2O]]</f>
        <v>0.30249999999999999</v>
      </c>
      <c r="AA3060" s="2">
        <f>Table1[[#This Row],[A+B+AE]]-Table1[[#This Row],[Al2O3]]-Table1[[#This Row],[SiO2]]</f>
        <v>-0.34750000000000003</v>
      </c>
      <c r="AB3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488.25150000000008</v>
      </c>
    </row>
    <row r="3061" spans="1:28" hidden="1" x14ac:dyDescent="0.25">
      <c r="A3061">
        <v>0.20499999999999999</v>
      </c>
      <c r="B3061">
        <v>0.17499999999999999</v>
      </c>
      <c r="C3061">
        <v>3.5000000000000003E-2</v>
      </c>
      <c r="D3061">
        <v>2.5000000000000001E-3</v>
      </c>
      <c r="E3061">
        <v>0.03</v>
      </c>
      <c r="F3061">
        <v>7.4999999999999997E-3</v>
      </c>
      <c r="G3061">
        <v>0.06</v>
      </c>
      <c r="H3061">
        <v>0.12</v>
      </c>
      <c r="I3061">
        <v>0.33500000000000002</v>
      </c>
      <c r="J3061">
        <v>0.03</v>
      </c>
      <c r="K3061">
        <v>0.50757575799999999</v>
      </c>
      <c r="L3061">
        <v>0.578688325</v>
      </c>
      <c r="M3061">
        <v>6.7889200000000004E-3</v>
      </c>
      <c r="N3061">
        <v>0.18803583200000001</v>
      </c>
      <c r="O3061">
        <v>0.197142871</v>
      </c>
      <c r="P3061">
        <v>0.61482129699999999</v>
      </c>
      <c r="Q3061">
        <v>-8.0359809999999993E-3</v>
      </c>
      <c r="R3061">
        <v>0.15663395299999999</v>
      </c>
      <c r="S3061">
        <v>0.19494845799999999</v>
      </c>
      <c r="T3061">
        <v>0.64841758900000002</v>
      </c>
      <c r="U3061">
        <v>0.25</v>
      </c>
      <c r="V3061">
        <v>1.138888889</v>
      </c>
      <c r="W3061">
        <f>COUNTIF(Table1[[#This Row],[Al2O3]:[TiO2]],0)</f>
        <v>0</v>
      </c>
      <c r="X3061">
        <f>Table1[[#This Row],[K2O]]+Table1[[#This Row],[Li2O]]+Table1[[#This Row],[Na2O]]</f>
        <v>0.1875</v>
      </c>
      <c r="Y3061">
        <f>Table1[[#This Row],[B2O3]]+Table1[[#This Row],[K2O]]+Table1[[#This Row],[Li2O]]+Table1[[#This Row],[Na2O]]</f>
        <v>0.36249999999999999</v>
      </c>
      <c r="Z3061" s="2">
        <f>Table1[[#This Row],[B2O3]]+Table1[[#This Row],[CaO]]+Table1[[#This Row],[K2O]]+Table1[[#This Row],[Li2O]]+Table1[[#This Row],[Na2O]]</f>
        <v>0.39749999999999996</v>
      </c>
      <c r="AA3061" s="2">
        <f>Table1[[#This Row],[A+B+AE]]-Table1[[#This Row],[Al2O3]]-Table1[[#This Row],[SiO2]]</f>
        <v>-0.14250000000000004</v>
      </c>
      <c r="AB3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449.65899999999999</v>
      </c>
    </row>
    <row r="3062" spans="1:28" hidden="1" x14ac:dyDescent="0.25">
      <c r="A3062">
        <v>0.24</v>
      </c>
      <c r="B3062">
        <v>0.17499999999999999</v>
      </c>
      <c r="C3062">
        <v>2.5000000000000001E-2</v>
      </c>
      <c r="D3062">
        <v>5.0000000000000001E-3</v>
      </c>
      <c r="E3062">
        <v>0.04</v>
      </c>
      <c r="F3062">
        <v>2.5000000000000001E-3</v>
      </c>
      <c r="G3062">
        <v>0.02</v>
      </c>
      <c r="H3062">
        <v>0.15</v>
      </c>
      <c r="I3062">
        <v>0.32</v>
      </c>
      <c r="J3062">
        <v>2.2499999999999999E-2</v>
      </c>
      <c r="K3062">
        <v>0.45070422500000001</v>
      </c>
      <c r="L3062">
        <v>0.57423241999999997</v>
      </c>
      <c r="M3062">
        <v>4.560934E-3</v>
      </c>
      <c r="N3062">
        <v>0.171781199</v>
      </c>
      <c r="O3062">
        <v>0.22997427200000001</v>
      </c>
      <c r="P3062">
        <v>0.59824453</v>
      </c>
      <c r="Q3062">
        <v>-2.4027389E-2</v>
      </c>
      <c r="R3062">
        <v>0.15552306599999999</v>
      </c>
      <c r="S3062">
        <v>0.22349282000000001</v>
      </c>
      <c r="T3062">
        <v>0.620984113</v>
      </c>
      <c r="U3062">
        <v>0.26500000000000001</v>
      </c>
      <c r="V3062">
        <v>1.411764706</v>
      </c>
      <c r="W3062">
        <f>COUNTIF(Table1[[#This Row],[Al2O3]:[TiO2]],0)</f>
        <v>0</v>
      </c>
      <c r="X3062">
        <f>Table1[[#This Row],[K2O]]+Table1[[#This Row],[Li2O]]+Table1[[#This Row],[Na2O]]</f>
        <v>0.17249999999999999</v>
      </c>
      <c r="Y3062">
        <f>Table1[[#This Row],[B2O3]]+Table1[[#This Row],[K2O]]+Table1[[#This Row],[Li2O]]+Table1[[#This Row],[Na2O]]</f>
        <v>0.34749999999999998</v>
      </c>
      <c r="Z3062" s="2">
        <f>Table1[[#This Row],[B2O3]]+Table1[[#This Row],[CaO]]+Table1[[#This Row],[K2O]]+Table1[[#This Row],[Li2O]]+Table1[[#This Row],[Na2O]]</f>
        <v>0.37249999999999994</v>
      </c>
      <c r="AA3062" s="2">
        <f>Table1[[#This Row],[A+B+AE]]-Table1[[#This Row],[Al2O3]]-Table1[[#This Row],[SiO2]]</f>
        <v>-0.18750000000000006</v>
      </c>
      <c r="AB3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489.3744999999999</v>
      </c>
    </row>
    <row r="3063" spans="1:28" hidden="1" x14ac:dyDescent="0.25">
      <c r="A3063">
        <v>0.22</v>
      </c>
      <c r="B3063">
        <v>0.18</v>
      </c>
      <c r="C3063">
        <v>0.03</v>
      </c>
      <c r="D3063">
        <v>5.0000000000000001E-3</v>
      </c>
      <c r="E3063">
        <v>0.02</v>
      </c>
      <c r="F3063">
        <v>2.5000000000000001E-3</v>
      </c>
      <c r="G3063">
        <v>4.4999999999999998E-2</v>
      </c>
      <c r="H3063">
        <v>0.125</v>
      </c>
      <c r="I3063">
        <v>0.33500000000000002</v>
      </c>
      <c r="J3063">
        <v>3.7499999999999999E-2</v>
      </c>
      <c r="K3063">
        <v>0.49264706000000003</v>
      </c>
      <c r="L3063">
        <v>0.57356759999999996</v>
      </c>
      <c r="M3063">
        <v>1.5071950000000001E-2</v>
      </c>
      <c r="N3063">
        <v>0.17299924</v>
      </c>
      <c r="O3063">
        <v>0.20960366</v>
      </c>
      <c r="P3063">
        <v>0.61739710000000003</v>
      </c>
      <c r="Q3063">
        <v>-5.5685600000000002E-3</v>
      </c>
      <c r="R3063">
        <v>0.14859205</v>
      </c>
      <c r="S3063">
        <v>0.20543755999999999</v>
      </c>
      <c r="T3063">
        <v>0.64597039000000001</v>
      </c>
      <c r="U3063">
        <v>0.255</v>
      </c>
      <c r="V3063">
        <v>1.29411765</v>
      </c>
      <c r="W3063">
        <f>COUNTIF(Table1[[#This Row],[Al2O3]:[TiO2]],0)</f>
        <v>0</v>
      </c>
      <c r="X3063">
        <f>Table1[[#This Row],[K2O]]+Table1[[#This Row],[Li2O]]+Table1[[#This Row],[Na2O]]</f>
        <v>0.17249999999999999</v>
      </c>
      <c r="Y3063">
        <f>Table1[[#This Row],[B2O3]]+Table1[[#This Row],[K2O]]+Table1[[#This Row],[Li2O]]+Table1[[#This Row],[Na2O]]</f>
        <v>0.35249999999999998</v>
      </c>
      <c r="Z3063" s="2">
        <f>Table1[[#This Row],[B2O3]]+Table1[[#This Row],[CaO]]+Table1[[#This Row],[K2O]]+Table1[[#This Row],[Li2O]]+Table1[[#This Row],[Na2O]]</f>
        <v>0.38250000000000001</v>
      </c>
      <c r="AA3063" s="2">
        <f>Table1[[#This Row],[A+B+AE]]-Table1[[#This Row],[Al2O3]]-Table1[[#This Row],[SiO2]]</f>
        <v>-0.17250000000000001</v>
      </c>
      <c r="AB3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467.02850000000001</v>
      </c>
    </row>
    <row r="3064" spans="1:28" hidden="1" x14ac:dyDescent="0.25">
      <c r="A3064">
        <v>0.20499999999999999</v>
      </c>
      <c r="B3064">
        <v>0.155</v>
      </c>
      <c r="C3064">
        <v>1.4999999999999999E-2</v>
      </c>
      <c r="D3064">
        <v>5.0000000000000001E-3</v>
      </c>
      <c r="E3064">
        <v>0.05</v>
      </c>
      <c r="F3064">
        <v>2.5000000000000001E-3</v>
      </c>
      <c r="G3064">
        <v>2.5000000000000001E-2</v>
      </c>
      <c r="H3064">
        <v>0.125</v>
      </c>
      <c r="I3064">
        <v>0.375</v>
      </c>
      <c r="J3064">
        <v>4.2500000000000003E-2</v>
      </c>
      <c r="K3064">
        <v>0.53191489000000003</v>
      </c>
      <c r="L3064">
        <v>0.57106999000000003</v>
      </c>
      <c r="M3064">
        <v>3.8472520000000003E-2</v>
      </c>
      <c r="N3064">
        <v>0.15543792000000001</v>
      </c>
      <c r="O3064">
        <v>0.20379759</v>
      </c>
      <c r="P3064">
        <v>0.64076449000000002</v>
      </c>
      <c r="Q3064">
        <v>8.8248200000000006E-3</v>
      </c>
      <c r="R3064">
        <v>0.13938724</v>
      </c>
      <c r="S3064">
        <v>0.19885439999999999</v>
      </c>
      <c r="T3064">
        <v>0.66175835999999999</v>
      </c>
      <c r="U3064">
        <v>0.25</v>
      </c>
      <c r="V3064">
        <v>1.3666666700000001</v>
      </c>
      <c r="W3064">
        <f>COUNTIF(Table1[[#This Row],[Al2O3]:[TiO2]],0)</f>
        <v>0</v>
      </c>
      <c r="X3064">
        <f>Table1[[#This Row],[K2O]]+Table1[[#This Row],[Li2O]]+Table1[[#This Row],[Na2O]]</f>
        <v>0.1525</v>
      </c>
      <c r="Y3064">
        <f>Table1[[#This Row],[B2O3]]+Table1[[#This Row],[K2O]]+Table1[[#This Row],[Li2O]]+Table1[[#This Row],[Na2O]]</f>
        <v>0.3075</v>
      </c>
      <c r="Z3064" s="2">
        <f>Table1[[#This Row],[B2O3]]+Table1[[#This Row],[CaO]]+Table1[[#This Row],[K2O]]+Table1[[#This Row],[Li2O]]+Table1[[#This Row],[Na2O]]</f>
        <v>0.32250000000000001</v>
      </c>
      <c r="AA3064" s="2">
        <f>Table1[[#This Row],[A+B+AE]]-Table1[[#This Row],[Al2O3]]-Table1[[#This Row],[SiO2]]</f>
        <v>-0.25749999999999995</v>
      </c>
      <c r="AB3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490.846</v>
      </c>
    </row>
    <row r="3065" spans="1:28" hidden="1" x14ac:dyDescent="0.25">
      <c r="A3065">
        <v>0.23499999999999999</v>
      </c>
      <c r="B3065">
        <v>0.155</v>
      </c>
      <c r="C3065">
        <v>5.0000000000000001E-3</v>
      </c>
      <c r="D3065">
        <v>2.5000000000000001E-3</v>
      </c>
      <c r="E3065">
        <v>0.03</v>
      </c>
      <c r="F3065">
        <v>5.0000000000000001E-3</v>
      </c>
      <c r="G3065">
        <v>0.01</v>
      </c>
      <c r="H3065">
        <v>0.14499999999999999</v>
      </c>
      <c r="I3065">
        <v>0.40500000000000003</v>
      </c>
      <c r="J3065">
        <v>7.4999999999999997E-3</v>
      </c>
      <c r="K3065">
        <v>0.51592356699999997</v>
      </c>
      <c r="L3065">
        <v>0.55580743600000004</v>
      </c>
      <c r="M3065">
        <v>3.7537520999999997E-2</v>
      </c>
      <c r="N3065">
        <v>0.148637138</v>
      </c>
      <c r="O3065">
        <v>0.21996742599999999</v>
      </c>
      <c r="P3065">
        <v>0.63139543600000003</v>
      </c>
      <c r="Q3065">
        <v>1.381242E-3</v>
      </c>
      <c r="R3065">
        <v>0.138531918</v>
      </c>
      <c r="S3065">
        <v>0.213727684</v>
      </c>
      <c r="T3065">
        <v>0.64774039800000005</v>
      </c>
      <c r="U3065">
        <v>0.25</v>
      </c>
      <c r="V3065">
        <v>1.516129032</v>
      </c>
      <c r="W3065">
        <f>COUNTIF(Table1[[#This Row],[Al2O3]:[TiO2]],0)</f>
        <v>0</v>
      </c>
      <c r="X3065">
        <f>Table1[[#This Row],[K2O]]+Table1[[#This Row],[Li2O]]+Table1[[#This Row],[Na2O]]</f>
        <v>0.15999999999999998</v>
      </c>
      <c r="Y3065">
        <f>Table1[[#This Row],[B2O3]]+Table1[[#This Row],[K2O]]+Table1[[#This Row],[Li2O]]+Table1[[#This Row],[Na2O]]</f>
        <v>0.315</v>
      </c>
      <c r="Z3065" s="2">
        <f>Table1[[#This Row],[B2O3]]+Table1[[#This Row],[CaO]]+Table1[[#This Row],[K2O]]+Table1[[#This Row],[Li2O]]+Table1[[#This Row],[Na2O]]</f>
        <v>0.32</v>
      </c>
      <c r="AA3065" s="2">
        <f>Table1[[#This Row],[A+B+AE]]-Table1[[#This Row],[Al2O3]]-Table1[[#This Row],[SiO2]]</f>
        <v>-0.32</v>
      </c>
      <c r="AB3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515.49250000000018</v>
      </c>
    </row>
    <row r="3066" spans="1:28" hidden="1" x14ac:dyDescent="0.25">
      <c r="A3066">
        <v>0.21</v>
      </c>
      <c r="B3066">
        <v>0.16</v>
      </c>
      <c r="C3066">
        <v>3.5000000000000003E-2</v>
      </c>
      <c r="D3066">
        <v>5.0000000000000001E-3</v>
      </c>
      <c r="E3066">
        <v>0.04</v>
      </c>
      <c r="F3066">
        <v>5.0000000000000001E-3</v>
      </c>
      <c r="G3066">
        <v>0.03</v>
      </c>
      <c r="H3066">
        <v>0.125</v>
      </c>
      <c r="I3066">
        <v>0.34</v>
      </c>
      <c r="J3066">
        <v>0.05</v>
      </c>
      <c r="K3066">
        <v>0.50370370399999997</v>
      </c>
      <c r="L3066">
        <v>0.58145112399999999</v>
      </c>
      <c r="M3066">
        <v>1.8762725000000001E-2</v>
      </c>
      <c r="N3066">
        <v>0.16915530200000001</v>
      </c>
      <c r="O3066">
        <v>0.21066041999999999</v>
      </c>
      <c r="P3066">
        <v>0.62018427799999998</v>
      </c>
      <c r="Q3066">
        <v>-5.0038649999999997E-3</v>
      </c>
      <c r="R3066">
        <v>0.14757579300000001</v>
      </c>
      <c r="S3066">
        <v>0.20644095800000001</v>
      </c>
      <c r="T3066">
        <v>0.64598324900000004</v>
      </c>
      <c r="U3066">
        <v>0.26500000000000001</v>
      </c>
      <c r="V3066">
        <v>1.3548387099999999</v>
      </c>
      <c r="W3066">
        <f>COUNTIF(Table1[[#This Row],[Al2O3]:[TiO2]],0)</f>
        <v>0</v>
      </c>
      <c r="X3066">
        <f>Table1[[#This Row],[K2O]]+Table1[[#This Row],[Li2O]]+Table1[[#This Row],[Na2O]]</f>
        <v>0.16</v>
      </c>
      <c r="Y3066">
        <f>Table1[[#This Row],[B2O3]]+Table1[[#This Row],[K2O]]+Table1[[#This Row],[Li2O]]+Table1[[#This Row],[Na2O]]</f>
        <v>0.32</v>
      </c>
      <c r="Z3066" s="2">
        <f>Table1[[#This Row],[B2O3]]+Table1[[#This Row],[CaO]]+Table1[[#This Row],[K2O]]+Table1[[#This Row],[Li2O]]+Table1[[#This Row],[Na2O]]</f>
        <v>0.35499999999999998</v>
      </c>
      <c r="AA3066" s="2">
        <f>Table1[[#This Row],[A+B+AE]]-Table1[[#This Row],[Al2O3]]-Table1[[#This Row],[SiO2]]</f>
        <v>-0.19500000000000003</v>
      </c>
      <c r="AB3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479.58900000000006</v>
      </c>
    </row>
    <row r="3067" spans="1:28" hidden="1" x14ac:dyDescent="0.25">
      <c r="A3067">
        <v>0.22</v>
      </c>
      <c r="B3067">
        <v>0.15</v>
      </c>
      <c r="C3067">
        <v>0.04</v>
      </c>
      <c r="D3067">
        <v>2.5000000000000001E-3</v>
      </c>
      <c r="E3067">
        <v>2.5000000000000001E-2</v>
      </c>
      <c r="F3067">
        <v>5.0000000000000001E-3</v>
      </c>
      <c r="G3067">
        <v>3.5000000000000003E-2</v>
      </c>
      <c r="H3067">
        <v>0.125</v>
      </c>
      <c r="I3067">
        <v>0.38</v>
      </c>
      <c r="J3067">
        <v>1.7500000000000002E-2</v>
      </c>
      <c r="K3067">
        <v>0.52413792999999997</v>
      </c>
      <c r="L3067">
        <v>0.57135902999999999</v>
      </c>
      <c r="M3067">
        <v>1.7724409999999999E-2</v>
      </c>
      <c r="N3067">
        <v>0.16919603</v>
      </c>
      <c r="O3067">
        <v>0.21232139999999999</v>
      </c>
      <c r="P3067">
        <v>0.61848258</v>
      </c>
      <c r="Q3067">
        <v>-5.5456100000000003E-3</v>
      </c>
      <c r="R3067">
        <v>0.14662736000000001</v>
      </c>
      <c r="S3067">
        <v>0.20922989</v>
      </c>
      <c r="T3067">
        <v>0.64414274999999999</v>
      </c>
      <c r="U3067">
        <v>0.255</v>
      </c>
      <c r="V3067">
        <v>1.375</v>
      </c>
      <c r="W3067">
        <f>COUNTIF(Table1[[#This Row],[Al2O3]:[TiO2]],0)</f>
        <v>0</v>
      </c>
      <c r="X3067">
        <f>Table1[[#This Row],[K2O]]+Table1[[#This Row],[Li2O]]+Table1[[#This Row],[Na2O]]</f>
        <v>0.16500000000000001</v>
      </c>
      <c r="Y3067">
        <f>Table1[[#This Row],[B2O3]]+Table1[[#This Row],[K2O]]+Table1[[#This Row],[Li2O]]+Table1[[#This Row],[Na2O]]</f>
        <v>0.315</v>
      </c>
      <c r="Z3067" s="2">
        <f>Table1[[#This Row],[B2O3]]+Table1[[#This Row],[CaO]]+Table1[[#This Row],[K2O]]+Table1[[#This Row],[Li2O]]+Table1[[#This Row],[Na2O]]</f>
        <v>0.35499999999999998</v>
      </c>
      <c r="AA3067" s="2">
        <f>Table1[[#This Row],[A+B+AE]]-Table1[[#This Row],[Al2O3]]-Table1[[#This Row],[SiO2]]</f>
        <v>-0.24500000000000002</v>
      </c>
      <c r="AB3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485.46600000000001</v>
      </c>
    </row>
    <row r="3068" spans="1:28" hidden="1" x14ac:dyDescent="0.25">
      <c r="A3068">
        <v>0.21</v>
      </c>
      <c r="B3068">
        <v>0.15</v>
      </c>
      <c r="C3068">
        <v>0.04</v>
      </c>
      <c r="D3068">
        <v>5.0000000000000001E-3</v>
      </c>
      <c r="E3068">
        <v>0.05</v>
      </c>
      <c r="F3068">
        <v>2.5000000000000001E-3</v>
      </c>
      <c r="G3068">
        <v>0.03</v>
      </c>
      <c r="H3068">
        <v>0.12</v>
      </c>
      <c r="I3068">
        <v>0.36</v>
      </c>
      <c r="J3068">
        <v>3.2500000000000001E-2</v>
      </c>
      <c r="K3068">
        <v>0.52173913000000005</v>
      </c>
      <c r="L3068">
        <v>0.57756451099999995</v>
      </c>
      <c r="M3068">
        <v>2.3258267999999999E-2</v>
      </c>
      <c r="N3068">
        <v>0.16500424599999999</v>
      </c>
      <c r="O3068">
        <v>0.21104785300000001</v>
      </c>
      <c r="P3068">
        <v>0.62394790099999997</v>
      </c>
      <c r="Q3068">
        <v>-1.385481E-3</v>
      </c>
      <c r="R3068">
        <v>0.14400765900000001</v>
      </c>
      <c r="S3068">
        <v>0.20726206799999999</v>
      </c>
      <c r="T3068">
        <v>0.64873027299999997</v>
      </c>
      <c r="U3068">
        <v>0.25</v>
      </c>
      <c r="V3068">
        <v>1.4</v>
      </c>
      <c r="W3068">
        <f>COUNTIF(Table1[[#This Row],[Al2O3]:[TiO2]],0)</f>
        <v>0</v>
      </c>
      <c r="X3068">
        <f>Table1[[#This Row],[K2O]]+Table1[[#This Row],[Li2O]]+Table1[[#This Row],[Na2O]]</f>
        <v>0.1525</v>
      </c>
      <c r="Y3068">
        <f>Table1[[#This Row],[B2O3]]+Table1[[#This Row],[K2O]]+Table1[[#This Row],[Li2O]]+Table1[[#This Row],[Na2O]]</f>
        <v>0.30249999999999999</v>
      </c>
      <c r="Z3068" s="2">
        <f>Table1[[#This Row],[B2O3]]+Table1[[#This Row],[CaO]]+Table1[[#This Row],[K2O]]+Table1[[#This Row],[Li2O]]+Table1[[#This Row],[Na2O]]</f>
        <v>0.34250000000000003</v>
      </c>
      <c r="AA3068" s="2">
        <f>Table1[[#This Row],[A+B+AE]]-Table1[[#This Row],[Al2O3]]-Table1[[#This Row],[SiO2]]</f>
        <v>-0.22749999999999995</v>
      </c>
      <c r="AB3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485.76300000000003</v>
      </c>
    </row>
    <row r="3069" spans="1:28" hidden="1" x14ac:dyDescent="0.25">
      <c r="A3069">
        <v>0.19500000000000001</v>
      </c>
      <c r="B3069">
        <v>0.11</v>
      </c>
      <c r="C3069">
        <v>0.03</v>
      </c>
      <c r="D3069">
        <v>5.0000000000000001E-3</v>
      </c>
      <c r="E3069">
        <v>4.4999999999999998E-2</v>
      </c>
      <c r="F3069">
        <v>5.0000000000000001E-3</v>
      </c>
      <c r="G3069">
        <v>5.5E-2</v>
      </c>
      <c r="H3069">
        <v>0.115</v>
      </c>
      <c r="I3069">
        <v>0.435</v>
      </c>
      <c r="J3069">
        <v>5.0000000000000001E-3</v>
      </c>
      <c r="K3069">
        <v>0.58389261699999995</v>
      </c>
      <c r="L3069">
        <v>0.57488914499999999</v>
      </c>
      <c r="M3069">
        <v>1.5041037E-2</v>
      </c>
      <c r="N3069">
        <v>0.18210834000000001</v>
      </c>
      <c r="O3069">
        <v>0.19419312799999999</v>
      </c>
      <c r="P3069">
        <v>0.623698533</v>
      </c>
      <c r="Q3069">
        <v>-5.9217080000000004E-3</v>
      </c>
      <c r="R3069">
        <v>0.155085062</v>
      </c>
      <c r="S3069">
        <v>0.19428599899999999</v>
      </c>
      <c r="T3069">
        <v>0.65062893899999996</v>
      </c>
      <c r="U3069">
        <v>0.27</v>
      </c>
      <c r="V3069">
        <v>1.1470588239999999</v>
      </c>
      <c r="W3069">
        <f>COUNTIF(Table1[[#This Row],[Al2O3]:[TiO2]],0)</f>
        <v>0</v>
      </c>
      <c r="X3069">
        <f>Table1[[#This Row],[K2O]]+Table1[[#This Row],[Li2O]]+Table1[[#This Row],[Na2O]]</f>
        <v>0.17499999999999999</v>
      </c>
      <c r="Y3069">
        <f>Table1[[#This Row],[B2O3]]+Table1[[#This Row],[K2O]]+Table1[[#This Row],[Li2O]]+Table1[[#This Row],[Na2O]]</f>
        <v>0.28500000000000003</v>
      </c>
      <c r="Z3069" s="2">
        <f>Table1[[#This Row],[B2O3]]+Table1[[#This Row],[CaO]]+Table1[[#This Row],[K2O]]+Table1[[#This Row],[Li2O]]+Table1[[#This Row],[Na2O]]</f>
        <v>0.315</v>
      </c>
      <c r="AA3069" s="2">
        <f>Table1[[#This Row],[A+B+AE]]-Table1[[#This Row],[Al2O3]]-Table1[[#This Row],[SiO2]]</f>
        <v>-0.315</v>
      </c>
      <c r="AB3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467.94450000000006</v>
      </c>
    </row>
    <row r="3070" spans="1:28" hidden="1" x14ac:dyDescent="0.25">
      <c r="A3070">
        <v>0.19</v>
      </c>
      <c r="B3070">
        <v>0.12</v>
      </c>
      <c r="C3070">
        <v>0.03</v>
      </c>
      <c r="D3070">
        <v>5.0000000000000001E-3</v>
      </c>
      <c r="E3070">
        <v>3.5000000000000003E-2</v>
      </c>
      <c r="F3070">
        <v>2.5000000000000001E-3</v>
      </c>
      <c r="G3070">
        <v>3.5000000000000003E-2</v>
      </c>
      <c r="H3070">
        <v>0.115</v>
      </c>
      <c r="I3070">
        <v>0.43</v>
      </c>
      <c r="J3070">
        <v>3.7499999999999999E-2</v>
      </c>
      <c r="K3070">
        <v>0.58503400999999999</v>
      </c>
      <c r="L3070">
        <v>0.57386174000000001</v>
      </c>
      <c r="M3070">
        <v>3.7261049999999997E-2</v>
      </c>
      <c r="N3070">
        <v>0.16290721999999999</v>
      </c>
      <c r="O3070">
        <v>0.19192888999999999</v>
      </c>
      <c r="P3070">
        <v>0.64516390000000001</v>
      </c>
      <c r="Q3070">
        <v>1.066687E-2</v>
      </c>
      <c r="R3070">
        <v>0.14253299999999999</v>
      </c>
      <c r="S3070">
        <v>0.18991738999999999</v>
      </c>
      <c r="T3070">
        <v>0.66754961999999995</v>
      </c>
      <c r="U3070">
        <v>0.26500000000000001</v>
      </c>
      <c r="V3070">
        <v>1.26666667</v>
      </c>
      <c r="W3070">
        <f>COUNTIF(Table1[[#This Row],[Al2O3]:[TiO2]],0)</f>
        <v>0</v>
      </c>
      <c r="X3070">
        <f>Table1[[#This Row],[K2O]]+Table1[[#This Row],[Li2O]]+Table1[[#This Row],[Na2O]]</f>
        <v>0.15250000000000002</v>
      </c>
      <c r="Y3070">
        <f>Table1[[#This Row],[B2O3]]+Table1[[#This Row],[K2O]]+Table1[[#This Row],[Li2O]]+Table1[[#This Row],[Na2O]]</f>
        <v>0.27250000000000002</v>
      </c>
      <c r="Z3070" s="2">
        <f>Table1[[#This Row],[B2O3]]+Table1[[#This Row],[CaO]]+Table1[[#This Row],[K2O]]+Table1[[#This Row],[Li2O]]+Table1[[#This Row],[Na2O]]</f>
        <v>0.30249999999999999</v>
      </c>
      <c r="AA3070" s="2">
        <f>Table1[[#This Row],[A+B+AE]]-Table1[[#This Row],[Al2O3]]-Table1[[#This Row],[SiO2]]</f>
        <v>-0.3175</v>
      </c>
      <c r="AB3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487.07700000000011</v>
      </c>
    </row>
    <row r="3071" spans="1:28" hidden="1" x14ac:dyDescent="0.25">
      <c r="A3071">
        <v>0.18</v>
      </c>
      <c r="B3071">
        <v>0.125</v>
      </c>
      <c r="C3071">
        <v>3.5000000000000003E-2</v>
      </c>
      <c r="D3071">
        <v>2.5000000000000001E-3</v>
      </c>
      <c r="E3071">
        <v>4.4999999999999998E-2</v>
      </c>
      <c r="F3071">
        <v>0.01</v>
      </c>
      <c r="G3071">
        <v>0.04</v>
      </c>
      <c r="H3071">
        <v>0.11</v>
      </c>
      <c r="I3071">
        <v>0.42</v>
      </c>
      <c r="J3071">
        <v>3.2500000000000001E-2</v>
      </c>
      <c r="K3071">
        <v>0.59154929999999994</v>
      </c>
      <c r="L3071">
        <v>0.57621166000000001</v>
      </c>
      <c r="M3071">
        <v>3.6727799999999998E-2</v>
      </c>
      <c r="N3071">
        <v>0.16870919000000001</v>
      </c>
      <c r="O3071">
        <v>0.18306449999999999</v>
      </c>
      <c r="P3071">
        <v>0.64822630999999997</v>
      </c>
      <c r="Q3071">
        <v>1.500196E-2</v>
      </c>
      <c r="R3071">
        <v>0.14316757999999999</v>
      </c>
      <c r="S3071">
        <v>0.18192844</v>
      </c>
      <c r="T3071">
        <v>0.67490397999999996</v>
      </c>
      <c r="U3071">
        <v>0.25</v>
      </c>
      <c r="V3071">
        <v>1.2</v>
      </c>
      <c r="W3071">
        <f>COUNTIF(Table1[[#This Row],[Al2O3]:[TiO2]],0)</f>
        <v>0</v>
      </c>
      <c r="X3071">
        <f>Table1[[#This Row],[K2O]]+Table1[[#This Row],[Li2O]]+Table1[[#This Row],[Na2O]]</f>
        <v>0.16</v>
      </c>
      <c r="Y3071">
        <f>Table1[[#This Row],[B2O3]]+Table1[[#This Row],[K2O]]+Table1[[#This Row],[Li2O]]+Table1[[#This Row],[Na2O]]</f>
        <v>0.28500000000000003</v>
      </c>
      <c r="Z3071" s="2">
        <f>Table1[[#This Row],[B2O3]]+Table1[[#This Row],[CaO]]+Table1[[#This Row],[K2O]]+Table1[[#This Row],[Li2O]]+Table1[[#This Row],[Na2O]]</f>
        <v>0.32</v>
      </c>
      <c r="AA3071" s="2">
        <f>Table1[[#This Row],[A+B+AE]]-Table1[[#This Row],[Al2O3]]-Table1[[#This Row],[SiO2]]</f>
        <v>-0.27999999999999997</v>
      </c>
      <c r="AB3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480.55750000000012</v>
      </c>
    </row>
    <row r="3072" spans="1:28" hidden="1" x14ac:dyDescent="0.25">
      <c r="A3072">
        <v>0.20499999999999999</v>
      </c>
      <c r="B3072">
        <v>0.15</v>
      </c>
      <c r="C3072">
        <v>0.04</v>
      </c>
      <c r="D3072">
        <v>5.0000000000000001E-3</v>
      </c>
      <c r="E3072">
        <v>0.05</v>
      </c>
      <c r="F3072">
        <v>0.01</v>
      </c>
      <c r="G3072">
        <v>0.03</v>
      </c>
      <c r="H3072">
        <v>0.125</v>
      </c>
      <c r="I3072">
        <v>0.35499999999999998</v>
      </c>
      <c r="J3072">
        <v>0.03</v>
      </c>
      <c r="K3072">
        <v>0.51824817499999998</v>
      </c>
      <c r="L3072">
        <v>0.58066145300000005</v>
      </c>
      <c r="M3072">
        <v>1.6642779999999999E-2</v>
      </c>
      <c r="N3072">
        <v>0.17333024499999999</v>
      </c>
      <c r="O3072">
        <v>0.20645343199999999</v>
      </c>
      <c r="P3072">
        <v>0.62021632299999996</v>
      </c>
      <c r="Q3072">
        <v>-5.5415050000000004E-3</v>
      </c>
      <c r="R3072">
        <v>0.149681118</v>
      </c>
      <c r="S3072">
        <v>0.203330655</v>
      </c>
      <c r="T3072">
        <v>0.64698822700000003</v>
      </c>
      <c r="U3072">
        <v>0.255</v>
      </c>
      <c r="V3072">
        <v>1.3225806449999999</v>
      </c>
      <c r="W3072">
        <f>COUNTIF(Table1[[#This Row],[Al2O3]:[TiO2]],0)</f>
        <v>0</v>
      </c>
      <c r="X3072">
        <f>Table1[[#This Row],[K2O]]+Table1[[#This Row],[Li2O]]+Table1[[#This Row],[Na2O]]</f>
        <v>0.16500000000000001</v>
      </c>
      <c r="Y3072">
        <f>Table1[[#This Row],[B2O3]]+Table1[[#This Row],[K2O]]+Table1[[#This Row],[Li2O]]+Table1[[#This Row],[Na2O]]</f>
        <v>0.315</v>
      </c>
      <c r="Z3072" s="2">
        <f>Table1[[#This Row],[B2O3]]+Table1[[#This Row],[CaO]]+Table1[[#This Row],[K2O]]+Table1[[#This Row],[Li2O]]+Table1[[#This Row],[Na2O]]</f>
        <v>0.35499999999999998</v>
      </c>
      <c r="AA3072" s="2">
        <f>Table1[[#This Row],[A+B+AE]]-Table1[[#This Row],[Al2O3]]-Table1[[#This Row],[SiO2]]</f>
        <v>-0.20499999999999999</v>
      </c>
      <c r="AB3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482.41800000000001</v>
      </c>
    </row>
    <row r="3073" spans="1:28" hidden="1" x14ac:dyDescent="0.25">
      <c r="A3073">
        <v>0.25</v>
      </c>
      <c r="B3073">
        <v>0.17</v>
      </c>
      <c r="C3073">
        <v>0.04</v>
      </c>
      <c r="D3073">
        <v>2.5000000000000001E-3</v>
      </c>
      <c r="E3073">
        <v>0.04</v>
      </c>
      <c r="F3073">
        <v>7.4999999999999997E-3</v>
      </c>
      <c r="G3073">
        <v>0.01</v>
      </c>
      <c r="H3073">
        <v>0.15</v>
      </c>
      <c r="I3073">
        <v>0.32</v>
      </c>
      <c r="J3073">
        <v>0.01</v>
      </c>
      <c r="K3073">
        <v>0.44444444399999999</v>
      </c>
      <c r="L3073">
        <v>0.57411569200000001</v>
      </c>
      <c r="M3073">
        <v>2.886755E-3</v>
      </c>
      <c r="N3073">
        <v>0.16857882399999999</v>
      </c>
      <c r="O3073">
        <v>0.24012025200000001</v>
      </c>
      <c r="P3073">
        <v>0.59130092400000001</v>
      </c>
      <c r="Q3073">
        <v>-2.5716754000000001E-2</v>
      </c>
      <c r="R3073">
        <v>0.15222613800000001</v>
      </c>
      <c r="S3073">
        <v>0.23369072399999999</v>
      </c>
      <c r="T3073">
        <v>0.61408313800000003</v>
      </c>
      <c r="U3073">
        <v>0.26</v>
      </c>
      <c r="V3073">
        <v>1.5625</v>
      </c>
      <c r="W3073">
        <f>COUNTIF(Table1[[#This Row],[Al2O3]:[TiO2]],0)</f>
        <v>0</v>
      </c>
      <c r="X3073">
        <f>Table1[[#This Row],[K2O]]+Table1[[#This Row],[Li2O]]+Table1[[#This Row],[Na2O]]</f>
        <v>0.16749999999999998</v>
      </c>
      <c r="Y3073">
        <f>Table1[[#This Row],[B2O3]]+Table1[[#This Row],[K2O]]+Table1[[#This Row],[Li2O]]+Table1[[#This Row],[Na2O]]</f>
        <v>0.33750000000000002</v>
      </c>
      <c r="Z3073" s="2">
        <f>Table1[[#This Row],[B2O3]]+Table1[[#This Row],[CaO]]+Table1[[#This Row],[K2O]]+Table1[[#This Row],[Li2O]]+Table1[[#This Row],[Na2O]]</f>
        <v>0.37750000000000006</v>
      </c>
      <c r="AA3073" s="2">
        <f>Table1[[#This Row],[A+B+AE]]-Table1[[#This Row],[Al2O3]]-Table1[[#This Row],[SiO2]]</f>
        <v>-0.19249999999999995</v>
      </c>
      <c r="AB3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503.00799999999992</v>
      </c>
    </row>
    <row r="3074" spans="1:28" hidden="1" x14ac:dyDescent="0.25">
      <c r="A3074">
        <v>0.245</v>
      </c>
      <c r="B3074">
        <v>0.19500000000000001</v>
      </c>
      <c r="C3074">
        <v>5.0000000000000001E-3</v>
      </c>
      <c r="D3074">
        <v>2.5000000000000001E-3</v>
      </c>
      <c r="E3074">
        <v>0.03</v>
      </c>
      <c r="F3074">
        <v>7.4999999999999997E-3</v>
      </c>
      <c r="G3074">
        <v>0.01</v>
      </c>
      <c r="H3074">
        <v>0.14000000000000001</v>
      </c>
      <c r="I3074">
        <v>0.32500000000000001</v>
      </c>
      <c r="J3074">
        <v>0.04</v>
      </c>
      <c r="K3074">
        <v>0.45774647899999998</v>
      </c>
      <c r="L3074">
        <v>0.56272569400000005</v>
      </c>
      <c r="M3074">
        <v>3.6161446E-2</v>
      </c>
      <c r="N3074">
        <v>0.145477617</v>
      </c>
      <c r="O3074">
        <v>0.23029021299999999</v>
      </c>
      <c r="P3074">
        <v>0.62423216999999998</v>
      </c>
      <c r="Q3074">
        <v>3.1107259999999999E-3</v>
      </c>
      <c r="R3074">
        <v>0.133464999</v>
      </c>
      <c r="S3074">
        <v>0.22195848900000001</v>
      </c>
      <c r="T3074">
        <v>0.64457651199999999</v>
      </c>
      <c r="U3074">
        <v>0.25</v>
      </c>
      <c r="V3074">
        <v>1.6333333329999999</v>
      </c>
      <c r="W3074">
        <f>COUNTIF(Table1[[#This Row],[Al2O3]:[TiO2]],0)</f>
        <v>0</v>
      </c>
      <c r="X3074">
        <f>Table1[[#This Row],[K2O]]+Table1[[#This Row],[Li2O]]+Table1[[#This Row],[Na2O]]</f>
        <v>0.15750000000000003</v>
      </c>
      <c r="Y3074">
        <f>Table1[[#This Row],[B2O3]]+Table1[[#This Row],[K2O]]+Table1[[#This Row],[Li2O]]+Table1[[#This Row],[Na2O]]</f>
        <v>0.35250000000000004</v>
      </c>
      <c r="Z3074" s="2">
        <f>Table1[[#This Row],[B2O3]]+Table1[[#This Row],[CaO]]+Table1[[#This Row],[K2O]]+Table1[[#This Row],[Li2O]]+Table1[[#This Row],[Na2O]]</f>
        <v>0.35750000000000004</v>
      </c>
      <c r="AA3074" s="2">
        <f>Table1[[#This Row],[A+B+AE]]-Table1[[#This Row],[Al2O3]]-Table1[[#This Row],[SiO2]]</f>
        <v>-0.21249999999999997</v>
      </c>
      <c r="AB3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504.3180000000001</v>
      </c>
    </row>
    <row r="3075" spans="1:28" hidden="1" x14ac:dyDescent="0.25">
      <c r="A3075">
        <v>0.2</v>
      </c>
      <c r="B3075">
        <v>0.125</v>
      </c>
      <c r="C3075">
        <v>3.5000000000000003E-2</v>
      </c>
      <c r="D3075">
        <v>2.5000000000000001E-3</v>
      </c>
      <c r="E3075">
        <v>0.02</v>
      </c>
      <c r="F3075">
        <v>7.4999999999999997E-3</v>
      </c>
      <c r="G3075">
        <v>0.04</v>
      </c>
      <c r="H3075">
        <v>0.12</v>
      </c>
      <c r="I3075">
        <v>0.42499999999999999</v>
      </c>
      <c r="J3075">
        <v>2.5000000000000001E-2</v>
      </c>
      <c r="K3075">
        <v>0.57046979900000006</v>
      </c>
      <c r="L3075">
        <v>0.57300775000000004</v>
      </c>
      <c r="M3075">
        <v>2.4390680000000001E-2</v>
      </c>
      <c r="N3075">
        <v>0.17193805100000001</v>
      </c>
      <c r="O3075">
        <v>0.196601739</v>
      </c>
      <c r="P3075">
        <v>0.63146020999999997</v>
      </c>
      <c r="Q3075">
        <v>1.247338E-3</v>
      </c>
      <c r="R3075">
        <v>0.14803787600000001</v>
      </c>
      <c r="S3075">
        <v>0.19523623600000001</v>
      </c>
      <c r="T3075">
        <v>0.65672588799999998</v>
      </c>
      <c r="U3075">
        <v>0.27</v>
      </c>
      <c r="V3075">
        <v>1.25</v>
      </c>
      <c r="W3075">
        <f>COUNTIF(Table1[[#This Row],[Al2O3]:[TiO2]],0)</f>
        <v>0</v>
      </c>
      <c r="X3075">
        <f>Table1[[#This Row],[K2O]]+Table1[[#This Row],[Li2O]]+Table1[[#This Row],[Na2O]]</f>
        <v>0.16749999999999998</v>
      </c>
      <c r="Y3075">
        <f>Table1[[#This Row],[B2O3]]+Table1[[#This Row],[K2O]]+Table1[[#This Row],[Li2O]]+Table1[[#This Row],[Na2O]]</f>
        <v>0.29249999999999998</v>
      </c>
      <c r="Z3075" s="2">
        <f>Table1[[#This Row],[B2O3]]+Table1[[#This Row],[CaO]]+Table1[[#This Row],[K2O]]+Table1[[#This Row],[Li2O]]+Table1[[#This Row],[Na2O]]</f>
        <v>0.32750000000000001</v>
      </c>
      <c r="AA3075" s="2">
        <f>Table1[[#This Row],[A+B+AE]]-Table1[[#This Row],[Al2O3]]-Table1[[#This Row],[SiO2]]</f>
        <v>-0.29749999999999999</v>
      </c>
      <c r="AB3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482.41000000000008</v>
      </c>
    </row>
    <row r="3076" spans="1:28" hidden="1" x14ac:dyDescent="0.25">
      <c r="A3076">
        <v>0.19500000000000001</v>
      </c>
      <c r="B3076">
        <v>0.13</v>
      </c>
      <c r="C3076">
        <v>3.5000000000000003E-2</v>
      </c>
      <c r="D3076">
        <v>2.5000000000000001E-3</v>
      </c>
      <c r="E3076">
        <v>0.03</v>
      </c>
      <c r="F3076">
        <v>5.0000000000000001E-3</v>
      </c>
      <c r="G3076">
        <v>0.03</v>
      </c>
      <c r="H3076">
        <v>0.115</v>
      </c>
      <c r="I3076">
        <v>0.42</v>
      </c>
      <c r="J3076">
        <v>3.7499999999999999E-2</v>
      </c>
      <c r="K3076">
        <v>0.57534247000000005</v>
      </c>
      <c r="L3076">
        <v>0.57197366999999999</v>
      </c>
      <c r="M3076">
        <v>4.0018610000000003E-2</v>
      </c>
      <c r="N3076">
        <v>0.15867339999999999</v>
      </c>
      <c r="O3076">
        <v>0.19505949</v>
      </c>
      <c r="P3076">
        <v>0.64626711000000003</v>
      </c>
      <c r="Q3076">
        <v>1.3757429999999999E-2</v>
      </c>
      <c r="R3076">
        <v>0.13835185999999999</v>
      </c>
      <c r="S3076">
        <v>0.19253935</v>
      </c>
      <c r="T3076">
        <v>0.66910879000000001</v>
      </c>
      <c r="U3076">
        <v>0.255</v>
      </c>
      <c r="V3076">
        <v>1.34482759</v>
      </c>
      <c r="W3076">
        <f>COUNTIF(Table1[[#This Row],[Al2O3]:[TiO2]],0)</f>
        <v>0</v>
      </c>
      <c r="X3076">
        <f>Table1[[#This Row],[K2O]]+Table1[[#This Row],[Li2O]]+Table1[[#This Row],[Na2O]]</f>
        <v>0.15</v>
      </c>
      <c r="Y3076">
        <f>Table1[[#This Row],[B2O3]]+Table1[[#This Row],[K2O]]+Table1[[#This Row],[Li2O]]+Table1[[#This Row],[Na2O]]</f>
        <v>0.28000000000000003</v>
      </c>
      <c r="Z3076" s="2">
        <f>Table1[[#This Row],[B2O3]]+Table1[[#This Row],[CaO]]+Table1[[#This Row],[K2O]]+Table1[[#This Row],[Li2O]]+Table1[[#This Row],[Na2O]]</f>
        <v>0.315</v>
      </c>
      <c r="AA3076" s="2">
        <f>Table1[[#This Row],[A+B+AE]]-Table1[[#This Row],[Al2O3]]-Table1[[#This Row],[SiO2]]</f>
        <v>-0.3</v>
      </c>
      <c r="AB3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493.05399999999997</v>
      </c>
    </row>
    <row r="3077" spans="1:28" hidden="1" x14ac:dyDescent="0.25">
      <c r="A3077">
        <v>0.22</v>
      </c>
      <c r="B3077">
        <v>0.115</v>
      </c>
      <c r="C3077">
        <v>0.03</v>
      </c>
      <c r="D3077">
        <v>5.0000000000000001E-3</v>
      </c>
      <c r="E3077">
        <v>0.05</v>
      </c>
      <c r="F3077">
        <v>2.5000000000000001E-3</v>
      </c>
      <c r="G3077">
        <v>0.02</v>
      </c>
      <c r="H3077">
        <v>0.13500000000000001</v>
      </c>
      <c r="I3077">
        <v>0.42</v>
      </c>
      <c r="J3077">
        <v>2.5000000000000001E-3</v>
      </c>
      <c r="K3077">
        <v>0.54193548000000002</v>
      </c>
      <c r="L3077">
        <v>0.57083187999999996</v>
      </c>
      <c r="M3077">
        <v>1.8991850000000001E-2</v>
      </c>
      <c r="N3077">
        <v>0.16485052</v>
      </c>
      <c r="O3077">
        <v>0.21873353000000001</v>
      </c>
      <c r="P3077">
        <v>0.61641595000000005</v>
      </c>
      <c r="Q3077">
        <v>-1.27224E-2</v>
      </c>
      <c r="R3077">
        <v>0.14969679</v>
      </c>
      <c r="S3077">
        <v>0.21553201999999999</v>
      </c>
      <c r="T3077">
        <v>0.63477119000000004</v>
      </c>
      <c r="U3077">
        <v>0.27</v>
      </c>
      <c r="V3077">
        <v>1.41935484</v>
      </c>
      <c r="W3077">
        <f>COUNTIF(Table1[[#This Row],[Al2O3]:[TiO2]],0)</f>
        <v>0</v>
      </c>
      <c r="X3077">
        <f>Table1[[#This Row],[K2O]]+Table1[[#This Row],[Li2O]]+Table1[[#This Row],[Na2O]]</f>
        <v>0.1575</v>
      </c>
      <c r="Y3077">
        <f>Table1[[#This Row],[B2O3]]+Table1[[#This Row],[K2O]]+Table1[[#This Row],[Li2O]]+Table1[[#This Row],[Na2O]]</f>
        <v>0.27250000000000002</v>
      </c>
      <c r="Z3077" s="2">
        <f>Table1[[#This Row],[B2O3]]+Table1[[#This Row],[CaO]]+Table1[[#This Row],[K2O]]+Table1[[#This Row],[Li2O]]+Table1[[#This Row],[Na2O]]</f>
        <v>0.30249999999999999</v>
      </c>
      <c r="AA3077" s="2">
        <f>Table1[[#This Row],[A+B+AE]]-Table1[[#This Row],[Al2O3]]-Table1[[#This Row],[SiO2]]</f>
        <v>-0.33750000000000002</v>
      </c>
      <c r="AB3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503.9375</v>
      </c>
    </row>
    <row r="3078" spans="1:28" hidden="1" x14ac:dyDescent="0.25">
      <c r="A3078">
        <v>0.2</v>
      </c>
      <c r="B3078">
        <v>0.15</v>
      </c>
      <c r="C3078">
        <v>1.4999999999999999E-2</v>
      </c>
      <c r="D3078">
        <v>2.5000000000000001E-3</v>
      </c>
      <c r="E3078">
        <v>0.05</v>
      </c>
      <c r="F3078">
        <v>5.0000000000000001E-3</v>
      </c>
      <c r="G3078">
        <v>4.4999999999999998E-2</v>
      </c>
      <c r="H3078">
        <v>0.115</v>
      </c>
      <c r="I3078">
        <v>0.37</v>
      </c>
      <c r="J3078">
        <v>4.7500000000000001E-2</v>
      </c>
      <c r="K3078">
        <v>0.54014598999999996</v>
      </c>
      <c r="L3078">
        <v>0.57729607999999999</v>
      </c>
      <c r="M3078">
        <v>2.6255259999999999E-2</v>
      </c>
      <c r="N3078">
        <v>0.16815178</v>
      </c>
      <c r="O3078">
        <v>0.20024028999999999</v>
      </c>
      <c r="P3078">
        <v>0.63160793000000004</v>
      </c>
      <c r="Q3078">
        <v>3.7401800000000001E-3</v>
      </c>
      <c r="R3078">
        <v>0.14472094999999999</v>
      </c>
      <c r="S3078">
        <v>0.19722796000000001</v>
      </c>
      <c r="T3078">
        <v>0.65805108999999995</v>
      </c>
      <c r="U3078">
        <v>0.26500000000000001</v>
      </c>
      <c r="V3078">
        <v>1.25</v>
      </c>
      <c r="W3078">
        <f>COUNTIF(Table1[[#This Row],[Al2O3]:[TiO2]],0)</f>
        <v>0</v>
      </c>
      <c r="X3078">
        <f>Table1[[#This Row],[K2O]]+Table1[[#This Row],[Li2O]]+Table1[[#This Row],[Na2O]]</f>
        <v>0.16500000000000001</v>
      </c>
      <c r="Y3078">
        <f>Table1[[#This Row],[B2O3]]+Table1[[#This Row],[K2O]]+Table1[[#This Row],[Li2O]]+Table1[[#This Row],[Na2O]]</f>
        <v>0.315</v>
      </c>
      <c r="Z3078" s="2">
        <f>Table1[[#This Row],[B2O3]]+Table1[[#This Row],[CaO]]+Table1[[#This Row],[K2O]]+Table1[[#This Row],[Li2O]]+Table1[[#This Row],[Na2O]]</f>
        <v>0.32999999999999996</v>
      </c>
      <c r="AA3078" s="2">
        <f>Table1[[#This Row],[A+B+AE]]-Table1[[#This Row],[Al2O3]]-Table1[[#This Row],[SiO2]]</f>
        <v>-0.24000000000000005</v>
      </c>
      <c r="AB3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467.86850000000004</v>
      </c>
    </row>
    <row r="3079" spans="1:28" hidden="1" x14ac:dyDescent="0.25">
      <c r="A3079">
        <v>0.19500000000000001</v>
      </c>
      <c r="B3079">
        <v>0.13</v>
      </c>
      <c r="C3079">
        <v>3.5000000000000003E-2</v>
      </c>
      <c r="D3079">
        <v>2.5000000000000001E-3</v>
      </c>
      <c r="E3079">
        <v>0.04</v>
      </c>
      <c r="F3079">
        <v>5.0000000000000001E-3</v>
      </c>
      <c r="G3079">
        <v>4.4999999999999998E-2</v>
      </c>
      <c r="H3079">
        <v>0.12</v>
      </c>
      <c r="I3079">
        <v>0.40500000000000003</v>
      </c>
      <c r="J3079">
        <v>2.2499999999999999E-2</v>
      </c>
      <c r="K3079">
        <v>0.5625</v>
      </c>
      <c r="L3079">
        <v>0.57657745699999996</v>
      </c>
      <c r="M3079">
        <v>1.9360071E-2</v>
      </c>
      <c r="N3079">
        <v>0.17817063999999999</v>
      </c>
      <c r="O3079">
        <v>0.193998965</v>
      </c>
      <c r="P3079">
        <v>0.62783039500000004</v>
      </c>
      <c r="Q3079">
        <v>-2.5419980000000002E-3</v>
      </c>
      <c r="R3079">
        <v>0.152991136</v>
      </c>
      <c r="S3079">
        <v>0.19257832799999999</v>
      </c>
      <c r="T3079">
        <v>0.65443053600000001</v>
      </c>
      <c r="U3079">
        <v>0.26</v>
      </c>
      <c r="V3079">
        <v>1.181818182</v>
      </c>
      <c r="W3079">
        <f>COUNTIF(Table1[[#This Row],[Al2O3]:[TiO2]],0)</f>
        <v>0</v>
      </c>
      <c r="X3079">
        <f>Table1[[#This Row],[K2O]]+Table1[[#This Row],[Li2O]]+Table1[[#This Row],[Na2O]]</f>
        <v>0.16999999999999998</v>
      </c>
      <c r="Y3079">
        <f>Table1[[#This Row],[B2O3]]+Table1[[#This Row],[K2O]]+Table1[[#This Row],[Li2O]]+Table1[[#This Row],[Na2O]]</f>
        <v>0.3</v>
      </c>
      <c r="Z3079" s="2">
        <f>Table1[[#This Row],[B2O3]]+Table1[[#This Row],[CaO]]+Table1[[#This Row],[K2O]]+Table1[[#This Row],[Li2O]]+Table1[[#This Row],[Na2O]]</f>
        <v>0.33500000000000002</v>
      </c>
      <c r="AA3079" s="2">
        <f>Table1[[#This Row],[A+B+AE]]-Table1[[#This Row],[Al2O3]]-Table1[[#This Row],[SiO2]]</f>
        <v>-0.26500000000000001</v>
      </c>
      <c r="AB3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473.66149999999993</v>
      </c>
    </row>
    <row r="3080" spans="1:28" hidden="1" x14ac:dyDescent="0.25">
      <c r="A3080">
        <v>0.2</v>
      </c>
      <c r="B3080">
        <v>0.16500000000000001</v>
      </c>
      <c r="C3080">
        <v>0.02</v>
      </c>
      <c r="D3080">
        <v>2.5000000000000001E-3</v>
      </c>
      <c r="E3080">
        <v>0.03</v>
      </c>
      <c r="F3080">
        <v>0.01</v>
      </c>
      <c r="G3080">
        <v>0.06</v>
      </c>
      <c r="H3080">
        <v>0.125</v>
      </c>
      <c r="I3080">
        <v>0.36499999999999999</v>
      </c>
      <c r="J3080">
        <v>2.2499999999999999E-2</v>
      </c>
      <c r="K3080">
        <v>0.52898550700000002</v>
      </c>
      <c r="L3080">
        <v>0.57419062200000004</v>
      </c>
      <c r="M3080">
        <v>1.1546872999999999E-2</v>
      </c>
      <c r="N3080">
        <v>0.18773210300000001</v>
      </c>
      <c r="O3080">
        <v>0.19068776300000001</v>
      </c>
      <c r="P3080">
        <v>0.62158013400000001</v>
      </c>
      <c r="Q3080">
        <v>-5.454721E-3</v>
      </c>
      <c r="R3080">
        <v>0.15796180700000001</v>
      </c>
      <c r="S3080">
        <v>0.188791452</v>
      </c>
      <c r="T3080">
        <v>0.65324674100000002</v>
      </c>
      <c r="U3080">
        <v>0.255</v>
      </c>
      <c r="V3080">
        <v>1.081081081</v>
      </c>
      <c r="W3080">
        <f>COUNTIF(Table1[[#This Row],[Al2O3]:[TiO2]],0)</f>
        <v>0</v>
      </c>
      <c r="X3080">
        <f>Table1[[#This Row],[K2O]]+Table1[[#This Row],[Li2O]]+Table1[[#This Row],[Na2O]]</f>
        <v>0.19500000000000001</v>
      </c>
      <c r="Y3080">
        <f>Table1[[#This Row],[B2O3]]+Table1[[#This Row],[K2O]]+Table1[[#This Row],[Li2O]]+Table1[[#This Row],[Na2O]]</f>
        <v>0.36</v>
      </c>
      <c r="Z3080" s="2">
        <f>Table1[[#This Row],[B2O3]]+Table1[[#This Row],[CaO]]+Table1[[#This Row],[K2O]]+Table1[[#This Row],[Li2O]]+Table1[[#This Row],[Na2O]]</f>
        <v>0.38</v>
      </c>
      <c r="AA3080" s="2">
        <f>Table1[[#This Row],[A+B+AE]]-Table1[[#This Row],[Al2O3]]-Table1[[#This Row],[SiO2]]</f>
        <v>-0.185</v>
      </c>
      <c r="AB3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451.99500000000012</v>
      </c>
    </row>
    <row r="3081" spans="1:28" hidden="1" x14ac:dyDescent="0.25">
      <c r="A3081">
        <v>0.24</v>
      </c>
      <c r="B3081">
        <v>0.19500000000000001</v>
      </c>
      <c r="C3081">
        <v>0.01</v>
      </c>
      <c r="D3081">
        <v>2.5000000000000001E-3</v>
      </c>
      <c r="E3081">
        <v>2.5000000000000001E-2</v>
      </c>
      <c r="F3081">
        <v>2.5000000000000001E-3</v>
      </c>
      <c r="G3081">
        <v>0.03</v>
      </c>
      <c r="H3081">
        <v>0.14499999999999999</v>
      </c>
      <c r="I3081">
        <v>0.32500000000000001</v>
      </c>
      <c r="J3081">
        <v>2.5000000000000001E-2</v>
      </c>
      <c r="K3081">
        <v>0.45774648000000001</v>
      </c>
      <c r="L3081">
        <v>0.56493749000000004</v>
      </c>
      <c r="M3081">
        <v>1.61304E-2</v>
      </c>
      <c r="N3081">
        <v>0.16601635000000001</v>
      </c>
      <c r="O3081">
        <v>0.22138588000000001</v>
      </c>
      <c r="P3081">
        <v>0.61259777999999998</v>
      </c>
      <c r="Q3081">
        <v>-1.108256E-2</v>
      </c>
      <c r="R3081">
        <v>0.14867669999999999</v>
      </c>
      <c r="S3081">
        <v>0.21473436000000001</v>
      </c>
      <c r="T3081">
        <v>0.63658893999999999</v>
      </c>
      <c r="U3081">
        <v>0.25</v>
      </c>
      <c r="V3081">
        <v>1.37142857</v>
      </c>
      <c r="W3081">
        <f>COUNTIF(Table1[[#This Row],[Al2O3]:[TiO2]],0)</f>
        <v>0</v>
      </c>
      <c r="X3081">
        <f>Table1[[#This Row],[K2O]]+Table1[[#This Row],[Li2O]]+Table1[[#This Row],[Na2O]]</f>
        <v>0.17749999999999999</v>
      </c>
      <c r="Y3081">
        <f>Table1[[#This Row],[B2O3]]+Table1[[#This Row],[K2O]]+Table1[[#This Row],[Li2O]]+Table1[[#This Row],[Na2O]]</f>
        <v>0.3725</v>
      </c>
      <c r="Z3081" s="2">
        <f>Table1[[#This Row],[B2O3]]+Table1[[#This Row],[CaO]]+Table1[[#This Row],[K2O]]+Table1[[#This Row],[Li2O]]+Table1[[#This Row],[Na2O]]</f>
        <v>0.38250000000000001</v>
      </c>
      <c r="AA3081" s="2">
        <f>Table1[[#This Row],[A+B+AE]]-Table1[[#This Row],[Al2O3]]-Table1[[#This Row],[SiO2]]</f>
        <v>-0.1825</v>
      </c>
      <c r="AB3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482.31500000000005</v>
      </c>
    </row>
    <row r="3082" spans="1:28" hidden="1" x14ac:dyDescent="0.25">
      <c r="A3082">
        <v>0.22500000000000001</v>
      </c>
      <c r="B3082">
        <v>0.155</v>
      </c>
      <c r="C3082">
        <v>1.4999999999999999E-2</v>
      </c>
      <c r="D3082">
        <v>2.5000000000000001E-3</v>
      </c>
      <c r="E3082">
        <v>4.4999999999999998E-2</v>
      </c>
      <c r="F3082">
        <v>7.4999999999999997E-3</v>
      </c>
      <c r="G3082">
        <v>2.5000000000000001E-2</v>
      </c>
      <c r="H3082">
        <v>0.14000000000000001</v>
      </c>
      <c r="I3082">
        <v>0.36499999999999999</v>
      </c>
      <c r="J3082">
        <v>0.02</v>
      </c>
      <c r="K3082">
        <v>0.5</v>
      </c>
      <c r="L3082">
        <v>0.57105804999999998</v>
      </c>
      <c r="M3082">
        <v>1.6091879999999999E-2</v>
      </c>
      <c r="N3082">
        <v>0.167793</v>
      </c>
      <c r="O3082">
        <v>0.21784382999999999</v>
      </c>
      <c r="P3082">
        <v>0.61436316999999996</v>
      </c>
      <c r="Q3082">
        <v>-1.2005689999999999E-2</v>
      </c>
      <c r="R3082">
        <v>0.15029287999999999</v>
      </c>
      <c r="S3082">
        <v>0.21308735000000001</v>
      </c>
      <c r="T3082">
        <v>0.63661977000000003</v>
      </c>
      <c r="U3082">
        <v>0.26500000000000001</v>
      </c>
      <c r="V3082">
        <v>1.3636363600000001</v>
      </c>
      <c r="W3082">
        <f>COUNTIF(Table1[[#This Row],[Al2O3]:[TiO2]],0)</f>
        <v>0</v>
      </c>
      <c r="X3082">
        <f>Table1[[#This Row],[K2O]]+Table1[[#This Row],[Li2O]]+Table1[[#This Row],[Na2O]]</f>
        <v>0.17250000000000001</v>
      </c>
      <c r="Y3082">
        <f>Table1[[#This Row],[B2O3]]+Table1[[#This Row],[K2O]]+Table1[[#This Row],[Li2O]]+Table1[[#This Row],[Na2O]]</f>
        <v>0.32750000000000001</v>
      </c>
      <c r="Z3082" s="2">
        <f>Table1[[#This Row],[B2O3]]+Table1[[#This Row],[CaO]]+Table1[[#This Row],[K2O]]+Table1[[#This Row],[Li2O]]+Table1[[#This Row],[Na2O]]</f>
        <v>0.34250000000000003</v>
      </c>
      <c r="AA3082" s="2">
        <f>Table1[[#This Row],[A+B+AE]]-Table1[[#This Row],[Al2O3]]-Table1[[#This Row],[SiO2]]</f>
        <v>-0.24749999999999997</v>
      </c>
      <c r="AB3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489.76249999999993</v>
      </c>
    </row>
    <row r="3083" spans="1:28" hidden="1" x14ac:dyDescent="0.25">
      <c r="A3083">
        <v>0.19500000000000001</v>
      </c>
      <c r="B3083">
        <v>0.16</v>
      </c>
      <c r="C3083">
        <v>3.5000000000000003E-2</v>
      </c>
      <c r="D3083">
        <v>5.0000000000000001E-3</v>
      </c>
      <c r="E3083">
        <v>0.02</v>
      </c>
      <c r="F3083">
        <v>5.0000000000000001E-3</v>
      </c>
      <c r="G3083">
        <v>0.06</v>
      </c>
      <c r="H3083">
        <v>0.115</v>
      </c>
      <c r="I3083">
        <v>0.36</v>
      </c>
      <c r="J3083">
        <v>4.4999999999999998E-2</v>
      </c>
      <c r="K3083">
        <v>0.53731342999999998</v>
      </c>
      <c r="L3083">
        <v>0.58049004000000004</v>
      </c>
      <c r="M3083">
        <v>1.4066489999999999E-2</v>
      </c>
      <c r="N3083">
        <v>0.18533039000000001</v>
      </c>
      <c r="O3083">
        <v>0.19065404</v>
      </c>
      <c r="P3083">
        <v>0.62401556999999996</v>
      </c>
      <c r="Q3083">
        <v>-2.16606E-3</v>
      </c>
      <c r="R3083">
        <v>0.15478325000000001</v>
      </c>
      <c r="S3083">
        <v>0.18898461999999999</v>
      </c>
      <c r="T3083">
        <v>0.65623213000000002</v>
      </c>
      <c r="U3083">
        <v>0.26500000000000001</v>
      </c>
      <c r="V3083">
        <v>1.1142857100000001</v>
      </c>
      <c r="W3083">
        <f>COUNTIF(Table1[[#This Row],[Al2O3]:[TiO2]],0)</f>
        <v>0</v>
      </c>
      <c r="X3083">
        <f>Table1[[#This Row],[K2O]]+Table1[[#This Row],[Li2O]]+Table1[[#This Row],[Na2O]]</f>
        <v>0.18</v>
      </c>
      <c r="Y3083">
        <f>Table1[[#This Row],[B2O3]]+Table1[[#This Row],[K2O]]+Table1[[#This Row],[Li2O]]+Table1[[#This Row],[Na2O]]</f>
        <v>0.34</v>
      </c>
      <c r="Z3083" s="2">
        <f>Table1[[#This Row],[B2O3]]+Table1[[#This Row],[CaO]]+Table1[[#This Row],[K2O]]+Table1[[#This Row],[Li2O]]+Table1[[#This Row],[Na2O]]</f>
        <v>0.375</v>
      </c>
      <c r="AA3083" s="2">
        <f>Table1[[#This Row],[A+B+AE]]-Table1[[#This Row],[Al2O3]]-Table1[[#This Row],[SiO2]]</f>
        <v>-0.18</v>
      </c>
      <c r="AB3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450.68499999999995</v>
      </c>
    </row>
    <row r="3084" spans="1:28" hidden="1" x14ac:dyDescent="0.25">
      <c r="A3084">
        <v>0.23499999999999999</v>
      </c>
      <c r="B3084">
        <v>0.19</v>
      </c>
      <c r="C3084">
        <v>5.0000000000000001E-3</v>
      </c>
      <c r="D3084">
        <v>5.0000000000000001E-3</v>
      </c>
      <c r="E3084">
        <v>0.03</v>
      </c>
      <c r="F3084">
        <v>5.0000000000000001E-3</v>
      </c>
      <c r="G3084">
        <v>0.02</v>
      </c>
      <c r="H3084">
        <v>0.14499999999999999</v>
      </c>
      <c r="I3084">
        <v>0.33</v>
      </c>
      <c r="J3084">
        <v>3.5000000000000003E-2</v>
      </c>
      <c r="K3084">
        <v>0.46478872999999998</v>
      </c>
      <c r="L3084">
        <v>0.56572445000000005</v>
      </c>
      <c r="M3084">
        <v>2.4896660000000001E-2</v>
      </c>
      <c r="N3084">
        <v>0.15885637999999999</v>
      </c>
      <c r="O3084">
        <v>0.22075781</v>
      </c>
      <c r="P3084">
        <v>0.62038581000000004</v>
      </c>
      <c r="Q3084">
        <v>-5.37391E-3</v>
      </c>
      <c r="R3084">
        <v>0.14435265999999999</v>
      </c>
      <c r="S3084">
        <v>0.21355288</v>
      </c>
      <c r="T3084">
        <v>0.64209444999999998</v>
      </c>
      <c r="U3084">
        <v>0.255</v>
      </c>
      <c r="V3084">
        <v>1.4242424199999999</v>
      </c>
      <c r="W3084">
        <f>COUNTIF(Table1[[#This Row],[Al2O3]:[TiO2]],0)</f>
        <v>0</v>
      </c>
      <c r="X3084">
        <f>Table1[[#This Row],[K2O]]+Table1[[#This Row],[Li2O]]+Table1[[#This Row],[Na2O]]</f>
        <v>0.16999999999999998</v>
      </c>
      <c r="Y3084">
        <f>Table1[[#This Row],[B2O3]]+Table1[[#This Row],[K2O]]+Table1[[#This Row],[Li2O]]+Table1[[#This Row],[Na2O]]</f>
        <v>0.36</v>
      </c>
      <c r="Z3084" s="2">
        <f>Table1[[#This Row],[B2O3]]+Table1[[#This Row],[CaO]]+Table1[[#This Row],[K2O]]+Table1[[#This Row],[Li2O]]+Table1[[#This Row],[Na2O]]</f>
        <v>0.36499999999999999</v>
      </c>
      <c r="AA3084" s="2">
        <f>Table1[[#This Row],[A+B+AE]]-Table1[[#This Row],[Al2O3]]-Table1[[#This Row],[SiO2]]</f>
        <v>-0.2</v>
      </c>
      <c r="AB3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491.39400000000001</v>
      </c>
    </row>
    <row r="3085" spans="1:28" hidden="1" x14ac:dyDescent="0.25">
      <c r="A3085">
        <v>0.19500000000000001</v>
      </c>
      <c r="B3085">
        <v>0.13</v>
      </c>
      <c r="C3085">
        <v>0.01</v>
      </c>
      <c r="D3085">
        <v>5.0000000000000001E-3</v>
      </c>
      <c r="E3085">
        <v>0.04</v>
      </c>
      <c r="F3085">
        <v>7.4999999999999997E-3</v>
      </c>
      <c r="G3085">
        <v>4.4999999999999998E-2</v>
      </c>
      <c r="H3085">
        <v>0.115</v>
      </c>
      <c r="I3085">
        <v>0.435</v>
      </c>
      <c r="J3085">
        <v>1.7500000000000002E-2</v>
      </c>
      <c r="K3085">
        <v>0.58389261999999997</v>
      </c>
      <c r="L3085">
        <v>0.56553600999999998</v>
      </c>
      <c r="M3085">
        <v>3.7436780000000003E-2</v>
      </c>
      <c r="N3085">
        <v>0.16355305000000001</v>
      </c>
      <c r="O3085">
        <v>0.19053016</v>
      </c>
      <c r="P3085">
        <v>0.64591679000000002</v>
      </c>
      <c r="Q3085">
        <v>1.291263E-2</v>
      </c>
      <c r="R3085">
        <v>0.14121659</v>
      </c>
      <c r="S3085">
        <v>0.18865643000000001</v>
      </c>
      <c r="T3085">
        <v>0.67012698000000004</v>
      </c>
      <c r="U3085">
        <v>0.255</v>
      </c>
      <c r="V3085">
        <v>1.21875</v>
      </c>
      <c r="W3085">
        <f>COUNTIF(Table1[[#This Row],[Al2O3]:[TiO2]],0)</f>
        <v>0</v>
      </c>
      <c r="X3085">
        <f>Table1[[#This Row],[K2O]]+Table1[[#This Row],[Li2O]]+Table1[[#This Row],[Na2O]]</f>
        <v>0.16750000000000001</v>
      </c>
      <c r="Y3085">
        <f>Table1[[#This Row],[B2O3]]+Table1[[#This Row],[K2O]]+Table1[[#This Row],[Li2O]]+Table1[[#This Row],[Na2O]]</f>
        <v>0.29749999999999999</v>
      </c>
      <c r="Z3085" s="2">
        <f>Table1[[#This Row],[B2O3]]+Table1[[#This Row],[CaO]]+Table1[[#This Row],[K2O]]+Table1[[#This Row],[Li2O]]+Table1[[#This Row],[Na2O]]</f>
        <v>0.3075</v>
      </c>
      <c r="AA3085" s="2">
        <f>Table1[[#This Row],[A+B+AE]]-Table1[[#This Row],[Al2O3]]-Table1[[#This Row],[SiO2]]</f>
        <v>-0.32250000000000001</v>
      </c>
      <c r="AB3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479.4375</v>
      </c>
    </row>
    <row r="3086" spans="1:28" hidden="1" x14ac:dyDescent="0.25">
      <c r="A3086">
        <v>0.23</v>
      </c>
      <c r="B3086">
        <v>0.2</v>
      </c>
      <c r="C3086">
        <v>1.4999999999999999E-2</v>
      </c>
      <c r="D3086">
        <v>5.0000000000000001E-3</v>
      </c>
      <c r="E3086">
        <v>0.03</v>
      </c>
      <c r="F3086">
        <v>5.0000000000000001E-3</v>
      </c>
      <c r="G3086">
        <v>0.03</v>
      </c>
      <c r="H3086">
        <v>0.13500000000000001</v>
      </c>
      <c r="I3086">
        <v>0.3</v>
      </c>
      <c r="J3086">
        <v>0.05</v>
      </c>
      <c r="K3086">
        <v>0.45112782000000001</v>
      </c>
      <c r="L3086">
        <v>0.57281385399999996</v>
      </c>
      <c r="M3086">
        <v>1.9573802000000001E-2</v>
      </c>
      <c r="N3086">
        <v>0.16422685300000001</v>
      </c>
      <c r="O3086">
        <v>0.21898817900000001</v>
      </c>
      <c r="P3086">
        <v>0.61678496800000004</v>
      </c>
      <c r="Q3086">
        <v>-5.2860340000000002E-3</v>
      </c>
      <c r="R3086">
        <v>0.14488258800000001</v>
      </c>
      <c r="S3086">
        <v>0.212302466</v>
      </c>
      <c r="T3086">
        <v>0.642814946</v>
      </c>
      <c r="U3086">
        <v>0.255</v>
      </c>
      <c r="V3086">
        <v>1.393939394</v>
      </c>
      <c r="W3086">
        <f>COUNTIF(Table1[[#This Row],[Al2O3]:[TiO2]],0)</f>
        <v>0</v>
      </c>
      <c r="X3086">
        <f>Table1[[#This Row],[K2O]]+Table1[[#This Row],[Li2O]]+Table1[[#This Row],[Na2O]]</f>
        <v>0.17</v>
      </c>
      <c r="Y3086">
        <f>Table1[[#This Row],[B2O3]]+Table1[[#This Row],[K2O]]+Table1[[#This Row],[Li2O]]+Table1[[#This Row],[Na2O]]</f>
        <v>0.37</v>
      </c>
      <c r="Z3086" s="2">
        <f>Table1[[#This Row],[B2O3]]+Table1[[#This Row],[CaO]]+Table1[[#This Row],[K2O]]+Table1[[#This Row],[Li2O]]+Table1[[#This Row],[Na2O]]</f>
        <v>0.38500000000000001</v>
      </c>
      <c r="AA3086" s="2">
        <f>Table1[[#This Row],[A+B+AE]]-Table1[[#This Row],[Al2O3]]-Table1[[#This Row],[SiO2]]</f>
        <v>-0.14499999999999999</v>
      </c>
      <c r="AB3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476.44400000000007</v>
      </c>
    </row>
    <row r="3087" spans="1:28" hidden="1" x14ac:dyDescent="0.25">
      <c r="A3087">
        <v>0.22</v>
      </c>
      <c r="B3087">
        <v>0.185</v>
      </c>
      <c r="C3087">
        <v>0.03</v>
      </c>
      <c r="D3087">
        <v>2.5000000000000001E-3</v>
      </c>
      <c r="E3087">
        <v>2.5000000000000001E-2</v>
      </c>
      <c r="F3087">
        <v>0.01</v>
      </c>
      <c r="G3087">
        <v>0.06</v>
      </c>
      <c r="H3087">
        <v>0.125</v>
      </c>
      <c r="I3087">
        <v>0.315</v>
      </c>
      <c r="J3087">
        <v>2.75E-2</v>
      </c>
      <c r="K3087">
        <v>0.47727272700000001</v>
      </c>
      <c r="L3087">
        <v>0.57823274400000002</v>
      </c>
      <c r="M3087">
        <v>-1.880028E-3</v>
      </c>
      <c r="N3087">
        <v>0.189242773</v>
      </c>
      <c r="O3087">
        <v>0.20819828000000001</v>
      </c>
      <c r="P3087">
        <v>0.60255894600000004</v>
      </c>
      <c r="Q3087">
        <v>-1.5948113999999999E-2</v>
      </c>
      <c r="R3087">
        <v>0.15778215800000001</v>
      </c>
      <c r="S3087">
        <v>0.20549416700000001</v>
      </c>
      <c r="T3087">
        <v>0.63672367600000002</v>
      </c>
      <c r="U3087">
        <v>0.26</v>
      </c>
      <c r="V3087">
        <v>1.1891891889999999</v>
      </c>
      <c r="W3087">
        <f>COUNTIF(Table1[[#This Row],[Al2O3]:[TiO2]],0)</f>
        <v>0</v>
      </c>
      <c r="X3087">
        <f>Table1[[#This Row],[K2O]]+Table1[[#This Row],[Li2O]]+Table1[[#This Row],[Na2O]]</f>
        <v>0.19500000000000001</v>
      </c>
      <c r="Y3087">
        <f>Table1[[#This Row],[B2O3]]+Table1[[#This Row],[K2O]]+Table1[[#This Row],[Li2O]]+Table1[[#This Row],[Na2O]]</f>
        <v>0.38</v>
      </c>
      <c r="Z3087" s="2">
        <f>Table1[[#This Row],[B2O3]]+Table1[[#This Row],[CaO]]+Table1[[#This Row],[K2O]]+Table1[[#This Row],[Li2O]]+Table1[[#This Row],[Na2O]]</f>
        <v>0.41000000000000003</v>
      </c>
      <c r="AA3087" s="2">
        <f>Table1[[#This Row],[A+B+AE]]-Table1[[#This Row],[Al2O3]]-Table1[[#This Row],[SiO2]]</f>
        <v>-0.12499999999999997</v>
      </c>
      <c r="AB3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447.49300000000005</v>
      </c>
    </row>
    <row r="3088" spans="1:28" hidden="1" x14ac:dyDescent="0.25">
      <c r="A3088">
        <v>0.25</v>
      </c>
      <c r="B3088">
        <v>0.18</v>
      </c>
      <c r="C3088">
        <v>3.5000000000000003E-2</v>
      </c>
      <c r="D3088">
        <v>2.5000000000000001E-3</v>
      </c>
      <c r="E3088">
        <v>0.02</v>
      </c>
      <c r="F3088">
        <v>2.5000000000000001E-3</v>
      </c>
      <c r="G3088">
        <v>0.01</v>
      </c>
      <c r="H3088">
        <v>0.14499999999999999</v>
      </c>
      <c r="I3088">
        <v>0.32</v>
      </c>
      <c r="J3088">
        <v>3.5000000000000003E-2</v>
      </c>
      <c r="K3088">
        <v>0.44755244999999999</v>
      </c>
      <c r="L3088">
        <v>0.57179873000000003</v>
      </c>
      <c r="M3088">
        <v>1.5510309999999999E-2</v>
      </c>
      <c r="N3088">
        <v>0.15906861999999999</v>
      </c>
      <c r="O3088">
        <v>0.23808389999999999</v>
      </c>
      <c r="P3088">
        <v>0.60284747999999999</v>
      </c>
      <c r="Q3088">
        <v>-1.5303199999999999E-2</v>
      </c>
      <c r="R3088">
        <v>0.14491335999999999</v>
      </c>
      <c r="S3088">
        <v>0.23066560999999999</v>
      </c>
      <c r="T3088">
        <v>0.62442103000000004</v>
      </c>
      <c r="U3088">
        <v>0.26500000000000001</v>
      </c>
      <c r="V3088">
        <v>1.6129032299999999</v>
      </c>
      <c r="W3088">
        <f>COUNTIF(Table1[[#This Row],[Al2O3]:[TiO2]],0)</f>
        <v>0</v>
      </c>
      <c r="X3088">
        <f>Table1[[#This Row],[K2O]]+Table1[[#This Row],[Li2O]]+Table1[[#This Row],[Na2O]]</f>
        <v>0.1575</v>
      </c>
      <c r="Y3088">
        <f>Table1[[#This Row],[B2O3]]+Table1[[#This Row],[K2O]]+Table1[[#This Row],[Li2O]]+Table1[[#This Row],[Na2O]]</f>
        <v>0.33750000000000002</v>
      </c>
      <c r="Z3088" s="2">
        <f>Table1[[#This Row],[B2O3]]+Table1[[#This Row],[CaO]]+Table1[[#This Row],[K2O]]+Table1[[#This Row],[Li2O]]+Table1[[#This Row],[Na2O]]</f>
        <v>0.3725</v>
      </c>
      <c r="AA3088" s="2">
        <f>Table1[[#This Row],[A+B+AE]]-Table1[[#This Row],[Al2O3]]-Table1[[#This Row],[SiO2]]</f>
        <v>-0.19750000000000001</v>
      </c>
      <c r="AB3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503.12300000000005</v>
      </c>
    </row>
    <row r="3089" spans="1:28" hidden="1" x14ac:dyDescent="0.25">
      <c r="A3089">
        <v>0.22</v>
      </c>
      <c r="B3089">
        <v>0.2</v>
      </c>
      <c r="C3089">
        <v>0.01</v>
      </c>
      <c r="D3089">
        <v>5.0000000000000001E-3</v>
      </c>
      <c r="E3089">
        <v>0.03</v>
      </c>
      <c r="F3089">
        <v>5.0000000000000001E-3</v>
      </c>
      <c r="G3089">
        <v>0.05</v>
      </c>
      <c r="H3089">
        <v>0.13</v>
      </c>
      <c r="I3089">
        <v>0.3</v>
      </c>
      <c r="J3089">
        <v>0.05</v>
      </c>
      <c r="K3089">
        <v>0.46153846199999998</v>
      </c>
      <c r="L3089">
        <v>0.57559369599999999</v>
      </c>
      <c r="M3089">
        <v>1.1255906E-2</v>
      </c>
      <c r="N3089">
        <v>0.17694926799999999</v>
      </c>
      <c r="O3089">
        <v>0.20865540599999999</v>
      </c>
      <c r="P3089">
        <v>0.61439532600000002</v>
      </c>
      <c r="Q3089">
        <v>-8.2810580000000009E-3</v>
      </c>
      <c r="R3089">
        <v>0.151976162</v>
      </c>
      <c r="S3089">
        <v>0.20358494599999999</v>
      </c>
      <c r="T3089">
        <v>0.64443889200000004</v>
      </c>
      <c r="U3089">
        <v>0.26</v>
      </c>
      <c r="V3089">
        <v>1.2222222220000001</v>
      </c>
      <c r="W3089">
        <f>COUNTIF(Table1[[#This Row],[Al2O3]:[TiO2]],0)</f>
        <v>0</v>
      </c>
      <c r="X3089">
        <f>Table1[[#This Row],[K2O]]+Table1[[#This Row],[Li2O]]+Table1[[#This Row],[Na2O]]</f>
        <v>0.185</v>
      </c>
      <c r="Y3089">
        <f>Table1[[#This Row],[B2O3]]+Table1[[#This Row],[K2O]]+Table1[[#This Row],[Li2O]]+Table1[[#This Row],[Na2O]]</f>
        <v>0.38500000000000001</v>
      </c>
      <c r="Z3089" s="2">
        <f>Table1[[#This Row],[B2O3]]+Table1[[#This Row],[CaO]]+Table1[[#This Row],[K2O]]+Table1[[#This Row],[Li2O]]+Table1[[#This Row],[Na2O]]</f>
        <v>0.39500000000000002</v>
      </c>
      <c r="AA3089" s="2">
        <f>Table1[[#This Row],[A+B+AE]]-Table1[[#This Row],[Al2O3]]-Table1[[#This Row],[SiO2]]</f>
        <v>-0.12499999999999997</v>
      </c>
      <c r="AB3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453.62699999999995</v>
      </c>
    </row>
    <row r="3090" spans="1:28" hidden="1" x14ac:dyDescent="0.25">
      <c r="A3090">
        <v>0.23499999999999999</v>
      </c>
      <c r="B3090">
        <v>0.18</v>
      </c>
      <c r="C3090">
        <v>5.0000000000000001E-3</v>
      </c>
      <c r="D3090">
        <v>2.5000000000000001E-3</v>
      </c>
      <c r="E3090">
        <v>0.04</v>
      </c>
      <c r="F3090">
        <v>2.5000000000000001E-3</v>
      </c>
      <c r="G3090">
        <v>0.02</v>
      </c>
      <c r="H3090">
        <v>0.14000000000000001</v>
      </c>
      <c r="I3090">
        <v>0.33</v>
      </c>
      <c r="J3090">
        <v>4.4999999999999998E-2</v>
      </c>
      <c r="K3090">
        <v>0.46808510599999997</v>
      </c>
      <c r="L3090">
        <v>0.56984346200000002</v>
      </c>
      <c r="M3090">
        <v>2.4816634000000001E-2</v>
      </c>
      <c r="N3090">
        <v>0.15668251499999999</v>
      </c>
      <c r="O3090">
        <v>0.22571195299999999</v>
      </c>
      <c r="P3090">
        <v>0.61760553200000001</v>
      </c>
      <c r="Q3090">
        <v>-6.5551079999999996E-3</v>
      </c>
      <c r="R3090">
        <v>0.14303511499999999</v>
      </c>
      <c r="S3090">
        <v>0.21848067600000001</v>
      </c>
      <c r="T3090">
        <v>0.63848420900000002</v>
      </c>
      <c r="U3090">
        <v>0.26500000000000001</v>
      </c>
      <c r="V3090">
        <v>1.46875</v>
      </c>
      <c r="W3090">
        <f>COUNTIF(Table1[[#This Row],[Al2O3]:[TiO2]],0)</f>
        <v>0</v>
      </c>
      <c r="X3090">
        <f>Table1[[#This Row],[K2O]]+Table1[[#This Row],[Li2O]]+Table1[[#This Row],[Na2O]]</f>
        <v>0.16250000000000001</v>
      </c>
      <c r="Y3090">
        <f>Table1[[#This Row],[B2O3]]+Table1[[#This Row],[K2O]]+Table1[[#This Row],[Li2O]]+Table1[[#This Row],[Na2O]]</f>
        <v>0.34250000000000003</v>
      </c>
      <c r="Z3090" s="2">
        <f>Table1[[#This Row],[B2O3]]+Table1[[#This Row],[CaO]]+Table1[[#This Row],[K2O]]+Table1[[#This Row],[Li2O]]+Table1[[#This Row],[Na2O]]</f>
        <v>0.34750000000000003</v>
      </c>
      <c r="AA3090" s="2">
        <f>Table1[[#This Row],[A+B+AE]]-Table1[[#This Row],[Al2O3]]-Table1[[#This Row],[SiO2]]</f>
        <v>-0.21749999999999997</v>
      </c>
      <c r="AB3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490.68550000000005</v>
      </c>
    </row>
    <row r="3091" spans="1:28" hidden="1" x14ac:dyDescent="0.25">
      <c r="A3091">
        <v>0.2</v>
      </c>
      <c r="B3091">
        <v>0.155</v>
      </c>
      <c r="C3091">
        <v>0.03</v>
      </c>
      <c r="D3091">
        <v>5.0000000000000001E-3</v>
      </c>
      <c r="E3091">
        <v>0.03</v>
      </c>
      <c r="F3091">
        <v>5.0000000000000001E-3</v>
      </c>
      <c r="G3091">
        <v>5.5E-2</v>
      </c>
      <c r="H3091">
        <v>0.12</v>
      </c>
      <c r="I3091">
        <v>0.38</v>
      </c>
      <c r="J3091">
        <v>0.02</v>
      </c>
      <c r="K3091">
        <v>0.54285714299999999</v>
      </c>
      <c r="L3091">
        <v>0.57311260500000005</v>
      </c>
      <c r="M3091">
        <v>1.7064981E-2</v>
      </c>
      <c r="N3091">
        <v>0.18109040800000001</v>
      </c>
      <c r="O3091">
        <v>0.192787808</v>
      </c>
      <c r="P3091">
        <v>0.62612178399999996</v>
      </c>
      <c r="Q3091">
        <v>-1.7966379999999999E-3</v>
      </c>
      <c r="R3091">
        <v>0.15331650499999999</v>
      </c>
      <c r="S3091">
        <v>0.190864281</v>
      </c>
      <c r="T3091">
        <v>0.65581921300000001</v>
      </c>
      <c r="U3091">
        <v>0.25</v>
      </c>
      <c r="V3091">
        <v>1.1428571430000001</v>
      </c>
      <c r="W3091">
        <f>COUNTIF(Table1[[#This Row],[Al2O3]:[TiO2]],0)</f>
        <v>0</v>
      </c>
      <c r="X3091">
        <f>Table1[[#This Row],[K2O]]+Table1[[#This Row],[Li2O]]+Table1[[#This Row],[Na2O]]</f>
        <v>0.18</v>
      </c>
      <c r="Y3091">
        <f>Table1[[#This Row],[B2O3]]+Table1[[#This Row],[K2O]]+Table1[[#This Row],[Li2O]]+Table1[[#This Row],[Na2O]]</f>
        <v>0.33499999999999996</v>
      </c>
      <c r="Z3091" s="2">
        <f>Table1[[#This Row],[B2O3]]+Table1[[#This Row],[CaO]]+Table1[[#This Row],[K2O]]+Table1[[#This Row],[Li2O]]+Table1[[#This Row],[Na2O]]</f>
        <v>0.36499999999999999</v>
      </c>
      <c r="AA3091" s="2">
        <f>Table1[[#This Row],[A+B+AE]]-Table1[[#This Row],[Al2O3]]-Table1[[#This Row],[SiO2]]</f>
        <v>-0.21500000000000002</v>
      </c>
      <c r="AB3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461.40350000000001</v>
      </c>
    </row>
    <row r="3092" spans="1:28" hidden="1" x14ac:dyDescent="0.25">
      <c r="A3092">
        <v>0.215</v>
      </c>
      <c r="B3092">
        <v>0.15</v>
      </c>
      <c r="C3092">
        <v>5.0000000000000001E-3</v>
      </c>
      <c r="D3092">
        <v>5.0000000000000001E-3</v>
      </c>
      <c r="E3092">
        <v>0.05</v>
      </c>
      <c r="F3092">
        <v>0.01</v>
      </c>
      <c r="G3092">
        <v>0.05</v>
      </c>
      <c r="H3092">
        <v>0.13</v>
      </c>
      <c r="I3092">
        <v>0.375</v>
      </c>
      <c r="J3092">
        <v>0.01</v>
      </c>
      <c r="K3092">
        <v>0.52083333300000001</v>
      </c>
      <c r="L3092">
        <v>0.57184593399999994</v>
      </c>
      <c r="M3092">
        <v>8.6477259999999997E-3</v>
      </c>
      <c r="N3092">
        <v>0.18016833099999999</v>
      </c>
      <c r="O3092">
        <v>0.207162025</v>
      </c>
      <c r="P3092">
        <v>0.61266964400000001</v>
      </c>
      <c r="Q3092">
        <v>-1.2914795999999999E-2</v>
      </c>
      <c r="R3092">
        <v>0.155547519</v>
      </c>
      <c r="S3092">
        <v>0.20461769799999999</v>
      </c>
      <c r="T3092">
        <v>0.63983478299999996</v>
      </c>
      <c r="U3092">
        <v>0.27</v>
      </c>
      <c r="V3092">
        <v>1.1944444439999999</v>
      </c>
      <c r="W3092">
        <f>COUNTIF(Table1[[#This Row],[Al2O3]:[TiO2]],0)</f>
        <v>0</v>
      </c>
      <c r="X3092">
        <f>Table1[[#This Row],[K2O]]+Table1[[#This Row],[Li2O]]+Table1[[#This Row],[Na2O]]</f>
        <v>0.19</v>
      </c>
      <c r="Y3092">
        <f>Table1[[#This Row],[B2O3]]+Table1[[#This Row],[K2O]]+Table1[[#This Row],[Li2O]]+Table1[[#This Row],[Na2O]]</f>
        <v>0.34</v>
      </c>
      <c r="Z3092" s="2">
        <f>Table1[[#This Row],[B2O3]]+Table1[[#This Row],[CaO]]+Table1[[#This Row],[K2O]]+Table1[[#This Row],[Li2O]]+Table1[[#This Row],[Na2O]]</f>
        <v>0.34500000000000003</v>
      </c>
      <c r="AA3092" s="2">
        <f>Table1[[#This Row],[A+B+AE]]-Table1[[#This Row],[Al2O3]]-Table1[[#This Row],[SiO2]]</f>
        <v>-0.24499999999999997</v>
      </c>
      <c r="AB3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464.06499999999994</v>
      </c>
    </row>
    <row r="3093" spans="1:28" hidden="1" x14ac:dyDescent="0.25">
      <c r="A3093">
        <v>0.22</v>
      </c>
      <c r="B3093">
        <v>0.13</v>
      </c>
      <c r="C3093">
        <v>0.03</v>
      </c>
      <c r="D3093">
        <v>5.0000000000000001E-3</v>
      </c>
      <c r="E3093">
        <v>3.5000000000000003E-2</v>
      </c>
      <c r="F3093">
        <v>2.5000000000000001E-3</v>
      </c>
      <c r="G3093">
        <v>0.02</v>
      </c>
      <c r="H3093">
        <v>0.13500000000000001</v>
      </c>
      <c r="I3093">
        <v>0.41499999999999998</v>
      </c>
      <c r="J3093">
        <v>7.4999999999999997E-3</v>
      </c>
      <c r="K3093">
        <v>0.53896103900000003</v>
      </c>
      <c r="L3093">
        <v>0.566949437</v>
      </c>
      <c r="M3093">
        <v>2.5485076999999998E-2</v>
      </c>
      <c r="N3093">
        <v>0.16146561200000001</v>
      </c>
      <c r="O3093">
        <v>0.21424224</v>
      </c>
      <c r="P3093">
        <v>0.62429214899999996</v>
      </c>
      <c r="Q3093">
        <v>-5.696319E-3</v>
      </c>
      <c r="R3093">
        <v>0.146155759</v>
      </c>
      <c r="S3093">
        <v>0.21043368500000001</v>
      </c>
      <c r="T3093">
        <v>0.64341055599999997</v>
      </c>
      <c r="U3093">
        <v>0.26</v>
      </c>
      <c r="V3093">
        <v>1.4193548389999999</v>
      </c>
      <c r="W3093">
        <f>COUNTIF(Table1[[#This Row],[Al2O3]:[TiO2]],0)</f>
        <v>0</v>
      </c>
      <c r="X3093">
        <f>Table1[[#This Row],[K2O]]+Table1[[#This Row],[Li2O]]+Table1[[#This Row],[Na2O]]</f>
        <v>0.1575</v>
      </c>
      <c r="Y3093">
        <f>Table1[[#This Row],[B2O3]]+Table1[[#This Row],[K2O]]+Table1[[#This Row],[Li2O]]+Table1[[#This Row],[Na2O]]</f>
        <v>0.28749999999999998</v>
      </c>
      <c r="Z3093" s="2">
        <f>Table1[[#This Row],[B2O3]]+Table1[[#This Row],[CaO]]+Table1[[#This Row],[K2O]]+Table1[[#This Row],[Li2O]]+Table1[[#This Row],[Na2O]]</f>
        <v>0.3175</v>
      </c>
      <c r="AA3093" s="2">
        <f>Table1[[#This Row],[A+B+AE]]-Table1[[#This Row],[Al2O3]]-Table1[[#This Row],[SiO2]]</f>
        <v>-0.3175</v>
      </c>
      <c r="AB3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504.50300000000004</v>
      </c>
    </row>
    <row r="3094" spans="1:28" hidden="1" x14ac:dyDescent="0.25">
      <c r="A3094">
        <v>0.21</v>
      </c>
      <c r="B3094">
        <v>0.17</v>
      </c>
      <c r="C3094">
        <v>0.04</v>
      </c>
      <c r="D3094">
        <v>5.0000000000000001E-3</v>
      </c>
      <c r="E3094">
        <v>0.04</v>
      </c>
      <c r="F3094">
        <v>7.4999999999999997E-3</v>
      </c>
      <c r="G3094">
        <v>0.06</v>
      </c>
      <c r="H3094">
        <v>0.12</v>
      </c>
      <c r="I3094">
        <v>0.315</v>
      </c>
      <c r="J3094">
        <v>3.2500000000000001E-2</v>
      </c>
      <c r="K3094">
        <v>0.48837209300000001</v>
      </c>
      <c r="L3094">
        <v>0.58591546299999997</v>
      </c>
      <c r="M3094">
        <v>-5.3501379999999999E-3</v>
      </c>
      <c r="N3094">
        <v>0.19363856600000001</v>
      </c>
      <c r="O3094">
        <v>0.20634865999999999</v>
      </c>
      <c r="P3094">
        <v>0.60001277399999997</v>
      </c>
      <c r="Q3094">
        <v>-1.8914826999999999E-2</v>
      </c>
      <c r="R3094">
        <v>0.16107996599999999</v>
      </c>
      <c r="S3094">
        <v>0.20439149700000001</v>
      </c>
      <c r="T3094">
        <v>0.634528537</v>
      </c>
      <c r="U3094">
        <v>0.26500000000000001</v>
      </c>
      <c r="V3094">
        <v>1.1666666670000001</v>
      </c>
      <c r="W3094">
        <f>COUNTIF(Table1[[#This Row],[Al2O3]:[TiO2]],0)</f>
        <v>0</v>
      </c>
      <c r="X3094">
        <f>Table1[[#This Row],[K2O]]+Table1[[#This Row],[Li2O]]+Table1[[#This Row],[Na2O]]</f>
        <v>0.1875</v>
      </c>
      <c r="Y3094">
        <f>Table1[[#This Row],[B2O3]]+Table1[[#This Row],[K2O]]+Table1[[#This Row],[Li2O]]+Table1[[#This Row],[Na2O]]</f>
        <v>0.35750000000000004</v>
      </c>
      <c r="Z3094" s="2">
        <f>Table1[[#This Row],[B2O3]]+Table1[[#This Row],[CaO]]+Table1[[#This Row],[K2O]]+Table1[[#This Row],[Li2O]]+Table1[[#This Row],[Na2O]]</f>
        <v>0.39750000000000002</v>
      </c>
      <c r="AA3094" s="2">
        <f>Table1[[#This Row],[A+B+AE]]-Table1[[#This Row],[Al2O3]]-Table1[[#This Row],[SiO2]]</f>
        <v>-0.12749999999999997</v>
      </c>
      <c r="AB3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445.41049999999996</v>
      </c>
    </row>
    <row r="3095" spans="1:28" hidden="1" x14ac:dyDescent="0.25">
      <c r="A3095">
        <v>0.22</v>
      </c>
      <c r="B3095">
        <v>0.17</v>
      </c>
      <c r="C3095">
        <v>0.01</v>
      </c>
      <c r="D3095">
        <v>5.0000000000000001E-3</v>
      </c>
      <c r="E3095">
        <v>0.02</v>
      </c>
      <c r="F3095">
        <v>7.4999999999999997E-3</v>
      </c>
      <c r="G3095">
        <v>0.03</v>
      </c>
      <c r="H3095">
        <v>0.125</v>
      </c>
      <c r="I3095">
        <v>0.36499999999999999</v>
      </c>
      <c r="J3095">
        <v>4.7500000000000001E-2</v>
      </c>
      <c r="K3095">
        <v>0.51408450999999999</v>
      </c>
      <c r="L3095">
        <v>0.56772805000000004</v>
      </c>
      <c r="M3095">
        <v>3.4475720000000001E-2</v>
      </c>
      <c r="N3095">
        <v>0.15531555</v>
      </c>
      <c r="O3095">
        <v>0.21102003999999999</v>
      </c>
      <c r="P3095">
        <v>0.63366440999999996</v>
      </c>
      <c r="Q3095">
        <v>7.6664300000000001E-3</v>
      </c>
      <c r="R3095">
        <v>0.1368492</v>
      </c>
      <c r="S3095">
        <v>0.2059713</v>
      </c>
      <c r="T3095">
        <v>0.65717950000000003</v>
      </c>
      <c r="U3095">
        <v>0.26500000000000001</v>
      </c>
      <c r="V3095">
        <v>1.41935484</v>
      </c>
      <c r="W3095">
        <f>COUNTIF(Table1[[#This Row],[Al2O3]:[TiO2]],0)</f>
        <v>0</v>
      </c>
      <c r="X3095">
        <f>Table1[[#This Row],[K2O]]+Table1[[#This Row],[Li2O]]+Table1[[#This Row],[Na2O]]</f>
        <v>0.16250000000000001</v>
      </c>
      <c r="Y3095">
        <f>Table1[[#This Row],[B2O3]]+Table1[[#This Row],[K2O]]+Table1[[#This Row],[Li2O]]+Table1[[#This Row],[Na2O]]</f>
        <v>0.33250000000000002</v>
      </c>
      <c r="Z3095" s="2">
        <f>Table1[[#This Row],[B2O3]]+Table1[[#This Row],[CaO]]+Table1[[#This Row],[K2O]]+Table1[[#This Row],[Li2O]]+Table1[[#This Row],[Na2O]]</f>
        <v>0.34250000000000003</v>
      </c>
      <c r="AA3095" s="2">
        <f>Table1[[#This Row],[A+B+AE]]-Table1[[#This Row],[Al2O3]]-Table1[[#This Row],[SiO2]]</f>
        <v>-0.24249999999999997</v>
      </c>
      <c r="AB3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485.69000000000005</v>
      </c>
    </row>
    <row r="3096" spans="1:28" hidden="1" x14ac:dyDescent="0.25">
      <c r="A3096">
        <v>0.2</v>
      </c>
      <c r="B3096">
        <v>0.12</v>
      </c>
      <c r="C3096">
        <v>2.5000000000000001E-2</v>
      </c>
      <c r="D3096">
        <v>2.5000000000000001E-3</v>
      </c>
      <c r="E3096">
        <v>0.03</v>
      </c>
      <c r="F3096">
        <v>0.01</v>
      </c>
      <c r="G3096">
        <v>5.5E-2</v>
      </c>
      <c r="H3096">
        <v>0.115</v>
      </c>
      <c r="I3096">
        <v>0.44</v>
      </c>
      <c r="J3096">
        <v>2.5000000000000001E-3</v>
      </c>
      <c r="K3096">
        <v>0.58278149999999995</v>
      </c>
      <c r="L3096">
        <v>0.56901550000000001</v>
      </c>
      <c r="M3096">
        <v>2.0094029999999999E-2</v>
      </c>
      <c r="N3096">
        <v>0.17760380000000001</v>
      </c>
      <c r="O3096">
        <v>0.19380600000000001</v>
      </c>
      <c r="P3096">
        <v>0.62859030000000005</v>
      </c>
      <c r="Q3096" s="1">
        <v>9.6700000000000006E-5</v>
      </c>
      <c r="R3096">
        <v>0.1499605</v>
      </c>
      <c r="S3096">
        <v>0.19366610000000001</v>
      </c>
      <c r="T3096">
        <v>0.65637330000000005</v>
      </c>
      <c r="U3096">
        <v>0.26500000000000001</v>
      </c>
      <c r="V3096">
        <v>1.176471</v>
      </c>
      <c r="W3096">
        <f>COUNTIF(Table1[[#This Row],[Al2O3]:[TiO2]],0)</f>
        <v>0</v>
      </c>
      <c r="X3096">
        <f>Table1[[#This Row],[K2O]]+Table1[[#This Row],[Li2O]]+Table1[[#This Row],[Na2O]]</f>
        <v>0.18</v>
      </c>
      <c r="Y3096">
        <f>Table1[[#This Row],[B2O3]]+Table1[[#This Row],[K2O]]+Table1[[#This Row],[Li2O]]+Table1[[#This Row],[Na2O]]</f>
        <v>0.3</v>
      </c>
      <c r="Z3096" s="2">
        <f>Table1[[#This Row],[B2O3]]+Table1[[#This Row],[CaO]]+Table1[[#This Row],[K2O]]+Table1[[#This Row],[Li2O]]+Table1[[#This Row],[Na2O]]</f>
        <v>0.32500000000000001</v>
      </c>
      <c r="AA3096" s="2">
        <f>Table1[[#This Row],[A+B+AE]]-Table1[[#This Row],[Al2O3]]-Table1[[#This Row],[SiO2]]</f>
        <v>-0.315</v>
      </c>
      <c r="AB3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470.61750000000006</v>
      </c>
    </row>
    <row r="3097" spans="1:28" hidden="1" x14ac:dyDescent="0.25">
      <c r="A3097">
        <v>0.2</v>
      </c>
      <c r="B3097">
        <v>0.13</v>
      </c>
      <c r="C3097">
        <v>0.02</v>
      </c>
      <c r="D3097">
        <v>2.5000000000000001E-3</v>
      </c>
      <c r="E3097">
        <v>2.5000000000000001E-2</v>
      </c>
      <c r="F3097">
        <v>2.5000000000000001E-3</v>
      </c>
      <c r="G3097">
        <v>5.5E-2</v>
      </c>
      <c r="H3097">
        <v>0.125</v>
      </c>
      <c r="I3097">
        <v>0.42499999999999999</v>
      </c>
      <c r="J3097">
        <v>1.4999999999999999E-2</v>
      </c>
      <c r="K3097">
        <v>0.56666666700000001</v>
      </c>
      <c r="L3097">
        <v>0.57050174499999995</v>
      </c>
      <c r="M3097">
        <v>1.6861066000000001E-2</v>
      </c>
      <c r="N3097">
        <v>0.18157689799999999</v>
      </c>
      <c r="O3097">
        <v>0.19232803500000001</v>
      </c>
      <c r="P3097">
        <v>0.62609506800000003</v>
      </c>
      <c r="Q3097">
        <v>-5.6495110000000003E-3</v>
      </c>
      <c r="R3097">
        <v>0.156749321</v>
      </c>
      <c r="S3097">
        <v>0.19107032800000001</v>
      </c>
      <c r="T3097">
        <v>0.65218035100000005</v>
      </c>
      <c r="U3097">
        <v>0.27</v>
      </c>
      <c r="V3097">
        <v>1.111111111</v>
      </c>
      <c r="W3097">
        <f>COUNTIF(Table1[[#This Row],[Al2O3]:[TiO2]],0)</f>
        <v>0</v>
      </c>
      <c r="X3097">
        <f>Table1[[#This Row],[K2O]]+Table1[[#This Row],[Li2O]]+Table1[[#This Row],[Na2O]]</f>
        <v>0.1825</v>
      </c>
      <c r="Y3097">
        <f>Table1[[#This Row],[B2O3]]+Table1[[#This Row],[K2O]]+Table1[[#This Row],[Li2O]]+Table1[[#This Row],[Na2O]]</f>
        <v>0.3125</v>
      </c>
      <c r="Z3097" s="2">
        <f>Table1[[#This Row],[B2O3]]+Table1[[#This Row],[CaO]]+Table1[[#This Row],[K2O]]+Table1[[#This Row],[Li2O]]+Table1[[#This Row],[Na2O]]</f>
        <v>0.33250000000000002</v>
      </c>
      <c r="AA3097" s="2">
        <f>Table1[[#This Row],[A+B+AE]]-Table1[[#This Row],[Al2O3]]-Table1[[#This Row],[SiO2]]</f>
        <v>-0.29249999999999998</v>
      </c>
      <c r="AB3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465.85749999999996</v>
      </c>
    </row>
    <row r="3098" spans="1:28" hidden="1" x14ac:dyDescent="0.25">
      <c r="A3098">
        <v>0.23499999999999999</v>
      </c>
      <c r="B3098">
        <v>0.17499999999999999</v>
      </c>
      <c r="C3098">
        <v>1.4999999999999999E-2</v>
      </c>
      <c r="D3098">
        <v>2.5000000000000001E-3</v>
      </c>
      <c r="E3098">
        <v>2.5000000000000001E-2</v>
      </c>
      <c r="F3098">
        <v>5.0000000000000001E-3</v>
      </c>
      <c r="G3098">
        <v>1.4999999999999999E-2</v>
      </c>
      <c r="H3098">
        <v>0.14499999999999999</v>
      </c>
      <c r="I3098">
        <v>0.35499999999999998</v>
      </c>
      <c r="J3098">
        <v>2.75E-2</v>
      </c>
      <c r="K3098">
        <v>0.48299319699999999</v>
      </c>
      <c r="L3098">
        <v>0.56471845200000004</v>
      </c>
      <c r="M3098">
        <v>2.6304584999999998E-2</v>
      </c>
      <c r="N3098">
        <v>0.15736636100000001</v>
      </c>
      <c r="O3098">
        <v>0.221417164</v>
      </c>
      <c r="P3098">
        <v>0.62121647499999999</v>
      </c>
      <c r="Q3098">
        <v>-5.2622149999999998E-3</v>
      </c>
      <c r="R3098">
        <v>0.143658908</v>
      </c>
      <c r="S3098">
        <v>0.214805099</v>
      </c>
      <c r="T3098">
        <v>0.64153599400000005</v>
      </c>
      <c r="U3098">
        <v>0.255</v>
      </c>
      <c r="V3098">
        <v>1.46875</v>
      </c>
      <c r="W3098">
        <f>COUNTIF(Table1[[#This Row],[Al2O3]:[TiO2]],0)</f>
        <v>0</v>
      </c>
      <c r="X3098">
        <f>Table1[[#This Row],[K2O]]+Table1[[#This Row],[Li2O]]+Table1[[#This Row],[Na2O]]</f>
        <v>0.16499999999999998</v>
      </c>
      <c r="Y3098">
        <f>Table1[[#This Row],[B2O3]]+Table1[[#This Row],[K2O]]+Table1[[#This Row],[Li2O]]+Table1[[#This Row],[Na2O]]</f>
        <v>0.33999999999999997</v>
      </c>
      <c r="Z3098" s="2">
        <f>Table1[[#This Row],[B2O3]]+Table1[[#This Row],[CaO]]+Table1[[#This Row],[K2O]]+Table1[[#This Row],[Li2O]]+Table1[[#This Row],[Na2O]]</f>
        <v>0.35499999999999998</v>
      </c>
      <c r="AA3098" s="2">
        <f>Table1[[#This Row],[A+B+AE]]-Table1[[#This Row],[Al2O3]]-Table1[[#This Row],[SiO2]]</f>
        <v>-0.23499999999999999</v>
      </c>
      <c r="AB3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501.31299999999999</v>
      </c>
    </row>
    <row r="3099" spans="1:28" hidden="1" x14ac:dyDescent="0.25">
      <c r="A3099">
        <v>0.22500000000000001</v>
      </c>
      <c r="B3099">
        <v>0.14499999999999999</v>
      </c>
      <c r="C3099">
        <v>2.5000000000000001E-2</v>
      </c>
      <c r="D3099">
        <v>5.0000000000000001E-3</v>
      </c>
      <c r="E3099">
        <v>2.5000000000000001E-2</v>
      </c>
      <c r="F3099">
        <v>5.0000000000000001E-3</v>
      </c>
      <c r="G3099">
        <v>0.01</v>
      </c>
      <c r="H3099">
        <v>0.13500000000000001</v>
      </c>
      <c r="I3099">
        <v>0.39</v>
      </c>
      <c r="J3099">
        <v>3.5000000000000003E-2</v>
      </c>
      <c r="K3099">
        <v>0.52</v>
      </c>
      <c r="L3099">
        <v>0.56871171700000001</v>
      </c>
      <c r="M3099">
        <v>3.3897544000000002E-2</v>
      </c>
      <c r="N3099">
        <v>0.15158645500000001</v>
      </c>
      <c r="O3099">
        <v>0.22013716999999999</v>
      </c>
      <c r="P3099">
        <v>0.628276375</v>
      </c>
      <c r="Q3099">
        <v>4.8028200000000001E-4</v>
      </c>
      <c r="R3099">
        <v>0.138834016</v>
      </c>
      <c r="S3099">
        <v>0.21472129200000001</v>
      </c>
      <c r="T3099">
        <v>0.64644469299999996</v>
      </c>
      <c r="U3099">
        <v>0.27</v>
      </c>
      <c r="V3099">
        <v>1.551724138</v>
      </c>
      <c r="W3099">
        <f>COUNTIF(Table1[[#This Row],[Al2O3]:[TiO2]],0)</f>
        <v>0</v>
      </c>
      <c r="X3099">
        <f>Table1[[#This Row],[K2O]]+Table1[[#This Row],[Li2O]]+Table1[[#This Row],[Na2O]]</f>
        <v>0.15000000000000002</v>
      </c>
      <c r="Y3099">
        <f>Table1[[#This Row],[B2O3]]+Table1[[#This Row],[K2O]]+Table1[[#This Row],[Li2O]]+Table1[[#This Row],[Na2O]]</f>
        <v>0.29500000000000004</v>
      </c>
      <c r="Z3099" s="2">
        <f>Table1[[#This Row],[B2O3]]+Table1[[#This Row],[CaO]]+Table1[[#This Row],[K2O]]+Table1[[#This Row],[Li2O]]+Table1[[#This Row],[Na2O]]</f>
        <v>0.32</v>
      </c>
      <c r="AA3099" s="2">
        <f>Table1[[#This Row],[A+B+AE]]-Table1[[#This Row],[Al2O3]]-Table1[[#This Row],[SiO2]]</f>
        <v>-0.29500000000000004</v>
      </c>
      <c r="AB3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510.10900000000004</v>
      </c>
    </row>
    <row r="3100" spans="1:28" hidden="1" x14ac:dyDescent="0.25">
      <c r="A3100">
        <v>0.17499999999999999</v>
      </c>
      <c r="B3100">
        <v>0.12</v>
      </c>
      <c r="C3100">
        <v>5.0000000000000001E-3</v>
      </c>
      <c r="D3100">
        <v>5.0000000000000001E-3</v>
      </c>
      <c r="E3100">
        <v>0.05</v>
      </c>
      <c r="F3100">
        <v>2.5000000000000001E-3</v>
      </c>
      <c r="G3100">
        <v>0.06</v>
      </c>
      <c r="H3100">
        <v>0.1</v>
      </c>
      <c r="I3100">
        <v>0.44500000000000001</v>
      </c>
      <c r="J3100">
        <v>3.7499999999999999E-2</v>
      </c>
      <c r="K3100">
        <v>0.61805555999999995</v>
      </c>
      <c r="L3100">
        <v>0.57073123000000003</v>
      </c>
      <c r="M3100">
        <v>4.4703399999999997E-2</v>
      </c>
      <c r="N3100">
        <v>0.16552037</v>
      </c>
      <c r="O3100">
        <v>0.17622476000000001</v>
      </c>
      <c r="P3100">
        <v>0.65825487000000005</v>
      </c>
      <c r="Q3100">
        <v>2.2368809999999999E-2</v>
      </c>
      <c r="R3100">
        <v>0.14027721000000001</v>
      </c>
      <c r="S3100">
        <v>0.17538408999999999</v>
      </c>
      <c r="T3100">
        <v>0.68433869999999997</v>
      </c>
      <c r="U3100">
        <v>0.26</v>
      </c>
      <c r="V3100">
        <v>1.09375</v>
      </c>
      <c r="W3100">
        <f>COUNTIF(Table1[[#This Row],[Al2O3]:[TiO2]],0)</f>
        <v>0</v>
      </c>
      <c r="X3100">
        <f>Table1[[#This Row],[K2O]]+Table1[[#This Row],[Li2O]]+Table1[[#This Row],[Na2O]]</f>
        <v>0.16250000000000001</v>
      </c>
      <c r="Y3100">
        <f>Table1[[#This Row],[B2O3]]+Table1[[#This Row],[K2O]]+Table1[[#This Row],[Li2O]]+Table1[[#This Row],[Na2O]]</f>
        <v>0.28249999999999997</v>
      </c>
      <c r="Z3100" s="2">
        <f>Table1[[#This Row],[B2O3]]+Table1[[#This Row],[CaO]]+Table1[[#This Row],[K2O]]+Table1[[#This Row],[Li2O]]+Table1[[#This Row],[Na2O]]</f>
        <v>0.28749999999999998</v>
      </c>
      <c r="AA3100" s="2">
        <f>Table1[[#This Row],[A+B+AE]]-Table1[[#This Row],[Al2O3]]-Table1[[#This Row],[SiO2]]</f>
        <v>-0.33250000000000002</v>
      </c>
      <c r="AB3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462.44600000000003</v>
      </c>
    </row>
    <row r="3101" spans="1:28" hidden="1" x14ac:dyDescent="0.25">
      <c r="A3101">
        <v>0.22500000000000001</v>
      </c>
      <c r="B3101">
        <v>0.18</v>
      </c>
      <c r="C3101">
        <v>5.0000000000000001E-3</v>
      </c>
      <c r="D3101">
        <v>2.5000000000000001E-3</v>
      </c>
      <c r="E3101">
        <v>3.5000000000000003E-2</v>
      </c>
      <c r="F3101">
        <v>0.01</v>
      </c>
      <c r="G3101">
        <v>4.4999999999999998E-2</v>
      </c>
      <c r="H3101">
        <v>0.13500000000000001</v>
      </c>
      <c r="I3101">
        <v>0.33500000000000002</v>
      </c>
      <c r="J3101">
        <v>2.75E-2</v>
      </c>
      <c r="K3101">
        <v>0.48201438800000002</v>
      </c>
      <c r="L3101">
        <v>0.57128246100000002</v>
      </c>
      <c r="M3101">
        <v>9.7512780000000004E-3</v>
      </c>
      <c r="N3101">
        <v>0.176279662</v>
      </c>
      <c r="O3101">
        <v>0.21229419299999999</v>
      </c>
      <c r="P3101">
        <v>0.61142614500000003</v>
      </c>
      <c r="Q3101">
        <v>-1.170005E-2</v>
      </c>
      <c r="R3101">
        <v>0.15266628800000001</v>
      </c>
      <c r="S3101">
        <v>0.20796073700000001</v>
      </c>
      <c r="T3101">
        <v>0.63937297500000001</v>
      </c>
      <c r="U3101">
        <v>0.26500000000000001</v>
      </c>
      <c r="V3101">
        <v>1.25</v>
      </c>
      <c r="W3101">
        <f>COUNTIF(Table1[[#This Row],[Al2O3]:[TiO2]],0)</f>
        <v>0</v>
      </c>
      <c r="X3101">
        <f>Table1[[#This Row],[K2O]]+Table1[[#This Row],[Li2O]]+Table1[[#This Row],[Na2O]]</f>
        <v>0.19</v>
      </c>
      <c r="Y3101">
        <f>Table1[[#This Row],[B2O3]]+Table1[[#This Row],[K2O]]+Table1[[#This Row],[Li2O]]+Table1[[#This Row],[Na2O]]</f>
        <v>0.37</v>
      </c>
      <c r="Z3101" s="2">
        <f>Table1[[#This Row],[B2O3]]+Table1[[#This Row],[CaO]]+Table1[[#This Row],[K2O]]+Table1[[#This Row],[Li2O]]+Table1[[#This Row],[Na2O]]</f>
        <v>0.375</v>
      </c>
      <c r="AA3101" s="2">
        <f>Table1[[#This Row],[A+B+AE]]-Table1[[#This Row],[Al2O3]]-Table1[[#This Row],[SiO2]]</f>
        <v>-0.18500000000000003</v>
      </c>
      <c r="AB3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464.5150000000001</v>
      </c>
    </row>
    <row r="3102" spans="1:28" hidden="1" x14ac:dyDescent="0.25">
      <c r="A3102">
        <v>0.23499999999999999</v>
      </c>
      <c r="B3102">
        <v>0.16500000000000001</v>
      </c>
      <c r="C3102">
        <v>1.4999999999999999E-2</v>
      </c>
      <c r="D3102">
        <v>5.0000000000000001E-3</v>
      </c>
      <c r="E3102">
        <v>3.5000000000000003E-2</v>
      </c>
      <c r="F3102">
        <v>0.01</v>
      </c>
      <c r="G3102">
        <v>0.03</v>
      </c>
      <c r="H3102">
        <v>0.13500000000000001</v>
      </c>
      <c r="I3102">
        <v>0.35499999999999998</v>
      </c>
      <c r="J3102">
        <v>1.4999999999999999E-2</v>
      </c>
      <c r="K3102">
        <v>0.48965516999999997</v>
      </c>
      <c r="L3102">
        <v>0.56828118999999999</v>
      </c>
      <c r="M3102">
        <v>1.5054440000000001E-2</v>
      </c>
      <c r="N3102">
        <v>0.16591210000000001</v>
      </c>
      <c r="O3102">
        <v>0.22351789</v>
      </c>
      <c r="P3102">
        <v>0.61057002000000005</v>
      </c>
      <c r="Q3102">
        <v>-1.041415E-2</v>
      </c>
      <c r="R3102">
        <v>0.14614661000000001</v>
      </c>
      <c r="S3102">
        <v>0.21881022999999999</v>
      </c>
      <c r="T3102">
        <v>0.63504316000000005</v>
      </c>
      <c r="U3102">
        <v>0.26500000000000001</v>
      </c>
      <c r="V3102">
        <v>1.4242424199999999</v>
      </c>
      <c r="W3102">
        <f>COUNTIF(Table1[[#This Row],[Al2O3]:[TiO2]],0)</f>
        <v>0</v>
      </c>
      <c r="X3102">
        <f>Table1[[#This Row],[K2O]]+Table1[[#This Row],[Li2O]]+Table1[[#This Row],[Na2O]]</f>
        <v>0.17500000000000002</v>
      </c>
      <c r="Y3102">
        <f>Table1[[#This Row],[B2O3]]+Table1[[#This Row],[K2O]]+Table1[[#This Row],[Li2O]]+Table1[[#This Row],[Na2O]]</f>
        <v>0.34</v>
      </c>
      <c r="Z3102" s="2">
        <f>Table1[[#This Row],[B2O3]]+Table1[[#This Row],[CaO]]+Table1[[#This Row],[K2O]]+Table1[[#This Row],[Li2O]]+Table1[[#This Row],[Na2O]]</f>
        <v>0.35499999999999998</v>
      </c>
      <c r="AA3102" s="2">
        <f>Table1[[#This Row],[A+B+AE]]-Table1[[#This Row],[Al2O3]]-Table1[[#This Row],[SiO2]]</f>
        <v>-0.23499999999999999</v>
      </c>
      <c r="AB3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485.9815000000001</v>
      </c>
    </row>
    <row r="3103" spans="1:28" hidden="1" x14ac:dyDescent="0.25">
      <c r="A3103">
        <v>0.215</v>
      </c>
      <c r="B3103">
        <v>0.17499999999999999</v>
      </c>
      <c r="C3103">
        <v>3.5000000000000003E-2</v>
      </c>
      <c r="D3103">
        <v>5.0000000000000001E-3</v>
      </c>
      <c r="E3103">
        <v>2.5000000000000001E-2</v>
      </c>
      <c r="F3103">
        <v>2.5000000000000001E-3</v>
      </c>
      <c r="G3103">
        <v>0.06</v>
      </c>
      <c r="H3103">
        <v>0.13</v>
      </c>
      <c r="I3103">
        <v>0.32</v>
      </c>
      <c r="J3103">
        <v>3.2500000000000001E-2</v>
      </c>
      <c r="K3103">
        <v>0.48120300799999999</v>
      </c>
      <c r="L3103">
        <v>0.58246406500000003</v>
      </c>
      <c r="M3103">
        <v>-6.8775879999999996E-3</v>
      </c>
      <c r="N3103">
        <v>0.19520474099999999</v>
      </c>
      <c r="O3103">
        <v>0.20615492299999999</v>
      </c>
      <c r="P3103">
        <v>0.598640336</v>
      </c>
      <c r="Q3103">
        <v>-2.3028877999999999E-2</v>
      </c>
      <c r="R3103">
        <v>0.165357386</v>
      </c>
      <c r="S3103">
        <v>0.20349057300000001</v>
      </c>
      <c r="T3103">
        <v>0.631152041</v>
      </c>
      <c r="U3103">
        <v>0.27</v>
      </c>
      <c r="V3103">
        <v>1.1315789469999999</v>
      </c>
      <c r="W3103">
        <f>COUNTIF(Table1[[#This Row],[Al2O3]:[TiO2]],0)</f>
        <v>0</v>
      </c>
      <c r="X3103">
        <f>Table1[[#This Row],[K2O]]+Table1[[#This Row],[Li2O]]+Table1[[#This Row],[Na2O]]</f>
        <v>0.1925</v>
      </c>
      <c r="Y3103">
        <f>Table1[[#This Row],[B2O3]]+Table1[[#This Row],[K2O]]+Table1[[#This Row],[Li2O]]+Table1[[#This Row],[Na2O]]</f>
        <v>0.36749999999999999</v>
      </c>
      <c r="Z3103" s="2">
        <f>Table1[[#This Row],[B2O3]]+Table1[[#This Row],[CaO]]+Table1[[#This Row],[K2O]]+Table1[[#This Row],[Li2O]]+Table1[[#This Row],[Na2O]]</f>
        <v>0.40249999999999997</v>
      </c>
      <c r="AA3103" s="2">
        <f>Table1[[#This Row],[A+B+AE]]-Table1[[#This Row],[Al2O3]]-Table1[[#This Row],[SiO2]]</f>
        <v>-0.13250000000000003</v>
      </c>
      <c r="AB3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445.44949999999994</v>
      </c>
    </row>
    <row r="3104" spans="1:28" hidden="1" x14ac:dyDescent="0.25">
      <c r="A3104">
        <v>0.24</v>
      </c>
      <c r="B3104">
        <v>0.16</v>
      </c>
      <c r="C3104">
        <v>0.02</v>
      </c>
      <c r="D3104">
        <v>5.0000000000000001E-3</v>
      </c>
      <c r="E3104">
        <v>0.03</v>
      </c>
      <c r="F3104">
        <v>0.01</v>
      </c>
      <c r="G3104">
        <v>5.0000000000000001E-3</v>
      </c>
      <c r="H3104">
        <v>0.14499999999999999</v>
      </c>
      <c r="I3104">
        <v>0.36499999999999999</v>
      </c>
      <c r="J3104">
        <v>0.02</v>
      </c>
      <c r="K3104">
        <v>0.486666667</v>
      </c>
      <c r="L3104">
        <v>0.566065237</v>
      </c>
      <c r="M3104">
        <v>2.6397779999999999E-2</v>
      </c>
      <c r="N3104">
        <v>0.153526573</v>
      </c>
      <c r="O3104">
        <v>0.23000953599999999</v>
      </c>
      <c r="P3104">
        <v>0.61646389099999999</v>
      </c>
      <c r="Q3104">
        <v>-6.9135220000000001E-3</v>
      </c>
      <c r="R3104">
        <v>0.14105137700000001</v>
      </c>
      <c r="S3104">
        <v>0.22355839799999999</v>
      </c>
      <c r="T3104">
        <v>0.63539022599999995</v>
      </c>
      <c r="U3104">
        <v>0.26500000000000001</v>
      </c>
      <c r="V3104">
        <v>1.6</v>
      </c>
      <c r="W3104">
        <f>COUNTIF(Table1[[#This Row],[Al2O3]:[TiO2]],0)</f>
        <v>0</v>
      </c>
      <c r="X3104">
        <f>Table1[[#This Row],[K2O]]+Table1[[#This Row],[Li2O]]+Table1[[#This Row],[Na2O]]</f>
        <v>0.15999999999999998</v>
      </c>
      <c r="Y3104">
        <f>Table1[[#This Row],[B2O3]]+Table1[[#This Row],[K2O]]+Table1[[#This Row],[Li2O]]+Table1[[#This Row],[Na2O]]</f>
        <v>0.32</v>
      </c>
      <c r="Z3104" s="2">
        <f>Table1[[#This Row],[B2O3]]+Table1[[#This Row],[CaO]]+Table1[[#This Row],[K2O]]+Table1[[#This Row],[Li2O]]+Table1[[#This Row],[Na2O]]</f>
        <v>0.33999999999999997</v>
      </c>
      <c r="AA3104" s="2">
        <f>Table1[[#This Row],[A+B+AE]]-Table1[[#This Row],[Al2O3]]-Table1[[#This Row],[SiO2]]</f>
        <v>-0.26500000000000001</v>
      </c>
      <c r="AB3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513.26650000000006</v>
      </c>
    </row>
    <row r="3105" spans="1:28" hidden="1" x14ac:dyDescent="0.25">
      <c r="A3105">
        <v>0.21</v>
      </c>
      <c r="B3105">
        <v>0.17</v>
      </c>
      <c r="C3105">
        <v>0.04</v>
      </c>
      <c r="D3105">
        <v>2.5000000000000001E-3</v>
      </c>
      <c r="E3105">
        <v>0.02</v>
      </c>
      <c r="F3105">
        <v>2.5000000000000001E-3</v>
      </c>
      <c r="G3105">
        <v>0.05</v>
      </c>
      <c r="H3105">
        <v>0.12</v>
      </c>
      <c r="I3105">
        <v>0.34499999999999997</v>
      </c>
      <c r="J3105">
        <v>0.04</v>
      </c>
      <c r="K3105">
        <v>0.51111111099999995</v>
      </c>
      <c r="L3105">
        <v>0.57747131299999999</v>
      </c>
      <c r="M3105">
        <v>1.3271142999999999E-2</v>
      </c>
      <c r="N3105">
        <v>0.17848054199999999</v>
      </c>
      <c r="O3105">
        <v>0.20281331</v>
      </c>
      <c r="P3105">
        <v>0.61870614800000001</v>
      </c>
      <c r="Q3105">
        <v>-5.1888079999999996E-3</v>
      </c>
      <c r="R3105">
        <v>0.15126890000000001</v>
      </c>
      <c r="S3105">
        <v>0.19982681699999999</v>
      </c>
      <c r="T3105">
        <v>0.64890428300000003</v>
      </c>
      <c r="U3105">
        <v>0.255</v>
      </c>
      <c r="V3105">
        <v>1.2352941180000001</v>
      </c>
      <c r="W3105">
        <f>COUNTIF(Table1[[#This Row],[Al2O3]:[TiO2]],0)</f>
        <v>0</v>
      </c>
      <c r="X3105">
        <f>Table1[[#This Row],[K2O]]+Table1[[#This Row],[Li2O]]+Table1[[#This Row],[Na2O]]</f>
        <v>0.17249999999999999</v>
      </c>
      <c r="Y3105">
        <f>Table1[[#This Row],[B2O3]]+Table1[[#This Row],[K2O]]+Table1[[#This Row],[Li2O]]+Table1[[#This Row],[Na2O]]</f>
        <v>0.34250000000000003</v>
      </c>
      <c r="Z3105" s="2">
        <f>Table1[[#This Row],[B2O3]]+Table1[[#This Row],[CaO]]+Table1[[#This Row],[K2O]]+Table1[[#This Row],[Li2O]]+Table1[[#This Row],[Na2O]]</f>
        <v>0.38250000000000001</v>
      </c>
      <c r="AA3105" s="2">
        <f>Table1[[#This Row],[A+B+AE]]-Table1[[#This Row],[Al2O3]]-Table1[[#This Row],[SiO2]]</f>
        <v>-0.17249999999999996</v>
      </c>
      <c r="AB3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462.42649999999992</v>
      </c>
    </row>
    <row r="3106" spans="1:28" hidden="1" x14ac:dyDescent="0.25">
      <c r="A3106">
        <v>0.20499999999999999</v>
      </c>
      <c r="B3106">
        <v>0.115</v>
      </c>
      <c r="C3106">
        <v>0.03</v>
      </c>
      <c r="D3106">
        <v>2.5000000000000001E-3</v>
      </c>
      <c r="E3106">
        <v>2.5000000000000001E-2</v>
      </c>
      <c r="F3106">
        <v>2.5000000000000001E-3</v>
      </c>
      <c r="G3106">
        <v>3.5000000000000003E-2</v>
      </c>
      <c r="H3106">
        <v>0.12</v>
      </c>
      <c r="I3106">
        <v>0.44500000000000001</v>
      </c>
      <c r="J3106">
        <v>0.02</v>
      </c>
      <c r="K3106">
        <v>0.57792207799999995</v>
      </c>
      <c r="L3106">
        <v>0.56890350099999998</v>
      </c>
      <c r="M3106">
        <v>3.0415451E-2</v>
      </c>
      <c r="N3106">
        <v>0.16361051099999999</v>
      </c>
      <c r="O3106">
        <v>0.201721025</v>
      </c>
      <c r="P3106">
        <v>0.63466846399999999</v>
      </c>
      <c r="Q3106">
        <v>3.039056E-3</v>
      </c>
      <c r="R3106">
        <v>0.143921406</v>
      </c>
      <c r="S3106">
        <v>0.199897613</v>
      </c>
      <c r="T3106">
        <v>0.65618098000000002</v>
      </c>
      <c r="U3106">
        <v>0.27</v>
      </c>
      <c r="V3106">
        <v>1.3225806449999999</v>
      </c>
      <c r="W3106">
        <f>COUNTIF(Table1[[#This Row],[Al2O3]:[TiO2]],0)</f>
        <v>0</v>
      </c>
      <c r="X3106">
        <f>Table1[[#This Row],[K2O]]+Table1[[#This Row],[Li2O]]+Table1[[#This Row],[Na2O]]</f>
        <v>0.1575</v>
      </c>
      <c r="Y3106">
        <f>Table1[[#This Row],[B2O3]]+Table1[[#This Row],[K2O]]+Table1[[#This Row],[Li2O]]+Table1[[#This Row],[Na2O]]</f>
        <v>0.27250000000000002</v>
      </c>
      <c r="Z3106" s="2">
        <f>Table1[[#This Row],[B2O3]]+Table1[[#This Row],[CaO]]+Table1[[#This Row],[K2O]]+Table1[[#This Row],[Li2O]]+Table1[[#This Row],[Na2O]]</f>
        <v>0.30249999999999999</v>
      </c>
      <c r="AA3106" s="2">
        <f>Table1[[#This Row],[A+B+AE]]-Table1[[#This Row],[Al2O3]]-Table1[[#This Row],[SiO2]]</f>
        <v>-0.34750000000000003</v>
      </c>
      <c r="AB3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491.96299999999997</v>
      </c>
    </row>
    <row r="3107" spans="1:28" hidden="1" x14ac:dyDescent="0.25">
      <c r="A3107">
        <v>0.22</v>
      </c>
      <c r="B3107">
        <v>0.19500000000000001</v>
      </c>
      <c r="C3107">
        <v>1.4999999999999999E-2</v>
      </c>
      <c r="D3107">
        <v>5.0000000000000001E-3</v>
      </c>
      <c r="E3107">
        <v>0.04</v>
      </c>
      <c r="F3107">
        <v>0.01</v>
      </c>
      <c r="G3107">
        <v>5.5E-2</v>
      </c>
      <c r="H3107">
        <v>0.125</v>
      </c>
      <c r="I3107">
        <v>0.30499999999999999</v>
      </c>
      <c r="J3107">
        <v>0.03</v>
      </c>
      <c r="K3107">
        <v>0.46923076899999999</v>
      </c>
      <c r="L3107">
        <v>0.57478353999999998</v>
      </c>
      <c r="M3107">
        <v>7.427576E-3</v>
      </c>
      <c r="N3107">
        <v>0.180410978</v>
      </c>
      <c r="O3107">
        <v>0.20866629</v>
      </c>
      <c r="P3107">
        <v>0.61092273200000002</v>
      </c>
      <c r="Q3107">
        <v>-8.896022E-3</v>
      </c>
      <c r="R3107">
        <v>0.15192482099999999</v>
      </c>
      <c r="S3107">
        <v>0.20469400600000001</v>
      </c>
      <c r="T3107">
        <v>0.64338117299999997</v>
      </c>
      <c r="U3107">
        <v>0.25</v>
      </c>
      <c r="V3107">
        <v>1.2222222220000001</v>
      </c>
      <c r="W3107">
        <f>COUNTIF(Table1[[#This Row],[Al2O3]:[TiO2]],0)</f>
        <v>0</v>
      </c>
      <c r="X3107">
        <f>Table1[[#This Row],[K2O]]+Table1[[#This Row],[Li2O]]+Table1[[#This Row],[Na2O]]</f>
        <v>0.19</v>
      </c>
      <c r="Y3107">
        <f>Table1[[#This Row],[B2O3]]+Table1[[#This Row],[K2O]]+Table1[[#This Row],[Li2O]]+Table1[[#This Row],[Na2O]]</f>
        <v>0.38500000000000001</v>
      </c>
      <c r="Z3107" s="2">
        <f>Table1[[#This Row],[B2O3]]+Table1[[#This Row],[CaO]]+Table1[[#This Row],[K2O]]+Table1[[#This Row],[Li2O]]+Table1[[#This Row],[Na2O]]</f>
        <v>0.4</v>
      </c>
      <c r="AA3107" s="2">
        <f>Table1[[#This Row],[A+B+AE]]-Table1[[#This Row],[Al2O3]]-Table1[[#This Row],[SiO2]]</f>
        <v>-0.12499999999999997</v>
      </c>
      <c r="AB3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451.41199999999992</v>
      </c>
    </row>
    <row r="3108" spans="1:28" hidden="1" x14ac:dyDescent="0.25">
      <c r="A3108">
        <v>0.22500000000000001</v>
      </c>
      <c r="B3108">
        <v>0.19</v>
      </c>
      <c r="C3108">
        <v>2.5000000000000001E-2</v>
      </c>
      <c r="D3108">
        <v>5.0000000000000001E-3</v>
      </c>
      <c r="E3108">
        <v>0.02</v>
      </c>
      <c r="F3108">
        <v>7.4999999999999997E-3</v>
      </c>
      <c r="G3108">
        <v>3.5000000000000003E-2</v>
      </c>
      <c r="H3108">
        <v>0.13</v>
      </c>
      <c r="I3108">
        <v>0.315</v>
      </c>
      <c r="J3108">
        <v>4.7500000000000001E-2</v>
      </c>
      <c r="K3108">
        <v>0.47014925000000002</v>
      </c>
      <c r="L3108">
        <v>0.57464029000000005</v>
      </c>
      <c r="M3108">
        <v>1.6732940000000002E-2</v>
      </c>
      <c r="N3108">
        <v>0.16873827</v>
      </c>
      <c r="O3108">
        <v>0.21488022000000001</v>
      </c>
      <c r="P3108">
        <v>0.61638150999999997</v>
      </c>
      <c r="Q3108">
        <v>-5.1435400000000003E-3</v>
      </c>
      <c r="R3108">
        <v>0.14608457999999999</v>
      </c>
      <c r="S3108">
        <v>0.20961724000000001</v>
      </c>
      <c r="T3108">
        <v>0.64429818000000005</v>
      </c>
      <c r="U3108">
        <v>0.26</v>
      </c>
      <c r="V3108">
        <v>1.3636363600000001</v>
      </c>
      <c r="W3108">
        <f>COUNTIF(Table1[[#This Row],[Al2O3]:[TiO2]],0)</f>
        <v>0</v>
      </c>
      <c r="X3108">
        <f>Table1[[#This Row],[K2O]]+Table1[[#This Row],[Li2O]]+Table1[[#This Row],[Na2O]]</f>
        <v>0.17250000000000001</v>
      </c>
      <c r="Y3108">
        <f>Table1[[#This Row],[B2O3]]+Table1[[#This Row],[K2O]]+Table1[[#This Row],[Li2O]]+Table1[[#This Row],[Na2O]]</f>
        <v>0.36250000000000004</v>
      </c>
      <c r="Z3108" s="2">
        <f>Table1[[#This Row],[B2O3]]+Table1[[#This Row],[CaO]]+Table1[[#This Row],[K2O]]+Table1[[#This Row],[Li2O]]+Table1[[#This Row],[Na2O]]</f>
        <v>0.38750000000000001</v>
      </c>
      <c r="AA3108" s="2">
        <f>Table1[[#This Row],[A+B+AE]]-Table1[[#This Row],[Al2O3]]-Table1[[#This Row],[SiO2]]</f>
        <v>-0.1525</v>
      </c>
      <c r="AB3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473.35350000000005</v>
      </c>
    </row>
    <row r="3109" spans="1:28" hidden="1" x14ac:dyDescent="0.25">
      <c r="A3109">
        <v>0.19500000000000001</v>
      </c>
      <c r="B3109">
        <v>0.115</v>
      </c>
      <c r="C3109">
        <v>3.5000000000000003E-2</v>
      </c>
      <c r="D3109">
        <v>5.0000000000000001E-3</v>
      </c>
      <c r="E3109">
        <v>0.03</v>
      </c>
      <c r="F3109">
        <v>0.01</v>
      </c>
      <c r="G3109">
        <v>0.03</v>
      </c>
      <c r="H3109">
        <v>0.115</v>
      </c>
      <c r="I3109">
        <v>0.44</v>
      </c>
      <c r="J3109">
        <v>2.5000000000000001E-2</v>
      </c>
      <c r="K3109">
        <v>0.58666666999999995</v>
      </c>
      <c r="L3109">
        <v>0.57181039</v>
      </c>
      <c r="M3109">
        <v>3.6595080000000002E-2</v>
      </c>
      <c r="N3109">
        <v>0.16129113</v>
      </c>
      <c r="O3109">
        <v>0.19586966</v>
      </c>
      <c r="P3109">
        <v>0.64283920999999999</v>
      </c>
      <c r="Q3109">
        <v>1.1117119999999999E-2</v>
      </c>
      <c r="R3109">
        <v>0.13969392999999999</v>
      </c>
      <c r="S3109">
        <v>0.19440705999999999</v>
      </c>
      <c r="T3109">
        <v>0.66589900999999996</v>
      </c>
      <c r="U3109">
        <v>0.26500000000000001</v>
      </c>
      <c r="V3109">
        <v>1.34482759</v>
      </c>
      <c r="W3109">
        <f>COUNTIF(Table1[[#This Row],[Al2O3]:[TiO2]],0)</f>
        <v>0</v>
      </c>
      <c r="X3109">
        <f>Table1[[#This Row],[K2O]]+Table1[[#This Row],[Li2O]]+Table1[[#This Row],[Na2O]]</f>
        <v>0.155</v>
      </c>
      <c r="Y3109">
        <f>Table1[[#This Row],[B2O3]]+Table1[[#This Row],[K2O]]+Table1[[#This Row],[Li2O]]+Table1[[#This Row],[Na2O]]</f>
        <v>0.27</v>
      </c>
      <c r="Z3109" s="2">
        <f>Table1[[#This Row],[B2O3]]+Table1[[#This Row],[CaO]]+Table1[[#This Row],[K2O]]+Table1[[#This Row],[Li2O]]+Table1[[#This Row],[Na2O]]</f>
        <v>0.30500000000000005</v>
      </c>
      <c r="AA3109" s="2">
        <f>Table1[[#This Row],[A+B+AE]]-Table1[[#This Row],[Al2O3]]-Table1[[#This Row],[SiO2]]</f>
        <v>-0.32999999999999996</v>
      </c>
      <c r="AB3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495.31899999999996</v>
      </c>
    </row>
    <row r="3110" spans="1:28" hidden="1" x14ac:dyDescent="0.25">
      <c r="A3110">
        <v>0.23499999999999999</v>
      </c>
      <c r="B3110">
        <v>0.17</v>
      </c>
      <c r="C3110">
        <v>3.5000000000000003E-2</v>
      </c>
      <c r="D3110">
        <v>5.0000000000000001E-3</v>
      </c>
      <c r="E3110">
        <v>0.02</v>
      </c>
      <c r="F3110">
        <v>7.4999999999999997E-3</v>
      </c>
      <c r="G3110">
        <v>2.5000000000000001E-2</v>
      </c>
      <c r="H3110">
        <v>0.14000000000000001</v>
      </c>
      <c r="I3110">
        <v>0.34</v>
      </c>
      <c r="J3110">
        <v>2.2499999999999999E-2</v>
      </c>
      <c r="K3110">
        <v>0.47552447599999997</v>
      </c>
      <c r="L3110">
        <v>0.57285614299999998</v>
      </c>
      <c r="M3110">
        <v>9.0916529999999999E-3</v>
      </c>
      <c r="N3110">
        <v>0.17088779400000001</v>
      </c>
      <c r="O3110">
        <v>0.22379353900000001</v>
      </c>
      <c r="P3110">
        <v>0.605318668</v>
      </c>
      <c r="Q3110">
        <v>-1.5812555999999998E-2</v>
      </c>
      <c r="R3110">
        <v>0.15073175</v>
      </c>
      <c r="S3110">
        <v>0.21884996700000001</v>
      </c>
      <c r="T3110">
        <v>0.63041828300000002</v>
      </c>
      <c r="U3110">
        <v>0.26500000000000001</v>
      </c>
      <c r="V3110">
        <v>1.424242424</v>
      </c>
      <c r="W3110">
        <f>COUNTIF(Table1[[#This Row],[Al2O3]:[TiO2]],0)</f>
        <v>0</v>
      </c>
      <c r="X3110">
        <f>Table1[[#This Row],[K2O]]+Table1[[#This Row],[Li2O]]+Table1[[#This Row],[Na2O]]</f>
        <v>0.17250000000000001</v>
      </c>
      <c r="Y3110">
        <f>Table1[[#This Row],[B2O3]]+Table1[[#This Row],[K2O]]+Table1[[#This Row],[Li2O]]+Table1[[#This Row],[Na2O]]</f>
        <v>0.34250000000000003</v>
      </c>
      <c r="Z3110" s="2">
        <f>Table1[[#This Row],[B2O3]]+Table1[[#This Row],[CaO]]+Table1[[#This Row],[K2O]]+Table1[[#This Row],[Li2O]]+Table1[[#This Row],[Na2O]]</f>
        <v>0.37750000000000006</v>
      </c>
      <c r="AA3110" s="2">
        <f>Table1[[#This Row],[A+B+AE]]-Table1[[#This Row],[Al2O3]]-Table1[[#This Row],[SiO2]]</f>
        <v>-0.19749999999999995</v>
      </c>
      <c r="AB3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488.60400000000004</v>
      </c>
    </row>
    <row r="3111" spans="1:28" hidden="1" x14ac:dyDescent="0.25">
      <c r="A3111">
        <v>0.2</v>
      </c>
      <c r="B3111">
        <v>0.15</v>
      </c>
      <c r="C3111">
        <v>1.4999999999999999E-2</v>
      </c>
      <c r="D3111">
        <v>5.0000000000000001E-3</v>
      </c>
      <c r="E3111">
        <v>0.04</v>
      </c>
      <c r="F3111">
        <v>0.01</v>
      </c>
      <c r="G3111">
        <v>3.5000000000000003E-2</v>
      </c>
      <c r="H3111">
        <v>0.115</v>
      </c>
      <c r="I3111">
        <v>0.39500000000000002</v>
      </c>
      <c r="J3111">
        <v>3.5000000000000003E-2</v>
      </c>
      <c r="K3111">
        <v>0.55633803000000004</v>
      </c>
      <c r="L3111">
        <v>0.56866483999999995</v>
      </c>
      <c r="M3111">
        <v>4.0561550000000002E-2</v>
      </c>
      <c r="N3111">
        <v>0.15716340000000001</v>
      </c>
      <c r="O3111">
        <v>0.19695894999999999</v>
      </c>
      <c r="P3111">
        <v>0.64587764999999997</v>
      </c>
      <c r="Q3111">
        <v>1.5953510000000001E-2</v>
      </c>
      <c r="R3111">
        <v>0.13580785000000001</v>
      </c>
      <c r="S3111">
        <v>0.19369991</v>
      </c>
      <c r="T3111">
        <v>0.67049223999999996</v>
      </c>
      <c r="U3111">
        <v>0.25</v>
      </c>
      <c r="V3111">
        <v>1.3333333300000001</v>
      </c>
      <c r="W3111">
        <f>COUNTIF(Table1[[#This Row],[Al2O3]:[TiO2]],0)</f>
        <v>0</v>
      </c>
      <c r="X3111">
        <f>Table1[[#This Row],[K2O]]+Table1[[#This Row],[Li2O]]+Table1[[#This Row],[Na2O]]</f>
        <v>0.16</v>
      </c>
      <c r="Y3111">
        <f>Table1[[#This Row],[B2O3]]+Table1[[#This Row],[K2O]]+Table1[[#This Row],[Li2O]]+Table1[[#This Row],[Na2O]]</f>
        <v>0.31</v>
      </c>
      <c r="Z3111" s="2">
        <f>Table1[[#This Row],[B2O3]]+Table1[[#This Row],[CaO]]+Table1[[#This Row],[K2O]]+Table1[[#This Row],[Li2O]]+Table1[[#This Row],[Na2O]]</f>
        <v>0.32500000000000001</v>
      </c>
      <c r="AA3111" s="2">
        <f>Table1[[#This Row],[A+B+AE]]-Table1[[#This Row],[Al2O3]]-Table1[[#This Row],[SiO2]]</f>
        <v>-0.27</v>
      </c>
      <c r="AB3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484.51700000000005</v>
      </c>
    </row>
    <row r="3112" spans="1:28" hidden="1" x14ac:dyDescent="0.25">
      <c r="A3112">
        <v>0.23499999999999999</v>
      </c>
      <c r="B3112">
        <v>0.14499999999999999</v>
      </c>
      <c r="C3112">
        <v>0.02</v>
      </c>
      <c r="D3112">
        <v>2.5000000000000001E-3</v>
      </c>
      <c r="E3112">
        <v>4.4999999999999998E-2</v>
      </c>
      <c r="F3112">
        <v>5.0000000000000001E-3</v>
      </c>
      <c r="G3112">
        <v>5.0000000000000001E-3</v>
      </c>
      <c r="H3112">
        <v>0.14000000000000001</v>
      </c>
      <c r="I3112">
        <v>0.38</v>
      </c>
      <c r="J3112">
        <v>2.2499999999999999E-2</v>
      </c>
      <c r="K3112">
        <v>0.50331125799999998</v>
      </c>
      <c r="L3112">
        <v>0.56772296899999997</v>
      </c>
      <c r="M3112">
        <v>3.0346295999999998E-2</v>
      </c>
      <c r="N3112">
        <v>0.15018130099999999</v>
      </c>
      <c r="O3112">
        <v>0.23030184200000001</v>
      </c>
      <c r="P3112">
        <v>0.61951685599999995</v>
      </c>
      <c r="Q3112">
        <v>-5.4395729999999996E-3</v>
      </c>
      <c r="R3112">
        <v>0.13960994099999999</v>
      </c>
      <c r="S3112">
        <v>0.224062394</v>
      </c>
      <c r="T3112">
        <v>0.63632766500000004</v>
      </c>
      <c r="U3112">
        <v>0.26500000000000001</v>
      </c>
      <c r="V3112">
        <v>1.6206896550000001</v>
      </c>
      <c r="W3112">
        <f>COUNTIF(Table1[[#This Row],[Al2O3]:[TiO2]],0)</f>
        <v>0</v>
      </c>
      <c r="X3112">
        <f>Table1[[#This Row],[K2O]]+Table1[[#This Row],[Li2O]]+Table1[[#This Row],[Na2O]]</f>
        <v>0.15000000000000002</v>
      </c>
      <c r="Y3112">
        <f>Table1[[#This Row],[B2O3]]+Table1[[#This Row],[K2O]]+Table1[[#This Row],[Li2O]]+Table1[[#This Row],[Na2O]]</f>
        <v>0.29500000000000004</v>
      </c>
      <c r="Z3112" s="2">
        <f>Table1[[#This Row],[B2O3]]+Table1[[#This Row],[CaO]]+Table1[[#This Row],[K2O]]+Table1[[#This Row],[Li2O]]+Table1[[#This Row],[Na2O]]</f>
        <v>0.315</v>
      </c>
      <c r="AA3112" s="2">
        <f>Table1[[#This Row],[A+B+AE]]-Table1[[#This Row],[Al2O3]]-Table1[[#This Row],[SiO2]]</f>
        <v>-0.3</v>
      </c>
      <c r="AB3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515.27750000000003</v>
      </c>
    </row>
    <row r="3113" spans="1:28" hidden="1" x14ac:dyDescent="0.25">
      <c r="A3113">
        <v>0.22500000000000001</v>
      </c>
      <c r="B3113">
        <v>0.185</v>
      </c>
      <c r="C3113">
        <v>0.02</v>
      </c>
      <c r="D3113">
        <v>2.5000000000000001E-3</v>
      </c>
      <c r="E3113">
        <v>0.04</v>
      </c>
      <c r="F3113">
        <v>2.5000000000000001E-3</v>
      </c>
      <c r="G3113">
        <v>0.05</v>
      </c>
      <c r="H3113">
        <v>0.13500000000000001</v>
      </c>
      <c r="I3113">
        <v>0.31</v>
      </c>
      <c r="J3113">
        <v>0.03</v>
      </c>
      <c r="K3113">
        <v>0.46268656699999999</v>
      </c>
      <c r="L3113">
        <v>0.57720211799999999</v>
      </c>
      <c r="M3113">
        <v>-4.3434600000000001E-4</v>
      </c>
      <c r="N3113">
        <v>0.184376131</v>
      </c>
      <c r="O3113">
        <v>0.21420819099999999</v>
      </c>
      <c r="P3113">
        <v>0.60141567799999995</v>
      </c>
      <c r="Q3113">
        <v>-2.0249196000000001E-2</v>
      </c>
      <c r="R3113">
        <v>0.15926637299999999</v>
      </c>
      <c r="S3113">
        <v>0.209794122</v>
      </c>
      <c r="T3113">
        <v>0.63093950499999996</v>
      </c>
      <c r="U3113">
        <v>0.26</v>
      </c>
      <c r="V3113">
        <v>1.2162162160000001</v>
      </c>
      <c r="W3113">
        <f>COUNTIF(Table1[[#This Row],[Al2O3]:[TiO2]],0)</f>
        <v>0</v>
      </c>
      <c r="X3113">
        <f>Table1[[#This Row],[K2O]]+Table1[[#This Row],[Li2O]]+Table1[[#This Row],[Na2O]]</f>
        <v>0.1875</v>
      </c>
      <c r="Y3113">
        <f>Table1[[#This Row],[B2O3]]+Table1[[#This Row],[K2O]]+Table1[[#This Row],[Li2O]]+Table1[[#This Row],[Na2O]]</f>
        <v>0.3725</v>
      </c>
      <c r="Z3113" s="2">
        <f>Table1[[#This Row],[B2O3]]+Table1[[#This Row],[CaO]]+Table1[[#This Row],[K2O]]+Table1[[#This Row],[Li2O]]+Table1[[#This Row],[Na2O]]</f>
        <v>0.39250000000000002</v>
      </c>
      <c r="AA3113" s="2">
        <f>Table1[[#This Row],[A+B+AE]]-Table1[[#This Row],[Al2O3]]-Table1[[#This Row],[SiO2]]</f>
        <v>-0.14249999999999999</v>
      </c>
      <c r="AB3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456.07650000000001</v>
      </c>
    </row>
    <row r="3114" spans="1:28" hidden="1" x14ac:dyDescent="0.25">
      <c r="A3114">
        <v>0.22</v>
      </c>
      <c r="B3114">
        <v>0.155</v>
      </c>
      <c r="C3114">
        <v>0.01</v>
      </c>
      <c r="D3114">
        <v>5.0000000000000001E-3</v>
      </c>
      <c r="E3114">
        <v>0.05</v>
      </c>
      <c r="F3114">
        <v>2.5000000000000001E-3</v>
      </c>
      <c r="G3114">
        <v>1.4999999999999999E-2</v>
      </c>
      <c r="H3114">
        <v>0.13500000000000001</v>
      </c>
      <c r="I3114">
        <v>0.36</v>
      </c>
      <c r="J3114">
        <v>4.7500000000000001E-2</v>
      </c>
      <c r="K3114">
        <v>0.50349650000000001</v>
      </c>
      <c r="L3114">
        <v>0.57318460999999998</v>
      </c>
      <c r="M3114">
        <v>3.1696620000000002E-2</v>
      </c>
      <c r="N3114">
        <v>0.15388599</v>
      </c>
      <c r="O3114">
        <v>0.21911149999999999</v>
      </c>
      <c r="P3114">
        <v>0.62700250000000002</v>
      </c>
      <c r="Q3114">
        <v>-1.77673E-3</v>
      </c>
      <c r="R3114">
        <v>0.14161873</v>
      </c>
      <c r="S3114">
        <v>0.21285139</v>
      </c>
      <c r="T3114">
        <v>0.64552988</v>
      </c>
      <c r="U3114">
        <v>0.27</v>
      </c>
      <c r="V3114">
        <v>1.46666667</v>
      </c>
      <c r="W3114">
        <f>COUNTIF(Table1[[#This Row],[Al2O3]:[TiO2]],0)</f>
        <v>0</v>
      </c>
      <c r="X3114">
        <f>Table1[[#This Row],[K2O]]+Table1[[#This Row],[Li2O]]+Table1[[#This Row],[Na2O]]</f>
        <v>0.1525</v>
      </c>
      <c r="Y3114">
        <f>Table1[[#This Row],[B2O3]]+Table1[[#This Row],[K2O]]+Table1[[#This Row],[Li2O]]+Table1[[#This Row],[Na2O]]</f>
        <v>0.3075</v>
      </c>
      <c r="Z3114" s="2">
        <f>Table1[[#This Row],[B2O3]]+Table1[[#This Row],[CaO]]+Table1[[#This Row],[K2O]]+Table1[[#This Row],[Li2O]]+Table1[[#This Row],[Na2O]]</f>
        <v>0.3175</v>
      </c>
      <c r="AA3114" s="2">
        <f>Table1[[#This Row],[A+B+AE]]-Table1[[#This Row],[Al2O3]]-Table1[[#This Row],[SiO2]]</f>
        <v>-0.26249999999999996</v>
      </c>
      <c r="AB3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497.755</v>
      </c>
    </row>
    <row r="3115" spans="1:28" hidden="1" x14ac:dyDescent="0.25">
      <c r="A3115">
        <v>0.22500000000000001</v>
      </c>
      <c r="B3115">
        <v>0.15</v>
      </c>
      <c r="C3115">
        <v>0.02</v>
      </c>
      <c r="D3115">
        <v>5.0000000000000001E-3</v>
      </c>
      <c r="E3115">
        <v>0.05</v>
      </c>
      <c r="F3115">
        <v>7.4999999999999997E-3</v>
      </c>
      <c r="G3115">
        <v>0.05</v>
      </c>
      <c r="H3115">
        <v>0.13</v>
      </c>
      <c r="I3115">
        <v>0.36</v>
      </c>
      <c r="J3115">
        <v>2.5000000000000001E-3</v>
      </c>
      <c r="K3115">
        <v>0.50349650300000004</v>
      </c>
      <c r="L3115">
        <v>0.57475144199999995</v>
      </c>
      <c r="M3115">
        <v>-1.7120550000000001E-3</v>
      </c>
      <c r="N3115">
        <v>0.183908767</v>
      </c>
      <c r="O3115">
        <v>0.21708403100000001</v>
      </c>
      <c r="P3115">
        <v>0.59900720200000002</v>
      </c>
      <c r="Q3115">
        <v>-2.1986751999999998E-2</v>
      </c>
      <c r="R3115">
        <v>0.15819904400000001</v>
      </c>
      <c r="S3115">
        <v>0.21467212399999999</v>
      </c>
      <c r="T3115">
        <v>0.62712883200000002</v>
      </c>
      <c r="U3115">
        <v>0.27</v>
      </c>
      <c r="V3115">
        <v>1.25</v>
      </c>
      <c r="W3115">
        <f>COUNTIF(Table1[[#This Row],[Al2O3]:[TiO2]],0)</f>
        <v>0</v>
      </c>
      <c r="X3115">
        <f>Table1[[#This Row],[K2O]]+Table1[[#This Row],[Li2O]]+Table1[[#This Row],[Na2O]]</f>
        <v>0.1875</v>
      </c>
      <c r="Y3115">
        <f>Table1[[#This Row],[B2O3]]+Table1[[#This Row],[K2O]]+Table1[[#This Row],[Li2O]]+Table1[[#This Row],[Na2O]]</f>
        <v>0.33750000000000002</v>
      </c>
      <c r="Z3115" s="2">
        <f>Table1[[#This Row],[B2O3]]+Table1[[#This Row],[CaO]]+Table1[[#This Row],[K2O]]+Table1[[#This Row],[Li2O]]+Table1[[#This Row],[Na2O]]</f>
        <v>0.35749999999999998</v>
      </c>
      <c r="AA3115" s="2">
        <f>Table1[[#This Row],[A+B+AE]]-Table1[[#This Row],[Al2O3]]-Table1[[#This Row],[SiO2]]</f>
        <v>-0.22750000000000001</v>
      </c>
      <c r="AB3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464.20800000000008</v>
      </c>
    </row>
    <row r="3116" spans="1:28" hidden="1" x14ac:dyDescent="0.25">
      <c r="A3116">
        <v>0.24</v>
      </c>
      <c r="B3116">
        <v>0.18</v>
      </c>
      <c r="C3116">
        <v>0.01</v>
      </c>
      <c r="D3116">
        <v>5.0000000000000001E-3</v>
      </c>
      <c r="E3116">
        <v>0.03</v>
      </c>
      <c r="F3116">
        <v>5.0000000000000001E-3</v>
      </c>
      <c r="G3116">
        <v>0.03</v>
      </c>
      <c r="H3116">
        <v>0.14000000000000001</v>
      </c>
      <c r="I3116">
        <v>0.34</v>
      </c>
      <c r="J3116">
        <v>0.02</v>
      </c>
      <c r="K3116">
        <v>0.47222222000000003</v>
      </c>
      <c r="L3116">
        <v>0.56593568000000005</v>
      </c>
      <c r="M3116">
        <v>1.604525E-2</v>
      </c>
      <c r="N3116">
        <v>0.16459770000000001</v>
      </c>
      <c r="O3116">
        <v>0.22451519</v>
      </c>
      <c r="P3116">
        <v>0.61088712000000001</v>
      </c>
      <c r="Q3116">
        <v>-1.1056389999999999E-2</v>
      </c>
      <c r="R3116">
        <v>0.14679442000000001</v>
      </c>
      <c r="S3116">
        <v>0.21859317</v>
      </c>
      <c r="T3116">
        <v>0.63461241000000002</v>
      </c>
      <c r="U3116">
        <v>0.26</v>
      </c>
      <c r="V3116">
        <v>1.4117647099999999</v>
      </c>
      <c r="W3116">
        <f>COUNTIF(Table1[[#This Row],[Al2O3]:[TiO2]],0)</f>
        <v>0</v>
      </c>
      <c r="X3116">
        <f>Table1[[#This Row],[K2O]]+Table1[[#This Row],[Li2O]]+Table1[[#This Row],[Na2O]]</f>
        <v>0.17500000000000002</v>
      </c>
      <c r="Y3116">
        <f>Table1[[#This Row],[B2O3]]+Table1[[#This Row],[K2O]]+Table1[[#This Row],[Li2O]]+Table1[[#This Row],[Na2O]]</f>
        <v>0.35499999999999998</v>
      </c>
      <c r="Z3116" s="2">
        <f>Table1[[#This Row],[B2O3]]+Table1[[#This Row],[CaO]]+Table1[[#This Row],[K2O]]+Table1[[#This Row],[Li2O]]+Table1[[#This Row],[Na2O]]</f>
        <v>0.36499999999999999</v>
      </c>
      <c r="AA3116" s="2">
        <f>Table1[[#This Row],[A+B+AE]]-Table1[[#This Row],[Al2O3]]-Table1[[#This Row],[SiO2]]</f>
        <v>-0.21500000000000002</v>
      </c>
      <c r="AB3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484.31799999999998</v>
      </c>
    </row>
    <row r="3117" spans="1:28" hidden="1" x14ac:dyDescent="0.25">
      <c r="A3117">
        <v>0.22</v>
      </c>
      <c r="B3117">
        <v>0.19500000000000001</v>
      </c>
      <c r="C3117">
        <v>5.0000000000000001E-3</v>
      </c>
      <c r="D3117">
        <v>5.0000000000000001E-3</v>
      </c>
      <c r="E3117">
        <v>3.5000000000000003E-2</v>
      </c>
      <c r="F3117">
        <v>2.5000000000000001E-3</v>
      </c>
      <c r="G3117">
        <v>0.04</v>
      </c>
      <c r="H3117">
        <v>0.13500000000000001</v>
      </c>
      <c r="I3117">
        <v>0.315</v>
      </c>
      <c r="J3117">
        <v>4.7500000000000001E-2</v>
      </c>
      <c r="K3117">
        <v>0.47014925400000002</v>
      </c>
      <c r="L3117">
        <v>0.57195489200000005</v>
      </c>
      <c r="M3117">
        <v>1.9087587999999999E-2</v>
      </c>
      <c r="N3117">
        <v>0.16977646499999999</v>
      </c>
      <c r="O3117">
        <v>0.20895564899999999</v>
      </c>
      <c r="P3117">
        <v>0.62126788600000005</v>
      </c>
      <c r="Q3117">
        <v>-5.1157260000000001E-3</v>
      </c>
      <c r="R3117">
        <v>0.14944618800000001</v>
      </c>
      <c r="S3117">
        <v>0.20306442699999999</v>
      </c>
      <c r="T3117">
        <v>0.64748938499999997</v>
      </c>
      <c r="U3117">
        <v>0.255</v>
      </c>
      <c r="V3117">
        <v>1.2571428570000001</v>
      </c>
      <c r="W3117">
        <f>COUNTIF(Table1[[#This Row],[Al2O3]:[TiO2]],0)</f>
        <v>0</v>
      </c>
      <c r="X3117">
        <f>Table1[[#This Row],[K2O]]+Table1[[#This Row],[Li2O]]+Table1[[#This Row],[Na2O]]</f>
        <v>0.17750000000000002</v>
      </c>
      <c r="Y3117">
        <f>Table1[[#This Row],[B2O3]]+Table1[[#This Row],[K2O]]+Table1[[#This Row],[Li2O]]+Table1[[#This Row],[Na2O]]</f>
        <v>0.37250000000000005</v>
      </c>
      <c r="Z3117" s="2">
        <f>Table1[[#This Row],[B2O3]]+Table1[[#This Row],[CaO]]+Table1[[#This Row],[K2O]]+Table1[[#This Row],[Li2O]]+Table1[[#This Row],[Na2O]]</f>
        <v>0.37750000000000006</v>
      </c>
      <c r="AA3117" s="2">
        <f>Table1[[#This Row],[A+B+AE]]-Table1[[#This Row],[Al2O3]]-Table1[[#This Row],[SiO2]]</f>
        <v>-0.15749999999999995</v>
      </c>
      <c r="AB3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466.2075000000001</v>
      </c>
    </row>
    <row r="3118" spans="1:28" hidden="1" x14ac:dyDescent="0.25">
      <c r="A3118">
        <v>0.245</v>
      </c>
      <c r="B3118">
        <v>0.19</v>
      </c>
      <c r="C3118">
        <v>2.5000000000000001E-2</v>
      </c>
      <c r="D3118">
        <v>5.0000000000000001E-3</v>
      </c>
      <c r="E3118">
        <v>2.5000000000000001E-2</v>
      </c>
      <c r="F3118">
        <v>5.0000000000000001E-3</v>
      </c>
      <c r="G3118">
        <v>0.05</v>
      </c>
      <c r="H3118">
        <v>0.14499999999999999</v>
      </c>
      <c r="I3118">
        <v>0.3</v>
      </c>
      <c r="J3118">
        <v>0.01</v>
      </c>
      <c r="K3118">
        <v>0.43478261000000001</v>
      </c>
      <c r="L3118">
        <v>0.57519575000000001</v>
      </c>
      <c r="M3118">
        <v>-1.501971E-2</v>
      </c>
      <c r="N3118">
        <v>0.19062302</v>
      </c>
      <c r="O3118">
        <v>0.22651941</v>
      </c>
      <c r="P3118">
        <v>0.58285757000000005</v>
      </c>
      <c r="Q3118">
        <v>-3.3692079999999999E-2</v>
      </c>
      <c r="R3118">
        <v>0.16461502</v>
      </c>
      <c r="S3118">
        <v>0.22208523999999999</v>
      </c>
      <c r="T3118">
        <v>0.61329973000000004</v>
      </c>
      <c r="U3118">
        <v>0.27</v>
      </c>
      <c r="V3118">
        <v>1.25641026</v>
      </c>
      <c r="W3118">
        <f>COUNTIF(Table1[[#This Row],[Al2O3]:[TiO2]],0)</f>
        <v>0</v>
      </c>
      <c r="X3118">
        <f>Table1[[#This Row],[K2O]]+Table1[[#This Row],[Li2O]]+Table1[[#This Row],[Na2O]]</f>
        <v>0.19999999999999998</v>
      </c>
      <c r="Y3118">
        <f>Table1[[#This Row],[B2O3]]+Table1[[#This Row],[K2O]]+Table1[[#This Row],[Li2O]]+Table1[[#This Row],[Na2O]]</f>
        <v>0.39</v>
      </c>
      <c r="Z3118" s="2">
        <f>Table1[[#This Row],[B2O3]]+Table1[[#This Row],[CaO]]+Table1[[#This Row],[K2O]]+Table1[[#This Row],[Li2O]]+Table1[[#This Row],[Na2O]]</f>
        <v>0.41500000000000004</v>
      </c>
      <c r="AA3118" s="2">
        <f>Table1[[#This Row],[A+B+AE]]-Table1[[#This Row],[Al2O3]]-Table1[[#This Row],[SiO2]]</f>
        <v>-0.12999999999999995</v>
      </c>
      <c r="AB3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456.59799999999996</v>
      </c>
    </row>
    <row r="3119" spans="1:28" hidden="1" x14ac:dyDescent="0.25">
      <c r="A3119">
        <v>0.23499999999999999</v>
      </c>
      <c r="B3119">
        <v>0.14499999999999999</v>
      </c>
      <c r="C3119">
        <v>2.5000000000000001E-2</v>
      </c>
      <c r="D3119">
        <v>5.0000000000000001E-3</v>
      </c>
      <c r="E3119">
        <v>2.5000000000000001E-2</v>
      </c>
      <c r="F3119">
        <v>7.4999999999999997E-3</v>
      </c>
      <c r="G3119">
        <v>0.01</v>
      </c>
      <c r="H3119">
        <v>0.14499999999999999</v>
      </c>
      <c r="I3119">
        <v>0.39</v>
      </c>
      <c r="J3119">
        <v>1.2500000000000001E-2</v>
      </c>
      <c r="K3119">
        <v>0.50649350999999998</v>
      </c>
      <c r="L3119">
        <v>0.56630057</v>
      </c>
      <c r="M3119">
        <v>2.21896E-2</v>
      </c>
      <c r="N3119">
        <v>0.15906007999999999</v>
      </c>
      <c r="O3119">
        <v>0.22529756000000001</v>
      </c>
      <c r="P3119">
        <v>0.61564236000000006</v>
      </c>
      <c r="Q3119">
        <v>-1.045805E-2</v>
      </c>
      <c r="R3119">
        <v>0.14559825000000001</v>
      </c>
      <c r="S3119">
        <v>0.22006423999999999</v>
      </c>
      <c r="T3119">
        <v>0.63433751000000005</v>
      </c>
      <c r="U3119">
        <v>0.27</v>
      </c>
      <c r="V3119">
        <v>1.5161290300000001</v>
      </c>
      <c r="W3119">
        <f>COUNTIF(Table1[[#This Row],[Al2O3]:[TiO2]],0)</f>
        <v>0</v>
      </c>
      <c r="X3119">
        <f>Table1[[#This Row],[K2O]]+Table1[[#This Row],[Li2O]]+Table1[[#This Row],[Na2O]]</f>
        <v>0.16249999999999998</v>
      </c>
      <c r="Y3119">
        <f>Table1[[#This Row],[B2O3]]+Table1[[#This Row],[K2O]]+Table1[[#This Row],[Li2O]]+Table1[[#This Row],[Na2O]]</f>
        <v>0.3075</v>
      </c>
      <c r="Z3119" s="2">
        <f>Table1[[#This Row],[B2O3]]+Table1[[#This Row],[CaO]]+Table1[[#This Row],[K2O]]+Table1[[#This Row],[Li2O]]+Table1[[#This Row],[Na2O]]</f>
        <v>0.33250000000000002</v>
      </c>
      <c r="AA3119" s="2">
        <f>Table1[[#This Row],[A+B+AE]]-Table1[[#This Row],[Al2O3]]-Table1[[#This Row],[SiO2]]</f>
        <v>-0.29249999999999998</v>
      </c>
      <c r="AB3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511.03400000000011</v>
      </c>
    </row>
    <row r="3120" spans="1:28" hidden="1" x14ac:dyDescent="0.25">
      <c r="A3120">
        <v>0.215</v>
      </c>
      <c r="B3120">
        <v>0.115</v>
      </c>
      <c r="C3120">
        <v>2.5000000000000001E-2</v>
      </c>
      <c r="D3120">
        <v>2.5000000000000001E-3</v>
      </c>
      <c r="E3120">
        <v>2.5000000000000001E-2</v>
      </c>
      <c r="F3120">
        <v>2.5000000000000001E-3</v>
      </c>
      <c r="G3120">
        <v>3.5000000000000003E-2</v>
      </c>
      <c r="H3120">
        <v>0.125</v>
      </c>
      <c r="I3120">
        <v>0.45</v>
      </c>
      <c r="J3120">
        <v>5.0000000000000001E-3</v>
      </c>
      <c r="K3120">
        <v>0.56962025299999997</v>
      </c>
      <c r="L3120">
        <v>0.56479336599999996</v>
      </c>
      <c r="M3120">
        <v>2.6286650000000002E-2</v>
      </c>
      <c r="N3120">
        <v>0.16403954700000001</v>
      </c>
      <c r="O3120">
        <v>0.207785681</v>
      </c>
      <c r="P3120">
        <v>0.62817477200000005</v>
      </c>
      <c r="Q3120">
        <v>-2.0239519999999999E-3</v>
      </c>
      <c r="R3120">
        <v>0.14530478999999999</v>
      </c>
      <c r="S3120">
        <v>0.20579381399999999</v>
      </c>
      <c r="T3120">
        <v>0.64890139599999996</v>
      </c>
      <c r="U3120">
        <v>0.27</v>
      </c>
      <c r="V3120">
        <v>1.34375</v>
      </c>
      <c r="W3120">
        <f>COUNTIF(Table1[[#This Row],[Al2O3]:[TiO2]],0)</f>
        <v>0</v>
      </c>
      <c r="X3120">
        <f>Table1[[#This Row],[K2O]]+Table1[[#This Row],[Li2O]]+Table1[[#This Row],[Na2O]]</f>
        <v>0.16250000000000001</v>
      </c>
      <c r="Y3120">
        <f>Table1[[#This Row],[B2O3]]+Table1[[#This Row],[K2O]]+Table1[[#This Row],[Li2O]]+Table1[[#This Row],[Na2O]]</f>
        <v>0.27750000000000002</v>
      </c>
      <c r="Z3120" s="2">
        <f>Table1[[#This Row],[B2O3]]+Table1[[#This Row],[CaO]]+Table1[[#This Row],[K2O]]+Table1[[#This Row],[Li2O]]+Table1[[#This Row],[Na2O]]</f>
        <v>0.30249999999999999</v>
      </c>
      <c r="AA3120" s="2">
        <f>Table1[[#This Row],[A+B+AE]]-Table1[[#This Row],[Al2O3]]-Table1[[#This Row],[SiO2]]</f>
        <v>-0.36250000000000004</v>
      </c>
      <c r="AB3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494.28450000000009</v>
      </c>
    </row>
    <row r="3121" spans="1:28" hidden="1" x14ac:dyDescent="0.25">
      <c r="A3121">
        <v>0.23</v>
      </c>
      <c r="B3121">
        <v>0.155</v>
      </c>
      <c r="C3121">
        <v>5.0000000000000001E-3</v>
      </c>
      <c r="D3121">
        <v>5.0000000000000001E-3</v>
      </c>
      <c r="E3121">
        <v>0.02</v>
      </c>
      <c r="F3121">
        <v>2.5000000000000001E-3</v>
      </c>
      <c r="G3121">
        <v>1.4999999999999999E-2</v>
      </c>
      <c r="H3121">
        <v>0.13500000000000001</v>
      </c>
      <c r="I3121">
        <v>0.4</v>
      </c>
      <c r="J3121">
        <v>3.2500000000000001E-2</v>
      </c>
      <c r="K3121">
        <v>0.52287581999999999</v>
      </c>
      <c r="L3121">
        <v>0.56003296999999996</v>
      </c>
      <c r="M3121">
        <v>4.2278209999999997E-2</v>
      </c>
      <c r="N3121">
        <v>0.14534166000000001</v>
      </c>
      <c r="O3121">
        <v>0.21852315999999999</v>
      </c>
      <c r="P3121">
        <v>0.63613518000000002</v>
      </c>
      <c r="Q3121">
        <v>6.9435900000000004E-3</v>
      </c>
      <c r="R3121">
        <v>0.13445297</v>
      </c>
      <c r="S3121">
        <v>0.21241325</v>
      </c>
      <c r="T3121">
        <v>0.65313379000000005</v>
      </c>
      <c r="U3121">
        <v>0.26500000000000001</v>
      </c>
      <c r="V3121">
        <v>1.53333333</v>
      </c>
      <c r="W3121">
        <f>COUNTIF(Table1[[#This Row],[Al2O3]:[TiO2]],0)</f>
        <v>0</v>
      </c>
      <c r="X3121">
        <f>Table1[[#This Row],[K2O]]+Table1[[#This Row],[Li2O]]+Table1[[#This Row],[Na2O]]</f>
        <v>0.1525</v>
      </c>
      <c r="Y3121">
        <f>Table1[[#This Row],[B2O3]]+Table1[[#This Row],[K2O]]+Table1[[#This Row],[Li2O]]+Table1[[#This Row],[Na2O]]</f>
        <v>0.3075</v>
      </c>
      <c r="Z3121" s="2">
        <f>Table1[[#This Row],[B2O3]]+Table1[[#This Row],[CaO]]+Table1[[#This Row],[K2O]]+Table1[[#This Row],[Li2O]]+Table1[[#This Row],[Na2O]]</f>
        <v>0.3125</v>
      </c>
      <c r="AA3121" s="2">
        <f>Table1[[#This Row],[A+B+AE]]-Table1[[#This Row],[Al2O3]]-Table1[[#This Row],[SiO2]]</f>
        <v>-0.3175</v>
      </c>
      <c r="AB3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507.93850000000009</v>
      </c>
    </row>
    <row r="3122" spans="1:28" hidden="1" x14ac:dyDescent="0.25">
      <c r="A3122">
        <v>0.22</v>
      </c>
      <c r="B3122">
        <v>0.155</v>
      </c>
      <c r="C3122">
        <v>0.01</v>
      </c>
      <c r="D3122">
        <v>2.5000000000000001E-3</v>
      </c>
      <c r="E3122">
        <v>4.4999999999999998E-2</v>
      </c>
      <c r="F3122">
        <v>5.0000000000000001E-3</v>
      </c>
      <c r="G3122">
        <v>1.4999999999999999E-2</v>
      </c>
      <c r="H3122">
        <v>0.13</v>
      </c>
      <c r="I3122">
        <v>0.37</v>
      </c>
      <c r="J3122">
        <v>4.7500000000000001E-2</v>
      </c>
      <c r="K3122">
        <v>0.51388888899999996</v>
      </c>
      <c r="L3122">
        <v>0.57032102699999998</v>
      </c>
      <c r="M3122">
        <v>3.8248062999999999E-2</v>
      </c>
      <c r="N3122">
        <v>0.14899062399999999</v>
      </c>
      <c r="O3122">
        <v>0.21781531200000001</v>
      </c>
      <c r="P3122">
        <v>0.633194064</v>
      </c>
      <c r="Q3122">
        <v>5.2764170000000003E-3</v>
      </c>
      <c r="R3122">
        <v>0.13612270500000001</v>
      </c>
      <c r="S3122">
        <v>0.211826668</v>
      </c>
      <c r="T3122">
        <v>0.65205062700000005</v>
      </c>
      <c r="U3122">
        <v>0.26500000000000001</v>
      </c>
      <c r="V3122">
        <v>1.5172413789999999</v>
      </c>
      <c r="W3122">
        <f>COUNTIF(Table1[[#This Row],[Al2O3]:[TiO2]],0)</f>
        <v>0</v>
      </c>
      <c r="X3122">
        <f>Table1[[#This Row],[K2O]]+Table1[[#This Row],[Li2O]]+Table1[[#This Row],[Na2O]]</f>
        <v>0.15</v>
      </c>
      <c r="Y3122">
        <f>Table1[[#This Row],[B2O3]]+Table1[[#This Row],[K2O]]+Table1[[#This Row],[Li2O]]+Table1[[#This Row],[Na2O]]</f>
        <v>0.30499999999999999</v>
      </c>
      <c r="Z3122" s="2">
        <f>Table1[[#This Row],[B2O3]]+Table1[[#This Row],[CaO]]+Table1[[#This Row],[K2O]]+Table1[[#This Row],[Li2O]]+Table1[[#This Row],[Na2O]]</f>
        <v>0.315</v>
      </c>
      <c r="AA3122" s="2">
        <f>Table1[[#This Row],[A+B+AE]]-Table1[[#This Row],[Al2O3]]-Table1[[#This Row],[SiO2]]</f>
        <v>-0.27500000000000002</v>
      </c>
      <c r="AB3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500.89949999999999</v>
      </c>
    </row>
    <row r="3123" spans="1:28" hidden="1" x14ac:dyDescent="0.25">
      <c r="A3123">
        <v>0.2</v>
      </c>
      <c r="B3123">
        <v>0.16</v>
      </c>
      <c r="C3123">
        <v>3.5000000000000003E-2</v>
      </c>
      <c r="D3123">
        <v>2.5000000000000001E-3</v>
      </c>
      <c r="E3123">
        <v>4.4999999999999998E-2</v>
      </c>
      <c r="F3123">
        <v>0.01</v>
      </c>
      <c r="G3123">
        <v>5.5E-2</v>
      </c>
      <c r="H3123">
        <v>0.12</v>
      </c>
      <c r="I3123">
        <v>0.34</v>
      </c>
      <c r="J3123">
        <v>3.2500000000000001E-2</v>
      </c>
      <c r="K3123">
        <v>0.515151515</v>
      </c>
      <c r="L3123">
        <v>0.58375595000000002</v>
      </c>
      <c r="M3123">
        <v>4.5639840000000001E-3</v>
      </c>
      <c r="N3123">
        <v>0.189532384</v>
      </c>
      <c r="O3123">
        <v>0.19810021899999999</v>
      </c>
      <c r="P3123">
        <v>0.61236739699999998</v>
      </c>
      <c r="Q3123">
        <v>-1.0974988E-2</v>
      </c>
      <c r="R3123">
        <v>0.15850240299999999</v>
      </c>
      <c r="S3123">
        <v>0.19635467500000001</v>
      </c>
      <c r="T3123">
        <v>0.64514292200000001</v>
      </c>
      <c r="U3123">
        <v>0.26</v>
      </c>
      <c r="V3123">
        <v>1.1428571430000001</v>
      </c>
      <c r="W3123">
        <f>COUNTIF(Table1[[#This Row],[Al2O3]:[TiO2]],0)</f>
        <v>0</v>
      </c>
      <c r="X3123">
        <f>Table1[[#This Row],[K2O]]+Table1[[#This Row],[Li2O]]+Table1[[#This Row],[Na2O]]</f>
        <v>0.185</v>
      </c>
      <c r="Y3123">
        <f>Table1[[#This Row],[B2O3]]+Table1[[#This Row],[K2O]]+Table1[[#This Row],[Li2O]]+Table1[[#This Row],[Na2O]]</f>
        <v>0.34499999999999997</v>
      </c>
      <c r="Z3123" s="2">
        <f>Table1[[#This Row],[B2O3]]+Table1[[#This Row],[CaO]]+Table1[[#This Row],[K2O]]+Table1[[#This Row],[Li2O]]+Table1[[#This Row],[Na2O]]</f>
        <v>0.38</v>
      </c>
      <c r="AA3123" s="2">
        <f>Table1[[#This Row],[A+B+AE]]-Table1[[#This Row],[Al2O3]]-Table1[[#This Row],[SiO2]]</f>
        <v>-0.16000000000000003</v>
      </c>
      <c r="AB3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453.05100000000004</v>
      </c>
    </row>
    <row r="3124" spans="1:28" hidden="1" x14ac:dyDescent="0.25">
      <c r="A3124">
        <v>0.25</v>
      </c>
      <c r="B3124">
        <v>0.18</v>
      </c>
      <c r="C3124">
        <v>0.03</v>
      </c>
      <c r="D3124">
        <v>5.0000000000000001E-3</v>
      </c>
      <c r="E3124">
        <v>0.02</v>
      </c>
      <c r="F3124">
        <v>7.4999999999999997E-3</v>
      </c>
      <c r="G3124">
        <v>0.01</v>
      </c>
      <c r="H3124">
        <v>0.15</v>
      </c>
      <c r="I3124">
        <v>0.32500000000000001</v>
      </c>
      <c r="J3124">
        <v>2.2499999999999999E-2</v>
      </c>
      <c r="K3124">
        <v>0.44827586000000003</v>
      </c>
      <c r="L3124">
        <v>0.56965842</v>
      </c>
      <c r="M3124">
        <v>1.2389239999999999E-2</v>
      </c>
      <c r="N3124">
        <v>0.16261263000000001</v>
      </c>
      <c r="O3124">
        <v>0.23574564000000001</v>
      </c>
      <c r="P3124">
        <v>0.60164172999999999</v>
      </c>
      <c r="Q3124">
        <v>-1.7454770000000001E-2</v>
      </c>
      <c r="R3124">
        <v>0.14754397999999999</v>
      </c>
      <c r="S3124">
        <v>0.22872198999999999</v>
      </c>
      <c r="T3124">
        <v>0.62373402</v>
      </c>
      <c r="U3124">
        <v>0.26500000000000001</v>
      </c>
      <c r="V3124">
        <v>1.5625</v>
      </c>
      <c r="W3124">
        <f>COUNTIF(Table1[[#This Row],[Al2O3]:[TiO2]],0)</f>
        <v>0</v>
      </c>
      <c r="X3124">
        <f>Table1[[#This Row],[K2O]]+Table1[[#This Row],[Li2O]]+Table1[[#This Row],[Na2O]]</f>
        <v>0.16749999999999998</v>
      </c>
      <c r="Y3124">
        <f>Table1[[#This Row],[B2O3]]+Table1[[#This Row],[K2O]]+Table1[[#This Row],[Li2O]]+Table1[[#This Row],[Na2O]]</f>
        <v>0.34750000000000003</v>
      </c>
      <c r="Z3124" s="2">
        <f>Table1[[#This Row],[B2O3]]+Table1[[#This Row],[CaO]]+Table1[[#This Row],[K2O]]+Table1[[#This Row],[Li2O]]+Table1[[#This Row],[Na2O]]</f>
        <v>0.3775</v>
      </c>
      <c r="AA3124" s="2">
        <f>Table1[[#This Row],[A+B+AE]]-Table1[[#This Row],[Al2O3]]-Table1[[#This Row],[SiO2]]</f>
        <v>-0.19750000000000001</v>
      </c>
      <c r="AB3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503.15650000000005</v>
      </c>
    </row>
    <row r="3125" spans="1:28" hidden="1" x14ac:dyDescent="0.25">
      <c r="A3125">
        <v>0.23499999999999999</v>
      </c>
      <c r="B3125">
        <v>0.17499999999999999</v>
      </c>
      <c r="C3125">
        <v>1.4999999999999999E-2</v>
      </c>
      <c r="D3125">
        <v>5.0000000000000001E-3</v>
      </c>
      <c r="E3125">
        <v>2.5000000000000001E-2</v>
      </c>
      <c r="F3125">
        <v>2.5000000000000001E-3</v>
      </c>
      <c r="G3125">
        <v>3.5000000000000003E-2</v>
      </c>
      <c r="H3125">
        <v>0.14499999999999999</v>
      </c>
      <c r="I3125">
        <v>0.34499999999999997</v>
      </c>
      <c r="J3125">
        <v>1.7500000000000002E-2</v>
      </c>
      <c r="K3125">
        <v>0.475862069</v>
      </c>
      <c r="L3125">
        <v>0.56853080199999995</v>
      </c>
      <c r="M3125">
        <v>7.7089460000000004E-3</v>
      </c>
      <c r="N3125">
        <v>0.17429201</v>
      </c>
      <c r="O3125">
        <v>0.21942315100000001</v>
      </c>
      <c r="P3125">
        <v>0.60628483899999996</v>
      </c>
      <c r="Q3125">
        <v>-1.8249563E-2</v>
      </c>
      <c r="R3125">
        <v>0.15516259099999999</v>
      </c>
      <c r="S3125">
        <v>0.214205957</v>
      </c>
      <c r="T3125">
        <v>0.63063145200000004</v>
      </c>
      <c r="U3125">
        <v>0.26500000000000001</v>
      </c>
      <c r="V3125">
        <v>1.3055555560000001</v>
      </c>
      <c r="W3125">
        <f>COUNTIF(Table1[[#This Row],[Al2O3]:[TiO2]],0)</f>
        <v>0</v>
      </c>
      <c r="X3125">
        <f>Table1[[#This Row],[K2O]]+Table1[[#This Row],[Li2O]]+Table1[[#This Row],[Na2O]]</f>
        <v>0.1825</v>
      </c>
      <c r="Y3125">
        <f>Table1[[#This Row],[B2O3]]+Table1[[#This Row],[K2O]]+Table1[[#This Row],[Li2O]]+Table1[[#This Row],[Na2O]]</f>
        <v>0.35749999999999998</v>
      </c>
      <c r="Z3125" s="2">
        <f>Table1[[#This Row],[B2O3]]+Table1[[#This Row],[CaO]]+Table1[[#This Row],[K2O]]+Table1[[#This Row],[Li2O]]+Table1[[#This Row],[Na2O]]</f>
        <v>0.3725</v>
      </c>
      <c r="AA3125" s="2">
        <f>Table1[[#This Row],[A+B+AE]]-Table1[[#This Row],[Al2O3]]-Table1[[#This Row],[SiO2]]</f>
        <v>-0.20749999999999996</v>
      </c>
      <c r="AB3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477.86800000000005</v>
      </c>
    </row>
    <row r="3126" spans="1:28" hidden="1" x14ac:dyDescent="0.25">
      <c r="A3126">
        <v>0.20499999999999999</v>
      </c>
      <c r="B3126">
        <v>0.155</v>
      </c>
      <c r="C3126">
        <v>2.5000000000000001E-2</v>
      </c>
      <c r="D3126">
        <v>2.5000000000000001E-3</v>
      </c>
      <c r="E3126">
        <v>0.03</v>
      </c>
      <c r="F3126">
        <v>2.5000000000000001E-3</v>
      </c>
      <c r="G3126">
        <v>5.5E-2</v>
      </c>
      <c r="H3126">
        <v>0.12</v>
      </c>
      <c r="I3126">
        <v>0.36499999999999999</v>
      </c>
      <c r="J3126">
        <v>0.04</v>
      </c>
      <c r="K3126">
        <v>0.52898550700000002</v>
      </c>
      <c r="L3126">
        <v>0.57804624900000001</v>
      </c>
      <c r="M3126">
        <v>1.2514493999999999E-2</v>
      </c>
      <c r="N3126">
        <v>0.18085179000000001</v>
      </c>
      <c r="O3126">
        <v>0.20001951400000001</v>
      </c>
      <c r="P3126">
        <v>0.61912869500000001</v>
      </c>
      <c r="Q3126">
        <v>-7.0436789999999997E-3</v>
      </c>
      <c r="R3126">
        <v>0.15414989300000001</v>
      </c>
      <c r="S3126">
        <v>0.197671335</v>
      </c>
      <c r="T3126">
        <v>0.64817877199999996</v>
      </c>
      <c r="U3126">
        <v>0.27</v>
      </c>
      <c r="V3126">
        <v>1.1714285710000001</v>
      </c>
      <c r="W3126">
        <f>COUNTIF(Table1[[#This Row],[Al2O3]:[TiO2]],0)</f>
        <v>0</v>
      </c>
      <c r="X3126">
        <f>Table1[[#This Row],[K2O]]+Table1[[#This Row],[Li2O]]+Table1[[#This Row],[Na2O]]</f>
        <v>0.17749999999999999</v>
      </c>
      <c r="Y3126">
        <f>Table1[[#This Row],[B2O3]]+Table1[[#This Row],[K2O]]+Table1[[#This Row],[Li2O]]+Table1[[#This Row],[Na2O]]</f>
        <v>0.33250000000000002</v>
      </c>
      <c r="Z3126" s="2">
        <f>Table1[[#This Row],[B2O3]]+Table1[[#This Row],[CaO]]+Table1[[#This Row],[K2O]]+Table1[[#This Row],[Li2O]]+Table1[[#This Row],[Na2O]]</f>
        <v>0.35749999999999998</v>
      </c>
      <c r="AA3126" s="2">
        <f>Table1[[#This Row],[A+B+AE]]-Table1[[#This Row],[Al2O3]]-Table1[[#This Row],[SiO2]]</f>
        <v>-0.21249999999999999</v>
      </c>
      <c r="AB3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457.18449999999996</v>
      </c>
    </row>
    <row r="3127" spans="1:28" hidden="1" x14ac:dyDescent="0.25">
      <c r="A3127">
        <v>0.22500000000000001</v>
      </c>
      <c r="B3127">
        <v>0.18</v>
      </c>
      <c r="C3127">
        <v>0.01</v>
      </c>
      <c r="D3127">
        <v>5.0000000000000001E-3</v>
      </c>
      <c r="E3127">
        <v>0.04</v>
      </c>
      <c r="F3127">
        <v>5.0000000000000001E-3</v>
      </c>
      <c r="G3127">
        <v>1.4999999999999999E-2</v>
      </c>
      <c r="H3127">
        <v>0.13</v>
      </c>
      <c r="I3127">
        <v>0.34</v>
      </c>
      <c r="J3127">
        <v>0.05</v>
      </c>
      <c r="K3127">
        <v>0.48920862999999998</v>
      </c>
      <c r="L3127">
        <v>0.56782600000000005</v>
      </c>
      <c r="M3127">
        <v>4.0974799999999999E-2</v>
      </c>
      <c r="N3127">
        <v>0.14631431</v>
      </c>
      <c r="O3127">
        <v>0.21876413</v>
      </c>
      <c r="P3127">
        <v>0.63492156</v>
      </c>
      <c r="Q3127">
        <v>9.1193899999999998E-3</v>
      </c>
      <c r="R3127">
        <v>0.13297935</v>
      </c>
      <c r="S3127">
        <v>0.21163821999999999</v>
      </c>
      <c r="T3127">
        <v>0.65538242999999996</v>
      </c>
      <c r="U3127">
        <v>0.25</v>
      </c>
      <c r="V3127">
        <v>1.5517241399999999</v>
      </c>
      <c r="W3127">
        <f>COUNTIF(Table1[[#This Row],[Al2O3]:[TiO2]],0)</f>
        <v>0</v>
      </c>
      <c r="X3127">
        <f>Table1[[#This Row],[K2O]]+Table1[[#This Row],[Li2O]]+Table1[[#This Row],[Na2O]]</f>
        <v>0.15</v>
      </c>
      <c r="Y3127">
        <f>Table1[[#This Row],[B2O3]]+Table1[[#This Row],[K2O]]+Table1[[#This Row],[Li2O]]+Table1[[#This Row],[Na2O]]</f>
        <v>0.33</v>
      </c>
      <c r="Z3127" s="2">
        <f>Table1[[#This Row],[B2O3]]+Table1[[#This Row],[CaO]]+Table1[[#This Row],[K2O]]+Table1[[#This Row],[Li2O]]+Table1[[#This Row],[Na2O]]</f>
        <v>0.34</v>
      </c>
      <c r="AA3127" s="2">
        <f>Table1[[#This Row],[A+B+AE]]-Table1[[#This Row],[Al2O3]]-Table1[[#This Row],[SiO2]]</f>
        <v>-0.22500000000000001</v>
      </c>
      <c r="AB3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498.70549999999992</v>
      </c>
    </row>
    <row r="3128" spans="1:28" hidden="1" x14ac:dyDescent="0.25">
      <c r="A3128">
        <v>0.19500000000000001</v>
      </c>
      <c r="B3128">
        <v>0.125</v>
      </c>
      <c r="C3128">
        <v>1.4999999999999999E-2</v>
      </c>
      <c r="D3128">
        <v>2.5000000000000001E-3</v>
      </c>
      <c r="E3128">
        <v>0.04</v>
      </c>
      <c r="F3128">
        <v>5.0000000000000001E-3</v>
      </c>
      <c r="G3128">
        <v>5.5E-2</v>
      </c>
      <c r="H3128">
        <v>0.12</v>
      </c>
      <c r="I3128">
        <v>0.43</v>
      </c>
      <c r="J3128">
        <v>1.2500000000000001E-2</v>
      </c>
      <c r="K3128">
        <v>0.57718120799999995</v>
      </c>
      <c r="L3128">
        <v>0.57041532500000003</v>
      </c>
      <c r="M3128">
        <v>2.1409799E-2</v>
      </c>
      <c r="N3128">
        <v>0.17867954999999999</v>
      </c>
      <c r="O3128">
        <v>0.19012611700000001</v>
      </c>
      <c r="P3128">
        <v>0.63119433300000005</v>
      </c>
      <c r="Q3128">
        <v>-8.9620900000000002E-4</v>
      </c>
      <c r="R3128">
        <v>0.15352049200000001</v>
      </c>
      <c r="S3128">
        <v>0.18913034000000001</v>
      </c>
      <c r="T3128">
        <v>0.65734916899999996</v>
      </c>
      <c r="U3128">
        <v>0.26500000000000001</v>
      </c>
      <c r="V3128">
        <v>1.114285714</v>
      </c>
      <c r="W3128">
        <f>COUNTIF(Table1[[#This Row],[Al2O3]:[TiO2]],0)</f>
        <v>0</v>
      </c>
      <c r="X3128">
        <f>Table1[[#This Row],[K2O]]+Table1[[#This Row],[Li2O]]+Table1[[#This Row],[Na2O]]</f>
        <v>0.18</v>
      </c>
      <c r="Y3128">
        <f>Table1[[#This Row],[B2O3]]+Table1[[#This Row],[K2O]]+Table1[[#This Row],[Li2O]]+Table1[[#This Row],[Na2O]]</f>
        <v>0.30499999999999999</v>
      </c>
      <c r="Z3128" s="2">
        <f>Table1[[#This Row],[B2O3]]+Table1[[#This Row],[CaO]]+Table1[[#This Row],[K2O]]+Table1[[#This Row],[Li2O]]+Table1[[#This Row],[Na2O]]</f>
        <v>0.32</v>
      </c>
      <c r="AA3128" s="2">
        <f>Table1[[#This Row],[A+B+AE]]-Table1[[#This Row],[Al2O3]]-Table1[[#This Row],[SiO2]]</f>
        <v>-0.30499999999999999</v>
      </c>
      <c r="AB3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466.56700000000001</v>
      </c>
    </row>
    <row r="3129" spans="1:28" hidden="1" x14ac:dyDescent="0.25">
      <c r="A3129">
        <v>0.20499999999999999</v>
      </c>
      <c r="B3129">
        <v>0.16</v>
      </c>
      <c r="C3129">
        <v>0.04</v>
      </c>
      <c r="D3129">
        <v>2.5000000000000001E-3</v>
      </c>
      <c r="E3129">
        <v>0.04</v>
      </c>
      <c r="F3129">
        <v>2.5000000000000001E-3</v>
      </c>
      <c r="G3129">
        <v>0.04</v>
      </c>
      <c r="H3129">
        <v>0.125</v>
      </c>
      <c r="I3129">
        <v>0.34</v>
      </c>
      <c r="J3129">
        <v>4.4999999999999998E-2</v>
      </c>
      <c r="K3129">
        <v>0.50746268999999999</v>
      </c>
      <c r="L3129">
        <v>0.58303609000000001</v>
      </c>
      <c r="M3129">
        <v>1.165538E-2</v>
      </c>
      <c r="N3129">
        <v>0.17900542</v>
      </c>
      <c r="O3129">
        <v>0.20444085000000001</v>
      </c>
      <c r="P3129">
        <v>0.61655373000000002</v>
      </c>
      <c r="Q3129">
        <v>-9.4644499999999993E-3</v>
      </c>
      <c r="R3129">
        <v>0.15441954999999999</v>
      </c>
      <c r="S3129">
        <v>0.20106713000000001</v>
      </c>
      <c r="T3129">
        <v>0.64451331999999995</v>
      </c>
      <c r="U3129">
        <v>0.26</v>
      </c>
      <c r="V3129">
        <v>1.2424242400000001</v>
      </c>
      <c r="W3129">
        <f>COUNTIF(Table1[[#This Row],[Al2O3]:[TiO2]],0)</f>
        <v>0</v>
      </c>
      <c r="X3129">
        <f>Table1[[#This Row],[K2O]]+Table1[[#This Row],[Li2O]]+Table1[[#This Row],[Na2O]]</f>
        <v>0.16750000000000001</v>
      </c>
      <c r="Y3129">
        <f>Table1[[#This Row],[B2O3]]+Table1[[#This Row],[K2O]]+Table1[[#This Row],[Li2O]]+Table1[[#This Row],[Na2O]]</f>
        <v>0.32750000000000001</v>
      </c>
      <c r="Z3129" s="2">
        <f>Table1[[#This Row],[B2O3]]+Table1[[#This Row],[CaO]]+Table1[[#This Row],[K2O]]+Table1[[#This Row],[Li2O]]+Table1[[#This Row],[Na2O]]</f>
        <v>0.36750000000000005</v>
      </c>
      <c r="AA3129" s="2">
        <f>Table1[[#This Row],[A+B+AE]]-Table1[[#This Row],[Al2O3]]-Table1[[#This Row],[SiO2]]</f>
        <v>-0.17749999999999996</v>
      </c>
      <c r="AB3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469.04650000000004</v>
      </c>
    </row>
    <row r="3130" spans="1:28" hidden="1" x14ac:dyDescent="0.25">
      <c r="A3130">
        <v>0.21</v>
      </c>
      <c r="B3130">
        <v>0.17</v>
      </c>
      <c r="C3130">
        <v>5.0000000000000001E-3</v>
      </c>
      <c r="D3130">
        <v>2.5000000000000001E-3</v>
      </c>
      <c r="E3130">
        <v>4.4999999999999998E-2</v>
      </c>
      <c r="F3130">
        <v>0.01</v>
      </c>
      <c r="G3130">
        <v>4.4999999999999998E-2</v>
      </c>
      <c r="H3130">
        <v>0.13</v>
      </c>
      <c r="I3130">
        <v>0.36</v>
      </c>
      <c r="J3130">
        <v>2.2499999999999999E-2</v>
      </c>
      <c r="K3130">
        <v>0.514285714</v>
      </c>
      <c r="L3130">
        <v>0.56926072699999997</v>
      </c>
      <c r="M3130">
        <v>2.0102996000000001E-2</v>
      </c>
      <c r="N3130">
        <v>0.173591354</v>
      </c>
      <c r="O3130">
        <v>0.20048498300000001</v>
      </c>
      <c r="P3130">
        <v>0.62592366300000002</v>
      </c>
      <c r="Q3130">
        <v>-2.011606E-3</v>
      </c>
      <c r="R3130">
        <v>0.150100973</v>
      </c>
      <c r="S3130">
        <v>0.19679228600000001</v>
      </c>
      <c r="T3130">
        <v>0.65310674099999999</v>
      </c>
      <c r="U3130">
        <v>0.25</v>
      </c>
      <c r="V3130">
        <v>1.2</v>
      </c>
      <c r="W3130">
        <f>COUNTIF(Table1[[#This Row],[Al2O3]:[TiO2]],0)</f>
        <v>0</v>
      </c>
      <c r="X3130">
        <f>Table1[[#This Row],[K2O]]+Table1[[#This Row],[Li2O]]+Table1[[#This Row],[Na2O]]</f>
        <v>0.185</v>
      </c>
      <c r="Y3130">
        <f>Table1[[#This Row],[B2O3]]+Table1[[#This Row],[K2O]]+Table1[[#This Row],[Li2O]]+Table1[[#This Row],[Na2O]]</f>
        <v>0.35500000000000004</v>
      </c>
      <c r="Z3130" s="2">
        <f>Table1[[#This Row],[B2O3]]+Table1[[#This Row],[CaO]]+Table1[[#This Row],[K2O]]+Table1[[#This Row],[Li2O]]+Table1[[#This Row],[Na2O]]</f>
        <v>0.36000000000000004</v>
      </c>
      <c r="AA3130" s="2">
        <f>Table1[[#This Row],[A+B+AE]]-Table1[[#This Row],[Al2O3]]-Table1[[#This Row],[SiO2]]</f>
        <v>-0.20999999999999994</v>
      </c>
      <c r="AB3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467.97199999999998</v>
      </c>
    </row>
    <row r="3131" spans="1:28" hidden="1" x14ac:dyDescent="0.25">
      <c r="A3131">
        <v>0.23</v>
      </c>
      <c r="B3131">
        <v>0.16</v>
      </c>
      <c r="C3131">
        <v>1.4999999999999999E-2</v>
      </c>
      <c r="D3131">
        <v>2.5000000000000001E-3</v>
      </c>
      <c r="E3131">
        <v>0.02</v>
      </c>
      <c r="F3131">
        <v>7.4999999999999997E-3</v>
      </c>
      <c r="G3131">
        <v>0.04</v>
      </c>
      <c r="H3131">
        <v>0.13500000000000001</v>
      </c>
      <c r="I3131">
        <v>0.38</v>
      </c>
      <c r="J3131">
        <v>0.01</v>
      </c>
      <c r="K3131">
        <v>0.51006711000000005</v>
      </c>
      <c r="L3131">
        <v>0.56529724999999997</v>
      </c>
      <c r="M3131">
        <v>1.386307E-2</v>
      </c>
      <c r="N3131">
        <v>0.17142563999999999</v>
      </c>
      <c r="O3131">
        <v>0.21455024</v>
      </c>
      <c r="P3131">
        <v>0.61402411999999995</v>
      </c>
      <c r="Q3131">
        <v>-1.028453E-2</v>
      </c>
      <c r="R3131">
        <v>0.14990692999999999</v>
      </c>
      <c r="S3131">
        <v>0.21089115</v>
      </c>
      <c r="T3131">
        <v>0.63920191000000004</v>
      </c>
      <c r="U3131">
        <v>0.26500000000000001</v>
      </c>
      <c r="V3131">
        <v>1.3142857100000001</v>
      </c>
      <c r="W3131">
        <f>COUNTIF(Table1[[#This Row],[Al2O3]:[TiO2]],0)</f>
        <v>0</v>
      </c>
      <c r="X3131">
        <f>Table1[[#This Row],[K2O]]+Table1[[#This Row],[Li2O]]+Table1[[#This Row],[Na2O]]</f>
        <v>0.1825</v>
      </c>
      <c r="Y3131">
        <f>Table1[[#This Row],[B2O3]]+Table1[[#This Row],[K2O]]+Table1[[#This Row],[Li2O]]+Table1[[#This Row],[Na2O]]</f>
        <v>0.34250000000000003</v>
      </c>
      <c r="Z3131" s="2">
        <f>Table1[[#This Row],[B2O3]]+Table1[[#This Row],[CaO]]+Table1[[#This Row],[K2O]]+Table1[[#This Row],[Li2O]]+Table1[[#This Row],[Na2O]]</f>
        <v>0.35750000000000004</v>
      </c>
      <c r="AA3131" s="2">
        <f>Table1[[#This Row],[A+B+AE]]-Table1[[#This Row],[Al2O3]]-Table1[[#This Row],[SiO2]]</f>
        <v>-0.25249999999999995</v>
      </c>
      <c r="AB3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479.23300000000006</v>
      </c>
    </row>
    <row r="3132" spans="1:28" hidden="1" x14ac:dyDescent="0.25">
      <c r="A3132">
        <v>0.24</v>
      </c>
      <c r="B3132">
        <v>0.18</v>
      </c>
      <c r="C3132">
        <v>1.4999999999999999E-2</v>
      </c>
      <c r="D3132">
        <v>2.5000000000000001E-3</v>
      </c>
      <c r="E3132">
        <v>4.4999999999999998E-2</v>
      </c>
      <c r="F3132">
        <v>2.5000000000000001E-3</v>
      </c>
      <c r="G3132">
        <v>0.03</v>
      </c>
      <c r="H3132">
        <v>0.15</v>
      </c>
      <c r="I3132">
        <v>0.315</v>
      </c>
      <c r="J3132">
        <v>0.02</v>
      </c>
      <c r="K3132">
        <v>0.4468085</v>
      </c>
      <c r="L3132">
        <v>0.57357650000000004</v>
      </c>
      <c r="M3132" s="1">
        <v>-1.0699999999999999E-5</v>
      </c>
      <c r="N3132">
        <v>0.17686550000000001</v>
      </c>
      <c r="O3132">
        <v>0.2275895</v>
      </c>
      <c r="P3132">
        <v>0.59554490000000004</v>
      </c>
      <c r="Q3132">
        <v>-2.6518900000000001E-2</v>
      </c>
      <c r="R3132">
        <v>0.1586757</v>
      </c>
      <c r="S3132">
        <v>0.2214594</v>
      </c>
      <c r="T3132">
        <v>0.61986490000000005</v>
      </c>
      <c r="U3132">
        <v>0.26500000000000001</v>
      </c>
      <c r="V3132">
        <v>1.3333330000000001</v>
      </c>
      <c r="W3132">
        <f>COUNTIF(Table1[[#This Row],[Al2O3]:[TiO2]],0)</f>
        <v>0</v>
      </c>
      <c r="X3132">
        <f>Table1[[#This Row],[K2O]]+Table1[[#This Row],[Li2O]]+Table1[[#This Row],[Na2O]]</f>
        <v>0.1825</v>
      </c>
      <c r="Y3132">
        <f>Table1[[#This Row],[B2O3]]+Table1[[#This Row],[K2O]]+Table1[[#This Row],[Li2O]]+Table1[[#This Row],[Na2O]]</f>
        <v>0.36249999999999999</v>
      </c>
      <c r="Z3132" s="2">
        <f>Table1[[#This Row],[B2O3]]+Table1[[#This Row],[CaO]]+Table1[[#This Row],[K2O]]+Table1[[#This Row],[Li2O]]+Table1[[#This Row],[Na2O]]</f>
        <v>0.3775</v>
      </c>
      <c r="AA3132" s="2">
        <f>Table1[[#This Row],[A+B+AE]]-Table1[[#This Row],[Al2O3]]-Table1[[#This Row],[SiO2]]</f>
        <v>-0.17749999999999999</v>
      </c>
      <c r="AB3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477.89</v>
      </c>
    </row>
    <row r="3133" spans="1:28" hidden="1" x14ac:dyDescent="0.25">
      <c r="A3133">
        <v>0.22500000000000001</v>
      </c>
      <c r="B3133">
        <v>0.17499999999999999</v>
      </c>
      <c r="C3133">
        <v>2.5000000000000001E-2</v>
      </c>
      <c r="D3133">
        <v>2.5000000000000001E-3</v>
      </c>
      <c r="E3133">
        <v>0.04</v>
      </c>
      <c r="F3133">
        <v>5.0000000000000001E-3</v>
      </c>
      <c r="G3133">
        <v>3.5000000000000003E-2</v>
      </c>
      <c r="H3133">
        <v>0.13</v>
      </c>
      <c r="I3133">
        <v>0.32500000000000001</v>
      </c>
      <c r="J3133">
        <v>3.7499999999999999E-2</v>
      </c>
      <c r="K3133">
        <v>0.47794118000000002</v>
      </c>
      <c r="L3133">
        <v>0.57631860000000001</v>
      </c>
      <c r="M3133">
        <v>1.252997E-2</v>
      </c>
      <c r="N3133">
        <v>0.17058644000000001</v>
      </c>
      <c r="O3133">
        <v>0.21843918000000001</v>
      </c>
      <c r="P3133">
        <v>0.61097438000000004</v>
      </c>
      <c r="Q3133">
        <v>-1.056645E-2</v>
      </c>
      <c r="R3133">
        <v>0.14882006</v>
      </c>
      <c r="S3133">
        <v>0.21354238</v>
      </c>
      <c r="T3133">
        <v>0.63763756000000005</v>
      </c>
      <c r="U3133">
        <v>0.26</v>
      </c>
      <c r="V3133">
        <v>1.3636363600000001</v>
      </c>
      <c r="W3133">
        <f>COUNTIF(Table1[[#This Row],[Al2O3]:[TiO2]],0)</f>
        <v>0</v>
      </c>
      <c r="X3133">
        <f>Table1[[#This Row],[K2O]]+Table1[[#This Row],[Li2O]]+Table1[[#This Row],[Na2O]]</f>
        <v>0.17</v>
      </c>
      <c r="Y3133">
        <f>Table1[[#This Row],[B2O3]]+Table1[[#This Row],[K2O]]+Table1[[#This Row],[Li2O]]+Table1[[#This Row],[Na2O]]</f>
        <v>0.34499999999999997</v>
      </c>
      <c r="Z3133" s="2">
        <f>Table1[[#This Row],[B2O3]]+Table1[[#This Row],[CaO]]+Table1[[#This Row],[K2O]]+Table1[[#This Row],[Li2O]]+Table1[[#This Row],[Na2O]]</f>
        <v>0.37</v>
      </c>
      <c r="AA3133" s="2">
        <f>Table1[[#This Row],[A+B+AE]]-Table1[[#This Row],[Al2O3]]-Table1[[#This Row],[SiO2]]</f>
        <v>-0.18000000000000002</v>
      </c>
      <c r="AB3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474.88350000000003</v>
      </c>
    </row>
    <row r="3134" spans="1:28" hidden="1" x14ac:dyDescent="0.25">
      <c r="A3134">
        <v>0.23</v>
      </c>
      <c r="B3134">
        <v>0.17</v>
      </c>
      <c r="C3134">
        <v>0.01</v>
      </c>
      <c r="D3134">
        <v>5.0000000000000001E-3</v>
      </c>
      <c r="E3134">
        <v>0.03</v>
      </c>
      <c r="F3134">
        <v>0.01</v>
      </c>
      <c r="G3134">
        <v>0.01</v>
      </c>
      <c r="H3134">
        <v>0.14000000000000001</v>
      </c>
      <c r="I3134">
        <v>0.35</v>
      </c>
      <c r="J3134">
        <v>4.4999999999999998E-2</v>
      </c>
      <c r="K3134">
        <v>0.48611111099999998</v>
      </c>
      <c r="L3134">
        <v>0.56929801300000005</v>
      </c>
      <c r="M3134">
        <v>3.1734943000000002E-2</v>
      </c>
      <c r="N3134">
        <v>0.15226883299999999</v>
      </c>
      <c r="O3134">
        <v>0.22267186899999999</v>
      </c>
      <c r="P3134">
        <v>0.62505929900000001</v>
      </c>
      <c r="Q3134">
        <v>-4.6251899999999999E-4</v>
      </c>
      <c r="R3134">
        <v>0.13906389399999999</v>
      </c>
      <c r="S3134">
        <v>0.21595230300000001</v>
      </c>
      <c r="T3134">
        <v>0.64498380399999999</v>
      </c>
      <c r="U3134">
        <v>0.27</v>
      </c>
      <c r="V3134">
        <v>1.5333333330000001</v>
      </c>
      <c r="W3134">
        <f>COUNTIF(Table1[[#This Row],[Al2O3]:[TiO2]],0)</f>
        <v>0</v>
      </c>
      <c r="X3134">
        <f>Table1[[#This Row],[K2O]]+Table1[[#This Row],[Li2O]]+Table1[[#This Row],[Na2O]]</f>
        <v>0.16</v>
      </c>
      <c r="Y3134">
        <f>Table1[[#This Row],[B2O3]]+Table1[[#This Row],[K2O]]+Table1[[#This Row],[Li2O]]+Table1[[#This Row],[Na2O]]</f>
        <v>0.33000000000000007</v>
      </c>
      <c r="Z3134" s="2">
        <f>Table1[[#This Row],[B2O3]]+Table1[[#This Row],[CaO]]+Table1[[#This Row],[K2O]]+Table1[[#This Row],[Li2O]]+Table1[[#This Row],[Na2O]]</f>
        <v>0.34000000000000008</v>
      </c>
      <c r="AA3134" s="2">
        <f>Table1[[#This Row],[A+B+AE]]-Table1[[#This Row],[Al2O3]]-Table1[[#This Row],[SiO2]]</f>
        <v>-0.23999999999999991</v>
      </c>
      <c r="AB3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502.93299999999999</v>
      </c>
    </row>
    <row r="3135" spans="1:28" hidden="1" x14ac:dyDescent="0.25">
      <c r="A3135">
        <v>0.19500000000000001</v>
      </c>
      <c r="B3135">
        <v>0.14000000000000001</v>
      </c>
      <c r="C3135">
        <v>0.04</v>
      </c>
      <c r="D3135">
        <v>5.0000000000000001E-3</v>
      </c>
      <c r="E3135">
        <v>0.02</v>
      </c>
      <c r="F3135">
        <v>7.4999999999999997E-3</v>
      </c>
      <c r="G3135">
        <v>3.5000000000000003E-2</v>
      </c>
      <c r="H3135">
        <v>0.115</v>
      </c>
      <c r="I3135">
        <v>0.4</v>
      </c>
      <c r="J3135">
        <v>4.2500000000000003E-2</v>
      </c>
      <c r="K3135">
        <v>0.56338027999999996</v>
      </c>
      <c r="L3135">
        <v>0.57528022000000001</v>
      </c>
      <c r="M3135">
        <v>3.3045869999999998E-2</v>
      </c>
      <c r="N3135">
        <v>0.16550386</v>
      </c>
      <c r="O3135">
        <v>0.19407812999999999</v>
      </c>
      <c r="P3135">
        <v>0.64041800999999998</v>
      </c>
      <c r="Q3135">
        <v>1.030818E-2</v>
      </c>
      <c r="R3135">
        <v>0.1418131</v>
      </c>
      <c r="S3135">
        <v>0.19180548</v>
      </c>
      <c r="T3135">
        <v>0.66638142</v>
      </c>
      <c r="U3135">
        <v>0.26</v>
      </c>
      <c r="V3135">
        <v>1.3</v>
      </c>
      <c r="W3135">
        <f>COUNTIF(Table1[[#This Row],[Al2O3]:[TiO2]],0)</f>
        <v>0</v>
      </c>
      <c r="X3135">
        <f>Table1[[#This Row],[K2O]]+Table1[[#This Row],[Li2O]]+Table1[[#This Row],[Na2O]]</f>
        <v>0.1575</v>
      </c>
      <c r="Y3135">
        <f>Table1[[#This Row],[B2O3]]+Table1[[#This Row],[K2O]]+Table1[[#This Row],[Li2O]]+Table1[[#This Row],[Na2O]]</f>
        <v>0.29750000000000004</v>
      </c>
      <c r="Z3135" s="2">
        <f>Table1[[#This Row],[B2O3]]+Table1[[#This Row],[CaO]]+Table1[[#This Row],[K2O]]+Table1[[#This Row],[Li2O]]+Table1[[#This Row],[Na2O]]</f>
        <v>0.33750000000000002</v>
      </c>
      <c r="AA3135" s="2">
        <f>Table1[[#This Row],[A+B+AE]]-Table1[[#This Row],[Al2O3]]-Table1[[#This Row],[SiO2]]</f>
        <v>-0.25750000000000001</v>
      </c>
      <c r="AB3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484.06900000000019</v>
      </c>
    </row>
    <row r="3136" spans="1:28" hidden="1" x14ac:dyDescent="0.25">
      <c r="A3136">
        <v>0.22500000000000001</v>
      </c>
      <c r="B3136">
        <v>0.185</v>
      </c>
      <c r="C3136">
        <v>3.5000000000000003E-2</v>
      </c>
      <c r="D3136">
        <v>2.5000000000000001E-3</v>
      </c>
      <c r="E3136">
        <v>0.02</v>
      </c>
      <c r="F3136">
        <v>7.4999999999999997E-3</v>
      </c>
      <c r="G3136">
        <v>5.5E-2</v>
      </c>
      <c r="H3136">
        <v>0.13</v>
      </c>
      <c r="I3136">
        <v>0.30499999999999999</v>
      </c>
      <c r="J3136">
        <v>3.5000000000000003E-2</v>
      </c>
      <c r="K3136">
        <v>0.462121212</v>
      </c>
      <c r="L3136">
        <v>0.58135965199999995</v>
      </c>
      <c r="M3136">
        <v>-6.8715030000000002E-3</v>
      </c>
      <c r="N3136">
        <v>0.190454239</v>
      </c>
      <c r="O3136">
        <v>0.21386003100000001</v>
      </c>
      <c r="P3136">
        <v>0.59568573000000002</v>
      </c>
      <c r="Q3136">
        <v>-2.2169010999999999E-2</v>
      </c>
      <c r="R3136">
        <v>0.16051174300000001</v>
      </c>
      <c r="S3136">
        <v>0.210651475</v>
      </c>
      <c r="T3136">
        <v>0.62883678300000001</v>
      </c>
      <c r="U3136">
        <v>0.27</v>
      </c>
      <c r="V3136">
        <v>1.2162162160000001</v>
      </c>
      <c r="W3136">
        <f>COUNTIF(Table1[[#This Row],[Al2O3]:[TiO2]],0)</f>
        <v>0</v>
      </c>
      <c r="X3136">
        <f>Table1[[#This Row],[K2O]]+Table1[[#This Row],[Li2O]]+Table1[[#This Row],[Na2O]]</f>
        <v>0.1925</v>
      </c>
      <c r="Y3136">
        <f>Table1[[#This Row],[B2O3]]+Table1[[#This Row],[K2O]]+Table1[[#This Row],[Li2O]]+Table1[[#This Row],[Na2O]]</f>
        <v>0.3775</v>
      </c>
      <c r="Z3136" s="2">
        <f>Table1[[#This Row],[B2O3]]+Table1[[#This Row],[CaO]]+Table1[[#This Row],[K2O]]+Table1[[#This Row],[Li2O]]+Table1[[#This Row],[Na2O]]</f>
        <v>0.41250000000000003</v>
      </c>
      <c r="AA3136" s="2">
        <f>Table1[[#This Row],[A+B+AE]]-Table1[[#This Row],[Al2O3]]-Table1[[#This Row],[SiO2]]</f>
        <v>-0.11749999999999997</v>
      </c>
      <c r="AB3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450.24649999999997</v>
      </c>
    </row>
    <row r="3137" spans="1:28" hidden="1" x14ac:dyDescent="0.25">
      <c r="A3137">
        <v>0.21</v>
      </c>
      <c r="B3137">
        <v>0.14000000000000001</v>
      </c>
      <c r="C3137">
        <v>3.5000000000000003E-2</v>
      </c>
      <c r="D3137">
        <v>5.0000000000000001E-3</v>
      </c>
      <c r="E3137">
        <v>2.5000000000000001E-2</v>
      </c>
      <c r="F3137">
        <v>2.5000000000000001E-3</v>
      </c>
      <c r="G3137">
        <v>3.5000000000000003E-2</v>
      </c>
      <c r="H3137">
        <v>0.12</v>
      </c>
      <c r="I3137">
        <v>0.4</v>
      </c>
      <c r="J3137">
        <v>2.75E-2</v>
      </c>
      <c r="K3137">
        <v>0.54794520499999999</v>
      </c>
      <c r="L3137">
        <v>0.57123420499999999</v>
      </c>
      <c r="M3137">
        <v>2.7266571E-2</v>
      </c>
      <c r="N3137">
        <v>0.16431092799999999</v>
      </c>
      <c r="O3137">
        <v>0.20562733499999999</v>
      </c>
      <c r="P3137">
        <v>0.63006173700000001</v>
      </c>
      <c r="Q3137">
        <v>2.1302339999999999E-3</v>
      </c>
      <c r="R3137">
        <v>0.14324743100000001</v>
      </c>
      <c r="S3137">
        <v>0.20272912000000001</v>
      </c>
      <c r="T3137">
        <v>0.65402344899999998</v>
      </c>
      <c r="U3137">
        <v>0.26</v>
      </c>
      <c r="V3137">
        <v>1.3548387099999999</v>
      </c>
      <c r="W3137">
        <f>COUNTIF(Table1[[#This Row],[Al2O3]:[TiO2]],0)</f>
        <v>0</v>
      </c>
      <c r="X3137">
        <f>Table1[[#This Row],[K2O]]+Table1[[#This Row],[Li2O]]+Table1[[#This Row],[Na2O]]</f>
        <v>0.1575</v>
      </c>
      <c r="Y3137">
        <f>Table1[[#This Row],[B2O3]]+Table1[[#This Row],[K2O]]+Table1[[#This Row],[Li2O]]+Table1[[#This Row],[Na2O]]</f>
        <v>0.29749999999999999</v>
      </c>
      <c r="Z3137" s="2">
        <f>Table1[[#This Row],[B2O3]]+Table1[[#This Row],[CaO]]+Table1[[#This Row],[K2O]]+Table1[[#This Row],[Li2O]]+Table1[[#This Row],[Na2O]]</f>
        <v>0.33250000000000002</v>
      </c>
      <c r="AA3137" s="2">
        <f>Table1[[#This Row],[A+B+AE]]-Table1[[#This Row],[Al2O3]]-Table1[[#This Row],[SiO2]]</f>
        <v>-0.27749999999999997</v>
      </c>
      <c r="AB3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486.59100000000001</v>
      </c>
    </row>
    <row r="3138" spans="1:28" hidden="1" x14ac:dyDescent="0.25">
      <c r="A3138">
        <v>0.25</v>
      </c>
      <c r="B3138">
        <v>0.16500000000000001</v>
      </c>
      <c r="C3138">
        <v>3.5000000000000003E-2</v>
      </c>
      <c r="D3138">
        <v>2.5000000000000001E-3</v>
      </c>
      <c r="E3138">
        <v>0.04</v>
      </c>
      <c r="F3138">
        <v>0.01</v>
      </c>
      <c r="G3138">
        <v>5.0000000000000001E-3</v>
      </c>
      <c r="H3138">
        <v>0.15</v>
      </c>
      <c r="I3138">
        <v>0.33</v>
      </c>
      <c r="J3138">
        <v>1.2500000000000001E-2</v>
      </c>
      <c r="K3138">
        <v>0.45205479500000001</v>
      </c>
      <c r="L3138">
        <v>0.57293178099999997</v>
      </c>
      <c r="M3138">
        <v>8.1852780000000007E-3</v>
      </c>
      <c r="N3138">
        <v>0.16378341599999999</v>
      </c>
      <c r="O3138">
        <v>0.24114166100000001</v>
      </c>
      <c r="P3138">
        <v>0.59507492299999998</v>
      </c>
      <c r="Q3138">
        <v>-2.2266833999999999E-2</v>
      </c>
      <c r="R3138">
        <v>0.14898787299999999</v>
      </c>
      <c r="S3138">
        <v>0.234560083</v>
      </c>
      <c r="T3138">
        <v>0.61645204399999998</v>
      </c>
      <c r="U3138">
        <v>0.26500000000000001</v>
      </c>
      <c r="V3138">
        <v>1.612903226</v>
      </c>
      <c r="W3138">
        <f>COUNTIF(Table1[[#This Row],[Al2O3]:[TiO2]],0)</f>
        <v>0</v>
      </c>
      <c r="X3138">
        <f>Table1[[#This Row],[K2O]]+Table1[[#This Row],[Li2O]]+Table1[[#This Row],[Na2O]]</f>
        <v>0.16499999999999998</v>
      </c>
      <c r="Y3138">
        <f>Table1[[#This Row],[B2O3]]+Table1[[#This Row],[K2O]]+Table1[[#This Row],[Li2O]]+Table1[[#This Row],[Na2O]]</f>
        <v>0.33</v>
      </c>
      <c r="Z3138" s="2">
        <f>Table1[[#This Row],[B2O3]]+Table1[[#This Row],[CaO]]+Table1[[#This Row],[K2O]]+Table1[[#This Row],[Li2O]]+Table1[[#This Row],[Na2O]]</f>
        <v>0.36499999999999999</v>
      </c>
      <c r="AA3138" s="2">
        <f>Table1[[#This Row],[A+B+AE]]-Table1[[#This Row],[Al2O3]]-Table1[[#This Row],[SiO2]]</f>
        <v>-0.21500000000000002</v>
      </c>
      <c r="AB3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509.07300000000009</v>
      </c>
    </row>
    <row r="3139" spans="1:28" hidden="1" x14ac:dyDescent="0.25">
      <c r="A3139">
        <v>0.22</v>
      </c>
      <c r="B3139">
        <v>0.19</v>
      </c>
      <c r="C3139">
        <v>0.02</v>
      </c>
      <c r="D3139">
        <v>5.0000000000000001E-3</v>
      </c>
      <c r="E3139">
        <v>2.5000000000000001E-2</v>
      </c>
      <c r="F3139">
        <v>7.4999999999999997E-3</v>
      </c>
      <c r="G3139">
        <v>3.5000000000000003E-2</v>
      </c>
      <c r="H3139">
        <v>0.13500000000000001</v>
      </c>
      <c r="I3139">
        <v>0.315</v>
      </c>
      <c r="J3139">
        <v>4.7500000000000001E-2</v>
      </c>
      <c r="K3139">
        <v>0.47014925400000002</v>
      </c>
      <c r="L3139">
        <v>0.57533210999999995</v>
      </c>
      <c r="M3139">
        <v>1.5362951999999999E-2</v>
      </c>
      <c r="N3139">
        <v>0.172300011</v>
      </c>
      <c r="O3139">
        <v>0.210413558</v>
      </c>
      <c r="P3139">
        <v>0.61728643000000005</v>
      </c>
      <c r="Q3139">
        <v>-7.1042930000000002E-3</v>
      </c>
      <c r="R3139">
        <v>0.15011723900000001</v>
      </c>
      <c r="S3139">
        <v>0.205110037</v>
      </c>
      <c r="T3139">
        <v>0.64477272399999996</v>
      </c>
      <c r="U3139">
        <v>0.26</v>
      </c>
      <c r="V3139">
        <v>1.294117647</v>
      </c>
      <c r="W3139">
        <f>COUNTIF(Table1[[#This Row],[Al2O3]:[TiO2]],0)</f>
        <v>0</v>
      </c>
      <c r="X3139">
        <f>Table1[[#This Row],[K2O]]+Table1[[#This Row],[Li2O]]+Table1[[#This Row],[Na2O]]</f>
        <v>0.17750000000000002</v>
      </c>
      <c r="Y3139">
        <f>Table1[[#This Row],[B2O3]]+Table1[[#This Row],[K2O]]+Table1[[#This Row],[Li2O]]+Table1[[#This Row],[Na2O]]</f>
        <v>0.36750000000000005</v>
      </c>
      <c r="Z3139" s="2">
        <f>Table1[[#This Row],[B2O3]]+Table1[[#This Row],[CaO]]+Table1[[#This Row],[K2O]]+Table1[[#This Row],[Li2O]]+Table1[[#This Row],[Na2O]]</f>
        <v>0.38750000000000001</v>
      </c>
      <c r="AA3139" s="2">
        <f>Table1[[#This Row],[A+B+AE]]-Table1[[#This Row],[Al2O3]]-Table1[[#This Row],[SiO2]]</f>
        <v>-0.14749999999999999</v>
      </c>
      <c r="AB3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471.29950000000008</v>
      </c>
    </row>
    <row r="3140" spans="1:28" hidden="1" x14ac:dyDescent="0.25">
      <c r="A3140">
        <v>0.185</v>
      </c>
      <c r="B3140">
        <v>0.14000000000000001</v>
      </c>
      <c r="C3140">
        <v>0.04</v>
      </c>
      <c r="D3140">
        <v>5.0000000000000001E-3</v>
      </c>
      <c r="E3140">
        <v>4.4999999999999998E-2</v>
      </c>
      <c r="F3140">
        <v>0.01</v>
      </c>
      <c r="G3140">
        <v>0.06</v>
      </c>
      <c r="H3140">
        <v>0.11</v>
      </c>
      <c r="I3140">
        <v>0.375</v>
      </c>
      <c r="J3140">
        <v>0.03</v>
      </c>
      <c r="K3140">
        <v>0.55970149300000005</v>
      </c>
      <c r="L3140">
        <v>0.584124321</v>
      </c>
      <c r="M3140">
        <v>1.2455694E-2</v>
      </c>
      <c r="N3140">
        <v>0.18965204199999999</v>
      </c>
      <c r="O3140">
        <v>0.18658598100000001</v>
      </c>
      <c r="P3140">
        <v>0.62376197700000002</v>
      </c>
      <c r="Q3140">
        <v>-2.3512559999999999E-3</v>
      </c>
      <c r="R3140">
        <v>0.15659932700000001</v>
      </c>
      <c r="S3140">
        <v>0.18630788100000001</v>
      </c>
      <c r="T3140">
        <v>0.65709279099999995</v>
      </c>
      <c r="U3140">
        <v>0.26</v>
      </c>
      <c r="V3140">
        <v>1.088235294</v>
      </c>
      <c r="W3140">
        <f>COUNTIF(Table1[[#This Row],[Al2O3]:[TiO2]],0)</f>
        <v>0</v>
      </c>
      <c r="X3140">
        <f>Table1[[#This Row],[K2O]]+Table1[[#This Row],[Li2O]]+Table1[[#This Row],[Na2O]]</f>
        <v>0.18</v>
      </c>
      <c r="Y3140">
        <f>Table1[[#This Row],[B2O3]]+Table1[[#This Row],[K2O]]+Table1[[#This Row],[Li2O]]+Table1[[#This Row],[Na2O]]</f>
        <v>0.32</v>
      </c>
      <c r="Z3140" s="2">
        <f>Table1[[#This Row],[B2O3]]+Table1[[#This Row],[CaO]]+Table1[[#This Row],[K2O]]+Table1[[#This Row],[Li2O]]+Table1[[#This Row],[Na2O]]</f>
        <v>0.36</v>
      </c>
      <c r="AA3140" s="2">
        <f>Table1[[#This Row],[A+B+AE]]-Table1[[#This Row],[Al2O3]]-Table1[[#This Row],[SiO2]]</f>
        <v>-0.2</v>
      </c>
      <c r="AB3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452.23750000000007</v>
      </c>
    </row>
    <row r="3141" spans="1:28" hidden="1" x14ac:dyDescent="0.25">
      <c r="A3141">
        <v>0.24</v>
      </c>
      <c r="B3141">
        <v>0.19</v>
      </c>
      <c r="C3141">
        <v>1.4999999999999999E-2</v>
      </c>
      <c r="D3141">
        <v>5.0000000000000001E-3</v>
      </c>
      <c r="E3141">
        <v>0.04</v>
      </c>
      <c r="F3141">
        <v>0.01</v>
      </c>
      <c r="G3141">
        <v>0.01</v>
      </c>
      <c r="H3141">
        <v>0.15</v>
      </c>
      <c r="I3141">
        <v>0.3</v>
      </c>
      <c r="J3141">
        <v>0.04</v>
      </c>
      <c r="K3141">
        <v>0.43478261000000001</v>
      </c>
      <c r="L3141">
        <v>0.57396566000000004</v>
      </c>
      <c r="M3141">
        <v>1.512112E-2</v>
      </c>
      <c r="N3141">
        <v>0.16244317</v>
      </c>
      <c r="O3141">
        <v>0.23094133</v>
      </c>
      <c r="P3141">
        <v>0.60661551000000002</v>
      </c>
      <c r="Q3141">
        <v>-1.469761E-2</v>
      </c>
      <c r="R3141">
        <v>0.14774798</v>
      </c>
      <c r="S3141">
        <v>0.22315616999999999</v>
      </c>
      <c r="T3141">
        <v>0.62909585000000001</v>
      </c>
      <c r="U3141">
        <v>0.26500000000000001</v>
      </c>
      <c r="V3141">
        <v>1.5</v>
      </c>
      <c r="W3141">
        <f>COUNTIF(Table1[[#This Row],[Al2O3]:[TiO2]],0)</f>
        <v>0</v>
      </c>
      <c r="X3141">
        <f>Table1[[#This Row],[K2O]]+Table1[[#This Row],[Li2O]]+Table1[[#This Row],[Na2O]]</f>
        <v>0.16999999999999998</v>
      </c>
      <c r="Y3141">
        <f>Table1[[#This Row],[B2O3]]+Table1[[#This Row],[K2O]]+Table1[[#This Row],[Li2O]]+Table1[[#This Row],[Na2O]]</f>
        <v>0.36</v>
      </c>
      <c r="Z3141" s="2">
        <f>Table1[[#This Row],[B2O3]]+Table1[[#This Row],[CaO]]+Table1[[#This Row],[K2O]]+Table1[[#This Row],[Li2O]]+Table1[[#This Row],[Na2O]]</f>
        <v>0.375</v>
      </c>
      <c r="AA3141" s="2">
        <f>Table1[[#This Row],[A+B+AE]]-Table1[[#This Row],[Al2O3]]-Table1[[#This Row],[SiO2]]</f>
        <v>-0.16499999999999998</v>
      </c>
      <c r="AB3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495.70349999999996</v>
      </c>
    </row>
    <row r="3142" spans="1:28" hidden="1" x14ac:dyDescent="0.25">
      <c r="A3142">
        <v>0.22500000000000001</v>
      </c>
      <c r="B3142">
        <v>0.15</v>
      </c>
      <c r="C3142">
        <v>3.5000000000000003E-2</v>
      </c>
      <c r="D3142">
        <v>2.5000000000000001E-3</v>
      </c>
      <c r="E3142">
        <v>0.03</v>
      </c>
      <c r="F3142">
        <v>7.4999999999999997E-3</v>
      </c>
      <c r="G3142">
        <v>0.03</v>
      </c>
      <c r="H3142">
        <v>0.13</v>
      </c>
      <c r="I3142">
        <v>0.37</v>
      </c>
      <c r="J3142">
        <v>0.02</v>
      </c>
      <c r="K3142">
        <v>0.51034482999999997</v>
      </c>
      <c r="L3142">
        <v>0.57330532999999995</v>
      </c>
      <c r="M3142">
        <v>1.3898870000000001E-2</v>
      </c>
      <c r="N3142">
        <v>0.16944054</v>
      </c>
      <c r="O3142">
        <v>0.21835120999999999</v>
      </c>
      <c r="P3142">
        <v>0.61220825999999995</v>
      </c>
      <c r="Q3142">
        <v>-1.045425E-2</v>
      </c>
      <c r="R3142">
        <v>0.14809723</v>
      </c>
      <c r="S3142">
        <v>0.21481354</v>
      </c>
      <c r="T3142">
        <v>0.63708922999999995</v>
      </c>
      <c r="U3142">
        <v>0.26500000000000001</v>
      </c>
      <c r="V3142">
        <v>1.40625</v>
      </c>
      <c r="W3142">
        <f>COUNTIF(Table1[[#This Row],[Al2O3]:[TiO2]],0)</f>
        <v>0</v>
      </c>
      <c r="X3142">
        <f>Table1[[#This Row],[K2O]]+Table1[[#This Row],[Li2O]]+Table1[[#This Row],[Na2O]]</f>
        <v>0.16750000000000001</v>
      </c>
      <c r="Y3142">
        <f>Table1[[#This Row],[B2O3]]+Table1[[#This Row],[K2O]]+Table1[[#This Row],[Li2O]]+Table1[[#This Row],[Na2O]]</f>
        <v>0.3175</v>
      </c>
      <c r="Z3142" s="2">
        <f>Table1[[#This Row],[B2O3]]+Table1[[#This Row],[CaO]]+Table1[[#This Row],[K2O]]+Table1[[#This Row],[Li2O]]+Table1[[#This Row],[Na2O]]</f>
        <v>0.35250000000000004</v>
      </c>
      <c r="AA3142" s="2">
        <f>Table1[[#This Row],[A+B+AE]]-Table1[[#This Row],[Al2O3]]-Table1[[#This Row],[SiO2]]</f>
        <v>-0.24249999999999997</v>
      </c>
      <c r="AB3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487.76249999999993</v>
      </c>
    </row>
    <row r="3143" spans="1:28" hidden="1" x14ac:dyDescent="0.25">
      <c r="A3143">
        <v>0.2</v>
      </c>
      <c r="B3143">
        <v>0.125</v>
      </c>
      <c r="C3143">
        <v>0.04</v>
      </c>
      <c r="D3143">
        <v>2.5000000000000001E-3</v>
      </c>
      <c r="E3143">
        <v>0.02</v>
      </c>
      <c r="F3143">
        <v>2.5000000000000001E-3</v>
      </c>
      <c r="G3143">
        <v>0.03</v>
      </c>
      <c r="H3143">
        <v>0.12</v>
      </c>
      <c r="I3143">
        <v>0.435</v>
      </c>
      <c r="J3143">
        <v>2.5000000000000001E-2</v>
      </c>
      <c r="K3143">
        <v>0.57615894000000001</v>
      </c>
      <c r="L3143">
        <v>0.56901390200000002</v>
      </c>
      <c r="M3143">
        <v>3.5813167999999999E-2</v>
      </c>
      <c r="N3143">
        <v>0.161510388</v>
      </c>
      <c r="O3143">
        <v>0.196741953</v>
      </c>
      <c r="P3143">
        <v>0.64174765899999997</v>
      </c>
      <c r="Q3143">
        <v>8.6759290000000006E-3</v>
      </c>
      <c r="R3143">
        <v>0.14184473</v>
      </c>
      <c r="S3143">
        <v>0.19442770200000001</v>
      </c>
      <c r="T3143">
        <v>0.66372756799999999</v>
      </c>
      <c r="U3143">
        <v>0.255</v>
      </c>
      <c r="V3143">
        <v>1.3333333329999999</v>
      </c>
      <c r="W3143">
        <f>COUNTIF(Table1[[#This Row],[Al2O3]:[TiO2]],0)</f>
        <v>0</v>
      </c>
      <c r="X3143">
        <f>Table1[[#This Row],[K2O]]+Table1[[#This Row],[Li2O]]+Table1[[#This Row],[Na2O]]</f>
        <v>0.1525</v>
      </c>
      <c r="Y3143">
        <f>Table1[[#This Row],[B2O3]]+Table1[[#This Row],[K2O]]+Table1[[#This Row],[Li2O]]+Table1[[#This Row],[Na2O]]</f>
        <v>0.27749999999999997</v>
      </c>
      <c r="Z3143" s="2">
        <f>Table1[[#This Row],[B2O3]]+Table1[[#This Row],[CaO]]+Table1[[#This Row],[K2O]]+Table1[[#This Row],[Li2O]]+Table1[[#This Row],[Na2O]]</f>
        <v>0.3175</v>
      </c>
      <c r="AA3143" s="2">
        <f>Table1[[#This Row],[A+B+AE]]-Table1[[#This Row],[Al2O3]]-Table1[[#This Row],[SiO2]]</f>
        <v>-0.3175</v>
      </c>
      <c r="AB3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496.45650000000001</v>
      </c>
    </row>
    <row r="3144" spans="1:28" hidden="1" x14ac:dyDescent="0.25">
      <c r="A3144">
        <v>0.23499999999999999</v>
      </c>
      <c r="B3144">
        <v>0.2</v>
      </c>
      <c r="C3144">
        <v>1.4999999999999999E-2</v>
      </c>
      <c r="D3144">
        <v>5.0000000000000001E-3</v>
      </c>
      <c r="E3144">
        <v>0.02</v>
      </c>
      <c r="F3144">
        <v>5.0000000000000001E-3</v>
      </c>
      <c r="G3144">
        <v>2.5000000000000001E-2</v>
      </c>
      <c r="H3144">
        <v>0.14499999999999999</v>
      </c>
      <c r="I3144">
        <v>0.3</v>
      </c>
      <c r="J3144">
        <v>0.05</v>
      </c>
      <c r="K3144">
        <v>0.44117646999999999</v>
      </c>
      <c r="L3144">
        <v>0.57297109999999996</v>
      </c>
      <c r="M3144">
        <v>1.450488E-2</v>
      </c>
      <c r="N3144">
        <v>0.16727194000000001</v>
      </c>
      <c r="O3144">
        <v>0.22167092999999999</v>
      </c>
      <c r="P3144">
        <v>0.61105712999999995</v>
      </c>
      <c r="Q3144">
        <v>-1.193398E-2</v>
      </c>
      <c r="R3144">
        <v>0.14948017999999999</v>
      </c>
      <c r="S3144">
        <v>0.21459325000000001</v>
      </c>
      <c r="T3144">
        <v>0.63592656000000003</v>
      </c>
      <c r="U3144">
        <v>0.26500000000000001</v>
      </c>
      <c r="V3144">
        <v>1.3823529400000001</v>
      </c>
      <c r="W3144">
        <f>COUNTIF(Table1[[#This Row],[Al2O3]:[TiO2]],0)</f>
        <v>0</v>
      </c>
      <c r="X3144">
        <f>Table1[[#This Row],[K2O]]+Table1[[#This Row],[Li2O]]+Table1[[#This Row],[Na2O]]</f>
        <v>0.17499999999999999</v>
      </c>
      <c r="Y3144">
        <f>Table1[[#This Row],[B2O3]]+Table1[[#This Row],[K2O]]+Table1[[#This Row],[Li2O]]+Table1[[#This Row],[Na2O]]</f>
        <v>0.375</v>
      </c>
      <c r="Z3144" s="2">
        <f>Table1[[#This Row],[B2O3]]+Table1[[#This Row],[CaO]]+Table1[[#This Row],[K2O]]+Table1[[#This Row],[Li2O]]+Table1[[#This Row],[Na2O]]</f>
        <v>0.39</v>
      </c>
      <c r="AA3144" s="2">
        <f>Table1[[#This Row],[A+B+AE]]-Table1[[#This Row],[Al2O3]]-Table1[[#This Row],[SiO2]]</f>
        <v>-0.14499999999999996</v>
      </c>
      <c r="AB3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480.17449999999997</v>
      </c>
    </row>
    <row r="3145" spans="1:28" hidden="1" x14ac:dyDescent="0.25">
      <c r="A3145">
        <v>0.22</v>
      </c>
      <c r="B3145">
        <v>0.15</v>
      </c>
      <c r="C3145">
        <v>0.02</v>
      </c>
      <c r="D3145">
        <v>2.5000000000000001E-3</v>
      </c>
      <c r="E3145">
        <v>3.5000000000000003E-2</v>
      </c>
      <c r="F3145">
        <v>5.0000000000000001E-3</v>
      </c>
      <c r="G3145">
        <v>0.04</v>
      </c>
      <c r="H3145">
        <v>0.13500000000000001</v>
      </c>
      <c r="I3145">
        <v>0.375</v>
      </c>
      <c r="J3145">
        <v>1.7500000000000002E-2</v>
      </c>
      <c r="K3145">
        <v>0.51369863000000004</v>
      </c>
      <c r="L3145">
        <v>0.572574692</v>
      </c>
      <c r="M3145">
        <v>9.1999860000000003E-3</v>
      </c>
      <c r="N3145">
        <v>0.17720971399999999</v>
      </c>
      <c r="O3145">
        <v>0.21150185499999999</v>
      </c>
      <c r="P3145">
        <v>0.61128843099999997</v>
      </c>
      <c r="Q3145">
        <v>-1.5038625999999999E-2</v>
      </c>
      <c r="R3145">
        <v>0.15548278400000001</v>
      </c>
      <c r="S3145">
        <v>0.208218971</v>
      </c>
      <c r="T3145">
        <v>0.63629824499999998</v>
      </c>
      <c r="U3145">
        <v>0.27</v>
      </c>
      <c r="V3145">
        <v>1.2571428570000001</v>
      </c>
      <c r="W3145">
        <f>COUNTIF(Table1[[#This Row],[Al2O3]:[TiO2]],0)</f>
        <v>0</v>
      </c>
      <c r="X3145">
        <f>Table1[[#This Row],[K2O]]+Table1[[#This Row],[Li2O]]+Table1[[#This Row],[Na2O]]</f>
        <v>0.18</v>
      </c>
      <c r="Y3145">
        <f>Table1[[#This Row],[B2O3]]+Table1[[#This Row],[K2O]]+Table1[[#This Row],[Li2O]]+Table1[[#This Row],[Na2O]]</f>
        <v>0.33</v>
      </c>
      <c r="Z3145" s="2">
        <f>Table1[[#This Row],[B2O3]]+Table1[[#This Row],[CaO]]+Table1[[#This Row],[K2O]]+Table1[[#This Row],[Li2O]]+Table1[[#This Row],[Na2O]]</f>
        <v>0.35</v>
      </c>
      <c r="AA3145" s="2">
        <f>Table1[[#This Row],[A+B+AE]]-Table1[[#This Row],[Al2O3]]-Table1[[#This Row],[SiO2]]</f>
        <v>-0.24500000000000002</v>
      </c>
      <c r="AB3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475.41600000000005</v>
      </c>
    </row>
    <row r="3146" spans="1:28" hidden="1" x14ac:dyDescent="0.25">
      <c r="A3146">
        <v>0.245</v>
      </c>
      <c r="B3146">
        <v>0.19500000000000001</v>
      </c>
      <c r="C3146">
        <v>0.01</v>
      </c>
      <c r="D3146">
        <v>2.5000000000000001E-3</v>
      </c>
      <c r="E3146">
        <v>0.03</v>
      </c>
      <c r="F3146">
        <v>0.01</v>
      </c>
      <c r="G3146">
        <v>0.02</v>
      </c>
      <c r="H3146">
        <v>0.14000000000000001</v>
      </c>
      <c r="I3146">
        <v>0.31</v>
      </c>
      <c r="J3146">
        <v>3.7499999999999999E-2</v>
      </c>
      <c r="K3146">
        <v>0.44604316999999999</v>
      </c>
      <c r="L3146">
        <v>0.56830603999999996</v>
      </c>
      <c r="M3146">
        <v>2.0751200000000001E-2</v>
      </c>
      <c r="N3146">
        <v>0.15785136</v>
      </c>
      <c r="O3146">
        <v>0.23076306999999999</v>
      </c>
      <c r="P3146">
        <v>0.61138557000000004</v>
      </c>
      <c r="Q3146">
        <v>-6.9221100000000004E-3</v>
      </c>
      <c r="R3146">
        <v>0.14107816000000001</v>
      </c>
      <c r="S3146">
        <v>0.22351362999999999</v>
      </c>
      <c r="T3146">
        <v>0.63540821000000003</v>
      </c>
      <c r="U3146">
        <v>0.26</v>
      </c>
      <c r="V3146">
        <v>1.53125</v>
      </c>
      <c r="W3146">
        <f>COUNTIF(Table1[[#This Row],[Al2O3]:[TiO2]],0)</f>
        <v>0</v>
      </c>
      <c r="X3146">
        <f>Table1[[#This Row],[K2O]]+Table1[[#This Row],[Li2O]]+Table1[[#This Row],[Na2O]]</f>
        <v>0.17</v>
      </c>
      <c r="Y3146">
        <f>Table1[[#This Row],[B2O3]]+Table1[[#This Row],[K2O]]+Table1[[#This Row],[Li2O]]+Table1[[#This Row],[Na2O]]</f>
        <v>0.36499999999999999</v>
      </c>
      <c r="Z3146" s="2">
        <f>Table1[[#This Row],[B2O3]]+Table1[[#This Row],[CaO]]+Table1[[#This Row],[K2O]]+Table1[[#This Row],[Li2O]]+Table1[[#This Row],[Na2O]]</f>
        <v>0.375</v>
      </c>
      <c r="AA3146" s="2">
        <f>Table1[[#This Row],[A+B+AE]]-Table1[[#This Row],[Al2O3]]-Table1[[#This Row],[SiO2]]</f>
        <v>-0.18</v>
      </c>
      <c r="AB3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490.36099999999999</v>
      </c>
    </row>
    <row r="3147" spans="1:28" hidden="1" x14ac:dyDescent="0.25">
      <c r="A3147">
        <v>0.19</v>
      </c>
      <c r="B3147">
        <v>0.125</v>
      </c>
      <c r="C3147">
        <v>0.03</v>
      </c>
      <c r="D3147">
        <v>5.0000000000000001E-3</v>
      </c>
      <c r="E3147">
        <v>0.02</v>
      </c>
      <c r="F3147">
        <v>5.0000000000000001E-3</v>
      </c>
      <c r="G3147">
        <v>0.04</v>
      </c>
      <c r="H3147">
        <v>0.11</v>
      </c>
      <c r="I3147">
        <v>0.43</v>
      </c>
      <c r="J3147">
        <v>4.4999999999999998E-2</v>
      </c>
      <c r="K3147">
        <v>0.58904109999999998</v>
      </c>
      <c r="L3147">
        <v>0.57330451999999998</v>
      </c>
      <c r="M3147">
        <v>3.8971239999999997E-2</v>
      </c>
      <c r="N3147">
        <v>0.16243655000000001</v>
      </c>
      <c r="O3147">
        <v>0.19004276000000001</v>
      </c>
      <c r="P3147">
        <v>0.64752069000000001</v>
      </c>
      <c r="Q3147">
        <v>1.482252E-2</v>
      </c>
      <c r="R3147">
        <v>0.13965754999999999</v>
      </c>
      <c r="S3147">
        <v>0.18837806000000001</v>
      </c>
      <c r="T3147">
        <v>0.67196438999999997</v>
      </c>
      <c r="U3147">
        <v>0.27</v>
      </c>
      <c r="V3147">
        <v>1.26666667</v>
      </c>
      <c r="W3147">
        <f>COUNTIF(Table1[[#This Row],[Al2O3]:[TiO2]],0)</f>
        <v>0</v>
      </c>
      <c r="X3147">
        <f>Table1[[#This Row],[K2O]]+Table1[[#This Row],[Li2O]]+Table1[[#This Row],[Na2O]]</f>
        <v>0.155</v>
      </c>
      <c r="Y3147">
        <f>Table1[[#This Row],[B2O3]]+Table1[[#This Row],[K2O]]+Table1[[#This Row],[Li2O]]+Table1[[#This Row],[Na2O]]</f>
        <v>0.28000000000000003</v>
      </c>
      <c r="Z3147" s="2">
        <f>Table1[[#This Row],[B2O3]]+Table1[[#This Row],[CaO]]+Table1[[#This Row],[K2O]]+Table1[[#This Row],[Li2O]]+Table1[[#This Row],[Na2O]]</f>
        <v>0.31</v>
      </c>
      <c r="AA3147" s="2">
        <f>Table1[[#This Row],[A+B+AE]]-Table1[[#This Row],[Al2O3]]-Table1[[#This Row],[SiO2]]</f>
        <v>-0.31</v>
      </c>
      <c r="AB3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482.20000000000005</v>
      </c>
    </row>
    <row r="3148" spans="1:28" hidden="1" x14ac:dyDescent="0.25">
      <c r="A3148">
        <v>0.245</v>
      </c>
      <c r="B3148">
        <v>0.19</v>
      </c>
      <c r="C3148">
        <v>0.01</v>
      </c>
      <c r="D3148">
        <v>5.0000000000000001E-3</v>
      </c>
      <c r="E3148">
        <v>0.04</v>
      </c>
      <c r="F3148">
        <v>5.0000000000000001E-3</v>
      </c>
      <c r="G3148">
        <v>0.03</v>
      </c>
      <c r="H3148">
        <v>0.14000000000000001</v>
      </c>
      <c r="I3148">
        <v>0.31</v>
      </c>
      <c r="J3148">
        <v>2.5000000000000001E-2</v>
      </c>
      <c r="K3148">
        <v>0.44604316999999999</v>
      </c>
      <c r="L3148">
        <v>0.56945078000000005</v>
      </c>
      <c r="M3148">
        <v>1.118977E-2</v>
      </c>
      <c r="N3148">
        <v>0.16577786999999999</v>
      </c>
      <c r="O3148">
        <v>0.23083591000000001</v>
      </c>
      <c r="P3148">
        <v>0.60338621999999997</v>
      </c>
      <c r="Q3148">
        <v>-1.496313E-2</v>
      </c>
      <c r="R3148">
        <v>0.14749028</v>
      </c>
      <c r="S3148">
        <v>0.22420498999999999</v>
      </c>
      <c r="T3148">
        <v>0.62830474000000003</v>
      </c>
      <c r="U3148">
        <v>0.26</v>
      </c>
      <c r="V3148">
        <v>1.44117647</v>
      </c>
      <c r="W3148">
        <f>COUNTIF(Table1[[#This Row],[Al2O3]:[TiO2]],0)</f>
        <v>0</v>
      </c>
      <c r="X3148">
        <f>Table1[[#This Row],[K2O]]+Table1[[#This Row],[Li2O]]+Table1[[#This Row],[Na2O]]</f>
        <v>0.17500000000000002</v>
      </c>
      <c r="Y3148">
        <f>Table1[[#This Row],[B2O3]]+Table1[[#This Row],[K2O]]+Table1[[#This Row],[Li2O]]+Table1[[#This Row],[Na2O]]</f>
        <v>0.36499999999999999</v>
      </c>
      <c r="Z3148" s="2">
        <f>Table1[[#This Row],[B2O3]]+Table1[[#This Row],[CaO]]+Table1[[#This Row],[K2O]]+Table1[[#This Row],[Li2O]]+Table1[[#This Row],[Na2O]]</f>
        <v>0.375</v>
      </c>
      <c r="AA3148" s="2">
        <f>Table1[[#This Row],[A+B+AE]]-Table1[[#This Row],[Al2O3]]-Table1[[#This Row],[SiO2]]</f>
        <v>-0.18</v>
      </c>
      <c r="AB3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480.03899999999999</v>
      </c>
    </row>
    <row r="3149" spans="1:28" hidden="1" x14ac:dyDescent="0.25">
      <c r="A3149">
        <v>0.23499999999999999</v>
      </c>
      <c r="B3149">
        <v>0.185</v>
      </c>
      <c r="C3149">
        <v>2.5000000000000001E-2</v>
      </c>
      <c r="D3149">
        <v>2.5000000000000001E-3</v>
      </c>
      <c r="E3149">
        <v>3.5000000000000003E-2</v>
      </c>
      <c r="F3149">
        <v>0.01</v>
      </c>
      <c r="G3149">
        <v>2.5000000000000001E-2</v>
      </c>
      <c r="H3149">
        <v>0.14499999999999999</v>
      </c>
      <c r="I3149">
        <v>0.32</v>
      </c>
      <c r="J3149">
        <v>1.7500000000000002E-2</v>
      </c>
      <c r="K3149">
        <v>0.45714285700000001</v>
      </c>
      <c r="L3149">
        <v>0.571135489</v>
      </c>
      <c r="M3149">
        <v>8.6880770000000006E-3</v>
      </c>
      <c r="N3149">
        <v>0.17218017799999999</v>
      </c>
      <c r="O3149">
        <v>0.22189384000000001</v>
      </c>
      <c r="P3149">
        <v>0.60592598200000003</v>
      </c>
      <c r="Q3149">
        <v>-1.5838475000000001E-2</v>
      </c>
      <c r="R3149">
        <v>0.15205461200000001</v>
      </c>
      <c r="S3149">
        <v>0.21620229199999999</v>
      </c>
      <c r="T3149">
        <v>0.631743096</v>
      </c>
      <c r="U3149">
        <v>0.25</v>
      </c>
      <c r="V3149">
        <v>1.3823529409999999</v>
      </c>
      <c r="W3149">
        <f>COUNTIF(Table1[[#This Row],[Al2O3]:[TiO2]],0)</f>
        <v>0</v>
      </c>
      <c r="X3149">
        <f>Table1[[#This Row],[K2O]]+Table1[[#This Row],[Li2O]]+Table1[[#This Row],[Na2O]]</f>
        <v>0.18</v>
      </c>
      <c r="Y3149">
        <f>Table1[[#This Row],[B2O3]]+Table1[[#This Row],[K2O]]+Table1[[#This Row],[Li2O]]+Table1[[#This Row],[Na2O]]</f>
        <v>0.36499999999999999</v>
      </c>
      <c r="Z3149" s="2">
        <f>Table1[[#This Row],[B2O3]]+Table1[[#This Row],[CaO]]+Table1[[#This Row],[K2O]]+Table1[[#This Row],[Li2O]]+Table1[[#This Row],[Na2O]]</f>
        <v>0.39</v>
      </c>
      <c r="AA3149" s="2">
        <f>Table1[[#This Row],[A+B+AE]]-Table1[[#This Row],[Al2O3]]-Table1[[#This Row],[SiO2]]</f>
        <v>-0.16499999999999998</v>
      </c>
      <c r="AB3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485.77650000000006</v>
      </c>
    </row>
    <row r="3150" spans="1:28" hidden="1" x14ac:dyDescent="0.25">
      <c r="A3150">
        <v>0.22</v>
      </c>
      <c r="B3150">
        <v>0.16</v>
      </c>
      <c r="C3150">
        <v>0.02</v>
      </c>
      <c r="D3150">
        <v>5.0000000000000001E-3</v>
      </c>
      <c r="E3150">
        <v>2.5000000000000001E-2</v>
      </c>
      <c r="F3150">
        <v>7.4999999999999997E-3</v>
      </c>
      <c r="G3150">
        <v>4.4999999999999998E-2</v>
      </c>
      <c r="H3150">
        <v>0.125</v>
      </c>
      <c r="I3150">
        <v>0.38500000000000001</v>
      </c>
      <c r="J3150">
        <v>7.4999999999999997E-3</v>
      </c>
      <c r="K3150">
        <v>0.52739725999999998</v>
      </c>
      <c r="L3150">
        <v>0.56469704399999998</v>
      </c>
      <c r="M3150">
        <v>2.0520837E-2</v>
      </c>
      <c r="N3150">
        <v>0.169653098</v>
      </c>
      <c r="O3150">
        <v>0.206825233</v>
      </c>
      <c r="P3150">
        <v>0.62352167000000003</v>
      </c>
      <c r="Q3150">
        <v>-1.5348180000000001E-3</v>
      </c>
      <c r="R3150">
        <v>0.145920262</v>
      </c>
      <c r="S3150">
        <v>0.203766909</v>
      </c>
      <c r="T3150">
        <v>0.65031282899999998</v>
      </c>
      <c r="U3150">
        <v>0.25</v>
      </c>
      <c r="V3150">
        <v>1.294117647</v>
      </c>
      <c r="W3150">
        <f>COUNTIF(Table1[[#This Row],[Al2O3]:[TiO2]],0)</f>
        <v>0</v>
      </c>
      <c r="X3150">
        <f>Table1[[#This Row],[K2O]]+Table1[[#This Row],[Li2O]]+Table1[[#This Row],[Na2O]]</f>
        <v>0.17749999999999999</v>
      </c>
      <c r="Y3150">
        <f>Table1[[#This Row],[B2O3]]+Table1[[#This Row],[K2O]]+Table1[[#This Row],[Li2O]]+Table1[[#This Row],[Na2O]]</f>
        <v>0.33750000000000002</v>
      </c>
      <c r="Z3150" s="2">
        <f>Table1[[#This Row],[B2O3]]+Table1[[#This Row],[CaO]]+Table1[[#This Row],[K2O]]+Table1[[#This Row],[Li2O]]+Table1[[#This Row],[Na2O]]</f>
        <v>0.35749999999999998</v>
      </c>
      <c r="AA3150" s="2">
        <f>Table1[[#This Row],[A+B+AE]]-Table1[[#This Row],[Al2O3]]-Table1[[#This Row],[SiO2]]</f>
        <v>-0.24750000000000003</v>
      </c>
      <c r="AB3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476.10649999999998</v>
      </c>
    </row>
    <row r="3151" spans="1:28" hidden="1" x14ac:dyDescent="0.25">
      <c r="A3151">
        <v>0.23</v>
      </c>
      <c r="B3151">
        <v>0.16</v>
      </c>
      <c r="C3151">
        <v>2.5000000000000001E-2</v>
      </c>
      <c r="D3151">
        <v>2.5000000000000001E-3</v>
      </c>
      <c r="E3151">
        <v>0.05</v>
      </c>
      <c r="F3151">
        <v>5.0000000000000001E-3</v>
      </c>
      <c r="G3151">
        <v>5.0000000000000001E-3</v>
      </c>
      <c r="H3151">
        <v>0.14000000000000001</v>
      </c>
      <c r="I3151">
        <v>0.35</v>
      </c>
      <c r="J3151">
        <v>3.2500000000000001E-2</v>
      </c>
      <c r="K3151">
        <v>0.48611111099999998</v>
      </c>
      <c r="L3151">
        <v>0.57168625200000001</v>
      </c>
      <c r="M3151">
        <v>2.8820096999999999E-2</v>
      </c>
      <c r="N3151">
        <v>0.15279066599999999</v>
      </c>
      <c r="O3151">
        <v>0.227043889</v>
      </c>
      <c r="P3151">
        <v>0.62016544600000001</v>
      </c>
      <c r="Q3151">
        <v>-5.0413769999999997E-3</v>
      </c>
      <c r="R3151">
        <v>0.14096530299999999</v>
      </c>
      <c r="S3151">
        <v>0.22023584399999999</v>
      </c>
      <c r="T3151">
        <v>0.63879885300000006</v>
      </c>
      <c r="U3151">
        <v>0.255</v>
      </c>
      <c r="V3151">
        <v>1.5862068970000001</v>
      </c>
      <c r="W3151">
        <f>COUNTIF(Table1[[#This Row],[Al2O3]:[TiO2]],0)</f>
        <v>0</v>
      </c>
      <c r="X3151">
        <f>Table1[[#This Row],[K2O]]+Table1[[#This Row],[Li2O]]+Table1[[#This Row],[Na2O]]</f>
        <v>0.15000000000000002</v>
      </c>
      <c r="Y3151">
        <f>Table1[[#This Row],[B2O3]]+Table1[[#This Row],[K2O]]+Table1[[#This Row],[Li2O]]+Table1[[#This Row],[Na2O]]</f>
        <v>0.31000000000000005</v>
      </c>
      <c r="Z3151" s="2">
        <f>Table1[[#This Row],[B2O3]]+Table1[[#This Row],[CaO]]+Table1[[#This Row],[K2O]]+Table1[[#This Row],[Li2O]]+Table1[[#This Row],[Na2O]]</f>
        <v>0.33500000000000002</v>
      </c>
      <c r="AA3151" s="2">
        <f>Table1[[#This Row],[A+B+AE]]-Table1[[#This Row],[Al2O3]]-Table1[[#This Row],[SiO2]]</f>
        <v>-0.24499999999999997</v>
      </c>
      <c r="AB3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510.21000000000004</v>
      </c>
    </row>
    <row r="3152" spans="1:28" hidden="1" x14ac:dyDescent="0.25">
      <c r="A3152">
        <v>0.23499999999999999</v>
      </c>
      <c r="B3152">
        <v>0.17</v>
      </c>
      <c r="C3152">
        <v>3.5000000000000003E-2</v>
      </c>
      <c r="D3152">
        <v>2.5000000000000001E-3</v>
      </c>
      <c r="E3152">
        <v>0.02</v>
      </c>
      <c r="F3152">
        <v>2.5000000000000001E-3</v>
      </c>
      <c r="G3152">
        <v>0.05</v>
      </c>
      <c r="H3152">
        <v>0.14499999999999999</v>
      </c>
      <c r="I3152">
        <v>0.33500000000000002</v>
      </c>
      <c r="J3152">
        <v>5.0000000000000001E-3</v>
      </c>
      <c r="K3152">
        <v>0.46853147000000001</v>
      </c>
      <c r="L3152">
        <v>0.57557758000000003</v>
      </c>
      <c r="M3152">
        <v>-1.385979E-2</v>
      </c>
      <c r="N3152">
        <v>0.19393798000000001</v>
      </c>
      <c r="O3152">
        <v>0.21882857</v>
      </c>
      <c r="P3152">
        <v>0.58723345000000005</v>
      </c>
      <c r="Q3152">
        <v>-3.3600430000000001E-2</v>
      </c>
      <c r="R3152">
        <v>0.16803655000000001</v>
      </c>
      <c r="S3152">
        <v>0.2155726</v>
      </c>
      <c r="T3152">
        <v>0.61639085999999998</v>
      </c>
      <c r="U3152">
        <v>0.27</v>
      </c>
      <c r="V3152">
        <v>1.20512821</v>
      </c>
      <c r="W3152">
        <f>COUNTIF(Table1[[#This Row],[Al2O3]:[TiO2]],0)</f>
        <v>0</v>
      </c>
      <c r="X3152">
        <f>Table1[[#This Row],[K2O]]+Table1[[#This Row],[Li2O]]+Table1[[#This Row],[Na2O]]</f>
        <v>0.19750000000000001</v>
      </c>
      <c r="Y3152">
        <f>Table1[[#This Row],[B2O3]]+Table1[[#This Row],[K2O]]+Table1[[#This Row],[Li2O]]+Table1[[#This Row],[Na2O]]</f>
        <v>0.36750000000000005</v>
      </c>
      <c r="Z3152" s="2">
        <f>Table1[[#This Row],[B2O3]]+Table1[[#This Row],[CaO]]+Table1[[#This Row],[K2O]]+Table1[[#This Row],[Li2O]]+Table1[[#This Row],[Na2O]]</f>
        <v>0.40249999999999997</v>
      </c>
      <c r="AA3152" s="2">
        <f>Table1[[#This Row],[A+B+AE]]-Table1[[#This Row],[Al2O3]]-Table1[[#This Row],[SiO2]]</f>
        <v>-0.16750000000000004</v>
      </c>
      <c r="AB3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460.89550000000008</v>
      </c>
    </row>
    <row r="3153" spans="1:28" hidden="1" x14ac:dyDescent="0.25">
      <c r="A3153">
        <v>0.22</v>
      </c>
      <c r="B3153">
        <v>0.17</v>
      </c>
      <c r="C3153">
        <v>0.01</v>
      </c>
      <c r="D3153">
        <v>2.5000000000000001E-3</v>
      </c>
      <c r="E3153">
        <v>0.05</v>
      </c>
      <c r="F3153">
        <v>0.01</v>
      </c>
      <c r="G3153">
        <v>0.06</v>
      </c>
      <c r="H3153">
        <v>0.125</v>
      </c>
      <c r="I3153">
        <v>0.33</v>
      </c>
      <c r="J3153">
        <v>2.2499999999999999E-2</v>
      </c>
      <c r="K3153">
        <v>0.48888888899999999</v>
      </c>
      <c r="L3153">
        <v>0.57752582299999999</v>
      </c>
      <c r="M3153">
        <v>-1.111162E-3</v>
      </c>
      <c r="N3153">
        <v>0.18647182200000001</v>
      </c>
      <c r="O3153">
        <v>0.21164835600000001</v>
      </c>
      <c r="P3153">
        <v>0.60187982200000001</v>
      </c>
      <c r="Q3153">
        <v>-1.7731232E-2</v>
      </c>
      <c r="R3153">
        <v>0.157461765</v>
      </c>
      <c r="S3153">
        <v>0.20898641600000001</v>
      </c>
      <c r="T3153">
        <v>0.63355181900000002</v>
      </c>
      <c r="U3153">
        <v>0.27</v>
      </c>
      <c r="V3153">
        <v>1.1891891889999999</v>
      </c>
      <c r="W3153">
        <f>COUNTIF(Table1[[#This Row],[Al2O3]:[TiO2]],0)</f>
        <v>0</v>
      </c>
      <c r="X3153">
        <f>Table1[[#This Row],[K2O]]+Table1[[#This Row],[Li2O]]+Table1[[#This Row],[Na2O]]</f>
        <v>0.19500000000000001</v>
      </c>
      <c r="Y3153">
        <f>Table1[[#This Row],[B2O3]]+Table1[[#This Row],[K2O]]+Table1[[#This Row],[Li2O]]+Table1[[#This Row],[Na2O]]</f>
        <v>0.36499999999999999</v>
      </c>
      <c r="Z3153" s="2">
        <f>Table1[[#This Row],[B2O3]]+Table1[[#This Row],[CaO]]+Table1[[#This Row],[K2O]]+Table1[[#This Row],[Li2O]]+Table1[[#This Row],[Na2O]]</f>
        <v>0.375</v>
      </c>
      <c r="AA3153" s="2">
        <f>Table1[[#This Row],[A+B+AE]]-Table1[[#This Row],[Al2O3]]-Table1[[#This Row],[SiO2]]</f>
        <v>-0.17500000000000002</v>
      </c>
      <c r="AB3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447.90050000000008</v>
      </c>
    </row>
    <row r="3154" spans="1:28" hidden="1" x14ac:dyDescent="0.25">
      <c r="A3154">
        <v>0.22500000000000001</v>
      </c>
      <c r="B3154">
        <v>0.15</v>
      </c>
      <c r="C3154">
        <v>0.02</v>
      </c>
      <c r="D3154">
        <v>5.0000000000000001E-3</v>
      </c>
      <c r="E3154">
        <v>0.04</v>
      </c>
      <c r="F3154">
        <v>2.5000000000000001E-3</v>
      </c>
      <c r="G3154">
        <v>0.05</v>
      </c>
      <c r="H3154">
        <v>0.13</v>
      </c>
      <c r="I3154">
        <v>0.375</v>
      </c>
      <c r="J3154">
        <v>2.5000000000000001E-3</v>
      </c>
      <c r="K3154">
        <v>0.51369863000000004</v>
      </c>
      <c r="L3154">
        <v>0.57053381000000003</v>
      </c>
      <c r="M3154">
        <v>4.5731239999999996E-3</v>
      </c>
      <c r="N3154">
        <v>0.17976398599999999</v>
      </c>
      <c r="O3154">
        <v>0.21438473999999999</v>
      </c>
      <c r="P3154">
        <v>0.60585127400000005</v>
      </c>
      <c r="Q3154">
        <v>-1.7645279999999999E-2</v>
      </c>
      <c r="R3154">
        <v>0.15596692700000001</v>
      </c>
      <c r="S3154">
        <v>0.211643198</v>
      </c>
      <c r="T3154">
        <v>0.63238987499999999</v>
      </c>
      <c r="U3154">
        <v>0.26500000000000001</v>
      </c>
      <c r="V3154">
        <v>1.25</v>
      </c>
      <c r="W3154">
        <f>COUNTIF(Table1[[#This Row],[Al2O3]:[TiO2]],0)</f>
        <v>0</v>
      </c>
      <c r="X3154">
        <f>Table1[[#This Row],[K2O]]+Table1[[#This Row],[Li2O]]+Table1[[#This Row],[Na2O]]</f>
        <v>0.1825</v>
      </c>
      <c r="Y3154">
        <f>Table1[[#This Row],[B2O3]]+Table1[[#This Row],[K2O]]+Table1[[#This Row],[Li2O]]+Table1[[#This Row],[Na2O]]</f>
        <v>0.33250000000000002</v>
      </c>
      <c r="Z3154" s="2">
        <f>Table1[[#This Row],[B2O3]]+Table1[[#This Row],[CaO]]+Table1[[#This Row],[K2O]]+Table1[[#This Row],[Li2O]]+Table1[[#This Row],[Na2O]]</f>
        <v>0.35249999999999998</v>
      </c>
      <c r="AA3154" s="2">
        <f>Table1[[#This Row],[A+B+AE]]-Table1[[#This Row],[Al2O3]]-Table1[[#This Row],[SiO2]]</f>
        <v>-0.24750000000000003</v>
      </c>
      <c r="AB3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467.61450000000002</v>
      </c>
    </row>
    <row r="3155" spans="1:28" hidden="1" x14ac:dyDescent="0.25">
      <c r="A3155">
        <v>0.22</v>
      </c>
      <c r="B3155">
        <v>0.15</v>
      </c>
      <c r="C3155">
        <v>0.04</v>
      </c>
      <c r="D3155">
        <v>2.5000000000000001E-3</v>
      </c>
      <c r="E3155">
        <v>2.5000000000000001E-2</v>
      </c>
      <c r="F3155">
        <v>5.0000000000000001E-3</v>
      </c>
      <c r="G3155">
        <v>0.02</v>
      </c>
      <c r="H3155">
        <v>0.13500000000000001</v>
      </c>
      <c r="I3155">
        <v>0.36499999999999999</v>
      </c>
      <c r="J3155">
        <v>3.7499999999999999E-2</v>
      </c>
      <c r="K3155">
        <v>0.50694444000000005</v>
      </c>
      <c r="L3155">
        <v>0.57691378999999998</v>
      </c>
      <c r="M3155">
        <v>1.7467710000000001E-2</v>
      </c>
      <c r="N3155">
        <v>0.16722456999999999</v>
      </c>
      <c r="O3155">
        <v>0.21659939</v>
      </c>
      <c r="P3155">
        <v>0.61617604000000004</v>
      </c>
      <c r="Q3155">
        <v>-9.9152400000000005E-3</v>
      </c>
      <c r="R3155">
        <v>0.14891769999999999</v>
      </c>
      <c r="S3155">
        <v>0.21221592</v>
      </c>
      <c r="T3155">
        <v>0.63886637999999996</v>
      </c>
      <c r="U3155">
        <v>0.27</v>
      </c>
      <c r="V3155">
        <v>1.41935484</v>
      </c>
      <c r="W3155">
        <f>COUNTIF(Table1[[#This Row],[Al2O3]:[TiO2]],0)</f>
        <v>0</v>
      </c>
      <c r="X3155">
        <f>Table1[[#This Row],[K2O]]+Table1[[#This Row],[Li2O]]+Table1[[#This Row],[Na2O]]</f>
        <v>0.16</v>
      </c>
      <c r="Y3155">
        <f>Table1[[#This Row],[B2O3]]+Table1[[#This Row],[K2O]]+Table1[[#This Row],[Li2O]]+Table1[[#This Row],[Na2O]]</f>
        <v>0.31</v>
      </c>
      <c r="Z3155" s="2">
        <f>Table1[[#This Row],[B2O3]]+Table1[[#This Row],[CaO]]+Table1[[#This Row],[K2O]]+Table1[[#This Row],[Li2O]]+Table1[[#This Row],[Na2O]]</f>
        <v>0.35</v>
      </c>
      <c r="AA3155" s="2">
        <f>Table1[[#This Row],[A+B+AE]]-Table1[[#This Row],[Al2O3]]-Table1[[#This Row],[SiO2]]</f>
        <v>-0.23500000000000001</v>
      </c>
      <c r="AB3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494.84900000000005</v>
      </c>
    </row>
    <row r="3156" spans="1:28" hidden="1" x14ac:dyDescent="0.25">
      <c r="A3156">
        <v>0.24</v>
      </c>
      <c r="B3156">
        <v>0.19</v>
      </c>
      <c r="C3156">
        <v>0.01</v>
      </c>
      <c r="D3156">
        <v>2.5000000000000001E-3</v>
      </c>
      <c r="E3156">
        <v>3.5000000000000003E-2</v>
      </c>
      <c r="F3156">
        <v>2.5000000000000001E-3</v>
      </c>
      <c r="G3156">
        <v>5.5E-2</v>
      </c>
      <c r="H3156">
        <v>0.15</v>
      </c>
      <c r="I3156">
        <v>0.30499999999999999</v>
      </c>
      <c r="J3156">
        <v>0.01</v>
      </c>
      <c r="K3156">
        <v>0.43884891999999998</v>
      </c>
      <c r="L3156">
        <v>0.57403267999999996</v>
      </c>
      <c r="M3156">
        <v>-1.5324519999999999E-2</v>
      </c>
      <c r="N3156">
        <v>0.19403218999999999</v>
      </c>
      <c r="O3156">
        <v>0.22096192000000001</v>
      </c>
      <c r="P3156">
        <v>0.58500589000000003</v>
      </c>
      <c r="Q3156">
        <v>-3.524439E-2</v>
      </c>
      <c r="R3156">
        <v>0.16905529</v>
      </c>
      <c r="S3156">
        <v>0.21639654999999999</v>
      </c>
      <c r="T3156">
        <v>0.61454816000000001</v>
      </c>
      <c r="U3156">
        <v>0.27</v>
      </c>
      <c r="V3156">
        <v>1.1707317100000001</v>
      </c>
      <c r="W3156">
        <f>COUNTIF(Table1[[#This Row],[Al2O3]:[TiO2]],0)</f>
        <v>0</v>
      </c>
      <c r="X3156">
        <f>Table1[[#This Row],[K2O]]+Table1[[#This Row],[Li2O]]+Table1[[#This Row],[Na2O]]</f>
        <v>0.20749999999999999</v>
      </c>
      <c r="Y3156">
        <f>Table1[[#This Row],[B2O3]]+Table1[[#This Row],[K2O]]+Table1[[#This Row],[Li2O]]+Table1[[#This Row],[Na2O]]</f>
        <v>0.39749999999999996</v>
      </c>
      <c r="Z3156" s="2">
        <f>Table1[[#This Row],[B2O3]]+Table1[[#This Row],[CaO]]+Table1[[#This Row],[K2O]]+Table1[[#This Row],[Li2O]]+Table1[[#This Row],[Na2O]]</f>
        <v>0.40749999999999997</v>
      </c>
      <c r="AA3156" s="2">
        <f>Table1[[#This Row],[A+B+AE]]-Table1[[#This Row],[Al2O3]]-Table1[[#This Row],[SiO2]]</f>
        <v>-0.13750000000000001</v>
      </c>
      <c r="AB3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449.92899999999997</v>
      </c>
    </row>
    <row r="3157" spans="1:28" hidden="1" x14ac:dyDescent="0.25">
      <c r="A3157">
        <v>0.2</v>
      </c>
      <c r="B3157">
        <v>0.12</v>
      </c>
      <c r="C3157">
        <v>0.01</v>
      </c>
      <c r="D3157">
        <v>2.5000000000000001E-3</v>
      </c>
      <c r="E3157">
        <v>0.04</v>
      </c>
      <c r="F3157">
        <v>7.4999999999999997E-3</v>
      </c>
      <c r="G3157">
        <v>5.5E-2</v>
      </c>
      <c r="H3157">
        <v>0.115</v>
      </c>
      <c r="I3157">
        <v>0.44500000000000001</v>
      </c>
      <c r="J3157">
        <v>5.0000000000000001E-3</v>
      </c>
      <c r="K3157">
        <v>0.58552631600000005</v>
      </c>
      <c r="L3157">
        <v>0.56624143800000004</v>
      </c>
      <c r="M3157">
        <v>2.5737962E-2</v>
      </c>
      <c r="N3157">
        <v>0.172293432</v>
      </c>
      <c r="O3157">
        <v>0.193914949</v>
      </c>
      <c r="P3157">
        <v>0.63379161900000003</v>
      </c>
      <c r="Q3157">
        <v>3.3585059999999998E-3</v>
      </c>
      <c r="R3157">
        <v>0.147290491</v>
      </c>
      <c r="S3157">
        <v>0.19317419</v>
      </c>
      <c r="T3157">
        <v>0.65953531899999995</v>
      </c>
      <c r="U3157">
        <v>0.26500000000000001</v>
      </c>
      <c r="V3157">
        <v>1.1764705879999999</v>
      </c>
      <c r="W3157">
        <f>COUNTIF(Table1[[#This Row],[Al2O3]:[TiO2]],0)</f>
        <v>0</v>
      </c>
      <c r="X3157">
        <f>Table1[[#This Row],[K2O]]+Table1[[#This Row],[Li2O]]+Table1[[#This Row],[Na2O]]</f>
        <v>0.17749999999999999</v>
      </c>
      <c r="Y3157">
        <f>Table1[[#This Row],[B2O3]]+Table1[[#This Row],[K2O]]+Table1[[#This Row],[Li2O]]+Table1[[#This Row],[Na2O]]</f>
        <v>0.29749999999999999</v>
      </c>
      <c r="Z3157" s="2">
        <f>Table1[[#This Row],[B2O3]]+Table1[[#This Row],[CaO]]+Table1[[#This Row],[K2O]]+Table1[[#This Row],[Li2O]]+Table1[[#This Row],[Na2O]]</f>
        <v>0.3075</v>
      </c>
      <c r="AA3157" s="2">
        <f>Table1[[#This Row],[A+B+AE]]-Table1[[#This Row],[Al2O3]]-Table1[[#This Row],[SiO2]]</f>
        <v>-0.33750000000000002</v>
      </c>
      <c r="AB3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470.87549999999999</v>
      </c>
    </row>
    <row r="3158" spans="1:28" hidden="1" x14ac:dyDescent="0.25">
      <c r="A3158">
        <v>0.22500000000000001</v>
      </c>
      <c r="B3158">
        <v>0.14499999999999999</v>
      </c>
      <c r="C3158">
        <v>0.03</v>
      </c>
      <c r="D3158">
        <v>2.5000000000000001E-3</v>
      </c>
      <c r="E3158">
        <v>0.03</v>
      </c>
      <c r="F3158">
        <v>2.5000000000000001E-3</v>
      </c>
      <c r="G3158">
        <v>0.02</v>
      </c>
      <c r="H3158">
        <v>0.14000000000000001</v>
      </c>
      <c r="I3158">
        <v>0.39</v>
      </c>
      <c r="J3158">
        <v>1.4999999999999999E-2</v>
      </c>
      <c r="K3158">
        <v>0.516556291</v>
      </c>
      <c r="L3158">
        <v>0.56845424600000005</v>
      </c>
      <c r="M3158">
        <v>2.0450594999999998E-2</v>
      </c>
      <c r="N3158">
        <v>0.16455836400000001</v>
      </c>
      <c r="O3158">
        <v>0.216771359</v>
      </c>
      <c r="P3158">
        <v>0.61867027600000002</v>
      </c>
      <c r="Q3158">
        <v>-9.8328779999999998E-3</v>
      </c>
      <c r="R3158">
        <v>0.14884124500000001</v>
      </c>
      <c r="S3158">
        <v>0.21222611</v>
      </c>
      <c r="T3158">
        <v>0.63893264400000005</v>
      </c>
      <c r="U3158">
        <v>0.26</v>
      </c>
      <c r="V3158">
        <v>1.40625</v>
      </c>
      <c r="W3158">
        <f>COUNTIF(Table1[[#This Row],[Al2O3]:[TiO2]],0)</f>
        <v>0</v>
      </c>
      <c r="X3158">
        <f>Table1[[#This Row],[K2O]]+Table1[[#This Row],[Li2O]]+Table1[[#This Row],[Na2O]]</f>
        <v>0.16250000000000001</v>
      </c>
      <c r="Y3158">
        <f>Table1[[#This Row],[B2O3]]+Table1[[#This Row],[K2O]]+Table1[[#This Row],[Li2O]]+Table1[[#This Row],[Na2O]]</f>
        <v>0.3075</v>
      </c>
      <c r="Z3158" s="2">
        <f>Table1[[#This Row],[B2O3]]+Table1[[#This Row],[CaO]]+Table1[[#This Row],[K2O]]+Table1[[#This Row],[Li2O]]+Table1[[#This Row],[Na2O]]</f>
        <v>0.33750000000000002</v>
      </c>
      <c r="AA3158" s="2">
        <f>Table1[[#This Row],[A+B+AE]]-Table1[[#This Row],[Al2O3]]-Table1[[#This Row],[SiO2]]</f>
        <v>-0.27749999999999997</v>
      </c>
      <c r="AB3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500.60500000000002</v>
      </c>
    </row>
    <row r="3159" spans="1:28" hidden="1" x14ac:dyDescent="0.25">
      <c r="A3159">
        <v>0.20499999999999999</v>
      </c>
      <c r="B3159">
        <v>0.14000000000000001</v>
      </c>
      <c r="C3159">
        <v>1.4999999999999999E-2</v>
      </c>
      <c r="D3159">
        <v>5.0000000000000001E-3</v>
      </c>
      <c r="E3159">
        <v>0.02</v>
      </c>
      <c r="F3159">
        <v>0.01</v>
      </c>
      <c r="G3159">
        <v>0.04</v>
      </c>
      <c r="H3159">
        <v>0.12</v>
      </c>
      <c r="I3159">
        <v>0.43</v>
      </c>
      <c r="J3159">
        <v>1.4999999999999999E-2</v>
      </c>
      <c r="K3159">
        <v>0.56953642000000004</v>
      </c>
      <c r="L3159">
        <v>0.56239974999999998</v>
      </c>
      <c r="M3159">
        <v>3.6057119999999998E-2</v>
      </c>
      <c r="N3159">
        <v>0.16193874</v>
      </c>
      <c r="O3159">
        <v>0.19557242999999999</v>
      </c>
      <c r="P3159">
        <v>0.64248883000000001</v>
      </c>
      <c r="Q3159">
        <v>1.1534910000000001E-2</v>
      </c>
      <c r="R3159">
        <v>0.13995683</v>
      </c>
      <c r="S3159">
        <v>0.19321941000000001</v>
      </c>
      <c r="T3159">
        <v>0.66682375999999999</v>
      </c>
      <c r="U3159">
        <v>0.255</v>
      </c>
      <c r="V3159">
        <v>1.28125</v>
      </c>
      <c r="W3159">
        <f>COUNTIF(Table1[[#This Row],[Al2O3]:[TiO2]],0)</f>
        <v>0</v>
      </c>
      <c r="X3159">
        <f>Table1[[#This Row],[K2O]]+Table1[[#This Row],[Li2O]]+Table1[[#This Row],[Na2O]]</f>
        <v>0.16999999999999998</v>
      </c>
      <c r="Y3159">
        <f>Table1[[#This Row],[B2O3]]+Table1[[#This Row],[K2O]]+Table1[[#This Row],[Li2O]]+Table1[[#This Row],[Na2O]]</f>
        <v>0.31000000000000005</v>
      </c>
      <c r="Z3159" s="2">
        <f>Table1[[#This Row],[B2O3]]+Table1[[#This Row],[CaO]]+Table1[[#This Row],[K2O]]+Table1[[#This Row],[Li2O]]+Table1[[#This Row],[Na2O]]</f>
        <v>0.32500000000000007</v>
      </c>
      <c r="AA3159" s="2">
        <f>Table1[[#This Row],[A+B+AE]]-Table1[[#This Row],[Al2O3]]-Table1[[#This Row],[SiO2]]</f>
        <v>-0.30999999999999994</v>
      </c>
      <c r="AB3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485.66849999999999</v>
      </c>
    </row>
    <row r="3160" spans="1:28" hidden="1" x14ac:dyDescent="0.25">
      <c r="A3160">
        <v>0.20499999999999999</v>
      </c>
      <c r="B3160">
        <v>0.14000000000000001</v>
      </c>
      <c r="C3160">
        <v>1.4999999999999999E-2</v>
      </c>
      <c r="D3160">
        <v>5.0000000000000001E-3</v>
      </c>
      <c r="E3160">
        <v>4.4999999999999998E-2</v>
      </c>
      <c r="F3160">
        <v>5.0000000000000001E-3</v>
      </c>
      <c r="G3160">
        <v>0.04</v>
      </c>
      <c r="H3160">
        <v>0.125</v>
      </c>
      <c r="I3160">
        <v>0.41</v>
      </c>
      <c r="J3160">
        <v>0.01</v>
      </c>
      <c r="K3160">
        <v>0.55405405399999996</v>
      </c>
      <c r="L3160">
        <v>0.56654917500000002</v>
      </c>
      <c r="M3160">
        <v>2.7820066000000001E-2</v>
      </c>
      <c r="N3160">
        <v>0.167557975</v>
      </c>
      <c r="O3160">
        <v>0.19878691500000001</v>
      </c>
      <c r="P3160">
        <v>0.63365510999999997</v>
      </c>
      <c r="Q3160">
        <v>2.2249269999999998E-3</v>
      </c>
      <c r="R3160">
        <v>0.14674417000000001</v>
      </c>
      <c r="S3160">
        <v>0.19599032499999999</v>
      </c>
      <c r="T3160">
        <v>0.65726550500000003</v>
      </c>
      <c r="U3160">
        <v>0.25</v>
      </c>
      <c r="V3160">
        <v>1.242424242</v>
      </c>
      <c r="W3160">
        <f>COUNTIF(Table1[[#This Row],[Al2O3]:[TiO2]],0)</f>
        <v>0</v>
      </c>
      <c r="X3160">
        <f>Table1[[#This Row],[K2O]]+Table1[[#This Row],[Li2O]]+Table1[[#This Row],[Na2O]]</f>
        <v>0.16999999999999998</v>
      </c>
      <c r="Y3160">
        <f>Table1[[#This Row],[B2O3]]+Table1[[#This Row],[K2O]]+Table1[[#This Row],[Li2O]]+Table1[[#This Row],[Na2O]]</f>
        <v>0.31000000000000005</v>
      </c>
      <c r="Z3160" s="2">
        <f>Table1[[#This Row],[B2O3]]+Table1[[#This Row],[CaO]]+Table1[[#This Row],[K2O]]+Table1[[#This Row],[Li2O]]+Table1[[#This Row],[Na2O]]</f>
        <v>0.32500000000000007</v>
      </c>
      <c r="AA3160" s="2">
        <f>Table1[[#This Row],[A+B+AE]]-Table1[[#This Row],[Al2O3]]-Table1[[#This Row],[SiO2]]</f>
        <v>-0.28999999999999992</v>
      </c>
      <c r="AB3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481.7890000000001</v>
      </c>
    </row>
    <row r="3161" spans="1:28" hidden="1" x14ac:dyDescent="0.25">
      <c r="A3161">
        <v>0.24</v>
      </c>
      <c r="B3161">
        <v>0.19</v>
      </c>
      <c r="C3161">
        <v>5.0000000000000001E-3</v>
      </c>
      <c r="D3161">
        <v>5.0000000000000001E-3</v>
      </c>
      <c r="E3161">
        <v>0.05</v>
      </c>
      <c r="F3161">
        <v>5.0000000000000001E-3</v>
      </c>
      <c r="G3161">
        <v>1.4999999999999999E-2</v>
      </c>
      <c r="H3161">
        <v>0.14000000000000001</v>
      </c>
      <c r="I3161">
        <v>0.31</v>
      </c>
      <c r="J3161">
        <v>0.04</v>
      </c>
      <c r="K3161">
        <v>0.44927536200000001</v>
      </c>
      <c r="L3161">
        <v>0.56916586700000005</v>
      </c>
      <c r="M3161">
        <v>2.6666022000000001E-2</v>
      </c>
      <c r="N3161">
        <v>0.15293065</v>
      </c>
      <c r="O3161">
        <v>0.23091133</v>
      </c>
      <c r="P3161">
        <v>0.61615801999999997</v>
      </c>
      <c r="Q3161">
        <v>-5.0069049999999999E-3</v>
      </c>
      <c r="R3161">
        <v>0.13979752400000001</v>
      </c>
      <c r="S3161">
        <v>0.22280709100000001</v>
      </c>
      <c r="T3161">
        <v>0.63739538500000004</v>
      </c>
      <c r="U3161">
        <v>0.255</v>
      </c>
      <c r="V3161">
        <v>1.548387097</v>
      </c>
      <c r="W3161">
        <f>COUNTIF(Table1[[#This Row],[Al2O3]:[TiO2]],0)</f>
        <v>0</v>
      </c>
      <c r="X3161">
        <f>Table1[[#This Row],[K2O]]+Table1[[#This Row],[Li2O]]+Table1[[#This Row],[Na2O]]</f>
        <v>0.16</v>
      </c>
      <c r="Y3161">
        <f>Table1[[#This Row],[B2O3]]+Table1[[#This Row],[K2O]]+Table1[[#This Row],[Li2O]]+Table1[[#This Row],[Na2O]]</f>
        <v>0.35000000000000003</v>
      </c>
      <c r="Z3161" s="2">
        <f>Table1[[#This Row],[B2O3]]+Table1[[#This Row],[CaO]]+Table1[[#This Row],[K2O]]+Table1[[#This Row],[Li2O]]+Table1[[#This Row],[Na2O]]</f>
        <v>0.35500000000000004</v>
      </c>
      <c r="AA3161" s="2">
        <f>Table1[[#This Row],[A+B+AE]]-Table1[[#This Row],[Al2O3]]-Table1[[#This Row],[SiO2]]</f>
        <v>-0.19499999999999995</v>
      </c>
      <c r="AB3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494.54699999999991</v>
      </c>
    </row>
    <row r="3162" spans="1:28" hidden="1" x14ac:dyDescent="0.25">
      <c r="A3162">
        <v>0.22</v>
      </c>
      <c r="B3162">
        <v>0.15</v>
      </c>
      <c r="C3162">
        <v>3.5000000000000003E-2</v>
      </c>
      <c r="D3162">
        <v>5.0000000000000001E-3</v>
      </c>
      <c r="E3162">
        <v>0.03</v>
      </c>
      <c r="F3162">
        <v>0.01</v>
      </c>
      <c r="G3162">
        <v>0.01</v>
      </c>
      <c r="H3162">
        <v>0.13</v>
      </c>
      <c r="I3162">
        <v>0.375</v>
      </c>
      <c r="J3162">
        <v>3.5000000000000003E-2</v>
      </c>
      <c r="K3162">
        <v>0.517241379</v>
      </c>
      <c r="L3162">
        <v>0.57192292700000003</v>
      </c>
      <c r="M3162">
        <v>3.3187950000000001E-2</v>
      </c>
      <c r="N3162">
        <v>0.153298609</v>
      </c>
      <c r="O3162">
        <v>0.21764831000000001</v>
      </c>
      <c r="P3162">
        <v>0.62905308100000001</v>
      </c>
      <c r="Q3162">
        <v>3.359168E-3</v>
      </c>
      <c r="R3162">
        <v>0.13734096400000001</v>
      </c>
      <c r="S3162">
        <v>0.21269190599999999</v>
      </c>
      <c r="T3162">
        <v>0.64996712899999998</v>
      </c>
      <c r="U3162">
        <v>0.26</v>
      </c>
      <c r="V3162">
        <v>1.571428571</v>
      </c>
      <c r="W3162">
        <f>COUNTIF(Table1[[#This Row],[Al2O3]:[TiO2]],0)</f>
        <v>0</v>
      </c>
      <c r="X3162">
        <f>Table1[[#This Row],[K2O]]+Table1[[#This Row],[Li2O]]+Table1[[#This Row],[Na2O]]</f>
        <v>0.15</v>
      </c>
      <c r="Y3162">
        <f>Table1[[#This Row],[B2O3]]+Table1[[#This Row],[K2O]]+Table1[[#This Row],[Li2O]]+Table1[[#This Row],[Na2O]]</f>
        <v>0.30000000000000004</v>
      </c>
      <c r="Z3162" s="2">
        <f>Table1[[#This Row],[B2O3]]+Table1[[#This Row],[CaO]]+Table1[[#This Row],[K2O]]+Table1[[#This Row],[Li2O]]+Table1[[#This Row],[Na2O]]</f>
        <v>0.33500000000000002</v>
      </c>
      <c r="AA3162" s="2">
        <f>Table1[[#This Row],[A+B+AE]]-Table1[[#This Row],[Al2O3]]-Table1[[#This Row],[SiO2]]</f>
        <v>-0.26</v>
      </c>
      <c r="AB3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508.54399999999998</v>
      </c>
    </row>
    <row r="3163" spans="1:28" hidden="1" x14ac:dyDescent="0.25">
      <c r="A3163">
        <v>0.245</v>
      </c>
      <c r="B3163">
        <v>0.185</v>
      </c>
      <c r="C3163">
        <v>0.03</v>
      </c>
      <c r="D3163">
        <v>5.0000000000000001E-3</v>
      </c>
      <c r="E3163">
        <v>0.04</v>
      </c>
      <c r="F3163">
        <v>5.0000000000000001E-3</v>
      </c>
      <c r="G3163">
        <v>1.4999999999999999E-2</v>
      </c>
      <c r="H3163">
        <v>0.15</v>
      </c>
      <c r="I3163">
        <v>0.31</v>
      </c>
      <c r="J3163">
        <v>1.4999999999999999E-2</v>
      </c>
      <c r="K3163">
        <v>0.439716312</v>
      </c>
      <c r="L3163">
        <v>0.57131706800000004</v>
      </c>
      <c r="M3163">
        <v>7.9722739999999997E-3</v>
      </c>
      <c r="N3163">
        <v>0.16768090099999999</v>
      </c>
      <c r="O3163">
        <v>0.232593465</v>
      </c>
      <c r="P3163">
        <v>0.59972563499999998</v>
      </c>
      <c r="Q3163">
        <v>-2.0427586000000001E-2</v>
      </c>
      <c r="R3163">
        <v>0.15147693100000001</v>
      </c>
      <c r="S3163">
        <v>0.22555594900000001</v>
      </c>
      <c r="T3163">
        <v>0.62296711900000001</v>
      </c>
      <c r="U3163">
        <v>0.25</v>
      </c>
      <c r="V3163">
        <v>1.4848484850000001</v>
      </c>
      <c r="W3163">
        <f>COUNTIF(Table1[[#This Row],[Al2O3]:[TiO2]],0)</f>
        <v>0</v>
      </c>
      <c r="X3163">
        <f>Table1[[#This Row],[K2O]]+Table1[[#This Row],[Li2O]]+Table1[[#This Row],[Na2O]]</f>
        <v>0.16999999999999998</v>
      </c>
      <c r="Y3163">
        <f>Table1[[#This Row],[B2O3]]+Table1[[#This Row],[K2O]]+Table1[[#This Row],[Li2O]]+Table1[[#This Row],[Na2O]]</f>
        <v>0.35499999999999998</v>
      </c>
      <c r="Z3163" s="2">
        <f>Table1[[#This Row],[B2O3]]+Table1[[#This Row],[CaO]]+Table1[[#This Row],[K2O]]+Table1[[#This Row],[Li2O]]+Table1[[#This Row],[Na2O]]</f>
        <v>0.38500000000000001</v>
      </c>
      <c r="AA3163" s="2">
        <f>Table1[[#This Row],[A+B+AE]]-Table1[[#This Row],[Al2O3]]-Table1[[#This Row],[SiO2]]</f>
        <v>-0.16999999999999998</v>
      </c>
      <c r="AB3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495.9274999999999</v>
      </c>
    </row>
    <row r="3164" spans="1:28" hidden="1" x14ac:dyDescent="0.25">
      <c r="A3164">
        <v>0.24</v>
      </c>
      <c r="B3164">
        <v>0.185</v>
      </c>
      <c r="C3164">
        <v>2.5000000000000001E-2</v>
      </c>
      <c r="D3164">
        <v>5.0000000000000001E-3</v>
      </c>
      <c r="E3164">
        <v>0.02</v>
      </c>
      <c r="F3164">
        <v>2.5000000000000001E-3</v>
      </c>
      <c r="G3164">
        <v>0.02</v>
      </c>
      <c r="H3164">
        <v>0.14000000000000001</v>
      </c>
      <c r="I3164">
        <v>0.32500000000000001</v>
      </c>
      <c r="J3164">
        <v>3.7499999999999999E-2</v>
      </c>
      <c r="K3164">
        <v>0.46099290799999998</v>
      </c>
      <c r="L3164">
        <v>0.56980036099999998</v>
      </c>
      <c r="M3164">
        <v>1.96507E-2</v>
      </c>
      <c r="N3164">
        <v>0.160295838</v>
      </c>
      <c r="O3164">
        <v>0.227275956</v>
      </c>
      <c r="P3164">
        <v>0.612428207</v>
      </c>
      <c r="Q3164">
        <v>-9.0361279999999992E-3</v>
      </c>
      <c r="R3164">
        <v>0.14422052399999999</v>
      </c>
      <c r="S3164">
        <v>0.22045045399999999</v>
      </c>
      <c r="T3164">
        <v>0.63532902199999997</v>
      </c>
      <c r="U3164">
        <v>0.26</v>
      </c>
      <c r="V3164">
        <v>1.5</v>
      </c>
      <c r="W3164">
        <f>COUNTIF(Table1[[#This Row],[Al2O3]:[TiO2]],0)</f>
        <v>0</v>
      </c>
      <c r="X3164">
        <f>Table1[[#This Row],[K2O]]+Table1[[#This Row],[Li2O]]+Table1[[#This Row],[Na2O]]</f>
        <v>0.16250000000000001</v>
      </c>
      <c r="Y3164">
        <f>Table1[[#This Row],[B2O3]]+Table1[[#This Row],[K2O]]+Table1[[#This Row],[Li2O]]+Table1[[#This Row],[Na2O]]</f>
        <v>0.34750000000000003</v>
      </c>
      <c r="Z3164" s="2">
        <f>Table1[[#This Row],[B2O3]]+Table1[[#This Row],[CaO]]+Table1[[#This Row],[K2O]]+Table1[[#This Row],[Li2O]]+Table1[[#This Row],[Na2O]]</f>
        <v>0.3725</v>
      </c>
      <c r="AA3164" s="2">
        <f>Table1[[#This Row],[A+B+AE]]-Table1[[#This Row],[Al2O3]]-Table1[[#This Row],[SiO2]]</f>
        <v>-0.1925</v>
      </c>
      <c r="AB3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492.495</v>
      </c>
    </row>
    <row r="3165" spans="1:28" hidden="1" x14ac:dyDescent="0.25">
      <c r="A3165">
        <v>0.245</v>
      </c>
      <c r="B3165">
        <v>0.19500000000000001</v>
      </c>
      <c r="C3165">
        <v>5.0000000000000001E-3</v>
      </c>
      <c r="D3165">
        <v>2.5000000000000001E-3</v>
      </c>
      <c r="E3165">
        <v>0.04</v>
      </c>
      <c r="F3165">
        <v>5.0000000000000001E-3</v>
      </c>
      <c r="G3165">
        <v>0.01</v>
      </c>
      <c r="H3165">
        <v>0.14499999999999999</v>
      </c>
      <c r="I3165">
        <v>0.31</v>
      </c>
      <c r="J3165">
        <v>4.2500000000000003E-2</v>
      </c>
      <c r="K3165">
        <v>0.44285714300000001</v>
      </c>
      <c r="L3165">
        <v>0.56702726999999997</v>
      </c>
      <c r="M3165">
        <v>2.8367782000000001E-2</v>
      </c>
      <c r="N3165">
        <v>0.15081679200000001</v>
      </c>
      <c r="O3165">
        <v>0.23269066399999999</v>
      </c>
      <c r="P3165">
        <v>0.61649254399999998</v>
      </c>
      <c r="Q3165">
        <v>-4.9729659999999997E-3</v>
      </c>
      <c r="R3165">
        <v>0.139256361</v>
      </c>
      <c r="S3165">
        <v>0.223987713</v>
      </c>
      <c r="T3165">
        <v>0.63675592700000005</v>
      </c>
      <c r="U3165">
        <v>0.255</v>
      </c>
      <c r="V3165">
        <v>1.5806451610000001</v>
      </c>
      <c r="W3165">
        <f>COUNTIF(Table1[[#This Row],[Al2O3]:[TiO2]],0)</f>
        <v>0</v>
      </c>
      <c r="X3165">
        <f>Table1[[#This Row],[K2O]]+Table1[[#This Row],[Li2O]]+Table1[[#This Row],[Na2O]]</f>
        <v>0.15999999999999998</v>
      </c>
      <c r="Y3165">
        <f>Table1[[#This Row],[B2O3]]+Table1[[#This Row],[K2O]]+Table1[[#This Row],[Li2O]]+Table1[[#This Row],[Na2O]]</f>
        <v>0.35499999999999998</v>
      </c>
      <c r="Z3165" s="2">
        <f>Table1[[#This Row],[B2O3]]+Table1[[#This Row],[CaO]]+Table1[[#This Row],[K2O]]+Table1[[#This Row],[Li2O]]+Table1[[#This Row],[Na2O]]</f>
        <v>0.36</v>
      </c>
      <c r="AA3165" s="2">
        <f>Table1[[#This Row],[A+B+AE]]-Table1[[#This Row],[Al2O3]]-Table1[[#This Row],[SiO2]]</f>
        <v>-0.19500000000000001</v>
      </c>
      <c r="AB3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500.23</v>
      </c>
    </row>
    <row r="3166" spans="1:28" hidden="1" x14ac:dyDescent="0.25">
      <c r="A3166">
        <v>0.185</v>
      </c>
      <c r="B3166">
        <v>0.115</v>
      </c>
      <c r="C3166">
        <v>0.03</v>
      </c>
      <c r="D3166">
        <v>5.0000000000000001E-3</v>
      </c>
      <c r="E3166">
        <v>0.05</v>
      </c>
      <c r="F3166">
        <v>7.4999999999999997E-3</v>
      </c>
      <c r="G3166">
        <v>3.5000000000000003E-2</v>
      </c>
      <c r="H3166">
        <v>0.115</v>
      </c>
      <c r="I3166">
        <v>0.43</v>
      </c>
      <c r="J3166">
        <v>2.75E-2</v>
      </c>
      <c r="K3166">
        <v>0.58904109599999999</v>
      </c>
      <c r="L3166">
        <v>0.57556718200000001</v>
      </c>
      <c r="M3166">
        <v>3.4737479000000002E-2</v>
      </c>
      <c r="N3166">
        <v>0.16685664</v>
      </c>
      <c r="O3166">
        <v>0.189121912</v>
      </c>
      <c r="P3166">
        <v>0.64402144699999997</v>
      </c>
      <c r="Q3166">
        <v>9.6532110000000001E-3</v>
      </c>
      <c r="R3166">
        <v>0.14468937900000001</v>
      </c>
      <c r="S3166">
        <v>0.187717207</v>
      </c>
      <c r="T3166">
        <v>0.66759341500000002</v>
      </c>
      <c r="U3166">
        <v>0.26</v>
      </c>
      <c r="V3166">
        <v>1.233333333</v>
      </c>
      <c r="W3166">
        <f>COUNTIF(Table1[[#This Row],[Al2O3]:[TiO2]],0)</f>
        <v>0</v>
      </c>
      <c r="X3166">
        <f>Table1[[#This Row],[K2O]]+Table1[[#This Row],[Li2O]]+Table1[[#This Row],[Na2O]]</f>
        <v>0.1575</v>
      </c>
      <c r="Y3166">
        <f>Table1[[#This Row],[B2O3]]+Table1[[#This Row],[K2O]]+Table1[[#This Row],[Li2O]]+Table1[[#This Row],[Na2O]]</f>
        <v>0.27250000000000002</v>
      </c>
      <c r="Z3166" s="2">
        <f>Table1[[#This Row],[B2O3]]+Table1[[#This Row],[CaO]]+Table1[[#This Row],[K2O]]+Table1[[#This Row],[Li2O]]+Table1[[#This Row],[Na2O]]</f>
        <v>0.30250000000000005</v>
      </c>
      <c r="AA3166" s="2">
        <f>Table1[[#This Row],[A+B+AE]]-Table1[[#This Row],[Al2O3]]-Table1[[#This Row],[SiO2]]</f>
        <v>-0.31249999999999994</v>
      </c>
      <c r="AB3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486.3900000000001</v>
      </c>
    </row>
    <row r="3167" spans="1:28" hidden="1" x14ac:dyDescent="0.25">
      <c r="A3167">
        <v>0.21</v>
      </c>
      <c r="B3167">
        <v>0.14499999999999999</v>
      </c>
      <c r="C3167">
        <v>2.5000000000000001E-2</v>
      </c>
      <c r="D3167">
        <v>5.0000000000000001E-3</v>
      </c>
      <c r="E3167">
        <v>0.05</v>
      </c>
      <c r="F3167">
        <v>5.0000000000000001E-3</v>
      </c>
      <c r="G3167">
        <v>1.4999999999999999E-2</v>
      </c>
      <c r="H3167">
        <v>0.13</v>
      </c>
      <c r="I3167">
        <v>0.37</v>
      </c>
      <c r="J3167">
        <v>4.4999999999999998E-2</v>
      </c>
      <c r="K3167">
        <v>0.52112676099999999</v>
      </c>
      <c r="L3167">
        <v>0.57659626799999997</v>
      </c>
      <c r="M3167">
        <v>3.1443791999999998E-2</v>
      </c>
      <c r="N3167">
        <v>0.15709373099999999</v>
      </c>
      <c r="O3167">
        <v>0.21271315599999999</v>
      </c>
      <c r="P3167">
        <v>0.63019311300000003</v>
      </c>
      <c r="Q3167">
        <v>5.0534099999999997E-4</v>
      </c>
      <c r="R3167">
        <v>0.142162026</v>
      </c>
      <c r="S3167">
        <v>0.20768740099999999</v>
      </c>
      <c r="T3167">
        <v>0.65015057300000001</v>
      </c>
      <c r="U3167">
        <v>0.26500000000000001</v>
      </c>
      <c r="V3167">
        <v>1.448275862</v>
      </c>
      <c r="W3167">
        <f>COUNTIF(Table1[[#This Row],[Al2O3]:[TiO2]],0)</f>
        <v>0</v>
      </c>
      <c r="X3167">
        <f>Table1[[#This Row],[K2O]]+Table1[[#This Row],[Li2O]]+Table1[[#This Row],[Na2O]]</f>
        <v>0.15</v>
      </c>
      <c r="Y3167">
        <f>Table1[[#This Row],[B2O3]]+Table1[[#This Row],[K2O]]+Table1[[#This Row],[Li2O]]+Table1[[#This Row],[Na2O]]</f>
        <v>0.29499999999999998</v>
      </c>
      <c r="Z3167" s="2">
        <f>Table1[[#This Row],[B2O3]]+Table1[[#This Row],[CaO]]+Table1[[#This Row],[K2O]]+Table1[[#This Row],[Li2O]]+Table1[[#This Row],[Na2O]]</f>
        <v>0.32</v>
      </c>
      <c r="AA3167" s="2">
        <f>Table1[[#This Row],[A+B+AE]]-Table1[[#This Row],[Al2O3]]-Table1[[#This Row],[SiO2]]</f>
        <v>-0.26</v>
      </c>
      <c r="AB3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499.05899999999997</v>
      </c>
    </row>
    <row r="3168" spans="1:28" hidden="1" x14ac:dyDescent="0.25">
      <c r="A3168">
        <v>0.2</v>
      </c>
      <c r="B3168">
        <v>0.125</v>
      </c>
      <c r="C3168">
        <v>5.0000000000000001E-3</v>
      </c>
      <c r="D3168">
        <v>5.0000000000000001E-3</v>
      </c>
      <c r="E3168">
        <v>2.5000000000000001E-2</v>
      </c>
      <c r="F3168">
        <v>5.0000000000000001E-3</v>
      </c>
      <c r="G3168">
        <v>4.4999999999999998E-2</v>
      </c>
      <c r="H3168">
        <v>0.12</v>
      </c>
      <c r="I3168">
        <v>0.45</v>
      </c>
      <c r="J3168">
        <v>0.02</v>
      </c>
      <c r="K3168">
        <v>0.58441558000000005</v>
      </c>
      <c r="L3168">
        <v>0.56359919000000003</v>
      </c>
      <c r="M3168">
        <v>3.5741639999999998E-2</v>
      </c>
      <c r="N3168">
        <v>0.16377843</v>
      </c>
      <c r="O3168">
        <v>0.19281661999999999</v>
      </c>
      <c r="P3168">
        <v>0.64340494999999998</v>
      </c>
      <c r="Q3168">
        <v>9.2260199999999997E-3</v>
      </c>
      <c r="R3168">
        <v>0.14330701000000001</v>
      </c>
      <c r="S3168">
        <v>0.19085335</v>
      </c>
      <c r="T3168">
        <v>0.66583963999999995</v>
      </c>
      <c r="U3168">
        <v>0.27</v>
      </c>
      <c r="V3168">
        <v>1.2121212100000001</v>
      </c>
      <c r="W3168">
        <f>COUNTIF(Table1[[#This Row],[Al2O3]:[TiO2]],0)</f>
        <v>0</v>
      </c>
      <c r="X3168">
        <f>Table1[[#This Row],[K2O]]+Table1[[#This Row],[Li2O]]+Table1[[#This Row],[Na2O]]</f>
        <v>0.16999999999999998</v>
      </c>
      <c r="Y3168">
        <f>Table1[[#This Row],[B2O3]]+Table1[[#This Row],[K2O]]+Table1[[#This Row],[Li2O]]+Table1[[#This Row],[Na2O]]</f>
        <v>0.29499999999999998</v>
      </c>
      <c r="Z3168" s="2">
        <f>Table1[[#This Row],[B2O3]]+Table1[[#This Row],[CaO]]+Table1[[#This Row],[K2O]]+Table1[[#This Row],[Li2O]]+Table1[[#This Row],[Na2O]]</f>
        <v>0.3</v>
      </c>
      <c r="AA3168" s="2">
        <f>Table1[[#This Row],[A+B+AE]]-Table1[[#This Row],[Al2O3]]-Table1[[#This Row],[SiO2]]</f>
        <v>-0.35000000000000003</v>
      </c>
      <c r="AB3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480.65500000000009</v>
      </c>
    </row>
    <row r="3169" spans="1:28" hidden="1" x14ac:dyDescent="0.25">
      <c r="A3169">
        <v>0.22500000000000001</v>
      </c>
      <c r="B3169">
        <v>0.12</v>
      </c>
      <c r="C3169">
        <v>3.5000000000000003E-2</v>
      </c>
      <c r="D3169">
        <v>2.5000000000000001E-3</v>
      </c>
      <c r="E3169">
        <v>0.05</v>
      </c>
      <c r="F3169">
        <v>7.4999999999999997E-3</v>
      </c>
      <c r="G3169">
        <v>1.4999999999999999E-2</v>
      </c>
      <c r="H3169">
        <v>0.13</v>
      </c>
      <c r="I3169">
        <v>0.41</v>
      </c>
      <c r="J3169">
        <v>5.0000000000000001E-3</v>
      </c>
      <c r="K3169">
        <v>0.53594771200000002</v>
      </c>
      <c r="L3169">
        <v>0.57078816499999996</v>
      </c>
      <c r="M3169">
        <v>2.3133542999999999E-2</v>
      </c>
      <c r="N3169">
        <v>0.15868829200000001</v>
      </c>
      <c r="O3169">
        <v>0.22436840299999999</v>
      </c>
      <c r="P3169">
        <v>0.61694330500000005</v>
      </c>
      <c r="Q3169">
        <v>-7.5548109999999998E-3</v>
      </c>
      <c r="R3169">
        <v>0.142732268</v>
      </c>
      <c r="S3169">
        <v>0.22098579300000001</v>
      </c>
      <c r="T3169">
        <v>0.63628193899999996</v>
      </c>
      <c r="U3169">
        <v>0.26500000000000001</v>
      </c>
      <c r="V3169">
        <v>1.551724138</v>
      </c>
      <c r="W3169">
        <f>COUNTIF(Table1[[#This Row],[Al2O3]:[TiO2]],0)</f>
        <v>0</v>
      </c>
      <c r="X3169">
        <f>Table1[[#This Row],[K2O]]+Table1[[#This Row],[Li2O]]+Table1[[#This Row],[Na2O]]</f>
        <v>0.1525</v>
      </c>
      <c r="Y3169">
        <f>Table1[[#This Row],[B2O3]]+Table1[[#This Row],[K2O]]+Table1[[#This Row],[Li2O]]+Table1[[#This Row],[Na2O]]</f>
        <v>0.27250000000000002</v>
      </c>
      <c r="Z3169" s="2">
        <f>Table1[[#This Row],[B2O3]]+Table1[[#This Row],[CaO]]+Table1[[#This Row],[K2O]]+Table1[[#This Row],[Li2O]]+Table1[[#This Row],[Na2O]]</f>
        <v>0.3075</v>
      </c>
      <c r="AA3169" s="2">
        <f>Table1[[#This Row],[A+B+AE]]-Table1[[#This Row],[Al2O3]]-Table1[[#This Row],[SiO2]]</f>
        <v>-0.32750000000000001</v>
      </c>
      <c r="AB3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509.90100000000007</v>
      </c>
    </row>
    <row r="3170" spans="1:28" hidden="1" x14ac:dyDescent="0.25">
      <c r="A3170">
        <v>0.215</v>
      </c>
      <c r="B3170">
        <v>0.18</v>
      </c>
      <c r="C3170">
        <v>5.0000000000000001E-3</v>
      </c>
      <c r="D3170">
        <v>2.5000000000000001E-3</v>
      </c>
      <c r="E3170">
        <v>0.05</v>
      </c>
      <c r="F3170">
        <v>7.4999999999999997E-3</v>
      </c>
      <c r="G3170">
        <v>0.06</v>
      </c>
      <c r="H3170">
        <v>0.125</v>
      </c>
      <c r="I3170">
        <v>0.32500000000000001</v>
      </c>
      <c r="J3170">
        <v>0.03</v>
      </c>
      <c r="K3170">
        <v>0.48872180500000001</v>
      </c>
      <c r="L3170">
        <v>0.57558067800000001</v>
      </c>
      <c r="M3170">
        <v>6.1702789999999999E-3</v>
      </c>
      <c r="N3170">
        <v>0.183197043</v>
      </c>
      <c r="O3170">
        <v>0.20587165099999999</v>
      </c>
      <c r="P3170">
        <v>0.61093130600000001</v>
      </c>
      <c r="Q3170">
        <v>-1.1419168E-2</v>
      </c>
      <c r="R3170">
        <v>0.15537848600000001</v>
      </c>
      <c r="S3170">
        <v>0.20249969400000001</v>
      </c>
      <c r="T3170">
        <v>0.64212181999999995</v>
      </c>
      <c r="U3170">
        <v>0.26</v>
      </c>
      <c r="V3170">
        <v>1.162162162</v>
      </c>
      <c r="W3170">
        <f>COUNTIF(Table1[[#This Row],[Al2O3]:[TiO2]],0)</f>
        <v>0</v>
      </c>
      <c r="X3170">
        <f>Table1[[#This Row],[K2O]]+Table1[[#This Row],[Li2O]]+Table1[[#This Row],[Na2O]]</f>
        <v>0.1925</v>
      </c>
      <c r="Y3170">
        <f>Table1[[#This Row],[B2O3]]+Table1[[#This Row],[K2O]]+Table1[[#This Row],[Li2O]]+Table1[[#This Row],[Na2O]]</f>
        <v>0.3725</v>
      </c>
      <c r="Z3170" s="2">
        <f>Table1[[#This Row],[B2O3]]+Table1[[#This Row],[CaO]]+Table1[[#This Row],[K2O]]+Table1[[#This Row],[Li2O]]+Table1[[#This Row],[Na2O]]</f>
        <v>0.3775</v>
      </c>
      <c r="AA3170" s="2">
        <f>Table1[[#This Row],[A+B+AE]]-Table1[[#This Row],[Al2O3]]-Table1[[#This Row],[SiO2]]</f>
        <v>-0.16250000000000001</v>
      </c>
      <c r="AB3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446.97450000000015</v>
      </c>
    </row>
    <row r="3171" spans="1:28" hidden="1" x14ac:dyDescent="0.25">
      <c r="A3171">
        <v>0.23</v>
      </c>
      <c r="B3171">
        <v>0.155</v>
      </c>
      <c r="C3171">
        <v>3.5000000000000003E-2</v>
      </c>
      <c r="D3171">
        <v>5.0000000000000001E-3</v>
      </c>
      <c r="E3171">
        <v>3.5000000000000003E-2</v>
      </c>
      <c r="F3171">
        <v>5.0000000000000001E-3</v>
      </c>
      <c r="G3171">
        <v>0.01</v>
      </c>
      <c r="H3171">
        <v>0.13500000000000001</v>
      </c>
      <c r="I3171">
        <v>0.37</v>
      </c>
      <c r="J3171">
        <v>0.02</v>
      </c>
      <c r="K3171">
        <v>0.50340136099999999</v>
      </c>
      <c r="L3171">
        <v>0.56820196199999995</v>
      </c>
      <c r="M3171">
        <v>2.9315622E-2</v>
      </c>
      <c r="N3171">
        <v>0.15376867299999999</v>
      </c>
      <c r="O3171">
        <v>0.22383338999999999</v>
      </c>
      <c r="P3171">
        <v>0.62239793700000001</v>
      </c>
      <c r="Q3171">
        <v>-2.1634720000000001E-3</v>
      </c>
      <c r="R3171">
        <v>0.13948988400000001</v>
      </c>
      <c r="S3171">
        <v>0.21816043299999999</v>
      </c>
      <c r="T3171">
        <v>0.64234968299999995</v>
      </c>
      <c r="U3171">
        <v>0.25</v>
      </c>
      <c r="V3171">
        <v>1.5862068970000001</v>
      </c>
      <c r="W3171">
        <f>COUNTIF(Table1[[#This Row],[Al2O3]:[TiO2]],0)</f>
        <v>0</v>
      </c>
      <c r="X3171">
        <f>Table1[[#This Row],[K2O]]+Table1[[#This Row],[Li2O]]+Table1[[#This Row],[Na2O]]</f>
        <v>0.15000000000000002</v>
      </c>
      <c r="Y3171">
        <f>Table1[[#This Row],[B2O3]]+Table1[[#This Row],[K2O]]+Table1[[#This Row],[Li2O]]+Table1[[#This Row],[Na2O]]</f>
        <v>0.30500000000000005</v>
      </c>
      <c r="Z3171" s="2">
        <f>Table1[[#This Row],[B2O3]]+Table1[[#This Row],[CaO]]+Table1[[#This Row],[K2O]]+Table1[[#This Row],[Li2O]]+Table1[[#This Row],[Na2O]]</f>
        <v>0.34</v>
      </c>
      <c r="AA3171" s="2">
        <f>Table1[[#This Row],[A+B+AE]]-Table1[[#This Row],[Al2O3]]-Table1[[#This Row],[SiO2]]</f>
        <v>-0.26</v>
      </c>
      <c r="AB3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510.47800000000007</v>
      </c>
    </row>
    <row r="3172" spans="1:28" hidden="1" x14ac:dyDescent="0.25">
      <c r="A3172">
        <v>0.2</v>
      </c>
      <c r="B3172">
        <v>0.125</v>
      </c>
      <c r="C3172">
        <v>0.03</v>
      </c>
      <c r="D3172">
        <v>2.5000000000000001E-3</v>
      </c>
      <c r="E3172">
        <v>0.05</v>
      </c>
      <c r="F3172">
        <v>7.4999999999999997E-3</v>
      </c>
      <c r="G3172">
        <v>0.06</v>
      </c>
      <c r="H3172">
        <v>0.115</v>
      </c>
      <c r="I3172">
        <v>0.40500000000000003</v>
      </c>
      <c r="J3172">
        <v>5.0000000000000001E-3</v>
      </c>
      <c r="K3172">
        <v>0.5625</v>
      </c>
      <c r="L3172">
        <v>0.57689912300000001</v>
      </c>
      <c r="M3172">
        <v>7.6046739999999996E-3</v>
      </c>
      <c r="N3172">
        <v>0.186870285</v>
      </c>
      <c r="O3172">
        <v>0.19775156499999999</v>
      </c>
      <c r="P3172">
        <v>0.61537814999999996</v>
      </c>
      <c r="Q3172">
        <v>-1.0285824000000001E-2</v>
      </c>
      <c r="R3172">
        <v>0.157086797</v>
      </c>
      <c r="S3172">
        <v>0.19769292399999999</v>
      </c>
      <c r="T3172">
        <v>0.64522027900000001</v>
      </c>
      <c r="U3172">
        <v>0.26500000000000001</v>
      </c>
      <c r="V3172">
        <v>1.1428571430000001</v>
      </c>
      <c r="W3172">
        <f>COUNTIF(Table1[[#This Row],[Al2O3]:[TiO2]],0)</f>
        <v>0</v>
      </c>
      <c r="X3172">
        <f>Table1[[#This Row],[K2O]]+Table1[[#This Row],[Li2O]]+Table1[[#This Row],[Na2O]]</f>
        <v>0.1825</v>
      </c>
      <c r="Y3172">
        <f>Table1[[#This Row],[B2O3]]+Table1[[#This Row],[K2O]]+Table1[[#This Row],[Li2O]]+Table1[[#This Row],[Na2O]]</f>
        <v>0.3075</v>
      </c>
      <c r="Z3172" s="2">
        <f>Table1[[#This Row],[B2O3]]+Table1[[#This Row],[CaO]]+Table1[[#This Row],[K2O]]+Table1[[#This Row],[Li2O]]+Table1[[#This Row],[Na2O]]</f>
        <v>0.33750000000000002</v>
      </c>
      <c r="AA3172" s="2">
        <f>Table1[[#This Row],[A+B+AE]]-Table1[[#This Row],[Al2O3]]-Table1[[#This Row],[SiO2]]</f>
        <v>-0.26750000000000002</v>
      </c>
      <c r="AB3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459.25900000000001</v>
      </c>
    </row>
    <row r="3173" spans="1:28" hidden="1" x14ac:dyDescent="0.25">
      <c r="A3173">
        <v>0.21</v>
      </c>
      <c r="B3173">
        <v>0.12</v>
      </c>
      <c r="C3173">
        <v>0.02</v>
      </c>
      <c r="D3173">
        <v>2.5000000000000001E-3</v>
      </c>
      <c r="E3173">
        <v>3.5000000000000003E-2</v>
      </c>
      <c r="F3173">
        <v>7.4999999999999997E-3</v>
      </c>
      <c r="G3173">
        <v>0.03</v>
      </c>
      <c r="H3173">
        <v>0.13</v>
      </c>
      <c r="I3173">
        <v>0.435</v>
      </c>
      <c r="J3173">
        <v>0.01</v>
      </c>
      <c r="K3173">
        <v>0.56129032300000004</v>
      </c>
      <c r="L3173">
        <v>0.56765898999999997</v>
      </c>
      <c r="M3173">
        <v>2.5578884E-2</v>
      </c>
      <c r="N3173">
        <v>0.166063448</v>
      </c>
      <c r="O3173">
        <v>0.20514323400000001</v>
      </c>
      <c r="P3173">
        <v>0.62879331800000005</v>
      </c>
      <c r="Q3173">
        <v>-2.7454160000000001E-3</v>
      </c>
      <c r="R3173">
        <v>0.147500459</v>
      </c>
      <c r="S3173">
        <v>0.20278295499999999</v>
      </c>
      <c r="T3173">
        <v>0.64971658700000001</v>
      </c>
      <c r="U3173">
        <v>0.27</v>
      </c>
      <c r="V3173">
        <v>1.3125</v>
      </c>
      <c r="W3173">
        <f>COUNTIF(Table1[[#This Row],[Al2O3]:[TiO2]],0)</f>
        <v>0</v>
      </c>
      <c r="X3173">
        <f>Table1[[#This Row],[K2O]]+Table1[[#This Row],[Li2O]]+Table1[[#This Row],[Na2O]]</f>
        <v>0.16750000000000001</v>
      </c>
      <c r="Y3173">
        <f>Table1[[#This Row],[B2O3]]+Table1[[#This Row],[K2O]]+Table1[[#This Row],[Li2O]]+Table1[[#This Row],[Na2O]]</f>
        <v>0.28749999999999998</v>
      </c>
      <c r="Z3173" s="2">
        <f>Table1[[#This Row],[B2O3]]+Table1[[#This Row],[CaO]]+Table1[[#This Row],[K2O]]+Table1[[#This Row],[Li2O]]+Table1[[#This Row],[Na2O]]</f>
        <v>0.3075</v>
      </c>
      <c r="AA3173" s="2">
        <f>Table1[[#This Row],[A+B+AE]]-Table1[[#This Row],[Al2O3]]-Table1[[#This Row],[SiO2]]</f>
        <v>-0.33750000000000002</v>
      </c>
      <c r="AB3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494.62050000000011</v>
      </c>
    </row>
    <row r="3174" spans="1:28" hidden="1" x14ac:dyDescent="0.25">
      <c r="A3174">
        <v>0.185</v>
      </c>
      <c r="B3174">
        <v>0.125</v>
      </c>
      <c r="C3174">
        <v>0.02</v>
      </c>
      <c r="D3174">
        <v>5.0000000000000001E-3</v>
      </c>
      <c r="E3174">
        <v>4.4999999999999998E-2</v>
      </c>
      <c r="F3174">
        <v>2.5000000000000001E-3</v>
      </c>
      <c r="G3174">
        <v>5.5E-2</v>
      </c>
      <c r="H3174">
        <v>0.11</v>
      </c>
      <c r="I3174">
        <v>0.41499999999999998</v>
      </c>
      <c r="J3174">
        <v>3.7499999999999999E-2</v>
      </c>
      <c r="K3174">
        <v>0.58450704200000003</v>
      </c>
      <c r="L3174">
        <v>0.57730674699999995</v>
      </c>
      <c r="M3174">
        <v>2.7265194999999999E-2</v>
      </c>
      <c r="N3174">
        <v>0.175364081</v>
      </c>
      <c r="O3174">
        <v>0.18664339499999999</v>
      </c>
      <c r="P3174">
        <v>0.63799252399999995</v>
      </c>
      <c r="Q3174">
        <v>5.7024420000000003E-3</v>
      </c>
      <c r="R3174">
        <v>0.149549821</v>
      </c>
      <c r="S3174">
        <v>0.18558924600000001</v>
      </c>
      <c r="T3174">
        <v>0.66486093300000004</v>
      </c>
      <c r="U3174">
        <v>0.27</v>
      </c>
      <c r="V3174">
        <v>1.1212121209999999</v>
      </c>
      <c r="W3174">
        <f>COUNTIF(Table1[[#This Row],[Al2O3]:[TiO2]],0)</f>
        <v>0</v>
      </c>
      <c r="X3174">
        <f>Table1[[#This Row],[K2O]]+Table1[[#This Row],[Li2O]]+Table1[[#This Row],[Na2O]]</f>
        <v>0.16750000000000001</v>
      </c>
      <c r="Y3174">
        <f>Table1[[#This Row],[B2O3]]+Table1[[#This Row],[K2O]]+Table1[[#This Row],[Li2O]]+Table1[[#This Row],[Na2O]]</f>
        <v>0.29249999999999998</v>
      </c>
      <c r="Z3174" s="2">
        <f>Table1[[#This Row],[B2O3]]+Table1[[#This Row],[CaO]]+Table1[[#This Row],[K2O]]+Table1[[#This Row],[Li2O]]+Table1[[#This Row],[Na2O]]</f>
        <v>0.3125</v>
      </c>
      <c r="AA3174" s="2">
        <f>Table1[[#This Row],[A+B+AE]]-Table1[[#This Row],[Al2O3]]-Table1[[#This Row],[SiO2]]</f>
        <v>-0.28749999999999998</v>
      </c>
      <c r="AB3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462.46400000000006</v>
      </c>
    </row>
    <row r="3175" spans="1:28" hidden="1" x14ac:dyDescent="0.25">
      <c r="A3175">
        <v>0.22</v>
      </c>
      <c r="B3175">
        <v>0.155</v>
      </c>
      <c r="C3175">
        <v>0.03</v>
      </c>
      <c r="D3175">
        <v>5.0000000000000001E-3</v>
      </c>
      <c r="E3175">
        <v>4.4999999999999998E-2</v>
      </c>
      <c r="F3175">
        <v>7.4999999999999997E-3</v>
      </c>
      <c r="G3175">
        <v>4.4999999999999998E-2</v>
      </c>
      <c r="H3175">
        <v>0.13</v>
      </c>
      <c r="I3175">
        <v>0.35499999999999998</v>
      </c>
      <c r="J3175">
        <v>7.4999999999999997E-3</v>
      </c>
      <c r="K3175">
        <v>0.50354609900000002</v>
      </c>
      <c r="L3175">
        <v>0.57558538599999998</v>
      </c>
      <c r="M3175">
        <v>2.429882E-3</v>
      </c>
      <c r="N3175">
        <v>0.18249401100000001</v>
      </c>
      <c r="O3175">
        <v>0.21295646500000001</v>
      </c>
      <c r="P3175">
        <v>0.60454952399999995</v>
      </c>
      <c r="Q3175">
        <v>-1.7820453E-2</v>
      </c>
      <c r="R3175">
        <v>0.15685703000000001</v>
      </c>
      <c r="S3175">
        <v>0.21025770899999999</v>
      </c>
      <c r="T3175">
        <v>0.63288526099999998</v>
      </c>
      <c r="U3175">
        <v>0.26</v>
      </c>
      <c r="V3175">
        <v>1.2571428570000001</v>
      </c>
      <c r="W3175">
        <f>COUNTIF(Table1[[#This Row],[Al2O3]:[TiO2]],0)</f>
        <v>0</v>
      </c>
      <c r="X3175">
        <f>Table1[[#This Row],[K2O]]+Table1[[#This Row],[Li2O]]+Table1[[#This Row],[Na2O]]</f>
        <v>0.1825</v>
      </c>
      <c r="Y3175">
        <f>Table1[[#This Row],[B2O3]]+Table1[[#This Row],[K2O]]+Table1[[#This Row],[Li2O]]+Table1[[#This Row],[Na2O]]</f>
        <v>0.33750000000000002</v>
      </c>
      <c r="Z3175" s="2">
        <f>Table1[[#This Row],[B2O3]]+Table1[[#This Row],[CaO]]+Table1[[#This Row],[K2O]]+Table1[[#This Row],[Li2O]]+Table1[[#This Row],[Na2O]]</f>
        <v>0.36749999999999999</v>
      </c>
      <c r="AA3175" s="2">
        <f>Table1[[#This Row],[A+B+AE]]-Table1[[#This Row],[Al2O3]]-Table1[[#This Row],[SiO2]]</f>
        <v>-0.20749999999999999</v>
      </c>
      <c r="AB3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468.94999999999993</v>
      </c>
    </row>
    <row r="3176" spans="1:28" hidden="1" x14ac:dyDescent="0.25">
      <c r="A3176">
        <v>0.23499999999999999</v>
      </c>
      <c r="B3176">
        <v>0.16500000000000001</v>
      </c>
      <c r="C3176">
        <v>3.5000000000000003E-2</v>
      </c>
      <c r="D3176">
        <v>5.0000000000000001E-3</v>
      </c>
      <c r="E3176">
        <v>0.02</v>
      </c>
      <c r="F3176">
        <v>0.01</v>
      </c>
      <c r="G3176">
        <v>0.02</v>
      </c>
      <c r="H3176">
        <v>0.14499999999999999</v>
      </c>
      <c r="I3176">
        <v>0.35</v>
      </c>
      <c r="J3176">
        <v>1.4999999999999999E-2</v>
      </c>
      <c r="K3176">
        <v>0.47945205000000002</v>
      </c>
      <c r="L3176">
        <v>0.57158562000000002</v>
      </c>
      <c r="M3176">
        <v>8.8464400000000006E-3</v>
      </c>
      <c r="N3176">
        <v>0.17132199000000001</v>
      </c>
      <c r="O3176">
        <v>0.22334156999999999</v>
      </c>
      <c r="P3176">
        <v>0.60533643999999998</v>
      </c>
      <c r="Q3176">
        <v>-1.718221E-2</v>
      </c>
      <c r="R3176">
        <v>0.15208902999999999</v>
      </c>
      <c r="S3176">
        <v>0.21847864</v>
      </c>
      <c r="T3176">
        <v>0.62943232999999998</v>
      </c>
      <c r="U3176">
        <v>0.26500000000000001</v>
      </c>
      <c r="V3176">
        <v>1.4242424199999999</v>
      </c>
      <c r="W3176">
        <f>COUNTIF(Table1[[#This Row],[Al2O3]:[TiO2]],0)</f>
        <v>0</v>
      </c>
      <c r="X3176">
        <f>Table1[[#This Row],[K2O]]+Table1[[#This Row],[Li2O]]+Table1[[#This Row],[Na2O]]</f>
        <v>0.17499999999999999</v>
      </c>
      <c r="Y3176">
        <f>Table1[[#This Row],[B2O3]]+Table1[[#This Row],[K2O]]+Table1[[#This Row],[Li2O]]+Table1[[#This Row],[Na2O]]</f>
        <v>0.33999999999999997</v>
      </c>
      <c r="Z3176" s="2">
        <f>Table1[[#This Row],[B2O3]]+Table1[[#This Row],[CaO]]+Table1[[#This Row],[K2O]]+Table1[[#This Row],[Li2O]]+Table1[[#This Row],[Na2O]]</f>
        <v>0.375</v>
      </c>
      <c r="AA3176" s="2">
        <f>Table1[[#This Row],[A+B+AE]]-Table1[[#This Row],[Al2O3]]-Table1[[#This Row],[SiO2]]</f>
        <v>-0.20999999999999996</v>
      </c>
      <c r="AB3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494.79200000000003</v>
      </c>
    </row>
    <row r="3177" spans="1:28" hidden="1" x14ac:dyDescent="0.25">
      <c r="A3177">
        <v>0.22</v>
      </c>
      <c r="B3177">
        <v>0.14499999999999999</v>
      </c>
      <c r="C3177">
        <v>5.0000000000000001E-3</v>
      </c>
      <c r="D3177">
        <v>5.0000000000000001E-3</v>
      </c>
      <c r="E3177">
        <v>4.4999999999999998E-2</v>
      </c>
      <c r="F3177">
        <v>7.4999999999999997E-3</v>
      </c>
      <c r="G3177">
        <v>4.4999999999999998E-2</v>
      </c>
      <c r="H3177">
        <v>0.125</v>
      </c>
      <c r="I3177">
        <v>0.39</v>
      </c>
      <c r="J3177">
        <v>1.2500000000000001E-2</v>
      </c>
      <c r="K3177">
        <v>0.53061224500000004</v>
      </c>
      <c r="L3177">
        <v>0.56820644399999998</v>
      </c>
      <c r="M3177">
        <v>1.7699995999999999E-2</v>
      </c>
      <c r="N3177">
        <v>0.16941551599999999</v>
      </c>
      <c r="O3177">
        <v>0.21194400799999999</v>
      </c>
      <c r="P3177">
        <v>0.61864047600000005</v>
      </c>
      <c r="Q3177">
        <v>-6.3385359999999996E-3</v>
      </c>
      <c r="R3177">
        <v>0.147425575</v>
      </c>
      <c r="S3177">
        <v>0.20901322</v>
      </c>
      <c r="T3177">
        <v>0.64356120500000003</v>
      </c>
      <c r="U3177">
        <v>0.27</v>
      </c>
      <c r="V3177">
        <v>1.294117647</v>
      </c>
      <c r="W3177">
        <f>COUNTIF(Table1[[#This Row],[Al2O3]:[TiO2]],0)</f>
        <v>0</v>
      </c>
      <c r="X3177">
        <f>Table1[[#This Row],[K2O]]+Table1[[#This Row],[Li2O]]+Table1[[#This Row],[Na2O]]</f>
        <v>0.17749999999999999</v>
      </c>
      <c r="Y3177">
        <f>Table1[[#This Row],[B2O3]]+Table1[[#This Row],[K2O]]+Table1[[#This Row],[Li2O]]+Table1[[#This Row],[Na2O]]</f>
        <v>0.32250000000000001</v>
      </c>
      <c r="Z3177" s="2">
        <f>Table1[[#This Row],[B2O3]]+Table1[[#This Row],[CaO]]+Table1[[#This Row],[K2O]]+Table1[[#This Row],[Li2O]]+Table1[[#This Row],[Na2O]]</f>
        <v>0.32750000000000001</v>
      </c>
      <c r="AA3177" s="2">
        <f>Table1[[#This Row],[A+B+AE]]-Table1[[#This Row],[Al2O3]]-Table1[[#This Row],[SiO2]]</f>
        <v>-0.28249999999999997</v>
      </c>
      <c r="AB3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473.70350000000008</v>
      </c>
    </row>
    <row r="3178" spans="1:28" hidden="1" x14ac:dyDescent="0.25">
      <c r="A3178">
        <v>0.185</v>
      </c>
      <c r="B3178">
        <v>0.12</v>
      </c>
      <c r="C3178">
        <v>0.04</v>
      </c>
      <c r="D3178">
        <v>2.5000000000000001E-3</v>
      </c>
      <c r="E3178">
        <v>0.02</v>
      </c>
      <c r="F3178">
        <v>7.4999999999999997E-3</v>
      </c>
      <c r="G3178">
        <v>0.04</v>
      </c>
      <c r="H3178">
        <v>0.115</v>
      </c>
      <c r="I3178">
        <v>0.44</v>
      </c>
      <c r="J3178">
        <v>0.03</v>
      </c>
      <c r="K3178">
        <v>0.59459459000000003</v>
      </c>
      <c r="L3178">
        <v>0.57338423999999999</v>
      </c>
      <c r="M3178">
        <v>3.4084349999999999E-2</v>
      </c>
      <c r="N3178">
        <v>0.17057082000000001</v>
      </c>
      <c r="O3178">
        <v>0.18405671000000001</v>
      </c>
      <c r="P3178">
        <v>0.64537246999999998</v>
      </c>
      <c r="Q3178">
        <v>1.121889E-2</v>
      </c>
      <c r="R3178">
        <v>0.14593974000000001</v>
      </c>
      <c r="S3178">
        <v>0.18311754999999999</v>
      </c>
      <c r="T3178">
        <v>0.67094271000000005</v>
      </c>
      <c r="U3178">
        <v>0.26</v>
      </c>
      <c r="V3178">
        <v>1.1935483899999999</v>
      </c>
      <c r="W3178">
        <f>COUNTIF(Table1[[#This Row],[Al2O3]:[TiO2]],0)</f>
        <v>0</v>
      </c>
      <c r="X3178">
        <f>Table1[[#This Row],[K2O]]+Table1[[#This Row],[Li2O]]+Table1[[#This Row],[Na2O]]</f>
        <v>0.16250000000000001</v>
      </c>
      <c r="Y3178">
        <f>Table1[[#This Row],[B2O3]]+Table1[[#This Row],[K2O]]+Table1[[#This Row],[Li2O]]+Table1[[#This Row],[Na2O]]</f>
        <v>0.28250000000000003</v>
      </c>
      <c r="Z3178" s="2">
        <f>Table1[[#This Row],[B2O3]]+Table1[[#This Row],[CaO]]+Table1[[#This Row],[K2O]]+Table1[[#This Row],[Li2O]]+Table1[[#This Row],[Na2O]]</f>
        <v>0.32250000000000001</v>
      </c>
      <c r="AA3178" s="2">
        <f>Table1[[#This Row],[A+B+AE]]-Table1[[#This Row],[Al2O3]]-Table1[[#This Row],[SiO2]]</f>
        <v>-0.30249999999999999</v>
      </c>
      <c r="AB3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483.75150000000008</v>
      </c>
    </row>
    <row r="3179" spans="1:28" hidden="1" x14ac:dyDescent="0.25">
      <c r="A3179">
        <v>0.23499999999999999</v>
      </c>
      <c r="B3179">
        <v>0.17</v>
      </c>
      <c r="C3179">
        <v>0.02</v>
      </c>
      <c r="D3179">
        <v>5.0000000000000001E-3</v>
      </c>
      <c r="E3179">
        <v>0.04</v>
      </c>
      <c r="F3179">
        <v>7.4999999999999997E-3</v>
      </c>
      <c r="G3179">
        <v>1.4999999999999999E-2</v>
      </c>
      <c r="H3179">
        <v>0.14499999999999999</v>
      </c>
      <c r="I3179">
        <v>0.33</v>
      </c>
      <c r="J3179">
        <v>3.2500000000000001E-2</v>
      </c>
      <c r="K3179">
        <v>0.46478872999999998</v>
      </c>
      <c r="L3179">
        <v>0.57419929000000003</v>
      </c>
      <c r="M3179">
        <v>1.410377E-2</v>
      </c>
      <c r="N3179">
        <v>0.16456667</v>
      </c>
      <c r="O3179">
        <v>0.22811989999999999</v>
      </c>
      <c r="P3179">
        <v>0.60731343000000004</v>
      </c>
      <c r="Q3179">
        <v>-1.542169E-2</v>
      </c>
      <c r="R3179">
        <v>0.14902890999999999</v>
      </c>
      <c r="S3179">
        <v>0.22172008000000001</v>
      </c>
      <c r="T3179">
        <v>0.62925101000000006</v>
      </c>
      <c r="U3179">
        <v>0.27</v>
      </c>
      <c r="V3179">
        <v>1.46875</v>
      </c>
      <c r="W3179">
        <f>COUNTIF(Table1[[#This Row],[Al2O3]:[TiO2]],0)</f>
        <v>0</v>
      </c>
      <c r="X3179">
        <f>Table1[[#This Row],[K2O]]+Table1[[#This Row],[Li2O]]+Table1[[#This Row],[Na2O]]</f>
        <v>0.16749999999999998</v>
      </c>
      <c r="Y3179">
        <f>Table1[[#This Row],[B2O3]]+Table1[[#This Row],[K2O]]+Table1[[#This Row],[Li2O]]+Table1[[#This Row],[Na2O]]</f>
        <v>0.33750000000000002</v>
      </c>
      <c r="Z3179" s="2">
        <f>Table1[[#This Row],[B2O3]]+Table1[[#This Row],[CaO]]+Table1[[#This Row],[K2O]]+Table1[[#This Row],[Li2O]]+Table1[[#This Row],[Na2O]]</f>
        <v>0.35750000000000004</v>
      </c>
      <c r="AA3179" s="2">
        <f>Table1[[#This Row],[A+B+AE]]-Table1[[#This Row],[Al2O3]]-Table1[[#This Row],[SiO2]]</f>
        <v>-0.20749999999999996</v>
      </c>
      <c r="AB3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494.97700000000009</v>
      </c>
    </row>
    <row r="3180" spans="1:28" hidden="1" x14ac:dyDescent="0.25">
      <c r="A3180">
        <v>0.22500000000000001</v>
      </c>
      <c r="B3180">
        <v>0.16500000000000001</v>
      </c>
      <c r="C3180">
        <v>0.01</v>
      </c>
      <c r="D3180">
        <v>2.5000000000000001E-3</v>
      </c>
      <c r="E3180">
        <v>3.5000000000000003E-2</v>
      </c>
      <c r="F3180">
        <v>5.0000000000000001E-3</v>
      </c>
      <c r="G3180">
        <v>1.4999999999999999E-2</v>
      </c>
      <c r="H3180">
        <v>0.13500000000000001</v>
      </c>
      <c r="I3180">
        <v>0.375</v>
      </c>
      <c r="J3180">
        <v>3.2500000000000001E-2</v>
      </c>
      <c r="K3180">
        <v>0.510204082</v>
      </c>
      <c r="L3180">
        <v>0.56347496699999999</v>
      </c>
      <c r="M3180">
        <v>3.9100036999999997E-2</v>
      </c>
      <c r="N3180">
        <v>0.14915772899999999</v>
      </c>
      <c r="O3180">
        <v>0.215843902</v>
      </c>
      <c r="P3180">
        <v>0.63499836899999995</v>
      </c>
      <c r="Q3180">
        <v>6.2046710000000001E-3</v>
      </c>
      <c r="R3180">
        <v>0.13636511800000001</v>
      </c>
      <c r="S3180">
        <v>0.20961333300000001</v>
      </c>
      <c r="T3180">
        <v>0.65402154800000001</v>
      </c>
      <c r="U3180">
        <v>0.25</v>
      </c>
      <c r="V3180">
        <v>1.5</v>
      </c>
      <c r="W3180">
        <f>COUNTIF(Table1[[#This Row],[Al2O3]:[TiO2]],0)</f>
        <v>0</v>
      </c>
      <c r="X3180">
        <f>Table1[[#This Row],[K2O]]+Table1[[#This Row],[Li2O]]+Table1[[#This Row],[Na2O]]</f>
        <v>0.155</v>
      </c>
      <c r="Y3180">
        <f>Table1[[#This Row],[B2O3]]+Table1[[#This Row],[K2O]]+Table1[[#This Row],[Li2O]]+Table1[[#This Row],[Na2O]]</f>
        <v>0.32</v>
      </c>
      <c r="Z3180" s="2">
        <f>Table1[[#This Row],[B2O3]]+Table1[[#This Row],[CaO]]+Table1[[#This Row],[K2O]]+Table1[[#This Row],[Li2O]]+Table1[[#This Row],[Na2O]]</f>
        <v>0.33</v>
      </c>
      <c r="AA3180" s="2">
        <f>Table1[[#This Row],[A+B+AE]]-Table1[[#This Row],[Al2O3]]-Table1[[#This Row],[SiO2]]</f>
        <v>-0.27</v>
      </c>
      <c r="AB3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504.27150000000006</v>
      </c>
    </row>
    <row r="3181" spans="1:28" hidden="1" x14ac:dyDescent="0.25">
      <c r="A3181">
        <v>0.23499999999999999</v>
      </c>
      <c r="B3181">
        <v>0.14499999999999999</v>
      </c>
      <c r="C3181">
        <v>5.0000000000000001E-3</v>
      </c>
      <c r="D3181">
        <v>5.0000000000000001E-3</v>
      </c>
      <c r="E3181">
        <v>0.05</v>
      </c>
      <c r="F3181">
        <v>5.0000000000000001E-3</v>
      </c>
      <c r="G3181">
        <v>0.02</v>
      </c>
      <c r="H3181">
        <v>0.13500000000000001</v>
      </c>
      <c r="I3181">
        <v>0.39</v>
      </c>
      <c r="J3181">
        <v>0.01</v>
      </c>
      <c r="K3181">
        <v>0.51315789000000001</v>
      </c>
      <c r="L3181">
        <v>0.56358109000000001</v>
      </c>
      <c r="M3181">
        <v>2.8052130000000002E-2</v>
      </c>
      <c r="N3181">
        <v>0.15353771999999999</v>
      </c>
      <c r="O3181">
        <v>0.22677706</v>
      </c>
      <c r="P3181">
        <v>0.61968520999999999</v>
      </c>
      <c r="Q3181">
        <v>-4.83965E-3</v>
      </c>
      <c r="R3181">
        <v>0.14026045000000001</v>
      </c>
      <c r="S3181">
        <v>0.22143906999999999</v>
      </c>
      <c r="T3181">
        <v>0.63830047999999995</v>
      </c>
      <c r="U3181">
        <v>0.26500000000000001</v>
      </c>
      <c r="V3181">
        <v>1.5161290300000001</v>
      </c>
      <c r="W3181">
        <f>COUNTIF(Table1[[#This Row],[Al2O3]:[TiO2]],0)</f>
        <v>0</v>
      </c>
      <c r="X3181">
        <f>Table1[[#This Row],[K2O]]+Table1[[#This Row],[Li2O]]+Table1[[#This Row],[Na2O]]</f>
        <v>0.16</v>
      </c>
      <c r="Y3181">
        <f>Table1[[#This Row],[B2O3]]+Table1[[#This Row],[K2O]]+Table1[[#This Row],[Li2O]]+Table1[[#This Row],[Na2O]]</f>
        <v>0.30499999999999999</v>
      </c>
      <c r="Z3181" s="2">
        <f>Table1[[#This Row],[B2O3]]+Table1[[#This Row],[CaO]]+Table1[[#This Row],[K2O]]+Table1[[#This Row],[Li2O]]+Table1[[#This Row],[Na2O]]</f>
        <v>0.31</v>
      </c>
      <c r="AA3181" s="2">
        <f>Table1[[#This Row],[A+B+AE]]-Table1[[#This Row],[Al2O3]]-Table1[[#This Row],[SiO2]]</f>
        <v>-0.315</v>
      </c>
      <c r="AB3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501.85600000000011</v>
      </c>
    </row>
    <row r="3182" spans="1:28" hidden="1" x14ac:dyDescent="0.25">
      <c r="A3182">
        <v>0.185</v>
      </c>
      <c r="B3182">
        <v>0.13500000000000001</v>
      </c>
      <c r="C3182">
        <v>2.5000000000000001E-2</v>
      </c>
      <c r="D3182">
        <v>5.0000000000000001E-3</v>
      </c>
      <c r="E3182">
        <v>3.5000000000000003E-2</v>
      </c>
      <c r="F3182">
        <v>2.5000000000000001E-3</v>
      </c>
      <c r="G3182">
        <v>0.04</v>
      </c>
      <c r="H3182">
        <v>0.115</v>
      </c>
      <c r="I3182">
        <v>0.41</v>
      </c>
      <c r="J3182">
        <v>4.7500000000000001E-2</v>
      </c>
      <c r="K3182">
        <v>0.57746478999999995</v>
      </c>
      <c r="L3182">
        <v>0.57502286999999996</v>
      </c>
      <c r="M3182">
        <v>3.793966E-2</v>
      </c>
      <c r="N3182">
        <v>0.16577607</v>
      </c>
      <c r="O3182">
        <v>0.18599414</v>
      </c>
      <c r="P3182">
        <v>0.64822979000000003</v>
      </c>
      <c r="Q3182">
        <v>1.3057350000000001E-2</v>
      </c>
      <c r="R3182">
        <v>0.14397007000000001</v>
      </c>
      <c r="S3182">
        <v>0.18359732000000001</v>
      </c>
      <c r="T3182">
        <v>0.67243260999999999</v>
      </c>
      <c r="U3182">
        <v>0.26</v>
      </c>
      <c r="V3182">
        <v>1.1935483899999999</v>
      </c>
      <c r="W3182">
        <f>COUNTIF(Table1[[#This Row],[Al2O3]:[TiO2]],0)</f>
        <v>0</v>
      </c>
      <c r="X3182">
        <f>Table1[[#This Row],[K2O]]+Table1[[#This Row],[Li2O]]+Table1[[#This Row],[Na2O]]</f>
        <v>0.1575</v>
      </c>
      <c r="Y3182">
        <f>Table1[[#This Row],[B2O3]]+Table1[[#This Row],[K2O]]+Table1[[#This Row],[Li2O]]+Table1[[#This Row],[Na2O]]</f>
        <v>0.29250000000000004</v>
      </c>
      <c r="Z3182" s="2">
        <f>Table1[[#This Row],[B2O3]]+Table1[[#This Row],[CaO]]+Table1[[#This Row],[K2O]]+Table1[[#This Row],[Li2O]]+Table1[[#This Row],[Na2O]]</f>
        <v>0.3175</v>
      </c>
      <c r="AA3182" s="2">
        <f>Table1[[#This Row],[A+B+AE]]-Table1[[#This Row],[Al2O3]]-Table1[[#This Row],[SiO2]]</f>
        <v>-0.27749999999999997</v>
      </c>
      <c r="AB3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477.76200000000006</v>
      </c>
    </row>
    <row r="3183" spans="1:28" hidden="1" x14ac:dyDescent="0.25">
      <c r="A3183">
        <v>0.2</v>
      </c>
      <c r="B3183">
        <v>0.14499999999999999</v>
      </c>
      <c r="C3183">
        <v>3.5000000000000003E-2</v>
      </c>
      <c r="D3183">
        <v>5.0000000000000001E-3</v>
      </c>
      <c r="E3183">
        <v>4.4999999999999998E-2</v>
      </c>
      <c r="F3183">
        <v>5.0000000000000001E-3</v>
      </c>
      <c r="G3183">
        <v>3.5000000000000003E-2</v>
      </c>
      <c r="H3183">
        <v>0.115</v>
      </c>
      <c r="I3183">
        <v>0.36499999999999999</v>
      </c>
      <c r="J3183">
        <v>0.05</v>
      </c>
      <c r="K3183">
        <v>0.53676470600000004</v>
      </c>
      <c r="L3183">
        <v>0.58154676800000005</v>
      </c>
      <c r="M3183">
        <v>2.5331462999999999E-2</v>
      </c>
      <c r="N3183">
        <v>0.166963153</v>
      </c>
      <c r="O3183">
        <v>0.20388710800000001</v>
      </c>
      <c r="P3183">
        <v>0.62914974000000001</v>
      </c>
      <c r="Q3183">
        <v>2.3908169999999999E-3</v>
      </c>
      <c r="R3183">
        <v>0.14399337200000001</v>
      </c>
      <c r="S3183">
        <v>0.200848585</v>
      </c>
      <c r="T3183">
        <v>0.65515804300000002</v>
      </c>
      <c r="U3183">
        <v>0.26500000000000001</v>
      </c>
      <c r="V3183">
        <v>1.3333333329999999</v>
      </c>
      <c r="W3183">
        <f>COUNTIF(Table1[[#This Row],[Al2O3]:[TiO2]],0)</f>
        <v>0</v>
      </c>
      <c r="X3183">
        <f>Table1[[#This Row],[K2O]]+Table1[[#This Row],[Li2O]]+Table1[[#This Row],[Na2O]]</f>
        <v>0.155</v>
      </c>
      <c r="Y3183">
        <f>Table1[[#This Row],[B2O3]]+Table1[[#This Row],[K2O]]+Table1[[#This Row],[Li2O]]+Table1[[#This Row],[Na2O]]</f>
        <v>0.3</v>
      </c>
      <c r="Z3183" s="2">
        <f>Table1[[#This Row],[B2O3]]+Table1[[#This Row],[CaO]]+Table1[[#This Row],[K2O]]+Table1[[#This Row],[Li2O]]+Table1[[#This Row],[Na2O]]</f>
        <v>0.33500000000000002</v>
      </c>
      <c r="AA3183" s="2">
        <f>Table1[[#This Row],[A+B+AE]]-Table1[[#This Row],[Al2O3]]-Table1[[#This Row],[SiO2]]</f>
        <v>-0.22999999999999998</v>
      </c>
      <c r="AB3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477.923</v>
      </c>
    </row>
    <row r="3184" spans="1:28" hidden="1" x14ac:dyDescent="0.25">
      <c r="A3184">
        <v>0.22</v>
      </c>
      <c r="B3184">
        <v>0.16500000000000001</v>
      </c>
      <c r="C3184">
        <v>1.4999999999999999E-2</v>
      </c>
      <c r="D3184">
        <v>5.0000000000000001E-3</v>
      </c>
      <c r="E3184">
        <v>0.04</v>
      </c>
      <c r="F3184">
        <v>5.0000000000000001E-3</v>
      </c>
      <c r="G3184">
        <v>4.4999999999999998E-2</v>
      </c>
      <c r="H3184">
        <v>0.125</v>
      </c>
      <c r="I3184">
        <v>0.36</v>
      </c>
      <c r="J3184">
        <v>0.02</v>
      </c>
      <c r="K3184">
        <v>0.51063829800000005</v>
      </c>
      <c r="L3184">
        <v>0.56959140500000005</v>
      </c>
      <c r="M3184">
        <v>1.7527974000000002E-2</v>
      </c>
      <c r="N3184">
        <v>0.170305823</v>
      </c>
      <c r="O3184">
        <v>0.21054948600000001</v>
      </c>
      <c r="P3184">
        <v>0.61914469100000002</v>
      </c>
      <c r="Q3184">
        <v>-4.968872E-3</v>
      </c>
      <c r="R3184">
        <v>0.14735590400000001</v>
      </c>
      <c r="S3184">
        <v>0.20680870700000001</v>
      </c>
      <c r="T3184">
        <v>0.64583539000000001</v>
      </c>
      <c r="U3184">
        <v>0.255</v>
      </c>
      <c r="V3184">
        <v>1.294117647</v>
      </c>
      <c r="W3184">
        <f>COUNTIF(Table1[[#This Row],[Al2O3]:[TiO2]],0)</f>
        <v>0</v>
      </c>
      <c r="X3184">
        <f>Table1[[#This Row],[K2O]]+Table1[[#This Row],[Li2O]]+Table1[[#This Row],[Na2O]]</f>
        <v>0.17499999999999999</v>
      </c>
      <c r="Y3184">
        <f>Table1[[#This Row],[B2O3]]+Table1[[#This Row],[K2O]]+Table1[[#This Row],[Li2O]]+Table1[[#This Row],[Na2O]]</f>
        <v>0.34</v>
      </c>
      <c r="Z3184" s="2">
        <f>Table1[[#This Row],[B2O3]]+Table1[[#This Row],[CaO]]+Table1[[#This Row],[K2O]]+Table1[[#This Row],[Li2O]]+Table1[[#This Row],[Na2O]]</f>
        <v>0.35499999999999998</v>
      </c>
      <c r="AA3184" s="2">
        <f>Table1[[#This Row],[A+B+AE]]-Table1[[#This Row],[Al2O3]]-Table1[[#This Row],[SiO2]]</f>
        <v>-0.22500000000000001</v>
      </c>
      <c r="AB3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470.70349999999996</v>
      </c>
    </row>
    <row r="3185" spans="1:28" hidden="1" x14ac:dyDescent="0.25">
      <c r="A3185">
        <v>0.19500000000000001</v>
      </c>
      <c r="B3185">
        <v>0.13500000000000001</v>
      </c>
      <c r="C3185">
        <v>3.5000000000000003E-2</v>
      </c>
      <c r="D3185">
        <v>2.5000000000000001E-3</v>
      </c>
      <c r="E3185">
        <v>3.5000000000000003E-2</v>
      </c>
      <c r="F3185">
        <v>7.4999999999999997E-3</v>
      </c>
      <c r="G3185">
        <v>0.04</v>
      </c>
      <c r="H3185">
        <v>0.12</v>
      </c>
      <c r="I3185">
        <v>0.39500000000000002</v>
      </c>
      <c r="J3185">
        <v>3.5000000000000003E-2</v>
      </c>
      <c r="K3185">
        <v>0.556338</v>
      </c>
      <c r="L3185">
        <v>0.57833610000000002</v>
      </c>
      <c r="M3185">
        <v>2.2100069999999999E-2</v>
      </c>
      <c r="N3185">
        <v>0.17496690000000001</v>
      </c>
      <c r="O3185">
        <v>0.1950634</v>
      </c>
      <c r="P3185">
        <v>0.62996969999999997</v>
      </c>
      <c r="Q3185" s="1">
        <v>4.3300000000000002E-5</v>
      </c>
      <c r="R3185">
        <v>0.1502646</v>
      </c>
      <c r="S3185">
        <v>0.19321849999999999</v>
      </c>
      <c r="T3185">
        <v>0.65651689999999996</v>
      </c>
      <c r="U3185">
        <v>0.26500000000000001</v>
      </c>
      <c r="V3185">
        <v>1.21875</v>
      </c>
      <c r="W3185">
        <f>COUNTIF(Table1[[#This Row],[Al2O3]:[TiO2]],0)</f>
        <v>0</v>
      </c>
      <c r="X3185">
        <f>Table1[[#This Row],[K2O]]+Table1[[#This Row],[Li2O]]+Table1[[#This Row],[Na2O]]</f>
        <v>0.16749999999999998</v>
      </c>
      <c r="Y3185">
        <f>Table1[[#This Row],[B2O3]]+Table1[[#This Row],[K2O]]+Table1[[#This Row],[Li2O]]+Table1[[#This Row],[Na2O]]</f>
        <v>0.30249999999999999</v>
      </c>
      <c r="Z3185" s="2">
        <f>Table1[[#This Row],[B2O3]]+Table1[[#This Row],[CaO]]+Table1[[#This Row],[K2O]]+Table1[[#This Row],[Li2O]]+Table1[[#This Row],[Na2O]]</f>
        <v>0.33750000000000002</v>
      </c>
      <c r="AA3185" s="2">
        <f>Table1[[#This Row],[A+B+AE]]-Table1[[#This Row],[Al2O3]]-Table1[[#This Row],[SiO2]]</f>
        <v>-0.2525</v>
      </c>
      <c r="AB3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476.4190000000001</v>
      </c>
    </row>
    <row r="3186" spans="1:28" hidden="1" x14ac:dyDescent="0.25">
      <c r="A3186">
        <v>0.215</v>
      </c>
      <c r="B3186">
        <v>0.16500000000000001</v>
      </c>
      <c r="C3186">
        <v>0.01</v>
      </c>
      <c r="D3186">
        <v>2.5000000000000001E-3</v>
      </c>
      <c r="E3186">
        <v>4.4999999999999998E-2</v>
      </c>
      <c r="F3186">
        <v>0.01</v>
      </c>
      <c r="G3186">
        <v>4.4999999999999998E-2</v>
      </c>
      <c r="H3186">
        <v>0.13</v>
      </c>
      <c r="I3186">
        <v>0.36499999999999999</v>
      </c>
      <c r="J3186">
        <v>1.2500000000000001E-2</v>
      </c>
      <c r="K3186">
        <v>0.51408450699999997</v>
      </c>
      <c r="L3186">
        <v>0.56863098000000001</v>
      </c>
      <c r="M3186">
        <v>1.6346228000000001E-2</v>
      </c>
      <c r="N3186">
        <v>0.174583452</v>
      </c>
      <c r="O3186">
        <v>0.204703418</v>
      </c>
      <c r="P3186">
        <v>0.62071312999999995</v>
      </c>
      <c r="Q3186">
        <v>-5.4822020000000003E-3</v>
      </c>
      <c r="R3186">
        <v>0.15071699799999999</v>
      </c>
      <c r="S3186">
        <v>0.20131180400000001</v>
      </c>
      <c r="T3186">
        <v>0.64797119800000003</v>
      </c>
      <c r="U3186">
        <v>0.25</v>
      </c>
      <c r="V3186">
        <v>1.228571429</v>
      </c>
      <c r="W3186">
        <f>COUNTIF(Table1[[#This Row],[Al2O3]:[TiO2]],0)</f>
        <v>0</v>
      </c>
      <c r="X3186">
        <f>Table1[[#This Row],[K2O]]+Table1[[#This Row],[Li2O]]+Table1[[#This Row],[Na2O]]</f>
        <v>0.185</v>
      </c>
      <c r="Y3186">
        <f>Table1[[#This Row],[B2O3]]+Table1[[#This Row],[K2O]]+Table1[[#This Row],[Li2O]]+Table1[[#This Row],[Na2O]]</f>
        <v>0.35000000000000003</v>
      </c>
      <c r="Z3186" s="2">
        <f>Table1[[#This Row],[B2O3]]+Table1[[#This Row],[CaO]]+Table1[[#This Row],[K2O]]+Table1[[#This Row],[Li2O]]+Table1[[#This Row],[Na2O]]</f>
        <v>0.36000000000000004</v>
      </c>
      <c r="AA3186" s="2">
        <f>Table1[[#This Row],[A+B+AE]]-Table1[[#This Row],[Al2O3]]-Table1[[#This Row],[SiO2]]</f>
        <v>-0.21999999999999995</v>
      </c>
      <c r="AB3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470.1690000000001</v>
      </c>
    </row>
    <row r="3187" spans="1:28" hidden="1" x14ac:dyDescent="0.25">
      <c r="A3187">
        <v>0.215</v>
      </c>
      <c r="B3187">
        <v>0.15</v>
      </c>
      <c r="C3187">
        <v>5.0000000000000001E-3</v>
      </c>
      <c r="D3187">
        <v>2.5000000000000001E-3</v>
      </c>
      <c r="E3187">
        <v>4.4999999999999998E-2</v>
      </c>
      <c r="F3187">
        <v>7.4999999999999997E-3</v>
      </c>
      <c r="G3187">
        <v>0.02</v>
      </c>
      <c r="H3187">
        <v>0.13</v>
      </c>
      <c r="I3187">
        <v>0.38500000000000001</v>
      </c>
      <c r="J3187">
        <v>0.04</v>
      </c>
      <c r="K3187">
        <v>0.52739725999999998</v>
      </c>
      <c r="L3187">
        <v>0.56863196000000005</v>
      </c>
      <c r="M3187">
        <v>3.7261779000000002E-2</v>
      </c>
      <c r="N3187">
        <v>0.15264831200000001</v>
      </c>
      <c r="O3187">
        <v>0.211628754</v>
      </c>
      <c r="P3187">
        <v>0.63572293400000002</v>
      </c>
      <c r="Q3187">
        <v>5.8303629999999999E-3</v>
      </c>
      <c r="R3187">
        <v>0.13816453000000001</v>
      </c>
      <c r="S3187">
        <v>0.20650242499999999</v>
      </c>
      <c r="T3187">
        <v>0.655333045</v>
      </c>
      <c r="U3187">
        <v>0.26500000000000001</v>
      </c>
      <c r="V3187">
        <v>1.433333333</v>
      </c>
      <c r="W3187">
        <f>COUNTIF(Table1[[#This Row],[Al2O3]:[TiO2]],0)</f>
        <v>0</v>
      </c>
      <c r="X3187">
        <f>Table1[[#This Row],[K2O]]+Table1[[#This Row],[Li2O]]+Table1[[#This Row],[Na2O]]</f>
        <v>0.1575</v>
      </c>
      <c r="Y3187">
        <f>Table1[[#This Row],[B2O3]]+Table1[[#This Row],[K2O]]+Table1[[#This Row],[Li2O]]+Table1[[#This Row],[Na2O]]</f>
        <v>0.3075</v>
      </c>
      <c r="Z3187" s="2">
        <f>Table1[[#This Row],[B2O3]]+Table1[[#This Row],[CaO]]+Table1[[#This Row],[K2O]]+Table1[[#This Row],[Li2O]]+Table1[[#This Row],[Na2O]]</f>
        <v>0.3125</v>
      </c>
      <c r="AA3187" s="2">
        <f>Table1[[#This Row],[A+B+AE]]-Table1[[#This Row],[Al2O3]]-Table1[[#This Row],[SiO2]]</f>
        <v>-0.28749999999999998</v>
      </c>
      <c r="AB3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497.13699999999994</v>
      </c>
    </row>
    <row r="3188" spans="1:28" hidden="1" x14ac:dyDescent="0.25">
      <c r="A3188">
        <v>0.19500000000000001</v>
      </c>
      <c r="B3188">
        <v>0.12</v>
      </c>
      <c r="C3188">
        <v>0.04</v>
      </c>
      <c r="D3188">
        <v>2.5000000000000001E-3</v>
      </c>
      <c r="E3188">
        <v>0.03</v>
      </c>
      <c r="F3188">
        <v>0.01</v>
      </c>
      <c r="G3188">
        <v>5.5E-2</v>
      </c>
      <c r="H3188">
        <v>0.115</v>
      </c>
      <c r="I3188">
        <v>0.42499999999999999</v>
      </c>
      <c r="J3188">
        <v>7.4999999999999997E-3</v>
      </c>
      <c r="K3188">
        <v>0.57823129299999998</v>
      </c>
      <c r="L3188">
        <v>0.57548266599999998</v>
      </c>
      <c r="M3188">
        <v>1.3792563000000001E-2</v>
      </c>
      <c r="N3188">
        <v>0.1848234</v>
      </c>
      <c r="O3188">
        <v>0.191822461</v>
      </c>
      <c r="P3188">
        <v>0.62335413900000003</v>
      </c>
      <c r="Q3188">
        <v>-4.3175280000000002E-3</v>
      </c>
      <c r="R3188">
        <v>0.15489988399999999</v>
      </c>
      <c r="S3188">
        <v>0.19210403200000001</v>
      </c>
      <c r="T3188">
        <v>0.65299608399999998</v>
      </c>
      <c r="U3188">
        <v>0.26500000000000001</v>
      </c>
      <c r="V3188">
        <v>1.1470588239999999</v>
      </c>
      <c r="W3188">
        <f>COUNTIF(Table1[[#This Row],[Al2O3]:[TiO2]],0)</f>
        <v>0</v>
      </c>
      <c r="X3188">
        <f>Table1[[#This Row],[K2O]]+Table1[[#This Row],[Li2O]]+Table1[[#This Row],[Na2O]]</f>
        <v>0.18</v>
      </c>
      <c r="Y3188">
        <f>Table1[[#This Row],[B2O3]]+Table1[[#This Row],[K2O]]+Table1[[#This Row],[Li2O]]+Table1[[#This Row],[Na2O]]</f>
        <v>0.3</v>
      </c>
      <c r="Z3188" s="2">
        <f>Table1[[#This Row],[B2O3]]+Table1[[#This Row],[CaO]]+Table1[[#This Row],[K2O]]+Table1[[#This Row],[Li2O]]+Table1[[#This Row],[Na2O]]</f>
        <v>0.34</v>
      </c>
      <c r="AA3188" s="2">
        <f>Table1[[#This Row],[A+B+AE]]-Table1[[#This Row],[Al2O3]]-Table1[[#This Row],[SiO2]]</f>
        <v>-0.27999999999999997</v>
      </c>
      <c r="AB3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467.32850000000008</v>
      </c>
    </row>
    <row r="3189" spans="1:28" hidden="1" x14ac:dyDescent="0.25">
      <c r="A3189">
        <v>0.19500000000000001</v>
      </c>
      <c r="B3189">
        <v>0.18</v>
      </c>
      <c r="C3189">
        <v>0.01</v>
      </c>
      <c r="D3189">
        <v>5.0000000000000001E-3</v>
      </c>
      <c r="E3189">
        <v>0.02</v>
      </c>
      <c r="F3189">
        <v>0.01</v>
      </c>
      <c r="G3189">
        <v>0.06</v>
      </c>
      <c r="H3189">
        <v>0.12</v>
      </c>
      <c r="I3189">
        <v>0.35</v>
      </c>
      <c r="J3189">
        <v>0.05</v>
      </c>
      <c r="K3189">
        <v>0.52631578899999998</v>
      </c>
      <c r="L3189">
        <v>0.57451218500000001</v>
      </c>
      <c r="M3189">
        <v>2.2249261999999999E-2</v>
      </c>
      <c r="N3189">
        <v>0.180379233</v>
      </c>
      <c r="O3189">
        <v>0.18627310499999999</v>
      </c>
      <c r="P3189">
        <v>0.63334766200000003</v>
      </c>
      <c r="Q3189">
        <v>5.1615560000000003E-3</v>
      </c>
      <c r="R3189">
        <v>0.15130068099999999</v>
      </c>
      <c r="S3189">
        <v>0.18352595699999999</v>
      </c>
      <c r="T3189">
        <v>0.66517336100000002</v>
      </c>
      <c r="U3189">
        <v>0.26</v>
      </c>
      <c r="V3189">
        <v>1.0833333329999999</v>
      </c>
      <c r="W3189">
        <f>COUNTIF(Table1[[#This Row],[Al2O3]:[TiO2]],0)</f>
        <v>0</v>
      </c>
      <c r="X3189">
        <f>Table1[[#This Row],[K2O]]+Table1[[#This Row],[Li2O]]+Table1[[#This Row],[Na2O]]</f>
        <v>0.19</v>
      </c>
      <c r="Y3189">
        <f>Table1[[#This Row],[B2O3]]+Table1[[#This Row],[K2O]]+Table1[[#This Row],[Li2O]]+Table1[[#This Row],[Na2O]]</f>
        <v>0.37</v>
      </c>
      <c r="Z3189" s="2">
        <f>Table1[[#This Row],[B2O3]]+Table1[[#This Row],[CaO]]+Table1[[#This Row],[K2O]]+Table1[[#This Row],[Li2O]]+Table1[[#This Row],[Na2O]]</f>
        <v>0.38</v>
      </c>
      <c r="AA3189" s="2">
        <f>Table1[[#This Row],[A+B+AE]]-Table1[[#This Row],[Al2O3]]-Table1[[#This Row],[SiO2]]</f>
        <v>-0.16499999999999998</v>
      </c>
      <c r="AB3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448.02599999999995</v>
      </c>
    </row>
    <row r="3190" spans="1:28" hidden="1" x14ac:dyDescent="0.25">
      <c r="A3190">
        <v>0.21</v>
      </c>
      <c r="B3190">
        <v>0.18</v>
      </c>
      <c r="C3190">
        <v>0.03</v>
      </c>
      <c r="D3190">
        <v>5.0000000000000001E-3</v>
      </c>
      <c r="E3190">
        <v>0.05</v>
      </c>
      <c r="F3190">
        <v>5.0000000000000001E-3</v>
      </c>
      <c r="G3190">
        <v>4.4999999999999998E-2</v>
      </c>
      <c r="H3190">
        <v>0.125</v>
      </c>
      <c r="I3190">
        <v>0.3</v>
      </c>
      <c r="J3190">
        <v>0.05</v>
      </c>
      <c r="K3190">
        <v>0.472440945</v>
      </c>
      <c r="L3190">
        <v>0.58514549699999996</v>
      </c>
      <c r="M3190">
        <v>6.0768840000000003E-3</v>
      </c>
      <c r="N3190">
        <v>0.18154289800000001</v>
      </c>
      <c r="O3190">
        <v>0.20883574099999999</v>
      </c>
      <c r="P3190">
        <v>0.60962136099999997</v>
      </c>
      <c r="Q3190">
        <v>-1.2476928999999999E-2</v>
      </c>
      <c r="R3190">
        <v>0.15510997800000001</v>
      </c>
      <c r="S3190">
        <v>0.204701307</v>
      </c>
      <c r="T3190">
        <v>0.64018871499999996</v>
      </c>
      <c r="U3190">
        <v>0.26</v>
      </c>
      <c r="V3190">
        <v>1.2352941180000001</v>
      </c>
      <c r="W3190">
        <f>COUNTIF(Table1[[#This Row],[Al2O3]:[TiO2]],0)</f>
        <v>0</v>
      </c>
      <c r="X3190">
        <f>Table1[[#This Row],[K2O]]+Table1[[#This Row],[Li2O]]+Table1[[#This Row],[Na2O]]</f>
        <v>0.17499999999999999</v>
      </c>
      <c r="Y3190">
        <f>Table1[[#This Row],[B2O3]]+Table1[[#This Row],[K2O]]+Table1[[#This Row],[Li2O]]+Table1[[#This Row],[Na2O]]</f>
        <v>0.35499999999999998</v>
      </c>
      <c r="Z3190" s="2">
        <f>Table1[[#This Row],[B2O3]]+Table1[[#This Row],[CaO]]+Table1[[#This Row],[K2O]]+Table1[[#This Row],[Li2O]]+Table1[[#This Row],[Na2O]]</f>
        <v>0.38500000000000001</v>
      </c>
      <c r="AA3190" s="2">
        <f>Table1[[#This Row],[A+B+AE]]-Table1[[#This Row],[Al2O3]]-Table1[[#This Row],[SiO2]]</f>
        <v>-0.12499999999999997</v>
      </c>
      <c r="AB3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457.55999999999995</v>
      </c>
    </row>
    <row r="3191" spans="1:28" hidden="1" x14ac:dyDescent="0.25">
      <c r="A3191">
        <v>0.23</v>
      </c>
      <c r="B3191">
        <v>0.18</v>
      </c>
      <c r="C3191">
        <v>1.4999999999999999E-2</v>
      </c>
      <c r="D3191">
        <v>2.5000000000000001E-3</v>
      </c>
      <c r="E3191">
        <v>2.5000000000000001E-2</v>
      </c>
      <c r="F3191">
        <v>7.4999999999999997E-3</v>
      </c>
      <c r="G3191">
        <v>1.4999999999999999E-2</v>
      </c>
      <c r="H3191">
        <v>0.14000000000000001</v>
      </c>
      <c r="I3191">
        <v>0.35</v>
      </c>
      <c r="J3191">
        <v>3.5000000000000003E-2</v>
      </c>
      <c r="K3191">
        <v>0.48611111099999998</v>
      </c>
      <c r="L3191">
        <v>0.565137573</v>
      </c>
      <c r="M3191">
        <v>3.1856822E-2</v>
      </c>
      <c r="N3191">
        <v>0.154349133</v>
      </c>
      <c r="O3191">
        <v>0.217799937</v>
      </c>
      <c r="P3191">
        <v>0.62785093000000003</v>
      </c>
      <c r="Q3191">
        <v>1.3424419999999999E-3</v>
      </c>
      <c r="R3191">
        <v>0.139738733</v>
      </c>
      <c r="S3191">
        <v>0.21121748500000001</v>
      </c>
      <c r="T3191">
        <v>0.64904378200000001</v>
      </c>
      <c r="U3191">
        <v>0.25</v>
      </c>
      <c r="V3191">
        <v>1.483870968</v>
      </c>
      <c r="W3191">
        <f>COUNTIF(Table1[[#This Row],[Al2O3]:[TiO2]],0)</f>
        <v>0</v>
      </c>
      <c r="X3191">
        <f>Table1[[#This Row],[K2O]]+Table1[[#This Row],[Li2O]]+Table1[[#This Row],[Na2O]]</f>
        <v>0.16250000000000001</v>
      </c>
      <c r="Y3191">
        <f>Table1[[#This Row],[B2O3]]+Table1[[#This Row],[K2O]]+Table1[[#This Row],[Li2O]]+Table1[[#This Row],[Na2O]]</f>
        <v>0.34250000000000003</v>
      </c>
      <c r="Z3191" s="2">
        <f>Table1[[#This Row],[B2O3]]+Table1[[#This Row],[CaO]]+Table1[[#This Row],[K2O]]+Table1[[#This Row],[Li2O]]+Table1[[#This Row],[Na2O]]</f>
        <v>0.35750000000000004</v>
      </c>
      <c r="AA3191" s="2">
        <f>Table1[[#This Row],[A+B+AE]]-Table1[[#This Row],[Al2O3]]-Table1[[#This Row],[SiO2]]</f>
        <v>-0.22249999999999995</v>
      </c>
      <c r="AB3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500.60199999999986</v>
      </c>
    </row>
    <row r="3192" spans="1:28" hidden="1" x14ac:dyDescent="0.25">
      <c r="A3192">
        <v>0.22500000000000001</v>
      </c>
      <c r="B3192">
        <v>0.18</v>
      </c>
      <c r="C3192">
        <v>0.01</v>
      </c>
      <c r="D3192">
        <v>5.0000000000000001E-3</v>
      </c>
      <c r="E3192">
        <v>0.04</v>
      </c>
      <c r="F3192">
        <v>7.4999999999999997E-3</v>
      </c>
      <c r="G3192">
        <v>0.03</v>
      </c>
      <c r="H3192">
        <v>0.13500000000000001</v>
      </c>
      <c r="I3192">
        <v>0.32</v>
      </c>
      <c r="J3192">
        <v>4.7500000000000001E-2</v>
      </c>
      <c r="K3192">
        <v>0.47058823500000002</v>
      </c>
      <c r="L3192">
        <v>0.57559943099999999</v>
      </c>
      <c r="M3192">
        <v>1.6739624000000002E-2</v>
      </c>
      <c r="N3192">
        <v>0.16692638900000001</v>
      </c>
      <c r="O3192">
        <v>0.21845826700000001</v>
      </c>
      <c r="P3192">
        <v>0.61461534399999995</v>
      </c>
      <c r="Q3192">
        <v>-8.6795410000000007E-3</v>
      </c>
      <c r="R3192">
        <v>0.14761846200000001</v>
      </c>
      <c r="S3192">
        <v>0.21267947800000001</v>
      </c>
      <c r="T3192">
        <v>0.63970205999999996</v>
      </c>
      <c r="U3192">
        <v>0.27</v>
      </c>
      <c r="V3192">
        <v>1.363636364</v>
      </c>
      <c r="W3192">
        <f>COUNTIF(Table1[[#This Row],[Al2O3]:[TiO2]],0)</f>
        <v>0</v>
      </c>
      <c r="X3192">
        <f>Table1[[#This Row],[K2O]]+Table1[[#This Row],[Li2O]]+Table1[[#This Row],[Na2O]]</f>
        <v>0.17250000000000001</v>
      </c>
      <c r="Y3192">
        <f>Table1[[#This Row],[B2O3]]+Table1[[#This Row],[K2O]]+Table1[[#This Row],[Li2O]]+Table1[[#This Row],[Na2O]]</f>
        <v>0.35250000000000004</v>
      </c>
      <c r="Z3192" s="2">
        <f>Table1[[#This Row],[B2O3]]+Table1[[#This Row],[CaO]]+Table1[[#This Row],[K2O]]+Table1[[#This Row],[Li2O]]+Table1[[#This Row],[Na2O]]</f>
        <v>0.36250000000000004</v>
      </c>
      <c r="AA3192" s="2">
        <f>Table1[[#This Row],[A+B+AE]]-Table1[[#This Row],[Al2O3]]-Table1[[#This Row],[SiO2]]</f>
        <v>-0.18249999999999997</v>
      </c>
      <c r="AB3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476.64150000000006</v>
      </c>
    </row>
    <row r="3193" spans="1:28" hidden="1" x14ac:dyDescent="0.25">
      <c r="A3193">
        <v>0.215</v>
      </c>
      <c r="B3193">
        <v>0.16500000000000001</v>
      </c>
      <c r="C3193">
        <v>1.4999999999999999E-2</v>
      </c>
      <c r="D3193">
        <v>2.5000000000000001E-3</v>
      </c>
      <c r="E3193">
        <v>0.04</v>
      </c>
      <c r="F3193">
        <v>2.5000000000000001E-3</v>
      </c>
      <c r="G3193">
        <v>0.04</v>
      </c>
      <c r="H3193">
        <v>0.13</v>
      </c>
      <c r="I3193">
        <v>0.36</v>
      </c>
      <c r="J3193">
        <v>0.03</v>
      </c>
      <c r="K3193">
        <v>0.51063829800000005</v>
      </c>
      <c r="L3193">
        <v>0.571104312</v>
      </c>
      <c r="M3193">
        <v>1.9788127999999999E-2</v>
      </c>
      <c r="N3193">
        <v>0.17022300700000001</v>
      </c>
      <c r="O3193">
        <v>0.20697854600000001</v>
      </c>
      <c r="P3193">
        <v>0.62279844600000001</v>
      </c>
      <c r="Q3193">
        <v>-4.9136869999999999E-3</v>
      </c>
      <c r="R3193">
        <v>0.14944555500000001</v>
      </c>
      <c r="S3193">
        <v>0.20273073599999999</v>
      </c>
      <c r="T3193">
        <v>0.64782370899999997</v>
      </c>
      <c r="U3193">
        <v>0.255</v>
      </c>
      <c r="V3193">
        <v>1.2647058819999999</v>
      </c>
      <c r="W3193">
        <f>COUNTIF(Table1[[#This Row],[Al2O3]:[TiO2]],0)</f>
        <v>0</v>
      </c>
      <c r="X3193">
        <f>Table1[[#This Row],[K2O]]+Table1[[#This Row],[Li2O]]+Table1[[#This Row],[Na2O]]</f>
        <v>0.17250000000000001</v>
      </c>
      <c r="Y3193">
        <f>Table1[[#This Row],[B2O3]]+Table1[[#This Row],[K2O]]+Table1[[#This Row],[Li2O]]+Table1[[#This Row],[Na2O]]</f>
        <v>0.33750000000000002</v>
      </c>
      <c r="Z3193" s="2">
        <f>Table1[[#This Row],[B2O3]]+Table1[[#This Row],[CaO]]+Table1[[#This Row],[K2O]]+Table1[[#This Row],[Li2O]]+Table1[[#This Row],[Na2O]]</f>
        <v>0.35250000000000004</v>
      </c>
      <c r="AA3193" s="2">
        <f>Table1[[#This Row],[A+B+AE]]-Table1[[#This Row],[Al2O3]]-Table1[[#This Row],[SiO2]]</f>
        <v>-0.22249999999999995</v>
      </c>
      <c r="AB3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473.97950000000003</v>
      </c>
    </row>
    <row r="3194" spans="1:28" hidden="1" x14ac:dyDescent="0.25">
      <c r="A3194">
        <v>0.16500000000000001</v>
      </c>
      <c r="B3194">
        <v>0.12</v>
      </c>
      <c r="C3194">
        <v>0.03</v>
      </c>
      <c r="D3194">
        <v>2.5000000000000001E-3</v>
      </c>
      <c r="E3194">
        <v>4.4999999999999998E-2</v>
      </c>
      <c r="F3194">
        <v>0.01</v>
      </c>
      <c r="G3194">
        <v>0.05</v>
      </c>
      <c r="H3194">
        <v>0.1</v>
      </c>
      <c r="I3194">
        <v>0.435</v>
      </c>
      <c r="J3194">
        <v>4.2500000000000003E-2</v>
      </c>
      <c r="K3194">
        <v>0.62142856999999996</v>
      </c>
      <c r="L3194">
        <v>0.57696230000000004</v>
      </c>
      <c r="M3194">
        <v>4.5518820000000002E-2</v>
      </c>
      <c r="N3194">
        <v>0.16917007000000001</v>
      </c>
      <c r="O3194">
        <v>0.16951938999999999</v>
      </c>
      <c r="P3194">
        <v>0.66131054</v>
      </c>
      <c r="Q3194">
        <v>2.5807449999999999E-2</v>
      </c>
      <c r="R3194">
        <v>0.14087959</v>
      </c>
      <c r="S3194">
        <v>0.16919086</v>
      </c>
      <c r="T3194">
        <v>0.68992956000000005</v>
      </c>
      <c r="U3194">
        <v>0.25</v>
      </c>
      <c r="V3194">
        <v>1.1000000000000001</v>
      </c>
      <c r="W3194">
        <f>COUNTIF(Table1[[#This Row],[Al2O3]:[TiO2]],0)</f>
        <v>0</v>
      </c>
      <c r="X3194">
        <f>Table1[[#This Row],[K2O]]+Table1[[#This Row],[Li2O]]+Table1[[#This Row],[Na2O]]</f>
        <v>0.16</v>
      </c>
      <c r="Y3194">
        <f>Table1[[#This Row],[B2O3]]+Table1[[#This Row],[K2O]]+Table1[[#This Row],[Li2O]]+Table1[[#This Row],[Na2O]]</f>
        <v>0.28000000000000003</v>
      </c>
      <c r="Z3194" s="2">
        <f>Table1[[#This Row],[B2O3]]+Table1[[#This Row],[CaO]]+Table1[[#This Row],[K2O]]+Table1[[#This Row],[Li2O]]+Table1[[#This Row],[Na2O]]</f>
        <v>0.31000000000000005</v>
      </c>
      <c r="AA3194" s="2">
        <f>Table1[[#This Row],[A+B+AE]]-Table1[[#This Row],[Al2O3]]-Table1[[#This Row],[SiO2]]</f>
        <v>-0.28999999999999992</v>
      </c>
      <c r="AB3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470.76850000000002</v>
      </c>
    </row>
    <row r="3195" spans="1:28" hidden="1" x14ac:dyDescent="0.25">
      <c r="A3195">
        <v>0.185</v>
      </c>
      <c r="B3195">
        <v>0.14499999999999999</v>
      </c>
      <c r="C3195">
        <v>5.0000000000000001E-3</v>
      </c>
      <c r="D3195">
        <v>2.5000000000000001E-3</v>
      </c>
      <c r="E3195">
        <v>3.5000000000000003E-2</v>
      </c>
      <c r="F3195">
        <v>2.5000000000000001E-3</v>
      </c>
      <c r="G3195">
        <v>0.06</v>
      </c>
      <c r="H3195">
        <v>0.115</v>
      </c>
      <c r="I3195">
        <v>0.41499999999999998</v>
      </c>
      <c r="J3195">
        <v>3.5000000000000003E-2</v>
      </c>
      <c r="K3195">
        <v>0.58041958000000005</v>
      </c>
      <c r="L3195">
        <v>0.56917313000000003</v>
      </c>
      <c r="M3195">
        <v>3.3792389999999999E-2</v>
      </c>
      <c r="N3195">
        <v>0.17388818</v>
      </c>
      <c r="O3195">
        <v>0.17934611</v>
      </c>
      <c r="P3195">
        <v>0.64676571000000005</v>
      </c>
      <c r="Q3195">
        <v>1.1977430000000001E-2</v>
      </c>
      <c r="R3195">
        <v>0.14867224000000001</v>
      </c>
      <c r="S3195">
        <v>0.17748187000000001</v>
      </c>
      <c r="T3195">
        <v>0.67384588999999995</v>
      </c>
      <c r="U3195">
        <v>0.255</v>
      </c>
      <c r="V3195">
        <v>1.0571428599999999</v>
      </c>
      <c r="W3195">
        <f>COUNTIF(Table1[[#This Row],[Al2O3]:[TiO2]],0)</f>
        <v>0</v>
      </c>
      <c r="X3195">
        <f>Table1[[#This Row],[K2O]]+Table1[[#This Row],[Li2O]]+Table1[[#This Row],[Na2O]]</f>
        <v>0.17749999999999999</v>
      </c>
      <c r="Y3195">
        <f>Table1[[#This Row],[B2O3]]+Table1[[#This Row],[K2O]]+Table1[[#This Row],[Li2O]]+Table1[[#This Row],[Na2O]]</f>
        <v>0.32250000000000001</v>
      </c>
      <c r="Z3195" s="2">
        <f>Table1[[#This Row],[B2O3]]+Table1[[#This Row],[CaO]]+Table1[[#This Row],[K2O]]+Table1[[#This Row],[Li2O]]+Table1[[#This Row],[Na2O]]</f>
        <v>0.32750000000000001</v>
      </c>
      <c r="AA3195" s="2">
        <f>Table1[[#This Row],[A+B+AE]]-Table1[[#This Row],[Al2O3]]-Table1[[#This Row],[SiO2]]</f>
        <v>-0.27249999999999996</v>
      </c>
      <c r="AB3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458.19949999999994</v>
      </c>
    </row>
    <row r="3196" spans="1:28" hidden="1" x14ac:dyDescent="0.25">
      <c r="A3196">
        <v>0.21</v>
      </c>
      <c r="B3196">
        <v>0.15</v>
      </c>
      <c r="C3196">
        <v>0.03</v>
      </c>
      <c r="D3196">
        <v>5.0000000000000001E-3</v>
      </c>
      <c r="E3196">
        <v>3.5000000000000003E-2</v>
      </c>
      <c r="F3196">
        <v>5.0000000000000001E-3</v>
      </c>
      <c r="G3196">
        <v>5.5E-2</v>
      </c>
      <c r="H3196">
        <v>0.12</v>
      </c>
      <c r="I3196">
        <v>0.375</v>
      </c>
      <c r="J3196">
        <v>1.4999999999999999E-2</v>
      </c>
      <c r="K3196">
        <v>0.53191489400000003</v>
      </c>
      <c r="L3196">
        <v>0.57450970199999996</v>
      </c>
      <c r="M3196">
        <v>9.5153319999999996E-3</v>
      </c>
      <c r="N3196">
        <v>0.181737713</v>
      </c>
      <c r="O3196">
        <v>0.20315077200000001</v>
      </c>
      <c r="P3196">
        <v>0.61511151500000005</v>
      </c>
      <c r="Q3196">
        <v>-9.2164819999999998E-3</v>
      </c>
      <c r="R3196">
        <v>0.154038285</v>
      </c>
      <c r="S3196">
        <v>0.20135096899999999</v>
      </c>
      <c r="T3196">
        <v>0.64461074500000004</v>
      </c>
      <c r="U3196">
        <v>0.26</v>
      </c>
      <c r="V3196">
        <v>1.2</v>
      </c>
      <c r="W3196">
        <f>COUNTIF(Table1[[#This Row],[Al2O3]:[TiO2]],0)</f>
        <v>0</v>
      </c>
      <c r="X3196">
        <f>Table1[[#This Row],[K2O]]+Table1[[#This Row],[Li2O]]+Table1[[#This Row],[Na2O]]</f>
        <v>0.18</v>
      </c>
      <c r="Y3196">
        <f>Table1[[#This Row],[B2O3]]+Table1[[#This Row],[K2O]]+Table1[[#This Row],[Li2O]]+Table1[[#This Row],[Na2O]]</f>
        <v>0.32999999999999996</v>
      </c>
      <c r="Z3196" s="2">
        <f>Table1[[#This Row],[B2O3]]+Table1[[#This Row],[CaO]]+Table1[[#This Row],[K2O]]+Table1[[#This Row],[Li2O]]+Table1[[#This Row],[Na2O]]</f>
        <v>0.36</v>
      </c>
      <c r="AA3196" s="2">
        <f>Table1[[#This Row],[A+B+AE]]-Table1[[#This Row],[Al2O3]]-Table1[[#This Row],[SiO2]]</f>
        <v>-0.22500000000000001</v>
      </c>
      <c r="AB3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461.47699999999998</v>
      </c>
    </row>
    <row r="3197" spans="1:28" hidden="1" x14ac:dyDescent="0.25">
      <c r="A3197">
        <v>0.20499999999999999</v>
      </c>
      <c r="B3197">
        <v>0.155</v>
      </c>
      <c r="C3197">
        <v>0.03</v>
      </c>
      <c r="D3197">
        <v>2.5000000000000001E-3</v>
      </c>
      <c r="E3197">
        <v>3.5000000000000003E-2</v>
      </c>
      <c r="F3197">
        <v>5.0000000000000001E-3</v>
      </c>
      <c r="G3197">
        <v>0.06</v>
      </c>
      <c r="H3197">
        <v>0.125</v>
      </c>
      <c r="I3197">
        <v>0.375</v>
      </c>
      <c r="J3197">
        <v>7.4999999999999997E-3</v>
      </c>
      <c r="K3197">
        <v>0.53191489400000003</v>
      </c>
      <c r="L3197">
        <v>0.57355163399999998</v>
      </c>
      <c r="M3197">
        <v>6.7389980000000004E-3</v>
      </c>
      <c r="N3197">
        <v>0.189028843</v>
      </c>
      <c r="O3197">
        <v>0.19569191399999999</v>
      </c>
      <c r="P3197">
        <v>0.61527924300000003</v>
      </c>
      <c r="Q3197">
        <v>-1.1076612E-2</v>
      </c>
      <c r="R3197">
        <v>0.159942431</v>
      </c>
      <c r="S3197">
        <v>0.194104892</v>
      </c>
      <c r="T3197">
        <v>0.64595267599999995</v>
      </c>
      <c r="U3197">
        <v>0.25</v>
      </c>
      <c r="V3197">
        <v>1.1081081079999999</v>
      </c>
      <c r="W3197">
        <f>COUNTIF(Table1[[#This Row],[Al2O3]:[TiO2]],0)</f>
        <v>0</v>
      </c>
      <c r="X3197">
        <f>Table1[[#This Row],[K2O]]+Table1[[#This Row],[Li2O]]+Table1[[#This Row],[Na2O]]</f>
        <v>0.19</v>
      </c>
      <c r="Y3197">
        <f>Table1[[#This Row],[B2O3]]+Table1[[#This Row],[K2O]]+Table1[[#This Row],[Li2O]]+Table1[[#This Row],[Na2O]]</f>
        <v>0.34499999999999997</v>
      </c>
      <c r="Z3197" s="2">
        <f>Table1[[#This Row],[B2O3]]+Table1[[#This Row],[CaO]]+Table1[[#This Row],[K2O]]+Table1[[#This Row],[Li2O]]+Table1[[#This Row],[Na2O]]</f>
        <v>0.375</v>
      </c>
      <c r="AA3197" s="2">
        <f>Table1[[#This Row],[A+B+AE]]-Table1[[#This Row],[Al2O3]]-Table1[[#This Row],[SiO2]]</f>
        <v>-0.20499999999999999</v>
      </c>
      <c r="AB3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455.82100000000003</v>
      </c>
    </row>
    <row r="3198" spans="1:28" hidden="1" x14ac:dyDescent="0.25">
      <c r="A3198">
        <v>0.22</v>
      </c>
      <c r="B3198">
        <v>0.13</v>
      </c>
      <c r="C3198">
        <v>0.04</v>
      </c>
      <c r="D3198">
        <v>2.5000000000000001E-3</v>
      </c>
      <c r="E3198">
        <v>4.4999999999999998E-2</v>
      </c>
      <c r="F3198">
        <v>5.0000000000000001E-3</v>
      </c>
      <c r="G3198">
        <v>3.5000000000000003E-2</v>
      </c>
      <c r="H3198">
        <v>0.125</v>
      </c>
      <c r="I3198">
        <v>0.38500000000000001</v>
      </c>
      <c r="J3198">
        <v>1.2500000000000001E-2</v>
      </c>
      <c r="K3198">
        <v>0.52739725999999998</v>
      </c>
      <c r="L3198">
        <v>0.57721495899999997</v>
      </c>
      <c r="M3198">
        <v>8.2949570000000004E-3</v>
      </c>
      <c r="N3198">
        <v>0.17420271600000001</v>
      </c>
      <c r="O3198">
        <v>0.21860421199999999</v>
      </c>
      <c r="P3198">
        <v>0.60719307199999994</v>
      </c>
      <c r="Q3198">
        <v>-1.5427687000000001E-2</v>
      </c>
      <c r="R3198">
        <v>0.151622436</v>
      </c>
      <c r="S3198">
        <v>0.216357619</v>
      </c>
      <c r="T3198">
        <v>0.63201994399999994</v>
      </c>
      <c r="U3198">
        <v>0.27</v>
      </c>
      <c r="V3198">
        <v>1.375</v>
      </c>
      <c r="W3198">
        <f>COUNTIF(Table1[[#This Row],[Al2O3]:[TiO2]],0)</f>
        <v>0</v>
      </c>
      <c r="X3198">
        <f>Table1[[#This Row],[K2O]]+Table1[[#This Row],[Li2O]]+Table1[[#This Row],[Na2O]]</f>
        <v>0.16500000000000001</v>
      </c>
      <c r="Y3198">
        <f>Table1[[#This Row],[B2O3]]+Table1[[#This Row],[K2O]]+Table1[[#This Row],[Li2O]]+Table1[[#This Row],[Na2O]]</f>
        <v>0.29500000000000004</v>
      </c>
      <c r="Z3198" s="2">
        <f>Table1[[#This Row],[B2O3]]+Table1[[#This Row],[CaO]]+Table1[[#This Row],[K2O]]+Table1[[#This Row],[Li2O]]+Table1[[#This Row],[Na2O]]</f>
        <v>0.33500000000000002</v>
      </c>
      <c r="AA3198" s="2">
        <f>Table1[[#This Row],[A+B+AE]]-Table1[[#This Row],[Al2O3]]-Table1[[#This Row],[SiO2]]</f>
        <v>-0.27</v>
      </c>
      <c r="AB3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484.20550000000003</v>
      </c>
    </row>
    <row r="3199" spans="1:28" hidden="1" x14ac:dyDescent="0.25">
      <c r="A3199">
        <v>0.25</v>
      </c>
      <c r="B3199">
        <v>0.19</v>
      </c>
      <c r="C3199">
        <v>5.0000000000000001E-3</v>
      </c>
      <c r="D3199">
        <v>2.5000000000000001E-3</v>
      </c>
      <c r="E3199">
        <v>0.03</v>
      </c>
      <c r="F3199">
        <v>7.4999999999999997E-3</v>
      </c>
      <c r="G3199">
        <v>5.0000000000000001E-3</v>
      </c>
      <c r="H3199">
        <v>0.15</v>
      </c>
      <c r="I3199">
        <v>0.33</v>
      </c>
      <c r="J3199">
        <v>0.03</v>
      </c>
      <c r="K3199">
        <v>0.45205479500000001</v>
      </c>
      <c r="L3199">
        <v>0.56217966799999997</v>
      </c>
      <c r="M3199">
        <v>2.9935478000000001E-2</v>
      </c>
      <c r="N3199">
        <v>0.149169412</v>
      </c>
      <c r="O3199">
        <v>0.233639401</v>
      </c>
      <c r="P3199">
        <v>0.61719118699999997</v>
      </c>
      <c r="Q3199">
        <v>-4.8865219999999999E-3</v>
      </c>
      <c r="R3199">
        <v>0.138708937</v>
      </c>
      <c r="S3199">
        <v>0.225096454</v>
      </c>
      <c r="T3199">
        <v>0.63619460900000002</v>
      </c>
      <c r="U3199">
        <v>0.255</v>
      </c>
      <c r="V3199">
        <v>1.612903226</v>
      </c>
      <c r="W3199">
        <f>COUNTIF(Table1[[#This Row],[Al2O3]:[TiO2]],0)</f>
        <v>0</v>
      </c>
      <c r="X3199">
        <f>Table1[[#This Row],[K2O]]+Table1[[#This Row],[Li2O]]+Table1[[#This Row],[Na2O]]</f>
        <v>0.16250000000000001</v>
      </c>
      <c r="Y3199">
        <f>Table1[[#This Row],[B2O3]]+Table1[[#This Row],[K2O]]+Table1[[#This Row],[Li2O]]+Table1[[#This Row],[Na2O]]</f>
        <v>0.35250000000000004</v>
      </c>
      <c r="Z3199" s="2">
        <f>Table1[[#This Row],[B2O3]]+Table1[[#This Row],[CaO]]+Table1[[#This Row],[K2O]]+Table1[[#This Row],[Li2O]]+Table1[[#This Row],[Na2O]]</f>
        <v>0.35750000000000004</v>
      </c>
      <c r="AA3199" s="2">
        <f>Table1[[#This Row],[A+B+AE]]-Table1[[#This Row],[Al2O3]]-Table1[[#This Row],[SiO2]]</f>
        <v>-0.22249999999999998</v>
      </c>
      <c r="AB3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509.44899999999996</v>
      </c>
    </row>
    <row r="3200" spans="1:28" hidden="1" x14ac:dyDescent="0.25">
      <c r="A3200">
        <v>0.2</v>
      </c>
      <c r="B3200">
        <v>0.14000000000000001</v>
      </c>
      <c r="C3200">
        <v>0.03</v>
      </c>
      <c r="D3200">
        <v>2.5000000000000001E-3</v>
      </c>
      <c r="E3200">
        <v>0.04</v>
      </c>
      <c r="F3200">
        <v>7.4999999999999997E-3</v>
      </c>
      <c r="G3200">
        <v>0.03</v>
      </c>
      <c r="H3200">
        <v>0.125</v>
      </c>
      <c r="I3200">
        <v>0.4</v>
      </c>
      <c r="J3200">
        <v>2.5000000000000001E-2</v>
      </c>
      <c r="K3200">
        <v>0.55172413799999998</v>
      </c>
      <c r="L3200">
        <v>0.57191588299999996</v>
      </c>
      <c r="M3200">
        <v>3.0044813E-2</v>
      </c>
      <c r="N3200">
        <v>0.16615012000000001</v>
      </c>
      <c r="O3200">
        <v>0.19772126200000001</v>
      </c>
      <c r="P3200">
        <v>0.63612861799999998</v>
      </c>
      <c r="Q3200">
        <v>4.4374829999999999E-3</v>
      </c>
      <c r="R3200">
        <v>0.14543099500000001</v>
      </c>
      <c r="S3200">
        <v>0.19477800200000001</v>
      </c>
      <c r="T3200">
        <v>0.65979100300000004</v>
      </c>
      <c r="U3200">
        <v>0.25</v>
      </c>
      <c r="V3200">
        <v>1.2903225810000001</v>
      </c>
      <c r="W3200">
        <f>COUNTIF(Table1[[#This Row],[Al2O3]:[TiO2]],0)</f>
        <v>0</v>
      </c>
      <c r="X3200">
        <f>Table1[[#This Row],[K2O]]+Table1[[#This Row],[Li2O]]+Table1[[#This Row],[Na2O]]</f>
        <v>0.16250000000000001</v>
      </c>
      <c r="Y3200">
        <f>Table1[[#This Row],[B2O3]]+Table1[[#This Row],[K2O]]+Table1[[#This Row],[Li2O]]+Table1[[#This Row],[Na2O]]</f>
        <v>0.30249999999999999</v>
      </c>
      <c r="Z3200" s="2">
        <f>Table1[[#This Row],[B2O3]]+Table1[[#This Row],[CaO]]+Table1[[#This Row],[K2O]]+Table1[[#This Row],[Li2O]]+Table1[[#This Row],[Na2O]]</f>
        <v>0.33250000000000002</v>
      </c>
      <c r="AA3200" s="2">
        <f>Table1[[#This Row],[A+B+AE]]-Table1[[#This Row],[Al2O3]]-Table1[[#This Row],[SiO2]]</f>
        <v>-0.26750000000000002</v>
      </c>
      <c r="AB3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489.64650000000006</v>
      </c>
    </row>
    <row r="3201" spans="1:28" hidden="1" x14ac:dyDescent="0.25">
      <c r="A3201">
        <v>0.2</v>
      </c>
      <c r="B3201">
        <v>0.12</v>
      </c>
      <c r="C3201">
        <v>2.5000000000000001E-2</v>
      </c>
      <c r="D3201">
        <v>5.0000000000000001E-3</v>
      </c>
      <c r="E3201">
        <v>0.05</v>
      </c>
      <c r="F3201">
        <v>0.01</v>
      </c>
      <c r="G3201">
        <v>3.5000000000000003E-2</v>
      </c>
      <c r="H3201">
        <v>0.115</v>
      </c>
      <c r="I3201">
        <v>0.43</v>
      </c>
      <c r="J3201">
        <v>0.01</v>
      </c>
      <c r="K3201">
        <v>0.57718121</v>
      </c>
      <c r="L3201">
        <v>0.56937296000000004</v>
      </c>
      <c r="M3201">
        <v>3.2938340000000003E-2</v>
      </c>
      <c r="N3201">
        <v>0.16244233</v>
      </c>
      <c r="O3201">
        <v>0.19973236</v>
      </c>
      <c r="P3201">
        <v>0.63782530999999998</v>
      </c>
      <c r="Q3201">
        <v>8.0622699999999999E-3</v>
      </c>
      <c r="R3201">
        <v>0.14045036</v>
      </c>
      <c r="S3201">
        <v>0.19808943000000001</v>
      </c>
      <c r="T3201">
        <v>0.66146022000000004</v>
      </c>
      <c r="U3201">
        <v>0.255</v>
      </c>
      <c r="V3201">
        <v>1.3333333300000001</v>
      </c>
      <c r="W3201">
        <f>COUNTIF(Table1[[#This Row],[Al2O3]:[TiO2]],0)</f>
        <v>0</v>
      </c>
      <c r="X3201">
        <f>Table1[[#This Row],[K2O]]+Table1[[#This Row],[Li2O]]+Table1[[#This Row],[Na2O]]</f>
        <v>0.16</v>
      </c>
      <c r="Y3201">
        <f>Table1[[#This Row],[B2O3]]+Table1[[#This Row],[K2O]]+Table1[[#This Row],[Li2O]]+Table1[[#This Row],[Na2O]]</f>
        <v>0.28000000000000003</v>
      </c>
      <c r="Z3201" s="2">
        <f>Table1[[#This Row],[B2O3]]+Table1[[#This Row],[CaO]]+Table1[[#This Row],[K2O]]+Table1[[#This Row],[Li2O]]+Table1[[#This Row],[Na2O]]</f>
        <v>0.30499999999999999</v>
      </c>
      <c r="AA3201" s="2">
        <f>Table1[[#This Row],[A+B+AE]]-Table1[[#This Row],[Al2O3]]-Table1[[#This Row],[SiO2]]</f>
        <v>-0.32500000000000001</v>
      </c>
      <c r="AB3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490.28850000000011</v>
      </c>
    </row>
    <row r="3202" spans="1:28" hidden="1" x14ac:dyDescent="0.25">
      <c r="A3202">
        <v>0.245</v>
      </c>
      <c r="B3202">
        <v>0.17499999999999999</v>
      </c>
      <c r="C3202">
        <v>2.5000000000000001E-2</v>
      </c>
      <c r="D3202">
        <v>2.5000000000000001E-3</v>
      </c>
      <c r="E3202">
        <v>3.5000000000000003E-2</v>
      </c>
      <c r="F3202">
        <v>0.01</v>
      </c>
      <c r="G3202">
        <v>1.4999999999999999E-2</v>
      </c>
      <c r="H3202">
        <v>0.14000000000000001</v>
      </c>
      <c r="I3202">
        <v>0.32</v>
      </c>
      <c r="J3202">
        <v>3.2500000000000001E-2</v>
      </c>
      <c r="K3202">
        <v>0.45390070999999999</v>
      </c>
      <c r="L3202">
        <v>0.57375418</v>
      </c>
      <c r="M3202">
        <v>1.379009E-2</v>
      </c>
      <c r="N3202">
        <v>0.16117873999999999</v>
      </c>
      <c r="O3202">
        <v>0.23640320000000001</v>
      </c>
      <c r="P3202">
        <v>0.60241807000000003</v>
      </c>
      <c r="Q3202">
        <v>-1.414813E-2</v>
      </c>
      <c r="R3202">
        <v>0.14428088999999999</v>
      </c>
      <c r="S3202">
        <v>0.2299185</v>
      </c>
      <c r="T3202">
        <v>0.62580060999999998</v>
      </c>
      <c r="U3202">
        <v>0.27</v>
      </c>
      <c r="V3202">
        <v>1.58064516</v>
      </c>
      <c r="W3202">
        <f>COUNTIF(Table1[[#This Row],[Al2O3]:[TiO2]],0)</f>
        <v>0</v>
      </c>
      <c r="X3202">
        <f>Table1[[#This Row],[K2O]]+Table1[[#This Row],[Li2O]]+Table1[[#This Row],[Na2O]]</f>
        <v>0.16500000000000001</v>
      </c>
      <c r="Y3202">
        <f>Table1[[#This Row],[B2O3]]+Table1[[#This Row],[K2O]]+Table1[[#This Row],[Li2O]]+Table1[[#This Row],[Na2O]]</f>
        <v>0.34</v>
      </c>
      <c r="Z3202" s="2">
        <f>Table1[[#This Row],[B2O3]]+Table1[[#This Row],[CaO]]+Table1[[#This Row],[K2O]]+Table1[[#This Row],[Li2O]]+Table1[[#This Row],[Na2O]]</f>
        <v>0.36499999999999999</v>
      </c>
      <c r="AA3202" s="2">
        <f>Table1[[#This Row],[A+B+AE]]-Table1[[#This Row],[Al2O3]]-Table1[[#This Row],[SiO2]]</f>
        <v>-0.2</v>
      </c>
      <c r="AB3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496.40699999999993</v>
      </c>
    </row>
    <row r="3203" spans="1:28" hidden="1" x14ac:dyDescent="0.25">
      <c r="A3203">
        <v>0.245</v>
      </c>
      <c r="B3203">
        <v>0.18</v>
      </c>
      <c r="C3203">
        <v>0.02</v>
      </c>
      <c r="D3203">
        <v>5.0000000000000001E-3</v>
      </c>
      <c r="E3203">
        <v>0.04</v>
      </c>
      <c r="F3203">
        <v>0.01</v>
      </c>
      <c r="G3203">
        <v>0.02</v>
      </c>
      <c r="H3203">
        <v>0.15</v>
      </c>
      <c r="I3203">
        <v>0.32</v>
      </c>
      <c r="J3203">
        <v>0.01</v>
      </c>
      <c r="K3203">
        <v>0.44755244799999999</v>
      </c>
      <c r="L3203">
        <v>0.57040124000000003</v>
      </c>
      <c r="M3203">
        <v>5.0955820000000004E-3</v>
      </c>
      <c r="N3203">
        <v>0.170646465</v>
      </c>
      <c r="O3203">
        <v>0.23142025899999999</v>
      </c>
      <c r="P3203">
        <v>0.59793327500000004</v>
      </c>
      <c r="Q3203">
        <v>-2.1760172000000001E-2</v>
      </c>
      <c r="R3203">
        <v>0.15277854399999999</v>
      </c>
      <c r="S3203">
        <v>0.22518796299999999</v>
      </c>
      <c r="T3203">
        <v>0.62203349299999999</v>
      </c>
      <c r="U3203">
        <v>0.26</v>
      </c>
      <c r="V3203">
        <v>1.4411764709999999</v>
      </c>
      <c r="W3203">
        <f>COUNTIF(Table1[[#This Row],[Al2O3]:[TiO2]],0)</f>
        <v>0</v>
      </c>
      <c r="X3203">
        <f>Table1[[#This Row],[K2O]]+Table1[[#This Row],[Li2O]]+Table1[[#This Row],[Na2O]]</f>
        <v>0.18</v>
      </c>
      <c r="Y3203">
        <f>Table1[[#This Row],[B2O3]]+Table1[[#This Row],[K2O]]+Table1[[#This Row],[Li2O]]+Table1[[#This Row],[Na2O]]</f>
        <v>0.36</v>
      </c>
      <c r="Z3203" s="2">
        <f>Table1[[#This Row],[B2O3]]+Table1[[#This Row],[CaO]]+Table1[[#This Row],[K2O]]+Table1[[#This Row],[Li2O]]+Table1[[#This Row],[Na2O]]</f>
        <v>0.38</v>
      </c>
      <c r="AA3203" s="2">
        <f>Table1[[#This Row],[A+B+AE]]-Table1[[#This Row],[Al2O3]]-Table1[[#This Row],[SiO2]]</f>
        <v>-0.185</v>
      </c>
      <c r="AB3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490.98500000000001</v>
      </c>
    </row>
    <row r="3204" spans="1:28" hidden="1" x14ac:dyDescent="0.25">
      <c r="A3204">
        <v>0.23499999999999999</v>
      </c>
      <c r="B3204">
        <v>0.18</v>
      </c>
      <c r="C3204">
        <v>0.03</v>
      </c>
      <c r="D3204">
        <v>5.0000000000000001E-3</v>
      </c>
      <c r="E3204">
        <v>2.5000000000000001E-2</v>
      </c>
      <c r="F3204">
        <v>5.0000000000000001E-3</v>
      </c>
      <c r="G3204">
        <v>0.04</v>
      </c>
      <c r="H3204">
        <v>0.14000000000000001</v>
      </c>
      <c r="I3204">
        <v>0.32500000000000001</v>
      </c>
      <c r="J3204">
        <v>1.4999999999999999E-2</v>
      </c>
      <c r="K3204">
        <v>0.46428571400000002</v>
      </c>
      <c r="L3204">
        <v>0.57304718600000004</v>
      </c>
      <c r="M3204">
        <v>-1.21533E-4</v>
      </c>
      <c r="N3204">
        <v>0.18058605999999999</v>
      </c>
      <c r="O3204">
        <v>0.220570292</v>
      </c>
      <c r="P3204">
        <v>0.59884364899999998</v>
      </c>
      <c r="Q3204">
        <v>-2.155557E-2</v>
      </c>
      <c r="R3204">
        <v>0.15709530899999999</v>
      </c>
      <c r="S3204">
        <v>0.21606811200000001</v>
      </c>
      <c r="T3204">
        <v>0.626836579</v>
      </c>
      <c r="U3204">
        <v>0.26</v>
      </c>
      <c r="V3204">
        <v>1.3055555560000001</v>
      </c>
      <c r="W3204">
        <f>COUNTIF(Table1[[#This Row],[Al2O3]:[TiO2]],0)</f>
        <v>0</v>
      </c>
      <c r="X3204">
        <f>Table1[[#This Row],[K2O]]+Table1[[#This Row],[Li2O]]+Table1[[#This Row],[Na2O]]</f>
        <v>0.185</v>
      </c>
      <c r="Y3204">
        <f>Table1[[#This Row],[B2O3]]+Table1[[#This Row],[K2O]]+Table1[[#This Row],[Li2O]]+Table1[[#This Row],[Na2O]]</f>
        <v>0.36499999999999999</v>
      </c>
      <c r="Z3204" s="2">
        <f>Table1[[#This Row],[B2O3]]+Table1[[#This Row],[CaO]]+Table1[[#This Row],[K2O]]+Table1[[#This Row],[Li2O]]+Table1[[#This Row],[Na2O]]</f>
        <v>0.39500000000000002</v>
      </c>
      <c r="AA3204" s="2">
        <f>Table1[[#This Row],[A+B+AE]]-Table1[[#This Row],[Al2O3]]-Table1[[#This Row],[SiO2]]</f>
        <v>-0.16499999999999998</v>
      </c>
      <c r="AB3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471.05449999999996</v>
      </c>
    </row>
    <row r="3205" spans="1:28" hidden="1" x14ac:dyDescent="0.25">
      <c r="A3205">
        <v>0.25</v>
      </c>
      <c r="B3205">
        <v>0.185</v>
      </c>
      <c r="C3205">
        <v>3.5000000000000003E-2</v>
      </c>
      <c r="D3205">
        <v>2.5000000000000001E-3</v>
      </c>
      <c r="E3205">
        <v>2.5000000000000001E-2</v>
      </c>
      <c r="F3205">
        <v>2.5000000000000001E-3</v>
      </c>
      <c r="G3205">
        <v>5.0000000000000001E-3</v>
      </c>
      <c r="H3205">
        <v>0.155</v>
      </c>
      <c r="I3205">
        <v>0.31</v>
      </c>
      <c r="J3205">
        <v>0.03</v>
      </c>
      <c r="K3205">
        <v>0.43356643</v>
      </c>
      <c r="L3205">
        <v>0.57228400000000001</v>
      </c>
      <c r="M3205">
        <v>1.095993E-2</v>
      </c>
      <c r="N3205">
        <v>0.16313272000000001</v>
      </c>
      <c r="O3205">
        <v>0.23728394999999999</v>
      </c>
      <c r="P3205">
        <v>0.59958332999999997</v>
      </c>
      <c r="Q3205">
        <v>-2.0931149999999999E-2</v>
      </c>
      <c r="R3205">
        <v>0.15020655999999999</v>
      </c>
      <c r="S3205">
        <v>0.22925999</v>
      </c>
      <c r="T3205">
        <v>0.62053343999999999</v>
      </c>
      <c r="U3205">
        <v>0.26</v>
      </c>
      <c r="V3205">
        <v>1.5625</v>
      </c>
      <c r="W3205">
        <f>COUNTIF(Table1[[#This Row],[Al2O3]:[TiO2]],0)</f>
        <v>0</v>
      </c>
      <c r="X3205">
        <f>Table1[[#This Row],[K2O]]+Table1[[#This Row],[Li2O]]+Table1[[#This Row],[Na2O]]</f>
        <v>0.16250000000000001</v>
      </c>
      <c r="Y3205">
        <f>Table1[[#This Row],[B2O3]]+Table1[[#This Row],[K2O]]+Table1[[#This Row],[Li2O]]+Table1[[#This Row],[Na2O]]</f>
        <v>0.34750000000000003</v>
      </c>
      <c r="Z3205" s="2">
        <f>Table1[[#This Row],[B2O3]]+Table1[[#This Row],[CaO]]+Table1[[#This Row],[K2O]]+Table1[[#This Row],[Li2O]]+Table1[[#This Row],[Na2O]]</f>
        <v>0.38250000000000001</v>
      </c>
      <c r="AA3205" s="2">
        <f>Table1[[#This Row],[A+B+AE]]-Table1[[#This Row],[Al2O3]]-Table1[[#This Row],[SiO2]]</f>
        <v>-0.17749999999999999</v>
      </c>
      <c r="AB3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505.66949999999997</v>
      </c>
    </row>
    <row r="3206" spans="1:28" hidden="1" x14ac:dyDescent="0.25">
      <c r="A3206">
        <v>0.25</v>
      </c>
      <c r="B3206">
        <v>0.19</v>
      </c>
      <c r="C3206">
        <v>5.0000000000000001E-3</v>
      </c>
      <c r="D3206">
        <v>5.0000000000000001E-3</v>
      </c>
      <c r="E3206">
        <v>0.03</v>
      </c>
      <c r="F3206">
        <v>7.4999999999999997E-3</v>
      </c>
      <c r="G3206">
        <v>5.0000000000000001E-3</v>
      </c>
      <c r="H3206">
        <v>0.15</v>
      </c>
      <c r="I3206">
        <v>0.33</v>
      </c>
      <c r="J3206">
        <v>2.75E-2</v>
      </c>
      <c r="K3206">
        <v>0.45205479500000001</v>
      </c>
      <c r="L3206">
        <v>0.56185192799999994</v>
      </c>
      <c r="M3206">
        <v>2.9935478000000001E-2</v>
      </c>
      <c r="N3206">
        <v>0.149169412</v>
      </c>
      <c r="O3206">
        <v>0.233639401</v>
      </c>
      <c r="P3206">
        <v>0.61719118699999997</v>
      </c>
      <c r="Q3206">
        <v>-4.8865219999999999E-3</v>
      </c>
      <c r="R3206">
        <v>0.138708937</v>
      </c>
      <c r="S3206">
        <v>0.225096454</v>
      </c>
      <c r="T3206">
        <v>0.63619460900000002</v>
      </c>
      <c r="U3206">
        <v>0.255</v>
      </c>
      <c r="V3206">
        <v>1.612903226</v>
      </c>
      <c r="W3206">
        <f>COUNTIF(Table1[[#This Row],[Al2O3]:[TiO2]],0)</f>
        <v>0</v>
      </c>
      <c r="X3206">
        <f>Table1[[#This Row],[K2O]]+Table1[[#This Row],[Li2O]]+Table1[[#This Row],[Na2O]]</f>
        <v>0.16250000000000001</v>
      </c>
      <c r="Y3206">
        <f>Table1[[#This Row],[B2O3]]+Table1[[#This Row],[K2O]]+Table1[[#This Row],[Li2O]]+Table1[[#This Row],[Na2O]]</f>
        <v>0.35250000000000004</v>
      </c>
      <c r="Z3206" s="2">
        <f>Table1[[#This Row],[B2O3]]+Table1[[#This Row],[CaO]]+Table1[[#This Row],[K2O]]+Table1[[#This Row],[Li2O]]+Table1[[#This Row],[Na2O]]</f>
        <v>0.35750000000000004</v>
      </c>
      <c r="AA3206" s="2">
        <f>Table1[[#This Row],[A+B+AE]]-Table1[[#This Row],[Al2O3]]-Table1[[#This Row],[SiO2]]</f>
        <v>-0.22249999999999998</v>
      </c>
      <c r="AB3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509.44900000000007</v>
      </c>
    </row>
    <row r="3207" spans="1:28" hidden="1" x14ac:dyDescent="0.25">
      <c r="A3207">
        <v>0.17</v>
      </c>
      <c r="B3207">
        <v>0.115</v>
      </c>
      <c r="C3207">
        <v>3.5000000000000003E-2</v>
      </c>
      <c r="D3207">
        <v>5.0000000000000001E-3</v>
      </c>
      <c r="E3207">
        <v>0.05</v>
      </c>
      <c r="F3207">
        <v>0.01</v>
      </c>
      <c r="G3207">
        <v>0.05</v>
      </c>
      <c r="H3207">
        <v>0.105</v>
      </c>
      <c r="I3207">
        <v>0.43</v>
      </c>
      <c r="J3207">
        <v>0.03</v>
      </c>
      <c r="K3207">
        <v>0.60992908000000001</v>
      </c>
      <c r="L3207">
        <v>0.57920245999999997</v>
      </c>
      <c r="M3207">
        <v>3.4324649999999998E-2</v>
      </c>
      <c r="N3207">
        <v>0.17627524999999999</v>
      </c>
      <c r="O3207">
        <v>0.17504479000000001</v>
      </c>
      <c r="P3207">
        <v>0.64867996000000006</v>
      </c>
      <c r="Q3207">
        <v>1.490933E-2</v>
      </c>
      <c r="R3207">
        <v>0.14743953000000001</v>
      </c>
      <c r="S3207">
        <v>0.17505741</v>
      </c>
      <c r="T3207">
        <v>0.67750306000000005</v>
      </c>
      <c r="U3207">
        <v>0.255</v>
      </c>
      <c r="V3207">
        <v>1.0967741900000001</v>
      </c>
      <c r="W3207">
        <f>COUNTIF(Table1[[#This Row],[Al2O3]:[TiO2]],0)</f>
        <v>0</v>
      </c>
      <c r="X3207">
        <f>Table1[[#This Row],[K2O]]+Table1[[#This Row],[Li2O]]+Table1[[#This Row],[Na2O]]</f>
        <v>0.16500000000000001</v>
      </c>
      <c r="Y3207">
        <f>Table1[[#This Row],[B2O3]]+Table1[[#This Row],[K2O]]+Table1[[#This Row],[Li2O]]+Table1[[#This Row],[Na2O]]</f>
        <v>0.27999999999999997</v>
      </c>
      <c r="Z3207" s="2">
        <f>Table1[[#This Row],[B2O3]]+Table1[[#This Row],[CaO]]+Table1[[#This Row],[K2O]]+Table1[[#This Row],[Li2O]]+Table1[[#This Row],[Na2O]]</f>
        <v>0.315</v>
      </c>
      <c r="AA3207" s="2">
        <f>Table1[[#This Row],[A+B+AE]]-Table1[[#This Row],[Al2O3]]-Table1[[#This Row],[SiO2]]</f>
        <v>-0.28500000000000003</v>
      </c>
      <c r="AB3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469.82100000000003</v>
      </c>
    </row>
    <row r="3208" spans="1:28" hidden="1" x14ac:dyDescent="0.25">
      <c r="A3208">
        <v>0.20499999999999999</v>
      </c>
      <c r="B3208">
        <v>0.155</v>
      </c>
      <c r="C3208">
        <v>5.0000000000000001E-3</v>
      </c>
      <c r="D3208">
        <v>2.5000000000000001E-3</v>
      </c>
      <c r="E3208">
        <v>0.02</v>
      </c>
      <c r="F3208">
        <v>7.4999999999999997E-3</v>
      </c>
      <c r="G3208">
        <v>3.5000000000000003E-2</v>
      </c>
      <c r="H3208">
        <v>0.125</v>
      </c>
      <c r="I3208">
        <v>0.4</v>
      </c>
      <c r="J3208">
        <v>4.4999999999999998E-2</v>
      </c>
      <c r="K3208">
        <v>0.54794520999999996</v>
      </c>
      <c r="L3208">
        <v>0.56648624999999997</v>
      </c>
      <c r="M3208">
        <v>3.8224040000000001E-2</v>
      </c>
      <c r="N3208">
        <v>0.15916411</v>
      </c>
      <c r="O3208">
        <v>0.19709832999999999</v>
      </c>
      <c r="P3208">
        <v>0.64373756000000004</v>
      </c>
      <c r="Q3208">
        <v>1.1340329999999999E-2</v>
      </c>
      <c r="R3208">
        <v>0.14011810999999999</v>
      </c>
      <c r="S3208">
        <v>0.19324036</v>
      </c>
      <c r="T3208">
        <v>0.66664153000000004</v>
      </c>
      <c r="U3208">
        <v>0.26500000000000001</v>
      </c>
      <c r="V3208">
        <v>1.28125</v>
      </c>
      <c r="W3208">
        <f>COUNTIF(Table1[[#This Row],[Al2O3]:[TiO2]],0)</f>
        <v>0</v>
      </c>
      <c r="X3208">
        <f>Table1[[#This Row],[K2O]]+Table1[[#This Row],[Li2O]]+Table1[[#This Row],[Na2O]]</f>
        <v>0.16750000000000001</v>
      </c>
      <c r="Y3208">
        <f>Table1[[#This Row],[B2O3]]+Table1[[#This Row],[K2O]]+Table1[[#This Row],[Li2O]]+Table1[[#This Row],[Na2O]]</f>
        <v>0.32250000000000001</v>
      </c>
      <c r="Z3208" s="2">
        <f>Table1[[#This Row],[B2O3]]+Table1[[#This Row],[CaO]]+Table1[[#This Row],[K2O]]+Table1[[#This Row],[Li2O]]+Table1[[#This Row],[Na2O]]</f>
        <v>0.32750000000000001</v>
      </c>
      <c r="AA3208" s="2">
        <f>Table1[[#This Row],[A+B+AE]]-Table1[[#This Row],[Al2O3]]-Table1[[#This Row],[SiO2]]</f>
        <v>-0.27749999999999997</v>
      </c>
      <c r="AB3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483.17550000000006</v>
      </c>
    </row>
    <row r="3209" spans="1:28" hidden="1" x14ac:dyDescent="0.25">
      <c r="A3209">
        <v>0.24</v>
      </c>
      <c r="B3209">
        <v>0.19</v>
      </c>
      <c r="C3209">
        <v>0.02</v>
      </c>
      <c r="D3209">
        <v>2.5000000000000001E-3</v>
      </c>
      <c r="E3209">
        <v>0.03</v>
      </c>
      <c r="F3209">
        <v>5.0000000000000001E-3</v>
      </c>
      <c r="G3209">
        <v>4.4999999999999998E-2</v>
      </c>
      <c r="H3209">
        <v>0.14499999999999999</v>
      </c>
      <c r="I3209">
        <v>0.32</v>
      </c>
      <c r="J3209">
        <v>2.5000000000000001E-3</v>
      </c>
      <c r="K3209">
        <v>0.45390070900000001</v>
      </c>
      <c r="L3209">
        <v>0.56859590000000004</v>
      </c>
      <c r="M3209">
        <v>-2.651764E-3</v>
      </c>
      <c r="N3209">
        <v>0.18303139299999999</v>
      </c>
      <c r="O3209">
        <v>0.220204699</v>
      </c>
      <c r="P3209">
        <v>0.59676390800000001</v>
      </c>
      <c r="Q3209">
        <v>-2.3746798999999999E-2</v>
      </c>
      <c r="R3209">
        <v>0.15935824100000001</v>
      </c>
      <c r="S3209">
        <v>0.215415685</v>
      </c>
      <c r="T3209">
        <v>0.62522607399999997</v>
      </c>
      <c r="U3209">
        <v>0.25</v>
      </c>
      <c r="V3209">
        <v>1.263157895</v>
      </c>
      <c r="W3209">
        <f>COUNTIF(Table1[[#This Row],[Al2O3]:[TiO2]],0)</f>
        <v>0</v>
      </c>
      <c r="X3209">
        <f>Table1[[#This Row],[K2O]]+Table1[[#This Row],[Li2O]]+Table1[[#This Row],[Na2O]]</f>
        <v>0.19499999999999998</v>
      </c>
      <c r="Y3209">
        <f>Table1[[#This Row],[B2O3]]+Table1[[#This Row],[K2O]]+Table1[[#This Row],[Li2O]]+Table1[[#This Row],[Na2O]]</f>
        <v>0.38500000000000001</v>
      </c>
      <c r="Z3209" s="2">
        <f>Table1[[#This Row],[B2O3]]+Table1[[#This Row],[CaO]]+Table1[[#This Row],[K2O]]+Table1[[#This Row],[Li2O]]+Table1[[#This Row],[Na2O]]</f>
        <v>0.40500000000000003</v>
      </c>
      <c r="AA3209" s="2">
        <f>Table1[[#This Row],[A+B+AE]]-Table1[[#This Row],[Al2O3]]-Table1[[#This Row],[SiO2]]</f>
        <v>-0.15499999999999997</v>
      </c>
      <c r="AB3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466.40499999999997</v>
      </c>
    </row>
    <row r="3210" spans="1:28" hidden="1" x14ac:dyDescent="0.25">
      <c r="A3210">
        <v>0.245</v>
      </c>
      <c r="B3210">
        <v>0.155</v>
      </c>
      <c r="C3210">
        <v>3.5000000000000003E-2</v>
      </c>
      <c r="D3210">
        <v>5.0000000000000001E-3</v>
      </c>
      <c r="E3210">
        <v>0.02</v>
      </c>
      <c r="F3210">
        <v>2.5000000000000001E-3</v>
      </c>
      <c r="G3210">
        <v>1.4999999999999999E-2</v>
      </c>
      <c r="H3210">
        <v>0.15</v>
      </c>
      <c r="I3210">
        <v>0.37</v>
      </c>
      <c r="J3210">
        <v>2.5000000000000001E-3</v>
      </c>
      <c r="K3210">
        <v>0.48366013099999999</v>
      </c>
      <c r="L3210">
        <v>0.56687938400000004</v>
      </c>
      <c r="M3210">
        <v>9.9178089999999997E-3</v>
      </c>
      <c r="N3210">
        <v>0.16688329399999999</v>
      </c>
      <c r="O3210">
        <v>0.23075546499999999</v>
      </c>
      <c r="P3210">
        <v>0.60236124099999999</v>
      </c>
      <c r="Q3210">
        <v>-2.0914697999999999E-2</v>
      </c>
      <c r="R3210">
        <v>0.15201809599999999</v>
      </c>
      <c r="S3210">
        <v>0.22528010600000001</v>
      </c>
      <c r="T3210">
        <v>0.62270179800000003</v>
      </c>
      <c r="U3210">
        <v>0.26500000000000001</v>
      </c>
      <c r="V3210">
        <v>1.4848484850000001</v>
      </c>
      <c r="W3210">
        <f>COUNTIF(Table1[[#This Row],[Al2O3]:[TiO2]],0)</f>
        <v>0</v>
      </c>
      <c r="X3210">
        <f>Table1[[#This Row],[K2O]]+Table1[[#This Row],[Li2O]]+Table1[[#This Row],[Na2O]]</f>
        <v>0.16749999999999998</v>
      </c>
      <c r="Y3210">
        <f>Table1[[#This Row],[B2O3]]+Table1[[#This Row],[K2O]]+Table1[[#This Row],[Li2O]]+Table1[[#This Row],[Na2O]]</f>
        <v>0.32250000000000001</v>
      </c>
      <c r="Z3210" s="2">
        <f>Table1[[#This Row],[B2O3]]+Table1[[#This Row],[CaO]]+Table1[[#This Row],[K2O]]+Table1[[#This Row],[Li2O]]+Table1[[#This Row],[Na2O]]</f>
        <v>0.35750000000000004</v>
      </c>
      <c r="AA3210" s="2">
        <f>Table1[[#This Row],[A+B+AE]]-Table1[[#This Row],[Al2O3]]-Table1[[#This Row],[SiO2]]</f>
        <v>-0.25749999999999995</v>
      </c>
      <c r="AB3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505.03600000000006</v>
      </c>
    </row>
    <row r="3211" spans="1:28" hidden="1" x14ac:dyDescent="0.25">
      <c r="A3211">
        <v>0.185</v>
      </c>
      <c r="B3211">
        <v>0.15</v>
      </c>
      <c r="C3211">
        <v>0.04</v>
      </c>
      <c r="D3211">
        <v>5.0000000000000001E-3</v>
      </c>
      <c r="E3211">
        <v>0.05</v>
      </c>
      <c r="F3211">
        <v>0.01</v>
      </c>
      <c r="G3211">
        <v>4.4999999999999998E-2</v>
      </c>
      <c r="H3211">
        <v>0.115</v>
      </c>
      <c r="I3211">
        <v>0.35</v>
      </c>
      <c r="J3211">
        <v>0.05</v>
      </c>
      <c r="K3211">
        <v>0.53846150000000004</v>
      </c>
      <c r="L3211">
        <v>0.58762170000000002</v>
      </c>
      <c r="M3211">
        <v>1.751991E-2</v>
      </c>
      <c r="N3211">
        <v>0.1824229</v>
      </c>
      <c r="O3211">
        <v>0.19005059999999999</v>
      </c>
      <c r="P3211">
        <v>0.62752649999999999</v>
      </c>
      <c r="Q3211" s="1">
        <v>-6.3E-5</v>
      </c>
      <c r="R3211">
        <v>0.15331049999999999</v>
      </c>
      <c r="S3211">
        <v>0.18819839999999999</v>
      </c>
      <c r="T3211">
        <v>0.6584911</v>
      </c>
      <c r="U3211">
        <v>0.26</v>
      </c>
      <c r="V3211">
        <v>1.15625</v>
      </c>
      <c r="W3211">
        <f>COUNTIF(Table1[[#This Row],[Al2O3]:[TiO2]],0)</f>
        <v>0</v>
      </c>
      <c r="X3211">
        <f>Table1[[#This Row],[K2O]]+Table1[[#This Row],[Li2O]]+Table1[[#This Row],[Na2O]]</f>
        <v>0.17</v>
      </c>
      <c r="Y3211">
        <f>Table1[[#This Row],[B2O3]]+Table1[[#This Row],[K2O]]+Table1[[#This Row],[Li2O]]+Table1[[#This Row],[Na2O]]</f>
        <v>0.32</v>
      </c>
      <c r="Z3211" s="2">
        <f>Table1[[#This Row],[B2O3]]+Table1[[#This Row],[CaO]]+Table1[[#This Row],[K2O]]+Table1[[#This Row],[Li2O]]+Table1[[#This Row],[Na2O]]</f>
        <v>0.36</v>
      </c>
      <c r="AA3211" s="2">
        <f>Table1[[#This Row],[A+B+AE]]-Table1[[#This Row],[Al2O3]]-Table1[[#This Row],[SiO2]]</f>
        <v>-0.17499999999999999</v>
      </c>
      <c r="AB3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462.38099999999997</v>
      </c>
    </row>
    <row r="3212" spans="1:28" hidden="1" x14ac:dyDescent="0.25">
      <c r="A3212">
        <v>0.20499999999999999</v>
      </c>
      <c r="B3212">
        <v>0.14000000000000001</v>
      </c>
      <c r="C3212">
        <v>0.02</v>
      </c>
      <c r="D3212">
        <v>2.5000000000000001E-3</v>
      </c>
      <c r="E3212">
        <v>3.5000000000000003E-2</v>
      </c>
      <c r="F3212">
        <v>7.4999999999999997E-3</v>
      </c>
      <c r="G3212">
        <v>5.5E-2</v>
      </c>
      <c r="H3212">
        <v>0.125</v>
      </c>
      <c r="I3212">
        <v>0.39500000000000002</v>
      </c>
      <c r="J3212">
        <v>1.4999999999999999E-2</v>
      </c>
      <c r="K3212">
        <v>0.54482758600000003</v>
      </c>
      <c r="L3212">
        <v>0.57395503400000003</v>
      </c>
      <c r="M3212">
        <v>9.8516709999999993E-3</v>
      </c>
      <c r="N3212">
        <v>0.184456069</v>
      </c>
      <c r="O3212">
        <v>0.19821509700000001</v>
      </c>
      <c r="P3212">
        <v>0.61732883400000005</v>
      </c>
      <c r="Q3212">
        <v>-1.0212957999999999E-2</v>
      </c>
      <c r="R3212">
        <v>0.15752888700000001</v>
      </c>
      <c r="S3212">
        <v>0.196821099</v>
      </c>
      <c r="T3212">
        <v>0.64565001399999999</v>
      </c>
      <c r="U3212">
        <v>0.27</v>
      </c>
      <c r="V3212">
        <v>1.138888889</v>
      </c>
      <c r="W3212">
        <f>COUNTIF(Table1[[#This Row],[Al2O3]:[TiO2]],0)</f>
        <v>0</v>
      </c>
      <c r="X3212">
        <f>Table1[[#This Row],[K2O]]+Table1[[#This Row],[Li2O]]+Table1[[#This Row],[Na2O]]</f>
        <v>0.1875</v>
      </c>
      <c r="Y3212">
        <f>Table1[[#This Row],[B2O3]]+Table1[[#This Row],[K2O]]+Table1[[#This Row],[Li2O]]+Table1[[#This Row],[Na2O]]</f>
        <v>0.32750000000000001</v>
      </c>
      <c r="Z3212" s="2">
        <f>Table1[[#This Row],[B2O3]]+Table1[[#This Row],[CaO]]+Table1[[#This Row],[K2O]]+Table1[[#This Row],[Li2O]]+Table1[[#This Row],[Na2O]]</f>
        <v>0.34750000000000003</v>
      </c>
      <c r="AA3212" s="2">
        <f>Table1[[#This Row],[A+B+AE]]-Table1[[#This Row],[Al2O3]]-Table1[[#This Row],[SiO2]]</f>
        <v>-0.25249999999999995</v>
      </c>
      <c r="AB3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461.57850000000008</v>
      </c>
    </row>
    <row r="3213" spans="1:28" hidden="1" x14ac:dyDescent="0.25">
      <c r="A3213">
        <v>0.185</v>
      </c>
      <c r="B3213">
        <v>0.14000000000000001</v>
      </c>
      <c r="C3213">
        <v>3.5000000000000003E-2</v>
      </c>
      <c r="D3213">
        <v>5.0000000000000001E-3</v>
      </c>
      <c r="E3213">
        <v>4.4999999999999998E-2</v>
      </c>
      <c r="F3213">
        <v>5.0000000000000001E-3</v>
      </c>
      <c r="G3213">
        <v>4.4999999999999998E-2</v>
      </c>
      <c r="H3213">
        <v>0.105</v>
      </c>
      <c r="I3213">
        <v>0.39</v>
      </c>
      <c r="J3213">
        <v>4.4999999999999998E-2</v>
      </c>
      <c r="K3213">
        <v>0.57352941000000002</v>
      </c>
      <c r="L3213">
        <v>0.57832344000000002</v>
      </c>
      <c r="M3213">
        <v>3.512005E-2</v>
      </c>
      <c r="N3213">
        <v>0.16700422000000001</v>
      </c>
      <c r="O3213">
        <v>0.18828558000000001</v>
      </c>
      <c r="P3213">
        <v>0.64471018999999996</v>
      </c>
      <c r="Q3213">
        <v>1.4558669999999999E-2</v>
      </c>
      <c r="R3213">
        <v>0.14098721</v>
      </c>
      <c r="S3213">
        <v>0.18641770999999999</v>
      </c>
      <c r="T3213">
        <v>0.67259508999999995</v>
      </c>
      <c r="U3213">
        <v>0.25</v>
      </c>
      <c r="V3213">
        <v>1.23333333</v>
      </c>
      <c r="W3213">
        <f>COUNTIF(Table1[[#This Row],[Al2O3]:[TiO2]],0)</f>
        <v>0</v>
      </c>
      <c r="X3213">
        <f>Table1[[#This Row],[K2O]]+Table1[[#This Row],[Li2O]]+Table1[[#This Row],[Na2O]]</f>
        <v>0.155</v>
      </c>
      <c r="Y3213">
        <f>Table1[[#This Row],[B2O3]]+Table1[[#This Row],[K2O]]+Table1[[#This Row],[Li2O]]+Table1[[#This Row],[Na2O]]</f>
        <v>0.29499999999999998</v>
      </c>
      <c r="Z3213" s="2">
        <f>Table1[[#This Row],[B2O3]]+Table1[[#This Row],[CaO]]+Table1[[#This Row],[K2O]]+Table1[[#This Row],[Li2O]]+Table1[[#This Row],[Na2O]]</f>
        <v>0.33</v>
      </c>
      <c r="AA3213" s="2">
        <f>Table1[[#This Row],[A+B+AE]]-Table1[[#This Row],[Al2O3]]-Table1[[#This Row],[SiO2]]</f>
        <v>-0.245</v>
      </c>
      <c r="AB3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471.97749999999996</v>
      </c>
    </row>
    <row r="3214" spans="1:28" hidden="1" x14ac:dyDescent="0.25">
      <c r="A3214">
        <v>0.22</v>
      </c>
      <c r="B3214">
        <v>0.13500000000000001</v>
      </c>
      <c r="C3214">
        <v>0.03</v>
      </c>
      <c r="D3214">
        <v>2.5000000000000001E-3</v>
      </c>
      <c r="E3214">
        <v>0.02</v>
      </c>
      <c r="F3214">
        <v>7.4999999999999997E-3</v>
      </c>
      <c r="G3214">
        <v>1.4999999999999999E-2</v>
      </c>
      <c r="H3214">
        <v>0.13</v>
      </c>
      <c r="I3214">
        <v>0.43</v>
      </c>
      <c r="J3214">
        <v>0.01</v>
      </c>
      <c r="K3214">
        <v>0.55128205100000005</v>
      </c>
      <c r="L3214">
        <v>0.56089789599999995</v>
      </c>
      <c r="M3214">
        <v>3.9289703000000002E-2</v>
      </c>
      <c r="N3214">
        <v>0.15119463899999999</v>
      </c>
      <c r="O3214">
        <v>0.21105850600000001</v>
      </c>
      <c r="P3214">
        <v>0.63774685499999995</v>
      </c>
      <c r="Q3214">
        <v>7.911085E-3</v>
      </c>
      <c r="R3214">
        <v>0.13608353200000001</v>
      </c>
      <c r="S3214">
        <v>0.20713582899999999</v>
      </c>
      <c r="T3214">
        <v>0.65678063799999997</v>
      </c>
      <c r="U3214">
        <v>0.25</v>
      </c>
      <c r="V3214">
        <v>1.5172413789999999</v>
      </c>
      <c r="W3214">
        <f>COUNTIF(Table1[[#This Row],[Al2O3]:[TiO2]],0)</f>
        <v>0</v>
      </c>
      <c r="X3214">
        <f>Table1[[#This Row],[K2O]]+Table1[[#This Row],[Li2O]]+Table1[[#This Row],[Na2O]]</f>
        <v>0.1525</v>
      </c>
      <c r="Y3214">
        <f>Table1[[#This Row],[B2O3]]+Table1[[#This Row],[K2O]]+Table1[[#This Row],[Li2O]]+Table1[[#This Row],[Na2O]]</f>
        <v>0.28750000000000003</v>
      </c>
      <c r="Z3214" s="2">
        <f>Table1[[#This Row],[B2O3]]+Table1[[#This Row],[CaO]]+Table1[[#This Row],[K2O]]+Table1[[#This Row],[Li2O]]+Table1[[#This Row],[Na2O]]</f>
        <v>0.3175</v>
      </c>
      <c r="AA3214" s="2">
        <f>Table1[[#This Row],[A+B+AE]]-Table1[[#This Row],[Al2O3]]-Table1[[#This Row],[SiO2]]</f>
        <v>-0.33250000000000002</v>
      </c>
      <c r="AB3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514.38749999999993</v>
      </c>
    </row>
    <row r="3215" spans="1:28" hidden="1" x14ac:dyDescent="0.25">
      <c r="A3215">
        <v>0.23</v>
      </c>
      <c r="B3215">
        <v>0.12</v>
      </c>
      <c r="C3215">
        <v>2.5000000000000001E-2</v>
      </c>
      <c r="D3215">
        <v>5.0000000000000001E-3</v>
      </c>
      <c r="E3215">
        <v>0.05</v>
      </c>
      <c r="F3215">
        <v>5.0000000000000001E-3</v>
      </c>
      <c r="G3215">
        <v>0.01</v>
      </c>
      <c r="H3215">
        <v>0.13500000000000001</v>
      </c>
      <c r="I3215">
        <v>0.41499999999999998</v>
      </c>
      <c r="J3215">
        <v>5.0000000000000001E-3</v>
      </c>
      <c r="K3215">
        <v>0.53205128199999996</v>
      </c>
      <c r="L3215">
        <v>0.56758287900000004</v>
      </c>
      <c r="M3215">
        <v>2.7309877E-2</v>
      </c>
      <c r="N3215">
        <v>0.153611636</v>
      </c>
      <c r="O3215">
        <v>0.22803547399999999</v>
      </c>
      <c r="P3215">
        <v>0.61835289000000004</v>
      </c>
      <c r="Q3215">
        <v>-7.4782540000000002E-3</v>
      </c>
      <c r="R3215">
        <v>0.14147347099999999</v>
      </c>
      <c r="S3215">
        <v>0.22366578500000001</v>
      </c>
      <c r="T3215">
        <v>0.63486074400000003</v>
      </c>
      <c r="U3215">
        <v>0.27</v>
      </c>
      <c r="V3215">
        <v>1.5862068970000001</v>
      </c>
      <c r="W3215">
        <f>COUNTIF(Table1[[#This Row],[Al2O3]:[TiO2]],0)</f>
        <v>0</v>
      </c>
      <c r="X3215">
        <f>Table1[[#This Row],[K2O]]+Table1[[#This Row],[Li2O]]+Table1[[#This Row],[Na2O]]</f>
        <v>0.15000000000000002</v>
      </c>
      <c r="Y3215">
        <f>Table1[[#This Row],[B2O3]]+Table1[[#This Row],[K2O]]+Table1[[#This Row],[Li2O]]+Table1[[#This Row],[Na2O]]</f>
        <v>0.27</v>
      </c>
      <c r="Z3215" s="2">
        <f>Table1[[#This Row],[B2O3]]+Table1[[#This Row],[CaO]]+Table1[[#This Row],[K2O]]+Table1[[#This Row],[Li2O]]+Table1[[#This Row],[Na2O]]</f>
        <v>0.29500000000000004</v>
      </c>
      <c r="AA3215" s="2">
        <f>Table1[[#This Row],[A+B+AE]]-Table1[[#This Row],[Al2O3]]-Table1[[#This Row],[SiO2]]</f>
        <v>-0.35</v>
      </c>
      <c r="AB3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515.3755000000001</v>
      </c>
    </row>
    <row r="3216" spans="1:28" hidden="1" x14ac:dyDescent="0.25">
      <c r="A3216">
        <v>0.23</v>
      </c>
      <c r="B3216">
        <v>0.185</v>
      </c>
      <c r="C3216">
        <v>3.5000000000000003E-2</v>
      </c>
      <c r="D3216">
        <v>2.5000000000000001E-3</v>
      </c>
      <c r="E3216">
        <v>2.5000000000000001E-2</v>
      </c>
      <c r="F3216">
        <v>2.5000000000000001E-3</v>
      </c>
      <c r="G3216">
        <v>4.4999999999999998E-2</v>
      </c>
      <c r="H3216">
        <v>0.14000000000000001</v>
      </c>
      <c r="I3216">
        <v>0.3</v>
      </c>
      <c r="J3216">
        <v>3.5000000000000003E-2</v>
      </c>
      <c r="K3216">
        <v>0.44776119399999997</v>
      </c>
      <c r="L3216">
        <v>0.58140236700000003</v>
      </c>
      <c r="M3216">
        <v>-8.2821579999999995E-3</v>
      </c>
      <c r="N3216">
        <v>0.188711506</v>
      </c>
      <c r="O3216">
        <v>0.21908309000000001</v>
      </c>
      <c r="P3216">
        <v>0.59220540499999996</v>
      </c>
      <c r="Q3216">
        <v>-2.7649694999999998E-2</v>
      </c>
      <c r="R3216">
        <v>0.16323016800000001</v>
      </c>
      <c r="S3216">
        <v>0.21463533000000001</v>
      </c>
      <c r="T3216">
        <v>0.62213450199999998</v>
      </c>
      <c r="U3216">
        <v>0.27</v>
      </c>
      <c r="V3216">
        <v>1.243243243</v>
      </c>
      <c r="W3216">
        <f>COUNTIF(Table1[[#This Row],[Al2O3]:[TiO2]],0)</f>
        <v>0</v>
      </c>
      <c r="X3216">
        <f>Table1[[#This Row],[K2O]]+Table1[[#This Row],[Li2O]]+Table1[[#This Row],[Na2O]]</f>
        <v>0.1875</v>
      </c>
      <c r="Y3216">
        <f>Table1[[#This Row],[B2O3]]+Table1[[#This Row],[K2O]]+Table1[[#This Row],[Li2O]]+Table1[[#This Row],[Na2O]]</f>
        <v>0.3725</v>
      </c>
      <c r="Z3216" s="2">
        <f>Table1[[#This Row],[B2O3]]+Table1[[#This Row],[CaO]]+Table1[[#This Row],[K2O]]+Table1[[#This Row],[Li2O]]+Table1[[#This Row],[Na2O]]</f>
        <v>0.40750000000000003</v>
      </c>
      <c r="AA3216" s="2">
        <f>Table1[[#This Row],[A+B+AE]]-Table1[[#This Row],[Al2O3]]-Table1[[#This Row],[SiO2]]</f>
        <v>-0.12249999999999997</v>
      </c>
      <c r="AB3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459.28699999999992</v>
      </c>
    </row>
    <row r="3217" spans="1:28" hidden="1" x14ac:dyDescent="0.25">
      <c r="A3217">
        <v>0.24</v>
      </c>
      <c r="B3217">
        <v>0.155</v>
      </c>
      <c r="C3217">
        <v>1.4999999999999999E-2</v>
      </c>
      <c r="D3217">
        <v>2.5000000000000001E-3</v>
      </c>
      <c r="E3217">
        <v>0.03</v>
      </c>
      <c r="F3217">
        <v>5.0000000000000001E-3</v>
      </c>
      <c r="G3217">
        <v>1.4999999999999999E-2</v>
      </c>
      <c r="H3217">
        <v>0.14499999999999999</v>
      </c>
      <c r="I3217">
        <v>0.38</v>
      </c>
      <c r="J3217">
        <v>1.2500000000000001E-2</v>
      </c>
      <c r="K3217">
        <v>0.49673202999999999</v>
      </c>
      <c r="L3217">
        <v>0.56375085000000003</v>
      </c>
      <c r="M3217">
        <v>2.2376010000000002E-2</v>
      </c>
      <c r="N3217">
        <v>0.1580783</v>
      </c>
      <c r="O3217">
        <v>0.22715119</v>
      </c>
      <c r="P3217">
        <v>0.61477051000000005</v>
      </c>
      <c r="Q3217">
        <v>-1.036232E-2</v>
      </c>
      <c r="R3217">
        <v>0.14493602</v>
      </c>
      <c r="S3217">
        <v>0.22132565000000001</v>
      </c>
      <c r="T3217">
        <v>0.63373833000000002</v>
      </c>
      <c r="U3217">
        <v>0.26500000000000001</v>
      </c>
      <c r="V3217">
        <v>1.5</v>
      </c>
      <c r="W3217">
        <f>COUNTIF(Table1[[#This Row],[Al2O3]:[TiO2]],0)</f>
        <v>0</v>
      </c>
      <c r="X3217">
        <f>Table1[[#This Row],[K2O]]+Table1[[#This Row],[Li2O]]+Table1[[#This Row],[Na2O]]</f>
        <v>0.16499999999999998</v>
      </c>
      <c r="Y3217">
        <f>Table1[[#This Row],[B2O3]]+Table1[[#This Row],[K2O]]+Table1[[#This Row],[Li2O]]+Table1[[#This Row],[Na2O]]</f>
        <v>0.31999999999999995</v>
      </c>
      <c r="Z3217" s="2">
        <f>Table1[[#This Row],[B2O3]]+Table1[[#This Row],[CaO]]+Table1[[#This Row],[K2O]]+Table1[[#This Row],[Li2O]]+Table1[[#This Row],[Na2O]]</f>
        <v>0.33499999999999996</v>
      </c>
      <c r="AA3217" s="2">
        <f>Table1[[#This Row],[A+B+AE]]-Table1[[#This Row],[Al2O3]]-Table1[[#This Row],[SiO2]]</f>
        <v>-0.28500000000000003</v>
      </c>
      <c r="AB3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505.54650000000004</v>
      </c>
    </row>
    <row r="3218" spans="1:28" hidden="1" x14ac:dyDescent="0.25">
      <c r="A3218">
        <v>0.245</v>
      </c>
      <c r="B3218">
        <v>0.155</v>
      </c>
      <c r="C3218">
        <v>5.0000000000000001E-3</v>
      </c>
      <c r="D3218">
        <v>2.5000000000000001E-3</v>
      </c>
      <c r="E3218">
        <v>0.02</v>
      </c>
      <c r="F3218">
        <v>2.5000000000000001E-3</v>
      </c>
      <c r="G3218">
        <v>5.0000000000000001E-3</v>
      </c>
      <c r="H3218">
        <v>0.14499999999999999</v>
      </c>
      <c r="I3218">
        <v>0.40500000000000003</v>
      </c>
      <c r="J3218">
        <v>1.4999999999999999E-2</v>
      </c>
      <c r="K3218">
        <v>0.50943396200000002</v>
      </c>
      <c r="L3218">
        <v>0.55479549699999997</v>
      </c>
      <c r="M3218">
        <v>4.0882371000000001E-2</v>
      </c>
      <c r="N3218">
        <v>0.142383488</v>
      </c>
      <c r="O3218">
        <v>0.228500014</v>
      </c>
      <c r="P3218">
        <v>0.62911649800000002</v>
      </c>
      <c r="Q3218">
        <v>1.8161290000000001E-3</v>
      </c>
      <c r="R3218">
        <v>0.134737156</v>
      </c>
      <c r="S3218">
        <v>0.22146592400000001</v>
      </c>
      <c r="T3218">
        <v>0.64379691999999999</v>
      </c>
      <c r="U3218">
        <v>0.26</v>
      </c>
      <c r="V3218">
        <v>1.6333333329999999</v>
      </c>
      <c r="W3218">
        <f>COUNTIF(Table1[[#This Row],[Al2O3]:[TiO2]],0)</f>
        <v>0</v>
      </c>
      <c r="X3218">
        <f>Table1[[#This Row],[K2O]]+Table1[[#This Row],[Li2O]]+Table1[[#This Row],[Na2O]]</f>
        <v>0.1525</v>
      </c>
      <c r="Y3218">
        <f>Table1[[#This Row],[B2O3]]+Table1[[#This Row],[K2O]]+Table1[[#This Row],[Li2O]]+Table1[[#This Row],[Na2O]]</f>
        <v>0.3075</v>
      </c>
      <c r="Z3218" s="2">
        <f>Table1[[#This Row],[B2O3]]+Table1[[#This Row],[CaO]]+Table1[[#This Row],[K2O]]+Table1[[#This Row],[Li2O]]+Table1[[#This Row],[Na2O]]</f>
        <v>0.3125</v>
      </c>
      <c r="AA3218" s="2">
        <f>Table1[[#This Row],[A+B+AE]]-Table1[[#This Row],[Al2O3]]-Table1[[#This Row],[SiO2]]</f>
        <v>-0.33750000000000002</v>
      </c>
      <c r="AB3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521.73</v>
      </c>
    </row>
    <row r="3219" spans="1:28" hidden="1" x14ac:dyDescent="0.25">
      <c r="A3219">
        <v>0.215</v>
      </c>
      <c r="B3219">
        <v>0.15</v>
      </c>
      <c r="C3219">
        <v>1.4999999999999999E-2</v>
      </c>
      <c r="D3219">
        <v>2.5000000000000001E-3</v>
      </c>
      <c r="E3219">
        <v>0.03</v>
      </c>
      <c r="F3219">
        <v>0.01</v>
      </c>
      <c r="G3219">
        <v>4.4999999999999998E-2</v>
      </c>
      <c r="H3219">
        <v>0.13</v>
      </c>
      <c r="I3219">
        <v>0.4</v>
      </c>
      <c r="J3219">
        <v>2.5000000000000001E-3</v>
      </c>
      <c r="K3219">
        <v>0.53691275199999999</v>
      </c>
      <c r="L3219">
        <v>0.56516823199999999</v>
      </c>
      <c r="M3219">
        <v>1.7917287E-2</v>
      </c>
      <c r="N3219">
        <v>0.17431062899999999</v>
      </c>
      <c r="O3219">
        <v>0.20268677800000001</v>
      </c>
      <c r="P3219">
        <v>0.62300259300000005</v>
      </c>
      <c r="Q3219">
        <v>-4.6584110000000003E-3</v>
      </c>
      <c r="R3219">
        <v>0.15060215699999999</v>
      </c>
      <c r="S3219">
        <v>0.20017596900000001</v>
      </c>
      <c r="T3219">
        <v>0.64922187399999998</v>
      </c>
      <c r="U3219">
        <v>0.255</v>
      </c>
      <c r="V3219">
        <v>1.228571429</v>
      </c>
      <c r="W3219">
        <f>COUNTIF(Table1[[#This Row],[Al2O3]:[TiO2]],0)</f>
        <v>0</v>
      </c>
      <c r="X3219">
        <f>Table1[[#This Row],[K2O]]+Table1[[#This Row],[Li2O]]+Table1[[#This Row],[Na2O]]</f>
        <v>0.185</v>
      </c>
      <c r="Y3219">
        <f>Table1[[#This Row],[B2O3]]+Table1[[#This Row],[K2O]]+Table1[[#This Row],[Li2O]]+Table1[[#This Row],[Na2O]]</f>
        <v>0.33500000000000002</v>
      </c>
      <c r="Z3219" s="2">
        <f>Table1[[#This Row],[B2O3]]+Table1[[#This Row],[CaO]]+Table1[[#This Row],[K2O]]+Table1[[#This Row],[Li2O]]+Table1[[#This Row],[Na2O]]</f>
        <v>0.35</v>
      </c>
      <c r="AA3219" s="2">
        <f>Table1[[#This Row],[A+B+AE]]-Table1[[#This Row],[Al2O3]]-Table1[[#This Row],[SiO2]]</f>
        <v>-0.26500000000000001</v>
      </c>
      <c r="AB3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476.06899999999996</v>
      </c>
    </row>
    <row r="3220" spans="1:28" hidden="1" x14ac:dyDescent="0.25">
      <c r="A3220">
        <v>0.19500000000000001</v>
      </c>
      <c r="B3220">
        <v>0.115</v>
      </c>
      <c r="C3220">
        <v>0.03</v>
      </c>
      <c r="D3220">
        <v>5.0000000000000001E-3</v>
      </c>
      <c r="E3220">
        <v>2.5000000000000001E-2</v>
      </c>
      <c r="F3220">
        <v>7.4999999999999997E-3</v>
      </c>
      <c r="G3220">
        <v>2.5000000000000001E-2</v>
      </c>
      <c r="H3220">
        <v>0.12</v>
      </c>
      <c r="I3220">
        <v>0.44500000000000001</v>
      </c>
      <c r="J3220">
        <v>3.2500000000000001E-2</v>
      </c>
      <c r="K3220">
        <v>0.58552632000000004</v>
      </c>
      <c r="L3220">
        <v>0.57073311999999998</v>
      </c>
      <c r="M3220">
        <v>4.0285910000000001E-2</v>
      </c>
      <c r="N3220">
        <v>0.1582431</v>
      </c>
      <c r="O3220">
        <v>0.19541133999999999</v>
      </c>
      <c r="P3220">
        <v>0.64634555999999999</v>
      </c>
      <c r="Q3220">
        <v>1.1678030000000001E-2</v>
      </c>
      <c r="R3220">
        <v>0.13980743000000001</v>
      </c>
      <c r="S3220">
        <v>0.19326161</v>
      </c>
      <c r="T3220">
        <v>0.66693095999999996</v>
      </c>
      <c r="U3220">
        <v>0.27</v>
      </c>
      <c r="V3220">
        <v>1.34482759</v>
      </c>
      <c r="W3220">
        <f>COUNTIF(Table1[[#This Row],[Al2O3]:[TiO2]],0)</f>
        <v>0</v>
      </c>
      <c r="X3220">
        <f>Table1[[#This Row],[K2O]]+Table1[[#This Row],[Li2O]]+Table1[[#This Row],[Na2O]]</f>
        <v>0.1525</v>
      </c>
      <c r="Y3220">
        <f>Table1[[#This Row],[B2O3]]+Table1[[#This Row],[K2O]]+Table1[[#This Row],[Li2O]]+Table1[[#This Row],[Na2O]]</f>
        <v>0.26749999999999996</v>
      </c>
      <c r="Z3220" s="2">
        <f>Table1[[#This Row],[B2O3]]+Table1[[#This Row],[CaO]]+Table1[[#This Row],[K2O]]+Table1[[#This Row],[Li2O]]+Table1[[#This Row],[Na2O]]</f>
        <v>0.29749999999999999</v>
      </c>
      <c r="AA3220" s="2">
        <f>Table1[[#This Row],[A+B+AE]]-Table1[[#This Row],[Al2O3]]-Table1[[#This Row],[SiO2]]</f>
        <v>-0.34250000000000003</v>
      </c>
      <c r="AB3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499.87799999999993</v>
      </c>
    </row>
    <row r="3221" spans="1:28" hidden="1" x14ac:dyDescent="0.25">
      <c r="A3221">
        <v>0.20499999999999999</v>
      </c>
      <c r="B3221">
        <v>0.13500000000000001</v>
      </c>
      <c r="C3221">
        <v>3.5000000000000003E-2</v>
      </c>
      <c r="D3221">
        <v>5.0000000000000001E-3</v>
      </c>
      <c r="E3221">
        <v>4.4999999999999998E-2</v>
      </c>
      <c r="F3221">
        <v>5.0000000000000001E-3</v>
      </c>
      <c r="G3221">
        <v>3.5000000000000003E-2</v>
      </c>
      <c r="H3221">
        <v>0.125</v>
      </c>
      <c r="I3221">
        <v>0.39500000000000002</v>
      </c>
      <c r="J3221">
        <v>1.4999999999999999E-2</v>
      </c>
      <c r="K3221">
        <v>0.54482758600000003</v>
      </c>
      <c r="L3221">
        <v>0.57420375999999995</v>
      </c>
      <c r="M3221">
        <v>1.9764423E-2</v>
      </c>
      <c r="N3221">
        <v>0.17230763099999999</v>
      </c>
      <c r="O3221">
        <v>0.20326311699999999</v>
      </c>
      <c r="P3221">
        <v>0.62442925199999999</v>
      </c>
      <c r="Q3221">
        <v>-4.6265129999999996E-3</v>
      </c>
      <c r="R3221">
        <v>0.15023678800000001</v>
      </c>
      <c r="S3221">
        <v>0.20079239500000001</v>
      </c>
      <c r="T3221">
        <v>0.64897081700000003</v>
      </c>
      <c r="U3221">
        <v>0.255</v>
      </c>
      <c r="V3221">
        <v>1.28125</v>
      </c>
      <c r="W3221">
        <f>COUNTIF(Table1[[#This Row],[Al2O3]:[TiO2]],0)</f>
        <v>0</v>
      </c>
      <c r="X3221">
        <f>Table1[[#This Row],[K2O]]+Table1[[#This Row],[Li2O]]+Table1[[#This Row],[Na2O]]</f>
        <v>0.16500000000000001</v>
      </c>
      <c r="Y3221">
        <f>Table1[[#This Row],[B2O3]]+Table1[[#This Row],[K2O]]+Table1[[#This Row],[Li2O]]+Table1[[#This Row],[Na2O]]</f>
        <v>0.30000000000000004</v>
      </c>
      <c r="Z3221" s="2">
        <f>Table1[[#This Row],[B2O3]]+Table1[[#This Row],[CaO]]+Table1[[#This Row],[K2O]]+Table1[[#This Row],[Li2O]]+Table1[[#This Row],[Na2O]]</f>
        <v>0.33500000000000002</v>
      </c>
      <c r="AA3221" s="2">
        <f>Table1[[#This Row],[A+B+AE]]-Table1[[#This Row],[Al2O3]]-Table1[[#This Row],[SiO2]]</f>
        <v>-0.26500000000000001</v>
      </c>
      <c r="AB3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484.279</v>
      </c>
    </row>
    <row r="3222" spans="1:28" hidden="1" x14ac:dyDescent="0.25">
      <c r="A3222">
        <v>0.19</v>
      </c>
      <c r="B3222">
        <v>0.14499999999999999</v>
      </c>
      <c r="C3222">
        <v>0.03</v>
      </c>
      <c r="D3222">
        <v>5.0000000000000001E-3</v>
      </c>
      <c r="E3222">
        <v>3.5000000000000003E-2</v>
      </c>
      <c r="F3222">
        <v>0.01</v>
      </c>
      <c r="G3222">
        <v>0.04</v>
      </c>
      <c r="H3222">
        <v>0.115</v>
      </c>
      <c r="I3222">
        <v>0.38</v>
      </c>
      <c r="J3222">
        <v>0.05</v>
      </c>
      <c r="K3222">
        <v>0.55474452600000002</v>
      </c>
      <c r="L3222">
        <v>0.57973140000000001</v>
      </c>
      <c r="M3222">
        <v>2.8839492000000001E-2</v>
      </c>
      <c r="N3222">
        <v>0.170800954</v>
      </c>
      <c r="O3222">
        <v>0.191627879</v>
      </c>
      <c r="P3222">
        <v>0.63757116700000005</v>
      </c>
      <c r="Q3222">
        <v>7.8344069999999998E-3</v>
      </c>
      <c r="R3222">
        <v>0.14538749100000001</v>
      </c>
      <c r="S3222">
        <v>0.18938450000000001</v>
      </c>
      <c r="T3222">
        <v>0.66522800900000001</v>
      </c>
      <c r="U3222">
        <v>0.26500000000000001</v>
      </c>
      <c r="V3222">
        <v>1.225806452</v>
      </c>
      <c r="W3222">
        <f>COUNTIF(Table1[[#This Row],[Al2O3]:[TiO2]],0)</f>
        <v>0</v>
      </c>
      <c r="X3222">
        <f>Table1[[#This Row],[K2O]]+Table1[[#This Row],[Li2O]]+Table1[[#This Row],[Na2O]]</f>
        <v>0.16500000000000001</v>
      </c>
      <c r="Y3222">
        <f>Table1[[#This Row],[B2O3]]+Table1[[#This Row],[K2O]]+Table1[[#This Row],[Li2O]]+Table1[[#This Row],[Na2O]]</f>
        <v>0.31</v>
      </c>
      <c r="Z3222" s="2">
        <f>Table1[[#This Row],[B2O3]]+Table1[[#This Row],[CaO]]+Table1[[#This Row],[K2O]]+Table1[[#This Row],[Li2O]]+Table1[[#This Row],[Na2O]]</f>
        <v>0.34</v>
      </c>
      <c r="AA3222" s="2">
        <f>Table1[[#This Row],[A+B+AE]]-Table1[[#This Row],[Al2O3]]-Table1[[#This Row],[SiO2]]</f>
        <v>-0.22999999999999998</v>
      </c>
      <c r="AB3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473.13549999999998</v>
      </c>
    </row>
    <row r="3223" spans="1:28" hidden="1" x14ac:dyDescent="0.25">
      <c r="A3223">
        <v>0.21</v>
      </c>
      <c r="B3223">
        <v>0.19</v>
      </c>
      <c r="C3223">
        <v>2.5000000000000001E-2</v>
      </c>
      <c r="D3223">
        <v>2.5000000000000001E-3</v>
      </c>
      <c r="E3223">
        <v>2.5000000000000001E-2</v>
      </c>
      <c r="F3223">
        <v>7.4999999999999997E-3</v>
      </c>
      <c r="G3223">
        <v>0.05</v>
      </c>
      <c r="H3223">
        <v>0.125</v>
      </c>
      <c r="I3223">
        <v>0.315</v>
      </c>
      <c r="J3223">
        <v>0.05</v>
      </c>
      <c r="K3223">
        <v>0.48461538500000001</v>
      </c>
      <c r="L3223">
        <v>0.57805268300000001</v>
      </c>
      <c r="M3223">
        <v>1.3046616E-2</v>
      </c>
      <c r="N3223">
        <v>0.179510052</v>
      </c>
      <c r="O3223">
        <v>0.201427256</v>
      </c>
      <c r="P3223">
        <v>0.61906269199999997</v>
      </c>
      <c r="Q3223">
        <v>-4.5687870000000004E-3</v>
      </c>
      <c r="R3223">
        <v>0.15199683999999999</v>
      </c>
      <c r="S3223">
        <v>0.19752064599999999</v>
      </c>
      <c r="T3223">
        <v>0.65048251499999998</v>
      </c>
      <c r="U3223">
        <v>0.255</v>
      </c>
      <c r="V3223">
        <v>1.2</v>
      </c>
      <c r="W3223">
        <f>COUNTIF(Table1[[#This Row],[Al2O3]:[TiO2]],0)</f>
        <v>0</v>
      </c>
      <c r="X3223">
        <f>Table1[[#This Row],[K2O]]+Table1[[#This Row],[Li2O]]+Table1[[#This Row],[Na2O]]</f>
        <v>0.1825</v>
      </c>
      <c r="Y3223">
        <f>Table1[[#This Row],[B2O3]]+Table1[[#This Row],[K2O]]+Table1[[#This Row],[Li2O]]+Table1[[#This Row],[Na2O]]</f>
        <v>0.3725</v>
      </c>
      <c r="Z3223" s="2">
        <f>Table1[[#This Row],[B2O3]]+Table1[[#This Row],[CaO]]+Table1[[#This Row],[K2O]]+Table1[[#This Row],[Li2O]]+Table1[[#This Row],[Na2O]]</f>
        <v>0.39750000000000002</v>
      </c>
      <c r="AA3223" s="2">
        <f>Table1[[#This Row],[A+B+AE]]-Table1[[#This Row],[Al2O3]]-Table1[[#This Row],[SiO2]]</f>
        <v>-0.12749999999999997</v>
      </c>
      <c r="AB3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455.87450000000001</v>
      </c>
    </row>
    <row r="3224" spans="1:28" hidden="1" x14ac:dyDescent="0.25">
      <c r="A3224">
        <v>0.185</v>
      </c>
      <c r="B3224">
        <v>0.105</v>
      </c>
      <c r="C3224">
        <v>0.04</v>
      </c>
      <c r="D3224">
        <v>5.0000000000000001E-3</v>
      </c>
      <c r="E3224">
        <v>0.05</v>
      </c>
      <c r="F3224">
        <v>0.01</v>
      </c>
      <c r="G3224">
        <v>2.5000000000000001E-2</v>
      </c>
      <c r="H3224">
        <v>0.115</v>
      </c>
      <c r="I3224">
        <v>0.44500000000000001</v>
      </c>
      <c r="J3224">
        <v>0.02</v>
      </c>
      <c r="K3224">
        <v>0.59731544000000003</v>
      </c>
      <c r="L3224">
        <v>0.57463609999999998</v>
      </c>
      <c r="M3224">
        <v>3.9093120000000002E-2</v>
      </c>
      <c r="N3224">
        <v>0.16188437999999999</v>
      </c>
      <c r="O3224">
        <v>0.19081017</v>
      </c>
      <c r="P3224">
        <v>0.64730544999999995</v>
      </c>
      <c r="Q3224">
        <v>1.2500829999999999E-2</v>
      </c>
      <c r="R3224">
        <v>0.14106511999999999</v>
      </c>
      <c r="S3224">
        <v>0.18959677</v>
      </c>
      <c r="T3224">
        <v>0.66933810000000005</v>
      </c>
      <c r="U3224">
        <v>0.255</v>
      </c>
      <c r="V3224">
        <v>1.3214285699999999</v>
      </c>
      <c r="W3224">
        <f>COUNTIF(Table1[[#This Row],[Al2O3]:[TiO2]],0)</f>
        <v>0</v>
      </c>
      <c r="X3224">
        <f>Table1[[#This Row],[K2O]]+Table1[[#This Row],[Li2O]]+Table1[[#This Row],[Na2O]]</f>
        <v>0.15000000000000002</v>
      </c>
      <c r="Y3224">
        <f>Table1[[#This Row],[B2O3]]+Table1[[#This Row],[K2O]]+Table1[[#This Row],[Li2O]]+Table1[[#This Row],[Na2O]]</f>
        <v>0.255</v>
      </c>
      <c r="Z3224" s="2">
        <f>Table1[[#This Row],[B2O3]]+Table1[[#This Row],[CaO]]+Table1[[#This Row],[K2O]]+Table1[[#This Row],[Li2O]]+Table1[[#This Row],[Na2O]]</f>
        <v>0.29499999999999998</v>
      </c>
      <c r="AA3224" s="2">
        <f>Table1[[#This Row],[A+B+AE]]-Table1[[#This Row],[Al2O3]]-Table1[[#This Row],[SiO2]]</f>
        <v>-0.33500000000000002</v>
      </c>
      <c r="AB3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500.21850000000006</v>
      </c>
    </row>
    <row r="3225" spans="1:28" hidden="1" x14ac:dyDescent="0.25">
      <c r="A3225">
        <v>0.215</v>
      </c>
      <c r="B3225">
        <v>0.14000000000000001</v>
      </c>
      <c r="C3225">
        <v>2.5000000000000001E-2</v>
      </c>
      <c r="D3225">
        <v>5.0000000000000001E-3</v>
      </c>
      <c r="E3225">
        <v>3.5000000000000003E-2</v>
      </c>
      <c r="F3225">
        <v>0.01</v>
      </c>
      <c r="G3225">
        <v>2.5000000000000001E-2</v>
      </c>
      <c r="H3225">
        <v>0.125</v>
      </c>
      <c r="I3225">
        <v>0.40500000000000003</v>
      </c>
      <c r="J3225">
        <v>1.4999999999999999E-2</v>
      </c>
      <c r="K3225">
        <v>0.54362416099999999</v>
      </c>
      <c r="L3225">
        <v>0.56676642700000002</v>
      </c>
      <c r="M3225">
        <v>3.1859973999999999E-2</v>
      </c>
      <c r="N3225">
        <v>0.15826517600000001</v>
      </c>
      <c r="O3225">
        <v>0.20959047</v>
      </c>
      <c r="P3225">
        <v>0.63214435400000002</v>
      </c>
      <c r="Q3225">
        <v>4.6658359999999996E-3</v>
      </c>
      <c r="R3225">
        <v>0.13931843999999999</v>
      </c>
      <c r="S3225">
        <v>0.20618457800000001</v>
      </c>
      <c r="T3225">
        <v>0.65449698199999995</v>
      </c>
      <c r="U3225">
        <v>0.255</v>
      </c>
      <c r="V3225">
        <v>1.433333333</v>
      </c>
      <c r="W3225">
        <f>COUNTIF(Table1[[#This Row],[Al2O3]:[TiO2]],0)</f>
        <v>0</v>
      </c>
      <c r="X3225">
        <f>Table1[[#This Row],[K2O]]+Table1[[#This Row],[Li2O]]+Table1[[#This Row],[Na2O]]</f>
        <v>0.16</v>
      </c>
      <c r="Y3225">
        <f>Table1[[#This Row],[B2O3]]+Table1[[#This Row],[K2O]]+Table1[[#This Row],[Li2O]]+Table1[[#This Row],[Na2O]]</f>
        <v>0.30000000000000004</v>
      </c>
      <c r="Z3225" s="2">
        <f>Table1[[#This Row],[B2O3]]+Table1[[#This Row],[CaO]]+Table1[[#This Row],[K2O]]+Table1[[#This Row],[Li2O]]+Table1[[#This Row],[Na2O]]</f>
        <v>0.32500000000000001</v>
      </c>
      <c r="AA3225" s="2">
        <f>Table1[[#This Row],[A+B+AE]]-Table1[[#This Row],[Al2O3]]-Table1[[#This Row],[SiO2]]</f>
        <v>-0.29500000000000004</v>
      </c>
      <c r="AB3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498.31900000000007</v>
      </c>
    </row>
    <row r="3226" spans="1:28" hidden="1" x14ac:dyDescent="0.25">
      <c r="A3226">
        <v>0.20499999999999999</v>
      </c>
      <c r="B3226">
        <v>0.155</v>
      </c>
      <c r="C3226">
        <v>3.5000000000000003E-2</v>
      </c>
      <c r="D3226">
        <v>5.0000000000000001E-3</v>
      </c>
      <c r="E3226">
        <v>0.04</v>
      </c>
      <c r="F3226">
        <v>5.0000000000000001E-3</v>
      </c>
      <c r="G3226">
        <v>0.03</v>
      </c>
      <c r="H3226">
        <v>0.125</v>
      </c>
      <c r="I3226">
        <v>0.36499999999999999</v>
      </c>
      <c r="J3226">
        <v>3.5000000000000003E-2</v>
      </c>
      <c r="K3226">
        <v>0.52517985599999994</v>
      </c>
      <c r="L3226">
        <v>0.575740111</v>
      </c>
      <c r="M3226">
        <v>2.5336125000000001E-2</v>
      </c>
      <c r="N3226">
        <v>0.16725849800000001</v>
      </c>
      <c r="O3226">
        <v>0.203338723</v>
      </c>
      <c r="P3226">
        <v>0.62940277899999997</v>
      </c>
      <c r="Q3226">
        <v>7.5392299999999998E-4</v>
      </c>
      <c r="R3226">
        <v>0.14612636600000001</v>
      </c>
      <c r="S3226">
        <v>0.19954639699999999</v>
      </c>
      <c r="T3226">
        <v>0.65432723699999995</v>
      </c>
      <c r="U3226">
        <v>0.25</v>
      </c>
      <c r="V3226">
        <v>1.3225806449999999</v>
      </c>
      <c r="W3226">
        <f>COUNTIF(Table1[[#This Row],[Al2O3]:[TiO2]],0)</f>
        <v>0</v>
      </c>
      <c r="X3226">
        <f>Table1[[#This Row],[K2O]]+Table1[[#This Row],[Li2O]]+Table1[[#This Row],[Na2O]]</f>
        <v>0.16</v>
      </c>
      <c r="Y3226">
        <f>Table1[[#This Row],[B2O3]]+Table1[[#This Row],[K2O]]+Table1[[#This Row],[Li2O]]+Table1[[#This Row],[Na2O]]</f>
        <v>0.315</v>
      </c>
      <c r="Z3226" s="2">
        <f>Table1[[#This Row],[B2O3]]+Table1[[#This Row],[CaO]]+Table1[[#This Row],[K2O]]+Table1[[#This Row],[Li2O]]+Table1[[#This Row],[Na2O]]</f>
        <v>0.35</v>
      </c>
      <c r="AA3226" s="2">
        <f>Table1[[#This Row],[A+B+AE]]-Table1[[#This Row],[Al2O3]]-Table1[[#This Row],[SiO2]]</f>
        <v>-0.22</v>
      </c>
      <c r="AB3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484.77150000000006</v>
      </c>
    </row>
    <row r="3227" spans="1:28" hidden="1" x14ac:dyDescent="0.25">
      <c r="A3227">
        <v>0.185</v>
      </c>
      <c r="B3227">
        <v>0.15</v>
      </c>
      <c r="C3227">
        <v>0.02</v>
      </c>
      <c r="D3227">
        <v>5.0000000000000001E-3</v>
      </c>
      <c r="E3227">
        <v>0.03</v>
      </c>
      <c r="F3227">
        <v>7.4999999999999997E-3</v>
      </c>
      <c r="G3227">
        <v>5.5E-2</v>
      </c>
      <c r="H3227">
        <v>0.11</v>
      </c>
      <c r="I3227">
        <v>0.4</v>
      </c>
      <c r="J3227">
        <v>3.7499999999999999E-2</v>
      </c>
      <c r="K3227">
        <v>0.57553957</v>
      </c>
      <c r="L3227">
        <v>0.57193791999999999</v>
      </c>
      <c r="M3227">
        <v>3.4525960000000001E-2</v>
      </c>
      <c r="N3227">
        <v>0.17205027000000001</v>
      </c>
      <c r="O3227">
        <v>0.18108494</v>
      </c>
      <c r="P3227">
        <v>0.64686478000000003</v>
      </c>
      <c r="Q3227">
        <v>1.5164230000000001E-2</v>
      </c>
      <c r="R3227">
        <v>0.14454006</v>
      </c>
      <c r="S3227">
        <v>0.17937220000000001</v>
      </c>
      <c r="T3227">
        <v>0.67608774999999999</v>
      </c>
      <c r="U3227">
        <v>0.25</v>
      </c>
      <c r="V3227">
        <v>1.12121212</v>
      </c>
      <c r="W3227">
        <f>COUNTIF(Table1[[#This Row],[Al2O3]:[TiO2]],0)</f>
        <v>0</v>
      </c>
      <c r="X3227">
        <f>Table1[[#This Row],[K2O]]+Table1[[#This Row],[Li2O]]+Table1[[#This Row],[Na2O]]</f>
        <v>0.17249999999999999</v>
      </c>
      <c r="Y3227">
        <f>Table1[[#This Row],[B2O3]]+Table1[[#This Row],[K2O]]+Table1[[#This Row],[Li2O]]+Table1[[#This Row],[Na2O]]</f>
        <v>0.32250000000000001</v>
      </c>
      <c r="Z3227" s="2">
        <f>Table1[[#This Row],[B2O3]]+Table1[[#This Row],[CaO]]+Table1[[#This Row],[K2O]]+Table1[[#This Row],[Li2O]]+Table1[[#This Row],[Na2O]]</f>
        <v>0.34249999999999997</v>
      </c>
      <c r="AA3227" s="2">
        <f>Table1[[#This Row],[A+B+AE]]-Table1[[#This Row],[Al2O3]]-Table1[[#This Row],[SiO2]]</f>
        <v>-0.24250000000000005</v>
      </c>
      <c r="AB3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462.53250000000003</v>
      </c>
    </row>
    <row r="3228" spans="1:28" hidden="1" x14ac:dyDescent="0.25">
      <c r="A3228">
        <v>0.185</v>
      </c>
      <c r="B3228">
        <v>0.15</v>
      </c>
      <c r="C3228">
        <v>0.02</v>
      </c>
      <c r="D3228">
        <v>2.5000000000000001E-3</v>
      </c>
      <c r="E3228">
        <v>0.02</v>
      </c>
      <c r="F3228">
        <v>7.4999999999999997E-3</v>
      </c>
      <c r="G3228">
        <v>4.4999999999999998E-2</v>
      </c>
      <c r="H3228">
        <v>0.11</v>
      </c>
      <c r="I3228">
        <v>0.41</v>
      </c>
      <c r="J3228">
        <v>0.05</v>
      </c>
      <c r="K3228">
        <v>0.58156028000000004</v>
      </c>
      <c r="L3228">
        <v>0.56972661999999996</v>
      </c>
      <c r="M3228">
        <v>4.5176769999999998E-2</v>
      </c>
      <c r="N3228">
        <v>0.16200761999999999</v>
      </c>
      <c r="O3228">
        <v>0.18113990999999999</v>
      </c>
      <c r="P3228">
        <v>0.65685247000000002</v>
      </c>
      <c r="Q3228">
        <v>2.2947990000000001E-2</v>
      </c>
      <c r="R3228">
        <v>0.13774527</v>
      </c>
      <c r="S3228">
        <v>0.17877072999999999</v>
      </c>
      <c r="T3228">
        <v>0.68348399999999998</v>
      </c>
      <c r="U3228">
        <v>0.25</v>
      </c>
      <c r="V3228">
        <v>1.1935483899999999</v>
      </c>
      <c r="W3228">
        <f>COUNTIF(Table1[[#This Row],[Al2O3]:[TiO2]],0)</f>
        <v>0</v>
      </c>
      <c r="X3228">
        <f>Table1[[#This Row],[K2O]]+Table1[[#This Row],[Li2O]]+Table1[[#This Row],[Na2O]]</f>
        <v>0.16250000000000001</v>
      </c>
      <c r="Y3228">
        <f>Table1[[#This Row],[B2O3]]+Table1[[#This Row],[K2O]]+Table1[[#This Row],[Li2O]]+Table1[[#This Row],[Na2O]]</f>
        <v>0.3125</v>
      </c>
      <c r="Z3228" s="2">
        <f>Table1[[#This Row],[B2O3]]+Table1[[#This Row],[CaO]]+Table1[[#This Row],[K2O]]+Table1[[#This Row],[Li2O]]+Table1[[#This Row],[Na2O]]</f>
        <v>0.33249999999999996</v>
      </c>
      <c r="AA3228" s="2">
        <f>Table1[[#This Row],[A+B+AE]]-Table1[[#This Row],[Al2O3]]-Table1[[#This Row],[SiO2]]</f>
        <v>-0.26250000000000001</v>
      </c>
      <c r="AB3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474.62249999999995</v>
      </c>
    </row>
    <row r="3229" spans="1:28" hidden="1" x14ac:dyDescent="0.25">
      <c r="A3229">
        <v>0.24</v>
      </c>
      <c r="B3229">
        <v>0.2</v>
      </c>
      <c r="C3229">
        <v>0.01</v>
      </c>
      <c r="D3229">
        <v>5.0000000000000001E-3</v>
      </c>
      <c r="E3229">
        <v>2.5000000000000001E-2</v>
      </c>
      <c r="F3229">
        <v>5.0000000000000001E-3</v>
      </c>
      <c r="G3229">
        <v>0.02</v>
      </c>
      <c r="H3229">
        <v>0.14499999999999999</v>
      </c>
      <c r="I3229">
        <v>0.30499999999999999</v>
      </c>
      <c r="J3229">
        <v>4.4999999999999998E-2</v>
      </c>
      <c r="K3229">
        <v>0.44202898600000001</v>
      </c>
      <c r="L3229">
        <v>0.56927943599999997</v>
      </c>
      <c r="M3229">
        <v>2.0311164E-2</v>
      </c>
      <c r="N3229">
        <v>0.16046039300000001</v>
      </c>
      <c r="O3229">
        <v>0.22568268999999999</v>
      </c>
      <c r="P3229">
        <v>0.613856917</v>
      </c>
      <c r="Q3229">
        <v>-8.5892710000000008E-3</v>
      </c>
      <c r="R3229">
        <v>0.14499019099999999</v>
      </c>
      <c r="S3229">
        <v>0.21797573200000001</v>
      </c>
      <c r="T3229">
        <v>0.63703407700000003</v>
      </c>
      <c r="U3229">
        <v>0.26</v>
      </c>
      <c r="V3229">
        <v>1.4545454550000001</v>
      </c>
      <c r="W3229">
        <f>COUNTIF(Table1[[#This Row],[Al2O3]:[TiO2]],0)</f>
        <v>0</v>
      </c>
      <c r="X3229">
        <f>Table1[[#This Row],[K2O]]+Table1[[#This Row],[Li2O]]+Table1[[#This Row],[Na2O]]</f>
        <v>0.16999999999999998</v>
      </c>
      <c r="Y3229">
        <f>Table1[[#This Row],[B2O3]]+Table1[[#This Row],[K2O]]+Table1[[#This Row],[Li2O]]+Table1[[#This Row],[Na2O]]</f>
        <v>0.37</v>
      </c>
      <c r="Z3229" s="2">
        <f>Table1[[#This Row],[B2O3]]+Table1[[#This Row],[CaO]]+Table1[[#This Row],[K2O]]+Table1[[#This Row],[Li2O]]+Table1[[#This Row],[Na2O]]</f>
        <v>0.38</v>
      </c>
      <c r="AA3229" s="2">
        <f>Table1[[#This Row],[A+B+AE]]-Table1[[#This Row],[Al2O3]]-Table1[[#This Row],[SiO2]]</f>
        <v>-0.16499999999999998</v>
      </c>
      <c r="AB3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487.71100000000001</v>
      </c>
    </row>
    <row r="3230" spans="1:28" hidden="1" x14ac:dyDescent="0.25">
      <c r="A3230">
        <v>0.19500000000000001</v>
      </c>
      <c r="B3230">
        <v>0.125</v>
      </c>
      <c r="C3230">
        <v>0.01</v>
      </c>
      <c r="D3230">
        <v>2.5000000000000001E-3</v>
      </c>
      <c r="E3230">
        <v>2.5000000000000001E-2</v>
      </c>
      <c r="F3230">
        <v>7.4999999999999997E-3</v>
      </c>
      <c r="G3230">
        <v>4.4999999999999998E-2</v>
      </c>
      <c r="H3230">
        <v>0.12</v>
      </c>
      <c r="I3230">
        <v>0.44500000000000001</v>
      </c>
      <c r="J3230">
        <v>2.5000000000000001E-2</v>
      </c>
      <c r="K3230">
        <v>0.58552631600000005</v>
      </c>
      <c r="L3230">
        <v>0.566776104</v>
      </c>
      <c r="M3230">
        <v>3.3984048000000003E-2</v>
      </c>
      <c r="N3230">
        <v>0.16740712699999999</v>
      </c>
      <c r="O3230">
        <v>0.189363593</v>
      </c>
      <c r="P3230">
        <v>0.64322928000000001</v>
      </c>
      <c r="Q3230">
        <v>8.929546E-3</v>
      </c>
      <c r="R3230">
        <v>0.14533823000000001</v>
      </c>
      <c r="S3230">
        <v>0.187731957</v>
      </c>
      <c r="T3230">
        <v>0.66692981200000001</v>
      </c>
      <c r="U3230">
        <v>0.27</v>
      </c>
      <c r="V3230">
        <v>1.181818182</v>
      </c>
      <c r="W3230">
        <f>COUNTIF(Table1[[#This Row],[Al2O3]:[TiO2]],0)</f>
        <v>0</v>
      </c>
      <c r="X3230">
        <f>Table1[[#This Row],[K2O]]+Table1[[#This Row],[Li2O]]+Table1[[#This Row],[Na2O]]</f>
        <v>0.17249999999999999</v>
      </c>
      <c r="Y3230">
        <f>Table1[[#This Row],[B2O3]]+Table1[[#This Row],[K2O]]+Table1[[#This Row],[Li2O]]+Table1[[#This Row],[Na2O]]</f>
        <v>0.29749999999999999</v>
      </c>
      <c r="Z3230" s="2">
        <f>Table1[[#This Row],[B2O3]]+Table1[[#This Row],[CaO]]+Table1[[#This Row],[K2O]]+Table1[[#This Row],[Li2O]]+Table1[[#This Row],[Na2O]]</f>
        <v>0.3075</v>
      </c>
      <c r="AA3230" s="2">
        <f>Table1[[#This Row],[A+B+AE]]-Table1[[#This Row],[Al2O3]]-Table1[[#This Row],[SiO2]]</f>
        <v>-0.33250000000000002</v>
      </c>
      <c r="AB3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478.79599999999994</v>
      </c>
    </row>
    <row r="3231" spans="1:28" hidden="1" x14ac:dyDescent="0.25">
      <c r="A3231">
        <v>0.21</v>
      </c>
      <c r="B3231">
        <v>0.17</v>
      </c>
      <c r="C3231">
        <v>0.03</v>
      </c>
      <c r="D3231">
        <v>2.5000000000000001E-3</v>
      </c>
      <c r="E3231">
        <v>0.05</v>
      </c>
      <c r="F3231">
        <v>2.5000000000000001E-3</v>
      </c>
      <c r="G3231">
        <v>0.06</v>
      </c>
      <c r="H3231">
        <v>0.125</v>
      </c>
      <c r="I3231">
        <v>0.33</v>
      </c>
      <c r="J3231">
        <v>0.02</v>
      </c>
      <c r="K3231">
        <v>0.49624060199999998</v>
      </c>
      <c r="L3231">
        <v>0.57952804899999999</v>
      </c>
      <c r="M3231">
        <v>-3.4059599999999998E-4</v>
      </c>
      <c r="N3231">
        <v>0.190810274</v>
      </c>
      <c r="O3231">
        <v>0.20335536400000001</v>
      </c>
      <c r="P3231">
        <v>0.60583436199999996</v>
      </c>
      <c r="Q3231">
        <v>-1.7105005999999999E-2</v>
      </c>
      <c r="R3231">
        <v>0.16151301300000001</v>
      </c>
      <c r="S3231">
        <v>0.20079169299999999</v>
      </c>
      <c r="T3231">
        <v>0.63769529400000002</v>
      </c>
      <c r="U3231">
        <v>0.25</v>
      </c>
      <c r="V3231">
        <v>1.1351351350000001</v>
      </c>
      <c r="W3231">
        <f>COUNTIF(Table1[[#This Row],[Al2O3]:[TiO2]],0)</f>
        <v>0</v>
      </c>
      <c r="X3231">
        <f>Table1[[#This Row],[K2O]]+Table1[[#This Row],[Li2O]]+Table1[[#This Row],[Na2O]]</f>
        <v>0.1875</v>
      </c>
      <c r="Y3231">
        <f>Table1[[#This Row],[B2O3]]+Table1[[#This Row],[K2O]]+Table1[[#This Row],[Li2O]]+Table1[[#This Row],[Na2O]]</f>
        <v>0.35750000000000004</v>
      </c>
      <c r="Z3231" s="2">
        <f>Table1[[#This Row],[B2O3]]+Table1[[#This Row],[CaO]]+Table1[[#This Row],[K2O]]+Table1[[#This Row],[Li2O]]+Table1[[#This Row],[Na2O]]</f>
        <v>0.38750000000000001</v>
      </c>
      <c r="AA3231" s="2">
        <f>Table1[[#This Row],[A+B+AE]]-Table1[[#This Row],[Al2O3]]-Table1[[#This Row],[SiO2]]</f>
        <v>-0.1525</v>
      </c>
      <c r="AB3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448.83050000000003</v>
      </c>
    </row>
    <row r="3232" spans="1:28" hidden="1" x14ac:dyDescent="0.25">
      <c r="A3232">
        <v>0.19</v>
      </c>
      <c r="B3232">
        <v>0.125</v>
      </c>
      <c r="C3232">
        <v>0.01</v>
      </c>
      <c r="D3232">
        <v>2.5000000000000001E-3</v>
      </c>
      <c r="E3232">
        <v>4.4999999999999998E-2</v>
      </c>
      <c r="F3232">
        <v>5.0000000000000001E-3</v>
      </c>
      <c r="G3232">
        <v>0.04</v>
      </c>
      <c r="H3232">
        <v>0.115</v>
      </c>
      <c r="I3232">
        <v>0.44</v>
      </c>
      <c r="J3232">
        <v>2.75E-2</v>
      </c>
      <c r="K3232">
        <v>0.59060402999999995</v>
      </c>
      <c r="L3232">
        <v>0.56702912000000005</v>
      </c>
      <c r="M3232">
        <v>4.2838389999999997E-2</v>
      </c>
      <c r="N3232">
        <v>0.15987944000000001</v>
      </c>
      <c r="O3232">
        <v>0.1883734</v>
      </c>
      <c r="P3232">
        <v>0.65174715999999999</v>
      </c>
      <c r="Q3232">
        <v>1.597119E-2</v>
      </c>
      <c r="R3232">
        <v>0.13984026999999999</v>
      </c>
      <c r="S3232">
        <v>0.18619237</v>
      </c>
      <c r="T3232">
        <v>0.67396736999999995</v>
      </c>
      <c r="U3232">
        <v>0.255</v>
      </c>
      <c r="V3232">
        <v>1.2258064500000001</v>
      </c>
      <c r="W3232">
        <f>COUNTIF(Table1[[#This Row],[Al2O3]:[TiO2]],0)</f>
        <v>0</v>
      </c>
      <c r="X3232">
        <f>Table1[[#This Row],[K2O]]+Table1[[#This Row],[Li2O]]+Table1[[#This Row],[Na2O]]</f>
        <v>0.16</v>
      </c>
      <c r="Y3232">
        <f>Table1[[#This Row],[B2O3]]+Table1[[#This Row],[K2O]]+Table1[[#This Row],[Li2O]]+Table1[[#This Row],[Na2O]]</f>
        <v>0.28500000000000003</v>
      </c>
      <c r="Z3232" s="2">
        <f>Table1[[#This Row],[B2O3]]+Table1[[#This Row],[CaO]]+Table1[[#This Row],[K2O]]+Table1[[#This Row],[Li2O]]+Table1[[#This Row],[Na2O]]</f>
        <v>0.29500000000000004</v>
      </c>
      <c r="AA3232" s="2">
        <f>Table1[[#This Row],[A+B+AE]]-Table1[[#This Row],[Al2O3]]-Table1[[#This Row],[SiO2]]</f>
        <v>-0.33499999999999996</v>
      </c>
      <c r="AB3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484.21950000000004</v>
      </c>
    </row>
    <row r="3233" spans="1:28" hidden="1" x14ac:dyDescent="0.25">
      <c r="A3233">
        <v>0.22</v>
      </c>
      <c r="B3233">
        <v>0.17</v>
      </c>
      <c r="C3233">
        <v>5.0000000000000001E-3</v>
      </c>
      <c r="D3233">
        <v>5.0000000000000001E-3</v>
      </c>
      <c r="E3233">
        <v>0.04</v>
      </c>
      <c r="F3233">
        <v>5.0000000000000001E-3</v>
      </c>
      <c r="G3233">
        <v>2.5000000000000001E-2</v>
      </c>
      <c r="H3233">
        <v>0.13</v>
      </c>
      <c r="I3233">
        <v>0.36</v>
      </c>
      <c r="J3233">
        <v>0.04</v>
      </c>
      <c r="K3233">
        <v>0.50704225400000003</v>
      </c>
      <c r="L3233">
        <v>0.56699044300000001</v>
      </c>
      <c r="M3233">
        <v>3.5270063999999997E-2</v>
      </c>
      <c r="N3233">
        <v>0.15389075199999999</v>
      </c>
      <c r="O3233">
        <v>0.21258298</v>
      </c>
      <c r="P3233">
        <v>0.633526268</v>
      </c>
      <c r="Q3233">
        <v>5.5769690000000002E-3</v>
      </c>
      <c r="R3233">
        <v>0.138258831</v>
      </c>
      <c r="S3233">
        <v>0.20675623000000001</v>
      </c>
      <c r="T3233">
        <v>0.65498493999999996</v>
      </c>
      <c r="U3233">
        <v>0.255</v>
      </c>
      <c r="V3233">
        <v>1.4193548389999999</v>
      </c>
      <c r="W3233">
        <f>COUNTIF(Table1[[#This Row],[Al2O3]:[TiO2]],0)</f>
        <v>0</v>
      </c>
      <c r="X3233">
        <f>Table1[[#This Row],[K2O]]+Table1[[#This Row],[Li2O]]+Table1[[#This Row],[Na2O]]</f>
        <v>0.16</v>
      </c>
      <c r="Y3233">
        <f>Table1[[#This Row],[B2O3]]+Table1[[#This Row],[K2O]]+Table1[[#This Row],[Li2O]]+Table1[[#This Row],[Na2O]]</f>
        <v>0.33</v>
      </c>
      <c r="Z3233" s="2">
        <f>Table1[[#This Row],[B2O3]]+Table1[[#This Row],[CaO]]+Table1[[#This Row],[K2O]]+Table1[[#This Row],[Li2O]]+Table1[[#This Row],[Na2O]]</f>
        <v>0.33500000000000002</v>
      </c>
      <c r="AA3233" s="2">
        <f>Table1[[#This Row],[A+B+AE]]-Table1[[#This Row],[Al2O3]]-Table1[[#This Row],[SiO2]]</f>
        <v>-0.24499999999999997</v>
      </c>
      <c r="AB3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490.08999999999992</v>
      </c>
    </row>
    <row r="3234" spans="1:28" hidden="1" x14ac:dyDescent="0.25">
      <c r="A3234">
        <v>0.23499999999999999</v>
      </c>
      <c r="B3234">
        <v>0.19</v>
      </c>
      <c r="C3234">
        <v>0.02</v>
      </c>
      <c r="D3234">
        <v>2.5000000000000001E-3</v>
      </c>
      <c r="E3234">
        <v>0.02</v>
      </c>
      <c r="F3234">
        <v>2.5000000000000001E-3</v>
      </c>
      <c r="G3234">
        <v>0.06</v>
      </c>
      <c r="H3234">
        <v>0.13500000000000001</v>
      </c>
      <c r="I3234">
        <v>0.33</v>
      </c>
      <c r="J3234">
        <v>5.0000000000000001E-3</v>
      </c>
      <c r="K3234">
        <v>0.47142857100000002</v>
      </c>
      <c r="L3234">
        <v>0.56766719099999996</v>
      </c>
      <c r="M3234">
        <v>-1.426313E-3</v>
      </c>
      <c r="N3234">
        <v>0.18553554899999999</v>
      </c>
      <c r="O3234">
        <v>0.21375587300000001</v>
      </c>
      <c r="P3234">
        <v>0.60070857799999999</v>
      </c>
      <c r="Q3234">
        <v>-1.9520223999999999E-2</v>
      </c>
      <c r="R3234">
        <v>0.15849211699999999</v>
      </c>
      <c r="S3234">
        <v>0.21002395200000001</v>
      </c>
      <c r="T3234">
        <v>0.631483931</v>
      </c>
      <c r="U3234">
        <v>0.25</v>
      </c>
      <c r="V3234">
        <v>1.2051282050000001</v>
      </c>
      <c r="W3234">
        <f>COUNTIF(Table1[[#This Row],[Al2O3]:[TiO2]],0)</f>
        <v>0</v>
      </c>
      <c r="X3234">
        <f>Table1[[#This Row],[K2O]]+Table1[[#This Row],[Li2O]]+Table1[[#This Row],[Na2O]]</f>
        <v>0.19750000000000001</v>
      </c>
      <c r="Y3234">
        <f>Table1[[#This Row],[B2O3]]+Table1[[#This Row],[K2O]]+Table1[[#This Row],[Li2O]]+Table1[[#This Row],[Na2O]]</f>
        <v>0.38750000000000001</v>
      </c>
      <c r="Z3234" s="2">
        <f>Table1[[#This Row],[B2O3]]+Table1[[#This Row],[CaO]]+Table1[[#This Row],[K2O]]+Table1[[#This Row],[Li2O]]+Table1[[#This Row],[Na2O]]</f>
        <v>0.40749999999999997</v>
      </c>
      <c r="AA3234" s="2">
        <f>Table1[[#This Row],[A+B+AE]]-Table1[[#This Row],[Al2O3]]-Table1[[#This Row],[SiO2]]</f>
        <v>-0.15750000000000003</v>
      </c>
      <c r="AB3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453.20650000000001</v>
      </c>
    </row>
    <row r="3235" spans="1:28" hidden="1" x14ac:dyDescent="0.25">
      <c r="A3235">
        <v>0.21</v>
      </c>
      <c r="B3235">
        <v>0.13500000000000001</v>
      </c>
      <c r="C3235">
        <v>1.4999999999999999E-2</v>
      </c>
      <c r="D3235">
        <v>2.5000000000000001E-3</v>
      </c>
      <c r="E3235">
        <v>4.4999999999999998E-2</v>
      </c>
      <c r="F3235">
        <v>2.5000000000000001E-3</v>
      </c>
      <c r="G3235">
        <v>0.03</v>
      </c>
      <c r="H3235">
        <v>0.13</v>
      </c>
      <c r="I3235">
        <v>0.4</v>
      </c>
      <c r="J3235">
        <v>0.03</v>
      </c>
      <c r="K3235">
        <v>0.54054054100000004</v>
      </c>
      <c r="L3235">
        <v>0.57195514599999997</v>
      </c>
      <c r="M3235">
        <v>2.5663845000000001E-2</v>
      </c>
      <c r="N3235">
        <v>0.16465353099999999</v>
      </c>
      <c r="O3235">
        <v>0.207658649</v>
      </c>
      <c r="P3235">
        <v>0.62768782000000001</v>
      </c>
      <c r="Q3235">
        <v>-3.5726989999999999E-3</v>
      </c>
      <c r="R3235">
        <v>0.147601333</v>
      </c>
      <c r="S3235">
        <v>0.20397657199999999</v>
      </c>
      <c r="T3235">
        <v>0.648422096</v>
      </c>
      <c r="U3235">
        <v>0.27</v>
      </c>
      <c r="V3235">
        <v>1.3125</v>
      </c>
      <c r="W3235">
        <f>COUNTIF(Table1[[#This Row],[Al2O3]:[TiO2]],0)</f>
        <v>0</v>
      </c>
      <c r="X3235">
        <f>Table1[[#This Row],[K2O]]+Table1[[#This Row],[Li2O]]+Table1[[#This Row],[Na2O]]</f>
        <v>0.16250000000000001</v>
      </c>
      <c r="Y3235">
        <f>Table1[[#This Row],[B2O3]]+Table1[[#This Row],[K2O]]+Table1[[#This Row],[Li2O]]+Table1[[#This Row],[Na2O]]</f>
        <v>0.29749999999999999</v>
      </c>
      <c r="Z3235" s="2">
        <f>Table1[[#This Row],[B2O3]]+Table1[[#This Row],[CaO]]+Table1[[#This Row],[K2O]]+Table1[[#This Row],[Li2O]]+Table1[[#This Row],[Na2O]]</f>
        <v>0.3125</v>
      </c>
      <c r="AA3235" s="2">
        <f>Table1[[#This Row],[A+B+AE]]-Table1[[#This Row],[Al2O3]]-Table1[[#This Row],[SiO2]]</f>
        <v>-0.29749999999999999</v>
      </c>
      <c r="AB3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488.14449999999999</v>
      </c>
    </row>
    <row r="3236" spans="1:28" hidden="1" x14ac:dyDescent="0.25">
      <c r="A3236">
        <v>0.22500000000000001</v>
      </c>
      <c r="B3236">
        <v>0.17499999999999999</v>
      </c>
      <c r="C3236">
        <v>0.03</v>
      </c>
      <c r="D3236">
        <v>2.5000000000000001E-3</v>
      </c>
      <c r="E3236">
        <v>0.05</v>
      </c>
      <c r="F3236">
        <v>7.4999999999999997E-3</v>
      </c>
      <c r="G3236">
        <v>4.4999999999999998E-2</v>
      </c>
      <c r="H3236">
        <v>0.13500000000000001</v>
      </c>
      <c r="I3236">
        <v>0.3</v>
      </c>
      <c r="J3236">
        <v>0.03</v>
      </c>
      <c r="K3236">
        <v>0.45454545000000002</v>
      </c>
      <c r="L3236">
        <v>0.58454054</v>
      </c>
      <c r="M3236">
        <v>-9.3858099999999996E-3</v>
      </c>
      <c r="N3236">
        <v>0.1892057</v>
      </c>
      <c r="O3236">
        <v>0.21997253</v>
      </c>
      <c r="P3236">
        <v>0.59082177000000002</v>
      </c>
      <c r="Q3236">
        <v>-2.770456E-2</v>
      </c>
      <c r="R3236">
        <v>0.16246788000000001</v>
      </c>
      <c r="S3236">
        <v>0.21614352000000001</v>
      </c>
      <c r="T3236">
        <v>0.62138859999999996</v>
      </c>
      <c r="U3236">
        <v>0.27</v>
      </c>
      <c r="V3236">
        <v>1.25</v>
      </c>
      <c r="W3236">
        <f>COUNTIF(Table1[[#This Row],[Al2O3]:[TiO2]],0)</f>
        <v>0</v>
      </c>
      <c r="X3236">
        <f>Table1[[#This Row],[K2O]]+Table1[[#This Row],[Li2O]]+Table1[[#This Row],[Na2O]]</f>
        <v>0.1875</v>
      </c>
      <c r="Y3236">
        <f>Table1[[#This Row],[B2O3]]+Table1[[#This Row],[K2O]]+Table1[[#This Row],[Li2O]]+Table1[[#This Row],[Na2O]]</f>
        <v>0.36249999999999999</v>
      </c>
      <c r="Z3236" s="2">
        <f>Table1[[#This Row],[B2O3]]+Table1[[#This Row],[CaO]]+Table1[[#This Row],[K2O]]+Table1[[#This Row],[Li2O]]+Table1[[#This Row],[Na2O]]</f>
        <v>0.39250000000000002</v>
      </c>
      <c r="AA3236" s="2">
        <f>Table1[[#This Row],[A+B+AE]]-Table1[[#This Row],[Al2O3]]-Table1[[#This Row],[SiO2]]</f>
        <v>-0.13249999999999998</v>
      </c>
      <c r="AB3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458.35799999999995</v>
      </c>
    </row>
    <row r="3237" spans="1:28" hidden="1" x14ac:dyDescent="0.25">
      <c r="A3237">
        <v>0.22</v>
      </c>
      <c r="B3237">
        <v>0.17</v>
      </c>
      <c r="C3237">
        <v>2.5000000000000001E-2</v>
      </c>
      <c r="D3237">
        <v>2.5000000000000001E-3</v>
      </c>
      <c r="E3237">
        <v>2.5000000000000001E-2</v>
      </c>
      <c r="F3237">
        <v>5.0000000000000001E-3</v>
      </c>
      <c r="G3237">
        <v>0.04</v>
      </c>
      <c r="H3237">
        <v>0.13</v>
      </c>
      <c r="I3237">
        <v>0.34499999999999997</v>
      </c>
      <c r="J3237">
        <v>3.7499999999999999E-2</v>
      </c>
      <c r="K3237">
        <v>0.49640287799999999</v>
      </c>
      <c r="L3237">
        <v>0.57468580999999996</v>
      </c>
      <c r="M3237">
        <v>1.3336288999999999E-2</v>
      </c>
      <c r="N3237">
        <v>0.173659019</v>
      </c>
      <c r="O3237">
        <v>0.21123481099999999</v>
      </c>
      <c r="P3237">
        <v>0.61510616900000004</v>
      </c>
      <c r="Q3237">
        <v>-9.0137289999999998E-3</v>
      </c>
      <c r="R3237">
        <v>0.150723628</v>
      </c>
      <c r="S3237">
        <v>0.20715435800000001</v>
      </c>
      <c r="T3237">
        <v>0.64212201400000002</v>
      </c>
      <c r="U3237">
        <v>0.26500000000000001</v>
      </c>
      <c r="V3237">
        <v>1.294117647</v>
      </c>
      <c r="W3237">
        <f>COUNTIF(Table1[[#This Row],[Al2O3]:[TiO2]],0)</f>
        <v>0</v>
      </c>
      <c r="X3237">
        <f>Table1[[#This Row],[K2O]]+Table1[[#This Row],[Li2O]]+Table1[[#This Row],[Na2O]]</f>
        <v>0.17499999999999999</v>
      </c>
      <c r="Y3237">
        <f>Table1[[#This Row],[B2O3]]+Table1[[#This Row],[K2O]]+Table1[[#This Row],[Li2O]]+Table1[[#This Row],[Na2O]]</f>
        <v>0.34500000000000003</v>
      </c>
      <c r="Z3237" s="2">
        <f>Table1[[#This Row],[B2O3]]+Table1[[#This Row],[CaO]]+Table1[[#This Row],[K2O]]+Table1[[#This Row],[Li2O]]+Table1[[#This Row],[Na2O]]</f>
        <v>0.37</v>
      </c>
      <c r="AA3237" s="2">
        <f>Table1[[#This Row],[A+B+AE]]-Table1[[#This Row],[Al2O3]]-Table1[[#This Row],[SiO2]]</f>
        <v>-0.19499999999999998</v>
      </c>
      <c r="AB3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471.71699999999998</v>
      </c>
    </row>
    <row r="3238" spans="1:28" hidden="1" x14ac:dyDescent="0.25">
      <c r="A3238">
        <v>0.21</v>
      </c>
      <c r="B3238">
        <v>0.155</v>
      </c>
      <c r="C3238">
        <v>2.5000000000000001E-2</v>
      </c>
      <c r="D3238">
        <v>5.0000000000000001E-3</v>
      </c>
      <c r="E3238">
        <v>2.5000000000000001E-2</v>
      </c>
      <c r="F3238">
        <v>2.5000000000000001E-3</v>
      </c>
      <c r="G3238">
        <v>0.05</v>
      </c>
      <c r="H3238">
        <v>0.125</v>
      </c>
      <c r="I3238">
        <v>0.38500000000000001</v>
      </c>
      <c r="J3238">
        <v>1.7500000000000002E-2</v>
      </c>
      <c r="K3238">
        <v>0.53472222199999997</v>
      </c>
      <c r="L3238">
        <v>0.569668956</v>
      </c>
      <c r="M3238">
        <v>1.7288841999999999E-2</v>
      </c>
      <c r="N3238">
        <v>0.17642379799999999</v>
      </c>
      <c r="O3238">
        <v>0.200048583</v>
      </c>
      <c r="P3238">
        <v>0.62352761899999998</v>
      </c>
      <c r="Q3238">
        <v>-4.3960589999999999E-3</v>
      </c>
      <c r="R3238">
        <v>0.151906825</v>
      </c>
      <c r="S3238">
        <v>0.197403672</v>
      </c>
      <c r="T3238">
        <v>0.65068950299999995</v>
      </c>
      <c r="U3238">
        <v>0.255</v>
      </c>
      <c r="V3238">
        <v>1.2</v>
      </c>
      <c r="W3238">
        <f>COUNTIF(Table1[[#This Row],[Al2O3]:[TiO2]],0)</f>
        <v>0</v>
      </c>
      <c r="X3238">
        <f>Table1[[#This Row],[K2O]]+Table1[[#This Row],[Li2O]]+Table1[[#This Row],[Na2O]]</f>
        <v>0.17749999999999999</v>
      </c>
      <c r="Y3238">
        <f>Table1[[#This Row],[B2O3]]+Table1[[#This Row],[K2O]]+Table1[[#This Row],[Li2O]]+Table1[[#This Row],[Na2O]]</f>
        <v>0.33250000000000002</v>
      </c>
      <c r="Z3238" s="2">
        <f>Table1[[#This Row],[B2O3]]+Table1[[#This Row],[CaO]]+Table1[[#This Row],[K2O]]+Table1[[#This Row],[Li2O]]+Table1[[#This Row],[Na2O]]</f>
        <v>0.35749999999999998</v>
      </c>
      <c r="AA3238" s="2">
        <f>Table1[[#This Row],[A+B+AE]]-Table1[[#This Row],[Al2O3]]-Table1[[#This Row],[SiO2]]</f>
        <v>-0.23750000000000002</v>
      </c>
      <c r="AB3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468.25049999999999</v>
      </c>
    </row>
    <row r="3239" spans="1:28" hidden="1" x14ac:dyDescent="0.25">
      <c r="A3239">
        <v>0.23499999999999999</v>
      </c>
      <c r="B3239">
        <v>0.18</v>
      </c>
      <c r="C3239">
        <v>0.01</v>
      </c>
      <c r="D3239">
        <v>5.0000000000000001E-3</v>
      </c>
      <c r="E3239">
        <v>0.04</v>
      </c>
      <c r="F3239">
        <v>2.5000000000000001E-3</v>
      </c>
      <c r="G3239">
        <v>2.5000000000000001E-2</v>
      </c>
      <c r="H3239">
        <v>0.14499999999999999</v>
      </c>
      <c r="I3239">
        <v>0.33</v>
      </c>
      <c r="J3239">
        <v>2.75E-2</v>
      </c>
      <c r="K3239">
        <v>0.46478872999999998</v>
      </c>
      <c r="L3239">
        <v>0.56949488999999998</v>
      </c>
      <c r="M3239">
        <v>1.5071960000000001E-2</v>
      </c>
      <c r="N3239">
        <v>0.16604611999999999</v>
      </c>
      <c r="O3239">
        <v>0.22320581</v>
      </c>
      <c r="P3239">
        <v>0.61074806999999998</v>
      </c>
      <c r="Q3239">
        <v>-1.393605E-2</v>
      </c>
      <c r="R3239">
        <v>0.15018923000000001</v>
      </c>
      <c r="S3239">
        <v>0.21665676</v>
      </c>
      <c r="T3239">
        <v>0.63315401999999998</v>
      </c>
      <c r="U3239">
        <v>0.26</v>
      </c>
      <c r="V3239">
        <v>1.3823529400000001</v>
      </c>
      <c r="W3239">
        <f>COUNTIF(Table1[[#This Row],[Al2O3]:[TiO2]],0)</f>
        <v>0</v>
      </c>
      <c r="X3239">
        <f>Table1[[#This Row],[K2O]]+Table1[[#This Row],[Li2O]]+Table1[[#This Row],[Na2O]]</f>
        <v>0.17249999999999999</v>
      </c>
      <c r="Y3239">
        <f>Table1[[#This Row],[B2O3]]+Table1[[#This Row],[K2O]]+Table1[[#This Row],[Li2O]]+Table1[[#This Row],[Na2O]]</f>
        <v>0.35249999999999998</v>
      </c>
      <c r="Z3239" s="2">
        <f>Table1[[#This Row],[B2O3]]+Table1[[#This Row],[CaO]]+Table1[[#This Row],[K2O]]+Table1[[#This Row],[Li2O]]+Table1[[#This Row],[Na2O]]</f>
        <v>0.36249999999999999</v>
      </c>
      <c r="AA3239" s="2">
        <f>Table1[[#This Row],[A+B+AE]]-Table1[[#This Row],[Al2O3]]-Table1[[#This Row],[SiO2]]</f>
        <v>-0.20250000000000001</v>
      </c>
      <c r="AB3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485.70699999999999</v>
      </c>
    </row>
    <row r="3240" spans="1:28" hidden="1" x14ac:dyDescent="0.25">
      <c r="A3240">
        <v>0.215</v>
      </c>
      <c r="B3240">
        <v>0.17</v>
      </c>
      <c r="C3240">
        <v>0.01</v>
      </c>
      <c r="D3240">
        <v>2.5000000000000001E-3</v>
      </c>
      <c r="E3240">
        <v>0.04</v>
      </c>
      <c r="F3240">
        <v>7.4999999999999997E-3</v>
      </c>
      <c r="G3240">
        <v>0.05</v>
      </c>
      <c r="H3240">
        <v>0.13</v>
      </c>
      <c r="I3240">
        <v>0.35</v>
      </c>
      <c r="J3240">
        <v>2.5000000000000001E-2</v>
      </c>
      <c r="K3240">
        <v>0.50359712199999995</v>
      </c>
      <c r="L3240">
        <v>0.57248199</v>
      </c>
      <c r="M3240">
        <v>1.1310377E-2</v>
      </c>
      <c r="N3240">
        <v>0.17892527499999999</v>
      </c>
      <c r="O3240">
        <v>0.20511842</v>
      </c>
      <c r="P3240">
        <v>0.61595630499999998</v>
      </c>
      <c r="Q3240">
        <v>-9.4044379999999993E-3</v>
      </c>
      <c r="R3240">
        <v>0.15403734899999999</v>
      </c>
      <c r="S3240">
        <v>0.20165639599999999</v>
      </c>
      <c r="T3240">
        <v>0.64430625500000005</v>
      </c>
      <c r="U3240">
        <v>0.26</v>
      </c>
      <c r="V3240">
        <v>1.1944444439999999</v>
      </c>
      <c r="W3240">
        <f>COUNTIF(Table1[[#This Row],[Al2O3]:[TiO2]],0)</f>
        <v>0</v>
      </c>
      <c r="X3240">
        <f>Table1[[#This Row],[K2O]]+Table1[[#This Row],[Li2O]]+Table1[[#This Row],[Na2O]]</f>
        <v>0.1875</v>
      </c>
      <c r="Y3240">
        <f>Table1[[#This Row],[B2O3]]+Table1[[#This Row],[K2O]]+Table1[[#This Row],[Li2O]]+Table1[[#This Row],[Na2O]]</f>
        <v>0.35750000000000004</v>
      </c>
      <c r="Z3240" s="2">
        <f>Table1[[#This Row],[B2O3]]+Table1[[#This Row],[CaO]]+Table1[[#This Row],[K2O]]+Table1[[#This Row],[Li2O]]+Table1[[#This Row],[Na2O]]</f>
        <v>0.36750000000000005</v>
      </c>
      <c r="AA3240" s="2">
        <f>Table1[[#This Row],[A+B+AE]]-Table1[[#This Row],[Al2O3]]-Table1[[#This Row],[SiO2]]</f>
        <v>-0.19749999999999993</v>
      </c>
      <c r="AB3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461.20399999999995</v>
      </c>
    </row>
    <row r="3241" spans="1:28" hidden="1" x14ac:dyDescent="0.25">
      <c r="A3241">
        <v>0.24</v>
      </c>
      <c r="B3241">
        <v>0.17499999999999999</v>
      </c>
      <c r="C3241">
        <v>0.02</v>
      </c>
      <c r="D3241">
        <v>2.5000000000000001E-3</v>
      </c>
      <c r="E3241">
        <v>0.05</v>
      </c>
      <c r="F3241">
        <v>7.4999999999999997E-3</v>
      </c>
      <c r="G3241">
        <v>5.0000000000000001E-3</v>
      </c>
      <c r="H3241">
        <v>0.15</v>
      </c>
      <c r="I3241">
        <v>0.31</v>
      </c>
      <c r="J3241">
        <v>0.04</v>
      </c>
      <c r="K3241">
        <v>0.44285713999999998</v>
      </c>
      <c r="L3241">
        <v>0.57684592000000001</v>
      </c>
      <c r="M3241">
        <v>1.4126700000000001E-2</v>
      </c>
      <c r="N3241">
        <v>0.16122998999999999</v>
      </c>
      <c r="O3241">
        <v>0.23563023999999999</v>
      </c>
      <c r="P3241">
        <v>0.60313976999999996</v>
      </c>
      <c r="Q3241">
        <v>-1.815574E-2</v>
      </c>
      <c r="R3241">
        <v>0.14851296999999999</v>
      </c>
      <c r="S3241">
        <v>0.22786071999999999</v>
      </c>
      <c r="T3241">
        <v>0.62362631000000002</v>
      </c>
      <c r="U3241">
        <v>0.27</v>
      </c>
      <c r="V3241">
        <v>1.5483871</v>
      </c>
      <c r="W3241">
        <f>COUNTIF(Table1[[#This Row],[Al2O3]:[TiO2]],0)</f>
        <v>0</v>
      </c>
      <c r="X3241">
        <f>Table1[[#This Row],[K2O]]+Table1[[#This Row],[Li2O]]+Table1[[#This Row],[Na2O]]</f>
        <v>0.16250000000000001</v>
      </c>
      <c r="Y3241">
        <f>Table1[[#This Row],[B2O3]]+Table1[[#This Row],[K2O]]+Table1[[#This Row],[Li2O]]+Table1[[#This Row],[Na2O]]</f>
        <v>0.33750000000000002</v>
      </c>
      <c r="Z3241" s="2">
        <f>Table1[[#This Row],[B2O3]]+Table1[[#This Row],[CaO]]+Table1[[#This Row],[K2O]]+Table1[[#This Row],[Li2O]]+Table1[[#This Row],[Na2O]]</f>
        <v>0.35749999999999998</v>
      </c>
      <c r="AA3241" s="2">
        <f>Table1[[#This Row],[A+B+AE]]-Table1[[#This Row],[Al2O3]]-Table1[[#This Row],[SiO2]]</f>
        <v>-0.1925</v>
      </c>
      <c r="AB3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501.98749999999995</v>
      </c>
    </row>
    <row r="3242" spans="1:28" hidden="1" x14ac:dyDescent="0.25">
      <c r="A3242">
        <v>0.2</v>
      </c>
      <c r="B3242">
        <v>0.14000000000000001</v>
      </c>
      <c r="C3242">
        <v>2.5000000000000001E-2</v>
      </c>
      <c r="D3242">
        <v>5.0000000000000001E-3</v>
      </c>
      <c r="E3242">
        <v>2.5000000000000001E-2</v>
      </c>
      <c r="F3242">
        <v>0.01</v>
      </c>
      <c r="G3242">
        <v>2.5000000000000001E-2</v>
      </c>
      <c r="H3242">
        <v>0.125</v>
      </c>
      <c r="I3242">
        <v>0.41</v>
      </c>
      <c r="J3242">
        <v>3.5000000000000003E-2</v>
      </c>
      <c r="K3242">
        <v>0.55782312999999994</v>
      </c>
      <c r="L3242">
        <v>0.56987582000000003</v>
      </c>
      <c r="M3242">
        <v>3.7612710000000001E-2</v>
      </c>
      <c r="N3242">
        <v>0.1598232</v>
      </c>
      <c r="O3242">
        <v>0.19688721000000001</v>
      </c>
      <c r="P3242">
        <v>0.64328958999999997</v>
      </c>
      <c r="Q3242">
        <v>1.046919E-2</v>
      </c>
      <c r="R3242">
        <v>0.14066744</v>
      </c>
      <c r="S3242">
        <v>0.19365677000000001</v>
      </c>
      <c r="T3242">
        <v>0.66567578999999999</v>
      </c>
      <c r="U3242">
        <v>0.26</v>
      </c>
      <c r="V3242">
        <v>1.3333333300000001</v>
      </c>
      <c r="W3242">
        <f>COUNTIF(Table1[[#This Row],[Al2O3]:[TiO2]],0)</f>
        <v>0</v>
      </c>
      <c r="X3242">
        <f>Table1[[#This Row],[K2O]]+Table1[[#This Row],[Li2O]]+Table1[[#This Row],[Na2O]]</f>
        <v>0.16</v>
      </c>
      <c r="Y3242">
        <f>Table1[[#This Row],[B2O3]]+Table1[[#This Row],[K2O]]+Table1[[#This Row],[Li2O]]+Table1[[#This Row],[Na2O]]</f>
        <v>0.30000000000000004</v>
      </c>
      <c r="Z3242" s="2">
        <f>Table1[[#This Row],[B2O3]]+Table1[[#This Row],[CaO]]+Table1[[#This Row],[K2O]]+Table1[[#This Row],[Li2O]]+Table1[[#This Row],[Na2O]]</f>
        <v>0.32500000000000001</v>
      </c>
      <c r="AA3242" s="2">
        <f>Table1[[#This Row],[A+B+AE]]-Table1[[#This Row],[Al2O3]]-Table1[[#This Row],[SiO2]]</f>
        <v>-0.28499999999999998</v>
      </c>
      <c r="AB3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495.25450000000001</v>
      </c>
    </row>
    <row r="3243" spans="1:28" hidden="1" x14ac:dyDescent="0.25">
      <c r="A3243">
        <v>0.215</v>
      </c>
      <c r="B3243">
        <v>0.14000000000000001</v>
      </c>
      <c r="C3243">
        <v>2.5000000000000001E-2</v>
      </c>
      <c r="D3243">
        <v>5.0000000000000001E-3</v>
      </c>
      <c r="E3243">
        <v>2.5000000000000001E-2</v>
      </c>
      <c r="F3243">
        <v>5.0000000000000001E-3</v>
      </c>
      <c r="G3243">
        <v>0.02</v>
      </c>
      <c r="H3243">
        <v>0.13</v>
      </c>
      <c r="I3243">
        <v>0.40500000000000003</v>
      </c>
      <c r="J3243">
        <v>0.03</v>
      </c>
      <c r="K3243">
        <v>0.54</v>
      </c>
      <c r="L3243">
        <v>0.56819016899999997</v>
      </c>
      <c r="M3243">
        <v>3.3621109000000003E-2</v>
      </c>
      <c r="N3243">
        <v>0.15653435299999999</v>
      </c>
      <c r="O3243">
        <v>0.210021442</v>
      </c>
      <c r="P3243">
        <v>0.63344420499999998</v>
      </c>
      <c r="Q3243">
        <v>3.2013559999999998E-3</v>
      </c>
      <c r="R3243">
        <v>0.14074811600000001</v>
      </c>
      <c r="S3243">
        <v>0.20584208600000001</v>
      </c>
      <c r="T3243">
        <v>0.65340979799999999</v>
      </c>
      <c r="U3243">
        <v>0.26500000000000001</v>
      </c>
      <c r="V3243">
        <v>1.433333333</v>
      </c>
      <c r="W3243">
        <f>COUNTIF(Table1[[#This Row],[Al2O3]:[TiO2]],0)</f>
        <v>0</v>
      </c>
      <c r="X3243">
        <f>Table1[[#This Row],[K2O]]+Table1[[#This Row],[Li2O]]+Table1[[#This Row],[Na2O]]</f>
        <v>0.155</v>
      </c>
      <c r="Y3243">
        <f>Table1[[#This Row],[B2O3]]+Table1[[#This Row],[K2O]]+Table1[[#This Row],[Li2O]]+Table1[[#This Row],[Na2O]]</f>
        <v>0.29500000000000004</v>
      </c>
      <c r="Z3243" s="2">
        <f>Table1[[#This Row],[B2O3]]+Table1[[#This Row],[CaO]]+Table1[[#This Row],[K2O]]+Table1[[#This Row],[Li2O]]+Table1[[#This Row],[Na2O]]</f>
        <v>0.32</v>
      </c>
      <c r="AA3243" s="2">
        <f>Table1[[#This Row],[A+B+AE]]-Table1[[#This Row],[Al2O3]]-Table1[[#This Row],[SiO2]]</f>
        <v>-0.30000000000000004</v>
      </c>
      <c r="AB3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501.58699999999999</v>
      </c>
    </row>
    <row r="3244" spans="1:28" hidden="1" x14ac:dyDescent="0.25">
      <c r="A3244">
        <v>0.2</v>
      </c>
      <c r="B3244">
        <v>0.125</v>
      </c>
      <c r="C3244">
        <v>0.01</v>
      </c>
      <c r="D3244">
        <v>5.0000000000000001E-3</v>
      </c>
      <c r="E3244">
        <v>2.5000000000000001E-2</v>
      </c>
      <c r="F3244">
        <v>5.0000000000000001E-3</v>
      </c>
      <c r="G3244">
        <v>0.05</v>
      </c>
      <c r="H3244">
        <v>0.12</v>
      </c>
      <c r="I3244">
        <v>0.45</v>
      </c>
      <c r="J3244">
        <v>0.01</v>
      </c>
      <c r="K3244">
        <v>0.58441558400000004</v>
      </c>
      <c r="L3244">
        <v>0.56354523499999998</v>
      </c>
      <c r="M3244">
        <v>3.0671844E-2</v>
      </c>
      <c r="N3244">
        <v>0.16913726300000001</v>
      </c>
      <c r="O3244">
        <v>0.19158097399999999</v>
      </c>
      <c r="P3244">
        <v>0.63928176299999995</v>
      </c>
      <c r="Q3244">
        <v>6.0252789999999997E-3</v>
      </c>
      <c r="R3244">
        <v>0.146609251</v>
      </c>
      <c r="S3244">
        <v>0.19011768300000001</v>
      </c>
      <c r="T3244">
        <v>0.66327306600000002</v>
      </c>
      <c r="U3244">
        <v>0.26500000000000001</v>
      </c>
      <c r="V3244">
        <v>1.1764705879999999</v>
      </c>
      <c r="W3244">
        <f>COUNTIF(Table1[[#This Row],[Al2O3]:[TiO2]],0)</f>
        <v>0</v>
      </c>
      <c r="X3244">
        <f>Table1[[#This Row],[K2O]]+Table1[[#This Row],[Li2O]]+Table1[[#This Row],[Na2O]]</f>
        <v>0.17499999999999999</v>
      </c>
      <c r="Y3244">
        <f>Table1[[#This Row],[B2O3]]+Table1[[#This Row],[K2O]]+Table1[[#This Row],[Li2O]]+Table1[[#This Row],[Na2O]]</f>
        <v>0.3</v>
      </c>
      <c r="Z3244" s="2">
        <f>Table1[[#This Row],[B2O3]]+Table1[[#This Row],[CaO]]+Table1[[#This Row],[K2O]]+Table1[[#This Row],[Li2O]]+Table1[[#This Row],[Na2O]]</f>
        <v>0.31</v>
      </c>
      <c r="AA3244" s="2">
        <f>Table1[[#This Row],[A+B+AE]]-Table1[[#This Row],[Al2O3]]-Table1[[#This Row],[SiO2]]</f>
        <v>-0.34</v>
      </c>
      <c r="AB3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476.35800000000006</v>
      </c>
    </row>
    <row r="3245" spans="1:28" hidden="1" x14ac:dyDescent="0.25">
      <c r="A3245">
        <v>0.22500000000000001</v>
      </c>
      <c r="B3245">
        <v>0.15</v>
      </c>
      <c r="C3245">
        <v>0.02</v>
      </c>
      <c r="D3245">
        <v>5.0000000000000001E-3</v>
      </c>
      <c r="E3245">
        <v>2.5000000000000001E-2</v>
      </c>
      <c r="F3245">
        <v>7.4999999999999997E-3</v>
      </c>
      <c r="G3245">
        <v>0.03</v>
      </c>
      <c r="H3245">
        <v>0.13500000000000001</v>
      </c>
      <c r="I3245">
        <v>0.4</v>
      </c>
      <c r="J3245">
        <v>2.5000000000000001E-3</v>
      </c>
      <c r="K3245">
        <v>0.52631578899999998</v>
      </c>
      <c r="L3245">
        <v>0.56280878700000003</v>
      </c>
      <c r="M3245">
        <v>2.2696778000000001E-2</v>
      </c>
      <c r="N3245">
        <v>0.16495812300000001</v>
      </c>
      <c r="O3245">
        <v>0.21209507499999999</v>
      </c>
      <c r="P3245">
        <v>0.62294680199999997</v>
      </c>
      <c r="Q3245">
        <v>-4.3641110000000004E-3</v>
      </c>
      <c r="R3245">
        <v>0.14605805299999999</v>
      </c>
      <c r="S3245">
        <v>0.20832368900000001</v>
      </c>
      <c r="T3245">
        <v>0.64561825799999994</v>
      </c>
      <c r="U3245">
        <v>0.255</v>
      </c>
      <c r="V3245">
        <v>1.363636364</v>
      </c>
      <c r="W3245">
        <f>COUNTIF(Table1[[#This Row],[Al2O3]:[TiO2]],0)</f>
        <v>0</v>
      </c>
      <c r="X3245">
        <f>Table1[[#This Row],[K2O]]+Table1[[#This Row],[Li2O]]+Table1[[#This Row],[Na2O]]</f>
        <v>0.17250000000000001</v>
      </c>
      <c r="Y3245">
        <f>Table1[[#This Row],[B2O3]]+Table1[[#This Row],[K2O]]+Table1[[#This Row],[Li2O]]+Table1[[#This Row],[Na2O]]</f>
        <v>0.32250000000000001</v>
      </c>
      <c r="Z3245" s="2">
        <f>Table1[[#This Row],[B2O3]]+Table1[[#This Row],[CaO]]+Table1[[#This Row],[K2O]]+Table1[[#This Row],[Li2O]]+Table1[[#This Row],[Na2O]]</f>
        <v>0.34250000000000003</v>
      </c>
      <c r="AA3245" s="2">
        <f>Table1[[#This Row],[A+B+AE]]-Table1[[#This Row],[Al2O3]]-Table1[[#This Row],[SiO2]]</f>
        <v>-0.28249999999999997</v>
      </c>
      <c r="AB3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493.20850000000007</v>
      </c>
    </row>
    <row r="3246" spans="1:28" hidden="1" x14ac:dyDescent="0.25">
      <c r="A3246">
        <v>0.19</v>
      </c>
      <c r="B3246">
        <v>0.12</v>
      </c>
      <c r="C3246">
        <v>0.04</v>
      </c>
      <c r="D3246">
        <v>5.0000000000000001E-3</v>
      </c>
      <c r="E3246">
        <v>0.02</v>
      </c>
      <c r="F3246">
        <v>5.0000000000000001E-3</v>
      </c>
      <c r="G3246">
        <v>3.5000000000000003E-2</v>
      </c>
      <c r="H3246">
        <v>0.115</v>
      </c>
      <c r="I3246">
        <v>0.43</v>
      </c>
      <c r="J3246">
        <v>0.04</v>
      </c>
      <c r="K3246">
        <v>0.58503401399999999</v>
      </c>
      <c r="L3246">
        <v>0.57561223100000003</v>
      </c>
      <c r="M3246">
        <v>3.4023033000000001E-2</v>
      </c>
      <c r="N3246">
        <v>0.166313714</v>
      </c>
      <c r="O3246">
        <v>0.19114784300000001</v>
      </c>
      <c r="P3246">
        <v>0.64253844299999996</v>
      </c>
      <c r="Q3246">
        <v>9.3508589999999996E-3</v>
      </c>
      <c r="R3246">
        <v>0.143885072</v>
      </c>
      <c r="S3246">
        <v>0.18961792</v>
      </c>
      <c r="T3246">
        <v>0.66649700899999997</v>
      </c>
      <c r="U3246">
        <v>0.27</v>
      </c>
      <c r="V3246">
        <v>1.266666667</v>
      </c>
      <c r="W3246">
        <f>COUNTIF(Table1[[#This Row],[Al2O3]:[TiO2]],0)</f>
        <v>0</v>
      </c>
      <c r="X3246">
        <f>Table1[[#This Row],[K2O]]+Table1[[#This Row],[Li2O]]+Table1[[#This Row],[Na2O]]</f>
        <v>0.155</v>
      </c>
      <c r="Y3246">
        <f>Table1[[#This Row],[B2O3]]+Table1[[#This Row],[K2O]]+Table1[[#This Row],[Li2O]]+Table1[[#This Row],[Na2O]]</f>
        <v>0.27500000000000002</v>
      </c>
      <c r="Z3246" s="2">
        <f>Table1[[#This Row],[B2O3]]+Table1[[#This Row],[CaO]]+Table1[[#This Row],[K2O]]+Table1[[#This Row],[Li2O]]+Table1[[#This Row],[Na2O]]</f>
        <v>0.315</v>
      </c>
      <c r="AA3246" s="2">
        <f>Table1[[#This Row],[A+B+AE]]-Table1[[#This Row],[Al2O3]]-Table1[[#This Row],[SiO2]]</f>
        <v>-0.30499999999999999</v>
      </c>
      <c r="AB3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486.95800000000008</v>
      </c>
    </row>
    <row r="3247" spans="1:28" hidden="1" x14ac:dyDescent="0.25">
      <c r="A3247">
        <v>0.22</v>
      </c>
      <c r="B3247">
        <v>0.17499999999999999</v>
      </c>
      <c r="C3247">
        <v>0.01</v>
      </c>
      <c r="D3247">
        <v>5.0000000000000001E-3</v>
      </c>
      <c r="E3247">
        <v>4.4999999999999998E-2</v>
      </c>
      <c r="F3247">
        <v>5.0000000000000001E-3</v>
      </c>
      <c r="G3247">
        <v>4.4999999999999998E-2</v>
      </c>
      <c r="H3247">
        <v>0.125</v>
      </c>
      <c r="I3247">
        <v>0.34499999999999997</v>
      </c>
      <c r="J3247">
        <v>2.5000000000000001E-2</v>
      </c>
      <c r="K3247">
        <v>0.5</v>
      </c>
      <c r="L3247">
        <v>0.569511883</v>
      </c>
      <c r="M3247">
        <v>1.9449601E-2</v>
      </c>
      <c r="N3247">
        <v>0.168698721</v>
      </c>
      <c r="O3247">
        <v>0.21037734</v>
      </c>
      <c r="P3247">
        <v>0.62092393899999998</v>
      </c>
      <c r="Q3247">
        <v>-3.026848E-3</v>
      </c>
      <c r="R3247">
        <v>0.146059945</v>
      </c>
      <c r="S3247">
        <v>0.206028198</v>
      </c>
      <c r="T3247">
        <v>0.64791185699999998</v>
      </c>
      <c r="U3247">
        <v>0.25</v>
      </c>
      <c r="V3247">
        <v>1.294117647</v>
      </c>
      <c r="W3247">
        <f>COUNTIF(Table1[[#This Row],[Al2O3]:[TiO2]],0)</f>
        <v>0</v>
      </c>
      <c r="X3247">
        <f>Table1[[#This Row],[K2O]]+Table1[[#This Row],[Li2O]]+Table1[[#This Row],[Na2O]]</f>
        <v>0.17499999999999999</v>
      </c>
      <c r="Y3247">
        <f>Table1[[#This Row],[B2O3]]+Table1[[#This Row],[K2O]]+Table1[[#This Row],[Li2O]]+Table1[[#This Row],[Na2O]]</f>
        <v>0.35</v>
      </c>
      <c r="Z3247" s="2">
        <f>Table1[[#This Row],[B2O3]]+Table1[[#This Row],[CaO]]+Table1[[#This Row],[K2O]]+Table1[[#This Row],[Li2O]]+Table1[[#This Row],[Na2O]]</f>
        <v>0.36</v>
      </c>
      <c r="AA3247" s="2">
        <f>Table1[[#This Row],[A+B+AE]]-Table1[[#This Row],[Al2O3]]-Table1[[#This Row],[SiO2]]</f>
        <v>-0.20499999999999999</v>
      </c>
      <c r="AB3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468.45849999999996</v>
      </c>
    </row>
    <row r="3248" spans="1:28" hidden="1" x14ac:dyDescent="0.25">
      <c r="A3248">
        <v>0.22</v>
      </c>
      <c r="B3248">
        <v>0.16500000000000001</v>
      </c>
      <c r="C3248">
        <v>0.01</v>
      </c>
      <c r="D3248">
        <v>5.0000000000000001E-3</v>
      </c>
      <c r="E3248">
        <v>4.4999999999999998E-2</v>
      </c>
      <c r="F3248">
        <v>0.01</v>
      </c>
      <c r="G3248">
        <v>4.4999999999999998E-2</v>
      </c>
      <c r="H3248">
        <v>0.125</v>
      </c>
      <c r="I3248">
        <v>0.36</v>
      </c>
      <c r="J3248">
        <v>1.4999999999999999E-2</v>
      </c>
      <c r="K3248">
        <v>0.51063829800000005</v>
      </c>
      <c r="L3248">
        <v>0.56895525300000005</v>
      </c>
      <c r="M3248">
        <v>1.7206465000000001E-2</v>
      </c>
      <c r="N3248">
        <v>0.170635224</v>
      </c>
      <c r="O3248">
        <v>0.21046589499999999</v>
      </c>
      <c r="P3248">
        <v>0.61889888100000001</v>
      </c>
      <c r="Q3248">
        <v>-4.3333429999999999E-3</v>
      </c>
      <c r="R3248">
        <v>0.14672223300000001</v>
      </c>
      <c r="S3248">
        <v>0.20696240299999999</v>
      </c>
      <c r="T3248">
        <v>0.646315364</v>
      </c>
      <c r="U3248">
        <v>0.255</v>
      </c>
      <c r="V3248">
        <v>1.294117647</v>
      </c>
      <c r="W3248">
        <f>COUNTIF(Table1[[#This Row],[Al2O3]:[TiO2]],0)</f>
        <v>0</v>
      </c>
      <c r="X3248">
        <f>Table1[[#This Row],[K2O]]+Table1[[#This Row],[Li2O]]+Table1[[#This Row],[Na2O]]</f>
        <v>0.18</v>
      </c>
      <c r="Y3248">
        <f>Table1[[#This Row],[B2O3]]+Table1[[#This Row],[K2O]]+Table1[[#This Row],[Li2O]]+Table1[[#This Row],[Na2O]]</f>
        <v>0.34500000000000003</v>
      </c>
      <c r="Z3248" s="2">
        <f>Table1[[#This Row],[B2O3]]+Table1[[#This Row],[CaO]]+Table1[[#This Row],[K2O]]+Table1[[#This Row],[Li2O]]+Table1[[#This Row],[Na2O]]</f>
        <v>0.35500000000000004</v>
      </c>
      <c r="AA3248" s="2">
        <f>Table1[[#This Row],[A+B+AE]]-Table1[[#This Row],[Al2O3]]-Table1[[#This Row],[SiO2]]</f>
        <v>-0.22499999999999995</v>
      </c>
      <c r="AB3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470.47499999999991</v>
      </c>
    </row>
    <row r="3249" spans="1:28" hidden="1" x14ac:dyDescent="0.25">
      <c r="A3249">
        <v>0.2</v>
      </c>
      <c r="B3249">
        <v>0.14000000000000001</v>
      </c>
      <c r="C3249">
        <v>3.5000000000000003E-2</v>
      </c>
      <c r="D3249">
        <v>5.0000000000000001E-3</v>
      </c>
      <c r="E3249">
        <v>0.05</v>
      </c>
      <c r="F3249">
        <v>5.0000000000000001E-3</v>
      </c>
      <c r="G3249">
        <v>0.03</v>
      </c>
      <c r="H3249">
        <v>0.125</v>
      </c>
      <c r="I3249">
        <v>0.37</v>
      </c>
      <c r="J3249">
        <v>0.04</v>
      </c>
      <c r="K3249">
        <v>0.53237410100000004</v>
      </c>
      <c r="L3249">
        <v>0.58163264199999998</v>
      </c>
      <c r="M3249">
        <v>2.0195742999999999E-2</v>
      </c>
      <c r="N3249">
        <v>0.17170102400000001</v>
      </c>
      <c r="O3249">
        <v>0.20364836</v>
      </c>
      <c r="P3249">
        <v>0.62465061600000005</v>
      </c>
      <c r="Q3249">
        <v>-4.7099969999999996E-3</v>
      </c>
      <c r="R3249">
        <v>0.15048115500000001</v>
      </c>
      <c r="S3249">
        <v>0.20048115499999999</v>
      </c>
      <c r="T3249">
        <v>0.64903769</v>
      </c>
      <c r="U3249">
        <v>0.26500000000000001</v>
      </c>
      <c r="V3249">
        <v>1.2903225810000001</v>
      </c>
      <c r="W3249">
        <f>COUNTIF(Table1[[#This Row],[Al2O3]:[TiO2]],0)</f>
        <v>0</v>
      </c>
      <c r="X3249">
        <f>Table1[[#This Row],[K2O]]+Table1[[#This Row],[Li2O]]+Table1[[#This Row],[Na2O]]</f>
        <v>0.16</v>
      </c>
      <c r="Y3249">
        <f>Table1[[#This Row],[B2O3]]+Table1[[#This Row],[K2O]]+Table1[[#This Row],[Li2O]]+Table1[[#This Row],[Na2O]]</f>
        <v>0.30000000000000004</v>
      </c>
      <c r="Z3249" s="2">
        <f>Table1[[#This Row],[B2O3]]+Table1[[#This Row],[CaO]]+Table1[[#This Row],[K2O]]+Table1[[#This Row],[Li2O]]+Table1[[#This Row],[Na2O]]</f>
        <v>0.33500000000000002</v>
      </c>
      <c r="AA3249" s="2">
        <f>Table1[[#This Row],[A+B+AE]]-Table1[[#This Row],[Al2O3]]-Table1[[#This Row],[SiO2]]</f>
        <v>-0.23499999999999999</v>
      </c>
      <c r="AB3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482.48599999999999</v>
      </c>
    </row>
    <row r="3250" spans="1:28" hidden="1" x14ac:dyDescent="0.25">
      <c r="A3250">
        <v>0.21</v>
      </c>
      <c r="B3250">
        <v>0.12</v>
      </c>
      <c r="C3250">
        <v>0.04</v>
      </c>
      <c r="D3250">
        <v>5.0000000000000001E-3</v>
      </c>
      <c r="E3250">
        <v>4.4999999999999998E-2</v>
      </c>
      <c r="F3250">
        <v>0.01</v>
      </c>
      <c r="G3250">
        <v>2.5000000000000001E-2</v>
      </c>
      <c r="H3250">
        <v>0.125</v>
      </c>
      <c r="I3250">
        <v>0.40500000000000003</v>
      </c>
      <c r="J3250">
        <v>1.4999999999999999E-2</v>
      </c>
      <c r="K3250">
        <v>0.54729729699999996</v>
      </c>
      <c r="L3250">
        <v>0.57672740300000003</v>
      </c>
      <c r="M3250">
        <v>1.8678002999999999E-2</v>
      </c>
      <c r="N3250">
        <v>0.16853331399999999</v>
      </c>
      <c r="O3250">
        <v>0.21198524199999999</v>
      </c>
      <c r="P3250">
        <v>0.61948144400000005</v>
      </c>
      <c r="Q3250">
        <v>-7.0231429999999999E-3</v>
      </c>
      <c r="R3250">
        <v>0.14757342700000001</v>
      </c>
      <c r="S3250">
        <v>0.20989819900000001</v>
      </c>
      <c r="T3250">
        <v>0.64252837399999996</v>
      </c>
      <c r="U3250">
        <v>0.27</v>
      </c>
      <c r="V3250">
        <v>1.4</v>
      </c>
      <c r="W3250">
        <f>COUNTIF(Table1[[#This Row],[Al2O3]:[TiO2]],0)</f>
        <v>0</v>
      </c>
      <c r="X3250">
        <f>Table1[[#This Row],[K2O]]+Table1[[#This Row],[Li2O]]+Table1[[#This Row],[Na2O]]</f>
        <v>0.16</v>
      </c>
      <c r="Y3250">
        <f>Table1[[#This Row],[B2O3]]+Table1[[#This Row],[K2O]]+Table1[[#This Row],[Li2O]]+Table1[[#This Row],[Na2O]]</f>
        <v>0.28000000000000003</v>
      </c>
      <c r="Z3250" s="2">
        <f>Table1[[#This Row],[B2O3]]+Table1[[#This Row],[CaO]]+Table1[[#This Row],[K2O]]+Table1[[#This Row],[Li2O]]+Table1[[#This Row],[Na2O]]</f>
        <v>0.32</v>
      </c>
      <c r="AA3250" s="2">
        <f>Table1[[#This Row],[A+B+AE]]-Table1[[#This Row],[Al2O3]]-Table1[[#This Row],[SiO2]]</f>
        <v>-0.29500000000000004</v>
      </c>
      <c r="AB3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495.65650000000005</v>
      </c>
    </row>
    <row r="3251" spans="1:28" hidden="1" x14ac:dyDescent="0.25">
      <c r="A3251">
        <v>0.22</v>
      </c>
      <c r="B3251">
        <v>0.14000000000000001</v>
      </c>
      <c r="C3251">
        <v>0.04</v>
      </c>
      <c r="D3251">
        <v>2.5000000000000001E-3</v>
      </c>
      <c r="E3251">
        <v>4.4999999999999998E-2</v>
      </c>
      <c r="F3251">
        <v>0.01</v>
      </c>
      <c r="G3251">
        <v>0.03</v>
      </c>
      <c r="H3251">
        <v>0.125</v>
      </c>
      <c r="I3251">
        <v>0.36499999999999999</v>
      </c>
      <c r="J3251">
        <v>2.2499999999999999E-2</v>
      </c>
      <c r="K3251">
        <v>0.51408450999999999</v>
      </c>
      <c r="L3251">
        <v>0.57945963</v>
      </c>
      <c r="M3251">
        <v>1.0055089999999999E-2</v>
      </c>
      <c r="N3251">
        <v>0.17201195</v>
      </c>
      <c r="O3251">
        <v>0.21987466999999999</v>
      </c>
      <c r="P3251">
        <v>0.60811338000000004</v>
      </c>
      <c r="Q3251">
        <v>-1.2700899999999999E-2</v>
      </c>
      <c r="R3251">
        <v>0.14891600999999999</v>
      </c>
      <c r="S3251">
        <v>0.21709312</v>
      </c>
      <c r="T3251">
        <v>0.63399086000000004</v>
      </c>
      <c r="U3251">
        <v>0.27</v>
      </c>
      <c r="V3251">
        <v>1.41935484</v>
      </c>
      <c r="W3251">
        <f>COUNTIF(Table1[[#This Row],[Al2O3]:[TiO2]],0)</f>
        <v>0</v>
      </c>
      <c r="X3251">
        <f>Table1[[#This Row],[K2O]]+Table1[[#This Row],[Li2O]]+Table1[[#This Row],[Na2O]]</f>
        <v>0.16500000000000001</v>
      </c>
      <c r="Y3251">
        <f>Table1[[#This Row],[B2O3]]+Table1[[#This Row],[K2O]]+Table1[[#This Row],[Li2O]]+Table1[[#This Row],[Na2O]]</f>
        <v>0.30500000000000005</v>
      </c>
      <c r="Z3251" s="2">
        <f>Table1[[#This Row],[B2O3]]+Table1[[#This Row],[CaO]]+Table1[[#This Row],[K2O]]+Table1[[#This Row],[Li2O]]+Table1[[#This Row],[Na2O]]</f>
        <v>0.34500000000000003</v>
      </c>
      <c r="AA3251" s="2">
        <f>Table1[[#This Row],[A+B+AE]]-Table1[[#This Row],[Al2O3]]-Table1[[#This Row],[SiO2]]</f>
        <v>-0.23999999999999996</v>
      </c>
      <c r="AB3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485.77100000000019</v>
      </c>
    </row>
    <row r="3252" spans="1:28" hidden="1" x14ac:dyDescent="0.25">
      <c r="A3252">
        <v>0.25</v>
      </c>
      <c r="B3252">
        <v>0.18</v>
      </c>
      <c r="C3252">
        <v>0.02</v>
      </c>
      <c r="D3252">
        <v>2.5000000000000001E-3</v>
      </c>
      <c r="E3252">
        <v>0.04</v>
      </c>
      <c r="F3252">
        <v>2.5000000000000001E-3</v>
      </c>
      <c r="G3252">
        <v>2.5000000000000001E-2</v>
      </c>
      <c r="H3252">
        <v>0.14499999999999999</v>
      </c>
      <c r="I3252">
        <v>0.31</v>
      </c>
      <c r="J3252">
        <v>2.5000000000000001E-2</v>
      </c>
      <c r="K3252">
        <v>0.43971631</v>
      </c>
      <c r="L3252">
        <v>0.57349075000000005</v>
      </c>
      <c r="M3252">
        <v>3.2295900000000001E-3</v>
      </c>
      <c r="N3252">
        <v>0.16927233999999999</v>
      </c>
      <c r="O3252">
        <v>0.23788907000000001</v>
      </c>
      <c r="P3252">
        <v>0.59283859000000005</v>
      </c>
      <c r="Q3252">
        <v>-2.4274259999999999E-2</v>
      </c>
      <c r="R3252">
        <v>0.15212555999999999</v>
      </c>
      <c r="S3252">
        <v>0.23121494000000001</v>
      </c>
      <c r="T3252">
        <v>0.61665950000000003</v>
      </c>
      <c r="U3252">
        <v>0.27</v>
      </c>
      <c r="V3252">
        <v>1.4705882400000001</v>
      </c>
      <c r="W3252">
        <f>COUNTIF(Table1[[#This Row],[Al2O3]:[TiO2]],0)</f>
        <v>0</v>
      </c>
      <c r="X3252">
        <f>Table1[[#This Row],[K2O]]+Table1[[#This Row],[Li2O]]+Table1[[#This Row],[Na2O]]</f>
        <v>0.17249999999999999</v>
      </c>
      <c r="Y3252">
        <f>Table1[[#This Row],[B2O3]]+Table1[[#This Row],[K2O]]+Table1[[#This Row],[Li2O]]+Table1[[#This Row],[Na2O]]</f>
        <v>0.35249999999999998</v>
      </c>
      <c r="Z3252" s="2">
        <f>Table1[[#This Row],[B2O3]]+Table1[[#This Row],[CaO]]+Table1[[#This Row],[K2O]]+Table1[[#This Row],[Li2O]]+Table1[[#This Row],[Na2O]]</f>
        <v>0.37249999999999994</v>
      </c>
      <c r="AA3252" s="2">
        <f>Table1[[#This Row],[A+B+AE]]-Table1[[#This Row],[Al2O3]]-Table1[[#This Row],[SiO2]]</f>
        <v>-0.18750000000000006</v>
      </c>
      <c r="AB3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484.67000000000007</v>
      </c>
    </row>
    <row r="3253" spans="1:28" hidden="1" x14ac:dyDescent="0.25">
      <c r="A3253">
        <v>0.22500000000000001</v>
      </c>
      <c r="B3253">
        <v>0.15</v>
      </c>
      <c r="C3253">
        <v>0.02</v>
      </c>
      <c r="D3253">
        <v>5.0000000000000001E-3</v>
      </c>
      <c r="E3253">
        <v>0.05</v>
      </c>
      <c r="F3253">
        <v>7.4999999999999997E-3</v>
      </c>
      <c r="G3253">
        <v>1.4999999999999999E-2</v>
      </c>
      <c r="H3253">
        <v>0.13</v>
      </c>
      <c r="I3253">
        <v>0.36</v>
      </c>
      <c r="J3253">
        <v>3.7499999999999999E-2</v>
      </c>
      <c r="K3253">
        <v>0.50349650300000004</v>
      </c>
      <c r="L3253">
        <v>0.57420954700000004</v>
      </c>
      <c r="M3253">
        <v>2.7898969999999999E-2</v>
      </c>
      <c r="N3253">
        <v>0.15447130100000001</v>
      </c>
      <c r="O3253">
        <v>0.224914532</v>
      </c>
      <c r="P3253">
        <v>0.62061416700000005</v>
      </c>
      <c r="Q3253">
        <v>-2.7919440000000002E-3</v>
      </c>
      <c r="R3253">
        <v>0.13943360399999999</v>
      </c>
      <c r="S3253">
        <v>0.219457598</v>
      </c>
      <c r="T3253">
        <v>0.64110879700000001</v>
      </c>
      <c r="U3253">
        <v>0.27</v>
      </c>
      <c r="V3253">
        <v>1.551724138</v>
      </c>
      <c r="W3253">
        <f>COUNTIF(Table1[[#This Row],[Al2O3]:[TiO2]],0)</f>
        <v>0</v>
      </c>
      <c r="X3253">
        <f>Table1[[#This Row],[K2O]]+Table1[[#This Row],[Li2O]]+Table1[[#This Row],[Na2O]]</f>
        <v>0.1525</v>
      </c>
      <c r="Y3253">
        <f>Table1[[#This Row],[B2O3]]+Table1[[#This Row],[K2O]]+Table1[[#This Row],[Li2O]]+Table1[[#This Row],[Na2O]]</f>
        <v>0.30249999999999999</v>
      </c>
      <c r="Z3253" s="2">
        <f>Table1[[#This Row],[B2O3]]+Table1[[#This Row],[CaO]]+Table1[[#This Row],[K2O]]+Table1[[#This Row],[Li2O]]+Table1[[#This Row],[Na2O]]</f>
        <v>0.32250000000000001</v>
      </c>
      <c r="AA3253" s="2">
        <f>Table1[[#This Row],[A+B+AE]]-Table1[[#This Row],[Al2O3]]-Table1[[#This Row],[SiO2]]</f>
        <v>-0.26249999999999996</v>
      </c>
      <c r="AB3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499.91849999999999</v>
      </c>
    </row>
    <row r="3254" spans="1:28" hidden="1" x14ac:dyDescent="0.25">
      <c r="A3254">
        <v>0.21</v>
      </c>
      <c r="B3254">
        <v>0.12</v>
      </c>
      <c r="C3254">
        <v>0.04</v>
      </c>
      <c r="D3254">
        <v>2.5000000000000001E-3</v>
      </c>
      <c r="E3254">
        <v>0.03</v>
      </c>
      <c r="F3254">
        <v>2.5000000000000001E-3</v>
      </c>
      <c r="G3254">
        <v>2.5000000000000001E-2</v>
      </c>
      <c r="H3254">
        <v>0.13</v>
      </c>
      <c r="I3254">
        <v>0.43</v>
      </c>
      <c r="J3254">
        <v>0.01</v>
      </c>
      <c r="K3254">
        <v>0.55844155799999995</v>
      </c>
      <c r="L3254">
        <v>0.56969666500000005</v>
      </c>
      <c r="M3254">
        <v>2.4824404000000001E-2</v>
      </c>
      <c r="N3254">
        <v>0.16608857099999999</v>
      </c>
      <c r="O3254">
        <v>0.20634561900000001</v>
      </c>
      <c r="P3254">
        <v>0.62756581</v>
      </c>
      <c r="Q3254">
        <v>-4.0593110000000003E-3</v>
      </c>
      <c r="R3254">
        <v>0.148129279</v>
      </c>
      <c r="S3254">
        <v>0.20378753699999999</v>
      </c>
      <c r="T3254">
        <v>0.64808318399999998</v>
      </c>
      <c r="U3254">
        <v>0.26</v>
      </c>
      <c r="V3254">
        <v>1.3548387099999999</v>
      </c>
      <c r="W3254">
        <f>COUNTIF(Table1[[#This Row],[Al2O3]:[TiO2]],0)</f>
        <v>0</v>
      </c>
      <c r="X3254">
        <f>Table1[[#This Row],[K2O]]+Table1[[#This Row],[Li2O]]+Table1[[#This Row],[Na2O]]</f>
        <v>0.1575</v>
      </c>
      <c r="Y3254">
        <f>Table1[[#This Row],[B2O3]]+Table1[[#This Row],[K2O]]+Table1[[#This Row],[Li2O]]+Table1[[#This Row],[Na2O]]</f>
        <v>0.27749999999999997</v>
      </c>
      <c r="Z3254" s="2">
        <f>Table1[[#This Row],[B2O3]]+Table1[[#This Row],[CaO]]+Table1[[#This Row],[K2O]]+Table1[[#This Row],[Li2O]]+Table1[[#This Row],[Na2O]]</f>
        <v>0.3175</v>
      </c>
      <c r="AA3254" s="2">
        <f>Table1[[#This Row],[A+B+AE]]-Table1[[#This Row],[Al2O3]]-Table1[[#This Row],[SiO2]]</f>
        <v>-0.32250000000000001</v>
      </c>
      <c r="AB3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500.84450000000004</v>
      </c>
    </row>
    <row r="3255" spans="1:28" hidden="1" x14ac:dyDescent="0.25">
      <c r="A3255">
        <v>0.215</v>
      </c>
      <c r="B3255">
        <v>0.155</v>
      </c>
      <c r="C3255">
        <v>1.4999999999999999E-2</v>
      </c>
      <c r="D3255">
        <v>5.0000000000000001E-3</v>
      </c>
      <c r="E3255">
        <v>0.02</v>
      </c>
      <c r="F3255">
        <v>0.01</v>
      </c>
      <c r="G3255">
        <v>0.06</v>
      </c>
      <c r="H3255">
        <v>0.125</v>
      </c>
      <c r="I3255">
        <v>0.38500000000000001</v>
      </c>
      <c r="J3255">
        <v>0.01</v>
      </c>
      <c r="K3255">
        <v>0.531034483</v>
      </c>
      <c r="L3255">
        <v>0.56946499900000003</v>
      </c>
      <c r="M3255">
        <v>8.4810700000000003E-3</v>
      </c>
      <c r="N3255">
        <v>0.18345681799999999</v>
      </c>
      <c r="O3255">
        <v>0.20189499599999999</v>
      </c>
      <c r="P3255">
        <v>0.61464818600000004</v>
      </c>
      <c r="Q3255">
        <v>-9.7084849999999993E-3</v>
      </c>
      <c r="R3255">
        <v>0.155109149</v>
      </c>
      <c r="S3255">
        <v>0.20023096400000001</v>
      </c>
      <c r="T3255">
        <v>0.64465988699999999</v>
      </c>
      <c r="U3255">
        <v>0.27</v>
      </c>
      <c r="V3255">
        <v>1.162162162</v>
      </c>
      <c r="W3255">
        <f>COUNTIF(Table1[[#This Row],[Al2O3]:[TiO2]],0)</f>
        <v>0</v>
      </c>
      <c r="X3255">
        <f>Table1[[#This Row],[K2O]]+Table1[[#This Row],[Li2O]]+Table1[[#This Row],[Na2O]]</f>
        <v>0.19500000000000001</v>
      </c>
      <c r="Y3255">
        <f>Table1[[#This Row],[B2O3]]+Table1[[#This Row],[K2O]]+Table1[[#This Row],[Li2O]]+Table1[[#This Row],[Na2O]]</f>
        <v>0.35</v>
      </c>
      <c r="Z3255" s="2">
        <f>Table1[[#This Row],[B2O3]]+Table1[[#This Row],[CaO]]+Table1[[#This Row],[K2O]]+Table1[[#This Row],[Li2O]]+Table1[[#This Row],[Na2O]]</f>
        <v>0.36499999999999999</v>
      </c>
      <c r="AA3255" s="2">
        <f>Table1[[#This Row],[A+B+AE]]-Table1[[#This Row],[Al2O3]]-Table1[[#This Row],[SiO2]]</f>
        <v>-0.23500000000000001</v>
      </c>
      <c r="AB3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457.00650000000007</v>
      </c>
    </row>
    <row r="3256" spans="1:28" hidden="1" x14ac:dyDescent="0.25">
      <c r="A3256">
        <v>0.19</v>
      </c>
      <c r="B3256">
        <v>0.13500000000000001</v>
      </c>
      <c r="C3256">
        <v>5.0000000000000001E-3</v>
      </c>
      <c r="D3256">
        <v>5.0000000000000001E-3</v>
      </c>
      <c r="E3256">
        <v>3.5000000000000003E-2</v>
      </c>
      <c r="F3256">
        <v>5.0000000000000001E-3</v>
      </c>
      <c r="G3256">
        <v>0.04</v>
      </c>
      <c r="H3256">
        <v>0.11</v>
      </c>
      <c r="I3256">
        <v>0.43</v>
      </c>
      <c r="J3256">
        <v>4.4999999999999998E-2</v>
      </c>
      <c r="K3256">
        <v>0.58904109999999998</v>
      </c>
      <c r="L3256">
        <v>0.56679005000000005</v>
      </c>
      <c r="M3256">
        <v>5.0262469999999997E-2</v>
      </c>
      <c r="N3256">
        <v>0.15327046</v>
      </c>
      <c r="O3256">
        <v>0.18821384999999999</v>
      </c>
      <c r="P3256">
        <v>0.65851568999999999</v>
      </c>
      <c r="Q3256">
        <v>2.3351420000000001E-2</v>
      </c>
      <c r="R3256">
        <v>0.13363853000000001</v>
      </c>
      <c r="S3256">
        <v>0.18545993999999999</v>
      </c>
      <c r="T3256">
        <v>0.68090152999999998</v>
      </c>
      <c r="U3256">
        <v>0.26</v>
      </c>
      <c r="V3256">
        <v>1.26666667</v>
      </c>
      <c r="W3256">
        <f>COUNTIF(Table1[[#This Row],[Al2O3]:[TiO2]],0)</f>
        <v>0</v>
      </c>
      <c r="X3256">
        <f>Table1[[#This Row],[K2O]]+Table1[[#This Row],[Li2O]]+Table1[[#This Row],[Na2O]]</f>
        <v>0.155</v>
      </c>
      <c r="Y3256">
        <f>Table1[[#This Row],[B2O3]]+Table1[[#This Row],[K2O]]+Table1[[#This Row],[Li2O]]+Table1[[#This Row],[Na2O]]</f>
        <v>0.29000000000000004</v>
      </c>
      <c r="Z3256" s="2">
        <f>Table1[[#This Row],[B2O3]]+Table1[[#This Row],[CaO]]+Table1[[#This Row],[K2O]]+Table1[[#This Row],[Li2O]]+Table1[[#This Row],[Na2O]]</f>
        <v>0.29500000000000004</v>
      </c>
      <c r="AA3256" s="2">
        <f>Table1[[#This Row],[A+B+AE]]-Table1[[#This Row],[Al2O3]]-Table1[[#This Row],[SiO2]]</f>
        <v>-0.32499999999999996</v>
      </c>
      <c r="AB3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482.44749999999999</v>
      </c>
    </row>
    <row r="3257" spans="1:28" hidden="1" x14ac:dyDescent="0.25">
      <c r="A3257">
        <v>0.25</v>
      </c>
      <c r="B3257">
        <v>0.15</v>
      </c>
      <c r="C3257">
        <v>0.04</v>
      </c>
      <c r="D3257">
        <v>5.0000000000000001E-3</v>
      </c>
      <c r="E3257">
        <v>0.02</v>
      </c>
      <c r="F3257">
        <v>7.4999999999999997E-3</v>
      </c>
      <c r="G3257">
        <v>5.0000000000000001E-3</v>
      </c>
      <c r="H3257">
        <v>0.15</v>
      </c>
      <c r="I3257">
        <v>0.37</v>
      </c>
      <c r="J3257">
        <v>2.5000000000000001E-3</v>
      </c>
      <c r="K3257">
        <v>0.48051948</v>
      </c>
      <c r="L3257">
        <v>0.56786601999999997</v>
      </c>
      <c r="M3257">
        <v>1.198656E-2</v>
      </c>
      <c r="N3257">
        <v>0.16206086</v>
      </c>
      <c r="O3257">
        <v>0.23782117999999999</v>
      </c>
      <c r="P3257">
        <v>0.60011795999999995</v>
      </c>
      <c r="Q3257">
        <v>-2.0044860000000001E-2</v>
      </c>
      <c r="R3257">
        <v>0.14819130999999999</v>
      </c>
      <c r="S3257">
        <v>0.23215106999999999</v>
      </c>
      <c r="T3257">
        <v>0.61965762000000002</v>
      </c>
      <c r="U3257">
        <v>0.27</v>
      </c>
      <c r="V3257">
        <v>1.6129032299999999</v>
      </c>
      <c r="W3257">
        <f>COUNTIF(Table1[[#This Row],[Al2O3]:[TiO2]],0)</f>
        <v>0</v>
      </c>
      <c r="X3257">
        <f>Table1[[#This Row],[K2O]]+Table1[[#This Row],[Li2O]]+Table1[[#This Row],[Na2O]]</f>
        <v>0.16250000000000001</v>
      </c>
      <c r="Y3257">
        <f>Table1[[#This Row],[B2O3]]+Table1[[#This Row],[K2O]]+Table1[[#This Row],[Li2O]]+Table1[[#This Row],[Na2O]]</f>
        <v>0.3125</v>
      </c>
      <c r="Z3257" s="2">
        <f>Table1[[#This Row],[B2O3]]+Table1[[#This Row],[CaO]]+Table1[[#This Row],[K2O]]+Table1[[#This Row],[Li2O]]+Table1[[#This Row],[Na2O]]</f>
        <v>0.35250000000000004</v>
      </c>
      <c r="AA3257" s="2">
        <f>Table1[[#This Row],[A+B+AE]]-Table1[[#This Row],[Al2O3]]-Table1[[#This Row],[SiO2]]</f>
        <v>-0.26749999999999996</v>
      </c>
      <c r="AB3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515.91650000000004</v>
      </c>
    </row>
    <row r="3258" spans="1:28" hidden="1" x14ac:dyDescent="0.25">
      <c r="A3258">
        <v>0.24</v>
      </c>
      <c r="B3258">
        <v>0.17499999999999999</v>
      </c>
      <c r="C3258">
        <v>0.04</v>
      </c>
      <c r="D3258">
        <v>5.0000000000000001E-3</v>
      </c>
      <c r="E3258">
        <v>3.5000000000000003E-2</v>
      </c>
      <c r="F3258">
        <v>2.5000000000000001E-3</v>
      </c>
      <c r="G3258">
        <v>2.5000000000000001E-2</v>
      </c>
      <c r="H3258">
        <v>0.14000000000000001</v>
      </c>
      <c r="I3258">
        <v>0.32500000000000001</v>
      </c>
      <c r="J3258">
        <v>1.2500000000000001E-2</v>
      </c>
      <c r="K3258">
        <v>0.46099290999999998</v>
      </c>
      <c r="L3258">
        <v>0.57261194999999998</v>
      </c>
      <c r="M3258">
        <v>6.3280699999999999E-3</v>
      </c>
      <c r="N3258">
        <v>0.17077231000000001</v>
      </c>
      <c r="O3258">
        <v>0.22893009</v>
      </c>
      <c r="P3258">
        <v>0.60029761000000004</v>
      </c>
      <c r="Q3258">
        <v>-1.9086769999999999E-2</v>
      </c>
      <c r="R3258">
        <v>0.15136878000000001</v>
      </c>
      <c r="S3258">
        <v>0.22336074</v>
      </c>
      <c r="T3258">
        <v>0.62527047999999996</v>
      </c>
      <c r="U3258">
        <v>0.25</v>
      </c>
      <c r="V3258">
        <v>1.4545454499999999</v>
      </c>
      <c r="W3258">
        <f>COUNTIF(Table1[[#This Row],[Al2O3]:[TiO2]],0)</f>
        <v>0</v>
      </c>
      <c r="X3258">
        <f>Table1[[#This Row],[K2O]]+Table1[[#This Row],[Li2O]]+Table1[[#This Row],[Na2O]]</f>
        <v>0.16750000000000001</v>
      </c>
      <c r="Y3258">
        <f>Table1[[#This Row],[B2O3]]+Table1[[#This Row],[K2O]]+Table1[[#This Row],[Li2O]]+Table1[[#This Row],[Na2O]]</f>
        <v>0.34250000000000003</v>
      </c>
      <c r="Z3258" s="2">
        <f>Table1[[#This Row],[B2O3]]+Table1[[#This Row],[CaO]]+Table1[[#This Row],[K2O]]+Table1[[#This Row],[Li2O]]+Table1[[#This Row],[Na2O]]</f>
        <v>0.38250000000000001</v>
      </c>
      <c r="AA3258" s="2">
        <f>Table1[[#This Row],[A+B+AE]]-Table1[[#This Row],[Al2O3]]-Table1[[#This Row],[SiO2]]</f>
        <v>-0.1825</v>
      </c>
      <c r="AB3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488.99300000000005</v>
      </c>
    </row>
    <row r="3259" spans="1:28" hidden="1" x14ac:dyDescent="0.25">
      <c r="A3259">
        <v>0.2</v>
      </c>
      <c r="B3259">
        <v>0.155</v>
      </c>
      <c r="C3259">
        <v>2.5000000000000001E-2</v>
      </c>
      <c r="D3259">
        <v>5.0000000000000001E-3</v>
      </c>
      <c r="E3259">
        <v>0.02</v>
      </c>
      <c r="F3259">
        <v>5.0000000000000001E-3</v>
      </c>
      <c r="G3259">
        <v>0.06</v>
      </c>
      <c r="H3259">
        <v>0.12</v>
      </c>
      <c r="I3259">
        <v>0.39500000000000002</v>
      </c>
      <c r="J3259">
        <v>1.4999999999999999E-2</v>
      </c>
      <c r="K3259">
        <v>0.55244755199999995</v>
      </c>
      <c r="L3259">
        <v>0.56908753400000001</v>
      </c>
      <c r="M3259">
        <v>1.9123273999999999E-2</v>
      </c>
      <c r="N3259">
        <v>0.181325341</v>
      </c>
      <c r="O3259">
        <v>0.18938855900000001</v>
      </c>
      <c r="P3259">
        <v>0.62928609999999996</v>
      </c>
      <c r="Q3259">
        <v>4.4062499999999999E-4</v>
      </c>
      <c r="R3259">
        <v>0.15312482399999999</v>
      </c>
      <c r="S3259">
        <v>0.187733494</v>
      </c>
      <c r="T3259">
        <v>0.65914168299999998</v>
      </c>
      <c r="U3259">
        <v>0.25</v>
      </c>
      <c r="V3259">
        <v>1.111111111</v>
      </c>
      <c r="W3259">
        <f>COUNTIF(Table1[[#This Row],[Al2O3]:[TiO2]],0)</f>
        <v>0</v>
      </c>
      <c r="X3259">
        <f>Table1[[#This Row],[K2O]]+Table1[[#This Row],[Li2O]]+Table1[[#This Row],[Na2O]]</f>
        <v>0.185</v>
      </c>
      <c r="Y3259">
        <f>Table1[[#This Row],[B2O3]]+Table1[[#This Row],[K2O]]+Table1[[#This Row],[Li2O]]+Table1[[#This Row],[Na2O]]</f>
        <v>0.33999999999999997</v>
      </c>
      <c r="Z3259" s="2">
        <f>Table1[[#This Row],[B2O3]]+Table1[[#This Row],[CaO]]+Table1[[#This Row],[K2O]]+Table1[[#This Row],[Li2O]]+Table1[[#This Row],[Na2O]]</f>
        <v>0.36499999999999999</v>
      </c>
      <c r="AA3259" s="2">
        <f>Table1[[#This Row],[A+B+AE]]-Table1[[#This Row],[Al2O3]]-Table1[[#This Row],[SiO2]]</f>
        <v>-0.23000000000000004</v>
      </c>
      <c r="AB3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458.904</v>
      </c>
    </row>
    <row r="3260" spans="1:28" hidden="1" x14ac:dyDescent="0.25">
      <c r="A3260">
        <v>0.24</v>
      </c>
      <c r="B3260">
        <v>0.185</v>
      </c>
      <c r="C3260">
        <v>2.5000000000000001E-2</v>
      </c>
      <c r="D3260">
        <v>2.5000000000000001E-3</v>
      </c>
      <c r="E3260">
        <v>0.02</v>
      </c>
      <c r="F3260">
        <v>5.0000000000000001E-3</v>
      </c>
      <c r="G3260">
        <v>0.03</v>
      </c>
      <c r="H3260">
        <v>0.14000000000000001</v>
      </c>
      <c r="I3260">
        <v>0.32500000000000001</v>
      </c>
      <c r="J3260">
        <v>2.75E-2</v>
      </c>
      <c r="K3260">
        <v>0.46099290999999998</v>
      </c>
      <c r="L3260">
        <v>0.57024372999999995</v>
      </c>
      <c r="M3260">
        <v>1.047466E-2</v>
      </c>
      <c r="N3260">
        <v>0.16917462</v>
      </c>
      <c r="O3260">
        <v>0.22487281000000001</v>
      </c>
      <c r="P3260">
        <v>0.60595257000000002</v>
      </c>
      <c r="Q3260">
        <v>-1.4327039999999999E-2</v>
      </c>
      <c r="R3260">
        <v>0.14932296</v>
      </c>
      <c r="S3260">
        <v>0.21913605999999999</v>
      </c>
      <c r="T3260">
        <v>0.63154098000000003</v>
      </c>
      <c r="U3260">
        <v>0.26</v>
      </c>
      <c r="V3260">
        <v>1.4117647099999999</v>
      </c>
      <c r="W3260">
        <f>COUNTIF(Table1[[#This Row],[Al2O3]:[TiO2]],0)</f>
        <v>0</v>
      </c>
      <c r="X3260">
        <f>Table1[[#This Row],[K2O]]+Table1[[#This Row],[Li2O]]+Table1[[#This Row],[Na2O]]</f>
        <v>0.17500000000000002</v>
      </c>
      <c r="Y3260">
        <f>Table1[[#This Row],[B2O3]]+Table1[[#This Row],[K2O]]+Table1[[#This Row],[Li2O]]+Table1[[#This Row],[Na2O]]</f>
        <v>0.36</v>
      </c>
      <c r="Z3260" s="2">
        <f>Table1[[#This Row],[B2O3]]+Table1[[#This Row],[CaO]]+Table1[[#This Row],[K2O]]+Table1[[#This Row],[Li2O]]+Table1[[#This Row],[Na2O]]</f>
        <v>0.38500000000000001</v>
      </c>
      <c r="AA3260" s="2">
        <f>Table1[[#This Row],[A+B+AE]]-Table1[[#This Row],[Al2O3]]-Table1[[#This Row],[SiO2]]</f>
        <v>-0.18</v>
      </c>
      <c r="AB3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482.29200000000003</v>
      </c>
    </row>
    <row r="3261" spans="1:28" hidden="1" x14ac:dyDescent="0.25">
      <c r="A3261">
        <v>0.22</v>
      </c>
      <c r="B3261">
        <v>0.15</v>
      </c>
      <c r="C3261">
        <v>0.02</v>
      </c>
      <c r="D3261">
        <v>5.0000000000000001E-3</v>
      </c>
      <c r="E3261">
        <v>0.05</v>
      </c>
      <c r="F3261">
        <v>2.5000000000000001E-3</v>
      </c>
      <c r="G3261">
        <v>2.5000000000000001E-2</v>
      </c>
      <c r="H3261">
        <v>0.13500000000000001</v>
      </c>
      <c r="I3261">
        <v>0.37</v>
      </c>
      <c r="J3261">
        <v>2.2499999999999999E-2</v>
      </c>
      <c r="K3261">
        <v>0.51034482800000003</v>
      </c>
      <c r="L3261">
        <v>0.57188460399999996</v>
      </c>
      <c r="M3261">
        <v>2.0638502E-2</v>
      </c>
      <c r="N3261">
        <v>0.16480161800000001</v>
      </c>
      <c r="O3261">
        <v>0.21595304000000001</v>
      </c>
      <c r="P3261">
        <v>0.61924534200000003</v>
      </c>
      <c r="Q3261">
        <v>-8.5881740000000005E-3</v>
      </c>
      <c r="R3261">
        <v>0.14828875399999999</v>
      </c>
      <c r="S3261">
        <v>0.21117601</v>
      </c>
      <c r="T3261">
        <v>0.64053523499999998</v>
      </c>
      <c r="U3261">
        <v>0.26</v>
      </c>
      <c r="V3261">
        <v>1.375</v>
      </c>
      <c r="W3261">
        <f>COUNTIF(Table1[[#This Row],[Al2O3]:[TiO2]],0)</f>
        <v>0</v>
      </c>
      <c r="X3261">
        <f>Table1[[#This Row],[K2O]]+Table1[[#This Row],[Li2O]]+Table1[[#This Row],[Na2O]]</f>
        <v>0.16250000000000001</v>
      </c>
      <c r="Y3261">
        <f>Table1[[#This Row],[B2O3]]+Table1[[#This Row],[K2O]]+Table1[[#This Row],[Li2O]]+Table1[[#This Row],[Na2O]]</f>
        <v>0.3125</v>
      </c>
      <c r="Z3261" s="2">
        <f>Table1[[#This Row],[B2O3]]+Table1[[#This Row],[CaO]]+Table1[[#This Row],[K2O]]+Table1[[#This Row],[Li2O]]+Table1[[#This Row],[Na2O]]</f>
        <v>0.33250000000000002</v>
      </c>
      <c r="AA3261" s="2">
        <f>Table1[[#This Row],[A+B+AE]]-Table1[[#This Row],[Al2O3]]-Table1[[#This Row],[SiO2]]</f>
        <v>-0.25749999999999995</v>
      </c>
      <c r="AB3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490.92900000000009</v>
      </c>
    </row>
    <row r="3262" spans="1:28" hidden="1" x14ac:dyDescent="0.25">
      <c r="A3262">
        <v>0.22</v>
      </c>
      <c r="B3262">
        <v>0.13500000000000001</v>
      </c>
      <c r="C3262">
        <v>5.0000000000000001E-3</v>
      </c>
      <c r="D3262">
        <v>2.5000000000000001E-3</v>
      </c>
      <c r="E3262">
        <v>0.05</v>
      </c>
      <c r="F3262">
        <v>7.4999999999999997E-3</v>
      </c>
      <c r="G3262">
        <v>4.4999999999999998E-2</v>
      </c>
      <c r="H3262">
        <v>0.125</v>
      </c>
      <c r="I3262">
        <v>0.40500000000000003</v>
      </c>
      <c r="J3262">
        <v>5.0000000000000001E-3</v>
      </c>
      <c r="K3262">
        <v>0.54</v>
      </c>
      <c r="L3262">
        <v>0.56737488400000002</v>
      </c>
      <c r="M3262">
        <v>1.6964245999999999E-2</v>
      </c>
      <c r="N3262">
        <v>0.169806493</v>
      </c>
      <c r="O3262">
        <v>0.212433132</v>
      </c>
      <c r="P3262">
        <v>0.61776037500000003</v>
      </c>
      <c r="Q3262">
        <v>-7.6781039999999998E-3</v>
      </c>
      <c r="R3262">
        <v>0.14810378499999999</v>
      </c>
      <c r="S3262">
        <v>0.20997475500000001</v>
      </c>
      <c r="T3262">
        <v>0.64192146000000005</v>
      </c>
      <c r="U3262">
        <v>0.27</v>
      </c>
      <c r="V3262">
        <v>1.294117647</v>
      </c>
      <c r="W3262">
        <f>COUNTIF(Table1[[#This Row],[Al2O3]:[TiO2]],0)</f>
        <v>0</v>
      </c>
      <c r="X3262">
        <f>Table1[[#This Row],[K2O]]+Table1[[#This Row],[Li2O]]+Table1[[#This Row],[Na2O]]</f>
        <v>0.17749999999999999</v>
      </c>
      <c r="Y3262">
        <f>Table1[[#This Row],[B2O3]]+Table1[[#This Row],[K2O]]+Table1[[#This Row],[Li2O]]+Table1[[#This Row],[Na2O]]</f>
        <v>0.3125</v>
      </c>
      <c r="Z3262" s="2">
        <f>Table1[[#This Row],[B2O3]]+Table1[[#This Row],[CaO]]+Table1[[#This Row],[K2O]]+Table1[[#This Row],[Li2O]]+Table1[[#This Row],[Na2O]]</f>
        <v>0.3175</v>
      </c>
      <c r="AA3262" s="2">
        <f>Table1[[#This Row],[A+B+AE]]-Table1[[#This Row],[Al2O3]]-Table1[[#This Row],[SiO2]]</f>
        <v>-0.3075</v>
      </c>
      <c r="AB3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476.29600000000005</v>
      </c>
    </row>
    <row r="3263" spans="1:28" hidden="1" x14ac:dyDescent="0.25">
      <c r="A3263">
        <v>0.21</v>
      </c>
      <c r="B3263">
        <v>0.16</v>
      </c>
      <c r="C3263">
        <v>0.02</v>
      </c>
      <c r="D3263">
        <v>2.5000000000000001E-3</v>
      </c>
      <c r="E3263">
        <v>2.5000000000000001E-2</v>
      </c>
      <c r="F3263">
        <v>7.4999999999999997E-3</v>
      </c>
      <c r="G3263">
        <v>0.06</v>
      </c>
      <c r="H3263">
        <v>0.125</v>
      </c>
      <c r="I3263">
        <v>0.36499999999999999</v>
      </c>
      <c r="J3263">
        <v>2.5000000000000001E-2</v>
      </c>
      <c r="K3263">
        <v>0.52142857099999995</v>
      </c>
      <c r="L3263">
        <v>0.57510163199999997</v>
      </c>
      <c r="M3263">
        <v>6.119195E-3</v>
      </c>
      <c r="N3263">
        <v>0.18674374399999999</v>
      </c>
      <c r="O3263">
        <v>0.200159174</v>
      </c>
      <c r="P3263">
        <v>0.61309708200000002</v>
      </c>
      <c r="Q3263">
        <v>-1.1561360999999999E-2</v>
      </c>
      <c r="R3263">
        <v>0.15794838899999999</v>
      </c>
      <c r="S3263">
        <v>0.19821418499999999</v>
      </c>
      <c r="T3263">
        <v>0.64383742700000002</v>
      </c>
      <c r="U3263">
        <v>0.27</v>
      </c>
      <c r="V3263">
        <v>1.1351351350000001</v>
      </c>
      <c r="W3263">
        <f>COUNTIF(Table1[[#This Row],[Al2O3]:[TiO2]],0)</f>
        <v>0</v>
      </c>
      <c r="X3263">
        <f>Table1[[#This Row],[K2O]]+Table1[[#This Row],[Li2O]]+Table1[[#This Row],[Na2O]]</f>
        <v>0.1925</v>
      </c>
      <c r="Y3263">
        <f>Table1[[#This Row],[B2O3]]+Table1[[#This Row],[K2O]]+Table1[[#This Row],[Li2O]]+Table1[[#This Row],[Na2O]]</f>
        <v>0.35250000000000004</v>
      </c>
      <c r="Z3263" s="2">
        <f>Table1[[#This Row],[B2O3]]+Table1[[#This Row],[CaO]]+Table1[[#This Row],[K2O]]+Table1[[#This Row],[Li2O]]+Table1[[#This Row],[Na2O]]</f>
        <v>0.3725</v>
      </c>
      <c r="AA3263" s="2">
        <f>Table1[[#This Row],[A+B+AE]]-Table1[[#This Row],[Al2O3]]-Table1[[#This Row],[SiO2]]</f>
        <v>-0.20249999999999999</v>
      </c>
      <c r="AB3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452.43600000000004</v>
      </c>
    </row>
    <row r="3264" spans="1:28" hidden="1" x14ac:dyDescent="0.25">
      <c r="A3264">
        <v>0.20499999999999999</v>
      </c>
      <c r="B3264">
        <v>0.125</v>
      </c>
      <c r="C3264">
        <v>5.0000000000000001E-3</v>
      </c>
      <c r="D3264">
        <v>5.0000000000000001E-3</v>
      </c>
      <c r="E3264">
        <v>0.04</v>
      </c>
      <c r="F3264">
        <v>7.4999999999999997E-3</v>
      </c>
      <c r="G3264">
        <v>2.5000000000000001E-2</v>
      </c>
      <c r="H3264">
        <v>0.125</v>
      </c>
      <c r="I3264">
        <v>0.44500000000000001</v>
      </c>
      <c r="J3264">
        <v>1.7500000000000002E-2</v>
      </c>
      <c r="K3264">
        <v>0.57419355000000005</v>
      </c>
      <c r="L3264">
        <v>0.56180330999999994</v>
      </c>
      <c r="M3264">
        <v>4.4591369999999998E-2</v>
      </c>
      <c r="N3264">
        <v>0.15180273999999999</v>
      </c>
      <c r="O3264">
        <v>0.20046743</v>
      </c>
      <c r="P3264">
        <v>0.64772982999999995</v>
      </c>
      <c r="Q3264">
        <v>1.29462E-2</v>
      </c>
      <c r="R3264">
        <v>0.13666677999999999</v>
      </c>
      <c r="S3264">
        <v>0.19714097999999999</v>
      </c>
      <c r="T3264">
        <v>0.66619225000000004</v>
      </c>
      <c r="U3264">
        <v>0.26</v>
      </c>
      <c r="V3264">
        <v>1.3666666700000001</v>
      </c>
      <c r="W3264">
        <f>COUNTIF(Table1[[#This Row],[Al2O3]:[TiO2]],0)</f>
        <v>0</v>
      </c>
      <c r="X3264">
        <f>Table1[[#This Row],[K2O]]+Table1[[#This Row],[Li2O]]+Table1[[#This Row],[Na2O]]</f>
        <v>0.1575</v>
      </c>
      <c r="Y3264">
        <f>Table1[[#This Row],[B2O3]]+Table1[[#This Row],[K2O]]+Table1[[#This Row],[Li2O]]+Table1[[#This Row],[Na2O]]</f>
        <v>0.28249999999999997</v>
      </c>
      <c r="Z3264" s="2">
        <f>Table1[[#This Row],[B2O3]]+Table1[[#This Row],[CaO]]+Table1[[#This Row],[K2O]]+Table1[[#This Row],[Li2O]]+Table1[[#This Row],[Na2O]]</f>
        <v>0.28749999999999998</v>
      </c>
      <c r="AA3264" s="2">
        <f>Table1[[#This Row],[A+B+AE]]-Table1[[#This Row],[Al2O3]]-Table1[[#This Row],[SiO2]]</f>
        <v>-0.36250000000000004</v>
      </c>
      <c r="AB3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501.73200000000008</v>
      </c>
    </row>
    <row r="3265" spans="1:28" hidden="1" x14ac:dyDescent="0.25">
      <c r="A3265">
        <v>0.21</v>
      </c>
      <c r="B3265">
        <v>0.16500000000000001</v>
      </c>
      <c r="C3265">
        <v>0.03</v>
      </c>
      <c r="D3265">
        <v>5.0000000000000001E-3</v>
      </c>
      <c r="E3265">
        <v>4.4999999999999998E-2</v>
      </c>
      <c r="F3265">
        <v>0.01</v>
      </c>
      <c r="G3265">
        <v>0.04</v>
      </c>
      <c r="H3265">
        <v>0.125</v>
      </c>
      <c r="I3265">
        <v>0.34499999999999997</v>
      </c>
      <c r="J3265">
        <v>2.5000000000000001E-2</v>
      </c>
      <c r="K3265">
        <v>0.50735294099999995</v>
      </c>
      <c r="L3265">
        <v>0.57641166899999996</v>
      </c>
      <c r="M3265">
        <v>1.4632852E-2</v>
      </c>
      <c r="N3265">
        <v>0.17561209699999999</v>
      </c>
      <c r="O3265">
        <v>0.205623308</v>
      </c>
      <c r="P3265">
        <v>0.618764596</v>
      </c>
      <c r="Q3265">
        <v>-5.4897260000000003E-3</v>
      </c>
      <c r="R3265">
        <v>0.150170057</v>
      </c>
      <c r="S3265">
        <v>0.20233358100000001</v>
      </c>
      <c r="T3265">
        <v>0.64749636300000002</v>
      </c>
      <c r="U3265">
        <v>0.25</v>
      </c>
      <c r="V3265">
        <v>1.2727272730000001</v>
      </c>
      <c r="W3265">
        <f>COUNTIF(Table1[[#This Row],[Al2O3]:[TiO2]],0)</f>
        <v>0</v>
      </c>
      <c r="X3265">
        <f>Table1[[#This Row],[K2O]]+Table1[[#This Row],[Li2O]]+Table1[[#This Row],[Na2O]]</f>
        <v>0.17499999999999999</v>
      </c>
      <c r="Y3265">
        <f>Table1[[#This Row],[B2O3]]+Table1[[#This Row],[K2O]]+Table1[[#This Row],[Li2O]]+Table1[[#This Row],[Na2O]]</f>
        <v>0.34</v>
      </c>
      <c r="Z3265" s="2">
        <f>Table1[[#This Row],[B2O3]]+Table1[[#This Row],[CaO]]+Table1[[#This Row],[K2O]]+Table1[[#This Row],[Li2O]]+Table1[[#This Row],[Na2O]]</f>
        <v>0.37</v>
      </c>
      <c r="AA3265" s="2">
        <f>Table1[[#This Row],[A+B+AE]]-Table1[[#This Row],[Al2O3]]-Table1[[#This Row],[SiO2]]</f>
        <v>-0.18499999999999997</v>
      </c>
      <c r="AB3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471.94800000000009</v>
      </c>
    </row>
    <row r="3266" spans="1:28" hidden="1" x14ac:dyDescent="0.25">
      <c r="A3266">
        <v>0.185</v>
      </c>
      <c r="B3266">
        <v>0.14000000000000001</v>
      </c>
      <c r="C3266">
        <v>0.03</v>
      </c>
      <c r="D3266">
        <v>2.5000000000000001E-3</v>
      </c>
      <c r="E3266">
        <v>0.05</v>
      </c>
      <c r="F3266">
        <v>0.01</v>
      </c>
      <c r="G3266">
        <v>0.06</v>
      </c>
      <c r="H3266">
        <v>0.11</v>
      </c>
      <c r="I3266">
        <v>0.37</v>
      </c>
      <c r="J3266">
        <v>4.2500000000000003E-2</v>
      </c>
      <c r="K3266">
        <v>0.55639097699999995</v>
      </c>
      <c r="L3266">
        <v>0.58593504699999999</v>
      </c>
      <c r="M3266">
        <v>1.2978419999999999E-2</v>
      </c>
      <c r="N3266">
        <v>0.188086595</v>
      </c>
      <c r="O3266">
        <v>0.18811710000000001</v>
      </c>
      <c r="P3266">
        <v>0.62379630500000005</v>
      </c>
      <c r="Q3266">
        <v>-2.5785090000000001E-3</v>
      </c>
      <c r="R3266">
        <v>0.15604217400000001</v>
      </c>
      <c r="S3266">
        <v>0.18755068899999999</v>
      </c>
      <c r="T3266">
        <v>0.65640713699999997</v>
      </c>
      <c r="U3266">
        <v>0.27</v>
      </c>
      <c r="V3266">
        <v>1.088235294</v>
      </c>
      <c r="W3266">
        <f>COUNTIF(Table1[[#This Row],[Al2O3]:[TiO2]],0)</f>
        <v>0</v>
      </c>
      <c r="X3266">
        <f>Table1[[#This Row],[K2O]]+Table1[[#This Row],[Li2O]]+Table1[[#This Row],[Na2O]]</f>
        <v>0.18</v>
      </c>
      <c r="Y3266">
        <f>Table1[[#This Row],[B2O3]]+Table1[[#This Row],[K2O]]+Table1[[#This Row],[Li2O]]+Table1[[#This Row],[Na2O]]</f>
        <v>0.32</v>
      </c>
      <c r="Z3266" s="2">
        <f>Table1[[#This Row],[B2O3]]+Table1[[#This Row],[CaO]]+Table1[[#This Row],[K2O]]+Table1[[#This Row],[Li2O]]+Table1[[#This Row],[Na2O]]</f>
        <v>0.35000000000000003</v>
      </c>
      <c r="AA3266" s="2">
        <f>Table1[[#This Row],[A+B+AE]]-Table1[[#This Row],[Al2O3]]-Table1[[#This Row],[SiO2]]</f>
        <v>-0.20499999999999996</v>
      </c>
      <c r="AB3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449.68500000000006</v>
      </c>
    </row>
    <row r="3267" spans="1:28" hidden="1" x14ac:dyDescent="0.25">
      <c r="A3267">
        <v>0.2</v>
      </c>
      <c r="B3267">
        <v>0.14000000000000001</v>
      </c>
      <c r="C3267">
        <v>3.5000000000000003E-2</v>
      </c>
      <c r="D3267">
        <v>5.0000000000000001E-3</v>
      </c>
      <c r="E3267">
        <v>2.5000000000000001E-2</v>
      </c>
      <c r="F3267">
        <v>5.0000000000000001E-3</v>
      </c>
      <c r="G3267">
        <v>5.5E-2</v>
      </c>
      <c r="H3267">
        <v>0.125</v>
      </c>
      <c r="I3267">
        <v>0.4</v>
      </c>
      <c r="J3267">
        <v>0.01</v>
      </c>
      <c r="K3267">
        <v>0.55172413799999998</v>
      </c>
      <c r="L3267">
        <v>0.57394957700000004</v>
      </c>
      <c r="M3267">
        <v>1.0590608E-2</v>
      </c>
      <c r="N3267">
        <v>0.18730849999999999</v>
      </c>
      <c r="O3267">
        <v>0.19270421800000001</v>
      </c>
      <c r="P3267">
        <v>0.61998728199999997</v>
      </c>
      <c r="Q3267">
        <v>-8.8847209999999999E-3</v>
      </c>
      <c r="R3267">
        <v>0.159441531</v>
      </c>
      <c r="S3267">
        <v>0.191584644</v>
      </c>
      <c r="T3267">
        <v>0.648973825</v>
      </c>
      <c r="U3267">
        <v>0.26</v>
      </c>
      <c r="V3267">
        <v>1.111111111</v>
      </c>
      <c r="W3267">
        <f>COUNTIF(Table1[[#This Row],[Al2O3]:[TiO2]],0)</f>
        <v>0</v>
      </c>
      <c r="X3267">
        <f>Table1[[#This Row],[K2O]]+Table1[[#This Row],[Li2O]]+Table1[[#This Row],[Na2O]]</f>
        <v>0.185</v>
      </c>
      <c r="Y3267">
        <f>Table1[[#This Row],[B2O3]]+Table1[[#This Row],[K2O]]+Table1[[#This Row],[Li2O]]+Table1[[#This Row],[Na2O]]</f>
        <v>0.32500000000000001</v>
      </c>
      <c r="Z3267" s="2">
        <f>Table1[[#This Row],[B2O3]]+Table1[[#This Row],[CaO]]+Table1[[#This Row],[K2O]]+Table1[[#This Row],[Li2O]]+Table1[[#This Row],[Na2O]]</f>
        <v>0.36</v>
      </c>
      <c r="AA3267" s="2">
        <f>Table1[[#This Row],[A+B+AE]]-Table1[[#This Row],[Al2O3]]-Table1[[#This Row],[SiO2]]</f>
        <v>-0.24000000000000005</v>
      </c>
      <c r="AB3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463.21550000000002</v>
      </c>
    </row>
    <row r="3268" spans="1:28" hidden="1" x14ac:dyDescent="0.25">
      <c r="A3268">
        <v>0.23</v>
      </c>
      <c r="B3268">
        <v>0.17499999999999999</v>
      </c>
      <c r="C3268">
        <v>5.0000000000000001E-3</v>
      </c>
      <c r="D3268">
        <v>2.5000000000000001E-3</v>
      </c>
      <c r="E3268">
        <v>0.03</v>
      </c>
      <c r="F3268">
        <v>2.5000000000000001E-3</v>
      </c>
      <c r="G3268">
        <v>2.5000000000000001E-2</v>
      </c>
      <c r="H3268">
        <v>0.14000000000000001</v>
      </c>
      <c r="I3268">
        <v>0.35499999999999998</v>
      </c>
      <c r="J3268">
        <v>3.5000000000000003E-2</v>
      </c>
      <c r="K3268">
        <v>0.48965517200000003</v>
      </c>
      <c r="L3268">
        <v>0.56571098799999997</v>
      </c>
      <c r="M3268">
        <v>2.6404592000000001E-2</v>
      </c>
      <c r="N3268">
        <v>0.15911819999999999</v>
      </c>
      <c r="O3268">
        <v>0.217471469</v>
      </c>
      <c r="P3268">
        <v>0.62341033099999998</v>
      </c>
      <c r="Q3268">
        <v>-3.9630619999999998E-3</v>
      </c>
      <c r="R3268">
        <v>0.144279201</v>
      </c>
      <c r="S3268">
        <v>0.21120972700000001</v>
      </c>
      <c r="T3268">
        <v>0.64451107200000002</v>
      </c>
      <c r="U3268">
        <v>0.26</v>
      </c>
      <c r="V3268">
        <v>1.393939394</v>
      </c>
      <c r="W3268">
        <f>COUNTIF(Table1[[#This Row],[Al2O3]:[TiO2]],0)</f>
        <v>0</v>
      </c>
      <c r="X3268">
        <f>Table1[[#This Row],[K2O]]+Table1[[#This Row],[Li2O]]+Table1[[#This Row],[Na2O]]</f>
        <v>0.16750000000000001</v>
      </c>
      <c r="Y3268">
        <f>Table1[[#This Row],[B2O3]]+Table1[[#This Row],[K2O]]+Table1[[#This Row],[Li2O]]+Table1[[#This Row],[Na2O]]</f>
        <v>0.34250000000000003</v>
      </c>
      <c r="Z3268" s="2">
        <f>Table1[[#This Row],[B2O3]]+Table1[[#This Row],[CaO]]+Table1[[#This Row],[K2O]]+Table1[[#This Row],[Li2O]]+Table1[[#This Row],[Na2O]]</f>
        <v>0.34750000000000003</v>
      </c>
      <c r="AA3268" s="2">
        <f>Table1[[#This Row],[A+B+AE]]-Table1[[#This Row],[Al2O3]]-Table1[[#This Row],[SiO2]]</f>
        <v>-0.23749999999999996</v>
      </c>
      <c r="AB3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489.61449999999991</v>
      </c>
    </row>
    <row r="3269" spans="1:28" hidden="1" x14ac:dyDescent="0.25">
      <c r="A3269">
        <v>0.21</v>
      </c>
      <c r="B3269">
        <v>0.14000000000000001</v>
      </c>
      <c r="C3269">
        <v>5.0000000000000001E-3</v>
      </c>
      <c r="D3269">
        <v>5.0000000000000001E-3</v>
      </c>
      <c r="E3269">
        <v>2.5000000000000001E-2</v>
      </c>
      <c r="F3269">
        <v>7.4999999999999997E-3</v>
      </c>
      <c r="G3269">
        <v>0.04</v>
      </c>
      <c r="H3269">
        <v>0.125</v>
      </c>
      <c r="I3269">
        <v>0.42499999999999999</v>
      </c>
      <c r="J3269">
        <v>1.7500000000000002E-2</v>
      </c>
      <c r="K3269">
        <v>0.55921052599999999</v>
      </c>
      <c r="L3269">
        <v>0.56275042500000005</v>
      </c>
      <c r="M3269">
        <v>3.2386554999999997E-2</v>
      </c>
      <c r="N3269">
        <v>0.16270159000000001</v>
      </c>
      <c r="O3269">
        <v>0.20016012799999999</v>
      </c>
      <c r="P3269">
        <v>0.637138282</v>
      </c>
      <c r="Q3269">
        <v>5.9577909999999996E-3</v>
      </c>
      <c r="R3269">
        <v>0.142720244</v>
      </c>
      <c r="S3269">
        <v>0.197296104</v>
      </c>
      <c r="T3269">
        <v>0.65998365299999995</v>
      </c>
      <c r="U3269">
        <v>0.26500000000000001</v>
      </c>
      <c r="V3269">
        <v>1.2727272730000001</v>
      </c>
      <c r="W3269">
        <f>COUNTIF(Table1[[#This Row],[Al2O3]:[TiO2]],0)</f>
        <v>0</v>
      </c>
      <c r="X3269">
        <f>Table1[[#This Row],[K2O]]+Table1[[#This Row],[Li2O]]+Table1[[#This Row],[Na2O]]</f>
        <v>0.17249999999999999</v>
      </c>
      <c r="Y3269">
        <f>Table1[[#This Row],[B2O3]]+Table1[[#This Row],[K2O]]+Table1[[#This Row],[Li2O]]+Table1[[#This Row],[Na2O]]</f>
        <v>0.3125</v>
      </c>
      <c r="Z3269" s="2">
        <f>Table1[[#This Row],[B2O3]]+Table1[[#This Row],[CaO]]+Table1[[#This Row],[K2O]]+Table1[[#This Row],[Li2O]]+Table1[[#This Row],[Na2O]]</f>
        <v>0.3175</v>
      </c>
      <c r="AA3269" s="2">
        <f>Table1[[#This Row],[A+B+AE]]-Table1[[#This Row],[Al2O3]]-Table1[[#This Row],[SiO2]]</f>
        <v>-0.3175</v>
      </c>
      <c r="AB3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483.57850000000008</v>
      </c>
    </row>
    <row r="3270" spans="1:28" hidden="1" x14ac:dyDescent="0.25">
      <c r="A3270">
        <v>0.23499999999999999</v>
      </c>
      <c r="B3270">
        <v>0.17499999999999999</v>
      </c>
      <c r="C3270">
        <v>0.01</v>
      </c>
      <c r="D3270">
        <v>5.0000000000000001E-3</v>
      </c>
      <c r="E3270">
        <v>0.05</v>
      </c>
      <c r="F3270">
        <v>5.0000000000000001E-3</v>
      </c>
      <c r="G3270">
        <v>3.5000000000000003E-2</v>
      </c>
      <c r="H3270">
        <v>0.14000000000000001</v>
      </c>
      <c r="I3270">
        <v>0.32</v>
      </c>
      <c r="J3270">
        <v>2.5000000000000001E-2</v>
      </c>
      <c r="K3270">
        <v>0.460431655</v>
      </c>
      <c r="L3270">
        <v>0.57458765700000003</v>
      </c>
      <c r="M3270">
        <v>4.2166529999999999E-3</v>
      </c>
      <c r="N3270">
        <v>0.17406745300000001</v>
      </c>
      <c r="O3270">
        <v>0.22586815099999999</v>
      </c>
      <c r="P3270">
        <v>0.60006439600000006</v>
      </c>
      <c r="Q3270">
        <v>-2.0740576E-2</v>
      </c>
      <c r="R3270">
        <v>0.15421299199999999</v>
      </c>
      <c r="S3270">
        <v>0.22039135900000001</v>
      </c>
      <c r="T3270">
        <v>0.625395649</v>
      </c>
      <c r="U3270">
        <v>0.27</v>
      </c>
      <c r="V3270">
        <v>1.342857143</v>
      </c>
      <c r="W3270">
        <f>COUNTIF(Table1[[#This Row],[Al2O3]:[TiO2]],0)</f>
        <v>0</v>
      </c>
      <c r="X3270">
        <f>Table1[[#This Row],[K2O]]+Table1[[#This Row],[Li2O]]+Table1[[#This Row],[Na2O]]</f>
        <v>0.18000000000000002</v>
      </c>
      <c r="Y3270">
        <f>Table1[[#This Row],[B2O3]]+Table1[[#This Row],[K2O]]+Table1[[#This Row],[Li2O]]+Table1[[#This Row],[Na2O]]</f>
        <v>0.35499999999999998</v>
      </c>
      <c r="Z3270" s="2">
        <f>Table1[[#This Row],[B2O3]]+Table1[[#This Row],[CaO]]+Table1[[#This Row],[K2O]]+Table1[[#This Row],[Li2O]]+Table1[[#This Row],[Na2O]]</f>
        <v>0.36499999999999999</v>
      </c>
      <c r="AA3270" s="2">
        <f>Table1[[#This Row],[A+B+AE]]-Table1[[#This Row],[Al2O3]]-Table1[[#This Row],[SiO2]]</f>
        <v>-0.19</v>
      </c>
      <c r="AB3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473.02749999999992</v>
      </c>
    </row>
    <row r="3271" spans="1:28" hidden="1" x14ac:dyDescent="0.25">
      <c r="A3271">
        <v>0.22</v>
      </c>
      <c r="B3271">
        <v>0.16500000000000001</v>
      </c>
      <c r="C3271">
        <v>0.04</v>
      </c>
      <c r="D3271">
        <v>2.5000000000000001E-3</v>
      </c>
      <c r="E3271">
        <v>0.02</v>
      </c>
      <c r="F3271">
        <v>7.4999999999999997E-3</v>
      </c>
      <c r="G3271">
        <v>0.04</v>
      </c>
      <c r="H3271">
        <v>0.13</v>
      </c>
      <c r="I3271">
        <v>0.34499999999999997</v>
      </c>
      <c r="J3271">
        <v>0.03</v>
      </c>
      <c r="K3271">
        <v>0.49640287799999999</v>
      </c>
      <c r="L3271">
        <v>0.57754243100000002</v>
      </c>
      <c r="M3271">
        <v>6.3656490000000001E-3</v>
      </c>
      <c r="N3271">
        <v>0.179553728</v>
      </c>
      <c r="O3271">
        <v>0.21186848699999999</v>
      </c>
      <c r="P3271">
        <v>0.60857778500000004</v>
      </c>
      <c r="Q3271">
        <v>-1.3670597E-2</v>
      </c>
      <c r="R3271">
        <v>0.15404895399999999</v>
      </c>
      <c r="S3271">
        <v>0.20863561799999999</v>
      </c>
      <c r="T3271">
        <v>0.63731542900000004</v>
      </c>
      <c r="U3271">
        <v>0.26500000000000001</v>
      </c>
      <c r="V3271">
        <v>1.294117647</v>
      </c>
      <c r="W3271">
        <f>COUNTIF(Table1[[#This Row],[Al2O3]:[TiO2]],0)</f>
        <v>0</v>
      </c>
      <c r="X3271">
        <f>Table1[[#This Row],[K2O]]+Table1[[#This Row],[Li2O]]+Table1[[#This Row],[Na2O]]</f>
        <v>0.17749999999999999</v>
      </c>
      <c r="Y3271">
        <f>Table1[[#This Row],[B2O3]]+Table1[[#This Row],[K2O]]+Table1[[#This Row],[Li2O]]+Table1[[#This Row],[Na2O]]</f>
        <v>0.34250000000000003</v>
      </c>
      <c r="Z3271" s="2">
        <f>Table1[[#This Row],[B2O3]]+Table1[[#This Row],[CaO]]+Table1[[#This Row],[K2O]]+Table1[[#This Row],[Li2O]]+Table1[[#This Row],[Na2O]]</f>
        <v>0.38250000000000001</v>
      </c>
      <c r="AA3271" s="2">
        <f>Table1[[#This Row],[A+B+AE]]-Table1[[#This Row],[Al2O3]]-Table1[[#This Row],[SiO2]]</f>
        <v>-0.18249999999999997</v>
      </c>
      <c r="AB3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472.28350000000012</v>
      </c>
    </row>
    <row r="3272" spans="1:28" hidden="1" x14ac:dyDescent="0.25">
      <c r="A3272">
        <v>0.23</v>
      </c>
      <c r="B3272">
        <v>0.16500000000000001</v>
      </c>
      <c r="C3272">
        <v>2.5000000000000001E-2</v>
      </c>
      <c r="D3272">
        <v>5.0000000000000001E-3</v>
      </c>
      <c r="E3272">
        <v>2.5000000000000001E-2</v>
      </c>
      <c r="F3272">
        <v>5.0000000000000001E-3</v>
      </c>
      <c r="G3272">
        <v>4.4999999999999998E-2</v>
      </c>
      <c r="H3272">
        <v>0.13500000000000001</v>
      </c>
      <c r="I3272">
        <v>0.35</v>
      </c>
      <c r="J3272">
        <v>1.4999999999999999E-2</v>
      </c>
      <c r="K3272">
        <v>0.48951049000000002</v>
      </c>
      <c r="L3272">
        <v>0.57279206199999999</v>
      </c>
      <c r="M3272">
        <v>1.836596E-3</v>
      </c>
      <c r="N3272">
        <v>0.180555884</v>
      </c>
      <c r="O3272">
        <v>0.217400551</v>
      </c>
      <c r="P3272">
        <v>0.602043565</v>
      </c>
      <c r="Q3272">
        <v>-1.9626218000000001E-2</v>
      </c>
      <c r="R3272">
        <v>0.156537548</v>
      </c>
      <c r="S3272">
        <v>0.213880868</v>
      </c>
      <c r="T3272">
        <v>0.62958158399999997</v>
      </c>
      <c r="U3272">
        <v>0.27</v>
      </c>
      <c r="V3272">
        <v>1.2777777779999999</v>
      </c>
      <c r="W3272">
        <f>COUNTIF(Table1[[#This Row],[Al2O3]:[TiO2]],0)</f>
        <v>0</v>
      </c>
      <c r="X3272">
        <f>Table1[[#This Row],[K2O]]+Table1[[#This Row],[Li2O]]+Table1[[#This Row],[Na2O]]</f>
        <v>0.185</v>
      </c>
      <c r="Y3272">
        <f>Table1[[#This Row],[B2O3]]+Table1[[#This Row],[K2O]]+Table1[[#This Row],[Li2O]]+Table1[[#This Row],[Na2O]]</f>
        <v>0.35000000000000003</v>
      </c>
      <c r="Z3272" s="2">
        <f>Table1[[#This Row],[B2O3]]+Table1[[#This Row],[CaO]]+Table1[[#This Row],[K2O]]+Table1[[#This Row],[Li2O]]+Table1[[#This Row],[Na2O]]</f>
        <v>0.375</v>
      </c>
      <c r="AA3272" s="2">
        <f>Table1[[#This Row],[A+B+AE]]-Table1[[#This Row],[Al2O3]]-Table1[[#This Row],[SiO2]]</f>
        <v>-0.20499999999999999</v>
      </c>
      <c r="AB3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468.47050000000002</v>
      </c>
    </row>
    <row r="3273" spans="1:28" hidden="1" x14ac:dyDescent="0.25">
      <c r="A3273">
        <v>0.19500000000000001</v>
      </c>
      <c r="B3273">
        <v>0.15</v>
      </c>
      <c r="C3273">
        <v>2.5000000000000001E-2</v>
      </c>
      <c r="D3273">
        <v>5.0000000000000001E-3</v>
      </c>
      <c r="E3273">
        <v>0.03</v>
      </c>
      <c r="F3273">
        <v>7.4999999999999997E-3</v>
      </c>
      <c r="G3273">
        <v>0.06</v>
      </c>
      <c r="H3273">
        <v>0.12</v>
      </c>
      <c r="I3273">
        <v>0.375</v>
      </c>
      <c r="J3273">
        <v>3.2500000000000001E-2</v>
      </c>
      <c r="K3273">
        <v>0.54347826099999996</v>
      </c>
      <c r="L3273">
        <v>0.57896263100000001</v>
      </c>
      <c r="M3273">
        <v>1.1280992E-2</v>
      </c>
      <c r="N3273">
        <v>0.18807594999999999</v>
      </c>
      <c r="O3273">
        <v>0.19055809100000001</v>
      </c>
      <c r="P3273">
        <v>0.62136595900000002</v>
      </c>
      <c r="Q3273">
        <v>-6.1278569999999996E-3</v>
      </c>
      <c r="R3273">
        <v>0.158312549</v>
      </c>
      <c r="S3273">
        <v>0.18924138500000001</v>
      </c>
      <c r="T3273">
        <v>0.65244606599999999</v>
      </c>
      <c r="U3273">
        <v>0.27</v>
      </c>
      <c r="V3273">
        <v>1.0833333329999999</v>
      </c>
      <c r="W3273">
        <f>COUNTIF(Table1[[#This Row],[Al2O3]:[TiO2]],0)</f>
        <v>0</v>
      </c>
      <c r="X3273">
        <f>Table1[[#This Row],[K2O]]+Table1[[#This Row],[Li2O]]+Table1[[#This Row],[Na2O]]</f>
        <v>0.1875</v>
      </c>
      <c r="Y3273">
        <f>Table1[[#This Row],[B2O3]]+Table1[[#This Row],[K2O]]+Table1[[#This Row],[Li2O]]+Table1[[#This Row],[Na2O]]</f>
        <v>0.33750000000000002</v>
      </c>
      <c r="Z3273" s="2">
        <f>Table1[[#This Row],[B2O3]]+Table1[[#This Row],[CaO]]+Table1[[#This Row],[K2O]]+Table1[[#This Row],[Li2O]]+Table1[[#This Row],[Na2O]]</f>
        <v>0.36249999999999999</v>
      </c>
      <c r="AA3273" s="2">
        <f>Table1[[#This Row],[A+B+AE]]-Table1[[#This Row],[Al2O3]]-Table1[[#This Row],[SiO2]]</f>
        <v>-0.20750000000000002</v>
      </c>
      <c r="AB3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451.5630000000001</v>
      </c>
    </row>
    <row r="3274" spans="1:28" hidden="1" x14ac:dyDescent="0.25">
      <c r="A3274">
        <v>0.19500000000000001</v>
      </c>
      <c r="B3274">
        <v>0.16</v>
      </c>
      <c r="C3274">
        <v>0.03</v>
      </c>
      <c r="D3274">
        <v>5.0000000000000001E-3</v>
      </c>
      <c r="E3274">
        <v>0.04</v>
      </c>
      <c r="F3274">
        <v>0.01</v>
      </c>
      <c r="G3274">
        <v>0.03</v>
      </c>
      <c r="H3274">
        <v>0.12</v>
      </c>
      <c r="I3274">
        <v>0.36</v>
      </c>
      <c r="J3274">
        <v>0.05</v>
      </c>
      <c r="K3274">
        <v>0.53333333000000005</v>
      </c>
      <c r="L3274">
        <v>0.57746072999999998</v>
      </c>
      <c r="M3274">
        <v>3.32538E-2</v>
      </c>
      <c r="N3274">
        <v>0.16448741</v>
      </c>
      <c r="O3274">
        <v>0.19553185000000001</v>
      </c>
      <c r="P3274">
        <v>0.63998074999999999</v>
      </c>
      <c r="Q3274">
        <v>1.0081730000000001E-2</v>
      </c>
      <c r="R3274">
        <v>0.14199419999999999</v>
      </c>
      <c r="S3274">
        <v>0.19184416000000001</v>
      </c>
      <c r="T3274">
        <v>0.66616164</v>
      </c>
      <c r="U3274">
        <v>0.25</v>
      </c>
      <c r="V3274">
        <v>1.3</v>
      </c>
      <c r="W3274">
        <f>COUNTIF(Table1[[#This Row],[Al2O3]:[TiO2]],0)</f>
        <v>0</v>
      </c>
      <c r="X3274">
        <f>Table1[[#This Row],[K2O]]+Table1[[#This Row],[Li2O]]+Table1[[#This Row],[Na2O]]</f>
        <v>0.16</v>
      </c>
      <c r="Y3274">
        <f>Table1[[#This Row],[B2O3]]+Table1[[#This Row],[K2O]]+Table1[[#This Row],[Li2O]]+Table1[[#This Row],[Na2O]]</f>
        <v>0.32</v>
      </c>
      <c r="Z3274" s="2">
        <f>Table1[[#This Row],[B2O3]]+Table1[[#This Row],[CaO]]+Table1[[#This Row],[K2O]]+Table1[[#This Row],[Li2O]]+Table1[[#This Row],[Na2O]]</f>
        <v>0.35</v>
      </c>
      <c r="AA3274" s="2">
        <f>Table1[[#This Row],[A+B+AE]]-Table1[[#This Row],[Al2O3]]-Table1[[#This Row],[SiO2]]</f>
        <v>-0.20500000000000002</v>
      </c>
      <c r="AB3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482.11199999999997</v>
      </c>
    </row>
    <row r="3275" spans="1:28" hidden="1" x14ac:dyDescent="0.25">
      <c r="A3275">
        <v>0.185</v>
      </c>
      <c r="B3275">
        <v>0.12</v>
      </c>
      <c r="C3275">
        <v>2.5000000000000001E-2</v>
      </c>
      <c r="D3275">
        <v>5.0000000000000001E-3</v>
      </c>
      <c r="E3275">
        <v>0.05</v>
      </c>
      <c r="F3275">
        <v>7.4999999999999997E-3</v>
      </c>
      <c r="G3275">
        <v>4.4999999999999998E-2</v>
      </c>
      <c r="H3275">
        <v>0.115</v>
      </c>
      <c r="I3275">
        <v>0.42499999999999999</v>
      </c>
      <c r="J3275">
        <v>2.2499999999999999E-2</v>
      </c>
      <c r="K3275">
        <v>0.58620689699999995</v>
      </c>
      <c r="L3275">
        <v>0.57512749900000004</v>
      </c>
      <c r="M3275">
        <v>2.9053598E-2</v>
      </c>
      <c r="N3275">
        <v>0.17361394999999999</v>
      </c>
      <c r="O3275">
        <v>0.18674136299999999</v>
      </c>
      <c r="P3275">
        <v>0.63964468699999999</v>
      </c>
      <c r="Q3275">
        <v>6.3239619999999998E-3</v>
      </c>
      <c r="R3275">
        <v>0.14890455999999999</v>
      </c>
      <c r="S3275">
        <v>0.185710342</v>
      </c>
      <c r="T3275">
        <v>0.66538509800000001</v>
      </c>
      <c r="U3275">
        <v>0.26</v>
      </c>
      <c r="V3275">
        <v>1.15625</v>
      </c>
      <c r="W3275">
        <f>COUNTIF(Table1[[#This Row],[Al2O3]:[TiO2]],0)</f>
        <v>0</v>
      </c>
      <c r="X3275">
        <f>Table1[[#This Row],[K2O]]+Table1[[#This Row],[Li2O]]+Table1[[#This Row],[Na2O]]</f>
        <v>0.16750000000000001</v>
      </c>
      <c r="Y3275">
        <f>Table1[[#This Row],[B2O3]]+Table1[[#This Row],[K2O]]+Table1[[#This Row],[Li2O]]+Table1[[#This Row],[Na2O]]</f>
        <v>0.28749999999999998</v>
      </c>
      <c r="Z3275" s="2">
        <f>Table1[[#This Row],[B2O3]]+Table1[[#This Row],[CaO]]+Table1[[#This Row],[K2O]]+Table1[[#This Row],[Li2O]]+Table1[[#This Row],[Na2O]]</f>
        <v>0.3125</v>
      </c>
      <c r="AA3275" s="2">
        <f>Table1[[#This Row],[A+B+AE]]-Table1[[#This Row],[Al2O3]]-Table1[[#This Row],[SiO2]]</f>
        <v>-0.29749999999999999</v>
      </c>
      <c r="AB3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475.13400000000001</v>
      </c>
    </row>
    <row r="3276" spans="1:28" hidden="1" x14ac:dyDescent="0.25">
      <c r="A3276">
        <v>0.24</v>
      </c>
      <c r="B3276">
        <v>0.19500000000000001</v>
      </c>
      <c r="C3276">
        <v>5.0000000000000001E-3</v>
      </c>
      <c r="D3276">
        <v>5.0000000000000001E-3</v>
      </c>
      <c r="E3276">
        <v>0.03</v>
      </c>
      <c r="F3276">
        <v>2.5000000000000001E-3</v>
      </c>
      <c r="G3276">
        <v>0.02</v>
      </c>
      <c r="H3276">
        <v>0.14499999999999999</v>
      </c>
      <c r="I3276">
        <v>0.31</v>
      </c>
      <c r="J3276">
        <v>4.7500000000000001E-2</v>
      </c>
      <c r="K3276">
        <v>0.44604316500000002</v>
      </c>
      <c r="L3276">
        <v>0.56948376999999994</v>
      </c>
      <c r="M3276">
        <v>2.1312663999999999E-2</v>
      </c>
      <c r="N3276">
        <v>0.15902803099999999</v>
      </c>
      <c r="O3276">
        <v>0.227007241</v>
      </c>
      <c r="P3276">
        <v>0.61396472899999999</v>
      </c>
      <c r="Q3276">
        <v>-9.2540130000000002E-3</v>
      </c>
      <c r="R3276">
        <v>0.14502346299999999</v>
      </c>
      <c r="S3276">
        <v>0.219110048</v>
      </c>
      <c r="T3276">
        <v>0.63586648899999998</v>
      </c>
      <c r="U3276">
        <v>0.26500000000000001</v>
      </c>
      <c r="V3276">
        <v>1.4545454550000001</v>
      </c>
      <c r="W3276">
        <f>COUNTIF(Table1[[#This Row],[Al2O3]:[TiO2]],0)</f>
        <v>0</v>
      </c>
      <c r="X3276">
        <f>Table1[[#This Row],[K2O]]+Table1[[#This Row],[Li2O]]+Table1[[#This Row],[Na2O]]</f>
        <v>0.16749999999999998</v>
      </c>
      <c r="Y3276">
        <f>Table1[[#This Row],[B2O3]]+Table1[[#This Row],[K2O]]+Table1[[#This Row],[Li2O]]+Table1[[#This Row],[Na2O]]</f>
        <v>0.36249999999999999</v>
      </c>
      <c r="Z3276" s="2">
        <f>Table1[[#This Row],[B2O3]]+Table1[[#This Row],[CaO]]+Table1[[#This Row],[K2O]]+Table1[[#This Row],[Li2O]]+Table1[[#This Row],[Na2O]]</f>
        <v>0.36749999999999999</v>
      </c>
      <c r="AA3276" s="2">
        <f>Table1[[#This Row],[A+B+AE]]-Table1[[#This Row],[Al2O3]]-Table1[[#This Row],[SiO2]]</f>
        <v>-0.1825</v>
      </c>
      <c r="AB3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487.73100000000011</v>
      </c>
    </row>
    <row r="3277" spans="1:28" hidden="1" x14ac:dyDescent="0.25">
      <c r="A3277">
        <v>0.23499999999999999</v>
      </c>
      <c r="B3277">
        <v>0.155</v>
      </c>
      <c r="C3277">
        <v>0.02</v>
      </c>
      <c r="D3277">
        <v>5.0000000000000001E-3</v>
      </c>
      <c r="E3277">
        <v>0.02</v>
      </c>
      <c r="F3277">
        <v>2.5000000000000001E-3</v>
      </c>
      <c r="G3277">
        <v>1.4999999999999999E-2</v>
      </c>
      <c r="H3277">
        <v>0.14499999999999999</v>
      </c>
      <c r="I3277">
        <v>0.38</v>
      </c>
      <c r="J3277">
        <v>2.2499999999999999E-2</v>
      </c>
      <c r="K3277">
        <v>0.5</v>
      </c>
      <c r="L3277">
        <v>0.56591466999999995</v>
      </c>
      <c r="M3277">
        <v>2.2978370000000001E-2</v>
      </c>
      <c r="N3277">
        <v>0.15927764999999999</v>
      </c>
      <c r="O3277">
        <v>0.22335748999999999</v>
      </c>
      <c r="P3277">
        <v>0.61736486000000002</v>
      </c>
      <c r="Q3277">
        <v>-9.8202500000000009E-3</v>
      </c>
      <c r="R3277">
        <v>0.14623228999999999</v>
      </c>
      <c r="S3277">
        <v>0.21755935000000001</v>
      </c>
      <c r="T3277">
        <v>0.63620836000000003</v>
      </c>
      <c r="U3277">
        <v>0.27</v>
      </c>
      <c r="V3277">
        <v>1.46875</v>
      </c>
      <c r="W3277">
        <f>COUNTIF(Table1[[#This Row],[Al2O3]:[TiO2]],0)</f>
        <v>0</v>
      </c>
      <c r="X3277">
        <f>Table1[[#This Row],[K2O]]+Table1[[#This Row],[Li2O]]+Table1[[#This Row],[Na2O]]</f>
        <v>0.16249999999999998</v>
      </c>
      <c r="Y3277">
        <f>Table1[[#This Row],[B2O3]]+Table1[[#This Row],[K2O]]+Table1[[#This Row],[Li2O]]+Table1[[#This Row],[Na2O]]</f>
        <v>0.3175</v>
      </c>
      <c r="Z3277" s="2">
        <f>Table1[[#This Row],[B2O3]]+Table1[[#This Row],[CaO]]+Table1[[#This Row],[K2O]]+Table1[[#This Row],[Li2O]]+Table1[[#This Row],[Na2O]]</f>
        <v>0.33750000000000002</v>
      </c>
      <c r="AA3277" s="2">
        <f>Table1[[#This Row],[A+B+AE]]-Table1[[#This Row],[Al2O3]]-Table1[[#This Row],[SiO2]]</f>
        <v>-0.27749999999999997</v>
      </c>
      <c r="AB3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504.05500000000006</v>
      </c>
    </row>
    <row r="3278" spans="1:28" hidden="1" x14ac:dyDescent="0.25">
      <c r="A3278">
        <v>0.215</v>
      </c>
      <c r="B3278">
        <v>0.14499999999999999</v>
      </c>
      <c r="C3278">
        <v>0.01</v>
      </c>
      <c r="D3278">
        <v>2.5000000000000001E-3</v>
      </c>
      <c r="E3278">
        <v>0.02</v>
      </c>
      <c r="F3278">
        <v>2.5000000000000001E-3</v>
      </c>
      <c r="G3278">
        <v>0.05</v>
      </c>
      <c r="H3278">
        <v>0.13</v>
      </c>
      <c r="I3278">
        <v>0.41499999999999998</v>
      </c>
      <c r="J3278">
        <v>0.01</v>
      </c>
      <c r="K3278">
        <v>0.54605263199999998</v>
      </c>
      <c r="L3278">
        <v>0.56390327799999995</v>
      </c>
      <c r="M3278">
        <v>1.9299120999999999E-2</v>
      </c>
      <c r="N3278">
        <v>0.17381877800000001</v>
      </c>
      <c r="O3278">
        <v>0.20135799600000001</v>
      </c>
      <c r="P3278">
        <v>0.62482322599999995</v>
      </c>
      <c r="Q3278">
        <v>-5.1721889999999998E-3</v>
      </c>
      <c r="R3278">
        <v>0.151837059</v>
      </c>
      <c r="S3278">
        <v>0.19877591</v>
      </c>
      <c r="T3278">
        <v>0.64938703099999995</v>
      </c>
      <c r="U3278">
        <v>0.26500000000000001</v>
      </c>
      <c r="V3278">
        <v>1.1944444439999999</v>
      </c>
      <c r="W3278">
        <f>COUNTIF(Table1[[#This Row],[Al2O3]:[TiO2]],0)</f>
        <v>0</v>
      </c>
      <c r="X3278">
        <f>Table1[[#This Row],[K2O]]+Table1[[#This Row],[Li2O]]+Table1[[#This Row],[Na2O]]</f>
        <v>0.1825</v>
      </c>
      <c r="Y3278">
        <f>Table1[[#This Row],[B2O3]]+Table1[[#This Row],[K2O]]+Table1[[#This Row],[Li2O]]+Table1[[#This Row],[Na2O]]</f>
        <v>0.32750000000000001</v>
      </c>
      <c r="Z3278" s="2">
        <f>Table1[[#This Row],[B2O3]]+Table1[[#This Row],[CaO]]+Table1[[#This Row],[K2O]]+Table1[[#This Row],[Li2O]]+Table1[[#This Row],[Na2O]]</f>
        <v>0.33750000000000002</v>
      </c>
      <c r="AA3278" s="2">
        <f>Table1[[#This Row],[A+B+AE]]-Table1[[#This Row],[Al2O3]]-Table1[[#This Row],[SiO2]]</f>
        <v>-0.29249999999999998</v>
      </c>
      <c r="AB3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472.29849999999999</v>
      </c>
    </row>
    <row r="3279" spans="1:28" hidden="1" x14ac:dyDescent="0.25">
      <c r="A3279">
        <v>0.21</v>
      </c>
      <c r="B3279">
        <v>0.13</v>
      </c>
      <c r="C3279">
        <v>1.4999999999999999E-2</v>
      </c>
      <c r="D3279">
        <v>5.0000000000000001E-3</v>
      </c>
      <c r="E3279">
        <v>0.05</v>
      </c>
      <c r="F3279">
        <v>0.01</v>
      </c>
      <c r="G3279">
        <v>0.05</v>
      </c>
      <c r="H3279">
        <v>0.12</v>
      </c>
      <c r="I3279">
        <v>0.40500000000000003</v>
      </c>
      <c r="J3279">
        <v>5.0000000000000001E-3</v>
      </c>
      <c r="K3279">
        <v>0.55102040799999996</v>
      </c>
      <c r="L3279">
        <v>0.57177819100000005</v>
      </c>
      <c r="M3279">
        <v>1.3820602E-2</v>
      </c>
      <c r="N3279">
        <v>0.176330028</v>
      </c>
      <c r="O3279">
        <v>0.205655527</v>
      </c>
      <c r="P3279">
        <v>0.61801444500000002</v>
      </c>
      <c r="Q3279">
        <v>-7.4660630000000002E-3</v>
      </c>
      <c r="R3279">
        <v>0.15084462100000001</v>
      </c>
      <c r="S3279">
        <v>0.20434376500000001</v>
      </c>
      <c r="T3279">
        <v>0.64481161499999995</v>
      </c>
      <c r="U3279">
        <v>0.27</v>
      </c>
      <c r="V3279">
        <v>1.2352941180000001</v>
      </c>
      <c r="W3279">
        <f>COUNTIF(Table1[[#This Row],[Al2O3]:[TiO2]],0)</f>
        <v>0</v>
      </c>
      <c r="X3279">
        <f>Table1[[#This Row],[K2O]]+Table1[[#This Row],[Li2O]]+Table1[[#This Row],[Na2O]]</f>
        <v>0.18</v>
      </c>
      <c r="Y3279">
        <f>Table1[[#This Row],[B2O3]]+Table1[[#This Row],[K2O]]+Table1[[#This Row],[Li2O]]+Table1[[#This Row],[Na2O]]</f>
        <v>0.31</v>
      </c>
      <c r="Z3279" s="2">
        <f>Table1[[#This Row],[B2O3]]+Table1[[#This Row],[CaO]]+Table1[[#This Row],[K2O]]+Table1[[#This Row],[Li2O]]+Table1[[#This Row],[Na2O]]</f>
        <v>0.32500000000000001</v>
      </c>
      <c r="AA3279" s="2">
        <f>Table1[[#This Row],[A+B+AE]]-Table1[[#This Row],[Al2O3]]-Table1[[#This Row],[SiO2]]</f>
        <v>-0.29000000000000004</v>
      </c>
      <c r="AB3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469.92599999999993</v>
      </c>
    </row>
    <row r="3280" spans="1:28" hidden="1" x14ac:dyDescent="0.25">
      <c r="A3280">
        <v>0.2</v>
      </c>
      <c r="B3280">
        <v>0.155</v>
      </c>
      <c r="C3280">
        <v>0.02</v>
      </c>
      <c r="D3280">
        <v>5.0000000000000001E-3</v>
      </c>
      <c r="E3280">
        <v>4.4999999999999998E-2</v>
      </c>
      <c r="F3280">
        <v>5.0000000000000001E-3</v>
      </c>
      <c r="G3280">
        <v>2.5000000000000001E-2</v>
      </c>
      <c r="H3280">
        <v>0.125</v>
      </c>
      <c r="I3280">
        <v>0.37</v>
      </c>
      <c r="J3280">
        <v>0.05</v>
      </c>
      <c r="K3280">
        <v>0.53237410100000004</v>
      </c>
      <c r="L3280">
        <v>0.57468612299999999</v>
      </c>
      <c r="M3280">
        <v>3.6330521999999997E-2</v>
      </c>
      <c r="N3280">
        <v>0.15911799800000001</v>
      </c>
      <c r="O3280">
        <v>0.20031850600000001</v>
      </c>
      <c r="P3280">
        <v>0.64056349599999995</v>
      </c>
      <c r="Q3280">
        <v>8.3591310000000005E-3</v>
      </c>
      <c r="R3280">
        <v>0.14141695900000001</v>
      </c>
      <c r="S3280">
        <v>0.19575313599999999</v>
      </c>
      <c r="T3280">
        <v>0.66282990500000005</v>
      </c>
      <c r="U3280">
        <v>0.255</v>
      </c>
      <c r="V3280">
        <v>1.3333333329999999</v>
      </c>
      <c r="W3280">
        <f>COUNTIF(Table1[[#This Row],[Al2O3]:[TiO2]],0)</f>
        <v>0</v>
      </c>
      <c r="X3280">
        <f>Table1[[#This Row],[K2O]]+Table1[[#This Row],[Li2O]]+Table1[[#This Row],[Na2O]]</f>
        <v>0.155</v>
      </c>
      <c r="Y3280">
        <f>Table1[[#This Row],[B2O3]]+Table1[[#This Row],[K2O]]+Table1[[#This Row],[Li2O]]+Table1[[#This Row],[Na2O]]</f>
        <v>0.31</v>
      </c>
      <c r="Z3280" s="2">
        <f>Table1[[#This Row],[B2O3]]+Table1[[#This Row],[CaO]]+Table1[[#This Row],[K2O]]+Table1[[#This Row],[Li2O]]+Table1[[#This Row],[Na2O]]</f>
        <v>0.32999999999999996</v>
      </c>
      <c r="AA3280" s="2">
        <f>Table1[[#This Row],[A+B+AE]]-Table1[[#This Row],[Al2O3]]-Table1[[#This Row],[SiO2]]</f>
        <v>-0.24000000000000005</v>
      </c>
      <c r="AB3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488.41099999999994</v>
      </c>
    </row>
    <row r="3281" spans="1:28" hidden="1" x14ac:dyDescent="0.25">
      <c r="A3281">
        <v>0.20499999999999999</v>
      </c>
      <c r="B3281">
        <v>0.13500000000000001</v>
      </c>
      <c r="C3281">
        <v>0.04</v>
      </c>
      <c r="D3281">
        <v>5.0000000000000001E-3</v>
      </c>
      <c r="E3281">
        <v>0.05</v>
      </c>
      <c r="F3281">
        <v>5.0000000000000001E-3</v>
      </c>
      <c r="G3281">
        <v>4.4999999999999998E-2</v>
      </c>
      <c r="H3281">
        <v>0.12</v>
      </c>
      <c r="I3281">
        <v>0.37</v>
      </c>
      <c r="J3281">
        <v>2.5000000000000001E-2</v>
      </c>
      <c r="K3281">
        <v>0.53237410100000004</v>
      </c>
      <c r="L3281">
        <v>0.58310108599999999</v>
      </c>
      <c r="M3281">
        <v>6.3422319999999997E-3</v>
      </c>
      <c r="N3281">
        <v>0.182377649</v>
      </c>
      <c r="O3281">
        <v>0.206989166</v>
      </c>
      <c r="P3281">
        <v>0.61063318499999997</v>
      </c>
      <c r="Q3281">
        <v>-1.3843998999999999E-2</v>
      </c>
      <c r="R3281">
        <v>0.155974055</v>
      </c>
      <c r="S3281">
        <v>0.205354236</v>
      </c>
      <c r="T3281">
        <v>0.63867170900000003</v>
      </c>
      <c r="U3281">
        <v>0.27</v>
      </c>
      <c r="V3281">
        <v>1.242424242</v>
      </c>
      <c r="W3281">
        <f>COUNTIF(Table1[[#This Row],[Al2O3]:[TiO2]],0)</f>
        <v>0</v>
      </c>
      <c r="X3281">
        <f>Table1[[#This Row],[K2O]]+Table1[[#This Row],[Li2O]]+Table1[[#This Row],[Na2O]]</f>
        <v>0.16999999999999998</v>
      </c>
      <c r="Y3281">
        <f>Table1[[#This Row],[B2O3]]+Table1[[#This Row],[K2O]]+Table1[[#This Row],[Li2O]]+Table1[[#This Row],[Na2O]]</f>
        <v>0.30499999999999999</v>
      </c>
      <c r="Z3281" s="2">
        <f>Table1[[#This Row],[B2O3]]+Table1[[#This Row],[CaO]]+Table1[[#This Row],[K2O]]+Table1[[#This Row],[Li2O]]+Table1[[#This Row],[Na2O]]</f>
        <v>0.34500000000000003</v>
      </c>
      <c r="AA3281" s="2">
        <f>Table1[[#This Row],[A+B+AE]]-Table1[[#This Row],[Al2O3]]-Table1[[#This Row],[SiO2]]</f>
        <v>-0.22999999999999995</v>
      </c>
      <c r="AB3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468.54050000000007</v>
      </c>
    </row>
    <row r="3282" spans="1:28" hidden="1" x14ac:dyDescent="0.25">
      <c r="A3282">
        <v>0.20499999999999999</v>
      </c>
      <c r="B3282">
        <v>0.13</v>
      </c>
      <c r="C3282">
        <v>0.04</v>
      </c>
      <c r="D3282">
        <v>5.0000000000000001E-3</v>
      </c>
      <c r="E3282">
        <v>0.02</v>
      </c>
      <c r="F3282">
        <v>2.5000000000000001E-3</v>
      </c>
      <c r="G3282">
        <v>4.4999999999999998E-2</v>
      </c>
      <c r="H3282">
        <v>0.125</v>
      </c>
      <c r="I3282">
        <v>0.41</v>
      </c>
      <c r="J3282">
        <v>1.7500000000000002E-2</v>
      </c>
      <c r="K3282">
        <v>0.55405404999999996</v>
      </c>
      <c r="L3282">
        <v>0.57461200000000001</v>
      </c>
      <c r="M3282">
        <v>1.35157E-2</v>
      </c>
      <c r="N3282">
        <v>0.18001988999999999</v>
      </c>
      <c r="O3282">
        <v>0.19985960999999999</v>
      </c>
      <c r="P3282">
        <v>0.62012049999999996</v>
      </c>
      <c r="Q3282">
        <v>-8.9966200000000003E-3</v>
      </c>
      <c r="R3282">
        <v>0.15551619999999999</v>
      </c>
      <c r="S3282">
        <v>0.19838101999999999</v>
      </c>
      <c r="T3282">
        <v>0.64610277999999999</v>
      </c>
      <c r="U3282">
        <v>0.27</v>
      </c>
      <c r="V3282">
        <v>1.20588235</v>
      </c>
      <c r="W3282">
        <f>COUNTIF(Table1[[#This Row],[Al2O3]:[TiO2]],0)</f>
        <v>0</v>
      </c>
      <c r="X3282">
        <f>Table1[[#This Row],[K2O]]+Table1[[#This Row],[Li2O]]+Table1[[#This Row],[Na2O]]</f>
        <v>0.17249999999999999</v>
      </c>
      <c r="Y3282">
        <f>Table1[[#This Row],[B2O3]]+Table1[[#This Row],[K2O]]+Table1[[#This Row],[Li2O]]+Table1[[#This Row],[Na2O]]</f>
        <v>0.30249999999999999</v>
      </c>
      <c r="Z3282" s="2">
        <f>Table1[[#This Row],[B2O3]]+Table1[[#This Row],[CaO]]+Table1[[#This Row],[K2O]]+Table1[[#This Row],[Li2O]]+Table1[[#This Row],[Na2O]]</f>
        <v>0.34250000000000003</v>
      </c>
      <c r="AA3282" s="2">
        <f>Table1[[#This Row],[A+B+AE]]-Table1[[#This Row],[Al2O3]]-Table1[[#This Row],[SiO2]]</f>
        <v>-0.27249999999999996</v>
      </c>
      <c r="AB3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475.28800000000012</v>
      </c>
    </row>
    <row r="3283" spans="1:28" hidden="1" x14ac:dyDescent="0.25">
      <c r="A3283">
        <v>0.215</v>
      </c>
      <c r="B3283">
        <v>0.155</v>
      </c>
      <c r="C3283">
        <v>1.4999999999999999E-2</v>
      </c>
      <c r="D3283">
        <v>2.5000000000000001E-3</v>
      </c>
      <c r="E3283">
        <v>0.05</v>
      </c>
      <c r="F3283">
        <v>2.5000000000000001E-3</v>
      </c>
      <c r="G3283">
        <v>2.5000000000000001E-2</v>
      </c>
      <c r="H3283">
        <v>0.125</v>
      </c>
      <c r="I3283">
        <v>0.37</v>
      </c>
      <c r="J3283">
        <v>0.04</v>
      </c>
      <c r="K3283">
        <v>0.52112676099999999</v>
      </c>
      <c r="L3283">
        <v>0.57087615000000003</v>
      </c>
      <c r="M3283">
        <v>3.4300589999999999E-2</v>
      </c>
      <c r="N3283">
        <v>0.154669107</v>
      </c>
      <c r="O3283">
        <v>0.21268176899999999</v>
      </c>
      <c r="P3283">
        <v>0.63264912500000003</v>
      </c>
      <c r="Q3283">
        <v>4.5982239999999997E-3</v>
      </c>
      <c r="R3283">
        <v>0.13871445700000001</v>
      </c>
      <c r="S3283">
        <v>0.20754798899999999</v>
      </c>
      <c r="T3283">
        <v>0.65373755300000003</v>
      </c>
      <c r="U3283">
        <v>0.255</v>
      </c>
      <c r="V3283">
        <v>1.433333333</v>
      </c>
      <c r="W3283">
        <f>COUNTIF(Table1[[#This Row],[Al2O3]:[TiO2]],0)</f>
        <v>0</v>
      </c>
      <c r="X3283">
        <f>Table1[[#This Row],[K2O]]+Table1[[#This Row],[Li2O]]+Table1[[#This Row],[Na2O]]</f>
        <v>0.1525</v>
      </c>
      <c r="Y3283">
        <f>Table1[[#This Row],[B2O3]]+Table1[[#This Row],[K2O]]+Table1[[#This Row],[Li2O]]+Table1[[#This Row],[Na2O]]</f>
        <v>0.3075</v>
      </c>
      <c r="Z3283" s="2">
        <f>Table1[[#This Row],[B2O3]]+Table1[[#This Row],[CaO]]+Table1[[#This Row],[K2O]]+Table1[[#This Row],[Li2O]]+Table1[[#This Row],[Na2O]]</f>
        <v>0.32250000000000001</v>
      </c>
      <c r="AA3283" s="2">
        <f>Table1[[#This Row],[A+B+AE]]-Table1[[#This Row],[Al2O3]]-Table1[[#This Row],[SiO2]]</f>
        <v>-0.26249999999999996</v>
      </c>
      <c r="AB3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491.61450000000002</v>
      </c>
    </row>
    <row r="3284" spans="1:28" hidden="1" x14ac:dyDescent="0.25">
      <c r="A3284">
        <v>0.22</v>
      </c>
      <c r="B3284">
        <v>0.16500000000000001</v>
      </c>
      <c r="C3284">
        <v>0.01</v>
      </c>
      <c r="D3284">
        <v>5.0000000000000001E-3</v>
      </c>
      <c r="E3284">
        <v>0.03</v>
      </c>
      <c r="F3284">
        <v>2.5000000000000001E-3</v>
      </c>
      <c r="G3284">
        <v>3.5000000000000003E-2</v>
      </c>
      <c r="H3284">
        <v>0.13</v>
      </c>
      <c r="I3284">
        <v>0.38</v>
      </c>
      <c r="J3284">
        <v>2.2499999999999999E-2</v>
      </c>
      <c r="K3284">
        <v>0.52054794500000001</v>
      </c>
      <c r="L3284">
        <v>0.56355661899999998</v>
      </c>
      <c r="M3284">
        <v>2.9622703E-2</v>
      </c>
      <c r="N3284">
        <v>0.160945637</v>
      </c>
      <c r="O3284">
        <v>0.20812343599999999</v>
      </c>
      <c r="P3284">
        <v>0.63093092699999997</v>
      </c>
      <c r="Q3284">
        <v>2.2314119999999999E-3</v>
      </c>
      <c r="R3284">
        <v>0.142801663</v>
      </c>
      <c r="S3284">
        <v>0.20342775799999999</v>
      </c>
      <c r="T3284">
        <v>0.65377057999999999</v>
      </c>
      <c r="U3284">
        <v>0.25</v>
      </c>
      <c r="V3284">
        <v>1.3333333329999999</v>
      </c>
      <c r="W3284">
        <f>COUNTIF(Table1[[#This Row],[Al2O3]:[TiO2]],0)</f>
        <v>0</v>
      </c>
      <c r="X3284">
        <f>Table1[[#This Row],[K2O]]+Table1[[#This Row],[Li2O]]+Table1[[#This Row],[Na2O]]</f>
        <v>0.16750000000000001</v>
      </c>
      <c r="Y3284">
        <f>Table1[[#This Row],[B2O3]]+Table1[[#This Row],[K2O]]+Table1[[#This Row],[Li2O]]+Table1[[#This Row],[Na2O]]</f>
        <v>0.33250000000000002</v>
      </c>
      <c r="Z3284" s="2">
        <f>Table1[[#This Row],[B2O3]]+Table1[[#This Row],[CaO]]+Table1[[#This Row],[K2O]]+Table1[[#This Row],[Li2O]]+Table1[[#This Row],[Na2O]]</f>
        <v>0.34250000000000003</v>
      </c>
      <c r="AA3284" s="2">
        <f>Table1[[#This Row],[A+B+AE]]-Table1[[#This Row],[Al2O3]]-Table1[[#This Row],[SiO2]]</f>
        <v>-0.25749999999999995</v>
      </c>
      <c r="AB3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484.34650000000011</v>
      </c>
    </row>
    <row r="3285" spans="1:28" hidden="1" x14ac:dyDescent="0.25">
      <c r="A3285">
        <v>0.22</v>
      </c>
      <c r="B3285">
        <v>0.125</v>
      </c>
      <c r="C3285">
        <v>0.04</v>
      </c>
      <c r="D3285">
        <v>2.5000000000000001E-3</v>
      </c>
      <c r="E3285">
        <v>0.03</v>
      </c>
      <c r="F3285">
        <v>2.5000000000000001E-3</v>
      </c>
      <c r="G3285">
        <v>0.02</v>
      </c>
      <c r="H3285">
        <v>0.13500000000000001</v>
      </c>
      <c r="I3285">
        <v>0.41499999999999998</v>
      </c>
      <c r="J3285">
        <v>0.01</v>
      </c>
      <c r="K3285">
        <v>0.53896103900000003</v>
      </c>
      <c r="L3285">
        <v>0.57031159499999995</v>
      </c>
      <c r="M3285">
        <v>2.0298097000000001E-2</v>
      </c>
      <c r="N3285">
        <v>0.165361077</v>
      </c>
      <c r="O3285">
        <v>0.215422277</v>
      </c>
      <c r="P3285">
        <v>0.61921664600000004</v>
      </c>
      <c r="Q3285">
        <v>-9.7874539999999993E-3</v>
      </c>
      <c r="R3285">
        <v>0.148853085</v>
      </c>
      <c r="S3285">
        <v>0.21212384200000001</v>
      </c>
      <c r="T3285">
        <v>0.63902307300000005</v>
      </c>
      <c r="U3285">
        <v>0.26500000000000001</v>
      </c>
      <c r="V3285">
        <v>1.4193548389999999</v>
      </c>
      <c r="W3285">
        <f>COUNTIF(Table1[[#This Row],[Al2O3]:[TiO2]],0)</f>
        <v>0</v>
      </c>
      <c r="X3285">
        <f>Table1[[#This Row],[K2O]]+Table1[[#This Row],[Li2O]]+Table1[[#This Row],[Na2O]]</f>
        <v>0.1575</v>
      </c>
      <c r="Y3285">
        <f>Table1[[#This Row],[B2O3]]+Table1[[#This Row],[K2O]]+Table1[[#This Row],[Li2O]]+Table1[[#This Row],[Na2O]]</f>
        <v>0.28249999999999997</v>
      </c>
      <c r="Z3285" s="2">
        <f>Table1[[#This Row],[B2O3]]+Table1[[#This Row],[CaO]]+Table1[[#This Row],[K2O]]+Table1[[#This Row],[Li2O]]+Table1[[#This Row],[Na2O]]</f>
        <v>0.32250000000000001</v>
      </c>
      <c r="AA3285" s="2">
        <f>Table1[[#This Row],[A+B+AE]]-Table1[[#This Row],[Al2O3]]-Table1[[#This Row],[SiO2]]</f>
        <v>-0.3125</v>
      </c>
      <c r="AB3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504.26499999999999</v>
      </c>
    </row>
    <row r="3286" spans="1:28" hidden="1" x14ac:dyDescent="0.25">
      <c r="A3286">
        <v>0.23</v>
      </c>
      <c r="B3286">
        <v>0.16</v>
      </c>
      <c r="C3286">
        <v>1.4999999999999999E-2</v>
      </c>
      <c r="D3286">
        <v>2.5000000000000001E-3</v>
      </c>
      <c r="E3286">
        <v>0.04</v>
      </c>
      <c r="F3286">
        <v>2.5000000000000001E-3</v>
      </c>
      <c r="G3286">
        <v>0.02</v>
      </c>
      <c r="H3286">
        <v>0.13500000000000001</v>
      </c>
      <c r="I3286">
        <v>0.375</v>
      </c>
      <c r="J3286">
        <v>0.02</v>
      </c>
      <c r="K3286">
        <v>0.506756757</v>
      </c>
      <c r="L3286">
        <v>0.56415638000000001</v>
      </c>
      <c r="M3286">
        <v>3.0559429999999999E-2</v>
      </c>
      <c r="N3286">
        <v>0.15434108199999999</v>
      </c>
      <c r="O3286">
        <v>0.22021370300000001</v>
      </c>
      <c r="P3286">
        <v>0.62544521500000005</v>
      </c>
      <c r="Q3286">
        <v>-1.049573E-3</v>
      </c>
      <c r="R3286">
        <v>0.14025453399999999</v>
      </c>
      <c r="S3286">
        <v>0.21444221699999999</v>
      </c>
      <c r="T3286">
        <v>0.64530324900000002</v>
      </c>
      <c r="U3286">
        <v>0.25</v>
      </c>
      <c r="V3286">
        <v>1.483870968</v>
      </c>
      <c r="W3286">
        <f>COUNTIF(Table1[[#This Row],[Al2O3]:[TiO2]],0)</f>
        <v>0</v>
      </c>
      <c r="X3286">
        <f>Table1[[#This Row],[K2O]]+Table1[[#This Row],[Li2O]]+Table1[[#This Row],[Na2O]]</f>
        <v>0.1575</v>
      </c>
      <c r="Y3286">
        <f>Table1[[#This Row],[B2O3]]+Table1[[#This Row],[K2O]]+Table1[[#This Row],[Li2O]]+Table1[[#This Row],[Na2O]]</f>
        <v>0.3175</v>
      </c>
      <c r="Z3286" s="2">
        <f>Table1[[#This Row],[B2O3]]+Table1[[#This Row],[CaO]]+Table1[[#This Row],[K2O]]+Table1[[#This Row],[Li2O]]+Table1[[#This Row],[Na2O]]</f>
        <v>0.33250000000000002</v>
      </c>
      <c r="AA3286" s="2">
        <f>Table1[[#This Row],[A+B+AE]]-Table1[[#This Row],[Al2O3]]-Table1[[#This Row],[SiO2]]</f>
        <v>-0.27249999999999996</v>
      </c>
      <c r="AB3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500.42349999999999</v>
      </c>
    </row>
    <row r="3287" spans="1:28" hidden="1" x14ac:dyDescent="0.25">
      <c r="A3287">
        <v>0.21</v>
      </c>
      <c r="B3287">
        <v>0.14000000000000001</v>
      </c>
      <c r="C3287">
        <v>2.5000000000000001E-2</v>
      </c>
      <c r="D3287">
        <v>2.5000000000000001E-3</v>
      </c>
      <c r="E3287">
        <v>2.5000000000000001E-2</v>
      </c>
      <c r="F3287">
        <v>5.0000000000000001E-3</v>
      </c>
      <c r="G3287">
        <v>0.05</v>
      </c>
      <c r="H3287">
        <v>0.125</v>
      </c>
      <c r="I3287">
        <v>0.41499999999999998</v>
      </c>
      <c r="J3287">
        <v>2.5000000000000001E-3</v>
      </c>
      <c r="K3287">
        <v>0.55333333299999998</v>
      </c>
      <c r="L3287">
        <v>0.56644826500000001</v>
      </c>
      <c r="M3287">
        <v>1.7771680000000002E-2</v>
      </c>
      <c r="N3287">
        <v>0.17653026899999999</v>
      </c>
      <c r="O3287">
        <v>0.19912102300000001</v>
      </c>
      <c r="P3287">
        <v>0.62434870799999997</v>
      </c>
      <c r="Q3287">
        <v>-4.3220940000000003E-3</v>
      </c>
      <c r="R3287">
        <v>0.15186828099999999</v>
      </c>
      <c r="S3287">
        <v>0.197353582</v>
      </c>
      <c r="T3287">
        <v>0.65077813699999998</v>
      </c>
      <c r="U3287">
        <v>0.255</v>
      </c>
      <c r="V3287">
        <v>1.2</v>
      </c>
      <c r="W3287">
        <f>COUNTIF(Table1[[#This Row],[Al2O3]:[TiO2]],0)</f>
        <v>0</v>
      </c>
      <c r="X3287">
        <f>Table1[[#This Row],[K2O]]+Table1[[#This Row],[Li2O]]+Table1[[#This Row],[Na2O]]</f>
        <v>0.18</v>
      </c>
      <c r="Y3287">
        <f>Table1[[#This Row],[B2O3]]+Table1[[#This Row],[K2O]]+Table1[[#This Row],[Li2O]]+Table1[[#This Row],[Na2O]]</f>
        <v>0.32</v>
      </c>
      <c r="Z3287" s="2">
        <f>Table1[[#This Row],[B2O3]]+Table1[[#This Row],[CaO]]+Table1[[#This Row],[K2O]]+Table1[[#This Row],[Li2O]]+Table1[[#This Row],[Na2O]]</f>
        <v>0.34500000000000003</v>
      </c>
      <c r="AA3287" s="2">
        <f>Table1[[#This Row],[A+B+AE]]-Table1[[#This Row],[Al2O3]]-Table1[[#This Row],[SiO2]]</f>
        <v>-0.27999999999999992</v>
      </c>
      <c r="AB3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473.55450000000008</v>
      </c>
    </row>
    <row r="3288" spans="1:28" hidden="1" x14ac:dyDescent="0.25">
      <c r="A3288">
        <v>0.215</v>
      </c>
      <c r="B3288">
        <v>0.155</v>
      </c>
      <c r="C3288">
        <v>2.5000000000000001E-2</v>
      </c>
      <c r="D3288">
        <v>5.0000000000000001E-3</v>
      </c>
      <c r="E3288">
        <v>0.03</v>
      </c>
      <c r="F3288">
        <v>0.01</v>
      </c>
      <c r="G3288">
        <v>0.05</v>
      </c>
      <c r="H3288">
        <v>0.13</v>
      </c>
      <c r="I3288">
        <v>0.37</v>
      </c>
      <c r="J3288">
        <v>0.01</v>
      </c>
      <c r="K3288">
        <v>0.51748251700000003</v>
      </c>
      <c r="L3288">
        <v>0.57332663900000003</v>
      </c>
      <c r="M3288">
        <v>5.3589589999999999E-3</v>
      </c>
      <c r="N3288">
        <v>0.184337625</v>
      </c>
      <c r="O3288">
        <v>0.205217292</v>
      </c>
      <c r="P3288">
        <v>0.610445083</v>
      </c>
      <c r="Q3288">
        <v>-1.3951755999999999E-2</v>
      </c>
      <c r="R3288">
        <v>0.157346455</v>
      </c>
      <c r="S3288">
        <v>0.20305814999999999</v>
      </c>
      <c r="T3288">
        <v>0.63959539499999996</v>
      </c>
      <c r="U3288">
        <v>0.26500000000000001</v>
      </c>
      <c r="V3288">
        <v>1.1944444439999999</v>
      </c>
      <c r="W3288">
        <f>COUNTIF(Table1[[#This Row],[Al2O3]:[TiO2]],0)</f>
        <v>0</v>
      </c>
      <c r="X3288">
        <f>Table1[[#This Row],[K2O]]+Table1[[#This Row],[Li2O]]+Table1[[#This Row],[Na2O]]</f>
        <v>0.19</v>
      </c>
      <c r="Y3288">
        <f>Table1[[#This Row],[B2O3]]+Table1[[#This Row],[K2O]]+Table1[[#This Row],[Li2O]]+Table1[[#This Row],[Na2O]]</f>
        <v>0.34500000000000003</v>
      </c>
      <c r="Z3288" s="2">
        <f>Table1[[#This Row],[B2O3]]+Table1[[#This Row],[CaO]]+Table1[[#This Row],[K2O]]+Table1[[#This Row],[Li2O]]+Table1[[#This Row],[Na2O]]</f>
        <v>0.37</v>
      </c>
      <c r="AA3288" s="2">
        <f>Table1[[#This Row],[A+B+AE]]-Table1[[#This Row],[Al2O3]]-Table1[[#This Row],[SiO2]]</f>
        <v>-0.215</v>
      </c>
      <c r="AB3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464.73050000000001</v>
      </c>
    </row>
    <row r="3289" spans="1:28" hidden="1" x14ac:dyDescent="0.25">
      <c r="A3289">
        <v>0.22500000000000001</v>
      </c>
      <c r="B3289">
        <v>0.14499999999999999</v>
      </c>
      <c r="C3289">
        <v>2.5000000000000001E-2</v>
      </c>
      <c r="D3289">
        <v>2.5000000000000001E-3</v>
      </c>
      <c r="E3289">
        <v>2.5000000000000001E-2</v>
      </c>
      <c r="F3289">
        <v>7.4999999999999997E-3</v>
      </c>
      <c r="G3289">
        <v>1.4999999999999999E-2</v>
      </c>
      <c r="H3289">
        <v>0.13</v>
      </c>
      <c r="I3289">
        <v>0.39</v>
      </c>
      <c r="J3289">
        <v>3.5000000000000003E-2</v>
      </c>
      <c r="K3289">
        <v>0.52348993300000002</v>
      </c>
      <c r="L3289">
        <v>0.56904670099999999</v>
      </c>
      <c r="M3289">
        <v>3.2903936000000002E-2</v>
      </c>
      <c r="N3289">
        <v>0.152523407</v>
      </c>
      <c r="O3289">
        <v>0.21989406</v>
      </c>
      <c r="P3289">
        <v>0.62758253399999997</v>
      </c>
      <c r="Q3289">
        <v>1.9851309999999998E-3</v>
      </c>
      <c r="R3289">
        <v>0.137405784</v>
      </c>
      <c r="S3289">
        <v>0.215077404</v>
      </c>
      <c r="T3289">
        <v>0.647516812</v>
      </c>
      <c r="U3289">
        <v>0.27</v>
      </c>
      <c r="V3289">
        <v>1.551724138</v>
      </c>
      <c r="W3289">
        <f>COUNTIF(Table1[[#This Row],[Al2O3]:[TiO2]],0)</f>
        <v>0</v>
      </c>
      <c r="X3289">
        <f>Table1[[#This Row],[K2O]]+Table1[[#This Row],[Li2O]]+Table1[[#This Row],[Na2O]]</f>
        <v>0.1525</v>
      </c>
      <c r="Y3289">
        <f>Table1[[#This Row],[B2O3]]+Table1[[#This Row],[K2O]]+Table1[[#This Row],[Li2O]]+Table1[[#This Row],[Na2O]]</f>
        <v>0.29749999999999999</v>
      </c>
      <c r="Z3289" s="2">
        <f>Table1[[#This Row],[B2O3]]+Table1[[#This Row],[CaO]]+Table1[[#This Row],[K2O]]+Table1[[#This Row],[Li2O]]+Table1[[#This Row],[Na2O]]</f>
        <v>0.32250000000000001</v>
      </c>
      <c r="AA3289" s="2">
        <f>Table1[[#This Row],[A+B+AE]]-Table1[[#This Row],[Al2O3]]-Table1[[#This Row],[SiO2]]</f>
        <v>-0.29249999999999998</v>
      </c>
      <c r="AB3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505.68899999999996</v>
      </c>
    </row>
    <row r="3290" spans="1:28" hidden="1" x14ac:dyDescent="0.25">
      <c r="A3290">
        <v>0.22500000000000001</v>
      </c>
      <c r="B3290">
        <v>0.13500000000000001</v>
      </c>
      <c r="C3290">
        <v>3.5000000000000003E-2</v>
      </c>
      <c r="D3290">
        <v>5.0000000000000001E-3</v>
      </c>
      <c r="E3290">
        <v>0.02</v>
      </c>
      <c r="F3290">
        <v>5.0000000000000001E-3</v>
      </c>
      <c r="G3290">
        <v>2.5000000000000001E-2</v>
      </c>
      <c r="H3290">
        <v>0.13500000000000001</v>
      </c>
      <c r="I3290">
        <v>0.41</v>
      </c>
      <c r="J3290">
        <v>5.0000000000000001E-3</v>
      </c>
      <c r="K3290">
        <v>0.53246753199999997</v>
      </c>
      <c r="L3290">
        <v>0.56701177199999997</v>
      </c>
      <c r="M3290">
        <v>1.9090920000000001E-2</v>
      </c>
      <c r="N3290">
        <v>0.16628084800000001</v>
      </c>
      <c r="O3290">
        <v>0.215675279</v>
      </c>
      <c r="P3290">
        <v>0.61804387299999997</v>
      </c>
      <c r="Q3290">
        <v>-9.0146110000000005E-3</v>
      </c>
      <c r="R3290">
        <v>0.148056729</v>
      </c>
      <c r="S3290">
        <v>0.21237935699999999</v>
      </c>
      <c r="T3290">
        <v>0.63956391400000001</v>
      </c>
      <c r="U3290">
        <v>0.26500000000000001</v>
      </c>
      <c r="V3290">
        <v>1.40625</v>
      </c>
      <c r="W3290">
        <f>COUNTIF(Table1[[#This Row],[Al2O3]:[TiO2]],0)</f>
        <v>0</v>
      </c>
      <c r="X3290">
        <f>Table1[[#This Row],[K2O]]+Table1[[#This Row],[Li2O]]+Table1[[#This Row],[Na2O]]</f>
        <v>0.16500000000000001</v>
      </c>
      <c r="Y3290">
        <f>Table1[[#This Row],[B2O3]]+Table1[[#This Row],[K2O]]+Table1[[#This Row],[Li2O]]+Table1[[#This Row],[Na2O]]</f>
        <v>0.30000000000000004</v>
      </c>
      <c r="Z3290" s="2">
        <f>Table1[[#This Row],[B2O3]]+Table1[[#This Row],[CaO]]+Table1[[#This Row],[K2O]]+Table1[[#This Row],[Li2O]]+Table1[[#This Row],[Na2O]]</f>
        <v>0.33500000000000002</v>
      </c>
      <c r="AA3290" s="2">
        <f>Table1[[#This Row],[A+B+AE]]-Table1[[#This Row],[Al2O3]]-Table1[[#This Row],[SiO2]]</f>
        <v>-0.29999999999999993</v>
      </c>
      <c r="AB3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499.37350000000004</v>
      </c>
    </row>
    <row r="3291" spans="1:28" hidden="1" x14ac:dyDescent="0.25">
      <c r="A3291">
        <v>0.22</v>
      </c>
      <c r="B3291">
        <v>0.13500000000000001</v>
      </c>
      <c r="C3291">
        <v>0.03</v>
      </c>
      <c r="D3291">
        <v>2.5000000000000001E-3</v>
      </c>
      <c r="E3291">
        <v>0.04</v>
      </c>
      <c r="F3291">
        <v>0.01</v>
      </c>
      <c r="G3291">
        <v>2.5000000000000001E-2</v>
      </c>
      <c r="H3291">
        <v>0.13</v>
      </c>
      <c r="I3291">
        <v>0.40500000000000003</v>
      </c>
      <c r="J3291">
        <v>2.5000000000000001E-3</v>
      </c>
      <c r="K3291">
        <v>0.53642384099999996</v>
      </c>
      <c r="L3291">
        <v>0.56768336799999997</v>
      </c>
      <c r="M3291">
        <v>2.2555618E-2</v>
      </c>
      <c r="N3291">
        <v>0.164181208</v>
      </c>
      <c r="O3291">
        <v>0.21387255099999999</v>
      </c>
      <c r="P3291">
        <v>0.62194623999999998</v>
      </c>
      <c r="Q3291">
        <v>-4.2766039999999998E-3</v>
      </c>
      <c r="R3291">
        <v>0.14474888299999999</v>
      </c>
      <c r="S3291">
        <v>0.210801669</v>
      </c>
      <c r="T3291">
        <v>0.64444944800000004</v>
      </c>
      <c r="U3291">
        <v>0.255</v>
      </c>
      <c r="V3291">
        <v>1.4193548389999999</v>
      </c>
      <c r="W3291">
        <f>COUNTIF(Table1[[#This Row],[Al2O3]:[TiO2]],0)</f>
        <v>0</v>
      </c>
      <c r="X3291">
        <f>Table1[[#This Row],[K2O]]+Table1[[#This Row],[Li2O]]+Table1[[#This Row],[Na2O]]</f>
        <v>0.16500000000000001</v>
      </c>
      <c r="Y3291">
        <f>Table1[[#This Row],[B2O3]]+Table1[[#This Row],[K2O]]+Table1[[#This Row],[Li2O]]+Table1[[#This Row],[Na2O]]</f>
        <v>0.30000000000000004</v>
      </c>
      <c r="Z3291" s="2">
        <f>Table1[[#This Row],[B2O3]]+Table1[[#This Row],[CaO]]+Table1[[#This Row],[K2O]]+Table1[[#This Row],[Li2O]]+Table1[[#This Row],[Na2O]]</f>
        <v>0.33</v>
      </c>
      <c r="AA3291" s="2">
        <f>Table1[[#This Row],[A+B+AE]]-Table1[[#This Row],[Al2O3]]-Table1[[#This Row],[SiO2]]</f>
        <v>-0.29500000000000004</v>
      </c>
      <c r="AB3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498.89100000000008</v>
      </c>
    </row>
    <row r="3292" spans="1:28" hidden="1" x14ac:dyDescent="0.25">
      <c r="A3292">
        <v>0.245</v>
      </c>
      <c r="B3292">
        <v>0.2</v>
      </c>
      <c r="C3292">
        <v>5.0000000000000001E-3</v>
      </c>
      <c r="D3292">
        <v>5.0000000000000001E-3</v>
      </c>
      <c r="E3292">
        <v>2.5000000000000001E-2</v>
      </c>
      <c r="F3292">
        <v>2.5000000000000001E-3</v>
      </c>
      <c r="G3292">
        <v>1.4999999999999999E-2</v>
      </c>
      <c r="H3292">
        <v>0.14000000000000001</v>
      </c>
      <c r="I3292">
        <v>0.32</v>
      </c>
      <c r="J3292">
        <v>4.2500000000000003E-2</v>
      </c>
      <c r="K3292">
        <v>0.45390070900000001</v>
      </c>
      <c r="L3292">
        <v>0.56259626200000001</v>
      </c>
      <c r="M3292">
        <v>3.4354915999999999E-2</v>
      </c>
      <c r="N3292">
        <v>0.14753332899999999</v>
      </c>
      <c r="O3292">
        <v>0.228806238</v>
      </c>
      <c r="P3292">
        <v>0.62366043299999996</v>
      </c>
      <c r="Q3292">
        <v>1.580237E-3</v>
      </c>
      <c r="R3292">
        <v>0.13541999199999999</v>
      </c>
      <c r="S3292">
        <v>0.22032671300000001</v>
      </c>
      <c r="T3292">
        <v>0.64425329499999995</v>
      </c>
      <c r="U3292">
        <v>0.25</v>
      </c>
      <c r="V3292">
        <v>1.5806451610000001</v>
      </c>
      <c r="W3292">
        <f>COUNTIF(Table1[[#This Row],[Al2O3]:[TiO2]],0)</f>
        <v>0</v>
      </c>
      <c r="X3292">
        <f>Table1[[#This Row],[K2O]]+Table1[[#This Row],[Li2O]]+Table1[[#This Row],[Na2O]]</f>
        <v>0.1575</v>
      </c>
      <c r="Y3292">
        <f>Table1[[#This Row],[B2O3]]+Table1[[#This Row],[K2O]]+Table1[[#This Row],[Li2O]]+Table1[[#This Row],[Na2O]]</f>
        <v>0.35750000000000004</v>
      </c>
      <c r="Z3292" s="2">
        <f>Table1[[#This Row],[B2O3]]+Table1[[#This Row],[CaO]]+Table1[[#This Row],[K2O]]+Table1[[#This Row],[Li2O]]+Table1[[#This Row],[Na2O]]</f>
        <v>0.36250000000000004</v>
      </c>
      <c r="AA3292" s="2">
        <f>Table1[[#This Row],[A+B+AE]]-Table1[[#This Row],[Al2O3]]-Table1[[#This Row],[SiO2]]</f>
        <v>-0.20249999999999996</v>
      </c>
      <c r="AB3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498.39200000000005</v>
      </c>
    </row>
    <row r="3293" spans="1:28" hidden="1" x14ac:dyDescent="0.25">
      <c r="A3293">
        <v>0.23</v>
      </c>
      <c r="B3293">
        <v>0.15</v>
      </c>
      <c r="C3293">
        <v>2.5000000000000001E-2</v>
      </c>
      <c r="D3293">
        <v>5.0000000000000001E-3</v>
      </c>
      <c r="E3293">
        <v>0.05</v>
      </c>
      <c r="F3293">
        <v>7.4999999999999997E-3</v>
      </c>
      <c r="G3293">
        <v>5.0000000000000001E-3</v>
      </c>
      <c r="H3293">
        <v>0.14000000000000001</v>
      </c>
      <c r="I3293">
        <v>0.375</v>
      </c>
      <c r="J3293">
        <v>1.2500000000000001E-2</v>
      </c>
      <c r="K3293">
        <v>0.50335570500000004</v>
      </c>
      <c r="L3293">
        <v>0.567000748</v>
      </c>
      <c r="M3293">
        <v>3.0210879999999999E-2</v>
      </c>
      <c r="N3293">
        <v>0.152461078</v>
      </c>
      <c r="O3293">
        <v>0.22513593800000001</v>
      </c>
      <c r="P3293">
        <v>0.62240298400000005</v>
      </c>
      <c r="Q3293">
        <v>-3.6261710000000001E-3</v>
      </c>
      <c r="R3293">
        <v>0.14026955299999999</v>
      </c>
      <c r="S3293">
        <v>0.21914884500000001</v>
      </c>
      <c r="T3293">
        <v>0.64058160200000003</v>
      </c>
      <c r="U3293">
        <v>0.25</v>
      </c>
      <c r="V3293">
        <v>1.5862068970000001</v>
      </c>
      <c r="W3293">
        <f>COUNTIF(Table1[[#This Row],[Al2O3]:[TiO2]],0)</f>
        <v>0</v>
      </c>
      <c r="X3293">
        <f>Table1[[#This Row],[K2O]]+Table1[[#This Row],[Li2O]]+Table1[[#This Row],[Na2O]]</f>
        <v>0.15250000000000002</v>
      </c>
      <c r="Y3293">
        <f>Table1[[#This Row],[B2O3]]+Table1[[#This Row],[K2O]]+Table1[[#This Row],[Li2O]]+Table1[[#This Row],[Na2O]]</f>
        <v>0.30249999999999999</v>
      </c>
      <c r="Z3293" s="2">
        <f>Table1[[#This Row],[B2O3]]+Table1[[#This Row],[CaO]]+Table1[[#This Row],[K2O]]+Table1[[#This Row],[Li2O]]+Table1[[#This Row],[Na2O]]</f>
        <v>0.32750000000000001</v>
      </c>
      <c r="AA3293" s="2">
        <f>Table1[[#This Row],[A+B+AE]]-Table1[[#This Row],[Al2O3]]-Table1[[#This Row],[SiO2]]</f>
        <v>-0.27749999999999997</v>
      </c>
      <c r="AB3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515.26550000000009</v>
      </c>
    </row>
    <row r="3294" spans="1:28" hidden="1" x14ac:dyDescent="0.25">
      <c r="A3294">
        <v>0.215</v>
      </c>
      <c r="B3294">
        <v>0.155</v>
      </c>
      <c r="C3294">
        <v>0.04</v>
      </c>
      <c r="D3294">
        <v>5.0000000000000001E-3</v>
      </c>
      <c r="E3294">
        <v>3.5000000000000003E-2</v>
      </c>
      <c r="F3294">
        <v>7.4999999999999997E-3</v>
      </c>
      <c r="G3294">
        <v>0.03</v>
      </c>
      <c r="H3294">
        <v>0.125</v>
      </c>
      <c r="I3294">
        <v>0.36</v>
      </c>
      <c r="J3294">
        <v>2.75E-2</v>
      </c>
      <c r="K3294">
        <v>0.514285714</v>
      </c>
      <c r="L3294">
        <v>0.575731887</v>
      </c>
      <c r="M3294">
        <v>1.8904871E-2</v>
      </c>
      <c r="N3294">
        <v>0.16849302899999999</v>
      </c>
      <c r="O3294">
        <v>0.21168084400000001</v>
      </c>
      <c r="P3294">
        <v>0.61982612599999998</v>
      </c>
      <c r="Q3294">
        <v>-4.254692E-3</v>
      </c>
      <c r="R3294">
        <v>0.14607209199999999</v>
      </c>
      <c r="S3294">
        <v>0.20810748000000001</v>
      </c>
      <c r="T3294">
        <v>0.64582042699999997</v>
      </c>
      <c r="U3294">
        <v>0.255</v>
      </c>
      <c r="V3294">
        <v>1.387096774</v>
      </c>
      <c r="W3294">
        <f>COUNTIF(Table1[[#This Row],[Al2O3]:[TiO2]],0)</f>
        <v>0</v>
      </c>
      <c r="X3294">
        <f>Table1[[#This Row],[K2O]]+Table1[[#This Row],[Li2O]]+Table1[[#This Row],[Na2O]]</f>
        <v>0.16250000000000001</v>
      </c>
      <c r="Y3294">
        <f>Table1[[#This Row],[B2O3]]+Table1[[#This Row],[K2O]]+Table1[[#This Row],[Li2O]]+Table1[[#This Row],[Na2O]]</f>
        <v>0.3175</v>
      </c>
      <c r="Z3294" s="2">
        <f>Table1[[#This Row],[B2O3]]+Table1[[#This Row],[CaO]]+Table1[[#This Row],[K2O]]+Table1[[#This Row],[Li2O]]+Table1[[#This Row],[Na2O]]</f>
        <v>0.35750000000000004</v>
      </c>
      <c r="AA3294" s="2">
        <f>Table1[[#This Row],[A+B+AE]]-Table1[[#This Row],[Al2O3]]-Table1[[#This Row],[SiO2]]</f>
        <v>-0.21749999999999994</v>
      </c>
      <c r="AB3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485.76850000000002</v>
      </c>
    </row>
    <row r="3295" spans="1:28" hidden="1" x14ac:dyDescent="0.25">
      <c r="A3295">
        <v>0.215</v>
      </c>
      <c r="B3295">
        <v>0.13</v>
      </c>
      <c r="C3295">
        <v>0.01</v>
      </c>
      <c r="D3295">
        <v>5.0000000000000001E-3</v>
      </c>
      <c r="E3295">
        <v>2.5000000000000001E-2</v>
      </c>
      <c r="F3295">
        <v>7.4999999999999997E-3</v>
      </c>
      <c r="G3295">
        <v>0.03</v>
      </c>
      <c r="H3295">
        <v>0.125</v>
      </c>
      <c r="I3295">
        <v>0.45</v>
      </c>
      <c r="J3295">
        <v>2.5000000000000001E-3</v>
      </c>
      <c r="K3295">
        <v>0.56962025000000005</v>
      </c>
      <c r="L3295">
        <v>0.55704346999999999</v>
      </c>
      <c r="M3295">
        <v>4.0166739999999999E-2</v>
      </c>
      <c r="N3295">
        <v>0.15377566000000001</v>
      </c>
      <c r="O3295">
        <v>0.20417951000000001</v>
      </c>
      <c r="P3295">
        <v>0.64204483000000001</v>
      </c>
      <c r="Q3295">
        <v>1.0514000000000001E-2</v>
      </c>
      <c r="R3295">
        <v>0.13675701000000001</v>
      </c>
      <c r="S3295">
        <v>0.20115453</v>
      </c>
      <c r="T3295">
        <v>0.66208845000000005</v>
      </c>
      <c r="U3295">
        <v>0.255</v>
      </c>
      <c r="V3295">
        <v>1.3870967700000001</v>
      </c>
      <c r="W3295">
        <f>COUNTIF(Table1[[#This Row],[Al2O3]:[TiO2]],0)</f>
        <v>0</v>
      </c>
      <c r="X3295">
        <f>Table1[[#This Row],[K2O]]+Table1[[#This Row],[Li2O]]+Table1[[#This Row],[Na2O]]</f>
        <v>0.16250000000000001</v>
      </c>
      <c r="Y3295">
        <f>Table1[[#This Row],[B2O3]]+Table1[[#This Row],[K2O]]+Table1[[#This Row],[Li2O]]+Table1[[#This Row],[Na2O]]</f>
        <v>0.29249999999999998</v>
      </c>
      <c r="Z3295" s="2">
        <f>Table1[[#This Row],[B2O3]]+Table1[[#This Row],[CaO]]+Table1[[#This Row],[K2O]]+Table1[[#This Row],[Li2O]]+Table1[[#This Row],[Na2O]]</f>
        <v>0.30249999999999999</v>
      </c>
      <c r="AA3295" s="2">
        <f>Table1[[#This Row],[A+B+AE]]-Table1[[#This Row],[Al2O3]]-Table1[[#This Row],[SiO2]]</f>
        <v>-0.36250000000000004</v>
      </c>
      <c r="AB3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500.78550000000007</v>
      </c>
    </row>
    <row r="3296" spans="1:28" hidden="1" x14ac:dyDescent="0.25">
      <c r="A3296">
        <v>0.2</v>
      </c>
      <c r="B3296">
        <v>0.155</v>
      </c>
      <c r="C3296">
        <v>0.02</v>
      </c>
      <c r="D3296">
        <v>5.0000000000000001E-3</v>
      </c>
      <c r="E3296">
        <v>0.03</v>
      </c>
      <c r="F3296">
        <v>7.4999999999999997E-3</v>
      </c>
      <c r="G3296">
        <v>5.5E-2</v>
      </c>
      <c r="H3296">
        <v>0.12</v>
      </c>
      <c r="I3296">
        <v>0.39</v>
      </c>
      <c r="J3296">
        <v>1.7500000000000002E-2</v>
      </c>
      <c r="K3296">
        <v>0.54929577500000004</v>
      </c>
      <c r="L3296">
        <v>0.56959985800000001</v>
      </c>
      <c r="M3296">
        <v>2.1622075000000001E-2</v>
      </c>
      <c r="N3296">
        <v>0.177716765</v>
      </c>
      <c r="O3296">
        <v>0.191329886</v>
      </c>
      <c r="P3296">
        <v>0.630953349</v>
      </c>
      <c r="Q3296">
        <v>2.1417509999999999E-3</v>
      </c>
      <c r="R3296">
        <v>0.15059855999999999</v>
      </c>
      <c r="S3296">
        <v>0.18934283800000001</v>
      </c>
      <c r="T3296">
        <v>0.66005860199999999</v>
      </c>
      <c r="U3296">
        <v>0.25</v>
      </c>
      <c r="V3296">
        <v>1.1428571430000001</v>
      </c>
      <c r="W3296">
        <f>COUNTIF(Table1[[#This Row],[Al2O3]:[TiO2]],0)</f>
        <v>0</v>
      </c>
      <c r="X3296">
        <f>Table1[[#This Row],[K2O]]+Table1[[#This Row],[Li2O]]+Table1[[#This Row],[Na2O]]</f>
        <v>0.1825</v>
      </c>
      <c r="Y3296">
        <f>Table1[[#This Row],[B2O3]]+Table1[[#This Row],[K2O]]+Table1[[#This Row],[Li2O]]+Table1[[#This Row],[Na2O]]</f>
        <v>0.33750000000000002</v>
      </c>
      <c r="Z3296" s="2">
        <f>Table1[[#This Row],[B2O3]]+Table1[[#This Row],[CaO]]+Table1[[#This Row],[K2O]]+Table1[[#This Row],[Li2O]]+Table1[[#This Row],[Na2O]]</f>
        <v>0.35749999999999998</v>
      </c>
      <c r="AA3296" s="2">
        <f>Table1[[#This Row],[A+B+AE]]-Table1[[#This Row],[Al2O3]]-Table1[[#This Row],[SiO2]]</f>
        <v>-0.23250000000000004</v>
      </c>
      <c r="AB3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462.83350000000007</v>
      </c>
    </row>
    <row r="3297" spans="1:28" hidden="1" x14ac:dyDescent="0.25">
      <c r="A3297">
        <v>0.23499999999999999</v>
      </c>
      <c r="B3297">
        <v>0.185</v>
      </c>
      <c r="C3297">
        <v>5.0000000000000001E-3</v>
      </c>
      <c r="D3297">
        <v>5.0000000000000001E-3</v>
      </c>
      <c r="E3297">
        <v>0.03</v>
      </c>
      <c r="F3297">
        <v>7.4999999999999997E-3</v>
      </c>
      <c r="G3297">
        <v>5.0000000000000001E-3</v>
      </c>
      <c r="H3297">
        <v>0.14000000000000001</v>
      </c>
      <c r="I3297">
        <v>0.34</v>
      </c>
      <c r="J3297">
        <v>4.7500000000000001E-2</v>
      </c>
      <c r="K3297">
        <v>0.47552447599999997</v>
      </c>
      <c r="L3297">
        <v>0.564210816</v>
      </c>
      <c r="M3297">
        <v>4.2058206000000001E-2</v>
      </c>
      <c r="N3297">
        <v>0.14299026100000001</v>
      </c>
      <c r="O3297">
        <v>0.22459453500000001</v>
      </c>
      <c r="P3297">
        <v>0.63241520399999995</v>
      </c>
      <c r="Q3297">
        <v>6.9224630000000002E-3</v>
      </c>
      <c r="R3297">
        <v>0.132680927</v>
      </c>
      <c r="S3297">
        <v>0.21644523199999999</v>
      </c>
      <c r="T3297">
        <v>0.65087384000000004</v>
      </c>
      <c r="U3297">
        <v>0.255</v>
      </c>
      <c r="V3297">
        <v>1.6206896550000001</v>
      </c>
      <c r="W3297">
        <f>COUNTIF(Table1[[#This Row],[Al2O3]:[TiO2]],0)</f>
        <v>0</v>
      </c>
      <c r="X3297">
        <f>Table1[[#This Row],[K2O]]+Table1[[#This Row],[Li2O]]+Table1[[#This Row],[Na2O]]</f>
        <v>0.15250000000000002</v>
      </c>
      <c r="Y3297">
        <f>Table1[[#This Row],[B2O3]]+Table1[[#This Row],[K2O]]+Table1[[#This Row],[Li2O]]+Table1[[#This Row],[Na2O]]</f>
        <v>0.33750000000000002</v>
      </c>
      <c r="Z3297" s="2">
        <f>Table1[[#This Row],[B2O3]]+Table1[[#This Row],[CaO]]+Table1[[#This Row],[K2O]]+Table1[[#This Row],[Li2O]]+Table1[[#This Row],[Na2O]]</f>
        <v>0.34250000000000003</v>
      </c>
      <c r="AA3297" s="2">
        <f>Table1[[#This Row],[A+B+AE]]-Table1[[#This Row],[Al2O3]]-Table1[[#This Row],[SiO2]]</f>
        <v>-0.23249999999999998</v>
      </c>
      <c r="AB3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509.14800000000002</v>
      </c>
    </row>
    <row r="3298" spans="1:28" hidden="1" x14ac:dyDescent="0.25">
      <c r="A3298">
        <v>0.2</v>
      </c>
      <c r="B3298">
        <v>0.14499999999999999</v>
      </c>
      <c r="C3298">
        <v>5.0000000000000001E-3</v>
      </c>
      <c r="D3298">
        <v>5.0000000000000001E-3</v>
      </c>
      <c r="E3298">
        <v>0.04</v>
      </c>
      <c r="F3298">
        <v>7.4999999999999997E-3</v>
      </c>
      <c r="G3298">
        <v>3.5000000000000003E-2</v>
      </c>
      <c r="H3298">
        <v>0.125</v>
      </c>
      <c r="I3298">
        <v>0.4</v>
      </c>
      <c r="J3298">
        <v>3.7499999999999999E-2</v>
      </c>
      <c r="K3298">
        <v>0.55172413799999998</v>
      </c>
      <c r="L3298">
        <v>0.56975772800000002</v>
      </c>
      <c r="M3298">
        <v>3.4660398000000002E-2</v>
      </c>
      <c r="N3298">
        <v>0.16266581499999999</v>
      </c>
      <c r="O3298">
        <v>0.19652156800000001</v>
      </c>
      <c r="P3298">
        <v>0.64081261700000003</v>
      </c>
      <c r="Q3298">
        <v>7.6894720000000001E-3</v>
      </c>
      <c r="R3298">
        <v>0.143474883</v>
      </c>
      <c r="S3298">
        <v>0.193043671</v>
      </c>
      <c r="T3298">
        <v>0.66348144600000003</v>
      </c>
      <c r="U3298">
        <v>0.26500000000000001</v>
      </c>
      <c r="V3298">
        <v>1.25</v>
      </c>
      <c r="W3298">
        <f>COUNTIF(Table1[[#This Row],[Al2O3]:[TiO2]],0)</f>
        <v>0</v>
      </c>
      <c r="X3298">
        <f>Table1[[#This Row],[K2O]]+Table1[[#This Row],[Li2O]]+Table1[[#This Row],[Na2O]]</f>
        <v>0.16750000000000001</v>
      </c>
      <c r="Y3298">
        <f>Table1[[#This Row],[B2O3]]+Table1[[#This Row],[K2O]]+Table1[[#This Row],[Li2O]]+Table1[[#This Row],[Na2O]]</f>
        <v>0.3125</v>
      </c>
      <c r="Z3298" s="2">
        <f>Table1[[#This Row],[B2O3]]+Table1[[#This Row],[CaO]]+Table1[[#This Row],[K2O]]+Table1[[#This Row],[Li2O]]+Table1[[#This Row],[Na2O]]</f>
        <v>0.3175</v>
      </c>
      <c r="AA3298" s="2">
        <f>Table1[[#This Row],[A+B+AE]]-Table1[[#This Row],[Al2O3]]-Table1[[#This Row],[SiO2]]</f>
        <v>-0.28250000000000003</v>
      </c>
      <c r="AB3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481.79350000000011</v>
      </c>
    </row>
    <row r="3299" spans="1:28" hidden="1" x14ac:dyDescent="0.25">
      <c r="A3299">
        <v>0.22500000000000001</v>
      </c>
      <c r="B3299">
        <v>0.13500000000000001</v>
      </c>
      <c r="C3299">
        <v>0.03</v>
      </c>
      <c r="D3299">
        <v>5.0000000000000001E-3</v>
      </c>
      <c r="E3299">
        <v>0.03</v>
      </c>
      <c r="F3299">
        <v>2.5000000000000001E-3</v>
      </c>
      <c r="G3299">
        <v>0.02</v>
      </c>
      <c r="H3299">
        <v>0.14000000000000001</v>
      </c>
      <c r="I3299">
        <v>0.41</v>
      </c>
      <c r="J3299">
        <v>2.5000000000000001E-3</v>
      </c>
      <c r="K3299">
        <v>0.52903226000000003</v>
      </c>
      <c r="L3299">
        <v>0.56575470999999999</v>
      </c>
      <c r="M3299">
        <v>2.1240510000000001E-2</v>
      </c>
      <c r="N3299">
        <v>0.16414561</v>
      </c>
      <c r="O3299">
        <v>0.21622764</v>
      </c>
      <c r="P3299">
        <v>0.61962673999999995</v>
      </c>
      <c r="Q3299">
        <v>-9.7829000000000006E-3</v>
      </c>
      <c r="R3299">
        <v>0.14881597999999999</v>
      </c>
      <c r="S3299">
        <v>0.21219008</v>
      </c>
      <c r="T3299">
        <v>0.63899393999999998</v>
      </c>
      <c r="U3299">
        <v>0.26</v>
      </c>
      <c r="V3299">
        <v>1.40625</v>
      </c>
      <c r="W3299">
        <f>COUNTIF(Table1[[#This Row],[Al2O3]:[TiO2]],0)</f>
        <v>0</v>
      </c>
      <c r="X3299">
        <f>Table1[[#This Row],[K2O]]+Table1[[#This Row],[Li2O]]+Table1[[#This Row],[Na2O]]</f>
        <v>0.16250000000000001</v>
      </c>
      <c r="Y3299">
        <f>Table1[[#This Row],[B2O3]]+Table1[[#This Row],[K2O]]+Table1[[#This Row],[Li2O]]+Table1[[#This Row],[Na2O]]</f>
        <v>0.29749999999999999</v>
      </c>
      <c r="Z3299" s="2">
        <f>Table1[[#This Row],[B2O3]]+Table1[[#This Row],[CaO]]+Table1[[#This Row],[K2O]]+Table1[[#This Row],[Li2O]]+Table1[[#This Row],[Na2O]]</f>
        <v>0.32750000000000001</v>
      </c>
      <c r="AA3299" s="2">
        <f>Table1[[#This Row],[A+B+AE]]-Table1[[#This Row],[Al2O3]]-Table1[[#This Row],[SiO2]]</f>
        <v>-0.3075</v>
      </c>
      <c r="AB3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504.14100000000008</v>
      </c>
    </row>
    <row r="3300" spans="1:28" hidden="1" x14ac:dyDescent="0.25">
      <c r="A3300">
        <v>0.21</v>
      </c>
      <c r="B3300">
        <v>0.18</v>
      </c>
      <c r="C3300">
        <v>1.4999999999999999E-2</v>
      </c>
      <c r="D3300">
        <v>2.5000000000000001E-3</v>
      </c>
      <c r="E3300">
        <v>0.04</v>
      </c>
      <c r="F3300">
        <v>5.0000000000000001E-3</v>
      </c>
      <c r="G3300">
        <v>0.06</v>
      </c>
      <c r="H3300">
        <v>0.125</v>
      </c>
      <c r="I3300">
        <v>0.32</v>
      </c>
      <c r="J3300">
        <v>4.2500000000000003E-2</v>
      </c>
      <c r="K3300">
        <v>0.48854961800000002</v>
      </c>
      <c r="L3300">
        <v>0.57977940400000005</v>
      </c>
      <c r="M3300">
        <v>4.6176979999999999E-3</v>
      </c>
      <c r="N3300">
        <v>0.18661565799999999</v>
      </c>
      <c r="O3300">
        <v>0.20261762699999999</v>
      </c>
      <c r="P3300">
        <v>0.61076671500000002</v>
      </c>
      <c r="Q3300">
        <v>-1.2486301999999999E-2</v>
      </c>
      <c r="R3300">
        <v>0.158120591</v>
      </c>
      <c r="S3300">
        <v>0.199371505</v>
      </c>
      <c r="T3300">
        <v>0.64250790400000002</v>
      </c>
      <c r="U3300">
        <v>0.26500000000000001</v>
      </c>
      <c r="V3300">
        <v>1.1351351350000001</v>
      </c>
      <c r="W3300">
        <f>COUNTIF(Table1[[#This Row],[Al2O3]:[TiO2]],0)</f>
        <v>0</v>
      </c>
      <c r="X3300">
        <f>Table1[[#This Row],[K2O]]+Table1[[#This Row],[Li2O]]+Table1[[#This Row],[Na2O]]</f>
        <v>0.19</v>
      </c>
      <c r="Y3300">
        <f>Table1[[#This Row],[B2O3]]+Table1[[#This Row],[K2O]]+Table1[[#This Row],[Li2O]]+Table1[[#This Row],[Na2O]]</f>
        <v>0.37</v>
      </c>
      <c r="Z3300" s="2">
        <f>Table1[[#This Row],[B2O3]]+Table1[[#This Row],[CaO]]+Table1[[#This Row],[K2O]]+Table1[[#This Row],[Li2O]]+Table1[[#This Row],[Na2O]]</f>
        <v>0.38500000000000001</v>
      </c>
      <c r="AA3300" s="2">
        <f>Table1[[#This Row],[A+B+AE]]-Table1[[#This Row],[Al2O3]]-Table1[[#This Row],[SiO2]]</f>
        <v>-0.14499999999999999</v>
      </c>
      <c r="AB3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444.76800000000003</v>
      </c>
    </row>
    <row r="3301" spans="1:28" hidden="1" x14ac:dyDescent="0.25">
      <c r="A3301">
        <v>0.21</v>
      </c>
      <c r="B3301">
        <v>0.17499999999999999</v>
      </c>
      <c r="C3301">
        <v>1.4999999999999999E-2</v>
      </c>
      <c r="D3301">
        <v>2.5000000000000001E-3</v>
      </c>
      <c r="E3301">
        <v>0.02</v>
      </c>
      <c r="F3301">
        <v>7.4999999999999997E-3</v>
      </c>
      <c r="G3301">
        <v>4.4999999999999998E-2</v>
      </c>
      <c r="H3301">
        <v>0.13</v>
      </c>
      <c r="I3301">
        <v>0.35</v>
      </c>
      <c r="J3301">
        <v>4.4999999999999998E-2</v>
      </c>
      <c r="K3301">
        <v>0.50724637699999997</v>
      </c>
      <c r="L3301">
        <v>0.57359352399999997</v>
      </c>
      <c r="M3301">
        <v>1.8156700000000001E-2</v>
      </c>
      <c r="N3301">
        <v>0.17545909800000001</v>
      </c>
      <c r="O3301">
        <v>0.20033388999999999</v>
      </c>
      <c r="P3301">
        <v>0.62420701199999995</v>
      </c>
      <c r="Q3301">
        <v>-3.248651E-3</v>
      </c>
      <c r="R3301">
        <v>0.15137024399999999</v>
      </c>
      <c r="S3301">
        <v>0.19651789</v>
      </c>
      <c r="T3301">
        <v>0.65211186499999996</v>
      </c>
      <c r="U3301">
        <v>0.26500000000000001</v>
      </c>
      <c r="V3301">
        <v>1.2</v>
      </c>
      <c r="W3301">
        <f>COUNTIF(Table1[[#This Row],[Al2O3]:[TiO2]],0)</f>
        <v>0</v>
      </c>
      <c r="X3301">
        <f>Table1[[#This Row],[K2O]]+Table1[[#This Row],[Li2O]]+Table1[[#This Row],[Na2O]]</f>
        <v>0.1825</v>
      </c>
      <c r="Y3301">
        <f>Table1[[#This Row],[B2O3]]+Table1[[#This Row],[K2O]]+Table1[[#This Row],[Li2O]]+Table1[[#This Row],[Na2O]]</f>
        <v>0.35749999999999998</v>
      </c>
      <c r="Z3301" s="2">
        <f>Table1[[#This Row],[B2O3]]+Table1[[#This Row],[CaO]]+Table1[[#This Row],[K2O]]+Table1[[#This Row],[Li2O]]+Table1[[#This Row],[Na2O]]</f>
        <v>0.3725</v>
      </c>
      <c r="AA3301" s="2">
        <f>Table1[[#This Row],[A+B+AE]]-Table1[[#This Row],[Al2O3]]-Table1[[#This Row],[SiO2]]</f>
        <v>-0.18749999999999997</v>
      </c>
      <c r="AB3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464.93299999999999</v>
      </c>
    </row>
    <row r="3302" spans="1:28" hidden="1" x14ac:dyDescent="0.25">
      <c r="A3302">
        <v>0.23499999999999999</v>
      </c>
      <c r="B3302">
        <v>0.2</v>
      </c>
      <c r="C3302">
        <v>5.0000000000000001E-3</v>
      </c>
      <c r="D3302">
        <v>2.5000000000000001E-3</v>
      </c>
      <c r="E3302">
        <v>0.03</v>
      </c>
      <c r="F3302">
        <v>2.5000000000000001E-3</v>
      </c>
      <c r="G3302">
        <v>0.05</v>
      </c>
      <c r="H3302">
        <v>0.14000000000000001</v>
      </c>
      <c r="I3302">
        <v>0.3</v>
      </c>
      <c r="J3302">
        <v>3.5000000000000003E-2</v>
      </c>
      <c r="K3302">
        <v>0.44444444399999999</v>
      </c>
      <c r="L3302">
        <v>0.57260275400000005</v>
      </c>
      <c r="M3302">
        <v>1.7220829999999999E-3</v>
      </c>
      <c r="N3302">
        <v>0.180209127</v>
      </c>
      <c r="O3302">
        <v>0.218227068</v>
      </c>
      <c r="P3302">
        <v>0.60156380600000003</v>
      </c>
      <c r="Q3302">
        <v>-1.9428667E-2</v>
      </c>
      <c r="R3302">
        <v>0.15698200600000001</v>
      </c>
      <c r="S3302">
        <v>0.212700482</v>
      </c>
      <c r="T3302">
        <v>0.63031751199999997</v>
      </c>
      <c r="U3302">
        <v>0.26500000000000001</v>
      </c>
      <c r="V3302">
        <v>1.236842105</v>
      </c>
      <c r="W3302">
        <f>COUNTIF(Table1[[#This Row],[Al2O3]:[TiO2]],0)</f>
        <v>0</v>
      </c>
      <c r="X3302">
        <f>Table1[[#This Row],[K2O]]+Table1[[#This Row],[Li2O]]+Table1[[#This Row],[Na2O]]</f>
        <v>0.1925</v>
      </c>
      <c r="Y3302">
        <f>Table1[[#This Row],[B2O3]]+Table1[[#This Row],[K2O]]+Table1[[#This Row],[Li2O]]+Table1[[#This Row],[Na2O]]</f>
        <v>0.39250000000000002</v>
      </c>
      <c r="Z3302" s="2">
        <f>Table1[[#This Row],[B2O3]]+Table1[[#This Row],[CaO]]+Table1[[#This Row],[K2O]]+Table1[[#This Row],[Li2O]]+Table1[[#This Row],[Na2O]]</f>
        <v>0.39750000000000002</v>
      </c>
      <c r="AA3302" s="2">
        <f>Table1[[#This Row],[A+B+AE]]-Table1[[#This Row],[Al2O3]]-Table1[[#This Row],[SiO2]]</f>
        <v>-0.13749999999999996</v>
      </c>
      <c r="AB3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454.89149999999995</v>
      </c>
    </row>
    <row r="3303" spans="1:28" hidden="1" x14ac:dyDescent="0.25">
      <c r="A3303">
        <v>0.2</v>
      </c>
      <c r="B3303">
        <v>0.17</v>
      </c>
      <c r="C3303">
        <v>1.4999999999999999E-2</v>
      </c>
      <c r="D3303">
        <v>5.0000000000000001E-3</v>
      </c>
      <c r="E3303">
        <v>2.5000000000000001E-2</v>
      </c>
      <c r="F3303">
        <v>7.4999999999999997E-3</v>
      </c>
      <c r="G3303">
        <v>0.05</v>
      </c>
      <c r="H3303">
        <v>0.125</v>
      </c>
      <c r="I3303">
        <v>0.37</v>
      </c>
      <c r="J3303">
        <v>3.2500000000000001E-2</v>
      </c>
      <c r="K3303">
        <v>0.53237410100000004</v>
      </c>
      <c r="L3303">
        <v>0.57012701499999996</v>
      </c>
      <c r="M3303">
        <v>2.4663456E-2</v>
      </c>
      <c r="N3303">
        <v>0.175362719</v>
      </c>
      <c r="O3303">
        <v>0.19052881299999999</v>
      </c>
      <c r="P3303">
        <v>0.63410846799999998</v>
      </c>
      <c r="Q3303">
        <v>4.0361989999999999E-3</v>
      </c>
      <c r="R3303">
        <v>0.14997750600000001</v>
      </c>
      <c r="S3303">
        <v>0.18744845199999999</v>
      </c>
      <c r="T3303">
        <v>0.66257404200000003</v>
      </c>
      <c r="U3303">
        <v>0.25</v>
      </c>
      <c r="V3303">
        <v>1.1428571430000001</v>
      </c>
      <c r="W3303">
        <f>COUNTIF(Table1[[#This Row],[Al2O3]:[TiO2]],0)</f>
        <v>0</v>
      </c>
      <c r="X3303">
        <f>Table1[[#This Row],[K2O]]+Table1[[#This Row],[Li2O]]+Table1[[#This Row],[Na2O]]</f>
        <v>0.1825</v>
      </c>
      <c r="Y3303">
        <f>Table1[[#This Row],[B2O3]]+Table1[[#This Row],[K2O]]+Table1[[#This Row],[Li2O]]+Table1[[#This Row],[Na2O]]</f>
        <v>0.35250000000000004</v>
      </c>
      <c r="Z3303" s="2">
        <f>Table1[[#This Row],[B2O3]]+Table1[[#This Row],[CaO]]+Table1[[#This Row],[K2O]]+Table1[[#This Row],[Li2O]]+Table1[[#This Row],[Na2O]]</f>
        <v>0.36749999999999999</v>
      </c>
      <c r="AA3303" s="2">
        <f>Table1[[#This Row],[A+B+AE]]-Table1[[#This Row],[Al2O3]]-Table1[[#This Row],[SiO2]]</f>
        <v>-0.20250000000000001</v>
      </c>
      <c r="AB3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463.60799999999995</v>
      </c>
    </row>
    <row r="3304" spans="1:28" hidden="1" x14ac:dyDescent="0.25">
      <c r="A3304">
        <v>0.22500000000000001</v>
      </c>
      <c r="B3304">
        <v>0.16500000000000001</v>
      </c>
      <c r="C3304">
        <v>2.5000000000000001E-2</v>
      </c>
      <c r="D3304">
        <v>5.0000000000000001E-3</v>
      </c>
      <c r="E3304">
        <v>0.03</v>
      </c>
      <c r="F3304">
        <v>0.01</v>
      </c>
      <c r="G3304">
        <v>1.4999999999999999E-2</v>
      </c>
      <c r="H3304">
        <v>0.13500000000000001</v>
      </c>
      <c r="I3304">
        <v>0.35499999999999998</v>
      </c>
      <c r="J3304">
        <v>3.5000000000000003E-2</v>
      </c>
      <c r="K3304">
        <v>0.49650349700000002</v>
      </c>
      <c r="L3304">
        <v>0.57085189300000005</v>
      </c>
      <c r="M3304">
        <v>2.7677995E-2</v>
      </c>
      <c r="N3304">
        <v>0.15747710100000001</v>
      </c>
      <c r="O3304">
        <v>0.218664205</v>
      </c>
      <c r="P3304">
        <v>0.62385869400000005</v>
      </c>
      <c r="Q3304">
        <v>-1.0620569999999999E-3</v>
      </c>
      <c r="R3304">
        <v>0.140887026</v>
      </c>
      <c r="S3304">
        <v>0.21311358999999999</v>
      </c>
      <c r="T3304">
        <v>0.64599938400000001</v>
      </c>
      <c r="U3304">
        <v>0.26</v>
      </c>
      <c r="V3304">
        <v>1.5</v>
      </c>
      <c r="W3304">
        <f>COUNTIF(Table1[[#This Row],[Al2O3]:[TiO2]],0)</f>
        <v>0</v>
      </c>
      <c r="X3304">
        <f>Table1[[#This Row],[K2O]]+Table1[[#This Row],[Li2O]]+Table1[[#This Row],[Na2O]]</f>
        <v>0.16</v>
      </c>
      <c r="Y3304">
        <f>Table1[[#This Row],[B2O3]]+Table1[[#This Row],[K2O]]+Table1[[#This Row],[Li2O]]+Table1[[#This Row],[Na2O]]</f>
        <v>0.32500000000000001</v>
      </c>
      <c r="Z3304" s="2">
        <f>Table1[[#This Row],[B2O3]]+Table1[[#This Row],[CaO]]+Table1[[#This Row],[K2O]]+Table1[[#This Row],[Li2O]]+Table1[[#This Row],[Na2O]]</f>
        <v>0.35000000000000003</v>
      </c>
      <c r="AA3304" s="2">
        <f>Table1[[#This Row],[A+B+AE]]-Table1[[#This Row],[Al2O3]]-Table1[[#This Row],[SiO2]]</f>
        <v>-0.22999999999999995</v>
      </c>
      <c r="AB3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500.03099999999995</v>
      </c>
    </row>
    <row r="3305" spans="1:28" hidden="1" x14ac:dyDescent="0.25">
      <c r="A3305">
        <v>0.22500000000000001</v>
      </c>
      <c r="B3305">
        <v>0.14000000000000001</v>
      </c>
      <c r="C3305">
        <v>0.03</v>
      </c>
      <c r="D3305">
        <v>5.0000000000000001E-3</v>
      </c>
      <c r="E3305">
        <v>3.5000000000000003E-2</v>
      </c>
      <c r="F3305">
        <v>5.0000000000000001E-3</v>
      </c>
      <c r="G3305">
        <v>2.5000000000000001E-2</v>
      </c>
      <c r="H3305">
        <v>0.13</v>
      </c>
      <c r="I3305">
        <v>0.4</v>
      </c>
      <c r="J3305">
        <v>5.0000000000000001E-3</v>
      </c>
      <c r="K3305">
        <v>0.52980132499999999</v>
      </c>
      <c r="L3305">
        <v>0.56622900600000003</v>
      </c>
      <c r="M3305">
        <v>2.4022913999999999E-2</v>
      </c>
      <c r="N3305">
        <v>0.16122832300000001</v>
      </c>
      <c r="O3305">
        <v>0.21730837</v>
      </c>
      <c r="P3305">
        <v>0.62146330599999999</v>
      </c>
      <c r="Q3305">
        <v>-4.250406E-3</v>
      </c>
      <c r="R3305">
        <v>0.14338732600000001</v>
      </c>
      <c r="S3305">
        <v>0.21356467900000001</v>
      </c>
      <c r="T3305">
        <v>0.64304799499999998</v>
      </c>
      <c r="U3305">
        <v>0.255</v>
      </c>
      <c r="V3305">
        <v>1.451612903</v>
      </c>
      <c r="W3305">
        <f>COUNTIF(Table1[[#This Row],[Al2O3]:[TiO2]],0)</f>
        <v>0</v>
      </c>
      <c r="X3305">
        <f>Table1[[#This Row],[K2O]]+Table1[[#This Row],[Li2O]]+Table1[[#This Row],[Na2O]]</f>
        <v>0.16</v>
      </c>
      <c r="Y3305">
        <f>Table1[[#This Row],[B2O3]]+Table1[[#This Row],[K2O]]+Table1[[#This Row],[Li2O]]+Table1[[#This Row],[Na2O]]</f>
        <v>0.30000000000000004</v>
      </c>
      <c r="Z3305" s="2">
        <f>Table1[[#This Row],[B2O3]]+Table1[[#This Row],[CaO]]+Table1[[#This Row],[K2O]]+Table1[[#This Row],[Li2O]]+Table1[[#This Row],[Na2O]]</f>
        <v>0.33</v>
      </c>
      <c r="AA3305" s="2">
        <f>Table1[[#This Row],[A+B+AE]]-Table1[[#This Row],[Al2O3]]-Table1[[#This Row],[SiO2]]</f>
        <v>-0.29500000000000004</v>
      </c>
      <c r="AB3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499.21050000000002</v>
      </c>
    </row>
    <row r="3306" spans="1:28" hidden="1" x14ac:dyDescent="0.25">
      <c r="A3306">
        <v>0.22</v>
      </c>
      <c r="B3306">
        <v>0.14000000000000001</v>
      </c>
      <c r="C3306">
        <v>0.03</v>
      </c>
      <c r="D3306">
        <v>2.5000000000000001E-3</v>
      </c>
      <c r="E3306">
        <v>0.03</v>
      </c>
      <c r="F3306">
        <v>2.5000000000000001E-3</v>
      </c>
      <c r="G3306">
        <v>0.03</v>
      </c>
      <c r="H3306">
        <v>0.13</v>
      </c>
      <c r="I3306">
        <v>0.40500000000000003</v>
      </c>
      <c r="J3306">
        <v>0.01</v>
      </c>
      <c r="K3306">
        <v>0.53642384099999996</v>
      </c>
      <c r="L3306">
        <v>0.56670363899999998</v>
      </c>
      <c r="M3306">
        <v>2.3381580999999999E-2</v>
      </c>
      <c r="N3306">
        <v>0.16460091900000001</v>
      </c>
      <c r="O3306">
        <v>0.21162494300000001</v>
      </c>
      <c r="P3306">
        <v>0.62377413800000003</v>
      </c>
      <c r="Q3306">
        <v>-4.2490849999999997E-3</v>
      </c>
      <c r="R3306">
        <v>0.14603381900000001</v>
      </c>
      <c r="S3306">
        <v>0.20817365500000001</v>
      </c>
      <c r="T3306">
        <v>0.64579252700000001</v>
      </c>
      <c r="U3306">
        <v>0.255</v>
      </c>
      <c r="V3306">
        <v>1.375</v>
      </c>
      <c r="W3306">
        <f>COUNTIF(Table1[[#This Row],[Al2O3]:[TiO2]],0)</f>
        <v>0</v>
      </c>
      <c r="X3306">
        <f>Table1[[#This Row],[K2O]]+Table1[[#This Row],[Li2O]]+Table1[[#This Row],[Na2O]]</f>
        <v>0.16250000000000001</v>
      </c>
      <c r="Y3306">
        <f>Table1[[#This Row],[B2O3]]+Table1[[#This Row],[K2O]]+Table1[[#This Row],[Li2O]]+Table1[[#This Row],[Na2O]]</f>
        <v>0.30249999999999999</v>
      </c>
      <c r="Z3306" s="2">
        <f>Table1[[#This Row],[B2O3]]+Table1[[#This Row],[CaO]]+Table1[[#This Row],[K2O]]+Table1[[#This Row],[Li2O]]+Table1[[#This Row],[Na2O]]</f>
        <v>0.33250000000000002</v>
      </c>
      <c r="AA3306" s="2">
        <f>Table1[[#This Row],[A+B+AE]]-Table1[[#This Row],[Al2O3]]-Table1[[#This Row],[SiO2]]</f>
        <v>-0.29249999999999998</v>
      </c>
      <c r="AB3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493.9085</v>
      </c>
    </row>
    <row r="3307" spans="1:28" hidden="1" x14ac:dyDescent="0.25">
      <c r="A3307">
        <v>0.22</v>
      </c>
      <c r="B3307">
        <v>0.17</v>
      </c>
      <c r="C3307">
        <v>1.4999999999999999E-2</v>
      </c>
      <c r="D3307">
        <v>5.0000000000000001E-3</v>
      </c>
      <c r="E3307">
        <v>0.03</v>
      </c>
      <c r="F3307">
        <v>7.4999999999999997E-3</v>
      </c>
      <c r="G3307">
        <v>3.5000000000000003E-2</v>
      </c>
      <c r="H3307">
        <v>0.125</v>
      </c>
      <c r="I3307">
        <v>0.36</v>
      </c>
      <c r="J3307">
        <v>3.2500000000000001E-2</v>
      </c>
      <c r="K3307">
        <v>0.51063829800000005</v>
      </c>
      <c r="L3307">
        <v>0.56817266600000005</v>
      </c>
      <c r="M3307">
        <v>2.7530509000000002E-2</v>
      </c>
      <c r="N3307">
        <v>0.16147072800000001</v>
      </c>
      <c r="O3307">
        <v>0.210678529</v>
      </c>
      <c r="P3307">
        <v>0.62785074399999996</v>
      </c>
      <c r="Q3307">
        <v>2.9972879999999999E-3</v>
      </c>
      <c r="R3307">
        <v>0.140770171</v>
      </c>
      <c r="S3307">
        <v>0.206153688</v>
      </c>
      <c r="T3307">
        <v>0.653076141</v>
      </c>
      <c r="U3307">
        <v>0.255</v>
      </c>
      <c r="V3307">
        <v>1.375</v>
      </c>
      <c r="W3307">
        <f>COUNTIF(Table1[[#This Row],[Al2O3]:[TiO2]],0)</f>
        <v>0</v>
      </c>
      <c r="X3307">
        <f>Table1[[#This Row],[K2O]]+Table1[[#This Row],[Li2O]]+Table1[[#This Row],[Na2O]]</f>
        <v>0.16750000000000001</v>
      </c>
      <c r="Y3307">
        <f>Table1[[#This Row],[B2O3]]+Table1[[#This Row],[K2O]]+Table1[[#This Row],[Li2O]]+Table1[[#This Row],[Na2O]]</f>
        <v>0.33750000000000002</v>
      </c>
      <c r="Z3307" s="2">
        <f>Table1[[#This Row],[B2O3]]+Table1[[#This Row],[CaO]]+Table1[[#This Row],[K2O]]+Table1[[#This Row],[Li2O]]+Table1[[#This Row],[Na2O]]</f>
        <v>0.35250000000000004</v>
      </c>
      <c r="AA3307" s="2">
        <f>Table1[[#This Row],[A+B+AE]]-Table1[[#This Row],[Al2O3]]-Table1[[#This Row],[SiO2]]</f>
        <v>-0.22749999999999995</v>
      </c>
      <c r="AB3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481.02549999999997</v>
      </c>
    </row>
    <row r="3308" spans="1:28" hidden="1" x14ac:dyDescent="0.25">
      <c r="A3308">
        <v>0.21</v>
      </c>
      <c r="B3308">
        <v>0.125</v>
      </c>
      <c r="C3308">
        <v>5.0000000000000001E-3</v>
      </c>
      <c r="D3308">
        <v>5.0000000000000001E-3</v>
      </c>
      <c r="E3308">
        <v>4.4999999999999998E-2</v>
      </c>
      <c r="F3308">
        <v>2.5000000000000001E-3</v>
      </c>
      <c r="G3308">
        <v>0.04</v>
      </c>
      <c r="H3308">
        <v>0.12</v>
      </c>
      <c r="I3308">
        <v>0.435</v>
      </c>
      <c r="J3308">
        <v>1.2500000000000001E-2</v>
      </c>
      <c r="K3308">
        <v>0.56862745100000001</v>
      </c>
      <c r="L3308">
        <v>0.56402000699999999</v>
      </c>
      <c r="M3308">
        <v>3.3223882000000003E-2</v>
      </c>
      <c r="N3308">
        <v>0.159580948</v>
      </c>
      <c r="O3308">
        <v>0.204653429</v>
      </c>
      <c r="P3308">
        <v>0.63576562299999995</v>
      </c>
      <c r="Q3308">
        <v>4.7888540000000004E-3</v>
      </c>
      <c r="R3308">
        <v>0.141305812</v>
      </c>
      <c r="S3308">
        <v>0.201989112</v>
      </c>
      <c r="T3308">
        <v>0.65670507700000003</v>
      </c>
      <c r="U3308">
        <v>0.26500000000000001</v>
      </c>
      <c r="V3308">
        <v>1.3125</v>
      </c>
      <c r="W3308">
        <f>COUNTIF(Table1[[#This Row],[Al2O3]:[TiO2]],0)</f>
        <v>0</v>
      </c>
      <c r="X3308">
        <f>Table1[[#This Row],[K2O]]+Table1[[#This Row],[Li2O]]+Table1[[#This Row],[Na2O]]</f>
        <v>0.16250000000000001</v>
      </c>
      <c r="Y3308">
        <f>Table1[[#This Row],[B2O3]]+Table1[[#This Row],[K2O]]+Table1[[#This Row],[Li2O]]+Table1[[#This Row],[Na2O]]</f>
        <v>0.28749999999999998</v>
      </c>
      <c r="Z3308" s="2">
        <f>Table1[[#This Row],[B2O3]]+Table1[[#This Row],[CaO]]+Table1[[#This Row],[K2O]]+Table1[[#This Row],[Li2O]]+Table1[[#This Row],[Na2O]]</f>
        <v>0.29249999999999998</v>
      </c>
      <c r="AA3308" s="2">
        <f>Table1[[#This Row],[A+B+AE]]-Table1[[#This Row],[Al2O3]]-Table1[[#This Row],[SiO2]]</f>
        <v>-0.35250000000000004</v>
      </c>
      <c r="AB3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485.79000000000019</v>
      </c>
    </row>
    <row r="3309" spans="1:28" hidden="1" x14ac:dyDescent="0.25">
      <c r="A3309">
        <v>0.19500000000000001</v>
      </c>
      <c r="B3309">
        <v>0.13</v>
      </c>
      <c r="C3309">
        <v>5.0000000000000001E-3</v>
      </c>
      <c r="D3309">
        <v>5.0000000000000001E-3</v>
      </c>
      <c r="E3309">
        <v>2.5000000000000001E-2</v>
      </c>
      <c r="F3309">
        <v>0.01</v>
      </c>
      <c r="G3309">
        <v>2.5000000000000001E-2</v>
      </c>
      <c r="H3309">
        <v>0.12</v>
      </c>
      <c r="I3309">
        <v>0.44500000000000001</v>
      </c>
      <c r="J3309">
        <v>0.04</v>
      </c>
      <c r="K3309">
        <v>0.58552632000000004</v>
      </c>
      <c r="L3309">
        <v>0.56362566999999997</v>
      </c>
      <c r="M3309">
        <v>5.33731E-2</v>
      </c>
      <c r="N3309">
        <v>0.14864147999999999</v>
      </c>
      <c r="O3309">
        <v>0.19168763999999999</v>
      </c>
      <c r="P3309">
        <v>0.65967089000000001</v>
      </c>
      <c r="Q3309">
        <v>2.283106E-2</v>
      </c>
      <c r="R3309">
        <v>0.13250707</v>
      </c>
      <c r="S3309">
        <v>0.18844675999999999</v>
      </c>
      <c r="T3309">
        <v>0.67904617</v>
      </c>
      <c r="U3309">
        <v>0.26500000000000001</v>
      </c>
      <c r="V3309">
        <v>1.34482759</v>
      </c>
      <c r="W3309">
        <f>COUNTIF(Table1[[#This Row],[Al2O3]:[TiO2]],0)</f>
        <v>0</v>
      </c>
      <c r="X3309">
        <f>Table1[[#This Row],[K2O]]+Table1[[#This Row],[Li2O]]+Table1[[#This Row],[Na2O]]</f>
        <v>0.155</v>
      </c>
      <c r="Y3309">
        <f>Table1[[#This Row],[B2O3]]+Table1[[#This Row],[K2O]]+Table1[[#This Row],[Li2O]]+Table1[[#This Row],[Na2O]]</f>
        <v>0.28500000000000003</v>
      </c>
      <c r="Z3309" s="2">
        <f>Table1[[#This Row],[B2O3]]+Table1[[#This Row],[CaO]]+Table1[[#This Row],[K2O]]+Table1[[#This Row],[Li2O]]+Table1[[#This Row],[Na2O]]</f>
        <v>0.29000000000000004</v>
      </c>
      <c r="AA3309" s="2">
        <f>Table1[[#This Row],[A+B+AE]]-Table1[[#This Row],[Al2O3]]-Table1[[#This Row],[SiO2]]</f>
        <v>-0.35</v>
      </c>
      <c r="AB3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499.66849999999988</v>
      </c>
    </row>
    <row r="3310" spans="1:28" hidden="1" x14ac:dyDescent="0.25">
      <c r="A3310">
        <v>0.23</v>
      </c>
      <c r="B3310">
        <v>0.16500000000000001</v>
      </c>
      <c r="C3310">
        <v>5.0000000000000001E-3</v>
      </c>
      <c r="D3310">
        <v>2.5000000000000001E-3</v>
      </c>
      <c r="E3310">
        <v>0.04</v>
      </c>
      <c r="F3310">
        <v>0.01</v>
      </c>
      <c r="G3310">
        <v>2.5000000000000001E-2</v>
      </c>
      <c r="H3310">
        <v>0.14000000000000001</v>
      </c>
      <c r="I3310">
        <v>0.36499999999999999</v>
      </c>
      <c r="J3310">
        <v>1.7500000000000002E-2</v>
      </c>
      <c r="K3310">
        <v>0.49659863900000001</v>
      </c>
      <c r="L3310">
        <v>0.565582158</v>
      </c>
      <c r="M3310">
        <v>2.1843327999999999E-2</v>
      </c>
      <c r="N3310">
        <v>0.16257020599999999</v>
      </c>
      <c r="O3310">
        <v>0.218393479</v>
      </c>
      <c r="P3310">
        <v>0.619036315</v>
      </c>
      <c r="Q3310">
        <v>-6.582844E-3</v>
      </c>
      <c r="R3310">
        <v>0.145592112</v>
      </c>
      <c r="S3310">
        <v>0.21313169200000001</v>
      </c>
      <c r="T3310">
        <v>0.64127619599999997</v>
      </c>
      <c r="U3310">
        <v>0.26</v>
      </c>
      <c r="V3310">
        <v>1.393939394</v>
      </c>
      <c r="W3310">
        <f>COUNTIF(Table1[[#This Row],[Al2O3]:[TiO2]],0)</f>
        <v>0</v>
      </c>
      <c r="X3310">
        <f>Table1[[#This Row],[K2O]]+Table1[[#This Row],[Li2O]]+Table1[[#This Row],[Na2O]]</f>
        <v>0.17500000000000002</v>
      </c>
      <c r="Y3310">
        <f>Table1[[#This Row],[B2O3]]+Table1[[#This Row],[K2O]]+Table1[[#This Row],[Li2O]]+Table1[[#This Row],[Na2O]]</f>
        <v>0.34</v>
      </c>
      <c r="Z3310" s="2">
        <f>Table1[[#This Row],[B2O3]]+Table1[[#This Row],[CaO]]+Table1[[#This Row],[K2O]]+Table1[[#This Row],[Li2O]]+Table1[[#This Row],[Na2O]]</f>
        <v>0.34500000000000003</v>
      </c>
      <c r="AA3310" s="2">
        <f>Table1[[#This Row],[A+B+AE]]-Table1[[#This Row],[Al2O3]]-Table1[[#This Row],[SiO2]]</f>
        <v>-0.24999999999999997</v>
      </c>
      <c r="AB3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491.26350000000014</v>
      </c>
    </row>
    <row r="3311" spans="1:28" hidden="1" x14ac:dyDescent="0.25">
      <c r="A3311">
        <v>0.23499999999999999</v>
      </c>
      <c r="B3311">
        <v>0.19500000000000001</v>
      </c>
      <c r="C3311">
        <v>1.4999999999999999E-2</v>
      </c>
      <c r="D3311">
        <v>2.5000000000000001E-3</v>
      </c>
      <c r="E3311">
        <v>0.03</v>
      </c>
      <c r="F3311">
        <v>7.4999999999999997E-3</v>
      </c>
      <c r="G3311">
        <v>5.5E-2</v>
      </c>
      <c r="H3311">
        <v>0.14000000000000001</v>
      </c>
      <c r="I3311">
        <v>0.315</v>
      </c>
      <c r="J3311">
        <v>5.0000000000000001E-3</v>
      </c>
      <c r="K3311">
        <v>0.45652173899999998</v>
      </c>
      <c r="L3311">
        <v>0.56931154399999995</v>
      </c>
      <c r="M3311">
        <v>-3.5632279999999999E-3</v>
      </c>
      <c r="N3311">
        <v>0.18679916599999999</v>
      </c>
      <c r="O3311">
        <v>0.214937714</v>
      </c>
      <c r="P3311">
        <v>0.59826312000000004</v>
      </c>
      <c r="Q3311">
        <v>-2.1609555999999999E-2</v>
      </c>
      <c r="R3311">
        <v>0.159929134</v>
      </c>
      <c r="S3311">
        <v>0.210804871</v>
      </c>
      <c r="T3311">
        <v>0.62926599500000002</v>
      </c>
      <c r="U3311">
        <v>0.25</v>
      </c>
      <c r="V3311">
        <v>1.2051282050000001</v>
      </c>
      <c r="W3311">
        <f>COUNTIF(Table1[[#This Row],[Al2O3]:[TiO2]],0)</f>
        <v>0</v>
      </c>
      <c r="X3311">
        <f>Table1[[#This Row],[K2O]]+Table1[[#This Row],[Li2O]]+Table1[[#This Row],[Na2O]]</f>
        <v>0.20250000000000001</v>
      </c>
      <c r="Y3311">
        <f>Table1[[#This Row],[B2O3]]+Table1[[#This Row],[K2O]]+Table1[[#This Row],[Li2O]]+Table1[[#This Row],[Na2O]]</f>
        <v>0.39750000000000002</v>
      </c>
      <c r="Z3311" s="2">
        <f>Table1[[#This Row],[B2O3]]+Table1[[#This Row],[CaO]]+Table1[[#This Row],[K2O]]+Table1[[#This Row],[Li2O]]+Table1[[#This Row],[Na2O]]</f>
        <v>0.41250000000000003</v>
      </c>
      <c r="AA3311" s="2">
        <f>Table1[[#This Row],[A+B+AE]]-Table1[[#This Row],[Al2O3]]-Table1[[#This Row],[SiO2]]</f>
        <v>-0.13749999999999996</v>
      </c>
      <c r="AB3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454.68650000000002</v>
      </c>
    </row>
    <row r="3312" spans="1:28" hidden="1" x14ac:dyDescent="0.25">
      <c r="A3312">
        <v>0.20499999999999999</v>
      </c>
      <c r="B3312">
        <v>0.16500000000000001</v>
      </c>
      <c r="C3312">
        <v>0.01</v>
      </c>
      <c r="D3312">
        <v>5.0000000000000001E-3</v>
      </c>
      <c r="E3312">
        <v>4.4999999999999998E-2</v>
      </c>
      <c r="F3312">
        <v>7.4999999999999997E-3</v>
      </c>
      <c r="G3312">
        <v>5.5E-2</v>
      </c>
      <c r="H3312">
        <v>0.12</v>
      </c>
      <c r="I3312">
        <v>0.36499999999999999</v>
      </c>
      <c r="J3312">
        <v>2.2499999999999999E-2</v>
      </c>
      <c r="K3312">
        <v>0.52898550700000002</v>
      </c>
      <c r="L3312">
        <v>0.570839757</v>
      </c>
      <c r="M3312">
        <v>1.9888877999999999E-2</v>
      </c>
      <c r="N3312">
        <v>0.17573475299999999</v>
      </c>
      <c r="O3312">
        <v>0.19718458899999999</v>
      </c>
      <c r="P3312">
        <v>0.62708065800000001</v>
      </c>
      <c r="Q3312">
        <v>3.09559E-4</v>
      </c>
      <c r="R3312">
        <v>0.149351604</v>
      </c>
      <c r="S3312">
        <v>0.19440032199999999</v>
      </c>
      <c r="T3312">
        <v>0.65624807399999996</v>
      </c>
      <c r="U3312">
        <v>0.25</v>
      </c>
      <c r="V3312">
        <v>1.1714285710000001</v>
      </c>
      <c r="W3312">
        <f>COUNTIF(Table1[[#This Row],[Al2O3]:[TiO2]],0)</f>
        <v>0</v>
      </c>
      <c r="X3312">
        <f>Table1[[#This Row],[K2O]]+Table1[[#This Row],[Li2O]]+Table1[[#This Row],[Na2O]]</f>
        <v>0.1825</v>
      </c>
      <c r="Y3312">
        <f>Table1[[#This Row],[B2O3]]+Table1[[#This Row],[K2O]]+Table1[[#This Row],[Li2O]]+Table1[[#This Row],[Na2O]]</f>
        <v>0.34750000000000003</v>
      </c>
      <c r="Z3312" s="2">
        <f>Table1[[#This Row],[B2O3]]+Table1[[#This Row],[CaO]]+Table1[[#This Row],[K2O]]+Table1[[#This Row],[Li2O]]+Table1[[#This Row],[Na2O]]</f>
        <v>0.35750000000000004</v>
      </c>
      <c r="AA3312" s="2">
        <f>Table1[[#This Row],[A+B+AE]]-Table1[[#This Row],[Al2O3]]-Table1[[#This Row],[SiO2]]</f>
        <v>-0.21249999999999994</v>
      </c>
      <c r="AB3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459.04100000000005</v>
      </c>
    </row>
    <row r="3313" spans="1:28" hidden="1" x14ac:dyDescent="0.25">
      <c r="A3313">
        <v>0.215</v>
      </c>
      <c r="B3313">
        <v>0.17499999999999999</v>
      </c>
      <c r="C3313">
        <v>3.5000000000000003E-2</v>
      </c>
      <c r="D3313">
        <v>2.5000000000000001E-3</v>
      </c>
      <c r="E3313">
        <v>0.05</v>
      </c>
      <c r="F3313">
        <v>2.5000000000000001E-3</v>
      </c>
      <c r="G3313">
        <v>0.03</v>
      </c>
      <c r="H3313">
        <v>0.125</v>
      </c>
      <c r="I3313">
        <v>0.315</v>
      </c>
      <c r="J3313">
        <v>0.05</v>
      </c>
      <c r="K3313">
        <v>0.48091603100000002</v>
      </c>
      <c r="L3313">
        <v>0.58085704000000005</v>
      </c>
      <c r="M3313">
        <v>1.8536629999999998E-2</v>
      </c>
      <c r="N3313">
        <v>0.16731954399999999</v>
      </c>
      <c r="O3313">
        <v>0.21457621199999999</v>
      </c>
      <c r="P3313">
        <v>0.61810424399999997</v>
      </c>
      <c r="Q3313">
        <v>-5.098666E-3</v>
      </c>
      <c r="R3313">
        <v>0.14617759</v>
      </c>
      <c r="S3313">
        <v>0.20935372999999999</v>
      </c>
      <c r="T3313">
        <v>0.64446868000000002</v>
      </c>
      <c r="U3313">
        <v>0.25</v>
      </c>
      <c r="V3313">
        <v>1.387096774</v>
      </c>
      <c r="W3313">
        <f>COUNTIF(Table1[[#This Row],[Al2O3]:[TiO2]],0)</f>
        <v>0</v>
      </c>
      <c r="X3313">
        <f>Table1[[#This Row],[K2O]]+Table1[[#This Row],[Li2O]]+Table1[[#This Row],[Na2O]]</f>
        <v>0.1575</v>
      </c>
      <c r="Y3313">
        <f>Table1[[#This Row],[B2O3]]+Table1[[#This Row],[K2O]]+Table1[[#This Row],[Li2O]]+Table1[[#This Row],[Na2O]]</f>
        <v>0.33250000000000002</v>
      </c>
      <c r="Z3313" s="2">
        <f>Table1[[#This Row],[B2O3]]+Table1[[#This Row],[CaO]]+Table1[[#This Row],[K2O]]+Table1[[#This Row],[Li2O]]+Table1[[#This Row],[Na2O]]</f>
        <v>0.36749999999999999</v>
      </c>
      <c r="AA3313" s="2">
        <f>Table1[[#This Row],[A+B+AE]]-Table1[[#This Row],[Al2O3]]-Table1[[#This Row],[SiO2]]</f>
        <v>-0.16250000000000001</v>
      </c>
      <c r="AB3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478.10050000000001</v>
      </c>
    </row>
    <row r="3314" spans="1:28" hidden="1" x14ac:dyDescent="0.25">
      <c r="A3314">
        <v>0.22500000000000001</v>
      </c>
      <c r="B3314">
        <v>0.16</v>
      </c>
      <c r="C3314">
        <v>0.04</v>
      </c>
      <c r="D3314">
        <v>2.5000000000000001E-3</v>
      </c>
      <c r="E3314">
        <v>0.04</v>
      </c>
      <c r="F3314">
        <v>0.01</v>
      </c>
      <c r="G3314">
        <v>1.4999999999999999E-2</v>
      </c>
      <c r="H3314">
        <v>0.13</v>
      </c>
      <c r="I3314">
        <v>0.34499999999999997</v>
      </c>
      <c r="J3314">
        <v>3.2500000000000001E-2</v>
      </c>
      <c r="K3314">
        <v>0.492857143</v>
      </c>
      <c r="L3314">
        <v>0.57580867499999999</v>
      </c>
      <c r="M3314">
        <v>2.2350960999999999E-2</v>
      </c>
      <c r="N3314">
        <v>0.16006277899999999</v>
      </c>
      <c r="O3314">
        <v>0.22279764499999999</v>
      </c>
      <c r="P3314">
        <v>0.61713957500000005</v>
      </c>
      <c r="Q3314">
        <v>-4.2409780000000003E-3</v>
      </c>
      <c r="R3314">
        <v>0.14141507</v>
      </c>
      <c r="S3314">
        <v>0.217762658</v>
      </c>
      <c r="T3314">
        <v>0.64082227199999997</v>
      </c>
      <c r="U3314">
        <v>0.255</v>
      </c>
      <c r="V3314">
        <v>1.551724138</v>
      </c>
      <c r="W3314">
        <f>COUNTIF(Table1[[#This Row],[Al2O3]:[TiO2]],0)</f>
        <v>0</v>
      </c>
      <c r="X3314">
        <f>Table1[[#This Row],[K2O]]+Table1[[#This Row],[Li2O]]+Table1[[#This Row],[Na2O]]</f>
        <v>0.155</v>
      </c>
      <c r="Y3314">
        <f>Table1[[#This Row],[B2O3]]+Table1[[#This Row],[K2O]]+Table1[[#This Row],[Li2O]]+Table1[[#This Row],[Na2O]]</f>
        <v>0.315</v>
      </c>
      <c r="Z3314" s="2">
        <f>Table1[[#This Row],[B2O3]]+Table1[[#This Row],[CaO]]+Table1[[#This Row],[K2O]]+Table1[[#This Row],[Li2O]]+Table1[[#This Row],[Na2O]]</f>
        <v>0.35500000000000004</v>
      </c>
      <c r="AA3314" s="2">
        <f>Table1[[#This Row],[A+B+AE]]-Table1[[#This Row],[Al2O3]]-Table1[[#This Row],[SiO2]]</f>
        <v>-0.21499999999999994</v>
      </c>
      <c r="AB3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499.96800000000007</v>
      </c>
    </row>
    <row r="3315" spans="1:28" hidden="1" x14ac:dyDescent="0.25">
      <c r="A3315">
        <v>0.245</v>
      </c>
      <c r="B3315">
        <v>0.185</v>
      </c>
      <c r="C3315">
        <v>3.5000000000000003E-2</v>
      </c>
      <c r="D3315">
        <v>2.5000000000000001E-3</v>
      </c>
      <c r="E3315">
        <v>0.03</v>
      </c>
      <c r="F3315">
        <v>5.0000000000000001E-3</v>
      </c>
      <c r="G3315">
        <v>1.4999999999999999E-2</v>
      </c>
      <c r="H3315">
        <v>0.14000000000000001</v>
      </c>
      <c r="I3315">
        <v>0.3</v>
      </c>
      <c r="J3315">
        <v>4.2500000000000003E-2</v>
      </c>
      <c r="K3315">
        <v>0.43795620000000002</v>
      </c>
      <c r="L3315">
        <v>0.57662398000000004</v>
      </c>
      <c r="M3315">
        <v>1.201647E-2</v>
      </c>
      <c r="N3315">
        <v>0.16249305</v>
      </c>
      <c r="O3315">
        <v>0.23674356999999999</v>
      </c>
      <c r="P3315">
        <v>0.60076337999999996</v>
      </c>
      <c r="Q3315">
        <v>-1.555314E-2</v>
      </c>
      <c r="R3315">
        <v>0.14557238</v>
      </c>
      <c r="S3315">
        <v>0.22961682</v>
      </c>
      <c r="T3315">
        <v>0.6248108</v>
      </c>
      <c r="U3315">
        <v>0.26500000000000001</v>
      </c>
      <c r="V3315">
        <v>1.58064516</v>
      </c>
      <c r="W3315">
        <f>COUNTIF(Table1[[#This Row],[Al2O3]:[TiO2]],0)</f>
        <v>0</v>
      </c>
      <c r="X3315">
        <f>Table1[[#This Row],[K2O]]+Table1[[#This Row],[Li2O]]+Table1[[#This Row],[Na2O]]</f>
        <v>0.16</v>
      </c>
      <c r="Y3315">
        <f>Table1[[#This Row],[B2O3]]+Table1[[#This Row],[K2O]]+Table1[[#This Row],[Li2O]]+Table1[[#This Row],[Na2O]]</f>
        <v>0.34500000000000003</v>
      </c>
      <c r="Z3315" s="2">
        <f>Table1[[#This Row],[B2O3]]+Table1[[#This Row],[CaO]]+Table1[[#This Row],[K2O]]+Table1[[#This Row],[Li2O]]+Table1[[#This Row],[Na2O]]</f>
        <v>0.38</v>
      </c>
      <c r="AA3315" s="2">
        <f>Table1[[#This Row],[A+B+AE]]-Table1[[#This Row],[Al2O3]]-Table1[[#This Row],[SiO2]]</f>
        <v>-0.16499999999999998</v>
      </c>
      <c r="AB3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493.904</v>
      </c>
    </row>
    <row r="3316" spans="1:28" hidden="1" x14ac:dyDescent="0.25">
      <c r="A3316">
        <v>0.24</v>
      </c>
      <c r="B3316">
        <v>0.19</v>
      </c>
      <c r="C3316">
        <v>0.01</v>
      </c>
      <c r="D3316">
        <v>2.5000000000000001E-3</v>
      </c>
      <c r="E3316">
        <v>3.5000000000000003E-2</v>
      </c>
      <c r="F3316">
        <v>5.0000000000000001E-3</v>
      </c>
      <c r="G3316">
        <v>4.4999999999999998E-2</v>
      </c>
      <c r="H3316">
        <v>0.14000000000000001</v>
      </c>
      <c r="I3316">
        <v>0.32500000000000001</v>
      </c>
      <c r="J3316">
        <v>7.4999999999999997E-3</v>
      </c>
      <c r="K3316">
        <v>0.46099290799999998</v>
      </c>
      <c r="L3316">
        <v>0.566306478</v>
      </c>
      <c r="M3316">
        <v>4.7899709999999996E-3</v>
      </c>
      <c r="N3316">
        <v>0.176123111</v>
      </c>
      <c r="O3316">
        <v>0.22082672</v>
      </c>
      <c r="P3316">
        <v>0.60305016899999997</v>
      </c>
      <c r="Q3316">
        <v>-1.7424299000000001E-2</v>
      </c>
      <c r="R3316">
        <v>0.15367018900000001</v>
      </c>
      <c r="S3316">
        <v>0.21572161100000001</v>
      </c>
      <c r="T3316">
        <v>0.63060819999999995</v>
      </c>
      <c r="U3316">
        <v>0.25</v>
      </c>
      <c r="V3316">
        <v>1.2972972970000001</v>
      </c>
      <c r="W3316">
        <f>COUNTIF(Table1[[#This Row],[Al2O3]:[TiO2]],0)</f>
        <v>0</v>
      </c>
      <c r="X3316">
        <f>Table1[[#This Row],[K2O]]+Table1[[#This Row],[Li2O]]+Table1[[#This Row],[Na2O]]</f>
        <v>0.19</v>
      </c>
      <c r="Y3316">
        <f>Table1[[#This Row],[B2O3]]+Table1[[#This Row],[K2O]]+Table1[[#This Row],[Li2O]]+Table1[[#This Row],[Na2O]]</f>
        <v>0.38</v>
      </c>
      <c r="Z3316" s="2">
        <f>Table1[[#This Row],[B2O3]]+Table1[[#This Row],[CaO]]+Table1[[#This Row],[K2O]]+Table1[[#This Row],[Li2O]]+Table1[[#This Row],[Na2O]]</f>
        <v>0.39</v>
      </c>
      <c r="AA3316" s="2">
        <f>Table1[[#This Row],[A+B+AE]]-Table1[[#This Row],[Al2O3]]-Table1[[#This Row],[SiO2]]</f>
        <v>-0.17499999999999999</v>
      </c>
      <c r="AB3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467.57299999999998</v>
      </c>
    </row>
    <row r="3317" spans="1:28" hidden="1" x14ac:dyDescent="0.25">
      <c r="A3317">
        <v>0.18</v>
      </c>
      <c r="B3317">
        <v>0.13</v>
      </c>
      <c r="C3317">
        <v>0.04</v>
      </c>
      <c r="D3317">
        <v>5.0000000000000001E-3</v>
      </c>
      <c r="E3317">
        <v>0.02</v>
      </c>
      <c r="F3317">
        <v>5.0000000000000001E-3</v>
      </c>
      <c r="G3317">
        <v>5.5E-2</v>
      </c>
      <c r="H3317">
        <v>0.11</v>
      </c>
      <c r="I3317">
        <v>0.42499999999999999</v>
      </c>
      <c r="J3317">
        <v>0.03</v>
      </c>
      <c r="K3317">
        <v>0.59440559000000004</v>
      </c>
      <c r="L3317">
        <v>0.57495722000000005</v>
      </c>
      <c r="M3317">
        <v>2.9754989999999999E-2</v>
      </c>
      <c r="N3317">
        <v>0.17878864</v>
      </c>
      <c r="O3317">
        <v>0.17786473</v>
      </c>
      <c r="P3317">
        <v>0.64334661999999998</v>
      </c>
      <c r="Q3317">
        <v>1.0647749999999999E-2</v>
      </c>
      <c r="R3317">
        <v>0.15000073999999999</v>
      </c>
      <c r="S3317">
        <v>0.17735825</v>
      </c>
      <c r="T3317">
        <v>0.67264100999999998</v>
      </c>
      <c r="U3317">
        <v>0.255</v>
      </c>
      <c r="V3317">
        <v>1.09090909</v>
      </c>
      <c r="W3317">
        <f>COUNTIF(Table1[[#This Row],[Al2O3]:[TiO2]],0)</f>
        <v>0</v>
      </c>
      <c r="X3317">
        <f>Table1[[#This Row],[K2O]]+Table1[[#This Row],[Li2O]]+Table1[[#This Row],[Na2O]]</f>
        <v>0.16999999999999998</v>
      </c>
      <c r="Y3317">
        <f>Table1[[#This Row],[B2O3]]+Table1[[#This Row],[K2O]]+Table1[[#This Row],[Li2O]]+Table1[[#This Row],[Na2O]]</f>
        <v>0.3</v>
      </c>
      <c r="Z3317" s="2">
        <f>Table1[[#This Row],[B2O3]]+Table1[[#This Row],[CaO]]+Table1[[#This Row],[K2O]]+Table1[[#This Row],[Li2O]]+Table1[[#This Row],[Na2O]]</f>
        <v>0.34</v>
      </c>
      <c r="AA3317" s="2">
        <f>Table1[[#This Row],[A+B+AE]]-Table1[[#This Row],[Al2O3]]-Table1[[#This Row],[SiO2]]</f>
        <v>-0.26499999999999996</v>
      </c>
      <c r="AB3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465.96799999999996</v>
      </c>
    </row>
    <row r="3318" spans="1:28" hidden="1" x14ac:dyDescent="0.25">
      <c r="A3318">
        <v>0.215</v>
      </c>
      <c r="B3318">
        <v>0.185</v>
      </c>
      <c r="C3318">
        <v>2.5000000000000001E-2</v>
      </c>
      <c r="D3318">
        <v>2.5000000000000001E-3</v>
      </c>
      <c r="E3318">
        <v>0.03</v>
      </c>
      <c r="F3318">
        <v>0.01</v>
      </c>
      <c r="G3318">
        <v>0.05</v>
      </c>
      <c r="H3318">
        <v>0.125</v>
      </c>
      <c r="I3318">
        <v>0.32500000000000001</v>
      </c>
      <c r="J3318">
        <v>3.2500000000000001E-2</v>
      </c>
      <c r="K3318">
        <v>0.48872180500000001</v>
      </c>
      <c r="L3318">
        <v>0.57498230100000003</v>
      </c>
      <c r="M3318">
        <v>1.1224148E-2</v>
      </c>
      <c r="N3318">
        <v>0.17919397200000001</v>
      </c>
      <c r="O3318">
        <v>0.204793111</v>
      </c>
      <c r="P3318">
        <v>0.61601291599999997</v>
      </c>
      <c r="Q3318">
        <v>-6.0731149999999996E-3</v>
      </c>
      <c r="R3318">
        <v>0.151272618</v>
      </c>
      <c r="S3318">
        <v>0.201259981</v>
      </c>
      <c r="T3318">
        <v>0.647467401</v>
      </c>
      <c r="U3318">
        <v>0.25</v>
      </c>
      <c r="V3318">
        <v>1.228571429</v>
      </c>
      <c r="W3318">
        <f>COUNTIF(Table1[[#This Row],[Al2O3]:[TiO2]],0)</f>
        <v>0</v>
      </c>
      <c r="X3318">
        <f>Table1[[#This Row],[K2O]]+Table1[[#This Row],[Li2O]]+Table1[[#This Row],[Na2O]]</f>
        <v>0.185</v>
      </c>
      <c r="Y3318">
        <f>Table1[[#This Row],[B2O3]]+Table1[[#This Row],[K2O]]+Table1[[#This Row],[Li2O]]+Table1[[#This Row],[Na2O]]</f>
        <v>0.37</v>
      </c>
      <c r="Z3318" s="2">
        <f>Table1[[#This Row],[B2O3]]+Table1[[#This Row],[CaO]]+Table1[[#This Row],[K2O]]+Table1[[#This Row],[Li2O]]+Table1[[#This Row],[Na2O]]</f>
        <v>0.39500000000000002</v>
      </c>
      <c r="AA3318" s="2">
        <f>Table1[[#This Row],[A+B+AE]]-Table1[[#This Row],[Al2O3]]-Table1[[#This Row],[SiO2]]</f>
        <v>-0.14499999999999999</v>
      </c>
      <c r="AB3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459.36250000000018</v>
      </c>
    </row>
    <row r="3319" spans="1:28" hidden="1" x14ac:dyDescent="0.25">
      <c r="A3319">
        <v>0.22</v>
      </c>
      <c r="B3319">
        <v>0.18</v>
      </c>
      <c r="C3319">
        <v>0.03</v>
      </c>
      <c r="D3319">
        <v>5.0000000000000001E-3</v>
      </c>
      <c r="E3319">
        <v>0.05</v>
      </c>
      <c r="F3319">
        <v>5.0000000000000001E-3</v>
      </c>
      <c r="G3319">
        <v>3.5000000000000003E-2</v>
      </c>
      <c r="H3319">
        <v>0.13500000000000001</v>
      </c>
      <c r="I3319">
        <v>0.3</v>
      </c>
      <c r="J3319">
        <v>0.04</v>
      </c>
      <c r="K3319">
        <v>0.458015267</v>
      </c>
      <c r="L3319">
        <v>0.58267805699999997</v>
      </c>
      <c r="M3319">
        <v>3.4478130000000001E-3</v>
      </c>
      <c r="N3319">
        <v>0.17950485799999999</v>
      </c>
      <c r="O3319">
        <v>0.216692194</v>
      </c>
      <c r="P3319">
        <v>0.60380294800000001</v>
      </c>
      <c r="Q3319">
        <v>-1.8195722000000001E-2</v>
      </c>
      <c r="R3319">
        <v>0.15643836799999999</v>
      </c>
      <c r="S3319">
        <v>0.211669737</v>
      </c>
      <c r="T3319">
        <v>0.63189189400000001</v>
      </c>
      <c r="U3319">
        <v>0.26</v>
      </c>
      <c r="V3319">
        <v>1.294117647</v>
      </c>
      <c r="W3319">
        <f>COUNTIF(Table1[[#This Row],[Al2O3]:[TiO2]],0)</f>
        <v>0</v>
      </c>
      <c r="X3319">
        <f>Table1[[#This Row],[K2O]]+Table1[[#This Row],[Li2O]]+Table1[[#This Row],[Na2O]]</f>
        <v>0.17500000000000002</v>
      </c>
      <c r="Y3319">
        <f>Table1[[#This Row],[B2O3]]+Table1[[#This Row],[K2O]]+Table1[[#This Row],[Li2O]]+Table1[[#This Row],[Na2O]]</f>
        <v>0.35499999999999998</v>
      </c>
      <c r="Z3319" s="2">
        <f>Table1[[#This Row],[B2O3]]+Table1[[#This Row],[CaO]]+Table1[[#This Row],[K2O]]+Table1[[#This Row],[Li2O]]+Table1[[#This Row],[Na2O]]</f>
        <v>0.38500000000000001</v>
      </c>
      <c r="AA3319" s="2">
        <f>Table1[[#This Row],[A+B+AE]]-Table1[[#This Row],[Al2O3]]-Table1[[#This Row],[SiO2]]</f>
        <v>-0.13499999999999998</v>
      </c>
      <c r="AB3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468.68799999999999</v>
      </c>
    </row>
    <row r="3320" spans="1:28" hidden="1" x14ac:dyDescent="0.25">
      <c r="A3320">
        <v>0.2</v>
      </c>
      <c r="B3320">
        <v>0.155</v>
      </c>
      <c r="C3320">
        <v>1.4999999999999999E-2</v>
      </c>
      <c r="D3320">
        <v>2.5000000000000001E-3</v>
      </c>
      <c r="E3320">
        <v>0.02</v>
      </c>
      <c r="F3320">
        <v>0.01</v>
      </c>
      <c r="G3320">
        <v>5.5E-2</v>
      </c>
      <c r="H3320">
        <v>0.12</v>
      </c>
      <c r="I3320">
        <v>0.39</v>
      </c>
      <c r="J3320">
        <v>3.2500000000000001E-2</v>
      </c>
      <c r="K3320">
        <v>0.54929576999999996</v>
      </c>
      <c r="L3320">
        <v>0.57136995999999995</v>
      </c>
      <c r="M3320">
        <v>2.2022369999999999E-2</v>
      </c>
      <c r="N3320">
        <v>0.17727601000000001</v>
      </c>
      <c r="O3320">
        <v>0.19143244000000001</v>
      </c>
      <c r="P3320">
        <v>0.63129155000000003</v>
      </c>
      <c r="Q3320">
        <v>2.7450500000000002E-3</v>
      </c>
      <c r="R3320">
        <v>0.14996281</v>
      </c>
      <c r="S3320">
        <v>0.18948455</v>
      </c>
      <c r="T3320">
        <v>0.66055262999999997</v>
      </c>
      <c r="U3320">
        <v>0.26500000000000001</v>
      </c>
      <c r="V3320">
        <v>1.14285714</v>
      </c>
      <c r="W3320">
        <f>COUNTIF(Table1[[#This Row],[Al2O3]:[TiO2]],0)</f>
        <v>0</v>
      </c>
      <c r="X3320">
        <f>Table1[[#This Row],[K2O]]+Table1[[#This Row],[Li2O]]+Table1[[#This Row],[Na2O]]</f>
        <v>0.185</v>
      </c>
      <c r="Y3320">
        <f>Table1[[#This Row],[B2O3]]+Table1[[#This Row],[K2O]]+Table1[[#This Row],[Li2O]]+Table1[[#This Row],[Na2O]]</f>
        <v>0.33999999999999997</v>
      </c>
      <c r="Z3320" s="2">
        <f>Table1[[#This Row],[B2O3]]+Table1[[#This Row],[CaO]]+Table1[[#This Row],[K2O]]+Table1[[#This Row],[Li2O]]+Table1[[#This Row],[Na2O]]</f>
        <v>0.35499999999999998</v>
      </c>
      <c r="AA3320" s="2">
        <f>Table1[[#This Row],[A+B+AE]]-Table1[[#This Row],[Al2O3]]-Table1[[#This Row],[SiO2]]</f>
        <v>-0.23500000000000004</v>
      </c>
      <c r="AB3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460.87700000000007</v>
      </c>
    </row>
    <row r="3321" spans="1:28" hidden="1" x14ac:dyDescent="0.25">
      <c r="A3321">
        <v>0.2</v>
      </c>
      <c r="B3321">
        <v>0.14000000000000001</v>
      </c>
      <c r="C3321">
        <v>3.5000000000000003E-2</v>
      </c>
      <c r="D3321">
        <v>5.0000000000000001E-3</v>
      </c>
      <c r="E3321">
        <v>0.04</v>
      </c>
      <c r="F3321">
        <v>0.01</v>
      </c>
      <c r="G3321">
        <v>0.04</v>
      </c>
      <c r="H3321">
        <v>0.125</v>
      </c>
      <c r="I3321">
        <v>0.39</v>
      </c>
      <c r="J3321">
        <v>1.4999999999999999E-2</v>
      </c>
      <c r="K3321">
        <v>0.54545454500000001</v>
      </c>
      <c r="L3321">
        <v>0.57538412800000005</v>
      </c>
      <c r="M3321">
        <v>1.7099502999999999E-2</v>
      </c>
      <c r="N3321">
        <v>0.17832690100000001</v>
      </c>
      <c r="O3321">
        <v>0.19717157399999999</v>
      </c>
      <c r="P3321">
        <v>0.62450152599999997</v>
      </c>
      <c r="Q3321">
        <v>-4.2290289999999996E-3</v>
      </c>
      <c r="R3321">
        <v>0.15295909699999999</v>
      </c>
      <c r="S3321">
        <v>0.195287708</v>
      </c>
      <c r="T3321">
        <v>0.65175319499999995</v>
      </c>
      <c r="U3321">
        <v>0.255</v>
      </c>
      <c r="V3321">
        <v>1.212121212</v>
      </c>
      <c r="W3321">
        <f>COUNTIF(Table1[[#This Row],[Al2O3]:[TiO2]],0)</f>
        <v>0</v>
      </c>
      <c r="X3321">
        <f>Table1[[#This Row],[K2O]]+Table1[[#This Row],[Li2O]]+Table1[[#This Row],[Na2O]]</f>
        <v>0.17499999999999999</v>
      </c>
      <c r="Y3321">
        <f>Table1[[#This Row],[B2O3]]+Table1[[#This Row],[K2O]]+Table1[[#This Row],[Li2O]]+Table1[[#This Row],[Na2O]]</f>
        <v>0.31500000000000006</v>
      </c>
      <c r="Z3321" s="2">
        <f>Table1[[#This Row],[B2O3]]+Table1[[#This Row],[CaO]]+Table1[[#This Row],[K2O]]+Table1[[#This Row],[Li2O]]+Table1[[#This Row],[Na2O]]</f>
        <v>0.35000000000000003</v>
      </c>
      <c r="AA3321" s="2">
        <f>Table1[[#This Row],[A+B+AE]]-Table1[[#This Row],[Al2O3]]-Table1[[#This Row],[SiO2]]</f>
        <v>-0.24</v>
      </c>
      <c r="AB3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477.20900000000006</v>
      </c>
    </row>
    <row r="3322" spans="1:28" hidden="1" x14ac:dyDescent="0.25">
      <c r="A3322">
        <v>0.23499999999999999</v>
      </c>
      <c r="B3322">
        <v>0.19</v>
      </c>
      <c r="C3322">
        <v>0.04</v>
      </c>
      <c r="D3322">
        <v>5.0000000000000001E-3</v>
      </c>
      <c r="E3322">
        <v>0.02</v>
      </c>
      <c r="F3322">
        <v>7.4999999999999997E-3</v>
      </c>
      <c r="G3322">
        <v>0.03</v>
      </c>
      <c r="H3322">
        <v>0.14000000000000001</v>
      </c>
      <c r="I3322">
        <v>0.31</v>
      </c>
      <c r="J3322">
        <v>2.2499999999999999E-2</v>
      </c>
      <c r="K3322">
        <v>0.45255474499999998</v>
      </c>
      <c r="L3322">
        <v>0.57372378700000004</v>
      </c>
      <c r="M3322">
        <v>5.3570270000000003E-3</v>
      </c>
      <c r="N3322">
        <v>0.17534348499999999</v>
      </c>
      <c r="O3322">
        <v>0.221375448</v>
      </c>
      <c r="P3322">
        <v>0.60328106699999995</v>
      </c>
      <c r="Q3322">
        <v>-1.6362715999999999E-2</v>
      </c>
      <c r="R3322">
        <v>0.152562322</v>
      </c>
      <c r="S3322">
        <v>0.21609394100000001</v>
      </c>
      <c r="T3322">
        <v>0.63134373600000004</v>
      </c>
      <c r="U3322">
        <v>0.25</v>
      </c>
      <c r="V3322">
        <v>1.3823529409999999</v>
      </c>
      <c r="W3322">
        <f>COUNTIF(Table1[[#This Row],[Al2O3]:[TiO2]],0)</f>
        <v>0</v>
      </c>
      <c r="X3322">
        <f>Table1[[#This Row],[K2O]]+Table1[[#This Row],[Li2O]]+Table1[[#This Row],[Na2O]]</f>
        <v>0.17750000000000002</v>
      </c>
      <c r="Y3322">
        <f>Table1[[#This Row],[B2O3]]+Table1[[#This Row],[K2O]]+Table1[[#This Row],[Li2O]]+Table1[[#This Row],[Na2O]]</f>
        <v>0.36750000000000005</v>
      </c>
      <c r="Z3322" s="2">
        <f>Table1[[#This Row],[B2O3]]+Table1[[#This Row],[CaO]]+Table1[[#This Row],[K2O]]+Table1[[#This Row],[Li2O]]+Table1[[#This Row],[Na2O]]</f>
        <v>0.40750000000000003</v>
      </c>
      <c r="AA3322" s="2">
        <f>Table1[[#This Row],[A+B+AE]]-Table1[[#This Row],[Al2O3]]-Table1[[#This Row],[SiO2]]</f>
        <v>-0.13749999999999996</v>
      </c>
      <c r="AB3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480.27400000000011</v>
      </c>
    </row>
    <row r="3323" spans="1:28" hidden="1" x14ac:dyDescent="0.25">
      <c r="A3323">
        <v>0.2</v>
      </c>
      <c r="B3323">
        <v>0.17</v>
      </c>
      <c r="C3323">
        <v>1.4999999999999999E-2</v>
      </c>
      <c r="D3323">
        <v>5.0000000000000001E-3</v>
      </c>
      <c r="E3323">
        <v>3.5000000000000003E-2</v>
      </c>
      <c r="F3323">
        <v>0.01</v>
      </c>
      <c r="G3323">
        <v>5.5E-2</v>
      </c>
      <c r="H3323">
        <v>0.125</v>
      </c>
      <c r="I3323">
        <v>0.35</v>
      </c>
      <c r="J3323">
        <v>3.5000000000000003E-2</v>
      </c>
      <c r="K3323">
        <v>0.51851851900000001</v>
      </c>
      <c r="L3323">
        <v>0.57629370499999999</v>
      </c>
      <c r="M3323">
        <v>1.4188197E-2</v>
      </c>
      <c r="N3323">
        <v>0.18362874600000001</v>
      </c>
      <c r="O3323">
        <v>0.193080012</v>
      </c>
      <c r="P3323">
        <v>0.62329124199999997</v>
      </c>
      <c r="Q3323">
        <v>-3.8604770000000002E-3</v>
      </c>
      <c r="R3323">
        <v>0.15547620700000001</v>
      </c>
      <c r="S3323">
        <v>0.19043538300000001</v>
      </c>
      <c r="T3323">
        <v>0.65408840999999995</v>
      </c>
      <c r="U3323">
        <v>0.26</v>
      </c>
      <c r="V3323">
        <v>1.111111111</v>
      </c>
      <c r="W3323">
        <f>COUNTIF(Table1[[#This Row],[Al2O3]:[TiO2]],0)</f>
        <v>0</v>
      </c>
      <c r="X3323">
        <f>Table1[[#This Row],[K2O]]+Table1[[#This Row],[Li2O]]+Table1[[#This Row],[Na2O]]</f>
        <v>0.19</v>
      </c>
      <c r="Y3323">
        <f>Table1[[#This Row],[B2O3]]+Table1[[#This Row],[K2O]]+Table1[[#This Row],[Li2O]]+Table1[[#This Row],[Na2O]]</f>
        <v>0.36</v>
      </c>
      <c r="Z3323" s="2">
        <f>Table1[[#This Row],[B2O3]]+Table1[[#This Row],[CaO]]+Table1[[#This Row],[K2O]]+Table1[[#This Row],[Li2O]]+Table1[[#This Row],[Na2O]]</f>
        <v>0.375</v>
      </c>
      <c r="AA3323" s="2">
        <f>Table1[[#This Row],[A+B+AE]]-Table1[[#This Row],[Al2O3]]-Table1[[#This Row],[SiO2]]</f>
        <v>-0.17499999999999999</v>
      </c>
      <c r="AB3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453.58050000000003</v>
      </c>
    </row>
    <row r="3324" spans="1:28" hidden="1" x14ac:dyDescent="0.25">
      <c r="A3324">
        <v>0.22500000000000001</v>
      </c>
      <c r="B3324">
        <v>0.185</v>
      </c>
      <c r="C3324">
        <v>1.4999999999999999E-2</v>
      </c>
      <c r="D3324">
        <v>5.0000000000000001E-3</v>
      </c>
      <c r="E3324">
        <v>0.02</v>
      </c>
      <c r="F3324">
        <v>5.0000000000000001E-3</v>
      </c>
      <c r="G3324">
        <v>5.5E-2</v>
      </c>
      <c r="H3324">
        <v>0.13500000000000001</v>
      </c>
      <c r="I3324">
        <v>0.33</v>
      </c>
      <c r="J3324">
        <v>2.5000000000000001E-2</v>
      </c>
      <c r="K3324">
        <v>0.47826087</v>
      </c>
      <c r="L3324">
        <v>0.57226261599999995</v>
      </c>
      <c r="M3324">
        <v>2.614707E-3</v>
      </c>
      <c r="N3324">
        <v>0.18443219599999999</v>
      </c>
      <c r="O3324">
        <v>0.209307193</v>
      </c>
      <c r="P3324">
        <v>0.60626061099999995</v>
      </c>
      <c r="Q3324">
        <v>-1.6473577E-2</v>
      </c>
      <c r="R3324">
        <v>0.158257645</v>
      </c>
      <c r="S3324">
        <v>0.205487897</v>
      </c>
      <c r="T3324">
        <v>0.63625445800000002</v>
      </c>
      <c r="U3324">
        <v>0.26500000000000001</v>
      </c>
      <c r="V3324">
        <v>1.184210526</v>
      </c>
      <c r="W3324">
        <f>COUNTIF(Table1[[#This Row],[Al2O3]:[TiO2]],0)</f>
        <v>0</v>
      </c>
      <c r="X3324">
        <f>Table1[[#This Row],[K2O]]+Table1[[#This Row],[Li2O]]+Table1[[#This Row],[Na2O]]</f>
        <v>0.19500000000000001</v>
      </c>
      <c r="Y3324">
        <f>Table1[[#This Row],[B2O3]]+Table1[[#This Row],[K2O]]+Table1[[#This Row],[Li2O]]+Table1[[#This Row],[Na2O]]</f>
        <v>0.38</v>
      </c>
      <c r="Z3324" s="2">
        <f>Table1[[#This Row],[B2O3]]+Table1[[#This Row],[CaO]]+Table1[[#This Row],[K2O]]+Table1[[#This Row],[Li2O]]+Table1[[#This Row],[Na2O]]</f>
        <v>0.39500000000000002</v>
      </c>
      <c r="AA3324" s="2">
        <f>Table1[[#This Row],[A+B+AE]]-Table1[[#This Row],[Al2O3]]-Table1[[#This Row],[SiO2]]</f>
        <v>-0.16</v>
      </c>
      <c r="AB3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453.94450000000006</v>
      </c>
    </row>
    <row r="3325" spans="1:28" hidden="1" x14ac:dyDescent="0.25">
      <c r="A3325">
        <v>0.18</v>
      </c>
      <c r="B3325">
        <v>0.12</v>
      </c>
      <c r="C3325">
        <v>0.01</v>
      </c>
      <c r="D3325">
        <v>5.0000000000000001E-3</v>
      </c>
      <c r="E3325">
        <v>4.4999999999999998E-2</v>
      </c>
      <c r="F3325">
        <v>0.01</v>
      </c>
      <c r="G3325">
        <v>0.04</v>
      </c>
      <c r="H3325">
        <v>0.11</v>
      </c>
      <c r="I3325">
        <v>0.45</v>
      </c>
      <c r="J3325">
        <v>0.03</v>
      </c>
      <c r="K3325">
        <v>0.60810810999999998</v>
      </c>
      <c r="L3325">
        <v>0.56779886000000002</v>
      </c>
      <c r="M3325">
        <v>4.9122899999999997E-2</v>
      </c>
      <c r="N3325">
        <v>0.15870356999999999</v>
      </c>
      <c r="O3325">
        <v>0.18056154999999999</v>
      </c>
      <c r="P3325">
        <v>0.66073488999999996</v>
      </c>
      <c r="Q3325">
        <v>2.3680010000000001E-2</v>
      </c>
      <c r="R3325">
        <v>0.13694133999999999</v>
      </c>
      <c r="S3325">
        <v>0.17900828999999999</v>
      </c>
      <c r="T3325">
        <v>0.68405035999999997</v>
      </c>
      <c r="U3325">
        <v>0.255</v>
      </c>
      <c r="V3325">
        <v>1.2</v>
      </c>
      <c r="W3325">
        <f>COUNTIF(Table1[[#This Row],[Al2O3]:[TiO2]],0)</f>
        <v>0</v>
      </c>
      <c r="X3325">
        <f>Table1[[#This Row],[K2O]]+Table1[[#This Row],[Li2O]]+Table1[[#This Row],[Na2O]]</f>
        <v>0.16</v>
      </c>
      <c r="Y3325">
        <f>Table1[[#This Row],[B2O3]]+Table1[[#This Row],[K2O]]+Table1[[#This Row],[Li2O]]+Table1[[#This Row],[Na2O]]</f>
        <v>0.28000000000000003</v>
      </c>
      <c r="Z3325" s="2">
        <f>Table1[[#This Row],[B2O3]]+Table1[[#This Row],[CaO]]+Table1[[#This Row],[K2O]]+Table1[[#This Row],[Li2O]]+Table1[[#This Row],[Na2O]]</f>
        <v>0.29000000000000004</v>
      </c>
      <c r="AA3325" s="2">
        <f>Table1[[#This Row],[A+B+AE]]-Table1[[#This Row],[Al2O3]]-Table1[[#This Row],[SiO2]]</f>
        <v>-0.33999999999999997</v>
      </c>
      <c r="AB3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484.38099999999997</v>
      </c>
    </row>
    <row r="3326" spans="1:28" hidden="1" x14ac:dyDescent="0.25">
      <c r="A3326">
        <v>0.19500000000000001</v>
      </c>
      <c r="B3326">
        <v>0.14000000000000001</v>
      </c>
      <c r="C3326">
        <v>2.5000000000000001E-2</v>
      </c>
      <c r="D3326">
        <v>5.0000000000000001E-3</v>
      </c>
      <c r="E3326">
        <v>4.4999999999999998E-2</v>
      </c>
      <c r="F3326">
        <v>7.4999999999999997E-3</v>
      </c>
      <c r="G3326">
        <v>0.04</v>
      </c>
      <c r="H3326">
        <v>0.115</v>
      </c>
      <c r="I3326">
        <v>0.38500000000000001</v>
      </c>
      <c r="J3326">
        <v>4.2500000000000003E-2</v>
      </c>
      <c r="K3326">
        <v>0.55395683500000004</v>
      </c>
      <c r="L3326">
        <v>0.57804248700000005</v>
      </c>
      <c r="M3326">
        <v>2.7988559999999999E-2</v>
      </c>
      <c r="N3326">
        <v>0.16847419999999999</v>
      </c>
      <c r="O3326">
        <v>0.19691002699999999</v>
      </c>
      <c r="P3326">
        <v>0.63461577300000005</v>
      </c>
      <c r="Q3326">
        <v>5.4221649999999996E-3</v>
      </c>
      <c r="R3326">
        <v>0.14470101199999999</v>
      </c>
      <c r="S3326">
        <v>0.194504015</v>
      </c>
      <c r="T3326">
        <v>0.66079497300000001</v>
      </c>
      <c r="U3326">
        <v>0.26500000000000001</v>
      </c>
      <c r="V3326">
        <v>1.2580645159999999</v>
      </c>
      <c r="W3326">
        <f>COUNTIF(Table1[[#This Row],[Al2O3]:[TiO2]],0)</f>
        <v>0</v>
      </c>
      <c r="X3326">
        <f>Table1[[#This Row],[K2O]]+Table1[[#This Row],[Li2O]]+Table1[[#This Row],[Na2O]]</f>
        <v>0.16250000000000001</v>
      </c>
      <c r="Y3326">
        <f>Table1[[#This Row],[B2O3]]+Table1[[#This Row],[K2O]]+Table1[[#This Row],[Li2O]]+Table1[[#This Row],[Na2O]]</f>
        <v>0.30250000000000005</v>
      </c>
      <c r="Z3326" s="2">
        <f>Table1[[#This Row],[B2O3]]+Table1[[#This Row],[CaO]]+Table1[[#This Row],[K2O]]+Table1[[#This Row],[Li2O]]+Table1[[#This Row],[Na2O]]</f>
        <v>0.32750000000000001</v>
      </c>
      <c r="AA3326" s="2">
        <f>Table1[[#This Row],[A+B+AE]]-Table1[[#This Row],[Al2O3]]-Table1[[#This Row],[SiO2]]</f>
        <v>-0.2525</v>
      </c>
      <c r="AB3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474.8755000000001</v>
      </c>
    </row>
    <row r="3327" spans="1:28" hidden="1" x14ac:dyDescent="0.25">
      <c r="A3327">
        <v>0.22500000000000001</v>
      </c>
      <c r="B3327">
        <v>0.16</v>
      </c>
      <c r="C3327">
        <v>5.0000000000000001E-3</v>
      </c>
      <c r="D3327">
        <v>2.5000000000000001E-3</v>
      </c>
      <c r="E3327">
        <v>4.4999999999999998E-2</v>
      </c>
      <c r="F3327">
        <v>2.5000000000000001E-3</v>
      </c>
      <c r="G3327">
        <v>0.05</v>
      </c>
      <c r="H3327">
        <v>0.13500000000000001</v>
      </c>
      <c r="I3327">
        <v>0.37</v>
      </c>
      <c r="J3327">
        <v>5.0000000000000001E-3</v>
      </c>
      <c r="K3327">
        <v>0.50684931499999997</v>
      </c>
      <c r="L3327">
        <v>0.56734425700000002</v>
      </c>
      <c r="M3327">
        <v>8.1632819999999991E-3</v>
      </c>
      <c r="N3327">
        <v>0.17797232399999999</v>
      </c>
      <c r="O3327">
        <v>0.21180457499999999</v>
      </c>
      <c r="P3327">
        <v>0.61022310099999999</v>
      </c>
      <c r="Q3327">
        <v>-1.5492315E-2</v>
      </c>
      <c r="R3327">
        <v>0.155882135</v>
      </c>
      <c r="S3327">
        <v>0.208225365</v>
      </c>
      <c r="T3327">
        <v>0.63589249999999997</v>
      </c>
      <c r="U3327">
        <v>0.26</v>
      </c>
      <c r="V3327">
        <v>1.2162162160000001</v>
      </c>
      <c r="W3327">
        <f>COUNTIF(Table1[[#This Row],[Al2O3]:[TiO2]],0)</f>
        <v>0</v>
      </c>
      <c r="X3327">
        <f>Table1[[#This Row],[K2O]]+Table1[[#This Row],[Li2O]]+Table1[[#This Row],[Na2O]]</f>
        <v>0.1875</v>
      </c>
      <c r="Y3327">
        <f>Table1[[#This Row],[B2O3]]+Table1[[#This Row],[K2O]]+Table1[[#This Row],[Li2O]]+Table1[[#This Row],[Na2O]]</f>
        <v>0.34750000000000003</v>
      </c>
      <c r="Z3327" s="2">
        <f>Table1[[#This Row],[B2O3]]+Table1[[#This Row],[CaO]]+Table1[[#This Row],[K2O]]+Table1[[#This Row],[Li2O]]+Table1[[#This Row],[Na2O]]</f>
        <v>0.35250000000000004</v>
      </c>
      <c r="AA3327" s="2">
        <f>Table1[[#This Row],[A+B+AE]]-Table1[[#This Row],[Al2O3]]-Table1[[#This Row],[SiO2]]</f>
        <v>-0.24249999999999997</v>
      </c>
      <c r="AB3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466.11800000000005</v>
      </c>
    </row>
    <row r="3328" spans="1:28" hidden="1" x14ac:dyDescent="0.25">
      <c r="A3328">
        <v>0.22</v>
      </c>
      <c r="B3328">
        <v>0.19500000000000001</v>
      </c>
      <c r="C3328">
        <v>0.01</v>
      </c>
      <c r="D3328">
        <v>2.5000000000000001E-3</v>
      </c>
      <c r="E3328">
        <v>2.5000000000000001E-2</v>
      </c>
      <c r="F3328">
        <v>2.5000000000000001E-3</v>
      </c>
      <c r="G3328">
        <v>5.5E-2</v>
      </c>
      <c r="H3328">
        <v>0.125</v>
      </c>
      <c r="I3328">
        <v>0.32</v>
      </c>
      <c r="J3328">
        <v>4.4999999999999998E-2</v>
      </c>
      <c r="K3328">
        <v>0.48120300799999999</v>
      </c>
      <c r="L3328">
        <v>0.571798264</v>
      </c>
      <c r="M3328">
        <v>1.5322105000000001E-2</v>
      </c>
      <c r="N3328">
        <v>0.17443689500000001</v>
      </c>
      <c r="O3328">
        <v>0.206600899</v>
      </c>
      <c r="P3328">
        <v>0.61896220599999996</v>
      </c>
      <c r="Q3328">
        <v>-4.2281259999999996E-3</v>
      </c>
      <c r="R3328">
        <v>0.149216931</v>
      </c>
      <c r="S3328">
        <v>0.20202298499999999</v>
      </c>
      <c r="T3328">
        <v>0.64876008399999996</v>
      </c>
      <c r="U3328">
        <v>0.255</v>
      </c>
      <c r="V3328">
        <v>1.2222222220000001</v>
      </c>
      <c r="W3328">
        <f>COUNTIF(Table1[[#This Row],[Al2O3]:[TiO2]],0)</f>
        <v>0</v>
      </c>
      <c r="X3328">
        <f>Table1[[#This Row],[K2O]]+Table1[[#This Row],[Li2O]]+Table1[[#This Row],[Na2O]]</f>
        <v>0.1825</v>
      </c>
      <c r="Y3328">
        <f>Table1[[#This Row],[B2O3]]+Table1[[#This Row],[K2O]]+Table1[[#This Row],[Li2O]]+Table1[[#This Row],[Na2O]]</f>
        <v>0.3775</v>
      </c>
      <c r="Z3328" s="2">
        <f>Table1[[#This Row],[B2O3]]+Table1[[#This Row],[CaO]]+Table1[[#This Row],[K2O]]+Table1[[#This Row],[Li2O]]+Table1[[#This Row],[Na2O]]</f>
        <v>0.38750000000000001</v>
      </c>
      <c r="AA3328" s="2">
        <f>Table1[[#This Row],[A+B+AE]]-Table1[[#This Row],[Al2O3]]-Table1[[#This Row],[SiO2]]</f>
        <v>-0.1525</v>
      </c>
      <c r="AB3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453.43799999999987</v>
      </c>
    </row>
    <row r="3329" spans="1:28" hidden="1" x14ac:dyDescent="0.25">
      <c r="A3329">
        <v>0.25</v>
      </c>
      <c r="B3329">
        <v>0.18</v>
      </c>
      <c r="C3329">
        <v>5.0000000000000001E-3</v>
      </c>
      <c r="D3329">
        <v>5.0000000000000001E-3</v>
      </c>
      <c r="E3329">
        <v>0.05</v>
      </c>
      <c r="F3329">
        <v>2.5000000000000001E-3</v>
      </c>
      <c r="G3329">
        <v>5.0000000000000001E-3</v>
      </c>
      <c r="H3329">
        <v>0.155</v>
      </c>
      <c r="I3329">
        <v>0.33500000000000002</v>
      </c>
      <c r="J3329">
        <v>1.2500000000000001E-2</v>
      </c>
      <c r="K3329">
        <v>0.45270270000000001</v>
      </c>
      <c r="L3329">
        <v>0.56247033999999996</v>
      </c>
      <c r="M3329">
        <v>2.373428E-2</v>
      </c>
      <c r="N3329">
        <v>0.15335844000000001</v>
      </c>
      <c r="O3329">
        <v>0.23569673999999999</v>
      </c>
      <c r="P3329">
        <v>0.61094481</v>
      </c>
      <c r="Q3329">
        <v>-1.29242E-2</v>
      </c>
      <c r="R3329">
        <v>0.14448839999999999</v>
      </c>
      <c r="S3329">
        <v>0.22710446000000001</v>
      </c>
      <c r="T3329">
        <v>0.62840713000000004</v>
      </c>
      <c r="U3329">
        <v>0.25</v>
      </c>
      <c r="V3329">
        <v>1.5625</v>
      </c>
      <c r="W3329">
        <f>COUNTIF(Table1[[#This Row],[Al2O3]:[TiO2]],0)</f>
        <v>0</v>
      </c>
      <c r="X3329">
        <f>Table1[[#This Row],[K2O]]+Table1[[#This Row],[Li2O]]+Table1[[#This Row],[Na2O]]</f>
        <v>0.16250000000000001</v>
      </c>
      <c r="Y3329">
        <f>Table1[[#This Row],[B2O3]]+Table1[[#This Row],[K2O]]+Table1[[#This Row],[Li2O]]+Table1[[#This Row],[Na2O]]</f>
        <v>0.34250000000000003</v>
      </c>
      <c r="Z3329" s="2">
        <f>Table1[[#This Row],[B2O3]]+Table1[[#This Row],[CaO]]+Table1[[#This Row],[K2O]]+Table1[[#This Row],[Li2O]]+Table1[[#This Row],[Na2O]]</f>
        <v>0.34750000000000003</v>
      </c>
      <c r="AA3329" s="2">
        <f>Table1[[#This Row],[A+B+AE]]-Table1[[#This Row],[Al2O3]]-Table1[[#This Row],[SiO2]]</f>
        <v>-0.23749999999999999</v>
      </c>
      <c r="AB3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510.04900000000021</v>
      </c>
    </row>
    <row r="3330" spans="1:28" hidden="1" x14ac:dyDescent="0.25">
      <c r="A3330">
        <v>0.24</v>
      </c>
      <c r="B3330">
        <v>0.17</v>
      </c>
      <c r="C3330">
        <v>0.03</v>
      </c>
      <c r="D3330">
        <v>2.5000000000000001E-3</v>
      </c>
      <c r="E3330">
        <v>0.05</v>
      </c>
      <c r="F3330">
        <v>0.01</v>
      </c>
      <c r="G3330">
        <v>0.01</v>
      </c>
      <c r="H3330">
        <v>0.14499999999999999</v>
      </c>
      <c r="I3330">
        <v>0.315</v>
      </c>
      <c r="J3330">
        <v>2.75E-2</v>
      </c>
      <c r="K3330">
        <v>0.45</v>
      </c>
      <c r="L3330">
        <v>0.57730876200000003</v>
      </c>
      <c r="M3330">
        <v>9.2985059999999998E-3</v>
      </c>
      <c r="N3330">
        <v>0.165271576</v>
      </c>
      <c r="O3330">
        <v>0.235513468</v>
      </c>
      <c r="P3330">
        <v>0.59921495499999999</v>
      </c>
      <c r="Q3330">
        <v>-1.9427178999999999E-2</v>
      </c>
      <c r="R3330">
        <v>0.149082722</v>
      </c>
      <c r="S3330">
        <v>0.22896175399999999</v>
      </c>
      <c r="T3330">
        <v>0.62195552399999998</v>
      </c>
      <c r="U3330">
        <v>0.26500000000000001</v>
      </c>
      <c r="V3330">
        <v>1.548387097</v>
      </c>
      <c r="W3330">
        <f>COUNTIF(Table1[[#This Row],[Al2O3]:[TiO2]],0)</f>
        <v>0</v>
      </c>
      <c r="X3330">
        <f>Table1[[#This Row],[K2O]]+Table1[[#This Row],[Li2O]]+Table1[[#This Row],[Na2O]]</f>
        <v>0.16499999999999998</v>
      </c>
      <c r="Y3330">
        <f>Table1[[#This Row],[B2O3]]+Table1[[#This Row],[K2O]]+Table1[[#This Row],[Li2O]]+Table1[[#This Row],[Na2O]]</f>
        <v>0.33500000000000002</v>
      </c>
      <c r="Z3330" s="2">
        <f>Table1[[#This Row],[B2O3]]+Table1[[#This Row],[CaO]]+Table1[[#This Row],[K2O]]+Table1[[#This Row],[Li2O]]+Table1[[#This Row],[Na2O]]</f>
        <v>0.36499999999999999</v>
      </c>
      <c r="AA3330" s="2">
        <f>Table1[[#This Row],[A+B+AE]]-Table1[[#This Row],[Al2O3]]-Table1[[#This Row],[SiO2]]</f>
        <v>-0.19</v>
      </c>
      <c r="AB3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499.42500000000007</v>
      </c>
    </row>
    <row r="3331" spans="1:28" hidden="1" x14ac:dyDescent="0.25">
      <c r="A3331">
        <v>0.22</v>
      </c>
      <c r="B3331">
        <v>0.19</v>
      </c>
      <c r="C3331">
        <v>0.01</v>
      </c>
      <c r="D3331">
        <v>5.0000000000000001E-3</v>
      </c>
      <c r="E3331">
        <v>0.02</v>
      </c>
      <c r="F3331">
        <v>7.4999999999999997E-3</v>
      </c>
      <c r="G3331">
        <v>0.05</v>
      </c>
      <c r="H3331">
        <v>0.13</v>
      </c>
      <c r="I3331">
        <v>0.33500000000000002</v>
      </c>
      <c r="J3331">
        <v>3.2500000000000001E-2</v>
      </c>
      <c r="K3331">
        <v>0.48905109499999999</v>
      </c>
      <c r="L3331">
        <v>0.56901821500000005</v>
      </c>
      <c r="M3331">
        <v>1.5902811999999999E-2</v>
      </c>
      <c r="N3331">
        <v>0.17479297799999999</v>
      </c>
      <c r="O3331">
        <v>0.205041218</v>
      </c>
      <c r="P3331">
        <v>0.62016580399999999</v>
      </c>
      <c r="Q3331">
        <v>-4.1991889999999999E-3</v>
      </c>
      <c r="R3331">
        <v>0.14987087199999999</v>
      </c>
      <c r="S3331">
        <v>0.200764731</v>
      </c>
      <c r="T3331">
        <v>0.64936439700000004</v>
      </c>
      <c r="U3331">
        <v>0.255</v>
      </c>
      <c r="V3331">
        <v>1.2222222220000001</v>
      </c>
      <c r="W3331">
        <f>COUNTIF(Table1[[#This Row],[Al2O3]:[TiO2]],0)</f>
        <v>0</v>
      </c>
      <c r="X3331">
        <f>Table1[[#This Row],[K2O]]+Table1[[#This Row],[Li2O]]+Table1[[#This Row],[Na2O]]</f>
        <v>0.1875</v>
      </c>
      <c r="Y3331">
        <f>Table1[[#This Row],[B2O3]]+Table1[[#This Row],[K2O]]+Table1[[#This Row],[Li2O]]+Table1[[#This Row],[Na2O]]</f>
        <v>0.3775</v>
      </c>
      <c r="Z3331" s="2">
        <f>Table1[[#This Row],[B2O3]]+Table1[[#This Row],[CaO]]+Table1[[#This Row],[K2O]]+Table1[[#This Row],[Li2O]]+Table1[[#This Row],[Na2O]]</f>
        <v>0.38750000000000001</v>
      </c>
      <c r="AA3331" s="2">
        <f>Table1[[#This Row],[A+B+AE]]-Table1[[#This Row],[Al2O3]]-Table1[[#This Row],[SiO2]]</f>
        <v>-0.16750000000000001</v>
      </c>
      <c r="AB3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460.56950000000006</v>
      </c>
    </row>
    <row r="3332" spans="1:28" hidden="1" x14ac:dyDescent="0.25">
      <c r="A3332">
        <v>0.245</v>
      </c>
      <c r="B3332">
        <v>0.19500000000000001</v>
      </c>
      <c r="C3332">
        <v>0.01</v>
      </c>
      <c r="D3332">
        <v>2.5000000000000001E-3</v>
      </c>
      <c r="E3332">
        <v>0.02</v>
      </c>
      <c r="F3332">
        <v>2.5000000000000001E-3</v>
      </c>
      <c r="G3332">
        <v>0.03</v>
      </c>
      <c r="H3332">
        <v>0.14499999999999999</v>
      </c>
      <c r="I3332">
        <v>0.31</v>
      </c>
      <c r="J3332">
        <v>0.04</v>
      </c>
      <c r="K3332">
        <v>0.44285713999999998</v>
      </c>
      <c r="L3332">
        <v>0.57000413999999999</v>
      </c>
      <c r="M3332">
        <v>1.0566849999999999E-2</v>
      </c>
      <c r="N3332">
        <v>0.16756201000000001</v>
      </c>
      <c r="O3332">
        <v>0.22810219000000001</v>
      </c>
      <c r="P3332">
        <v>0.60433579999999998</v>
      </c>
      <c r="Q3332">
        <v>-1.6290329999999999E-2</v>
      </c>
      <c r="R3332">
        <v>0.15001896000000001</v>
      </c>
      <c r="S3332">
        <v>0.22118700999999999</v>
      </c>
      <c r="T3332">
        <v>0.62879403</v>
      </c>
      <c r="U3332">
        <v>0.27</v>
      </c>
      <c r="V3332">
        <v>1.4</v>
      </c>
      <c r="W3332">
        <f>COUNTIF(Table1[[#This Row],[Al2O3]:[TiO2]],0)</f>
        <v>0</v>
      </c>
      <c r="X3332">
        <f>Table1[[#This Row],[K2O]]+Table1[[#This Row],[Li2O]]+Table1[[#This Row],[Na2O]]</f>
        <v>0.17749999999999999</v>
      </c>
      <c r="Y3332">
        <f>Table1[[#This Row],[B2O3]]+Table1[[#This Row],[K2O]]+Table1[[#This Row],[Li2O]]+Table1[[#This Row],[Na2O]]</f>
        <v>0.3725</v>
      </c>
      <c r="Z3332" s="2">
        <f>Table1[[#This Row],[B2O3]]+Table1[[#This Row],[CaO]]+Table1[[#This Row],[K2O]]+Table1[[#This Row],[Li2O]]+Table1[[#This Row],[Na2O]]</f>
        <v>0.38250000000000001</v>
      </c>
      <c r="AA3332" s="2">
        <f>Table1[[#This Row],[A+B+AE]]-Table1[[#This Row],[Al2O3]]-Table1[[#This Row],[SiO2]]</f>
        <v>-0.17249999999999999</v>
      </c>
      <c r="AB3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478.32450000000006</v>
      </c>
    </row>
    <row r="3333" spans="1:28" hidden="1" x14ac:dyDescent="0.25">
      <c r="A3333">
        <v>0.20499999999999999</v>
      </c>
      <c r="B3333">
        <v>0.16</v>
      </c>
      <c r="C3333">
        <v>2.5000000000000001E-2</v>
      </c>
      <c r="D3333">
        <v>2.5000000000000001E-3</v>
      </c>
      <c r="E3333">
        <v>2.5000000000000001E-2</v>
      </c>
      <c r="F3333">
        <v>0.01</v>
      </c>
      <c r="G3333">
        <v>4.4999999999999998E-2</v>
      </c>
      <c r="H3333">
        <v>0.125</v>
      </c>
      <c r="I3333">
        <v>0.37</v>
      </c>
      <c r="J3333">
        <v>3.2500000000000001E-2</v>
      </c>
      <c r="K3333">
        <v>0.52857142899999998</v>
      </c>
      <c r="L3333">
        <v>0.57402002500000004</v>
      </c>
      <c r="M3333">
        <v>1.8554709999999999E-2</v>
      </c>
      <c r="N3333">
        <v>0.176576177</v>
      </c>
      <c r="O3333">
        <v>0.197836346</v>
      </c>
      <c r="P3333">
        <v>0.62558747699999995</v>
      </c>
      <c r="Q3333">
        <v>-1.686526E-3</v>
      </c>
      <c r="R3333">
        <v>0.15072992199999999</v>
      </c>
      <c r="S3333">
        <v>0.19515352899999999</v>
      </c>
      <c r="T3333">
        <v>0.65411654900000005</v>
      </c>
      <c r="U3333">
        <v>0.26</v>
      </c>
      <c r="V3333">
        <v>1.205882353</v>
      </c>
      <c r="W3333">
        <f>COUNTIF(Table1[[#This Row],[Al2O3]:[TiO2]],0)</f>
        <v>0</v>
      </c>
      <c r="X3333">
        <f>Table1[[#This Row],[K2O]]+Table1[[#This Row],[Li2O]]+Table1[[#This Row],[Na2O]]</f>
        <v>0.18</v>
      </c>
      <c r="Y3333">
        <f>Table1[[#This Row],[B2O3]]+Table1[[#This Row],[K2O]]+Table1[[#This Row],[Li2O]]+Table1[[#This Row],[Na2O]]</f>
        <v>0.34</v>
      </c>
      <c r="Z3333" s="2">
        <f>Table1[[#This Row],[B2O3]]+Table1[[#This Row],[CaO]]+Table1[[#This Row],[K2O]]+Table1[[#This Row],[Li2O]]+Table1[[#This Row],[Na2O]]</f>
        <v>0.36499999999999999</v>
      </c>
      <c r="AA3333" s="2">
        <f>Table1[[#This Row],[A+B+AE]]-Table1[[#This Row],[Al2O3]]-Table1[[#This Row],[SiO2]]</f>
        <v>-0.21</v>
      </c>
      <c r="AB3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468.92050000000006</v>
      </c>
    </row>
    <row r="3334" spans="1:28" hidden="1" x14ac:dyDescent="0.25">
      <c r="A3334">
        <v>0.185</v>
      </c>
      <c r="B3334">
        <v>0.125</v>
      </c>
      <c r="C3334">
        <v>2.5000000000000001E-2</v>
      </c>
      <c r="D3334">
        <v>5.0000000000000001E-3</v>
      </c>
      <c r="E3334">
        <v>4.4999999999999998E-2</v>
      </c>
      <c r="F3334">
        <v>2.5000000000000001E-3</v>
      </c>
      <c r="G3334">
        <v>0.05</v>
      </c>
      <c r="H3334">
        <v>0.105</v>
      </c>
      <c r="I3334">
        <v>0.41499999999999998</v>
      </c>
      <c r="J3334">
        <v>4.2500000000000003E-2</v>
      </c>
      <c r="K3334">
        <v>0.58865248000000003</v>
      </c>
      <c r="L3334">
        <v>0.57706051999999997</v>
      </c>
      <c r="M3334">
        <v>3.3906810000000003E-2</v>
      </c>
      <c r="N3334">
        <v>0.16812965999999999</v>
      </c>
      <c r="O3334">
        <v>0.18828079</v>
      </c>
      <c r="P3334">
        <v>0.64358954999999995</v>
      </c>
      <c r="Q3334">
        <v>1.183594E-2</v>
      </c>
      <c r="R3334">
        <v>0.14312427</v>
      </c>
      <c r="S3334">
        <v>0.18699146</v>
      </c>
      <c r="T3334">
        <v>0.66988426999999995</v>
      </c>
      <c r="U3334">
        <v>0.26500000000000001</v>
      </c>
      <c r="V3334">
        <v>1.1935483899999999</v>
      </c>
      <c r="W3334">
        <f>COUNTIF(Table1[[#This Row],[Al2O3]:[TiO2]],0)</f>
        <v>0</v>
      </c>
      <c r="X3334">
        <f>Table1[[#This Row],[K2O]]+Table1[[#This Row],[Li2O]]+Table1[[#This Row],[Na2O]]</f>
        <v>0.1575</v>
      </c>
      <c r="Y3334">
        <f>Table1[[#This Row],[B2O3]]+Table1[[#This Row],[K2O]]+Table1[[#This Row],[Li2O]]+Table1[[#This Row],[Na2O]]</f>
        <v>0.28249999999999997</v>
      </c>
      <c r="Z3334" s="2">
        <f>Table1[[#This Row],[B2O3]]+Table1[[#This Row],[CaO]]+Table1[[#This Row],[K2O]]+Table1[[#This Row],[Li2O]]+Table1[[#This Row],[Na2O]]</f>
        <v>0.3075</v>
      </c>
      <c r="AA3334" s="2">
        <f>Table1[[#This Row],[A+B+AE]]-Table1[[#This Row],[Al2O3]]-Table1[[#This Row],[SiO2]]</f>
        <v>-0.29249999999999998</v>
      </c>
      <c r="AB3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469.05150000000003</v>
      </c>
    </row>
    <row r="3335" spans="1:28" hidden="1" x14ac:dyDescent="0.25">
      <c r="A3335">
        <v>0.24</v>
      </c>
      <c r="B3335">
        <v>0.17</v>
      </c>
      <c r="C3335">
        <v>5.0000000000000001E-3</v>
      </c>
      <c r="D3335">
        <v>2.5000000000000001E-3</v>
      </c>
      <c r="E3335">
        <v>4.4999999999999998E-2</v>
      </c>
      <c r="F3335">
        <v>2.5000000000000001E-3</v>
      </c>
      <c r="G3335">
        <v>0.04</v>
      </c>
      <c r="H3335">
        <v>0.15</v>
      </c>
      <c r="I3335">
        <v>0.34</v>
      </c>
      <c r="J3335">
        <v>5.0000000000000001E-3</v>
      </c>
      <c r="K3335">
        <v>0.465753425</v>
      </c>
      <c r="L3335">
        <v>0.56976911699999999</v>
      </c>
      <c r="M3335">
        <v>-3.1057939999999998E-3</v>
      </c>
      <c r="N3335">
        <v>0.181179749</v>
      </c>
      <c r="O3335">
        <v>0.22442910799999999</v>
      </c>
      <c r="P3335">
        <v>0.59439114299999996</v>
      </c>
      <c r="Q3335">
        <v>-2.8820228E-2</v>
      </c>
      <c r="R3335">
        <v>0.161731499</v>
      </c>
      <c r="S3335">
        <v>0.219408511</v>
      </c>
      <c r="T3335">
        <v>0.61885999000000003</v>
      </c>
      <c r="U3335">
        <v>0.27</v>
      </c>
      <c r="V3335">
        <v>1.263157895</v>
      </c>
      <c r="W3335">
        <f>COUNTIF(Table1[[#This Row],[Al2O3]:[TiO2]],0)</f>
        <v>0</v>
      </c>
      <c r="X3335">
        <f>Table1[[#This Row],[K2O]]+Table1[[#This Row],[Li2O]]+Table1[[#This Row],[Na2O]]</f>
        <v>0.1925</v>
      </c>
      <c r="Y3335">
        <f>Table1[[#This Row],[B2O3]]+Table1[[#This Row],[K2O]]+Table1[[#This Row],[Li2O]]+Table1[[#This Row],[Na2O]]</f>
        <v>0.36250000000000004</v>
      </c>
      <c r="Z3335" s="2">
        <f>Table1[[#This Row],[B2O3]]+Table1[[#This Row],[CaO]]+Table1[[#This Row],[K2O]]+Table1[[#This Row],[Li2O]]+Table1[[#This Row],[Na2O]]</f>
        <v>0.36750000000000005</v>
      </c>
      <c r="AA3335" s="2">
        <f>Table1[[#This Row],[A+B+AE]]-Table1[[#This Row],[Al2O3]]-Table1[[#This Row],[SiO2]]</f>
        <v>-0.21249999999999997</v>
      </c>
      <c r="AB3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471.13350000000003</v>
      </c>
    </row>
    <row r="3336" spans="1:28" hidden="1" x14ac:dyDescent="0.25">
      <c r="A3336">
        <v>0.185</v>
      </c>
      <c r="B3336">
        <v>0.12</v>
      </c>
      <c r="C3336">
        <v>2.5000000000000001E-2</v>
      </c>
      <c r="D3336">
        <v>2.5000000000000001E-3</v>
      </c>
      <c r="E3336">
        <v>4.4999999999999998E-2</v>
      </c>
      <c r="F3336">
        <v>2.5000000000000001E-3</v>
      </c>
      <c r="G3336">
        <v>4.4999999999999998E-2</v>
      </c>
      <c r="H3336">
        <v>0.11</v>
      </c>
      <c r="I3336">
        <v>0.42499999999999999</v>
      </c>
      <c r="J3336">
        <v>0.04</v>
      </c>
      <c r="K3336">
        <v>0.59027777999999997</v>
      </c>
      <c r="L3336">
        <v>0.57617479000000005</v>
      </c>
      <c r="M3336">
        <v>3.4432709999999998E-2</v>
      </c>
      <c r="N3336">
        <v>0.16777555</v>
      </c>
      <c r="O3336">
        <v>0.18806069</v>
      </c>
      <c r="P3336">
        <v>0.64416377000000002</v>
      </c>
      <c r="Q3336">
        <v>1.041505E-2</v>
      </c>
      <c r="R3336">
        <v>0.14461119</v>
      </c>
      <c r="S3336">
        <v>0.18664716000000001</v>
      </c>
      <c r="T3336">
        <v>0.66874164999999997</v>
      </c>
      <c r="U3336">
        <v>0.26500000000000001</v>
      </c>
      <c r="V3336">
        <v>1.1935483899999999</v>
      </c>
      <c r="W3336">
        <f>COUNTIF(Table1[[#This Row],[Al2O3]:[TiO2]],0)</f>
        <v>0</v>
      </c>
      <c r="X3336">
        <f>Table1[[#This Row],[K2O]]+Table1[[#This Row],[Li2O]]+Table1[[#This Row],[Na2O]]</f>
        <v>0.1575</v>
      </c>
      <c r="Y3336">
        <f>Table1[[#This Row],[B2O3]]+Table1[[#This Row],[K2O]]+Table1[[#This Row],[Li2O]]+Table1[[#This Row],[Na2O]]</f>
        <v>0.27749999999999997</v>
      </c>
      <c r="Z3336" s="2">
        <f>Table1[[#This Row],[B2O3]]+Table1[[#This Row],[CaO]]+Table1[[#This Row],[K2O]]+Table1[[#This Row],[Li2O]]+Table1[[#This Row],[Na2O]]</f>
        <v>0.30249999999999999</v>
      </c>
      <c r="AA3336" s="2">
        <f>Table1[[#This Row],[A+B+AE]]-Table1[[#This Row],[Al2O3]]-Table1[[#This Row],[SiO2]]</f>
        <v>-0.3075</v>
      </c>
      <c r="AB3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475.23950000000002</v>
      </c>
    </row>
    <row r="3337" spans="1:28" hidden="1" x14ac:dyDescent="0.25">
      <c r="A3337">
        <v>0.22500000000000001</v>
      </c>
      <c r="B3337">
        <v>0.17499999999999999</v>
      </c>
      <c r="C3337">
        <v>0.02</v>
      </c>
      <c r="D3337">
        <v>5.0000000000000001E-3</v>
      </c>
      <c r="E3337">
        <v>2.5000000000000001E-2</v>
      </c>
      <c r="F3337">
        <v>5.0000000000000001E-3</v>
      </c>
      <c r="G3337">
        <v>3.5000000000000003E-2</v>
      </c>
      <c r="H3337">
        <v>0.14000000000000001</v>
      </c>
      <c r="I3337">
        <v>0.35499999999999998</v>
      </c>
      <c r="J3337">
        <v>1.4999999999999999E-2</v>
      </c>
      <c r="K3337">
        <v>0.49305556</v>
      </c>
      <c r="L3337">
        <v>0.56696005999999999</v>
      </c>
      <c r="M3337">
        <v>1.518827E-2</v>
      </c>
      <c r="N3337">
        <v>0.17236781000000001</v>
      </c>
      <c r="O3337">
        <v>0.21057556999999999</v>
      </c>
      <c r="P3337">
        <v>0.61705661999999994</v>
      </c>
      <c r="Q3337">
        <v>-9.5934200000000001E-3</v>
      </c>
      <c r="R3337">
        <v>0.15190806000000001</v>
      </c>
      <c r="S3337">
        <v>0.20588086999999999</v>
      </c>
      <c r="T3337">
        <v>0.64221106999999999</v>
      </c>
      <c r="U3337">
        <v>0.25</v>
      </c>
      <c r="V3337">
        <v>1.28571429</v>
      </c>
      <c r="W3337">
        <f>COUNTIF(Table1[[#This Row],[Al2O3]:[TiO2]],0)</f>
        <v>0</v>
      </c>
      <c r="X3337">
        <f>Table1[[#This Row],[K2O]]+Table1[[#This Row],[Li2O]]+Table1[[#This Row],[Na2O]]</f>
        <v>0.18000000000000002</v>
      </c>
      <c r="Y3337">
        <f>Table1[[#This Row],[B2O3]]+Table1[[#This Row],[K2O]]+Table1[[#This Row],[Li2O]]+Table1[[#This Row],[Na2O]]</f>
        <v>0.35499999999999998</v>
      </c>
      <c r="Z3337" s="2">
        <f>Table1[[#This Row],[B2O3]]+Table1[[#This Row],[CaO]]+Table1[[#This Row],[K2O]]+Table1[[#This Row],[Li2O]]+Table1[[#This Row],[Na2O]]</f>
        <v>0.375</v>
      </c>
      <c r="AA3337" s="2">
        <f>Table1[[#This Row],[A+B+AE]]-Table1[[#This Row],[Al2O3]]-Table1[[#This Row],[SiO2]]</f>
        <v>-0.20499999999999999</v>
      </c>
      <c r="AB3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480.10500000000002</v>
      </c>
    </row>
    <row r="3338" spans="1:28" hidden="1" x14ac:dyDescent="0.25">
      <c r="A3338">
        <v>0.23499999999999999</v>
      </c>
      <c r="B3338">
        <v>0.155</v>
      </c>
      <c r="C3338">
        <v>2.5000000000000001E-2</v>
      </c>
      <c r="D3338">
        <v>5.0000000000000001E-3</v>
      </c>
      <c r="E3338">
        <v>0.02</v>
      </c>
      <c r="F3338">
        <v>0.01</v>
      </c>
      <c r="G3338">
        <v>0.01</v>
      </c>
      <c r="H3338">
        <v>0.14000000000000001</v>
      </c>
      <c r="I3338">
        <v>0.38500000000000001</v>
      </c>
      <c r="J3338">
        <v>1.4999999999999999E-2</v>
      </c>
      <c r="K3338">
        <v>0.50657894699999995</v>
      </c>
      <c r="L3338">
        <v>0.56361715800000001</v>
      </c>
      <c r="M3338">
        <v>2.9251075000000001E-2</v>
      </c>
      <c r="N3338">
        <v>0.153966503</v>
      </c>
      <c r="O3338">
        <v>0.223505131</v>
      </c>
      <c r="P3338">
        <v>0.62252836600000006</v>
      </c>
      <c r="Q3338">
        <v>-2.2784749999999999E-3</v>
      </c>
      <c r="R3338">
        <v>0.13963199100000001</v>
      </c>
      <c r="S3338">
        <v>0.218058997</v>
      </c>
      <c r="T3338">
        <v>0.64230901299999998</v>
      </c>
      <c r="U3338">
        <v>0.26</v>
      </c>
      <c r="V3338">
        <v>1.566666667</v>
      </c>
      <c r="W3338">
        <f>COUNTIF(Table1[[#This Row],[Al2O3]:[TiO2]],0)</f>
        <v>0</v>
      </c>
      <c r="X3338">
        <f>Table1[[#This Row],[K2O]]+Table1[[#This Row],[Li2O]]+Table1[[#This Row],[Na2O]]</f>
        <v>0.16</v>
      </c>
      <c r="Y3338">
        <f>Table1[[#This Row],[B2O3]]+Table1[[#This Row],[K2O]]+Table1[[#This Row],[Li2O]]+Table1[[#This Row],[Na2O]]</f>
        <v>0.31500000000000006</v>
      </c>
      <c r="Z3338" s="2">
        <f>Table1[[#This Row],[B2O3]]+Table1[[#This Row],[CaO]]+Table1[[#This Row],[K2O]]+Table1[[#This Row],[Li2O]]+Table1[[#This Row],[Na2O]]</f>
        <v>0.34</v>
      </c>
      <c r="AA3338" s="2">
        <f>Table1[[#This Row],[A+B+AE]]-Table1[[#This Row],[Al2O3]]-Table1[[#This Row],[SiO2]]</f>
        <v>-0.27999999999999997</v>
      </c>
      <c r="AB3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512.16200000000003</v>
      </c>
    </row>
    <row r="3339" spans="1:28" hidden="1" x14ac:dyDescent="0.25">
      <c r="A3339">
        <v>0.22500000000000001</v>
      </c>
      <c r="B3339">
        <v>0.185</v>
      </c>
      <c r="C3339">
        <v>0.03</v>
      </c>
      <c r="D3339">
        <v>5.0000000000000001E-3</v>
      </c>
      <c r="E3339">
        <v>2.5000000000000001E-2</v>
      </c>
      <c r="F3339">
        <v>0.01</v>
      </c>
      <c r="G3339">
        <v>0.03</v>
      </c>
      <c r="H3339">
        <v>0.13</v>
      </c>
      <c r="I3339">
        <v>0.315</v>
      </c>
      <c r="J3339">
        <v>4.4999999999999998E-2</v>
      </c>
      <c r="K3339">
        <v>0.47014925400000002</v>
      </c>
      <c r="L3339">
        <v>0.57631770599999999</v>
      </c>
      <c r="M3339">
        <v>1.6170072000000001E-2</v>
      </c>
      <c r="N3339">
        <v>0.16803201500000001</v>
      </c>
      <c r="O3339">
        <v>0.21723284000000001</v>
      </c>
      <c r="P3339">
        <v>0.61473514500000004</v>
      </c>
      <c r="Q3339">
        <v>-5.8192039999999997E-3</v>
      </c>
      <c r="R3339">
        <v>0.145457116</v>
      </c>
      <c r="S3339">
        <v>0.21206409000000001</v>
      </c>
      <c r="T3339">
        <v>0.64247879399999996</v>
      </c>
      <c r="U3339">
        <v>0.26</v>
      </c>
      <c r="V3339">
        <v>1.40625</v>
      </c>
      <c r="W3339">
        <f>COUNTIF(Table1[[#This Row],[Al2O3]:[TiO2]],0)</f>
        <v>0</v>
      </c>
      <c r="X3339">
        <f>Table1[[#This Row],[K2O]]+Table1[[#This Row],[Li2O]]+Table1[[#This Row],[Na2O]]</f>
        <v>0.17</v>
      </c>
      <c r="Y3339">
        <f>Table1[[#This Row],[B2O3]]+Table1[[#This Row],[K2O]]+Table1[[#This Row],[Li2O]]+Table1[[#This Row],[Na2O]]</f>
        <v>0.35499999999999998</v>
      </c>
      <c r="Z3339" s="2">
        <f>Table1[[#This Row],[B2O3]]+Table1[[#This Row],[CaO]]+Table1[[#This Row],[K2O]]+Table1[[#This Row],[Li2O]]+Table1[[#This Row],[Na2O]]</f>
        <v>0.38500000000000001</v>
      </c>
      <c r="AA3339" s="2">
        <f>Table1[[#This Row],[A+B+AE]]-Table1[[#This Row],[Al2O3]]-Table1[[#This Row],[SiO2]]</f>
        <v>-0.155</v>
      </c>
      <c r="AB3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478.56449999999995</v>
      </c>
    </row>
    <row r="3340" spans="1:28" hidden="1" x14ac:dyDescent="0.25">
      <c r="A3340">
        <v>0.215</v>
      </c>
      <c r="B3340">
        <v>0.16500000000000001</v>
      </c>
      <c r="C3340">
        <v>2.5000000000000001E-2</v>
      </c>
      <c r="D3340">
        <v>5.0000000000000001E-3</v>
      </c>
      <c r="E3340">
        <v>0.05</v>
      </c>
      <c r="F3340">
        <v>7.4999999999999997E-3</v>
      </c>
      <c r="G3340">
        <v>0.04</v>
      </c>
      <c r="H3340">
        <v>0.125</v>
      </c>
      <c r="I3340">
        <v>0.33</v>
      </c>
      <c r="J3340">
        <v>3.7499999999999999E-2</v>
      </c>
      <c r="K3340">
        <v>0.49253731000000001</v>
      </c>
      <c r="L3340">
        <v>0.58040829000000005</v>
      </c>
      <c r="M3340">
        <v>1.033745E-2</v>
      </c>
      <c r="N3340">
        <v>0.17530172999999999</v>
      </c>
      <c r="O3340">
        <v>0.21312979000000001</v>
      </c>
      <c r="P3340">
        <v>0.61156849000000002</v>
      </c>
      <c r="Q3340">
        <v>-1.0592809999999999E-2</v>
      </c>
      <c r="R3340">
        <v>0.15097848</v>
      </c>
      <c r="S3340">
        <v>0.20932723</v>
      </c>
      <c r="T3340">
        <v>0.63969427999999995</v>
      </c>
      <c r="U3340">
        <v>0.26500000000000001</v>
      </c>
      <c r="V3340">
        <v>1.3030303000000001</v>
      </c>
      <c r="W3340">
        <f>COUNTIF(Table1[[#This Row],[Al2O3]:[TiO2]],0)</f>
        <v>0</v>
      </c>
      <c r="X3340">
        <f>Table1[[#This Row],[K2O]]+Table1[[#This Row],[Li2O]]+Table1[[#This Row],[Na2O]]</f>
        <v>0.17249999999999999</v>
      </c>
      <c r="Y3340">
        <f>Table1[[#This Row],[B2O3]]+Table1[[#This Row],[K2O]]+Table1[[#This Row],[Li2O]]+Table1[[#This Row],[Na2O]]</f>
        <v>0.33750000000000002</v>
      </c>
      <c r="Z3340" s="2">
        <f>Table1[[#This Row],[B2O3]]+Table1[[#This Row],[CaO]]+Table1[[#This Row],[K2O]]+Table1[[#This Row],[Li2O]]+Table1[[#This Row],[Na2O]]</f>
        <v>0.36250000000000004</v>
      </c>
      <c r="AA3340" s="2">
        <f>Table1[[#This Row],[A+B+AE]]-Table1[[#This Row],[Al2O3]]-Table1[[#This Row],[SiO2]]</f>
        <v>-0.18249999999999997</v>
      </c>
      <c r="AB3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468.30500000000018</v>
      </c>
    </row>
    <row r="3341" spans="1:28" hidden="1" x14ac:dyDescent="0.25">
      <c r="A3341">
        <v>0.21</v>
      </c>
      <c r="B3341">
        <v>0.16</v>
      </c>
      <c r="C3341">
        <v>0.02</v>
      </c>
      <c r="D3341">
        <v>5.0000000000000001E-3</v>
      </c>
      <c r="E3341">
        <v>0.05</v>
      </c>
      <c r="F3341">
        <v>2.5000000000000001E-3</v>
      </c>
      <c r="G3341">
        <v>0.04</v>
      </c>
      <c r="H3341">
        <v>0.125</v>
      </c>
      <c r="I3341">
        <v>0.35499999999999998</v>
      </c>
      <c r="J3341">
        <v>3.2500000000000001E-2</v>
      </c>
      <c r="K3341">
        <v>0.51449275400000005</v>
      </c>
      <c r="L3341">
        <v>0.57492951199999998</v>
      </c>
      <c r="M3341">
        <v>1.9698627E-2</v>
      </c>
      <c r="N3341">
        <v>0.17052513499999999</v>
      </c>
      <c r="O3341">
        <v>0.20657193900000001</v>
      </c>
      <c r="P3341">
        <v>0.62290292599999997</v>
      </c>
      <c r="Q3341">
        <v>-4.1901830000000001E-3</v>
      </c>
      <c r="R3341">
        <v>0.14886144300000001</v>
      </c>
      <c r="S3341">
        <v>0.202624469</v>
      </c>
      <c r="T3341">
        <v>0.64851408700000002</v>
      </c>
      <c r="U3341">
        <v>0.255</v>
      </c>
      <c r="V3341">
        <v>1.2727272730000001</v>
      </c>
      <c r="W3341">
        <f>COUNTIF(Table1[[#This Row],[Al2O3]:[TiO2]],0)</f>
        <v>0</v>
      </c>
      <c r="X3341">
        <f>Table1[[#This Row],[K2O]]+Table1[[#This Row],[Li2O]]+Table1[[#This Row],[Na2O]]</f>
        <v>0.16750000000000001</v>
      </c>
      <c r="Y3341">
        <f>Table1[[#This Row],[B2O3]]+Table1[[#This Row],[K2O]]+Table1[[#This Row],[Li2O]]+Table1[[#This Row],[Na2O]]</f>
        <v>0.32750000000000001</v>
      </c>
      <c r="Z3341" s="2">
        <f>Table1[[#This Row],[B2O3]]+Table1[[#This Row],[CaO]]+Table1[[#This Row],[K2O]]+Table1[[#This Row],[Li2O]]+Table1[[#This Row],[Na2O]]</f>
        <v>0.34750000000000003</v>
      </c>
      <c r="AA3341" s="2">
        <f>Table1[[#This Row],[A+B+AE]]-Table1[[#This Row],[Al2O3]]-Table1[[#This Row],[SiO2]]</f>
        <v>-0.21749999999999994</v>
      </c>
      <c r="AB3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472.68300000000011</v>
      </c>
    </row>
    <row r="3342" spans="1:28" hidden="1" x14ac:dyDescent="0.25">
      <c r="A3342">
        <v>0.22</v>
      </c>
      <c r="B3342">
        <v>0.16</v>
      </c>
      <c r="C3342">
        <v>0.02</v>
      </c>
      <c r="D3342">
        <v>5.0000000000000001E-3</v>
      </c>
      <c r="E3342">
        <v>4.4999999999999998E-2</v>
      </c>
      <c r="F3342">
        <v>7.4999999999999997E-3</v>
      </c>
      <c r="G3342">
        <v>2.5000000000000001E-2</v>
      </c>
      <c r="H3342">
        <v>0.125</v>
      </c>
      <c r="I3342">
        <v>0.34499999999999997</v>
      </c>
      <c r="J3342">
        <v>4.7500000000000001E-2</v>
      </c>
      <c r="K3342">
        <v>0.5</v>
      </c>
      <c r="L3342">
        <v>0.57669221400000004</v>
      </c>
      <c r="M3342">
        <v>2.5103937E-2</v>
      </c>
      <c r="N3342">
        <v>0.15934920399999999</v>
      </c>
      <c r="O3342">
        <v>0.21932448099999999</v>
      </c>
      <c r="P3342">
        <v>0.62132631500000002</v>
      </c>
      <c r="Q3342">
        <v>-1.5447950000000001E-3</v>
      </c>
      <c r="R3342">
        <v>0.140740596</v>
      </c>
      <c r="S3342">
        <v>0.21429858600000001</v>
      </c>
      <c r="T3342">
        <v>0.64496081699999996</v>
      </c>
      <c r="U3342">
        <v>0.27</v>
      </c>
      <c r="V3342">
        <v>1.4666666669999999</v>
      </c>
      <c r="W3342">
        <f>COUNTIF(Table1[[#This Row],[Al2O3]:[TiO2]],0)</f>
        <v>0</v>
      </c>
      <c r="X3342">
        <f>Table1[[#This Row],[K2O]]+Table1[[#This Row],[Li2O]]+Table1[[#This Row],[Na2O]]</f>
        <v>0.1575</v>
      </c>
      <c r="Y3342">
        <f>Table1[[#This Row],[B2O3]]+Table1[[#This Row],[K2O]]+Table1[[#This Row],[Li2O]]+Table1[[#This Row],[Na2O]]</f>
        <v>0.3175</v>
      </c>
      <c r="Z3342" s="2">
        <f>Table1[[#This Row],[B2O3]]+Table1[[#This Row],[CaO]]+Table1[[#This Row],[K2O]]+Table1[[#This Row],[Li2O]]+Table1[[#This Row],[Na2O]]</f>
        <v>0.33750000000000002</v>
      </c>
      <c r="AA3342" s="2">
        <f>Table1[[#This Row],[A+B+AE]]-Table1[[#This Row],[Al2O3]]-Table1[[#This Row],[SiO2]]</f>
        <v>-0.22749999999999995</v>
      </c>
      <c r="AB3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486.66050000000007</v>
      </c>
    </row>
    <row r="3343" spans="1:28" hidden="1" x14ac:dyDescent="0.25">
      <c r="A3343">
        <v>0.23</v>
      </c>
      <c r="B3343">
        <v>0.15</v>
      </c>
      <c r="C3343">
        <v>2.5000000000000001E-2</v>
      </c>
      <c r="D3343">
        <v>2.5000000000000001E-3</v>
      </c>
      <c r="E3343">
        <v>2.5000000000000001E-2</v>
      </c>
      <c r="F3343">
        <v>2.5000000000000001E-3</v>
      </c>
      <c r="G3343">
        <v>0.04</v>
      </c>
      <c r="H3343">
        <v>0.13500000000000001</v>
      </c>
      <c r="I3343">
        <v>0.38</v>
      </c>
      <c r="J3343">
        <v>0.01</v>
      </c>
      <c r="K3343">
        <v>0.51006711400000004</v>
      </c>
      <c r="L3343">
        <v>0.56956441800000002</v>
      </c>
      <c r="M3343">
        <v>7.6858819999999998E-3</v>
      </c>
      <c r="N3343">
        <v>0.17512834599999999</v>
      </c>
      <c r="O3343">
        <v>0.217856669</v>
      </c>
      <c r="P3343">
        <v>0.60701498499999995</v>
      </c>
      <c r="Q3343">
        <v>-1.6997973999999999E-2</v>
      </c>
      <c r="R3343">
        <v>0.15393008</v>
      </c>
      <c r="S3343">
        <v>0.214478212</v>
      </c>
      <c r="T3343">
        <v>0.63159170799999997</v>
      </c>
      <c r="U3343">
        <v>0.27</v>
      </c>
      <c r="V3343">
        <v>1.3142857139999999</v>
      </c>
      <c r="W3343">
        <f>COUNTIF(Table1[[#This Row],[Al2O3]:[TiO2]],0)</f>
        <v>0</v>
      </c>
      <c r="X3343">
        <f>Table1[[#This Row],[K2O]]+Table1[[#This Row],[Li2O]]+Table1[[#This Row],[Na2O]]</f>
        <v>0.17750000000000002</v>
      </c>
      <c r="Y3343">
        <f>Table1[[#This Row],[B2O3]]+Table1[[#This Row],[K2O]]+Table1[[#This Row],[Li2O]]+Table1[[#This Row],[Na2O]]</f>
        <v>0.32750000000000001</v>
      </c>
      <c r="Z3343" s="2">
        <f>Table1[[#This Row],[B2O3]]+Table1[[#This Row],[CaO]]+Table1[[#This Row],[K2O]]+Table1[[#This Row],[Li2O]]+Table1[[#This Row],[Na2O]]</f>
        <v>0.35250000000000004</v>
      </c>
      <c r="AA3343" s="2">
        <f>Table1[[#This Row],[A+B+AE]]-Table1[[#This Row],[Al2O3]]-Table1[[#This Row],[SiO2]]</f>
        <v>-0.25749999999999995</v>
      </c>
      <c r="AB3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478.87600000000009</v>
      </c>
    </row>
    <row r="3344" spans="1:28" hidden="1" x14ac:dyDescent="0.25">
      <c r="A3344">
        <v>0.22500000000000001</v>
      </c>
      <c r="B3344">
        <v>0.17</v>
      </c>
      <c r="C3344">
        <v>5.0000000000000001E-3</v>
      </c>
      <c r="D3344">
        <v>2.5000000000000001E-3</v>
      </c>
      <c r="E3344">
        <v>0.05</v>
      </c>
      <c r="F3344">
        <v>5.0000000000000001E-3</v>
      </c>
      <c r="G3344">
        <v>3.5000000000000003E-2</v>
      </c>
      <c r="H3344">
        <v>0.13</v>
      </c>
      <c r="I3344">
        <v>0.34</v>
      </c>
      <c r="J3344">
        <v>3.7499999999999999E-2</v>
      </c>
      <c r="K3344">
        <v>0.489208633</v>
      </c>
      <c r="L3344">
        <v>0.57242341500000005</v>
      </c>
      <c r="M3344">
        <v>1.9471608000000001E-2</v>
      </c>
      <c r="N3344">
        <v>0.16459910699999999</v>
      </c>
      <c r="O3344">
        <v>0.218404193</v>
      </c>
      <c r="P3344">
        <v>0.61699669999999995</v>
      </c>
      <c r="Q3344">
        <v>-6.5503380000000002E-3</v>
      </c>
      <c r="R3344">
        <v>0.14555436099999999</v>
      </c>
      <c r="S3344">
        <v>0.21315194900000001</v>
      </c>
      <c r="T3344">
        <v>0.64129369000000003</v>
      </c>
      <c r="U3344">
        <v>0.26500000000000001</v>
      </c>
      <c r="V3344">
        <v>1.363636364</v>
      </c>
      <c r="W3344">
        <f>COUNTIF(Table1[[#This Row],[Al2O3]:[TiO2]],0)</f>
        <v>0</v>
      </c>
      <c r="X3344">
        <f>Table1[[#This Row],[K2O]]+Table1[[#This Row],[Li2O]]+Table1[[#This Row],[Na2O]]</f>
        <v>0.17</v>
      </c>
      <c r="Y3344">
        <f>Table1[[#This Row],[B2O3]]+Table1[[#This Row],[K2O]]+Table1[[#This Row],[Li2O]]+Table1[[#This Row],[Na2O]]</f>
        <v>0.34</v>
      </c>
      <c r="Z3344" s="2">
        <f>Table1[[#This Row],[B2O3]]+Table1[[#This Row],[CaO]]+Table1[[#This Row],[K2O]]+Table1[[#This Row],[Li2O]]+Table1[[#This Row],[Na2O]]</f>
        <v>0.34500000000000003</v>
      </c>
      <c r="AA3344" s="2">
        <f>Table1[[#This Row],[A+B+AE]]-Table1[[#This Row],[Al2O3]]-Table1[[#This Row],[SiO2]]</f>
        <v>-0.22</v>
      </c>
      <c r="AB3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476.10500000000013</v>
      </c>
    </row>
    <row r="3345" spans="1:28" hidden="1" x14ac:dyDescent="0.25">
      <c r="A3345">
        <v>0.185</v>
      </c>
      <c r="B3345">
        <v>0.13</v>
      </c>
      <c r="C3345">
        <v>0.01</v>
      </c>
      <c r="D3345">
        <v>5.0000000000000001E-3</v>
      </c>
      <c r="E3345">
        <v>4.4999999999999998E-2</v>
      </c>
      <c r="F3345">
        <v>2.5000000000000001E-3</v>
      </c>
      <c r="G3345">
        <v>3.5000000000000003E-2</v>
      </c>
      <c r="H3345">
        <v>0.115</v>
      </c>
      <c r="I3345">
        <v>0.435</v>
      </c>
      <c r="J3345">
        <v>3.7499999999999999E-2</v>
      </c>
      <c r="K3345">
        <v>0.59183673000000003</v>
      </c>
      <c r="L3345">
        <v>0.56715910000000003</v>
      </c>
      <c r="M3345">
        <v>5.0542139999999999E-2</v>
      </c>
      <c r="N3345">
        <v>0.15494406999999999</v>
      </c>
      <c r="O3345">
        <v>0.18477826999999999</v>
      </c>
      <c r="P3345">
        <v>0.66027767000000004</v>
      </c>
      <c r="Q3345">
        <v>2.1700879999999999E-2</v>
      </c>
      <c r="R3345">
        <v>0.13709141999999999</v>
      </c>
      <c r="S3345">
        <v>0.18189058</v>
      </c>
      <c r="T3345">
        <v>0.68101800000000001</v>
      </c>
      <c r="U3345">
        <v>0.25</v>
      </c>
      <c r="V3345">
        <v>1.23333333</v>
      </c>
      <c r="W3345">
        <f>COUNTIF(Table1[[#This Row],[Al2O3]:[TiO2]],0)</f>
        <v>0</v>
      </c>
      <c r="X3345">
        <f>Table1[[#This Row],[K2O]]+Table1[[#This Row],[Li2O]]+Table1[[#This Row],[Na2O]]</f>
        <v>0.15250000000000002</v>
      </c>
      <c r="Y3345">
        <f>Table1[[#This Row],[B2O3]]+Table1[[#This Row],[K2O]]+Table1[[#This Row],[Li2O]]+Table1[[#This Row],[Na2O]]</f>
        <v>0.28250000000000003</v>
      </c>
      <c r="Z3345" s="2">
        <f>Table1[[#This Row],[B2O3]]+Table1[[#This Row],[CaO]]+Table1[[#This Row],[K2O]]+Table1[[#This Row],[Li2O]]+Table1[[#This Row],[Na2O]]</f>
        <v>0.29250000000000004</v>
      </c>
      <c r="AA3345" s="2">
        <f>Table1[[#This Row],[A+B+AE]]-Table1[[#This Row],[Al2O3]]-Table1[[#This Row],[SiO2]]</f>
        <v>-0.32749999999999996</v>
      </c>
      <c r="AB3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487.9285000000001</v>
      </c>
    </row>
    <row r="3346" spans="1:28" hidden="1" x14ac:dyDescent="0.25">
      <c r="A3346">
        <v>0.215</v>
      </c>
      <c r="B3346">
        <v>0.18</v>
      </c>
      <c r="C3346">
        <v>2.5000000000000001E-2</v>
      </c>
      <c r="D3346">
        <v>5.0000000000000001E-3</v>
      </c>
      <c r="E3346">
        <v>4.4999999999999998E-2</v>
      </c>
      <c r="F3346">
        <v>5.0000000000000001E-3</v>
      </c>
      <c r="G3346">
        <v>0.03</v>
      </c>
      <c r="H3346">
        <v>0.125</v>
      </c>
      <c r="I3346">
        <v>0.32</v>
      </c>
      <c r="J3346">
        <v>0.05</v>
      </c>
      <c r="K3346">
        <v>0.484848485</v>
      </c>
      <c r="L3346">
        <v>0.57689458299999996</v>
      </c>
      <c r="M3346">
        <v>2.4543609000000001E-2</v>
      </c>
      <c r="N3346">
        <v>0.16333769100000001</v>
      </c>
      <c r="O3346">
        <v>0.21212046500000001</v>
      </c>
      <c r="P3346">
        <v>0.62454184400000001</v>
      </c>
      <c r="Q3346">
        <v>3.66757E-4</v>
      </c>
      <c r="R3346">
        <v>0.142785735</v>
      </c>
      <c r="S3346">
        <v>0.206671153</v>
      </c>
      <c r="T3346">
        <v>0.65054311300000001</v>
      </c>
      <c r="U3346">
        <v>0.25</v>
      </c>
      <c r="V3346">
        <v>1.387096774</v>
      </c>
      <c r="W3346">
        <f>COUNTIF(Table1[[#This Row],[Al2O3]:[TiO2]],0)</f>
        <v>0</v>
      </c>
      <c r="X3346">
        <f>Table1[[#This Row],[K2O]]+Table1[[#This Row],[Li2O]]+Table1[[#This Row],[Na2O]]</f>
        <v>0.16</v>
      </c>
      <c r="Y3346">
        <f>Table1[[#This Row],[B2O3]]+Table1[[#This Row],[K2O]]+Table1[[#This Row],[Li2O]]+Table1[[#This Row],[Na2O]]</f>
        <v>0.33999999999999997</v>
      </c>
      <c r="Z3346" s="2">
        <f>Table1[[#This Row],[B2O3]]+Table1[[#This Row],[CaO]]+Table1[[#This Row],[K2O]]+Table1[[#This Row],[Li2O]]+Table1[[#This Row],[Na2O]]</f>
        <v>0.36499999999999999</v>
      </c>
      <c r="AA3346" s="2">
        <f>Table1[[#This Row],[A+B+AE]]-Table1[[#This Row],[Al2O3]]-Table1[[#This Row],[SiO2]]</f>
        <v>-0.17</v>
      </c>
      <c r="AB3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478.70600000000002</v>
      </c>
    </row>
    <row r="3347" spans="1:28" hidden="1" x14ac:dyDescent="0.25">
      <c r="A3347">
        <v>0.23</v>
      </c>
      <c r="B3347">
        <v>0.17</v>
      </c>
      <c r="C3347">
        <v>0.03</v>
      </c>
      <c r="D3347">
        <v>2.5000000000000001E-3</v>
      </c>
      <c r="E3347">
        <v>0.05</v>
      </c>
      <c r="F3347">
        <v>2.5000000000000001E-3</v>
      </c>
      <c r="G3347">
        <v>0.04</v>
      </c>
      <c r="H3347">
        <v>0.14000000000000001</v>
      </c>
      <c r="I3347">
        <v>0.315</v>
      </c>
      <c r="J3347">
        <v>0.02</v>
      </c>
      <c r="K3347">
        <v>0.459854015</v>
      </c>
      <c r="L3347">
        <v>0.58025533200000001</v>
      </c>
      <c r="M3347">
        <v>-7.016095E-3</v>
      </c>
      <c r="N3347">
        <v>0.18547945599999999</v>
      </c>
      <c r="O3347">
        <v>0.22285634000000001</v>
      </c>
      <c r="P3347">
        <v>0.59166420399999997</v>
      </c>
      <c r="Q3347">
        <v>-2.8896070999999999E-2</v>
      </c>
      <c r="R3347">
        <v>0.162291033</v>
      </c>
      <c r="S3347">
        <v>0.218465046</v>
      </c>
      <c r="T3347">
        <v>0.61924392100000003</v>
      </c>
      <c r="U3347">
        <v>0.26500000000000001</v>
      </c>
      <c r="V3347">
        <v>1.2777777779999999</v>
      </c>
      <c r="W3347">
        <f>COUNTIF(Table1[[#This Row],[Al2O3]:[TiO2]],0)</f>
        <v>0</v>
      </c>
      <c r="X3347">
        <f>Table1[[#This Row],[K2O]]+Table1[[#This Row],[Li2O]]+Table1[[#This Row],[Na2O]]</f>
        <v>0.18250000000000002</v>
      </c>
      <c r="Y3347">
        <f>Table1[[#This Row],[B2O3]]+Table1[[#This Row],[K2O]]+Table1[[#This Row],[Li2O]]+Table1[[#This Row],[Na2O]]</f>
        <v>0.35250000000000004</v>
      </c>
      <c r="Z3347" s="2">
        <f>Table1[[#This Row],[B2O3]]+Table1[[#This Row],[CaO]]+Table1[[#This Row],[K2O]]+Table1[[#This Row],[Li2O]]+Table1[[#This Row],[Na2O]]</f>
        <v>0.38250000000000006</v>
      </c>
      <c r="AA3347" s="2">
        <f>Table1[[#This Row],[A+B+AE]]-Table1[[#This Row],[Al2O3]]-Table1[[#This Row],[SiO2]]</f>
        <v>-0.16249999999999995</v>
      </c>
      <c r="AB3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467.20950000000005</v>
      </c>
    </row>
    <row r="3348" spans="1:28" hidden="1" x14ac:dyDescent="0.25">
      <c r="A3348">
        <v>0.17499999999999999</v>
      </c>
      <c r="B3348">
        <v>0.125</v>
      </c>
      <c r="C3348">
        <v>0.01</v>
      </c>
      <c r="D3348">
        <v>5.0000000000000001E-3</v>
      </c>
      <c r="E3348">
        <v>0.05</v>
      </c>
      <c r="F3348">
        <v>5.0000000000000001E-3</v>
      </c>
      <c r="G3348">
        <v>0.06</v>
      </c>
      <c r="H3348">
        <v>0.1</v>
      </c>
      <c r="I3348">
        <v>0.43</v>
      </c>
      <c r="J3348">
        <v>0.04</v>
      </c>
      <c r="K3348">
        <v>0.60992908000000001</v>
      </c>
      <c r="L3348">
        <v>0.57359161999999997</v>
      </c>
      <c r="M3348">
        <v>4.0904839999999998E-2</v>
      </c>
      <c r="N3348">
        <v>0.1686926</v>
      </c>
      <c r="O3348">
        <v>0.1769008</v>
      </c>
      <c r="P3348">
        <v>0.65440659999999995</v>
      </c>
      <c r="Q3348">
        <v>2.0359080000000002E-2</v>
      </c>
      <c r="R3348">
        <v>0.14167950000000001</v>
      </c>
      <c r="S3348">
        <v>0.17614316999999999</v>
      </c>
      <c r="T3348">
        <v>0.68217733000000003</v>
      </c>
      <c r="U3348">
        <v>0.26</v>
      </c>
      <c r="V3348">
        <v>1.09375</v>
      </c>
      <c r="W3348">
        <f>COUNTIF(Table1[[#This Row],[Al2O3]:[TiO2]],0)</f>
        <v>0</v>
      </c>
      <c r="X3348">
        <f>Table1[[#This Row],[K2O]]+Table1[[#This Row],[Li2O]]+Table1[[#This Row],[Na2O]]</f>
        <v>0.16500000000000001</v>
      </c>
      <c r="Y3348">
        <f>Table1[[#This Row],[B2O3]]+Table1[[#This Row],[K2O]]+Table1[[#This Row],[Li2O]]+Table1[[#This Row],[Na2O]]</f>
        <v>0.29000000000000004</v>
      </c>
      <c r="Z3348" s="2">
        <f>Table1[[#This Row],[B2O3]]+Table1[[#This Row],[CaO]]+Table1[[#This Row],[K2O]]+Table1[[#This Row],[Li2O]]+Table1[[#This Row],[Na2O]]</f>
        <v>0.30000000000000004</v>
      </c>
      <c r="AA3348" s="2">
        <f>Table1[[#This Row],[A+B+AE]]-Table1[[#This Row],[Al2O3]]-Table1[[#This Row],[SiO2]]</f>
        <v>-0.30499999999999994</v>
      </c>
      <c r="AB3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459.96300000000008</v>
      </c>
    </row>
    <row r="3349" spans="1:28" hidden="1" x14ac:dyDescent="0.25">
      <c r="A3349">
        <v>0.19500000000000001</v>
      </c>
      <c r="B3349">
        <v>0.155</v>
      </c>
      <c r="C3349">
        <v>0.01</v>
      </c>
      <c r="D3349">
        <v>2.5000000000000001E-3</v>
      </c>
      <c r="E3349">
        <v>4.4999999999999998E-2</v>
      </c>
      <c r="F3349">
        <v>7.4999999999999997E-3</v>
      </c>
      <c r="G3349">
        <v>4.4999999999999998E-2</v>
      </c>
      <c r="H3349">
        <v>0.12</v>
      </c>
      <c r="I3349">
        <v>0.375</v>
      </c>
      <c r="J3349">
        <v>4.4999999999999998E-2</v>
      </c>
      <c r="K3349">
        <v>0.54347826099999996</v>
      </c>
      <c r="L3349">
        <v>0.57481540200000003</v>
      </c>
      <c r="M3349">
        <v>2.8624510999999998E-2</v>
      </c>
      <c r="N3349">
        <v>0.17035679200000001</v>
      </c>
      <c r="O3349">
        <v>0.192700124</v>
      </c>
      <c r="P3349">
        <v>0.63694308399999999</v>
      </c>
      <c r="Q3349">
        <v>6.0746070000000001E-3</v>
      </c>
      <c r="R3349">
        <v>0.14682811800000001</v>
      </c>
      <c r="S3349">
        <v>0.18965642999999999</v>
      </c>
      <c r="T3349">
        <v>0.66351545199999995</v>
      </c>
      <c r="U3349">
        <v>0.26</v>
      </c>
      <c r="V3349">
        <v>1.181818182</v>
      </c>
      <c r="W3349">
        <f>COUNTIF(Table1[[#This Row],[Al2O3]:[TiO2]],0)</f>
        <v>0</v>
      </c>
      <c r="X3349">
        <f>Table1[[#This Row],[K2O]]+Table1[[#This Row],[Li2O]]+Table1[[#This Row],[Na2O]]</f>
        <v>0.17249999999999999</v>
      </c>
      <c r="Y3349">
        <f>Table1[[#This Row],[B2O3]]+Table1[[#This Row],[K2O]]+Table1[[#This Row],[Li2O]]+Table1[[#This Row],[Na2O]]</f>
        <v>0.32750000000000001</v>
      </c>
      <c r="Z3349" s="2">
        <f>Table1[[#This Row],[B2O3]]+Table1[[#This Row],[CaO]]+Table1[[#This Row],[K2O]]+Table1[[#This Row],[Li2O]]+Table1[[#This Row],[Na2O]]</f>
        <v>0.33750000000000002</v>
      </c>
      <c r="AA3349" s="2">
        <f>Table1[[#This Row],[A+B+AE]]-Table1[[#This Row],[Al2O3]]-Table1[[#This Row],[SiO2]]</f>
        <v>-0.23249999999999998</v>
      </c>
      <c r="AB3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467.45299999999997</v>
      </c>
    </row>
    <row r="3350" spans="1:28" hidden="1" x14ac:dyDescent="0.25">
      <c r="A3350">
        <v>0.245</v>
      </c>
      <c r="B3350">
        <v>0.185</v>
      </c>
      <c r="C3350">
        <v>0.02</v>
      </c>
      <c r="D3350">
        <v>5.0000000000000001E-3</v>
      </c>
      <c r="E3350">
        <v>3.5000000000000003E-2</v>
      </c>
      <c r="F3350">
        <v>7.4999999999999997E-3</v>
      </c>
      <c r="G3350">
        <v>4.4999999999999998E-2</v>
      </c>
      <c r="H3350">
        <v>0.14000000000000001</v>
      </c>
      <c r="I3350">
        <v>0.30499999999999999</v>
      </c>
      <c r="J3350">
        <v>1.2500000000000001E-2</v>
      </c>
      <c r="K3350">
        <v>0.44202898600000001</v>
      </c>
      <c r="L3350">
        <v>0.57452940500000005</v>
      </c>
      <c r="M3350">
        <v>-8.404389E-3</v>
      </c>
      <c r="N3350">
        <v>0.18315646399999999</v>
      </c>
      <c r="O3350">
        <v>0.22957809200000001</v>
      </c>
      <c r="P3350">
        <v>0.58726544400000003</v>
      </c>
      <c r="Q3350">
        <v>-2.8208849000000001E-2</v>
      </c>
      <c r="R3350">
        <v>0.158412251</v>
      </c>
      <c r="S3350">
        <v>0.22493263499999999</v>
      </c>
      <c r="T3350">
        <v>0.61665511399999995</v>
      </c>
      <c r="U3350">
        <v>0.27</v>
      </c>
      <c r="V3350">
        <v>1.324324324</v>
      </c>
      <c r="W3350">
        <f>COUNTIF(Table1[[#This Row],[Al2O3]:[TiO2]],0)</f>
        <v>0</v>
      </c>
      <c r="X3350">
        <f>Table1[[#This Row],[K2O]]+Table1[[#This Row],[Li2O]]+Table1[[#This Row],[Na2O]]</f>
        <v>0.1925</v>
      </c>
      <c r="Y3350">
        <f>Table1[[#This Row],[B2O3]]+Table1[[#This Row],[K2O]]+Table1[[#This Row],[Li2O]]+Table1[[#This Row],[Na2O]]</f>
        <v>0.3775</v>
      </c>
      <c r="Z3350" s="2">
        <f>Table1[[#This Row],[B2O3]]+Table1[[#This Row],[CaO]]+Table1[[#This Row],[K2O]]+Table1[[#This Row],[Li2O]]+Table1[[#This Row],[Na2O]]</f>
        <v>0.39750000000000002</v>
      </c>
      <c r="AA3350" s="2">
        <f>Table1[[#This Row],[A+B+AE]]-Table1[[#This Row],[Al2O3]]-Table1[[#This Row],[SiO2]]</f>
        <v>-0.15249999999999997</v>
      </c>
      <c r="AB3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462.97700000000009</v>
      </c>
    </row>
    <row r="3351" spans="1:28" hidden="1" x14ac:dyDescent="0.25">
      <c r="A3351">
        <v>0.22500000000000001</v>
      </c>
      <c r="B3351">
        <v>0.14499999999999999</v>
      </c>
      <c r="C3351">
        <v>0.02</v>
      </c>
      <c r="D3351">
        <v>5.0000000000000001E-3</v>
      </c>
      <c r="E3351">
        <v>0.02</v>
      </c>
      <c r="F3351">
        <v>7.4999999999999997E-3</v>
      </c>
      <c r="G3351">
        <v>2.5000000000000001E-2</v>
      </c>
      <c r="H3351">
        <v>0.13500000000000001</v>
      </c>
      <c r="I3351">
        <v>0.4</v>
      </c>
      <c r="J3351">
        <v>1.7500000000000002E-2</v>
      </c>
      <c r="K3351">
        <v>0.52631578899999998</v>
      </c>
      <c r="L3351">
        <v>0.56598152800000001</v>
      </c>
      <c r="M3351">
        <v>2.4237129E-2</v>
      </c>
      <c r="N3351">
        <v>0.162216629</v>
      </c>
      <c r="O3351">
        <v>0.21490074000000001</v>
      </c>
      <c r="P3351">
        <v>0.62288263099999996</v>
      </c>
      <c r="Q3351">
        <v>-4.3916129999999999E-3</v>
      </c>
      <c r="R3351">
        <v>0.14480140599999999</v>
      </c>
      <c r="S3351">
        <v>0.210896309</v>
      </c>
      <c r="T3351">
        <v>0.64430228499999997</v>
      </c>
      <c r="U3351">
        <v>0.27</v>
      </c>
      <c r="V3351">
        <v>1.40625</v>
      </c>
      <c r="W3351">
        <f>COUNTIF(Table1[[#This Row],[Al2O3]:[TiO2]],0)</f>
        <v>0</v>
      </c>
      <c r="X3351">
        <f>Table1[[#This Row],[K2O]]+Table1[[#This Row],[Li2O]]+Table1[[#This Row],[Na2O]]</f>
        <v>0.16750000000000001</v>
      </c>
      <c r="Y3351">
        <f>Table1[[#This Row],[B2O3]]+Table1[[#This Row],[K2O]]+Table1[[#This Row],[Li2O]]+Table1[[#This Row],[Na2O]]</f>
        <v>0.3125</v>
      </c>
      <c r="Z3351" s="2">
        <f>Table1[[#This Row],[B2O3]]+Table1[[#This Row],[CaO]]+Table1[[#This Row],[K2O]]+Table1[[#This Row],[Li2O]]+Table1[[#This Row],[Na2O]]</f>
        <v>0.33250000000000002</v>
      </c>
      <c r="AA3351" s="2">
        <f>Table1[[#This Row],[A+B+AE]]-Table1[[#This Row],[Al2O3]]-Table1[[#This Row],[SiO2]]</f>
        <v>-0.29249999999999998</v>
      </c>
      <c r="AB3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496.46300000000008</v>
      </c>
    </row>
    <row r="3352" spans="1:28" hidden="1" x14ac:dyDescent="0.25">
      <c r="A3352">
        <v>0.23499999999999999</v>
      </c>
      <c r="B3352">
        <v>0.155</v>
      </c>
      <c r="C3352">
        <v>0.03</v>
      </c>
      <c r="D3352">
        <v>2.5000000000000001E-3</v>
      </c>
      <c r="E3352">
        <v>0.03</v>
      </c>
      <c r="F3352">
        <v>5.0000000000000001E-3</v>
      </c>
      <c r="G3352">
        <v>1.4999999999999999E-2</v>
      </c>
      <c r="H3352">
        <v>0.13500000000000001</v>
      </c>
      <c r="I3352">
        <v>0.375</v>
      </c>
      <c r="J3352">
        <v>1.7500000000000002E-2</v>
      </c>
      <c r="K3352">
        <v>0.50335570500000004</v>
      </c>
      <c r="L3352">
        <v>0.56635153999999999</v>
      </c>
      <c r="M3352">
        <v>2.6561905E-2</v>
      </c>
      <c r="N3352">
        <v>0.155234016</v>
      </c>
      <c r="O3352">
        <v>0.225707617</v>
      </c>
      <c r="P3352">
        <v>0.61905836700000005</v>
      </c>
      <c r="Q3352">
        <v>-4.1326139999999997E-3</v>
      </c>
      <c r="R3352">
        <v>0.14017876800000001</v>
      </c>
      <c r="S3352">
        <v>0.22029632199999999</v>
      </c>
      <c r="T3352">
        <v>0.63952491</v>
      </c>
      <c r="U3352">
        <v>0.255</v>
      </c>
      <c r="V3352">
        <v>1.566666667</v>
      </c>
      <c r="W3352">
        <f>COUNTIF(Table1[[#This Row],[Al2O3]:[TiO2]],0)</f>
        <v>0</v>
      </c>
      <c r="X3352">
        <f>Table1[[#This Row],[K2O]]+Table1[[#This Row],[Li2O]]+Table1[[#This Row],[Na2O]]</f>
        <v>0.155</v>
      </c>
      <c r="Y3352">
        <f>Table1[[#This Row],[B2O3]]+Table1[[#This Row],[K2O]]+Table1[[#This Row],[Li2O]]+Table1[[#This Row],[Na2O]]</f>
        <v>0.31</v>
      </c>
      <c r="Z3352" s="2">
        <f>Table1[[#This Row],[B2O3]]+Table1[[#This Row],[CaO]]+Table1[[#This Row],[K2O]]+Table1[[#This Row],[Li2O]]+Table1[[#This Row],[Na2O]]</f>
        <v>0.34</v>
      </c>
      <c r="AA3352" s="2">
        <f>Table1[[#This Row],[A+B+AE]]-Table1[[#This Row],[Al2O3]]-Table1[[#This Row],[SiO2]]</f>
        <v>-0.26999999999999996</v>
      </c>
      <c r="AB3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506.65950000000009</v>
      </c>
    </row>
    <row r="3353" spans="1:28" hidden="1" x14ac:dyDescent="0.25">
      <c r="A3353">
        <v>0.2</v>
      </c>
      <c r="B3353">
        <v>0.16</v>
      </c>
      <c r="C3353">
        <v>3.5000000000000003E-2</v>
      </c>
      <c r="D3353">
        <v>5.0000000000000001E-3</v>
      </c>
      <c r="E3353">
        <v>3.5000000000000003E-2</v>
      </c>
      <c r="F3353">
        <v>0.01</v>
      </c>
      <c r="G3353">
        <v>0.05</v>
      </c>
      <c r="H3353">
        <v>0.12</v>
      </c>
      <c r="I3353">
        <v>0.35499999999999998</v>
      </c>
      <c r="J3353">
        <v>0.03</v>
      </c>
      <c r="K3353">
        <v>0.52592592599999999</v>
      </c>
      <c r="L3353">
        <v>0.57899291600000002</v>
      </c>
      <c r="M3353">
        <v>1.3133331999999999E-2</v>
      </c>
      <c r="N3353">
        <v>0.18264528899999999</v>
      </c>
      <c r="O3353">
        <v>0.196187104</v>
      </c>
      <c r="P3353">
        <v>0.62116760800000004</v>
      </c>
      <c r="Q3353">
        <v>-4.1117879999999999E-3</v>
      </c>
      <c r="R3353">
        <v>0.153528099</v>
      </c>
      <c r="S3353">
        <v>0.19411821800000001</v>
      </c>
      <c r="T3353">
        <v>0.65235368299999996</v>
      </c>
      <c r="U3353">
        <v>0.255</v>
      </c>
      <c r="V3353">
        <v>1.1764705879999999</v>
      </c>
      <c r="W3353">
        <f>COUNTIF(Table1[[#This Row],[Al2O3]:[TiO2]],0)</f>
        <v>0</v>
      </c>
      <c r="X3353">
        <f>Table1[[#This Row],[K2O]]+Table1[[#This Row],[Li2O]]+Table1[[#This Row],[Na2O]]</f>
        <v>0.18</v>
      </c>
      <c r="Y3353">
        <f>Table1[[#This Row],[B2O3]]+Table1[[#This Row],[K2O]]+Table1[[#This Row],[Li2O]]+Table1[[#This Row],[Na2O]]</f>
        <v>0.34</v>
      </c>
      <c r="Z3353" s="2">
        <f>Table1[[#This Row],[B2O3]]+Table1[[#This Row],[CaO]]+Table1[[#This Row],[K2O]]+Table1[[#This Row],[Li2O]]+Table1[[#This Row],[Na2O]]</f>
        <v>0.375</v>
      </c>
      <c r="AA3353" s="2">
        <f>Table1[[#This Row],[A+B+AE]]-Table1[[#This Row],[Al2O3]]-Table1[[#This Row],[SiO2]]</f>
        <v>-0.18</v>
      </c>
      <c r="AB3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461.55899999999997</v>
      </c>
    </row>
    <row r="3354" spans="1:28" hidden="1" x14ac:dyDescent="0.25">
      <c r="A3354">
        <v>0.23499999999999999</v>
      </c>
      <c r="B3354">
        <v>0.13</v>
      </c>
      <c r="C3354">
        <v>1.4999999999999999E-2</v>
      </c>
      <c r="D3354">
        <v>2.5000000000000001E-3</v>
      </c>
      <c r="E3354">
        <v>2.5000000000000001E-2</v>
      </c>
      <c r="F3354">
        <v>2.5000000000000001E-3</v>
      </c>
      <c r="G3354">
        <v>1.4999999999999999E-2</v>
      </c>
      <c r="H3354">
        <v>0.13500000000000001</v>
      </c>
      <c r="I3354">
        <v>0.435</v>
      </c>
      <c r="J3354">
        <v>5.0000000000000001E-3</v>
      </c>
      <c r="K3354">
        <v>0.54037267099999997</v>
      </c>
      <c r="L3354">
        <v>0.55789814599999998</v>
      </c>
      <c r="M3354">
        <v>3.6162760000000002E-2</v>
      </c>
      <c r="N3354">
        <v>0.148315536</v>
      </c>
      <c r="O3354">
        <v>0.22335961400000001</v>
      </c>
      <c r="P3354">
        <v>0.62832485000000005</v>
      </c>
      <c r="Q3354">
        <v>6.5865499999999996E-4</v>
      </c>
      <c r="R3354">
        <v>0.13691996400000001</v>
      </c>
      <c r="S3354">
        <v>0.21864024400000001</v>
      </c>
      <c r="T3354">
        <v>0.64443979299999998</v>
      </c>
      <c r="U3354">
        <v>0.26500000000000001</v>
      </c>
      <c r="V3354">
        <v>1.566666667</v>
      </c>
      <c r="W3354">
        <f>COUNTIF(Table1[[#This Row],[Al2O3]:[TiO2]],0)</f>
        <v>0</v>
      </c>
      <c r="X3354">
        <f>Table1[[#This Row],[K2O]]+Table1[[#This Row],[Li2O]]+Table1[[#This Row],[Na2O]]</f>
        <v>0.1525</v>
      </c>
      <c r="Y3354">
        <f>Table1[[#This Row],[B2O3]]+Table1[[#This Row],[K2O]]+Table1[[#This Row],[Li2O]]+Table1[[#This Row],[Na2O]]</f>
        <v>0.28250000000000003</v>
      </c>
      <c r="Z3354" s="2">
        <f>Table1[[#This Row],[B2O3]]+Table1[[#This Row],[CaO]]+Table1[[#This Row],[K2O]]+Table1[[#This Row],[Li2O]]+Table1[[#This Row],[Na2O]]</f>
        <v>0.29750000000000004</v>
      </c>
      <c r="AA3354" s="2">
        <f>Table1[[#This Row],[A+B+AE]]-Table1[[#This Row],[Al2O3]]-Table1[[#This Row],[SiO2]]</f>
        <v>-0.37249999999999994</v>
      </c>
      <c r="AB3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515.54899999999998</v>
      </c>
    </row>
    <row r="3355" spans="1:28" hidden="1" x14ac:dyDescent="0.25">
      <c r="A3355">
        <v>0.2</v>
      </c>
      <c r="B3355">
        <v>0.13500000000000001</v>
      </c>
      <c r="C3355">
        <v>0.04</v>
      </c>
      <c r="D3355">
        <v>5.0000000000000001E-3</v>
      </c>
      <c r="E3355">
        <v>4.4999999999999998E-2</v>
      </c>
      <c r="F3355">
        <v>7.4999999999999997E-3</v>
      </c>
      <c r="G3355">
        <v>2.5000000000000001E-2</v>
      </c>
      <c r="H3355">
        <v>0.12</v>
      </c>
      <c r="I3355">
        <v>0.39</v>
      </c>
      <c r="J3355">
        <v>3.2500000000000001E-2</v>
      </c>
      <c r="K3355">
        <v>0.54929577500000004</v>
      </c>
      <c r="L3355">
        <v>0.57698032200000005</v>
      </c>
      <c r="M3355">
        <v>3.0046447E-2</v>
      </c>
      <c r="N3355">
        <v>0.163307955</v>
      </c>
      <c r="O3355">
        <v>0.20289222900000001</v>
      </c>
      <c r="P3355">
        <v>0.63379981600000002</v>
      </c>
      <c r="Q3355">
        <v>4.4898739999999996E-3</v>
      </c>
      <c r="R3355">
        <v>0.14261433800000001</v>
      </c>
      <c r="S3355">
        <v>0.19995700899999999</v>
      </c>
      <c r="T3355">
        <v>0.65742865299999997</v>
      </c>
      <c r="U3355">
        <v>0.255</v>
      </c>
      <c r="V3355">
        <v>1.3793103449999999</v>
      </c>
      <c r="W3355">
        <f>COUNTIF(Table1[[#This Row],[Al2O3]:[TiO2]],0)</f>
        <v>0</v>
      </c>
      <c r="X3355">
        <f>Table1[[#This Row],[K2O]]+Table1[[#This Row],[Li2O]]+Table1[[#This Row],[Na2O]]</f>
        <v>0.1525</v>
      </c>
      <c r="Y3355">
        <f>Table1[[#This Row],[B2O3]]+Table1[[#This Row],[K2O]]+Table1[[#This Row],[Li2O]]+Table1[[#This Row],[Na2O]]</f>
        <v>0.28749999999999998</v>
      </c>
      <c r="Z3355" s="2">
        <f>Table1[[#This Row],[B2O3]]+Table1[[#This Row],[CaO]]+Table1[[#This Row],[K2O]]+Table1[[#This Row],[Li2O]]+Table1[[#This Row],[Na2O]]</f>
        <v>0.32750000000000001</v>
      </c>
      <c r="AA3355" s="2">
        <f>Table1[[#This Row],[A+B+AE]]-Table1[[#This Row],[Al2O3]]-Table1[[#This Row],[SiO2]]</f>
        <v>-0.26250000000000001</v>
      </c>
      <c r="AB3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493.30450000000008</v>
      </c>
    </row>
    <row r="3356" spans="1:28" hidden="1" x14ac:dyDescent="0.25">
      <c r="A3356">
        <v>0.23499999999999999</v>
      </c>
      <c r="B3356">
        <v>0.155</v>
      </c>
      <c r="C3356">
        <v>2.5000000000000001E-2</v>
      </c>
      <c r="D3356">
        <v>2.5000000000000001E-3</v>
      </c>
      <c r="E3356">
        <v>4.4999999999999998E-2</v>
      </c>
      <c r="F3356">
        <v>0.01</v>
      </c>
      <c r="G3356">
        <v>0.03</v>
      </c>
      <c r="H3356">
        <v>0.13500000000000001</v>
      </c>
      <c r="I3356">
        <v>0.35</v>
      </c>
      <c r="J3356">
        <v>1.2500000000000001E-2</v>
      </c>
      <c r="K3356">
        <v>0.48611111099999998</v>
      </c>
      <c r="L3356">
        <v>0.57407550100000004</v>
      </c>
      <c r="M3356">
        <v>5.5873279999999999E-3</v>
      </c>
      <c r="N3356">
        <v>0.171992636</v>
      </c>
      <c r="O3356">
        <v>0.22770214599999999</v>
      </c>
      <c r="P3356">
        <v>0.60030521800000003</v>
      </c>
      <c r="Q3356">
        <v>-1.8674564000000001E-2</v>
      </c>
      <c r="R3356">
        <v>0.15088270300000001</v>
      </c>
      <c r="S3356">
        <v>0.223649774</v>
      </c>
      <c r="T3356">
        <v>0.62546752299999997</v>
      </c>
      <c r="U3356">
        <v>0.27</v>
      </c>
      <c r="V3356">
        <v>1.424242424</v>
      </c>
      <c r="W3356">
        <f>COUNTIF(Table1[[#This Row],[Al2O3]:[TiO2]],0)</f>
        <v>0</v>
      </c>
      <c r="X3356">
        <f>Table1[[#This Row],[K2O]]+Table1[[#This Row],[Li2O]]+Table1[[#This Row],[Na2O]]</f>
        <v>0.17500000000000002</v>
      </c>
      <c r="Y3356">
        <f>Table1[[#This Row],[B2O3]]+Table1[[#This Row],[K2O]]+Table1[[#This Row],[Li2O]]+Table1[[#This Row],[Na2O]]</f>
        <v>0.33</v>
      </c>
      <c r="Z3356" s="2">
        <f>Table1[[#This Row],[B2O3]]+Table1[[#This Row],[CaO]]+Table1[[#This Row],[K2O]]+Table1[[#This Row],[Li2O]]+Table1[[#This Row],[Na2O]]</f>
        <v>0.35499999999999998</v>
      </c>
      <c r="AA3356" s="2">
        <f>Table1[[#This Row],[A+B+AE]]-Table1[[#This Row],[Al2O3]]-Table1[[#This Row],[SiO2]]</f>
        <v>-0.22999999999999998</v>
      </c>
      <c r="AB3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484.68100000000004</v>
      </c>
    </row>
    <row r="3357" spans="1:28" hidden="1" x14ac:dyDescent="0.25">
      <c r="A3357">
        <v>0.22</v>
      </c>
      <c r="B3357">
        <v>0.14000000000000001</v>
      </c>
      <c r="C3357">
        <v>1.4999999999999999E-2</v>
      </c>
      <c r="D3357">
        <v>5.0000000000000001E-3</v>
      </c>
      <c r="E3357">
        <v>0.03</v>
      </c>
      <c r="F3357">
        <v>2.5000000000000001E-3</v>
      </c>
      <c r="G3357">
        <v>2.5000000000000001E-2</v>
      </c>
      <c r="H3357">
        <v>0.13</v>
      </c>
      <c r="I3357">
        <v>0.41499999999999998</v>
      </c>
      <c r="J3357">
        <v>1.7500000000000002E-2</v>
      </c>
      <c r="K3357">
        <v>0.54248366000000003</v>
      </c>
      <c r="L3357">
        <v>0.56297000399999997</v>
      </c>
      <c r="M3357">
        <v>3.4325063000000003E-2</v>
      </c>
      <c r="N3357">
        <v>0.155176642</v>
      </c>
      <c r="O3357">
        <v>0.21157609799999999</v>
      </c>
      <c r="P3357">
        <v>0.63324725999999998</v>
      </c>
      <c r="Q3357">
        <v>3.0858219999999998E-3</v>
      </c>
      <c r="R3357">
        <v>0.14012297700000001</v>
      </c>
      <c r="S3357">
        <v>0.20731736000000001</v>
      </c>
      <c r="T3357">
        <v>0.65255966300000001</v>
      </c>
      <c r="U3357">
        <v>0.26</v>
      </c>
      <c r="V3357">
        <v>1.4193548389999999</v>
      </c>
      <c r="W3357">
        <f>COUNTIF(Table1[[#This Row],[Al2O3]:[TiO2]],0)</f>
        <v>0</v>
      </c>
      <c r="X3357">
        <f>Table1[[#This Row],[K2O]]+Table1[[#This Row],[Li2O]]+Table1[[#This Row],[Na2O]]</f>
        <v>0.1575</v>
      </c>
      <c r="Y3357">
        <f>Table1[[#This Row],[B2O3]]+Table1[[#This Row],[K2O]]+Table1[[#This Row],[Li2O]]+Table1[[#This Row],[Na2O]]</f>
        <v>0.29749999999999999</v>
      </c>
      <c r="Z3357" s="2">
        <f>Table1[[#This Row],[B2O3]]+Table1[[#This Row],[CaO]]+Table1[[#This Row],[K2O]]+Table1[[#This Row],[Li2O]]+Table1[[#This Row],[Na2O]]</f>
        <v>0.3125</v>
      </c>
      <c r="AA3357" s="2">
        <f>Table1[[#This Row],[A+B+AE]]-Table1[[#This Row],[Al2O3]]-Table1[[#This Row],[SiO2]]</f>
        <v>-0.32250000000000001</v>
      </c>
      <c r="AB3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499.63549999999998</v>
      </c>
    </row>
    <row r="3358" spans="1:28" hidden="1" x14ac:dyDescent="0.25">
      <c r="A3358">
        <v>0.23</v>
      </c>
      <c r="B3358">
        <v>0.16</v>
      </c>
      <c r="C3358">
        <v>1.4999999999999999E-2</v>
      </c>
      <c r="D3358">
        <v>2.5000000000000001E-3</v>
      </c>
      <c r="E3358">
        <v>0.05</v>
      </c>
      <c r="F3358">
        <v>7.4999999999999997E-3</v>
      </c>
      <c r="G3358">
        <v>4.4999999999999998E-2</v>
      </c>
      <c r="H3358">
        <v>0.13500000000000001</v>
      </c>
      <c r="I3358">
        <v>0.34499999999999997</v>
      </c>
      <c r="J3358">
        <v>0.01</v>
      </c>
      <c r="K3358">
        <v>0.48591549299999998</v>
      </c>
      <c r="L3358">
        <v>0.574422867</v>
      </c>
      <c r="M3358">
        <v>-9.8083700000000003E-4</v>
      </c>
      <c r="N3358">
        <v>0.18128127499999999</v>
      </c>
      <c r="O3358">
        <v>0.22069442</v>
      </c>
      <c r="P3358">
        <v>0.59802430500000003</v>
      </c>
      <c r="Q3358">
        <v>-2.2671776000000001E-2</v>
      </c>
      <c r="R3358">
        <v>0.157483178</v>
      </c>
      <c r="S3358">
        <v>0.217211663</v>
      </c>
      <c r="T3358">
        <v>0.62530515900000005</v>
      </c>
      <c r="U3358">
        <v>0.27</v>
      </c>
      <c r="V3358">
        <v>1.2777777779999999</v>
      </c>
      <c r="W3358">
        <f>COUNTIF(Table1[[#This Row],[Al2O3]:[TiO2]],0)</f>
        <v>0</v>
      </c>
      <c r="X3358">
        <f>Table1[[#This Row],[K2O]]+Table1[[#This Row],[Li2O]]+Table1[[#This Row],[Na2O]]</f>
        <v>0.1875</v>
      </c>
      <c r="Y3358">
        <f>Table1[[#This Row],[B2O3]]+Table1[[#This Row],[K2O]]+Table1[[#This Row],[Li2O]]+Table1[[#This Row],[Na2O]]</f>
        <v>0.34750000000000003</v>
      </c>
      <c r="Z3358" s="2">
        <f>Table1[[#This Row],[B2O3]]+Table1[[#This Row],[CaO]]+Table1[[#This Row],[K2O]]+Table1[[#This Row],[Li2O]]+Table1[[#This Row],[Na2O]]</f>
        <v>0.36249999999999999</v>
      </c>
      <c r="AA3358" s="2">
        <f>Table1[[#This Row],[A+B+AE]]-Table1[[#This Row],[Al2O3]]-Table1[[#This Row],[SiO2]]</f>
        <v>-0.21249999999999999</v>
      </c>
      <c r="AB3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466.95100000000002</v>
      </c>
    </row>
    <row r="3359" spans="1:28" hidden="1" x14ac:dyDescent="0.25">
      <c r="A3359">
        <v>0.215</v>
      </c>
      <c r="B3359">
        <v>0.17499999999999999</v>
      </c>
      <c r="C3359">
        <v>0.03</v>
      </c>
      <c r="D3359">
        <v>5.0000000000000001E-3</v>
      </c>
      <c r="E3359">
        <v>3.5000000000000003E-2</v>
      </c>
      <c r="F3359">
        <v>0.01</v>
      </c>
      <c r="G3359">
        <v>0.06</v>
      </c>
      <c r="H3359">
        <v>0.13</v>
      </c>
      <c r="I3359">
        <v>0.32</v>
      </c>
      <c r="J3359">
        <v>0.02</v>
      </c>
      <c r="K3359">
        <v>0.48120300799999999</v>
      </c>
      <c r="L3359">
        <v>0.58114798499999998</v>
      </c>
      <c r="M3359">
        <v>-7.8215379999999994E-3</v>
      </c>
      <c r="N3359">
        <v>0.196275957</v>
      </c>
      <c r="O3359">
        <v>0.20588052200000001</v>
      </c>
      <c r="P3359">
        <v>0.59784352100000004</v>
      </c>
      <c r="Q3359">
        <v>-2.2445798999999999E-2</v>
      </c>
      <c r="R3359">
        <v>0.16473284899999999</v>
      </c>
      <c r="S3359">
        <v>0.20364283899999999</v>
      </c>
      <c r="T3359">
        <v>0.63162431200000002</v>
      </c>
      <c r="U3359">
        <v>0.26500000000000001</v>
      </c>
      <c r="V3359">
        <v>1.1315789469999999</v>
      </c>
      <c r="W3359">
        <f>COUNTIF(Table1[[#This Row],[Al2O3]:[TiO2]],0)</f>
        <v>0</v>
      </c>
      <c r="X3359">
        <f>Table1[[#This Row],[K2O]]+Table1[[#This Row],[Li2O]]+Table1[[#This Row],[Na2O]]</f>
        <v>0.2</v>
      </c>
      <c r="Y3359">
        <f>Table1[[#This Row],[B2O3]]+Table1[[#This Row],[K2O]]+Table1[[#This Row],[Li2O]]+Table1[[#This Row],[Na2O]]</f>
        <v>0.375</v>
      </c>
      <c r="Z3359" s="2">
        <f>Table1[[#This Row],[B2O3]]+Table1[[#This Row],[CaO]]+Table1[[#This Row],[K2O]]+Table1[[#This Row],[Li2O]]+Table1[[#This Row],[Na2O]]</f>
        <v>0.40500000000000003</v>
      </c>
      <c r="AA3359" s="2">
        <f>Table1[[#This Row],[A+B+AE]]-Table1[[#This Row],[Al2O3]]-Table1[[#This Row],[SiO2]]</f>
        <v>-0.12999999999999998</v>
      </c>
      <c r="AB3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445.79699999999991</v>
      </c>
    </row>
    <row r="3360" spans="1:28" hidden="1" x14ac:dyDescent="0.25">
      <c r="A3360">
        <v>0.215</v>
      </c>
      <c r="B3360">
        <v>0.14000000000000001</v>
      </c>
      <c r="C3360">
        <v>0.03</v>
      </c>
      <c r="D3360">
        <v>2.5000000000000001E-3</v>
      </c>
      <c r="E3360">
        <v>0.02</v>
      </c>
      <c r="F3360">
        <v>2.5000000000000001E-3</v>
      </c>
      <c r="G3360">
        <v>4.4999999999999998E-2</v>
      </c>
      <c r="H3360">
        <v>0.125</v>
      </c>
      <c r="I3360">
        <v>0.41499999999999998</v>
      </c>
      <c r="J3360">
        <v>5.0000000000000001E-3</v>
      </c>
      <c r="K3360">
        <v>0.54966887399999997</v>
      </c>
      <c r="L3360">
        <v>0.56576465799999998</v>
      </c>
      <c r="M3360">
        <v>1.9661056E-2</v>
      </c>
      <c r="N3360">
        <v>0.17210721900000001</v>
      </c>
      <c r="O3360">
        <v>0.20378374299999999</v>
      </c>
      <c r="P3360">
        <v>0.62410903900000003</v>
      </c>
      <c r="Q3360">
        <v>-3.9241019999999996E-3</v>
      </c>
      <c r="R3360">
        <v>0.14918831199999999</v>
      </c>
      <c r="S3360">
        <v>0.20157415400000001</v>
      </c>
      <c r="T3360">
        <v>0.64923753399999995</v>
      </c>
      <c r="U3360">
        <v>0.255</v>
      </c>
      <c r="V3360">
        <v>1.2647058819999999</v>
      </c>
      <c r="W3360">
        <f>COUNTIF(Table1[[#This Row],[Al2O3]:[TiO2]],0)</f>
        <v>0</v>
      </c>
      <c r="X3360">
        <f>Table1[[#This Row],[K2O]]+Table1[[#This Row],[Li2O]]+Table1[[#This Row],[Na2O]]</f>
        <v>0.17249999999999999</v>
      </c>
      <c r="Y3360">
        <f>Table1[[#This Row],[B2O3]]+Table1[[#This Row],[K2O]]+Table1[[#This Row],[Li2O]]+Table1[[#This Row],[Na2O]]</f>
        <v>0.3125</v>
      </c>
      <c r="Z3360" s="2">
        <f>Table1[[#This Row],[B2O3]]+Table1[[#This Row],[CaO]]+Table1[[#This Row],[K2O]]+Table1[[#This Row],[Li2O]]+Table1[[#This Row],[Na2O]]</f>
        <v>0.34250000000000003</v>
      </c>
      <c r="AA3360" s="2">
        <f>Table1[[#This Row],[A+B+AE]]-Table1[[#This Row],[Al2O3]]-Table1[[#This Row],[SiO2]]</f>
        <v>-0.28749999999999998</v>
      </c>
      <c r="AB3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480.02850000000001</v>
      </c>
    </row>
    <row r="3361" spans="1:28" hidden="1" x14ac:dyDescent="0.25">
      <c r="A3361">
        <v>0.2</v>
      </c>
      <c r="B3361">
        <v>0.155</v>
      </c>
      <c r="C3361">
        <v>2.5000000000000001E-2</v>
      </c>
      <c r="D3361">
        <v>5.0000000000000001E-3</v>
      </c>
      <c r="E3361">
        <v>3.5000000000000003E-2</v>
      </c>
      <c r="F3361">
        <v>7.4999999999999997E-3</v>
      </c>
      <c r="G3361">
        <v>0.05</v>
      </c>
      <c r="H3361">
        <v>0.125</v>
      </c>
      <c r="I3361">
        <v>0.375</v>
      </c>
      <c r="J3361">
        <v>2.2499999999999999E-2</v>
      </c>
      <c r="K3361">
        <v>0.53571428600000004</v>
      </c>
      <c r="L3361">
        <v>0.57436821100000002</v>
      </c>
      <c r="M3361">
        <v>1.6017957999999999E-2</v>
      </c>
      <c r="N3361">
        <v>0.18140051099999999</v>
      </c>
      <c r="O3361">
        <v>0.193855742</v>
      </c>
      <c r="P3361">
        <v>0.62474374700000002</v>
      </c>
      <c r="Q3361">
        <v>-3.9061629999999998E-3</v>
      </c>
      <c r="R3361">
        <v>0.154817448</v>
      </c>
      <c r="S3361">
        <v>0.19160575199999999</v>
      </c>
      <c r="T3361">
        <v>0.65357679999999996</v>
      </c>
      <c r="U3361">
        <v>0.255</v>
      </c>
      <c r="V3361">
        <v>1.1428571430000001</v>
      </c>
      <c r="W3361">
        <f>COUNTIF(Table1[[#This Row],[Al2O3]:[TiO2]],0)</f>
        <v>0</v>
      </c>
      <c r="X3361">
        <f>Table1[[#This Row],[K2O]]+Table1[[#This Row],[Li2O]]+Table1[[#This Row],[Na2O]]</f>
        <v>0.1825</v>
      </c>
      <c r="Y3361">
        <f>Table1[[#This Row],[B2O3]]+Table1[[#This Row],[K2O]]+Table1[[#This Row],[Li2O]]+Table1[[#This Row],[Na2O]]</f>
        <v>0.33750000000000002</v>
      </c>
      <c r="Z3361" s="2">
        <f>Table1[[#This Row],[B2O3]]+Table1[[#This Row],[CaO]]+Table1[[#This Row],[K2O]]+Table1[[#This Row],[Li2O]]+Table1[[#This Row],[Na2O]]</f>
        <v>0.36249999999999999</v>
      </c>
      <c r="AA3361" s="2">
        <f>Table1[[#This Row],[A+B+AE]]-Table1[[#This Row],[Al2O3]]-Table1[[#This Row],[SiO2]]</f>
        <v>-0.21250000000000002</v>
      </c>
      <c r="AB3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464.07550000000015</v>
      </c>
    </row>
    <row r="3362" spans="1:28" hidden="1" x14ac:dyDescent="0.25">
      <c r="A3362">
        <v>0.22500000000000001</v>
      </c>
      <c r="B3362">
        <v>0.19</v>
      </c>
      <c r="C3362">
        <v>1.4999999999999999E-2</v>
      </c>
      <c r="D3362">
        <v>2.5000000000000001E-3</v>
      </c>
      <c r="E3362">
        <v>2.5000000000000001E-2</v>
      </c>
      <c r="F3362">
        <v>0.01</v>
      </c>
      <c r="G3362">
        <v>5.5E-2</v>
      </c>
      <c r="H3362">
        <v>0.14000000000000001</v>
      </c>
      <c r="I3362">
        <v>0.33</v>
      </c>
      <c r="J3362">
        <v>7.4999999999999997E-3</v>
      </c>
      <c r="K3362">
        <v>0.474820144</v>
      </c>
      <c r="L3362">
        <v>0.56929521199999999</v>
      </c>
      <c r="M3362">
        <v>5.2889199999999999E-4</v>
      </c>
      <c r="N3362">
        <v>0.18815902900000001</v>
      </c>
      <c r="O3362">
        <v>0.206304671</v>
      </c>
      <c r="P3362">
        <v>0.605536301</v>
      </c>
      <c r="Q3362">
        <v>-1.7376498000000001E-2</v>
      </c>
      <c r="R3362">
        <v>0.16063665399999999</v>
      </c>
      <c r="S3362">
        <v>0.202727359</v>
      </c>
      <c r="T3362">
        <v>0.63663598700000001</v>
      </c>
      <c r="U3362">
        <v>0.25</v>
      </c>
      <c r="V3362">
        <v>1.153846154</v>
      </c>
      <c r="W3362">
        <f>COUNTIF(Table1[[#This Row],[Al2O3]:[TiO2]],0)</f>
        <v>0</v>
      </c>
      <c r="X3362">
        <f>Table1[[#This Row],[K2O]]+Table1[[#This Row],[Li2O]]+Table1[[#This Row],[Na2O]]</f>
        <v>0.20500000000000002</v>
      </c>
      <c r="Y3362">
        <f>Table1[[#This Row],[B2O3]]+Table1[[#This Row],[K2O]]+Table1[[#This Row],[Li2O]]+Table1[[#This Row],[Na2O]]</f>
        <v>0.39500000000000002</v>
      </c>
      <c r="Z3362" s="2">
        <f>Table1[[#This Row],[B2O3]]+Table1[[#This Row],[CaO]]+Table1[[#This Row],[K2O]]+Table1[[#This Row],[Li2O]]+Table1[[#This Row],[Na2O]]</f>
        <v>0.41000000000000003</v>
      </c>
      <c r="AA3362" s="2">
        <f>Table1[[#This Row],[A+B+AE]]-Table1[[#This Row],[Al2O3]]-Table1[[#This Row],[SiO2]]</f>
        <v>-0.14499999999999999</v>
      </c>
      <c r="AB3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455.11</v>
      </c>
    </row>
    <row r="3363" spans="1:28" hidden="1" x14ac:dyDescent="0.25">
      <c r="A3363">
        <v>0.19500000000000001</v>
      </c>
      <c r="B3363">
        <v>0.15</v>
      </c>
      <c r="C3363">
        <v>0.03</v>
      </c>
      <c r="D3363">
        <v>5.0000000000000001E-3</v>
      </c>
      <c r="E3363">
        <v>0.03</v>
      </c>
      <c r="F3363">
        <v>2.5000000000000001E-3</v>
      </c>
      <c r="G3363">
        <v>0.06</v>
      </c>
      <c r="H3363">
        <v>0.12</v>
      </c>
      <c r="I3363">
        <v>0.38500000000000001</v>
      </c>
      <c r="J3363">
        <v>2.2499999999999999E-2</v>
      </c>
      <c r="K3363">
        <v>0.55000000000000004</v>
      </c>
      <c r="L3363">
        <v>0.57513636899999998</v>
      </c>
      <c r="M3363">
        <v>1.47361E-2</v>
      </c>
      <c r="N3363">
        <v>0.18592887</v>
      </c>
      <c r="O3363">
        <v>0.188789761</v>
      </c>
      <c r="P3363">
        <v>0.62528136899999998</v>
      </c>
      <c r="Q3363">
        <v>-3.8849760000000001E-3</v>
      </c>
      <c r="R3363">
        <v>0.157430706</v>
      </c>
      <c r="S3363">
        <v>0.18728030600000001</v>
      </c>
      <c r="T3363">
        <v>0.65528898800000002</v>
      </c>
      <c r="U3363">
        <v>0.255</v>
      </c>
      <c r="V3363">
        <v>1.0833333329999999</v>
      </c>
      <c r="W3363">
        <f>COUNTIF(Table1[[#This Row],[Al2O3]:[TiO2]],0)</f>
        <v>0</v>
      </c>
      <c r="X3363">
        <f>Table1[[#This Row],[K2O]]+Table1[[#This Row],[Li2O]]+Table1[[#This Row],[Na2O]]</f>
        <v>0.1825</v>
      </c>
      <c r="Y3363">
        <f>Table1[[#This Row],[B2O3]]+Table1[[#This Row],[K2O]]+Table1[[#This Row],[Li2O]]+Table1[[#This Row],[Na2O]]</f>
        <v>0.33250000000000002</v>
      </c>
      <c r="Z3363" s="2">
        <f>Table1[[#This Row],[B2O3]]+Table1[[#This Row],[CaO]]+Table1[[#This Row],[K2O]]+Table1[[#This Row],[Li2O]]+Table1[[#This Row],[Na2O]]</f>
        <v>0.36249999999999999</v>
      </c>
      <c r="AA3363" s="2">
        <f>Table1[[#This Row],[A+B+AE]]-Table1[[#This Row],[Al2O3]]-Table1[[#This Row],[SiO2]]</f>
        <v>-0.21750000000000003</v>
      </c>
      <c r="AB3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455.40650000000005</v>
      </c>
    </row>
    <row r="3364" spans="1:28" hidden="1" x14ac:dyDescent="0.25">
      <c r="A3364">
        <v>0.22</v>
      </c>
      <c r="B3364">
        <v>0.155</v>
      </c>
      <c r="C3364">
        <v>5.0000000000000001E-3</v>
      </c>
      <c r="D3364">
        <v>2.5000000000000001E-3</v>
      </c>
      <c r="E3364">
        <v>0.04</v>
      </c>
      <c r="F3364">
        <v>5.0000000000000001E-3</v>
      </c>
      <c r="G3364">
        <v>4.4999999999999998E-2</v>
      </c>
      <c r="H3364">
        <v>0.125</v>
      </c>
      <c r="I3364">
        <v>0.38500000000000001</v>
      </c>
      <c r="J3364">
        <v>1.7500000000000002E-2</v>
      </c>
      <c r="K3364">
        <v>0.52739725999999998</v>
      </c>
      <c r="L3364">
        <v>0.56599824099999996</v>
      </c>
      <c r="M3364">
        <v>2.222292E-2</v>
      </c>
      <c r="N3364">
        <v>0.16664363800000001</v>
      </c>
      <c r="O3364">
        <v>0.209638612</v>
      </c>
      <c r="P3364">
        <v>0.62371774999999996</v>
      </c>
      <c r="Q3364">
        <v>-2.2943070000000002E-3</v>
      </c>
      <c r="R3364">
        <v>0.14537865899999999</v>
      </c>
      <c r="S3364">
        <v>0.206111197</v>
      </c>
      <c r="T3364">
        <v>0.64851014399999996</v>
      </c>
      <c r="U3364">
        <v>0.26</v>
      </c>
      <c r="V3364">
        <v>1.294117647</v>
      </c>
      <c r="W3364">
        <f>COUNTIF(Table1[[#This Row],[Al2O3]:[TiO2]],0)</f>
        <v>0</v>
      </c>
      <c r="X3364">
        <f>Table1[[#This Row],[K2O]]+Table1[[#This Row],[Li2O]]+Table1[[#This Row],[Na2O]]</f>
        <v>0.17499999999999999</v>
      </c>
      <c r="Y3364">
        <f>Table1[[#This Row],[B2O3]]+Table1[[#This Row],[K2O]]+Table1[[#This Row],[Li2O]]+Table1[[#This Row],[Na2O]]</f>
        <v>0.33</v>
      </c>
      <c r="Z3364" s="2">
        <f>Table1[[#This Row],[B2O3]]+Table1[[#This Row],[CaO]]+Table1[[#This Row],[K2O]]+Table1[[#This Row],[Li2O]]+Table1[[#This Row],[Na2O]]</f>
        <v>0.33500000000000002</v>
      </c>
      <c r="AA3364" s="2">
        <f>Table1[[#This Row],[A+B+AE]]-Table1[[#This Row],[Al2O3]]-Table1[[#This Row],[SiO2]]</f>
        <v>-0.27</v>
      </c>
      <c r="AB3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474.15</v>
      </c>
    </row>
    <row r="3365" spans="1:28" hidden="1" x14ac:dyDescent="0.25">
      <c r="A3365">
        <v>0.19500000000000001</v>
      </c>
      <c r="B3365">
        <v>0.14000000000000001</v>
      </c>
      <c r="C3365">
        <v>1.4999999999999999E-2</v>
      </c>
      <c r="D3365">
        <v>2.5000000000000001E-3</v>
      </c>
      <c r="E3365">
        <v>0.05</v>
      </c>
      <c r="F3365">
        <v>7.4999999999999997E-3</v>
      </c>
      <c r="G3365">
        <v>5.5E-2</v>
      </c>
      <c r="H3365">
        <v>0.12</v>
      </c>
      <c r="I3365">
        <v>0.38500000000000001</v>
      </c>
      <c r="J3365">
        <v>0.03</v>
      </c>
      <c r="K3365">
        <v>0.55000000000000004</v>
      </c>
      <c r="L3365">
        <v>0.57820409100000003</v>
      </c>
      <c r="M3365">
        <v>1.4740071E-2</v>
      </c>
      <c r="N3365">
        <v>0.182828137</v>
      </c>
      <c r="O3365">
        <v>0.193510933</v>
      </c>
      <c r="P3365">
        <v>0.62366092900000003</v>
      </c>
      <c r="Q3365">
        <v>-5.2408619999999998E-3</v>
      </c>
      <c r="R3365">
        <v>0.155828366</v>
      </c>
      <c r="S3365">
        <v>0.191973537</v>
      </c>
      <c r="T3365">
        <v>0.65219809699999998</v>
      </c>
      <c r="U3365">
        <v>0.27</v>
      </c>
      <c r="V3365">
        <v>1.114285714</v>
      </c>
      <c r="W3365">
        <f>COUNTIF(Table1[[#This Row],[Al2O3]:[TiO2]],0)</f>
        <v>0</v>
      </c>
      <c r="X3365">
        <f>Table1[[#This Row],[K2O]]+Table1[[#This Row],[Li2O]]+Table1[[#This Row],[Na2O]]</f>
        <v>0.1825</v>
      </c>
      <c r="Y3365">
        <f>Table1[[#This Row],[B2O3]]+Table1[[#This Row],[K2O]]+Table1[[#This Row],[Li2O]]+Table1[[#This Row],[Na2O]]</f>
        <v>0.32250000000000001</v>
      </c>
      <c r="Z3365" s="2">
        <f>Table1[[#This Row],[B2O3]]+Table1[[#This Row],[CaO]]+Table1[[#This Row],[K2O]]+Table1[[#This Row],[Li2O]]+Table1[[#This Row],[Na2O]]</f>
        <v>0.33750000000000002</v>
      </c>
      <c r="AA3365" s="2">
        <f>Table1[[#This Row],[A+B+AE]]-Table1[[#This Row],[Al2O3]]-Table1[[#This Row],[SiO2]]</f>
        <v>-0.24249999999999999</v>
      </c>
      <c r="AB3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457.85649999999998</v>
      </c>
    </row>
    <row r="3366" spans="1:28" hidden="1" x14ac:dyDescent="0.25">
      <c r="A3366">
        <v>0.22</v>
      </c>
      <c r="B3366">
        <v>0.17</v>
      </c>
      <c r="C3366">
        <v>3.5000000000000003E-2</v>
      </c>
      <c r="D3366">
        <v>5.0000000000000001E-3</v>
      </c>
      <c r="E3366">
        <v>0.02</v>
      </c>
      <c r="F3366">
        <v>7.4999999999999997E-3</v>
      </c>
      <c r="G3366">
        <v>0.03</v>
      </c>
      <c r="H3366">
        <v>0.13500000000000001</v>
      </c>
      <c r="I3366">
        <v>0.35499999999999998</v>
      </c>
      <c r="J3366">
        <v>2.2499999999999999E-2</v>
      </c>
      <c r="K3366">
        <v>0.5</v>
      </c>
      <c r="L3366">
        <v>0.57084323400000003</v>
      </c>
      <c r="M3366">
        <v>1.7381904E-2</v>
      </c>
      <c r="N3366">
        <v>0.17101015999999999</v>
      </c>
      <c r="O3366">
        <v>0.20947792400000001</v>
      </c>
      <c r="P3366">
        <v>0.619511916</v>
      </c>
      <c r="Q3366">
        <v>-6.3039029999999996E-3</v>
      </c>
      <c r="R3366">
        <v>0.14935731199999999</v>
      </c>
      <c r="S3366">
        <v>0.20521239499999999</v>
      </c>
      <c r="T3366">
        <v>0.64543029299999999</v>
      </c>
      <c r="U3366">
        <v>0.25</v>
      </c>
      <c r="V3366">
        <v>1.3333333329999999</v>
      </c>
      <c r="W3366">
        <f>COUNTIF(Table1[[#This Row],[Al2O3]:[TiO2]],0)</f>
        <v>0</v>
      </c>
      <c r="X3366">
        <f>Table1[[#This Row],[K2O]]+Table1[[#This Row],[Li2O]]+Table1[[#This Row],[Na2O]]</f>
        <v>0.17250000000000001</v>
      </c>
      <c r="Y3366">
        <f>Table1[[#This Row],[B2O3]]+Table1[[#This Row],[K2O]]+Table1[[#This Row],[Li2O]]+Table1[[#This Row],[Na2O]]</f>
        <v>0.34250000000000003</v>
      </c>
      <c r="Z3366" s="2">
        <f>Table1[[#This Row],[B2O3]]+Table1[[#This Row],[CaO]]+Table1[[#This Row],[K2O]]+Table1[[#This Row],[Li2O]]+Table1[[#This Row],[Na2O]]</f>
        <v>0.37750000000000006</v>
      </c>
      <c r="AA3366" s="2">
        <f>Table1[[#This Row],[A+B+AE]]-Table1[[#This Row],[Al2O3]]-Table1[[#This Row],[SiO2]]</f>
        <v>-0.19749999999999993</v>
      </c>
      <c r="AB3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485.31050000000005</v>
      </c>
    </row>
    <row r="3367" spans="1:28" hidden="1" x14ac:dyDescent="0.25">
      <c r="A3367">
        <v>0.2</v>
      </c>
      <c r="B3367">
        <v>0.14000000000000001</v>
      </c>
      <c r="C3367">
        <v>0.03</v>
      </c>
      <c r="D3367">
        <v>5.0000000000000001E-3</v>
      </c>
      <c r="E3367">
        <v>2.5000000000000001E-2</v>
      </c>
      <c r="F3367">
        <v>0.01</v>
      </c>
      <c r="G3367">
        <v>5.5E-2</v>
      </c>
      <c r="H3367">
        <v>0.115</v>
      </c>
      <c r="I3367">
        <v>0.39500000000000002</v>
      </c>
      <c r="J3367">
        <v>2.5000000000000001E-2</v>
      </c>
      <c r="K3367">
        <v>0.55633802799999998</v>
      </c>
      <c r="L3367">
        <v>0.57581242700000002</v>
      </c>
      <c r="M3367">
        <v>1.5789984E-2</v>
      </c>
      <c r="N3367">
        <v>0.18061127299999999</v>
      </c>
      <c r="O3367">
        <v>0.19545088099999999</v>
      </c>
      <c r="P3367">
        <v>0.62393784699999999</v>
      </c>
      <c r="Q3367">
        <v>-2.027437E-3</v>
      </c>
      <c r="R3367">
        <v>0.15139548799999999</v>
      </c>
      <c r="S3367">
        <v>0.19452698299999999</v>
      </c>
      <c r="T3367">
        <v>0.65407752900000005</v>
      </c>
      <c r="U3367">
        <v>0.27</v>
      </c>
      <c r="V3367">
        <v>1.1764705879999999</v>
      </c>
      <c r="W3367">
        <f>COUNTIF(Table1[[#This Row],[Al2O3]:[TiO2]],0)</f>
        <v>0</v>
      </c>
      <c r="X3367">
        <f>Table1[[#This Row],[K2O]]+Table1[[#This Row],[Li2O]]+Table1[[#This Row],[Na2O]]</f>
        <v>0.18</v>
      </c>
      <c r="Y3367">
        <f>Table1[[#This Row],[B2O3]]+Table1[[#This Row],[K2O]]+Table1[[#This Row],[Li2O]]+Table1[[#This Row],[Na2O]]</f>
        <v>0.32</v>
      </c>
      <c r="Z3367" s="2">
        <f>Table1[[#This Row],[B2O3]]+Table1[[#This Row],[CaO]]+Table1[[#This Row],[K2O]]+Table1[[#This Row],[Li2O]]+Table1[[#This Row],[Na2O]]</f>
        <v>0.35000000000000003</v>
      </c>
      <c r="AA3367" s="2">
        <f>Table1[[#This Row],[A+B+AE]]-Table1[[#This Row],[Al2O3]]-Table1[[#This Row],[SiO2]]</f>
        <v>-0.245</v>
      </c>
      <c r="AB3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462.25450000000001</v>
      </c>
    </row>
    <row r="3368" spans="1:28" hidden="1" x14ac:dyDescent="0.25">
      <c r="A3368">
        <v>0.24</v>
      </c>
      <c r="B3368">
        <v>0.17</v>
      </c>
      <c r="C3368">
        <v>1.4999999999999999E-2</v>
      </c>
      <c r="D3368">
        <v>5.0000000000000001E-3</v>
      </c>
      <c r="E3368">
        <v>0.02</v>
      </c>
      <c r="F3368">
        <v>5.0000000000000001E-3</v>
      </c>
      <c r="G3368">
        <v>5.0000000000000001E-3</v>
      </c>
      <c r="H3368">
        <v>0.15</v>
      </c>
      <c r="I3368">
        <v>0.37</v>
      </c>
      <c r="J3368">
        <v>0.02</v>
      </c>
      <c r="K3368">
        <v>0.48684210500000002</v>
      </c>
      <c r="L3368">
        <v>0.56068178700000004</v>
      </c>
      <c r="M3368">
        <v>3.1510772999999999E-2</v>
      </c>
      <c r="N3368">
        <v>0.151507486</v>
      </c>
      <c r="O3368">
        <v>0.224858058</v>
      </c>
      <c r="P3368">
        <v>0.623634456</v>
      </c>
      <c r="Q3368">
        <v>-3.883919E-3</v>
      </c>
      <c r="R3368">
        <v>0.14115593000000001</v>
      </c>
      <c r="S3368">
        <v>0.217672267</v>
      </c>
      <c r="T3368">
        <v>0.64117180200000001</v>
      </c>
      <c r="U3368">
        <v>0.255</v>
      </c>
      <c r="V3368">
        <v>1.548387097</v>
      </c>
      <c r="W3368">
        <f>COUNTIF(Table1[[#This Row],[Al2O3]:[TiO2]],0)</f>
        <v>0</v>
      </c>
      <c r="X3368">
        <f>Table1[[#This Row],[K2O]]+Table1[[#This Row],[Li2O]]+Table1[[#This Row],[Na2O]]</f>
        <v>0.16</v>
      </c>
      <c r="Y3368">
        <f>Table1[[#This Row],[B2O3]]+Table1[[#This Row],[K2O]]+Table1[[#This Row],[Li2O]]+Table1[[#This Row],[Na2O]]</f>
        <v>0.33</v>
      </c>
      <c r="Z3368" s="2">
        <f>Table1[[#This Row],[B2O3]]+Table1[[#This Row],[CaO]]+Table1[[#This Row],[K2O]]+Table1[[#This Row],[Li2O]]+Table1[[#This Row],[Na2O]]</f>
        <v>0.34499999999999997</v>
      </c>
      <c r="AA3368" s="2">
        <f>Table1[[#This Row],[A+B+AE]]-Table1[[#This Row],[Al2O3]]-Table1[[#This Row],[SiO2]]</f>
        <v>-0.26500000000000001</v>
      </c>
      <c r="AB3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514.68999999999994</v>
      </c>
    </row>
    <row r="3369" spans="1:28" hidden="1" x14ac:dyDescent="0.25">
      <c r="A3369">
        <v>0.19500000000000001</v>
      </c>
      <c r="B3369">
        <v>0.155</v>
      </c>
      <c r="C3369">
        <v>3.5000000000000003E-2</v>
      </c>
      <c r="D3369">
        <v>2.5000000000000001E-3</v>
      </c>
      <c r="E3369">
        <v>3.5000000000000003E-2</v>
      </c>
      <c r="F3369">
        <v>7.4999999999999997E-3</v>
      </c>
      <c r="G3369">
        <v>0.06</v>
      </c>
      <c r="H3369">
        <v>0.115</v>
      </c>
      <c r="I3369">
        <v>0.37</v>
      </c>
      <c r="J3369">
        <v>2.5000000000000001E-2</v>
      </c>
      <c r="K3369">
        <v>0.54411765000000001</v>
      </c>
      <c r="L3369">
        <v>0.57758609000000005</v>
      </c>
      <c r="M3369">
        <v>1.3798390000000001E-2</v>
      </c>
      <c r="N3369">
        <v>0.18586933</v>
      </c>
      <c r="O3369">
        <v>0.19022997999999999</v>
      </c>
      <c r="P3369">
        <v>0.62390069000000004</v>
      </c>
      <c r="Q3369">
        <v>-2.14073E-3</v>
      </c>
      <c r="R3369">
        <v>0.15476975000000001</v>
      </c>
      <c r="S3369">
        <v>0.18896814000000001</v>
      </c>
      <c r="T3369">
        <v>0.65626211000000001</v>
      </c>
      <c r="U3369">
        <v>0.25</v>
      </c>
      <c r="V3369">
        <v>1.1142857100000001</v>
      </c>
      <c r="W3369">
        <f>COUNTIF(Table1[[#This Row],[Al2O3]:[TiO2]],0)</f>
        <v>0</v>
      </c>
      <c r="X3369">
        <f>Table1[[#This Row],[K2O]]+Table1[[#This Row],[Li2O]]+Table1[[#This Row],[Na2O]]</f>
        <v>0.1825</v>
      </c>
      <c r="Y3369">
        <f>Table1[[#This Row],[B2O3]]+Table1[[#This Row],[K2O]]+Table1[[#This Row],[Li2O]]+Table1[[#This Row],[Na2O]]</f>
        <v>0.33750000000000002</v>
      </c>
      <c r="Z3369" s="2">
        <f>Table1[[#This Row],[B2O3]]+Table1[[#This Row],[CaO]]+Table1[[#This Row],[K2O]]+Table1[[#This Row],[Li2O]]+Table1[[#This Row],[Na2O]]</f>
        <v>0.3725</v>
      </c>
      <c r="AA3369" s="2">
        <f>Table1[[#This Row],[A+B+AE]]-Table1[[#This Row],[Al2O3]]-Table1[[#This Row],[SiO2]]</f>
        <v>-0.1925</v>
      </c>
      <c r="AB3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454.18100000000004</v>
      </c>
    </row>
    <row r="3370" spans="1:28" hidden="1" x14ac:dyDescent="0.25">
      <c r="A3370">
        <v>0.22500000000000001</v>
      </c>
      <c r="B3370">
        <v>0.18</v>
      </c>
      <c r="C3370">
        <v>0.01</v>
      </c>
      <c r="D3370">
        <v>5.0000000000000001E-3</v>
      </c>
      <c r="E3370">
        <v>0.02</v>
      </c>
      <c r="F3370">
        <v>5.0000000000000001E-3</v>
      </c>
      <c r="G3370">
        <v>4.4999999999999998E-2</v>
      </c>
      <c r="H3370">
        <v>0.13500000000000001</v>
      </c>
      <c r="I3370">
        <v>0.35</v>
      </c>
      <c r="J3370">
        <v>2.5000000000000001E-2</v>
      </c>
      <c r="K3370">
        <v>0.49295774599999997</v>
      </c>
      <c r="L3370">
        <v>0.56736920400000002</v>
      </c>
      <c r="M3370">
        <v>1.4627875E-2</v>
      </c>
      <c r="N3370">
        <v>0.17350049100000001</v>
      </c>
      <c r="O3370">
        <v>0.209412389</v>
      </c>
      <c r="P3370">
        <v>0.61708711999999999</v>
      </c>
      <c r="Q3370">
        <v>-8.2331639999999994E-3</v>
      </c>
      <c r="R3370">
        <v>0.15118996100000001</v>
      </c>
      <c r="S3370">
        <v>0.20496936800000001</v>
      </c>
      <c r="T3370">
        <v>0.64384067</v>
      </c>
      <c r="U3370">
        <v>0.26</v>
      </c>
      <c r="V3370">
        <v>1.25</v>
      </c>
      <c r="W3370">
        <f>COUNTIF(Table1[[#This Row],[Al2O3]:[TiO2]],0)</f>
        <v>0</v>
      </c>
      <c r="X3370">
        <f>Table1[[#This Row],[K2O]]+Table1[[#This Row],[Li2O]]+Table1[[#This Row],[Na2O]]</f>
        <v>0.185</v>
      </c>
      <c r="Y3370">
        <f>Table1[[#This Row],[B2O3]]+Table1[[#This Row],[K2O]]+Table1[[#This Row],[Li2O]]+Table1[[#This Row],[Na2O]]</f>
        <v>0.36499999999999999</v>
      </c>
      <c r="Z3370" s="2">
        <f>Table1[[#This Row],[B2O3]]+Table1[[#This Row],[CaO]]+Table1[[#This Row],[K2O]]+Table1[[#This Row],[Li2O]]+Table1[[#This Row],[Na2O]]</f>
        <v>0.375</v>
      </c>
      <c r="AA3370" s="2">
        <f>Table1[[#This Row],[A+B+AE]]-Table1[[#This Row],[Al2O3]]-Table1[[#This Row],[SiO2]]</f>
        <v>-0.19999999999999998</v>
      </c>
      <c r="AB3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468.15</v>
      </c>
    </row>
    <row r="3371" spans="1:28" hidden="1" x14ac:dyDescent="0.25">
      <c r="A3371">
        <v>0.21</v>
      </c>
      <c r="B3371">
        <v>0.12</v>
      </c>
      <c r="C3371">
        <v>0.01</v>
      </c>
      <c r="D3371">
        <v>5.0000000000000001E-3</v>
      </c>
      <c r="E3371">
        <v>0.05</v>
      </c>
      <c r="F3371">
        <v>0.01</v>
      </c>
      <c r="G3371">
        <v>0.03</v>
      </c>
      <c r="H3371">
        <v>0.12</v>
      </c>
      <c r="I3371">
        <v>0.44</v>
      </c>
      <c r="J3371">
        <v>5.0000000000000001E-3</v>
      </c>
      <c r="K3371">
        <v>0.57142857000000002</v>
      </c>
      <c r="L3371">
        <v>0.56353973999999996</v>
      </c>
      <c r="M3371">
        <v>3.6996130000000002E-2</v>
      </c>
      <c r="N3371">
        <v>0.15532472</v>
      </c>
      <c r="O3371">
        <v>0.20657499000000001</v>
      </c>
      <c r="P3371">
        <v>0.63810029999999995</v>
      </c>
      <c r="Q3371">
        <v>8.3388999999999998E-3</v>
      </c>
      <c r="R3371">
        <v>0.13719011</v>
      </c>
      <c r="S3371">
        <v>0.20407965</v>
      </c>
      <c r="T3371">
        <v>0.65873024000000002</v>
      </c>
      <c r="U3371">
        <v>0.26</v>
      </c>
      <c r="V3371">
        <v>1.4</v>
      </c>
      <c r="W3371">
        <f>COUNTIF(Table1[[#This Row],[Al2O3]:[TiO2]],0)</f>
        <v>0</v>
      </c>
      <c r="X3371">
        <f>Table1[[#This Row],[K2O]]+Table1[[#This Row],[Li2O]]+Table1[[#This Row],[Na2O]]</f>
        <v>0.16</v>
      </c>
      <c r="Y3371">
        <f>Table1[[#This Row],[B2O3]]+Table1[[#This Row],[K2O]]+Table1[[#This Row],[Li2O]]+Table1[[#This Row],[Na2O]]</f>
        <v>0.28000000000000003</v>
      </c>
      <c r="Z3371" s="2">
        <f>Table1[[#This Row],[B2O3]]+Table1[[#This Row],[CaO]]+Table1[[#This Row],[K2O]]+Table1[[#This Row],[Li2O]]+Table1[[#This Row],[Na2O]]</f>
        <v>0.29000000000000004</v>
      </c>
      <c r="AA3371" s="2">
        <f>Table1[[#This Row],[A+B+AE]]-Table1[[#This Row],[Al2O3]]-Table1[[#This Row],[SiO2]]</f>
        <v>-0.36</v>
      </c>
      <c r="AB3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497.62200000000007</v>
      </c>
    </row>
    <row r="3372" spans="1:28" hidden="1" x14ac:dyDescent="0.25">
      <c r="A3372">
        <v>0.21</v>
      </c>
      <c r="B3372">
        <v>0.14499999999999999</v>
      </c>
      <c r="C3372">
        <v>0.03</v>
      </c>
      <c r="D3372">
        <v>2.5000000000000001E-3</v>
      </c>
      <c r="E3372">
        <v>0.02</v>
      </c>
      <c r="F3372">
        <v>7.4999999999999997E-3</v>
      </c>
      <c r="G3372">
        <v>0.04</v>
      </c>
      <c r="H3372">
        <v>0.13</v>
      </c>
      <c r="I3372">
        <v>0.40500000000000003</v>
      </c>
      <c r="J3372">
        <v>0.01</v>
      </c>
      <c r="K3372">
        <v>0.54362416099999999</v>
      </c>
      <c r="L3372">
        <v>0.56797037100000003</v>
      </c>
      <c r="M3372">
        <v>1.9422426999999999E-2</v>
      </c>
      <c r="N3372">
        <v>0.17455474900000001</v>
      </c>
      <c r="O3372">
        <v>0.199899099</v>
      </c>
      <c r="P3372">
        <v>0.62554615300000005</v>
      </c>
      <c r="Q3372">
        <v>-3.7776609999999999E-3</v>
      </c>
      <c r="R3372">
        <v>0.151290854</v>
      </c>
      <c r="S3372">
        <v>0.19750764200000001</v>
      </c>
      <c r="T3372">
        <v>0.65120150499999996</v>
      </c>
      <c r="U3372">
        <v>0.255</v>
      </c>
      <c r="V3372">
        <v>1.2352941180000001</v>
      </c>
      <c r="W3372">
        <f>COUNTIF(Table1[[#This Row],[Al2O3]:[TiO2]],0)</f>
        <v>0</v>
      </c>
      <c r="X3372">
        <f>Table1[[#This Row],[K2O]]+Table1[[#This Row],[Li2O]]+Table1[[#This Row],[Na2O]]</f>
        <v>0.17749999999999999</v>
      </c>
      <c r="Y3372">
        <f>Table1[[#This Row],[B2O3]]+Table1[[#This Row],[K2O]]+Table1[[#This Row],[Li2O]]+Table1[[#This Row],[Na2O]]</f>
        <v>0.32250000000000001</v>
      </c>
      <c r="Z3372" s="2">
        <f>Table1[[#This Row],[B2O3]]+Table1[[#This Row],[CaO]]+Table1[[#This Row],[K2O]]+Table1[[#This Row],[Li2O]]+Table1[[#This Row],[Na2O]]</f>
        <v>0.35250000000000004</v>
      </c>
      <c r="AA3372" s="2">
        <f>Table1[[#This Row],[A+B+AE]]-Table1[[#This Row],[Al2O3]]-Table1[[#This Row],[SiO2]]</f>
        <v>-0.26249999999999996</v>
      </c>
      <c r="AB3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481.53650000000005</v>
      </c>
    </row>
    <row r="3373" spans="1:28" hidden="1" x14ac:dyDescent="0.25">
      <c r="A3373">
        <v>0.20499999999999999</v>
      </c>
      <c r="B3373">
        <v>0.155</v>
      </c>
      <c r="C3373">
        <v>3.5000000000000003E-2</v>
      </c>
      <c r="D3373">
        <v>5.0000000000000001E-3</v>
      </c>
      <c r="E3373">
        <v>2.5000000000000001E-2</v>
      </c>
      <c r="F3373">
        <v>2.5000000000000001E-3</v>
      </c>
      <c r="G3373">
        <v>0.06</v>
      </c>
      <c r="H3373">
        <v>0.125</v>
      </c>
      <c r="I3373">
        <v>0.36</v>
      </c>
      <c r="J3373">
        <v>2.75E-2</v>
      </c>
      <c r="K3373">
        <v>0.52173913000000005</v>
      </c>
      <c r="L3373">
        <v>0.58015011500000002</v>
      </c>
      <c r="M3373">
        <v>1.532346E-3</v>
      </c>
      <c r="N3373">
        <v>0.192212946</v>
      </c>
      <c r="O3373">
        <v>0.19842710199999999</v>
      </c>
      <c r="P3373">
        <v>0.60935995200000004</v>
      </c>
      <c r="Q3373">
        <v>-1.5977031999999999E-2</v>
      </c>
      <c r="R3373">
        <v>0.16288198700000001</v>
      </c>
      <c r="S3373">
        <v>0.19675214999999999</v>
      </c>
      <c r="T3373">
        <v>0.64036586299999998</v>
      </c>
      <c r="U3373">
        <v>0.27</v>
      </c>
      <c r="V3373">
        <v>1.1081081079999999</v>
      </c>
      <c r="W3373">
        <f>COUNTIF(Table1[[#This Row],[Al2O3]:[TiO2]],0)</f>
        <v>0</v>
      </c>
      <c r="X3373">
        <f>Table1[[#This Row],[K2O]]+Table1[[#This Row],[Li2O]]+Table1[[#This Row],[Na2O]]</f>
        <v>0.1875</v>
      </c>
      <c r="Y3373">
        <f>Table1[[#This Row],[B2O3]]+Table1[[#This Row],[K2O]]+Table1[[#This Row],[Li2O]]+Table1[[#This Row],[Na2O]]</f>
        <v>0.34250000000000003</v>
      </c>
      <c r="Z3373" s="2">
        <f>Table1[[#This Row],[B2O3]]+Table1[[#This Row],[CaO]]+Table1[[#This Row],[K2O]]+Table1[[#This Row],[Li2O]]+Table1[[#This Row],[Na2O]]</f>
        <v>0.3775</v>
      </c>
      <c r="AA3373" s="2">
        <f>Table1[[#This Row],[A+B+AE]]-Table1[[#This Row],[Al2O3]]-Table1[[#This Row],[SiO2]]</f>
        <v>-0.18749999999999997</v>
      </c>
      <c r="AB3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450.91500000000008</v>
      </c>
    </row>
    <row r="3374" spans="1:28" hidden="1" x14ac:dyDescent="0.25">
      <c r="A3374">
        <v>0.20499999999999999</v>
      </c>
      <c r="B3374">
        <v>0.16</v>
      </c>
      <c r="C3374">
        <v>0.02</v>
      </c>
      <c r="D3374">
        <v>5.0000000000000001E-3</v>
      </c>
      <c r="E3374">
        <v>0.02</v>
      </c>
      <c r="F3374">
        <v>7.4999999999999997E-3</v>
      </c>
      <c r="G3374">
        <v>0.02</v>
      </c>
      <c r="H3374">
        <v>0.125</v>
      </c>
      <c r="I3374">
        <v>0.39</v>
      </c>
      <c r="J3374">
        <v>4.7500000000000001E-2</v>
      </c>
      <c r="K3374">
        <v>0.54166667000000002</v>
      </c>
      <c r="L3374">
        <v>0.56664433999999997</v>
      </c>
      <c r="M3374">
        <v>4.671293E-2</v>
      </c>
      <c r="N3374">
        <v>0.15048276999999999</v>
      </c>
      <c r="O3374">
        <v>0.19943089</v>
      </c>
      <c r="P3374">
        <v>0.65008633999999998</v>
      </c>
      <c r="Q3374">
        <v>1.740158E-2</v>
      </c>
      <c r="R3374">
        <v>0.13406877</v>
      </c>
      <c r="S3374">
        <v>0.19461902</v>
      </c>
      <c r="T3374">
        <v>0.67131220999999996</v>
      </c>
      <c r="U3374">
        <v>0.25</v>
      </c>
      <c r="V3374">
        <v>1.4137930999999999</v>
      </c>
      <c r="W3374">
        <f>COUNTIF(Table1[[#This Row],[Al2O3]:[TiO2]],0)</f>
        <v>0</v>
      </c>
      <c r="X3374">
        <f>Table1[[#This Row],[K2O]]+Table1[[#This Row],[Li2O]]+Table1[[#This Row],[Na2O]]</f>
        <v>0.1525</v>
      </c>
      <c r="Y3374">
        <f>Table1[[#This Row],[B2O3]]+Table1[[#This Row],[K2O]]+Table1[[#This Row],[Li2O]]+Table1[[#This Row],[Na2O]]</f>
        <v>0.3125</v>
      </c>
      <c r="Z3374" s="2">
        <f>Table1[[#This Row],[B2O3]]+Table1[[#This Row],[CaO]]+Table1[[#This Row],[K2O]]+Table1[[#This Row],[Li2O]]+Table1[[#This Row],[Na2O]]</f>
        <v>0.33250000000000002</v>
      </c>
      <c r="AA3374" s="2">
        <f>Table1[[#This Row],[A+B+AE]]-Table1[[#This Row],[Al2O3]]-Table1[[#This Row],[SiO2]]</f>
        <v>-0.26249999999999996</v>
      </c>
      <c r="AB3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499.1255000000001</v>
      </c>
    </row>
    <row r="3375" spans="1:28" hidden="1" x14ac:dyDescent="0.25">
      <c r="A3375">
        <v>0.23</v>
      </c>
      <c r="B3375">
        <v>0.18</v>
      </c>
      <c r="C3375">
        <v>1.4999999999999999E-2</v>
      </c>
      <c r="D3375">
        <v>5.0000000000000001E-3</v>
      </c>
      <c r="E3375">
        <v>4.4999999999999998E-2</v>
      </c>
      <c r="F3375">
        <v>5.0000000000000001E-3</v>
      </c>
      <c r="G3375">
        <v>3.5000000000000003E-2</v>
      </c>
      <c r="H3375">
        <v>0.14000000000000001</v>
      </c>
      <c r="I3375">
        <v>0.31</v>
      </c>
      <c r="J3375">
        <v>3.5000000000000003E-2</v>
      </c>
      <c r="K3375">
        <v>0.45588235300000002</v>
      </c>
      <c r="L3375">
        <v>0.57752781399999997</v>
      </c>
      <c r="M3375">
        <v>3.789508E-3</v>
      </c>
      <c r="N3375">
        <v>0.17635131200000001</v>
      </c>
      <c r="O3375">
        <v>0.22208060600000001</v>
      </c>
      <c r="P3375">
        <v>0.601568082</v>
      </c>
      <c r="Q3375">
        <v>-2.0118682999999998E-2</v>
      </c>
      <c r="R3375">
        <v>0.15558129400000001</v>
      </c>
      <c r="S3375">
        <v>0.216575564</v>
      </c>
      <c r="T3375">
        <v>0.62784314299999999</v>
      </c>
      <c r="U3375">
        <v>0.27</v>
      </c>
      <c r="V3375">
        <v>1.3142857139999999</v>
      </c>
      <c r="W3375">
        <f>COUNTIF(Table1[[#This Row],[Al2O3]:[TiO2]],0)</f>
        <v>0</v>
      </c>
      <c r="X3375">
        <f>Table1[[#This Row],[K2O]]+Table1[[#This Row],[Li2O]]+Table1[[#This Row],[Na2O]]</f>
        <v>0.18000000000000002</v>
      </c>
      <c r="Y3375">
        <f>Table1[[#This Row],[B2O3]]+Table1[[#This Row],[K2O]]+Table1[[#This Row],[Li2O]]+Table1[[#This Row],[Na2O]]</f>
        <v>0.36</v>
      </c>
      <c r="Z3375" s="2">
        <f>Table1[[#This Row],[B2O3]]+Table1[[#This Row],[CaO]]+Table1[[#This Row],[K2O]]+Table1[[#This Row],[Li2O]]+Table1[[#This Row],[Na2O]]</f>
        <v>0.375</v>
      </c>
      <c r="AA3375" s="2">
        <f>Table1[[#This Row],[A+B+AE]]-Table1[[#This Row],[Al2O3]]-Table1[[#This Row],[SiO2]]</f>
        <v>-0.16500000000000001</v>
      </c>
      <c r="AB3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470.34400000000005</v>
      </c>
    </row>
    <row r="3376" spans="1:28" hidden="1" x14ac:dyDescent="0.25">
      <c r="A3376">
        <v>0.22</v>
      </c>
      <c r="B3376">
        <v>0.17499999999999999</v>
      </c>
      <c r="C3376">
        <v>3.5000000000000003E-2</v>
      </c>
      <c r="D3376">
        <v>5.0000000000000001E-3</v>
      </c>
      <c r="E3376">
        <v>0.03</v>
      </c>
      <c r="F3376">
        <v>5.0000000000000001E-3</v>
      </c>
      <c r="G3376">
        <v>2.5000000000000001E-2</v>
      </c>
      <c r="H3376">
        <v>0.13</v>
      </c>
      <c r="I3376">
        <v>0.33</v>
      </c>
      <c r="J3376">
        <v>4.4999999999999998E-2</v>
      </c>
      <c r="K3376">
        <v>0.485294118</v>
      </c>
      <c r="L3376">
        <v>0.57625828499999998</v>
      </c>
      <c r="M3376">
        <v>2.1231571000000001E-2</v>
      </c>
      <c r="N3376">
        <v>0.164715314</v>
      </c>
      <c r="O3376">
        <v>0.215096867</v>
      </c>
      <c r="P3376">
        <v>0.62018781899999997</v>
      </c>
      <c r="Q3376">
        <v>-3.7556030000000002E-3</v>
      </c>
      <c r="R3376">
        <v>0.144802399</v>
      </c>
      <c r="S3376">
        <v>0.20978254099999999</v>
      </c>
      <c r="T3376">
        <v>0.64541506000000004</v>
      </c>
      <c r="U3376">
        <v>0.255</v>
      </c>
      <c r="V3376">
        <v>1.4193548389999999</v>
      </c>
      <c r="W3376">
        <f>COUNTIF(Table1[[#This Row],[Al2O3]:[TiO2]],0)</f>
        <v>0</v>
      </c>
      <c r="X3376">
        <f>Table1[[#This Row],[K2O]]+Table1[[#This Row],[Li2O]]+Table1[[#This Row],[Na2O]]</f>
        <v>0.16</v>
      </c>
      <c r="Y3376">
        <f>Table1[[#This Row],[B2O3]]+Table1[[#This Row],[K2O]]+Table1[[#This Row],[Li2O]]+Table1[[#This Row],[Na2O]]</f>
        <v>0.33499999999999996</v>
      </c>
      <c r="Z3376" s="2">
        <f>Table1[[#This Row],[B2O3]]+Table1[[#This Row],[CaO]]+Table1[[#This Row],[K2O]]+Table1[[#This Row],[Li2O]]+Table1[[#This Row],[Na2O]]</f>
        <v>0.37</v>
      </c>
      <c r="AA3376" s="2">
        <f>Table1[[#This Row],[A+B+AE]]-Table1[[#This Row],[Al2O3]]-Table1[[#This Row],[SiO2]]</f>
        <v>-0.18000000000000002</v>
      </c>
      <c r="AB3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485.91899999999998</v>
      </c>
    </row>
    <row r="3377" spans="1:28" hidden="1" x14ac:dyDescent="0.25">
      <c r="A3377">
        <v>0.2</v>
      </c>
      <c r="B3377">
        <v>0.12</v>
      </c>
      <c r="C3377">
        <v>0.04</v>
      </c>
      <c r="D3377">
        <v>2.5000000000000001E-3</v>
      </c>
      <c r="E3377">
        <v>4.4999999999999998E-2</v>
      </c>
      <c r="F3377">
        <v>0.01</v>
      </c>
      <c r="G3377">
        <v>3.5000000000000003E-2</v>
      </c>
      <c r="H3377">
        <v>0.125</v>
      </c>
      <c r="I3377">
        <v>0.41499999999999998</v>
      </c>
      <c r="J3377">
        <v>7.4999999999999997E-3</v>
      </c>
      <c r="K3377">
        <v>0.56081081099999996</v>
      </c>
      <c r="L3377">
        <v>0.57580447099999998</v>
      </c>
      <c r="M3377">
        <v>1.670959E-2</v>
      </c>
      <c r="N3377">
        <v>0.177097643</v>
      </c>
      <c r="O3377">
        <v>0.19981117800000001</v>
      </c>
      <c r="P3377">
        <v>0.623091179</v>
      </c>
      <c r="Q3377">
        <v>-6.4699950000000001E-3</v>
      </c>
      <c r="R3377">
        <v>0.15310099699999999</v>
      </c>
      <c r="S3377">
        <v>0.19860677299999999</v>
      </c>
      <c r="T3377">
        <v>0.64829223000000002</v>
      </c>
      <c r="U3377">
        <v>0.26</v>
      </c>
      <c r="V3377">
        <v>1.25</v>
      </c>
      <c r="W3377">
        <f>COUNTIF(Table1[[#This Row],[Al2O3]:[TiO2]],0)</f>
        <v>0</v>
      </c>
      <c r="X3377">
        <f>Table1[[#This Row],[K2O]]+Table1[[#This Row],[Li2O]]+Table1[[#This Row],[Na2O]]</f>
        <v>0.17</v>
      </c>
      <c r="Y3377">
        <f>Table1[[#This Row],[B2O3]]+Table1[[#This Row],[K2O]]+Table1[[#This Row],[Li2O]]+Table1[[#This Row],[Na2O]]</f>
        <v>0.29000000000000004</v>
      </c>
      <c r="Z3377" s="2">
        <f>Table1[[#This Row],[B2O3]]+Table1[[#This Row],[CaO]]+Table1[[#This Row],[K2O]]+Table1[[#This Row],[Li2O]]+Table1[[#This Row],[Na2O]]</f>
        <v>0.33</v>
      </c>
      <c r="AA3377" s="2">
        <f>Table1[[#This Row],[A+B+AE]]-Table1[[#This Row],[Al2O3]]-Table1[[#This Row],[SiO2]]</f>
        <v>-0.28499999999999998</v>
      </c>
      <c r="AB3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486.20450000000017</v>
      </c>
    </row>
    <row r="3378" spans="1:28" hidden="1" x14ac:dyDescent="0.25">
      <c r="A3378">
        <v>0.25</v>
      </c>
      <c r="B3378">
        <v>0.16500000000000001</v>
      </c>
      <c r="C3378">
        <v>3.5000000000000003E-2</v>
      </c>
      <c r="D3378">
        <v>5.0000000000000001E-3</v>
      </c>
      <c r="E3378">
        <v>0.04</v>
      </c>
      <c r="F3378">
        <v>5.0000000000000001E-3</v>
      </c>
      <c r="G3378">
        <v>0.01</v>
      </c>
      <c r="H3378">
        <v>0.155</v>
      </c>
      <c r="I3378">
        <v>0.32500000000000001</v>
      </c>
      <c r="J3378">
        <v>0.01</v>
      </c>
      <c r="K3378">
        <v>0.44520547999999999</v>
      </c>
      <c r="L3378">
        <v>0.57473302199999998</v>
      </c>
      <c r="M3378">
        <v>-3.8021399999999998E-4</v>
      </c>
      <c r="N3378">
        <v>0.17116852900000001</v>
      </c>
      <c r="O3378">
        <v>0.240398485</v>
      </c>
      <c r="P3378">
        <v>0.58843298700000002</v>
      </c>
      <c r="Q3378">
        <v>-3.0628252000000002E-2</v>
      </c>
      <c r="R3378">
        <v>0.15626373800000001</v>
      </c>
      <c r="S3378">
        <v>0.233843736</v>
      </c>
      <c r="T3378">
        <v>0.60989252500000002</v>
      </c>
      <c r="U3378">
        <v>0.27</v>
      </c>
      <c r="V3378">
        <v>1.5151515149999999</v>
      </c>
      <c r="W3378">
        <f>COUNTIF(Table1[[#This Row],[Al2O3]:[TiO2]],0)</f>
        <v>0</v>
      </c>
      <c r="X3378">
        <f>Table1[[#This Row],[K2O]]+Table1[[#This Row],[Li2O]]+Table1[[#This Row],[Na2O]]</f>
        <v>0.16999999999999998</v>
      </c>
      <c r="Y3378">
        <f>Table1[[#This Row],[B2O3]]+Table1[[#This Row],[K2O]]+Table1[[#This Row],[Li2O]]+Table1[[#This Row],[Na2O]]</f>
        <v>0.33500000000000002</v>
      </c>
      <c r="Z3378" s="2">
        <f>Table1[[#This Row],[B2O3]]+Table1[[#This Row],[CaO]]+Table1[[#This Row],[K2O]]+Table1[[#This Row],[Li2O]]+Table1[[#This Row],[Na2O]]</f>
        <v>0.37</v>
      </c>
      <c r="AA3378" s="2">
        <f>Table1[[#This Row],[A+B+AE]]-Table1[[#This Row],[Al2O3]]-Table1[[#This Row],[SiO2]]</f>
        <v>-0.20500000000000002</v>
      </c>
      <c r="AB3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501.77050000000008</v>
      </c>
    </row>
    <row r="3379" spans="1:28" hidden="1" x14ac:dyDescent="0.25">
      <c r="A3379">
        <v>0.23</v>
      </c>
      <c r="B3379">
        <v>0.15</v>
      </c>
      <c r="C3379">
        <v>0.03</v>
      </c>
      <c r="D3379">
        <v>5.0000000000000001E-3</v>
      </c>
      <c r="E3379">
        <v>0.02</v>
      </c>
      <c r="F3379">
        <v>7.4999999999999997E-3</v>
      </c>
      <c r="G3379">
        <v>2.5000000000000001E-2</v>
      </c>
      <c r="H3379">
        <v>0.13500000000000001</v>
      </c>
      <c r="I3379">
        <v>0.38500000000000001</v>
      </c>
      <c r="J3379">
        <v>1.2500000000000001E-2</v>
      </c>
      <c r="K3379">
        <v>0.51333333299999995</v>
      </c>
      <c r="L3379">
        <v>0.56755629600000002</v>
      </c>
      <c r="M3379">
        <v>1.8642783E-2</v>
      </c>
      <c r="N3379">
        <v>0.16487089499999999</v>
      </c>
      <c r="O3379">
        <v>0.21930661000000001</v>
      </c>
      <c r="P3379">
        <v>0.61582249499999997</v>
      </c>
      <c r="Q3379">
        <v>-8.3649510000000007E-3</v>
      </c>
      <c r="R3379">
        <v>0.14607835299999999</v>
      </c>
      <c r="S3379">
        <v>0.21528222999999999</v>
      </c>
      <c r="T3379">
        <v>0.63863941599999996</v>
      </c>
      <c r="U3379">
        <v>0.26500000000000001</v>
      </c>
      <c r="V3379">
        <v>1.4375</v>
      </c>
      <c r="W3379">
        <f>COUNTIF(Table1[[#This Row],[Al2O3]:[TiO2]],0)</f>
        <v>0</v>
      </c>
      <c r="X3379">
        <f>Table1[[#This Row],[K2O]]+Table1[[#This Row],[Li2O]]+Table1[[#This Row],[Na2O]]</f>
        <v>0.16750000000000001</v>
      </c>
      <c r="Y3379">
        <f>Table1[[#This Row],[B2O3]]+Table1[[#This Row],[K2O]]+Table1[[#This Row],[Li2O]]+Table1[[#This Row],[Na2O]]</f>
        <v>0.3175</v>
      </c>
      <c r="Z3379" s="2">
        <f>Table1[[#This Row],[B2O3]]+Table1[[#This Row],[CaO]]+Table1[[#This Row],[K2O]]+Table1[[#This Row],[Li2O]]+Table1[[#This Row],[Na2O]]</f>
        <v>0.34750000000000003</v>
      </c>
      <c r="AA3379" s="2">
        <f>Table1[[#This Row],[A+B+AE]]-Table1[[#This Row],[Al2O3]]-Table1[[#This Row],[SiO2]]</f>
        <v>-0.26749999999999996</v>
      </c>
      <c r="AB3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495.92849999999999</v>
      </c>
    </row>
    <row r="3380" spans="1:28" hidden="1" x14ac:dyDescent="0.25">
      <c r="A3380">
        <v>0.21</v>
      </c>
      <c r="B3380">
        <v>0.155</v>
      </c>
      <c r="C3380">
        <v>5.0000000000000001E-3</v>
      </c>
      <c r="D3380">
        <v>2.5000000000000001E-3</v>
      </c>
      <c r="E3380">
        <v>0.03</v>
      </c>
      <c r="F3380">
        <v>7.4999999999999997E-3</v>
      </c>
      <c r="G3380">
        <v>0.03</v>
      </c>
      <c r="H3380">
        <v>0.13</v>
      </c>
      <c r="I3380">
        <v>0.40500000000000003</v>
      </c>
      <c r="J3380">
        <v>2.5000000000000001E-2</v>
      </c>
      <c r="K3380">
        <v>0.54362416099999999</v>
      </c>
      <c r="L3380">
        <v>0.56201216700000001</v>
      </c>
      <c r="M3380">
        <v>3.8320603000000002E-2</v>
      </c>
      <c r="N3380">
        <v>0.15752403700000001</v>
      </c>
      <c r="O3380">
        <v>0.20001238199999999</v>
      </c>
      <c r="P3380">
        <v>0.64246358100000001</v>
      </c>
      <c r="Q3380">
        <v>9.7136889999999993E-3</v>
      </c>
      <c r="R3380">
        <v>0.14020268699999999</v>
      </c>
      <c r="S3380">
        <v>0.195787766</v>
      </c>
      <c r="T3380">
        <v>0.66400954700000003</v>
      </c>
      <c r="U3380">
        <v>0.25</v>
      </c>
      <c r="V3380">
        <v>1.3125</v>
      </c>
      <c r="W3380">
        <f>COUNTIF(Table1[[#This Row],[Al2O3]:[TiO2]],0)</f>
        <v>0</v>
      </c>
      <c r="X3380">
        <f>Table1[[#This Row],[K2O]]+Table1[[#This Row],[Li2O]]+Table1[[#This Row],[Na2O]]</f>
        <v>0.16750000000000001</v>
      </c>
      <c r="Y3380">
        <f>Table1[[#This Row],[B2O3]]+Table1[[#This Row],[K2O]]+Table1[[#This Row],[Li2O]]+Table1[[#This Row],[Na2O]]</f>
        <v>0.32250000000000001</v>
      </c>
      <c r="Z3380" s="2">
        <f>Table1[[#This Row],[B2O3]]+Table1[[#This Row],[CaO]]+Table1[[#This Row],[K2O]]+Table1[[#This Row],[Li2O]]+Table1[[#This Row],[Na2O]]</f>
        <v>0.32750000000000001</v>
      </c>
      <c r="AA3380" s="2">
        <f>Table1[[#This Row],[A+B+AE]]-Table1[[#This Row],[Al2O3]]-Table1[[#This Row],[SiO2]]</f>
        <v>-0.28749999999999998</v>
      </c>
      <c r="AB3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491.41100000000006</v>
      </c>
    </row>
    <row r="3381" spans="1:28" hidden="1" x14ac:dyDescent="0.25">
      <c r="A3381">
        <v>0.19</v>
      </c>
      <c r="B3381">
        <v>0.13</v>
      </c>
      <c r="C3381">
        <v>5.0000000000000001E-3</v>
      </c>
      <c r="D3381">
        <v>5.0000000000000001E-3</v>
      </c>
      <c r="E3381">
        <v>2.5000000000000001E-2</v>
      </c>
      <c r="F3381">
        <v>5.0000000000000001E-3</v>
      </c>
      <c r="G3381">
        <v>0.05</v>
      </c>
      <c r="H3381">
        <v>0.11</v>
      </c>
      <c r="I3381">
        <v>0.44</v>
      </c>
      <c r="J3381">
        <v>0.04</v>
      </c>
      <c r="K3381">
        <v>0.59459459000000003</v>
      </c>
      <c r="L3381">
        <v>0.56716195999999997</v>
      </c>
      <c r="M3381">
        <v>4.2393019999999997E-2</v>
      </c>
      <c r="N3381">
        <v>0.16162393</v>
      </c>
      <c r="O3381">
        <v>0.18607293</v>
      </c>
      <c r="P3381">
        <v>0.65230314</v>
      </c>
      <c r="Q3381">
        <v>1.797553E-2</v>
      </c>
      <c r="R3381">
        <v>0.13911356999999999</v>
      </c>
      <c r="S3381">
        <v>0.18426923000000001</v>
      </c>
      <c r="T3381">
        <v>0.67661720000000003</v>
      </c>
      <c r="U3381">
        <v>0.27</v>
      </c>
      <c r="V3381">
        <v>1.1875</v>
      </c>
      <c r="W3381">
        <f>COUNTIF(Table1[[#This Row],[Al2O3]:[TiO2]],0)</f>
        <v>0</v>
      </c>
      <c r="X3381">
        <f>Table1[[#This Row],[K2O]]+Table1[[#This Row],[Li2O]]+Table1[[#This Row],[Na2O]]</f>
        <v>0.16500000000000001</v>
      </c>
      <c r="Y3381">
        <f>Table1[[#This Row],[B2O3]]+Table1[[#This Row],[K2O]]+Table1[[#This Row],[Li2O]]+Table1[[#This Row],[Na2O]]</f>
        <v>0.29499999999999998</v>
      </c>
      <c r="Z3381" s="2">
        <f>Table1[[#This Row],[B2O3]]+Table1[[#This Row],[CaO]]+Table1[[#This Row],[K2O]]+Table1[[#This Row],[Li2O]]+Table1[[#This Row],[Na2O]]</f>
        <v>0.3</v>
      </c>
      <c r="AA3381" s="2">
        <f>Table1[[#This Row],[A+B+AE]]-Table1[[#This Row],[Al2O3]]-Table1[[#This Row],[SiO2]]</f>
        <v>-0.33</v>
      </c>
      <c r="AB3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472.86049999999989</v>
      </c>
    </row>
    <row r="3382" spans="1:28" hidden="1" x14ac:dyDescent="0.25">
      <c r="A3382">
        <v>0.19500000000000001</v>
      </c>
      <c r="B3382">
        <v>0.11</v>
      </c>
      <c r="C3382">
        <v>0.04</v>
      </c>
      <c r="D3382">
        <v>2.5000000000000001E-3</v>
      </c>
      <c r="E3382">
        <v>0.04</v>
      </c>
      <c r="F3382">
        <v>2.5000000000000001E-3</v>
      </c>
      <c r="G3382">
        <v>3.5000000000000003E-2</v>
      </c>
      <c r="H3382">
        <v>0.12</v>
      </c>
      <c r="I3382">
        <v>0.44500000000000001</v>
      </c>
      <c r="J3382">
        <v>0.01</v>
      </c>
      <c r="K3382">
        <v>0.58552631600000005</v>
      </c>
      <c r="L3382">
        <v>0.57158277999999996</v>
      </c>
      <c r="M3382">
        <v>2.8447826999999998E-2</v>
      </c>
      <c r="N3382">
        <v>0.16923338299999999</v>
      </c>
      <c r="O3382">
        <v>0.19487722699999999</v>
      </c>
      <c r="P3382">
        <v>0.63588939</v>
      </c>
      <c r="Q3382">
        <v>2.1808579999999999E-3</v>
      </c>
      <c r="R3382">
        <v>0.148109353</v>
      </c>
      <c r="S3382">
        <v>0.193606998</v>
      </c>
      <c r="T3382">
        <v>0.65828364900000003</v>
      </c>
      <c r="U3382">
        <v>0.255</v>
      </c>
      <c r="V3382">
        <v>1.2580645159999999</v>
      </c>
      <c r="W3382">
        <f>COUNTIF(Table1[[#This Row],[Al2O3]:[TiO2]],0)</f>
        <v>0</v>
      </c>
      <c r="X3382">
        <f>Table1[[#This Row],[K2O]]+Table1[[#This Row],[Li2O]]+Table1[[#This Row],[Na2O]]</f>
        <v>0.1575</v>
      </c>
      <c r="Y3382">
        <f>Table1[[#This Row],[B2O3]]+Table1[[#This Row],[K2O]]+Table1[[#This Row],[Li2O]]+Table1[[#This Row],[Na2O]]</f>
        <v>0.26750000000000002</v>
      </c>
      <c r="Z3382" s="2">
        <f>Table1[[#This Row],[B2O3]]+Table1[[#This Row],[CaO]]+Table1[[#This Row],[K2O]]+Table1[[#This Row],[Li2O]]+Table1[[#This Row],[Na2O]]</f>
        <v>0.3075</v>
      </c>
      <c r="AA3382" s="2">
        <f>Table1[[#This Row],[A+B+AE]]-Table1[[#This Row],[Al2O3]]-Table1[[#This Row],[SiO2]]</f>
        <v>-0.33250000000000002</v>
      </c>
      <c r="AB3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491.74099999999999</v>
      </c>
    </row>
    <row r="3383" spans="1:28" hidden="1" x14ac:dyDescent="0.25">
      <c r="A3383">
        <v>0.21</v>
      </c>
      <c r="B3383">
        <v>0.14000000000000001</v>
      </c>
      <c r="C3383">
        <v>0.03</v>
      </c>
      <c r="D3383">
        <v>2.5000000000000001E-3</v>
      </c>
      <c r="E3383">
        <v>3.5000000000000003E-2</v>
      </c>
      <c r="F3383">
        <v>2.5000000000000001E-3</v>
      </c>
      <c r="G3383">
        <v>0.05</v>
      </c>
      <c r="H3383">
        <v>0.13</v>
      </c>
      <c r="I3383">
        <v>0.38500000000000001</v>
      </c>
      <c r="J3383">
        <v>1.4999999999999999E-2</v>
      </c>
      <c r="K3383">
        <v>0.531034483</v>
      </c>
      <c r="L3383">
        <v>0.57631249500000004</v>
      </c>
      <c r="M3383">
        <v>4.3426280000000003E-3</v>
      </c>
      <c r="N3383">
        <v>0.18611525000000001</v>
      </c>
      <c r="O3383">
        <v>0.20384490299999999</v>
      </c>
      <c r="P3383">
        <v>0.61003984700000002</v>
      </c>
      <c r="Q3383">
        <v>-1.7250707000000001E-2</v>
      </c>
      <c r="R3383">
        <v>0.16097204500000001</v>
      </c>
      <c r="S3383">
        <v>0.20194831999999999</v>
      </c>
      <c r="T3383">
        <v>0.63707963499999998</v>
      </c>
      <c r="U3383">
        <v>0.27</v>
      </c>
      <c r="V3383">
        <v>1.1666666670000001</v>
      </c>
      <c r="W3383">
        <f>COUNTIF(Table1[[#This Row],[Al2O3]:[TiO2]],0)</f>
        <v>0</v>
      </c>
      <c r="X3383">
        <f>Table1[[#This Row],[K2O]]+Table1[[#This Row],[Li2O]]+Table1[[#This Row],[Na2O]]</f>
        <v>0.1825</v>
      </c>
      <c r="Y3383">
        <f>Table1[[#This Row],[B2O3]]+Table1[[#This Row],[K2O]]+Table1[[#This Row],[Li2O]]+Table1[[#This Row],[Na2O]]</f>
        <v>0.32250000000000001</v>
      </c>
      <c r="Z3383" s="2">
        <f>Table1[[#This Row],[B2O3]]+Table1[[#This Row],[CaO]]+Table1[[#This Row],[K2O]]+Table1[[#This Row],[Li2O]]+Table1[[#This Row],[Na2O]]</f>
        <v>0.35250000000000004</v>
      </c>
      <c r="AA3383" s="2">
        <f>Table1[[#This Row],[A+B+AE]]-Table1[[#This Row],[Al2O3]]-Table1[[#This Row],[SiO2]]</f>
        <v>-0.24249999999999997</v>
      </c>
      <c r="AB3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465.71249999999998</v>
      </c>
    </row>
    <row r="3384" spans="1:28" hidden="1" x14ac:dyDescent="0.25">
      <c r="A3384">
        <v>0.2</v>
      </c>
      <c r="B3384">
        <v>0.13500000000000001</v>
      </c>
      <c r="C3384">
        <v>3.5000000000000003E-2</v>
      </c>
      <c r="D3384">
        <v>5.0000000000000001E-3</v>
      </c>
      <c r="E3384">
        <v>0.03</v>
      </c>
      <c r="F3384">
        <v>2.5000000000000001E-3</v>
      </c>
      <c r="G3384">
        <v>3.5000000000000003E-2</v>
      </c>
      <c r="H3384">
        <v>0.125</v>
      </c>
      <c r="I3384">
        <v>0.39500000000000002</v>
      </c>
      <c r="J3384">
        <v>3.7499999999999999E-2</v>
      </c>
      <c r="K3384">
        <v>0.54861111100000004</v>
      </c>
      <c r="L3384">
        <v>0.577522376</v>
      </c>
      <c r="M3384">
        <v>2.2085019000000001E-2</v>
      </c>
      <c r="N3384">
        <v>0.17236203</v>
      </c>
      <c r="O3384">
        <v>0.199487318</v>
      </c>
      <c r="P3384">
        <v>0.62815065299999995</v>
      </c>
      <c r="Q3384">
        <v>-3.024812E-3</v>
      </c>
      <c r="R3384">
        <v>0.15097617499999999</v>
      </c>
      <c r="S3384">
        <v>0.196859113</v>
      </c>
      <c r="T3384">
        <v>0.65216471200000004</v>
      </c>
      <c r="U3384">
        <v>0.27</v>
      </c>
      <c r="V3384">
        <v>1.25</v>
      </c>
      <c r="W3384">
        <f>COUNTIF(Table1[[#This Row],[Al2O3]:[TiO2]],0)</f>
        <v>0</v>
      </c>
      <c r="X3384">
        <f>Table1[[#This Row],[K2O]]+Table1[[#This Row],[Li2O]]+Table1[[#This Row],[Na2O]]</f>
        <v>0.16250000000000001</v>
      </c>
      <c r="Y3384">
        <f>Table1[[#This Row],[B2O3]]+Table1[[#This Row],[K2O]]+Table1[[#This Row],[Li2O]]+Table1[[#This Row],[Na2O]]</f>
        <v>0.29749999999999999</v>
      </c>
      <c r="Z3384" s="2">
        <f>Table1[[#This Row],[B2O3]]+Table1[[#This Row],[CaO]]+Table1[[#This Row],[K2O]]+Table1[[#This Row],[Li2O]]+Table1[[#This Row],[Na2O]]</f>
        <v>0.33250000000000002</v>
      </c>
      <c r="AA3384" s="2">
        <f>Table1[[#This Row],[A+B+AE]]-Table1[[#This Row],[Al2O3]]-Table1[[#This Row],[SiO2]]</f>
        <v>-0.26250000000000001</v>
      </c>
      <c r="AB3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481.40700000000004</v>
      </c>
    </row>
    <row r="3385" spans="1:28" hidden="1" x14ac:dyDescent="0.25">
      <c r="A3385">
        <v>0.19500000000000001</v>
      </c>
      <c r="B3385">
        <v>0.14499999999999999</v>
      </c>
      <c r="C3385">
        <v>0.01</v>
      </c>
      <c r="D3385">
        <v>5.0000000000000001E-3</v>
      </c>
      <c r="E3385">
        <v>0.04</v>
      </c>
      <c r="F3385">
        <v>0.01</v>
      </c>
      <c r="G3385">
        <v>0.05</v>
      </c>
      <c r="H3385">
        <v>0.12</v>
      </c>
      <c r="I3385">
        <v>0.4</v>
      </c>
      <c r="J3385">
        <v>2.5000000000000001E-2</v>
      </c>
      <c r="K3385">
        <v>0.559440559</v>
      </c>
      <c r="L3385">
        <v>0.57098650900000003</v>
      </c>
      <c r="M3385">
        <v>2.6336495000000001E-2</v>
      </c>
      <c r="N3385">
        <v>0.174051235</v>
      </c>
      <c r="O3385">
        <v>0.190118702</v>
      </c>
      <c r="P3385">
        <v>0.635830063</v>
      </c>
      <c r="Q3385">
        <v>4.9137419999999996E-3</v>
      </c>
      <c r="R3385">
        <v>0.148781617</v>
      </c>
      <c r="S3385">
        <v>0.188111362</v>
      </c>
      <c r="T3385">
        <v>0.66310702099999996</v>
      </c>
      <c r="U3385">
        <v>0.26</v>
      </c>
      <c r="V3385">
        <v>1.1470588239999999</v>
      </c>
      <c r="W3385">
        <f>COUNTIF(Table1[[#This Row],[Al2O3]:[TiO2]],0)</f>
        <v>0</v>
      </c>
      <c r="X3385">
        <f>Table1[[#This Row],[K2O]]+Table1[[#This Row],[Li2O]]+Table1[[#This Row],[Na2O]]</f>
        <v>0.18</v>
      </c>
      <c r="Y3385">
        <f>Table1[[#This Row],[B2O3]]+Table1[[#This Row],[K2O]]+Table1[[#This Row],[Li2O]]+Table1[[#This Row],[Na2O]]</f>
        <v>0.32500000000000001</v>
      </c>
      <c r="Z3385" s="2">
        <f>Table1[[#This Row],[B2O3]]+Table1[[#This Row],[CaO]]+Table1[[#This Row],[K2O]]+Table1[[#This Row],[Li2O]]+Table1[[#This Row],[Na2O]]</f>
        <v>0.33500000000000002</v>
      </c>
      <c r="AA3385" s="2">
        <f>Table1[[#This Row],[A+B+AE]]-Table1[[#This Row],[Al2O3]]-Table1[[#This Row],[SiO2]]</f>
        <v>-0.26</v>
      </c>
      <c r="AB3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466.8309999999999</v>
      </c>
    </row>
    <row r="3386" spans="1:28" hidden="1" x14ac:dyDescent="0.25">
      <c r="A3386">
        <v>0.185</v>
      </c>
      <c r="B3386">
        <v>0.115</v>
      </c>
      <c r="C3386">
        <v>0.04</v>
      </c>
      <c r="D3386">
        <v>2.5000000000000001E-3</v>
      </c>
      <c r="E3386">
        <v>4.4999999999999998E-2</v>
      </c>
      <c r="F3386">
        <v>0.01</v>
      </c>
      <c r="G3386">
        <v>5.5E-2</v>
      </c>
      <c r="H3386">
        <v>0.11</v>
      </c>
      <c r="I3386">
        <v>0.435</v>
      </c>
      <c r="J3386">
        <v>2.5000000000000001E-3</v>
      </c>
      <c r="K3386">
        <v>0.59589041099999995</v>
      </c>
      <c r="L3386">
        <v>0.57462793000000001</v>
      </c>
      <c r="M3386">
        <v>2.1438722E-2</v>
      </c>
      <c r="N3386">
        <v>0.182361622</v>
      </c>
      <c r="O3386">
        <v>0.184470569</v>
      </c>
      <c r="P3386">
        <v>0.63316780800000005</v>
      </c>
      <c r="Q3386">
        <v>3.235445E-3</v>
      </c>
      <c r="R3386">
        <v>0.15220988499999999</v>
      </c>
      <c r="S3386">
        <v>0.18496947999999999</v>
      </c>
      <c r="T3386">
        <v>0.66282063499999999</v>
      </c>
      <c r="U3386">
        <v>0.25</v>
      </c>
      <c r="V3386">
        <v>1.1212121209999999</v>
      </c>
      <c r="W3386">
        <f>COUNTIF(Table1[[#This Row],[Al2O3]:[TiO2]],0)</f>
        <v>0</v>
      </c>
      <c r="X3386">
        <f>Table1[[#This Row],[K2O]]+Table1[[#This Row],[Li2O]]+Table1[[#This Row],[Na2O]]</f>
        <v>0.17499999999999999</v>
      </c>
      <c r="Y3386">
        <f>Table1[[#This Row],[B2O3]]+Table1[[#This Row],[K2O]]+Table1[[#This Row],[Li2O]]+Table1[[#This Row],[Na2O]]</f>
        <v>0.28999999999999998</v>
      </c>
      <c r="Z3386" s="2">
        <f>Table1[[#This Row],[B2O3]]+Table1[[#This Row],[CaO]]+Table1[[#This Row],[K2O]]+Table1[[#This Row],[Li2O]]+Table1[[#This Row],[Na2O]]</f>
        <v>0.33</v>
      </c>
      <c r="AA3386" s="2">
        <f>Table1[[#This Row],[A+B+AE]]-Table1[[#This Row],[Al2O3]]-Table1[[#This Row],[SiO2]]</f>
        <v>-0.28999999999999998</v>
      </c>
      <c r="AB3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469.21800000000007</v>
      </c>
    </row>
    <row r="3387" spans="1:28" hidden="1" x14ac:dyDescent="0.25">
      <c r="A3387">
        <v>0.25</v>
      </c>
      <c r="B3387">
        <v>0.18</v>
      </c>
      <c r="C3387">
        <v>0.01</v>
      </c>
      <c r="D3387">
        <v>2.5000000000000001E-3</v>
      </c>
      <c r="E3387">
        <v>0.02</v>
      </c>
      <c r="F3387">
        <v>0.01</v>
      </c>
      <c r="G3387">
        <v>5.0000000000000001E-3</v>
      </c>
      <c r="H3387">
        <v>0.14499999999999999</v>
      </c>
      <c r="I3387">
        <v>0.35</v>
      </c>
      <c r="J3387">
        <v>2.75E-2</v>
      </c>
      <c r="K3387">
        <v>0.46979865799999998</v>
      </c>
      <c r="L3387">
        <v>0.56099505900000002</v>
      </c>
      <c r="M3387">
        <v>3.2861205999999997E-2</v>
      </c>
      <c r="N3387">
        <v>0.14682589700000001</v>
      </c>
      <c r="O3387">
        <v>0.23361320199999999</v>
      </c>
      <c r="P3387">
        <v>0.61956090100000005</v>
      </c>
      <c r="Q3387">
        <v>-1.2844239999999999E-3</v>
      </c>
      <c r="R3387">
        <v>0.13540965399999999</v>
      </c>
      <c r="S3387">
        <v>0.22591620300000001</v>
      </c>
      <c r="T3387">
        <v>0.63867414300000003</v>
      </c>
      <c r="U3387">
        <v>0.26</v>
      </c>
      <c r="V3387">
        <v>1.6666666670000001</v>
      </c>
      <c r="W3387">
        <f>COUNTIF(Table1[[#This Row],[Al2O3]:[TiO2]],0)</f>
        <v>0</v>
      </c>
      <c r="X3387">
        <f>Table1[[#This Row],[K2O]]+Table1[[#This Row],[Li2O]]+Table1[[#This Row],[Na2O]]</f>
        <v>0.15999999999999998</v>
      </c>
      <c r="Y3387">
        <f>Table1[[#This Row],[B2O3]]+Table1[[#This Row],[K2O]]+Table1[[#This Row],[Li2O]]+Table1[[#This Row],[Na2O]]</f>
        <v>0.33999999999999997</v>
      </c>
      <c r="Z3387" s="2">
        <f>Table1[[#This Row],[B2O3]]+Table1[[#This Row],[CaO]]+Table1[[#This Row],[K2O]]+Table1[[#This Row],[Li2O]]+Table1[[#This Row],[Na2O]]</f>
        <v>0.35</v>
      </c>
      <c r="AA3387" s="2">
        <f>Table1[[#This Row],[A+B+AE]]-Table1[[#This Row],[Al2O3]]-Table1[[#This Row],[SiO2]]</f>
        <v>-0.25</v>
      </c>
      <c r="AB3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513.31900000000007</v>
      </c>
    </row>
    <row r="3388" spans="1:28" hidden="1" x14ac:dyDescent="0.25">
      <c r="A3388">
        <v>0.22500000000000001</v>
      </c>
      <c r="B3388">
        <v>0.19</v>
      </c>
      <c r="C3388">
        <v>5.0000000000000001E-3</v>
      </c>
      <c r="D3388">
        <v>2.5000000000000001E-3</v>
      </c>
      <c r="E3388">
        <v>3.5000000000000003E-2</v>
      </c>
      <c r="F3388">
        <v>7.4999999999999997E-3</v>
      </c>
      <c r="G3388">
        <v>0.04</v>
      </c>
      <c r="H3388">
        <v>0.13500000000000001</v>
      </c>
      <c r="I3388">
        <v>0.31</v>
      </c>
      <c r="J3388">
        <v>0.05</v>
      </c>
      <c r="K3388">
        <v>0.46268657000000002</v>
      </c>
      <c r="L3388">
        <v>0.57545088</v>
      </c>
      <c r="M3388">
        <v>1.2058299999999999E-2</v>
      </c>
      <c r="N3388">
        <v>0.17273517999999999</v>
      </c>
      <c r="O3388">
        <v>0.21508253999999999</v>
      </c>
      <c r="P3388">
        <v>0.61218227999999997</v>
      </c>
      <c r="Q3388">
        <v>-1.057751E-2</v>
      </c>
      <c r="R3388">
        <v>0.15082581</v>
      </c>
      <c r="S3388">
        <v>0.20959674</v>
      </c>
      <c r="T3388">
        <v>0.63957744999999999</v>
      </c>
      <c r="U3388">
        <v>0.27</v>
      </c>
      <c r="V3388">
        <v>1.28571429</v>
      </c>
      <c r="W3388">
        <f>COUNTIF(Table1[[#This Row],[Al2O3]:[TiO2]],0)</f>
        <v>0</v>
      </c>
      <c r="X3388">
        <f>Table1[[#This Row],[K2O]]+Table1[[#This Row],[Li2O]]+Table1[[#This Row],[Na2O]]</f>
        <v>0.1825</v>
      </c>
      <c r="Y3388">
        <f>Table1[[#This Row],[B2O3]]+Table1[[#This Row],[K2O]]+Table1[[#This Row],[Li2O]]+Table1[[#This Row],[Na2O]]</f>
        <v>0.37250000000000005</v>
      </c>
      <c r="Z3388" s="2">
        <f>Table1[[#This Row],[B2O3]]+Table1[[#This Row],[CaO]]+Table1[[#This Row],[K2O]]+Table1[[#This Row],[Li2O]]+Table1[[#This Row],[Na2O]]</f>
        <v>0.37750000000000006</v>
      </c>
      <c r="AA3388" s="2">
        <f>Table1[[#This Row],[A+B+AE]]-Table1[[#This Row],[Al2O3]]-Table1[[#This Row],[SiO2]]</f>
        <v>-0.15749999999999995</v>
      </c>
      <c r="AB3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464.56100000000004</v>
      </c>
    </row>
    <row r="3389" spans="1:28" hidden="1" x14ac:dyDescent="0.25">
      <c r="A3389">
        <v>0.23499999999999999</v>
      </c>
      <c r="B3389">
        <v>0.185</v>
      </c>
      <c r="C3389">
        <v>0.04</v>
      </c>
      <c r="D3389">
        <v>2.5000000000000001E-3</v>
      </c>
      <c r="E3389">
        <v>2.5000000000000001E-2</v>
      </c>
      <c r="F3389">
        <v>5.0000000000000001E-3</v>
      </c>
      <c r="G3389">
        <v>5.5E-2</v>
      </c>
      <c r="H3389">
        <v>0.14000000000000001</v>
      </c>
      <c r="I3389">
        <v>0.30499999999999999</v>
      </c>
      <c r="J3389">
        <v>7.4999999999999997E-3</v>
      </c>
      <c r="K3389">
        <v>0.44852941000000002</v>
      </c>
      <c r="L3389">
        <v>0.57827744000000003</v>
      </c>
      <c r="M3389">
        <v>-1.6973419999999999E-2</v>
      </c>
      <c r="N3389">
        <v>0.19664849000000001</v>
      </c>
      <c r="O3389">
        <v>0.21908358</v>
      </c>
      <c r="P3389">
        <v>0.58426792999999999</v>
      </c>
      <c r="Q3389">
        <v>-3.2990609999999997E-2</v>
      </c>
      <c r="R3389">
        <v>0.16735620000000001</v>
      </c>
      <c r="S3389">
        <v>0.21581312999999999</v>
      </c>
      <c r="T3389">
        <v>0.61683067000000003</v>
      </c>
      <c r="U3389">
        <v>0.26</v>
      </c>
      <c r="V3389">
        <v>1.20512821</v>
      </c>
      <c r="W3389">
        <f>COUNTIF(Table1[[#This Row],[Al2O3]:[TiO2]],0)</f>
        <v>0</v>
      </c>
      <c r="X3389">
        <f>Table1[[#This Row],[K2O]]+Table1[[#This Row],[Li2O]]+Table1[[#This Row],[Na2O]]</f>
        <v>0.2</v>
      </c>
      <c r="Y3389">
        <f>Table1[[#This Row],[B2O3]]+Table1[[#This Row],[K2O]]+Table1[[#This Row],[Li2O]]+Table1[[#This Row],[Na2O]]</f>
        <v>0.38500000000000001</v>
      </c>
      <c r="Z3389" s="2">
        <f>Table1[[#This Row],[B2O3]]+Table1[[#This Row],[CaO]]+Table1[[#This Row],[K2O]]+Table1[[#This Row],[Li2O]]+Table1[[#This Row],[Na2O]]</f>
        <v>0.42500000000000004</v>
      </c>
      <c r="AA3389" s="2">
        <f>Table1[[#This Row],[A+B+AE]]-Table1[[#This Row],[Al2O3]]-Table1[[#This Row],[SiO2]]</f>
        <v>-0.11499999999999994</v>
      </c>
      <c r="AB3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452.55200000000002</v>
      </c>
    </row>
    <row r="3390" spans="1:28" hidden="1" x14ac:dyDescent="0.25">
      <c r="A3390">
        <v>0.23</v>
      </c>
      <c r="B3390">
        <v>0.14499999999999999</v>
      </c>
      <c r="C3390">
        <v>2.5000000000000001E-2</v>
      </c>
      <c r="D3390">
        <v>5.0000000000000001E-3</v>
      </c>
      <c r="E3390">
        <v>2.5000000000000001E-2</v>
      </c>
      <c r="F3390">
        <v>7.4999999999999997E-3</v>
      </c>
      <c r="G3390">
        <v>1.4999999999999999E-2</v>
      </c>
      <c r="H3390">
        <v>0.14000000000000001</v>
      </c>
      <c r="I3390">
        <v>0.40500000000000003</v>
      </c>
      <c r="J3390">
        <v>2.5000000000000001E-3</v>
      </c>
      <c r="K3390">
        <v>0.52258064500000001</v>
      </c>
      <c r="L3390">
        <v>0.56190326300000004</v>
      </c>
      <c r="M3390">
        <v>2.7603526999999999E-2</v>
      </c>
      <c r="N3390">
        <v>0.15767360999999999</v>
      </c>
      <c r="O3390">
        <v>0.218377927</v>
      </c>
      <c r="P3390">
        <v>0.62394846299999995</v>
      </c>
      <c r="Q3390">
        <v>-3.7322710000000001E-3</v>
      </c>
      <c r="R3390">
        <v>0.14286776300000001</v>
      </c>
      <c r="S3390">
        <v>0.21372783200000001</v>
      </c>
      <c r="T3390">
        <v>0.64340440600000004</v>
      </c>
      <c r="U3390">
        <v>0.255</v>
      </c>
      <c r="V3390">
        <v>1.483870968</v>
      </c>
      <c r="W3390">
        <f>COUNTIF(Table1[[#This Row],[Al2O3]:[TiO2]],0)</f>
        <v>0</v>
      </c>
      <c r="X3390">
        <f>Table1[[#This Row],[K2O]]+Table1[[#This Row],[Li2O]]+Table1[[#This Row],[Na2O]]</f>
        <v>0.16250000000000001</v>
      </c>
      <c r="Y3390">
        <f>Table1[[#This Row],[B2O3]]+Table1[[#This Row],[K2O]]+Table1[[#This Row],[Li2O]]+Table1[[#This Row],[Na2O]]</f>
        <v>0.3075</v>
      </c>
      <c r="Z3390" s="2">
        <f>Table1[[#This Row],[B2O3]]+Table1[[#This Row],[CaO]]+Table1[[#This Row],[K2O]]+Table1[[#This Row],[Li2O]]+Table1[[#This Row],[Na2O]]</f>
        <v>0.33250000000000002</v>
      </c>
      <c r="AA3390" s="2">
        <f>Table1[[#This Row],[A+B+AE]]-Table1[[#This Row],[Al2O3]]-Table1[[#This Row],[SiO2]]</f>
        <v>-0.30249999999999999</v>
      </c>
      <c r="AB3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510.02850000000001</v>
      </c>
    </row>
    <row r="3391" spans="1:28" hidden="1" x14ac:dyDescent="0.25">
      <c r="A3391">
        <v>0.23499999999999999</v>
      </c>
      <c r="B3391">
        <v>0.18</v>
      </c>
      <c r="C3391">
        <v>5.0000000000000001E-3</v>
      </c>
      <c r="D3391">
        <v>5.0000000000000001E-3</v>
      </c>
      <c r="E3391">
        <v>2.5000000000000001E-2</v>
      </c>
      <c r="F3391">
        <v>5.0000000000000001E-3</v>
      </c>
      <c r="G3391">
        <v>0.01</v>
      </c>
      <c r="H3391">
        <v>0.14499999999999999</v>
      </c>
      <c r="I3391">
        <v>0.34</v>
      </c>
      <c r="J3391">
        <v>0.05</v>
      </c>
      <c r="K3391">
        <v>0.47222222200000002</v>
      </c>
      <c r="L3391">
        <v>0.56763669299999997</v>
      </c>
      <c r="M3391">
        <v>3.1476741000000003E-2</v>
      </c>
      <c r="N3391">
        <v>0.15169347</v>
      </c>
      <c r="O3391">
        <v>0.22449047799999999</v>
      </c>
      <c r="P3391">
        <v>0.62381605200000001</v>
      </c>
      <c r="Q3391">
        <v>-2.6232080000000001E-3</v>
      </c>
      <c r="R3391">
        <v>0.14050623600000001</v>
      </c>
      <c r="S3391">
        <v>0.21677367</v>
      </c>
      <c r="T3391">
        <v>0.64272009399999996</v>
      </c>
      <c r="U3391">
        <v>0.27</v>
      </c>
      <c r="V3391">
        <v>1.516129032</v>
      </c>
      <c r="W3391">
        <f>COUNTIF(Table1[[#This Row],[Al2O3]:[TiO2]],0)</f>
        <v>0</v>
      </c>
      <c r="X3391">
        <f>Table1[[#This Row],[K2O]]+Table1[[#This Row],[Li2O]]+Table1[[#This Row],[Na2O]]</f>
        <v>0.15999999999999998</v>
      </c>
      <c r="Y3391">
        <f>Table1[[#This Row],[B2O3]]+Table1[[#This Row],[K2O]]+Table1[[#This Row],[Li2O]]+Table1[[#This Row],[Na2O]]</f>
        <v>0.33999999999999997</v>
      </c>
      <c r="Z3391" s="2">
        <f>Table1[[#This Row],[B2O3]]+Table1[[#This Row],[CaO]]+Table1[[#This Row],[K2O]]+Table1[[#This Row],[Li2O]]+Table1[[#This Row],[Na2O]]</f>
        <v>0.34499999999999997</v>
      </c>
      <c r="AA3391" s="2">
        <f>Table1[[#This Row],[A+B+AE]]-Table1[[#This Row],[Al2O3]]-Table1[[#This Row],[SiO2]]</f>
        <v>-0.23000000000000004</v>
      </c>
      <c r="AB3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501.51800000000003</v>
      </c>
    </row>
    <row r="3392" spans="1:28" hidden="1" x14ac:dyDescent="0.25">
      <c r="A3392">
        <v>0.19500000000000001</v>
      </c>
      <c r="B3392">
        <v>0.125</v>
      </c>
      <c r="C3392">
        <v>5.0000000000000001E-3</v>
      </c>
      <c r="D3392">
        <v>5.0000000000000001E-3</v>
      </c>
      <c r="E3392">
        <v>0.05</v>
      </c>
      <c r="F3392">
        <v>2.5000000000000001E-3</v>
      </c>
      <c r="G3392">
        <v>0.06</v>
      </c>
      <c r="H3392">
        <v>0.12</v>
      </c>
      <c r="I3392">
        <v>0.43</v>
      </c>
      <c r="J3392">
        <v>7.4999999999999997E-3</v>
      </c>
      <c r="K3392">
        <v>0.57718120799999995</v>
      </c>
      <c r="L3392">
        <v>0.56912849200000004</v>
      </c>
      <c r="M3392">
        <v>2.0610831999999999E-2</v>
      </c>
      <c r="N3392">
        <v>0.17956746800000001</v>
      </c>
      <c r="O3392">
        <v>0.18992057400000001</v>
      </c>
      <c r="P3392">
        <v>0.63051195800000004</v>
      </c>
      <c r="Q3392">
        <v>-2.1873050000000001E-3</v>
      </c>
      <c r="R3392">
        <v>0.15490161899999999</v>
      </c>
      <c r="S3392">
        <v>0.18882175200000001</v>
      </c>
      <c r="T3392">
        <v>0.65627662899999994</v>
      </c>
      <c r="U3392">
        <v>0.26500000000000001</v>
      </c>
      <c r="V3392">
        <v>1.0833333329999999</v>
      </c>
      <c r="W3392">
        <f>COUNTIF(Table1[[#This Row],[Al2O3]:[TiO2]],0)</f>
        <v>0</v>
      </c>
      <c r="X3392">
        <f>Table1[[#This Row],[K2O]]+Table1[[#This Row],[Li2O]]+Table1[[#This Row],[Na2O]]</f>
        <v>0.1825</v>
      </c>
      <c r="Y3392">
        <f>Table1[[#This Row],[B2O3]]+Table1[[#This Row],[K2O]]+Table1[[#This Row],[Li2O]]+Table1[[#This Row],[Na2O]]</f>
        <v>0.3075</v>
      </c>
      <c r="Z3392" s="2">
        <f>Table1[[#This Row],[B2O3]]+Table1[[#This Row],[CaO]]+Table1[[#This Row],[K2O]]+Table1[[#This Row],[Li2O]]+Table1[[#This Row],[Na2O]]</f>
        <v>0.3125</v>
      </c>
      <c r="AA3392" s="2">
        <f>Table1[[#This Row],[A+B+AE]]-Table1[[#This Row],[Al2O3]]-Table1[[#This Row],[SiO2]]</f>
        <v>-0.3125</v>
      </c>
      <c r="AB3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461.00850000000014</v>
      </c>
    </row>
    <row r="3393" spans="1:28" hidden="1" x14ac:dyDescent="0.25">
      <c r="A3393">
        <v>0.23499999999999999</v>
      </c>
      <c r="B3393">
        <v>0.19</v>
      </c>
      <c r="C3393">
        <v>2.5000000000000001E-2</v>
      </c>
      <c r="D3393">
        <v>5.0000000000000001E-3</v>
      </c>
      <c r="E3393">
        <v>2.5000000000000001E-2</v>
      </c>
      <c r="F3393">
        <v>2.5000000000000001E-3</v>
      </c>
      <c r="G3393">
        <v>0.02</v>
      </c>
      <c r="H3393">
        <v>0.13500000000000001</v>
      </c>
      <c r="I3393">
        <v>0.315</v>
      </c>
      <c r="J3393">
        <v>4.7500000000000001E-2</v>
      </c>
      <c r="K3393">
        <v>0.459854015</v>
      </c>
      <c r="L3393">
        <v>0.57145163799999998</v>
      </c>
      <c r="M3393">
        <v>2.4548462E-2</v>
      </c>
      <c r="N3393">
        <v>0.15724432399999999</v>
      </c>
      <c r="O3393">
        <v>0.22494926700000001</v>
      </c>
      <c r="P3393">
        <v>0.61780641000000003</v>
      </c>
      <c r="Q3393">
        <v>-3.7312830000000002E-3</v>
      </c>
      <c r="R3393">
        <v>0.14093399700000001</v>
      </c>
      <c r="S3393">
        <v>0.21787704299999999</v>
      </c>
      <c r="T3393">
        <v>0.64118896000000003</v>
      </c>
      <c r="U3393">
        <v>0.255</v>
      </c>
      <c r="V3393">
        <v>1.516129032</v>
      </c>
      <c r="W3393">
        <f>COUNTIF(Table1[[#This Row],[Al2O3]:[TiO2]],0)</f>
        <v>0</v>
      </c>
      <c r="X3393">
        <f>Table1[[#This Row],[K2O]]+Table1[[#This Row],[Li2O]]+Table1[[#This Row],[Na2O]]</f>
        <v>0.1575</v>
      </c>
      <c r="Y3393">
        <f>Table1[[#This Row],[B2O3]]+Table1[[#This Row],[K2O]]+Table1[[#This Row],[Li2O]]+Table1[[#This Row],[Na2O]]</f>
        <v>0.34750000000000003</v>
      </c>
      <c r="Z3393" s="2">
        <f>Table1[[#This Row],[B2O3]]+Table1[[#This Row],[CaO]]+Table1[[#This Row],[K2O]]+Table1[[#This Row],[Li2O]]+Table1[[#This Row],[Na2O]]</f>
        <v>0.3725</v>
      </c>
      <c r="AA3393" s="2">
        <f>Table1[[#This Row],[A+B+AE]]-Table1[[#This Row],[Al2O3]]-Table1[[#This Row],[SiO2]]</f>
        <v>-0.17749999999999999</v>
      </c>
      <c r="AB3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490.84050000000002</v>
      </c>
    </row>
    <row r="3394" spans="1:28" hidden="1" x14ac:dyDescent="0.25">
      <c r="A3394">
        <v>0.22</v>
      </c>
      <c r="B3394">
        <v>0.17</v>
      </c>
      <c r="C3394">
        <v>0.01</v>
      </c>
      <c r="D3394">
        <v>5.0000000000000001E-3</v>
      </c>
      <c r="E3394">
        <v>0.04</v>
      </c>
      <c r="F3394">
        <v>7.4999999999999997E-3</v>
      </c>
      <c r="G3394">
        <v>0.05</v>
      </c>
      <c r="H3394">
        <v>0.13500000000000001</v>
      </c>
      <c r="I3394">
        <v>0.36</v>
      </c>
      <c r="J3394">
        <v>2.5000000000000001E-3</v>
      </c>
      <c r="K3394">
        <v>0.50349650300000004</v>
      </c>
      <c r="L3394">
        <v>0.56725972800000002</v>
      </c>
      <c r="M3394">
        <v>9.3184050000000001E-3</v>
      </c>
      <c r="N3394">
        <v>0.180256044</v>
      </c>
      <c r="O3394">
        <v>0.20595876099999999</v>
      </c>
      <c r="P3394">
        <v>0.61378519399999998</v>
      </c>
      <c r="Q3394">
        <v>-1.1921729000000001E-2</v>
      </c>
      <c r="R3394">
        <v>0.15580434000000001</v>
      </c>
      <c r="S3394">
        <v>0.20254656300000001</v>
      </c>
      <c r="T3394">
        <v>0.64164909699999995</v>
      </c>
      <c r="U3394">
        <v>0.25</v>
      </c>
      <c r="V3394">
        <v>1.1891891889999999</v>
      </c>
      <c r="W3394">
        <f>COUNTIF(Table1[[#This Row],[Al2O3]:[TiO2]],0)</f>
        <v>0</v>
      </c>
      <c r="X3394">
        <f>Table1[[#This Row],[K2O]]+Table1[[#This Row],[Li2O]]+Table1[[#This Row],[Na2O]]</f>
        <v>0.1925</v>
      </c>
      <c r="Y3394">
        <f>Table1[[#This Row],[B2O3]]+Table1[[#This Row],[K2O]]+Table1[[#This Row],[Li2O]]+Table1[[#This Row],[Na2O]]</f>
        <v>0.36250000000000004</v>
      </c>
      <c r="Z3394" s="2">
        <f>Table1[[#This Row],[B2O3]]+Table1[[#This Row],[CaO]]+Table1[[#This Row],[K2O]]+Table1[[#This Row],[Li2O]]+Table1[[#This Row],[Na2O]]</f>
        <v>0.37250000000000005</v>
      </c>
      <c r="AA3394" s="2">
        <f>Table1[[#This Row],[A+B+AE]]-Table1[[#This Row],[Al2O3]]-Table1[[#This Row],[SiO2]]</f>
        <v>-0.20749999999999993</v>
      </c>
      <c r="AB3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464.70550000000003</v>
      </c>
    </row>
    <row r="3395" spans="1:28" hidden="1" x14ac:dyDescent="0.25">
      <c r="A3395">
        <v>0.21</v>
      </c>
      <c r="B3395">
        <v>0.13</v>
      </c>
      <c r="C3395">
        <v>3.5000000000000003E-2</v>
      </c>
      <c r="D3395">
        <v>2.5000000000000001E-3</v>
      </c>
      <c r="E3395">
        <v>4.4999999999999998E-2</v>
      </c>
      <c r="F3395">
        <v>0.01</v>
      </c>
      <c r="G3395">
        <v>0.04</v>
      </c>
      <c r="H3395">
        <v>0.12</v>
      </c>
      <c r="I3395">
        <v>0.39500000000000002</v>
      </c>
      <c r="J3395">
        <v>1.2500000000000001E-2</v>
      </c>
      <c r="K3395">
        <v>0.54482758600000003</v>
      </c>
      <c r="L3395">
        <v>0.57590892000000005</v>
      </c>
      <c r="M3395">
        <v>1.3853643000000001E-2</v>
      </c>
      <c r="N3395">
        <v>0.17467016899999999</v>
      </c>
      <c r="O3395">
        <v>0.20854953800000001</v>
      </c>
      <c r="P3395">
        <v>0.61678029300000003</v>
      </c>
      <c r="Q3395">
        <v>-7.5638249999999997E-3</v>
      </c>
      <c r="R3395">
        <v>0.14951050499999999</v>
      </c>
      <c r="S3395">
        <v>0.20703729600000001</v>
      </c>
      <c r="T3395">
        <v>0.64345219899999995</v>
      </c>
      <c r="U3395">
        <v>0.26500000000000001</v>
      </c>
      <c r="V3395">
        <v>1.3125</v>
      </c>
      <c r="W3395">
        <f>COUNTIF(Table1[[#This Row],[Al2O3]:[TiO2]],0)</f>
        <v>0</v>
      </c>
      <c r="X3395">
        <f>Table1[[#This Row],[K2O]]+Table1[[#This Row],[Li2O]]+Table1[[#This Row],[Na2O]]</f>
        <v>0.16999999999999998</v>
      </c>
      <c r="Y3395">
        <f>Table1[[#This Row],[B2O3]]+Table1[[#This Row],[K2O]]+Table1[[#This Row],[Li2O]]+Table1[[#This Row],[Na2O]]</f>
        <v>0.30000000000000004</v>
      </c>
      <c r="Z3395" s="2">
        <f>Table1[[#This Row],[B2O3]]+Table1[[#This Row],[CaO]]+Table1[[#This Row],[K2O]]+Table1[[#This Row],[Li2O]]+Table1[[#This Row],[Na2O]]</f>
        <v>0.33500000000000002</v>
      </c>
      <c r="AA3395" s="2">
        <f>Table1[[#This Row],[A+B+AE]]-Table1[[#This Row],[Al2O3]]-Table1[[#This Row],[SiO2]]</f>
        <v>-0.27</v>
      </c>
      <c r="AB3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479.73200000000008</v>
      </c>
    </row>
    <row r="3396" spans="1:28" hidden="1" x14ac:dyDescent="0.25">
      <c r="A3396">
        <v>0.22500000000000001</v>
      </c>
      <c r="B3396">
        <v>0.15</v>
      </c>
      <c r="C3396">
        <v>0.01</v>
      </c>
      <c r="D3396">
        <v>5.0000000000000001E-3</v>
      </c>
      <c r="E3396">
        <v>0.04</v>
      </c>
      <c r="F3396">
        <v>2.5000000000000001E-3</v>
      </c>
      <c r="G3396">
        <v>1.4999999999999999E-2</v>
      </c>
      <c r="H3396">
        <v>0.13500000000000001</v>
      </c>
      <c r="I3396">
        <v>0.4</v>
      </c>
      <c r="J3396">
        <v>1.7500000000000002E-2</v>
      </c>
      <c r="K3396">
        <v>0.52631578999999995</v>
      </c>
      <c r="L3396">
        <v>0.56085271999999997</v>
      </c>
      <c r="M3396">
        <v>3.9639609999999999E-2</v>
      </c>
      <c r="N3396">
        <v>0.14851590000000001</v>
      </c>
      <c r="O3396">
        <v>0.21627129</v>
      </c>
      <c r="P3396">
        <v>0.63521280999999996</v>
      </c>
      <c r="Q3396">
        <v>4.9804100000000002E-3</v>
      </c>
      <c r="R3396">
        <v>0.13696868000000001</v>
      </c>
      <c r="S3396">
        <v>0.21054108999999999</v>
      </c>
      <c r="T3396">
        <v>0.65249022999999995</v>
      </c>
      <c r="U3396">
        <v>0.25</v>
      </c>
      <c r="V3396">
        <v>1.5</v>
      </c>
      <c r="W3396">
        <f>COUNTIF(Table1[[#This Row],[Al2O3]:[TiO2]],0)</f>
        <v>0</v>
      </c>
      <c r="X3396">
        <f>Table1[[#This Row],[K2O]]+Table1[[#This Row],[Li2O]]+Table1[[#This Row],[Na2O]]</f>
        <v>0.1525</v>
      </c>
      <c r="Y3396">
        <f>Table1[[#This Row],[B2O3]]+Table1[[#This Row],[K2O]]+Table1[[#This Row],[Li2O]]+Table1[[#This Row],[Na2O]]</f>
        <v>0.30249999999999999</v>
      </c>
      <c r="Z3396" s="2">
        <f>Table1[[#This Row],[B2O3]]+Table1[[#This Row],[CaO]]+Table1[[#This Row],[K2O]]+Table1[[#This Row],[Li2O]]+Table1[[#This Row],[Na2O]]</f>
        <v>0.3125</v>
      </c>
      <c r="AA3396" s="2">
        <f>Table1[[#This Row],[A+B+AE]]-Table1[[#This Row],[Al2O3]]-Table1[[#This Row],[SiO2]]</f>
        <v>-0.3125</v>
      </c>
      <c r="AB3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508.63199999999995</v>
      </c>
    </row>
    <row r="3397" spans="1:28" hidden="1" x14ac:dyDescent="0.25">
      <c r="A3397">
        <v>0.21</v>
      </c>
      <c r="B3397">
        <v>0.16</v>
      </c>
      <c r="C3397">
        <v>0.01</v>
      </c>
      <c r="D3397">
        <v>2.5000000000000001E-3</v>
      </c>
      <c r="E3397">
        <v>0.04</v>
      </c>
      <c r="F3397">
        <v>7.4999999999999997E-3</v>
      </c>
      <c r="G3397">
        <v>5.5E-2</v>
      </c>
      <c r="H3397">
        <v>0.125</v>
      </c>
      <c r="I3397">
        <v>0.38</v>
      </c>
      <c r="J3397">
        <v>0.01</v>
      </c>
      <c r="K3397">
        <v>0.53146853000000005</v>
      </c>
      <c r="L3397">
        <v>0.56765719999999997</v>
      </c>
      <c r="M3397">
        <v>1.660267E-2</v>
      </c>
      <c r="N3397">
        <v>0.17775631</v>
      </c>
      <c r="O3397">
        <v>0.19887494</v>
      </c>
      <c r="P3397">
        <v>0.62336875000000003</v>
      </c>
      <c r="Q3397">
        <v>-3.7397900000000002E-3</v>
      </c>
      <c r="R3397">
        <v>0.15191915</v>
      </c>
      <c r="S3397">
        <v>0.19633233</v>
      </c>
      <c r="T3397">
        <v>0.65174852999999999</v>
      </c>
      <c r="U3397">
        <v>0.25</v>
      </c>
      <c r="V3397">
        <v>1.1666666699999999</v>
      </c>
      <c r="W3397">
        <f>COUNTIF(Table1[[#This Row],[Al2O3]:[TiO2]],0)</f>
        <v>0</v>
      </c>
      <c r="X3397">
        <f>Table1[[#This Row],[K2O]]+Table1[[#This Row],[Li2O]]+Table1[[#This Row],[Na2O]]</f>
        <v>0.1875</v>
      </c>
      <c r="Y3397">
        <f>Table1[[#This Row],[B2O3]]+Table1[[#This Row],[K2O]]+Table1[[#This Row],[Li2O]]+Table1[[#This Row],[Na2O]]</f>
        <v>0.34750000000000003</v>
      </c>
      <c r="Z3397" s="2">
        <f>Table1[[#This Row],[B2O3]]+Table1[[#This Row],[CaO]]+Table1[[#This Row],[K2O]]+Table1[[#This Row],[Li2O]]+Table1[[#This Row],[Na2O]]</f>
        <v>0.35750000000000004</v>
      </c>
      <c r="AA3397" s="2">
        <f>Table1[[#This Row],[A+B+AE]]-Table1[[#This Row],[Al2O3]]-Table1[[#This Row],[SiO2]]</f>
        <v>-0.23249999999999996</v>
      </c>
      <c r="AB3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462.21500000000003</v>
      </c>
    </row>
    <row r="3398" spans="1:28" hidden="1" x14ac:dyDescent="0.25">
      <c r="A3398">
        <v>0.25</v>
      </c>
      <c r="B3398">
        <v>0.17499999999999999</v>
      </c>
      <c r="C3398">
        <v>1.4999999999999999E-2</v>
      </c>
      <c r="D3398">
        <v>2.5000000000000001E-3</v>
      </c>
      <c r="E3398">
        <v>0.02</v>
      </c>
      <c r="F3398">
        <v>2.5000000000000001E-3</v>
      </c>
      <c r="G3398">
        <v>5.0000000000000001E-3</v>
      </c>
      <c r="H3398">
        <v>0.14499999999999999</v>
      </c>
      <c r="I3398">
        <v>0.35499999999999998</v>
      </c>
      <c r="J3398">
        <v>0.03</v>
      </c>
      <c r="K3398">
        <v>0.47333333300000002</v>
      </c>
      <c r="L3398">
        <v>0.56170420700000001</v>
      </c>
      <c r="M3398">
        <v>3.3075238E-2</v>
      </c>
      <c r="N3398">
        <v>0.14622180900000001</v>
      </c>
      <c r="O3398">
        <v>0.23472856</v>
      </c>
      <c r="P3398">
        <v>0.61904963099999999</v>
      </c>
      <c r="Q3398">
        <v>-3.2098130000000002E-3</v>
      </c>
      <c r="R3398">
        <v>0.13663224400000001</v>
      </c>
      <c r="S3398">
        <v>0.226760455</v>
      </c>
      <c r="T3398">
        <v>0.63660730099999996</v>
      </c>
      <c r="U3398">
        <v>0.26</v>
      </c>
      <c r="V3398">
        <v>1.6666666670000001</v>
      </c>
      <c r="W3398">
        <f>COUNTIF(Table1[[#This Row],[Al2O3]:[TiO2]],0)</f>
        <v>0</v>
      </c>
      <c r="X3398">
        <f>Table1[[#This Row],[K2O]]+Table1[[#This Row],[Li2O]]+Table1[[#This Row],[Na2O]]</f>
        <v>0.1525</v>
      </c>
      <c r="Y3398">
        <f>Table1[[#This Row],[B2O3]]+Table1[[#This Row],[K2O]]+Table1[[#This Row],[Li2O]]+Table1[[#This Row],[Na2O]]</f>
        <v>0.32750000000000001</v>
      </c>
      <c r="Z3398" s="2">
        <f>Table1[[#This Row],[B2O3]]+Table1[[#This Row],[CaO]]+Table1[[#This Row],[K2O]]+Table1[[#This Row],[Li2O]]+Table1[[#This Row],[Na2O]]</f>
        <v>0.34250000000000003</v>
      </c>
      <c r="AA3398" s="2">
        <f>Table1[[#This Row],[A+B+AE]]-Table1[[#This Row],[Al2O3]]-Table1[[#This Row],[SiO2]]</f>
        <v>-0.26249999999999996</v>
      </c>
      <c r="AB3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514.37199999999996</v>
      </c>
    </row>
    <row r="3399" spans="1:28" hidden="1" x14ac:dyDescent="0.25">
      <c r="A3399">
        <v>0.215</v>
      </c>
      <c r="B3399">
        <v>0.16</v>
      </c>
      <c r="C3399">
        <v>1.4999999999999999E-2</v>
      </c>
      <c r="D3399">
        <v>5.0000000000000001E-3</v>
      </c>
      <c r="E3399">
        <v>4.4999999999999998E-2</v>
      </c>
      <c r="F3399">
        <v>0.01</v>
      </c>
      <c r="G3399">
        <v>3.5000000000000003E-2</v>
      </c>
      <c r="H3399">
        <v>0.13</v>
      </c>
      <c r="I3399">
        <v>0.36499999999999999</v>
      </c>
      <c r="J3399">
        <v>0.02</v>
      </c>
      <c r="K3399">
        <v>0.51408450999999999</v>
      </c>
      <c r="L3399">
        <v>0.57059020999999999</v>
      </c>
      <c r="M3399">
        <v>2.0394969999999998E-2</v>
      </c>
      <c r="N3399">
        <v>0.16904040000000001</v>
      </c>
      <c r="O3399">
        <v>0.20816591000000001</v>
      </c>
      <c r="P3399">
        <v>0.62279368000000002</v>
      </c>
      <c r="Q3399">
        <v>-3.6578000000000001E-3</v>
      </c>
      <c r="R3399">
        <v>0.14750390999999999</v>
      </c>
      <c r="S3399">
        <v>0.20430561999999999</v>
      </c>
      <c r="T3399">
        <v>0.64819046999999996</v>
      </c>
      <c r="U3399">
        <v>0.255</v>
      </c>
      <c r="V3399">
        <v>1.3030303000000001</v>
      </c>
      <c r="W3399">
        <f>COUNTIF(Table1[[#This Row],[Al2O3]:[TiO2]],0)</f>
        <v>0</v>
      </c>
      <c r="X3399">
        <f>Table1[[#This Row],[K2O]]+Table1[[#This Row],[Li2O]]+Table1[[#This Row],[Na2O]]</f>
        <v>0.17500000000000002</v>
      </c>
      <c r="Y3399">
        <f>Table1[[#This Row],[B2O3]]+Table1[[#This Row],[K2O]]+Table1[[#This Row],[Li2O]]+Table1[[#This Row],[Na2O]]</f>
        <v>0.33500000000000002</v>
      </c>
      <c r="Z3399" s="2">
        <f>Table1[[#This Row],[B2O3]]+Table1[[#This Row],[CaO]]+Table1[[#This Row],[K2O]]+Table1[[#This Row],[Li2O]]+Table1[[#This Row],[Na2O]]</f>
        <v>0.35</v>
      </c>
      <c r="AA3399" s="2">
        <f>Table1[[#This Row],[A+B+AE]]-Table1[[#This Row],[Al2O3]]-Table1[[#This Row],[SiO2]]</f>
        <v>-0.23</v>
      </c>
      <c r="AB3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479.90549999999996</v>
      </c>
    </row>
    <row r="3400" spans="1:28" hidden="1" x14ac:dyDescent="0.25">
      <c r="A3400">
        <v>0.185</v>
      </c>
      <c r="B3400">
        <v>0.11</v>
      </c>
      <c r="C3400">
        <v>3.5000000000000003E-2</v>
      </c>
      <c r="D3400">
        <v>2.5000000000000001E-3</v>
      </c>
      <c r="E3400">
        <v>4.4999999999999998E-2</v>
      </c>
      <c r="F3400">
        <v>0.01</v>
      </c>
      <c r="G3400">
        <v>0.05</v>
      </c>
      <c r="H3400">
        <v>0.105</v>
      </c>
      <c r="I3400">
        <v>0.44</v>
      </c>
      <c r="J3400">
        <v>1.7500000000000002E-2</v>
      </c>
      <c r="K3400">
        <v>0.60273972600000003</v>
      </c>
      <c r="L3400">
        <v>0.57536844300000001</v>
      </c>
      <c r="M3400">
        <v>2.8914893000000001E-2</v>
      </c>
      <c r="N3400">
        <v>0.173364659</v>
      </c>
      <c r="O3400">
        <v>0.18734461799999999</v>
      </c>
      <c r="P3400">
        <v>0.63929072300000001</v>
      </c>
      <c r="Q3400">
        <v>9.1902449999999997E-3</v>
      </c>
      <c r="R3400">
        <v>0.145183533</v>
      </c>
      <c r="S3400">
        <v>0.18758872400000001</v>
      </c>
      <c r="T3400">
        <v>0.66722774299999998</v>
      </c>
      <c r="U3400">
        <v>0.26</v>
      </c>
      <c r="V3400">
        <v>1.1935483870000001</v>
      </c>
      <c r="W3400">
        <f>COUNTIF(Table1[[#This Row],[Al2O3]:[TiO2]],0)</f>
        <v>0</v>
      </c>
      <c r="X3400">
        <f>Table1[[#This Row],[K2O]]+Table1[[#This Row],[Li2O]]+Table1[[#This Row],[Na2O]]</f>
        <v>0.16500000000000001</v>
      </c>
      <c r="Y3400">
        <f>Table1[[#This Row],[B2O3]]+Table1[[#This Row],[K2O]]+Table1[[#This Row],[Li2O]]+Table1[[#This Row],[Na2O]]</f>
        <v>0.27499999999999997</v>
      </c>
      <c r="Z3400" s="2">
        <f>Table1[[#This Row],[B2O3]]+Table1[[#This Row],[CaO]]+Table1[[#This Row],[K2O]]+Table1[[#This Row],[Li2O]]+Table1[[#This Row],[Na2O]]</f>
        <v>0.31</v>
      </c>
      <c r="AA3400" s="2">
        <f>Table1[[#This Row],[A+B+AE]]-Table1[[#This Row],[Al2O3]]-Table1[[#This Row],[SiO2]]</f>
        <v>-0.315</v>
      </c>
      <c r="AB3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474.44500000000005</v>
      </c>
    </row>
    <row r="3401" spans="1:28" hidden="1" x14ac:dyDescent="0.25">
      <c r="A3401">
        <v>0.215</v>
      </c>
      <c r="B3401">
        <v>0.185</v>
      </c>
      <c r="C3401">
        <v>5.0000000000000001E-3</v>
      </c>
      <c r="D3401">
        <v>2.5000000000000001E-3</v>
      </c>
      <c r="E3401">
        <v>3.5000000000000003E-2</v>
      </c>
      <c r="F3401">
        <v>7.4999999999999997E-3</v>
      </c>
      <c r="G3401">
        <v>5.5E-2</v>
      </c>
      <c r="H3401">
        <v>0.125</v>
      </c>
      <c r="I3401">
        <v>0.32500000000000001</v>
      </c>
      <c r="J3401">
        <v>4.4999999999999998E-2</v>
      </c>
      <c r="K3401">
        <v>0.48872180500000001</v>
      </c>
      <c r="L3401">
        <v>0.57494731399999999</v>
      </c>
      <c r="M3401">
        <v>1.2661976E-2</v>
      </c>
      <c r="N3401">
        <v>0.177658701</v>
      </c>
      <c r="O3401">
        <v>0.20517616499999999</v>
      </c>
      <c r="P3401">
        <v>0.61716513299999998</v>
      </c>
      <c r="Q3401">
        <v>-6.1543930000000002E-3</v>
      </c>
      <c r="R3401">
        <v>0.151356031</v>
      </c>
      <c r="S3401">
        <v>0.20124020100000001</v>
      </c>
      <c r="T3401">
        <v>0.64740376700000002</v>
      </c>
      <c r="U3401">
        <v>0.26500000000000001</v>
      </c>
      <c r="V3401">
        <v>1.1944444439999999</v>
      </c>
      <c r="W3401">
        <f>COUNTIF(Table1[[#This Row],[Al2O3]:[TiO2]],0)</f>
        <v>0</v>
      </c>
      <c r="X3401">
        <f>Table1[[#This Row],[K2O]]+Table1[[#This Row],[Li2O]]+Table1[[#This Row],[Na2O]]</f>
        <v>0.1875</v>
      </c>
      <c r="Y3401">
        <f>Table1[[#This Row],[B2O3]]+Table1[[#This Row],[K2O]]+Table1[[#This Row],[Li2O]]+Table1[[#This Row],[Na2O]]</f>
        <v>0.3725</v>
      </c>
      <c r="Z3401" s="2">
        <f>Table1[[#This Row],[B2O3]]+Table1[[#This Row],[CaO]]+Table1[[#This Row],[K2O]]+Table1[[#This Row],[Li2O]]+Table1[[#This Row],[Na2O]]</f>
        <v>0.3775</v>
      </c>
      <c r="AA3401" s="2">
        <f>Table1[[#This Row],[A+B+AE]]-Table1[[#This Row],[Al2O3]]-Table1[[#This Row],[SiO2]]</f>
        <v>-0.16250000000000001</v>
      </c>
      <c r="AB3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451.61900000000014</v>
      </c>
    </row>
    <row r="3402" spans="1:28" hidden="1" x14ac:dyDescent="0.25">
      <c r="A3402">
        <v>0.23499999999999999</v>
      </c>
      <c r="B3402">
        <v>0.15</v>
      </c>
      <c r="C3402">
        <v>5.0000000000000001E-3</v>
      </c>
      <c r="D3402">
        <v>2.5000000000000001E-3</v>
      </c>
      <c r="E3402">
        <v>4.4999999999999998E-2</v>
      </c>
      <c r="F3402">
        <v>0.01</v>
      </c>
      <c r="G3402">
        <v>2.5000000000000001E-2</v>
      </c>
      <c r="H3402">
        <v>0.14000000000000001</v>
      </c>
      <c r="I3402">
        <v>0.38</v>
      </c>
      <c r="J3402">
        <v>7.4999999999999997E-3</v>
      </c>
      <c r="K3402">
        <v>0.50331126000000004</v>
      </c>
      <c r="L3402">
        <v>0.56579902000000004</v>
      </c>
      <c r="M3402">
        <v>1.7365479999999999E-2</v>
      </c>
      <c r="N3402">
        <v>0.16351498</v>
      </c>
      <c r="O3402">
        <v>0.22443795</v>
      </c>
      <c r="P3402">
        <v>0.61204707000000003</v>
      </c>
      <c r="Q3402">
        <v>-1.183993E-2</v>
      </c>
      <c r="R3402">
        <v>0.14691677</v>
      </c>
      <c r="S3402">
        <v>0.21974631</v>
      </c>
      <c r="T3402">
        <v>0.63333691999999997</v>
      </c>
      <c r="U3402">
        <v>0.27</v>
      </c>
      <c r="V3402">
        <v>1.4242424199999999</v>
      </c>
      <c r="W3402">
        <f>COUNTIF(Table1[[#This Row],[Al2O3]:[TiO2]],0)</f>
        <v>0</v>
      </c>
      <c r="X3402">
        <f>Table1[[#This Row],[K2O]]+Table1[[#This Row],[Li2O]]+Table1[[#This Row],[Na2O]]</f>
        <v>0.17500000000000002</v>
      </c>
      <c r="Y3402">
        <f>Table1[[#This Row],[B2O3]]+Table1[[#This Row],[K2O]]+Table1[[#This Row],[Li2O]]+Table1[[#This Row],[Na2O]]</f>
        <v>0.32500000000000001</v>
      </c>
      <c r="Z3402" s="2">
        <f>Table1[[#This Row],[B2O3]]+Table1[[#This Row],[CaO]]+Table1[[#This Row],[K2O]]+Table1[[#This Row],[Li2O]]+Table1[[#This Row],[Na2O]]</f>
        <v>0.33</v>
      </c>
      <c r="AA3402" s="2">
        <f>Table1[[#This Row],[A+B+AE]]-Table1[[#This Row],[Al2O3]]-Table1[[#This Row],[SiO2]]</f>
        <v>-0.28499999999999998</v>
      </c>
      <c r="AB3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493.72900000000004</v>
      </c>
    </row>
    <row r="3403" spans="1:28" hidden="1" x14ac:dyDescent="0.25">
      <c r="A3403">
        <v>0.19500000000000001</v>
      </c>
      <c r="B3403">
        <v>0.125</v>
      </c>
      <c r="C3403">
        <v>0.02</v>
      </c>
      <c r="D3403">
        <v>5.0000000000000001E-3</v>
      </c>
      <c r="E3403">
        <v>4.4999999999999998E-2</v>
      </c>
      <c r="F3403">
        <v>0.01</v>
      </c>
      <c r="G3403">
        <v>2.5000000000000001E-2</v>
      </c>
      <c r="H3403">
        <v>0.12</v>
      </c>
      <c r="I3403">
        <v>0.41499999999999998</v>
      </c>
      <c r="J3403">
        <v>0.04</v>
      </c>
      <c r="K3403">
        <v>0.56849315</v>
      </c>
      <c r="L3403">
        <v>0.57439348999999995</v>
      </c>
      <c r="M3403">
        <v>3.8246950000000002E-2</v>
      </c>
      <c r="N3403">
        <v>0.15847902999999999</v>
      </c>
      <c r="O3403">
        <v>0.19833398999999999</v>
      </c>
      <c r="P3403">
        <v>0.64318697000000002</v>
      </c>
      <c r="Q3403">
        <v>1.0236779999999999E-2</v>
      </c>
      <c r="R3403">
        <v>0.13987174999999999</v>
      </c>
      <c r="S3403">
        <v>0.19554067</v>
      </c>
      <c r="T3403">
        <v>0.66458757999999996</v>
      </c>
      <c r="U3403">
        <v>0.27</v>
      </c>
      <c r="V3403">
        <v>1.34482759</v>
      </c>
      <c r="W3403">
        <f>COUNTIF(Table1[[#This Row],[Al2O3]:[TiO2]],0)</f>
        <v>0</v>
      </c>
      <c r="X3403">
        <f>Table1[[#This Row],[K2O]]+Table1[[#This Row],[Li2O]]+Table1[[#This Row],[Na2O]]</f>
        <v>0.155</v>
      </c>
      <c r="Y3403">
        <f>Table1[[#This Row],[B2O3]]+Table1[[#This Row],[K2O]]+Table1[[#This Row],[Li2O]]+Table1[[#This Row],[Na2O]]</f>
        <v>0.28000000000000003</v>
      </c>
      <c r="Z3403" s="2">
        <f>Table1[[#This Row],[B2O3]]+Table1[[#This Row],[CaO]]+Table1[[#This Row],[K2O]]+Table1[[#This Row],[Li2O]]+Table1[[#This Row],[Na2O]]</f>
        <v>0.3</v>
      </c>
      <c r="AA3403" s="2">
        <f>Table1[[#This Row],[A+B+AE]]-Table1[[#This Row],[Al2O3]]-Table1[[#This Row],[SiO2]]</f>
        <v>-0.31</v>
      </c>
      <c r="AB3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493.99799999999993</v>
      </c>
    </row>
    <row r="3404" spans="1:28" hidden="1" x14ac:dyDescent="0.25">
      <c r="A3404">
        <v>0.25</v>
      </c>
      <c r="B3404">
        <v>0.19</v>
      </c>
      <c r="C3404">
        <v>5.0000000000000001E-3</v>
      </c>
      <c r="D3404">
        <v>2.5000000000000001E-3</v>
      </c>
      <c r="E3404">
        <v>0.04</v>
      </c>
      <c r="F3404">
        <v>2.5000000000000001E-3</v>
      </c>
      <c r="G3404">
        <v>5.0000000000000001E-3</v>
      </c>
      <c r="H3404">
        <v>0.15</v>
      </c>
      <c r="I3404">
        <v>0.32500000000000001</v>
      </c>
      <c r="J3404">
        <v>0.03</v>
      </c>
      <c r="K3404">
        <v>0.44827586200000002</v>
      </c>
      <c r="L3404">
        <v>0.56277185500000004</v>
      </c>
      <c r="M3404">
        <v>3.0256452E-2</v>
      </c>
      <c r="N3404">
        <v>0.14831032599999999</v>
      </c>
      <c r="O3404">
        <v>0.23516685100000001</v>
      </c>
      <c r="P3404">
        <v>0.61652282300000005</v>
      </c>
      <c r="Q3404">
        <v>-6.1752420000000001E-3</v>
      </c>
      <c r="R3404">
        <v>0.13933621900000001</v>
      </c>
      <c r="S3404">
        <v>0.22611440499999999</v>
      </c>
      <c r="T3404">
        <v>0.63454937700000003</v>
      </c>
      <c r="U3404">
        <v>0.25</v>
      </c>
      <c r="V3404">
        <v>1.612903226</v>
      </c>
      <c r="W3404">
        <f>COUNTIF(Table1[[#This Row],[Al2O3]:[TiO2]],0)</f>
        <v>0</v>
      </c>
      <c r="X3404">
        <f>Table1[[#This Row],[K2O]]+Table1[[#This Row],[Li2O]]+Table1[[#This Row],[Na2O]]</f>
        <v>0.1575</v>
      </c>
      <c r="Y3404">
        <f>Table1[[#This Row],[B2O3]]+Table1[[#This Row],[K2O]]+Table1[[#This Row],[Li2O]]+Table1[[#This Row],[Na2O]]</f>
        <v>0.34750000000000003</v>
      </c>
      <c r="Z3404" s="2">
        <f>Table1[[#This Row],[B2O3]]+Table1[[#This Row],[CaO]]+Table1[[#This Row],[K2O]]+Table1[[#This Row],[Li2O]]+Table1[[#This Row],[Na2O]]</f>
        <v>0.35250000000000004</v>
      </c>
      <c r="AA3404" s="2">
        <f>Table1[[#This Row],[A+B+AE]]-Table1[[#This Row],[Al2O3]]-Table1[[#This Row],[SiO2]]</f>
        <v>-0.22249999999999998</v>
      </c>
      <c r="AB3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509.08150000000001</v>
      </c>
    </row>
    <row r="3405" spans="1:28" hidden="1" x14ac:dyDescent="0.25">
      <c r="A3405">
        <v>0.19500000000000001</v>
      </c>
      <c r="B3405">
        <v>0.16</v>
      </c>
      <c r="C3405">
        <v>5.0000000000000001E-3</v>
      </c>
      <c r="D3405">
        <v>5.0000000000000001E-3</v>
      </c>
      <c r="E3405">
        <v>0.03</v>
      </c>
      <c r="F3405">
        <v>0.01</v>
      </c>
      <c r="G3405">
        <v>0.04</v>
      </c>
      <c r="H3405">
        <v>0.12</v>
      </c>
      <c r="I3405">
        <v>0.39</v>
      </c>
      <c r="J3405">
        <v>4.4999999999999998E-2</v>
      </c>
      <c r="K3405">
        <v>0.55319149000000001</v>
      </c>
      <c r="L3405">
        <v>0.56834393999999999</v>
      </c>
      <c r="M3405">
        <v>4.0081239999999997E-2</v>
      </c>
      <c r="N3405">
        <v>0.16183374</v>
      </c>
      <c r="O3405">
        <v>0.18933601</v>
      </c>
      <c r="P3405">
        <v>0.64883024</v>
      </c>
      <c r="Q3405">
        <v>1.5936140000000001E-2</v>
      </c>
      <c r="R3405">
        <v>0.14004365999999999</v>
      </c>
      <c r="S3405">
        <v>0.18588600999999999</v>
      </c>
      <c r="T3405">
        <v>0.67407033000000005</v>
      </c>
      <c r="U3405">
        <v>0.255</v>
      </c>
      <c r="V3405">
        <v>1.21875</v>
      </c>
      <c r="W3405">
        <f>COUNTIF(Table1[[#This Row],[Al2O3]:[TiO2]],0)</f>
        <v>0</v>
      </c>
      <c r="X3405">
        <f>Table1[[#This Row],[K2O]]+Table1[[#This Row],[Li2O]]+Table1[[#This Row],[Na2O]]</f>
        <v>0.16999999999999998</v>
      </c>
      <c r="Y3405">
        <f>Table1[[#This Row],[B2O3]]+Table1[[#This Row],[K2O]]+Table1[[#This Row],[Li2O]]+Table1[[#This Row],[Na2O]]</f>
        <v>0.33</v>
      </c>
      <c r="Z3405" s="2">
        <f>Table1[[#This Row],[B2O3]]+Table1[[#This Row],[CaO]]+Table1[[#This Row],[K2O]]+Table1[[#This Row],[Li2O]]+Table1[[#This Row],[Na2O]]</f>
        <v>0.33500000000000002</v>
      </c>
      <c r="AA3405" s="2">
        <f>Table1[[#This Row],[A+B+AE]]-Table1[[#This Row],[Al2O3]]-Table1[[#This Row],[SiO2]]</f>
        <v>-0.25</v>
      </c>
      <c r="AB3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475.85149999999999</v>
      </c>
    </row>
    <row r="3406" spans="1:28" hidden="1" x14ac:dyDescent="0.25">
      <c r="A3406">
        <v>0.20499999999999999</v>
      </c>
      <c r="B3406">
        <v>0.155</v>
      </c>
      <c r="C3406">
        <v>5.0000000000000001E-3</v>
      </c>
      <c r="D3406">
        <v>2.5000000000000001E-3</v>
      </c>
      <c r="E3406">
        <v>3.5000000000000003E-2</v>
      </c>
      <c r="F3406">
        <v>0.01</v>
      </c>
      <c r="G3406">
        <v>1.4999999999999999E-2</v>
      </c>
      <c r="H3406">
        <v>0.125</v>
      </c>
      <c r="I3406">
        <v>0.4</v>
      </c>
      <c r="J3406">
        <v>4.7500000000000001E-2</v>
      </c>
      <c r="K3406">
        <v>0.54794520999999996</v>
      </c>
      <c r="L3406">
        <v>0.56402388000000003</v>
      </c>
      <c r="M3406">
        <v>5.4606200000000001E-2</v>
      </c>
      <c r="N3406">
        <v>0.14297683999999999</v>
      </c>
      <c r="O3406">
        <v>0.20089275000000001</v>
      </c>
      <c r="P3406">
        <v>0.65613041000000005</v>
      </c>
      <c r="Q3406">
        <v>2.219616E-2</v>
      </c>
      <c r="R3406">
        <v>0.12940030999999999</v>
      </c>
      <c r="S3406">
        <v>0.19564896000000001</v>
      </c>
      <c r="T3406">
        <v>0.67495073000000005</v>
      </c>
      <c r="U3406">
        <v>0.25</v>
      </c>
      <c r="V3406">
        <v>1.46428571</v>
      </c>
      <c r="W3406">
        <f>COUNTIF(Table1[[#This Row],[Al2O3]:[TiO2]],0)</f>
        <v>0</v>
      </c>
      <c r="X3406">
        <f>Table1[[#This Row],[K2O]]+Table1[[#This Row],[Li2O]]+Table1[[#This Row],[Na2O]]</f>
        <v>0.15</v>
      </c>
      <c r="Y3406">
        <f>Table1[[#This Row],[B2O3]]+Table1[[#This Row],[K2O]]+Table1[[#This Row],[Li2O]]+Table1[[#This Row],[Na2O]]</f>
        <v>0.30499999999999999</v>
      </c>
      <c r="Z3406" s="2">
        <f>Table1[[#This Row],[B2O3]]+Table1[[#This Row],[CaO]]+Table1[[#This Row],[K2O]]+Table1[[#This Row],[Li2O]]+Table1[[#This Row],[Na2O]]</f>
        <v>0.31</v>
      </c>
      <c r="AA3406" s="2">
        <f>Table1[[#This Row],[A+B+AE]]-Table1[[#This Row],[Al2O3]]-Table1[[#This Row],[SiO2]]</f>
        <v>-0.29500000000000004</v>
      </c>
      <c r="AB3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505.30950000000007</v>
      </c>
    </row>
    <row r="3407" spans="1:28" hidden="1" x14ac:dyDescent="0.25">
      <c r="A3407">
        <v>0.22</v>
      </c>
      <c r="B3407">
        <v>0.17499999999999999</v>
      </c>
      <c r="C3407">
        <v>1.4999999999999999E-2</v>
      </c>
      <c r="D3407">
        <v>2.5000000000000001E-3</v>
      </c>
      <c r="E3407">
        <v>2.5000000000000001E-2</v>
      </c>
      <c r="F3407">
        <v>7.4999999999999997E-3</v>
      </c>
      <c r="G3407">
        <v>0.05</v>
      </c>
      <c r="H3407">
        <v>0.125</v>
      </c>
      <c r="I3407">
        <v>0.35499999999999998</v>
      </c>
      <c r="J3407">
        <v>2.5000000000000001E-2</v>
      </c>
      <c r="K3407">
        <v>0.50714285699999995</v>
      </c>
      <c r="L3407">
        <v>0.56872860199999997</v>
      </c>
      <c r="M3407">
        <v>1.6628291E-2</v>
      </c>
      <c r="N3407">
        <v>0.17310432100000001</v>
      </c>
      <c r="O3407">
        <v>0.206882608</v>
      </c>
      <c r="P3407">
        <v>0.62001307100000003</v>
      </c>
      <c r="Q3407">
        <v>-3.5506090000000001E-3</v>
      </c>
      <c r="R3407">
        <v>0.147910562</v>
      </c>
      <c r="S3407">
        <v>0.20335160399999999</v>
      </c>
      <c r="T3407">
        <v>0.64873783399999996</v>
      </c>
      <c r="U3407">
        <v>0.255</v>
      </c>
      <c r="V3407">
        <v>1.2571428570000001</v>
      </c>
      <c r="W3407">
        <f>COUNTIF(Table1[[#This Row],[Al2O3]:[TiO2]],0)</f>
        <v>0</v>
      </c>
      <c r="X3407">
        <f>Table1[[#This Row],[K2O]]+Table1[[#This Row],[Li2O]]+Table1[[#This Row],[Na2O]]</f>
        <v>0.1825</v>
      </c>
      <c r="Y3407">
        <f>Table1[[#This Row],[B2O3]]+Table1[[#This Row],[K2O]]+Table1[[#This Row],[Li2O]]+Table1[[#This Row],[Na2O]]</f>
        <v>0.35749999999999998</v>
      </c>
      <c r="Z3407" s="2">
        <f>Table1[[#This Row],[B2O3]]+Table1[[#This Row],[CaO]]+Table1[[#This Row],[K2O]]+Table1[[#This Row],[Li2O]]+Table1[[#This Row],[Na2O]]</f>
        <v>0.3725</v>
      </c>
      <c r="AA3407" s="2">
        <f>Table1[[#This Row],[A+B+AE]]-Table1[[#This Row],[Al2O3]]-Table1[[#This Row],[SiO2]]</f>
        <v>-0.20249999999999999</v>
      </c>
      <c r="AB3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464.89649999999995</v>
      </c>
    </row>
    <row r="3408" spans="1:28" hidden="1" x14ac:dyDescent="0.25">
      <c r="A3408">
        <v>0.21</v>
      </c>
      <c r="B3408">
        <v>0.17499999999999999</v>
      </c>
      <c r="C3408">
        <v>0.01</v>
      </c>
      <c r="D3408">
        <v>2.5000000000000001E-3</v>
      </c>
      <c r="E3408">
        <v>0.02</v>
      </c>
      <c r="F3408">
        <v>0.01</v>
      </c>
      <c r="G3408">
        <v>5.5E-2</v>
      </c>
      <c r="H3408">
        <v>0.13</v>
      </c>
      <c r="I3408">
        <v>0.35</v>
      </c>
      <c r="J3408">
        <v>3.7499999999999999E-2</v>
      </c>
      <c r="K3408">
        <v>0.50724637699999997</v>
      </c>
      <c r="L3408">
        <v>0.57383921900000001</v>
      </c>
      <c r="M3408">
        <v>1.1159951E-2</v>
      </c>
      <c r="N3408">
        <v>0.18305765600000001</v>
      </c>
      <c r="O3408">
        <v>0.19848771300000001</v>
      </c>
      <c r="P3408">
        <v>0.61845463099999998</v>
      </c>
      <c r="Q3408">
        <v>-7.5726839999999997E-3</v>
      </c>
      <c r="R3408">
        <v>0.155904295</v>
      </c>
      <c r="S3408">
        <v>0.19546793600000001</v>
      </c>
      <c r="T3408">
        <v>0.64862776899999997</v>
      </c>
      <c r="U3408">
        <v>0.27</v>
      </c>
      <c r="V3408">
        <v>1.1351351350000001</v>
      </c>
      <c r="W3408">
        <f>COUNTIF(Table1[[#This Row],[Al2O3]:[TiO2]],0)</f>
        <v>0</v>
      </c>
      <c r="X3408">
        <f>Table1[[#This Row],[K2O]]+Table1[[#This Row],[Li2O]]+Table1[[#This Row],[Na2O]]</f>
        <v>0.19500000000000001</v>
      </c>
      <c r="Y3408">
        <f>Table1[[#This Row],[B2O3]]+Table1[[#This Row],[K2O]]+Table1[[#This Row],[Li2O]]+Table1[[#This Row],[Na2O]]</f>
        <v>0.37</v>
      </c>
      <c r="Z3408" s="2">
        <f>Table1[[#This Row],[B2O3]]+Table1[[#This Row],[CaO]]+Table1[[#This Row],[K2O]]+Table1[[#This Row],[Li2O]]+Table1[[#This Row],[Na2O]]</f>
        <v>0.38</v>
      </c>
      <c r="AA3408" s="2">
        <f>Table1[[#This Row],[A+B+AE]]-Table1[[#This Row],[Al2O3]]-Table1[[#This Row],[SiO2]]</f>
        <v>-0.17999999999999997</v>
      </c>
      <c r="AB3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453.92549999999994</v>
      </c>
    </row>
    <row r="3409" spans="1:28" hidden="1" x14ac:dyDescent="0.25">
      <c r="A3409">
        <v>0.24</v>
      </c>
      <c r="B3409">
        <v>0.16500000000000001</v>
      </c>
      <c r="C3409">
        <v>0.01</v>
      </c>
      <c r="D3409">
        <v>2.5000000000000001E-3</v>
      </c>
      <c r="E3409">
        <v>0.03</v>
      </c>
      <c r="F3409">
        <v>2.5000000000000001E-3</v>
      </c>
      <c r="G3409">
        <v>3.5000000000000003E-2</v>
      </c>
      <c r="H3409">
        <v>0.14499999999999999</v>
      </c>
      <c r="I3409">
        <v>0.36</v>
      </c>
      <c r="J3409">
        <v>0.01</v>
      </c>
      <c r="K3409">
        <v>0.48322147700000001</v>
      </c>
      <c r="L3409">
        <v>0.56665096000000004</v>
      </c>
      <c r="M3409">
        <v>6.9659910000000004E-3</v>
      </c>
      <c r="N3409">
        <v>0.172685425</v>
      </c>
      <c r="O3409">
        <v>0.223867023</v>
      </c>
      <c r="P3409">
        <v>0.603447552</v>
      </c>
      <c r="Q3409">
        <v>-2.0243568999999999E-2</v>
      </c>
      <c r="R3409">
        <v>0.154528416</v>
      </c>
      <c r="S3409">
        <v>0.21888523600000001</v>
      </c>
      <c r="T3409">
        <v>0.62658634800000002</v>
      </c>
      <c r="U3409">
        <v>0.27</v>
      </c>
      <c r="V3409">
        <v>1.3333333329999999</v>
      </c>
      <c r="W3409">
        <f>COUNTIF(Table1[[#This Row],[Al2O3]:[TiO2]],0)</f>
        <v>0</v>
      </c>
      <c r="X3409">
        <f>Table1[[#This Row],[K2O]]+Table1[[#This Row],[Li2O]]+Table1[[#This Row],[Na2O]]</f>
        <v>0.1825</v>
      </c>
      <c r="Y3409">
        <f>Table1[[#This Row],[B2O3]]+Table1[[#This Row],[K2O]]+Table1[[#This Row],[Li2O]]+Table1[[#This Row],[Na2O]]</f>
        <v>0.34750000000000003</v>
      </c>
      <c r="Z3409" s="2">
        <f>Table1[[#This Row],[B2O3]]+Table1[[#This Row],[CaO]]+Table1[[#This Row],[K2O]]+Table1[[#This Row],[Li2O]]+Table1[[#This Row],[Na2O]]</f>
        <v>0.35750000000000004</v>
      </c>
      <c r="AA3409" s="2">
        <f>Table1[[#This Row],[A+B+AE]]-Table1[[#This Row],[Al2O3]]-Table1[[#This Row],[SiO2]]</f>
        <v>-0.24249999999999994</v>
      </c>
      <c r="AB3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480.80000000000007</v>
      </c>
    </row>
    <row r="3410" spans="1:28" hidden="1" x14ac:dyDescent="0.25">
      <c r="A3410">
        <v>0.22</v>
      </c>
      <c r="B3410">
        <v>0.15</v>
      </c>
      <c r="C3410">
        <v>0.04</v>
      </c>
      <c r="D3410">
        <v>2.5000000000000001E-3</v>
      </c>
      <c r="E3410">
        <v>0.03</v>
      </c>
      <c r="F3410">
        <v>5.0000000000000001E-3</v>
      </c>
      <c r="G3410">
        <v>0.04</v>
      </c>
      <c r="H3410">
        <v>0.13</v>
      </c>
      <c r="I3410">
        <v>0.36499999999999999</v>
      </c>
      <c r="J3410">
        <v>1.7500000000000002E-2</v>
      </c>
      <c r="K3410">
        <v>0.51048950999999998</v>
      </c>
      <c r="L3410">
        <v>0.57648204300000006</v>
      </c>
      <c r="M3410">
        <v>5.1498960000000002E-3</v>
      </c>
      <c r="N3410">
        <v>0.17983748999999999</v>
      </c>
      <c r="O3410">
        <v>0.213318854</v>
      </c>
      <c r="P3410">
        <v>0.60684365699999998</v>
      </c>
      <c r="Q3410">
        <v>-1.6460478000000001E-2</v>
      </c>
      <c r="R3410">
        <v>0.155483661</v>
      </c>
      <c r="S3410">
        <v>0.210578709</v>
      </c>
      <c r="T3410">
        <v>0.63393763000000003</v>
      </c>
      <c r="U3410">
        <v>0.26500000000000001</v>
      </c>
      <c r="V3410">
        <v>1.294117647</v>
      </c>
      <c r="W3410">
        <f>COUNTIF(Table1[[#This Row],[Al2O3]:[TiO2]],0)</f>
        <v>0</v>
      </c>
      <c r="X3410">
        <f>Table1[[#This Row],[K2O]]+Table1[[#This Row],[Li2O]]+Table1[[#This Row],[Na2O]]</f>
        <v>0.17499999999999999</v>
      </c>
      <c r="Y3410">
        <f>Table1[[#This Row],[B2O3]]+Table1[[#This Row],[K2O]]+Table1[[#This Row],[Li2O]]+Table1[[#This Row],[Na2O]]</f>
        <v>0.32500000000000001</v>
      </c>
      <c r="Z3410" s="2">
        <f>Table1[[#This Row],[B2O3]]+Table1[[#This Row],[CaO]]+Table1[[#This Row],[K2O]]+Table1[[#This Row],[Li2O]]+Table1[[#This Row],[Na2O]]</f>
        <v>0.36499999999999999</v>
      </c>
      <c r="AA3410" s="2">
        <f>Table1[[#This Row],[A+B+AE]]-Table1[[#This Row],[Al2O3]]-Table1[[#This Row],[SiO2]]</f>
        <v>-0.22</v>
      </c>
      <c r="AB3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475.70050000000003</v>
      </c>
    </row>
    <row r="3411" spans="1:28" hidden="1" x14ac:dyDescent="0.25">
      <c r="A3411">
        <v>0.2</v>
      </c>
      <c r="B3411">
        <v>0.13</v>
      </c>
      <c r="C3411">
        <v>1.4999999999999999E-2</v>
      </c>
      <c r="D3411">
        <v>2.5000000000000001E-3</v>
      </c>
      <c r="E3411">
        <v>3.5000000000000003E-2</v>
      </c>
      <c r="F3411">
        <v>2.5000000000000001E-3</v>
      </c>
      <c r="G3411">
        <v>4.4999999999999998E-2</v>
      </c>
      <c r="H3411">
        <v>0.115</v>
      </c>
      <c r="I3411">
        <v>0.42</v>
      </c>
      <c r="J3411">
        <v>3.5000000000000003E-2</v>
      </c>
      <c r="K3411">
        <v>0.57142857000000002</v>
      </c>
      <c r="L3411">
        <v>0.57092001000000003</v>
      </c>
      <c r="M3411">
        <v>3.1699560000000002E-2</v>
      </c>
      <c r="N3411">
        <v>0.16482485999999999</v>
      </c>
      <c r="O3411">
        <v>0.19742460000000001</v>
      </c>
      <c r="P3411">
        <v>0.63775053999999998</v>
      </c>
      <c r="Q3411">
        <v>6.5972000000000001E-3</v>
      </c>
      <c r="R3411">
        <v>0.14325736999999999</v>
      </c>
      <c r="S3411">
        <v>0.19523338000000001</v>
      </c>
      <c r="T3411">
        <v>0.66150925000000005</v>
      </c>
      <c r="U3411">
        <v>0.27</v>
      </c>
      <c r="V3411">
        <v>1.25</v>
      </c>
      <c r="W3411">
        <f>COUNTIF(Table1[[#This Row],[Al2O3]:[TiO2]],0)</f>
        <v>0</v>
      </c>
      <c r="X3411">
        <f>Table1[[#This Row],[K2O]]+Table1[[#This Row],[Li2O]]+Table1[[#This Row],[Na2O]]</f>
        <v>0.16250000000000001</v>
      </c>
      <c r="Y3411">
        <f>Table1[[#This Row],[B2O3]]+Table1[[#This Row],[K2O]]+Table1[[#This Row],[Li2O]]+Table1[[#This Row],[Na2O]]</f>
        <v>0.29249999999999998</v>
      </c>
      <c r="Z3411" s="2">
        <f>Table1[[#This Row],[B2O3]]+Table1[[#This Row],[CaO]]+Table1[[#This Row],[K2O]]+Table1[[#This Row],[Li2O]]+Table1[[#This Row],[Na2O]]</f>
        <v>0.3075</v>
      </c>
      <c r="AA3411" s="2">
        <f>Table1[[#This Row],[A+B+AE]]-Table1[[#This Row],[Al2O3]]-Table1[[#This Row],[SiO2]]</f>
        <v>-0.3125</v>
      </c>
      <c r="AB3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476.25149999999996</v>
      </c>
    </row>
    <row r="3412" spans="1:28" hidden="1" x14ac:dyDescent="0.25">
      <c r="A3412">
        <v>0.21</v>
      </c>
      <c r="B3412">
        <v>0.17</v>
      </c>
      <c r="C3412">
        <v>0.01</v>
      </c>
      <c r="D3412">
        <v>2.5000000000000001E-3</v>
      </c>
      <c r="E3412">
        <v>2.5000000000000001E-2</v>
      </c>
      <c r="F3412">
        <v>2.5000000000000001E-3</v>
      </c>
      <c r="G3412">
        <v>5.5E-2</v>
      </c>
      <c r="H3412">
        <v>0.13</v>
      </c>
      <c r="I3412">
        <v>0.35499999999999998</v>
      </c>
      <c r="J3412">
        <v>0.04</v>
      </c>
      <c r="K3412">
        <v>0.51079136700000005</v>
      </c>
      <c r="L3412">
        <v>0.57399133999999996</v>
      </c>
      <c r="M3412">
        <v>1.2079416000000001E-2</v>
      </c>
      <c r="N3412">
        <v>0.181428218</v>
      </c>
      <c r="O3412">
        <v>0.19973748799999999</v>
      </c>
      <c r="P3412">
        <v>0.61883429400000001</v>
      </c>
      <c r="Q3412">
        <v>-8.9285379999999998E-3</v>
      </c>
      <c r="R3412">
        <v>0.15662008399999999</v>
      </c>
      <c r="S3412">
        <v>0.19636537000000001</v>
      </c>
      <c r="T3412">
        <v>0.647014545</v>
      </c>
      <c r="U3412">
        <v>0.27</v>
      </c>
      <c r="V3412">
        <v>1.1351351350000001</v>
      </c>
      <c r="W3412">
        <f>COUNTIF(Table1[[#This Row],[Al2O3]:[TiO2]],0)</f>
        <v>0</v>
      </c>
      <c r="X3412">
        <f>Table1[[#This Row],[K2O]]+Table1[[#This Row],[Li2O]]+Table1[[#This Row],[Na2O]]</f>
        <v>0.1875</v>
      </c>
      <c r="Y3412">
        <f>Table1[[#This Row],[B2O3]]+Table1[[#This Row],[K2O]]+Table1[[#This Row],[Li2O]]+Table1[[#This Row],[Na2O]]</f>
        <v>0.35750000000000004</v>
      </c>
      <c r="Z3412" s="2">
        <f>Table1[[#This Row],[B2O3]]+Table1[[#This Row],[CaO]]+Table1[[#This Row],[K2O]]+Table1[[#This Row],[Li2O]]+Table1[[#This Row],[Na2O]]</f>
        <v>0.36750000000000005</v>
      </c>
      <c r="AA3412" s="2">
        <f>Table1[[#This Row],[A+B+AE]]-Table1[[#This Row],[Al2O3]]-Table1[[#This Row],[SiO2]]</f>
        <v>-0.19749999999999993</v>
      </c>
      <c r="AB3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454.74999999999989</v>
      </c>
    </row>
    <row r="3413" spans="1:28" hidden="1" x14ac:dyDescent="0.25">
      <c r="A3413">
        <v>0.23</v>
      </c>
      <c r="B3413">
        <v>0.185</v>
      </c>
      <c r="C3413">
        <v>1.4999999999999999E-2</v>
      </c>
      <c r="D3413">
        <v>5.0000000000000001E-3</v>
      </c>
      <c r="E3413">
        <v>0.04</v>
      </c>
      <c r="F3413">
        <v>0.01</v>
      </c>
      <c r="G3413">
        <v>0.02</v>
      </c>
      <c r="H3413">
        <v>0.14000000000000001</v>
      </c>
      <c r="I3413">
        <v>0.32500000000000001</v>
      </c>
      <c r="J3413">
        <v>0.03</v>
      </c>
      <c r="K3413">
        <v>0.46762589900000001</v>
      </c>
      <c r="L3413">
        <v>0.56959639299999998</v>
      </c>
      <c r="M3413">
        <v>2.1993440999999999E-2</v>
      </c>
      <c r="N3413">
        <v>0.16171211699999999</v>
      </c>
      <c r="O3413">
        <v>0.21991891699999999</v>
      </c>
      <c r="P3413">
        <v>0.61836896699999999</v>
      </c>
      <c r="Q3413">
        <v>-5.3078730000000003E-3</v>
      </c>
      <c r="R3413">
        <v>0.14430414999999999</v>
      </c>
      <c r="S3413">
        <v>0.21353634799999999</v>
      </c>
      <c r="T3413">
        <v>0.64215950200000005</v>
      </c>
      <c r="U3413">
        <v>0.25</v>
      </c>
      <c r="V3413">
        <v>1.4375</v>
      </c>
      <c r="W3413">
        <f>COUNTIF(Table1[[#This Row],[Al2O3]:[TiO2]],0)</f>
        <v>0</v>
      </c>
      <c r="X3413">
        <f>Table1[[#This Row],[K2O]]+Table1[[#This Row],[Li2O]]+Table1[[#This Row],[Na2O]]</f>
        <v>0.17</v>
      </c>
      <c r="Y3413">
        <f>Table1[[#This Row],[B2O3]]+Table1[[#This Row],[K2O]]+Table1[[#This Row],[Li2O]]+Table1[[#This Row],[Na2O]]</f>
        <v>0.35499999999999998</v>
      </c>
      <c r="Z3413" s="2">
        <f>Table1[[#This Row],[B2O3]]+Table1[[#This Row],[CaO]]+Table1[[#This Row],[K2O]]+Table1[[#This Row],[Li2O]]+Table1[[#This Row],[Na2O]]</f>
        <v>0.37</v>
      </c>
      <c r="AA3413" s="2">
        <f>Table1[[#This Row],[A+B+AE]]-Table1[[#This Row],[Al2O3]]-Table1[[#This Row],[SiO2]]</f>
        <v>-0.18500000000000003</v>
      </c>
      <c r="AB3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490.90199999999993</v>
      </c>
    </row>
    <row r="3414" spans="1:28" hidden="1" x14ac:dyDescent="0.25">
      <c r="A3414">
        <v>0.20499999999999999</v>
      </c>
      <c r="B3414">
        <v>0.14000000000000001</v>
      </c>
      <c r="C3414">
        <v>2.5000000000000001E-2</v>
      </c>
      <c r="D3414">
        <v>5.0000000000000001E-3</v>
      </c>
      <c r="E3414">
        <v>2.5000000000000001E-2</v>
      </c>
      <c r="F3414">
        <v>0.01</v>
      </c>
      <c r="G3414">
        <v>1.4999999999999999E-2</v>
      </c>
      <c r="H3414">
        <v>0.125</v>
      </c>
      <c r="I3414">
        <v>0.40500000000000003</v>
      </c>
      <c r="J3414">
        <v>4.4999999999999998E-2</v>
      </c>
      <c r="K3414">
        <v>0.55102041000000002</v>
      </c>
      <c r="L3414">
        <v>0.57039698000000005</v>
      </c>
      <c r="M3414">
        <v>4.3311910000000002E-2</v>
      </c>
      <c r="N3414">
        <v>0.15120834999999999</v>
      </c>
      <c r="O3414">
        <v>0.20387867000000001</v>
      </c>
      <c r="P3414">
        <v>0.64491297999999997</v>
      </c>
      <c r="Q3414">
        <v>1.31174E-2</v>
      </c>
      <c r="R3414">
        <v>0.1351994</v>
      </c>
      <c r="S3414">
        <v>0.19976126</v>
      </c>
      <c r="T3414">
        <v>0.66503933999999998</v>
      </c>
      <c r="U3414">
        <v>0.26500000000000001</v>
      </c>
      <c r="V3414">
        <v>1.46428571</v>
      </c>
      <c r="W3414">
        <f>COUNTIF(Table1[[#This Row],[Al2O3]:[TiO2]],0)</f>
        <v>0</v>
      </c>
      <c r="X3414">
        <f>Table1[[#This Row],[K2O]]+Table1[[#This Row],[Li2O]]+Table1[[#This Row],[Na2O]]</f>
        <v>0.15</v>
      </c>
      <c r="Y3414">
        <f>Table1[[#This Row],[B2O3]]+Table1[[#This Row],[K2O]]+Table1[[#This Row],[Li2O]]+Table1[[#This Row],[Na2O]]</f>
        <v>0.29000000000000004</v>
      </c>
      <c r="Z3414" s="2">
        <f>Table1[[#This Row],[B2O3]]+Table1[[#This Row],[CaO]]+Table1[[#This Row],[K2O]]+Table1[[#This Row],[Li2O]]+Table1[[#This Row],[Na2O]]</f>
        <v>0.315</v>
      </c>
      <c r="AA3414" s="2">
        <f>Table1[[#This Row],[A+B+AE]]-Table1[[#This Row],[Al2O3]]-Table1[[#This Row],[SiO2]]</f>
        <v>-0.29500000000000004</v>
      </c>
      <c r="AB3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505.08199999999999</v>
      </c>
    </row>
    <row r="3415" spans="1:28" hidden="1" x14ac:dyDescent="0.25">
      <c r="A3415">
        <v>0.215</v>
      </c>
      <c r="B3415">
        <v>0.15</v>
      </c>
      <c r="C3415">
        <v>1.4999999999999999E-2</v>
      </c>
      <c r="D3415">
        <v>2.5000000000000001E-3</v>
      </c>
      <c r="E3415">
        <v>0.02</v>
      </c>
      <c r="F3415">
        <v>2.5000000000000001E-3</v>
      </c>
      <c r="G3415">
        <v>0.04</v>
      </c>
      <c r="H3415">
        <v>0.13</v>
      </c>
      <c r="I3415">
        <v>0.40500000000000003</v>
      </c>
      <c r="J3415">
        <v>0.02</v>
      </c>
      <c r="K3415">
        <v>0.54</v>
      </c>
      <c r="L3415">
        <v>0.56474200100000005</v>
      </c>
      <c r="M3415">
        <v>2.5463142000000001E-2</v>
      </c>
      <c r="N3415">
        <v>0.16717879899999999</v>
      </c>
      <c r="O3415">
        <v>0.20327701500000001</v>
      </c>
      <c r="P3415">
        <v>0.62954418700000003</v>
      </c>
      <c r="Q3415">
        <v>-7.8216600000000005E-4</v>
      </c>
      <c r="R3415">
        <v>0.147324292</v>
      </c>
      <c r="S3415">
        <v>0.19985313099999999</v>
      </c>
      <c r="T3415">
        <v>0.65282257700000001</v>
      </c>
      <c r="U3415">
        <v>0.26</v>
      </c>
      <c r="V3415">
        <v>1.2647058819999999</v>
      </c>
      <c r="W3415">
        <f>COUNTIF(Table1[[#This Row],[Al2O3]:[TiO2]],0)</f>
        <v>0</v>
      </c>
      <c r="X3415">
        <f>Table1[[#This Row],[K2O]]+Table1[[#This Row],[Li2O]]+Table1[[#This Row],[Na2O]]</f>
        <v>0.17250000000000001</v>
      </c>
      <c r="Y3415">
        <f>Table1[[#This Row],[B2O3]]+Table1[[#This Row],[K2O]]+Table1[[#This Row],[Li2O]]+Table1[[#This Row],[Na2O]]</f>
        <v>0.32250000000000001</v>
      </c>
      <c r="Z3415" s="2">
        <f>Table1[[#This Row],[B2O3]]+Table1[[#This Row],[CaO]]+Table1[[#This Row],[K2O]]+Table1[[#This Row],[Li2O]]+Table1[[#This Row],[Na2O]]</f>
        <v>0.33750000000000002</v>
      </c>
      <c r="AA3415" s="2">
        <f>Table1[[#This Row],[A+B+AE]]-Table1[[#This Row],[Al2O3]]-Table1[[#This Row],[SiO2]]</f>
        <v>-0.28249999999999997</v>
      </c>
      <c r="AB3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481.53800000000001</v>
      </c>
    </row>
    <row r="3416" spans="1:28" hidden="1" x14ac:dyDescent="0.25">
      <c r="A3416">
        <v>0.2</v>
      </c>
      <c r="B3416">
        <v>0.155</v>
      </c>
      <c r="C3416">
        <v>3.5000000000000003E-2</v>
      </c>
      <c r="D3416">
        <v>5.0000000000000001E-3</v>
      </c>
      <c r="E3416">
        <v>0.02</v>
      </c>
      <c r="F3416">
        <v>7.4999999999999997E-3</v>
      </c>
      <c r="G3416">
        <v>0.06</v>
      </c>
      <c r="H3416">
        <v>0.115</v>
      </c>
      <c r="I3416">
        <v>0.375</v>
      </c>
      <c r="J3416">
        <v>2.75E-2</v>
      </c>
      <c r="K3416">
        <v>0.54347826099999996</v>
      </c>
      <c r="L3416">
        <v>0.57620942799999997</v>
      </c>
      <c r="M3416">
        <v>1.3623068E-2</v>
      </c>
      <c r="N3416">
        <v>0.18407361799999999</v>
      </c>
      <c r="O3416">
        <v>0.19322271299999999</v>
      </c>
      <c r="P3416">
        <v>0.62270366899999996</v>
      </c>
      <c r="Q3416">
        <v>-2.461834E-3</v>
      </c>
      <c r="R3416">
        <v>0.153284321</v>
      </c>
      <c r="S3416">
        <v>0.19195331700000001</v>
      </c>
      <c r="T3416">
        <v>0.65476236200000004</v>
      </c>
      <c r="U3416">
        <v>0.26</v>
      </c>
      <c r="V3416">
        <v>1.1428571430000001</v>
      </c>
      <c r="W3416">
        <f>COUNTIF(Table1[[#This Row],[Al2O3]:[TiO2]],0)</f>
        <v>0</v>
      </c>
      <c r="X3416">
        <f>Table1[[#This Row],[K2O]]+Table1[[#This Row],[Li2O]]+Table1[[#This Row],[Na2O]]</f>
        <v>0.1825</v>
      </c>
      <c r="Y3416">
        <f>Table1[[#This Row],[B2O3]]+Table1[[#This Row],[K2O]]+Table1[[#This Row],[Li2O]]+Table1[[#This Row],[Na2O]]</f>
        <v>0.33750000000000002</v>
      </c>
      <c r="Z3416" s="2">
        <f>Table1[[#This Row],[B2O3]]+Table1[[#This Row],[CaO]]+Table1[[#This Row],[K2O]]+Table1[[#This Row],[Li2O]]+Table1[[#This Row],[Na2O]]</f>
        <v>0.3725</v>
      </c>
      <c r="AA3416" s="2">
        <f>Table1[[#This Row],[A+B+AE]]-Table1[[#This Row],[Al2O3]]-Table1[[#This Row],[SiO2]]</f>
        <v>-0.20250000000000001</v>
      </c>
      <c r="AB3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455.11650000000009</v>
      </c>
    </row>
    <row r="3417" spans="1:28" hidden="1" x14ac:dyDescent="0.25">
      <c r="A3417">
        <v>0.23</v>
      </c>
      <c r="B3417">
        <v>0.15</v>
      </c>
      <c r="C3417">
        <v>2.5000000000000001E-2</v>
      </c>
      <c r="D3417">
        <v>2.5000000000000001E-3</v>
      </c>
      <c r="E3417">
        <v>0.05</v>
      </c>
      <c r="F3417">
        <v>2.5000000000000001E-3</v>
      </c>
      <c r="G3417">
        <v>1.4999999999999999E-2</v>
      </c>
      <c r="H3417">
        <v>0.13500000000000001</v>
      </c>
      <c r="I3417">
        <v>0.35499999999999998</v>
      </c>
      <c r="J3417">
        <v>3.5000000000000003E-2</v>
      </c>
      <c r="K3417">
        <v>0.49305556</v>
      </c>
      <c r="L3417">
        <v>0.57522013000000005</v>
      </c>
      <c r="M3417">
        <v>2.1169170000000001E-2</v>
      </c>
      <c r="N3417">
        <v>0.15832889999999999</v>
      </c>
      <c r="O3417">
        <v>0.22886369000000001</v>
      </c>
      <c r="P3417">
        <v>0.61280741000000005</v>
      </c>
      <c r="Q3417">
        <v>-1.0510540000000001E-2</v>
      </c>
      <c r="R3417">
        <v>0.14426625000000001</v>
      </c>
      <c r="S3417">
        <v>0.22307465000000001</v>
      </c>
      <c r="T3417">
        <v>0.63265910000000003</v>
      </c>
      <c r="U3417">
        <v>0.27</v>
      </c>
      <c r="V3417">
        <v>1.53333333</v>
      </c>
      <c r="W3417">
        <f>COUNTIF(Table1[[#This Row],[Al2O3]:[TiO2]],0)</f>
        <v>0</v>
      </c>
      <c r="X3417">
        <f>Table1[[#This Row],[K2O]]+Table1[[#This Row],[Li2O]]+Table1[[#This Row],[Na2O]]</f>
        <v>0.1525</v>
      </c>
      <c r="Y3417">
        <f>Table1[[#This Row],[B2O3]]+Table1[[#This Row],[K2O]]+Table1[[#This Row],[Li2O]]+Table1[[#This Row],[Na2O]]</f>
        <v>0.30249999999999999</v>
      </c>
      <c r="Z3417" s="2">
        <f>Table1[[#This Row],[B2O3]]+Table1[[#This Row],[CaO]]+Table1[[#This Row],[K2O]]+Table1[[#This Row],[Li2O]]+Table1[[#This Row],[Na2O]]</f>
        <v>0.32750000000000001</v>
      </c>
      <c r="AA3417" s="2">
        <f>Table1[[#This Row],[A+B+AE]]-Table1[[#This Row],[Al2O3]]-Table1[[#This Row],[SiO2]]</f>
        <v>-0.25749999999999995</v>
      </c>
      <c r="AB3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499.66599999999994</v>
      </c>
    </row>
    <row r="3418" spans="1:28" hidden="1" x14ac:dyDescent="0.25">
      <c r="A3418">
        <v>0.2</v>
      </c>
      <c r="B3418">
        <v>0.14499999999999999</v>
      </c>
      <c r="C3418">
        <v>0.02</v>
      </c>
      <c r="D3418">
        <v>5.0000000000000001E-3</v>
      </c>
      <c r="E3418">
        <v>4.4999999999999998E-2</v>
      </c>
      <c r="F3418">
        <v>5.0000000000000001E-3</v>
      </c>
      <c r="G3418">
        <v>0.05</v>
      </c>
      <c r="H3418">
        <v>0.12</v>
      </c>
      <c r="I3418">
        <v>0.39500000000000002</v>
      </c>
      <c r="J3418">
        <v>1.4999999999999999E-2</v>
      </c>
      <c r="K3418">
        <v>0.55244755199999995</v>
      </c>
      <c r="L3418">
        <v>0.57079851999999998</v>
      </c>
      <c r="M3418">
        <v>2.2300482E-2</v>
      </c>
      <c r="N3418">
        <v>0.174952157</v>
      </c>
      <c r="O3418">
        <v>0.19478084700000001</v>
      </c>
      <c r="P3418">
        <v>0.63026699600000002</v>
      </c>
      <c r="Q3418">
        <v>6.1406399999999999E-4</v>
      </c>
      <c r="R3418">
        <v>0.15007705599999999</v>
      </c>
      <c r="S3418">
        <v>0.19264111</v>
      </c>
      <c r="T3418">
        <v>0.65728183399999995</v>
      </c>
      <c r="U3418">
        <v>0.25</v>
      </c>
      <c r="V3418">
        <v>1.1764705879999999</v>
      </c>
      <c r="W3418">
        <f>COUNTIF(Table1[[#This Row],[Al2O3]:[TiO2]],0)</f>
        <v>0</v>
      </c>
      <c r="X3418">
        <f>Table1[[#This Row],[K2O]]+Table1[[#This Row],[Li2O]]+Table1[[#This Row],[Na2O]]</f>
        <v>0.17499999999999999</v>
      </c>
      <c r="Y3418">
        <f>Table1[[#This Row],[B2O3]]+Table1[[#This Row],[K2O]]+Table1[[#This Row],[Li2O]]+Table1[[#This Row],[Na2O]]</f>
        <v>0.32</v>
      </c>
      <c r="Z3418" s="2">
        <f>Table1[[#This Row],[B2O3]]+Table1[[#This Row],[CaO]]+Table1[[#This Row],[K2O]]+Table1[[#This Row],[Li2O]]+Table1[[#This Row],[Na2O]]</f>
        <v>0.33999999999999997</v>
      </c>
      <c r="AA3418" s="2">
        <f>Table1[[#This Row],[A+B+AE]]-Table1[[#This Row],[Al2O3]]-Table1[[#This Row],[SiO2]]</f>
        <v>-0.25500000000000006</v>
      </c>
      <c r="AB3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468.64049999999997</v>
      </c>
    </row>
    <row r="3419" spans="1:28" hidden="1" x14ac:dyDescent="0.25">
      <c r="A3419">
        <v>0.23</v>
      </c>
      <c r="B3419">
        <v>0.18</v>
      </c>
      <c r="C3419">
        <v>0.03</v>
      </c>
      <c r="D3419">
        <v>2.5000000000000001E-3</v>
      </c>
      <c r="E3419">
        <v>3.5000000000000003E-2</v>
      </c>
      <c r="F3419">
        <v>7.4999999999999997E-3</v>
      </c>
      <c r="G3419">
        <v>5.5E-2</v>
      </c>
      <c r="H3419">
        <v>0.14000000000000001</v>
      </c>
      <c r="I3419">
        <v>0.30499999999999999</v>
      </c>
      <c r="J3419">
        <v>1.4999999999999999E-2</v>
      </c>
      <c r="K3419">
        <v>0.45185185</v>
      </c>
      <c r="L3419">
        <v>0.58097460999999995</v>
      </c>
      <c r="M3419">
        <v>-1.706005E-2</v>
      </c>
      <c r="N3419">
        <v>0.19760422</v>
      </c>
      <c r="O3419">
        <v>0.21762580000000001</v>
      </c>
      <c r="P3419">
        <v>0.58476998000000002</v>
      </c>
      <c r="Q3419">
        <v>-3.3382149999999999E-2</v>
      </c>
      <c r="R3419">
        <v>0.16845624000000001</v>
      </c>
      <c r="S3419">
        <v>0.21446920999999999</v>
      </c>
      <c r="T3419">
        <v>0.61707455</v>
      </c>
      <c r="U3419">
        <v>0.27</v>
      </c>
      <c r="V3419">
        <v>1.17948718</v>
      </c>
      <c r="W3419">
        <f>COUNTIF(Table1[[#This Row],[Al2O3]:[TiO2]],0)</f>
        <v>0</v>
      </c>
      <c r="X3419">
        <f>Table1[[#This Row],[K2O]]+Table1[[#This Row],[Li2O]]+Table1[[#This Row],[Na2O]]</f>
        <v>0.20250000000000001</v>
      </c>
      <c r="Y3419">
        <f>Table1[[#This Row],[B2O3]]+Table1[[#This Row],[K2O]]+Table1[[#This Row],[Li2O]]+Table1[[#This Row],[Na2O]]</f>
        <v>0.38250000000000001</v>
      </c>
      <c r="Z3419" s="2">
        <f>Table1[[#This Row],[B2O3]]+Table1[[#This Row],[CaO]]+Table1[[#This Row],[K2O]]+Table1[[#This Row],[Li2O]]+Table1[[#This Row],[Na2O]]</f>
        <v>0.41250000000000003</v>
      </c>
      <c r="AA3419" s="2">
        <f>Table1[[#This Row],[A+B+AE]]-Table1[[#This Row],[Al2O3]]-Table1[[#This Row],[SiO2]]</f>
        <v>-0.12249999999999997</v>
      </c>
      <c r="AB3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449.68000000000006</v>
      </c>
    </row>
    <row r="3420" spans="1:28" hidden="1" x14ac:dyDescent="0.25">
      <c r="A3420">
        <v>0.25</v>
      </c>
      <c r="B3420">
        <v>0.17499999999999999</v>
      </c>
      <c r="C3420">
        <v>0.04</v>
      </c>
      <c r="D3420">
        <v>2.5000000000000001E-3</v>
      </c>
      <c r="E3420">
        <v>4.4999999999999998E-2</v>
      </c>
      <c r="F3420">
        <v>0.01</v>
      </c>
      <c r="G3420">
        <v>1.4999999999999999E-2</v>
      </c>
      <c r="H3420">
        <v>0.14499999999999999</v>
      </c>
      <c r="I3420">
        <v>0.30499999999999999</v>
      </c>
      <c r="J3420">
        <v>1.2500000000000001E-2</v>
      </c>
      <c r="K3420">
        <v>0.4357143</v>
      </c>
      <c r="L3420">
        <v>0.57654589999999994</v>
      </c>
      <c r="M3420" s="1">
        <v>-7.5900000000000002E-5</v>
      </c>
      <c r="N3420">
        <v>0.17051169999999999</v>
      </c>
      <c r="O3420">
        <v>0.2413197</v>
      </c>
      <c r="P3420">
        <v>0.58816860000000004</v>
      </c>
      <c r="Q3420">
        <v>-2.5720799999999999E-2</v>
      </c>
      <c r="R3420">
        <v>0.15157129999999999</v>
      </c>
      <c r="S3420">
        <v>0.23519119999999999</v>
      </c>
      <c r="T3420">
        <v>0.61323749999999999</v>
      </c>
      <c r="U3420">
        <v>0.26</v>
      </c>
      <c r="V3420">
        <v>1.5625</v>
      </c>
      <c r="W3420">
        <f>COUNTIF(Table1[[#This Row],[Al2O3]:[TiO2]],0)</f>
        <v>0</v>
      </c>
      <c r="X3420">
        <f>Table1[[#This Row],[K2O]]+Table1[[#This Row],[Li2O]]+Table1[[#This Row],[Na2O]]</f>
        <v>0.16999999999999998</v>
      </c>
      <c r="Y3420">
        <f>Table1[[#This Row],[B2O3]]+Table1[[#This Row],[K2O]]+Table1[[#This Row],[Li2O]]+Table1[[#This Row],[Na2O]]</f>
        <v>0.34499999999999997</v>
      </c>
      <c r="Z3420" s="2">
        <f>Table1[[#This Row],[B2O3]]+Table1[[#This Row],[CaO]]+Table1[[#This Row],[K2O]]+Table1[[#This Row],[Li2O]]+Table1[[#This Row],[Na2O]]</f>
        <v>0.38500000000000001</v>
      </c>
      <c r="AA3420" s="2">
        <f>Table1[[#This Row],[A+B+AE]]-Table1[[#This Row],[Al2O3]]-Table1[[#This Row],[SiO2]]</f>
        <v>-0.16999999999999998</v>
      </c>
      <c r="AB3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495.87650000000008</v>
      </c>
    </row>
    <row r="3421" spans="1:28" hidden="1" x14ac:dyDescent="0.25">
      <c r="A3421">
        <v>0.2</v>
      </c>
      <c r="B3421">
        <v>0.12</v>
      </c>
      <c r="C3421">
        <v>0.04</v>
      </c>
      <c r="D3421">
        <v>2.5000000000000001E-3</v>
      </c>
      <c r="E3421">
        <v>0.05</v>
      </c>
      <c r="F3421">
        <v>7.4999999999999997E-3</v>
      </c>
      <c r="G3421">
        <v>0.03</v>
      </c>
      <c r="H3421">
        <v>0.125</v>
      </c>
      <c r="I3421">
        <v>0.42</v>
      </c>
      <c r="J3421">
        <v>5.0000000000000001E-3</v>
      </c>
      <c r="K3421">
        <v>0.56375838899999997</v>
      </c>
      <c r="L3421">
        <v>0.573144769</v>
      </c>
      <c r="M3421">
        <v>2.3050704000000002E-2</v>
      </c>
      <c r="N3421">
        <v>0.171166666</v>
      </c>
      <c r="O3421">
        <v>0.20003700699999999</v>
      </c>
      <c r="P3421">
        <v>0.62879632699999999</v>
      </c>
      <c r="Q3421">
        <v>-2.3653509999999999E-3</v>
      </c>
      <c r="R3421">
        <v>0.14960099099999999</v>
      </c>
      <c r="S3421">
        <v>0.19826518000000001</v>
      </c>
      <c r="T3421">
        <v>0.65213382900000005</v>
      </c>
      <c r="U3421">
        <v>0.25</v>
      </c>
      <c r="V3421">
        <v>1.2903225810000001</v>
      </c>
      <c r="W3421">
        <f>COUNTIF(Table1[[#This Row],[Al2O3]:[TiO2]],0)</f>
        <v>0</v>
      </c>
      <c r="X3421">
        <f>Table1[[#This Row],[K2O]]+Table1[[#This Row],[Li2O]]+Table1[[#This Row],[Na2O]]</f>
        <v>0.16250000000000001</v>
      </c>
      <c r="Y3421">
        <f>Table1[[#This Row],[B2O3]]+Table1[[#This Row],[K2O]]+Table1[[#This Row],[Li2O]]+Table1[[#This Row],[Na2O]]</f>
        <v>0.28249999999999997</v>
      </c>
      <c r="Z3421" s="2">
        <f>Table1[[#This Row],[B2O3]]+Table1[[#This Row],[CaO]]+Table1[[#This Row],[K2O]]+Table1[[#This Row],[Li2O]]+Table1[[#This Row],[Na2O]]</f>
        <v>0.32250000000000001</v>
      </c>
      <c r="AA3421" s="2">
        <f>Table1[[#This Row],[A+B+AE]]-Table1[[#This Row],[Al2O3]]-Table1[[#This Row],[SiO2]]</f>
        <v>-0.29749999999999999</v>
      </c>
      <c r="AB3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493.40150000000006</v>
      </c>
    </row>
    <row r="3422" spans="1:28" hidden="1" x14ac:dyDescent="0.25">
      <c r="A3422">
        <v>0.23499999999999999</v>
      </c>
      <c r="B3422">
        <v>0.16500000000000001</v>
      </c>
      <c r="C3422">
        <v>2.5000000000000001E-2</v>
      </c>
      <c r="D3422">
        <v>5.0000000000000001E-3</v>
      </c>
      <c r="E3422">
        <v>3.5000000000000003E-2</v>
      </c>
      <c r="F3422">
        <v>0.01</v>
      </c>
      <c r="G3422">
        <v>1.4999999999999999E-2</v>
      </c>
      <c r="H3422">
        <v>0.13500000000000001</v>
      </c>
      <c r="I3422">
        <v>0.35499999999999998</v>
      </c>
      <c r="J3422">
        <v>0.02</v>
      </c>
      <c r="K3422">
        <v>0.48965517200000003</v>
      </c>
      <c r="L3422">
        <v>0.56774097099999998</v>
      </c>
      <c r="M3422">
        <v>2.5434134000000001E-2</v>
      </c>
      <c r="N3422">
        <v>0.155961404</v>
      </c>
      <c r="O3422">
        <v>0.226184461</v>
      </c>
      <c r="P3422">
        <v>0.61785413499999997</v>
      </c>
      <c r="Q3422">
        <v>-3.5039350000000001E-3</v>
      </c>
      <c r="R3422">
        <v>0.13956510499999999</v>
      </c>
      <c r="S3422">
        <v>0.22049682200000001</v>
      </c>
      <c r="T3422">
        <v>0.63993807300000005</v>
      </c>
      <c r="U3422">
        <v>0.255</v>
      </c>
      <c r="V3422">
        <v>1.566666667</v>
      </c>
      <c r="W3422">
        <f>COUNTIF(Table1[[#This Row],[Al2O3]:[TiO2]],0)</f>
        <v>0</v>
      </c>
      <c r="X3422">
        <f>Table1[[#This Row],[K2O]]+Table1[[#This Row],[Li2O]]+Table1[[#This Row],[Na2O]]</f>
        <v>0.16</v>
      </c>
      <c r="Y3422">
        <f>Table1[[#This Row],[B2O3]]+Table1[[#This Row],[K2O]]+Table1[[#This Row],[Li2O]]+Table1[[#This Row],[Na2O]]</f>
        <v>0.32500000000000001</v>
      </c>
      <c r="Z3422" s="2">
        <f>Table1[[#This Row],[B2O3]]+Table1[[#This Row],[CaO]]+Table1[[#This Row],[K2O]]+Table1[[#This Row],[Li2O]]+Table1[[#This Row],[Na2O]]</f>
        <v>0.35000000000000003</v>
      </c>
      <c r="AA3422" s="2">
        <f>Table1[[#This Row],[A+B+AE]]-Table1[[#This Row],[Al2O3]]-Table1[[#This Row],[SiO2]]</f>
        <v>-0.23999999999999994</v>
      </c>
      <c r="AB3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502.8950000000001</v>
      </c>
    </row>
    <row r="3423" spans="1:28" hidden="1" x14ac:dyDescent="0.25">
      <c r="A3423">
        <v>0.245</v>
      </c>
      <c r="B3423">
        <v>0.155</v>
      </c>
      <c r="C3423">
        <v>1.4999999999999999E-2</v>
      </c>
      <c r="D3423">
        <v>2.5000000000000001E-3</v>
      </c>
      <c r="E3423">
        <v>3.5000000000000003E-2</v>
      </c>
      <c r="F3423">
        <v>2.5000000000000001E-3</v>
      </c>
      <c r="G3423">
        <v>1.4999999999999999E-2</v>
      </c>
      <c r="H3423">
        <v>0.15</v>
      </c>
      <c r="I3423">
        <v>0.37</v>
      </c>
      <c r="J3423">
        <v>0.01</v>
      </c>
      <c r="K3423">
        <v>0.48366013000000002</v>
      </c>
      <c r="L3423">
        <v>0.56569952000000001</v>
      </c>
      <c r="M3423">
        <v>1.499617E-2</v>
      </c>
      <c r="N3423">
        <v>0.16203734</v>
      </c>
      <c r="O3423">
        <v>0.23209769</v>
      </c>
      <c r="P3423">
        <v>0.60586496999999995</v>
      </c>
      <c r="Q3423">
        <v>-1.8348719999999999E-2</v>
      </c>
      <c r="R3423">
        <v>0.14954697</v>
      </c>
      <c r="S3423">
        <v>0.22593659999999999</v>
      </c>
      <c r="T3423">
        <v>0.62451643000000001</v>
      </c>
      <c r="U3423">
        <v>0.27</v>
      </c>
      <c r="V3423">
        <v>1.4848484799999999</v>
      </c>
      <c r="W3423">
        <f>COUNTIF(Table1[[#This Row],[Al2O3]:[TiO2]],0)</f>
        <v>0</v>
      </c>
      <c r="X3423">
        <f>Table1[[#This Row],[K2O]]+Table1[[#This Row],[Li2O]]+Table1[[#This Row],[Na2O]]</f>
        <v>0.16749999999999998</v>
      </c>
      <c r="Y3423">
        <f>Table1[[#This Row],[B2O3]]+Table1[[#This Row],[K2O]]+Table1[[#This Row],[Li2O]]+Table1[[#This Row],[Na2O]]</f>
        <v>0.32250000000000001</v>
      </c>
      <c r="Z3423" s="2">
        <f>Table1[[#This Row],[B2O3]]+Table1[[#This Row],[CaO]]+Table1[[#This Row],[K2O]]+Table1[[#This Row],[Li2O]]+Table1[[#This Row],[Na2O]]</f>
        <v>0.33750000000000002</v>
      </c>
      <c r="AA3423" s="2">
        <f>Table1[[#This Row],[A+B+AE]]-Table1[[#This Row],[Al2O3]]-Table1[[#This Row],[SiO2]]</f>
        <v>-0.27749999999999997</v>
      </c>
      <c r="AB3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503.54599999999994</v>
      </c>
    </row>
    <row r="3424" spans="1:28" hidden="1" x14ac:dyDescent="0.25">
      <c r="A3424">
        <v>0.22500000000000001</v>
      </c>
      <c r="B3424">
        <v>0.18</v>
      </c>
      <c r="C3424">
        <v>3.5000000000000003E-2</v>
      </c>
      <c r="D3424">
        <v>5.0000000000000001E-3</v>
      </c>
      <c r="E3424">
        <v>0.02</v>
      </c>
      <c r="F3424">
        <v>7.4999999999999997E-3</v>
      </c>
      <c r="G3424">
        <v>0.05</v>
      </c>
      <c r="H3424">
        <v>0.14000000000000001</v>
      </c>
      <c r="I3424">
        <v>0.33500000000000002</v>
      </c>
      <c r="J3424">
        <v>2.5000000000000001E-3</v>
      </c>
      <c r="K3424">
        <v>0.47857142899999999</v>
      </c>
      <c r="L3424">
        <v>0.57234463300000005</v>
      </c>
      <c r="M3424">
        <v>-3.359936E-3</v>
      </c>
      <c r="N3424">
        <v>0.190328684</v>
      </c>
      <c r="O3424">
        <v>0.20867339400000001</v>
      </c>
      <c r="P3424">
        <v>0.60099792299999999</v>
      </c>
      <c r="Q3424">
        <v>-2.1426028999999999E-2</v>
      </c>
      <c r="R3424">
        <v>0.16273037800000001</v>
      </c>
      <c r="S3424">
        <v>0.20549071199999999</v>
      </c>
      <c r="T3424">
        <v>0.63177890999999997</v>
      </c>
      <c r="U3424">
        <v>0.25</v>
      </c>
      <c r="V3424">
        <v>1.184210526</v>
      </c>
      <c r="W3424">
        <f>COUNTIF(Table1[[#This Row],[Al2O3]:[TiO2]],0)</f>
        <v>0</v>
      </c>
      <c r="X3424">
        <f>Table1[[#This Row],[K2O]]+Table1[[#This Row],[Li2O]]+Table1[[#This Row],[Na2O]]</f>
        <v>0.19750000000000001</v>
      </c>
      <c r="Y3424">
        <f>Table1[[#This Row],[B2O3]]+Table1[[#This Row],[K2O]]+Table1[[#This Row],[Li2O]]+Table1[[#This Row],[Na2O]]</f>
        <v>0.3775</v>
      </c>
      <c r="Z3424" s="2">
        <f>Table1[[#This Row],[B2O3]]+Table1[[#This Row],[CaO]]+Table1[[#This Row],[K2O]]+Table1[[#This Row],[Li2O]]+Table1[[#This Row],[Na2O]]</f>
        <v>0.41250000000000003</v>
      </c>
      <c r="AA3424" s="2">
        <f>Table1[[#This Row],[A+B+AE]]-Table1[[#This Row],[Al2O3]]-Table1[[#This Row],[SiO2]]</f>
        <v>-0.14749999999999999</v>
      </c>
      <c r="AB3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461.83100000000013</v>
      </c>
    </row>
    <row r="3425" spans="1:28" hidden="1" x14ac:dyDescent="0.25">
      <c r="A3425">
        <v>0.25</v>
      </c>
      <c r="B3425">
        <v>0.16500000000000001</v>
      </c>
      <c r="C3425">
        <v>5.0000000000000001E-3</v>
      </c>
      <c r="D3425">
        <v>5.0000000000000001E-3</v>
      </c>
      <c r="E3425">
        <v>2.5000000000000001E-2</v>
      </c>
      <c r="F3425">
        <v>2.5000000000000001E-3</v>
      </c>
      <c r="G3425">
        <v>5.0000000000000001E-3</v>
      </c>
      <c r="H3425">
        <v>0.15</v>
      </c>
      <c r="I3425">
        <v>0.38500000000000001</v>
      </c>
      <c r="J3425">
        <v>7.4999999999999997E-3</v>
      </c>
      <c r="K3425">
        <v>0.49044586000000001</v>
      </c>
      <c r="L3425">
        <v>0.55493951100000005</v>
      </c>
      <c r="M3425">
        <v>3.4836778999999998E-2</v>
      </c>
      <c r="N3425">
        <v>0.14604020000000001</v>
      </c>
      <c r="O3425">
        <v>0.231567247</v>
      </c>
      <c r="P3425">
        <v>0.62239255299999996</v>
      </c>
      <c r="Q3425">
        <v>-3.4945269999999999E-3</v>
      </c>
      <c r="R3425">
        <v>0.138031602</v>
      </c>
      <c r="S3425">
        <v>0.223997276</v>
      </c>
      <c r="T3425">
        <v>0.63797112199999995</v>
      </c>
      <c r="U3425">
        <v>0.255</v>
      </c>
      <c r="V3425">
        <v>1.612903226</v>
      </c>
      <c r="W3425">
        <f>COUNTIF(Table1[[#This Row],[Al2O3]:[TiO2]],0)</f>
        <v>0</v>
      </c>
      <c r="X3425">
        <f>Table1[[#This Row],[K2O]]+Table1[[#This Row],[Li2O]]+Table1[[#This Row],[Na2O]]</f>
        <v>0.1575</v>
      </c>
      <c r="Y3425">
        <f>Table1[[#This Row],[B2O3]]+Table1[[#This Row],[K2O]]+Table1[[#This Row],[Li2O]]+Table1[[#This Row],[Na2O]]</f>
        <v>0.32250000000000001</v>
      </c>
      <c r="Z3425" s="2">
        <f>Table1[[#This Row],[B2O3]]+Table1[[#This Row],[CaO]]+Table1[[#This Row],[K2O]]+Table1[[#This Row],[Li2O]]+Table1[[#This Row],[Na2O]]</f>
        <v>0.32750000000000001</v>
      </c>
      <c r="AA3425" s="2">
        <f>Table1[[#This Row],[A+B+AE]]-Table1[[#This Row],[Al2O3]]-Table1[[#This Row],[SiO2]]</f>
        <v>-0.3075</v>
      </c>
      <c r="AB3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519.23250000000007</v>
      </c>
    </row>
    <row r="3426" spans="1:28" hidden="1" x14ac:dyDescent="0.25">
      <c r="A3426">
        <v>0.25</v>
      </c>
      <c r="B3426">
        <v>0.18</v>
      </c>
      <c r="C3426">
        <v>3.5000000000000003E-2</v>
      </c>
      <c r="D3426">
        <v>2.5000000000000001E-3</v>
      </c>
      <c r="E3426">
        <v>0.03</v>
      </c>
      <c r="F3426">
        <v>7.4999999999999997E-3</v>
      </c>
      <c r="G3426">
        <v>0.01</v>
      </c>
      <c r="H3426">
        <v>0.15</v>
      </c>
      <c r="I3426">
        <v>0.30499999999999999</v>
      </c>
      <c r="J3426">
        <v>0.03</v>
      </c>
      <c r="K3426">
        <v>0.43262411000000001</v>
      </c>
      <c r="L3426">
        <v>0.57610280999999997</v>
      </c>
      <c r="M3426">
        <v>4.93882E-3</v>
      </c>
      <c r="N3426">
        <v>0.16696737</v>
      </c>
      <c r="O3426">
        <v>0.23992321999999999</v>
      </c>
      <c r="P3426">
        <v>0.59310940000000001</v>
      </c>
      <c r="Q3426">
        <v>-2.3681009999999999E-2</v>
      </c>
      <c r="R3426">
        <v>0.15091915</v>
      </c>
      <c r="S3426">
        <v>0.23281368999999999</v>
      </c>
      <c r="T3426">
        <v>0.61626716000000004</v>
      </c>
      <c r="U3426">
        <v>0.27</v>
      </c>
      <c r="V3426">
        <v>1.5625</v>
      </c>
      <c r="W3426">
        <f>COUNTIF(Table1[[#This Row],[Al2O3]:[TiO2]],0)</f>
        <v>0</v>
      </c>
      <c r="X3426">
        <f>Table1[[#This Row],[K2O]]+Table1[[#This Row],[Li2O]]+Table1[[#This Row],[Na2O]]</f>
        <v>0.16749999999999998</v>
      </c>
      <c r="Y3426">
        <f>Table1[[#This Row],[B2O3]]+Table1[[#This Row],[K2O]]+Table1[[#This Row],[Li2O]]+Table1[[#This Row],[Na2O]]</f>
        <v>0.34750000000000003</v>
      </c>
      <c r="Z3426" s="2">
        <f>Table1[[#This Row],[B2O3]]+Table1[[#This Row],[CaO]]+Table1[[#This Row],[K2O]]+Table1[[#This Row],[Li2O]]+Table1[[#This Row],[Na2O]]</f>
        <v>0.38250000000000001</v>
      </c>
      <c r="AA3426" s="2">
        <f>Table1[[#This Row],[A+B+AE]]-Table1[[#This Row],[Al2O3]]-Table1[[#This Row],[SiO2]]</f>
        <v>-0.17249999999999999</v>
      </c>
      <c r="AB3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499.03499999999997</v>
      </c>
    </row>
    <row r="3427" spans="1:28" hidden="1" x14ac:dyDescent="0.25">
      <c r="A3427">
        <v>0.245</v>
      </c>
      <c r="B3427">
        <v>0.17499999999999999</v>
      </c>
      <c r="C3427">
        <v>5.0000000000000001E-3</v>
      </c>
      <c r="D3427">
        <v>2.5000000000000001E-3</v>
      </c>
      <c r="E3427">
        <v>0.03</v>
      </c>
      <c r="F3427">
        <v>7.4999999999999997E-3</v>
      </c>
      <c r="G3427">
        <v>0.03</v>
      </c>
      <c r="H3427">
        <v>0.15</v>
      </c>
      <c r="I3427">
        <v>0.35</v>
      </c>
      <c r="J3427">
        <v>5.0000000000000001E-3</v>
      </c>
      <c r="K3427">
        <v>0.46979865799999998</v>
      </c>
      <c r="L3427">
        <v>0.56404586499999998</v>
      </c>
      <c r="M3427">
        <v>7.8867360000000001E-3</v>
      </c>
      <c r="N3427">
        <v>0.17091125300000001</v>
      </c>
      <c r="O3427">
        <v>0.22586577999999999</v>
      </c>
      <c r="P3427">
        <v>0.60322296600000003</v>
      </c>
      <c r="Q3427">
        <v>-1.9483977999999999E-2</v>
      </c>
      <c r="R3427">
        <v>0.15318773999999999</v>
      </c>
      <c r="S3427">
        <v>0.22027817999999999</v>
      </c>
      <c r="T3427">
        <v>0.62653407999999999</v>
      </c>
      <c r="U3427">
        <v>0.26500000000000001</v>
      </c>
      <c r="V3427">
        <v>1.361111111</v>
      </c>
      <c r="W3427">
        <f>COUNTIF(Table1[[#This Row],[Al2O3]:[TiO2]],0)</f>
        <v>0</v>
      </c>
      <c r="X3427">
        <f>Table1[[#This Row],[K2O]]+Table1[[#This Row],[Li2O]]+Table1[[#This Row],[Na2O]]</f>
        <v>0.1875</v>
      </c>
      <c r="Y3427">
        <f>Table1[[#This Row],[B2O3]]+Table1[[#This Row],[K2O]]+Table1[[#This Row],[Li2O]]+Table1[[#This Row],[Na2O]]</f>
        <v>0.36249999999999999</v>
      </c>
      <c r="Z3427" s="2">
        <f>Table1[[#This Row],[B2O3]]+Table1[[#This Row],[CaO]]+Table1[[#This Row],[K2O]]+Table1[[#This Row],[Li2O]]+Table1[[#This Row],[Na2O]]</f>
        <v>0.36749999999999999</v>
      </c>
      <c r="AA3427" s="2">
        <f>Table1[[#This Row],[A+B+AE]]-Table1[[#This Row],[Al2O3]]-Table1[[#This Row],[SiO2]]</f>
        <v>-0.22749999999999998</v>
      </c>
      <c r="AB3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485.0625</v>
      </c>
    </row>
    <row r="3428" spans="1:28" hidden="1" x14ac:dyDescent="0.25">
      <c r="A3428">
        <v>0.23</v>
      </c>
      <c r="B3428">
        <v>0.185</v>
      </c>
      <c r="C3428">
        <v>0.02</v>
      </c>
      <c r="D3428">
        <v>2.5000000000000001E-3</v>
      </c>
      <c r="E3428">
        <v>4.4999999999999998E-2</v>
      </c>
      <c r="F3428">
        <v>0.01</v>
      </c>
      <c r="G3428">
        <v>0.06</v>
      </c>
      <c r="H3428">
        <v>0.14000000000000001</v>
      </c>
      <c r="I3428">
        <v>0.3</v>
      </c>
      <c r="J3428">
        <v>7.4999999999999997E-3</v>
      </c>
      <c r="K3428">
        <v>0.44776118999999998</v>
      </c>
      <c r="L3428">
        <v>0.57918393999999995</v>
      </c>
      <c r="M3428">
        <v>-1.7896450000000001E-2</v>
      </c>
      <c r="N3428">
        <v>0.19922622000000001</v>
      </c>
      <c r="O3428">
        <v>0.21624366</v>
      </c>
      <c r="P3428">
        <v>0.58453012000000004</v>
      </c>
      <c r="Q3428">
        <v>-3.3151920000000001E-2</v>
      </c>
      <c r="R3428">
        <v>0.16898824000000001</v>
      </c>
      <c r="S3428">
        <v>0.21315835999999999</v>
      </c>
      <c r="T3428">
        <v>0.6178534</v>
      </c>
      <c r="U3428">
        <v>0.26500000000000001</v>
      </c>
      <c r="V3428">
        <v>1.1499999999999999</v>
      </c>
      <c r="W3428">
        <f>COUNTIF(Table1[[#This Row],[Al2O3]:[TiO2]],0)</f>
        <v>0</v>
      </c>
      <c r="X3428">
        <f>Table1[[#This Row],[K2O]]+Table1[[#This Row],[Li2O]]+Table1[[#This Row],[Na2O]]</f>
        <v>0.21000000000000002</v>
      </c>
      <c r="Y3428">
        <f>Table1[[#This Row],[B2O3]]+Table1[[#This Row],[K2O]]+Table1[[#This Row],[Li2O]]+Table1[[#This Row],[Na2O]]</f>
        <v>0.39500000000000002</v>
      </c>
      <c r="Z3428" s="2">
        <f>Table1[[#This Row],[B2O3]]+Table1[[#This Row],[CaO]]+Table1[[#This Row],[K2O]]+Table1[[#This Row],[Li2O]]+Table1[[#This Row],[Na2O]]</f>
        <v>0.41500000000000004</v>
      </c>
      <c r="AA3428" s="2">
        <f>Table1[[#This Row],[A+B+AE]]-Table1[[#This Row],[Al2O3]]-Table1[[#This Row],[SiO2]]</f>
        <v>-0.11499999999999996</v>
      </c>
      <c r="AB3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443.87300000000005</v>
      </c>
    </row>
    <row r="3429" spans="1:28" hidden="1" x14ac:dyDescent="0.25">
      <c r="A3429">
        <v>0.18</v>
      </c>
      <c r="B3429">
        <v>0.125</v>
      </c>
      <c r="C3429">
        <v>3.5000000000000003E-2</v>
      </c>
      <c r="D3429">
        <v>2.5000000000000001E-3</v>
      </c>
      <c r="E3429">
        <v>3.5000000000000003E-2</v>
      </c>
      <c r="F3429">
        <v>2.5000000000000001E-3</v>
      </c>
      <c r="G3429">
        <v>5.5E-2</v>
      </c>
      <c r="H3429">
        <v>0.11</v>
      </c>
      <c r="I3429">
        <v>0.41</v>
      </c>
      <c r="J3429">
        <v>4.4999999999999998E-2</v>
      </c>
      <c r="K3429">
        <v>0.58571428599999997</v>
      </c>
      <c r="L3429">
        <v>0.58171444900000002</v>
      </c>
      <c r="M3429">
        <v>2.4162614999999998E-2</v>
      </c>
      <c r="N3429">
        <v>0.180995131</v>
      </c>
      <c r="O3429">
        <v>0.18259281799999999</v>
      </c>
      <c r="P3429">
        <v>0.63641205099999998</v>
      </c>
      <c r="Q3429">
        <v>4.2714479999999997E-3</v>
      </c>
      <c r="R3429">
        <v>0.153099237</v>
      </c>
      <c r="S3429">
        <v>0.181966144</v>
      </c>
      <c r="T3429">
        <v>0.66493461899999995</v>
      </c>
      <c r="U3429">
        <v>0.27</v>
      </c>
      <c r="V3429">
        <v>1.0909090910000001</v>
      </c>
      <c r="W3429">
        <f>COUNTIF(Table1[[#This Row],[Al2O3]:[TiO2]],0)</f>
        <v>0</v>
      </c>
      <c r="X3429">
        <f>Table1[[#This Row],[K2O]]+Table1[[#This Row],[Li2O]]+Table1[[#This Row],[Na2O]]</f>
        <v>0.16750000000000001</v>
      </c>
      <c r="Y3429">
        <f>Table1[[#This Row],[B2O3]]+Table1[[#This Row],[K2O]]+Table1[[#This Row],[Li2O]]+Table1[[#This Row],[Na2O]]</f>
        <v>0.29249999999999998</v>
      </c>
      <c r="Z3429" s="2">
        <f>Table1[[#This Row],[B2O3]]+Table1[[#This Row],[CaO]]+Table1[[#This Row],[K2O]]+Table1[[#This Row],[Li2O]]+Table1[[#This Row],[Na2O]]</f>
        <v>0.32750000000000001</v>
      </c>
      <c r="AA3429" s="2">
        <f>Table1[[#This Row],[A+B+AE]]-Table1[[#This Row],[Al2O3]]-Table1[[#This Row],[SiO2]]</f>
        <v>-0.26249999999999996</v>
      </c>
      <c r="AB3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461.06200000000001</v>
      </c>
    </row>
    <row r="3430" spans="1:28" hidden="1" x14ac:dyDescent="0.25">
      <c r="A3430">
        <v>0.20499999999999999</v>
      </c>
      <c r="B3430">
        <v>0.16500000000000001</v>
      </c>
      <c r="C3430">
        <v>1.4999999999999999E-2</v>
      </c>
      <c r="D3430">
        <v>2.5000000000000001E-3</v>
      </c>
      <c r="E3430">
        <v>0.02</v>
      </c>
      <c r="F3430">
        <v>2.5000000000000001E-3</v>
      </c>
      <c r="G3430">
        <v>4.4999999999999998E-2</v>
      </c>
      <c r="H3430">
        <v>0.125</v>
      </c>
      <c r="I3430">
        <v>0.375</v>
      </c>
      <c r="J3430">
        <v>4.4999999999999998E-2</v>
      </c>
      <c r="K3430">
        <v>0.53191489400000003</v>
      </c>
      <c r="L3430">
        <v>0.57064619900000002</v>
      </c>
      <c r="M3430">
        <v>2.7166082000000001E-2</v>
      </c>
      <c r="N3430">
        <v>0.16953089800000001</v>
      </c>
      <c r="O3430">
        <v>0.19637708200000001</v>
      </c>
      <c r="P3430">
        <v>0.63409201900000001</v>
      </c>
      <c r="Q3430">
        <v>3.576634E-3</v>
      </c>
      <c r="R3430">
        <v>0.14735590400000001</v>
      </c>
      <c r="S3430">
        <v>0.19270811299999999</v>
      </c>
      <c r="T3430">
        <v>0.659935983</v>
      </c>
      <c r="U3430">
        <v>0.26</v>
      </c>
      <c r="V3430">
        <v>1.205882353</v>
      </c>
      <c r="W3430">
        <f>COUNTIF(Table1[[#This Row],[Al2O3]:[TiO2]],0)</f>
        <v>0</v>
      </c>
      <c r="X3430">
        <f>Table1[[#This Row],[K2O]]+Table1[[#This Row],[Li2O]]+Table1[[#This Row],[Na2O]]</f>
        <v>0.17249999999999999</v>
      </c>
      <c r="Y3430">
        <f>Table1[[#This Row],[B2O3]]+Table1[[#This Row],[K2O]]+Table1[[#This Row],[Li2O]]+Table1[[#This Row],[Na2O]]</f>
        <v>0.33750000000000002</v>
      </c>
      <c r="Z3430" s="2">
        <f>Table1[[#This Row],[B2O3]]+Table1[[#This Row],[CaO]]+Table1[[#This Row],[K2O]]+Table1[[#This Row],[Li2O]]+Table1[[#This Row],[Na2O]]</f>
        <v>0.35249999999999998</v>
      </c>
      <c r="AA3430" s="2">
        <f>Table1[[#This Row],[A+B+AE]]-Table1[[#This Row],[Al2O3]]-Table1[[#This Row],[SiO2]]</f>
        <v>-0.22750000000000001</v>
      </c>
      <c r="AB3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469.52600000000007</v>
      </c>
    </row>
    <row r="3431" spans="1:28" hidden="1" x14ac:dyDescent="0.25">
      <c r="A3431">
        <v>0.245</v>
      </c>
      <c r="B3431">
        <v>0.17499999999999999</v>
      </c>
      <c r="C3431">
        <v>0.01</v>
      </c>
      <c r="D3431">
        <v>2.5000000000000001E-3</v>
      </c>
      <c r="E3431">
        <v>0.02</v>
      </c>
      <c r="F3431">
        <v>7.4999999999999997E-3</v>
      </c>
      <c r="G3431">
        <v>0.03</v>
      </c>
      <c r="H3431">
        <v>0.14499999999999999</v>
      </c>
      <c r="I3431">
        <v>0.35</v>
      </c>
      <c r="J3431">
        <v>1.4999999999999999E-2</v>
      </c>
      <c r="K3431">
        <v>0.47297296999999999</v>
      </c>
      <c r="L3431">
        <v>0.56525150000000002</v>
      </c>
      <c r="M3431">
        <v>1.059038E-2</v>
      </c>
      <c r="N3431">
        <v>0.16825434</v>
      </c>
      <c r="O3431">
        <v>0.2265896</v>
      </c>
      <c r="P3431">
        <v>0.60515607000000005</v>
      </c>
      <c r="Q3431">
        <v>-1.6193019999999999E-2</v>
      </c>
      <c r="R3431">
        <v>0.14997021999999999</v>
      </c>
      <c r="S3431">
        <v>0.22111513999999999</v>
      </c>
      <c r="T3431">
        <v>0.62891463999999997</v>
      </c>
      <c r="U3431">
        <v>0.27</v>
      </c>
      <c r="V3431">
        <v>1.4</v>
      </c>
      <c r="W3431">
        <f>COUNTIF(Table1[[#This Row],[Al2O3]:[TiO2]],0)</f>
        <v>0</v>
      </c>
      <c r="X3431">
        <f>Table1[[#This Row],[K2O]]+Table1[[#This Row],[Li2O]]+Table1[[#This Row],[Na2O]]</f>
        <v>0.1825</v>
      </c>
      <c r="Y3431">
        <f>Table1[[#This Row],[B2O3]]+Table1[[#This Row],[K2O]]+Table1[[#This Row],[Li2O]]+Table1[[#This Row],[Na2O]]</f>
        <v>0.35749999999999998</v>
      </c>
      <c r="Z3431" s="2">
        <f>Table1[[#This Row],[B2O3]]+Table1[[#This Row],[CaO]]+Table1[[#This Row],[K2O]]+Table1[[#This Row],[Li2O]]+Table1[[#This Row],[Na2O]]</f>
        <v>0.36749999999999999</v>
      </c>
      <c r="AA3431" s="2">
        <f>Table1[[#This Row],[A+B+AE]]-Table1[[#This Row],[Al2O3]]-Table1[[#This Row],[SiO2]]</f>
        <v>-0.22749999999999998</v>
      </c>
      <c r="AB3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485.39649999999995</v>
      </c>
    </row>
    <row r="3432" spans="1:28" hidden="1" x14ac:dyDescent="0.25">
      <c r="A3432">
        <v>0.245</v>
      </c>
      <c r="B3432">
        <v>0.14499999999999999</v>
      </c>
      <c r="C3432">
        <v>3.5000000000000003E-2</v>
      </c>
      <c r="D3432">
        <v>2.5000000000000001E-3</v>
      </c>
      <c r="E3432">
        <v>3.5000000000000003E-2</v>
      </c>
      <c r="F3432">
        <v>7.4999999999999997E-3</v>
      </c>
      <c r="G3432">
        <v>0.01</v>
      </c>
      <c r="H3432">
        <v>0.14000000000000001</v>
      </c>
      <c r="I3432">
        <v>0.375</v>
      </c>
      <c r="J3432">
        <v>5.0000000000000001E-3</v>
      </c>
      <c r="K3432">
        <v>0.49342105000000003</v>
      </c>
      <c r="L3432">
        <v>0.56820448000000001</v>
      </c>
      <c r="M3432">
        <v>1.7324610000000001E-2</v>
      </c>
      <c r="N3432">
        <v>0.15826123</v>
      </c>
      <c r="O3432">
        <v>0.23645567000000001</v>
      </c>
      <c r="P3432">
        <v>0.60528309999999996</v>
      </c>
      <c r="Q3432">
        <v>-1.3922779999999999E-2</v>
      </c>
      <c r="R3432">
        <v>0.1435273</v>
      </c>
      <c r="S3432">
        <v>0.23125206000000001</v>
      </c>
      <c r="T3432">
        <v>0.62522063000000005</v>
      </c>
      <c r="U3432">
        <v>0.26500000000000001</v>
      </c>
      <c r="V3432">
        <v>1.6333333299999999</v>
      </c>
      <c r="W3432">
        <f>COUNTIF(Table1[[#This Row],[Al2O3]:[TiO2]],0)</f>
        <v>0</v>
      </c>
      <c r="X3432">
        <f>Table1[[#This Row],[K2O]]+Table1[[#This Row],[Li2O]]+Table1[[#This Row],[Na2O]]</f>
        <v>0.15750000000000003</v>
      </c>
      <c r="Y3432">
        <f>Table1[[#This Row],[B2O3]]+Table1[[#This Row],[K2O]]+Table1[[#This Row],[Li2O]]+Table1[[#This Row],[Na2O]]</f>
        <v>0.30249999999999999</v>
      </c>
      <c r="Z3432" s="2">
        <f>Table1[[#This Row],[B2O3]]+Table1[[#This Row],[CaO]]+Table1[[#This Row],[K2O]]+Table1[[#This Row],[Li2O]]+Table1[[#This Row],[Na2O]]</f>
        <v>0.33750000000000002</v>
      </c>
      <c r="AA3432" s="2">
        <f>Table1[[#This Row],[A+B+AE]]-Table1[[#This Row],[Al2O3]]-Table1[[#This Row],[SiO2]]</f>
        <v>-0.28249999999999997</v>
      </c>
      <c r="AB3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512.20600000000002</v>
      </c>
    </row>
    <row r="3433" spans="1:28" hidden="1" x14ac:dyDescent="0.25">
      <c r="A3433">
        <v>0.22500000000000001</v>
      </c>
      <c r="B3433">
        <v>0.17499999999999999</v>
      </c>
      <c r="C3433">
        <v>0.04</v>
      </c>
      <c r="D3433">
        <v>5.0000000000000001E-3</v>
      </c>
      <c r="E3433">
        <v>0.05</v>
      </c>
      <c r="F3433">
        <v>0.01</v>
      </c>
      <c r="G3433">
        <v>4.4999999999999998E-2</v>
      </c>
      <c r="H3433">
        <v>0.13500000000000001</v>
      </c>
      <c r="I3433">
        <v>0.3</v>
      </c>
      <c r="J3433">
        <v>1.4999999999999999E-2</v>
      </c>
      <c r="K3433">
        <v>0.45454545000000002</v>
      </c>
      <c r="L3433">
        <v>0.58394128000000001</v>
      </c>
      <c r="M3433">
        <v>-1.235462E-2</v>
      </c>
      <c r="N3433">
        <v>0.19239945</v>
      </c>
      <c r="O3433">
        <v>0.21910605</v>
      </c>
      <c r="P3433">
        <v>0.58849450000000003</v>
      </c>
      <c r="Q3433">
        <v>-2.8937230000000001E-2</v>
      </c>
      <c r="R3433">
        <v>0.16373715999999999</v>
      </c>
      <c r="S3433">
        <v>0.21581595000000001</v>
      </c>
      <c r="T3433">
        <v>0.62044688000000003</v>
      </c>
      <c r="U3433">
        <v>0.26</v>
      </c>
      <c r="V3433">
        <v>1.25</v>
      </c>
      <c r="W3433">
        <f>COUNTIF(Table1[[#This Row],[Al2O3]:[TiO2]],0)</f>
        <v>0</v>
      </c>
      <c r="X3433">
        <f>Table1[[#This Row],[K2O]]+Table1[[#This Row],[Li2O]]+Table1[[#This Row],[Na2O]]</f>
        <v>0.19</v>
      </c>
      <c r="Y3433">
        <f>Table1[[#This Row],[B2O3]]+Table1[[#This Row],[K2O]]+Table1[[#This Row],[Li2O]]+Table1[[#This Row],[Na2O]]</f>
        <v>0.36499999999999999</v>
      </c>
      <c r="Z3433" s="2">
        <f>Table1[[#This Row],[B2O3]]+Table1[[#This Row],[CaO]]+Table1[[#This Row],[K2O]]+Table1[[#This Row],[Li2O]]+Table1[[#This Row],[Na2O]]</f>
        <v>0.40500000000000003</v>
      </c>
      <c r="AA3433" s="2">
        <f>Table1[[#This Row],[A+B+AE]]-Table1[[#This Row],[Al2O3]]-Table1[[#This Row],[SiO2]]</f>
        <v>-0.11999999999999997</v>
      </c>
      <c r="AB3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459.96699999999998</v>
      </c>
    </row>
    <row r="3434" spans="1:28" hidden="1" x14ac:dyDescent="0.25">
      <c r="A3434">
        <v>0.19500000000000001</v>
      </c>
      <c r="B3434">
        <v>0.155</v>
      </c>
      <c r="C3434">
        <v>0.03</v>
      </c>
      <c r="D3434">
        <v>5.0000000000000001E-3</v>
      </c>
      <c r="E3434">
        <v>0.02</v>
      </c>
      <c r="F3434">
        <v>5.0000000000000001E-3</v>
      </c>
      <c r="G3434">
        <v>4.4999999999999998E-2</v>
      </c>
      <c r="H3434">
        <v>0.12</v>
      </c>
      <c r="I3434">
        <v>0.38</v>
      </c>
      <c r="J3434">
        <v>4.4999999999999998E-2</v>
      </c>
      <c r="K3434">
        <v>0.54676259000000005</v>
      </c>
      <c r="L3434">
        <v>0.57551372999999995</v>
      </c>
      <c r="M3434">
        <v>2.6255500000000001E-2</v>
      </c>
      <c r="N3434">
        <v>0.17371587999999999</v>
      </c>
      <c r="O3434">
        <v>0.19078368000000001</v>
      </c>
      <c r="P3434">
        <v>0.63550044000000006</v>
      </c>
      <c r="Q3434">
        <v>4.9466299999999996E-3</v>
      </c>
      <c r="R3434">
        <v>0.14872120999999999</v>
      </c>
      <c r="S3434">
        <v>0.18816309000000001</v>
      </c>
      <c r="T3434">
        <v>0.66311569000000004</v>
      </c>
      <c r="U3434">
        <v>0.26</v>
      </c>
      <c r="V3434">
        <v>1.1818181800000001</v>
      </c>
      <c r="W3434">
        <f>COUNTIF(Table1[[#This Row],[Al2O3]:[TiO2]],0)</f>
        <v>0</v>
      </c>
      <c r="X3434">
        <f>Table1[[#This Row],[K2O]]+Table1[[#This Row],[Li2O]]+Table1[[#This Row],[Na2O]]</f>
        <v>0.16999999999999998</v>
      </c>
      <c r="Y3434">
        <f>Table1[[#This Row],[B2O3]]+Table1[[#This Row],[K2O]]+Table1[[#This Row],[Li2O]]+Table1[[#This Row],[Na2O]]</f>
        <v>0.32500000000000001</v>
      </c>
      <c r="Z3434" s="2">
        <f>Table1[[#This Row],[B2O3]]+Table1[[#This Row],[CaO]]+Table1[[#This Row],[K2O]]+Table1[[#This Row],[Li2O]]+Table1[[#This Row],[Na2O]]</f>
        <v>0.35499999999999998</v>
      </c>
      <c r="AA3434" s="2">
        <f>Table1[[#This Row],[A+B+AE]]-Table1[[#This Row],[Al2O3]]-Table1[[#This Row],[SiO2]]</f>
        <v>-0.22000000000000003</v>
      </c>
      <c r="AB3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469.31049999999993</v>
      </c>
    </row>
    <row r="3435" spans="1:28" hidden="1" x14ac:dyDescent="0.25">
      <c r="A3435">
        <v>0.22</v>
      </c>
      <c r="B3435">
        <v>0.125</v>
      </c>
      <c r="C3435">
        <v>2.5000000000000001E-2</v>
      </c>
      <c r="D3435">
        <v>5.0000000000000001E-3</v>
      </c>
      <c r="E3435">
        <v>0.04</v>
      </c>
      <c r="F3435">
        <v>7.4999999999999997E-3</v>
      </c>
      <c r="G3435">
        <v>2.5000000000000001E-2</v>
      </c>
      <c r="H3435">
        <v>0.125</v>
      </c>
      <c r="I3435">
        <v>0.42</v>
      </c>
      <c r="J3435">
        <v>7.4999999999999997E-3</v>
      </c>
      <c r="K3435">
        <v>0.54901960800000005</v>
      </c>
      <c r="L3435">
        <v>0.56703991899999995</v>
      </c>
      <c r="M3435">
        <v>2.8090692E-2</v>
      </c>
      <c r="N3435">
        <v>0.15840490800000001</v>
      </c>
      <c r="O3435">
        <v>0.21595091999999999</v>
      </c>
      <c r="P3435">
        <v>0.625644172</v>
      </c>
      <c r="Q3435">
        <v>-6.78792E-4</v>
      </c>
      <c r="R3435">
        <v>0.14063067200000001</v>
      </c>
      <c r="S3435">
        <v>0.212966772</v>
      </c>
      <c r="T3435">
        <v>0.64640255599999996</v>
      </c>
      <c r="U3435">
        <v>0.26500000000000001</v>
      </c>
      <c r="V3435">
        <v>1.4666666669999999</v>
      </c>
      <c r="W3435">
        <f>COUNTIF(Table1[[#This Row],[Al2O3]:[TiO2]],0)</f>
        <v>0</v>
      </c>
      <c r="X3435">
        <f>Table1[[#This Row],[K2O]]+Table1[[#This Row],[Li2O]]+Table1[[#This Row],[Na2O]]</f>
        <v>0.1575</v>
      </c>
      <c r="Y3435">
        <f>Table1[[#This Row],[B2O3]]+Table1[[#This Row],[K2O]]+Table1[[#This Row],[Li2O]]+Table1[[#This Row],[Na2O]]</f>
        <v>0.28249999999999997</v>
      </c>
      <c r="Z3435" s="2">
        <f>Table1[[#This Row],[B2O3]]+Table1[[#This Row],[CaO]]+Table1[[#This Row],[K2O]]+Table1[[#This Row],[Li2O]]+Table1[[#This Row],[Na2O]]</f>
        <v>0.3075</v>
      </c>
      <c r="AA3435" s="2">
        <f>Table1[[#This Row],[A+B+AE]]-Table1[[#This Row],[Al2O3]]-Table1[[#This Row],[SiO2]]</f>
        <v>-0.33250000000000002</v>
      </c>
      <c r="AB3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500.78450000000009</v>
      </c>
    </row>
    <row r="3436" spans="1:28" hidden="1" x14ac:dyDescent="0.25">
      <c r="A3436">
        <v>0.20499999999999999</v>
      </c>
      <c r="B3436">
        <v>0.15</v>
      </c>
      <c r="C3436">
        <v>3.5000000000000003E-2</v>
      </c>
      <c r="D3436">
        <v>5.0000000000000001E-3</v>
      </c>
      <c r="E3436">
        <v>0.05</v>
      </c>
      <c r="F3436">
        <v>5.0000000000000001E-3</v>
      </c>
      <c r="G3436">
        <v>0.03</v>
      </c>
      <c r="H3436">
        <v>0.125</v>
      </c>
      <c r="I3436">
        <v>0.36</v>
      </c>
      <c r="J3436">
        <v>3.5000000000000003E-2</v>
      </c>
      <c r="K3436">
        <v>0.52173913000000005</v>
      </c>
      <c r="L3436">
        <v>0.57892822099999997</v>
      </c>
      <c r="M3436">
        <v>2.1042429000000001E-2</v>
      </c>
      <c r="N3436">
        <v>0.169561829</v>
      </c>
      <c r="O3436">
        <v>0.206138918</v>
      </c>
      <c r="P3436">
        <v>0.624299253</v>
      </c>
      <c r="Q3436">
        <v>-3.4473920000000001E-3</v>
      </c>
      <c r="R3436">
        <v>0.14827838199999999</v>
      </c>
      <c r="S3436">
        <v>0.20248513500000001</v>
      </c>
      <c r="T3436">
        <v>0.64923648300000003</v>
      </c>
      <c r="U3436">
        <v>0.255</v>
      </c>
      <c r="V3436">
        <v>1.3225806449999999</v>
      </c>
      <c r="W3436">
        <f>COUNTIF(Table1[[#This Row],[Al2O3]:[TiO2]],0)</f>
        <v>0</v>
      </c>
      <c r="X3436">
        <f>Table1[[#This Row],[K2O]]+Table1[[#This Row],[Li2O]]+Table1[[#This Row],[Na2O]]</f>
        <v>0.16</v>
      </c>
      <c r="Y3436">
        <f>Table1[[#This Row],[B2O3]]+Table1[[#This Row],[K2O]]+Table1[[#This Row],[Li2O]]+Table1[[#This Row],[Na2O]]</f>
        <v>0.31</v>
      </c>
      <c r="Z3436" s="2">
        <f>Table1[[#This Row],[B2O3]]+Table1[[#This Row],[CaO]]+Table1[[#This Row],[K2O]]+Table1[[#This Row],[Li2O]]+Table1[[#This Row],[Na2O]]</f>
        <v>0.34499999999999997</v>
      </c>
      <c r="AA3436" s="2">
        <f>Table1[[#This Row],[A+B+AE]]-Table1[[#This Row],[Al2O3]]-Table1[[#This Row],[SiO2]]</f>
        <v>-0.22</v>
      </c>
      <c r="AB3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483.13300000000004</v>
      </c>
    </row>
    <row r="3437" spans="1:28" hidden="1" x14ac:dyDescent="0.25">
      <c r="A3437">
        <v>0.21</v>
      </c>
      <c r="B3437">
        <v>0.19</v>
      </c>
      <c r="C3437">
        <v>1.4999999999999999E-2</v>
      </c>
      <c r="D3437">
        <v>5.0000000000000001E-3</v>
      </c>
      <c r="E3437">
        <v>0.04</v>
      </c>
      <c r="F3437">
        <v>5.0000000000000001E-3</v>
      </c>
      <c r="G3437">
        <v>5.5E-2</v>
      </c>
      <c r="H3437">
        <v>0.12</v>
      </c>
      <c r="I3437">
        <v>0.31</v>
      </c>
      <c r="J3437">
        <v>0.05</v>
      </c>
      <c r="K3437">
        <v>0.484375</v>
      </c>
      <c r="L3437">
        <v>0.57791409999999999</v>
      </c>
      <c r="M3437">
        <v>1.434848E-2</v>
      </c>
      <c r="N3437">
        <v>0.17729062000000001</v>
      </c>
      <c r="O3437">
        <v>0.20315962000000001</v>
      </c>
      <c r="P3437">
        <v>0.61954975999999995</v>
      </c>
      <c r="Q3437">
        <v>-3.3693E-3</v>
      </c>
      <c r="R3437">
        <v>0.15005238000000001</v>
      </c>
      <c r="S3437">
        <v>0.19907760999999999</v>
      </c>
      <c r="T3437">
        <v>0.65087002000000005</v>
      </c>
      <c r="U3437">
        <v>0.255</v>
      </c>
      <c r="V3437">
        <v>1.2</v>
      </c>
      <c r="W3437">
        <f>COUNTIF(Table1[[#This Row],[Al2O3]:[TiO2]],0)</f>
        <v>0</v>
      </c>
      <c r="X3437">
        <f>Table1[[#This Row],[K2O]]+Table1[[#This Row],[Li2O]]+Table1[[#This Row],[Na2O]]</f>
        <v>0.18</v>
      </c>
      <c r="Y3437">
        <f>Table1[[#This Row],[B2O3]]+Table1[[#This Row],[K2O]]+Table1[[#This Row],[Li2O]]+Table1[[#This Row],[Na2O]]</f>
        <v>0.37</v>
      </c>
      <c r="Z3437" s="2">
        <f>Table1[[#This Row],[B2O3]]+Table1[[#This Row],[CaO]]+Table1[[#This Row],[K2O]]+Table1[[#This Row],[Li2O]]+Table1[[#This Row],[Na2O]]</f>
        <v>0.38500000000000001</v>
      </c>
      <c r="AA3437" s="2">
        <f>Table1[[#This Row],[A+B+AE]]-Table1[[#This Row],[Al2O3]]-Table1[[#This Row],[SiO2]]</f>
        <v>-0.13499999999999998</v>
      </c>
      <c r="AB3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450.05399999999997</v>
      </c>
    </row>
    <row r="3438" spans="1:28" hidden="1" x14ac:dyDescent="0.25">
      <c r="A3438">
        <v>0.215</v>
      </c>
      <c r="B3438">
        <v>0.13</v>
      </c>
      <c r="C3438">
        <v>3.5000000000000003E-2</v>
      </c>
      <c r="D3438">
        <v>2.5000000000000001E-3</v>
      </c>
      <c r="E3438">
        <v>0.04</v>
      </c>
      <c r="F3438">
        <v>7.4999999999999997E-3</v>
      </c>
      <c r="G3438">
        <v>2.5000000000000001E-2</v>
      </c>
      <c r="H3438">
        <v>0.13</v>
      </c>
      <c r="I3438">
        <v>0.4</v>
      </c>
      <c r="J3438">
        <v>1.4999999999999999E-2</v>
      </c>
      <c r="K3438">
        <v>0.53691275199999999</v>
      </c>
      <c r="L3438">
        <v>0.57334723099999996</v>
      </c>
      <c r="M3438">
        <v>1.9187736E-2</v>
      </c>
      <c r="N3438">
        <v>0.16768182600000001</v>
      </c>
      <c r="O3438">
        <v>0.212762799</v>
      </c>
      <c r="P3438">
        <v>0.61955537500000002</v>
      </c>
      <c r="Q3438">
        <v>-7.743878E-3</v>
      </c>
      <c r="R3438">
        <v>0.148221354</v>
      </c>
      <c r="S3438">
        <v>0.209855395</v>
      </c>
      <c r="T3438">
        <v>0.64192325100000003</v>
      </c>
      <c r="U3438">
        <v>0.26500000000000001</v>
      </c>
      <c r="V3438">
        <v>1.387096774</v>
      </c>
      <c r="W3438">
        <f>COUNTIF(Table1[[#This Row],[Al2O3]:[TiO2]],0)</f>
        <v>0</v>
      </c>
      <c r="X3438">
        <f>Table1[[#This Row],[K2O]]+Table1[[#This Row],[Li2O]]+Table1[[#This Row],[Na2O]]</f>
        <v>0.16250000000000001</v>
      </c>
      <c r="Y3438">
        <f>Table1[[#This Row],[B2O3]]+Table1[[#This Row],[K2O]]+Table1[[#This Row],[Li2O]]+Table1[[#This Row],[Na2O]]</f>
        <v>0.29249999999999998</v>
      </c>
      <c r="Z3438" s="2">
        <f>Table1[[#This Row],[B2O3]]+Table1[[#This Row],[CaO]]+Table1[[#This Row],[K2O]]+Table1[[#This Row],[Li2O]]+Table1[[#This Row],[Na2O]]</f>
        <v>0.32750000000000001</v>
      </c>
      <c r="AA3438" s="2">
        <f>Table1[[#This Row],[A+B+AE]]-Table1[[#This Row],[Al2O3]]-Table1[[#This Row],[SiO2]]</f>
        <v>-0.28749999999999998</v>
      </c>
      <c r="AB3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495.76099999999997</v>
      </c>
    </row>
    <row r="3439" spans="1:28" hidden="1" x14ac:dyDescent="0.25">
      <c r="A3439">
        <v>0.23499999999999999</v>
      </c>
      <c r="B3439">
        <v>0.16</v>
      </c>
      <c r="C3439">
        <v>5.0000000000000001E-3</v>
      </c>
      <c r="D3439">
        <v>2.5000000000000001E-3</v>
      </c>
      <c r="E3439">
        <v>0.05</v>
      </c>
      <c r="F3439">
        <v>2.5000000000000001E-3</v>
      </c>
      <c r="G3439">
        <v>3.5000000000000003E-2</v>
      </c>
      <c r="H3439">
        <v>0.13500000000000001</v>
      </c>
      <c r="I3439">
        <v>0.36499999999999999</v>
      </c>
      <c r="J3439">
        <v>0.01</v>
      </c>
      <c r="K3439">
        <v>0.49659863999999998</v>
      </c>
      <c r="L3439">
        <v>0.56588371000000004</v>
      </c>
      <c r="M3439">
        <v>1.6133189999999999E-2</v>
      </c>
      <c r="N3439">
        <v>0.16504014</v>
      </c>
      <c r="O3439">
        <v>0.22341907</v>
      </c>
      <c r="P3439">
        <v>0.61154078000000001</v>
      </c>
      <c r="Q3439">
        <v>-1.177218E-2</v>
      </c>
      <c r="R3439">
        <v>0.14747179999999999</v>
      </c>
      <c r="S3439">
        <v>0.21844920000000001</v>
      </c>
      <c r="T3439">
        <v>0.63407899999999995</v>
      </c>
      <c r="U3439">
        <v>0.26</v>
      </c>
      <c r="V3439">
        <v>1.3823529400000001</v>
      </c>
      <c r="W3439">
        <f>COUNTIF(Table1[[#This Row],[Al2O3]:[TiO2]],0)</f>
        <v>0</v>
      </c>
      <c r="X3439">
        <f>Table1[[#This Row],[K2O]]+Table1[[#This Row],[Li2O]]+Table1[[#This Row],[Na2O]]</f>
        <v>0.17250000000000001</v>
      </c>
      <c r="Y3439">
        <f>Table1[[#This Row],[B2O3]]+Table1[[#This Row],[K2O]]+Table1[[#This Row],[Li2O]]+Table1[[#This Row],[Na2O]]</f>
        <v>0.33250000000000002</v>
      </c>
      <c r="Z3439" s="2">
        <f>Table1[[#This Row],[B2O3]]+Table1[[#This Row],[CaO]]+Table1[[#This Row],[K2O]]+Table1[[#This Row],[Li2O]]+Table1[[#This Row],[Na2O]]</f>
        <v>0.33750000000000002</v>
      </c>
      <c r="AA3439" s="2">
        <f>Table1[[#This Row],[A+B+AE]]-Table1[[#This Row],[Al2O3]]-Table1[[#This Row],[SiO2]]</f>
        <v>-0.26249999999999996</v>
      </c>
      <c r="AB3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482.76700000000005</v>
      </c>
    </row>
    <row r="3440" spans="1:28" hidden="1" x14ac:dyDescent="0.25">
      <c r="A3440">
        <v>0.24</v>
      </c>
      <c r="B3440">
        <v>0.185</v>
      </c>
      <c r="C3440">
        <v>0.01</v>
      </c>
      <c r="D3440">
        <v>5.0000000000000001E-3</v>
      </c>
      <c r="E3440">
        <v>0.02</v>
      </c>
      <c r="F3440">
        <v>2.5000000000000001E-3</v>
      </c>
      <c r="G3440">
        <v>0.03</v>
      </c>
      <c r="H3440">
        <v>0.14000000000000001</v>
      </c>
      <c r="I3440">
        <v>0.35</v>
      </c>
      <c r="J3440">
        <v>1.7500000000000002E-2</v>
      </c>
      <c r="K3440">
        <v>0.47945205499999999</v>
      </c>
      <c r="L3440">
        <v>0.56111043100000002</v>
      </c>
      <c r="M3440">
        <v>2.2292271999999998E-2</v>
      </c>
      <c r="N3440">
        <v>0.16101648099999999</v>
      </c>
      <c r="O3440">
        <v>0.220854153</v>
      </c>
      <c r="P3440">
        <v>0.61812936500000004</v>
      </c>
      <c r="Q3440">
        <v>-5.8148130000000003E-3</v>
      </c>
      <c r="R3440">
        <v>0.144179847</v>
      </c>
      <c r="S3440">
        <v>0.21469977800000001</v>
      </c>
      <c r="T3440">
        <v>0.64112037499999996</v>
      </c>
      <c r="U3440">
        <v>0.25</v>
      </c>
      <c r="V3440">
        <v>1.411764706</v>
      </c>
      <c r="W3440">
        <f>COUNTIF(Table1[[#This Row],[Al2O3]:[TiO2]],0)</f>
        <v>0</v>
      </c>
      <c r="X3440">
        <f>Table1[[#This Row],[K2O]]+Table1[[#This Row],[Li2O]]+Table1[[#This Row],[Na2O]]</f>
        <v>0.17250000000000001</v>
      </c>
      <c r="Y3440">
        <f>Table1[[#This Row],[B2O3]]+Table1[[#This Row],[K2O]]+Table1[[#This Row],[Li2O]]+Table1[[#This Row],[Na2O]]</f>
        <v>0.35750000000000004</v>
      </c>
      <c r="Z3440" s="2">
        <f>Table1[[#This Row],[B2O3]]+Table1[[#This Row],[CaO]]+Table1[[#This Row],[K2O]]+Table1[[#This Row],[Li2O]]+Table1[[#This Row],[Na2O]]</f>
        <v>0.36750000000000005</v>
      </c>
      <c r="AA3440" s="2">
        <f>Table1[[#This Row],[A+B+AE]]-Table1[[#This Row],[Al2O3]]-Table1[[#This Row],[SiO2]]</f>
        <v>-0.22249999999999992</v>
      </c>
      <c r="AB3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487.476</v>
      </c>
    </row>
    <row r="3441" spans="1:28" hidden="1" x14ac:dyDescent="0.25">
      <c r="A3441">
        <v>0.22500000000000001</v>
      </c>
      <c r="B3441">
        <v>0.14499999999999999</v>
      </c>
      <c r="C3441">
        <v>2.5000000000000001E-2</v>
      </c>
      <c r="D3441">
        <v>5.0000000000000001E-3</v>
      </c>
      <c r="E3441">
        <v>0.04</v>
      </c>
      <c r="F3441">
        <v>7.4999999999999997E-3</v>
      </c>
      <c r="G3441">
        <v>1.4999999999999999E-2</v>
      </c>
      <c r="H3441">
        <v>0.14000000000000001</v>
      </c>
      <c r="I3441">
        <v>0.38</v>
      </c>
      <c r="J3441">
        <v>1.7500000000000002E-2</v>
      </c>
      <c r="K3441">
        <v>0.51006711000000005</v>
      </c>
      <c r="L3441">
        <v>0.57050836000000005</v>
      </c>
      <c r="M3441">
        <v>2.132146E-2</v>
      </c>
      <c r="N3441">
        <v>0.16229647999999999</v>
      </c>
      <c r="O3441">
        <v>0.21989406</v>
      </c>
      <c r="P3441">
        <v>0.61780946000000003</v>
      </c>
      <c r="Q3441">
        <v>-9.2848099999999992E-3</v>
      </c>
      <c r="R3441">
        <v>0.14696477999999999</v>
      </c>
      <c r="S3441">
        <v>0.2150774</v>
      </c>
      <c r="T3441">
        <v>0.63795782000000001</v>
      </c>
      <c r="U3441">
        <v>0.26500000000000001</v>
      </c>
      <c r="V3441">
        <v>1.4516129</v>
      </c>
      <c r="W3441">
        <f>COUNTIF(Table1[[#This Row],[Al2O3]:[TiO2]],0)</f>
        <v>0</v>
      </c>
      <c r="X3441">
        <f>Table1[[#This Row],[K2O]]+Table1[[#This Row],[Li2O]]+Table1[[#This Row],[Na2O]]</f>
        <v>0.16250000000000001</v>
      </c>
      <c r="Y3441">
        <f>Table1[[#This Row],[B2O3]]+Table1[[#This Row],[K2O]]+Table1[[#This Row],[Li2O]]+Table1[[#This Row],[Na2O]]</f>
        <v>0.3075</v>
      </c>
      <c r="Z3441" s="2">
        <f>Table1[[#This Row],[B2O3]]+Table1[[#This Row],[CaO]]+Table1[[#This Row],[K2O]]+Table1[[#This Row],[Li2O]]+Table1[[#This Row],[Na2O]]</f>
        <v>0.33250000000000002</v>
      </c>
      <c r="AA3441" s="2">
        <f>Table1[[#This Row],[A+B+AE]]-Table1[[#This Row],[Al2O3]]-Table1[[#This Row],[SiO2]]</f>
        <v>-0.27249999999999996</v>
      </c>
      <c r="AB3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503.01499999999999</v>
      </c>
    </row>
    <row r="3442" spans="1:28" hidden="1" x14ac:dyDescent="0.25">
      <c r="A3442">
        <v>0.22500000000000001</v>
      </c>
      <c r="B3442">
        <v>0.155</v>
      </c>
      <c r="C3442">
        <v>0.04</v>
      </c>
      <c r="D3442">
        <v>5.0000000000000001E-3</v>
      </c>
      <c r="E3442">
        <v>0.05</v>
      </c>
      <c r="F3442">
        <v>0.01</v>
      </c>
      <c r="G3442">
        <v>0.04</v>
      </c>
      <c r="H3442">
        <v>0.13500000000000001</v>
      </c>
      <c r="I3442">
        <v>0.33500000000000002</v>
      </c>
      <c r="J3442">
        <v>5.0000000000000001E-3</v>
      </c>
      <c r="K3442">
        <v>0.48201438800000002</v>
      </c>
      <c r="L3442">
        <v>0.58103599399999994</v>
      </c>
      <c r="M3442">
        <v>-8.4852750000000005E-3</v>
      </c>
      <c r="N3442">
        <v>0.188284335</v>
      </c>
      <c r="O3442">
        <v>0.220164096</v>
      </c>
      <c r="P3442">
        <v>0.59155157000000003</v>
      </c>
      <c r="Q3442">
        <v>-2.7778502E-2</v>
      </c>
      <c r="R3442">
        <v>0.16183250399999999</v>
      </c>
      <c r="S3442">
        <v>0.21746484299999999</v>
      </c>
      <c r="T3442">
        <v>0.62070265300000005</v>
      </c>
      <c r="U3442">
        <v>0.26500000000000001</v>
      </c>
      <c r="V3442">
        <v>1.2857142859999999</v>
      </c>
      <c r="W3442">
        <f>COUNTIF(Table1[[#This Row],[Al2O3]:[TiO2]],0)</f>
        <v>0</v>
      </c>
      <c r="X3442">
        <f>Table1[[#This Row],[K2O]]+Table1[[#This Row],[Li2O]]+Table1[[#This Row],[Na2O]]</f>
        <v>0.185</v>
      </c>
      <c r="Y3442">
        <f>Table1[[#This Row],[B2O3]]+Table1[[#This Row],[K2O]]+Table1[[#This Row],[Li2O]]+Table1[[#This Row],[Na2O]]</f>
        <v>0.34</v>
      </c>
      <c r="Z3442" s="2">
        <f>Table1[[#This Row],[B2O3]]+Table1[[#This Row],[CaO]]+Table1[[#This Row],[K2O]]+Table1[[#This Row],[Li2O]]+Table1[[#This Row],[Na2O]]</f>
        <v>0.38</v>
      </c>
      <c r="AA3442" s="2">
        <f>Table1[[#This Row],[A+B+AE]]-Table1[[#This Row],[Al2O3]]-Table1[[#This Row],[SiO2]]</f>
        <v>-0.18000000000000002</v>
      </c>
      <c r="AB3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470.62100000000009</v>
      </c>
    </row>
    <row r="3443" spans="1:28" hidden="1" x14ac:dyDescent="0.25">
      <c r="A3443">
        <v>0.22</v>
      </c>
      <c r="B3443">
        <v>0.17499999999999999</v>
      </c>
      <c r="C3443">
        <v>3.5000000000000003E-2</v>
      </c>
      <c r="D3443">
        <v>5.0000000000000001E-3</v>
      </c>
      <c r="E3443">
        <v>0.02</v>
      </c>
      <c r="F3443">
        <v>5.0000000000000001E-3</v>
      </c>
      <c r="G3443">
        <v>3.5000000000000003E-2</v>
      </c>
      <c r="H3443">
        <v>0.13</v>
      </c>
      <c r="I3443">
        <v>0.33</v>
      </c>
      <c r="J3443">
        <v>4.4999999999999998E-2</v>
      </c>
      <c r="K3443">
        <v>0.485294118</v>
      </c>
      <c r="L3443">
        <v>0.57776673499999998</v>
      </c>
      <c r="M3443">
        <v>1.2980658000000001E-2</v>
      </c>
      <c r="N3443">
        <v>0.17305114199999999</v>
      </c>
      <c r="O3443">
        <v>0.21295028099999999</v>
      </c>
      <c r="P3443">
        <v>0.61399857700000005</v>
      </c>
      <c r="Q3443">
        <v>-9.086027E-3</v>
      </c>
      <c r="R3443">
        <v>0.150094529</v>
      </c>
      <c r="S3443">
        <v>0.208484366</v>
      </c>
      <c r="T3443">
        <v>0.64142110500000005</v>
      </c>
      <c r="U3443">
        <v>0.26500000000000001</v>
      </c>
      <c r="V3443">
        <v>1.3333333329999999</v>
      </c>
      <c r="W3443">
        <f>COUNTIF(Table1[[#This Row],[Al2O3]:[TiO2]],0)</f>
        <v>0</v>
      </c>
      <c r="X3443">
        <f>Table1[[#This Row],[K2O]]+Table1[[#This Row],[Li2O]]+Table1[[#This Row],[Na2O]]</f>
        <v>0.17</v>
      </c>
      <c r="Y3443">
        <f>Table1[[#This Row],[B2O3]]+Table1[[#This Row],[K2O]]+Table1[[#This Row],[Li2O]]+Table1[[#This Row],[Na2O]]</f>
        <v>0.34499999999999997</v>
      </c>
      <c r="Z3443" s="2">
        <f>Table1[[#This Row],[B2O3]]+Table1[[#This Row],[CaO]]+Table1[[#This Row],[K2O]]+Table1[[#This Row],[Li2O]]+Table1[[#This Row],[Na2O]]</f>
        <v>0.38</v>
      </c>
      <c r="AA3443" s="2">
        <f>Table1[[#This Row],[A+B+AE]]-Table1[[#This Row],[Al2O3]]-Table1[[#This Row],[SiO2]]</f>
        <v>-0.17</v>
      </c>
      <c r="AB3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474.56400000000008</v>
      </c>
    </row>
    <row r="3444" spans="1:28" hidden="1" x14ac:dyDescent="0.25">
      <c r="A3444">
        <v>0.22</v>
      </c>
      <c r="B3444">
        <v>0.16500000000000001</v>
      </c>
      <c r="C3444">
        <v>5.0000000000000001E-3</v>
      </c>
      <c r="D3444">
        <v>2.5000000000000001E-3</v>
      </c>
      <c r="E3444">
        <v>0.05</v>
      </c>
      <c r="F3444">
        <v>2.5000000000000001E-3</v>
      </c>
      <c r="G3444">
        <v>3.5000000000000003E-2</v>
      </c>
      <c r="H3444">
        <v>0.125</v>
      </c>
      <c r="I3444">
        <v>0.34499999999999997</v>
      </c>
      <c r="J3444">
        <v>0.05</v>
      </c>
      <c r="K3444">
        <v>0.5</v>
      </c>
      <c r="L3444">
        <v>0.57434107099999998</v>
      </c>
      <c r="M3444">
        <v>2.4559909000000001E-2</v>
      </c>
      <c r="N3444">
        <v>0.16109322200000001</v>
      </c>
      <c r="O3444">
        <v>0.21663564799999999</v>
      </c>
      <c r="P3444">
        <v>0.62227112900000003</v>
      </c>
      <c r="Q3444">
        <v>-2.3882560000000001E-3</v>
      </c>
      <c r="R3444">
        <v>0.14283517900000001</v>
      </c>
      <c r="S3444">
        <v>0.21140125400000001</v>
      </c>
      <c r="T3444">
        <v>0.64576356700000004</v>
      </c>
      <c r="U3444">
        <v>0.27</v>
      </c>
      <c r="V3444">
        <v>1.375</v>
      </c>
      <c r="W3444">
        <f>COUNTIF(Table1[[#This Row],[Al2O3]:[TiO2]],0)</f>
        <v>0</v>
      </c>
      <c r="X3444">
        <f>Table1[[#This Row],[K2O]]+Table1[[#This Row],[Li2O]]+Table1[[#This Row],[Na2O]]</f>
        <v>0.16250000000000001</v>
      </c>
      <c r="Y3444">
        <f>Table1[[#This Row],[B2O3]]+Table1[[#This Row],[K2O]]+Table1[[#This Row],[Li2O]]+Table1[[#This Row],[Na2O]]</f>
        <v>0.32750000000000001</v>
      </c>
      <c r="Z3444" s="2">
        <f>Table1[[#This Row],[B2O3]]+Table1[[#This Row],[CaO]]+Table1[[#This Row],[K2O]]+Table1[[#This Row],[Li2O]]+Table1[[#This Row],[Na2O]]</f>
        <v>0.33250000000000002</v>
      </c>
      <c r="AA3444" s="2">
        <f>Table1[[#This Row],[A+B+AE]]-Table1[[#This Row],[Al2O3]]-Table1[[#This Row],[SiO2]]</f>
        <v>-0.23249999999999996</v>
      </c>
      <c r="AB3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475.89100000000008</v>
      </c>
    </row>
    <row r="3445" spans="1:28" hidden="1" x14ac:dyDescent="0.25">
      <c r="A3445">
        <v>0.215</v>
      </c>
      <c r="B3445">
        <v>0.16500000000000001</v>
      </c>
      <c r="C3445">
        <v>5.0000000000000001E-3</v>
      </c>
      <c r="D3445">
        <v>5.0000000000000001E-3</v>
      </c>
      <c r="E3445">
        <v>3.5000000000000003E-2</v>
      </c>
      <c r="F3445">
        <v>0.01</v>
      </c>
      <c r="G3445">
        <v>5.5E-2</v>
      </c>
      <c r="H3445">
        <v>0.125</v>
      </c>
      <c r="I3445">
        <v>0.375</v>
      </c>
      <c r="J3445">
        <v>0.01</v>
      </c>
      <c r="K3445">
        <v>0.52447552399999997</v>
      </c>
      <c r="L3445">
        <v>0.56622883599999996</v>
      </c>
      <c r="M3445">
        <v>1.6607303E-2</v>
      </c>
      <c r="N3445">
        <v>0.17587106199999999</v>
      </c>
      <c r="O3445">
        <v>0.20205342700000001</v>
      </c>
      <c r="P3445">
        <v>0.622075512</v>
      </c>
      <c r="Q3445">
        <v>-3.3429290000000001E-3</v>
      </c>
      <c r="R3445">
        <v>0.149902432</v>
      </c>
      <c r="S3445">
        <v>0.19930752199999999</v>
      </c>
      <c r="T3445">
        <v>0.65079004600000001</v>
      </c>
      <c r="U3445">
        <v>0.255</v>
      </c>
      <c r="V3445">
        <v>1.1944444439999999</v>
      </c>
      <c r="W3445">
        <f>COUNTIF(Table1[[#This Row],[Al2O3]:[TiO2]],0)</f>
        <v>0</v>
      </c>
      <c r="X3445">
        <f>Table1[[#This Row],[K2O]]+Table1[[#This Row],[Li2O]]+Table1[[#This Row],[Na2O]]</f>
        <v>0.19</v>
      </c>
      <c r="Y3445">
        <f>Table1[[#This Row],[B2O3]]+Table1[[#This Row],[K2O]]+Table1[[#This Row],[Li2O]]+Table1[[#This Row],[Na2O]]</f>
        <v>0.35499999999999998</v>
      </c>
      <c r="Z3445" s="2">
        <f>Table1[[#This Row],[B2O3]]+Table1[[#This Row],[CaO]]+Table1[[#This Row],[K2O]]+Table1[[#This Row],[Li2O]]+Table1[[#This Row],[Na2O]]</f>
        <v>0.36</v>
      </c>
      <c r="AA3445" s="2">
        <f>Table1[[#This Row],[A+B+AE]]-Table1[[#This Row],[Al2O3]]-Table1[[#This Row],[SiO2]]</f>
        <v>-0.23</v>
      </c>
      <c r="AB3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461.73000000000013</v>
      </c>
    </row>
    <row r="3446" spans="1:28" hidden="1" x14ac:dyDescent="0.25">
      <c r="A3446">
        <v>0.24</v>
      </c>
      <c r="B3446">
        <v>0.17</v>
      </c>
      <c r="C3446">
        <v>0.01</v>
      </c>
      <c r="D3446">
        <v>5.0000000000000001E-3</v>
      </c>
      <c r="E3446">
        <v>2.5000000000000001E-2</v>
      </c>
      <c r="F3446">
        <v>7.4999999999999997E-3</v>
      </c>
      <c r="G3446">
        <v>5.0000000000000001E-3</v>
      </c>
      <c r="H3446">
        <v>0.15</v>
      </c>
      <c r="I3446">
        <v>0.37</v>
      </c>
      <c r="J3446">
        <v>1.7500000000000002E-2</v>
      </c>
      <c r="K3446">
        <v>0.48684210500000002</v>
      </c>
      <c r="L3446">
        <v>0.56007934299999995</v>
      </c>
      <c r="M3446">
        <v>3.1989785999999999E-2</v>
      </c>
      <c r="N3446">
        <v>0.15106207499999999</v>
      </c>
      <c r="O3446">
        <v>0.22497609599999999</v>
      </c>
      <c r="P3446">
        <v>0.62396182899999997</v>
      </c>
      <c r="Q3446">
        <v>-3.2362060000000002E-3</v>
      </c>
      <c r="R3446">
        <v>0.14054012399999999</v>
      </c>
      <c r="S3446">
        <v>0.21782834200000001</v>
      </c>
      <c r="T3446">
        <v>0.64163153399999995</v>
      </c>
      <c r="U3446">
        <v>0.255</v>
      </c>
      <c r="V3446">
        <v>1.548387097</v>
      </c>
      <c r="W3446">
        <f>COUNTIF(Table1[[#This Row],[Al2O3]:[TiO2]],0)</f>
        <v>0</v>
      </c>
      <c r="X3446">
        <f>Table1[[#This Row],[K2O]]+Table1[[#This Row],[Li2O]]+Table1[[#This Row],[Na2O]]</f>
        <v>0.16250000000000001</v>
      </c>
      <c r="Y3446">
        <f>Table1[[#This Row],[B2O3]]+Table1[[#This Row],[K2O]]+Table1[[#This Row],[Li2O]]+Table1[[#This Row],[Na2O]]</f>
        <v>0.33250000000000002</v>
      </c>
      <c r="Z3446" s="2">
        <f>Table1[[#This Row],[B2O3]]+Table1[[#This Row],[CaO]]+Table1[[#This Row],[K2O]]+Table1[[#This Row],[Li2O]]+Table1[[#This Row],[Na2O]]</f>
        <v>0.34250000000000003</v>
      </c>
      <c r="AA3446" s="2">
        <f>Table1[[#This Row],[A+B+AE]]-Table1[[#This Row],[Al2O3]]-Table1[[#This Row],[SiO2]]</f>
        <v>-0.26749999999999996</v>
      </c>
      <c r="AB3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514.4615</v>
      </c>
    </row>
    <row r="3447" spans="1:28" hidden="1" x14ac:dyDescent="0.25">
      <c r="A3447">
        <v>0.17</v>
      </c>
      <c r="B3447">
        <v>0.1</v>
      </c>
      <c r="C3447">
        <v>3.5000000000000003E-2</v>
      </c>
      <c r="D3447">
        <v>2.5000000000000001E-3</v>
      </c>
      <c r="E3447">
        <v>0.05</v>
      </c>
      <c r="F3447">
        <v>2.5000000000000001E-3</v>
      </c>
      <c r="G3447">
        <v>4.4999999999999998E-2</v>
      </c>
      <c r="H3447">
        <v>0.105</v>
      </c>
      <c r="I3447">
        <v>0.45</v>
      </c>
      <c r="J3447">
        <v>0.04</v>
      </c>
      <c r="K3447">
        <v>0.62068966000000003</v>
      </c>
      <c r="L3447">
        <v>0.57983898</v>
      </c>
      <c r="M3447">
        <v>3.8569119999999998E-2</v>
      </c>
      <c r="N3447">
        <v>0.17044142000000001</v>
      </c>
      <c r="O3447">
        <v>0.17763567</v>
      </c>
      <c r="P3447">
        <v>0.65192291000000002</v>
      </c>
      <c r="Q3447">
        <v>1.483195E-2</v>
      </c>
      <c r="R3447">
        <v>0.14603152999999999</v>
      </c>
      <c r="S3447">
        <v>0.17743173000000001</v>
      </c>
      <c r="T3447">
        <v>0.67653673999999997</v>
      </c>
      <c r="U3447">
        <v>0.26500000000000001</v>
      </c>
      <c r="V3447">
        <v>1.1333333299999999</v>
      </c>
      <c r="W3447">
        <f>COUNTIF(Table1[[#This Row],[Al2O3]:[TiO2]],0)</f>
        <v>0</v>
      </c>
      <c r="X3447">
        <f>Table1[[#This Row],[K2O]]+Table1[[#This Row],[Li2O]]+Table1[[#This Row],[Na2O]]</f>
        <v>0.1525</v>
      </c>
      <c r="Y3447">
        <f>Table1[[#This Row],[B2O3]]+Table1[[#This Row],[K2O]]+Table1[[#This Row],[Li2O]]+Table1[[#This Row],[Na2O]]</f>
        <v>0.2525</v>
      </c>
      <c r="Z3447" s="2">
        <f>Table1[[#This Row],[B2O3]]+Table1[[#This Row],[CaO]]+Table1[[#This Row],[K2O]]+Table1[[#This Row],[Li2O]]+Table1[[#This Row],[Na2O]]</f>
        <v>0.28749999999999998</v>
      </c>
      <c r="AA3447" s="2">
        <f>Table1[[#This Row],[A+B+AE]]-Table1[[#This Row],[Al2O3]]-Table1[[#This Row],[SiO2]]</f>
        <v>-0.33250000000000002</v>
      </c>
      <c r="AB3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477.1875</v>
      </c>
    </row>
    <row r="3448" spans="1:28" hidden="1" x14ac:dyDescent="0.25">
      <c r="A3448">
        <v>0.22500000000000001</v>
      </c>
      <c r="B3448">
        <v>0.14499999999999999</v>
      </c>
      <c r="C3448">
        <v>0.01</v>
      </c>
      <c r="D3448">
        <v>2.5000000000000001E-3</v>
      </c>
      <c r="E3448">
        <v>3.5000000000000003E-2</v>
      </c>
      <c r="F3448">
        <v>0.01</v>
      </c>
      <c r="G3448">
        <v>0.03</v>
      </c>
      <c r="H3448">
        <v>0.13</v>
      </c>
      <c r="I3448">
        <v>0.40500000000000003</v>
      </c>
      <c r="J3448">
        <v>7.4999999999999997E-3</v>
      </c>
      <c r="K3448">
        <v>0.53289473700000001</v>
      </c>
      <c r="L3448">
        <v>0.56266550900000001</v>
      </c>
      <c r="M3448">
        <v>2.7291554999999999E-2</v>
      </c>
      <c r="N3448">
        <v>0.159896386</v>
      </c>
      <c r="O3448">
        <v>0.21427449000000001</v>
      </c>
      <c r="P3448">
        <v>0.62582912300000004</v>
      </c>
      <c r="Q3448">
        <v>-3.2196900000000002E-4</v>
      </c>
      <c r="R3448">
        <v>0.141470764</v>
      </c>
      <c r="S3448">
        <v>0.21056374899999999</v>
      </c>
      <c r="T3448">
        <v>0.64796548600000003</v>
      </c>
      <c r="U3448">
        <v>0.26</v>
      </c>
      <c r="V3448">
        <v>1.40625</v>
      </c>
      <c r="W3448">
        <f>COUNTIF(Table1[[#This Row],[Al2O3]:[TiO2]],0)</f>
        <v>0</v>
      </c>
      <c r="X3448">
        <f>Table1[[#This Row],[K2O]]+Table1[[#This Row],[Li2O]]+Table1[[#This Row],[Na2O]]</f>
        <v>0.17</v>
      </c>
      <c r="Y3448">
        <f>Table1[[#This Row],[B2O3]]+Table1[[#This Row],[K2O]]+Table1[[#This Row],[Li2O]]+Table1[[#This Row],[Na2O]]</f>
        <v>0.315</v>
      </c>
      <c r="Z3448" s="2">
        <f>Table1[[#This Row],[B2O3]]+Table1[[#This Row],[CaO]]+Table1[[#This Row],[K2O]]+Table1[[#This Row],[Li2O]]+Table1[[#This Row],[Na2O]]</f>
        <v>0.32500000000000001</v>
      </c>
      <c r="AA3448" s="2">
        <f>Table1[[#This Row],[A+B+AE]]-Table1[[#This Row],[Al2O3]]-Table1[[#This Row],[SiO2]]</f>
        <v>-0.30500000000000005</v>
      </c>
      <c r="AB3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493.68150000000003</v>
      </c>
    </row>
    <row r="3449" spans="1:28" hidden="1" x14ac:dyDescent="0.25">
      <c r="A3449">
        <v>0.21</v>
      </c>
      <c r="B3449">
        <v>0.15</v>
      </c>
      <c r="C3449">
        <v>3.5000000000000003E-2</v>
      </c>
      <c r="D3449">
        <v>5.0000000000000001E-3</v>
      </c>
      <c r="E3449">
        <v>0.03</v>
      </c>
      <c r="F3449">
        <v>0.01</v>
      </c>
      <c r="G3449">
        <v>2.5000000000000001E-2</v>
      </c>
      <c r="H3449">
        <v>0.12</v>
      </c>
      <c r="I3449">
        <v>0.36499999999999999</v>
      </c>
      <c r="J3449">
        <v>0.05</v>
      </c>
      <c r="K3449">
        <v>0.52517985599999994</v>
      </c>
      <c r="L3449">
        <v>0.57834192200000001</v>
      </c>
      <c r="M3449">
        <v>2.7986947000000002E-2</v>
      </c>
      <c r="N3449">
        <v>0.16102060700000001</v>
      </c>
      <c r="O3449">
        <v>0.21078623299999999</v>
      </c>
      <c r="P3449">
        <v>0.62819316000000003</v>
      </c>
      <c r="Q3449">
        <v>3.515504E-3</v>
      </c>
      <c r="R3449">
        <v>0.13987506799999999</v>
      </c>
      <c r="S3449">
        <v>0.20706893900000001</v>
      </c>
      <c r="T3449">
        <v>0.65305599199999997</v>
      </c>
      <c r="U3449">
        <v>0.27</v>
      </c>
      <c r="V3449">
        <v>1.448275862</v>
      </c>
      <c r="W3449">
        <f>COUNTIF(Table1[[#This Row],[Al2O3]:[TiO2]],0)</f>
        <v>0</v>
      </c>
      <c r="X3449">
        <f>Table1[[#This Row],[K2O]]+Table1[[#This Row],[Li2O]]+Table1[[#This Row],[Na2O]]</f>
        <v>0.155</v>
      </c>
      <c r="Y3449">
        <f>Table1[[#This Row],[B2O3]]+Table1[[#This Row],[K2O]]+Table1[[#This Row],[Li2O]]+Table1[[#This Row],[Na2O]]</f>
        <v>0.30499999999999999</v>
      </c>
      <c r="Z3449" s="2">
        <f>Table1[[#This Row],[B2O3]]+Table1[[#This Row],[CaO]]+Table1[[#This Row],[K2O]]+Table1[[#This Row],[Li2O]]+Table1[[#This Row],[Na2O]]</f>
        <v>0.33999999999999997</v>
      </c>
      <c r="AA3449" s="2">
        <f>Table1[[#This Row],[A+B+AE]]-Table1[[#This Row],[Al2O3]]-Table1[[#This Row],[SiO2]]</f>
        <v>-0.23500000000000001</v>
      </c>
      <c r="AB3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489.27549999999997</v>
      </c>
    </row>
    <row r="3450" spans="1:28" hidden="1" x14ac:dyDescent="0.25">
      <c r="A3450">
        <v>0.20499999999999999</v>
      </c>
      <c r="B3450">
        <v>0.18</v>
      </c>
      <c r="C3450">
        <v>1.4999999999999999E-2</v>
      </c>
      <c r="D3450">
        <v>5.0000000000000001E-3</v>
      </c>
      <c r="E3450">
        <v>2.5000000000000001E-2</v>
      </c>
      <c r="F3450">
        <v>2.5000000000000001E-3</v>
      </c>
      <c r="G3450">
        <v>0.06</v>
      </c>
      <c r="H3450">
        <v>0.12</v>
      </c>
      <c r="I3450">
        <v>0.35</v>
      </c>
      <c r="J3450">
        <v>3.7499999999999999E-2</v>
      </c>
      <c r="K3450">
        <v>0.51851851900000001</v>
      </c>
      <c r="L3450">
        <v>0.57147135000000004</v>
      </c>
      <c r="M3450">
        <v>1.9828442000000002E-2</v>
      </c>
      <c r="N3450">
        <v>0.17759081299999999</v>
      </c>
      <c r="O3450">
        <v>0.19422810900000001</v>
      </c>
      <c r="P3450">
        <v>0.62818107700000003</v>
      </c>
      <c r="Q3450">
        <v>1.1745340000000001E-3</v>
      </c>
      <c r="R3450">
        <v>0.15051569400000001</v>
      </c>
      <c r="S3450">
        <v>0.190997941</v>
      </c>
      <c r="T3450">
        <v>0.65848636500000002</v>
      </c>
      <c r="U3450">
        <v>0.25</v>
      </c>
      <c r="V3450">
        <v>1.138888889</v>
      </c>
      <c r="W3450">
        <f>COUNTIF(Table1[[#This Row],[Al2O3]:[TiO2]],0)</f>
        <v>0</v>
      </c>
      <c r="X3450">
        <f>Table1[[#This Row],[K2O]]+Table1[[#This Row],[Li2O]]+Table1[[#This Row],[Na2O]]</f>
        <v>0.1825</v>
      </c>
      <c r="Y3450">
        <f>Table1[[#This Row],[B2O3]]+Table1[[#This Row],[K2O]]+Table1[[#This Row],[Li2O]]+Table1[[#This Row],[Na2O]]</f>
        <v>0.36249999999999999</v>
      </c>
      <c r="Z3450" s="2">
        <f>Table1[[#This Row],[B2O3]]+Table1[[#This Row],[CaO]]+Table1[[#This Row],[K2O]]+Table1[[#This Row],[Li2O]]+Table1[[#This Row],[Na2O]]</f>
        <v>0.3775</v>
      </c>
      <c r="AA3450" s="2">
        <f>Table1[[#This Row],[A+B+AE]]-Table1[[#This Row],[Al2O3]]-Table1[[#This Row],[SiO2]]</f>
        <v>-0.17749999999999996</v>
      </c>
      <c r="AB3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451.69449999999995</v>
      </c>
    </row>
    <row r="3451" spans="1:28" hidden="1" x14ac:dyDescent="0.25">
      <c r="A3451">
        <v>0.20499999999999999</v>
      </c>
      <c r="B3451">
        <v>0.16500000000000001</v>
      </c>
      <c r="C3451">
        <v>5.0000000000000001E-3</v>
      </c>
      <c r="D3451">
        <v>5.0000000000000001E-3</v>
      </c>
      <c r="E3451">
        <v>2.5000000000000001E-2</v>
      </c>
      <c r="F3451">
        <v>2.5000000000000001E-3</v>
      </c>
      <c r="G3451">
        <v>0.06</v>
      </c>
      <c r="H3451">
        <v>0.12</v>
      </c>
      <c r="I3451">
        <v>0.38500000000000001</v>
      </c>
      <c r="J3451">
        <v>2.75E-2</v>
      </c>
      <c r="K3451">
        <v>0.54225352100000002</v>
      </c>
      <c r="L3451">
        <v>0.56645263800000001</v>
      </c>
      <c r="M3451">
        <v>2.4689767000000001E-2</v>
      </c>
      <c r="N3451">
        <v>0.17372008999999999</v>
      </c>
      <c r="O3451">
        <v>0.193158423</v>
      </c>
      <c r="P3451">
        <v>0.63312148700000004</v>
      </c>
      <c r="Q3451">
        <v>3.7650449999999999E-3</v>
      </c>
      <c r="R3451">
        <v>0.14853296199999999</v>
      </c>
      <c r="S3451">
        <v>0.190343547</v>
      </c>
      <c r="T3451">
        <v>0.66112349100000001</v>
      </c>
      <c r="U3451">
        <v>0.255</v>
      </c>
      <c r="V3451">
        <v>1.138888889</v>
      </c>
      <c r="W3451">
        <f>COUNTIF(Table1[[#This Row],[Al2O3]:[TiO2]],0)</f>
        <v>0</v>
      </c>
      <c r="X3451">
        <f>Table1[[#This Row],[K2O]]+Table1[[#This Row],[Li2O]]+Table1[[#This Row],[Na2O]]</f>
        <v>0.1825</v>
      </c>
      <c r="Y3451">
        <f>Table1[[#This Row],[B2O3]]+Table1[[#This Row],[K2O]]+Table1[[#This Row],[Li2O]]+Table1[[#This Row],[Na2O]]</f>
        <v>0.34750000000000003</v>
      </c>
      <c r="Z3451" s="2">
        <f>Table1[[#This Row],[B2O3]]+Table1[[#This Row],[CaO]]+Table1[[#This Row],[K2O]]+Table1[[#This Row],[Li2O]]+Table1[[#This Row],[Na2O]]</f>
        <v>0.35250000000000004</v>
      </c>
      <c r="AA3451" s="2">
        <f>Table1[[#This Row],[A+B+AE]]-Table1[[#This Row],[Al2O3]]-Table1[[#This Row],[SiO2]]</f>
        <v>-0.23749999999999996</v>
      </c>
      <c r="AB3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456.90899999999999</v>
      </c>
    </row>
    <row r="3452" spans="1:28" hidden="1" x14ac:dyDescent="0.25">
      <c r="A3452">
        <v>0.245</v>
      </c>
      <c r="B3452">
        <v>0.14000000000000001</v>
      </c>
      <c r="C3452">
        <v>5.0000000000000001E-3</v>
      </c>
      <c r="D3452">
        <v>2.5000000000000001E-3</v>
      </c>
      <c r="E3452">
        <v>0.03</v>
      </c>
      <c r="F3452">
        <v>5.0000000000000001E-3</v>
      </c>
      <c r="G3452">
        <v>5.0000000000000001E-3</v>
      </c>
      <c r="H3452">
        <v>0.14499999999999999</v>
      </c>
      <c r="I3452">
        <v>0.42</v>
      </c>
      <c r="J3452">
        <v>2.5000000000000001E-3</v>
      </c>
      <c r="K3452">
        <v>0.51851851900000001</v>
      </c>
      <c r="L3452">
        <v>0.55538111099999998</v>
      </c>
      <c r="M3452">
        <v>3.6992808000000002E-2</v>
      </c>
      <c r="N3452">
        <v>0.144656812</v>
      </c>
      <c r="O3452">
        <v>0.23067507800000001</v>
      </c>
      <c r="P3452">
        <v>0.62466811</v>
      </c>
      <c r="Q3452">
        <v>-1.936819E-3</v>
      </c>
      <c r="R3452">
        <v>0.13655540099999999</v>
      </c>
      <c r="S3452">
        <v>0.224454553</v>
      </c>
      <c r="T3452">
        <v>0.63899004599999998</v>
      </c>
      <c r="U3452">
        <v>0.26500000000000001</v>
      </c>
      <c r="V3452">
        <v>1.6333333329999999</v>
      </c>
      <c r="W3452">
        <f>COUNTIF(Table1[[#This Row],[Al2O3]:[TiO2]],0)</f>
        <v>0</v>
      </c>
      <c r="X3452">
        <f>Table1[[#This Row],[K2O]]+Table1[[#This Row],[Li2O]]+Table1[[#This Row],[Na2O]]</f>
        <v>0.155</v>
      </c>
      <c r="Y3452">
        <f>Table1[[#This Row],[B2O3]]+Table1[[#This Row],[K2O]]+Table1[[#This Row],[Li2O]]+Table1[[#This Row],[Na2O]]</f>
        <v>0.29500000000000004</v>
      </c>
      <c r="Z3452" s="2">
        <f>Table1[[#This Row],[B2O3]]+Table1[[#This Row],[CaO]]+Table1[[#This Row],[K2O]]+Table1[[#This Row],[Li2O]]+Table1[[#This Row],[Na2O]]</f>
        <v>0.30000000000000004</v>
      </c>
      <c r="AA3452" s="2">
        <f>Table1[[#This Row],[A+B+AE]]-Table1[[#This Row],[Al2O3]]-Table1[[#This Row],[SiO2]]</f>
        <v>-0.36499999999999994</v>
      </c>
      <c r="AB3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523.62750000000005</v>
      </c>
    </row>
    <row r="3453" spans="1:28" hidden="1" x14ac:dyDescent="0.25">
      <c r="A3453">
        <v>0.20499999999999999</v>
      </c>
      <c r="B3453">
        <v>0.15</v>
      </c>
      <c r="C3453">
        <v>0.01</v>
      </c>
      <c r="D3453">
        <v>5.0000000000000001E-3</v>
      </c>
      <c r="E3453">
        <v>0.04</v>
      </c>
      <c r="F3453">
        <v>0.01</v>
      </c>
      <c r="G3453">
        <v>5.5E-2</v>
      </c>
      <c r="H3453">
        <v>0.12</v>
      </c>
      <c r="I3453">
        <v>0.38</v>
      </c>
      <c r="J3453">
        <v>2.5000000000000001E-2</v>
      </c>
      <c r="K3453">
        <v>0.53900709199999997</v>
      </c>
      <c r="L3453">
        <v>0.57359908000000004</v>
      </c>
      <c r="M3453">
        <v>1.5738433E-2</v>
      </c>
      <c r="N3453">
        <v>0.17840751799999999</v>
      </c>
      <c r="O3453">
        <v>0.19912095399999999</v>
      </c>
      <c r="P3453">
        <v>0.62247152800000005</v>
      </c>
      <c r="Q3453">
        <v>-3.753396E-3</v>
      </c>
      <c r="R3453">
        <v>0.151467357</v>
      </c>
      <c r="S3453">
        <v>0.197154247</v>
      </c>
      <c r="T3453">
        <v>0.651378397</v>
      </c>
      <c r="U3453">
        <v>0.27</v>
      </c>
      <c r="V3453">
        <v>1.1714285710000001</v>
      </c>
      <c r="W3453">
        <f>COUNTIF(Table1[[#This Row],[Al2O3]:[TiO2]],0)</f>
        <v>0</v>
      </c>
      <c r="X3453">
        <f>Table1[[#This Row],[K2O]]+Table1[[#This Row],[Li2O]]+Table1[[#This Row],[Na2O]]</f>
        <v>0.185</v>
      </c>
      <c r="Y3453">
        <f>Table1[[#This Row],[B2O3]]+Table1[[#This Row],[K2O]]+Table1[[#This Row],[Li2O]]+Table1[[#This Row],[Na2O]]</f>
        <v>0.33499999999999996</v>
      </c>
      <c r="Z3453" s="2">
        <f>Table1[[#This Row],[B2O3]]+Table1[[#This Row],[CaO]]+Table1[[#This Row],[K2O]]+Table1[[#This Row],[Li2O]]+Table1[[#This Row],[Na2O]]</f>
        <v>0.34499999999999997</v>
      </c>
      <c r="AA3453" s="2">
        <f>Table1[[#This Row],[A+B+AE]]-Table1[[#This Row],[Al2O3]]-Table1[[#This Row],[SiO2]]</f>
        <v>-0.24000000000000002</v>
      </c>
      <c r="AB3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459.21049999999991</v>
      </c>
    </row>
    <row r="3454" spans="1:28" hidden="1" x14ac:dyDescent="0.25">
      <c r="A3454">
        <v>0.18</v>
      </c>
      <c r="B3454">
        <v>0.14000000000000001</v>
      </c>
      <c r="C3454">
        <v>0.04</v>
      </c>
      <c r="D3454">
        <v>2.5000000000000001E-3</v>
      </c>
      <c r="E3454">
        <v>4.4999999999999998E-2</v>
      </c>
      <c r="F3454">
        <v>2.5000000000000001E-3</v>
      </c>
      <c r="G3454">
        <v>0.06</v>
      </c>
      <c r="H3454">
        <v>0.11</v>
      </c>
      <c r="I3454">
        <v>0.38500000000000001</v>
      </c>
      <c r="J3454">
        <v>3.5000000000000003E-2</v>
      </c>
      <c r="K3454">
        <v>0.57037037000000002</v>
      </c>
      <c r="L3454">
        <v>0.58192588999999995</v>
      </c>
      <c r="M3454">
        <v>1.9725800000000002E-2</v>
      </c>
      <c r="N3454">
        <v>0.18631205000000001</v>
      </c>
      <c r="O3454">
        <v>0.18116398</v>
      </c>
      <c r="P3454">
        <v>0.63252397000000005</v>
      </c>
      <c r="Q3454">
        <v>2.4713199999999999E-3</v>
      </c>
      <c r="R3454">
        <v>0.15581475</v>
      </c>
      <c r="S3454">
        <v>0.18036434000000001</v>
      </c>
      <c r="T3454">
        <v>0.66382092000000004</v>
      </c>
      <c r="U3454">
        <v>0.25</v>
      </c>
      <c r="V3454">
        <v>1.05882353</v>
      </c>
      <c r="W3454">
        <f>COUNTIF(Table1[[#This Row],[Al2O3]:[TiO2]],0)</f>
        <v>0</v>
      </c>
      <c r="X3454">
        <f>Table1[[#This Row],[K2O]]+Table1[[#This Row],[Li2O]]+Table1[[#This Row],[Na2O]]</f>
        <v>0.17249999999999999</v>
      </c>
      <c r="Y3454">
        <f>Table1[[#This Row],[B2O3]]+Table1[[#This Row],[K2O]]+Table1[[#This Row],[Li2O]]+Table1[[#This Row],[Na2O]]</f>
        <v>0.3125</v>
      </c>
      <c r="Z3454" s="2">
        <f>Table1[[#This Row],[B2O3]]+Table1[[#This Row],[CaO]]+Table1[[#This Row],[K2O]]+Table1[[#This Row],[Li2O]]+Table1[[#This Row],[Na2O]]</f>
        <v>0.35250000000000004</v>
      </c>
      <c r="AA3454" s="2">
        <f>Table1[[#This Row],[A+B+AE]]-Table1[[#This Row],[Al2O3]]-Table1[[#This Row],[SiO2]]</f>
        <v>-0.21249999999999997</v>
      </c>
      <c r="AB3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454.13249999999994</v>
      </c>
    </row>
    <row r="3455" spans="1:28" hidden="1" x14ac:dyDescent="0.25">
      <c r="A3455">
        <v>0.245</v>
      </c>
      <c r="B3455">
        <v>0.18</v>
      </c>
      <c r="C3455">
        <v>3.5000000000000003E-2</v>
      </c>
      <c r="D3455">
        <v>5.0000000000000001E-3</v>
      </c>
      <c r="E3455">
        <v>3.5000000000000003E-2</v>
      </c>
      <c r="F3455">
        <v>2.5000000000000001E-3</v>
      </c>
      <c r="G3455">
        <v>0.01</v>
      </c>
      <c r="H3455">
        <v>0.14499999999999999</v>
      </c>
      <c r="I3455">
        <v>0.31</v>
      </c>
      <c r="J3455">
        <v>3.2500000000000001E-2</v>
      </c>
      <c r="K3455">
        <v>0.44285713999999998</v>
      </c>
      <c r="L3455">
        <v>0.57442753999999996</v>
      </c>
      <c r="M3455">
        <v>1.339796E-2</v>
      </c>
      <c r="N3455">
        <v>0.16137385000000001</v>
      </c>
      <c r="O3455">
        <v>0.23670353999999999</v>
      </c>
      <c r="P3455">
        <v>0.60192261000000002</v>
      </c>
      <c r="Q3455">
        <v>-1.700399E-2</v>
      </c>
      <c r="R3455">
        <v>0.1469471</v>
      </c>
      <c r="S3455">
        <v>0.22922475</v>
      </c>
      <c r="T3455">
        <v>0.62382815000000003</v>
      </c>
      <c r="U3455">
        <v>0.26</v>
      </c>
      <c r="V3455">
        <v>1.58064516</v>
      </c>
      <c r="W3455">
        <f>COUNTIF(Table1[[#This Row],[Al2O3]:[TiO2]],0)</f>
        <v>0</v>
      </c>
      <c r="X3455">
        <f>Table1[[#This Row],[K2O]]+Table1[[#This Row],[Li2O]]+Table1[[#This Row],[Na2O]]</f>
        <v>0.1575</v>
      </c>
      <c r="Y3455">
        <f>Table1[[#This Row],[B2O3]]+Table1[[#This Row],[K2O]]+Table1[[#This Row],[Li2O]]+Table1[[#This Row],[Na2O]]</f>
        <v>0.33750000000000002</v>
      </c>
      <c r="Z3455" s="2">
        <f>Table1[[#This Row],[B2O3]]+Table1[[#This Row],[CaO]]+Table1[[#This Row],[K2O]]+Table1[[#This Row],[Li2O]]+Table1[[#This Row],[Na2O]]</f>
        <v>0.3725</v>
      </c>
      <c r="AA3455" s="2">
        <f>Table1[[#This Row],[A+B+AE]]-Table1[[#This Row],[Al2O3]]-Table1[[#This Row],[SiO2]]</f>
        <v>-0.1825</v>
      </c>
      <c r="AB3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500.66800000000012</v>
      </c>
    </row>
    <row r="3456" spans="1:28" hidden="1" x14ac:dyDescent="0.25">
      <c r="A3456">
        <v>0.21</v>
      </c>
      <c r="B3456">
        <v>0.18</v>
      </c>
      <c r="C3456">
        <v>1.4999999999999999E-2</v>
      </c>
      <c r="D3456">
        <v>2.5000000000000001E-3</v>
      </c>
      <c r="E3456">
        <v>0.02</v>
      </c>
      <c r="F3456">
        <v>2.5000000000000001E-3</v>
      </c>
      <c r="G3456">
        <v>5.5E-2</v>
      </c>
      <c r="H3456">
        <v>0.13</v>
      </c>
      <c r="I3456">
        <v>0.35499999999999998</v>
      </c>
      <c r="J3456">
        <v>0.03</v>
      </c>
      <c r="K3456">
        <v>0.51079136700000005</v>
      </c>
      <c r="L3456">
        <v>0.56942223199999997</v>
      </c>
      <c r="M3456">
        <v>1.6311064E-2</v>
      </c>
      <c r="N3456">
        <v>0.17965439799999999</v>
      </c>
      <c r="O3456">
        <v>0.19620575400000001</v>
      </c>
      <c r="P3456">
        <v>0.624139848</v>
      </c>
      <c r="Q3456">
        <v>-4.1089439999999998E-3</v>
      </c>
      <c r="R3456">
        <v>0.15438353499999999</v>
      </c>
      <c r="S3456">
        <v>0.19265259700000001</v>
      </c>
      <c r="T3456">
        <v>0.65296386799999995</v>
      </c>
      <c r="U3456">
        <v>0.25</v>
      </c>
      <c r="V3456">
        <v>1.1351351350000001</v>
      </c>
      <c r="W3456">
        <f>COUNTIF(Table1[[#This Row],[Al2O3]:[TiO2]],0)</f>
        <v>0</v>
      </c>
      <c r="X3456">
        <f>Table1[[#This Row],[K2O]]+Table1[[#This Row],[Li2O]]+Table1[[#This Row],[Na2O]]</f>
        <v>0.1875</v>
      </c>
      <c r="Y3456">
        <f>Table1[[#This Row],[B2O3]]+Table1[[#This Row],[K2O]]+Table1[[#This Row],[Li2O]]+Table1[[#This Row],[Na2O]]</f>
        <v>0.36749999999999999</v>
      </c>
      <c r="Z3456" s="2">
        <f>Table1[[#This Row],[B2O3]]+Table1[[#This Row],[CaO]]+Table1[[#This Row],[K2O]]+Table1[[#This Row],[Li2O]]+Table1[[#This Row],[Na2O]]</f>
        <v>0.38250000000000001</v>
      </c>
      <c r="AA3456" s="2">
        <f>Table1[[#This Row],[A+B+AE]]-Table1[[#This Row],[Al2O3]]-Table1[[#This Row],[SiO2]]</f>
        <v>-0.18249999999999997</v>
      </c>
      <c r="AB3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457.52049999999997</v>
      </c>
    </row>
    <row r="3457" spans="1:28" hidden="1" x14ac:dyDescent="0.25">
      <c r="A3457">
        <v>0.23</v>
      </c>
      <c r="B3457">
        <v>0.155</v>
      </c>
      <c r="C3457">
        <v>0.04</v>
      </c>
      <c r="D3457">
        <v>5.0000000000000001E-3</v>
      </c>
      <c r="E3457">
        <v>0.05</v>
      </c>
      <c r="F3457">
        <v>0.01</v>
      </c>
      <c r="G3457">
        <v>2.5000000000000001E-2</v>
      </c>
      <c r="H3457">
        <v>0.13500000000000001</v>
      </c>
      <c r="I3457">
        <v>0.34</v>
      </c>
      <c r="J3457">
        <v>0.01</v>
      </c>
      <c r="K3457">
        <v>0.48226950400000002</v>
      </c>
      <c r="L3457">
        <v>0.57765194799999997</v>
      </c>
      <c r="M3457">
        <v>3.9706949999999998E-3</v>
      </c>
      <c r="N3457">
        <v>0.17408263600000001</v>
      </c>
      <c r="O3457">
        <v>0.22626660100000001</v>
      </c>
      <c r="P3457">
        <v>0.599650762</v>
      </c>
      <c r="Q3457">
        <v>-1.9603499E-2</v>
      </c>
      <c r="R3457">
        <v>0.15233535100000001</v>
      </c>
      <c r="S3457">
        <v>0.22225335900000001</v>
      </c>
      <c r="T3457">
        <v>0.62541128999999995</v>
      </c>
      <c r="U3457">
        <v>0.26</v>
      </c>
      <c r="V3457">
        <v>1.4375</v>
      </c>
      <c r="W3457">
        <f>COUNTIF(Table1[[#This Row],[Al2O3]:[TiO2]],0)</f>
        <v>0</v>
      </c>
      <c r="X3457">
        <f>Table1[[#This Row],[K2O]]+Table1[[#This Row],[Li2O]]+Table1[[#This Row],[Na2O]]</f>
        <v>0.17</v>
      </c>
      <c r="Y3457">
        <f>Table1[[#This Row],[B2O3]]+Table1[[#This Row],[K2O]]+Table1[[#This Row],[Li2O]]+Table1[[#This Row],[Na2O]]</f>
        <v>0.32500000000000001</v>
      </c>
      <c r="Z3457" s="2">
        <f>Table1[[#This Row],[B2O3]]+Table1[[#This Row],[CaO]]+Table1[[#This Row],[K2O]]+Table1[[#This Row],[Li2O]]+Table1[[#This Row],[Na2O]]</f>
        <v>0.36499999999999999</v>
      </c>
      <c r="AA3457" s="2">
        <f>Table1[[#This Row],[A+B+AE]]-Table1[[#This Row],[Al2O3]]-Table1[[#This Row],[SiO2]]</f>
        <v>-0.20500000000000004</v>
      </c>
      <c r="AB3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488.58900000000006</v>
      </c>
    </row>
    <row r="3458" spans="1:28" hidden="1" x14ac:dyDescent="0.25">
      <c r="A3458">
        <v>0.23</v>
      </c>
      <c r="B3458">
        <v>0.17499999999999999</v>
      </c>
      <c r="C3458">
        <v>0.02</v>
      </c>
      <c r="D3458">
        <v>2.5000000000000001E-3</v>
      </c>
      <c r="E3458">
        <v>2.5000000000000001E-2</v>
      </c>
      <c r="F3458">
        <v>5.0000000000000001E-3</v>
      </c>
      <c r="G3458">
        <v>2.5000000000000001E-2</v>
      </c>
      <c r="H3458">
        <v>0.13500000000000001</v>
      </c>
      <c r="I3458">
        <v>0.35</v>
      </c>
      <c r="J3458">
        <v>3.2500000000000001E-2</v>
      </c>
      <c r="K3458">
        <v>0.48951049000000002</v>
      </c>
      <c r="L3458">
        <v>0.56776153200000001</v>
      </c>
      <c r="M3458">
        <v>2.4464629000000002E-2</v>
      </c>
      <c r="N3458">
        <v>0.160336691</v>
      </c>
      <c r="O3458">
        <v>0.218384147</v>
      </c>
      <c r="P3458">
        <v>0.62127916100000002</v>
      </c>
      <c r="Q3458">
        <v>-3.1539189999999998E-3</v>
      </c>
      <c r="R3458">
        <v>0.14286507000000001</v>
      </c>
      <c r="S3458">
        <v>0.21270004200000001</v>
      </c>
      <c r="T3458">
        <v>0.64443488800000004</v>
      </c>
      <c r="U3458">
        <v>0.255</v>
      </c>
      <c r="V3458">
        <v>1.4375</v>
      </c>
      <c r="W3458">
        <f>COUNTIF(Table1[[#This Row],[Al2O3]:[TiO2]],0)</f>
        <v>0</v>
      </c>
      <c r="X3458">
        <f>Table1[[#This Row],[K2O]]+Table1[[#This Row],[Li2O]]+Table1[[#This Row],[Na2O]]</f>
        <v>0.16500000000000001</v>
      </c>
      <c r="Y3458">
        <f>Table1[[#This Row],[B2O3]]+Table1[[#This Row],[K2O]]+Table1[[#This Row],[Li2O]]+Table1[[#This Row],[Na2O]]</f>
        <v>0.33999999999999997</v>
      </c>
      <c r="Z3458" s="2">
        <f>Table1[[#This Row],[B2O3]]+Table1[[#This Row],[CaO]]+Table1[[#This Row],[K2O]]+Table1[[#This Row],[Li2O]]+Table1[[#This Row],[Na2O]]</f>
        <v>0.36</v>
      </c>
      <c r="AA3458" s="2">
        <f>Table1[[#This Row],[A+B+AE]]-Table1[[#This Row],[Al2O3]]-Table1[[#This Row],[SiO2]]</f>
        <v>-0.22</v>
      </c>
      <c r="AB3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490.61400000000003</v>
      </c>
    </row>
    <row r="3459" spans="1:28" hidden="1" x14ac:dyDescent="0.25">
      <c r="A3459">
        <v>0.20499999999999999</v>
      </c>
      <c r="B3459">
        <v>0.125</v>
      </c>
      <c r="C3459">
        <v>0.01</v>
      </c>
      <c r="D3459">
        <v>2.5000000000000001E-3</v>
      </c>
      <c r="E3459">
        <v>0.04</v>
      </c>
      <c r="F3459">
        <v>2.5000000000000001E-3</v>
      </c>
      <c r="G3459">
        <v>0.04</v>
      </c>
      <c r="H3459">
        <v>0.12</v>
      </c>
      <c r="I3459">
        <v>0.435</v>
      </c>
      <c r="J3459">
        <v>0.02</v>
      </c>
      <c r="K3459">
        <v>0.57236842099999996</v>
      </c>
      <c r="L3459">
        <v>0.56608277299999998</v>
      </c>
      <c r="M3459">
        <v>3.3418868999999997E-2</v>
      </c>
      <c r="N3459">
        <v>0.16162263099999999</v>
      </c>
      <c r="O3459">
        <v>0.20045763</v>
      </c>
      <c r="P3459">
        <v>0.63791973899999999</v>
      </c>
      <c r="Q3459">
        <v>5.6340619999999996E-3</v>
      </c>
      <c r="R3459">
        <v>0.142643295</v>
      </c>
      <c r="S3459">
        <v>0.197981554</v>
      </c>
      <c r="T3459">
        <v>0.65937515099999999</v>
      </c>
      <c r="U3459">
        <v>0.26500000000000001</v>
      </c>
      <c r="V3459">
        <v>1.28125</v>
      </c>
      <c r="W3459">
        <f>COUNTIF(Table1[[#This Row],[Al2O3]:[TiO2]],0)</f>
        <v>0</v>
      </c>
      <c r="X3459">
        <f>Table1[[#This Row],[K2O]]+Table1[[#This Row],[Li2O]]+Table1[[#This Row],[Na2O]]</f>
        <v>0.16250000000000001</v>
      </c>
      <c r="Y3459">
        <f>Table1[[#This Row],[B2O3]]+Table1[[#This Row],[K2O]]+Table1[[#This Row],[Li2O]]+Table1[[#This Row],[Na2O]]</f>
        <v>0.28749999999999998</v>
      </c>
      <c r="Z3459" s="2">
        <f>Table1[[#This Row],[B2O3]]+Table1[[#This Row],[CaO]]+Table1[[#This Row],[K2O]]+Table1[[#This Row],[Li2O]]+Table1[[#This Row],[Na2O]]</f>
        <v>0.29749999999999999</v>
      </c>
      <c r="AA3459" s="2">
        <f>Table1[[#This Row],[A+B+AE]]-Table1[[#This Row],[Al2O3]]-Table1[[#This Row],[SiO2]]</f>
        <v>-0.34250000000000003</v>
      </c>
      <c r="AB3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484.87450000000001</v>
      </c>
    </row>
    <row r="3460" spans="1:28" hidden="1" x14ac:dyDescent="0.25">
      <c r="A3460">
        <v>0.245</v>
      </c>
      <c r="B3460">
        <v>0.17499999999999999</v>
      </c>
      <c r="C3460">
        <v>5.0000000000000001E-3</v>
      </c>
      <c r="D3460">
        <v>5.0000000000000001E-3</v>
      </c>
      <c r="E3460">
        <v>2.5000000000000001E-2</v>
      </c>
      <c r="F3460">
        <v>2.5000000000000001E-3</v>
      </c>
      <c r="G3460">
        <v>0.02</v>
      </c>
      <c r="H3460">
        <v>0.14000000000000001</v>
      </c>
      <c r="I3460">
        <v>0.35</v>
      </c>
      <c r="J3460">
        <v>3.2500000000000001E-2</v>
      </c>
      <c r="K3460">
        <v>0.47619047599999997</v>
      </c>
      <c r="L3460">
        <v>0.56428341999999998</v>
      </c>
      <c r="M3460">
        <v>2.6079798000000001E-2</v>
      </c>
      <c r="N3460">
        <v>0.15354062099999999</v>
      </c>
      <c r="O3460">
        <v>0.230598002</v>
      </c>
      <c r="P3460">
        <v>0.61586137799999996</v>
      </c>
      <c r="Q3460">
        <v>-6.166525E-3</v>
      </c>
      <c r="R3460">
        <v>0.14041252200000001</v>
      </c>
      <c r="S3460">
        <v>0.223601351</v>
      </c>
      <c r="T3460">
        <v>0.63598612799999998</v>
      </c>
      <c r="U3460">
        <v>0.27</v>
      </c>
      <c r="V3460">
        <v>1.53125</v>
      </c>
      <c r="W3460">
        <f>COUNTIF(Table1[[#This Row],[Al2O3]:[TiO2]],0)</f>
        <v>0</v>
      </c>
      <c r="X3460">
        <f>Table1[[#This Row],[K2O]]+Table1[[#This Row],[Li2O]]+Table1[[#This Row],[Na2O]]</f>
        <v>0.16250000000000001</v>
      </c>
      <c r="Y3460">
        <f>Table1[[#This Row],[B2O3]]+Table1[[#This Row],[K2O]]+Table1[[#This Row],[Li2O]]+Table1[[#This Row],[Na2O]]</f>
        <v>0.33750000000000002</v>
      </c>
      <c r="Z3460" s="2">
        <f>Table1[[#This Row],[B2O3]]+Table1[[#This Row],[CaO]]+Table1[[#This Row],[K2O]]+Table1[[#This Row],[Li2O]]+Table1[[#This Row],[Na2O]]</f>
        <v>0.34250000000000003</v>
      </c>
      <c r="AA3460" s="2">
        <f>Table1[[#This Row],[A+B+AE]]-Table1[[#This Row],[Al2O3]]-Table1[[#This Row],[SiO2]]</f>
        <v>-0.25249999999999995</v>
      </c>
      <c r="AB3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496.05250000000001</v>
      </c>
    </row>
    <row r="3461" spans="1:28" hidden="1" x14ac:dyDescent="0.25">
      <c r="A3461">
        <v>0.23499999999999999</v>
      </c>
      <c r="B3461">
        <v>0.17499999999999999</v>
      </c>
      <c r="C3461">
        <v>3.5000000000000003E-2</v>
      </c>
      <c r="D3461">
        <v>5.0000000000000001E-3</v>
      </c>
      <c r="E3461">
        <v>0.03</v>
      </c>
      <c r="F3461">
        <v>5.0000000000000001E-3</v>
      </c>
      <c r="G3461">
        <v>5.5E-2</v>
      </c>
      <c r="H3461">
        <v>0.14000000000000001</v>
      </c>
      <c r="I3461">
        <v>0.315</v>
      </c>
      <c r="J3461">
        <v>5.0000000000000001E-3</v>
      </c>
      <c r="K3461">
        <v>0.45652174000000001</v>
      </c>
      <c r="L3461">
        <v>0.57885123000000005</v>
      </c>
      <c r="M3461">
        <v>-1.838385E-2</v>
      </c>
      <c r="N3461">
        <v>0.19685538999999999</v>
      </c>
      <c r="O3461">
        <v>0.22092175999999999</v>
      </c>
      <c r="P3461">
        <v>0.58222284999999996</v>
      </c>
      <c r="Q3461">
        <v>-3.5317260000000003E-2</v>
      </c>
      <c r="R3461">
        <v>0.16827027999999999</v>
      </c>
      <c r="S3461">
        <v>0.21793665000000001</v>
      </c>
      <c r="T3461">
        <v>0.61379307000000005</v>
      </c>
      <c r="U3461">
        <v>0.27</v>
      </c>
      <c r="V3461">
        <v>1.20512821</v>
      </c>
      <c r="W3461">
        <f>COUNTIF(Table1[[#This Row],[Al2O3]:[TiO2]],0)</f>
        <v>0</v>
      </c>
      <c r="X3461">
        <f>Table1[[#This Row],[K2O]]+Table1[[#This Row],[Li2O]]+Table1[[#This Row],[Na2O]]</f>
        <v>0.2</v>
      </c>
      <c r="Y3461">
        <f>Table1[[#This Row],[B2O3]]+Table1[[#This Row],[K2O]]+Table1[[#This Row],[Li2O]]+Table1[[#This Row],[Na2O]]</f>
        <v>0.375</v>
      </c>
      <c r="Z3461" s="2">
        <f>Table1[[#This Row],[B2O3]]+Table1[[#This Row],[CaO]]+Table1[[#This Row],[K2O]]+Table1[[#This Row],[Li2O]]+Table1[[#This Row],[Na2O]]</f>
        <v>0.41000000000000003</v>
      </c>
      <c r="AA3461" s="2">
        <f>Table1[[#This Row],[A+B+AE]]-Table1[[#This Row],[Al2O3]]-Table1[[#This Row],[SiO2]]</f>
        <v>-0.13999999999999996</v>
      </c>
      <c r="AB3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452.82049999999992</v>
      </c>
    </row>
    <row r="3462" spans="1:28" hidden="1" x14ac:dyDescent="0.25">
      <c r="A3462">
        <v>0.22500000000000001</v>
      </c>
      <c r="B3462">
        <v>0.2</v>
      </c>
      <c r="C3462">
        <v>5.0000000000000001E-3</v>
      </c>
      <c r="D3462">
        <v>5.0000000000000001E-3</v>
      </c>
      <c r="E3462">
        <v>3.5000000000000003E-2</v>
      </c>
      <c r="F3462">
        <v>0.01</v>
      </c>
      <c r="G3462">
        <v>2.5000000000000001E-2</v>
      </c>
      <c r="H3462">
        <v>0.14000000000000001</v>
      </c>
      <c r="I3462">
        <v>0.31</v>
      </c>
      <c r="J3462">
        <v>4.4999999999999998E-2</v>
      </c>
      <c r="K3462">
        <v>0.45925925899999998</v>
      </c>
      <c r="L3462">
        <v>0.56972058299999995</v>
      </c>
      <c r="M3462">
        <v>2.4802256000000002E-2</v>
      </c>
      <c r="N3462">
        <v>0.162436789</v>
      </c>
      <c r="O3462">
        <v>0.21347046</v>
      </c>
      <c r="P3462">
        <v>0.62409275099999995</v>
      </c>
      <c r="Q3462">
        <v>-1.4439050000000001E-3</v>
      </c>
      <c r="R3462">
        <v>0.14433884699999999</v>
      </c>
      <c r="S3462">
        <v>0.206703628</v>
      </c>
      <c r="T3462">
        <v>0.64895752500000004</v>
      </c>
      <c r="U3462">
        <v>0.25</v>
      </c>
      <c r="V3462">
        <v>1.363636364</v>
      </c>
      <c r="W3462">
        <f>COUNTIF(Table1[[#This Row],[Al2O3]:[TiO2]],0)</f>
        <v>0</v>
      </c>
      <c r="X3462">
        <f>Table1[[#This Row],[K2O]]+Table1[[#This Row],[Li2O]]+Table1[[#This Row],[Na2O]]</f>
        <v>0.17500000000000002</v>
      </c>
      <c r="Y3462">
        <f>Table1[[#This Row],[B2O3]]+Table1[[#This Row],[K2O]]+Table1[[#This Row],[Li2O]]+Table1[[#This Row],[Na2O]]</f>
        <v>0.375</v>
      </c>
      <c r="Z3462" s="2">
        <f>Table1[[#This Row],[B2O3]]+Table1[[#This Row],[CaO]]+Table1[[#This Row],[K2O]]+Table1[[#This Row],[Li2O]]+Table1[[#This Row],[Na2O]]</f>
        <v>0.38</v>
      </c>
      <c r="AA3462" s="2">
        <f>Table1[[#This Row],[A+B+AE]]-Table1[[#This Row],[Al2O3]]-Table1[[#This Row],[SiO2]]</f>
        <v>-0.155</v>
      </c>
      <c r="AB3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481.72600000000011</v>
      </c>
    </row>
    <row r="3463" spans="1:28" hidden="1" x14ac:dyDescent="0.25">
      <c r="A3463">
        <v>0.22500000000000001</v>
      </c>
      <c r="B3463">
        <v>0.18</v>
      </c>
      <c r="C3463">
        <v>0.04</v>
      </c>
      <c r="D3463">
        <v>5.0000000000000001E-3</v>
      </c>
      <c r="E3463">
        <v>3.5000000000000003E-2</v>
      </c>
      <c r="F3463">
        <v>5.0000000000000001E-3</v>
      </c>
      <c r="G3463">
        <v>5.5E-2</v>
      </c>
      <c r="H3463">
        <v>0.13</v>
      </c>
      <c r="I3463">
        <v>0.315</v>
      </c>
      <c r="J3463">
        <v>0.01</v>
      </c>
      <c r="K3463">
        <v>0.47014925400000002</v>
      </c>
      <c r="L3463">
        <v>0.57775183399999996</v>
      </c>
      <c r="M3463">
        <v>-6.8384989999999996E-3</v>
      </c>
      <c r="N3463">
        <v>0.190648557</v>
      </c>
      <c r="O3463">
        <v>0.21348159999999999</v>
      </c>
      <c r="P3463">
        <v>0.59586984300000001</v>
      </c>
      <c r="Q3463">
        <v>-2.2741918E-2</v>
      </c>
      <c r="R3463">
        <v>0.16111862099999999</v>
      </c>
      <c r="S3463">
        <v>0.21047806599999999</v>
      </c>
      <c r="T3463">
        <v>0.62840331299999996</v>
      </c>
      <c r="U3463">
        <v>0.25</v>
      </c>
      <c r="V3463">
        <v>1.2162162160000001</v>
      </c>
      <c r="W3463">
        <f>COUNTIF(Table1[[#This Row],[Al2O3]:[TiO2]],0)</f>
        <v>0</v>
      </c>
      <c r="X3463">
        <f>Table1[[#This Row],[K2O]]+Table1[[#This Row],[Li2O]]+Table1[[#This Row],[Na2O]]</f>
        <v>0.19</v>
      </c>
      <c r="Y3463">
        <f>Table1[[#This Row],[B2O3]]+Table1[[#This Row],[K2O]]+Table1[[#This Row],[Li2O]]+Table1[[#This Row],[Na2O]]</f>
        <v>0.37</v>
      </c>
      <c r="Z3463" s="2">
        <f>Table1[[#This Row],[B2O3]]+Table1[[#This Row],[CaO]]+Table1[[#This Row],[K2O]]+Table1[[#This Row],[Li2O]]+Table1[[#This Row],[Na2O]]</f>
        <v>0.41000000000000003</v>
      </c>
      <c r="AA3463" s="2">
        <f>Table1[[#This Row],[A+B+AE]]-Table1[[#This Row],[Al2O3]]-Table1[[#This Row],[SiO2]]</f>
        <v>-0.12999999999999998</v>
      </c>
      <c r="AB3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454.54700000000003</v>
      </c>
    </row>
    <row r="3464" spans="1:28" hidden="1" x14ac:dyDescent="0.25">
      <c r="A3464">
        <v>0.25</v>
      </c>
      <c r="B3464">
        <v>0.17</v>
      </c>
      <c r="C3464">
        <v>0.04</v>
      </c>
      <c r="D3464">
        <v>2.5000000000000001E-3</v>
      </c>
      <c r="E3464">
        <v>0.05</v>
      </c>
      <c r="F3464">
        <v>7.4999999999999997E-3</v>
      </c>
      <c r="G3464">
        <v>0.01</v>
      </c>
      <c r="H3464">
        <v>0.14499999999999999</v>
      </c>
      <c r="I3464">
        <v>0.32</v>
      </c>
      <c r="J3464">
        <v>5.0000000000000001E-3</v>
      </c>
      <c r="K3464">
        <v>0.44755244799999999</v>
      </c>
      <c r="L3464">
        <v>0.572683155</v>
      </c>
      <c r="M3464">
        <v>7.1583510000000003E-3</v>
      </c>
      <c r="N3464">
        <v>0.16456673499999999</v>
      </c>
      <c r="O3464">
        <v>0.24127897200000001</v>
      </c>
      <c r="P3464">
        <v>0.594154293</v>
      </c>
      <c r="Q3464">
        <v>-2.1484280000000001E-2</v>
      </c>
      <c r="R3464">
        <v>0.148245194</v>
      </c>
      <c r="S3464">
        <v>0.23478808000000001</v>
      </c>
      <c r="T3464">
        <v>0.61696672600000002</v>
      </c>
      <c r="U3464">
        <v>0.25</v>
      </c>
      <c r="V3464">
        <v>1.612903226</v>
      </c>
      <c r="W3464">
        <f>COUNTIF(Table1[[#This Row],[Al2O3]:[TiO2]],0)</f>
        <v>0</v>
      </c>
      <c r="X3464">
        <f>Table1[[#This Row],[K2O]]+Table1[[#This Row],[Li2O]]+Table1[[#This Row],[Na2O]]</f>
        <v>0.16249999999999998</v>
      </c>
      <c r="Y3464">
        <f>Table1[[#This Row],[B2O3]]+Table1[[#This Row],[K2O]]+Table1[[#This Row],[Li2O]]+Table1[[#This Row],[Na2O]]</f>
        <v>0.33250000000000002</v>
      </c>
      <c r="Z3464" s="2">
        <f>Table1[[#This Row],[B2O3]]+Table1[[#This Row],[CaO]]+Table1[[#This Row],[K2O]]+Table1[[#This Row],[Li2O]]+Table1[[#This Row],[Na2O]]</f>
        <v>0.37250000000000005</v>
      </c>
      <c r="AA3464" s="2">
        <f>Table1[[#This Row],[A+B+AE]]-Table1[[#This Row],[Al2O3]]-Table1[[#This Row],[SiO2]]</f>
        <v>-0.19749999999999995</v>
      </c>
      <c r="AB3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504.8415</v>
      </c>
    </row>
    <row r="3465" spans="1:28" hidden="1" x14ac:dyDescent="0.25">
      <c r="A3465">
        <v>0.23</v>
      </c>
      <c r="B3465">
        <v>0.14499999999999999</v>
      </c>
      <c r="C3465">
        <v>0.04</v>
      </c>
      <c r="D3465">
        <v>2.5000000000000001E-3</v>
      </c>
      <c r="E3465">
        <v>0.02</v>
      </c>
      <c r="F3465">
        <v>2.5000000000000001E-3</v>
      </c>
      <c r="G3465">
        <v>0.01</v>
      </c>
      <c r="H3465">
        <v>0.14000000000000001</v>
      </c>
      <c r="I3465">
        <v>0.38</v>
      </c>
      <c r="J3465">
        <v>0.03</v>
      </c>
      <c r="K3465">
        <v>0.50666666699999996</v>
      </c>
      <c r="L3465">
        <v>0.57198695200000005</v>
      </c>
      <c r="M3465">
        <v>2.2282659E-2</v>
      </c>
      <c r="N3465">
        <v>0.15946359600000001</v>
      </c>
      <c r="O3465">
        <v>0.22423273399999999</v>
      </c>
      <c r="P3465">
        <v>0.61630366999999997</v>
      </c>
      <c r="Q3465">
        <v>-9.8000540000000008E-3</v>
      </c>
      <c r="R3465">
        <v>0.145538163</v>
      </c>
      <c r="S3465">
        <v>0.21899756200000001</v>
      </c>
      <c r="T3465">
        <v>0.63546427500000002</v>
      </c>
      <c r="U3465">
        <v>0.27</v>
      </c>
      <c r="V3465">
        <v>1.5333333330000001</v>
      </c>
      <c r="W3465">
        <f>COUNTIF(Table1[[#This Row],[Al2O3]:[TiO2]],0)</f>
        <v>0</v>
      </c>
      <c r="X3465">
        <f>Table1[[#This Row],[K2O]]+Table1[[#This Row],[Li2O]]+Table1[[#This Row],[Na2O]]</f>
        <v>0.15250000000000002</v>
      </c>
      <c r="Y3465">
        <f>Table1[[#This Row],[B2O3]]+Table1[[#This Row],[K2O]]+Table1[[#This Row],[Li2O]]+Table1[[#This Row],[Na2O]]</f>
        <v>0.29749999999999999</v>
      </c>
      <c r="Z3465" s="2">
        <f>Table1[[#This Row],[B2O3]]+Table1[[#This Row],[CaO]]+Table1[[#This Row],[K2O]]+Table1[[#This Row],[Li2O]]+Table1[[#This Row],[Na2O]]</f>
        <v>0.33750000000000002</v>
      </c>
      <c r="AA3465" s="2">
        <f>Table1[[#This Row],[A+B+AE]]-Table1[[#This Row],[Al2O3]]-Table1[[#This Row],[SiO2]]</f>
        <v>-0.27249999999999996</v>
      </c>
      <c r="AB3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509.37</v>
      </c>
    </row>
    <row r="3466" spans="1:28" hidden="1" x14ac:dyDescent="0.25">
      <c r="A3466">
        <v>0.215</v>
      </c>
      <c r="B3466">
        <v>0.11</v>
      </c>
      <c r="C3466">
        <v>0.04</v>
      </c>
      <c r="D3466">
        <v>5.0000000000000001E-3</v>
      </c>
      <c r="E3466">
        <v>0.03</v>
      </c>
      <c r="F3466">
        <v>2.5000000000000001E-3</v>
      </c>
      <c r="G3466">
        <v>2.5000000000000001E-2</v>
      </c>
      <c r="H3466">
        <v>0.13</v>
      </c>
      <c r="I3466">
        <v>0.44</v>
      </c>
      <c r="J3466">
        <v>2.5000000000000001E-3</v>
      </c>
      <c r="K3466">
        <v>0.56050955400000002</v>
      </c>
      <c r="L3466">
        <v>0.56958510200000001</v>
      </c>
      <c r="M3466">
        <v>2.1154856999999999E-2</v>
      </c>
      <c r="N3466">
        <v>0.16647953400000001</v>
      </c>
      <c r="O3466">
        <v>0.2117559</v>
      </c>
      <c r="P3466">
        <v>0.62176456700000005</v>
      </c>
      <c r="Q3466">
        <v>-8.3005619999999992E-3</v>
      </c>
      <c r="R3466">
        <v>0.148825396</v>
      </c>
      <c r="S3466">
        <v>0.2096201</v>
      </c>
      <c r="T3466">
        <v>0.64155450400000003</v>
      </c>
      <c r="U3466">
        <v>0.27</v>
      </c>
      <c r="V3466">
        <v>1.387096774</v>
      </c>
      <c r="W3466">
        <f>COUNTIF(Table1[[#This Row],[Al2O3]:[TiO2]],0)</f>
        <v>0</v>
      </c>
      <c r="X3466">
        <f>Table1[[#This Row],[K2O]]+Table1[[#This Row],[Li2O]]+Table1[[#This Row],[Na2O]]</f>
        <v>0.1575</v>
      </c>
      <c r="Y3466">
        <f>Table1[[#This Row],[B2O3]]+Table1[[#This Row],[K2O]]+Table1[[#This Row],[Li2O]]+Table1[[#This Row],[Na2O]]</f>
        <v>0.26750000000000002</v>
      </c>
      <c r="Z3466" s="2">
        <f>Table1[[#This Row],[B2O3]]+Table1[[#This Row],[CaO]]+Table1[[#This Row],[K2O]]+Table1[[#This Row],[Li2O]]+Table1[[#This Row],[Na2O]]</f>
        <v>0.3075</v>
      </c>
      <c r="AA3466" s="2">
        <f>Table1[[#This Row],[A+B+AE]]-Table1[[#This Row],[Al2O3]]-Table1[[#This Row],[SiO2]]</f>
        <v>-0.34750000000000003</v>
      </c>
      <c r="AB3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502.4855</v>
      </c>
    </row>
    <row r="3467" spans="1:28" hidden="1" x14ac:dyDescent="0.25">
      <c r="A3467">
        <v>0.215</v>
      </c>
      <c r="B3467">
        <v>0.155</v>
      </c>
      <c r="C3467">
        <v>3.5000000000000003E-2</v>
      </c>
      <c r="D3467">
        <v>2.5000000000000001E-3</v>
      </c>
      <c r="E3467">
        <v>0.02</v>
      </c>
      <c r="F3467">
        <v>0.01</v>
      </c>
      <c r="G3467">
        <v>0.02</v>
      </c>
      <c r="H3467">
        <v>0.125</v>
      </c>
      <c r="I3467">
        <v>0.375</v>
      </c>
      <c r="J3467">
        <v>4.2500000000000003E-2</v>
      </c>
      <c r="K3467">
        <v>0.52447552399999997</v>
      </c>
      <c r="L3467">
        <v>0.57234737400000002</v>
      </c>
      <c r="M3467">
        <v>3.2446513000000003E-2</v>
      </c>
      <c r="N3467">
        <v>0.157151822</v>
      </c>
      <c r="O3467">
        <v>0.21082358500000001</v>
      </c>
      <c r="P3467">
        <v>0.63202459300000002</v>
      </c>
      <c r="Q3467">
        <v>6.028584E-3</v>
      </c>
      <c r="R3467">
        <v>0.13796118399999999</v>
      </c>
      <c r="S3467">
        <v>0.20657186799999999</v>
      </c>
      <c r="T3467">
        <v>0.65546694900000002</v>
      </c>
      <c r="U3467">
        <v>0.26</v>
      </c>
      <c r="V3467">
        <v>1.4827586210000001</v>
      </c>
      <c r="W3467">
        <f>COUNTIF(Table1[[#This Row],[Al2O3]:[TiO2]],0)</f>
        <v>0</v>
      </c>
      <c r="X3467">
        <f>Table1[[#This Row],[K2O]]+Table1[[#This Row],[Li2O]]+Table1[[#This Row],[Na2O]]</f>
        <v>0.155</v>
      </c>
      <c r="Y3467">
        <f>Table1[[#This Row],[B2O3]]+Table1[[#This Row],[K2O]]+Table1[[#This Row],[Li2O]]+Table1[[#This Row],[Na2O]]</f>
        <v>0.31</v>
      </c>
      <c r="Z3467" s="2">
        <f>Table1[[#This Row],[B2O3]]+Table1[[#This Row],[CaO]]+Table1[[#This Row],[K2O]]+Table1[[#This Row],[Li2O]]+Table1[[#This Row],[Na2O]]</f>
        <v>0.34499999999999997</v>
      </c>
      <c r="AA3467" s="2">
        <f>Table1[[#This Row],[A+B+AE]]-Table1[[#This Row],[Al2O3]]-Table1[[#This Row],[SiO2]]</f>
        <v>-0.24500000000000002</v>
      </c>
      <c r="AB3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497.99750000000006</v>
      </c>
    </row>
    <row r="3468" spans="1:28" hidden="1" x14ac:dyDescent="0.25">
      <c r="A3468">
        <v>0.2</v>
      </c>
      <c r="B3468">
        <v>0.16500000000000001</v>
      </c>
      <c r="C3468">
        <v>1.4999999999999999E-2</v>
      </c>
      <c r="D3468">
        <v>5.0000000000000001E-3</v>
      </c>
      <c r="E3468">
        <v>0.02</v>
      </c>
      <c r="F3468">
        <v>2.5000000000000001E-3</v>
      </c>
      <c r="G3468">
        <v>0.06</v>
      </c>
      <c r="H3468">
        <v>0.125</v>
      </c>
      <c r="I3468">
        <v>0.375</v>
      </c>
      <c r="J3468">
        <v>3.2500000000000001E-2</v>
      </c>
      <c r="K3468">
        <v>0.53571428600000004</v>
      </c>
      <c r="L3468">
        <v>0.57174895299999995</v>
      </c>
      <c r="M3468">
        <v>1.7672369E-2</v>
      </c>
      <c r="N3468">
        <v>0.182515708</v>
      </c>
      <c r="O3468">
        <v>0.189685833</v>
      </c>
      <c r="P3468">
        <v>0.62779845899999998</v>
      </c>
      <c r="Q3468">
        <v>-2.1292339999999998E-3</v>
      </c>
      <c r="R3468">
        <v>0.155861049</v>
      </c>
      <c r="S3468">
        <v>0.18716427399999999</v>
      </c>
      <c r="T3468">
        <v>0.65697467700000001</v>
      </c>
      <c r="U3468">
        <v>0.26</v>
      </c>
      <c r="V3468">
        <v>1.081081081</v>
      </c>
      <c r="W3468">
        <f>COUNTIF(Table1[[#This Row],[Al2O3]:[TiO2]],0)</f>
        <v>0</v>
      </c>
      <c r="X3468">
        <f>Table1[[#This Row],[K2O]]+Table1[[#This Row],[Li2O]]+Table1[[#This Row],[Na2O]]</f>
        <v>0.1875</v>
      </c>
      <c r="Y3468">
        <f>Table1[[#This Row],[B2O3]]+Table1[[#This Row],[K2O]]+Table1[[#This Row],[Li2O]]+Table1[[#This Row],[Na2O]]</f>
        <v>0.35250000000000004</v>
      </c>
      <c r="Z3468" s="2">
        <f>Table1[[#This Row],[B2O3]]+Table1[[#This Row],[CaO]]+Table1[[#This Row],[K2O]]+Table1[[#This Row],[Li2O]]+Table1[[#This Row],[Na2O]]</f>
        <v>0.36749999999999999</v>
      </c>
      <c r="AA3468" s="2">
        <f>Table1[[#This Row],[A+B+AE]]-Table1[[#This Row],[Al2O3]]-Table1[[#This Row],[SiO2]]</f>
        <v>-0.20750000000000002</v>
      </c>
      <c r="AB3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453.0775000000001</v>
      </c>
    </row>
    <row r="3469" spans="1:28" hidden="1" x14ac:dyDescent="0.25">
      <c r="A3469">
        <v>0.23499999999999999</v>
      </c>
      <c r="B3469">
        <v>0.17</v>
      </c>
      <c r="C3469">
        <v>0.04</v>
      </c>
      <c r="D3469">
        <v>2.5000000000000001E-3</v>
      </c>
      <c r="E3469">
        <v>0.03</v>
      </c>
      <c r="F3469">
        <v>5.0000000000000001E-3</v>
      </c>
      <c r="G3469">
        <v>4.4999999999999998E-2</v>
      </c>
      <c r="H3469">
        <v>0.14000000000000001</v>
      </c>
      <c r="I3469">
        <v>0.33</v>
      </c>
      <c r="J3469">
        <v>2.5000000000000001E-3</v>
      </c>
      <c r="K3469">
        <v>0.46808511000000003</v>
      </c>
      <c r="L3469">
        <v>0.57582248000000003</v>
      </c>
      <c r="M3469">
        <v>-1.0121170000000001E-2</v>
      </c>
      <c r="N3469">
        <v>0.18904504999999999</v>
      </c>
      <c r="O3469">
        <v>0.22143594</v>
      </c>
      <c r="P3469">
        <v>0.58951900999999995</v>
      </c>
      <c r="Q3469">
        <v>-2.951438E-2</v>
      </c>
      <c r="R3469">
        <v>0.16304534000000001</v>
      </c>
      <c r="S3469">
        <v>0.21806809999999999</v>
      </c>
      <c r="T3469">
        <v>0.61888655000000004</v>
      </c>
      <c r="U3469">
        <v>0.26</v>
      </c>
      <c r="V3469">
        <v>1.2702702699999999</v>
      </c>
      <c r="W3469">
        <f>COUNTIF(Table1[[#This Row],[Al2O3]:[TiO2]],0)</f>
        <v>0</v>
      </c>
      <c r="X3469">
        <f>Table1[[#This Row],[K2O]]+Table1[[#This Row],[Li2O]]+Table1[[#This Row],[Na2O]]</f>
        <v>0.19</v>
      </c>
      <c r="Y3469">
        <f>Table1[[#This Row],[B2O3]]+Table1[[#This Row],[K2O]]+Table1[[#This Row],[Li2O]]+Table1[[#This Row],[Na2O]]</f>
        <v>0.36000000000000004</v>
      </c>
      <c r="Z3469" s="2">
        <f>Table1[[#This Row],[B2O3]]+Table1[[#This Row],[CaO]]+Table1[[#This Row],[K2O]]+Table1[[#This Row],[Li2O]]+Table1[[#This Row],[Na2O]]</f>
        <v>0.4</v>
      </c>
      <c r="AA3469" s="2">
        <f>Table1[[#This Row],[A+B+AE]]-Table1[[#This Row],[Al2O3]]-Table1[[#This Row],[SiO2]]</f>
        <v>-0.16499999999999998</v>
      </c>
      <c r="AB3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467.11550000000011</v>
      </c>
    </row>
    <row r="3470" spans="1:28" hidden="1" x14ac:dyDescent="0.25">
      <c r="A3470">
        <v>0.185</v>
      </c>
      <c r="B3470">
        <v>0.13</v>
      </c>
      <c r="C3470">
        <v>1.4999999999999999E-2</v>
      </c>
      <c r="D3470">
        <v>5.0000000000000001E-3</v>
      </c>
      <c r="E3470">
        <v>0.03</v>
      </c>
      <c r="F3470">
        <v>5.0000000000000001E-3</v>
      </c>
      <c r="G3470">
        <v>5.5E-2</v>
      </c>
      <c r="H3470">
        <v>0.105</v>
      </c>
      <c r="I3470">
        <v>0.435</v>
      </c>
      <c r="J3470">
        <v>3.5000000000000003E-2</v>
      </c>
      <c r="K3470">
        <v>0.6</v>
      </c>
      <c r="L3470">
        <v>0.56930055999999996</v>
      </c>
      <c r="M3470">
        <v>4.0195670000000003E-2</v>
      </c>
      <c r="N3470">
        <v>0.1658829</v>
      </c>
      <c r="O3470">
        <v>0.1823864</v>
      </c>
      <c r="P3470">
        <v>0.6517307</v>
      </c>
      <c r="Q3470">
        <v>1.8550000000000001E-2</v>
      </c>
      <c r="R3470">
        <v>0.14034546000000001</v>
      </c>
      <c r="S3470">
        <v>0.18120467000000001</v>
      </c>
      <c r="T3470">
        <v>0.67844987000000001</v>
      </c>
      <c r="U3470">
        <v>0.26</v>
      </c>
      <c r="V3470">
        <v>1.15625</v>
      </c>
      <c r="W3470">
        <f>COUNTIF(Table1[[#This Row],[Al2O3]:[TiO2]],0)</f>
        <v>0</v>
      </c>
      <c r="X3470">
        <f>Table1[[#This Row],[K2O]]+Table1[[#This Row],[Li2O]]+Table1[[#This Row],[Na2O]]</f>
        <v>0.16499999999999998</v>
      </c>
      <c r="Y3470">
        <f>Table1[[#This Row],[B2O3]]+Table1[[#This Row],[K2O]]+Table1[[#This Row],[Li2O]]+Table1[[#This Row],[Na2O]]</f>
        <v>0.29499999999999998</v>
      </c>
      <c r="Z3470" s="2">
        <f>Table1[[#This Row],[B2O3]]+Table1[[#This Row],[CaO]]+Table1[[#This Row],[K2O]]+Table1[[#This Row],[Li2O]]+Table1[[#This Row],[Na2O]]</f>
        <v>0.31</v>
      </c>
      <c r="AA3470" s="2">
        <f>Table1[[#This Row],[A+B+AE]]-Table1[[#This Row],[Al2O3]]-Table1[[#This Row],[SiO2]]</f>
        <v>-0.31</v>
      </c>
      <c r="AB3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467.96199999999999</v>
      </c>
    </row>
    <row r="3471" spans="1:28" hidden="1" x14ac:dyDescent="0.25">
      <c r="A3471">
        <v>0.22500000000000001</v>
      </c>
      <c r="B3471">
        <v>0.18</v>
      </c>
      <c r="C3471">
        <v>0.03</v>
      </c>
      <c r="D3471">
        <v>2.5000000000000001E-3</v>
      </c>
      <c r="E3471">
        <v>0.02</v>
      </c>
      <c r="F3471">
        <v>0.01</v>
      </c>
      <c r="G3471">
        <v>0.03</v>
      </c>
      <c r="H3471">
        <v>0.13</v>
      </c>
      <c r="I3471">
        <v>0.33500000000000002</v>
      </c>
      <c r="J3471">
        <v>3.7499999999999999E-2</v>
      </c>
      <c r="K3471">
        <v>0.48550725</v>
      </c>
      <c r="L3471">
        <v>0.57237229999999995</v>
      </c>
      <c r="M3471">
        <v>1.9620909999999998E-2</v>
      </c>
      <c r="N3471">
        <v>0.16621779</v>
      </c>
      <c r="O3471">
        <v>0.21488740000000001</v>
      </c>
      <c r="P3471">
        <v>0.61889481000000002</v>
      </c>
      <c r="Q3471">
        <v>-3.0881300000000001E-3</v>
      </c>
      <c r="R3471">
        <v>0.14408686000000001</v>
      </c>
      <c r="S3471">
        <v>0.21006638</v>
      </c>
      <c r="T3471">
        <v>0.64584675000000002</v>
      </c>
      <c r="U3471">
        <v>0.255</v>
      </c>
      <c r="V3471">
        <v>1.40625</v>
      </c>
      <c r="W3471">
        <f>COUNTIF(Table1[[#This Row],[Al2O3]:[TiO2]],0)</f>
        <v>0</v>
      </c>
      <c r="X3471">
        <f>Table1[[#This Row],[K2O]]+Table1[[#This Row],[Li2O]]+Table1[[#This Row],[Na2O]]</f>
        <v>0.17</v>
      </c>
      <c r="Y3471">
        <f>Table1[[#This Row],[B2O3]]+Table1[[#This Row],[K2O]]+Table1[[#This Row],[Li2O]]+Table1[[#This Row],[Na2O]]</f>
        <v>0.35</v>
      </c>
      <c r="Z3471" s="2">
        <f>Table1[[#This Row],[B2O3]]+Table1[[#This Row],[CaO]]+Table1[[#This Row],[K2O]]+Table1[[#This Row],[Li2O]]+Table1[[#This Row],[Na2O]]</f>
        <v>0.38</v>
      </c>
      <c r="AA3471" s="2">
        <f>Table1[[#This Row],[A+B+AE]]-Table1[[#This Row],[Al2O3]]-Table1[[#This Row],[SiO2]]</f>
        <v>-0.18000000000000002</v>
      </c>
      <c r="AB3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482.79550000000006</v>
      </c>
    </row>
    <row r="3472" spans="1:28" hidden="1" x14ac:dyDescent="0.25">
      <c r="A3472">
        <v>0.21</v>
      </c>
      <c r="B3472">
        <v>0.13500000000000001</v>
      </c>
      <c r="C3472">
        <v>5.0000000000000001E-3</v>
      </c>
      <c r="D3472">
        <v>5.0000000000000001E-3</v>
      </c>
      <c r="E3472">
        <v>0.05</v>
      </c>
      <c r="F3472">
        <v>2.5000000000000001E-3</v>
      </c>
      <c r="G3472">
        <v>5.5E-2</v>
      </c>
      <c r="H3472">
        <v>0.125</v>
      </c>
      <c r="I3472">
        <v>0.41</v>
      </c>
      <c r="J3472">
        <v>2.5000000000000001E-3</v>
      </c>
      <c r="K3472">
        <v>0.55033557</v>
      </c>
      <c r="L3472">
        <v>0.56783296500000002</v>
      </c>
      <c r="M3472">
        <v>1.4998404E-2</v>
      </c>
      <c r="N3472">
        <v>0.17730370200000001</v>
      </c>
      <c r="O3472">
        <v>0.202121311</v>
      </c>
      <c r="P3472">
        <v>0.62057498700000002</v>
      </c>
      <c r="Q3472">
        <v>-8.5445060000000003E-3</v>
      </c>
      <c r="R3472">
        <v>0.15411117199999999</v>
      </c>
      <c r="S3472">
        <v>0.20013819099999999</v>
      </c>
      <c r="T3472">
        <v>0.64575063700000002</v>
      </c>
      <c r="U3472">
        <v>0.26500000000000001</v>
      </c>
      <c r="V3472">
        <v>1.1666666670000001</v>
      </c>
      <c r="W3472">
        <f>COUNTIF(Table1[[#This Row],[Al2O3]:[TiO2]],0)</f>
        <v>0</v>
      </c>
      <c r="X3472">
        <f>Table1[[#This Row],[K2O]]+Table1[[#This Row],[Li2O]]+Table1[[#This Row],[Na2O]]</f>
        <v>0.1825</v>
      </c>
      <c r="Y3472">
        <f>Table1[[#This Row],[B2O3]]+Table1[[#This Row],[K2O]]+Table1[[#This Row],[Li2O]]+Table1[[#This Row],[Na2O]]</f>
        <v>0.3175</v>
      </c>
      <c r="Z3472" s="2">
        <f>Table1[[#This Row],[B2O3]]+Table1[[#This Row],[CaO]]+Table1[[#This Row],[K2O]]+Table1[[#This Row],[Li2O]]+Table1[[#This Row],[Na2O]]</f>
        <v>0.32250000000000001</v>
      </c>
      <c r="AA3472" s="2">
        <f>Table1[[#This Row],[A+B+AE]]-Table1[[#This Row],[Al2O3]]-Table1[[#This Row],[SiO2]]</f>
        <v>-0.29749999999999999</v>
      </c>
      <c r="AB3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465.32450000000017</v>
      </c>
    </row>
    <row r="3473" spans="1:28" hidden="1" x14ac:dyDescent="0.25">
      <c r="A3473">
        <v>0.185</v>
      </c>
      <c r="B3473">
        <v>0.125</v>
      </c>
      <c r="C3473">
        <v>1.4999999999999999E-2</v>
      </c>
      <c r="D3473">
        <v>2.5000000000000001E-3</v>
      </c>
      <c r="E3473">
        <v>0.04</v>
      </c>
      <c r="F3473">
        <v>0.01</v>
      </c>
      <c r="G3473">
        <v>0.04</v>
      </c>
      <c r="H3473">
        <v>0.105</v>
      </c>
      <c r="I3473">
        <v>0.43</v>
      </c>
      <c r="J3473">
        <v>4.7500000000000001E-2</v>
      </c>
      <c r="K3473">
        <v>0.59722222000000003</v>
      </c>
      <c r="L3473">
        <v>0.57238345999999996</v>
      </c>
      <c r="M3473">
        <v>4.6877969999999998E-2</v>
      </c>
      <c r="N3473">
        <v>0.15676412000000001</v>
      </c>
      <c r="O3473">
        <v>0.18741389</v>
      </c>
      <c r="P3473">
        <v>0.65582198999999997</v>
      </c>
      <c r="Q3473">
        <v>2.280714E-2</v>
      </c>
      <c r="R3473">
        <v>0.13399382000000001</v>
      </c>
      <c r="S3473">
        <v>0.18569822999999999</v>
      </c>
      <c r="T3473">
        <v>0.68030796000000004</v>
      </c>
      <c r="U3473">
        <v>0.26500000000000001</v>
      </c>
      <c r="V3473">
        <v>1.2758620700000001</v>
      </c>
      <c r="W3473">
        <f>COUNTIF(Table1[[#This Row],[Al2O3]:[TiO2]],0)</f>
        <v>0</v>
      </c>
      <c r="X3473">
        <f>Table1[[#This Row],[K2O]]+Table1[[#This Row],[Li2O]]+Table1[[#This Row],[Na2O]]</f>
        <v>0.155</v>
      </c>
      <c r="Y3473">
        <f>Table1[[#This Row],[B2O3]]+Table1[[#This Row],[K2O]]+Table1[[#This Row],[Li2O]]+Table1[[#This Row],[Na2O]]</f>
        <v>0.28000000000000003</v>
      </c>
      <c r="Z3473" s="2">
        <f>Table1[[#This Row],[B2O3]]+Table1[[#This Row],[CaO]]+Table1[[#This Row],[K2O]]+Table1[[#This Row],[Li2O]]+Table1[[#This Row],[Na2O]]</f>
        <v>0.29500000000000004</v>
      </c>
      <c r="AA3473" s="2">
        <f>Table1[[#This Row],[A+B+AE]]-Table1[[#This Row],[Al2O3]]-Table1[[#This Row],[SiO2]]</f>
        <v>-0.31999999999999995</v>
      </c>
      <c r="AB3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481.62800000000004</v>
      </c>
    </row>
    <row r="3474" spans="1:28" hidden="1" x14ac:dyDescent="0.25">
      <c r="A3474">
        <v>0.21</v>
      </c>
      <c r="B3474">
        <v>0.13500000000000001</v>
      </c>
      <c r="C3474">
        <v>0.03</v>
      </c>
      <c r="D3474">
        <v>2.5000000000000001E-3</v>
      </c>
      <c r="E3474">
        <v>2.5000000000000001E-2</v>
      </c>
      <c r="F3474">
        <v>0.01</v>
      </c>
      <c r="G3474">
        <v>0.02</v>
      </c>
      <c r="H3474">
        <v>0.13</v>
      </c>
      <c r="I3474">
        <v>0.41499999999999998</v>
      </c>
      <c r="J3474">
        <v>2.2499999999999999E-2</v>
      </c>
      <c r="K3474">
        <v>0.54966887399999997</v>
      </c>
      <c r="L3474">
        <v>0.568305697</v>
      </c>
      <c r="M3474">
        <v>3.2467582000000002E-2</v>
      </c>
      <c r="N3474">
        <v>0.15997147</v>
      </c>
      <c r="O3474">
        <v>0.205179312</v>
      </c>
      <c r="P3474">
        <v>0.63484921800000005</v>
      </c>
      <c r="Q3474">
        <v>3.9995550000000001E-3</v>
      </c>
      <c r="R3474">
        <v>0.142064842</v>
      </c>
      <c r="S3474">
        <v>0.201851264</v>
      </c>
      <c r="T3474">
        <v>0.65608389300000003</v>
      </c>
      <c r="U3474">
        <v>0.26</v>
      </c>
      <c r="V3474">
        <v>1.4</v>
      </c>
      <c r="W3474">
        <f>COUNTIF(Table1[[#This Row],[Al2O3]:[TiO2]],0)</f>
        <v>0</v>
      </c>
      <c r="X3474">
        <f>Table1[[#This Row],[K2O]]+Table1[[#This Row],[Li2O]]+Table1[[#This Row],[Na2O]]</f>
        <v>0.16</v>
      </c>
      <c r="Y3474">
        <f>Table1[[#This Row],[B2O3]]+Table1[[#This Row],[K2O]]+Table1[[#This Row],[Li2O]]+Table1[[#This Row],[Na2O]]</f>
        <v>0.29500000000000004</v>
      </c>
      <c r="Z3474" s="2">
        <f>Table1[[#This Row],[B2O3]]+Table1[[#This Row],[CaO]]+Table1[[#This Row],[K2O]]+Table1[[#This Row],[Li2O]]+Table1[[#This Row],[Na2O]]</f>
        <v>0.32500000000000001</v>
      </c>
      <c r="AA3474" s="2">
        <f>Table1[[#This Row],[A+B+AE]]-Table1[[#This Row],[Al2O3]]-Table1[[#This Row],[SiO2]]</f>
        <v>-0.29999999999999993</v>
      </c>
      <c r="AB3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503.01549999999997</v>
      </c>
    </row>
    <row r="3475" spans="1:28" hidden="1" x14ac:dyDescent="0.25">
      <c r="A3475">
        <v>0.22</v>
      </c>
      <c r="B3475">
        <v>0.14499999999999999</v>
      </c>
      <c r="C3475">
        <v>2.5000000000000001E-2</v>
      </c>
      <c r="D3475">
        <v>2.5000000000000001E-3</v>
      </c>
      <c r="E3475">
        <v>4.4999999999999998E-2</v>
      </c>
      <c r="F3475">
        <v>2.5000000000000001E-3</v>
      </c>
      <c r="G3475">
        <v>0.05</v>
      </c>
      <c r="H3475">
        <v>0.125</v>
      </c>
      <c r="I3475">
        <v>0.38</v>
      </c>
      <c r="J3475">
        <v>5.0000000000000001E-3</v>
      </c>
      <c r="K3475">
        <v>0.52413793099999995</v>
      </c>
      <c r="L3475">
        <v>0.57191261900000001</v>
      </c>
      <c r="M3475">
        <v>7.3722859999999996E-3</v>
      </c>
      <c r="N3475">
        <v>0.17853097500000001</v>
      </c>
      <c r="O3475">
        <v>0.21207783299999999</v>
      </c>
      <c r="P3475">
        <v>0.60939119200000003</v>
      </c>
      <c r="Q3475">
        <v>-1.4327974E-2</v>
      </c>
      <c r="R3475">
        <v>0.154052946</v>
      </c>
      <c r="S3475">
        <v>0.20972554600000001</v>
      </c>
      <c r="T3475">
        <v>0.63622150799999999</v>
      </c>
      <c r="U3475">
        <v>0.26</v>
      </c>
      <c r="V3475">
        <v>1.2571428570000001</v>
      </c>
      <c r="W3475">
        <f>COUNTIF(Table1[[#This Row],[Al2O3]:[TiO2]],0)</f>
        <v>0</v>
      </c>
      <c r="X3475">
        <f>Table1[[#This Row],[K2O]]+Table1[[#This Row],[Li2O]]+Table1[[#This Row],[Na2O]]</f>
        <v>0.17749999999999999</v>
      </c>
      <c r="Y3475">
        <f>Table1[[#This Row],[B2O3]]+Table1[[#This Row],[K2O]]+Table1[[#This Row],[Li2O]]+Table1[[#This Row],[Na2O]]</f>
        <v>0.32250000000000001</v>
      </c>
      <c r="Z3475" s="2">
        <f>Table1[[#This Row],[B2O3]]+Table1[[#This Row],[CaO]]+Table1[[#This Row],[K2O]]+Table1[[#This Row],[Li2O]]+Table1[[#This Row],[Na2O]]</f>
        <v>0.34749999999999998</v>
      </c>
      <c r="AA3475" s="2">
        <f>Table1[[#This Row],[A+B+AE]]-Table1[[#This Row],[Al2O3]]-Table1[[#This Row],[SiO2]]</f>
        <v>-0.25250000000000006</v>
      </c>
      <c r="AB3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468.78099999999995</v>
      </c>
    </row>
    <row r="3476" spans="1:28" hidden="1" x14ac:dyDescent="0.25">
      <c r="A3476">
        <v>0.185</v>
      </c>
      <c r="B3476">
        <v>0.155</v>
      </c>
      <c r="C3476">
        <v>0.02</v>
      </c>
      <c r="D3476">
        <v>5.0000000000000001E-3</v>
      </c>
      <c r="E3476">
        <v>4.4999999999999998E-2</v>
      </c>
      <c r="F3476">
        <v>5.0000000000000001E-3</v>
      </c>
      <c r="G3476">
        <v>0.05</v>
      </c>
      <c r="H3476">
        <v>0.115</v>
      </c>
      <c r="I3476">
        <v>0.375</v>
      </c>
      <c r="J3476">
        <v>4.4999999999999998E-2</v>
      </c>
      <c r="K3476">
        <v>0.55555555599999995</v>
      </c>
      <c r="L3476">
        <v>0.57670761999999998</v>
      </c>
      <c r="M3476">
        <v>3.0430652999999998E-2</v>
      </c>
      <c r="N3476">
        <v>0.173912178</v>
      </c>
      <c r="O3476">
        <v>0.184229002</v>
      </c>
      <c r="P3476">
        <v>0.64185882100000002</v>
      </c>
      <c r="Q3476">
        <v>9.7426760000000005E-3</v>
      </c>
      <c r="R3476">
        <v>0.148140508</v>
      </c>
      <c r="S3476">
        <v>0.18172531</v>
      </c>
      <c r="T3476">
        <v>0.67013418199999997</v>
      </c>
      <c r="U3476">
        <v>0.25</v>
      </c>
      <c r="V3476">
        <v>1.1212121209999999</v>
      </c>
      <c r="W3476">
        <f>COUNTIF(Table1[[#This Row],[Al2O3]:[TiO2]],0)</f>
        <v>0</v>
      </c>
      <c r="X3476">
        <f>Table1[[#This Row],[K2O]]+Table1[[#This Row],[Li2O]]+Table1[[#This Row],[Na2O]]</f>
        <v>0.17</v>
      </c>
      <c r="Y3476">
        <f>Table1[[#This Row],[B2O3]]+Table1[[#This Row],[K2O]]+Table1[[#This Row],[Li2O]]+Table1[[#This Row],[Na2O]]</f>
        <v>0.32500000000000001</v>
      </c>
      <c r="Z3476" s="2">
        <f>Table1[[#This Row],[B2O3]]+Table1[[#This Row],[CaO]]+Table1[[#This Row],[K2O]]+Table1[[#This Row],[Li2O]]+Table1[[#This Row],[Na2O]]</f>
        <v>0.34499999999999997</v>
      </c>
      <c r="AA3476" s="2">
        <f>Table1[[#This Row],[A+B+AE]]-Table1[[#This Row],[Al2O3]]-Table1[[#This Row],[SiO2]]</f>
        <v>-0.21500000000000002</v>
      </c>
      <c r="AB3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462.35400000000004</v>
      </c>
    </row>
    <row r="3477" spans="1:28" hidden="1" x14ac:dyDescent="0.25">
      <c r="A3477">
        <v>0.23499999999999999</v>
      </c>
      <c r="B3477">
        <v>0.18</v>
      </c>
      <c r="C3477">
        <v>2.5000000000000001E-2</v>
      </c>
      <c r="D3477">
        <v>5.0000000000000001E-3</v>
      </c>
      <c r="E3477">
        <v>0.03</v>
      </c>
      <c r="F3477">
        <v>2.5000000000000001E-3</v>
      </c>
      <c r="G3477">
        <v>0.04</v>
      </c>
      <c r="H3477">
        <v>0.14499999999999999</v>
      </c>
      <c r="I3477">
        <v>0.33500000000000002</v>
      </c>
      <c r="J3477">
        <v>2.5000000000000001E-3</v>
      </c>
      <c r="K3477">
        <v>0.46853146899999998</v>
      </c>
      <c r="L3477">
        <v>0.56882151400000003</v>
      </c>
      <c r="M3477">
        <v>1.183964E-3</v>
      </c>
      <c r="N3477">
        <v>0.18080359200000001</v>
      </c>
      <c r="O3477">
        <v>0.218014491</v>
      </c>
      <c r="P3477">
        <v>0.60118191700000001</v>
      </c>
      <c r="Q3477">
        <v>-2.1938572999999999E-2</v>
      </c>
      <c r="R3477">
        <v>0.15889021</v>
      </c>
      <c r="S3477">
        <v>0.21328154099999999</v>
      </c>
      <c r="T3477">
        <v>0.627828249</v>
      </c>
      <c r="U3477">
        <v>0.25</v>
      </c>
      <c r="V3477">
        <v>1.2702702699999999</v>
      </c>
      <c r="W3477">
        <f>COUNTIF(Table1[[#This Row],[Al2O3]:[TiO2]],0)</f>
        <v>0</v>
      </c>
      <c r="X3477">
        <f>Table1[[#This Row],[K2O]]+Table1[[#This Row],[Li2O]]+Table1[[#This Row],[Na2O]]</f>
        <v>0.1875</v>
      </c>
      <c r="Y3477">
        <f>Table1[[#This Row],[B2O3]]+Table1[[#This Row],[K2O]]+Table1[[#This Row],[Li2O]]+Table1[[#This Row],[Na2O]]</f>
        <v>0.36749999999999999</v>
      </c>
      <c r="Z3477" s="2">
        <f>Table1[[#This Row],[B2O3]]+Table1[[#This Row],[CaO]]+Table1[[#This Row],[K2O]]+Table1[[#This Row],[Li2O]]+Table1[[#This Row],[Na2O]]</f>
        <v>0.39249999999999996</v>
      </c>
      <c r="AA3477" s="2">
        <f>Table1[[#This Row],[A+B+AE]]-Table1[[#This Row],[Al2O3]]-Table1[[#This Row],[SiO2]]</f>
        <v>-0.17750000000000005</v>
      </c>
      <c r="AB3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473.18350000000009</v>
      </c>
    </row>
    <row r="3478" spans="1:28" hidden="1" x14ac:dyDescent="0.25">
      <c r="A3478">
        <v>0.215</v>
      </c>
      <c r="B3478">
        <v>0.13</v>
      </c>
      <c r="C3478">
        <v>2.5000000000000001E-2</v>
      </c>
      <c r="D3478">
        <v>5.0000000000000001E-3</v>
      </c>
      <c r="E3478">
        <v>4.4999999999999998E-2</v>
      </c>
      <c r="F3478">
        <v>0.01</v>
      </c>
      <c r="G3478">
        <v>0.02</v>
      </c>
      <c r="H3478">
        <v>0.125</v>
      </c>
      <c r="I3478">
        <v>0.42</v>
      </c>
      <c r="J3478">
        <v>5.0000000000000001E-3</v>
      </c>
      <c r="K3478">
        <v>0.55263157900000004</v>
      </c>
      <c r="L3478">
        <v>0.56480570699999999</v>
      </c>
      <c r="M3478">
        <v>3.5505901999999999E-2</v>
      </c>
      <c r="N3478">
        <v>0.154375335</v>
      </c>
      <c r="O3478">
        <v>0.211143465</v>
      </c>
      <c r="P3478">
        <v>0.63448120100000005</v>
      </c>
      <c r="Q3478">
        <v>6.171864E-3</v>
      </c>
      <c r="R3478">
        <v>0.137251491</v>
      </c>
      <c r="S3478">
        <v>0.20779572199999999</v>
      </c>
      <c r="T3478">
        <v>0.65495278700000004</v>
      </c>
      <c r="U3478">
        <v>0.25</v>
      </c>
      <c r="V3478">
        <v>1.4827586210000001</v>
      </c>
      <c r="W3478">
        <f>COUNTIF(Table1[[#This Row],[Al2O3]:[TiO2]],0)</f>
        <v>0</v>
      </c>
      <c r="X3478">
        <f>Table1[[#This Row],[K2O]]+Table1[[#This Row],[Li2O]]+Table1[[#This Row],[Na2O]]</f>
        <v>0.155</v>
      </c>
      <c r="Y3478">
        <f>Table1[[#This Row],[B2O3]]+Table1[[#This Row],[K2O]]+Table1[[#This Row],[Li2O]]+Table1[[#This Row],[Na2O]]</f>
        <v>0.28500000000000003</v>
      </c>
      <c r="Z3478" s="2">
        <f>Table1[[#This Row],[B2O3]]+Table1[[#This Row],[CaO]]+Table1[[#This Row],[K2O]]+Table1[[#This Row],[Li2O]]+Table1[[#This Row],[Na2O]]</f>
        <v>0.31</v>
      </c>
      <c r="AA3478" s="2">
        <f>Table1[[#This Row],[A+B+AE]]-Table1[[#This Row],[Al2O3]]-Table1[[#This Row],[SiO2]]</f>
        <v>-0.32499999999999996</v>
      </c>
      <c r="AB3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506.58899999999994</v>
      </c>
    </row>
    <row r="3479" spans="1:28" hidden="1" x14ac:dyDescent="0.25">
      <c r="A3479">
        <v>0.215</v>
      </c>
      <c r="B3479">
        <v>0.14499999999999999</v>
      </c>
      <c r="C3479">
        <v>0.04</v>
      </c>
      <c r="D3479">
        <v>5.0000000000000001E-3</v>
      </c>
      <c r="E3479">
        <v>0.05</v>
      </c>
      <c r="F3479">
        <v>0.01</v>
      </c>
      <c r="G3479">
        <v>2.5000000000000001E-2</v>
      </c>
      <c r="H3479">
        <v>0.125</v>
      </c>
      <c r="I3479">
        <v>0.35</v>
      </c>
      <c r="J3479">
        <v>3.5000000000000003E-2</v>
      </c>
      <c r="K3479">
        <v>0.50724638</v>
      </c>
      <c r="L3479">
        <v>0.58274886999999997</v>
      </c>
      <c r="M3479">
        <v>1.358699E-2</v>
      </c>
      <c r="N3479">
        <v>0.16965074999999999</v>
      </c>
      <c r="O3479">
        <v>0.21847151000000001</v>
      </c>
      <c r="P3479">
        <v>0.61187773999999995</v>
      </c>
      <c r="Q3479">
        <v>-1.0023580000000001E-2</v>
      </c>
      <c r="R3479">
        <v>0.14763983</v>
      </c>
      <c r="S3479">
        <v>0.21499248000000001</v>
      </c>
      <c r="T3479">
        <v>0.63736769000000004</v>
      </c>
      <c r="U3479">
        <v>0.27</v>
      </c>
      <c r="V3479">
        <v>1.43333333</v>
      </c>
      <c r="W3479">
        <f>COUNTIF(Table1[[#This Row],[Al2O3]:[TiO2]],0)</f>
        <v>0</v>
      </c>
      <c r="X3479">
        <f>Table1[[#This Row],[K2O]]+Table1[[#This Row],[Li2O]]+Table1[[#This Row],[Na2O]]</f>
        <v>0.16</v>
      </c>
      <c r="Y3479">
        <f>Table1[[#This Row],[B2O3]]+Table1[[#This Row],[K2O]]+Table1[[#This Row],[Li2O]]+Table1[[#This Row],[Na2O]]</f>
        <v>0.30499999999999999</v>
      </c>
      <c r="Z3479" s="2">
        <f>Table1[[#This Row],[B2O3]]+Table1[[#This Row],[CaO]]+Table1[[#This Row],[K2O]]+Table1[[#This Row],[Li2O]]+Table1[[#This Row],[Na2O]]</f>
        <v>0.34499999999999997</v>
      </c>
      <c r="AA3479" s="2">
        <f>Table1[[#This Row],[A+B+AE]]-Table1[[#This Row],[Al2O3]]-Table1[[#This Row],[SiO2]]</f>
        <v>-0.22</v>
      </c>
      <c r="AB3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487.01700000000005</v>
      </c>
    </row>
    <row r="3480" spans="1:28" hidden="1" x14ac:dyDescent="0.25">
      <c r="A3480">
        <v>0.23499999999999999</v>
      </c>
      <c r="B3480">
        <v>0.18</v>
      </c>
      <c r="C3480">
        <v>0.02</v>
      </c>
      <c r="D3480">
        <v>2.5000000000000001E-3</v>
      </c>
      <c r="E3480">
        <v>0.04</v>
      </c>
      <c r="F3480">
        <v>5.0000000000000001E-3</v>
      </c>
      <c r="G3480">
        <v>1.4999999999999999E-2</v>
      </c>
      <c r="H3480">
        <v>0.13500000000000001</v>
      </c>
      <c r="I3480">
        <v>0.32500000000000001</v>
      </c>
      <c r="J3480">
        <v>4.2500000000000003E-2</v>
      </c>
      <c r="K3480">
        <v>0.46762589900000001</v>
      </c>
      <c r="L3480">
        <v>0.57115504500000003</v>
      </c>
      <c r="M3480">
        <v>2.7318522000000001E-2</v>
      </c>
      <c r="N3480">
        <v>0.15370186399999999</v>
      </c>
      <c r="O3480">
        <v>0.22780699400000001</v>
      </c>
      <c r="P3480">
        <v>0.61849114199999999</v>
      </c>
      <c r="Q3480">
        <v>-2.896399E-3</v>
      </c>
      <c r="R3480">
        <v>0.13896206999999999</v>
      </c>
      <c r="S3480">
        <v>0.22071634200000001</v>
      </c>
      <c r="T3480">
        <v>0.64032158800000005</v>
      </c>
      <c r="U3480">
        <v>0.255</v>
      </c>
      <c r="V3480">
        <v>1.566666667</v>
      </c>
      <c r="W3480">
        <f>COUNTIF(Table1[[#This Row],[Al2O3]:[TiO2]],0)</f>
        <v>0</v>
      </c>
      <c r="X3480">
        <f>Table1[[#This Row],[K2O]]+Table1[[#This Row],[Li2O]]+Table1[[#This Row],[Na2O]]</f>
        <v>0.155</v>
      </c>
      <c r="Y3480">
        <f>Table1[[#This Row],[B2O3]]+Table1[[#This Row],[K2O]]+Table1[[#This Row],[Li2O]]+Table1[[#This Row],[Na2O]]</f>
        <v>0.33500000000000002</v>
      </c>
      <c r="Z3480" s="2">
        <f>Table1[[#This Row],[B2O3]]+Table1[[#This Row],[CaO]]+Table1[[#This Row],[K2O]]+Table1[[#This Row],[Li2O]]+Table1[[#This Row],[Na2O]]</f>
        <v>0.35499999999999998</v>
      </c>
      <c r="AA3480" s="2">
        <f>Table1[[#This Row],[A+B+AE]]-Table1[[#This Row],[Al2O3]]-Table1[[#This Row],[SiO2]]</f>
        <v>-0.20500000000000002</v>
      </c>
      <c r="AB3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497.36250000000007</v>
      </c>
    </row>
    <row r="3481" spans="1:28" hidden="1" x14ac:dyDescent="0.25">
      <c r="A3481">
        <v>0.22500000000000001</v>
      </c>
      <c r="B3481">
        <v>0.14499999999999999</v>
      </c>
      <c r="C3481">
        <v>0.02</v>
      </c>
      <c r="D3481">
        <v>5.0000000000000001E-3</v>
      </c>
      <c r="E3481">
        <v>0.05</v>
      </c>
      <c r="F3481">
        <v>2.5000000000000001E-3</v>
      </c>
      <c r="G3481">
        <v>2.5000000000000001E-2</v>
      </c>
      <c r="H3481">
        <v>0.13</v>
      </c>
      <c r="I3481">
        <v>0.37</v>
      </c>
      <c r="J3481">
        <v>2.75E-2</v>
      </c>
      <c r="K3481">
        <v>0.51034482800000003</v>
      </c>
      <c r="L3481">
        <v>0.57325963099999999</v>
      </c>
      <c r="M3481">
        <v>2.0940634999999999E-2</v>
      </c>
      <c r="N3481">
        <v>0.161270042</v>
      </c>
      <c r="O3481">
        <v>0.222762352</v>
      </c>
      <c r="P3481">
        <v>0.61596760500000003</v>
      </c>
      <c r="Q3481">
        <v>-8.4852390000000003E-3</v>
      </c>
      <c r="R3481">
        <v>0.144867353</v>
      </c>
      <c r="S3481">
        <v>0.218049667</v>
      </c>
      <c r="T3481">
        <v>0.63708297999999997</v>
      </c>
      <c r="U3481">
        <v>0.27</v>
      </c>
      <c r="V3481">
        <v>1.451612903</v>
      </c>
      <c r="W3481">
        <f>COUNTIF(Table1[[#This Row],[Al2O3]:[TiO2]],0)</f>
        <v>0</v>
      </c>
      <c r="X3481">
        <f>Table1[[#This Row],[K2O]]+Table1[[#This Row],[Li2O]]+Table1[[#This Row],[Na2O]]</f>
        <v>0.1575</v>
      </c>
      <c r="Y3481">
        <f>Table1[[#This Row],[B2O3]]+Table1[[#This Row],[K2O]]+Table1[[#This Row],[Li2O]]+Table1[[#This Row],[Na2O]]</f>
        <v>0.30249999999999999</v>
      </c>
      <c r="Z3481" s="2">
        <f>Table1[[#This Row],[B2O3]]+Table1[[#This Row],[CaO]]+Table1[[#This Row],[K2O]]+Table1[[#This Row],[Li2O]]+Table1[[#This Row],[Na2O]]</f>
        <v>0.32250000000000001</v>
      </c>
      <c r="AA3481" s="2">
        <f>Table1[[#This Row],[A+B+AE]]-Table1[[#This Row],[Al2O3]]-Table1[[#This Row],[SiO2]]</f>
        <v>-0.27249999999999996</v>
      </c>
      <c r="AB3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491.48350000000005</v>
      </c>
    </row>
    <row r="3482" spans="1:28" hidden="1" x14ac:dyDescent="0.25">
      <c r="A3482">
        <v>0.23499999999999999</v>
      </c>
      <c r="B3482">
        <v>0.16</v>
      </c>
      <c r="C3482">
        <v>0.04</v>
      </c>
      <c r="D3482">
        <v>5.0000000000000001E-3</v>
      </c>
      <c r="E3482">
        <v>4.4999999999999998E-2</v>
      </c>
      <c r="F3482">
        <v>5.0000000000000001E-3</v>
      </c>
      <c r="G3482">
        <v>1.4999999999999999E-2</v>
      </c>
      <c r="H3482">
        <v>0.13500000000000001</v>
      </c>
      <c r="I3482">
        <v>0.32500000000000001</v>
      </c>
      <c r="J3482">
        <v>3.5000000000000003E-2</v>
      </c>
      <c r="K3482">
        <v>0.46762589999999998</v>
      </c>
      <c r="L3482">
        <v>0.58017357999999997</v>
      </c>
      <c r="M3482">
        <v>1.120722E-2</v>
      </c>
      <c r="N3482">
        <v>0.16421303000000001</v>
      </c>
      <c r="O3482">
        <v>0.23431229000000001</v>
      </c>
      <c r="P3482">
        <v>0.60147466999999999</v>
      </c>
      <c r="Q3482">
        <v>-1.6667020000000001E-2</v>
      </c>
      <c r="R3482">
        <v>0.14696543000000001</v>
      </c>
      <c r="S3482">
        <v>0.22854698000000001</v>
      </c>
      <c r="T3482">
        <v>0.62448758999999998</v>
      </c>
      <c r="U3482">
        <v>0.27</v>
      </c>
      <c r="V3482">
        <v>1.56666667</v>
      </c>
      <c r="W3482">
        <f>COUNTIF(Table1[[#This Row],[Al2O3]:[TiO2]],0)</f>
        <v>0</v>
      </c>
      <c r="X3482">
        <f>Table1[[#This Row],[K2O]]+Table1[[#This Row],[Li2O]]+Table1[[#This Row],[Na2O]]</f>
        <v>0.155</v>
      </c>
      <c r="Y3482">
        <f>Table1[[#This Row],[B2O3]]+Table1[[#This Row],[K2O]]+Table1[[#This Row],[Li2O]]+Table1[[#This Row],[Na2O]]</f>
        <v>0.315</v>
      </c>
      <c r="Z3482" s="2">
        <f>Table1[[#This Row],[B2O3]]+Table1[[#This Row],[CaO]]+Table1[[#This Row],[K2O]]+Table1[[#This Row],[Li2O]]+Table1[[#This Row],[Na2O]]</f>
        <v>0.35500000000000004</v>
      </c>
      <c r="AA3482" s="2">
        <f>Table1[[#This Row],[A+B+AE]]-Table1[[#This Row],[Al2O3]]-Table1[[#This Row],[SiO2]]</f>
        <v>-0.20499999999999996</v>
      </c>
      <c r="AB3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496.07249999999999</v>
      </c>
    </row>
    <row r="3483" spans="1:28" hidden="1" x14ac:dyDescent="0.25">
      <c r="A3483">
        <v>0.245</v>
      </c>
      <c r="B3483">
        <v>0.18</v>
      </c>
      <c r="C3483">
        <v>0.02</v>
      </c>
      <c r="D3483">
        <v>5.0000000000000001E-3</v>
      </c>
      <c r="E3483">
        <v>0.03</v>
      </c>
      <c r="F3483">
        <v>0.01</v>
      </c>
      <c r="G3483">
        <v>2.5000000000000001E-2</v>
      </c>
      <c r="H3483">
        <v>0.15</v>
      </c>
      <c r="I3483">
        <v>0.32500000000000001</v>
      </c>
      <c r="J3483">
        <v>0.01</v>
      </c>
      <c r="K3483">
        <v>0.45138888999999999</v>
      </c>
      <c r="L3483">
        <v>0.56996893000000004</v>
      </c>
      <c r="M3483">
        <v>2.5631299999999998E-3</v>
      </c>
      <c r="N3483">
        <v>0.17384816</v>
      </c>
      <c r="O3483">
        <v>0.22922154</v>
      </c>
      <c r="P3483">
        <v>0.59693030000000002</v>
      </c>
      <c r="Q3483">
        <v>-2.295415E-2</v>
      </c>
      <c r="R3483">
        <v>0.15460504</v>
      </c>
      <c r="S3483">
        <v>0.22349019000000001</v>
      </c>
      <c r="T3483">
        <v>0.62190477</v>
      </c>
      <c r="U3483">
        <v>0.26500000000000001</v>
      </c>
      <c r="V3483">
        <v>1.4</v>
      </c>
      <c r="W3483">
        <f>COUNTIF(Table1[[#This Row],[Al2O3]:[TiO2]],0)</f>
        <v>0</v>
      </c>
      <c r="X3483">
        <f>Table1[[#This Row],[K2O]]+Table1[[#This Row],[Li2O]]+Table1[[#This Row],[Na2O]]</f>
        <v>0.185</v>
      </c>
      <c r="Y3483">
        <f>Table1[[#This Row],[B2O3]]+Table1[[#This Row],[K2O]]+Table1[[#This Row],[Li2O]]+Table1[[#This Row],[Na2O]]</f>
        <v>0.36499999999999999</v>
      </c>
      <c r="Z3483" s="2">
        <f>Table1[[#This Row],[B2O3]]+Table1[[#This Row],[CaO]]+Table1[[#This Row],[K2O]]+Table1[[#This Row],[Li2O]]+Table1[[#This Row],[Na2O]]</f>
        <v>0.38500000000000001</v>
      </c>
      <c r="AA3483" s="2">
        <f>Table1[[#This Row],[A+B+AE]]-Table1[[#This Row],[Al2O3]]-Table1[[#This Row],[SiO2]]</f>
        <v>-0.185</v>
      </c>
      <c r="AB3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486.25100000000009</v>
      </c>
    </row>
    <row r="3484" spans="1:28" hidden="1" x14ac:dyDescent="0.25">
      <c r="A3484">
        <v>0.22</v>
      </c>
      <c r="B3484">
        <v>0.18</v>
      </c>
      <c r="C3484">
        <v>0.04</v>
      </c>
      <c r="D3484">
        <v>5.0000000000000001E-3</v>
      </c>
      <c r="E3484">
        <v>0.04</v>
      </c>
      <c r="F3484">
        <v>7.4999999999999997E-3</v>
      </c>
      <c r="G3484">
        <v>0.04</v>
      </c>
      <c r="H3484">
        <v>0.13500000000000001</v>
      </c>
      <c r="I3484">
        <v>0.3</v>
      </c>
      <c r="J3484">
        <v>3.2500000000000001E-2</v>
      </c>
      <c r="K3484">
        <v>0.458015267</v>
      </c>
      <c r="L3484">
        <v>0.58382643700000003</v>
      </c>
      <c r="M3484">
        <v>-3.5233170000000002E-3</v>
      </c>
      <c r="N3484">
        <v>0.18687314799999999</v>
      </c>
      <c r="O3484">
        <v>0.21474623300000001</v>
      </c>
      <c r="P3484">
        <v>0.59838061799999998</v>
      </c>
      <c r="Q3484">
        <v>-2.2012607E-2</v>
      </c>
      <c r="R3484">
        <v>0.16035242299999999</v>
      </c>
      <c r="S3484">
        <v>0.210687608</v>
      </c>
      <c r="T3484">
        <v>0.62895996899999995</v>
      </c>
      <c r="U3484">
        <v>0.26</v>
      </c>
      <c r="V3484">
        <v>1.2571428570000001</v>
      </c>
      <c r="W3484">
        <f>COUNTIF(Table1[[#This Row],[Al2O3]:[TiO2]],0)</f>
        <v>0</v>
      </c>
      <c r="X3484">
        <f>Table1[[#This Row],[K2O]]+Table1[[#This Row],[Li2O]]+Table1[[#This Row],[Na2O]]</f>
        <v>0.1825</v>
      </c>
      <c r="Y3484">
        <f>Table1[[#This Row],[B2O3]]+Table1[[#This Row],[K2O]]+Table1[[#This Row],[Li2O]]+Table1[[#This Row],[Na2O]]</f>
        <v>0.36250000000000004</v>
      </c>
      <c r="Z3484" s="2">
        <f>Table1[[#This Row],[B2O3]]+Table1[[#This Row],[CaO]]+Table1[[#This Row],[K2O]]+Table1[[#This Row],[Li2O]]+Table1[[#This Row],[Na2O]]</f>
        <v>0.40250000000000002</v>
      </c>
      <c r="AA3484" s="2">
        <f>Table1[[#This Row],[A+B+AE]]-Table1[[#This Row],[Al2O3]]-Table1[[#This Row],[SiO2]]</f>
        <v>-0.11749999999999997</v>
      </c>
      <c r="AB3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464.04349999999999</v>
      </c>
    </row>
    <row r="3485" spans="1:28" hidden="1" x14ac:dyDescent="0.25">
      <c r="A3485">
        <v>0.21</v>
      </c>
      <c r="B3485">
        <v>0.13500000000000001</v>
      </c>
      <c r="C3485">
        <v>0.01</v>
      </c>
      <c r="D3485">
        <v>5.0000000000000001E-3</v>
      </c>
      <c r="E3485">
        <v>0.04</v>
      </c>
      <c r="F3485">
        <v>0.01</v>
      </c>
      <c r="G3485">
        <v>2.5000000000000001E-2</v>
      </c>
      <c r="H3485">
        <v>0.13</v>
      </c>
      <c r="I3485">
        <v>0.43</v>
      </c>
      <c r="J3485">
        <v>5.0000000000000001E-3</v>
      </c>
      <c r="K3485">
        <v>0.55844155799999995</v>
      </c>
      <c r="L3485">
        <v>0.56090634100000003</v>
      </c>
      <c r="M3485">
        <v>3.7655115000000003E-2</v>
      </c>
      <c r="N3485">
        <v>0.15686113900000001</v>
      </c>
      <c r="O3485">
        <v>0.202407688</v>
      </c>
      <c r="P3485">
        <v>0.64073117400000001</v>
      </c>
      <c r="Q3485">
        <v>7.9104529999999996E-3</v>
      </c>
      <c r="R3485">
        <v>0.140131221</v>
      </c>
      <c r="S3485">
        <v>0.19896255199999999</v>
      </c>
      <c r="T3485">
        <v>0.66090622700000001</v>
      </c>
      <c r="U3485">
        <v>0.25</v>
      </c>
      <c r="V3485">
        <v>1.3548387099999999</v>
      </c>
      <c r="W3485">
        <f>COUNTIF(Table1[[#This Row],[Al2O3]:[TiO2]],0)</f>
        <v>0</v>
      </c>
      <c r="X3485">
        <f>Table1[[#This Row],[K2O]]+Table1[[#This Row],[Li2O]]+Table1[[#This Row],[Na2O]]</f>
        <v>0.16500000000000001</v>
      </c>
      <c r="Y3485">
        <f>Table1[[#This Row],[B2O3]]+Table1[[#This Row],[K2O]]+Table1[[#This Row],[Li2O]]+Table1[[#This Row],[Na2O]]</f>
        <v>0.30000000000000004</v>
      </c>
      <c r="Z3485" s="2">
        <f>Table1[[#This Row],[B2O3]]+Table1[[#This Row],[CaO]]+Table1[[#This Row],[K2O]]+Table1[[#This Row],[Li2O]]+Table1[[#This Row],[Na2O]]</f>
        <v>0.31000000000000005</v>
      </c>
      <c r="AA3485" s="2">
        <f>Table1[[#This Row],[A+B+AE]]-Table1[[#This Row],[Al2O3]]-Table1[[#This Row],[SiO2]]</f>
        <v>-0.32999999999999996</v>
      </c>
      <c r="AB3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500.98249999999996</v>
      </c>
    </row>
    <row r="3486" spans="1:28" hidden="1" x14ac:dyDescent="0.25">
      <c r="A3486">
        <v>0.2</v>
      </c>
      <c r="B3486">
        <v>0.12</v>
      </c>
      <c r="C3486">
        <v>0.04</v>
      </c>
      <c r="D3486">
        <v>2.5000000000000001E-3</v>
      </c>
      <c r="E3486">
        <v>0.03</v>
      </c>
      <c r="F3486">
        <v>0.01</v>
      </c>
      <c r="G3486">
        <v>0.02</v>
      </c>
      <c r="H3486">
        <v>0.125</v>
      </c>
      <c r="I3486">
        <v>0.44</v>
      </c>
      <c r="J3486">
        <v>1.2500000000000001E-2</v>
      </c>
      <c r="K3486">
        <v>0.57516339900000002</v>
      </c>
      <c r="L3486">
        <v>0.56805693800000001</v>
      </c>
      <c r="M3486">
        <v>3.6644395000000003E-2</v>
      </c>
      <c r="N3486">
        <v>0.160121922</v>
      </c>
      <c r="O3486">
        <v>0.19792573799999999</v>
      </c>
      <c r="P3486">
        <v>0.64195233900000004</v>
      </c>
      <c r="Q3486">
        <v>8.6178850000000005E-3</v>
      </c>
      <c r="R3486">
        <v>0.14124161099999999</v>
      </c>
      <c r="S3486">
        <v>0.19565259900000001</v>
      </c>
      <c r="T3486">
        <v>0.66310578899999995</v>
      </c>
      <c r="U3486">
        <v>0.25</v>
      </c>
      <c r="V3486">
        <v>1.3793103449999999</v>
      </c>
      <c r="W3486">
        <f>COUNTIF(Table1[[#This Row],[Al2O3]:[TiO2]],0)</f>
        <v>0</v>
      </c>
      <c r="X3486">
        <f>Table1[[#This Row],[K2O]]+Table1[[#This Row],[Li2O]]+Table1[[#This Row],[Na2O]]</f>
        <v>0.155</v>
      </c>
      <c r="Y3486">
        <f>Table1[[#This Row],[B2O3]]+Table1[[#This Row],[K2O]]+Table1[[#This Row],[Li2O]]+Table1[[#This Row],[Na2O]]</f>
        <v>0.27500000000000002</v>
      </c>
      <c r="Z3486" s="2">
        <f>Table1[[#This Row],[B2O3]]+Table1[[#This Row],[CaO]]+Table1[[#This Row],[K2O]]+Table1[[#This Row],[Li2O]]+Table1[[#This Row],[Na2O]]</f>
        <v>0.315</v>
      </c>
      <c r="AA3486" s="2">
        <f>Table1[[#This Row],[A+B+AE]]-Table1[[#This Row],[Al2O3]]-Table1[[#This Row],[SiO2]]</f>
        <v>-0.32500000000000001</v>
      </c>
      <c r="AB3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507.37850000000003</v>
      </c>
    </row>
    <row r="3487" spans="1:28" hidden="1" x14ac:dyDescent="0.25">
      <c r="A3487">
        <v>0.23499999999999999</v>
      </c>
      <c r="B3487">
        <v>0.16500000000000001</v>
      </c>
      <c r="C3487">
        <v>3.5000000000000003E-2</v>
      </c>
      <c r="D3487">
        <v>2.5000000000000001E-3</v>
      </c>
      <c r="E3487">
        <v>0.03</v>
      </c>
      <c r="F3487">
        <v>7.4999999999999997E-3</v>
      </c>
      <c r="G3487">
        <v>2.5000000000000001E-2</v>
      </c>
      <c r="H3487">
        <v>0.14000000000000001</v>
      </c>
      <c r="I3487">
        <v>0.35499999999999998</v>
      </c>
      <c r="J3487">
        <v>5.0000000000000001E-3</v>
      </c>
      <c r="K3487">
        <v>0.48630137000000001</v>
      </c>
      <c r="L3487">
        <v>0.56872772000000005</v>
      </c>
      <c r="M3487">
        <v>1.1038620000000001E-2</v>
      </c>
      <c r="N3487">
        <v>0.16986784999999999</v>
      </c>
      <c r="O3487">
        <v>0.22245783</v>
      </c>
      <c r="P3487">
        <v>0.60767431999999999</v>
      </c>
      <c r="Q3487">
        <v>-1.439901E-2</v>
      </c>
      <c r="R3487">
        <v>0.15002061999999999</v>
      </c>
      <c r="S3487">
        <v>0.21781747000000001</v>
      </c>
      <c r="T3487">
        <v>0.63216190999999999</v>
      </c>
      <c r="U3487">
        <v>0.25</v>
      </c>
      <c r="V3487">
        <v>1.4242424199999999</v>
      </c>
      <c r="W3487">
        <f>COUNTIF(Table1[[#This Row],[Al2O3]:[TiO2]],0)</f>
        <v>0</v>
      </c>
      <c r="X3487">
        <f>Table1[[#This Row],[K2O]]+Table1[[#This Row],[Li2O]]+Table1[[#This Row],[Na2O]]</f>
        <v>0.17250000000000001</v>
      </c>
      <c r="Y3487">
        <f>Table1[[#This Row],[B2O3]]+Table1[[#This Row],[K2O]]+Table1[[#This Row],[Li2O]]+Table1[[#This Row],[Na2O]]</f>
        <v>0.33750000000000002</v>
      </c>
      <c r="Z3487" s="2">
        <f>Table1[[#This Row],[B2O3]]+Table1[[#This Row],[CaO]]+Table1[[#This Row],[K2O]]+Table1[[#This Row],[Li2O]]+Table1[[#This Row],[Na2O]]</f>
        <v>0.37250000000000005</v>
      </c>
      <c r="AA3487" s="2">
        <f>Table1[[#This Row],[A+B+AE]]-Table1[[#This Row],[Al2O3]]-Table1[[#This Row],[SiO2]]</f>
        <v>-0.21749999999999992</v>
      </c>
      <c r="AB3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493.04349999999999</v>
      </c>
    </row>
    <row r="3488" spans="1:28" hidden="1" x14ac:dyDescent="0.25">
      <c r="A3488">
        <v>0.24</v>
      </c>
      <c r="B3488">
        <v>0.18</v>
      </c>
      <c r="C3488">
        <v>3.5000000000000003E-2</v>
      </c>
      <c r="D3488">
        <v>2.5000000000000001E-3</v>
      </c>
      <c r="E3488">
        <v>2.5000000000000001E-2</v>
      </c>
      <c r="F3488">
        <v>0.01</v>
      </c>
      <c r="G3488">
        <v>3.5000000000000003E-2</v>
      </c>
      <c r="H3488">
        <v>0.14499999999999999</v>
      </c>
      <c r="I3488">
        <v>0.315</v>
      </c>
      <c r="J3488">
        <v>1.2500000000000001E-2</v>
      </c>
      <c r="K3488">
        <v>0.45</v>
      </c>
      <c r="L3488">
        <v>0.575699462</v>
      </c>
      <c r="M3488">
        <v>-7.0160359999999998E-3</v>
      </c>
      <c r="N3488">
        <v>0.184</v>
      </c>
      <c r="O3488">
        <v>0.225616921</v>
      </c>
      <c r="P3488">
        <v>0.59038307899999998</v>
      </c>
      <c r="Q3488">
        <v>-2.7621638E-2</v>
      </c>
      <c r="R3488">
        <v>0.15978049</v>
      </c>
      <c r="S3488">
        <v>0.22116859999999999</v>
      </c>
      <c r="T3488">
        <v>0.61905091000000001</v>
      </c>
      <c r="U3488">
        <v>0.26500000000000001</v>
      </c>
      <c r="V3488">
        <v>1.3333333329999999</v>
      </c>
      <c r="W3488">
        <f>COUNTIF(Table1[[#This Row],[Al2O3]:[TiO2]],0)</f>
        <v>0</v>
      </c>
      <c r="X3488">
        <f>Table1[[#This Row],[K2O]]+Table1[[#This Row],[Li2O]]+Table1[[#This Row],[Na2O]]</f>
        <v>0.19</v>
      </c>
      <c r="Y3488">
        <f>Table1[[#This Row],[B2O3]]+Table1[[#This Row],[K2O]]+Table1[[#This Row],[Li2O]]+Table1[[#This Row],[Na2O]]</f>
        <v>0.37</v>
      </c>
      <c r="Z3488" s="2">
        <f>Table1[[#This Row],[B2O3]]+Table1[[#This Row],[CaO]]+Table1[[#This Row],[K2O]]+Table1[[#This Row],[Li2O]]+Table1[[#This Row],[Na2O]]</f>
        <v>0.40500000000000003</v>
      </c>
      <c r="AA3488" s="2">
        <f>Table1[[#This Row],[A+B+AE]]-Table1[[#This Row],[Al2O3]]-Table1[[#This Row],[SiO2]]</f>
        <v>-0.14999999999999997</v>
      </c>
      <c r="AB3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474.38400000000001</v>
      </c>
    </row>
    <row r="3489" spans="1:28" hidden="1" x14ac:dyDescent="0.25">
      <c r="A3489">
        <v>0.18</v>
      </c>
      <c r="B3489">
        <v>0.115</v>
      </c>
      <c r="C3489">
        <v>0.04</v>
      </c>
      <c r="D3489">
        <v>5.0000000000000001E-3</v>
      </c>
      <c r="E3489">
        <v>2.5000000000000001E-2</v>
      </c>
      <c r="F3489">
        <v>7.4999999999999997E-3</v>
      </c>
      <c r="G3489">
        <v>3.5000000000000003E-2</v>
      </c>
      <c r="H3489">
        <v>0.11</v>
      </c>
      <c r="I3489">
        <v>0.44</v>
      </c>
      <c r="J3489">
        <v>4.2500000000000003E-2</v>
      </c>
      <c r="K3489">
        <v>0.60273973000000003</v>
      </c>
      <c r="L3489">
        <v>0.57609286000000004</v>
      </c>
      <c r="M3489">
        <v>4.1131609999999999E-2</v>
      </c>
      <c r="N3489">
        <v>0.16436779000000001</v>
      </c>
      <c r="O3489">
        <v>0.18343482</v>
      </c>
      <c r="P3489">
        <v>0.65219740000000004</v>
      </c>
      <c r="Q3489">
        <v>1.71112E-2</v>
      </c>
      <c r="R3489">
        <v>0.14099311</v>
      </c>
      <c r="S3489">
        <v>0.18235141999999999</v>
      </c>
      <c r="T3489">
        <v>0.67665547000000004</v>
      </c>
      <c r="U3489">
        <v>0.26500000000000001</v>
      </c>
      <c r="V3489">
        <v>1.2413793099999999</v>
      </c>
      <c r="W3489">
        <f>COUNTIF(Table1[[#This Row],[Al2O3]:[TiO2]],0)</f>
        <v>0</v>
      </c>
      <c r="X3489">
        <f>Table1[[#This Row],[K2O]]+Table1[[#This Row],[Li2O]]+Table1[[#This Row],[Na2O]]</f>
        <v>0.1525</v>
      </c>
      <c r="Y3489">
        <f>Table1[[#This Row],[B2O3]]+Table1[[#This Row],[K2O]]+Table1[[#This Row],[Li2O]]+Table1[[#This Row],[Na2O]]</f>
        <v>0.26750000000000002</v>
      </c>
      <c r="Z3489" s="2">
        <f>Table1[[#This Row],[B2O3]]+Table1[[#This Row],[CaO]]+Table1[[#This Row],[K2O]]+Table1[[#This Row],[Li2O]]+Table1[[#This Row],[Na2O]]</f>
        <v>0.3075</v>
      </c>
      <c r="AA3489" s="2">
        <f>Table1[[#This Row],[A+B+AE]]-Table1[[#This Row],[Al2O3]]-Table1[[#This Row],[SiO2]]</f>
        <v>-0.3125</v>
      </c>
      <c r="AB3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487.69550000000004</v>
      </c>
    </row>
    <row r="3490" spans="1:28" hidden="1" x14ac:dyDescent="0.25">
      <c r="A3490">
        <v>0.24</v>
      </c>
      <c r="B3490">
        <v>0.185</v>
      </c>
      <c r="C3490">
        <v>1.4999999999999999E-2</v>
      </c>
      <c r="D3490">
        <v>2.5000000000000001E-3</v>
      </c>
      <c r="E3490">
        <v>0.05</v>
      </c>
      <c r="F3490">
        <v>0.01</v>
      </c>
      <c r="G3490">
        <v>1.4999999999999999E-2</v>
      </c>
      <c r="H3490">
        <v>0.14000000000000001</v>
      </c>
      <c r="I3490">
        <v>0.315</v>
      </c>
      <c r="J3490">
        <v>2.75E-2</v>
      </c>
      <c r="K3490">
        <v>0.45323741000000001</v>
      </c>
      <c r="L3490">
        <v>0.56983215499999995</v>
      </c>
      <c r="M3490">
        <v>2.1180414000000002E-2</v>
      </c>
      <c r="N3490">
        <v>0.15755968400000001</v>
      </c>
      <c r="O3490">
        <v>0.23061733400000001</v>
      </c>
      <c r="P3490">
        <v>0.61182298199999996</v>
      </c>
      <c r="Q3490">
        <v>-7.6647140000000004E-3</v>
      </c>
      <c r="R3490">
        <v>0.141702403</v>
      </c>
      <c r="S3490">
        <v>0.22349802299999999</v>
      </c>
      <c r="T3490">
        <v>0.63479957300000001</v>
      </c>
      <c r="U3490">
        <v>0.25</v>
      </c>
      <c r="V3490">
        <v>1.548387097</v>
      </c>
      <c r="W3490">
        <f>COUNTIF(Table1[[#This Row],[Al2O3]:[TiO2]],0)</f>
        <v>0</v>
      </c>
      <c r="X3490">
        <f>Table1[[#This Row],[K2O]]+Table1[[#This Row],[Li2O]]+Table1[[#This Row],[Na2O]]</f>
        <v>0.16500000000000001</v>
      </c>
      <c r="Y3490">
        <f>Table1[[#This Row],[B2O3]]+Table1[[#This Row],[K2O]]+Table1[[#This Row],[Li2O]]+Table1[[#This Row],[Na2O]]</f>
        <v>0.35000000000000003</v>
      </c>
      <c r="Z3490" s="2">
        <f>Table1[[#This Row],[B2O3]]+Table1[[#This Row],[CaO]]+Table1[[#This Row],[K2O]]+Table1[[#This Row],[Li2O]]+Table1[[#This Row],[Na2O]]</f>
        <v>0.36500000000000005</v>
      </c>
      <c r="AA3490" s="2">
        <f>Table1[[#This Row],[A+B+AE]]-Table1[[#This Row],[Al2O3]]-Table1[[#This Row],[SiO2]]</f>
        <v>-0.18999999999999995</v>
      </c>
      <c r="AB3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496.40449999999998</v>
      </c>
    </row>
    <row r="3491" spans="1:28" hidden="1" x14ac:dyDescent="0.25">
      <c r="A3491">
        <v>0.21</v>
      </c>
      <c r="B3491">
        <v>0.155</v>
      </c>
      <c r="C3491">
        <v>0.04</v>
      </c>
      <c r="D3491">
        <v>2.5000000000000001E-3</v>
      </c>
      <c r="E3491">
        <v>0.03</v>
      </c>
      <c r="F3491">
        <v>2.5000000000000001E-3</v>
      </c>
      <c r="G3491">
        <v>2.5000000000000001E-2</v>
      </c>
      <c r="H3491">
        <v>0.13</v>
      </c>
      <c r="I3491">
        <v>0.36499999999999999</v>
      </c>
      <c r="J3491">
        <v>0.04</v>
      </c>
      <c r="K3491">
        <v>0.51773049599999998</v>
      </c>
      <c r="L3491">
        <v>0.57609434500000001</v>
      </c>
      <c r="M3491">
        <v>2.3551896999999999E-2</v>
      </c>
      <c r="N3491">
        <v>0.16676615</v>
      </c>
      <c r="O3491">
        <v>0.20718743100000001</v>
      </c>
      <c r="P3491">
        <v>0.62604641999999999</v>
      </c>
      <c r="Q3491">
        <v>-2.8353409999999999E-3</v>
      </c>
      <c r="R3491">
        <v>0.14750375700000001</v>
      </c>
      <c r="S3491">
        <v>0.20292698000000001</v>
      </c>
      <c r="T3491">
        <v>0.64956926299999995</v>
      </c>
      <c r="U3491">
        <v>0.255</v>
      </c>
      <c r="V3491">
        <v>1.3548387099999999</v>
      </c>
      <c r="W3491">
        <f>COUNTIF(Table1[[#This Row],[Al2O3]:[TiO2]],0)</f>
        <v>0</v>
      </c>
      <c r="X3491">
        <f>Table1[[#This Row],[K2O]]+Table1[[#This Row],[Li2O]]+Table1[[#This Row],[Na2O]]</f>
        <v>0.1575</v>
      </c>
      <c r="Y3491">
        <f>Table1[[#This Row],[B2O3]]+Table1[[#This Row],[K2O]]+Table1[[#This Row],[Li2O]]+Table1[[#This Row],[Na2O]]</f>
        <v>0.3125</v>
      </c>
      <c r="Z3491" s="2">
        <f>Table1[[#This Row],[B2O3]]+Table1[[#This Row],[CaO]]+Table1[[#This Row],[K2O]]+Table1[[#This Row],[Li2O]]+Table1[[#This Row],[Na2O]]</f>
        <v>0.35250000000000004</v>
      </c>
      <c r="AA3491" s="2">
        <f>Table1[[#This Row],[A+B+AE]]-Table1[[#This Row],[Al2O3]]-Table1[[#This Row],[SiO2]]</f>
        <v>-0.22249999999999995</v>
      </c>
      <c r="AB3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489.98799999999994</v>
      </c>
    </row>
    <row r="3492" spans="1:28" hidden="1" x14ac:dyDescent="0.25">
      <c r="A3492">
        <v>0.23</v>
      </c>
      <c r="B3492">
        <v>0.185</v>
      </c>
      <c r="C3492">
        <v>0.01</v>
      </c>
      <c r="D3492">
        <v>2.5000000000000001E-3</v>
      </c>
      <c r="E3492">
        <v>2.5000000000000001E-2</v>
      </c>
      <c r="F3492">
        <v>0.01</v>
      </c>
      <c r="G3492">
        <v>1.4999999999999999E-2</v>
      </c>
      <c r="H3492">
        <v>0.14000000000000001</v>
      </c>
      <c r="I3492">
        <v>0.33500000000000002</v>
      </c>
      <c r="J3492">
        <v>4.7500000000000001E-2</v>
      </c>
      <c r="K3492">
        <v>0.47517730499999999</v>
      </c>
      <c r="L3492">
        <v>0.56827516600000005</v>
      </c>
      <c r="M3492">
        <v>3.0516445E-2</v>
      </c>
      <c r="N3492">
        <v>0.15482533500000001</v>
      </c>
      <c r="O3492">
        <v>0.21922508700000001</v>
      </c>
      <c r="P3492">
        <v>0.62594957799999995</v>
      </c>
      <c r="Q3492">
        <v>6.7129099999999997E-4</v>
      </c>
      <c r="R3492">
        <v>0.13976796899999999</v>
      </c>
      <c r="S3492">
        <v>0.212364214</v>
      </c>
      <c r="T3492">
        <v>0.64786781699999996</v>
      </c>
      <c r="U3492">
        <v>0.26</v>
      </c>
      <c r="V3492">
        <v>1.483870968</v>
      </c>
      <c r="W3492">
        <f>COUNTIF(Table1[[#This Row],[Al2O3]:[TiO2]],0)</f>
        <v>0</v>
      </c>
      <c r="X3492">
        <f>Table1[[#This Row],[K2O]]+Table1[[#This Row],[Li2O]]+Table1[[#This Row],[Na2O]]</f>
        <v>0.16500000000000001</v>
      </c>
      <c r="Y3492">
        <f>Table1[[#This Row],[B2O3]]+Table1[[#This Row],[K2O]]+Table1[[#This Row],[Li2O]]+Table1[[#This Row],[Na2O]]</f>
        <v>0.35000000000000003</v>
      </c>
      <c r="Z3492" s="2">
        <f>Table1[[#This Row],[B2O3]]+Table1[[#This Row],[CaO]]+Table1[[#This Row],[K2O]]+Table1[[#This Row],[Li2O]]+Table1[[#This Row],[Na2O]]</f>
        <v>0.36000000000000004</v>
      </c>
      <c r="AA3492" s="2">
        <f>Table1[[#This Row],[A+B+AE]]-Table1[[#This Row],[Al2O3]]-Table1[[#This Row],[SiO2]]</f>
        <v>-0.20499999999999999</v>
      </c>
      <c r="AB3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496.51</v>
      </c>
    </row>
    <row r="3493" spans="1:28" hidden="1" x14ac:dyDescent="0.25">
      <c r="A3493">
        <v>0.22500000000000001</v>
      </c>
      <c r="B3493">
        <v>0.17</v>
      </c>
      <c r="C3493">
        <v>0.01</v>
      </c>
      <c r="D3493">
        <v>2.5000000000000001E-3</v>
      </c>
      <c r="E3493">
        <v>0.02</v>
      </c>
      <c r="F3493">
        <v>7.4999999999999997E-3</v>
      </c>
      <c r="G3493">
        <v>0.02</v>
      </c>
      <c r="H3493">
        <v>0.14000000000000001</v>
      </c>
      <c r="I3493">
        <v>0.36499999999999999</v>
      </c>
      <c r="J3493">
        <v>0.04</v>
      </c>
      <c r="K3493">
        <v>0.5</v>
      </c>
      <c r="L3493">
        <v>0.56677570300000002</v>
      </c>
      <c r="M3493">
        <v>2.9356242000000001E-2</v>
      </c>
      <c r="N3493">
        <v>0.15834240099999999</v>
      </c>
      <c r="O3493">
        <v>0.21382852899999999</v>
      </c>
      <c r="P3493">
        <v>0.62782906999999999</v>
      </c>
      <c r="Q3493">
        <v>-6.3398100000000004E-4</v>
      </c>
      <c r="R3493">
        <v>0.14297601700000001</v>
      </c>
      <c r="S3493">
        <v>0.20802899499999999</v>
      </c>
      <c r="T3493">
        <v>0.64899498899999997</v>
      </c>
      <c r="U3493">
        <v>0.26500000000000001</v>
      </c>
      <c r="V3493">
        <v>1.40625</v>
      </c>
      <c r="W3493">
        <f>COUNTIF(Table1[[#This Row],[Al2O3]:[TiO2]],0)</f>
        <v>0</v>
      </c>
      <c r="X3493">
        <f>Table1[[#This Row],[K2O]]+Table1[[#This Row],[Li2O]]+Table1[[#This Row],[Na2O]]</f>
        <v>0.16750000000000001</v>
      </c>
      <c r="Y3493">
        <f>Table1[[#This Row],[B2O3]]+Table1[[#This Row],[K2O]]+Table1[[#This Row],[Li2O]]+Table1[[#This Row],[Na2O]]</f>
        <v>0.33750000000000002</v>
      </c>
      <c r="Z3493" s="2">
        <f>Table1[[#This Row],[B2O3]]+Table1[[#This Row],[CaO]]+Table1[[#This Row],[K2O]]+Table1[[#This Row],[Li2O]]+Table1[[#This Row],[Na2O]]</f>
        <v>0.34750000000000003</v>
      </c>
      <c r="AA3493" s="2">
        <f>Table1[[#This Row],[A+B+AE]]-Table1[[#This Row],[Al2O3]]-Table1[[#This Row],[SiO2]]</f>
        <v>-0.24249999999999997</v>
      </c>
      <c r="AB3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494.99249999999995</v>
      </c>
    </row>
    <row r="3494" spans="1:28" hidden="1" x14ac:dyDescent="0.25">
      <c r="A3494">
        <v>0.25</v>
      </c>
      <c r="B3494">
        <v>0.17</v>
      </c>
      <c r="C3494">
        <v>1.4999999999999999E-2</v>
      </c>
      <c r="D3494">
        <v>5.0000000000000001E-3</v>
      </c>
      <c r="E3494">
        <v>0.02</v>
      </c>
      <c r="F3494">
        <v>5.0000000000000001E-3</v>
      </c>
      <c r="G3494">
        <v>2.5000000000000001E-2</v>
      </c>
      <c r="H3494">
        <v>0.14499999999999999</v>
      </c>
      <c r="I3494">
        <v>0.35499999999999998</v>
      </c>
      <c r="J3494">
        <v>0.01</v>
      </c>
      <c r="K3494">
        <v>0.47333333</v>
      </c>
      <c r="L3494">
        <v>0.56425057999999995</v>
      </c>
      <c r="M3494">
        <v>1.2127529999999999E-2</v>
      </c>
      <c r="N3494">
        <v>0.16450518</v>
      </c>
      <c r="O3494">
        <v>0.23191955</v>
      </c>
      <c r="P3494">
        <v>0.60357527</v>
      </c>
      <c r="Q3494">
        <v>-1.666956E-2</v>
      </c>
      <c r="R3494">
        <v>0.14805519</v>
      </c>
      <c r="S3494">
        <v>0.22611439999999999</v>
      </c>
      <c r="T3494">
        <v>0.62583040999999995</v>
      </c>
      <c r="U3494">
        <v>0.27</v>
      </c>
      <c r="V3494">
        <v>1.4705882400000001</v>
      </c>
      <c r="W3494">
        <f>COUNTIF(Table1[[#This Row],[Al2O3]:[TiO2]],0)</f>
        <v>0</v>
      </c>
      <c r="X3494">
        <f>Table1[[#This Row],[K2O]]+Table1[[#This Row],[Li2O]]+Table1[[#This Row],[Na2O]]</f>
        <v>0.17499999999999999</v>
      </c>
      <c r="Y3494">
        <f>Table1[[#This Row],[B2O3]]+Table1[[#This Row],[K2O]]+Table1[[#This Row],[Li2O]]+Table1[[#This Row],[Na2O]]</f>
        <v>0.34499999999999997</v>
      </c>
      <c r="Z3494" s="2">
        <f>Table1[[#This Row],[B2O3]]+Table1[[#This Row],[CaO]]+Table1[[#This Row],[K2O]]+Table1[[#This Row],[Li2O]]+Table1[[#This Row],[Na2O]]</f>
        <v>0.36</v>
      </c>
      <c r="AA3494" s="2">
        <f>Table1[[#This Row],[A+B+AE]]-Table1[[#This Row],[Al2O3]]-Table1[[#This Row],[SiO2]]</f>
        <v>-0.245</v>
      </c>
      <c r="AB3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492.69500000000005</v>
      </c>
    </row>
    <row r="3495" spans="1:28" hidden="1" x14ac:dyDescent="0.25">
      <c r="A3495">
        <v>0.22</v>
      </c>
      <c r="B3495">
        <v>0.16</v>
      </c>
      <c r="C3495">
        <v>1.4999999999999999E-2</v>
      </c>
      <c r="D3495">
        <v>5.0000000000000001E-3</v>
      </c>
      <c r="E3495">
        <v>0.02</v>
      </c>
      <c r="F3495">
        <v>7.4999999999999997E-3</v>
      </c>
      <c r="G3495">
        <v>0.04</v>
      </c>
      <c r="H3495">
        <v>0.13500000000000001</v>
      </c>
      <c r="I3495">
        <v>0.39500000000000002</v>
      </c>
      <c r="J3495">
        <v>2.5000000000000001E-3</v>
      </c>
      <c r="K3495">
        <v>0.52666666699999998</v>
      </c>
      <c r="L3495">
        <v>0.56177453899999996</v>
      </c>
      <c r="M3495">
        <v>2.1000214999999999E-2</v>
      </c>
      <c r="N3495">
        <v>0.170629799</v>
      </c>
      <c r="O3495">
        <v>0.204269227</v>
      </c>
      <c r="P3495">
        <v>0.62510097399999998</v>
      </c>
      <c r="Q3495">
        <v>-3.4937359999999999E-3</v>
      </c>
      <c r="R3495">
        <v>0.14922280700000001</v>
      </c>
      <c r="S3495">
        <v>0.20080138</v>
      </c>
      <c r="T3495">
        <v>0.64997581299999996</v>
      </c>
      <c r="U3495">
        <v>0.25</v>
      </c>
      <c r="V3495">
        <v>1.2571428570000001</v>
      </c>
      <c r="W3495">
        <f>COUNTIF(Table1[[#This Row],[Al2O3]:[TiO2]],0)</f>
        <v>0</v>
      </c>
      <c r="X3495">
        <f>Table1[[#This Row],[K2O]]+Table1[[#This Row],[Li2O]]+Table1[[#This Row],[Na2O]]</f>
        <v>0.1825</v>
      </c>
      <c r="Y3495">
        <f>Table1[[#This Row],[B2O3]]+Table1[[#This Row],[K2O]]+Table1[[#This Row],[Li2O]]+Table1[[#This Row],[Na2O]]</f>
        <v>0.34250000000000003</v>
      </c>
      <c r="Z3495" s="2">
        <f>Table1[[#This Row],[B2O3]]+Table1[[#This Row],[CaO]]+Table1[[#This Row],[K2O]]+Table1[[#This Row],[Li2O]]+Table1[[#This Row],[Na2O]]</f>
        <v>0.35750000000000004</v>
      </c>
      <c r="AA3495" s="2">
        <f>Table1[[#This Row],[A+B+AE]]-Table1[[#This Row],[Al2O3]]-Table1[[#This Row],[SiO2]]</f>
        <v>-0.25749999999999995</v>
      </c>
      <c r="AB3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481.50350000000014</v>
      </c>
    </row>
    <row r="3496" spans="1:28" hidden="1" x14ac:dyDescent="0.25">
      <c r="A3496">
        <v>0.19500000000000001</v>
      </c>
      <c r="B3496">
        <v>0.13</v>
      </c>
      <c r="C3496">
        <v>0.04</v>
      </c>
      <c r="D3496">
        <v>2.5000000000000001E-3</v>
      </c>
      <c r="E3496">
        <v>2.5000000000000001E-2</v>
      </c>
      <c r="F3496">
        <v>5.0000000000000001E-3</v>
      </c>
      <c r="G3496">
        <v>0.06</v>
      </c>
      <c r="H3496">
        <v>0.115</v>
      </c>
      <c r="I3496">
        <v>0.42</v>
      </c>
      <c r="J3496">
        <v>7.4999999999999997E-3</v>
      </c>
      <c r="K3496">
        <v>0.57534246600000005</v>
      </c>
      <c r="L3496">
        <v>0.57299847500000001</v>
      </c>
      <c r="M3496">
        <v>1.5465147E-2</v>
      </c>
      <c r="N3496">
        <v>0.18513602500000001</v>
      </c>
      <c r="O3496">
        <v>0.18892419799999999</v>
      </c>
      <c r="P3496">
        <v>0.62593977700000003</v>
      </c>
      <c r="Q3496">
        <v>-2.6163559999999998E-3</v>
      </c>
      <c r="R3496">
        <v>0.15534863900000001</v>
      </c>
      <c r="S3496">
        <v>0.18874133700000001</v>
      </c>
      <c r="T3496">
        <v>0.65591002399999998</v>
      </c>
      <c r="U3496">
        <v>0.255</v>
      </c>
      <c r="V3496">
        <v>1.114285714</v>
      </c>
      <c r="W3496">
        <f>COUNTIF(Table1[[#This Row],[Al2O3]:[TiO2]],0)</f>
        <v>0</v>
      </c>
      <c r="X3496">
        <f>Table1[[#This Row],[K2O]]+Table1[[#This Row],[Li2O]]+Table1[[#This Row],[Na2O]]</f>
        <v>0.18</v>
      </c>
      <c r="Y3496">
        <f>Table1[[#This Row],[B2O3]]+Table1[[#This Row],[K2O]]+Table1[[#This Row],[Li2O]]+Table1[[#This Row],[Na2O]]</f>
        <v>0.31</v>
      </c>
      <c r="Z3496" s="2">
        <f>Table1[[#This Row],[B2O3]]+Table1[[#This Row],[CaO]]+Table1[[#This Row],[K2O]]+Table1[[#This Row],[Li2O]]+Table1[[#This Row],[Na2O]]</f>
        <v>0.35000000000000003</v>
      </c>
      <c r="AA3496" s="2">
        <f>Table1[[#This Row],[A+B+AE]]-Table1[[#This Row],[Al2O3]]-Table1[[#This Row],[SiO2]]</f>
        <v>-0.26499999999999996</v>
      </c>
      <c r="AB3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462.67349999999999</v>
      </c>
    </row>
    <row r="3497" spans="1:28" hidden="1" x14ac:dyDescent="0.25">
      <c r="A3497">
        <v>0.24</v>
      </c>
      <c r="B3497">
        <v>0.18</v>
      </c>
      <c r="C3497">
        <v>5.0000000000000001E-3</v>
      </c>
      <c r="D3497">
        <v>5.0000000000000001E-3</v>
      </c>
      <c r="E3497">
        <v>4.4999999999999998E-2</v>
      </c>
      <c r="F3497">
        <v>0.01</v>
      </c>
      <c r="G3497">
        <v>0.02</v>
      </c>
      <c r="H3497">
        <v>0.14000000000000001</v>
      </c>
      <c r="I3497">
        <v>0.32500000000000001</v>
      </c>
      <c r="J3497">
        <v>0.03</v>
      </c>
      <c r="K3497">
        <v>0.46099290999999998</v>
      </c>
      <c r="L3497">
        <v>0.56937691999999995</v>
      </c>
      <c r="M3497">
        <v>1.9776729999999999E-2</v>
      </c>
      <c r="N3497">
        <v>0.15904509</v>
      </c>
      <c r="O3497">
        <v>0.22986854000000001</v>
      </c>
      <c r="P3497">
        <v>0.61108636999999999</v>
      </c>
      <c r="Q3497">
        <v>-9.0674099999999997E-3</v>
      </c>
      <c r="R3497">
        <v>0.14303510999999999</v>
      </c>
      <c r="S3497">
        <v>0.2231292</v>
      </c>
      <c r="T3497">
        <v>0.63383568000000001</v>
      </c>
      <c r="U3497">
        <v>0.26500000000000001</v>
      </c>
      <c r="V3497">
        <v>1.5</v>
      </c>
      <c r="W3497">
        <f>COUNTIF(Table1[[#This Row],[Al2O3]:[TiO2]],0)</f>
        <v>0</v>
      </c>
      <c r="X3497">
        <f>Table1[[#This Row],[K2O]]+Table1[[#This Row],[Li2O]]+Table1[[#This Row],[Na2O]]</f>
        <v>0.17</v>
      </c>
      <c r="Y3497">
        <f>Table1[[#This Row],[B2O3]]+Table1[[#This Row],[K2O]]+Table1[[#This Row],[Li2O]]+Table1[[#This Row],[Na2O]]</f>
        <v>0.35</v>
      </c>
      <c r="Z3497" s="2">
        <f>Table1[[#This Row],[B2O3]]+Table1[[#This Row],[CaO]]+Table1[[#This Row],[K2O]]+Table1[[#This Row],[Li2O]]+Table1[[#This Row],[Na2O]]</f>
        <v>0.35499999999999998</v>
      </c>
      <c r="AA3497" s="2">
        <f>Table1[[#This Row],[A+B+AE]]-Table1[[#This Row],[Al2O3]]-Table1[[#This Row],[SiO2]]</f>
        <v>-0.21000000000000002</v>
      </c>
      <c r="AB3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490.88600000000008</v>
      </c>
    </row>
    <row r="3498" spans="1:28" hidden="1" x14ac:dyDescent="0.25">
      <c r="A3498">
        <v>0.21</v>
      </c>
      <c r="B3498">
        <v>0.19</v>
      </c>
      <c r="C3498">
        <v>5.0000000000000001E-3</v>
      </c>
      <c r="D3498">
        <v>5.0000000000000001E-3</v>
      </c>
      <c r="E3498">
        <v>0.05</v>
      </c>
      <c r="F3498">
        <v>0.01</v>
      </c>
      <c r="G3498">
        <v>0.06</v>
      </c>
      <c r="H3498">
        <v>0.125</v>
      </c>
      <c r="I3498">
        <v>0.315</v>
      </c>
      <c r="J3498">
        <v>0.03</v>
      </c>
      <c r="K3498">
        <v>0.48461538500000001</v>
      </c>
      <c r="L3498">
        <v>0.57499504999999995</v>
      </c>
      <c r="M3498">
        <v>9.352516E-3</v>
      </c>
      <c r="N3498">
        <v>0.18353926000000001</v>
      </c>
      <c r="O3498">
        <v>0.20043810000000001</v>
      </c>
      <c r="P3498">
        <v>0.61602263999999995</v>
      </c>
      <c r="Q3498">
        <v>-7.1347859999999997E-3</v>
      </c>
      <c r="R3498">
        <v>0.15467629299999999</v>
      </c>
      <c r="S3498">
        <v>0.19689653600000001</v>
      </c>
      <c r="T3498">
        <v>0.648427172</v>
      </c>
      <c r="U3498">
        <v>0.25</v>
      </c>
      <c r="V3498">
        <v>1.1351351350000001</v>
      </c>
      <c r="W3498">
        <f>COUNTIF(Table1[[#This Row],[Al2O3]:[TiO2]],0)</f>
        <v>0</v>
      </c>
      <c r="X3498">
        <f>Table1[[#This Row],[K2O]]+Table1[[#This Row],[Li2O]]+Table1[[#This Row],[Na2O]]</f>
        <v>0.19500000000000001</v>
      </c>
      <c r="Y3498">
        <f>Table1[[#This Row],[B2O3]]+Table1[[#This Row],[K2O]]+Table1[[#This Row],[Li2O]]+Table1[[#This Row],[Na2O]]</f>
        <v>0.38500000000000001</v>
      </c>
      <c r="Z3498" s="2">
        <f>Table1[[#This Row],[B2O3]]+Table1[[#This Row],[CaO]]+Table1[[#This Row],[K2O]]+Table1[[#This Row],[Li2O]]+Table1[[#This Row],[Na2O]]</f>
        <v>0.39</v>
      </c>
      <c r="AA3498" s="2">
        <f>Table1[[#This Row],[A+B+AE]]-Table1[[#This Row],[Al2O3]]-Table1[[#This Row],[SiO2]]</f>
        <v>-0.13499999999999998</v>
      </c>
      <c r="AB3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445.33350000000007</v>
      </c>
    </row>
    <row r="3499" spans="1:28" hidden="1" x14ac:dyDescent="0.25">
      <c r="A3499">
        <v>0.19500000000000001</v>
      </c>
      <c r="B3499">
        <v>0.13</v>
      </c>
      <c r="C3499">
        <v>0.04</v>
      </c>
      <c r="D3499">
        <v>2.5000000000000001E-3</v>
      </c>
      <c r="E3499">
        <v>3.5000000000000003E-2</v>
      </c>
      <c r="F3499">
        <v>5.0000000000000001E-3</v>
      </c>
      <c r="G3499">
        <v>0.05</v>
      </c>
      <c r="H3499">
        <v>0.115</v>
      </c>
      <c r="I3499">
        <v>0.4</v>
      </c>
      <c r="J3499">
        <v>2.75E-2</v>
      </c>
      <c r="K3499">
        <v>0.56338028200000001</v>
      </c>
      <c r="L3499">
        <v>0.57906764700000002</v>
      </c>
      <c r="M3499">
        <v>1.6506577000000001E-2</v>
      </c>
      <c r="N3499">
        <v>0.18044617499999999</v>
      </c>
      <c r="O3499">
        <v>0.194639916</v>
      </c>
      <c r="P3499">
        <v>0.62491390899999999</v>
      </c>
      <c r="Q3499">
        <v>-3.228669E-3</v>
      </c>
      <c r="R3499">
        <v>0.152955902</v>
      </c>
      <c r="S3499">
        <v>0.19371566500000001</v>
      </c>
      <c r="T3499">
        <v>0.65332843200000001</v>
      </c>
      <c r="U3499">
        <v>0.26500000000000001</v>
      </c>
      <c r="V3499">
        <v>1.181818182</v>
      </c>
      <c r="W3499">
        <f>COUNTIF(Table1[[#This Row],[Al2O3]:[TiO2]],0)</f>
        <v>0</v>
      </c>
      <c r="X3499">
        <f>Table1[[#This Row],[K2O]]+Table1[[#This Row],[Li2O]]+Table1[[#This Row],[Na2O]]</f>
        <v>0.17</v>
      </c>
      <c r="Y3499">
        <f>Table1[[#This Row],[B2O3]]+Table1[[#This Row],[K2O]]+Table1[[#This Row],[Li2O]]+Table1[[#This Row],[Na2O]]</f>
        <v>0.3</v>
      </c>
      <c r="Z3499" s="2">
        <f>Table1[[#This Row],[B2O3]]+Table1[[#This Row],[CaO]]+Table1[[#This Row],[K2O]]+Table1[[#This Row],[Li2O]]+Table1[[#This Row],[Na2O]]</f>
        <v>0.34</v>
      </c>
      <c r="AA3499" s="2">
        <f>Table1[[#This Row],[A+B+AE]]-Table1[[#This Row],[Al2O3]]-Table1[[#This Row],[SiO2]]</f>
        <v>-0.255</v>
      </c>
      <c r="AB3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467.95050000000003</v>
      </c>
    </row>
    <row r="3500" spans="1:28" hidden="1" x14ac:dyDescent="0.25">
      <c r="A3500">
        <v>0.22500000000000001</v>
      </c>
      <c r="B3500">
        <v>0.185</v>
      </c>
      <c r="C3500">
        <v>0.01</v>
      </c>
      <c r="D3500">
        <v>5.0000000000000001E-3</v>
      </c>
      <c r="E3500">
        <v>0.03</v>
      </c>
      <c r="F3500">
        <v>5.0000000000000001E-3</v>
      </c>
      <c r="G3500">
        <v>3.5000000000000003E-2</v>
      </c>
      <c r="H3500">
        <v>0.13</v>
      </c>
      <c r="I3500">
        <v>0.32500000000000001</v>
      </c>
      <c r="J3500">
        <v>0.05</v>
      </c>
      <c r="K3500">
        <v>0.47794117600000002</v>
      </c>
      <c r="L3500">
        <v>0.57256041499999999</v>
      </c>
      <c r="M3500">
        <v>2.1585047999999999E-2</v>
      </c>
      <c r="N3500">
        <v>0.16407913199999999</v>
      </c>
      <c r="O3500">
        <v>0.21576110900000001</v>
      </c>
      <c r="P3500">
        <v>0.62015975899999998</v>
      </c>
      <c r="Q3500">
        <v>-3.1979180000000001E-3</v>
      </c>
      <c r="R3500">
        <v>0.14418287699999999</v>
      </c>
      <c r="S3500">
        <v>0.21006343899999999</v>
      </c>
      <c r="T3500">
        <v>0.64575368399999999</v>
      </c>
      <c r="U3500">
        <v>0.26500000000000001</v>
      </c>
      <c r="V3500">
        <v>1.363636364</v>
      </c>
      <c r="W3500">
        <f>COUNTIF(Table1[[#This Row],[Al2O3]:[TiO2]],0)</f>
        <v>0</v>
      </c>
      <c r="X3500">
        <f>Table1[[#This Row],[K2O]]+Table1[[#This Row],[Li2O]]+Table1[[#This Row],[Na2O]]</f>
        <v>0.17</v>
      </c>
      <c r="Y3500">
        <f>Table1[[#This Row],[B2O3]]+Table1[[#This Row],[K2O]]+Table1[[#This Row],[Li2O]]+Table1[[#This Row],[Na2O]]</f>
        <v>0.35499999999999998</v>
      </c>
      <c r="Z3500" s="2">
        <f>Table1[[#This Row],[B2O3]]+Table1[[#This Row],[CaO]]+Table1[[#This Row],[K2O]]+Table1[[#This Row],[Li2O]]+Table1[[#This Row],[Na2O]]</f>
        <v>0.36499999999999999</v>
      </c>
      <c r="AA3500" s="2">
        <f>Table1[[#This Row],[A+B+AE]]-Table1[[#This Row],[Al2O3]]-Table1[[#This Row],[SiO2]]</f>
        <v>-0.18500000000000003</v>
      </c>
      <c r="AB3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473.86</v>
      </c>
    </row>
    <row r="3501" spans="1:28" hidden="1" x14ac:dyDescent="0.25">
      <c r="A3501">
        <v>0.23499999999999999</v>
      </c>
      <c r="B3501">
        <v>0.16500000000000001</v>
      </c>
      <c r="C3501">
        <v>5.0000000000000001E-3</v>
      </c>
      <c r="D3501">
        <v>5.0000000000000001E-3</v>
      </c>
      <c r="E3501">
        <v>0.03</v>
      </c>
      <c r="F3501">
        <v>5.0000000000000001E-3</v>
      </c>
      <c r="G3501">
        <v>0.04</v>
      </c>
      <c r="H3501">
        <v>0.13500000000000001</v>
      </c>
      <c r="I3501">
        <v>0.36499999999999999</v>
      </c>
      <c r="J3501">
        <v>1.4999999999999999E-2</v>
      </c>
      <c r="K3501">
        <v>0.49659863999999998</v>
      </c>
      <c r="L3501">
        <v>0.565778</v>
      </c>
      <c r="M3501">
        <v>1.3860040000000001E-2</v>
      </c>
      <c r="N3501">
        <v>0.16849323999999999</v>
      </c>
      <c r="O3501">
        <v>0.22031387999999999</v>
      </c>
      <c r="P3501">
        <v>0.61119288000000005</v>
      </c>
      <c r="Q3501">
        <v>-1.17035E-2</v>
      </c>
      <c r="R3501">
        <v>0.14868587999999999</v>
      </c>
      <c r="S3501">
        <v>0.2158062</v>
      </c>
      <c r="T3501">
        <v>0.63550793000000005</v>
      </c>
      <c r="U3501">
        <v>0.27</v>
      </c>
      <c r="V3501">
        <v>1.34285714</v>
      </c>
      <c r="W3501">
        <f>COUNTIF(Table1[[#This Row],[Al2O3]:[TiO2]],0)</f>
        <v>0</v>
      </c>
      <c r="X3501">
        <f>Table1[[#This Row],[K2O]]+Table1[[#This Row],[Li2O]]+Table1[[#This Row],[Na2O]]</f>
        <v>0.18</v>
      </c>
      <c r="Y3501">
        <f>Table1[[#This Row],[B2O3]]+Table1[[#This Row],[K2O]]+Table1[[#This Row],[Li2O]]+Table1[[#This Row],[Na2O]]</f>
        <v>0.34500000000000003</v>
      </c>
      <c r="Z3501" s="2">
        <f>Table1[[#This Row],[B2O3]]+Table1[[#This Row],[CaO]]+Table1[[#This Row],[K2O]]+Table1[[#This Row],[Li2O]]+Table1[[#This Row],[Na2O]]</f>
        <v>0.35000000000000003</v>
      </c>
      <c r="AA3501" s="2">
        <f>Table1[[#This Row],[A+B+AE]]-Table1[[#This Row],[Al2O3]]-Table1[[#This Row],[SiO2]]</f>
        <v>-0.24999999999999994</v>
      </c>
      <c r="AB3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476.63250000000016</v>
      </c>
    </row>
    <row r="3502" spans="1:28" hidden="1" x14ac:dyDescent="0.25">
      <c r="A3502">
        <v>0.19500000000000001</v>
      </c>
      <c r="B3502">
        <v>0.14000000000000001</v>
      </c>
      <c r="C3502">
        <v>2.5000000000000001E-2</v>
      </c>
      <c r="D3502">
        <v>5.0000000000000001E-3</v>
      </c>
      <c r="E3502">
        <v>0.02</v>
      </c>
      <c r="F3502">
        <v>2.5000000000000001E-3</v>
      </c>
      <c r="G3502">
        <v>0.05</v>
      </c>
      <c r="H3502">
        <v>0.12</v>
      </c>
      <c r="I3502">
        <v>0.40500000000000003</v>
      </c>
      <c r="J3502">
        <v>3.7499999999999999E-2</v>
      </c>
      <c r="K3502">
        <v>0.5625</v>
      </c>
      <c r="L3502">
        <v>0.57413790799999997</v>
      </c>
      <c r="M3502">
        <v>2.3970663999999999E-2</v>
      </c>
      <c r="N3502">
        <v>0.17603501199999999</v>
      </c>
      <c r="O3502">
        <v>0.190492937</v>
      </c>
      <c r="P3502">
        <v>0.63347205100000004</v>
      </c>
      <c r="Q3502">
        <v>1.7219469999999999E-3</v>
      </c>
      <c r="R3502">
        <v>0.15143896000000001</v>
      </c>
      <c r="S3502">
        <v>0.18857341799999999</v>
      </c>
      <c r="T3502">
        <v>0.65998762200000005</v>
      </c>
      <c r="U3502">
        <v>0.27</v>
      </c>
      <c r="V3502">
        <v>1.1470588239999999</v>
      </c>
      <c r="W3502">
        <f>COUNTIF(Table1[[#This Row],[Al2O3]:[TiO2]],0)</f>
        <v>0</v>
      </c>
      <c r="X3502">
        <f>Table1[[#This Row],[K2O]]+Table1[[#This Row],[Li2O]]+Table1[[#This Row],[Na2O]]</f>
        <v>0.17249999999999999</v>
      </c>
      <c r="Y3502">
        <f>Table1[[#This Row],[B2O3]]+Table1[[#This Row],[K2O]]+Table1[[#This Row],[Li2O]]+Table1[[#This Row],[Na2O]]</f>
        <v>0.3125</v>
      </c>
      <c r="Z3502" s="2">
        <f>Table1[[#This Row],[B2O3]]+Table1[[#This Row],[CaO]]+Table1[[#This Row],[K2O]]+Table1[[#This Row],[Li2O]]+Table1[[#This Row],[Na2O]]</f>
        <v>0.33750000000000002</v>
      </c>
      <c r="AA3502" s="2">
        <f>Table1[[#This Row],[A+B+AE]]-Table1[[#This Row],[Al2O3]]-Table1[[#This Row],[SiO2]]</f>
        <v>-0.26250000000000001</v>
      </c>
      <c r="AB3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467.18900000000008</v>
      </c>
    </row>
    <row r="3503" spans="1:28" hidden="1" x14ac:dyDescent="0.25">
      <c r="A3503">
        <v>0.2</v>
      </c>
      <c r="B3503">
        <v>0.155</v>
      </c>
      <c r="C3503">
        <v>0.02</v>
      </c>
      <c r="D3503">
        <v>5.0000000000000001E-3</v>
      </c>
      <c r="E3503">
        <v>4.4999999999999998E-2</v>
      </c>
      <c r="F3503">
        <v>0.01</v>
      </c>
      <c r="G3503">
        <v>3.5000000000000003E-2</v>
      </c>
      <c r="H3503">
        <v>0.125</v>
      </c>
      <c r="I3503">
        <v>0.36499999999999999</v>
      </c>
      <c r="J3503">
        <v>0.04</v>
      </c>
      <c r="K3503">
        <v>0.52898550700000002</v>
      </c>
      <c r="L3503">
        <v>0.57666527899999998</v>
      </c>
      <c r="M3503">
        <v>2.4893769E-2</v>
      </c>
      <c r="N3503">
        <v>0.17016019199999999</v>
      </c>
      <c r="O3503">
        <v>0.19887239400000001</v>
      </c>
      <c r="P3503">
        <v>0.63096741499999998</v>
      </c>
      <c r="Q3503">
        <v>1.610347E-3</v>
      </c>
      <c r="R3503">
        <v>0.14758728500000001</v>
      </c>
      <c r="S3503">
        <v>0.19546043099999999</v>
      </c>
      <c r="T3503">
        <v>0.65695228299999997</v>
      </c>
      <c r="U3503">
        <v>0.26</v>
      </c>
      <c r="V3503">
        <v>1.25</v>
      </c>
      <c r="W3503">
        <f>COUNTIF(Table1[[#This Row],[Al2O3]:[TiO2]],0)</f>
        <v>0</v>
      </c>
      <c r="X3503">
        <f>Table1[[#This Row],[K2O]]+Table1[[#This Row],[Li2O]]+Table1[[#This Row],[Na2O]]</f>
        <v>0.17</v>
      </c>
      <c r="Y3503">
        <f>Table1[[#This Row],[B2O3]]+Table1[[#This Row],[K2O]]+Table1[[#This Row],[Li2O]]+Table1[[#This Row],[Na2O]]</f>
        <v>0.32500000000000001</v>
      </c>
      <c r="Z3503" s="2">
        <f>Table1[[#This Row],[B2O3]]+Table1[[#This Row],[CaO]]+Table1[[#This Row],[K2O]]+Table1[[#This Row],[Li2O]]+Table1[[#This Row],[Na2O]]</f>
        <v>0.34499999999999997</v>
      </c>
      <c r="AA3503" s="2">
        <f>Table1[[#This Row],[A+B+AE]]-Table1[[#This Row],[Al2O3]]-Table1[[#This Row],[SiO2]]</f>
        <v>-0.22000000000000003</v>
      </c>
      <c r="AB3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476.68850000000009</v>
      </c>
    </row>
    <row r="3504" spans="1:28" hidden="1" x14ac:dyDescent="0.25">
      <c r="A3504">
        <v>0.185</v>
      </c>
      <c r="B3504">
        <v>0.12</v>
      </c>
      <c r="C3504">
        <v>5.0000000000000001E-3</v>
      </c>
      <c r="D3504">
        <v>2.5000000000000001E-3</v>
      </c>
      <c r="E3504">
        <v>4.4999999999999998E-2</v>
      </c>
      <c r="F3504">
        <v>0.01</v>
      </c>
      <c r="G3504">
        <v>3.5000000000000003E-2</v>
      </c>
      <c r="H3504">
        <v>0.11</v>
      </c>
      <c r="I3504">
        <v>0.44</v>
      </c>
      <c r="J3504">
        <v>4.7500000000000001E-2</v>
      </c>
      <c r="K3504">
        <v>0.59863946000000001</v>
      </c>
      <c r="L3504">
        <v>0.57074924000000005</v>
      </c>
      <c r="M3504">
        <v>4.9944410000000002E-2</v>
      </c>
      <c r="N3504">
        <v>0.15379618</v>
      </c>
      <c r="O3504">
        <v>0.18777912999999999</v>
      </c>
      <c r="P3504">
        <v>0.65842469000000003</v>
      </c>
      <c r="Q3504">
        <v>2.2697100000000001E-2</v>
      </c>
      <c r="R3504">
        <v>0.13411641999999999</v>
      </c>
      <c r="S3504">
        <v>0.18565256999999999</v>
      </c>
      <c r="T3504">
        <v>0.68023100999999997</v>
      </c>
      <c r="U3504">
        <v>0.27</v>
      </c>
      <c r="V3504">
        <v>1.2758620700000001</v>
      </c>
      <c r="W3504">
        <f>COUNTIF(Table1[[#This Row],[Al2O3]:[TiO2]],0)</f>
        <v>0</v>
      </c>
      <c r="X3504">
        <f>Table1[[#This Row],[K2O]]+Table1[[#This Row],[Li2O]]+Table1[[#This Row],[Na2O]]</f>
        <v>0.155</v>
      </c>
      <c r="Y3504">
        <f>Table1[[#This Row],[B2O3]]+Table1[[#This Row],[K2O]]+Table1[[#This Row],[Li2O]]+Table1[[#This Row],[Na2O]]</f>
        <v>0.27500000000000002</v>
      </c>
      <c r="Z3504" s="2">
        <f>Table1[[#This Row],[B2O3]]+Table1[[#This Row],[CaO]]+Table1[[#This Row],[K2O]]+Table1[[#This Row],[Li2O]]+Table1[[#This Row],[Na2O]]</f>
        <v>0.28000000000000003</v>
      </c>
      <c r="AA3504" s="2">
        <f>Table1[[#This Row],[A+B+AE]]-Table1[[#This Row],[Al2O3]]-Table1[[#This Row],[SiO2]]</f>
        <v>-0.34499999999999997</v>
      </c>
      <c r="AB3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486.78300000000002</v>
      </c>
    </row>
    <row r="3505" spans="1:28" hidden="1" x14ac:dyDescent="0.25">
      <c r="A3505">
        <v>0.21</v>
      </c>
      <c r="B3505">
        <v>0.11</v>
      </c>
      <c r="C3505">
        <v>0.02</v>
      </c>
      <c r="D3505">
        <v>2.5000000000000001E-3</v>
      </c>
      <c r="E3505">
        <v>0.04</v>
      </c>
      <c r="F3505">
        <v>2.5000000000000001E-3</v>
      </c>
      <c r="G3505">
        <v>0.03</v>
      </c>
      <c r="H3505">
        <v>0.13</v>
      </c>
      <c r="I3505">
        <v>0.45</v>
      </c>
      <c r="J3505">
        <v>5.0000000000000001E-3</v>
      </c>
      <c r="K3505">
        <v>0.56962025299999997</v>
      </c>
      <c r="L3505">
        <v>0.56658652499999995</v>
      </c>
      <c r="M3505">
        <v>2.6414244999999999E-2</v>
      </c>
      <c r="N3505">
        <v>0.164857481</v>
      </c>
      <c r="O3505">
        <v>0.20601666799999999</v>
      </c>
      <c r="P3505">
        <v>0.62912585200000004</v>
      </c>
      <c r="Q3505">
        <v>-4.0947170000000003E-3</v>
      </c>
      <c r="R3505">
        <v>0.148190188</v>
      </c>
      <c r="S3505">
        <v>0.20373119100000001</v>
      </c>
      <c r="T3505">
        <v>0.64807862100000002</v>
      </c>
      <c r="U3505">
        <v>0.27</v>
      </c>
      <c r="V3505">
        <v>1.3125</v>
      </c>
      <c r="W3505">
        <f>COUNTIF(Table1[[#This Row],[Al2O3]:[TiO2]],0)</f>
        <v>0</v>
      </c>
      <c r="X3505">
        <f>Table1[[#This Row],[K2O]]+Table1[[#This Row],[Li2O]]+Table1[[#This Row],[Na2O]]</f>
        <v>0.16250000000000001</v>
      </c>
      <c r="Y3505">
        <f>Table1[[#This Row],[B2O3]]+Table1[[#This Row],[K2O]]+Table1[[#This Row],[Li2O]]+Table1[[#This Row],[Na2O]]</f>
        <v>0.27250000000000002</v>
      </c>
      <c r="Z3505" s="2">
        <f>Table1[[#This Row],[B2O3]]+Table1[[#This Row],[CaO]]+Table1[[#This Row],[K2O]]+Table1[[#This Row],[Li2O]]+Table1[[#This Row],[Na2O]]</f>
        <v>0.29249999999999998</v>
      </c>
      <c r="AA3505" s="2">
        <f>Table1[[#This Row],[A+B+AE]]-Table1[[#This Row],[Al2O3]]-Table1[[#This Row],[SiO2]]</f>
        <v>-0.36750000000000005</v>
      </c>
      <c r="AB3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497.21299999999997</v>
      </c>
    </row>
    <row r="3506" spans="1:28" hidden="1" x14ac:dyDescent="0.25">
      <c r="A3506">
        <v>0.22</v>
      </c>
      <c r="B3506">
        <v>0.155</v>
      </c>
      <c r="C3506">
        <v>2.5000000000000001E-2</v>
      </c>
      <c r="D3506">
        <v>5.0000000000000001E-3</v>
      </c>
      <c r="E3506">
        <v>0.03</v>
      </c>
      <c r="F3506">
        <v>0.01</v>
      </c>
      <c r="G3506">
        <v>0.02</v>
      </c>
      <c r="H3506">
        <v>0.13500000000000001</v>
      </c>
      <c r="I3506">
        <v>0.37</v>
      </c>
      <c r="J3506">
        <v>0.03</v>
      </c>
      <c r="K3506">
        <v>0.51034482800000003</v>
      </c>
      <c r="L3506">
        <v>0.57167707300000004</v>
      </c>
      <c r="M3506">
        <v>2.3874999000000001E-2</v>
      </c>
      <c r="N3506">
        <v>0.16284064100000001</v>
      </c>
      <c r="O3506">
        <v>0.214270409</v>
      </c>
      <c r="P3506">
        <v>0.62288894900000003</v>
      </c>
      <c r="Q3506">
        <v>-3.7853119999999999E-3</v>
      </c>
      <c r="R3506">
        <v>0.14487905300000001</v>
      </c>
      <c r="S3506">
        <v>0.20967957100000001</v>
      </c>
      <c r="T3506">
        <v>0.64544137499999998</v>
      </c>
      <c r="U3506">
        <v>0.26500000000000001</v>
      </c>
      <c r="V3506">
        <v>1.4193548389999999</v>
      </c>
      <c r="W3506">
        <f>COUNTIF(Table1[[#This Row],[Al2O3]:[TiO2]],0)</f>
        <v>0</v>
      </c>
      <c r="X3506">
        <f>Table1[[#This Row],[K2O]]+Table1[[#This Row],[Li2O]]+Table1[[#This Row],[Na2O]]</f>
        <v>0.16500000000000001</v>
      </c>
      <c r="Y3506">
        <f>Table1[[#This Row],[B2O3]]+Table1[[#This Row],[K2O]]+Table1[[#This Row],[Li2O]]+Table1[[#This Row],[Na2O]]</f>
        <v>0.32</v>
      </c>
      <c r="Z3506" s="2">
        <f>Table1[[#This Row],[B2O3]]+Table1[[#This Row],[CaO]]+Table1[[#This Row],[K2O]]+Table1[[#This Row],[Li2O]]+Table1[[#This Row],[Na2O]]</f>
        <v>0.34499999999999997</v>
      </c>
      <c r="AA3506" s="2">
        <f>Table1[[#This Row],[A+B+AE]]-Table1[[#This Row],[Al2O3]]-Table1[[#This Row],[SiO2]]</f>
        <v>-0.24500000000000002</v>
      </c>
      <c r="AB3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495.80200000000002</v>
      </c>
    </row>
    <row r="3507" spans="1:28" hidden="1" x14ac:dyDescent="0.25">
      <c r="A3507">
        <v>0.185</v>
      </c>
      <c r="B3507">
        <v>0.13500000000000001</v>
      </c>
      <c r="C3507">
        <v>5.0000000000000001E-3</v>
      </c>
      <c r="D3507">
        <v>2.5000000000000001E-3</v>
      </c>
      <c r="E3507">
        <v>0.03</v>
      </c>
      <c r="F3507">
        <v>5.0000000000000001E-3</v>
      </c>
      <c r="G3507">
        <v>0.05</v>
      </c>
      <c r="H3507">
        <v>0.105</v>
      </c>
      <c r="I3507">
        <v>0.44</v>
      </c>
      <c r="J3507">
        <v>4.2500000000000003E-2</v>
      </c>
      <c r="K3507">
        <v>0.60273973000000003</v>
      </c>
      <c r="L3507">
        <v>0.56541664000000003</v>
      </c>
      <c r="M3507">
        <v>5.0506820000000001E-2</v>
      </c>
      <c r="N3507">
        <v>0.15692782999999999</v>
      </c>
      <c r="O3507">
        <v>0.18140812000000001</v>
      </c>
      <c r="P3507">
        <v>0.66166404999999995</v>
      </c>
      <c r="Q3507">
        <v>2.635181E-2</v>
      </c>
      <c r="R3507">
        <v>0.13427610000000001</v>
      </c>
      <c r="S3507">
        <v>0.1794357</v>
      </c>
      <c r="T3507">
        <v>0.68628820000000001</v>
      </c>
      <c r="U3507">
        <v>0.255</v>
      </c>
      <c r="V3507">
        <v>1.1935483899999999</v>
      </c>
      <c r="W3507">
        <f>COUNTIF(Table1[[#This Row],[Al2O3]:[TiO2]],0)</f>
        <v>0</v>
      </c>
      <c r="X3507">
        <f>Table1[[#This Row],[K2O]]+Table1[[#This Row],[Li2O]]+Table1[[#This Row],[Na2O]]</f>
        <v>0.16</v>
      </c>
      <c r="Y3507">
        <f>Table1[[#This Row],[B2O3]]+Table1[[#This Row],[K2O]]+Table1[[#This Row],[Li2O]]+Table1[[#This Row],[Na2O]]</f>
        <v>0.29499999999999998</v>
      </c>
      <c r="Z3507" s="2">
        <f>Table1[[#This Row],[B2O3]]+Table1[[#This Row],[CaO]]+Table1[[#This Row],[K2O]]+Table1[[#This Row],[Li2O]]+Table1[[#This Row],[Na2O]]</f>
        <v>0.3</v>
      </c>
      <c r="AA3507" s="2">
        <f>Table1[[#This Row],[A+B+AE]]-Table1[[#This Row],[Al2O3]]-Table1[[#This Row],[SiO2]]</f>
        <v>-0.32500000000000001</v>
      </c>
      <c r="AB3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474.245</v>
      </c>
    </row>
    <row r="3508" spans="1:28" hidden="1" x14ac:dyDescent="0.25">
      <c r="A3508">
        <v>0.24</v>
      </c>
      <c r="B3508">
        <v>0.16</v>
      </c>
      <c r="C3508">
        <v>0.01</v>
      </c>
      <c r="D3508">
        <v>5.0000000000000001E-3</v>
      </c>
      <c r="E3508">
        <v>0.05</v>
      </c>
      <c r="F3508">
        <v>5.0000000000000001E-3</v>
      </c>
      <c r="G3508">
        <v>1.4999999999999999E-2</v>
      </c>
      <c r="H3508">
        <v>0.15</v>
      </c>
      <c r="I3508">
        <v>0.35</v>
      </c>
      <c r="J3508">
        <v>1.4999999999999999E-2</v>
      </c>
      <c r="K3508">
        <v>0.47297296999999999</v>
      </c>
      <c r="L3508">
        <v>0.56957166000000004</v>
      </c>
      <c r="M3508">
        <v>1.304168E-2</v>
      </c>
      <c r="N3508">
        <v>0.1641291</v>
      </c>
      <c r="O3508">
        <v>0.23105249</v>
      </c>
      <c r="P3508">
        <v>0.60481841000000003</v>
      </c>
      <c r="Q3508">
        <v>-1.938167E-2</v>
      </c>
      <c r="R3508">
        <v>0.15103019000000001</v>
      </c>
      <c r="S3508">
        <v>0.22461500000000001</v>
      </c>
      <c r="T3508">
        <v>0.62435481999999998</v>
      </c>
      <c r="U3508">
        <v>0.27</v>
      </c>
      <c r="V3508">
        <v>1.4545454499999999</v>
      </c>
      <c r="W3508">
        <f>COUNTIF(Table1[[#This Row],[Al2O3]:[TiO2]],0)</f>
        <v>0</v>
      </c>
      <c r="X3508">
        <f>Table1[[#This Row],[K2O]]+Table1[[#This Row],[Li2O]]+Table1[[#This Row],[Na2O]]</f>
        <v>0.16999999999999998</v>
      </c>
      <c r="Y3508">
        <f>Table1[[#This Row],[B2O3]]+Table1[[#This Row],[K2O]]+Table1[[#This Row],[Li2O]]+Table1[[#This Row],[Na2O]]</f>
        <v>0.32999999999999996</v>
      </c>
      <c r="Z3508" s="2">
        <f>Table1[[#This Row],[B2O3]]+Table1[[#This Row],[CaO]]+Table1[[#This Row],[K2O]]+Table1[[#This Row],[Li2O]]+Table1[[#This Row],[Na2O]]</f>
        <v>0.33999999999999997</v>
      </c>
      <c r="AA3508" s="2">
        <f>Table1[[#This Row],[A+B+AE]]-Table1[[#This Row],[Al2O3]]-Table1[[#This Row],[SiO2]]</f>
        <v>-0.25</v>
      </c>
      <c r="AB3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498.5184999999999</v>
      </c>
    </row>
    <row r="3509" spans="1:28" hidden="1" x14ac:dyDescent="0.25">
      <c r="A3509">
        <v>0.21</v>
      </c>
      <c r="B3509">
        <v>0.15</v>
      </c>
      <c r="C3509">
        <v>0.04</v>
      </c>
      <c r="D3509">
        <v>5.0000000000000001E-3</v>
      </c>
      <c r="E3509">
        <v>0.04</v>
      </c>
      <c r="F3509">
        <v>5.0000000000000001E-3</v>
      </c>
      <c r="G3509">
        <v>5.5E-2</v>
      </c>
      <c r="H3509">
        <v>0.12</v>
      </c>
      <c r="I3509">
        <v>0.35499999999999998</v>
      </c>
      <c r="J3509">
        <v>0.02</v>
      </c>
      <c r="K3509">
        <v>0.51824817499999998</v>
      </c>
      <c r="L3509">
        <v>0.58116485699999998</v>
      </c>
      <c r="M3509">
        <v>7.8288200000000004E-4</v>
      </c>
      <c r="N3509">
        <v>0.187783061</v>
      </c>
      <c r="O3509">
        <v>0.20653333800000001</v>
      </c>
      <c r="P3509">
        <v>0.60568360099999996</v>
      </c>
      <c r="Q3509">
        <v>-1.6255578E-2</v>
      </c>
      <c r="R3509">
        <v>0.158349886</v>
      </c>
      <c r="S3509">
        <v>0.204971036</v>
      </c>
      <c r="T3509">
        <v>0.63667907899999998</v>
      </c>
      <c r="U3509">
        <v>0.26500000000000001</v>
      </c>
      <c r="V3509">
        <v>1.2</v>
      </c>
      <c r="W3509">
        <f>COUNTIF(Table1[[#This Row],[Al2O3]:[TiO2]],0)</f>
        <v>0</v>
      </c>
      <c r="X3509">
        <f>Table1[[#This Row],[K2O]]+Table1[[#This Row],[Li2O]]+Table1[[#This Row],[Na2O]]</f>
        <v>0.18</v>
      </c>
      <c r="Y3509">
        <f>Table1[[#This Row],[B2O3]]+Table1[[#This Row],[K2O]]+Table1[[#This Row],[Li2O]]+Table1[[#This Row],[Na2O]]</f>
        <v>0.32999999999999996</v>
      </c>
      <c r="Z3509" s="2">
        <f>Table1[[#This Row],[B2O3]]+Table1[[#This Row],[CaO]]+Table1[[#This Row],[K2O]]+Table1[[#This Row],[Li2O]]+Table1[[#This Row],[Na2O]]</f>
        <v>0.37</v>
      </c>
      <c r="AA3509" s="2">
        <f>Table1[[#This Row],[A+B+AE]]-Table1[[#This Row],[Al2O3]]-Table1[[#This Row],[SiO2]]</f>
        <v>-0.19499999999999998</v>
      </c>
      <c r="AB3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457.58399999999995</v>
      </c>
    </row>
    <row r="3510" spans="1:28" hidden="1" x14ac:dyDescent="0.25">
      <c r="A3510">
        <v>0.215</v>
      </c>
      <c r="B3510">
        <v>0.13</v>
      </c>
      <c r="C3510">
        <v>5.0000000000000001E-3</v>
      </c>
      <c r="D3510">
        <v>2.5000000000000001E-3</v>
      </c>
      <c r="E3510">
        <v>0.05</v>
      </c>
      <c r="F3510">
        <v>7.4999999999999997E-3</v>
      </c>
      <c r="G3510">
        <v>0.04</v>
      </c>
      <c r="H3510">
        <v>0.125</v>
      </c>
      <c r="I3510">
        <v>0.42</v>
      </c>
      <c r="J3510">
        <v>5.0000000000000001E-3</v>
      </c>
      <c r="K3510">
        <v>0.55263157900000004</v>
      </c>
      <c r="L3510">
        <v>0.56543093</v>
      </c>
      <c r="M3510">
        <v>2.4336190000000001E-2</v>
      </c>
      <c r="N3510">
        <v>0.165443849</v>
      </c>
      <c r="O3510">
        <v>0.20837977499999999</v>
      </c>
      <c r="P3510">
        <v>0.62617637699999995</v>
      </c>
      <c r="Q3510">
        <v>-2.1845749999999998E-3</v>
      </c>
      <c r="R3510">
        <v>0.145428262</v>
      </c>
      <c r="S3510">
        <v>0.20582632100000001</v>
      </c>
      <c r="T3510">
        <v>0.64874541699999999</v>
      </c>
      <c r="U3510">
        <v>0.26500000000000001</v>
      </c>
      <c r="V3510">
        <v>1.3030303029999999</v>
      </c>
      <c r="W3510">
        <f>COUNTIF(Table1[[#This Row],[Al2O3]:[TiO2]],0)</f>
        <v>0</v>
      </c>
      <c r="X3510">
        <f>Table1[[#This Row],[K2O]]+Table1[[#This Row],[Li2O]]+Table1[[#This Row],[Na2O]]</f>
        <v>0.17249999999999999</v>
      </c>
      <c r="Y3510">
        <f>Table1[[#This Row],[B2O3]]+Table1[[#This Row],[K2O]]+Table1[[#This Row],[Li2O]]+Table1[[#This Row],[Na2O]]</f>
        <v>0.30249999999999999</v>
      </c>
      <c r="Z3510" s="2">
        <f>Table1[[#This Row],[B2O3]]+Table1[[#This Row],[CaO]]+Table1[[#This Row],[K2O]]+Table1[[#This Row],[Li2O]]+Table1[[#This Row],[Na2O]]</f>
        <v>0.3075</v>
      </c>
      <c r="AA3510" s="2">
        <f>Table1[[#This Row],[A+B+AE]]-Table1[[#This Row],[Al2O3]]-Table1[[#This Row],[SiO2]]</f>
        <v>-0.32750000000000001</v>
      </c>
      <c r="AB3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483.54100000000005</v>
      </c>
    </row>
    <row r="3511" spans="1:28" hidden="1" x14ac:dyDescent="0.25">
      <c r="A3511">
        <v>0.185</v>
      </c>
      <c r="B3511">
        <v>0.13</v>
      </c>
      <c r="C3511">
        <v>0.02</v>
      </c>
      <c r="D3511">
        <v>2.5000000000000001E-3</v>
      </c>
      <c r="E3511">
        <v>2.5000000000000001E-2</v>
      </c>
      <c r="F3511">
        <v>0.01</v>
      </c>
      <c r="G3511">
        <v>4.4999999999999998E-2</v>
      </c>
      <c r="H3511">
        <v>0.11</v>
      </c>
      <c r="I3511">
        <v>0.435</v>
      </c>
      <c r="J3511">
        <v>3.7499999999999999E-2</v>
      </c>
      <c r="K3511">
        <v>0.59589040999999998</v>
      </c>
      <c r="L3511">
        <v>0.56994222000000005</v>
      </c>
      <c r="M3511">
        <v>4.1591389999999999E-2</v>
      </c>
      <c r="N3511">
        <v>0.16437943999999999</v>
      </c>
      <c r="O3511">
        <v>0.18271514999999999</v>
      </c>
      <c r="P3511">
        <v>0.65290541999999996</v>
      </c>
      <c r="Q3511">
        <v>1.9150670000000002E-2</v>
      </c>
      <c r="R3511">
        <v>0.13972192</v>
      </c>
      <c r="S3511">
        <v>0.1813361</v>
      </c>
      <c r="T3511">
        <v>0.67894197999999994</v>
      </c>
      <c r="U3511">
        <v>0.26</v>
      </c>
      <c r="V3511">
        <v>1.1935483899999999</v>
      </c>
      <c r="W3511">
        <f>COUNTIF(Table1[[#This Row],[Al2O3]:[TiO2]],0)</f>
        <v>0</v>
      </c>
      <c r="X3511">
        <f>Table1[[#This Row],[K2O]]+Table1[[#This Row],[Li2O]]+Table1[[#This Row],[Na2O]]</f>
        <v>0.16500000000000001</v>
      </c>
      <c r="Y3511">
        <f>Table1[[#This Row],[B2O3]]+Table1[[#This Row],[K2O]]+Table1[[#This Row],[Li2O]]+Table1[[#This Row],[Na2O]]</f>
        <v>0.29499999999999998</v>
      </c>
      <c r="Z3511" s="2">
        <f>Table1[[#This Row],[B2O3]]+Table1[[#This Row],[CaO]]+Table1[[#This Row],[K2O]]+Table1[[#This Row],[Li2O]]+Table1[[#This Row],[Na2O]]</f>
        <v>0.315</v>
      </c>
      <c r="AA3511" s="2">
        <f>Table1[[#This Row],[A+B+AE]]-Table1[[#This Row],[Al2O3]]-Table1[[#This Row],[SiO2]]</f>
        <v>-0.30499999999999999</v>
      </c>
      <c r="AB3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477.71199999999999</v>
      </c>
    </row>
    <row r="3512" spans="1:28" hidden="1" x14ac:dyDescent="0.25">
      <c r="A3512">
        <v>0.22</v>
      </c>
      <c r="B3512">
        <v>0.185</v>
      </c>
      <c r="C3512">
        <v>0.02</v>
      </c>
      <c r="D3512">
        <v>5.0000000000000001E-3</v>
      </c>
      <c r="E3512">
        <v>4.4999999999999998E-2</v>
      </c>
      <c r="F3512">
        <v>2.5000000000000001E-3</v>
      </c>
      <c r="G3512">
        <v>4.4999999999999998E-2</v>
      </c>
      <c r="H3512">
        <v>0.13</v>
      </c>
      <c r="I3512">
        <v>0.315</v>
      </c>
      <c r="J3512">
        <v>3.2500000000000001E-2</v>
      </c>
      <c r="K3512">
        <v>0.47368420999999999</v>
      </c>
      <c r="L3512">
        <v>0.57540488999999995</v>
      </c>
      <c r="M3512">
        <v>1.0093660000000001E-2</v>
      </c>
      <c r="N3512">
        <v>0.17641376</v>
      </c>
      <c r="O3512">
        <v>0.21149271</v>
      </c>
      <c r="P3512">
        <v>0.61209354000000005</v>
      </c>
      <c r="Q3512">
        <v>-1.103841E-2</v>
      </c>
      <c r="R3512">
        <v>0.15273698999999999</v>
      </c>
      <c r="S3512">
        <v>0.20672514</v>
      </c>
      <c r="T3512">
        <v>0.64053786000000001</v>
      </c>
      <c r="U3512">
        <v>0.25</v>
      </c>
      <c r="V3512">
        <v>1.2571428600000001</v>
      </c>
      <c r="W3512">
        <f>COUNTIF(Table1[[#This Row],[Al2O3]:[TiO2]],0)</f>
        <v>0</v>
      </c>
      <c r="X3512">
        <f>Table1[[#This Row],[K2O]]+Table1[[#This Row],[Li2O]]+Table1[[#This Row],[Na2O]]</f>
        <v>0.17749999999999999</v>
      </c>
      <c r="Y3512">
        <f>Table1[[#This Row],[B2O3]]+Table1[[#This Row],[K2O]]+Table1[[#This Row],[Li2O]]+Table1[[#This Row],[Na2O]]</f>
        <v>0.36249999999999999</v>
      </c>
      <c r="Z3512" s="2">
        <f>Table1[[#This Row],[B2O3]]+Table1[[#This Row],[CaO]]+Table1[[#This Row],[K2O]]+Table1[[#This Row],[Li2O]]+Table1[[#This Row],[Na2O]]</f>
        <v>0.38250000000000001</v>
      </c>
      <c r="AA3512" s="2">
        <f>Table1[[#This Row],[A+B+AE]]-Table1[[#This Row],[Al2O3]]-Table1[[#This Row],[SiO2]]</f>
        <v>-0.1525</v>
      </c>
      <c r="AB3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462.81100000000004</v>
      </c>
    </row>
    <row r="3513" spans="1:28" hidden="1" x14ac:dyDescent="0.25">
      <c r="A3513">
        <v>0.19500000000000001</v>
      </c>
      <c r="B3513">
        <v>0.13500000000000001</v>
      </c>
      <c r="C3513">
        <v>0.04</v>
      </c>
      <c r="D3513">
        <v>5.0000000000000001E-3</v>
      </c>
      <c r="E3513">
        <v>0.02</v>
      </c>
      <c r="F3513">
        <v>2.5000000000000001E-3</v>
      </c>
      <c r="G3513">
        <v>4.4999999999999998E-2</v>
      </c>
      <c r="H3513">
        <v>0.115</v>
      </c>
      <c r="I3513">
        <v>0.42</v>
      </c>
      <c r="J3513">
        <v>2.2499999999999999E-2</v>
      </c>
      <c r="K3513">
        <v>0.57534246600000005</v>
      </c>
      <c r="L3513">
        <v>0.57057199300000006</v>
      </c>
      <c r="M3513">
        <v>3.0009691000000002E-2</v>
      </c>
      <c r="N3513">
        <v>0.17048754699999999</v>
      </c>
      <c r="O3513">
        <v>0.19035254300000001</v>
      </c>
      <c r="P3513">
        <v>0.63915991100000003</v>
      </c>
      <c r="Q3513">
        <v>7.7402920000000002E-3</v>
      </c>
      <c r="R3513">
        <v>0.14585178200000001</v>
      </c>
      <c r="S3513">
        <v>0.18872033099999999</v>
      </c>
      <c r="T3513">
        <v>0.665427887</v>
      </c>
      <c r="U3513">
        <v>0.25</v>
      </c>
      <c r="V3513">
        <v>1.21875</v>
      </c>
      <c r="W3513">
        <f>COUNTIF(Table1[[#This Row],[Al2O3]:[TiO2]],0)</f>
        <v>0</v>
      </c>
      <c r="X3513">
        <f>Table1[[#This Row],[K2O]]+Table1[[#This Row],[Li2O]]+Table1[[#This Row],[Na2O]]</f>
        <v>0.16250000000000001</v>
      </c>
      <c r="Y3513">
        <f>Table1[[#This Row],[B2O3]]+Table1[[#This Row],[K2O]]+Table1[[#This Row],[Li2O]]+Table1[[#This Row],[Na2O]]</f>
        <v>0.29749999999999999</v>
      </c>
      <c r="Z3513" s="2">
        <f>Table1[[#This Row],[B2O3]]+Table1[[#This Row],[CaO]]+Table1[[#This Row],[K2O]]+Table1[[#This Row],[Li2O]]+Table1[[#This Row],[Na2O]]</f>
        <v>0.33750000000000002</v>
      </c>
      <c r="AA3513" s="2">
        <f>Table1[[#This Row],[A+B+AE]]-Table1[[#This Row],[Al2O3]]-Table1[[#This Row],[SiO2]]</f>
        <v>-0.27749999999999997</v>
      </c>
      <c r="AB3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478.673</v>
      </c>
    </row>
    <row r="3514" spans="1:28" hidden="1" x14ac:dyDescent="0.25">
      <c r="A3514">
        <v>0.215</v>
      </c>
      <c r="B3514">
        <v>0.14499999999999999</v>
      </c>
      <c r="C3514">
        <v>3.5000000000000003E-2</v>
      </c>
      <c r="D3514">
        <v>2.5000000000000001E-3</v>
      </c>
      <c r="E3514">
        <v>0.05</v>
      </c>
      <c r="F3514">
        <v>5.0000000000000001E-3</v>
      </c>
      <c r="G3514">
        <v>2.5000000000000001E-2</v>
      </c>
      <c r="H3514">
        <v>0.125</v>
      </c>
      <c r="I3514">
        <v>0.375</v>
      </c>
      <c r="J3514">
        <v>2.2499999999999999E-2</v>
      </c>
      <c r="K3514">
        <v>0.52447552399999997</v>
      </c>
      <c r="L3514">
        <v>0.57362405100000002</v>
      </c>
      <c r="M3514">
        <v>2.4476719000000001E-2</v>
      </c>
      <c r="N3514">
        <v>0.16255562500000001</v>
      </c>
      <c r="O3514">
        <v>0.21379739</v>
      </c>
      <c r="P3514">
        <v>0.62364698600000001</v>
      </c>
      <c r="Q3514">
        <v>-2.1766939999999999E-3</v>
      </c>
      <c r="R3514">
        <v>0.14337878100000001</v>
      </c>
      <c r="S3514">
        <v>0.209910715</v>
      </c>
      <c r="T3514">
        <v>0.64671050399999996</v>
      </c>
      <c r="U3514">
        <v>0.25</v>
      </c>
      <c r="V3514">
        <v>1.433333333</v>
      </c>
      <c r="W3514">
        <f>COUNTIF(Table1[[#This Row],[Al2O3]:[TiO2]],0)</f>
        <v>0</v>
      </c>
      <c r="X3514">
        <f>Table1[[#This Row],[K2O]]+Table1[[#This Row],[Li2O]]+Table1[[#This Row],[Na2O]]</f>
        <v>0.155</v>
      </c>
      <c r="Y3514">
        <f>Table1[[#This Row],[B2O3]]+Table1[[#This Row],[K2O]]+Table1[[#This Row],[Li2O]]+Table1[[#This Row],[Na2O]]</f>
        <v>0.3</v>
      </c>
      <c r="Z3514" s="2">
        <f>Table1[[#This Row],[B2O3]]+Table1[[#This Row],[CaO]]+Table1[[#This Row],[K2O]]+Table1[[#This Row],[Li2O]]+Table1[[#This Row],[Na2O]]</f>
        <v>0.33499999999999996</v>
      </c>
      <c r="AA3514" s="2">
        <f>Table1[[#This Row],[A+B+AE]]-Table1[[#This Row],[Al2O3]]-Table1[[#This Row],[SiO2]]</f>
        <v>-0.255</v>
      </c>
      <c r="AB3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493.81000000000006</v>
      </c>
    </row>
    <row r="3515" spans="1:28" hidden="1" x14ac:dyDescent="0.25">
      <c r="A3515">
        <v>0.215</v>
      </c>
      <c r="B3515">
        <v>0.16500000000000001</v>
      </c>
      <c r="C3515">
        <v>0.02</v>
      </c>
      <c r="D3515">
        <v>5.0000000000000001E-3</v>
      </c>
      <c r="E3515">
        <v>0.05</v>
      </c>
      <c r="F3515">
        <v>2.5000000000000001E-3</v>
      </c>
      <c r="G3515">
        <v>4.4999999999999998E-2</v>
      </c>
      <c r="H3515">
        <v>0.13</v>
      </c>
      <c r="I3515">
        <v>0.33</v>
      </c>
      <c r="J3515">
        <v>3.7499999999999999E-2</v>
      </c>
      <c r="K3515">
        <v>0.48888888899999999</v>
      </c>
      <c r="L3515">
        <v>0.58071814300000002</v>
      </c>
      <c r="M3515">
        <v>5.1611019999999999E-3</v>
      </c>
      <c r="N3515">
        <v>0.18071879800000001</v>
      </c>
      <c r="O3515">
        <v>0.21172983300000001</v>
      </c>
      <c r="P3515">
        <v>0.60755136899999995</v>
      </c>
      <c r="Q3515">
        <v>-1.6625535E-2</v>
      </c>
      <c r="R3515">
        <v>0.15711282400000001</v>
      </c>
      <c r="S3515">
        <v>0.20781480299999999</v>
      </c>
      <c r="T3515">
        <v>0.63507237299999997</v>
      </c>
      <c r="U3515">
        <v>0.27</v>
      </c>
      <c r="V3515">
        <v>1.228571429</v>
      </c>
      <c r="W3515">
        <f>COUNTIF(Table1[[#This Row],[Al2O3]:[TiO2]],0)</f>
        <v>0</v>
      </c>
      <c r="X3515">
        <f>Table1[[#This Row],[K2O]]+Table1[[#This Row],[Li2O]]+Table1[[#This Row],[Na2O]]</f>
        <v>0.17749999999999999</v>
      </c>
      <c r="Y3515">
        <f>Table1[[#This Row],[B2O3]]+Table1[[#This Row],[K2O]]+Table1[[#This Row],[Li2O]]+Table1[[#This Row],[Na2O]]</f>
        <v>0.34250000000000003</v>
      </c>
      <c r="Z3515" s="2">
        <f>Table1[[#This Row],[B2O3]]+Table1[[#This Row],[CaO]]+Table1[[#This Row],[K2O]]+Table1[[#This Row],[Li2O]]+Table1[[#This Row],[Na2O]]</f>
        <v>0.36249999999999999</v>
      </c>
      <c r="AA3515" s="2">
        <f>Table1[[#This Row],[A+B+AE]]-Table1[[#This Row],[Al2O3]]-Table1[[#This Row],[SiO2]]</f>
        <v>-0.18250000000000002</v>
      </c>
      <c r="AB3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461.71750000000009</v>
      </c>
    </row>
    <row r="3516" spans="1:28" hidden="1" x14ac:dyDescent="0.25">
      <c r="A3516">
        <v>0.25</v>
      </c>
      <c r="B3516">
        <v>0.16500000000000001</v>
      </c>
      <c r="C3516">
        <v>0.01</v>
      </c>
      <c r="D3516">
        <v>5.0000000000000001E-3</v>
      </c>
      <c r="E3516">
        <v>0.04</v>
      </c>
      <c r="F3516">
        <v>0.01</v>
      </c>
      <c r="G3516">
        <v>5.0000000000000001E-3</v>
      </c>
      <c r="H3516">
        <v>0.155</v>
      </c>
      <c r="I3516">
        <v>0.35</v>
      </c>
      <c r="J3516">
        <v>0.01</v>
      </c>
      <c r="K3516">
        <v>0.46357616000000001</v>
      </c>
      <c r="L3516">
        <v>0.56567816999999998</v>
      </c>
      <c r="M3516">
        <v>1.66001E-2</v>
      </c>
      <c r="N3516">
        <v>0.15855358999999999</v>
      </c>
      <c r="O3516">
        <v>0.23717815</v>
      </c>
      <c r="P3516">
        <v>0.60426826</v>
      </c>
      <c r="Q3516">
        <v>-1.7568469999999999E-2</v>
      </c>
      <c r="R3516">
        <v>0.14706843</v>
      </c>
      <c r="S3516">
        <v>0.23001725000000001</v>
      </c>
      <c r="T3516">
        <v>0.62291432000000002</v>
      </c>
      <c r="U3516">
        <v>0.27</v>
      </c>
      <c r="V3516">
        <v>1.5625</v>
      </c>
      <c r="W3516">
        <f>COUNTIF(Table1[[#This Row],[Al2O3]:[TiO2]],0)</f>
        <v>0</v>
      </c>
      <c r="X3516">
        <f>Table1[[#This Row],[K2O]]+Table1[[#This Row],[Li2O]]+Table1[[#This Row],[Na2O]]</f>
        <v>0.16999999999999998</v>
      </c>
      <c r="Y3516">
        <f>Table1[[#This Row],[B2O3]]+Table1[[#This Row],[K2O]]+Table1[[#This Row],[Li2O]]+Table1[[#This Row],[Na2O]]</f>
        <v>0.33500000000000002</v>
      </c>
      <c r="Z3516" s="2">
        <f>Table1[[#This Row],[B2O3]]+Table1[[#This Row],[CaO]]+Table1[[#This Row],[K2O]]+Table1[[#This Row],[Li2O]]+Table1[[#This Row],[Na2O]]</f>
        <v>0.34500000000000003</v>
      </c>
      <c r="AA3516" s="2">
        <f>Table1[[#This Row],[A+B+AE]]-Table1[[#This Row],[Al2O3]]-Table1[[#This Row],[SiO2]]</f>
        <v>-0.25499999999999995</v>
      </c>
      <c r="AB3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510.447</v>
      </c>
    </row>
    <row r="3517" spans="1:28" hidden="1" x14ac:dyDescent="0.25">
      <c r="A3517">
        <v>0.19</v>
      </c>
      <c r="B3517">
        <v>0.14000000000000001</v>
      </c>
      <c r="C3517">
        <v>3.5000000000000003E-2</v>
      </c>
      <c r="D3517">
        <v>5.0000000000000001E-3</v>
      </c>
      <c r="E3517">
        <v>2.5000000000000001E-2</v>
      </c>
      <c r="F3517">
        <v>2.5000000000000001E-3</v>
      </c>
      <c r="G3517">
        <v>0.05</v>
      </c>
      <c r="H3517">
        <v>0.11</v>
      </c>
      <c r="I3517">
        <v>0.41</v>
      </c>
      <c r="J3517">
        <v>3.2500000000000001E-2</v>
      </c>
      <c r="K3517">
        <v>0.57746478999999995</v>
      </c>
      <c r="L3517">
        <v>0.57243706999999999</v>
      </c>
      <c r="M3517">
        <v>3.237139E-2</v>
      </c>
      <c r="N3517">
        <v>0.17041888999999999</v>
      </c>
      <c r="O3517">
        <v>0.1868736</v>
      </c>
      <c r="P3517">
        <v>0.64270749999999999</v>
      </c>
      <c r="Q3517">
        <v>1.145555E-2</v>
      </c>
      <c r="R3517">
        <v>0.14447283</v>
      </c>
      <c r="S3517">
        <v>0.18524657</v>
      </c>
      <c r="T3517">
        <v>0.6702806</v>
      </c>
      <c r="U3517">
        <v>0.25</v>
      </c>
      <c r="V3517">
        <v>1.1875</v>
      </c>
      <c r="W3517">
        <f>COUNTIF(Table1[[#This Row],[Al2O3]:[TiO2]],0)</f>
        <v>0</v>
      </c>
      <c r="X3517">
        <f>Table1[[#This Row],[K2O]]+Table1[[#This Row],[Li2O]]+Table1[[#This Row],[Na2O]]</f>
        <v>0.16250000000000001</v>
      </c>
      <c r="Y3517">
        <f>Table1[[#This Row],[B2O3]]+Table1[[#This Row],[K2O]]+Table1[[#This Row],[Li2O]]+Table1[[#This Row],[Na2O]]</f>
        <v>0.30249999999999999</v>
      </c>
      <c r="Z3517" s="2">
        <f>Table1[[#This Row],[B2O3]]+Table1[[#This Row],[CaO]]+Table1[[#This Row],[K2O]]+Table1[[#This Row],[Li2O]]+Table1[[#This Row],[Na2O]]</f>
        <v>0.33750000000000002</v>
      </c>
      <c r="AA3517" s="2">
        <f>Table1[[#This Row],[A+B+AE]]-Table1[[#This Row],[Al2O3]]-Table1[[#This Row],[SiO2]]</f>
        <v>-0.26249999999999996</v>
      </c>
      <c r="AB3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471.11249999999995</v>
      </c>
    </row>
    <row r="3518" spans="1:28" hidden="1" x14ac:dyDescent="0.25">
      <c r="A3518">
        <v>0.245</v>
      </c>
      <c r="B3518">
        <v>0.18</v>
      </c>
      <c r="C3518">
        <v>3.5000000000000003E-2</v>
      </c>
      <c r="D3518">
        <v>2.5000000000000001E-3</v>
      </c>
      <c r="E3518">
        <v>0.04</v>
      </c>
      <c r="F3518">
        <v>5.0000000000000001E-3</v>
      </c>
      <c r="G3518">
        <v>5.0000000000000001E-3</v>
      </c>
      <c r="H3518">
        <v>0.14000000000000001</v>
      </c>
      <c r="I3518">
        <v>0.3</v>
      </c>
      <c r="J3518">
        <v>4.7500000000000001E-2</v>
      </c>
      <c r="K3518">
        <v>0.43795620000000002</v>
      </c>
      <c r="L3518">
        <v>0.57774813999999997</v>
      </c>
      <c r="M3518">
        <v>1.8524880000000001E-2</v>
      </c>
      <c r="N3518">
        <v>0.15538405999999999</v>
      </c>
      <c r="O3518">
        <v>0.24117258999999999</v>
      </c>
      <c r="P3518">
        <v>0.60344335000000004</v>
      </c>
      <c r="Q3518">
        <v>-1.2607439999999999E-2</v>
      </c>
      <c r="R3518">
        <v>0.14163466</v>
      </c>
      <c r="S3518">
        <v>0.23321006999999999</v>
      </c>
      <c r="T3518">
        <v>0.62515527999999998</v>
      </c>
      <c r="U3518">
        <v>0.26500000000000001</v>
      </c>
      <c r="V3518">
        <v>1.68965517</v>
      </c>
      <c r="W3518">
        <f>COUNTIF(Table1[[#This Row],[Al2O3]:[TiO2]],0)</f>
        <v>0</v>
      </c>
      <c r="X3518">
        <f>Table1[[#This Row],[K2O]]+Table1[[#This Row],[Li2O]]+Table1[[#This Row],[Na2O]]</f>
        <v>0.15000000000000002</v>
      </c>
      <c r="Y3518">
        <f>Table1[[#This Row],[B2O3]]+Table1[[#This Row],[K2O]]+Table1[[#This Row],[Li2O]]+Table1[[#This Row],[Na2O]]</f>
        <v>0.33</v>
      </c>
      <c r="Z3518" s="2">
        <f>Table1[[#This Row],[B2O3]]+Table1[[#This Row],[CaO]]+Table1[[#This Row],[K2O]]+Table1[[#This Row],[Li2O]]+Table1[[#This Row],[Na2O]]</f>
        <v>0.36499999999999999</v>
      </c>
      <c r="AA3518" s="2">
        <f>Table1[[#This Row],[A+B+AE]]-Table1[[#This Row],[Al2O3]]-Table1[[#This Row],[SiO2]]</f>
        <v>-0.18</v>
      </c>
      <c r="AB3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503.98799999999994</v>
      </c>
    </row>
    <row r="3519" spans="1:28" hidden="1" x14ac:dyDescent="0.25">
      <c r="A3519">
        <v>0.17499999999999999</v>
      </c>
      <c r="B3519">
        <v>0.13500000000000001</v>
      </c>
      <c r="C3519">
        <v>3.5000000000000003E-2</v>
      </c>
      <c r="D3519">
        <v>2.5000000000000001E-3</v>
      </c>
      <c r="E3519">
        <v>0.03</v>
      </c>
      <c r="F3519">
        <v>7.4999999999999997E-3</v>
      </c>
      <c r="G3519">
        <v>0.06</v>
      </c>
      <c r="H3519">
        <v>0.105</v>
      </c>
      <c r="I3519">
        <v>0.41</v>
      </c>
      <c r="J3519">
        <v>0.04</v>
      </c>
      <c r="K3519">
        <v>0.59420289999999998</v>
      </c>
      <c r="L3519">
        <v>0.57830756000000005</v>
      </c>
      <c r="M3519">
        <v>3.010525E-2</v>
      </c>
      <c r="N3519">
        <v>0.18047676000000001</v>
      </c>
      <c r="O3519">
        <v>0.17494839000000001</v>
      </c>
      <c r="P3519">
        <v>0.64457485000000003</v>
      </c>
      <c r="Q3519">
        <v>1.31725E-2</v>
      </c>
      <c r="R3519">
        <v>0.14936943999999999</v>
      </c>
      <c r="S3519">
        <v>0.17460191</v>
      </c>
      <c r="T3519">
        <v>0.67602865000000001</v>
      </c>
      <c r="U3519">
        <v>0.255</v>
      </c>
      <c r="V3519">
        <v>1.06060606</v>
      </c>
      <c r="W3519">
        <f>COUNTIF(Table1[[#This Row],[Al2O3]:[TiO2]],0)</f>
        <v>0</v>
      </c>
      <c r="X3519">
        <f>Table1[[#This Row],[K2O]]+Table1[[#This Row],[Li2O]]+Table1[[#This Row],[Na2O]]</f>
        <v>0.17249999999999999</v>
      </c>
      <c r="Y3519">
        <f>Table1[[#This Row],[B2O3]]+Table1[[#This Row],[K2O]]+Table1[[#This Row],[Li2O]]+Table1[[#This Row],[Na2O]]</f>
        <v>0.3075</v>
      </c>
      <c r="Z3519" s="2">
        <f>Table1[[#This Row],[B2O3]]+Table1[[#This Row],[CaO]]+Table1[[#This Row],[K2O]]+Table1[[#This Row],[Li2O]]+Table1[[#This Row],[Na2O]]</f>
        <v>0.34250000000000003</v>
      </c>
      <c r="AA3519" s="2">
        <f>Table1[[#This Row],[A+B+AE]]-Table1[[#This Row],[Al2O3]]-Table1[[#This Row],[SiO2]]</f>
        <v>-0.24249999999999994</v>
      </c>
      <c r="AB3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457.46399999999994</v>
      </c>
    </row>
    <row r="3520" spans="1:28" hidden="1" x14ac:dyDescent="0.25">
      <c r="A3520">
        <v>0.22500000000000001</v>
      </c>
      <c r="B3520">
        <v>0.16</v>
      </c>
      <c r="C3520">
        <v>5.0000000000000001E-3</v>
      </c>
      <c r="D3520">
        <v>2.5000000000000001E-3</v>
      </c>
      <c r="E3520">
        <v>4.4999999999999998E-2</v>
      </c>
      <c r="F3520">
        <v>2.5000000000000001E-3</v>
      </c>
      <c r="G3520">
        <v>0.02</v>
      </c>
      <c r="H3520">
        <v>0.14000000000000001</v>
      </c>
      <c r="I3520">
        <v>0.375</v>
      </c>
      <c r="J3520">
        <v>2.5000000000000001E-2</v>
      </c>
      <c r="K3520">
        <v>0.506756757</v>
      </c>
      <c r="L3520">
        <v>0.56497525900000001</v>
      </c>
      <c r="M3520">
        <v>3.0092033000000001E-2</v>
      </c>
      <c r="N3520">
        <v>0.15664941399999999</v>
      </c>
      <c r="O3520">
        <v>0.216061534</v>
      </c>
      <c r="P3520">
        <v>0.62728905199999996</v>
      </c>
      <c r="Q3520">
        <v>-2.599643E-3</v>
      </c>
      <c r="R3520">
        <v>0.14365481799999999</v>
      </c>
      <c r="S3520">
        <v>0.21008991799999999</v>
      </c>
      <c r="T3520">
        <v>0.646255264</v>
      </c>
      <c r="U3520">
        <v>0.255</v>
      </c>
      <c r="V3520">
        <v>1.40625</v>
      </c>
      <c r="W3520">
        <f>COUNTIF(Table1[[#This Row],[Al2O3]:[TiO2]],0)</f>
        <v>0</v>
      </c>
      <c r="X3520">
        <f>Table1[[#This Row],[K2O]]+Table1[[#This Row],[Li2O]]+Table1[[#This Row],[Na2O]]</f>
        <v>0.16250000000000001</v>
      </c>
      <c r="Y3520">
        <f>Table1[[#This Row],[B2O3]]+Table1[[#This Row],[K2O]]+Table1[[#This Row],[Li2O]]+Table1[[#This Row],[Na2O]]</f>
        <v>0.32250000000000001</v>
      </c>
      <c r="Z3520" s="2">
        <f>Table1[[#This Row],[B2O3]]+Table1[[#This Row],[CaO]]+Table1[[#This Row],[K2O]]+Table1[[#This Row],[Li2O]]+Table1[[#This Row],[Na2O]]</f>
        <v>0.32750000000000001</v>
      </c>
      <c r="AA3520" s="2">
        <f>Table1[[#This Row],[A+B+AE]]-Table1[[#This Row],[Al2O3]]-Table1[[#This Row],[SiO2]]</f>
        <v>-0.27249999999999996</v>
      </c>
      <c r="AB3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497.56500000000005</v>
      </c>
    </row>
    <row r="3521" spans="1:28" hidden="1" x14ac:dyDescent="0.25">
      <c r="A3521">
        <v>0.2</v>
      </c>
      <c r="B3521">
        <v>0.17499999999999999</v>
      </c>
      <c r="C3521">
        <v>0.03</v>
      </c>
      <c r="D3521">
        <v>5.0000000000000001E-3</v>
      </c>
      <c r="E3521">
        <v>2.5000000000000001E-2</v>
      </c>
      <c r="F3521">
        <v>7.4999999999999997E-3</v>
      </c>
      <c r="G3521">
        <v>0.06</v>
      </c>
      <c r="H3521">
        <v>0.125</v>
      </c>
      <c r="I3521">
        <v>0.34499999999999997</v>
      </c>
      <c r="J3521">
        <v>2.75E-2</v>
      </c>
      <c r="K3521">
        <v>0.51492537299999996</v>
      </c>
      <c r="L3521">
        <v>0.57665047999999997</v>
      </c>
      <c r="M3521">
        <v>9.3199059999999993E-3</v>
      </c>
      <c r="N3521">
        <v>0.189822764</v>
      </c>
      <c r="O3521">
        <v>0.190781441</v>
      </c>
      <c r="P3521">
        <v>0.61939579499999997</v>
      </c>
      <c r="Q3521">
        <v>-6.6577700000000004E-3</v>
      </c>
      <c r="R3521">
        <v>0.15924281400000001</v>
      </c>
      <c r="S3521">
        <v>0.188542285</v>
      </c>
      <c r="T3521">
        <v>0.65221490000000004</v>
      </c>
      <c r="U3521">
        <v>0.25</v>
      </c>
      <c r="V3521">
        <v>1.081081081</v>
      </c>
      <c r="W3521">
        <f>COUNTIF(Table1[[#This Row],[Al2O3]:[TiO2]],0)</f>
        <v>0</v>
      </c>
      <c r="X3521">
        <f>Table1[[#This Row],[K2O]]+Table1[[#This Row],[Li2O]]+Table1[[#This Row],[Na2O]]</f>
        <v>0.1925</v>
      </c>
      <c r="Y3521">
        <f>Table1[[#This Row],[B2O3]]+Table1[[#This Row],[K2O]]+Table1[[#This Row],[Li2O]]+Table1[[#This Row],[Na2O]]</f>
        <v>0.36749999999999999</v>
      </c>
      <c r="Z3521" s="2">
        <f>Table1[[#This Row],[B2O3]]+Table1[[#This Row],[CaO]]+Table1[[#This Row],[K2O]]+Table1[[#This Row],[Li2O]]+Table1[[#This Row],[Na2O]]</f>
        <v>0.39749999999999996</v>
      </c>
      <c r="AA3521" s="2">
        <f>Table1[[#This Row],[A+B+AE]]-Table1[[#This Row],[Al2O3]]-Table1[[#This Row],[SiO2]]</f>
        <v>-0.14750000000000002</v>
      </c>
      <c r="AB3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449.49200000000008</v>
      </c>
    </row>
    <row r="3522" spans="1:28" hidden="1" x14ac:dyDescent="0.25">
      <c r="A3522">
        <v>0.24</v>
      </c>
      <c r="B3522">
        <v>0.16500000000000001</v>
      </c>
      <c r="C3522">
        <v>1.4999999999999999E-2</v>
      </c>
      <c r="D3522">
        <v>2.5000000000000001E-3</v>
      </c>
      <c r="E3522">
        <v>2.5000000000000001E-2</v>
      </c>
      <c r="F3522">
        <v>2.5000000000000001E-3</v>
      </c>
      <c r="G3522">
        <v>0.02</v>
      </c>
      <c r="H3522">
        <v>0.14000000000000001</v>
      </c>
      <c r="I3522">
        <v>0.38</v>
      </c>
      <c r="J3522">
        <v>0.01</v>
      </c>
      <c r="K3522">
        <v>0.5</v>
      </c>
      <c r="L3522">
        <v>0.55945291200000002</v>
      </c>
      <c r="M3522">
        <v>2.80877E-2</v>
      </c>
      <c r="N3522">
        <v>0.154873338</v>
      </c>
      <c r="O3522">
        <v>0.22364381</v>
      </c>
      <c r="P3522">
        <v>0.62148285199999997</v>
      </c>
      <c r="Q3522">
        <v>-3.6927409999999998E-3</v>
      </c>
      <c r="R3522">
        <v>0.14098470699999999</v>
      </c>
      <c r="S3522">
        <v>0.21769497300000001</v>
      </c>
      <c r="T3522">
        <v>0.64132032000000005</v>
      </c>
      <c r="U3522">
        <v>0.25</v>
      </c>
      <c r="V3522">
        <v>1.5</v>
      </c>
      <c r="W3522">
        <f>COUNTIF(Table1[[#This Row],[Al2O3]:[TiO2]],0)</f>
        <v>0</v>
      </c>
      <c r="X3522">
        <f>Table1[[#This Row],[K2O]]+Table1[[#This Row],[Li2O]]+Table1[[#This Row],[Na2O]]</f>
        <v>0.16250000000000001</v>
      </c>
      <c r="Y3522">
        <f>Table1[[#This Row],[B2O3]]+Table1[[#This Row],[K2O]]+Table1[[#This Row],[Li2O]]+Table1[[#This Row],[Na2O]]</f>
        <v>0.32750000000000001</v>
      </c>
      <c r="Z3522" s="2">
        <f>Table1[[#This Row],[B2O3]]+Table1[[#This Row],[CaO]]+Table1[[#This Row],[K2O]]+Table1[[#This Row],[Li2O]]+Table1[[#This Row],[Na2O]]</f>
        <v>0.34250000000000003</v>
      </c>
      <c r="AA3522" s="2">
        <f>Table1[[#This Row],[A+B+AE]]-Table1[[#This Row],[Al2O3]]-Table1[[#This Row],[SiO2]]</f>
        <v>-0.27749999999999997</v>
      </c>
      <c r="AB3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503.09249999999997</v>
      </c>
    </row>
    <row r="3523" spans="1:28" hidden="1" x14ac:dyDescent="0.25">
      <c r="A3523">
        <v>0.2</v>
      </c>
      <c r="B3523">
        <v>0.17</v>
      </c>
      <c r="C3523">
        <v>2.5000000000000001E-2</v>
      </c>
      <c r="D3523">
        <v>2.5000000000000001E-3</v>
      </c>
      <c r="E3523">
        <v>0.03</v>
      </c>
      <c r="F3523">
        <v>2.5000000000000001E-3</v>
      </c>
      <c r="G3523">
        <v>0.05</v>
      </c>
      <c r="H3523">
        <v>0.125</v>
      </c>
      <c r="I3523">
        <v>0.35</v>
      </c>
      <c r="J3523">
        <v>4.4999999999999998E-2</v>
      </c>
      <c r="K3523">
        <v>0.51851851900000001</v>
      </c>
      <c r="L3523">
        <v>0.57706777300000001</v>
      </c>
      <c r="M3523">
        <v>1.7757259000000001E-2</v>
      </c>
      <c r="N3523">
        <v>0.17966104999999999</v>
      </c>
      <c r="O3523">
        <v>0.194018412</v>
      </c>
      <c r="P3523">
        <v>0.62632053799999998</v>
      </c>
      <c r="Q3523">
        <v>-2.589212E-3</v>
      </c>
      <c r="R3523">
        <v>0.154119061</v>
      </c>
      <c r="S3523">
        <v>0.190741412</v>
      </c>
      <c r="T3523">
        <v>0.655139527</v>
      </c>
      <c r="U3523">
        <v>0.255</v>
      </c>
      <c r="V3523">
        <v>1.1428571430000001</v>
      </c>
      <c r="W3523">
        <f>COUNTIF(Table1[[#This Row],[Al2O3]:[TiO2]],0)</f>
        <v>0</v>
      </c>
      <c r="X3523">
        <f>Table1[[#This Row],[K2O]]+Table1[[#This Row],[Li2O]]+Table1[[#This Row],[Na2O]]</f>
        <v>0.17749999999999999</v>
      </c>
      <c r="Y3523">
        <f>Table1[[#This Row],[B2O3]]+Table1[[#This Row],[K2O]]+Table1[[#This Row],[Li2O]]+Table1[[#This Row],[Na2O]]</f>
        <v>0.34750000000000003</v>
      </c>
      <c r="Z3523" s="2">
        <f>Table1[[#This Row],[B2O3]]+Table1[[#This Row],[CaO]]+Table1[[#This Row],[K2O]]+Table1[[#This Row],[Li2O]]+Table1[[#This Row],[Na2O]]</f>
        <v>0.3725</v>
      </c>
      <c r="AA3523" s="2">
        <f>Table1[[#This Row],[A+B+AE]]-Table1[[#This Row],[Al2O3]]-Table1[[#This Row],[SiO2]]</f>
        <v>-0.17749999999999999</v>
      </c>
      <c r="AB3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459.71499999999992</v>
      </c>
    </row>
    <row r="3524" spans="1:28" hidden="1" x14ac:dyDescent="0.25">
      <c r="A3524">
        <v>0.19500000000000001</v>
      </c>
      <c r="B3524">
        <v>0.17</v>
      </c>
      <c r="C3524">
        <v>3.5000000000000003E-2</v>
      </c>
      <c r="D3524">
        <v>2.5000000000000001E-3</v>
      </c>
      <c r="E3524">
        <v>0.02</v>
      </c>
      <c r="F3524">
        <v>7.4999999999999997E-3</v>
      </c>
      <c r="G3524">
        <v>0.05</v>
      </c>
      <c r="H3524">
        <v>0.115</v>
      </c>
      <c r="I3524">
        <v>0.35499999999999998</v>
      </c>
      <c r="J3524">
        <v>0.05</v>
      </c>
      <c r="K3524">
        <v>0.533834586</v>
      </c>
      <c r="L3524">
        <v>0.57731703099999998</v>
      </c>
      <c r="M3524">
        <v>2.4621392999999998E-2</v>
      </c>
      <c r="N3524">
        <v>0.17567870499999999</v>
      </c>
      <c r="O3524">
        <v>0.19008627</v>
      </c>
      <c r="P3524">
        <v>0.63423502499999995</v>
      </c>
      <c r="Q3524">
        <v>6.9691529999999996E-3</v>
      </c>
      <c r="R3524">
        <v>0.14727146899999999</v>
      </c>
      <c r="S3524">
        <v>0.18747836800000001</v>
      </c>
      <c r="T3524">
        <v>0.66525016299999995</v>
      </c>
      <c r="U3524">
        <v>0.25</v>
      </c>
      <c r="V3524">
        <v>1.181818182</v>
      </c>
      <c r="W3524">
        <f>COUNTIF(Table1[[#This Row],[Al2O3]:[TiO2]],0)</f>
        <v>0</v>
      </c>
      <c r="X3524">
        <f>Table1[[#This Row],[K2O]]+Table1[[#This Row],[Li2O]]+Table1[[#This Row],[Na2O]]</f>
        <v>0.17250000000000001</v>
      </c>
      <c r="Y3524">
        <f>Table1[[#This Row],[B2O3]]+Table1[[#This Row],[K2O]]+Table1[[#This Row],[Li2O]]+Table1[[#This Row],[Na2O]]</f>
        <v>0.34250000000000003</v>
      </c>
      <c r="Z3524" s="2">
        <f>Table1[[#This Row],[B2O3]]+Table1[[#This Row],[CaO]]+Table1[[#This Row],[K2O]]+Table1[[#This Row],[Li2O]]+Table1[[#This Row],[Na2O]]</f>
        <v>0.3775</v>
      </c>
      <c r="AA3524" s="2">
        <f>Table1[[#This Row],[A+B+AE]]-Table1[[#This Row],[Al2O3]]-Table1[[#This Row],[SiO2]]</f>
        <v>-0.17249999999999999</v>
      </c>
      <c r="AB3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461.91049999999996</v>
      </c>
    </row>
    <row r="3525" spans="1:28" hidden="1" x14ac:dyDescent="0.25">
      <c r="A3525">
        <v>0.23499999999999999</v>
      </c>
      <c r="B3525">
        <v>0.13500000000000001</v>
      </c>
      <c r="C3525">
        <v>0.01</v>
      </c>
      <c r="D3525">
        <v>2.5000000000000001E-3</v>
      </c>
      <c r="E3525">
        <v>4.4999999999999998E-2</v>
      </c>
      <c r="F3525">
        <v>7.4999999999999997E-3</v>
      </c>
      <c r="G3525">
        <v>5.0000000000000001E-3</v>
      </c>
      <c r="H3525">
        <v>0.14499999999999999</v>
      </c>
      <c r="I3525">
        <v>0.41</v>
      </c>
      <c r="J3525">
        <v>5.0000000000000001E-3</v>
      </c>
      <c r="K3525">
        <v>0.51898734199999996</v>
      </c>
      <c r="L3525">
        <v>0.56179843600000001</v>
      </c>
      <c r="M3525">
        <v>3.1418547999999998E-2</v>
      </c>
      <c r="N3525">
        <v>0.15073630599999999</v>
      </c>
      <c r="O3525">
        <v>0.22685258899999999</v>
      </c>
      <c r="P3525">
        <v>0.62241110499999996</v>
      </c>
      <c r="Q3525">
        <v>-5.6461159999999996E-3</v>
      </c>
      <c r="R3525">
        <v>0.14104187200000001</v>
      </c>
      <c r="S3525">
        <v>0.221194166</v>
      </c>
      <c r="T3525">
        <v>0.63776396199999996</v>
      </c>
      <c r="U3525">
        <v>0.26500000000000001</v>
      </c>
      <c r="V3525">
        <v>1.566666667</v>
      </c>
      <c r="W3525">
        <f>COUNTIF(Table1[[#This Row],[Al2O3]:[TiO2]],0)</f>
        <v>0</v>
      </c>
      <c r="X3525">
        <f>Table1[[#This Row],[K2O]]+Table1[[#This Row],[Li2O]]+Table1[[#This Row],[Na2O]]</f>
        <v>0.1575</v>
      </c>
      <c r="Y3525">
        <f>Table1[[#This Row],[B2O3]]+Table1[[#This Row],[K2O]]+Table1[[#This Row],[Li2O]]+Table1[[#This Row],[Na2O]]</f>
        <v>0.29249999999999998</v>
      </c>
      <c r="Z3525" s="2">
        <f>Table1[[#This Row],[B2O3]]+Table1[[#This Row],[CaO]]+Table1[[#This Row],[K2O]]+Table1[[#This Row],[Li2O]]+Table1[[#This Row],[Na2O]]</f>
        <v>0.30249999999999999</v>
      </c>
      <c r="AA3525" s="2">
        <f>Table1[[#This Row],[A+B+AE]]-Table1[[#This Row],[Al2O3]]-Table1[[#This Row],[SiO2]]</f>
        <v>-0.34249999999999997</v>
      </c>
      <c r="AB3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519.56200000000001</v>
      </c>
    </row>
    <row r="3526" spans="1:28" hidden="1" x14ac:dyDescent="0.25">
      <c r="A3526">
        <v>0.22</v>
      </c>
      <c r="B3526">
        <v>0.16</v>
      </c>
      <c r="C3526">
        <v>0.02</v>
      </c>
      <c r="D3526">
        <v>2.5000000000000001E-3</v>
      </c>
      <c r="E3526">
        <v>0.02</v>
      </c>
      <c r="F3526">
        <v>2.5000000000000001E-3</v>
      </c>
      <c r="G3526">
        <v>5.5E-2</v>
      </c>
      <c r="H3526">
        <v>0.13500000000000001</v>
      </c>
      <c r="I3526">
        <v>0.375</v>
      </c>
      <c r="J3526">
        <v>0.01</v>
      </c>
      <c r="K3526">
        <v>0.51369863000000004</v>
      </c>
      <c r="L3526">
        <v>0.56974025299999997</v>
      </c>
      <c r="M3526">
        <v>4.154502E-3</v>
      </c>
      <c r="N3526">
        <v>0.18545603799999999</v>
      </c>
      <c r="O3526">
        <v>0.20521239499999999</v>
      </c>
      <c r="P3526">
        <v>0.60933156700000002</v>
      </c>
      <c r="Q3526">
        <v>-1.6846442999999999E-2</v>
      </c>
      <c r="R3526">
        <v>0.16026127900000001</v>
      </c>
      <c r="S3526">
        <v>0.202541901</v>
      </c>
      <c r="T3526">
        <v>0.63719682</v>
      </c>
      <c r="U3526">
        <v>0.26500000000000001</v>
      </c>
      <c r="V3526">
        <v>1.1578947369999999</v>
      </c>
      <c r="W3526">
        <f>COUNTIF(Table1[[#This Row],[Al2O3]:[TiO2]],0)</f>
        <v>0</v>
      </c>
      <c r="X3526">
        <f>Table1[[#This Row],[K2O]]+Table1[[#This Row],[Li2O]]+Table1[[#This Row],[Na2O]]</f>
        <v>0.1925</v>
      </c>
      <c r="Y3526">
        <f>Table1[[#This Row],[B2O3]]+Table1[[#This Row],[K2O]]+Table1[[#This Row],[Li2O]]+Table1[[#This Row],[Na2O]]</f>
        <v>0.35250000000000004</v>
      </c>
      <c r="Z3526" s="2">
        <f>Table1[[#This Row],[B2O3]]+Table1[[#This Row],[CaO]]+Table1[[#This Row],[K2O]]+Table1[[#This Row],[Li2O]]+Table1[[#This Row],[Na2O]]</f>
        <v>0.3725</v>
      </c>
      <c r="AA3526" s="2">
        <f>Table1[[#This Row],[A+B+AE]]-Table1[[#This Row],[Al2O3]]-Table1[[#This Row],[SiO2]]</f>
        <v>-0.2225</v>
      </c>
      <c r="AB3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460.92550000000006</v>
      </c>
    </row>
    <row r="3527" spans="1:28" hidden="1" x14ac:dyDescent="0.25">
      <c r="A3527">
        <v>0.25</v>
      </c>
      <c r="B3527">
        <v>0.185</v>
      </c>
      <c r="C3527">
        <v>0.03</v>
      </c>
      <c r="D3527">
        <v>2.5000000000000001E-3</v>
      </c>
      <c r="E3527">
        <v>0.03</v>
      </c>
      <c r="F3527">
        <v>5.0000000000000001E-3</v>
      </c>
      <c r="G3527">
        <v>5.0000000000000001E-3</v>
      </c>
      <c r="H3527">
        <v>0.15</v>
      </c>
      <c r="I3527">
        <v>0.32</v>
      </c>
      <c r="J3527">
        <v>2.2499999999999999E-2</v>
      </c>
      <c r="K3527">
        <v>0.44444444</v>
      </c>
      <c r="L3527">
        <v>0.56785191999999995</v>
      </c>
      <c r="M3527">
        <v>1.8718479999999999E-2</v>
      </c>
      <c r="N3527">
        <v>0.15719309000000001</v>
      </c>
      <c r="O3527">
        <v>0.2362882</v>
      </c>
      <c r="P3527">
        <v>0.60651871999999996</v>
      </c>
      <c r="Q3527">
        <v>-1.341494E-2</v>
      </c>
      <c r="R3527">
        <v>0.14433963999999999</v>
      </c>
      <c r="S3527">
        <v>0.22837829000000001</v>
      </c>
      <c r="T3527">
        <v>0.62728207000000002</v>
      </c>
      <c r="U3527">
        <v>0.25</v>
      </c>
      <c r="V3527">
        <v>1.6129032299999999</v>
      </c>
      <c r="W3527">
        <f>COUNTIF(Table1[[#This Row],[Al2O3]:[TiO2]],0)</f>
        <v>0</v>
      </c>
      <c r="X3527">
        <f>Table1[[#This Row],[K2O]]+Table1[[#This Row],[Li2O]]+Table1[[#This Row],[Na2O]]</f>
        <v>0.16</v>
      </c>
      <c r="Y3527">
        <f>Table1[[#This Row],[B2O3]]+Table1[[#This Row],[K2O]]+Table1[[#This Row],[Li2O]]+Table1[[#This Row],[Na2O]]</f>
        <v>0.34499999999999997</v>
      </c>
      <c r="Z3527" s="2">
        <f>Table1[[#This Row],[B2O3]]+Table1[[#This Row],[CaO]]+Table1[[#This Row],[K2O]]+Table1[[#This Row],[Li2O]]+Table1[[#This Row],[Na2O]]</f>
        <v>0.375</v>
      </c>
      <c r="AA3527" s="2">
        <f>Table1[[#This Row],[A+B+AE]]-Table1[[#This Row],[Al2O3]]-Table1[[#This Row],[SiO2]]</f>
        <v>-0.19500000000000001</v>
      </c>
      <c r="AB3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509.16149999999993</v>
      </c>
    </row>
    <row r="3528" spans="1:28" hidden="1" x14ac:dyDescent="0.25">
      <c r="A3528">
        <v>0.20499999999999999</v>
      </c>
      <c r="B3528">
        <v>0.14000000000000001</v>
      </c>
      <c r="C3528">
        <v>0.03</v>
      </c>
      <c r="D3528">
        <v>5.0000000000000001E-3</v>
      </c>
      <c r="E3528">
        <v>0.05</v>
      </c>
      <c r="F3528">
        <v>0.01</v>
      </c>
      <c r="G3528">
        <v>0.04</v>
      </c>
      <c r="H3528">
        <v>0.12</v>
      </c>
      <c r="I3528">
        <v>0.38500000000000001</v>
      </c>
      <c r="J3528">
        <v>1.4999999999999999E-2</v>
      </c>
      <c r="K3528">
        <v>0.54225352100000002</v>
      </c>
      <c r="L3528">
        <v>0.57479408300000001</v>
      </c>
      <c r="M3528">
        <v>1.8907265999999999E-2</v>
      </c>
      <c r="N3528">
        <v>0.17299887899999999</v>
      </c>
      <c r="O3528">
        <v>0.20341135699999999</v>
      </c>
      <c r="P3528">
        <v>0.62358976399999999</v>
      </c>
      <c r="Q3528">
        <v>-2.5850869999999998E-3</v>
      </c>
      <c r="R3528">
        <v>0.148143056</v>
      </c>
      <c r="S3528">
        <v>0.20130801100000001</v>
      </c>
      <c r="T3528">
        <v>0.65054893300000005</v>
      </c>
      <c r="U3528">
        <v>0.255</v>
      </c>
      <c r="V3528">
        <v>1.28125</v>
      </c>
      <c r="W3528">
        <f>COUNTIF(Table1[[#This Row],[Al2O3]:[TiO2]],0)</f>
        <v>0</v>
      </c>
      <c r="X3528">
        <f>Table1[[#This Row],[K2O]]+Table1[[#This Row],[Li2O]]+Table1[[#This Row],[Na2O]]</f>
        <v>0.16999999999999998</v>
      </c>
      <c r="Y3528">
        <f>Table1[[#This Row],[B2O3]]+Table1[[#This Row],[K2O]]+Table1[[#This Row],[Li2O]]+Table1[[#This Row],[Na2O]]</f>
        <v>0.31000000000000005</v>
      </c>
      <c r="Z3528" s="2">
        <f>Table1[[#This Row],[B2O3]]+Table1[[#This Row],[CaO]]+Table1[[#This Row],[K2O]]+Table1[[#This Row],[Li2O]]+Table1[[#This Row],[Na2O]]</f>
        <v>0.34</v>
      </c>
      <c r="AA3528" s="2">
        <f>Table1[[#This Row],[A+B+AE]]-Table1[[#This Row],[Al2O3]]-Table1[[#This Row],[SiO2]]</f>
        <v>-0.24999999999999997</v>
      </c>
      <c r="AB3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477.86249999999995</v>
      </c>
    </row>
    <row r="3529" spans="1:28" hidden="1" x14ac:dyDescent="0.25">
      <c r="A3529">
        <v>0.24</v>
      </c>
      <c r="B3529">
        <v>0.16</v>
      </c>
      <c r="C3529">
        <v>3.5000000000000003E-2</v>
      </c>
      <c r="D3529">
        <v>5.0000000000000001E-3</v>
      </c>
      <c r="E3529">
        <v>4.4999999999999998E-2</v>
      </c>
      <c r="F3529">
        <v>7.4999999999999997E-3</v>
      </c>
      <c r="G3529">
        <v>5.0000000000000001E-3</v>
      </c>
      <c r="H3529">
        <v>0.15</v>
      </c>
      <c r="I3529">
        <v>0.35</v>
      </c>
      <c r="J3529">
        <v>2.5000000000000001E-3</v>
      </c>
      <c r="K3529">
        <v>0.47297296999999999</v>
      </c>
      <c r="L3529">
        <v>0.56934624</v>
      </c>
      <c r="M3529">
        <v>1.4447669999999999E-2</v>
      </c>
      <c r="N3529">
        <v>0.16279115</v>
      </c>
      <c r="O3529">
        <v>0.23142233000000001</v>
      </c>
      <c r="P3529">
        <v>0.60578652</v>
      </c>
      <c r="Q3529">
        <v>-1.7246279999999999E-2</v>
      </c>
      <c r="R3529">
        <v>0.14897529000000001</v>
      </c>
      <c r="S3529">
        <v>0.22515867000000001</v>
      </c>
      <c r="T3529">
        <v>0.62586604000000001</v>
      </c>
      <c r="U3529">
        <v>0.25</v>
      </c>
      <c r="V3529">
        <v>1.5483871</v>
      </c>
      <c r="W3529">
        <f>COUNTIF(Table1[[#This Row],[Al2O3]:[TiO2]],0)</f>
        <v>0</v>
      </c>
      <c r="X3529">
        <f>Table1[[#This Row],[K2O]]+Table1[[#This Row],[Li2O]]+Table1[[#This Row],[Na2O]]</f>
        <v>0.16250000000000001</v>
      </c>
      <c r="Y3529">
        <f>Table1[[#This Row],[B2O3]]+Table1[[#This Row],[K2O]]+Table1[[#This Row],[Li2O]]+Table1[[#This Row],[Na2O]]</f>
        <v>0.32250000000000001</v>
      </c>
      <c r="Z3529" s="2">
        <f>Table1[[#This Row],[B2O3]]+Table1[[#This Row],[CaO]]+Table1[[#This Row],[K2O]]+Table1[[#This Row],[Li2O]]+Table1[[#This Row],[Na2O]]</f>
        <v>0.35750000000000004</v>
      </c>
      <c r="AA3529" s="2">
        <f>Table1[[#This Row],[A+B+AE]]-Table1[[#This Row],[Al2O3]]-Table1[[#This Row],[SiO2]]</f>
        <v>-0.23249999999999993</v>
      </c>
      <c r="AB3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512.16800000000001</v>
      </c>
    </row>
    <row r="3530" spans="1:28" hidden="1" x14ac:dyDescent="0.25">
      <c r="A3530">
        <v>0.22500000000000001</v>
      </c>
      <c r="B3530">
        <v>0.155</v>
      </c>
      <c r="C3530">
        <v>1.4999999999999999E-2</v>
      </c>
      <c r="D3530">
        <v>2.5000000000000001E-3</v>
      </c>
      <c r="E3530">
        <v>0.02</v>
      </c>
      <c r="F3530">
        <v>0.01</v>
      </c>
      <c r="G3530">
        <v>2.5000000000000001E-2</v>
      </c>
      <c r="H3530">
        <v>0.14000000000000001</v>
      </c>
      <c r="I3530">
        <v>0.4</v>
      </c>
      <c r="J3530">
        <v>7.4999999999999997E-3</v>
      </c>
      <c r="K3530">
        <v>0.52287581999999999</v>
      </c>
      <c r="L3530">
        <v>0.56128962000000004</v>
      </c>
      <c r="M3530">
        <v>2.580323E-2</v>
      </c>
      <c r="N3530">
        <v>0.16305755999999999</v>
      </c>
      <c r="O3530">
        <v>0.21051154</v>
      </c>
      <c r="P3530">
        <v>0.62643088999999996</v>
      </c>
      <c r="Q3530">
        <v>-2.4818100000000001E-3</v>
      </c>
      <c r="R3530">
        <v>0.14547096000000001</v>
      </c>
      <c r="S3530">
        <v>0.20625077</v>
      </c>
      <c r="T3530">
        <v>0.64827826</v>
      </c>
      <c r="U3530">
        <v>0.255</v>
      </c>
      <c r="V3530">
        <v>1.3636363600000001</v>
      </c>
      <c r="W3530">
        <f>COUNTIF(Table1[[#This Row],[Al2O3]:[TiO2]],0)</f>
        <v>0</v>
      </c>
      <c r="X3530">
        <f>Table1[[#This Row],[K2O]]+Table1[[#This Row],[Li2O]]+Table1[[#This Row],[Na2O]]</f>
        <v>0.17500000000000002</v>
      </c>
      <c r="Y3530">
        <f>Table1[[#This Row],[B2O3]]+Table1[[#This Row],[K2O]]+Table1[[#This Row],[Li2O]]+Table1[[#This Row],[Na2O]]</f>
        <v>0.33</v>
      </c>
      <c r="Z3530" s="2">
        <f>Table1[[#This Row],[B2O3]]+Table1[[#This Row],[CaO]]+Table1[[#This Row],[K2O]]+Table1[[#This Row],[Li2O]]+Table1[[#This Row],[Na2O]]</f>
        <v>0.34499999999999997</v>
      </c>
      <c r="AA3530" s="2">
        <f>Table1[[#This Row],[A+B+AE]]-Table1[[#This Row],[Al2O3]]-Table1[[#This Row],[SiO2]]</f>
        <v>-0.28000000000000003</v>
      </c>
      <c r="AB3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497.51900000000012</v>
      </c>
    </row>
    <row r="3531" spans="1:28" hidden="1" x14ac:dyDescent="0.25">
      <c r="A3531">
        <v>0.185</v>
      </c>
      <c r="B3531">
        <v>0.12</v>
      </c>
      <c r="C3531">
        <v>2.5000000000000001E-2</v>
      </c>
      <c r="D3531">
        <v>2.5000000000000001E-3</v>
      </c>
      <c r="E3531">
        <v>0.03</v>
      </c>
      <c r="F3531">
        <v>0.01</v>
      </c>
      <c r="G3531">
        <v>4.4999999999999998E-2</v>
      </c>
      <c r="H3531">
        <v>0.115</v>
      </c>
      <c r="I3531">
        <v>0.45</v>
      </c>
      <c r="J3531">
        <v>1.7500000000000002E-2</v>
      </c>
      <c r="K3531">
        <v>0.6</v>
      </c>
      <c r="L3531">
        <v>0.56868297999999995</v>
      </c>
      <c r="M3531">
        <v>3.594514E-2</v>
      </c>
      <c r="N3531">
        <v>0.17013722000000001</v>
      </c>
      <c r="O3531">
        <v>0.1819702</v>
      </c>
      <c r="P3531">
        <v>0.64789258999999999</v>
      </c>
      <c r="Q3531">
        <v>1.3221480000000001E-2</v>
      </c>
      <c r="R3531">
        <v>0.14525914000000001</v>
      </c>
      <c r="S3531">
        <v>0.18116386000000001</v>
      </c>
      <c r="T3531">
        <v>0.67357701000000003</v>
      </c>
      <c r="U3531">
        <v>0.255</v>
      </c>
      <c r="V3531">
        <v>1.15625</v>
      </c>
      <c r="W3531">
        <f>COUNTIF(Table1[[#This Row],[Al2O3]:[TiO2]],0)</f>
        <v>0</v>
      </c>
      <c r="X3531">
        <f>Table1[[#This Row],[K2O]]+Table1[[#This Row],[Li2O]]+Table1[[#This Row],[Na2O]]</f>
        <v>0.17</v>
      </c>
      <c r="Y3531">
        <f>Table1[[#This Row],[B2O3]]+Table1[[#This Row],[K2O]]+Table1[[#This Row],[Li2O]]+Table1[[#This Row],[Na2O]]</f>
        <v>0.28999999999999998</v>
      </c>
      <c r="Z3531" s="2">
        <f>Table1[[#This Row],[B2O3]]+Table1[[#This Row],[CaO]]+Table1[[#This Row],[K2O]]+Table1[[#This Row],[Li2O]]+Table1[[#This Row],[Na2O]]</f>
        <v>0.315</v>
      </c>
      <c r="AA3531" s="2">
        <f>Table1[[#This Row],[A+B+AE]]-Table1[[#This Row],[Al2O3]]-Table1[[#This Row],[SiO2]]</f>
        <v>-0.32</v>
      </c>
      <c r="AB3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480.42750000000012</v>
      </c>
    </row>
    <row r="3532" spans="1:28" hidden="1" x14ac:dyDescent="0.25">
      <c r="A3532">
        <v>0.19</v>
      </c>
      <c r="B3532">
        <v>0.125</v>
      </c>
      <c r="C3532">
        <v>1.4999999999999999E-2</v>
      </c>
      <c r="D3532">
        <v>2.5000000000000001E-3</v>
      </c>
      <c r="E3532">
        <v>0.05</v>
      </c>
      <c r="F3532">
        <v>2.5000000000000001E-3</v>
      </c>
      <c r="G3532">
        <v>3.5000000000000003E-2</v>
      </c>
      <c r="H3532">
        <v>0.115</v>
      </c>
      <c r="I3532">
        <v>0.42499999999999999</v>
      </c>
      <c r="J3532">
        <v>0.04</v>
      </c>
      <c r="K3532">
        <v>0.58219178000000005</v>
      </c>
      <c r="L3532">
        <v>0.57181751000000003</v>
      </c>
      <c r="M3532">
        <v>4.2140770000000001E-2</v>
      </c>
      <c r="N3532">
        <v>0.15840108</v>
      </c>
      <c r="O3532">
        <v>0.19210548</v>
      </c>
      <c r="P3532">
        <v>0.64949345000000003</v>
      </c>
      <c r="Q3532">
        <v>1.400293E-2</v>
      </c>
      <c r="R3532">
        <v>0.13980907000000001</v>
      </c>
      <c r="S3532">
        <v>0.18943642999999999</v>
      </c>
      <c r="T3532">
        <v>0.67075450999999997</v>
      </c>
      <c r="U3532">
        <v>0.26</v>
      </c>
      <c r="V3532">
        <v>1.26666667</v>
      </c>
      <c r="W3532">
        <f>COUNTIF(Table1[[#This Row],[Al2O3]:[TiO2]],0)</f>
        <v>0</v>
      </c>
      <c r="X3532">
        <f>Table1[[#This Row],[K2O]]+Table1[[#This Row],[Li2O]]+Table1[[#This Row],[Na2O]]</f>
        <v>0.15250000000000002</v>
      </c>
      <c r="Y3532">
        <f>Table1[[#This Row],[B2O3]]+Table1[[#This Row],[K2O]]+Table1[[#This Row],[Li2O]]+Table1[[#This Row],[Na2O]]</f>
        <v>0.27750000000000002</v>
      </c>
      <c r="Z3532" s="2">
        <f>Table1[[#This Row],[B2O3]]+Table1[[#This Row],[CaO]]+Table1[[#This Row],[K2O]]+Table1[[#This Row],[Li2O]]+Table1[[#This Row],[Na2O]]</f>
        <v>0.29250000000000004</v>
      </c>
      <c r="AA3532" s="2">
        <f>Table1[[#This Row],[A+B+AE]]-Table1[[#This Row],[Al2O3]]-Table1[[#This Row],[SiO2]]</f>
        <v>-0.32249999999999995</v>
      </c>
      <c r="AB3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486.14300000000003</v>
      </c>
    </row>
    <row r="3533" spans="1:28" hidden="1" x14ac:dyDescent="0.25">
      <c r="A3533">
        <v>0.2</v>
      </c>
      <c r="B3533">
        <v>0.14000000000000001</v>
      </c>
      <c r="C3533">
        <v>0.04</v>
      </c>
      <c r="D3533">
        <v>2.5000000000000001E-3</v>
      </c>
      <c r="E3533">
        <v>3.5000000000000003E-2</v>
      </c>
      <c r="F3533">
        <v>5.0000000000000001E-3</v>
      </c>
      <c r="G3533">
        <v>3.5000000000000003E-2</v>
      </c>
      <c r="H3533">
        <v>0.12</v>
      </c>
      <c r="I3533">
        <v>0.375</v>
      </c>
      <c r="J3533">
        <v>4.7500000000000001E-2</v>
      </c>
      <c r="K3533">
        <v>0.53956834499999995</v>
      </c>
      <c r="L3533">
        <v>0.58197339100000001</v>
      </c>
      <c r="M3533">
        <v>2.0452016999999999E-2</v>
      </c>
      <c r="N3533">
        <v>0.172248489</v>
      </c>
      <c r="O3533">
        <v>0.202270486</v>
      </c>
      <c r="P3533">
        <v>0.62548102500000002</v>
      </c>
      <c r="Q3533">
        <v>-2.473743E-3</v>
      </c>
      <c r="R3533">
        <v>0.14892852300000001</v>
      </c>
      <c r="S3533">
        <v>0.199669547</v>
      </c>
      <c r="T3533">
        <v>0.65140193000000002</v>
      </c>
      <c r="U3533">
        <v>0.27</v>
      </c>
      <c r="V3533">
        <v>1.2903225810000001</v>
      </c>
      <c r="W3533">
        <f>COUNTIF(Table1[[#This Row],[Al2O3]:[TiO2]],0)</f>
        <v>0</v>
      </c>
      <c r="X3533">
        <f>Table1[[#This Row],[K2O]]+Table1[[#This Row],[Li2O]]+Table1[[#This Row],[Na2O]]</f>
        <v>0.16</v>
      </c>
      <c r="Y3533">
        <f>Table1[[#This Row],[B2O3]]+Table1[[#This Row],[K2O]]+Table1[[#This Row],[Li2O]]+Table1[[#This Row],[Na2O]]</f>
        <v>0.30000000000000004</v>
      </c>
      <c r="Z3533" s="2">
        <f>Table1[[#This Row],[B2O3]]+Table1[[#This Row],[CaO]]+Table1[[#This Row],[K2O]]+Table1[[#This Row],[Li2O]]+Table1[[#This Row],[Na2O]]</f>
        <v>0.34</v>
      </c>
      <c r="AA3533" s="2">
        <f>Table1[[#This Row],[A+B+AE]]-Table1[[#This Row],[Al2O3]]-Table1[[#This Row],[SiO2]]</f>
        <v>-0.23499999999999999</v>
      </c>
      <c r="AB3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478.66200000000015</v>
      </c>
    </row>
    <row r="3534" spans="1:28" hidden="1" x14ac:dyDescent="0.25">
      <c r="A3534">
        <v>0.22</v>
      </c>
      <c r="B3534">
        <v>0.19</v>
      </c>
      <c r="C3534">
        <v>5.0000000000000001E-3</v>
      </c>
      <c r="D3534">
        <v>5.0000000000000001E-3</v>
      </c>
      <c r="E3534">
        <v>3.5000000000000003E-2</v>
      </c>
      <c r="F3534">
        <v>7.4999999999999997E-3</v>
      </c>
      <c r="G3534">
        <v>0.05</v>
      </c>
      <c r="H3534">
        <v>0.125</v>
      </c>
      <c r="I3534">
        <v>0.32500000000000001</v>
      </c>
      <c r="J3534">
        <v>3.7499999999999999E-2</v>
      </c>
      <c r="K3534">
        <v>0.48507462699999998</v>
      </c>
      <c r="L3534">
        <v>0.570801903</v>
      </c>
      <c r="M3534">
        <v>1.7755574E-2</v>
      </c>
      <c r="N3534">
        <v>0.171342837</v>
      </c>
      <c r="O3534">
        <v>0.208250506</v>
      </c>
      <c r="P3534">
        <v>0.620406656</v>
      </c>
      <c r="Q3534">
        <v>-2.384335E-3</v>
      </c>
      <c r="R3534">
        <v>0.146700987</v>
      </c>
      <c r="S3534">
        <v>0.203699931</v>
      </c>
      <c r="T3534">
        <v>0.64959908099999997</v>
      </c>
      <c r="U3534">
        <v>0.255</v>
      </c>
      <c r="V3534">
        <v>1.2571428570000001</v>
      </c>
      <c r="W3534">
        <f>COUNTIF(Table1[[#This Row],[Al2O3]:[TiO2]],0)</f>
        <v>0</v>
      </c>
      <c r="X3534">
        <f>Table1[[#This Row],[K2O]]+Table1[[#This Row],[Li2O]]+Table1[[#This Row],[Na2O]]</f>
        <v>0.1825</v>
      </c>
      <c r="Y3534">
        <f>Table1[[#This Row],[B2O3]]+Table1[[#This Row],[K2O]]+Table1[[#This Row],[Li2O]]+Table1[[#This Row],[Na2O]]</f>
        <v>0.3725</v>
      </c>
      <c r="Z3534" s="2">
        <f>Table1[[#This Row],[B2O3]]+Table1[[#This Row],[CaO]]+Table1[[#This Row],[K2O]]+Table1[[#This Row],[Li2O]]+Table1[[#This Row],[Na2O]]</f>
        <v>0.3775</v>
      </c>
      <c r="AA3534" s="2">
        <f>Table1[[#This Row],[A+B+AE]]-Table1[[#This Row],[Al2O3]]-Table1[[#This Row],[SiO2]]</f>
        <v>-0.16750000000000001</v>
      </c>
      <c r="AB3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459.13550000000021</v>
      </c>
    </row>
    <row r="3535" spans="1:28" hidden="1" x14ac:dyDescent="0.25">
      <c r="A3535">
        <v>0.21</v>
      </c>
      <c r="B3535">
        <v>0.16</v>
      </c>
      <c r="C3535">
        <v>0.01</v>
      </c>
      <c r="D3535">
        <v>2.5000000000000001E-3</v>
      </c>
      <c r="E3535">
        <v>2.5000000000000001E-2</v>
      </c>
      <c r="F3535">
        <v>5.0000000000000001E-3</v>
      </c>
      <c r="G3535">
        <v>0.05</v>
      </c>
      <c r="H3535">
        <v>0.13</v>
      </c>
      <c r="I3535">
        <v>0.39</v>
      </c>
      <c r="J3535">
        <v>1.7500000000000002E-2</v>
      </c>
      <c r="K3535">
        <v>0.53424657499999995</v>
      </c>
      <c r="L3535">
        <v>0.565978443</v>
      </c>
      <c r="M3535">
        <v>2.0430769000000001E-2</v>
      </c>
      <c r="N3535">
        <v>0.17521435699999999</v>
      </c>
      <c r="O3535">
        <v>0.19721828299999999</v>
      </c>
      <c r="P3535">
        <v>0.62756735900000005</v>
      </c>
      <c r="Q3535">
        <v>-2.3500740000000002E-3</v>
      </c>
      <c r="R3535">
        <v>0.151874971</v>
      </c>
      <c r="S3535">
        <v>0.19420169200000001</v>
      </c>
      <c r="T3535">
        <v>0.65392333700000005</v>
      </c>
      <c r="U3535">
        <v>0.255</v>
      </c>
      <c r="V3535">
        <v>1.1666666670000001</v>
      </c>
      <c r="W3535">
        <f>COUNTIF(Table1[[#This Row],[Al2O3]:[TiO2]],0)</f>
        <v>0</v>
      </c>
      <c r="X3535">
        <f>Table1[[#This Row],[K2O]]+Table1[[#This Row],[Li2O]]+Table1[[#This Row],[Na2O]]</f>
        <v>0.185</v>
      </c>
      <c r="Y3535">
        <f>Table1[[#This Row],[B2O3]]+Table1[[#This Row],[K2O]]+Table1[[#This Row],[Li2O]]+Table1[[#This Row],[Na2O]]</f>
        <v>0.34500000000000003</v>
      </c>
      <c r="Z3535" s="2">
        <f>Table1[[#This Row],[B2O3]]+Table1[[#This Row],[CaO]]+Table1[[#This Row],[K2O]]+Table1[[#This Row],[Li2O]]+Table1[[#This Row],[Na2O]]</f>
        <v>0.35500000000000004</v>
      </c>
      <c r="AA3535" s="2">
        <f>Table1[[#This Row],[A+B+AE]]-Table1[[#This Row],[Al2O3]]-Table1[[#This Row],[SiO2]]</f>
        <v>-0.24499999999999997</v>
      </c>
      <c r="AB3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467.94600000000003</v>
      </c>
    </row>
    <row r="3536" spans="1:28" hidden="1" x14ac:dyDescent="0.25">
      <c r="A3536">
        <v>0.21</v>
      </c>
      <c r="B3536">
        <v>0.155</v>
      </c>
      <c r="C3536">
        <v>1.4999999999999999E-2</v>
      </c>
      <c r="D3536">
        <v>5.0000000000000001E-3</v>
      </c>
      <c r="E3536">
        <v>0.04</v>
      </c>
      <c r="F3536">
        <v>2.5000000000000001E-3</v>
      </c>
      <c r="G3536">
        <v>0.05</v>
      </c>
      <c r="H3536">
        <v>0.12</v>
      </c>
      <c r="I3536">
        <v>0.36499999999999999</v>
      </c>
      <c r="J3536">
        <v>3.7499999999999999E-2</v>
      </c>
      <c r="K3536">
        <v>0.52517986000000005</v>
      </c>
      <c r="L3536">
        <v>0.57536094000000004</v>
      </c>
      <c r="M3536">
        <v>1.7160890000000002E-2</v>
      </c>
      <c r="N3536">
        <v>0.17337216</v>
      </c>
      <c r="O3536">
        <v>0.20554481999999999</v>
      </c>
      <c r="P3536">
        <v>0.62108302999999998</v>
      </c>
      <c r="Q3536">
        <v>-4.7630499999999996E-3</v>
      </c>
      <c r="R3536">
        <v>0.14945575999999999</v>
      </c>
      <c r="S3536">
        <v>0.20246233</v>
      </c>
      <c r="T3536">
        <v>0.64808191000000004</v>
      </c>
      <c r="U3536">
        <v>0.27</v>
      </c>
      <c r="V3536">
        <v>1.2352941200000001</v>
      </c>
      <c r="W3536">
        <f>COUNTIF(Table1[[#This Row],[Al2O3]:[TiO2]],0)</f>
        <v>0</v>
      </c>
      <c r="X3536">
        <f>Table1[[#This Row],[K2O]]+Table1[[#This Row],[Li2O]]+Table1[[#This Row],[Na2O]]</f>
        <v>0.17249999999999999</v>
      </c>
      <c r="Y3536">
        <f>Table1[[#This Row],[B2O3]]+Table1[[#This Row],[K2O]]+Table1[[#This Row],[Li2O]]+Table1[[#This Row],[Na2O]]</f>
        <v>0.32750000000000001</v>
      </c>
      <c r="Z3536" s="2">
        <f>Table1[[#This Row],[B2O3]]+Table1[[#This Row],[CaO]]+Table1[[#This Row],[K2O]]+Table1[[#This Row],[Li2O]]+Table1[[#This Row],[Na2O]]</f>
        <v>0.34249999999999997</v>
      </c>
      <c r="AA3536" s="2">
        <f>Table1[[#This Row],[A+B+AE]]-Table1[[#This Row],[Al2O3]]-Table1[[#This Row],[SiO2]]</f>
        <v>-0.23250000000000001</v>
      </c>
      <c r="AB3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462.97300000000007</v>
      </c>
    </row>
    <row r="3537" spans="1:28" hidden="1" x14ac:dyDescent="0.25">
      <c r="A3537">
        <v>0.22500000000000001</v>
      </c>
      <c r="B3537">
        <v>0.16500000000000001</v>
      </c>
      <c r="C3537">
        <v>3.5000000000000003E-2</v>
      </c>
      <c r="D3537">
        <v>2.5000000000000001E-3</v>
      </c>
      <c r="E3537">
        <v>0.03</v>
      </c>
      <c r="F3537">
        <v>0.01</v>
      </c>
      <c r="G3537">
        <v>0.02</v>
      </c>
      <c r="H3537">
        <v>0.14000000000000001</v>
      </c>
      <c r="I3537">
        <v>0.34</v>
      </c>
      <c r="J3537">
        <v>3.2500000000000001E-2</v>
      </c>
      <c r="K3537">
        <v>0.48226950000000002</v>
      </c>
      <c r="L3537">
        <v>0.57675279000000002</v>
      </c>
      <c r="M3537">
        <v>1.2135440000000001E-2</v>
      </c>
      <c r="N3537">
        <v>0.17062403000000001</v>
      </c>
      <c r="O3537">
        <v>0.21904206000000001</v>
      </c>
      <c r="P3537">
        <v>0.61033391999999997</v>
      </c>
      <c r="Q3537">
        <v>-1.3382669999999999E-2</v>
      </c>
      <c r="R3537">
        <v>0.15094895999999999</v>
      </c>
      <c r="S3537">
        <v>0.21415925999999999</v>
      </c>
      <c r="T3537">
        <v>0.63489178000000002</v>
      </c>
      <c r="U3537">
        <v>0.26500000000000001</v>
      </c>
      <c r="V3537">
        <v>1.40625</v>
      </c>
      <c r="W3537">
        <f>COUNTIF(Table1[[#This Row],[Al2O3]:[TiO2]],0)</f>
        <v>0</v>
      </c>
      <c r="X3537">
        <f>Table1[[#This Row],[K2O]]+Table1[[#This Row],[Li2O]]+Table1[[#This Row],[Na2O]]</f>
        <v>0.17</v>
      </c>
      <c r="Y3537">
        <f>Table1[[#This Row],[B2O3]]+Table1[[#This Row],[K2O]]+Table1[[#This Row],[Li2O]]+Table1[[#This Row],[Na2O]]</f>
        <v>0.33500000000000002</v>
      </c>
      <c r="Z3537" s="2">
        <f>Table1[[#This Row],[B2O3]]+Table1[[#This Row],[CaO]]+Table1[[#This Row],[K2O]]+Table1[[#This Row],[Li2O]]+Table1[[#This Row],[Na2O]]</f>
        <v>0.37</v>
      </c>
      <c r="AA3537" s="2">
        <f>Table1[[#This Row],[A+B+AE]]-Table1[[#This Row],[Al2O3]]-Table1[[#This Row],[SiO2]]</f>
        <v>-0.19500000000000003</v>
      </c>
      <c r="AB3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491.2985000000001</v>
      </c>
    </row>
    <row r="3538" spans="1:28" hidden="1" x14ac:dyDescent="0.25">
      <c r="A3538">
        <v>0.22500000000000001</v>
      </c>
      <c r="B3538">
        <v>0.16500000000000001</v>
      </c>
      <c r="C3538">
        <v>0.01</v>
      </c>
      <c r="D3538">
        <v>2.5000000000000001E-3</v>
      </c>
      <c r="E3538">
        <v>2.5000000000000001E-2</v>
      </c>
      <c r="F3538">
        <v>7.4999999999999997E-3</v>
      </c>
      <c r="G3538">
        <v>0.05</v>
      </c>
      <c r="H3538">
        <v>0.13</v>
      </c>
      <c r="I3538">
        <v>0.375</v>
      </c>
      <c r="J3538">
        <v>0.01</v>
      </c>
      <c r="K3538">
        <v>0.51369863000000004</v>
      </c>
      <c r="L3538">
        <v>0.565397912</v>
      </c>
      <c r="M3538">
        <v>1.3466209999999999E-2</v>
      </c>
      <c r="N3538">
        <v>0.174544896</v>
      </c>
      <c r="O3538">
        <v>0.20940361800000001</v>
      </c>
      <c r="P3538">
        <v>0.61605148499999995</v>
      </c>
      <c r="Q3538">
        <v>-8.1758969999999997E-3</v>
      </c>
      <c r="R3538">
        <v>0.15049575700000001</v>
      </c>
      <c r="S3538">
        <v>0.20618367800000001</v>
      </c>
      <c r="T3538">
        <v>0.64332056500000001</v>
      </c>
      <c r="U3538">
        <v>0.26</v>
      </c>
      <c r="V3538">
        <v>1.25</v>
      </c>
      <c r="W3538">
        <f>COUNTIF(Table1[[#This Row],[Al2O3]:[TiO2]],0)</f>
        <v>0</v>
      </c>
      <c r="X3538">
        <f>Table1[[#This Row],[K2O]]+Table1[[#This Row],[Li2O]]+Table1[[#This Row],[Na2O]]</f>
        <v>0.1875</v>
      </c>
      <c r="Y3538">
        <f>Table1[[#This Row],[B2O3]]+Table1[[#This Row],[K2O]]+Table1[[#This Row],[Li2O]]+Table1[[#This Row],[Na2O]]</f>
        <v>0.35250000000000004</v>
      </c>
      <c r="Z3538" s="2">
        <f>Table1[[#This Row],[B2O3]]+Table1[[#This Row],[CaO]]+Table1[[#This Row],[K2O]]+Table1[[#This Row],[Li2O]]+Table1[[#This Row],[Na2O]]</f>
        <v>0.36250000000000004</v>
      </c>
      <c r="AA3538" s="2">
        <f>Table1[[#This Row],[A+B+AE]]-Table1[[#This Row],[Al2O3]]-Table1[[#This Row],[SiO2]]</f>
        <v>-0.23749999999999996</v>
      </c>
      <c r="AB3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468.09049999999991</v>
      </c>
    </row>
    <row r="3539" spans="1:28" hidden="1" x14ac:dyDescent="0.25">
      <c r="A3539">
        <v>0.23499999999999999</v>
      </c>
      <c r="B3539">
        <v>0.17</v>
      </c>
      <c r="C3539">
        <v>1.4999999999999999E-2</v>
      </c>
      <c r="D3539">
        <v>2.5000000000000001E-3</v>
      </c>
      <c r="E3539">
        <v>4.4999999999999998E-2</v>
      </c>
      <c r="F3539">
        <v>2.5000000000000001E-3</v>
      </c>
      <c r="G3539">
        <v>0.04</v>
      </c>
      <c r="H3539">
        <v>0.13500000000000001</v>
      </c>
      <c r="I3539">
        <v>0.35</v>
      </c>
      <c r="J3539">
        <v>5.0000000000000001E-3</v>
      </c>
      <c r="K3539">
        <v>0.48611111000000001</v>
      </c>
      <c r="L3539">
        <v>0.56684497</v>
      </c>
      <c r="M3539">
        <v>1.030534E-2</v>
      </c>
      <c r="N3539">
        <v>0.17113275999999999</v>
      </c>
      <c r="O3539">
        <v>0.22118688</v>
      </c>
      <c r="P3539">
        <v>0.60768036000000003</v>
      </c>
      <c r="Q3539">
        <v>-1.435205E-2</v>
      </c>
      <c r="R3539">
        <v>0.15062233</v>
      </c>
      <c r="S3539">
        <v>0.21650406</v>
      </c>
      <c r="T3539">
        <v>0.63287360999999998</v>
      </c>
      <c r="U3539">
        <v>0.25</v>
      </c>
      <c r="V3539">
        <v>1.34285714</v>
      </c>
      <c r="W3539">
        <f>COUNTIF(Table1[[#This Row],[Al2O3]:[TiO2]],0)</f>
        <v>0</v>
      </c>
      <c r="X3539">
        <f>Table1[[#This Row],[K2O]]+Table1[[#This Row],[Li2O]]+Table1[[#This Row],[Na2O]]</f>
        <v>0.17750000000000002</v>
      </c>
      <c r="Y3539">
        <f>Table1[[#This Row],[B2O3]]+Table1[[#This Row],[K2O]]+Table1[[#This Row],[Li2O]]+Table1[[#This Row],[Na2O]]</f>
        <v>0.34750000000000003</v>
      </c>
      <c r="Z3539" s="2">
        <f>Table1[[#This Row],[B2O3]]+Table1[[#This Row],[CaO]]+Table1[[#This Row],[K2O]]+Table1[[#This Row],[Li2O]]+Table1[[#This Row],[Na2O]]</f>
        <v>0.36250000000000004</v>
      </c>
      <c r="AA3539" s="2">
        <f>Table1[[#This Row],[A+B+AE]]-Table1[[#This Row],[Al2O3]]-Table1[[#This Row],[SiO2]]</f>
        <v>-0.22249999999999992</v>
      </c>
      <c r="AB3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476.68200000000002</v>
      </c>
    </row>
    <row r="3540" spans="1:28" hidden="1" x14ac:dyDescent="0.25">
      <c r="A3540">
        <v>0.22500000000000001</v>
      </c>
      <c r="B3540">
        <v>0.17499999999999999</v>
      </c>
      <c r="C3540">
        <v>0.04</v>
      </c>
      <c r="D3540">
        <v>2.5000000000000001E-3</v>
      </c>
      <c r="E3540">
        <v>3.5000000000000003E-2</v>
      </c>
      <c r="F3540">
        <v>2.5000000000000001E-3</v>
      </c>
      <c r="G3540">
        <v>0.03</v>
      </c>
      <c r="H3540">
        <v>0.13500000000000001</v>
      </c>
      <c r="I3540">
        <v>0.32500000000000001</v>
      </c>
      <c r="J3540">
        <v>0.03</v>
      </c>
      <c r="K3540">
        <v>0.474452555</v>
      </c>
      <c r="L3540">
        <v>0.57661245400000005</v>
      </c>
      <c r="M3540">
        <v>9.770885E-3</v>
      </c>
      <c r="N3540">
        <v>0.17337519700000001</v>
      </c>
      <c r="O3540">
        <v>0.21770471499999999</v>
      </c>
      <c r="P3540">
        <v>0.60892008799999997</v>
      </c>
      <c r="Q3540">
        <v>-1.3893301E-2</v>
      </c>
      <c r="R3540">
        <v>0.15212335499999999</v>
      </c>
      <c r="S3540">
        <v>0.212713659</v>
      </c>
      <c r="T3540">
        <v>0.63516298599999998</v>
      </c>
      <c r="U3540">
        <v>0.25</v>
      </c>
      <c r="V3540">
        <v>1.363636364</v>
      </c>
      <c r="W3540">
        <f>COUNTIF(Table1[[#This Row],[Al2O3]:[TiO2]],0)</f>
        <v>0</v>
      </c>
      <c r="X3540">
        <f>Table1[[#This Row],[K2O]]+Table1[[#This Row],[Li2O]]+Table1[[#This Row],[Na2O]]</f>
        <v>0.16750000000000001</v>
      </c>
      <c r="Y3540">
        <f>Table1[[#This Row],[B2O3]]+Table1[[#This Row],[K2O]]+Table1[[#This Row],[Li2O]]+Table1[[#This Row],[Na2O]]</f>
        <v>0.34250000000000003</v>
      </c>
      <c r="Z3540" s="2">
        <f>Table1[[#This Row],[B2O3]]+Table1[[#This Row],[CaO]]+Table1[[#This Row],[K2O]]+Table1[[#This Row],[Li2O]]+Table1[[#This Row],[Na2O]]</f>
        <v>0.38250000000000001</v>
      </c>
      <c r="AA3540" s="2">
        <f>Table1[[#This Row],[A+B+AE]]-Table1[[#This Row],[Al2O3]]-Table1[[#This Row],[SiO2]]</f>
        <v>-0.16750000000000001</v>
      </c>
      <c r="AB3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481.14100000000008</v>
      </c>
    </row>
    <row r="3541" spans="1:28" hidden="1" x14ac:dyDescent="0.25">
      <c r="A3541">
        <v>0.245</v>
      </c>
      <c r="B3541">
        <v>0.18</v>
      </c>
      <c r="C3541">
        <v>0.03</v>
      </c>
      <c r="D3541">
        <v>2.5000000000000001E-3</v>
      </c>
      <c r="E3541">
        <v>0.05</v>
      </c>
      <c r="F3541">
        <v>5.0000000000000001E-3</v>
      </c>
      <c r="G3541">
        <v>0.04</v>
      </c>
      <c r="H3541">
        <v>0.14499999999999999</v>
      </c>
      <c r="I3541">
        <v>0.3</v>
      </c>
      <c r="J3541">
        <v>2.5000000000000001E-3</v>
      </c>
      <c r="K3541">
        <v>0.43478260000000002</v>
      </c>
      <c r="L3541">
        <v>0.57706290000000005</v>
      </c>
      <c r="M3541">
        <v>-1.4343699999999999E-2</v>
      </c>
      <c r="N3541">
        <v>0.18703449999999999</v>
      </c>
      <c r="O3541">
        <v>0.23213510000000001</v>
      </c>
      <c r="P3541">
        <v>0.58083039999999997</v>
      </c>
      <c r="Q3541">
        <v>-3.5137700000000001E-2</v>
      </c>
      <c r="R3541">
        <v>0.163193</v>
      </c>
      <c r="S3541">
        <v>0.2273529</v>
      </c>
      <c r="T3541">
        <v>0.60945419999999995</v>
      </c>
      <c r="U3541">
        <v>0.26</v>
      </c>
      <c r="V3541">
        <v>1.3243243</v>
      </c>
      <c r="W3541">
        <f>COUNTIF(Table1[[#This Row],[Al2O3]:[TiO2]],0)</f>
        <v>0</v>
      </c>
      <c r="X3541">
        <f>Table1[[#This Row],[K2O]]+Table1[[#This Row],[Li2O]]+Table1[[#This Row],[Na2O]]</f>
        <v>0.19</v>
      </c>
      <c r="Y3541">
        <f>Table1[[#This Row],[B2O3]]+Table1[[#This Row],[K2O]]+Table1[[#This Row],[Li2O]]+Table1[[#This Row],[Na2O]]</f>
        <v>0.37</v>
      </c>
      <c r="Z3541" s="2">
        <f>Table1[[#This Row],[B2O3]]+Table1[[#This Row],[CaO]]+Table1[[#This Row],[K2O]]+Table1[[#This Row],[Li2O]]+Table1[[#This Row],[Na2O]]</f>
        <v>0.4</v>
      </c>
      <c r="AA3541" s="2">
        <f>Table1[[#This Row],[A+B+AE]]-Table1[[#This Row],[Al2O3]]-Table1[[#This Row],[SiO2]]</f>
        <v>-0.14499999999999996</v>
      </c>
      <c r="AB3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467.94350000000009</v>
      </c>
    </row>
    <row r="3542" spans="1:28" hidden="1" x14ac:dyDescent="0.25">
      <c r="A3542">
        <v>0.2</v>
      </c>
      <c r="B3542">
        <v>0.125</v>
      </c>
      <c r="C3542">
        <v>5.0000000000000001E-3</v>
      </c>
      <c r="D3542">
        <v>5.0000000000000001E-3</v>
      </c>
      <c r="E3542">
        <v>4.4999999999999998E-2</v>
      </c>
      <c r="F3542">
        <v>7.4999999999999997E-3</v>
      </c>
      <c r="G3542">
        <v>4.4999999999999998E-2</v>
      </c>
      <c r="H3542">
        <v>0.12</v>
      </c>
      <c r="I3542">
        <v>0.435</v>
      </c>
      <c r="J3542">
        <v>1.2500000000000001E-2</v>
      </c>
      <c r="K3542">
        <v>0.57615894000000001</v>
      </c>
      <c r="L3542">
        <v>0.56639450499999999</v>
      </c>
      <c r="M3542">
        <v>3.0553249000000001E-2</v>
      </c>
      <c r="N3542">
        <v>0.16697614399999999</v>
      </c>
      <c r="O3542">
        <v>0.19545947599999999</v>
      </c>
      <c r="P3542">
        <v>0.63756437899999996</v>
      </c>
      <c r="Q3542">
        <v>5.1949750000000001E-3</v>
      </c>
      <c r="R3542">
        <v>0.14538809699999999</v>
      </c>
      <c r="S3542">
        <v>0.19362489999999999</v>
      </c>
      <c r="T3542">
        <v>0.66098700300000002</v>
      </c>
      <c r="U3542">
        <v>0.26500000000000001</v>
      </c>
      <c r="V3542">
        <v>1.212121212</v>
      </c>
      <c r="W3542">
        <f>COUNTIF(Table1[[#This Row],[Al2O3]:[TiO2]],0)</f>
        <v>0</v>
      </c>
      <c r="X3542">
        <f>Table1[[#This Row],[K2O]]+Table1[[#This Row],[Li2O]]+Table1[[#This Row],[Na2O]]</f>
        <v>0.17249999999999999</v>
      </c>
      <c r="Y3542">
        <f>Table1[[#This Row],[B2O3]]+Table1[[#This Row],[K2O]]+Table1[[#This Row],[Li2O]]+Table1[[#This Row],[Na2O]]</f>
        <v>0.29749999999999999</v>
      </c>
      <c r="Z3542" s="2">
        <f>Table1[[#This Row],[B2O3]]+Table1[[#This Row],[CaO]]+Table1[[#This Row],[K2O]]+Table1[[#This Row],[Li2O]]+Table1[[#This Row],[Na2O]]</f>
        <v>0.30249999999999999</v>
      </c>
      <c r="AA3542" s="2">
        <f>Table1[[#This Row],[A+B+AE]]-Table1[[#This Row],[Al2O3]]-Table1[[#This Row],[SiO2]]</f>
        <v>-0.33250000000000002</v>
      </c>
      <c r="AB3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478.40050000000008</v>
      </c>
    </row>
    <row r="3543" spans="1:28" hidden="1" x14ac:dyDescent="0.25">
      <c r="A3543">
        <v>0.2</v>
      </c>
      <c r="B3543">
        <v>0.14000000000000001</v>
      </c>
      <c r="C3543">
        <v>0.01</v>
      </c>
      <c r="D3543">
        <v>5.0000000000000001E-3</v>
      </c>
      <c r="E3543">
        <v>0.02</v>
      </c>
      <c r="F3543">
        <v>2.5000000000000001E-3</v>
      </c>
      <c r="G3543">
        <v>3.5000000000000003E-2</v>
      </c>
      <c r="H3543">
        <v>0.125</v>
      </c>
      <c r="I3543">
        <v>0.435</v>
      </c>
      <c r="J3543">
        <v>2.75E-2</v>
      </c>
      <c r="K3543">
        <v>0.57236841999999999</v>
      </c>
      <c r="L3543">
        <v>0.56196552</v>
      </c>
      <c r="M3543">
        <v>4.2612629999999999E-2</v>
      </c>
      <c r="N3543">
        <v>0.15823264000000001</v>
      </c>
      <c r="O3543">
        <v>0.19164613999999999</v>
      </c>
      <c r="P3543">
        <v>0.65012122000000006</v>
      </c>
      <c r="Q3543">
        <v>1.365949E-2</v>
      </c>
      <c r="R3543">
        <v>0.14072219</v>
      </c>
      <c r="S3543">
        <v>0.18833899000000001</v>
      </c>
      <c r="T3543">
        <v>0.67093882000000005</v>
      </c>
      <c r="U3543">
        <v>0.255</v>
      </c>
      <c r="V3543">
        <v>1.25</v>
      </c>
      <c r="W3543">
        <f>COUNTIF(Table1[[#This Row],[Al2O3]:[TiO2]],0)</f>
        <v>0</v>
      </c>
      <c r="X3543">
        <f>Table1[[#This Row],[K2O]]+Table1[[#This Row],[Li2O]]+Table1[[#This Row],[Na2O]]</f>
        <v>0.16250000000000001</v>
      </c>
      <c r="Y3543">
        <f>Table1[[#This Row],[B2O3]]+Table1[[#This Row],[K2O]]+Table1[[#This Row],[Li2O]]+Table1[[#This Row],[Na2O]]</f>
        <v>0.30249999999999999</v>
      </c>
      <c r="Z3543" s="2">
        <f>Table1[[#This Row],[B2O3]]+Table1[[#This Row],[CaO]]+Table1[[#This Row],[K2O]]+Table1[[#This Row],[Li2O]]+Table1[[#This Row],[Na2O]]</f>
        <v>0.3125</v>
      </c>
      <c r="AA3543" s="2">
        <f>Table1[[#This Row],[A+B+AE]]-Table1[[#This Row],[Al2O3]]-Table1[[#This Row],[SiO2]]</f>
        <v>-0.32250000000000001</v>
      </c>
      <c r="AB3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489.65950000000009</v>
      </c>
    </row>
    <row r="3544" spans="1:28" hidden="1" x14ac:dyDescent="0.25">
      <c r="A3544">
        <v>0.23499999999999999</v>
      </c>
      <c r="B3544">
        <v>0.16</v>
      </c>
      <c r="C3544">
        <v>5.0000000000000001E-3</v>
      </c>
      <c r="D3544">
        <v>5.0000000000000001E-3</v>
      </c>
      <c r="E3544">
        <v>0.05</v>
      </c>
      <c r="F3544">
        <v>0.01</v>
      </c>
      <c r="G3544">
        <v>0.01</v>
      </c>
      <c r="H3544">
        <v>0.13500000000000001</v>
      </c>
      <c r="I3544">
        <v>0.36</v>
      </c>
      <c r="J3544">
        <v>0.03</v>
      </c>
      <c r="K3544">
        <v>0.49315068499999998</v>
      </c>
      <c r="L3544">
        <v>0.56685128600000001</v>
      </c>
      <c r="M3544">
        <v>3.4404908999999997E-2</v>
      </c>
      <c r="N3544">
        <v>0.147214071</v>
      </c>
      <c r="O3544">
        <v>0.22949554899999999</v>
      </c>
      <c r="P3544">
        <v>0.62329038000000003</v>
      </c>
      <c r="Q3544">
        <v>8.0764499999999996E-4</v>
      </c>
      <c r="R3544">
        <v>0.134972118</v>
      </c>
      <c r="S3544">
        <v>0.22286711400000001</v>
      </c>
      <c r="T3544">
        <v>0.64216076799999999</v>
      </c>
      <c r="U3544">
        <v>0.26500000000000001</v>
      </c>
      <c r="V3544">
        <v>1.6206896550000001</v>
      </c>
      <c r="W3544">
        <f>COUNTIF(Table1[[#This Row],[Al2O3]:[TiO2]],0)</f>
        <v>0</v>
      </c>
      <c r="X3544">
        <f>Table1[[#This Row],[K2O]]+Table1[[#This Row],[Li2O]]+Table1[[#This Row],[Na2O]]</f>
        <v>0.155</v>
      </c>
      <c r="Y3544">
        <f>Table1[[#This Row],[B2O3]]+Table1[[#This Row],[K2O]]+Table1[[#This Row],[Li2O]]+Table1[[#This Row],[Na2O]]</f>
        <v>0.31500000000000006</v>
      </c>
      <c r="Z3544" s="2">
        <f>Table1[[#This Row],[B2O3]]+Table1[[#This Row],[CaO]]+Table1[[#This Row],[K2O]]+Table1[[#This Row],[Li2O]]+Table1[[#This Row],[Na2O]]</f>
        <v>0.32000000000000006</v>
      </c>
      <c r="AA3544" s="2">
        <f>Table1[[#This Row],[A+B+AE]]-Table1[[#This Row],[Al2O3]]-Table1[[#This Row],[SiO2]]</f>
        <v>-0.27499999999999991</v>
      </c>
      <c r="AB3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506.755</v>
      </c>
    </row>
    <row r="3545" spans="1:28" hidden="1" x14ac:dyDescent="0.25">
      <c r="A3545">
        <v>0.245</v>
      </c>
      <c r="B3545">
        <v>0.17</v>
      </c>
      <c r="C3545">
        <v>0.01</v>
      </c>
      <c r="D3545">
        <v>2.5000000000000001E-3</v>
      </c>
      <c r="E3545">
        <v>0.05</v>
      </c>
      <c r="F3545">
        <v>5.0000000000000001E-3</v>
      </c>
      <c r="G3545">
        <v>0.03</v>
      </c>
      <c r="H3545">
        <v>0.15</v>
      </c>
      <c r="I3545">
        <v>0.33</v>
      </c>
      <c r="J3545">
        <v>7.4999999999999997E-3</v>
      </c>
      <c r="K3545">
        <v>0.45517241400000003</v>
      </c>
      <c r="L3545">
        <v>0.57130869399999995</v>
      </c>
      <c r="M3545">
        <v>-1.440907E-3</v>
      </c>
      <c r="N3545">
        <v>0.17599235299999999</v>
      </c>
      <c r="O3545">
        <v>0.231880217</v>
      </c>
      <c r="P3545">
        <v>0.59212743000000001</v>
      </c>
      <c r="Q3545">
        <v>-2.8489641E-2</v>
      </c>
      <c r="R3545">
        <v>0.158035657</v>
      </c>
      <c r="S3545">
        <v>0.22620047800000001</v>
      </c>
      <c r="T3545">
        <v>0.61576386500000002</v>
      </c>
      <c r="U3545">
        <v>0.27</v>
      </c>
      <c r="V3545">
        <v>1.361111111</v>
      </c>
      <c r="W3545">
        <f>COUNTIF(Table1[[#This Row],[Al2O3]:[TiO2]],0)</f>
        <v>0</v>
      </c>
      <c r="X3545">
        <f>Table1[[#This Row],[K2O]]+Table1[[#This Row],[Li2O]]+Table1[[#This Row],[Na2O]]</f>
        <v>0.185</v>
      </c>
      <c r="Y3545">
        <f>Table1[[#This Row],[B2O3]]+Table1[[#This Row],[K2O]]+Table1[[#This Row],[Li2O]]+Table1[[#This Row],[Na2O]]</f>
        <v>0.35499999999999998</v>
      </c>
      <c r="Z3545" s="2">
        <f>Table1[[#This Row],[B2O3]]+Table1[[#This Row],[CaO]]+Table1[[#This Row],[K2O]]+Table1[[#This Row],[Li2O]]+Table1[[#This Row],[Na2O]]</f>
        <v>0.36499999999999999</v>
      </c>
      <c r="AA3545" s="2">
        <f>Table1[[#This Row],[A+B+AE]]-Table1[[#This Row],[Al2O3]]-Table1[[#This Row],[SiO2]]</f>
        <v>-0.21000000000000002</v>
      </c>
      <c r="AB3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480.822</v>
      </c>
    </row>
    <row r="3546" spans="1:28" hidden="1" x14ac:dyDescent="0.25">
      <c r="A3546">
        <v>0.21</v>
      </c>
      <c r="B3546">
        <v>0.16500000000000001</v>
      </c>
      <c r="C3546">
        <v>0.02</v>
      </c>
      <c r="D3546">
        <v>5.0000000000000001E-3</v>
      </c>
      <c r="E3546">
        <v>2.5000000000000001E-2</v>
      </c>
      <c r="F3546">
        <v>0.01</v>
      </c>
      <c r="G3546">
        <v>4.4999999999999998E-2</v>
      </c>
      <c r="H3546">
        <v>0.12</v>
      </c>
      <c r="I3546">
        <v>0.36499999999999999</v>
      </c>
      <c r="J3546">
        <v>3.5000000000000003E-2</v>
      </c>
      <c r="K3546">
        <v>0.52517985599999994</v>
      </c>
      <c r="L3546">
        <v>0.57188962099999996</v>
      </c>
      <c r="M3546">
        <v>2.3053626000000001E-2</v>
      </c>
      <c r="N3546">
        <v>0.16991534799999999</v>
      </c>
      <c r="O3546">
        <v>0.20224004900000001</v>
      </c>
      <c r="P3546">
        <v>0.627844603</v>
      </c>
      <c r="Q3546">
        <v>2.6707319999999999E-3</v>
      </c>
      <c r="R3546">
        <v>0.144650689</v>
      </c>
      <c r="S3546">
        <v>0.19913235200000001</v>
      </c>
      <c r="T3546">
        <v>0.65621695899999999</v>
      </c>
      <c r="U3546">
        <v>0.26</v>
      </c>
      <c r="V3546">
        <v>1.2727272730000001</v>
      </c>
      <c r="W3546">
        <f>COUNTIF(Table1[[#This Row],[Al2O3]:[TiO2]],0)</f>
        <v>0</v>
      </c>
      <c r="X3546">
        <f>Table1[[#This Row],[K2O]]+Table1[[#This Row],[Li2O]]+Table1[[#This Row],[Na2O]]</f>
        <v>0.17499999999999999</v>
      </c>
      <c r="Y3546">
        <f>Table1[[#This Row],[B2O3]]+Table1[[#This Row],[K2O]]+Table1[[#This Row],[Li2O]]+Table1[[#This Row],[Na2O]]</f>
        <v>0.34</v>
      </c>
      <c r="Z3546" s="2">
        <f>Table1[[#This Row],[B2O3]]+Table1[[#This Row],[CaO]]+Table1[[#This Row],[K2O]]+Table1[[#This Row],[Li2O]]+Table1[[#This Row],[Na2O]]</f>
        <v>0.36</v>
      </c>
      <c r="AA3546" s="2">
        <f>Table1[[#This Row],[A+B+AE]]-Table1[[#This Row],[Al2O3]]-Table1[[#This Row],[SiO2]]</f>
        <v>-0.215</v>
      </c>
      <c r="AB3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469.69299999999998</v>
      </c>
    </row>
    <row r="3547" spans="1:28" hidden="1" x14ac:dyDescent="0.25">
      <c r="A3547">
        <v>0.2</v>
      </c>
      <c r="B3547">
        <v>0.12</v>
      </c>
      <c r="C3547">
        <v>0.04</v>
      </c>
      <c r="D3547">
        <v>2.5000000000000001E-3</v>
      </c>
      <c r="E3547">
        <v>3.5000000000000003E-2</v>
      </c>
      <c r="F3547">
        <v>7.4999999999999997E-3</v>
      </c>
      <c r="G3547">
        <v>0.04</v>
      </c>
      <c r="H3547">
        <v>0.125</v>
      </c>
      <c r="I3547">
        <v>0.42</v>
      </c>
      <c r="J3547">
        <v>0.01</v>
      </c>
      <c r="K3547">
        <v>0.56375838899999997</v>
      </c>
      <c r="L3547">
        <v>0.57538097399999999</v>
      </c>
      <c r="M3547">
        <v>1.5161193E-2</v>
      </c>
      <c r="N3547">
        <v>0.179626284</v>
      </c>
      <c r="O3547">
        <v>0.19799529799999999</v>
      </c>
      <c r="P3547">
        <v>0.62237841900000002</v>
      </c>
      <c r="Q3547">
        <v>-7.6272969999999999E-3</v>
      </c>
      <c r="R3547">
        <v>0.15507052199999999</v>
      </c>
      <c r="S3547">
        <v>0.196989993</v>
      </c>
      <c r="T3547">
        <v>0.64793948499999998</v>
      </c>
      <c r="U3547">
        <v>0.26500000000000001</v>
      </c>
      <c r="V3547">
        <v>1.212121212</v>
      </c>
      <c r="W3547">
        <f>COUNTIF(Table1[[#This Row],[Al2O3]:[TiO2]],0)</f>
        <v>0</v>
      </c>
      <c r="X3547">
        <f>Table1[[#This Row],[K2O]]+Table1[[#This Row],[Li2O]]+Table1[[#This Row],[Na2O]]</f>
        <v>0.17249999999999999</v>
      </c>
      <c r="Y3547">
        <f>Table1[[#This Row],[B2O3]]+Table1[[#This Row],[K2O]]+Table1[[#This Row],[Li2O]]+Table1[[#This Row],[Na2O]]</f>
        <v>0.29249999999999998</v>
      </c>
      <c r="Z3547" s="2">
        <f>Table1[[#This Row],[B2O3]]+Table1[[#This Row],[CaO]]+Table1[[#This Row],[K2O]]+Table1[[#This Row],[Li2O]]+Table1[[#This Row],[Na2O]]</f>
        <v>0.33250000000000002</v>
      </c>
      <c r="AA3547" s="2">
        <f>Table1[[#This Row],[A+B+AE]]-Table1[[#This Row],[Al2O3]]-Table1[[#This Row],[SiO2]]</f>
        <v>-0.28749999999999998</v>
      </c>
      <c r="AB3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481.47050000000002</v>
      </c>
    </row>
    <row r="3548" spans="1:28" hidden="1" x14ac:dyDescent="0.25">
      <c r="A3548">
        <v>0.24</v>
      </c>
      <c r="B3548">
        <v>0.18</v>
      </c>
      <c r="C3548">
        <v>0.01</v>
      </c>
      <c r="D3548">
        <v>5.0000000000000001E-3</v>
      </c>
      <c r="E3548">
        <v>2.5000000000000001E-2</v>
      </c>
      <c r="F3548">
        <v>5.0000000000000001E-3</v>
      </c>
      <c r="G3548">
        <v>0.02</v>
      </c>
      <c r="H3548">
        <v>0.14000000000000001</v>
      </c>
      <c r="I3548">
        <v>0.33500000000000002</v>
      </c>
      <c r="J3548">
        <v>0.04</v>
      </c>
      <c r="K3548">
        <v>0.46853146899999998</v>
      </c>
      <c r="L3548">
        <v>0.56831646499999999</v>
      </c>
      <c r="M3548">
        <v>2.3096688000000001E-2</v>
      </c>
      <c r="N3548">
        <v>0.15720441099999999</v>
      </c>
      <c r="O3548">
        <v>0.22777746099999999</v>
      </c>
      <c r="P3548">
        <v>0.61501812700000003</v>
      </c>
      <c r="Q3548">
        <v>-7.0495740000000003E-3</v>
      </c>
      <c r="R3548">
        <v>0.142341679</v>
      </c>
      <c r="S3548">
        <v>0.220913108</v>
      </c>
      <c r="T3548">
        <v>0.63674521399999995</v>
      </c>
      <c r="U3548">
        <v>0.27</v>
      </c>
      <c r="V3548">
        <v>1.5</v>
      </c>
      <c r="W3548">
        <f>COUNTIF(Table1[[#This Row],[Al2O3]:[TiO2]],0)</f>
        <v>0</v>
      </c>
      <c r="X3548">
        <f>Table1[[#This Row],[K2O]]+Table1[[#This Row],[Li2O]]+Table1[[#This Row],[Na2O]]</f>
        <v>0.16500000000000001</v>
      </c>
      <c r="Y3548">
        <f>Table1[[#This Row],[B2O3]]+Table1[[#This Row],[K2O]]+Table1[[#This Row],[Li2O]]+Table1[[#This Row],[Na2O]]</f>
        <v>0.34499999999999997</v>
      </c>
      <c r="Z3548" s="2">
        <f>Table1[[#This Row],[B2O3]]+Table1[[#This Row],[CaO]]+Table1[[#This Row],[K2O]]+Table1[[#This Row],[Li2O]]+Table1[[#This Row],[Na2O]]</f>
        <v>0.35499999999999998</v>
      </c>
      <c r="AA3548" s="2">
        <f>Table1[[#This Row],[A+B+AE]]-Table1[[#This Row],[Al2O3]]-Table1[[#This Row],[SiO2]]</f>
        <v>-0.22000000000000003</v>
      </c>
      <c r="AB3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492.42549999999994</v>
      </c>
    </row>
    <row r="3549" spans="1:28" hidden="1" x14ac:dyDescent="0.25">
      <c r="A3549">
        <v>0.22500000000000001</v>
      </c>
      <c r="B3549">
        <v>0.16500000000000001</v>
      </c>
      <c r="C3549">
        <v>1.4999999999999999E-2</v>
      </c>
      <c r="D3549">
        <v>2.5000000000000001E-3</v>
      </c>
      <c r="E3549">
        <v>0.04</v>
      </c>
      <c r="F3549">
        <v>5.0000000000000001E-3</v>
      </c>
      <c r="G3549">
        <v>0.05</v>
      </c>
      <c r="H3549">
        <v>0.14000000000000001</v>
      </c>
      <c r="I3549">
        <v>0.35499999999999998</v>
      </c>
      <c r="J3549">
        <v>2.5000000000000001E-3</v>
      </c>
      <c r="K3549">
        <v>0.49305555600000001</v>
      </c>
      <c r="L3549">
        <v>0.57077414999999998</v>
      </c>
      <c r="M3549">
        <v>-3.5490400000000002E-4</v>
      </c>
      <c r="N3549">
        <v>0.18600709800000001</v>
      </c>
      <c r="O3549">
        <v>0.21125967100000001</v>
      </c>
      <c r="P3549">
        <v>0.60273323099999998</v>
      </c>
      <c r="Q3549">
        <v>-2.1874292E-2</v>
      </c>
      <c r="R3549">
        <v>0.161748533</v>
      </c>
      <c r="S3549">
        <v>0.20793863500000001</v>
      </c>
      <c r="T3549">
        <v>0.63031283199999999</v>
      </c>
      <c r="U3549">
        <v>0.26</v>
      </c>
      <c r="V3549">
        <v>1.184210526</v>
      </c>
      <c r="W3549">
        <f>COUNTIF(Table1[[#This Row],[Al2O3]:[TiO2]],0)</f>
        <v>0</v>
      </c>
      <c r="X3549">
        <f>Table1[[#This Row],[K2O]]+Table1[[#This Row],[Li2O]]+Table1[[#This Row],[Na2O]]</f>
        <v>0.19500000000000001</v>
      </c>
      <c r="Y3549">
        <f>Table1[[#This Row],[B2O3]]+Table1[[#This Row],[K2O]]+Table1[[#This Row],[Li2O]]+Table1[[#This Row],[Na2O]]</f>
        <v>0.36000000000000004</v>
      </c>
      <c r="Z3549" s="2">
        <f>Table1[[#This Row],[B2O3]]+Table1[[#This Row],[CaO]]+Table1[[#This Row],[K2O]]+Table1[[#This Row],[Li2O]]+Table1[[#This Row],[Na2O]]</f>
        <v>0.375</v>
      </c>
      <c r="AA3549" s="2">
        <f>Table1[[#This Row],[A+B+AE]]-Table1[[#This Row],[Al2O3]]-Table1[[#This Row],[SiO2]]</f>
        <v>-0.20499999999999999</v>
      </c>
      <c r="AB3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463.18200000000002</v>
      </c>
    </row>
    <row r="3550" spans="1:28" hidden="1" x14ac:dyDescent="0.25">
      <c r="A3550">
        <v>0.20499999999999999</v>
      </c>
      <c r="B3550">
        <v>0.12</v>
      </c>
      <c r="C3550">
        <v>0.01</v>
      </c>
      <c r="D3550">
        <v>2.5000000000000001E-3</v>
      </c>
      <c r="E3550">
        <v>3.5000000000000003E-2</v>
      </c>
      <c r="F3550">
        <v>5.0000000000000001E-3</v>
      </c>
      <c r="G3550">
        <v>0.03</v>
      </c>
      <c r="H3550">
        <v>0.125</v>
      </c>
      <c r="I3550">
        <v>0.45</v>
      </c>
      <c r="J3550">
        <v>1.7500000000000002E-2</v>
      </c>
      <c r="K3550">
        <v>0.57692307700000001</v>
      </c>
      <c r="L3550">
        <v>0.56352130899999997</v>
      </c>
      <c r="M3550">
        <v>3.8788024999999997E-2</v>
      </c>
      <c r="N3550">
        <v>0.157081093</v>
      </c>
      <c r="O3550">
        <v>0.20007222099999999</v>
      </c>
      <c r="P3550">
        <v>0.64284668599999994</v>
      </c>
      <c r="Q3550">
        <v>8.2654830000000006E-3</v>
      </c>
      <c r="R3550">
        <v>0.140681995</v>
      </c>
      <c r="S3550">
        <v>0.19730320200000001</v>
      </c>
      <c r="T3550">
        <v>0.66201480300000004</v>
      </c>
      <c r="U3550">
        <v>0.26500000000000001</v>
      </c>
      <c r="V3550">
        <v>1.3225806449999999</v>
      </c>
      <c r="W3550">
        <f>COUNTIF(Table1[[#This Row],[Al2O3]:[TiO2]],0)</f>
        <v>0</v>
      </c>
      <c r="X3550">
        <f>Table1[[#This Row],[K2O]]+Table1[[#This Row],[Li2O]]+Table1[[#This Row],[Na2O]]</f>
        <v>0.16</v>
      </c>
      <c r="Y3550">
        <f>Table1[[#This Row],[B2O3]]+Table1[[#This Row],[K2O]]+Table1[[#This Row],[Li2O]]+Table1[[#This Row],[Na2O]]</f>
        <v>0.28000000000000003</v>
      </c>
      <c r="Z3550" s="2">
        <f>Table1[[#This Row],[B2O3]]+Table1[[#This Row],[CaO]]+Table1[[#This Row],[K2O]]+Table1[[#This Row],[Li2O]]+Table1[[#This Row],[Na2O]]</f>
        <v>0.29000000000000004</v>
      </c>
      <c r="AA3550" s="2">
        <f>Table1[[#This Row],[A+B+AE]]-Table1[[#This Row],[Al2O3]]-Table1[[#This Row],[SiO2]]</f>
        <v>-0.36499999999999999</v>
      </c>
      <c r="AB3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497.10750000000019</v>
      </c>
    </row>
    <row r="3551" spans="1:28" hidden="1" x14ac:dyDescent="0.25">
      <c r="A3551">
        <v>0.22</v>
      </c>
      <c r="B3551">
        <v>0.19500000000000001</v>
      </c>
      <c r="C3551">
        <v>0.01</v>
      </c>
      <c r="D3551">
        <v>5.0000000000000001E-3</v>
      </c>
      <c r="E3551">
        <v>0.03</v>
      </c>
      <c r="F3551">
        <v>2.5000000000000001E-3</v>
      </c>
      <c r="G3551">
        <v>0.04</v>
      </c>
      <c r="H3551">
        <v>0.13500000000000001</v>
      </c>
      <c r="I3551">
        <v>0.32</v>
      </c>
      <c r="J3551">
        <v>4.2500000000000003E-2</v>
      </c>
      <c r="K3551">
        <v>0.47407407400000001</v>
      </c>
      <c r="L3551">
        <v>0.57063481500000002</v>
      </c>
      <c r="M3551">
        <v>1.9418530999999999E-2</v>
      </c>
      <c r="N3551">
        <v>0.17017812099999999</v>
      </c>
      <c r="O3551">
        <v>0.20766667599999999</v>
      </c>
      <c r="P3551">
        <v>0.62215520300000005</v>
      </c>
      <c r="Q3551">
        <v>-4.3855450000000002E-3</v>
      </c>
      <c r="R3551">
        <v>0.14937706000000001</v>
      </c>
      <c r="S3551">
        <v>0.20198496099999999</v>
      </c>
      <c r="T3551">
        <v>0.64863797899999998</v>
      </c>
      <c r="U3551">
        <v>0.25</v>
      </c>
      <c r="V3551">
        <v>1.2571428570000001</v>
      </c>
      <c r="W3551">
        <f>COUNTIF(Table1[[#This Row],[Al2O3]:[TiO2]],0)</f>
        <v>0</v>
      </c>
      <c r="X3551">
        <f>Table1[[#This Row],[K2O]]+Table1[[#This Row],[Li2O]]+Table1[[#This Row],[Na2O]]</f>
        <v>0.17750000000000002</v>
      </c>
      <c r="Y3551">
        <f>Table1[[#This Row],[B2O3]]+Table1[[#This Row],[K2O]]+Table1[[#This Row],[Li2O]]+Table1[[#This Row],[Na2O]]</f>
        <v>0.37250000000000005</v>
      </c>
      <c r="Z3551" s="2">
        <f>Table1[[#This Row],[B2O3]]+Table1[[#This Row],[CaO]]+Table1[[#This Row],[K2O]]+Table1[[#This Row],[Li2O]]+Table1[[#This Row],[Na2O]]</f>
        <v>0.38250000000000006</v>
      </c>
      <c r="AA3551" s="2">
        <f>Table1[[#This Row],[A+B+AE]]-Table1[[#This Row],[Al2O3]]-Table1[[#This Row],[SiO2]]</f>
        <v>-0.15749999999999995</v>
      </c>
      <c r="AB3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467.95550000000003</v>
      </c>
    </row>
    <row r="3552" spans="1:28" hidden="1" x14ac:dyDescent="0.25">
      <c r="A3552">
        <v>0.23499999999999999</v>
      </c>
      <c r="B3552">
        <v>0.18</v>
      </c>
      <c r="C3552">
        <v>1.4999999999999999E-2</v>
      </c>
      <c r="D3552">
        <v>2.5000000000000001E-3</v>
      </c>
      <c r="E3552">
        <v>2.5000000000000001E-2</v>
      </c>
      <c r="F3552">
        <v>7.4999999999999997E-3</v>
      </c>
      <c r="G3552">
        <v>0.05</v>
      </c>
      <c r="H3552">
        <v>0.14000000000000001</v>
      </c>
      <c r="I3552">
        <v>0.33500000000000002</v>
      </c>
      <c r="J3552">
        <v>0.01</v>
      </c>
      <c r="K3552">
        <v>0.47183099000000001</v>
      </c>
      <c r="L3552">
        <v>0.57014562999999996</v>
      </c>
      <c r="M3552">
        <v>-1.8398799999999999E-3</v>
      </c>
      <c r="N3552">
        <v>0.18397559999999999</v>
      </c>
      <c r="O3552">
        <v>0.21717032</v>
      </c>
      <c r="P3552">
        <v>0.59885407999999996</v>
      </c>
      <c r="Q3552">
        <v>-2.1901210000000001E-2</v>
      </c>
      <c r="R3552">
        <v>0.15885204</v>
      </c>
      <c r="S3552">
        <v>0.21329122</v>
      </c>
      <c r="T3552">
        <v>0.62785674000000002</v>
      </c>
      <c r="U3552">
        <v>0.26500000000000001</v>
      </c>
      <c r="V3552">
        <v>1.23684211</v>
      </c>
      <c r="W3552">
        <f>COUNTIF(Table1[[#This Row],[Al2O3]:[TiO2]],0)</f>
        <v>0</v>
      </c>
      <c r="X3552">
        <f>Table1[[#This Row],[K2O]]+Table1[[#This Row],[Li2O]]+Table1[[#This Row],[Na2O]]</f>
        <v>0.19750000000000001</v>
      </c>
      <c r="Y3552">
        <f>Table1[[#This Row],[B2O3]]+Table1[[#This Row],[K2O]]+Table1[[#This Row],[Li2O]]+Table1[[#This Row],[Na2O]]</f>
        <v>0.3775</v>
      </c>
      <c r="Z3552" s="2">
        <f>Table1[[#This Row],[B2O3]]+Table1[[#This Row],[CaO]]+Table1[[#This Row],[K2O]]+Table1[[#This Row],[Li2O]]+Table1[[#This Row],[Na2O]]</f>
        <v>0.39250000000000002</v>
      </c>
      <c r="AA3552" s="2">
        <f>Table1[[#This Row],[A+B+AE]]-Table1[[#This Row],[Al2O3]]-Table1[[#This Row],[SiO2]]</f>
        <v>-0.17749999999999999</v>
      </c>
      <c r="AB3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461.47699999999998</v>
      </c>
    </row>
    <row r="3553" spans="1:28" hidden="1" x14ac:dyDescent="0.25">
      <c r="A3553">
        <v>0.23</v>
      </c>
      <c r="B3553">
        <v>0.125</v>
      </c>
      <c r="C3553">
        <v>2.5000000000000001E-2</v>
      </c>
      <c r="D3553">
        <v>2.5000000000000001E-3</v>
      </c>
      <c r="E3553">
        <v>4.4999999999999998E-2</v>
      </c>
      <c r="F3553">
        <v>2.5000000000000001E-3</v>
      </c>
      <c r="G3553">
        <v>1.4999999999999999E-2</v>
      </c>
      <c r="H3553">
        <v>0.13500000000000001</v>
      </c>
      <c r="I3553">
        <v>0.41499999999999998</v>
      </c>
      <c r="J3553">
        <v>5.0000000000000001E-3</v>
      </c>
      <c r="K3553">
        <v>0.53205128199999996</v>
      </c>
      <c r="L3553">
        <v>0.56612723799999998</v>
      </c>
      <c r="M3553">
        <v>2.620828E-2</v>
      </c>
      <c r="N3553">
        <v>0.155767555</v>
      </c>
      <c r="O3553">
        <v>0.22516128399999999</v>
      </c>
      <c r="P3553">
        <v>0.61907116100000004</v>
      </c>
      <c r="Q3553">
        <v>-7.577327E-3</v>
      </c>
      <c r="R3553">
        <v>0.142818737</v>
      </c>
      <c r="S3553">
        <v>0.22083639399999999</v>
      </c>
      <c r="T3553">
        <v>0.63634486999999995</v>
      </c>
      <c r="U3553">
        <v>0.26500000000000001</v>
      </c>
      <c r="V3553">
        <v>1.5333333330000001</v>
      </c>
      <c r="W3553">
        <f>COUNTIF(Table1[[#This Row],[Al2O3]:[TiO2]],0)</f>
        <v>0</v>
      </c>
      <c r="X3553">
        <f>Table1[[#This Row],[K2O]]+Table1[[#This Row],[Li2O]]+Table1[[#This Row],[Na2O]]</f>
        <v>0.1525</v>
      </c>
      <c r="Y3553">
        <f>Table1[[#This Row],[B2O3]]+Table1[[#This Row],[K2O]]+Table1[[#This Row],[Li2O]]+Table1[[#This Row],[Na2O]]</f>
        <v>0.27750000000000002</v>
      </c>
      <c r="Z3553" s="2">
        <f>Table1[[#This Row],[B2O3]]+Table1[[#This Row],[CaO]]+Table1[[#This Row],[K2O]]+Table1[[#This Row],[Li2O]]+Table1[[#This Row],[Na2O]]</f>
        <v>0.30249999999999999</v>
      </c>
      <c r="AA3553" s="2">
        <f>Table1[[#This Row],[A+B+AE]]-Table1[[#This Row],[Al2O3]]-Table1[[#This Row],[SiO2]]</f>
        <v>-0.34250000000000003</v>
      </c>
      <c r="AB3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510.96900000000005</v>
      </c>
    </row>
    <row r="3554" spans="1:28" hidden="1" x14ac:dyDescent="0.25">
      <c r="A3554">
        <v>0.23499999999999999</v>
      </c>
      <c r="B3554">
        <v>0.16500000000000001</v>
      </c>
      <c r="C3554">
        <v>0.01</v>
      </c>
      <c r="D3554">
        <v>2.5000000000000001E-3</v>
      </c>
      <c r="E3554">
        <v>4.4999999999999998E-2</v>
      </c>
      <c r="F3554">
        <v>0.01</v>
      </c>
      <c r="G3554">
        <v>3.5000000000000003E-2</v>
      </c>
      <c r="H3554">
        <v>0.14000000000000001</v>
      </c>
      <c r="I3554">
        <v>0.35</v>
      </c>
      <c r="J3554">
        <v>7.4999999999999997E-3</v>
      </c>
      <c r="K3554">
        <v>0.482758621</v>
      </c>
      <c r="L3554">
        <v>0.56937098500000005</v>
      </c>
      <c r="M3554">
        <v>6.6546390000000004E-3</v>
      </c>
      <c r="N3554">
        <v>0.17351349299999999</v>
      </c>
      <c r="O3554">
        <v>0.22275092699999999</v>
      </c>
      <c r="P3554">
        <v>0.60373558000000005</v>
      </c>
      <c r="Q3554">
        <v>-1.7857100000000001E-2</v>
      </c>
      <c r="R3554">
        <v>0.15275461800000001</v>
      </c>
      <c r="S3554">
        <v>0.21830714400000001</v>
      </c>
      <c r="T3554">
        <v>0.62893823800000004</v>
      </c>
      <c r="U3554">
        <v>0.26500000000000001</v>
      </c>
      <c r="V3554">
        <v>1.342857143</v>
      </c>
      <c r="W3554">
        <f>COUNTIF(Table1[[#This Row],[Al2O3]:[TiO2]],0)</f>
        <v>0</v>
      </c>
      <c r="X3554">
        <f>Table1[[#This Row],[K2O]]+Table1[[#This Row],[Li2O]]+Table1[[#This Row],[Na2O]]</f>
        <v>0.18500000000000003</v>
      </c>
      <c r="Y3554">
        <f>Table1[[#This Row],[B2O3]]+Table1[[#This Row],[K2O]]+Table1[[#This Row],[Li2O]]+Table1[[#This Row],[Na2O]]</f>
        <v>0.35000000000000003</v>
      </c>
      <c r="Z3554" s="2">
        <f>Table1[[#This Row],[B2O3]]+Table1[[#This Row],[CaO]]+Table1[[#This Row],[K2O]]+Table1[[#This Row],[Li2O]]+Table1[[#This Row],[Na2O]]</f>
        <v>0.36000000000000004</v>
      </c>
      <c r="AA3554" s="2">
        <f>Table1[[#This Row],[A+B+AE]]-Table1[[#This Row],[Al2O3]]-Table1[[#This Row],[SiO2]]</f>
        <v>-0.22499999999999992</v>
      </c>
      <c r="AB3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479.02650000000006</v>
      </c>
    </row>
    <row r="3555" spans="1:28" hidden="1" x14ac:dyDescent="0.25">
      <c r="A3555">
        <v>0.23</v>
      </c>
      <c r="B3555">
        <v>0.2</v>
      </c>
      <c r="C3555">
        <v>5.0000000000000001E-3</v>
      </c>
      <c r="D3555">
        <v>5.0000000000000001E-3</v>
      </c>
      <c r="E3555">
        <v>0.02</v>
      </c>
      <c r="F3555">
        <v>2.5000000000000001E-3</v>
      </c>
      <c r="G3555">
        <v>0.05</v>
      </c>
      <c r="H3555">
        <v>0.13500000000000001</v>
      </c>
      <c r="I3555">
        <v>0.32500000000000001</v>
      </c>
      <c r="J3555">
        <v>2.75E-2</v>
      </c>
      <c r="K3555">
        <v>0.47101449299999998</v>
      </c>
      <c r="L3555">
        <v>0.56555578699999998</v>
      </c>
      <c r="M3555">
        <v>1.4259717999999999E-2</v>
      </c>
      <c r="N3555">
        <v>0.17315406699999999</v>
      </c>
      <c r="O3555">
        <v>0.21064971699999999</v>
      </c>
      <c r="P3555">
        <v>0.61619621599999996</v>
      </c>
      <c r="Q3555">
        <v>-7.6065129999999996E-3</v>
      </c>
      <c r="R3555">
        <v>0.150414345</v>
      </c>
      <c r="S3555">
        <v>0.20538648400000001</v>
      </c>
      <c r="T3555">
        <v>0.64419917100000001</v>
      </c>
      <c r="U3555">
        <v>0.25</v>
      </c>
      <c r="V3555">
        <v>1.243243243</v>
      </c>
      <c r="W3555">
        <f>COUNTIF(Table1[[#This Row],[Al2O3]:[TiO2]],0)</f>
        <v>0</v>
      </c>
      <c r="X3555">
        <f>Table1[[#This Row],[K2O]]+Table1[[#This Row],[Li2O]]+Table1[[#This Row],[Na2O]]</f>
        <v>0.1875</v>
      </c>
      <c r="Y3555">
        <f>Table1[[#This Row],[B2O3]]+Table1[[#This Row],[K2O]]+Table1[[#This Row],[Li2O]]+Table1[[#This Row],[Na2O]]</f>
        <v>0.38750000000000001</v>
      </c>
      <c r="Z3555" s="2">
        <f>Table1[[#This Row],[B2O3]]+Table1[[#This Row],[CaO]]+Table1[[#This Row],[K2O]]+Table1[[#This Row],[Li2O]]+Table1[[#This Row],[Na2O]]</f>
        <v>0.39250000000000002</v>
      </c>
      <c r="AA3555" s="2">
        <f>Table1[[#This Row],[A+B+AE]]-Table1[[#This Row],[Al2O3]]-Table1[[#This Row],[SiO2]]</f>
        <v>-0.16250000000000001</v>
      </c>
      <c r="AB3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460.87450000000024</v>
      </c>
    </row>
    <row r="3556" spans="1:28" hidden="1" x14ac:dyDescent="0.25">
      <c r="A3556">
        <v>0.19500000000000001</v>
      </c>
      <c r="B3556">
        <v>0.15</v>
      </c>
      <c r="C3556">
        <v>5.0000000000000001E-3</v>
      </c>
      <c r="D3556">
        <v>5.0000000000000001E-3</v>
      </c>
      <c r="E3556">
        <v>2.5000000000000001E-2</v>
      </c>
      <c r="F3556">
        <v>2.5000000000000001E-3</v>
      </c>
      <c r="G3556">
        <v>0.06</v>
      </c>
      <c r="H3556">
        <v>0.12</v>
      </c>
      <c r="I3556">
        <v>0.41499999999999998</v>
      </c>
      <c r="J3556">
        <v>2.2499999999999999E-2</v>
      </c>
      <c r="K3556">
        <v>0.56849315099999997</v>
      </c>
      <c r="L3556">
        <v>0.56534442399999996</v>
      </c>
      <c r="M3556">
        <v>2.9192954E-2</v>
      </c>
      <c r="N3556">
        <v>0.17472185900000001</v>
      </c>
      <c r="O3556">
        <v>0.18479558800000001</v>
      </c>
      <c r="P3556">
        <v>0.64048255300000001</v>
      </c>
      <c r="Q3556">
        <v>7.217612E-3</v>
      </c>
      <c r="R3556">
        <v>0.149887095</v>
      </c>
      <c r="S3556">
        <v>0.18270915500000001</v>
      </c>
      <c r="T3556">
        <v>0.66740374999999996</v>
      </c>
      <c r="U3556">
        <v>0.255</v>
      </c>
      <c r="V3556">
        <v>1.0833333329999999</v>
      </c>
      <c r="W3556">
        <f>COUNTIF(Table1[[#This Row],[Al2O3]:[TiO2]],0)</f>
        <v>0</v>
      </c>
      <c r="X3556">
        <f>Table1[[#This Row],[K2O]]+Table1[[#This Row],[Li2O]]+Table1[[#This Row],[Na2O]]</f>
        <v>0.1825</v>
      </c>
      <c r="Y3556">
        <f>Table1[[#This Row],[B2O3]]+Table1[[#This Row],[K2O]]+Table1[[#This Row],[Li2O]]+Table1[[#This Row],[Na2O]]</f>
        <v>0.33250000000000002</v>
      </c>
      <c r="Z3556" s="2">
        <f>Table1[[#This Row],[B2O3]]+Table1[[#This Row],[CaO]]+Table1[[#This Row],[K2O]]+Table1[[#This Row],[Li2O]]+Table1[[#This Row],[Na2O]]</f>
        <v>0.33750000000000002</v>
      </c>
      <c r="AA3556" s="2">
        <f>Table1[[#This Row],[A+B+AE]]-Table1[[#This Row],[Al2O3]]-Table1[[#This Row],[SiO2]]</f>
        <v>-0.27249999999999996</v>
      </c>
      <c r="AB3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459.92499999999995</v>
      </c>
    </row>
    <row r="3557" spans="1:28" hidden="1" x14ac:dyDescent="0.25">
      <c r="A3557">
        <v>0.17</v>
      </c>
      <c r="B3557">
        <v>0.12</v>
      </c>
      <c r="C3557">
        <v>0.02</v>
      </c>
      <c r="D3557">
        <v>5.0000000000000001E-3</v>
      </c>
      <c r="E3557">
        <v>0.03</v>
      </c>
      <c r="F3557">
        <v>7.4999999999999997E-3</v>
      </c>
      <c r="G3557">
        <v>4.4999999999999998E-2</v>
      </c>
      <c r="H3557">
        <v>0.105</v>
      </c>
      <c r="I3557">
        <v>0.45</v>
      </c>
      <c r="J3557">
        <v>4.7500000000000001E-2</v>
      </c>
      <c r="K3557">
        <v>0.62068966000000003</v>
      </c>
      <c r="L3557">
        <v>0.57207302999999998</v>
      </c>
      <c r="M3557">
        <v>5.1134840000000001E-2</v>
      </c>
      <c r="N3557">
        <v>0.16222173000000001</v>
      </c>
      <c r="O3557">
        <v>0.17186646999999999</v>
      </c>
      <c r="P3557">
        <v>0.66591180000000005</v>
      </c>
      <c r="Q3557">
        <v>2.7632480000000001E-2</v>
      </c>
      <c r="R3557">
        <v>0.13818270999999999</v>
      </c>
      <c r="S3557">
        <v>0.17078819000000001</v>
      </c>
      <c r="T3557">
        <v>0.69102909999999995</v>
      </c>
      <c r="U3557">
        <v>0.26</v>
      </c>
      <c r="V3557">
        <v>1.1333333299999999</v>
      </c>
      <c r="W3557">
        <f>COUNTIF(Table1[[#This Row],[Al2O3]:[TiO2]],0)</f>
        <v>0</v>
      </c>
      <c r="X3557">
        <f>Table1[[#This Row],[K2O]]+Table1[[#This Row],[Li2O]]+Table1[[#This Row],[Na2O]]</f>
        <v>0.1575</v>
      </c>
      <c r="Y3557">
        <f>Table1[[#This Row],[B2O3]]+Table1[[#This Row],[K2O]]+Table1[[#This Row],[Li2O]]+Table1[[#This Row],[Na2O]]</f>
        <v>0.27749999999999997</v>
      </c>
      <c r="Z3557" s="2">
        <f>Table1[[#This Row],[B2O3]]+Table1[[#This Row],[CaO]]+Table1[[#This Row],[K2O]]+Table1[[#This Row],[Li2O]]+Table1[[#This Row],[Na2O]]</f>
        <v>0.29749999999999999</v>
      </c>
      <c r="AA3557" s="2">
        <f>Table1[[#This Row],[A+B+AE]]-Table1[[#This Row],[Al2O3]]-Table1[[#This Row],[SiO2]]</f>
        <v>-0.32250000000000001</v>
      </c>
      <c r="AB3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477.55399999999997</v>
      </c>
    </row>
    <row r="3558" spans="1:28" hidden="1" x14ac:dyDescent="0.25">
      <c r="A3558">
        <v>0.19</v>
      </c>
      <c r="B3558">
        <v>0.14000000000000001</v>
      </c>
      <c r="C3558">
        <v>5.0000000000000001E-3</v>
      </c>
      <c r="D3558">
        <v>5.0000000000000001E-3</v>
      </c>
      <c r="E3558">
        <v>3.5000000000000003E-2</v>
      </c>
      <c r="F3558">
        <v>7.4999999999999997E-3</v>
      </c>
      <c r="G3558">
        <v>0.05</v>
      </c>
      <c r="H3558">
        <v>0.11</v>
      </c>
      <c r="I3558">
        <v>0.42499999999999999</v>
      </c>
      <c r="J3558">
        <v>3.2500000000000001E-2</v>
      </c>
      <c r="K3558">
        <v>0.58620689999999998</v>
      </c>
      <c r="L3558">
        <v>0.56621946999999995</v>
      </c>
      <c r="M3558">
        <v>4.232793E-2</v>
      </c>
      <c r="N3558">
        <v>0.16204476000000001</v>
      </c>
      <c r="O3558">
        <v>0.18546175000000001</v>
      </c>
      <c r="P3558">
        <v>0.65249347999999996</v>
      </c>
      <c r="Q3558">
        <v>1.922797E-2</v>
      </c>
      <c r="R3558">
        <v>0.13846628999999999</v>
      </c>
      <c r="S3558">
        <v>0.18341184999999999</v>
      </c>
      <c r="T3558">
        <v>0.67812185999999997</v>
      </c>
      <c r="U3558">
        <v>0.255</v>
      </c>
      <c r="V3558">
        <v>1.1875</v>
      </c>
      <c r="W3558">
        <f>COUNTIF(Table1[[#This Row],[Al2O3]:[TiO2]],0)</f>
        <v>0</v>
      </c>
      <c r="X3558">
        <f>Table1[[#This Row],[K2O]]+Table1[[#This Row],[Li2O]]+Table1[[#This Row],[Na2O]]</f>
        <v>0.16750000000000001</v>
      </c>
      <c r="Y3558">
        <f>Table1[[#This Row],[B2O3]]+Table1[[#This Row],[K2O]]+Table1[[#This Row],[Li2O]]+Table1[[#This Row],[Na2O]]</f>
        <v>0.3075</v>
      </c>
      <c r="Z3558" s="2">
        <f>Table1[[#This Row],[B2O3]]+Table1[[#This Row],[CaO]]+Table1[[#This Row],[K2O]]+Table1[[#This Row],[Li2O]]+Table1[[#This Row],[Na2O]]</f>
        <v>0.3125</v>
      </c>
      <c r="AA3558" s="2">
        <f>Table1[[#This Row],[A+B+AE]]-Table1[[#This Row],[Al2O3]]-Table1[[#This Row],[SiO2]]</f>
        <v>-0.30249999999999999</v>
      </c>
      <c r="AB3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471.99600000000009</v>
      </c>
    </row>
    <row r="3559" spans="1:28" hidden="1" x14ac:dyDescent="0.25">
      <c r="A3559">
        <v>0.24</v>
      </c>
      <c r="B3559">
        <v>0.13500000000000001</v>
      </c>
      <c r="C3559">
        <v>1.4999999999999999E-2</v>
      </c>
      <c r="D3559">
        <v>2.5000000000000001E-3</v>
      </c>
      <c r="E3559">
        <v>0.04</v>
      </c>
      <c r="F3559">
        <v>2.5000000000000001E-3</v>
      </c>
      <c r="G3559">
        <v>1.4999999999999999E-2</v>
      </c>
      <c r="H3559">
        <v>0.14000000000000001</v>
      </c>
      <c r="I3559">
        <v>0.40500000000000003</v>
      </c>
      <c r="J3559">
        <v>5.0000000000000001E-3</v>
      </c>
      <c r="K3559">
        <v>0.51592357</v>
      </c>
      <c r="L3559">
        <v>0.56331025000000001</v>
      </c>
      <c r="M3559">
        <v>2.4632419999999999E-2</v>
      </c>
      <c r="N3559">
        <v>0.15473044999999999</v>
      </c>
      <c r="O3559">
        <v>0.23058964000000001</v>
      </c>
      <c r="P3559">
        <v>0.61467991</v>
      </c>
      <c r="Q3559">
        <v>-1.01323E-2</v>
      </c>
      <c r="R3559">
        <v>0.14291349</v>
      </c>
      <c r="S3559">
        <v>0.2254082</v>
      </c>
      <c r="T3559">
        <v>0.63167830000000003</v>
      </c>
      <c r="U3559">
        <v>0.27</v>
      </c>
      <c r="V3559">
        <v>1.5483871</v>
      </c>
      <c r="W3559">
        <f>COUNTIF(Table1[[#This Row],[Al2O3]:[TiO2]],0)</f>
        <v>0</v>
      </c>
      <c r="X3559">
        <f>Table1[[#This Row],[K2O]]+Table1[[#This Row],[Li2O]]+Table1[[#This Row],[Na2O]]</f>
        <v>0.1575</v>
      </c>
      <c r="Y3559">
        <f>Table1[[#This Row],[B2O3]]+Table1[[#This Row],[K2O]]+Table1[[#This Row],[Li2O]]+Table1[[#This Row],[Na2O]]</f>
        <v>0.29250000000000004</v>
      </c>
      <c r="Z3559" s="2">
        <f>Table1[[#This Row],[B2O3]]+Table1[[#This Row],[CaO]]+Table1[[#This Row],[K2O]]+Table1[[#This Row],[Li2O]]+Table1[[#This Row],[Na2O]]</f>
        <v>0.30750000000000005</v>
      </c>
      <c r="AA3559" s="2">
        <f>Table1[[#This Row],[A+B+AE]]-Table1[[#This Row],[Al2O3]]-Table1[[#This Row],[SiO2]]</f>
        <v>-0.33749999999999997</v>
      </c>
      <c r="AB3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509.8934999999999</v>
      </c>
    </row>
    <row r="3560" spans="1:28" hidden="1" x14ac:dyDescent="0.25">
      <c r="A3560">
        <v>0.2</v>
      </c>
      <c r="B3560">
        <v>0.14499999999999999</v>
      </c>
      <c r="C3560">
        <v>0.01</v>
      </c>
      <c r="D3560">
        <v>2.5000000000000001E-3</v>
      </c>
      <c r="E3560">
        <v>0.02</v>
      </c>
      <c r="F3560">
        <v>7.4999999999999997E-3</v>
      </c>
      <c r="G3560">
        <v>4.4999999999999998E-2</v>
      </c>
      <c r="H3560">
        <v>0.125</v>
      </c>
      <c r="I3560">
        <v>0.42499999999999999</v>
      </c>
      <c r="J3560">
        <v>0.02</v>
      </c>
      <c r="K3560">
        <v>0.56666666700000001</v>
      </c>
      <c r="L3560">
        <v>0.56352754299999996</v>
      </c>
      <c r="M3560">
        <v>3.2919990000000003E-2</v>
      </c>
      <c r="N3560">
        <v>0.16821472800000001</v>
      </c>
      <c r="O3560">
        <v>0.189655254</v>
      </c>
      <c r="P3560">
        <v>0.64213001800000002</v>
      </c>
      <c r="Q3560">
        <v>8.5523890000000005E-3</v>
      </c>
      <c r="R3560">
        <v>0.145986119</v>
      </c>
      <c r="S3560">
        <v>0.187203692</v>
      </c>
      <c r="T3560">
        <v>0.666810189</v>
      </c>
      <c r="U3560">
        <v>0.255</v>
      </c>
      <c r="V3560">
        <v>1.1764705879999999</v>
      </c>
      <c r="W3560">
        <f>COUNTIF(Table1[[#This Row],[Al2O3]:[TiO2]],0)</f>
        <v>0</v>
      </c>
      <c r="X3560">
        <f>Table1[[#This Row],[K2O]]+Table1[[#This Row],[Li2O]]+Table1[[#This Row],[Na2O]]</f>
        <v>0.17749999999999999</v>
      </c>
      <c r="Y3560">
        <f>Table1[[#This Row],[B2O3]]+Table1[[#This Row],[K2O]]+Table1[[#This Row],[Li2O]]+Table1[[#This Row],[Na2O]]</f>
        <v>0.32250000000000001</v>
      </c>
      <c r="Z3560" s="2">
        <f>Table1[[#This Row],[B2O3]]+Table1[[#This Row],[CaO]]+Table1[[#This Row],[K2O]]+Table1[[#This Row],[Li2O]]+Table1[[#This Row],[Na2O]]</f>
        <v>0.33250000000000002</v>
      </c>
      <c r="AA3560" s="2">
        <f>Table1[[#This Row],[A+B+AE]]-Table1[[#This Row],[Al2O3]]-Table1[[#This Row],[SiO2]]</f>
        <v>-0.29249999999999998</v>
      </c>
      <c r="AB3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477.68849999999986</v>
      </c>
    </row>
    <row r="3561" spans="1:28" hidden="1" x14ac:dyDescent="0.25">
      <c r="A3561">
        <v>0.22</v>
      </c>
      <c r="B3561">
        <v>0.17499999999999999</v>
      </c>
      <c r="C3561">
        <v>3.5000000000000003E-2</v>
      </c>
      <c r="D3561">
        <v>5.0000000000000001E-3</v>
      </c>
      <c r="E3561">
        <v>0.04</v>
      </c>
      <c r="F3561">
        <v>2.5000000000000001E-3</v>
      </c>
      <c r="G3561">
        <v>3.5000000000000003E-2</v>
      </c>
      <c r="H3561">
        <v>0.125</v>
      </c>
      <c r="I3561">
        <v>0.315</v>
      </c>
      <c r="J3561">
        <v>4.7500000000000001E-2</v>
      </c>
      <c r="K3561">
        <v>0.47727272700000001</v>
      </c>
      <c r="L3561">
        <v>0.58074545600000005</v>
      </c>
      <c r="M3561">
        <v>1.2990048000000001E-2</v>
      </c>
      <c r="N3561">
        <v>0.170733997</v>
      </c>
      <c r="O3561">
        <v>0.21736338199999999</v>
      </c>
      <c r="P3561">
        <v>0.61190262100000004</v>
      </c>
      <c r="Q3561">
        <v>-9.2155750000000002E-3</v>
      </c>
      <c r="R3561">
        <v>0.14816442599999999</v>
      </c>
      <c r="S3561">
        <v>0.21251213499999999</v>
      </c>
      <c r="T3561">
        <v>0.63932343899999999</v>
      </c>
      <c r="U3561">
        <v>0.26</v>
      </c>
      <c r="V3561">
        <v>1.375</v>
      </c>
      <c r="W3561">
        <f>COUNTIF(Table1[[#This Row],[Al2O3]:[TiO2]],0)</f>
        <v>0</v>
      </c>
      <c r="X3561">
        <f>Table1[[#This Row],[K2O]]+Table1[[#This Row],[Li2O]]+Table1[[#This Row],[Na2O]]</f>
        <v>0.16250000000000001</v>
      </c>
      <c r="Y3561">
        <f>Table1[[#This Row],[B2O3]]+Table1[[#This Row],[K2O]]+Table1[[#This Row],[Li2O]]+Table1[[#This Row],[Na2O]]</f>
        <v>0.33750000000000002</v>
      </c>
      <c r="Z3561" s="2">
        <f>Table1[[#This Row],[B2O3]]+Table1[[#This Row],[CaO]]+Table1[[#This Row],[K2O]]+Table1[[#This Row],[Li2O]]+Table1[[#This Row],[Na2O]]</f>
        <v>0.3725</v>
      </c>
      <c r="AA3561" s="2">
        <f>Table1[[#This Row],[A+B+AE]]-Table1[[#This Row],[Al2O3]]-Table1[[#This Row],[SiO2]]</f>
        <v>-0.16250000000000001</v>
      </c>
      <c r="AB3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472.9910000000001</v>
      </c>
    </row>
    <row r="3562" spans="1:28" hidden="1" x14ac:dyDescent="0.25">
      <c r="A3562">
        <v>0.22</v>
      </c>
      <c r="B3562">
        <v>0.17</v>
      </c>
      <c r="C3562">
        <v>2.5000000000000001E-2</v>
      </c>
      <c r="D3562">
        <v>2.5000000000000001E-3</v>
      </c>
      <c r="E3562">
        <v>0.02</v>
      </c>
      <c r="F3562">
        <v>5.0000000000000001E-3</v>
      </c>
      <c r="G3562">
        <v>3.5000000000000003E-2</v>
      </c>
      <c r="H3562">
        <v>0.13</v>
      </c>
      <c r="I3562">
        <v>0.36</v>
      </c>
      <c r="J3562">
        <v>3.2500000000000001E-2</v>
      </c>
      <c r="K3562">
        <v>0.50704225400000003</v>
      </c>
      <c r="L3562">
        <v>0.56965940100000001</v>
      </c>
      <c r="M3562">
        <v>2.1899060000000001E-2</v>
      </c>
      <c r="N3562">
        <v>0.16712956800000001</v>
      </c>
      <c r="O3562">
        <v>0.20925675799999999</v>
      </c>
      <c r="P3562">
        <v>0.62361367400000001</v>
      </c>
      <c r="Q3562">
        <v>-2.3300460000000001E-3</v>
      </c>
      <c r="R3562">
        <v>0.14603560400000001</v>
      </c>
      <c r="S3562">
        <v>0.20489035999999999</v>
      </c>
      <c r="T3562">
        <v>0.64907403500000005</v>
      </c>
      <c r="U3562">
        <v>0.255</v>
      </c>
      <c r="V3562">
        <v>1.3333333329999999</v>
      </c>
      <c r="W3562">
        <f>COUNTIF(Table1[[#This Row],[Al2O3]:[TiO2]],0)</f>
        <v>0</v>
      </c>
      <c r="X3562">
        <f>Table1[[#This Row],[K2O]]+Table1[[#This Row],[Li2O]]+Table1[[#This Row],[Na2O]]</f>
        <v>0.17</v>
      </c>
      <c r="Y3562">
        <f>Table1[[#This Row],[B2O3]]+Table1[[#This Row],[K2O]]+Table1[[#This Row],[Li2O]]+Table1[[#This Row],[Na2O]]</f>
        <v>0.34</v>
      </c>
      <c r="Z3562" s="2">
        <f>Table1[[#This Row],[B2O3]]+Table1[[#This Row],[CaO]]+Table1[[#This Row],[K2O]]+Table1[[#This Row],[Li2O]]+Table1[[#This Row],[Na2O]]</f>
        <v>0.36499999999999999</v>
      </c>
      <c r="AA3562" s="2">
        <f>Table1[[#This Row],[A+B+AE]]-Table1[[#This Row],[Al2O3]]-Table1[[#This Row],[SiO2]]</f>
        <v>-0.215</v>
      </c>
      <c r="AB3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480.80100000000004</v>
      </c>
    </row>
    <row r="3563" spans="1:28" hidden="1" x14ac:dyDescent="0.25">
      <c r="A3563">
        <v>0.22</v>
      </c>
      <c r="B3563">
        <v>0.15</v>
      </c>
      <c r="C3563">
        <v>5.0000000000000001E-3</v>
      </c>
      <c r="D3563">
        <v>2.5000000000000001E-3</v>
      </c>
      <c r="E3563">
        <v>0.04</v>
      </c>
      <c r="F3563">
        <v>0.01</v>
      </c>
      <c r="G3563">
        <v>0.04</v>
      </c>
      <c r="H3563">
        <v>0.13</v>
      </c>
      <c r="I3563">
        <v>0.4</v>
      </c>
      <c r="J3563">
        <v>2.5000000000000001E-3</v>
      </c>
      <c r="K3563">
        <v>0.53333333299999997</v>
      </c>
      <c r="L3563">
        <v>0.56280237099999997</v>
      </c>
      <c r="M3563">
        <v>2.2706001999999999E-2</v>
      </c>
      <c r="N3563">
        <v>0.167064608</v>
      </c>
      <c r="O3563">
        <v>0.20803290699999999</v>
      </c>
      <c r="P3563">
        <v>0.62490248500000001</v>
      </c>
      <c r="Q3563">
        <v>-2.3172129999999998E-3</v>
      </c>
      <c r="R3563">
        <v>0.14607013499999999</v>
      </c>
      <c r="S3563">
        <v>0.20480166799999999</v>
      </c>
      <c r="T3563">
        <v>0.64912819700000002</v>
      </c>
      <c r="U3563">
        <v>0.255</v>
      </c>
      <c r="V3563">
        <v>1.294117647</v>
      </c>
      <c r="W3563">
        <f>COUNTIF(Table1[[#This Row],[Al2O3]:[TiO2]],0)</f>
        <v>0</v>
      </c>
      <c r="X3563">
        <f>Table1[[#This Row],[K2O]]+Table1[[#This Row],[Li2O]]+Table1[[#This Row],[Na2O]]</f>
        <v>0.18</v>
      </c>
      <c r="Y3563">
        <f>Table1[[#This Row],[B2O3]]+Table1[[#This Row],[K2O]]+Table1[[#This Row],[Li2O]]+Table1[[#This Row],[Na2O]]</f>
        <v>0.33</v>
      </c>
      <c r="Z3563" s="2">
        <f>Table1[[#This Row],[B2O3]]+Table1[[#This Row],[CaO]]+Table1[[#This Row],[K2O]]+Table1[[#This Row],[Li2O]]+Table1[[#This Row],[Na2O]]</f>
        <v>0.33500000000000002</v>
      </c>
      <c r="AA3563" s="2">
        <f>Table1[[#This Row],[A+B+AE]]-Table1[[#This Row],[Al2O3]]-Table1[[#This Row],[SiO2]]</f>
        <v>-0.28500000000000003</v>
      </c>
      <c r="AB3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481.85750000000007</v>
      </c>
    </row>
    <row r="3564" spans="1:28" hidden="1" x14ac:dyDescent="0.25">
      <c r="A3564">
        <v>0.215</v>
      </c>
      <c r="B3564">
        <v>0.155</v>
      </c>
      <c r="C3564">
        <v>0.03</v>
      </c>
      <c r="D3564">
        <v>2.5000000000000001E-3</v>
      </c>
      <c r="E3564">
        <v>2.5000000000000001E-2</v>
      </c>
      <c r="F3564">
        <v>0.01</v>
      </c>
      <c r="G3564">
        <v>0.01</v>
      </c>
      <c r="H3564">
        <v>0.13</v>
      </c>
      <c r="I3564">
        <v>0.375</v>
      </c>
      <c r="J3564">
        <v>4.7500000000000001E-2</v>
      </c>
      <c r="K3564">
        <v>0.52083333300000001</v>
      </c>
      <c r="L3564">
        <v>0.57166982700000002</v>
      </c>
      <c r="M3564">
        <v>3.8323862E-2</v>
      </c>
      <c r="N3564">
        <v>0.15145636800000001</v>
      </c>
      <c r="O3564">
        <v>0.212248202</v>
      </c>
      <c r="P3564">
        <v>0.63629543</v>
      </c>
      <c r="Q3564">
        <v>8.0248160000000006E-3</v>
      </c>
      <c r="R3564">
        <v>0.13603535899999999</v>
      </c>
      <c r="S3564">
        <v>0.207033356</v>
      </c>
      <c r="T3564">
        <v>0.656931284</v>
      </c>
      <c r="U3564">
        <v>0.26</v>
      </c>
      <c r="V3564">
        <v>1.5357142859999999</v>
      </c>
      <c r="W3564">
        <f>COUNTIF(Table1[[#This Row],[Al2O3]:[TiO2]],0)</f>
        <v>0</v>
      </c>
      <c r="X3564">
        <f>Table1[[#This Row],[K2O]]+Table1[[#This Row],[Li2O]]+Table1[[#This Row],[Na2O]]</f>
        <v>0.15</v>
      </c>
      <c r="Y3564">
        <f>Table1[[#This Row],[B2O3]]+Table1[[#This Row],[K2O]]+Table1[[#This Row],[Li2O]]+Table1[[#This Row],[Na2O]]</f>
        <v>0.30500000000000005</v>
      </c>
      <c r="Z3564" s="2">
        <f>Table1[[#This Row],[B2O3]]+Table1[[#This Row],[CaO]]+Table1[[#This Row],[K2O]]+Table1[[#This Row],[Li2O]]+Table1[[#This Row],[Na2O]]</f>
        <v>0.33500000000000002</v>
      </c>
      <c r="AA3564" s="2">
        <f>Table1[[#This Row],[A+B+AE]]-Table1[[#This Row],[Al2O3]]-Table1[[#This Row],[SiO2]]</f>
        <v>-0.255</v>
      </c>
      <c r="AB3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507.29049999999995</v>
      </c>
    </row>
    <row r="3565" spans="1:28" hidden="1" x14ac:dyDescent="0.25">
      <c r="A3565">
        <v>0.19</v>
      </c>
      <c r="B3565">
        <v>0.14499999999999999</v>
      </c>
      <c r="C3565">
        <v>1.4999999999999999E-2</v>
      </c>
      <c r="D3565">
        <v>5.0000000000000001E-3</v>
      </c>
      <c r="E3565">
        <v>3.5000000000000003E-2</v>
      </c>
      <c r="F3565">
        <v>0.01</v>
      </c>
      <c r="G3565">
        <v>3.5000000000000003E-2</v>
      </c>
      <c r="H3565">
        <v>0.115</v>
      </c>
      <c r="I3565">
        <v>0.4</v>
      </c>
      <c r="J3565">
        <v>0.05</v>
      </c>
      <c r="K3565">
        <v>0.56737588999999999</v>
      </c>
      <c r="L3565">
        <v>0.57245756999999997</v>
      </c>
      <c r="M3565">
        <v>4.2648409999999998E-2</v>
      </c>
      <c r="N3565">
        <v>0.15931200000000001</v>
      </c>
      <c r="O3565">
        <v>0.18966902999999999</v>
      </c>
      <c r="P3565">
        <v>0.65101896999999997</v>
      </c>
      <c r="Q3565">
        <v>1.792521E-2</v>
      </c>
      <c r="R3565">
        <v>0.13779769</v>
      </c>
      <c r="S3565">
        <v>0.18671108</v>
      </c>
      <c r="T3565">
        <v>0.67549121999999995</v>
      </c>
      <c r="U3565">
        <v>0.26</v>
      </c>
      <c r="V3565">
        <v>1.26666667</v>
      </c>
      <c r="W3565">
        <f>COUNTIF(Table1[[#This Row],[Al2O3]:[TiO2]],0)</f>
        <v>0</v>
      </c>
      <c r="X3565">
        <f>Table1[[#This Row],[K2O]]+Table1[[#This Row],[Li2O]]+Table1[[#This Row],[Na2O]]</f>
        <v>0.16</v>
      </c>
      <c r="Y3565">
        <f>Table1[[#This Row],[B2O3]]+Table1[[#This Row],[K2O]]+Table1[[#This Row],[Li2O]]+Table1[[#This Row],[Na2O]]</f>
        <v>0.30499999999999999</v>
      </c>
      <c r="Z3565" s="2">
        <f>Table1[[#This Row],[B2O3]]+Table1[[#This Row],[CaO]]+Table1[[#This Row],[K2O]]+Table1[[#This Row],[Li2O]]+Table1[[#This Row],[Na2O]]</f>
        <v>0.32</v>
      </c>
      <c r="AA3565" s="2">
        <f>Table1[[#This Row],[A+B+AE]]-Table1[[#This Row],[Al2O3]]-Table1[[#This Row],[SiO2]]</f>
        <v>-0.27</v>
      </c>
      <c r="AB3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481.90150000000006</v>
      </c>
    </row>
    <row r="3566" spans="1:28" hidden="1" x14ac:dyDescent="0.25">
      <c r="A3566">
        <v>0.20499999999999999</v>
      </c>
      <c r="B3566">
        <v>0.16</v>
      </c>
      <c r="C3566">
        <v>5.0000000000000001E-3</v>
      </c>
      <c r="D3566">
        <v>5.0000000000000001E-3</v>
      </c>
      <c r="E3566">
        <v>0.04</v>
      </c>
      <c r="F3566">
        <v>0.01</v>
      </c>
      <c r="G3566">
        <v>2.5000000000000001E-2</v>
      </c>
      <c r="H3566">
        <v>0.12</v>
      </c>
      <c r="I3566">
        <v>0.38</v>
      </c>
      <c r="J3566">
        <v>0.05</v>
      </c>
      <c r="K3566">
        <v>0.53900709000000002</v>
      </c>
      <c r="L3566">
        <v>0.56807753999999999</v>
      </c>
      <c r="M3566">
        <v>4.6837810000000001E-2</v>
      </c>
      <c r="N3566">
        <v>0.14905614</v>
      </c>
      <c r="O3566">
        <v>0.20207994000000001</v>
      </c>
      <c r="P3566">
        <v>0.64886392000000004</v>
      </c>
      <c r="Q3566">
        <v>1.8329539999999998E-2</v>
      </c>
      <c r="R3566">
        <v>0.13193840000000001</v>
      </c>
      <c r="S3566">
        <v>0.19726047999999999</v>
      </c>
      <c r="T3566">
        <v>0.67080112000000003</v>
      </c>
      <c r="U3566">
        <v>0.255</v>
      </c>
      <c r="V3566">
        <v>1.4137930999999999</v>
      </c>
      <c r="W3566">
        <f>COUNTIF(Table1[[#This Row],[Al2O3]:[TiO2]],0)</f>
        <v>0</v>
      </c>
      <c r="X3566">
        <f>Table1[[#This Row],[K2O]]+Table1[[#This Row],[Li2O]]+Table1[[#This Row],[Na2O]]</f>
        <v>0.155</v>
      </c>
      <c r="Y3566">
        <f>Table1[[#This Row],[B2O3]]+Table1[[#This Row],[K2O]]+Table1[[#This Row],[Li2O]]+Table1[[#This Row],[Na2O]]</f>
        <v>0.315</v>
      </c>
      <c r="Z3566" s="2">
        <f>Table1[[#This Row],[B2O3]]+Table1[[#This Row],[CaO]]+Table1[[#This Row],[K2O]]+Table1[[#This Row],[Li2O]]+Table1[[#This Row],[Na2O]]</f>
        <v>0.32</v>
      </c>
      <c r="AA3566" s="2">
        <f>Table1[[#This Row],[A+B+AE]]-Table1[[#This Row],[Al2O3]]-Table1[[#This Row],[SiO2]]</f>
        <v>-0.26500000000000001</v>
      </c>
      <c r="AB3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491.5569999999999</v>
      </c>
    </row>
    <row r="3567" spans="1:28" hidden="1" x14ac:dyDescent="0.25">
      <c r="A3567">
        <v>0.25</v>
      </c>
      <c r="B3567">
        <v>0.16</v>
      </c>
      <c r="C3567">
        <v>3.5000000000000003E-2</v>
      </c>
      <c r="D3567">
        <v>2.5000000000000001E-3</v>
      </c>
      <c r="E3567">
        <v>0.04</v>
      </c>
      <c r="F3567">
        <v>0.01</v>
      </c>
      <c r="G3567">
        <v>5.0000000000000001E-3</v>
      </c>
      <c r="H3567">
        <v>0.14499999999999999</v>
      </c>
      <c r="I3567">
        <v>0.34</v>
      </c>
      <c r="J3567">
        <v>1.2500000000000001E-2</v>
      </c>
      <c r="K3567">
        <v>0.46258503000000001</v>
      </c>
      <c r="L3567">
        <v>0.57169492</v>
      </c>
      <c r="M3567">
        <v>1.297832E-2</v>
      </c>
      <c r="N3567">
        <v>0.15952916</v>
      </c>
      <c r="O3567">
        <v>0.24200418000000001</v>
      </c>
      <c r="P3567">
        <v>0.59846666000000004</v>
      </c>
      <c r="Q3567">
        <v>-1.7922460000000001E-2</v>
      </c>
      <c r="R3567">
        <v>0.14496449</v>
      </c>
      <c r="S3567">
        <v>0.23564565000000001</v>
      </c>
      <c r="T3567">
        <v>0.61938987000000001</v>
      </c>
      <c r="U3567">
        <v>0.26500000000000001</v>
      </c>
      <c r="V3567">
        <v>1.6666666699999999</v>
      </c>
      <c r="W3567">
        <f>COUNTIF(Table1[[#This Row],[Al2O3]:[TiO2]],0)</f>
        <v>0</v>
      </c>
      <c r="X3567">
        <f>Table1[[#This Row],[K2O]]+Table1[[#This Row],[Li2O]]+Table1[[#This Row],[Na2O]]</f>
        <v>0.15999999999999998</v>
      </c>
      <c r="Y3567">
        <f>Table1[[#This Row],[B2O3]]+Table1[[#This Row],[K2O]]+Table1[[#This Row],[Li2O]]+Table1[[#This Row],[Na2O]]</f>
        <v>0.32</v>
      </c>
      <c r="Z3567" s="2">
        <f>Table1[[#This Row],[B2O3]]+Table1[[#This Row],[CaO]]+Table1[[#This Row],[K2O]]+Table1[[#This Row],[Li2O]]+Table1[[#This Row],[Na2O]]</f>
        <v>0.35499999999999998</v>
      </c>
      <c r="AA3567" s="2">
        <f>Table1[[#This Row],[A+B+AE]]-Table1[[#This Row],[Al2O3]]-Table1[[#This Row],[SiO2]]</f>
        <v>-0.23500000000000004</v>
      </c>
      <c r="AB3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511.52250000000004</v>
      </c>
    </row>
    <row r="3568" spans="1:28" hidden="1" x14ac:dyDescent="0.25">
      <c r="A3568">
        <v>0.22</v>
      </c>
      <c r="B3568">
        <v>0.16500000000000001</v>
      </c>
      <c r="C3568">
        <v>0.03</v>
      </c>
      <c r="D3568">
        <v>2.5000000000000001E-3</v>
      </c>
      <c r="E3568">
        <v>4.4999999999999998E-2</v>
      </c>
      <c r="F3568">
        <v>2.5000000000000001E-3</v>
      </c>
      <c r="G3568">
        <v>0.04</v>
      </c>
      <c r="H3568">
        <v>0.13</v>
      </c>
      <c r="I3568">
        <v>0.33500000000000002</v>
      </c>
      <c r="J3568">
        <v>0.03</v>
      </c>
      <c r="K3568">
        <v>0.48905109499999999</v>
      </c>
      <c r="L3568">
        <v>0.57827344300000005</v>
      </c>
      <c r="M3568">
        <v>6.9859709999999997E-3</v>
      </c>
      <c r="N3568">
        <v>0.17728365400000001</v>
      </c>
      <c r="O3568">
        <v>0.214978111</v>
      </c>
      <c r="P3568">
        <v>0.60773823500000002</v>
      </c>
      <c r="Q3568">
        <v>-1.5276913E-2</v>
      </c>
      <c r="R3568">
        <v>0.154244455</v>
      </c>
      <c r="S3568">
        <v>0.210952258</v>
      </c>
      <c r="T3568">
        <v>0.63480328699999999</v>
      </c>
      <c r="U3568">
        <v>0.26</v>
      </c>
      <c r="V3568">
        <v>1.294117647</v>
      </c>
      <c r="W3568">
        <f>COUNTIF(Table1[[#This Row],[Al2O3]:[TiO2]],0)</f>
        <v>0</v>
      </c>
      <c r="X3568">
        <f>Table1[[#This Row],[K2O]]+Table1[[#This Row],[Li2O]]+Table1[[#This Row],[Na2O]]</f>
        <v>0.17250000000000001</v>
      </c>
      <c r="Y3568">
        <f>Table1[[#This Row],[B2O3]]+Table1[[#This Row],[K2O]]+Table1[[#This Row],[Li2O]]+Table1[[#This Row],[Na2O]]</f>
        <v>0.33750000000000002</v>
      </c>
      <c r="Z3568" s="2">
        <f>Table1[[#This Row],[B2O3]]+Table1[[#This Row],[CaO]]+Table1[[#This Row],[K2O]]+Table1[[#This Row],[Li2O]]+Table1[[#This Row],[Na2O]]</f>
        <v>0.36750000000000005</v>
      </c>
      <c r="AA3568" s="2">
        <f>Table1[[#This Row],[A+B+AE]]-Table1[[#This Row],[Al2O3]]-Table1[[#This Row],[SiO2]]</f>
        <v>-0.18749999999999997</v>
      </c>
      <c r="AB3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470.51550000000009</v>
      </c>
    </row>
    <row r="3569" spans="1:28" hidden="1" x14ac:dyDescent="0.25">
      <c r="A3569">
        <v>0.215</v>
      </c>
      <c r="B3569">
        <v>0.17</v>
      </c>
      <c r="C3569">
        <v>5.0000000000000001E-3</v>
      </c>
      <c r="D3569">
        <v>5.0000000000000001E-3</v>
      </c>
      <c r="E3569">
        <v>0.04</v>
      </c>
      <c r="F3569">
        <v>7.4999999999999997E-3</v>
      </c>
      <c r="G3569">
        <v>5.5E-2</v>
      </c>
      <c r="H3569">
        <v>0.13</v>
      </c>
      <c r="I3569">
        <v>0.35499999999999998</v>
      </c>
      <c r="J3569">
        <v>1.7500000000000002E-2</v>
      </c>
      <c r="K3569">
        <v>0.50714285699999995</v>
      </c>
      <c r="L3569">
        <v>0.57050560299999997</v>
      </c>
      <c r="M3569">
        <v>1.0241926E-2</v>
      </c>
      <c r="N3569">
        <v>0.18089127999999999</v>
      </c>
      <c r="O3569">
        <v>0.20344532300000001</v>
      </c>
      <c r="P3569">
        <v>0.61566339699999995</v>
      </c>
      <c r="Q3569">
        <v>-9.9000979999999995E-3</v>
      </c>
      <c r="R3569">
        <v>0.15527013100000001</v>
      </c>
      <c r="S3569">
        <v>0.20025241099999999</v>
      </c>
      <c r="T3569">
        <v>0.644477458</v>
      </c>
      <c r="U3569">
        <v>0.26</v>
      </c>
      <c r="V3569">
        <v>1.162162162</v>
      </c>
      <c r="W3569">
        <f>COUNTIF(Table1[[#This Row],[Al2O3]:[TiO2]],0)</f>
        <v>0</v>
      </c>
      <c r="X3569">
        <f>Table1[[#This Row],[K2O]]+Table1[[#This Row],[Li2O]]+Table1[[#This Row],[Na2O]]</f>
        <v>0.1925</v>
      </c>
      <c r="Y3569">
        <f>Table1[[#This Row],[B2O3]]+Table1[[#This Row],[K2O]]+Table1[[#This Row],[Li2O]]+Table1[[#This Row],[Na2O]]</f>
        <v>0.36250000000000004</v>
      </c>
      <c r="Z3569" s="2">
        <f>Table1[[#This Row],[B2O3]]+Table1[[#This Row],[CaO]]+Table1[[#This Row],[K2O]]+Table1[[#This Row],[Li2O]]+Table1[[#This Row],[Na2O]]</f>
        <v>0.36750000000000005</v>
      </c>
      <c r="AA3569" s="2">
        <f>Table1[[#This Row],[A+B+AE]]-Table1[[#This Row],[Al2O3]]-Table1[[#This Row],[SiO2]]</f>
        <v>-0.20249999999999993</v>
      </c>
      <c r="AB3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456.8175</v>
      </c>
    </row>
    <row r="3570" spans="1:28" hidden="1" x14ac:dyDescent="0.25">
      <c r="A3570">
        <v>0.23</v>
      </c>
      <c r="B3570">
        <v>0.17</v>
      </c>
      <c r="C3570">
        <v>0.04</v>
      </c>
      <c r="D3570">
        <v>5.0000000000000001E-3</v>
      </c>
      <c r="E3570">
        <v>0.03</v>
      </c>
      <c r="F3570">
        <v>0.01</v>
      </c>
      <c r="G3570">
        <v>5.0000000000000001E-3</v>
      </c>
      <c r="H3570">
        <v>0.13500000000000001</v>
      </c>
      <c r="I3570">
        <v>0.33</v>
      </c>
      <c r="J3570">
        <v>4.4999999999999998E-2</v>
      </c>
      <c r="K3570">
        <v>0.474820144</v>
      </c>
      <c r="L3570">
        <v>0.57599209799999995</v>
      </c>
      <c r="M3570">
        <v>2.6640510999999999E-2</v>
      </c>
      <c r="N3570">
        <v>0.15448656799999999</v>
      </c>
      <c r="O3570">
        <v>0.22728058800000001</v>
      </c>
      <c r="P3570">
        <v>0.618232844</v>
      </c>
      <c r="Q3570">
        <v>-2.7864109999999999E-3</v>
      </c>
      <c r="R3570">
        <v>0.13882048</v>
      </c>
      <c r="S3570">
        <v>0.22083003300000001</v>
      </c>
      <c r="T3570">
        <v>0.64034948800000002</v>
      </c>
      <c r="U3570">
        <v>0.26</v>
      </c>
      <c r="V3570">
        <v>1.6428571430000001</v>
      </c>
      <c r="W3570">
        <f>COUNTIF(Table1[[#This Row],[Al2O3]:[TiO2]],0)</f>
        <v>0</v>
      </c>
      <c r="X3570">
        <f>Table1[[#This Row],[K2O]]+Table1[[#This Row],[Li2O]]+Table1[[#This Row],[Na2O]]</f>
        <v>0.15000000000000002</v>
      </c>
      <c r="Y3570">
        <f>Table1[[#This Row],[B2O3]]+Table1[[#This Row],[K2O]]+Table1[[#This Row],[Li2O]]+Table1[[#This Row],[Na2O]]</f>
        <v>0.32000000000000006</v>
      </c>
      <c r="Z3570" s="2">
        <f>Table1[[#This Row],[B2O3]]+Table1[[#This Row],[CaO]]+Table1[[#This Row],[K2O]]+Table1[[#This Row],[Li2O]]+Table1[[#This Row],[Na2O]]</f>
        <v>0.36000000000000004</v>
      </c>
      <c r="AA3570" s="2">
        <f>Table1[[#This Row],[A+B+AE]]-Table1[[#This Row],[Al2O3]]-Table1[[#This Row],[SiO2]]</f>
        <v>-0.19999999999999998</v>
      </c>
      <c r="AB3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507.46500000000003</v>
      </c>
    </row>
    <row r="3571" spans="1:28" hidden="1" x14ac:dyDescent="0.25">
      <c r="A3571">
        <v>0.23499999999999999</v>
      </c>
      <c r="B3571">
        <v>0.155</v>
      </c>
      <c r="C3571">
        <v>2.5000000000000001E-2</v>
      </c>
      <c r="D3571">
        <v>2.5000000000000001E-3</v>
      </c>
      <c r="E3571">
        <v>0.05</v>
      </c>
      <c r="F3571">
        <v>5.0000000000000001E-3</v>
      </c>
      <c r="G3571">
        <v>2.5000000000000001E-2</v>
      </c>
      <c r="H3571">
        <v>0.14499999999999999</v>
      </c>
      <c r="I3571">
        <v>0.35</v>
      </c>
      <c r="J3571">
        <v>7.4999999999999997E-3</v>
      </c>
      <c r="K3571">
        <v>0.47945205499999999</v>
      </c>
      <c r="L3571">
        <v>0.57346464799999997</v>
      </c>
      <c r="M3571">
        <v>3.2515959999999998E-3</v>
      </c>
      <c r="N3571">
        <v>0.17430878</v>
      </c>
      <c r="O3571">
        <v>0.22706520599999999</v>
      </c>
      <c r="P3571">
        <v>0.59862601400000004</v>
      </c>
      <c r="Q3571">
        <v>-2.420011E-2</v>
      </c>
      <c r="R3571">
        <v>0.15629063300000001</v>
      </c>
      <c r="S3571">
        <v>0.222225374</v>
      </c>
      <c r="T3571">
        <v>0.62148399300000001</v>
      </c>
      <c r="U3571">
        <v>0.26500000000000001</v>
      </c>
      <c r="V3571">
        <v>1.3823529409999999</v>
      </c>
      <c r="W3571">
        <f>COUNTIF(Table1[[#This Row],[Al2O3]:[TiO2]],0)</f>
        <v>0</v>
      </c>
      <c r="X3571">
        <f>Table1[[#This Row],[K2O]]+Table1[[#This Row],[Li2O]]+Table1[[#This Row],[Na2O]]</f>
        <v>0.17499999999999999</v>
      </c>
      <c r="Y3571">
        <f>Table1[[#This Row],[B2O3]]+Table1[[#This Row],[K2O]]+Table1[[#This Row],[Li2O]]+Table1[[#This Row],[Na2O]]</f>
        <v>0.32999999999999996</v>
      </c>
      <c r="Z3571" s="2">
        <f>Table1[[#This Row],[B2O3]]+Table1[[#This Row],[CaO]]+Table1[[#This Row],[K2O]]+Table1[[#This Row],[Li2O]]+Table1[[#This Row],[Na2O]]</f>
        <v>0.35499999999999998</v>
      </c>
      <c r="AA3571" s="2">
        <f>Table1[[#This Row],[A+B+AE]]-Table1[[#This Row],[Al2O3]]-Table1[[#This Row],[SiO2]]</f>
        <v>-0.22999999999999998</v>
      </c>
      <c r="AB3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488.99550000000011</v>
      </c>
    </row>
    <row r="3572" spans="1:28" hidden="1" x14ac:dyDescent="0.25">
      <c r="A3572">
        <v>0.20499999999999999</v>
      </c>
      <c r="B3572">
        <v>0.16500000000000001</v>
      </c>
      <c r="C3572">
        <v>1.4999999999999999E-2</v>
      </c>
      <c r="D3572">
        <v>2.5000000000000001E-3</v>
      </c>
      <c r="E3572">
        <v>3.5000000000000003E-2</v>
      </c>
      <c r="F3572">
        <v>7.4999999999999997E-3</v>
      </c>
      <c r="G3572">
        <v>0.06</v>
      </c>
      <c r="H3572">
        <v>0.125</v>
      </c>
      <c r="I3572">
        <v>0.35</v>
      </c>
      <c r="J3572">
        <v>3.5000000000000003E-2</v>
      </c>
      <c r="K3572">
        <v>0.514705882</v>
      </c>
      <c r="L3572">
        <v>0.57812205900000002</v>
      </c>
      <c r="M3572">
        <v>6.8170369999999997E-3</v>
      </c>
      <c r="N3572">
        <v>0.18757629100000001</v>
      </c>
      <c r="O3572">
        <v>0.19781439200000001</v>
      </c>
      <c r="P3572">
        <v>0.61460931699999999</v>
      </c>
      <c r="Q3572">
        <v>-1.0785406000000001E-2</v>
      </c>
      <c r="R3572">
        <v>0.158833851</v>
      </c>
      <c r="S3572">
        <v>0.195502489</v>
      </c>
      <c r="T3572">
        <v>0.645663659</v>
      </c>
      <c r="U3572">
        <v>0.27</v>
      </c>
      <c r="V3572">
        <v>1.1081081079999999</v>
      </c>
      <c r="W3572">
        <f>COUNTIF(Table1[[#This Row],[Al2O3]:[TiO2]],0)</f>
        <v>0</v>
      </c>
      <c r="X3572">
        <f>Table1[[#This Row],[K2O]]+Table1[[#This Row],[Li2O]]+Table1[[#This Row],[Na2O]]</f>
        <v>0.1925</v>
      </c>
      <c r="Y3572">
        <f>Table1[[#This Row],[B2O3]]+Table1[[#This Row],[K2O]]+Table1[[#This Row],[Li2O]]+Table1[[#This Row],[Na2O]]</f>
        <v>0.35750000000000004</v>
      </c>
      <c r="Z3572" s="2">
        <f>Table1[[#This Row],[B2O3]]+Table1[[#This Row],[CaO]]+Table1[[#This Row],[K2O]]+Table1[[#This Row],[Li2O]]+Table1[[#This Row],[Na2O]]</f>
        <v>0.3725</v>
      </c>
      <c r="AA3572" s="2">
        <f>Table1[[#This Row],[A+B+AE]]-Table1[[#This Row],[Al2O3]]-Table1[[#This Row],[SiO2]]</f>
        <v>-0.18249999999999997</v>
      </c>
      <c r="AB3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448.35200000000009</v>
      </c>
    </row>
    <row r="3573" spans="1:28" hidden="1" x14ac:dyDescent="0.25">
      <c r="A3573">
        <v>0.19500000000000001</v>
      </c>
      <c r="B3573">
        <v>0.115</v>
      </c>
      <c r="C3573">
        <v>2.5000000000000001E-2</v>
      </c>
      <c r="D3573">
        <v>2.5000000000000001E-3</v>
      </c>
      <c r="E3573">
        <v>3.5000000000000003E-2</v>
      </c>
      <c r="F3573">
        <v>5.0000000000000001E-3</v>
      </c>
      <c r="G3573">
        <v>4.4999999999999998E-2</v>
      </c>
      <c r="H3573">
        <v>0.115</v>
      </c>
      <c r="I3573">
        <v>0.44</v>
      </c>
      <c r="J3573">
        <v>2.2499999999999999E-2</v>
      </c>
      <c r="K3573">
        <v>0.58666666700000003</v>
      </c>
      <c r="L3573">
        <v>0.57205063599999995</v>
      </c>
      <c r="M3573">
        <v>2.8280131E-2</v>
      </c>
      <c r="N3573">
        <v>0.16999915500000001</v>
      </c>
      <c r="O3573">
        <v>0.193836015</v>
      </c>
      <c r="P3573">
        <v>0.63616483000000001</v>
      </c>
      <c r="Q3573">
        <v>4.2485860000000004E-3</v>
      </c>
      <c r="R3573">
        <v>0.14668262000000001</v>
      </c>
      <c r="S3573">
        <v>0.192827795</v>
      </c>
      <c r="T3573">
        <v>0.66048958499999999</v>
      </c>
      <c r="U3573">
        <v>0.27</v>
      </c>
      <c r="V3573">
        <v>1.21875</v>
      </c>
      <c r="W3573">
        <f>COUNTIF(Table1[[#This Row],[Al2O3]:[TiO2]],0)</f>
        <v>0</v>
      </c>
      <c r="X3573">
        <f>Table1[[#This Row],[K2O]]+Table1[[#This Row],[Li2O]]+Table1[[#This Row],[Na2O]]</f>
        <v>0.16500000000000001</v>
      </c>
      <c r="Y3573">
        <f>Table1[[#This Row],[B2O3]]+Table1[[#This Row],[K2O]]+Table1[[#This Row],[Li2O]]+Table1[[#This Row],[Na2O]]</f>
        <v>0.28000000000000003</v>
      </c>
      <c r="Z3573" s="2">
        <f>Table1[[#This Row],[B2O3]]+Table1[[#This Row],[CaO]]+Table1[[#This Row],[K2O]]+Table1[[#This Row],[Li2O]]+Table1[[#This Row],[Na2O]]</f>
        <v>0.30499999999999999</v>
      </c>
      <c r="AA3573" s="2">
        <f>Table1[[#This Row],[A+B+AE]]-Table1[[#This Row],[Al2O3]]-Table1[[#This Row],[SiO2]]</f>
        <v>-0.33</v>
      </c>
      <c r="AB3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478.9815000000001</v>
      </c>
    </row>
    <row r="3574" spans="1:28" hidden="1" x14ac:dyDescent="0.25">
      <c r="A3574">
        <v>0.20499999999999999</v>
      </c>
      <c r="B3574">
        <v>0.15</v>
      </c>
      <c r="C3574">
        <v>3.5000000000000003E-2</v>
      </c>
      <c r="D3574">
        <v>5.0000000000000001E-3</v>
      </c>
      <c r="E3574">
        <v>4.4999999999999998E-2</v>
      </c>
      <c r="F3574">
        <v>2.5000000000000001E-3</v>
      </c>
      <c r="G3574">
        <v>3.5000000000000003E-2</v>
      </c>
      <c r="H3574">
        <v>0.125</v>
      </c>
      <c r="I3574">
        <v>0.35499999999999998</v>
      </c>
      <c r="J3574">
        <v>4.2500000000000003E-2</v>
      </c>
      <c r="K3574">
        <v>0.51824817499999998</v>
      </c>
      <c r="L3574">
        <v>0.58164131900000005</v>
      </c>
      <c r="M3574">
        <v>1.6090162000000002E-2</v>
      </c>
      <c r="N3574">
        <v>0.17390844899999999</v>
      </c>
      <c r="O3574">
        <v>0.206309031</v>
      </c>
      <c r="P3574">
        <v>0.61978252</v>
      </c>
      <c r="Q3574">
        <v>-7.584141E-3</v>
      </c>
      <c r="R3574">
        <v>0.15176340799999999</v>
      </c>
      <c r="S3574">
        <v>0.20283273199999999</v>
      </c>
      <c r="T3574">
        <v>0.64540386000000005</v>
      </c>
      <c r="U3574">
        <v>0.26500000000000001</v>
      </c>
      <c r="V3574">
        <v>1.28125</v>
      </c>
      <c r="W3574">
        <f>COUNTIF(Table1[[#This Row],[Al2O3]:[TiO2]],0)</f>
        <v>0</v>
      </c>
      <c r="X3574">
        <f>Table1[[#This Row],[K2O]]+Table1[[#This Row],[Li2O]]+Table1[[#This Row],[Na2O]]</f>
        <v>0.16250000000000001</v>
      </c>
      <c r="Y3574">
        <f>Table1[[#This Row],[B2O3]]+Table1[[#This Row],[K2O]]+Table1[[#This Row],[Li2O]]+Table1[[#This Row],[Na2O]]</f>
        <v>0.3125</v>
      </c>
      <c r="Z3574" s="2">
        <f>Table1[[#This Row],[B2O3]]+Table1[[#This Row],[CaO]]+Table1[[#This Row],[K2O]]+Table1[[#This Row],[Li2O]]+Table1[[#This Row],[Na2O]]</f>
        <v>0.34750000000000003</v>
      </c>
      <c r="AA3574" s="2">
        <f>Table1[[#This Row],[A+B+AE]]-Table1[[#This Row],[Al2O3]]-Table1[[#This Row],[SiO2]]</f>
        <v>-0.21249999999999994</v>
      </c>
      <c r="AB3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475.93600000000004</v>
      </c>
    </row>
    <row r="3575" spans="1:28" hidden="1" x14ac:dyDescent="0.25">
      <c r="A3575">
        <v>0.22500000000000001</v>
      </c>
      <c r="B3575">
        <v>0.17499999999999999</v>
      </c>
      <c r="C3575">
        <v>0.03</v>
      </c>
      <c r="D3575">
        <v>2.5000000000000001E-3</v>
      </c>
      <c r="E3575">
        <v>3.5000000000000003E-2</v>
      </c>
      <c r="F3575">
        <v>5.0000000000000001E-3</v>
      </c>
      <c r="G3575">
        <v>0.04</v>
      </c>
      <c r="H3575">
        <v>0.13500000000000001</v>
      </c>
      <c r="I3575">
        <v>0.315</v>
      </c>
      <c r="J3575">
        <v>3.7499999999999999E-2</v>
      </c>
      <c r="K3575">
        <v>0.46666666699999998</v>
      </c>
      <c r="L3575">
        <v>0.58079060199999999</v>
      </c>
      <c r="M3575">
        <v>2.08204E-4</v>
      </c>
      <c r="N3575">
        <v>0.18163754900000001</v>
      </c>
      <c r="O3575">
        <v>0.218081369</v>
      </c>
      <c r="P3575">
        <v>0.60028108300000005</v>
      </c>
      <c r="Q3575">
        <v>-2.0696338000000002E-2</v>
      </c>
      <c r="R3575">
        <v>0.157555262</v>
      </c>
      <c r="S3575">
        <v>0.21373407699999999</v>
      </c>
      <c r="T3575">
        <v>0.62871066099999995</v>
      </c>
      <c r="U3575">
        <v>0.27</v>
      </c>
      <c r="V3575">
        <v>1.2857142859999999</v>
      </c>
      <c r="W3575">
        <f>COUNTIF(Table1[[#This Row],[Al2O3]:[TiO2]],0)</f>
        <v>0</v>
      </c>
      <c r="X3575">
        <f>Table1[[#This Row],[K2O]]+Table1[[#This Row],[Li2O]]+Table1[[#This Row],[Na2O]]</f>
        <v>0.18</v>
      </c>
      <c r="Y3575">
        <f>Table1[[#This Row],[B2O3]]+Table1[[#This Row],[K2O]]+Table1[[#This Row],[Li2O]]+Table1[[#This Row],[Na2O]]</f>
        <v>0.35499999999999998</v>
      </c>
      <c r="Z3575" s="2">
        <f>Table1[[#This Row],[B2O3]]+Table1[[#This Row],[CaO]]+Table1[[#This Row],[K2O]]+Table1[[#This Row],[Li2O]]+Table1[[#This Row],[Na2O]]</f>
        <v>0.38500000000000001</v>
      </c>
      <c r="AA3575" s="2">
        <f>Table1[[#This Row],[A+B+AE]]-Table1[[#This Row],[Al2O3]]-Table1[[#This Row],[SiO2]]</f>
        <v>-0.155</v>
      </c>
      <c r="AB3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466.29000000000008</v>
      </c>
    </row>
    <row r="3576" spans="1:28" hidden="1" x14ac:dyDescent="0.25">
      <c r="A3576">
        <v>0.19</v>
      </c>
      <c r="B3576">
        <v>0.14499999999999999</v>
      </c>
      <c r="C3576">
        <v>5.0000000000000001E-3</v>
      </c>
      <c r="D3576">
        <v>2.5000000000000001E-3</v>
      </c>
      <c r="E3576">
        <v>3.5000000000000003E-2</v>
      </c>
      <c r="F3576">
        <v>5.0000000000000001E-3</v>
      </c>
      <c r="G3576">
        <v>0.04</v>
      </c>
      <c r="H3576">
        <v>0.11</v>
      </c>
      <c r="I3576">
        <v>0.42</v>
      </c>
      <c r="J3576">
        <v>4.7500000000000001E-2</v>
      </c>
      <c r="K3576">
        <v>0.58333332999999998</v>
      </c>
      <c r="L3576">
        <v>0.56572451000000001</v>
      </c>
      <c r="M3576">
        <v>5.2348180000000001E-2</v>
      </c>
      <c r="N3576">
        <v>0.1521566</v>
      </c>
      <c r="O3576">
        <v>0.18684603999999999</v>
      </c>
      <c r="P3576">
        <v>0.66099735999999998</v>
      </c>
      <c r="Q3576">
        <v>2.5848289999999999E-2</v>
      </c>
      <c r="R3576">
        <v>0.13236972</v>
      </c>
      <c r="S3576">
        <v>0.18369911999999999</v>
      </c>
      <c r="T3576">
        <v>0.68393115999999998</v>
      </c>
      <c r="U3576">
        <v>0.25</v>
      </c>
      <c r="V3576">
        <v>1.26666667</v>
      </c>
      <c r="W3576">
        <f>COUNTIF(Table1[[#This Row],[Al2O3]:[TiO2]],0)</f>
        <v>0</v>
      </c>
      <c r="X3576">
        <f>Table1[[#This Row],[K2O]]+Table1[[#This Row],[Li2O]]+Table1[[#This Row],[Na2O]]</f>
        <v>0.155</v>
      </c>
      <c r="Y3576">
        <f>Table1[[#This Row],[B2O3]]+Table1[[#This Row],[K2O]]+Table1[[#This Row],[Li2O]]+Table1[[#This Row],[Na2O]]</f>
        <v>0.3</v>
      </c>
      <c r="Z3576" s="2">
        <f>Table1[[#This Row],[B2O3]]+Table1[[#This Row],[CaO]]+Table1[[#This Row],[K2O]]+Table1[[#This Row],[Li2O]]+Table1[[#This Row],[Na2O]]</f>
        <v>0.30499999999999999</v>
      </c>
      <c r="AA3576" s="2">
        <f>Table1[[#This Row],[A+B+AE]]-Table1[[#This Row],[Al2O3]]-Table1[[#This Row],[SiO2]]</f>
        <v>-0.30499999999999999</v>
      </c>
      <c r="AB3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481.95050000000003</v>
      </c>
    </row>
    <row r="3577" spans="1:28" hidden="1" x14ac:dyDescent="0.25">
      <c r="A3577">
        <v>0.245</v>
      </c>
      <c r="B3577">
        <v>0.19</v>
      </c>
      <c r="C3577">
        <v>0.01</v>
      </c>
      <c r="D3577">
        <v>2.5000000000000001E-3</v>
      </c>
      <c r="E3577">
        <v>0.03</v>
      </c>
      <c r="F3577">
        <v>5.0000000000000001E-3</v>
      </c>
      <c r="G3577">
        <v>3.5000000000000003E-2</v>
      </c>
      <c r="H3577">
        <v>0.14499999999999999</v>
      </c>
      <c r="I3577">
        <v>0.33</v>
      </c>
      <c r="J3577">
        <v>7.4999999999999997E-3</v>
      </c>
      <c r="K3577">
        <v>0.45833333300000001</v>
      </c>
      <c r="L3577">
        <v>0.56380144099999996</v>
      </c>
      <c r="M3577">
        <v>9.1618619999999998E-3</v>
      </c>
      <c r="N3577">
        <v>0.170501551</v>
      </c>
      <c r="O3577">
        <v>0.224458665</v>
      </c>
      <c r="P3577">
        <v>0.60503978400000002</v>
      </c>
      <c r="Q3577">
        <v>-1.6124665999999999E-2</v>
      </c>
      <c r="R3577">
        <v>0.15114427599999999</v>
      </c>
      <c r="S3577">
        <v>0.218551937</v>
      </c>
      <c r="T3577">
        <v>0.630303787</v>
      </c>
      <c r="U3577">
        <v>0.25</v>
      </c>
      <c r="V3577">
        <v>1.361111111</v>
      </c>
      <c r="W3577">
        <f>COUNTIF(Table1[[#This Row],[Al2O3]:[TiO2]],0)</f>
        <v>0</v>
      </c>
      <c r="X3577">
        <f>Table1[[#This Row],[K2O]]+Table1[[#This Row],[Li2O]]+Table1[[#This Row],[Na2O]]</f>
        <v>0.185</v>
      </c>
      <c r="Y3577">
        <f>Table1[[#This Row],[B2O3]]+Table1[[#This Row],[K2O]]+Table1[[#This Row],[Li2O]]+Table1[[#This Row],[Na2O]]</f>
        <v>0.375</v>
      </c>
      <c r="Z3577" s="2">
        <f>Table1[[#This Row],[B2O3]]+Table1[[#This Row],[CaO]]+Table1[[#This Row],[K2O]]+Table1[[#This Row],[Li2O]]+Table1[[#This Row],[Na2O]]</f>
        <v>0.38500000000000001</v>
      </c>
      <c r="AA3577" s="2">
        <f>Table1[[#This Row],[A+B+AE]]-Table1[[#This Row],[Al2O3]]-Table1[[#This Row],[SiO2]]</f>
        <v>-0.19</v>
      </c>
      <c r="AB3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479.18200000000013</v>
      </c>
    </row>
    <row r="3578" spans="1:28" hidden="1" x14ac:dyDescent="0.25">
      <c r="A3578">
        <v>0.22</v>
      </c>
      <c r="B3578">
        <v>0.16500000000000001</v>
      </c>
      <c r="C3578">
        <v>2.5000000000000001E-2</v>
      </c>
      <c r="D3578">
        <v>5.0000000000000001E-3</v>
      </c>
      <c r="E3578">
        <v>0.02</v>
      </c>
      <c r="F3578">
        <v>5.0000000000000001E-3</v>
      </c>
      <c r="G3578">
        <v>3.5000000000000003E-2</v>
      </c>
      <c r="H3578">
        <v>0.13</v>
      </c>
      <c r="I3578">
        <v>0.37</v>
      </c>
      <c r="J3578">
        <v>2.5000000000000001E-2</v>
      </c>
      <c r="K3578">
        <v>0.51388888899999996</v>
      </c>
      <c r="L3578">
        <v>0.56816911199999998</v>
      </c>
      <c r="M3578">
        <v>2.2289157E-2</v>
      </c>
      <c r="N3578">
        <v>0.16692237200000001</v>
      </c>
      <c r="O3578">
        <v>0.20899733500000001</v>
      </c>
      <c r="P3578">
        <v>0.62408029300000001</v>
      </c>
      <c r="Q3578">
        <v>-2.3059389999999999E-3</v>
      </c>
      <c r="R3578">
        <v>0.14602336499999999</v>
      </c>
      <c r="S3578">
        <v>0.20487318800000001</v>
      </c>
      <c r="T3578">
        <v>0.649103447</v>
      </c>
      <c r="U3578">
        <v>0.255</v>
      </c>
      <c r="V3578">
        <v>1.3333333329999999</v>
      </c>
      <c r="W3578">
        <f>COUNTIF(Table1[[#This Row],[Al2O3]:[TiO2]],0)</f>
        <v>0</v>
      </c>
      <c r="X3578">
        <f>Table1[[#This Row],[K2O]]+Table1[[#This Row],[Li2O]]+Table1[[#This Row],[Na2O]]</f>
        <v>0.17</v>
      </c>
      <c r="Y3578">
        <f>Table1[[#This Row],[B2O3]]+Table1[[#This Row],[K2O]]+Table1[[#This Row],[Li2O]]+Table1[[#This Row],[Na2O]]</f>
        <v>0.33500000000000002</v>
      </c>
      <c r="Z3578" s="2">
        <f>Table1[[#This Row],[B2O3]]+Table1[[#This Row],[CaO]]+Table1[[#This Row],[K2O]]+Table1[[#This Row],[Li2O]]+Table1[[#This Row],[Na2O]]</f>
        <v>0.36</v>
      </c>
      <c r="AA3578" s="2">
        <f>Table1[[#This Row],[A+B+AE]]-Table1[[#This Row],[Al2O3]]-Table1[[#This Row],[SiO2]]</f>
        <v>-0.23</v>
      </c>
      <c r="AB3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482.56900000000007</v>
      </c>
    </row>
    <row r="3579" spans="1:28" hidden="1" x14ac:dyDescent="0.25">
      <c r="A3579">
        <v>0.25</v>
      </c>
      <c r="B3579">
        <v>0.16500000000000001</v>
      </c>
      <c r="C3579">
        <v>0.04</v>
      </c>
      <c r="D3579">
        <v>2.5000000000000001E-3</v>
      </c>
      <c r="E3579">
        <v>2.5000000000000001E-2</v>
      </c>
      <c r="F3579">
        <v>5.0000000000000001E-3</v>
      </c>
      <c r="G3579">
        <v>5.0000000000000001E-3</v>
      </c>
      <c r="H3579">
        <v>0.15</v>
      </c>
      <c r="I3579">
        <v>0.35499999999999998</v>
      </c>
      <c r="J3579">
        <v>2.5000000000000001E-3</v>
      </c>
      <c r="K3579">
        <v>0.47019867999999998</v>
      </c>
      <c r="L3579">
        <v>0.56540933000000004</v>
      </c>
      <c r="M3579">
        <v>1.615047E-2</v>
      </c>
      <c r="N3579">
        <v>0.15959841999999999</v>
      </c>
      <c r="O3579">
        <v>0.23555572</v>
      </c>
      <c r="P3579">
        <v>0.60484585000000002</v>
      </c>
      <c r="Q3579">
        <v>-1.5985530000000001E-2</v>
      </c>
      <c r="R3579">
        <v>0.14619165000000001</v>
      </c>
      <c r="S3579">
        <v>0.22901847</v>
      </c>
      <c r="T3579">
        <v>0.62478988000000002</v>
      </c>
      <c r="U3579">
        <v>0.25</v>
      </c>
      <c r="V3579">
        <v>1.6129032299999999</v>
      </c>
      <c r="W3579">
        <f>COUNTIF(Table1[[#This Row],[Al2O3]:[TiO2]],0)</f>
        <v>0</v>
      </c>
      <c r="X3579">
        <f>Table1[[#This Row],[K2O]]+Table1[[#This Row],[Li2O]]+Table1[[#This Row],[Na2O]]</f>
        <v>0.16</v>
      </c>
      <c r="Y3579">
        <f>Table1[[#This Row],[B2O3]]+Table1[[#This Row],[K2O]]+Table1[[#This Row],[Li2O]]+Table1[[#This Row],[Na2O]]</f>
        <v>0.32500000000000001</v>
      </c>
      <c r="Z3579" s="2">
        <f>Table1[[#This Row],[B2O3]]+Table1[[#This Row],[CaO]]+Table1[[#This Row],[K2O]]+Table1[[#This Row],[Li2O]]+Table1[[#This Row],[Na2O]]</f>
        <v>0.36499999999999999</v>
      </c>
      <c r="AA3579" s="2">
        <f>Table1[[#This Row],[A+B+AE]]-Table1[[#This Row],[Al2O3]]-Table1[[#This Row],[SiO2]]</f>
        <v>-0.24</v>
      </c>
      <c r="AB3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515.74700000000007</v>
      </c>
    </row>
    <row r="3580" spans="1:28" hidden="1" x14ac:dyDescent="0.25">
      <c r="A3580">
        <v>0.21</v>
      </c>
      <c r="B3580">
        <v>0.125</v>
      </c>
      <c r="C3580">
        <v>2.5000000000000001E-2</v>
      </c>
      <c r="D3580">
        <v>2.5000000000000001E-3</v>
      </c>
      <c r="E3580">
        <v>0.03</v>
      </c>
      <c r="F3580">
        <v>7.4999999999999997E-3</v>
      </c>
      <c r="G3580">
        <v>0.03</v>
      </c>
      <c r="H3580">
        <v>0.13</v>
      </c>
      <c r="I3580">
        <v>0.43</v>
      </c>
      <c r="J3580">
        <v>0.01</v>
      </c>
      <c r="K3580">
        <v>0.55844156</v>
      </c>
      <c r="L3580">
        <v>0.56750069999999997</v>
      </c>
      <c r="M3580">
        <v>2.5483909999999999E-2</v>
      </c>
      <c r="N3580">
        <v>0.16671121</v>
      </c>
      <c r="O3580">
        <v>0.20410048</v>
      </c>
      <c r="P3580">
        <v>0.62918830999999997</v>
      </c>
      <c r="Q3580">
        <v>-2.0242599999999999E-3</v>
      </c>
      <c r="R3580">
        <v>0.14745172000000001</v>
      </c>
      <c r="S3580">
        <v>0.20167292000000001</v>
      </c>
      <c r="T3580">
        <v>0.65087536000000001</v>
      </c>
      <c r="U3580">
        <v>0.26500000000000001</v>
      </c>
      <c r="V3580">
        <v>1.3125</v>
      </c>
      <c r="W3580">
        <f>COUNTIF(Table1[[#This Row],[Al2O3]:[TiO2]],0)</f>
        <v>0</v>
      </c>
      <c r="X3580">
        <f>Table1[[#This Row],[K2O]]+Table1[[#This Row],[Li2O]]+Table1[[#This Row],[Na2O]]</f>
        <v>0.16750000000000001</v>
      </c>
      <c r="Y3580">
        <f>Table1[[#This Row],[B2O3]]+Table1[[#This Row],[K2O]]+Table1[[#This Row],[Li2O]]+Table1[[#This Row],[Na2O]]</f>
        <v>0.29249999999999998</v>
      </c>
      <c r="Z3580" s="2">
        <f>Table1[[#This Row],[B2O3]]+Table1[[#This Row],[CaO]]+Table1[[#This Row],[K2O]]+Table1[[#This Row],[Li2O]]+Table1[[#This Row],[Na2O]]</f>
        <v>0.3175</v>
      </c>
      <c r="AA3580" s="2">
        <f>Table1[[#This Row],[A+B+AE]]-Table1[[#This Row],[Al2O3]]-Table1[[#This Row],[SiO2]]</f>
        <v>-0.32250000000000001</v>
      </c>
      <c r="AB3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494.60050000000012</v>
      </c>
    </row>
    <row r="3581" spans="1:28" hidden="1" x14ac:dyDescent="0.25">
      <c r="A3581">
        <v>0.215</v>
      </c>
      <c r="B3581">
        <v>0.14499999999999999</v>
      </c>
      <c r="C3581">
        <v>1.4999999999999999E-2</v>
      </c>
      <c r="D3581">
        <v>2.5000000000000001E-3</v>
      </c>
      <c r="E3581">
        <v>0.05</v>
      </c>
      <c r="F3581">
        <v>2.5000000000000001E-3</v>
      </c>
      <c r="G3581">
        <v>2.5000000000000001E-2</v>
      </c>
      <c r="H3581">
        <v>0.125</v>
      </c>
      <c r="I3581">
        <v>0.38</v>
      </c>
      <c r="J3581">
        <v>0.04</v>
      </c>
      <c r="K3581">
        <v>0.52777777800000003</v>
      </c>
      <c r="L3581">
        <v>0.57230495299999995</v>
      </c>
      <c r="M3581">
        <v>3.2089579999999999E-2</v>
      </c>
      <c r="N3581">
        <v>0.155808114</v>
      </c>
      <c r="O3581">
        <v>0.21424799</v>
      </c>
      <c r="P3581">
        <v>0.62994389699999997</v>
      </c>
      <c r="Q3581">
        <v>1.928157E-3</v>
      </c>
      <c r="R3581">
        <v>0.140042004</v>
      </c>
      <c r="S3581">
        <v>0.20953429800000001</v>
      </c>
      <c r="T3581">
        <v>0.65042369799999999</v>
      </c>
      <c r="U3581">
        <v>0.26500000000000001</v>
      </c>
      <c r="V3581">
        <v>1.433333333</v>
      </c>
      <c r="W3581">
        <f>COUNTIF(Table1[[#This Row],[Al2O3]:[TiO2]],0)</f>
        <v>0</v>
      </c>
      <c r="X3581">
        <f>Table1[[#This Row],[K2O]]+Table1[[#This Row],[Li2O]]+Table1[[#This Row],[Na2O]]</f>
        <v>0.1525</v>
      </c>
      <c r="Y3581">
        <f>Table1[[#This Row],[B2O3]]+Table1[[#This Row],[K2O]]+Table1[[#This Row],[Li2O]]+Table1[[#This Row],[Na2O]]</f>
        <v>0.29749999999999999</v>
      </c>
      <c r="Z3581" s="2">
        <f>Table1[[#This Row],[B2O3]]+Table1[[#This Row],[CaO]]+Table1[[#This Row],[K2O]]+Table1[[#This Row],[Li2O]]+Table1[[#This Row],[Na2O]]</f>
        <v>0.3125</v>
      </c>
      <c r="AA3581" s="2">
        <f>Table1[[#This Row],[A+B+AE]]-Table1[[#This Row],[Al2O3]]-Table1[[#This Row],[SiO2]]</f>
        <v>-0.28249999999999997</v>
      </c>
      <c r="AB3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492.11149999999998</v>
      </c>
    </row>
    <row r="3582" spans="1:28" hidden="1" x14ac:dyDescent="0.25">
      <c r="A3582">
        <v>0.19500000000000001</v>
      </c>
      <c r="B3582">
        <v>0.13500000000000001</v>
      </c>
      <c r="C3582">
        <v>2.5000000000000001E-2</v>
      </c>
      <c r="D3582">
        <v>5.0000000000000001E-3</v>
      </c>
      <c r="E3582">
        <v>0.02</v>
      </c>
      <c r="F3582">
        <v>5.0000000000000001E-3</v>
      </c>
      <c r="G3582">
        <v>4.4999999999999998E-2</v>
      </c>
      <c r="H3582">
        <v>0.12</v>
      </c>
      <c r="I3582">
        <v>0.43</v>
      </c>
      <c r="J3582">
        <v>0.02</v>
      </c>
      <c r="K3582">
        <v>0.57718120799999995</v>
      </c>
      <c r="L3582">
        <v>0.56723041799999996</v>
      </c>
      <c r="M3582">
        <v>3.1969915000000002E-2</v>
      </c>
      <c r="N3582">
        <v>0.169938742</v>
      </c>
      <c r="O3582">
        <v>0.18826300800000001</v>
      </c>
      <c r="P3582">
        <v>0.64179825000000001</v>
      </c>
      <c r="Q3582">
        <v>8.359801E-3</v>
      </c>
      <c r="R3582">
        <v>0.14660509299999999</v>
      </c>
      <c r="S3582">
        <v>0.186441407</v>
      </c>
      <c r="T3582">
        <v>0.66695349999999998</v>
      </c>
      <c r="U3582">
        <v>0.255</v>
      </c>
      <c r="V3582">
        <v>1.181818182</v>
      </c>
      <c r="W3582">
        <f>COUNTIF(Table1[[#This Row],[Al2O3]:[TiO2]],0)</f>
        <v>0</v>
      </c>
      <c r="X3582">
        <f>Table1[[#This Row],[K2O]]+Table1[[#This Row],[Li2O]]+Table1[[#This Row],[Na2O]]</f>
        <v>0.16999999999999998</v>
      </c>
      <c r="Y3582">
        <f>Table1[[#This Row],[B2O3]]+Table1[[#This Row],[K2O]]+Table1[[#This Row],[Li2O]]+Table1[[#This Row],[Na2O]]</f>
        <v>0.30499999999999999</v>
      </c>
      <c r="Z3582" s="2">
        <f>Table1[[#This Row],[B2O3]]+Table1[[#This Row],[CaO]]+Table1[[#This Row],[K2O]]+Table1[[#This Row],[Li2O]]+Table1[[#This Row],[Na2O]]</f>
        <v>0.33</v>
      </c>
      <c r="AA3582" s="2">
        <f>Table1[[#This Row],[A+B+AE]]-Table1[[#This Row],[Al2O3]]-Table1[[#This Row],[SiO2]]</f>
        <v>-0.29499999999999998</v>
      </c>
      <c r="AB3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478.61700000000008</v>
      </c>
    </row>
    <row r="3583" spans="1:28" hidden="1" x14ac:dyDescent="0.25">
      <c r="A3583">
        <v>0.25</v>
      </c>
      <c r="B3583">
        <v>0.18</v>
      </c>
      <c r="C3583">
        <v>3.5000000000000003E-2</v>
      </c>
      <c r="D3583">
        <v>5.0000000000000001E-3</v>
      </c>
      <c r="E3583">
        <v>3.5000000000000003E-2</v>
      </c>
      <c r="F3583">
        <v>7.4999999999999997E-3</v>
      </c>
      <c r="G3583">
        <v>0.02</v>
      </c>
      <c r="H3583">
        <v>0.155</v>
      </c>
      <c r="I3583">
        <v>0.30499999999999999</v>
      </c>
      <c r="J3583">
        <v>7.4999999999999997E-3</v>
      </c>
      <c r="K3583">
        <v>0.42957746499999999</v>
      </c>
      <c r="L3583">
        <v>0.57527757499999999</v>
      </c>
      <c r="M3583">
        <v>-7.5617890000000002E-3</v>
      </c>
      <c r="N3583">
        <v>0.17902980199999999</v>
      </c>
      <c r="O3583">
        <v>0.23644910199999999</v>
      </c>
      <c r="P3583">
        <v>0.58452109600000002</v>
      </c>
      <c r="Q3583">
        <v>-3.3044413000000002E-2</v>
      </c>
      <c r="R3583">
        <v>0.15993919000000001</v>
      </c>
      <c r="S3583">
        <v>0.23034044300000001</v>
      </c>
      <c r="T3583">
        <v>0.60972036699999999</v>
      </c>
      <c r="U3583">
        <v>0.26500000000000001</v>
      </c>
      <c r="V3583">
        <v>1.428571429</v>
      </c>
      <c r="W3583">
        <f>COUNTIF(Table1[[#This Row],[Al2O3]:[TiO2]],0)</f>
        <v>0</v>
      </c>
      <c r="X3583">
        <f>Table1[[#This Row],[K2O]]+Table1[[#This Row],[Li2O]]+Table1[[#This Row],[Na2O]]</f>
        <v>0.1825</v>
      </c>
      <c r="Y3583">
        <f>Table1[[#This Row],[B2O3]]+Table1[[#This Row],[K2O]]+Table1[[#This Row],[Li2O]]+Table1[[#This Row],[Na2O]]</f>
        <v>0.36249999999999999</v>
      </c>
      <c r="Z3583" s="2">
        <f>Table1[[#This Row],[B2O3]]+Table1[[#This Row],[CaO]]+Table1[[#This Row],[K2O]]+Table1[[#This Row],[Li2O]]+Table1[[#This Row],[Na2O]]</f>
        <v>0.39749999999999996</v>
      </c>
      <c r="AA3583" s="2">
        <f>Table1[[#This Row],[A+B+AE]]-Table1[[#This Row],[Al2O3]]-Table1[[#This Row],[SiO2]]</f>
        <v>-0.15750000000000003</v>
      </c>
      <c r="AB3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488.7265000000001</v>
      </c>
    </row>
    <row r="3584" spans="1:28" hidden="1" x14ac:dyDescent="0.25">
      <c r="A3584">
        <v>0.21</v>
      </c>
      <c r="B3584">
        <v>0.14000000000000001</v>
      </c>
      <c r="C3584">
        <v>0.04</v>
      </c>
      <c r="D3584">
        <v>2.5000000000000001E-3</v>
      </c>
      <c r="E3584">
        <v>3.5000000000000003E-2</v>
      </c>
      <c r="F3584">
        <v>7.4999999999999997E-3</v>
      </c>
      <c r="G3584">
        <v>0.04</v>
      </c>
      <c r="H3584">
        <v>0.13</v>
      </c>
      <c r="I3584">
        <v>0.375</v>
      </c>
      <c r="J3584">
        <v>0.02</v>
      </c>
      <c r="K3584">
        <v>0.52447552399999997</v>
      </c>
      <c r="L3584">
        <v>0.57965760099999997</v>
      </c>
      <c r="M3584">
        <v>4.9421639999999998E-3</v>
      </c>
      <c r="N3584">
        <v>0.18370684900000001</v>
      </c>
      <c r="O3584">
        <v>0.206915918</v>
      </c>
      <c r="P3584">
        <v>0.60937723200000005</v>
      </c>
      <c r="Q3584">
        <v>-1.6363844999999998E-2</v>
      </c>
      <c r="R3584">
        <v>0.15849041899999999</v>
      </c>
      <c r="S3584">
        <v>0.204894041</v>
      </c>
      <c r="T3584">
        <v>0.63661554099999995</v>
      </c>
      <c r="U3584">
        <v>0.27</v>
      </c>
      <c r="V3584">
        <v>1.2352941180000001</v>
      </c>
      <c r="W3584">
        <f>COUNTIF(Table1[[#This Row],[Al2O3]:[TiO2]],0)</f>
        <v>0</v>
      </c>
      <c r="X3584">
        <f>Table1[[#This Row],[K2O]]+Table1[[#This Row],[Li2O]]+Table1[[#This Row],[Na2O]]</f>
        <v>0.17749999999999999</v>
      </c>
      <c r="Y3584">
        <f>Table1[[#This Row],[B2O3]]+Table1[[#This Row],[K2O]]+Table1[[#This Row],[Li2O]]+Table1[[#This Row],[Na2O]]</f>
        <v>0.3175</v>
      </c>
      <c r="Z3584" s="2">
        <f>Table1[[#This Row],[B2O3]]+Table1[[#This Row],[CaO]]+Table1[[#This Row],[K2O]]+Table1[[#This Row],[Li2O]]+Table1[[#This Row],[Na2O]]</f>
        <v>0.35750000000000004</v>
      </c>
      <c r="AA3584" s="2">
        <f>Table1[[#This Row],[A+B+AE]]-Table1[[#This Row],[Al2O3]]-Table1[[#This Row],[SiO2]]</f>
        <v>-0.22749999999999995</v>
      </c>
      <c r="AB3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474.48550000000012</v>
      </c>
    </row>
    <row r="3585" spans="1:28" hidden="1" x14ac:dyDescent="0.25">
      <c r="A3585">
        <v>0.22500000000000001</v>
      </c>
      <c r="B3585">
        <v>0.16</v>
      </c>
      <c r="C3585">
        <v>0.04</v>
      </c>
      <c r="D3585">
        <v>2.5000000000000001E-3</v>
      </c>
      <c r="E3585">
        <v>0.03</v>
      </c>
      <c r="F3585">
        <v>2.5000000000000001E-3</v>
      </c>
      <c r="G3585">
        <v>0.03</v>
      </c>
      <c r="H3585">
        <v>0.13</v>
      </c>
      <c r="I3585">
        <v>0.34</v>
      </c>
      <c r="J3585">
        <v>0.04</v>
      </c>
      <c r="K3585">
        <v>0.48920862999999998</v>
      </c>
      <c r="L3585">
        <v>0.57943168</v>
      </c>
      <c r="M3585">
        <v>1.0248989999999999E-2</v>
      </c>
      <c r="N3585">
        <v>0.17120181000000001</v>
      </c>
      <c r="O3585">
        <v>0.22114652000000001</v>
      </c>
      <c r="P3585">
        <v>0.60765166999999998</v>
      </c>
      <c r="Q3585">
        <v>-1.4003160000000001E-2</v>
      </c>
      <c r="R3585">
        <v>0.15019796999999999</v>
      </c>
      <c r="S3585">
        <v>0.21675674</v>
      </c>
      <c r="T3585">
        <v>0.63304528999999998</v>
      </c>
      <c r="U3585">
        <v>0.27</v>
      </c>
      <c r="V3585">
        <v>1.40625</v>
      </c>
      <c r="W3585">
        <f>COUNTIF(Table1[[#This Row],[Al2O3]:[TiO2]],0)</f>
        <v>0</v>
      </c>
      <c r="X3585">
        <f>Table1[[#This Row],[K2O]]+Table1[[#This Row],[Li2O]]+Table1[[#This Row],[Na2O]]</f>
        <v>0.16250000000000001</v>
      </c>
      <c r="Y3585">
        <f>Table1[[#This Row],[B2O3]]+Table1[[#This Row],[K2O]]+Table1[[#This Row],[Li2O]]+Table1[[#This Row],[Na2O]]</f>
        <v>0.32250000000000001</v>
      </c>
      <c r="Z3585" s="2">
        <f>Table1[[#This Row],[B2O3]]+Table1[[#This Row],[CaO]]+Table1[[#This Row],[K2O]]+Table1[[#This Row],[Li2O]]+Table1[[#This Row],[Na2O]]</f>
        <v>0.36250000000000004</v>
      </c>
      <c r="AA3585" s="2">
        <f>Table1[[#This Row],[A+B+AE]]-Table1[[#This Row],[Al2O3]]-Table1[[#This Row],[SiO2]]</f>
        <v>-0.20249999999999999</v>
      </c>
      <c r="AB3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481.99200000000008</v>
      </c>
    </row>
    <row r="3586" spans="1:28" hidden="1" x14ac:dyDescent="0.25">
      <c r="A3586">
        <v>0.19</v>
      </c>
      <c r="B3586">
        <v>0.12</v>
      </c>
      <c r="C3586">
        <v>2.5000000000000001E-2</v>
      </c>
      <c r="D3586">
        <v>5.0000000000000001E-3</v>
      </c>
      <c r="E3586">
        <v>0.02</v>
      </c>
      <c r="F3586">
        <v>0.01</v>
      </c>
      <c r="G3586">
        <v>0.04</v>
      </c>
      <c r="H3586">
        <v>0.115</v>
      </c>
      <c r="I3586">
        <v>0.45</v>
      </c>
      <c r="J3586">
        <v>2.5000000000000001E-2</v>
      </c>
      <c r="K3586">
        <v>0.59602648999999996</v>
      </c>
      <c r="L3586">
        <v>0.56844828000000003</v>
      </c>
      <c r="M3586">
        <v>3.807953E-2</v>
      </c>
      <c r="N3586">
        <v>0.16509181000000001</v>
      </c>
      <c r="O3586">
        <v>0.18691680999999999</v>
      </c>
      <c r="P3586">
        <v>0.64799138000000001</v>
      </c>
      <c r="Q3586">
        <v>1.4057979999999999E-2</v>
      </c>
      <c r="R3586">
        <v>0.14182088000000001</v>
      </c>
      <c r="S3586">
        <v>0.18574458999999999</v>
      </c>
      <c r="T3586">
        <v>0.67243452999999997</v>
      </c>
      <c r="U3586">
        <v>0.26500000000000001</v>
      </c>
      <c r="V3586">
        <v>1.2258064500000001</v>
      </c>
      <c r="W3586">
        <f>COUNTIF(Table1[[#This Row],[Al2O3]:[TiO2]],0)</f>
        <v>0</v>
      </c>
      <c r="X3586">
        <f>Table1[[#This Row],[K2O]]+Table1[[#This Row],[Li2O]]+Table1[[#This Row],[Na2O]]</f>
        <v>0.16500000000000001</v>
      </c>
      <c r="Y3586">
        <f>Table1[[#This Row],[B2O3]]+Table1[[#This Row],[K2O]]+Table1[[#This Row],[Li2O]]+Table1[[#This Row],[Na2O]]</f>
        <v>0.28500000000000003</v>
      </c>
      <c r="Z3586" s="2">
        <f>Table1[[#This Row],[B2O3]]+Table1[[#This Row],[CaO]]+Table1[[#This Row],[K2O]]+Table1[[#This Row],[Li2O]]+Table1[[#This Row],[Na2O]]</f>
        <v>0.31</v>
      </c>
      <c r="AA3586" s="2">
        <f>Table1[[#This Row],[A+B+AE]]-Table1[[#This Row],[Al2O3]]-Table1[[#This Row],[SiO2]]</f>
        <v>-0.33</v>
      </c>
      <c r="AB3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485.52100000000019</v>
      </c>
    </row>
    <row r="3587" spans="1:28" hidden="1" x14ac:dyDescent="0.25">
      <c r="A3587">
        <v>0.245</v>
      </c>
      <c r="B3587">
        <v>0.16</v>
      </c>
      <c r="C3587">
        <v>5.0000000000000001E-3</v>
      </c>
      <c r="D3587">
        <v>5.0000000000000001E-3</v>
      </c>
      <c r="E3587">
        <v>0.02</v>
      </c>
      <c r="F3587">
        <v>0.01</v>
      </c>
      <c r="G3587">
        <v>0.01</v>
      </c>
      <c r="H3587">
        <v>0.14499999999999999</v>
      </c>
      <c r="I3587">
        <v>0.39</v>
      </c>
      <c r="J3587">
        <v>0.01</v>
      </c>
      <c r="K3587">
        <v>0.5</v>
      </c>
      <c r="L3587">
        <v>0.55740926300000004</v>
      </c>
      <c r="M3587">
        <v>3.2072305000000002E-2</v>
      </c>
      <c r="N3587">
        <v>0.14967154999999999</v>
      </c>
      <c r="O3587">
        <v>0.22812236699999999</v>
      </c>
      <c r="P3587">
        <v>0.62220608300000002</v>
      </c>
      <c r="Q3587">
        <v>-2.224546E-3</v>
      </c>
      <c r="R3587">
        <v>0.13791604800000001</v>
      </c>
      <c r="S3587">
        <v>0.22183187900000001</v>
      </c>
      <c r="T3587">
        <v>0.64025207299999998</v>
      </c>
      <c r="U3587">
        <v>0.26500000000000001</v>
      </c>
      <c r="V3587">
        <v>1.5806451610000001</v>
      </c>
      <c r="W3587">
        <f>COUNTIF(Table1[[#This Row],[Al2O3]:[TiO2]],0)</f>
        <v>0</v>
      </c>
      <c r="X3587">
        <f>Table1[[#This Row],[K2O]]+Table1[[#This Row],[Li2O]]+Table1[[#This Row],[Na2O]]</f>
        <v>0.16499999999999998</v>
      </c>
      <c r="Y3587">
        <f>Table1[[#This Row],[B2O3]]+Table1[[#This Row],[K2O]]+Table1[[#This Row],[Li2O]]+Table1[[#This Row],[Na2O]]</f>
        <v>0.32500000000000001</v>
      </c>
      <c r="Z3587" s="2">
        <f>Table1[[#This Row],[B2O3]]+Table1[[#This Row],[CaO]]+Table1[[#This Row],[K2O]]+Table1[[#This Row],[Li2O]]+Table1[[#This Row],[Na2O]]</f>
        <v>0.33</v>
      </c>
      <c r="AA3587" s="2">
        <f>Table1[[#This Row],[A+B+AE]]-Table1[[#This Row],[Al2O3]]-Table1[[#This Row],[SiO2]]</f>
        <v>-0.30499999999999999</v>
      </c>
      <c r="AB3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513.34100000000001</v>
      </c>
    </row>
    <row r="3588" spans="1:28" hidden="1" x14ac:dyDescent="0.25">
      <c r="A3588">
        <v>0.215</v>
      </c>
      <c r="B3588">
        <v>0.185</v>
      </c>
      <c r="C3588">
        <v>5.0000000000000001E-3</v>
      </c>
      <c r="D3588">
        <v>2.5000000000000001E-3</v>
      </c>
      <c r="E3588">
        <v>3.5000000000000003E-2</v>
      </c>
      <c r="F3588">
        <v>0.01</v>
      </c>
      <c r="G3588">
        <v>0.06</v>
      </c>
      <c r="H3588">
        <v>0.125</v>
      </c>
      <c r="I3588">
        <v>0.34</v>
      </c>
      <c r="J3588">
        <v>2.2499999999999999E-2</v>
      </c>
      <c r="K3588">
        <v>0.5</v>
      </c>
      <c r="L3588">
        <v>0.56941238100000002</v>
      </c>
      <c r="M3588">
        <v>1.2843498E-2</v>
      </c>
      <c r="N3588">
        <v>0.179881386</v>
      </c>
      <c r="O3588">
        <v>0.20112066300000001</v>
      </c>
      <c r="P3588">
        <v>0.61899795099999999</v>
      </c>
      <c r="Q3588">
        <v>-4.5789150000000002E-3</v>
      </c>
      <c r="R3588">
        <v>0.15181660899999999</v>
      </c>
      <c r="S3588">
        <v>0.19785761599999999</v>
      </c>
      <c r="T3588">
        <v>0.65032577499999999</v>
      </c>
      <c r="U3588">
        <v>0.25</v>
      </c>
      <c r="V3588">
        <v>1.162162162</v>
      </c>
      <c r="W3588">
        <f>COUNTIF(Table1[[#This Row],[Al2O3]:[TiO2]],0)</f>
        <v>0</v>
      </c>
      <c r="X3588">
        <f>Table1[[#This Row],[K2O]]+Table1[[#This Row],[Li2O]]+Table1[[#This Row],[Na2O]]</f>
        <v>0.19500000000000001</v>
      </c>
      <c r="Y3588">
        <f>Table1[[#This Row],[B2O3]]+Table1[[#This Row],[K2O]]+Table1[[#This Row],[Li2O]]+Table1[[#This Row],[Na2O]]</f>
        <v>0.38</v>
      </c>
      <c r="Z3588" s="2">
        <f>Table1[[#This Row],[B2O3]]+Table1[[#This Row],[CaO]]+Table1[[#This Row],[K2O]]+Table1[[#This Row],[Li2O]]+Table1[[#This Row],[Na2O]]</f>
        <v>0.38500000000000001</v>
      </c>
      <c r="AA3588" s="2">
        <f>Table1[[#This Row],[A+B+AE]]-Table1[[#This Row],[Al2O3]]-Table1[[#This Row],[SiO2]]</f>
        <v>-0.17</v>
      </c>
      <c r="AB3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451.07600000000014</v>
      </c>
    </row>
    <row r="3589" spans="1:28" hidden="1" x14ac:dyDescent="0.25">
      <c r="A3589">
        <v>0.22500000000000001</v>
      </c>
      <c r="B3589">
        <v>0.16</v>
      </c>
      <c r="C3589">
        <v>5.0000000000000001E-3</v>
      </c>
      <c r="D3589">
        <v>2.5000000000000001E-3</v>
      </c>
      <c r="E3589">
        <v>0.05</v>
      </c>
      <c r="F3589">
        <v>5.0000000000000001E-3</v>
      </c>
      <c r="G3589">
        <v>0.02</v>
      </c>
      <c r="H3589">
        <v>0.13</v>
      </c>
      <c r="I3589">
        <v>0.36499999999999999</v>
      </c>
      <c r="J3589">
        <v>3.7499999999999999E-2</v>
      </c>
      <c r="K3589">
        <v>0.50694444000000005</v>
      </c>
      <c r="L3589">
        <v>0.56794138000000005</v>
      </c>
      <c r="M3589">
        <v>3.4947390000000002E-2</v>
      </c>
      <c r="N3589">
        <v>0.15073679000000001</v>
      </c>
      <c r="O3589">
        <v>0.22008226</v>
      </c>
      <c r="P3589">
        <v>0.62918094999999996</v>
      </c>
      <c r="Q3589">
        <v>3.1544799999999999E-3</v>
      </c>
      <c r="R3589">
        <v>0.13687355000000001</v>
      </c>
      <c r="S3589">
        <v>0.21408794</v>
      </c>
      <c r="T3589">
        <v>0.64903851000000001</v>
      </c>
      <c r="U3589">
        <v>0.26</v>
      </c>
      <c r="V3589">
        <v>1.5</v>
      </c>
      <c r="W3589">
        <f>COUNTIF(Table1[[#This Row],[Al2O3]:[TiO2]],0)</f>
        <v>0</v>
      </c>
      <c r="X3589">
        <f>Table1[[#This Row],[K2O]]+Table1[[#This Row],[Li2O]]+Table1[[#This Row],[Na2O]]</f>
        <v>0.155</v>
      </c>
      <c r="Y3589">
        <f>Table1[[#This Row],[B2O3]]+Table1[[#This Row],[K2O]]+Table1[[#This Row],[Li2O]]+Table1[[#This Row],[Na2O]]</f>
        <v>0.315</v>
      </c>
      <c r="Z3589" s="2">
        <f>Table1[[#This Row],[B2O3]]+Table1[[#This Row],[CaO]]+Table1[[#This Row],[K2O]]+Table1[[#This Row],[Li2O]]+Table1[[#This Row],[Na2O]]</f>
        <v>0.32</v>
      </c>
      <c r="AA3589" s="2">
        <f>Table1[[#This Row],[A+B+AE]]-Table1[[#This Row],[Al2O3]]-Table1[[#This Row],[SiO2]]</f>
        <v>-0.27</v>
      </c>
      <c r="AB3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496.46500000000003</v>
      </c>
    </row>
    <row r="3590" spans="1:28" hidden="1" x14ac:dyDescent="0.25">
      <c r="A3590">
        <v>0.22500000000000001</v>
      </c>
      <c r="B3590">
        <v>0.185</v>
      </c>
      <c r="C3590">
        <v>3.5000000000000003E-2</v>
      </c>
      <c r="D3590">
        <v>5.0000000000000001E-3</v>
      </c>
      <c r="E3590">
        <v>0.03</v>
      </c>
      <c r="F3590">
        <v>7.4999999999999997E-3</v>
      </c>
      <c r="G3590">
        <v>4.4999999999999998E-2</v>
      </c>
      <c r="H3590">
        <v>0.13500000000000001</v>
      </c>
      <c r="I3590">
        <v>0.3</v>
      </c>
      <c r="J3590">
        <v>3.2500000000000001E-2</v>
      </c>
      <c r="K3590">
        <v>0.45454545499999999</v>
      </c>
      <c r="L3590">
        <v>0.58150431999999996</v>
      </c>
      <c r="M3590">
        <v>-4.7068989999999996E-3</v>
      </c>
      <c r="N3590">
        <v>0.187242028</v>
      </c>
      <c r="O3590">
        <v>0.21597650199999999</v>
      </c>
      <c r="P3590">
        <v>0.59678147000000004</v>
      </c>
      <c r="Q3590">
        <v>-2.2449464999999998E-2</v>
      </c>
      <c r="R3590">
        <v>0.16005783800000001</v>
      </c>
      <c r="S3590">
        <v>0.21194722999999999</v>
      </c>
      <c r="T3590">
        <v>0.62799493200000001</v>
      </c>
      <c r="U3590">
        <v>0.26500000000000001</v>
      </c>
      <c r="V3590">
        <v>1.25</v>
      </c>
      <c r="W3590">
        <f>COUNTIF(Table1[[#This Row],[Al2O3]:[TiO2]],0)</f>
        <v>0</v>
      </c>
      <c r="X3590">
        <f>Table1[[#This Row],[K2O]]+Table1[[#This Row],[Li2O]]+Table1[[#This Row],[Na2O]]</f>
        <v>0.1875</v>
      </c>
      <c r="Y3590">
        <f>Table1[[#This Row],[B2O3]]+Table1[[#This Row],[K2O]]+Table1[[#This Row],[Li2O]]+Table1[[#This Row],[Na2O]]</f>
        <v>0.3725</v>
      </c>
      <c r="Z3590" s="2">
        <f>Table1[[#This Row],[B2O3]]+Table1[[#This Row],[CaO]]+Table1[[#This Row],[K2O]]+Table1[[#This Row],[Li2O]]+Table1[[#This Row],[Na2O]]</f>
        <v>0.40750000000000003</v>
      </c>
      <c r="AA3590" s="2">
        <f>Table1[[#This Row],[A+B+AE]]-Table1[[#This Row],[Al2O3]]-Table1[[#This Row],[SiO2]]</f>
        <v>-0.11749999999999997</v>
      </c>
      <c r="AB3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459.40049999999997</v>
      </c>
    </row>
    <row r="3591" spans="1:28" hidden="1" x14ac:dyDescent="0.25">
      <c r="A3591">
        <v>0.24</v>
      </c>
      <c r="B3591">
        <v>0.17499999999999999</v>
      </c>
      <c r="C3591">
        <v>0.01</v>
      </c>
      <c r="D3591">
        <v>2.5000000000000001E-3</v>
      </c>
      <c r="E3591">
        <v>0.02</v>
      </c>
      <c r="F3591">
        <v>2.5000000000000001E-3</v>
      </c>
      <c r="G3591">
        <v>1.4999999999999999E-2</v>
      </c>
      <c r="H3591">
        <v>0.14000000000000001</v>
      </c>
      <c r="I3591">
        <v>0.35</v>
      </c>
      <c r="J3591">
        <v>4.4999999999999998E-2</v>
      </c>
      <c r="K3591">
        <v>0.47945205000000002</v>
      </c>
      <c r="L3591">
        <v>0.56625018000000005</v>
      </c>
      <c r="M3591">
        <v>3.0201530000000001E-2</v>
      </c>
      <c r="N3591">
        <v>0.15136146</v>
      </c>
      <c r="O3591">
        <v>0.22773963999999999</v>
      </c>
      <c r="P3591">
        <v>0.62089890999999997</v>
      </c>
      <c r="Q3591">
        <v>-2.9731599999999999E-3</v>
      </c>
      <c r="R3591">
        <v>0.13910267000000001</v>
      </c>
      <c r="S3591">
        <v>0.22054262999999999</v>
      </c>
      <c r="T3591">
        <v>0.64035470999999999</v>
      </c>
      <c r="U3591">
        <v>0.27</v>
      </c>
      <c r="V3591">
        <v>1.5483871</v>
      </c>
      <c r="W3591">
        <f>COUNTIF(Table1[[#This Row],[Al2O3]:[TiO2]],0)</f>
        <v>0</v>
      </c>
      <c r="X3591">
        <f>Table1[[#This Row],[K2O]]+Table1[[#This Row],[Li2O]]+Table1[[#This Row],[Na2O]]</f>
        <v>0.1575</v>
      </c>
      <c r="Y3591">
        <f>Table1[[#This Row],[B2O3]]+Table1[[#This Row],[K2O]]+Table1[[#This Row],[Li2O]]+Table1[[#This Row],[Na2O]]</f>
        <v>0.33250000000000002</v>
      </c>
      <c r="Z3591" s="2">
        <f>Table1[[#This Row],[B2O3]]+Table1[[#This Row],[CaO]]+Table1[[#This Row],[K2O]]+Table1[[#This Row],[Li2O]]+Table1[[#This Row],[Na2O]]</f>
        <v>0.34250000000000003</v>
      </c>
      <c r="AA3591" s="2">
        <f>Table1[[#This Row],[A+B+AE]]-Table1[[#This Row],[Al2O3]]-Table1[[#This Row],[SiO2]]</f>
        <v>-0.24749999999999994</v>
      </c>
      <c r="AB3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500.23849999999993</v>
      </c>
    </row>
    <row r="3592" spans="1:28" hidden="1" x14ac:dyDescent="0.25">
      <c r="A3592">
        <v>0.20499999999999999</v>
      </c>
      <c r="B3592">
        <v>0.14499999999999999</v>
      </c>
      <c r="C3592">
        <v>0.02</v>
      </c>
      <c r="D3592">
        <v>5.0000000000000001E-3</v>
      </c>
      <c r="E3592">
        <v>0.02</v>
      </c>
      <c r="F3592">
        <v>2.5000000000000001E-3</v>
      </c>
      <c r="G3592">
        <v>0.05</v>
      </c>
      <c r="H3592">
        <v>0.12</v>
      </c>
      <c r="I3592">
        <v>0.40500000000000003</v>
      </c>
      <c r="J3592">
        <v>2.75E-2</v>
      </c>
      <c r="K3592">
        <v>0.55479451999999996</v>
      </c>
      <c r="L3592">
        <v>0.56931662000000005</v>
      </c>
      <c r="M3592">
        <v>2.446686E-2</v>
      </c>
      <c r="N3592">
        <v>0.17165791999999999</v>
      </c>
      <c r="O3592">
        <v>0.19696009</v>
      </c>
      <c r="P3592">
        <v>0.63138198999999995</v>
      </c>
      <c r="Q3592">
        <v>1.72331E-3</v>
      </c>
      <c r="R3592">
        <v>0.14793961</v>
      </c>
      <c r="S3592">
        <v>0.19464488999999999</v>
      </c>
      <c r="T3592">
        <v>0.65741550000000004</v>
      </c>
      <c r="U3592">
        <v>0.26500000000000001</v>
      </c>
      <c r="V3592">
        <v>1.20588235</v>
      </c>
      <c r="W3592">
        <f>COUNTIF(Table1[[#This Row],[Al2O3]:[TiO2]],0)</f>
        <v>0</v>
      </c>
      <c r="X3592">
        <f>Table1[[#This Row],[K2O]]+Table1[[#This Row],[Li2O]]+Table1[[#This Row],[Na2O]]</f>
        <v>0.17249999999999999</v>
      </c>
      <c r="Y3592">
        <f>Table1[[#This Row],[B2O3]]+Table1[[#This Row],[K2O]]+Table1[[#This Row],[Li2O]]+Table1[[#This Row],[Na2O]]</f>
        <v>0.3175</v>
      </c>
      <c r="Z3592" s="2">
        <f>Table1[[#This Row],[B2O3]]+Table1[[#This Row],[CaO]]+Table1[[#This Row],[K2O]]+Table1[[#This Row],[Li2O]]+Table1[[#This Row],[Na2O]]</f>
        <v>0.33749999999999997</v>
      </c>
      <c r="AA3592" s="2">
        <f>Table1[[#This Row],[A+B+AE]]-Table1[[#This Row],[Al2O3]]-Table1[[#This Row],[SiO2]]</f>
        <v>-0.27250000000000008</v>
      </c>
      <c r="AB3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469.94349999999997</v>
      </c>
    </row>
    <row r="3593" spans="1:28" hidden="1" x14ac:dyDescent="0.25">
      <c r="A3593">
        <v>0.185</v>
      </c>
      <c r="B3593">
        <v>0.15</v>
      </c>
      <c r="C3593">
        <v>5.0000000000000001E-3</v>
      </c>
      <c r="D3593">
        <v>5.0000000000000001E-3</v>
      </c>
      <c r="E3593">
        <v>0.03</v>
      </c>
      <c r="F3593">
        <v>7.4999999999999997E-3</v>
      </c>
      <c r="G3593">
        <v>0.06</v>
      </c>
      <c r="H3593">
        <v>0.11</v>
      </c>
      <c r="I3593">
        <v>0.4</v>
      </c>
      <c r="J3593">
        <v>4.7500000000000001E-2</v>
      </c>
      <c r="K3593">
        <v>0.57553957</v>
      </c>
      <c r="L3593">
        <v>0.57241925000000005</v>
      </c>
      <c r="M3593">
        <v>3.4124139999999997E-2</v>
      </c>
      <c r="N3593">
        <v>0.17249576999999999</v>
      </c>
      <c r="O3593">
        <v>0.18098750999999999</v>
      </c>
      <c r="P3593">
        <v>0.64651672000000004</v>
      </c>
      <c r="Q3593">
        <v>1.446512E-2</v>
      </c>
      <c r="R3593">
        <v>0.14528176000000001</v>
      </c>
      <c r="S3593">
        <v>0.17921667999999999</v>
      </c>
      <c r="T3593">
        <v>0.67550155999999995</v>
      </c>
      <c r="U3593">
        <v>0.26500000000000001</v>
      </c>
      <c r="V3593">
        <v>1.0882352900000001</v>
      </c>
      <c r="W3593">
        <f>COUNTIF(Table1[[#This Row],[Al2O3]:[TiO2]],0)</f>
        <v>0</v>
      </c>
      <c r="X3593">
        <f>Table1[[#This Row],[K2O]]+Table1[[#This Row],[Li2O]]+Table1[[#This Row],[Na2O]]</f>
        <v>0.17749999999999999</v>
      </c>
      <c r="Y3593">
        <f>Table1[[#This Row],[B2O3]]+Table1[[#This Row],[K2O]]+Table1[[#This Row],[Li2O]]+Table1[[#This Row],[Na2O]]</f>
        <v>0.32750000000000001</v>
      </c>
      <c r="Z3593" s="2">
        <f>Table1[[#This Row],[B2O3]]+Table1[[#This Row],[CaO]]+Table1[[#This Row],[K2O]]+Table1[[#This Row],[Li2O]]+Table1[[#This Row],[Na2O]]</f>
        <v>0.33250000000000002</v>
      </c>
      <c r="AA3593" s="2">
        <f>Table1[[#This Row],[A+B+AE]]-Table1[[#This Row],[Al2O3]]-Table1[[#This Row],[SiO2]]</f>
        <v>-0.2525</v>
      </c>
      <c r="AB3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455.01750000000004</v>
      </c>
    </row>
    <row r="3594" spans="1:28" hidden="1" x14ac:dyDescent="0.25">
      <c r="A3594">
        <v>0.22</v>
      </c>
      <c r="B3594">
        <v>0.13</v>
      </c>
      <c r="C3594">
        <v>0.01</v>
      </c>
      <c r="D3594">
        <v>2.5000000000000001E-3</v>
      </c>
      <c r="E3594">
        <v>0.03</v>
      </c>
      <c r="F3594">
        <v>7.4999999999999997E-3</v>
      </c>
      <c r="G3594">
        <v>1.4999999999999999E-2</v>
      </c>
      <c r="H3594">
        <v>0.13500000000000001</v>
      </c>
      <c r="I3594">
        <v>0.435</v>
      </c>
      <c r="J3594">
        <v>1.4999999999999999E-2</v>
      </c>
      <c r="K3594">
        <v>0.550632911</v>
      </c>
      <c r="L3594">
        <v>0.56081658199999995</v>
      </c>
      <c r="M3594">
        <v>3.9212298999999999E-2</v>
      </c>
      <c r="N3594">
        <v>0.150800459</v>
      </c>
      <c r="O3594">
        <v>0.212042061</v>
      </c>
      <c r="P3594">
        <v>0.63715748000000005</v>
      </c>
      <c r="Q3594">
        <v>5.0758039999999997E-3</v>
      </c>
      <c r="R3594">
        <v>0.13821545099999999</v>
      </c>
      <c r="S3594">
        <v>0.20773628799999999</v>
      </c>
      <c r="T3594">
        <v>0.65404826100000002</v>
      </c>
      <c r="U3594">
        <v>0.26500000000000001</v>
      </c>
      <c r="V3594">
        <v>1.4666666669999999</v>
      </c>
      <c r="W3594">
        <f>COUNTIF(Table1[[#This Row],[Al2O3]:[TiO2]],0)</f>
        <v>0</v>
      </c>
      <c r="X3594">
        <f>Table1[[#This Row],[K2O]]+Table1[[#This Row],[Li2O]]+Table1[[#This Row],[Na2O]]</f>
        <v>0.1575</v>
      </c>
      <c r="Y3594">
        <f>Table1[[#This Row],[B2O3]]+Table1[[#This Row],[K2O]]+Table1[[#This Row],[Li2O]]+Table1[[#This Row],[Na2O]]</f>
        <v>0.28750000000000003</v>
      </c>
      <c r="Z3594" s="2">
        <f>Table1[[#This Row],[B2O3]]+Table1[[#This Row],[CaO]]+Table1[[#This Row],[K2O]]+Table1[[#This Row],[Li2O]]+Table1[[#This Row],[Na2O]]</f>
        <v>0.29750000000000004</v>
      </c>
      <c r="AA3594" s="2">
        <f>Table1[[#This Row],[A+B+AE]]-Table1[[#This Row],[Al2O3]]-Table1[[#This Row],[SiO2]]</f>
        <v>-0.35749999999999993</v>
      </c>
      <c r="AB3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511.88850000000002</v>
      </c>
    </row>
    <row r="3595" spans="1:28" hidden="1" x14ac:dyDescent="0.25">
      <c r="A3595">
        <v>0.215</v>
      </c>
      <c r="B3595">
        <v>0.16500000000000001</v>
      </c>
      <c r="C3595">
        <v>0.03</v>
      </c>
      <c r="D3595">
        <v>5.0000000000000001E-3</v>
      </c>
      <c r="E3595">
        <v>0.03</v>
      </c>
      <c r="F3595">
        <v>0.01</v>
      </c>
      <c r="G3595">
        <v>3.5000000000000003E-2</v>
      </c>
      <c r="H3595">
        <v>0.13</v>
      </c>
      <c r="I3595">
        <v>0.36</v>
      </c>
      <c r="J3595">
        <v>0.02</v>
      </c>
      <c r="K3595">
        <v>0.51063829800000005</v>
      </c>
      <c r="L3595">
        <v>0.57152625599999995</v>
      </c>
      <c r="M3595">
        <v>1.7962055000000001E-2</v>
      </c>
      <c r="N3595">
        <v>0.172115874</v>
      </c>
      <c r="O3595">
        <v>0.20650639200000001</v>
      </c>
      <c r="P3595">
        <v>0.62137773399999996</v>
      </c>
      <c r="Q3595">
        <v>-4.2054689999999999E-3</v>
      </c>
      <c r="R3595">
        <v>0.14872714400000001</v>
      </c>
      <c r="S3595">
        <v>0.20290196999999999</v>
      </c>
      <c r="T3595">
        <v>0.64837088600000004</v>
      </c>
      <c r="U3595">
        <v>0.25</v>
      </c>
      <c r="V3595">
        <v>1.3030303029999999</v>
      </c>
      <c r="W3595">
        <f>COUNTIF(Table1[[#This Row],[Al2O3]:[TiO2]],0)</f>
        <v>0</v>
      </c>
      <c r="X3595">
        <f>Table1[[#This Row],[K2O]]+Table1[[#This Row],[Li2O]]+Table1[[#This Row],[Na2O]]</f>
        <v>0.17500000000000002</v>
      </c>
      <c r="Y3595">
        <f>Table1[[#This Row],[B2O3]]+Table1[[#This Row],[K2O]]+Table1[[#This Row],[Li2O]]+Table1[[#This Row],[Na2O]]</f>
        <v>0.34</v>
      </c>
      <c r="Z3595" s="2">
        <f>Table1[[#This Row],[B2O3]]+Table1[[#This Row],[CaO]]+Table1[[#This Row],[K2O]]+Table1[[#This Row],[Li2O]]+Table1[[#This Row],[Na2O]]</f>
        <v>0.37</v>
      </c>
      <c r="AA3595" s="2">
        <f>Table1[[#This Row],[A+B+AE]]-Table1[[#This Row],[Al2O3]]-Table1[[#This Row],[SiO2]]</f>
        <v>-0.20499999999999999</v>
      </c>
      <c r="AB3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480.34249999999997</v>
      </c>
    </row>
    <row r="3596" spans="1:28" hidden="1" x14ac:dyDescent="0.25">
      <c r="A3596">
        <v>0.17499999999999999</v>
      </c>
      <c r="B3596">
        <v>0.13500000000000001</v>
      </c>
      <c r="C3596">
        <v>0.04</v>
      </c>
      <c r="D3596">
        <v>5.0000000000000001E-3</v>
      </c>
      <c r="E3596">
        <v>4.4999999999999998E-2</v>
      </c>
      <c r="F3596">
        <v>0.01</v>
      </c>
      <c r="G3596">
        <v>5.5E-2</v>
      </c>
      <c r="H3596">
        <v>0.105</v>
      </c>
      <c r="I3596">
        <v>0.39</v>
      </c>
      <c r="J3596">
        <v>0.04</v>
      </c>
      <c r="K3596">
        <v>0.58208955200000001</v>
      </c>
      <c r="L3596">
        <v>0.58334756099999996</v>
      </c>
      <c r="M3596">
        <v>2.571143E-2</v>
      </c>
      <c r="N3596">
        <v>0.18195161900000001</v>
      </c>
      <c r="O3596">
        <v>0.179000665</v>
      </c>
      <c r="P3596">
        <v>0.63904771599999999</v>
      </c>
      <c r="Q3596">
        <v>9.5259279999999995E-3</v>
      </c>
      <c r="R3596">
        <v>0.15026969700000001</v>
      </c>
      <c r="S3596">
        <v>0.178606968</v>
      </c>
      <c r="T3596">
        <v>0.67112333599999996</v>
      </c>
      <c r="U3596">
        <v>0.255</v>
      </c>
      <c r="V3596">
        <v>1.09375</v>
      </c>
      <c r="W3596">
        <f>COUNTIF(Table1[[#This Row],[Al2O3]:[TiO2]],0)</f>
        <v>0</v>
      </c>
      <c r="X3596">
        <f>Table1[[#This Row],[K2O]]+Table1[[#This Row],[Li2O]]+Table1[[#This Row],[Na2O]]</f>
        <v>0.16999999999999998</v>
      </c>
      <c r="Y3596">
        <f>Table1[[#This Row],[B2O3]]+Table1[[#This Row],[K2O]]+Table1[[#This Row],[Li2O]]+Table1[[#This Row],[Na2O]]</f>
        <v>0.30499999999999999</v>
      </c>
      <c r="Z3596" s="2">
        <f>Table1[[#This Row],[B2O3]]+Table1[[#This Row],[CaO]]+Table1[[#This Row],[K2O]]+Table1[[#This Row],[Li2O]]+Table1[[#This Row],[Na2O]]</f>
        <v>0.34500000000000003</v>
      </c>
      <c r="AA3596" s="2">
        <f>Table1[[#This Row],[A+B+AE]]-Table1[[#This Row],[Al2O3]]-Table1[[#This Row],[SiO2]]</f>
        <v>-0.21999999999999997</v>
      </c>
      <c r="AB3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459.02</v>
      </c>
    </row>
    <row r="3597" spans="1:28" hidden="1" x14ac:dyDescent="0.25">
      <c r="A3597">
        <v>0.19</v>
      </c>
      <c r="B3597">
        <v>0.13</v>
      </c>
      <c r="C3597">
        <v>0.04</v>
      </c>
      <c r="D3597">
        <v>5.0000000000000001E-3</v>
      </c>
      <c r="E3597">
        <v>0.04</v>
      </c>
      <c r="F3597">
        <v>7.4999999999999997E-3</v>
      </c>
      <c r="G3597">
        <v>0.03</v>
      </c>
      <c r="H3597">
        <v>0.115</v>
      </c>
      <c r="I3597">
        <v>0.4</v>
      </c>
      <c r="J3597">
        <v>4.2500000000000003E-2</v>
      </c>
      <c r="K3597">
        <v>0.56737588699999997</v>
      </c>
      <c r="L3597">
        <v>0.57895926799999997</v>
      </c>
      <c r="M3597">
        <v>3.3494837999999999E-2</v>
      </c>
      <c r="N3597">
        <v>0.164893753</v>
      </c>
      <c r="O3597">
        <v>0.19443207900000001</v>
      </c>
      <c r="P3597">
        <v>0.64067416799999999</v>
      </c>
      <c r="Q3597">
        <v>9.2556259999999994E-3</v>
      </c>
      <c r="R3597">
        <v>0.14253922299999999</v>
      </c>
      <c r="S3597">
        <v>0.19219681</v>
      </c>
      <c r="T3597">
        <v>0.66526396700000001</v>
      </c>
      <c r="U3597">
        <v>0.26</v>
      </c>
      <c r="V3597">
        <v>1.3103448280000001</v>
      </c>
      <c r="W3597">
        <f>COUNTIF(Table1[[#This Row],[Al2O3]:[TiO2]],0)</f>
        <v>0</v>
      </c>
      <c r="X3597">
        <f>Table1[[#This Row],[K2O]]+Table1[[#This Row],[Li2O]]+Table1[[#This Row],[Na2O]]</f>
        <v>0.1525</v>
      </c>
      <c r="Y3597">
        <f>Table1[[#This Row],[B2O3]]+Table1[[#This Row],[K2O]]+Table1[[#This Row],[Li2O]]+Table1[[#This Row],[Na2O]]</f>
        <v>0.28250000000000003</v>
      </c>
      <c r="Z3597" s="2">
        <f>Table1[[#This Row],[B2O3]]+Table1[[#This Row],[CaO]]+Table1[[#This Row],[K2O]]+Table1[[#This Row],[Li2O]]+Table1[[#This Row],[Na2O]]</f>
        <v>0.32250000000000001</v>
      </c>
      <c r="AA3597" s="2">
        <f>Table1[[#This Row],[A+B+AE]]-Table1[[#This Row],[Al2O3]]-Table1[[#This Row],[SiO2]]</f>
        <v>-0.26750000000000002</v>
      </c>
      <c r="AB3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487.78850000000011</v>
      </c>
    </row>
    <row r="3598" spans="1:28" hidden="1" x14ac:dyDescent="0.25">
      <c r="A3598">
        <v>0.245</v>
      </c>
      <c r="B3598">
        <v>0.155</v>
      </c>
      <c r="C3598">
        <v>0.01</v>
      </c>
      <c r="D3598">
        <v>2.5000000000000001E-3</v>
      </c>
      <c r="E3598">
        <v>3.5000000000000003E-2</v>
      </c>
      <c r="F3598">
        <v>7.4999999999999997E-3</v>
      </c>
      <c r="G3598">
        <v>5.0000000000000001E-3</v>
      </c>
      <c r="H3598">
        <v>0.14000000000000001</v>
      </c>
      <c r="I3598">
        <v>0.38</v>
      </c>
      <c r="J3598">
        <v>0.02</v>
      </c>
      <c r="K3598">
        <v>0.49673202599999999</v>
      </c>
      <c r="L3598">
        <v>0.56174111699999996</v>
      </c>
      <c r="M3598">
        <v>3.5382864999999999E-2</v>
      </c>
      <c r="N3598">
        <v>0.144545016</v>
      </c>
      <c r="O3598">
        <v>0.23429393900000001</v>
      </c>
      <c r="P3598">
        <v>0.62116104599999999</v>
      </c>
      <c r="Q3598">
        <v>-9.3073699999999995E-4</v>
      </c>
      <c r="R3598">
        <v>0.134482455</v>
      </c>
      <c r="S3598">
        <v>0.22747213499999999</v>
      </c>
      <c r="T3598">
        <v>0.63804541100000001</v>
      </c>
      <c r="U3598">
        <v>0.26500000000000001</v>
      </c>
      <c r="V3598">
        <v>1.6896551719999999</v>
      </c>
      <c r="W3598">
        <f>COUNTIF(Table1[[#This Row],[Al2O3]:[TiO2]],0)</f>
        <v>0</v>
      </c>
      <c r="X3598">
        <f>Table1[[#This Row],[K2O]]+Table1[[#This Row],[Li2O]]+Table1[[#This Row],[Na2O]]</f>
        <v>0.15250000000000002</v>
      </c>
      <c r="Y3598">
        <f>Table1[[#This Row],[B2O3]]+Table1[[#This Row],[K2O]]+Table1[[#This Row],[Li2O]]+Table1[[#This Row],[Na2O]]</f>
        <v>0.3075</v>
      </c>
      <c r="Z3598" s="2">
        <f>Table1[[#This Row],[B2O3]]+Table1[[#This Row],[CaO]]+Table1[[#This Row],[K2O]]+Table1[[#This Row],[Li2O]]+Table1[[#This Row],[Na2O]]</f>
        <v>0.3175</v>
      </c>
      <c r="AA3598" s="2">
        <f>Table1[[#This Row],[A+B+AE]]-Table1[[#This Row],[Al2O3]]-Table1[[#This Row],[SiO2]]</f>
        <v>-0.3075</v>
      </c>
      <c r="AB3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517.34649999999999</v>
      </c>
    </row>
    <row r="3599" spans="1:28" hidden="1" x14ac:dyDescent="0.25">
      <c r="A3599">
        <v>0.245</v>
      </c>
      <c r="B3599">
        <v>0.18</v>
      </c>
      <c r="C3599">
        <v>5.0000000000000001E-3</v>
      </c>
      <c r="D3599">
        <v>2.5000000000000001E-3</v>
      </c>
      <c r="E3599">
        <v>0.02</v>
      </c>
      <c r="F3599">
        <v>0.01</v>
      </c>
      <c r="G3599">
        <v>5.0000000000000001E-3</v>
      </c>
      <c r="H3599">
        <v>0.14000000000000001</v>
      </c>
      <c r="I3599">
        <v>0.36499999999999999</v>
      </c>
      <c r="J3599">
        <v>2.75E-2</v>
      </c>
      <c r="K3599">
        <v>0.486666667</v>
      </c>
      <c r="L3599">
        <v>0.55674589100000005</v>
      </c>
      <c r="M3599">
        <v>4.3667565999999998E-2</v>
      </c>
      <c r="N3599">
        <v>0.14026508700000001</v>
      </c>
      <c r="O3599">
        <v>0.22820204699999999</v>
      </c>
      <c r="P3599">
        <v>0.63153286600000003</v>
      </c>
      <c r="Q3599">
        <v>8.4459159999999995E-3</v>
      </c>
      <c r="R3599">
        <v>0.12968406099999999</v>
      </c>
      <c r="S3599">
        <v>0.22055877900000001</v>
      </c>
      <c r="T3599">
        <v>0.64975715999999994</v>
      </c>
      <c r="U3599">
        <v>0.25</v>
      </c>
      <c r="V3599">
        <v>1.6896551719999999</v>
      </c>
      <c r="W3599">
        <f>COUNTIF(Table1[[#This Row],[Al2O3]:[TiO2]],0)</f>
        <v>0</v>
      </c>
      <c r="X3599">
        <f>Table1[[#This Row],[K2O]]+Table1[[#This Row],[Li2O]]+Table1[[#This Row],[Na2O]]</f>
        <v>0.15500000000000003</v>
      </c>
      <c r="Y3599">
        <f>Table1[[#This Row],[B2O3]]+Table1[[#This Row],[K2O]]+Table1[[#This Row],[Li2O]]+Table1[[#This Row],[Na2O]]</f>
        <v>0.33500000000000002</v>
      </c>
      <c r="Z3599" s="2">
        <f>Table1[[#This Row],[B2O3]]+Table1[[#This Row],[CaO]]+Table1[[#This Row],[K2O]]+Table1[[#This Row],[Li2O]]+Table1[[#This Row],[Na2O]]</f>
        <v>0.34</v>
      </c>
      <c r="AA3599" s="2">
        <f>Table1[[#This Row],[A+B+AE]]-Table1[[#This Row],[Al2O3]]-Table1[[#This Row],[SiO2]]</f>
        <v>-0.26999999999999996</v>
      </c>
      <c r="AB3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516.61050000000012</v>
      </c>
    </row>
    <row r="3600" spans="1:28" hidden="1" x14ac:dyDescent="0.25">
      <c r="A3600">
        <v>0.19</v>
      </c>
      <c r="B3600">
        <v>0.14499999999999999</v>
      </c>
      <c r="C3600">
        <v>1.4999999999999999E-2</v>
      </c>
      <c r="D3600">
        <v>2.5000000000000001E-3</v>
      </c>
      <c r="E3600">
        <v>2.5000000000000001E-2</v>
      </c>
      <c r="F3600">
        <v>5.0000000000000001E-3</v>
      </c>
      <c r="G3600">
        <v>0.06</v>
      </c>
      <c r="H3600">
        <v>0.115</v>
      </c>
      <c r="I3600">
        <v>0.41</v>
      </c>
      <c r="J3600">
        <v>3.2500000000000001E-2</v>
      </c>
      <c r="K3600">
        <v>0.57342657299999999</v>
      </c>
      <c r="L3600">
        <v>0.57087963600000002</v>
      </c>
      <c r="M3600">
        <v>2.7583296E-2</v>
      </c>
      <c r="N3600">
        <v>0.17711501900000001</v>
      </c>
      <c r="O3600">
        <v>0.183473836</v>
      </c>
      <c r="P3600">
        <v>0.63941114600000004</v>
      </c>
      <c r="Q3600">
        <v>7.6030569999999999E-3</v>
      </c>
      <c r="R3600">
        <v>0.14996072599999999</v>
      </c>
      <c r="S3600">
        <v>0.18200279699999999</v>
      </c>
      <c r="T3600">
        <v>0.66803647700000002</v>
      </c>
      <c r="U3600">
        <v>0.26</v>
      </c>
      <c r="V3600">
        <v>1.085714286</v>
      </c>
      <c r="W3600">
        <f>COUNTIF(Table1[[#This Row],[Al2O3]:[TiO2]],0)</f>
        <v>0</v>
      </c>
      <c r="X3600">
        <f>Table1[[#This Row],[K2O]]+Table1[[#This Row],[Li2O]]+Table1[[#This Row],[Na2O]]</f>
        <v>0.18</v>
      </c>
      <c r="Y3600">
        <f>Table1[[#This Row],[B2O3]]+Table1[[#This Row],[K2O]]+Table1[[#This Row],[Li2O]]+Table1[[#This Row],[Na2O]]</f>
        <v>0.32500000000000001</v>
      </c>
      <c r="Z3600" s="2">
        <f>Table1[[#This Row],[B2O3]]+Table1[[#This Row],[CaO]]+Table1[[#This Row],[K2O]]+Table1[[#This Row],[Li2O]]+Table1[[#This Row],[Na2O]]</f>
        <v>0.33999999999999997</v>
      </c>
      <c r="AA3600" s="2">
        <f>Table1[[#This Row],[A+B+AE]]-Table1[[#This Row],[Al2O3]]-Table1[[#This Row],[SiO2]]</f>
        <v>-0.26</v>
      </c>
      <c r="AB3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458.28099999999995</v>
      </c>
    </row>
    <row r="3601" spans="1:28" hidden="1" x14ac:dyDescent="0.25">
      <c r="A3601">
        <v>0.22500000000000001</v>
      </c>
      <c r="B3601">
        <v>0.16500000000000001</v>
      </c>
      <c r="C3601">
        <v>0.03</v>
      </c>
      <c r="D3601">
        <v>2.5000000000000001E-3</v>
      </c>
      <c r="E3601">
        <v>4.4999999999999998E-2</v>
      </c>
      <c r="F3601">
        <v>7.4999999999999997E-3</v>
      </c>
      <c r="G3601">
        <v>0.05</v>
      </c>
      <c r="H3601">
        <v>0.13500000000000001</v>
      </c>
      <c r="I3601">
        <v>0.33</v>
      </c>
      <c r="J3601">
        <v>0.01</v>
      </c>
      <c r="K3601">
        <v>0.47826087</v>
      </c>
      <c r="L3601">
        <v>0.57908413000000003</v>
      </c>
      <c r="M3601">
        <v>-8.9032069999999998E-3</v>
      </c>
      <c r="N3601">
        <v>0.190929446</v>
      </c>
      <c r="O3601">
        <v>0.216217255</v>
      </c>
      <c r="P3601">
        <v>0.59285329899999994</v>
      </c>
      <c r="Q3601">
        <v>-2.7182233E-2</v>
      </c>
      <c r="R3601">
        <v>0.163492726</v>
      </c>
      <c r="S3601">
        <v>0.213387455</v>
      </c>
      <c r="T3601">
        <v>0.62311981900000002</v>
      </c>
      <c r="U3601">
        <v>0.26500000000000001</v>
      </c>
      <c r="V3601">
        <v>1.2162162160000001</v>
      </c>
      <c r="W3601">
        <f>COUNTIF(Table1[[#This Row],[Al2O3]:[TiO2]],0)</f>
        <v>0</v>
      </c>
      <c r="X3601">
        <f>Table1[[#This Row],[K2O]]+Table1[[#This Row],[Li2O]]+Table1[[#This Row],[Na2O]]</f>
        <v>0.1925</v>
      </c>
      <c r="Y3601">
        <f>Table1[[#This Row],[B2O3]]+Table1[[#This Row],[K2O]]+Table1[[#This Row],[Li2O]]+Table1[[#This Row],[Na2O]]</f>
        <v>0.35750000000000004</v>
      </c>
      <c r="Z3601" s="2">
        <f>Table1[[#This Row],[B2O3]]+Table1[[#This Row],[CaO]]+Table1[[#This Row],[K2O]]+Table1[[#This Row],[Li2O]]+Table1[[#This Row],[Na2O]]</f>
        <v>0.38750000000000001</v>
      </c>
      <c r="AA3601" s="2">
        <f>Table1[[#This Row],[A+B+AE]]-Table1[[#This Row],[Al2O3]]-Table1[[#This Row],[SiO2]]</f>
        <v>-0.16750000000000001</v>
      </c>
      <c r="AB3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459.2555000000001</v>
      </c>
    </row>
    <row r="3602" spans="1:28" hidden="1" x14ac:dyDescent="0.25">
      <c r="A3602">
        <v>0.22500000000000001</v>
      </c>
      <c r="B3602">
        <v>0.17499999999999999</v>
      </c>
      <c r="C3602">
        <v>3.5000000000000003E-2</v>
      </c>
      <c r="D3602">
        <v>2.5000000000000001E-3</v>
      </c>
      <c r="E3602">
        <v>4.4999999999999998E-2</v>
      </c>
      <c r="F3602">
        <v>5.0000000000000001E-3</v>
      </c>
      <c r="G3602">
        <v>0.04</v>
      </c>
      <c r="H3602">
        <v>0.13</v>
      </c>
      <c r="I3602">
        <v>0.31</v>
      </c>
      <c r="J3602">
        <v>3.2500000000000001E-2</v>
      </c>
      <c r="K3602">
        <v>0.46616541</v>
      </c>
      <c r="L3602">
        <v>0.58116756999999997</v>
      </c>
      <c r="M3602">
        <v>1.23095E-3</v>
      </c>
      <c r="N3602">
        <v>0.17975392000000001</v>
      </c>
      <c r="O3602">
        <v>0.21988546</v>
      </c>
      <c r="P3602">
        <v>0.60036060999999996</v>
      </c>
      <c r="Q3602">
        <v>-1.8791749999999999E-2</v>
      </c>
      <c r="R3602">
        <v>0.15491136</v>
      </c>
      <c r="S3602">
        <v>0.21562050999999999</v>
      </c>
      <c r="T3602">
        <v>0.62946813999999995</v>
      </c>
      <c r="U3602">
        <v>0.26</v>
      </c>
      <c r="V3602">
        <v>1.3235294099999999</v>
      </c>
      <c r="W3602">
        <f>COUNTIF(Table1[[#This Row],[Al2O3]:[TiO2]],0)</f>
        <v>0</v>
      </c>
      <c r="X3602">
        <f>Table1[[#This Row],[K2O]]+Table1[[#This Row],[Li2O]]+Table1[[#This Row],[Na2O]]</f>
        <v>0.17499999999999999</v>
      </c>
      <c r="Y3602">
        <f>Table1[[#This Row],[B2O3]]+Table1[[#This Row],[K2O]]+Table1[[#This Row],[Li2O]]+Table1[[#This Row],[Na2O]]</f>
        <v>0.35</v>
      </c>
      <c r="Z3602" s="2">
        <f>Table1[[#This Row],[B2O3]]+Table1[[#This Row],[CaO]]+Table1[[#This Row],[K2O]]+Table1[[#This Row],[Li2O]]+Table1[[#This Row],[Na2O]]</f>
        <v>0.38500000000000001</v>
      </c>
      <c r="AA3602" s="2">
        <f>Table1[[#This Row],[A+B+AE]]-Table1[[#This Row],[Al2O3]]-Table1[[#This Row],[SiO2]]</f>
        <v>-0.15</v>
      </c>
      <c r="AB3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467.4085</v>
      </c>
    </row>
    <row r="3603" spans="1:28" hidden="1" x14ac:dyDescent="0.25">
      <c r="A3603">
        <v>0.23499999999999999</v>
      </c>
      <c r="B3603">
        <v>0.17</v>
      </c>
      <c r="C3603">
        <v>0.04</v>
      </c>
      <c r="D3603">
        <v>2.5000000000000001E-3</v>
      </c>
      <c r="E3603">
        <v>0.04</v>
      </c>
      <c r="F3603">
        <v>2.5000000000000001E-3</v>
      </c>
      <c r="G3603">
        <v>3.5000000000000003E-2</v>
      </c>
      <c r="H3603">
        <v>0.14499999999999999</v>
      </c>
      <c r="I3603">
        <v>0.315</v>
      </c>
      <c r="J3603">
        <v>1.4999999999999999E-2</v>
      </c>
      <c r="K3603">
        <v>0.45323741000000001</v>
      </c>
      <c r="L3603">
        <v>0.5801229</v>
      </c>
      <c r="M3603">
        <v>-1.0471060000000001E-2</v>
      </c>
      <c r="N3603">
        <v>0.18687077999999999</v>
      </c>
      <c r="O3603">
        <v>0.22596806</v>
      </c>
      <c r="P3603">
        <v>0.58716117000000001</v>
      </c>
      <c r="Q3603">
        <v>-3.2787120000000003E-2</v>
      </c>
      <c r="R3603">
        <v>0.16414338000000001</v>
      </c>
      <c r="S3603">
        <v>0.22146515999999999</v>
      </c>
      <c r="T3603">
        <v>0.61439147000000005</v>
      </c>
      <c r="U3603">
        <v>0.26500000000000001</v>
      </c>
      <c r="V3603">
        <v>1.3055555599999999</v>
      </c>
      <c r="W3603">
        <f>COUNTIF(Table1[[#This Row],[Al2O3]:[TiO2]],0)</f>
        <v>0</v>
      </c>
      <c r="X3603">
        <f>Table1[[#This Row],[K2O]]+Table1[[#This Row],[Li2O]]+Table1[[#This Row],[Na2O]]</f>
        <v>0.1825</v>
      </c>
      <c r="Y3603">
        <f>Table1[[#This Row],[B2O3]]+Table1[[#This Row],[K2O]]+Table1[[#This Row],[Li2O]]+Table1[[#This Row],[Na2O]]</f>
        <v>0.35250000000000004</v>
      </c>
      <c r="Z3603" s="2">
        <f>Table1[[#This Row],[B2O3]]+Table1[[#This Row],[CaO]]+Table1[[#This Row],[K2O]]+Table1[[#This Row],[Li2O]]+Table1[[#This Row],[Na2O]]</f>
        <v>0.39250000000000002</v>
      </c>
      <c r="AA3603" s="2">
        <f>Table1[[#This Row],[A+B+AE]]-Table1[[#This Row],[Al2O3]]-Table1[[#This Row],[SiO2]]</f>
        <v>-0.15749999999999997</v>
      </c>
      <c r="AB3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473.23050000000001</v>
      </c>
    </row>
    <row r="3604" spans="1:28" hidden="1" x14ac:dyDescent="0.25">
      <c r="A3604">
        <v>0.19</v>
      </c>
      <c r="B3604">
        <v>0.11</v>
      </c>
      <c r="C3604">
        <v>0.04</v>
      </c>
      <c r="D3604">
        <v>2.5000000000000001E-3</v>
      </c>
      <c r="E3604">
        <v>3.5000000000000003E-2</v>
      </c>
      <c r="F3604">
        <v>5.0000000000000001E-3</v>
      </c>
      <c r="G3604">
        <v>3.5000000000000003E-2</v>
      </c>
      <c r="H3604">
        <v>0.115</v>
      </c>
      <c r="I3604">
        <v>0.44</v>
      </c>
      <c r="J3604">
        <v>2.75E-2</v>
      </c>
      <c r="K3604">
        <v>0.59060402700000003</v>
      </c>
      <c r="L3604">
        <v>0.57532476700000001</v>
      </c>
      <c r="M3604">
        <v>3.1746150000000001E-2</v>
      </c>
      <c r="N3604">
        <v>0.16755945899999999</v>
      </c>
      <c r="O3604">
        <v>0.19257960399999999</v>
      </c>
      <c r="P3604">
        <v>0.63986093700000002</v>
      </c>
      <c r="Q3604">
        <v>6.602452E-3</v>
      </c>
      <c r="R3604">
        <v>0.145309138</v>
      </c>
      <c r="S3604">
        <v>0.19149461500000001</v>
      </c>
      <c r="T3604">
        <v>0.66319624700000002</v>
      </c>
      <c r="U3604">
        <v>0.26500000000000001</v>
      </c>
      <c r="V3604">
        <v>1.266666667</v>
      </c>
      <c r="W3604">
        <f>COUNTIF(Table1[[#This Row],[Al2O3]:[TiO2]],0)</f>
        <v>0</v>
      </c>
      <c r="X3604">
        <f>Table1[[#This Row],[K2O]]+Table1[[#This Row],[Li2O]]+Table1[[#This Row],[Na2O]]</f>
        <v>0.155</v>
      </c>
      <c r="Y3604">
        <f>Table1[[#This Row],[B2O3]]+Table1[[#This Row],[K2O]]+Table1[[#This Row],[Li2O]]+Table1[[#This Row],[Na2O]]</f>
        <v>0.26500000000000001</v>
      </c>
      <c r="Z3604" s="2">
        <f>Table1[[#This Row],[B2O3]]+Table1[[#This Row],[CaO]]+Table1[[#This Row],[K2O]]+Table1[[#This Row],[Li2O]]+Table1[[#This Row],[Na2O]]</f>
        <v>0.30499999999999999</v>
      </c>
      <c r="AA3604" s="2">
        <f>Table1[[#This Row],[A+B+AE]]-Table1[[#This Row],[Al2O3]]-Table1[[#This Row],[SiO2]]</f>
        <v>-0.32500000000000001</v>
      </c>
      <c r="AB3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489.18300000000011</v>
      </c>
    </row>
    <row r="3605" spans="1:28" hidden="1" x14ac:dyDescent="0.25">
      <c r="A3605">
        <v>0.22500000000000001</v>
      </c>
      <c r="B3605">
        <v>0.15</v>
      </c>
      <c r="C3605">
        <v>5.0000000000000001E-3</v>
      </c>
      <c r="D3605">
        <v>2.5000000000000001E-3</v>
      </c>
      <c r="E3605">
        <v>0.03</v>
      </c>
      <c r="F3605">
        <v>0.01</v>
      </c>
      <c r="G3605">
        <v>0.01</v>
      </c>
      <c r="H3605">
        <v>0.14000000000000001</v>
      </c>
      <c r="I3605">
        <v>0.40500000000000003</v>
      </c>
      <c r="J3605">
        <v>2.2499999999999999E-2</v>
      </c>
      <c r="K3605">
        <v>0.52597402599999998</v>
      </c>
      <c r="L3605">
        <v>0.56060689399999997</v>
      </c>
      <c r="M3605">
        <v>3.9976622000000003E-2</v>
      </c>
      <c r="N3605">
        <v>0.14881114500000001</v>
      </c>
      <c r="O3605">
        <v>0.21498287299999999</v>
      </c>
      <c r="P3605">
        <v>0.636205982</v>
      </c>
      <c r="Q3605">
        <v>5.4810509999999998E-3</v>
      </c>
      <c r="R3605">
        <v>0.13709031999999999</v>
      </c>
      <c r="S3605">
        <v>0.209376338</v>
      </c>
      <c r="T3605">
        <v>0.65353334200000002</v>
      </c>
      <c r="U3605">
        <v>0.26</v>
      </c>
      <c r="V3605">
        <v>1.5</v>
      </c>
      <c r="W3605">
        <f>COUNTIF(Table1[[#This Row],[Al2O3]:[TiO2]],0)</f>
        <v>0</v>
      </c>
      <c r="X3605">
        <f>Table1[[#This Row],[K2O]]+Table1[[#This Row],[Li2O]]+Table1[[#This Row],[Na2O]]</f>
        <v>0.16</v>
      </c>
      <c r="Y3605">
        <f>Table1[[#This Row],[B2O3]]+Table1[[#This Row],[K2O]]+Table1[[#This Row],[Li2O]]+Table1[[#This Row],[Na2O]]</f>
        <v>0.31000000000000005</v>
      </c>
      <c r="Z3605" s="2">
        <f>Table1[[#This Row],[B2O3]]+Table1[[#This Row],[CaO]]+Table1[[#This Row],[K2O]]+Table1[[#This Row],[Li2O]]+Table1[[#This Row],[Na2O]]</f>
        <v>0.31500000000000006</v>
      </c>
      <c r="AA3605" s="2">
        <f>Table1[[#This Row],[A+B+AE]]-Table1[[#This Row],[Al2O3]]-Table1[[#This Row],[SiO2]]</f>
        <v>-0.31499999999999995</v>
      </c>
      <c r="AB3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512.61500000000001</v>
      </c>
    </row>
    <row r="3606" spans="1:28" hidden="1" x14ac:dyDescent="0.25">
      <c r="A3606">
        <v>0.24</v>
      </c>
      <c r="B3606">
        <v>0.16</v>
      </c>
      <c r="C3606">
        <v>5.0000000000000001E-3</v>
      </c>
      <c r="D3606">
        <v>5.0000000000000001E-3</v>
      </c>
      <c r="E3606">
        <v>0.03</v>
      </c>
      <c r="F3606">
        <v>7.4999999999999997E-3</v>
      </c>
      <c r="G3606">
        <v>0.03</v>
      </c>
      <c r="H3606">
        <v>0.14499999999999999</v>
      </c>
      <c r="I3606">
        <v>0.375</v>
      </c>
      <c r="J3606">
        <v>2.5000000000000001E-3</v>
      </c>
      <c r="K3606">
        <v>0.49342105000000003</v>
      </c>
      <c r="L3606">
        <v>0.5632395</v>
      </c>
      <c r="M3606">
        <v>1.257607E-2</v>
      </c>
      <c r="N3606">
        <v>0.16801878000000001</v>
      </c>
      <c r="O3606">
        <v>0.22354070000000001</v>
      </c>
      <c r="P3606">
        <v>0.60844052000000004</v>
      </c>
      <c r="Q3606">
        <v>-1.5664640000000001E-2</v>
      </c>
      <c r="R3606">
        <v>0.15068793</v>
      </c>
      <c r="S3606">
        <v>0.21867882</v>
      </c>
      <c r="T3606">
        <v>0.63063325999999997</v>
      </c>
      <c r="U3606">
        <v>0.27</v>
      </c>
      <c r="V3606">
        <v>1.37142857</v>
      </c>
      <c r="W3606">
        <f>COUNTIF(Table1[[#This Row],[Al2O3]:[TiO2]],0)</f>
        <v>0</v>
      </c>
      <c r="X3606">
        <f>Table1[[#This Row],[K2O]]+Table1[[#This Row],[Li2O]]+Table1[[#This Row],[Na2O]]</f>
        <v>0.1825</v>
      </c>
      <c r="Y3606">
        <f>Table1[[#This Row],[B2O3]]+Table1[[#This Row],[K2O]]+Table1[[#This Row],[Li2O]]+Table1[[#This Row],[Na2O]]</f>
        <v>0.34250000000000003</v>
      </c>
      <c r="Z3606" s="2">
        <f>Table1[[#This Row],[B2O3]]+Table1[[#This Row],[CaO]]+Table1[[#This Row],[K2O]]+Table1[[#This Row],[Li2O]]+Table1[[#This Row],[Na2O]]</f>
        <v>0.34750000000000003</v>
      </c>
      <c r="AA3606" s="2">
        <f>Table1[[#This Row],[A+B+AE]]-Table1[[#This Row],[Al2O3]]-Table1[[#This Row],[SiO2]]</f>
        <v>-0.26749999999999996</v>
      </c>
      <c r="AB3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488.38450000000012</v>
      </c>
    </row>
    <row r="3607" spans="1:28" hidden="1" x14ac:dyDescent="0.25">
      <c r="A3607">
        <v>0.215</v>
      </c>
      <c r="B3607">
        <v>0.155</v>
      </c>
      <c r="C3607">
        <v>0.04</v>
      </c>
      <c r="D3607">
        <v>5.0000000000000001E-3</v>
      </c>
      <c r="E3607">
        <v>0.04</v>
      </c>
      <c r="F3607">
        <v>0.01</v>
      </c>
      <c r="G3607">
        <v>0.05</v>
      </c>
      <c r="H3607">
        <v>0.13</v>
      </c>
      <c r="I3607">
        <v>0.34499999999999997</v>
      </c>
      <c r="J3607">
        <v>0.01</v>
      </c>
      <c r="K3607">
        <v>0.5</v>
      </c>
      <c r="L3607">
        <v>0.58109357299999997</v>
      </c>
      <c r="M3607">
        <v>-6.075736E-3</v>
      </c>
      <c r="N3607">
        <v>0.19248010500000001</v>
      </c>
      <c r="O3607">
        <v>0.20929157200000001</v>
      </c>
      <c r="P3607">
        <v>0.59822832299999995</v>
      </c>
      <c r="Q3607">
        <v>-2.3059864999999999E-2</v>
      </c>
      <c r="R3607">
        <v>0.16307012300000001</v>
      </c>
      <c r="S3607">
        <v>0.207492907</v>
      </c>
      <c r="T3607">
        <v>0.62943696999999998</v>
      </c>
      <c r="U3607">
        <v>0.26500000000000001</v>
      </c>
      <c r="V3607">
        <v>1.1944444439999999</v>
      </c>
      <c r="W3607">
        <f>COUNTIF(Table1[[#This Row],[Al2O3]:[TiO2]],0)</f>
        <v>0</v>
      </c>
      <c r="X3607">
        <f>Table1[[#This Row],[K2O]]+Table1[[#This Row],[Li2O]]+Table1[[#This Row],[Na2O]]</f>
        <v>0.19</v>
      </c>
      <c r="Y3607">
        <f>Table1[[#This Row],[B2O3]]+Table1[[#This Row],[K2O]]+Table1[[#This Row],[Li2O]]+Table1[[#This Row],[Na2O]]</f>
        <v>0.34500000000000003</v>
      </c>
      <c r="Z3607" s="2">
        <f>Table1[[#This Row],[B2O3]]+Table1[[#This Row],[CaO]]+Table1[[#This Row],[K2O]]+Table1[[#This Row],[Li2O]]+Table1[[#This Row],[Na2O]]</f>
        <v>0.38500000000000001</v>
      </c>
      <c r="AA3607" s="2">
        <f>Table1[[#This Row],[A+B+AE]]-Table1[[#This Row],[Al2O3]]-Table1[[#This Row],[SiO2]]</f>
        <v>-0.17499999999999996</v>
      </c>
      <c r="AB3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460.69849999999997</v>
      </c>
    </row>
    <row r="3608" spans="1:28" hidden="1" x14ac:dyDescent="0.25">
      <c r="A3608">
        <v>0.24</v>
      </c>
      <c r="B3608">
        <v>0.155</v>
      </c>
      <c r="C3608">
        <v>3.5000000000000003E-2</v>
      </c>
      <c r="D3608">
        <v>5.0000000000000001E-3</v>
      </c>
      <c r="E3608">
        <v>0.03</v>
      </c>
      <c r="F3608">
        <v>7.4999999999999997E-3</v>
      </c>
      <c r="G3608">
        <v>5.0000000000000001E-3</v>
      </c>
      <c r="H3608">
        <v>0.14499999999999999</v>
      </c>
      <c r="I3608">
        <v>0.36499999999999999</v>
      </c>
      <c r="J3608">
        <v>1.2500000000000001E-2</v>
      </c>
      <c r="K3608">
        <v>0.48666667000000002</v>
      </c>
      <c r="L3608">
        <v>0.56830106000000002</v>
      </c>
      <c r="M3608">
        <v>2.0656509999999999E-2</v>
      </c>
      <c r="N3608">
        <v>0.15777131</v>
      </c>
      <c r="O3608">
        <v>0.23113148</v>
      </c>
      <c r="P3608">
        <v>0.61109720000000001</v>
      </c>
      <c r="Q3608">
        <v>-1.1622779999999999E-2</v>
      </c>
      <c r="R3608">
        <v>0.14427230999999999</v>
      </c>
      <c r="S3608">
        <v>0.22513965999999999</v>
      </c>
      <c r="T3608">
        <v>0.63058804000000002</v>
      </c>
      <c r="U3608">
        <v>0.26</v>
      </c>
      <c r="V3608">
        <v>1.6</v>
      </c>
      <c r="W3608">
        <f>COUNTIF(Table1[[#This Row],[Al2O3]:[TiO2]],0)</f>
        <v>0</v>
      </c>
      <c r="X3608">
        <f>Table1[[#This Row],[K2O]]+Table1[[#This Row],[Li2O]]+Table1[[#This Row],[Na2O]]</f>
        <v>0.1575</v>
      </c>
      <c r="Y3608">
        <f>Table1[[#This Row],[B2O3]]+Table1[[#This Row],[K2O]]+Table1[[#This Row],[Li2O]]+Table1[[#This Row],[Na2O]]</f>
        <v>0.3125</v>
      </c>
      <c r="Z3608" s="2">
        <f>Table1[[#This Row],[B2O3]]+Table1[[#This Row],[CaO]]+Table1[[#This Row],[K2O]]+Table1[[#This Row],[Li2O]]+Table1[[#This Row],[Na2O]]</f>
        <v>0.34750000000000003</v>
      </c>
      <c r="AA3608" s="2">
        <f>Table1[[#This Row],[A+B+AE]]-Table1[[#This Row],[Al2O3]]-Table1[[#This Row],[SiO2]]</f>
        <v>-0.25749999999999995</v>
      </c>
      <c r="AB3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514.40900000000011</v>
      </c>
    </row>
    <row r="3609" spans="1:28" hidden="1" x14ac:dyDescent="0.25">
      <c r="A3609">
        <v>0.23499999999999999</v>
      </c>
      <c r="B3609">
        <v>0.13500000000000001</v>
      </c>
      <c r="C3609">
        <v>0.04</v>
      </c>
      <c r="D3609">
        <v>2.5000000000000001E-3</v>
      </c>
      <c r="E3609">
        <v>0.05</v>
      </c>
      <c r="F3609">
        <v>0.01</v>
      </c>
      <c r="G3609">
        <v>0.01</v>
      </c>
      <c r="H3609">
        <v>0.13500000000000001</v>
      </c>
      <c r="I3609">
        <v>0.38</v>
      </c>
      <c r="J3609">
        <v>2.5000000000000001E-3</v>
      </c>
      <c r="K3609">
        <v>0.50666666999999999</v>
      </c>
      <c r="L3609">
        <v>0.57170425000000002</v>
      </c>
      <c r="M3609">
        <v>1.7676549999999999E-2</v>
      </c>
      <c r="N3609">
        <v>0.15969265999999999</v>
      </c>
      <c r="O3609">
        <v>0.23238450999999999</v>
      </c>
      <c r="P3609">
        <v>0.60792283000000003</v>
      </c>
      <c r="Q3609">
        <v>-1.2216909999999999E-2</v>
      </c>
      <c r="R3609">
        <v>0.14348517999999999</v>
      </c>
      <c r="S3609">
        <v>0.22806234</v>
      </c>
      <c r="T3609">
        <v>0.62845247999999998</v>
      </c>
      <c r="U3609">
        <v>0.26</v>
      </c>
      <c r="V3609">
        <v>1.62068966</v>
      </c>
      <c r="W3609">
        <f>COUNTIF(Table1[[#This Row],[Al2O3]:[TiO2]],0)</f>
        <v>0</v>
      </c>
      <c r="X3609">
        <f>Table1[[#This Row],[K2O]]+Table1[[#This Row],[Li2O]]+Table1[[#This Row],[Na2O]]</f>
        <v>0.155</v>
      </c>
      <c r="Y3609">
        <f>Table1[[#This Row],[B2O3]]+Table1[[#This Row],[K2O]]+Table1[[#This Row],[Li2O]]+Table1[[#This Row],[Na2O]]</f>
        <v>0.29000000000000004</v>
      </c>
      <c r="Z3609" s="2">
        <f>Table1[[#This Row],[B2O3]]+Table1[[#This Row],[CaO]]+Table1[[#This Row],[K2O]]+Table1[[#This Row],[Li2O]]+Table1[[#This Row],[Na2O]]</f>
        <v>0.33000000000000007</v>
      </c>
      <c r="AA3609" s="2">
        <f>Table1[[#This Row],[A+B+AE]]-Table1[[#This Row],[Al2O3]]-Table1[[#This Row],[SiO2]]</f>
        <v>-0.28499999999999992</v>
      </c>
      <c r="AB3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512.10950000000014</v>
      </c>
    </row>
    <row r="3610" spans="1:28" hidden="1" x14ac:dyDescent="0.25">
      <c r="A3610">
        <v>0.23499999999999999</v>
      </c>
      <c r="B3610">
        <v>0.15</v>
      </c>
      <c r="C3610">
        <v>5.0000000000000001E-3</v>
      </c>
      <c r="D3610">
        <v>5.0000000000000001E-3</v>
      </c>
      <c r="E3610">
        <v>4.4999999999999998E-2</v>
      </c>
      <c r="F3610">
        <v>7.4999999999999997E-3</v>
      </c>
      <c r="G3610">
        <v>0.03</v>
      </c>
      <c r="H3610">
        <v>0.13500000000000001</v>
      </c>
      <c r="I3610">
        <v>0.38</v>
      </c>
      <c r="J3610">
        <v>7.4999999999999997E-3</v>
      </c>
      <c r="K3610">
        <v>0.50666666999999999</v>
      </c>
      <c r="L3610">
        <v>0.56558392999999996</v>
      </c>
      <c r="M3610">
        <v>1.804387E-2</v>
      </c>
      <c r="N3610">
        <v>0.16285938</v>
      </c>
      <c r="O3610">
        <v>0.22461386</v>
      </c>
      <c r="P3610">
        <v>0.61252675999999995</v>
      </c>
      <c r="Q3610">
        <v>-1.039938E-2</v>
      </c>
      <c r="R3610">
        <v>0.14553050000000001</v>
      </c>
      <c r="S3610">
        <v>0.2201034</v>
      </c>
      <c r="T3610">
        <v>0.63436610000000004</v>
      </c>
      <c r="U3610">
        <v>0.27</v>
      </c>
      <c r="V3610">
        <v>1.4242424199999999</v>
      </c>
      <c r="W3610">
        <f>COUNTIF(Table1[[#This Row],[Al2O3]:[TiO2]],0)</f>
        <v>0</v>
      </c>
      <c r="X3610">
        <f>Table1[[#This Row],[K2O]]+Table1[[#This Row],[Li2O]]+Table1[[#This Row],[Na2O]]</f>
        <v>0.17250000000000001</v>
      </c>
      <c r="Y3610">
        <f>Table1[[#This Row],[B2O3]]+Table1[[#This Row],[K2O]]+Table1[[#This Row],[Li2O]]+Table1[[#This Row],[Na2O]]</f>
        <v>0.32250000000000001</v>
      </c>
      <c r="Z3610" s="2">
        <f>Table1[[#This Row],[B2O3]]+Table1[[#This Row],[CaO]]+Table1[[#This Row],[K2O]]+Table1[[#This Row],[Li2O]]+Table1[[#This Row],[Na2O]]</f>
        <v>0.32750000000000001</v>
      </c>
      <c r="AA3610" s="2">
        <f>Table1[[#This Row],[A+B+AE]]-Table1[[#This Row],[Al2O3]]-Table1[[#This Row],[SiO2]]</f>
        <v>-0.28749999999999998</v>
      </c>
      <c r="AB3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489.30900000000008</v>
      </c>
    </row>
    <row r="3611" spans="1:28" hidden="1" x14ac:dyDescent="0.25">
      <c r="A3611">
        <v>0.2</v>
      </c>
      <c r="B3611">
        <v>0.155</v>
      </c>
      <c r="C3611">
        <v>0.03</v>
      </c>
      <c r="D3611">
        <v>5.0000000000000001E-3</v>
      </c>
      <c r="E3611">
        <v>2.5000000000000001E-2</v>
      </c>
      <c r="F3611">
        <v>0.01</v>
      </c>
      <c r="G3611">
        <v>3.5000000000000003E-2</v>
      </c>
      <c r="H3611">
        <v>0.125</v>
      </c>
      <c r="I3611">
        <v>0.38</v>
      </c>
      <c r="J3611">
        <v>3.5000000000000003E-2</v>
      </c>
      <c r="K3611">
        <v>0.53900709199999997</v>
      </c>
      <c r="L3611">
        <v>0.57343655800000004</v>
      </c>
      <c r="M3611">
        <v>2.713028E-2</v>
      </c>
      <c r="N3611">
        <v>0.17015550800000001</v>
      </c>
      <c r="O3611">
        <v>0.19536210400000001</v>
      </c>
      <c r="P3611">
        <v>0.63448238800000001</v>
      </c>
      <c r="Q3611">
        <v>4.471521E-3</v>
      </c>
      <c r="R3611">
        <v>0.14675347799999999</v>
      </c>
      <c r="S3611">
        <v>0.192343757</v>
      </c>
      <c r="T3611">
        <v>0.660902765</v>
      </c>
      <c r="U3611">
        <v>0.255</v>
      </c>
      <c r="V3611">
        <v>1.25</v>
      </c>
      <c r="W3611">
        <f>COUNTIF(Table1[[#This Row],[Al2O3]:[TiO2]],0)</f>
        <v>0</v>
      </c>
      <c r="X3611">
        <f>Table1[[#This Row],[K2O]]+Table1[[#This Row],[Li2O]]+Table1[[#This Row],[Na2O]]</f>
        <v>0.17</v>
      </c>
      <c r="Y3611">
        <f>Table1[[#This Row],[B2O3]]+Table1[[#This Row],[K2O]]+Table1[[#This Row],[Li2O]]+Table1[[#This Row],[Na2O]]</f>
        <v>0.32500000000000001</v>
      </c>
      <c r="Z3611" s="2">
        <f>Table1[[#This Row],[B2O3]]+Table1[[#This Row],[CaO]]+Table1[[#This Row],[K2O]]+Table1[[#This Row],[Li2O]]+Table1[[#This Row],[Na2O]]</f>
        <v>0.35499999999999998</v>
      </c>
      <c r="AA3611" s="2">
        <f>Table1[[#This Row],[A+B+AE]]-Table1[[#This Row],[Al2O3]]-Table1[[#This Row],[SiO2]]</f>
        <v>-0.22500000000000003</v>
      </c>
      <c r="AB3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480.55199999999991</v>
      </c>
    </row>
    <row r="3612" spans="1:28" hidden="1" x14ac:dyDescent="0.25">
      <c r="A3612">
        <v>0.25</v>
      </c>
      <c r="B3612">
        <v>0.17</v>
      </c>
      <c r="C3612">
        <v>2.5000000000000001E-2</v>
      </c>
      <c r="D3612">
        <v>5.0000000000000001E-3</v>
      </c>
      <c r="E3612">
        <v>2.5000000000000001E-2</v>
      </c>
      <c r="F3612">
        <v>2.5000000000000001E-3</v>
      </c>
      <c r="G3612">
        <v>5.0000000000000001E-3</v>
      </c>
      <c r="H3612">
        <v>0.14499999999999999</v>
      </c>
      <c r="I3612">
        <v>0.34</v>
      </c>
      <c r="J3612">
        <v>3.2500000000000001E-2</v>
      </c>
      <c r="K3612">
        <v>0.46258503000000001</v>
      </c>
      <c r="L3612">
        <v>0.56861276999999999</v>
      </c>
      <c r="M3612">
        <v>2.3558740000000002E-2</v>
      </c>
      <c r="N3612">
        <v>0.15204872</v>
      </c>
      <c r="O3612">
        <v>0.23936387000000001</v>
      </c>
      <c r="P3612">
        <v>0.60858741999999999</v>
      </c>
      <c r="Q3612">
        <v>-1.1107880000000001E-2</v>
      </c>
      <c r="R3612">
        <v>0.14105017</v>
      </c>
      <c r="S3612">
        <v>0.23166274000000001</v>
      </c>
      <c r="T3612">
        <v>0.62728709000000005</v>
      </c>
      <c r="U3612">
        <v>0.27</v>
      </c>
      <c r="V3612">
        <v>1.6666666699999999</v>
      </c>
      <c r="W3612">
        <f>COUNTIF(Table1[[#This Row],[Al2O3]:[TiO2]],0)</f>
        <v>0</v>
      </c>
      <c r="X3612">
        <f>Table1[[#This Row],[K2O]]+Table1[[#This Row],[Li2O]]+Table1[[#This Row],[Na2O]]</f>
        <v>0.1525</v>
      </c>
      <c r="Y3612">
        <f>Table1[[#This Row],[B2O3]]+Table1[[#This Row],[K2O]]+Table1[[#This Row],[Li2O]]+Table1[[#This Row],[Na2O]]</f>
        <v>0.32250000000000001</v>
      </c>
      <c r="Z3612" s="2">
        <f>Table1[[#This Row],[B2O3]]+Table1[[#This Row],[CaO]]+Table1[[#This Row],[K2O]]+Table1[[#This Row],[Li2O]]+Table1[[#This Row],[Na2O]]</f>
        <v>0.34750000000000003</v>
      </c>
      <c r="AA3612" s="2">
        <f>Table1[[#This Row],[A+B+AE]]-Table1[[#This Row],[Al2O3]]-Table1[[#This Row],[SiO2]]</f>
        <v>-0.24249999999999999</v>
      </c>
      <c r="AB3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510.72750000000008</v>
      </c>
    </row>
    <row r="3613" spans="1:28" hidden="1" x14ac:dyDescent="0.25">
      <c r="A3613">
        <v>0.20499999999999999</v>
      </c>
      <c r="B3613">
        <v>0.17499999999999999</v>
      </c>
      <c r="C3613">
        <v>2.5000000000000001E-2</v>
      </c>
      <c r="D3613">
        <v>2.5000000000000001E-3</v>
      </c>
      <c r="E3613">
        <v>0.02</v>
      </c>
      <c r="F3613">
        <v>5.0000000000000001E-3</v>
      </c>
      <c r="G3613">
        <v>0.06</v>
      </c>
      <c r="H3613">
        <v>0.12</v>
      </c>
      <c r="I3613">
        <v>0.35499999999999998</v>
      </c>
      <c r="J3613">
        <v>3.2500000000000001E-2</v>
      </c>
      <c r="K3613">
        <v>0.52205882000000003</v>
      </c>
      <c r="L3613">
        <v>0.57285129000000001</v>
      </c>
      <c r="M3613">
        <v>1.585081E-2</v>
      </c>
      <c r="N3613">
        <v>0.18136311999999999</v>
      </c>
      <c r="O3613">
        <v>0.19416372000000001</v>
      </c>
      <c r="P3613">
        <v>0.62447315000000003</v>
      </c>
      <c r="Q3613">
        <v>-1.33193E-3</v>
      </c>
      <c r="R3613">
        <v>0.15246079000000001</v>
      </c>
      <c r="S3613">
        <v>0.19159237000000001</v>
      </c>
      <c r="T3613">
        <v>0.65594684000000003</v>
      </c>
      <c r="U3613">
        <v>0.25</v>
      </c>
      <c r="V3613">
        <v>1.13888889</v>
      </c>
      <c r="W3613">
        <f>COUNTIF(Table1[[#This Row],[Al2O3]:[TiO2]],0)</f>
        <v>0</v>
      </c>
      <c r="X3613">
        <f>Table1[[#This Row],[K2O]]+Table1[[#This Row],[Li2O]]+Table1[[#This Row],[Na2O]]</f>
        <v>0.185</v>
      </c>
      <c r="Y3613">
        <f>Table1[[#This Row],[B2O3]]+Table1[[#This Row],[K2O]]+Table1[[#This Row],[Li2O]]+Table1[[#This Row],[Na2O]]</f>
        <v>0.36</v>
      </c>
      <c r="Z3613" s="2">
        <f>Table1[[#This Row],[B2O3]]+Table1[[#This Row],[CaO]]+Table1[[#This Row],[K2O]]+Table1[[#This Row],[Li2O]]+Table1[[#This Row],[Na2O]]</f>
        <v>0.38500000000000001</v>
      </c>
      <c r="AA3613" s="2">
        <f>Table1[[#This Row],[A+B+AE]]-Table1[[#This Row],[Al2O3]]-Table1[[#This Row],[SiO2]]</f>
        <v>-0.17499999999999996</v>
      </c>
      <c r="AB3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452.97600000000011</v>
      </c>
    </row>
    <row r="3614" spans="1:28" hidden="1" x14ac:dyDescent="0.25">
      <c r="A3614">
        <v>0.21</v>
      </c>
      <c r="B3614">
        <v>0.16</v>
      </c>
      <c r="C3614">
        <v>0.02</v>
      </c>
      <c r="D3614">
        <v>5.0000000000000001E-3</v>
      </c>
      <c r="E3614">
        <v>0.04</v>
      </c>
      <c r="F3614">
        <v>5.0000000000000001E-3</v>
      </c>
      <c r="G3614">
        <v>0.05</v>
      </c>
      <c r="H3614">
        <v>0.125</v>
      </c>
      <c r="I3614">
        <v>0.35499999999999998</v>
      </c>
      <c r="J3614">
        <v>0.03</v>
      </c>
      <c r="K3614">
        <v>0.51449275400000005</v>
      </c>
      <c r="L3614">
        <v>0.57640279400000005</v>
      </c>
      <c r="M3614">
        <v>1.1059184E-2</v>
      </c>
      <c r="N3614">
        <v>0.179631864</v>
      </c>
      <c r="O3614">
        <v>0.20430400400000001</v>
      </c>
      <c r="P3614">
        <v>0.61606413199999999</v>
      </c>
      <c r="Q3614">
        <v>-9.3889430000000003E-3</v>
      </c>
      <c r="R3614">
        <v>0.15419059800000001</v>
      </c>
      <c r="S3614">
        <v>0.201355796</v>
      </c>
      <c r="T3614">
        <v>0.64445360699999998</v>
      </c>
      <c r="U3614">
        <v>0.26500000000000001</v>
      </c>
      <c r="V3614">
        <v>1.2</v>
      </c>
      <c r="W3614">
        <f>COUNTIF(Table1[[#This Row],[Al2O3]:[TiO2]],0)</f>
        <v>0</v>
      </c>
      <c r="X3614">
        <f>Table1[[#This Row],[K2O]]+Table1[[#This Row],[Li2O]]+Table1[[#This Row],[Na2O]]</f>
        <v>0.18</v>
      </c>
      <c r="Y3614">
        <f>Table1[[#This Row],[B2O3]]+Table1[[#This Row],[K2O]]+Table1[[#This Row],[Li2O]]+Table1[[#This Row],[Na2O]]</f>
        <v>0.34</v>
      </c>
      <c r="Z3614" s="2">
        <f>Table1[[#This Row],[B2O3]]+Table1[[#This Row],[CaO]]+Table1[[#This Row],[K2O]]+Table1[[#This Row],[Li2O]]+Table1[[#This Row],[Na2O]]</f>
        <v>0.36</v>
      </c>
      <c r="AA3614" s="2">
        <f>Table1[[#This Row],[A+B+AE]]-Table1[[#This Row],[Al2O3]]-Table1[[#This Row],[SiO2]]</f>
        <v>-0.20499999999999999</v>
      </c>
      <c r="AB3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461.32799999999997</v>
      </c>
    </row>
    <row r="3615" spans="1:28" hidden="1" x14ac:dyDescent="0.25">
      <c r="A3615">
        <v>0.24</v>
      </c>
      <c r="B3615">
        <v>0.185</v>
      </c>
      <c r="C3615">
        <v>0.01</v>
      </c>
      <c r="D3615">
        <v>5.0000000000000001E-3</v>
      </c>
      <c r="E3615">
        <v>0.05</v>
      </c>
      <c r="F3615">
        <v>2.5000000000000001E-3</v>
      </c>
      <c r="G3615">
        <v>4.4999999999999998E-2</v>
      </c>
      <c r="H3615">
        <v>0.14499999999999999</v>
      </c>
      <c r="I3615">
        <v>0.30499999999999999</v>
      </c>
      <c r="J3615">
        <v>1.2500000000000001E-2</v>
      </c>
      <c r="K3615">
        <v>0.44202898600000001</v>
      </c>
      <c r="L3615">
        <v>0.57407409300000001</v>
      </c>
      <c r="M3615">
        <v>-7.2225650000000002E-3</v>
      </c>
      <c r="N3615">
        <v>0.18400327599999999</v>
      </c>
      <c r="O3615">
        <v>0.225955722</v>
      </c>
      <c r="P3615">
        <v>0.59004100199999998</v>
      </c>
      <c r="Q3615">
        <v>-2.9624134E-2</v>
      </c>
      <c r="R3615">
        <v>0.161786813</v>
      </c>
      <c r="S3615">
        <v>0.220662263</v>
      </c>
      <c r="T3615">
        <v>0.61755092499999997</v>
      </c>
      <c r="U3615">
        <v>0.26500000000000001</v>
      </c>
      <c r="V3615">
        <v>1.263157895</v>
      </c>
      <c r="W3615">
        <f>COUNTIF(Table1[[#This Row],[Al2O3]:[TiO2]],0)</f>
        <v>0</v>
      </c>
      <c r="X3615">
        <f>Table1[[#This Row],[K2O]]+Table1[[#This Row],[Li2O]]+Table1[[#This Row],[Na2O]]</f>
        <v>0.1925</v>
      </c>
      <c r="Y3615">
        <f>Table1[[#This Row],[B2O3]]+Table1[[#This Row],[K2O]]+Table1[[#This Row],[Li2O]]+Table1[[#This Row],[Na2O]]</f>
        <v>0.37749999999999995</v>
      </c>
      <c r="Z3615" s="2">
        <f>Table1[[#This Row],[B2O3]]+Table1[[#This Row],[CaO]]+Table1[[#This Row],[K2O]]+Table1[[#This Row],[Li2O]]+Table1[[#This Row],[Na2O]]</f>
        <v>0.38749999999999996</v>
      </c>
      <c r="AA3615" s="2">
        <f>Table1[[#This Row],[A+B+AE]]-Table1[[#This Row],[Al2O3]]-Table1[[#This Row],[SiO2]]</f>
        <v>-0.15750000000000003</v>
      </c>
      <c r="AB3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461.27050000000008</v>
      </c>
    </row>
    <row r="3616" spans="1:28" hidden="1" x14ac:dyDescent="0.25">
      <c r="A3616">
        <v>0.23499999999999999</v>
      </c>
      <c r="B3616">
        <v>0.19500000000000001</v>
      </c>
      <c r="C3616">
        <v>1.4999999999999999E-2</v>
      </c>
      <c r="D3616">
        <v>5.0000000000000001E-3</v>
      </c>
      <c r="E3616">
        <v>0.02</v>
      </c>
      <c r="F3616">
        <v>5.0000000000000001E-3</v>
      </c>
      <c r="G3616">
        <v>0.03</v>
      </c>
      <c r="H3616">
        <v>0.13500000000000001</v>
      </c>
      <c r="I3616">
        <v>0.31</v>
      </c>
      <c r="J3616">
        <v>0.05</v>
      </c>
      <c r="K3616">
        <v>0.45588235300000002</v>
      </c>
      <c r="L3616">
        <v>0.57181349800000003</v>
      </c>
      <c r="M3616">
        <v>1.8801071999999999E-2</v>
      </c>
      <c r="N3616">
        <v>0.16324685999999999</v>
      </c>
      <c r="O3616">
        <v>0.22241361400000001</v>
      </c>
      <c r="P3616">
        <v>0.61433952599999997</v>
      </c>
      <c r="Q3616">
        <v>-6.5156240000000002E-3</v>
      </c>
      <c r="R3616">
        <v>0.14420506199999999</v>
      </c>
      <c r="S3616">
        <v>0.21590334899999999</v>
      </c>
      <c r="T3616">
        <v>0.63989158899999998</v>
      </c>
      <c r="U3616">
        <v>0.26500000000000001</v>
      </c>
      <c r="V3616">
        <v>1.424242424</v>
      </c>
      <c r="W3616">
        <f>COUNTIF(Table1[[#This Row],[Al2O3]:[TiO2]],0)</f>
        <v>0</v>
      </c>
      <c r="X3616">
        <f>Table1[[#This Row],[K2O]]+Table1[[#This Row],[Li2O]]+Table1[[#This Row],[Na2O]]</f>
        <v>0.17</v>
      </c>
      <c r="Y3616">
        <f>Table1[[#This Row],[B2O3]]+Table1[[#This Row],[K2O]]+Table1[[#This Row],[Li2O]]+Table1[[#This Row],[Na2O]]</f>
        <v>0.36499999999999999</v>
      </c>
      <c r="Z3616" s="2">
        <f>Table1[[#This Row],[B2O3]]+Table1[[#This Row],[CaO]]+Table1[[#This Row],[K2O]]+Table1[[#This Row],[Li2O]]+Table1[[#This Row],[Na2O]]</f>
        <v>0.38</v>
      </c>
      <c r="AA3616" s="2">
        <f>Table1[[#This Row],[A+B+AE]]-Table1[[#This Row],[Al2O3]]-Table1[[#This Row],[SiO2]]</f>
        <v>-0.16499999999999998</v>
      </c>
      <c r="AB3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478.20400000000006</v>
      </c>
    </row>
    <row r="3617" spans="1:28" hidden="1" x14ac:dyDescent="0.25">
      <c r="A3617">
        <v>0.22500000000000001</v>
      </c>
      <c r="B3617">
        <v>0.14000000000000001</v>
      </c>
      <c r="C3617">
        <v>2.5000000000000001E-2</v>
      </c>
      <c r="D3617">
        <v>2.5000000000000001E-3</v>
      </c>
      <c r="E3617">
        <v>2.5000000000000001E-2</v>
      </c>
      <c r="F3617">
        <v>2.5000000000000001E-3</v>
      </c>
      <c r="G3617">
        <v>3.5000000000000003E-2</v>
      </c>
      <c r="H3617">
        <v>0.13</v>
      </c>
      <c r="I3617">
        <v>0.40500000000000003</v>
      </c>
      <c r="J3617">
        <v>0.01</v>
      </c>
      <c r="K3617">
        <v>0.53289474000000003</v>
      </c>
      <c r="L3617">
        <v>0.56642528999999997</v>
      </c>
      <c r="M3617">
        <v>1.9201019999999999E-2</v>
      </c>
      <c r="N3617">
        <v>0.16670085000000001</v>
      </c>
      <c r="O3617">
        <v>0.21465471999999999</v>
      </c>
      <c r="P3617">
        <v>0.61864443000000002</v>
      </c>
      <c r="Q3617">
        <v>-7.6201999999999997E-3</v>
      </c>
      <c r="R3617">
        <v>0.14733366000000001</v>
      </c>
      <c r="S3617">
        <v>0.21140954000000001</v>
      </c>
      <c r="T3617">
        <v>0.64125681000000001</v>
      </c>
      <c r="U3617">
        <v>0.26500000000000001</v>
      </c>
      <c r="V3617">
        <v>1.3636363600000001</v>
      </c>
      <c r="W3617">
        <f>COUNTIF(Table1[[#This Row],[Al2O3]:[TiO2]],0)</f>
        <v>0</v>
      </c>
      <c r="X3617">
        <f>Table1[[#This Row],[K2O]]+Table1[[#This Row],[Li2O]]+Table1[[#This Row],[Na2O]]</f>
        <v>0.16750000000000001</v>
      </c>
      <c r="Y3617">
        <f>Table1[[#This Row],[B2O3]]+Table1[[#This Row],[K2O]]+Table1[[#This Row],[Li2O]]+Table1[[#This Row],[Na2O]]</f>
        <v>0.3075</v>
      </c>
      <c r="Z3617" s="2">
        <f>Table1[[#This Row],[B2O3]]+Table1[[#This Row],[CaO]]+Table1[[#This Row],[K2O]]+Table1[[#This Row],[Li2O]]+Table1[[#This Row],[Na2O]]</f>
        <v>0.33250000000000002</v>
      </c>
      <c r="AA3617" s="2">
        <f>Table1[[#This Row],[A+B+AE]]-Table1[[#This Row],[Al2O3]]-Table1[[#This Row],[SiO2]]</f>
        <v>-0.29749999999999999</v>
      </c>
      <c r="AB3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488.57050000000004</v>
      </c>
    </row>
    <row r="3618" spans="1:28" hidden="1" x14ac:dyDescent="0.25">
      <c r="A3618">
        <v>0.22</v>
      </c>
      <c r="B3618">
        <v>0.16500000000000001</v>
      </c>
      <c r="C3618">
        <v>2.5000000000000001E-2</v>
      </c>
      <c r="D3618">
        <v>5.0000000000000001E-3</v>
      </c>
      <c r="E3618">
        <v>0.03</v>
      </c>
      <c r="F3618">
        <v>2.5000000000000001E-3</v>
      </c>
      <c r="G3618">
        <v>4.4999999999999998E-2</v>
      </c>
      <c r="H3618">
        <v>0.125</v>
      </c>
      <c r="I3618">
        <v>0.36499999999999999</v>
      </c>
      <c r="J3618">
        <v>1.7500000000000002E-2</v>
      </c>
      <c r="K3618">
        <v>0.51408450699999997</v>
      </c>
      <c r="L3618">
        <v>0.56885590699999999</v>
      </c>
      <c r="M3618">
        <v>1.7437826999999999E-2</v>
      </c>
      <c r="N3618">
        <v>0.17114869099999999</v>
      </c>
      <c r="O3618">
        <v>0.20912945099999999</v>
      </c>
      <c r="P3618">
        <v>0.61972185800000001</v>
      </c>
      <c r="Q3618">
        <v>-4.8697059999999997E-3</v>
      </c>
      <c r="R3618">
        <v>0.14792617499999999</v>
      </c>
      <c r="S3618">
        <v>0.205537363</v>
      </c>
      <c r="T3618">
        <v>0.64653646200000003</v>
      </c>
      <c r="U3618">
        <v>0.25</v>
      </c>
      <c r="V3618">
        <v>1.294117647</v>
      </c>
      <c r="W3618">
        <f>COUNTIF(Table1[[#This Row],[Al2O3]:[TiO2]],0)</f>
        <v>0</v>
      </c>
      <c r="X3618">
        <f>Table1[[#This Row],[K2O]]+Table1[[#This Row],[Li2O]]+Table1[[#This Row],[Na2O]]</f>
        <v>0.17249999999999999</v>
      </c>
      <c r="Y3618">
        <f>Table1[[#This Row],[B2O3]]+Table1[[#This Row],[K2O]]+Table1[[#This Row],[Li2O]]+Table1[[#This Row],[Na2O]]</f>
        <v>0.33750000000000002</v>
      </c>
      <c r="Z3618" s="2">
        <f>Table1[[#This Row],[B2O3]]+Table1[[#This Row],[CaO]]+Table1[[#This Row],[K2O]]+Table1[[#This Row],[Li2O]]+Table1[[#This Row],[Na2O]]</f>
        <v>0.36249999999999999</v>
      </c>
      <c r="AA3618" s="2">
        <f>Table1[[#This Row],[A+B+AE]]-Table1[[#This Row],[Al2O3]]-Table1[[#This Row],[SiO2]]</f>
        <v>-0.2225</v>
      </c>
      <c r="AB3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472.68000000000018</v>
      </c>
    </row>
    <row r="3619" spans="1:28" hidden="1" x14ac:dyDescent="0.25">
      <c r="A3619">
        <v>0.20499999999999999</v>
      </c>
      <c r="B3619">
        <v>0.13500000000000001</v>
      </c>
      <c r="C3619">
        <v>0.03</v>
      </c>
      <c r="D3619">
        <v>5.0000000000000001E-3</v>
      </c>
      <c r="E3619">
        <v>0.02</v>
      </c>
      <c r="F3619">
        <v>0.01</v>
      </c>
      <c r="G3619">
        <v>0.06</v>
      </c>
      <c r="H3619">
        <v>0.12</v>
      </c>
      <c r="I3619">
        <v>0.41</v>
      </c>
      <c r="J3619">
        <v>5.0000000000000001E-3</v>
      </c>
      <c r="K3619">
        <v>0.55782312899999997</v>
      </c>
      <c r="L3619">
        <v>0.57235242200000003</v>
      </c>
      <c r="M3619">
        <v>8.9032390000000003E-3</v>
      </c>
      <c r="N3619">
        <v>0.186621488</v>
      </c>
      <c r="O3619">
        <v>0.196222008</v>
      </c>
      <c r="P3619">
        <v>0.61715650399999999</v>
      </c>
      <c r="Q3619">
        <v>-8.6459359999999999E-3</v>
      </c>
      <c r="R3619">
        <v>0.15663790399999999</v>
      </c>
      <c r="S3619">
        <v>0.19589293699999999</v>
      </c>
      <c r="T3619">
        <v>0.64746915900000002</v>
      </c>
      <c r="U3619">
        <v>0.27</v>
      </c>
      <c r="V3619">
        <v>1.138888889</v>
      </c>
      <c r="W3619">
        <f>COUNTIF(Table1[[#This Row],[Al2O3]:[TiO2]],0)</f>
        <v>0</v>
      </c>
      <c r="X3619">
        <f>Table1[[#This Row],[K2O]]+Table1[[#This Row],[Li2O]]+Table1[[#This Row],[Na2O]]</f>
        <v>0.19</v>
      </c>
      <c r="Y3619">
        <f>Table1[[#This Row],[B2O3]]+Table1[[#This Row],[K2O]]+Table1[[#This Row],[Li2O]]+Table1[[#This Row],[Na2O]]</f>
        <v>0.32500000000000001</v>
      </c>
      <c r="Z3619" s="2">
        <f>Table1[[#This Row],[B2O3]]+Table1[[#This Row],[CaO]]+Table1[[#This Row],[K2O]]+Table1[[#This Row],[Li2O]]+Table1[[#This Row],[Na2O]]</f>
        <v>0.35499999999999998</v>
      </c>
      <c r="AA3619" s="2">
        <f>Table1[[#This Row],[A+B+AE]]-Table1[[#This Row],[Al2O3]]-Table1[[#This Row],[SiO2]]</f>
        <v>-0.26</v>
      </c>
      <c r="AB3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460.327</v>
      </c>
    </row>
    <row r="3620" spans="1:28" hidden="1" x14ac:dyDescent="0.25">
      <c r="A3620">
        <v>0.19500000000000001</v>
      </c>
      <c r="B3620">
        <v>0.15</v>
      </c>
      <c r="C3620">
        <v>3.5000000000000003E-2</v>
      </c>
      <c r="D3620">
        <v>5.0000000000000001E-3</v>
      </c>
      <c r="E3620">
        <v>0.02</v>
      </c>
      <c r="F3620">
        <v>0.01</v>
      </c>
      <c r="G3620">
        <v>2.5000000000000001E-2</v>
      </c>
      <c r="H3620">
        <v>0.12</v>
      </c>
      <c r="I3620">
        <v>0.39500000000000002</v>
      </c>
      <c r="J3620">
        <v>4.4999999999999998E-2</v>
      </c>
      <c r="K3620">
        <v>0.55633803000000004</v>
      </c>
      <c r="L3620">
        <v>0.57192701999999995</v>
      </c>
      <c r="M3620">
        <v>4.1437370000000001E-2</v>
      </c>
      <c r="N3620">
        <v>0.15863221</v>
      </c>
      <c r="O3620">
        <v>0.19282684</v>
      </c>
      <c r="P3620">
        <v>0.64854093999999995</v>
      </c>
      <c r="Q3620">
        <v>1.6191110000000002E-2</v>
      </c>
      <c r="R3620">
        <v>0.13783638000000001</v>
      </c>
      <c r="S3620">
        <v>0.18947583000000001</v>
      </c>
      <c r="T3620">
        <v>0.67268779000000001</v>
      </c>
      <c r="U3620">
        <v>0.25</v>
      </c>
      <c r="V3620">
        <v>1.34482759</v>
      </c>
      <c r="W3620">
        <f>COUNTIF(Table1[[#This Row],[Al2O3]:[TiO2]],0)</f>
        <v>0</v>
      </c>
      <c r="X3620">
        <f>Table1[[#This Row],[K2O]]+Table1[[#This Row],[Li2O]]+Table1[[#This Row],[Na2O]]</f>
        <v>0.155</v>
      </c>
      <c r="Y3620">
        <f>Table1[[#This Row],[B2O3]]+Table1[[#This Row],[K2O]]+Table1[[#This Row],[Li2O]]+Table1[[#This Row],[Na2O]]</f>
        <v>0.30499999999999999</v>
      </c>
      <c r="Z3620" s="2">
        <f>Table1[[#This Row],[B2O3]]+Table1[[#This Row],[CaO]]+Table1[[#This Row],[K2O]]+Table1[[#This Row],[Li2O]]+Table1[[#This Row],[Na2O]]</f>
        <v>0.33999999999999997</v>
      </c>
      <c r="AA3620" s="2">
        <f>Table1[[#This Row],[A+B+AE]]-Table1[[#This Row],[Al2O3]]-Table1[[#This Row],[SiO2]]</f>
        <v>-0.25000000000000006</v>
      </c>
      <c r="AB3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493.80849999999998</v>
      </c>
    </row>
    <row r="3621" spans="1:28" hidden="1" x14ac:dyDescent="0.25">
      <c r="A3621">
        <v>0.22500000000000001</v>
      </c>
      <c r="B3621">
        <v>0.185</v>
      </c>
      <c r="C3621">
        <v>2.5000000000000001E-2</v>
      </c>
      <c r="D3621">
        <v>5.0000000000000001E-3</v>
      </c>
      <c r="E3621">
        <v>2.5000000000000001E-2</v>
      </c>
      <c r="F3621">
        <v>7.4999999999999997E-3</v>
      </c>
      <c r="G3621">
        <v>3.5000000000000003E-2</v>
      </c>
      <c r="H3621">
        <v>0.13</v>
      </c>
      <c r="I3621">
        <v>0.315</v>
      </c>
      <c r="J3621">
        <v>4.7500000000000001E-2</v>
      </c>
      <c r="K3621">
        <v>0.47014925400000002</v>
      </c>
      <c r="L3621">
        <v>0.57655995699999996</v>
      </c>
      <c r="M3621">
        <v>1.4058786E-2</v>
      </c>
      <c r="N3621">
        <v>0.17015119400000001</v>
      </c>
      <c r="O3621">
        <v>0.21667950699999999</v>
      </c>
      <c r="P3621">
        <v>0.61316929899999995</v>
      </c>
      <c r="Q3621">
        <v>-7.8426669999999993E-3</v>
      </c>
      <c r="R3621">
        <v>0.14744587300000001</v>
      </c>
      <c r="S3621">
        <v>0.21157055899999999</v>
      </c>
      <c r="T3621">
        <v>0.640983568</v>
      </c>
      <c r="U3621">
        <v>0.26500000000000001</v>
      </c>
      <c r="V3621">
        <v>1.363636364</v>
      </c>
      <c r="W3621">
        <f>COUNTIF(Table1[[#This Row],[Al2O3]:[TiO2]],0)</f>
        <v>0</v>
      </c>
      <c r="X3621">
        <f>Table1[[#This Row],[K2O]]+Table1[[#This Row],[Li2O]]+Table1[[#This Row],[Na2O]]</f>
        <v>0.17250000000000001</v>
      </c>
      <c r="Y3621">
        <f>Table1[[#This Row],[B2O3]]+Table1[[#This Row],[K2O]]+Table1[[#This Row],[Li2O]]+Table1[[#This Row],[Na2O]]</f>
        <v>0.35750000000000004</v>
      </c>
      <c r="Z3621" s="2">
        <f>Table1[[#This Row],[B2O3]]+Table1[[#This Row],[CaO]]+Table1[[#This Row],[K2O]]+Table1[[#This Row],[Li2O]]+Table1[[#This Row],[Na2O]]</f>
        <v>0.38250000000000001</v>
      </c>
      <c r="AA3621" s="2">
        <f>Table1[[#This Row],[A+B+AE]]-Table1[[#This Row],[Al2O3]]-Table1[[#This Row],[SiO2]]</f>
        <v>-0.1575</v>
      </c>
      <c r="AB3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472.65850000000012</v>
      </c>
    </row>
    <row r="3622" spans="1:28" hidden="1" x14ac:dyDescent="0.25">
      <c r="A3622">
        <v>0.22500000000000001</v>
      </c>
      <c r="B3622">
        <v>0.16500000000000001</v>
      </c>
      <c r="C3622">
        <v>0.04</v>
      </c>
      <c r="D3622">
        <v>5.0000000000000001E-3</v>
      </c>
      <c r="E3622">
        <v>2.5000000000000001E-2</v>
      </c>
      <c r="F3622">
        <v>0.01</v>
      </c>
      <c r="G3622">
        <v>0.01</v>
      </c>
      <c r="H3622">
        <v>0.13</v>
      </c>
      <c r="I3622">
        <v>0.34499999999999997</v>
      </c>
      <c r="J3622">
        <v>4.4999999999999998E-2</v>
      </c>
      <c r="K3622">
        <v>0.492857143</v>
      </c>
      <c r="L3622">
        <v>0.574830277</v>
      </c>
      <c r="M3622">
        <v>2.9500350000000002E-2</v>
      </c>
      <c r="N3622">
        <v>0.154416952</v>
      </c>
      <c r="O3622">
        <v>0.22201939000000001</v>
      </c>
      <c r="P3622">
        <v>0.62356365800000002</v>
      </c>
      <c r="Q3622">
        <v>1.3285930000000001E-3</v>
      </c>
      <c r="R3622">
        <v>0.13737162</v>
      </c>
      <c r="S3622">
        <v>0.21637112</v>
      </c>
      <c r="T3622">
        <v>0.64625725999999994</v>
      </c>
      <c r="U3622">
        <v>0.26</v>
      </c>
      <c r="V3622">
        <v>1.6071428569999999</v>
      </c>
      <c r="W3622">
        <f>COUNTIF(Table1[[#This Row],[Al2O3]:[TiO2]],0)</f>
        <v>0</v>
      </c>
      <c r="X3622">
        <f>Table1[[#This Row],[K2O]]+Table1[[#This Row],[Li2O]]+Table1[[#This Row],[Na2O]]</f>
        <v>0.15</v>
      </c>
      <c r="Y3622">
        <f>Table1[[#This Row],[B2O3]]+Table1[[#This Row],[K2O]]+Table1[[#This Row],[Li2O]]+Table1[[#This Row],[Na2O]]</f>
        <v>0.31500000000000006</v>
      </c>
      <c r="Z3622" s="2">
        <f>Table1[[#This Row],[B2O3]]+Table1[[#This Row],[CaO]]+Table1[[#This Row],[K2O]]+Table1[[#This Row],[Li2O]]+Table1[[#This Row],[Na2O]]</f>
        <v>0.35500000000000004</v>
      </c>
      <c r="AA3622" s="2">
        <f>Table1[[#This Row],[A+B+AE]]-Table1[[#This Row],[Al2O3]]-Table1[[#This Row],[SiO2]]</f>
        <v>-0.21499999999999994</v>
      </c>
      <c r="AB3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504.61249999999995</v>
      </c>
    </row>
    <row r="3623" spans="1:28" hidden="1" x14ac:dyDescent="0.25">
      <c r="A3623">
        <v>0.185</v>
      </c>
      <c r="B3623">
        <v>0.11</v>
      </c>
      <c r="C3623">
        <v>0.03</v>
      </c>
      <c r="D3623">
        <v>5.0000000000000001E-3</v>
      </c>
      <c r="E3623">
        <v>0.04</v>
      </c>
      <c r="F3623">
        <v>7.4999999999999997E-3</v>
      </c>
      <c r="G3623">
        <v>4.4999999999999998E-2</v>
      </c>
      <c r="H3623">
        <v>0.105</v>
      </c>
      <c r="I3623">
        <v>0.44</v>
      </c>
      <c r="J3623">
        <v>3.2500000000000001E-2</v>
      </c>
      <c r="K3623">
        <v>0.60273973000000003</v>
      </c>
      <c r="L3623">
        <v>0.57582566000000002</v>
      </c>
      <c r="M3623">
        <v>3.4894580000000001E-2</v>
      </c>
      <c r="N3623">
        <v>0.16689799999999999</v>
      </c>
      <c r="O3623">
        <v>0.18881018999999999</v>
      </c>
      <c r="P3623">
        <v>0.64429181000000002</v>
      </c>
      <c r="Q3623">
        <v>1.26076E-2</v>
      </c>
      <c r="R3623">
        <v>0.14165423999999999</v>
      </c>
      <c r="S3623">
        <v>0.18836322999999999</v>
      </c>
      <c r="T3623">
        <v>0.66998254000000002</v>
      </c>
      <c r="U3623">
        <v>0.27</v>
      </c>
      <c r="V3623">
        <v>1.23333333</v>
      </c>
      <c r="W3623">
        <f>COUNTIF(Table1[[#This Row],[Al2O3]:[TiO2]],0)</f>
        <v>0</v>
      </c>
      <c r="X3623">
        <f>Table1[[#This Row],[K2O]]+Table1[[#This Row],[Li2O]]+Table1[[#This Row],[Na2O]]</f>
        <v>0.1575</v>
      </c>
      <c r="Y3623">
        <f>Table1[[#This Row],[B2O3]]+Table1[[#This Row],[K2O]]+Table1[[#This Row],[Li2O]]+Table1[[#This Row],[Na2O]]</f>
        <v>0.26749999999999996</v>
      </c>
      <c r="Z3623" s="2">
        <f>Table1[[#This Row],[B2O3]]+Table1[[#This Row],[CaO]]+Table1[[#This Row],[K2O]]+Table1[[#This Row],[Li2O]]+Table1[[#This Row],[Na2O]]</f>
        <v>0.29749999999999999</v>
      </c>
      <c r="AA3623" s="2">
        <f>Table1[[#This Row],[A+B+AE]]-Table1[[#This Row],[Al2O3]]-Table1[[#This Row],[SiO2]]</f>
        <v>-0.32750000000000001</v>
      </c>
      <c r="AB3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478.16599999999994</v>
      </c>
    </row>
    <row r="3624" spans="1:28" hidden="1" x14ac:dyDescent="0.25">
      <c r="A3624">
        <v>0.21</v>
      </c>
      <c r="B3624">
        <v>0.16</v>
      </c>
      <c r="C3624">
        <v>5.0000000000000001E-3</v>
      </c>
      <c r="D3624">
        <v>5.0000000000000001E-3</v>
      </c>
      <c r="E3624">
        <v>0.02</v>
      </c>
      <c r="F3624">
        <v>7.4999999999999997E-3</v>
      </c>
      <c r="G3624">
        <v>0.05</v>
      </c>
      <c r="H3624">
        <v>0.125</v>
      </c>
      <c r="I3624">
        <v>0.4</v>
      </c>
      <c r="J3624">
        <v>1.7500000000000002E-2</v>
      </c>
      <c r="K3624">
        <v>0.54421768699999995</v>
      </c>
      <c r="L3624">
        <v>0.56271655300000001</v>
      </c>
      <c r="M3624">
        <v>2.7419477000000001E-2</v>
      </c>
      <c r="N3624">
        <v>0.169286883</v>
      </c>
      <c r="O3624">
        <v>0.196399345</v>
      </c>
      <c r="P3624">
        <v>0.63431377099999997</v>
      </c>
      <c r="Q3624">
        <v>4.6752180000000001E-3</v>
      </c>
      <c r="R3624">
        <v>0.14595232</v>
      </c>
      <c r="S3624">
        <v>0.193448543</v>
      </c>
      <c r="T3624">
        <v>0.66059913800000003</v>
      </c>
      <c r="U3624">
        <v>0.255</v>
      </c>
      <c r="V3624">
        <v>1.2</v>
      </c>
      <c r="W3624">
        <f>COUNTIF(Table1[[#This Row],[Al2O3]:[TiO2]],0)</f>
        <v>0</v>
      </c>
      <c r="X3624">
        <f>Table1[[#This Row],[K2O]]+Table1[[#This Row],[Li2O]]+Table1[[#This Row],[Na2O]]</f>
        <v>0.1825</v>
      </c>
      <c r="Y3624">
        <f>Table1[[#This Row],[B2O3]]+Table1[[#This Row],[K2O]]+Table1[[#This Row],[Li2O]]+Table1[[#This Row],[Na2O]]</f>
        <v>0.34250000000000003</v>
      </c>
      <c r="Z3624" s="2">
        <f>Table1[[#This Row],[B2O3]]+Table1[[#This Row],[CaO]]+Table1[[#This Row],[K2O]]+Table1[[#This Row],[Li2O]]+Table1[[#This Row],[Na2O]]</f>
        <v>0.34750000000000003</v>
      </c>
      <c r="AA3624" s="2">
        <f>Table1[[#This Row],[A+B+AE]]-Table1[[#This Row],[Al2O3]]-Table1[[#This Row],[SiO2]]</f>
        <v>-0.26249999999999996</v>
      </c>
      <c r="AB3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470.28600000000017</v>
      </c>
    </row>
    <row r="3625" spans="1:28" hidden="1" x14ac:dyDescent="0.25">
      <c r="A3625">
        <v>0.20499999999999999</v>
      </c>
      <c r="B3625">
        <v>0.16500000000000001</v>
      </c>
      <c r="C3625">
        <v>0.01</v>
      </c>
      <c r="D3625">
        <v>5.0000000000000001E-3</v>
      </c>
      <c r="E3625">
        <v>4.4999999999999998E-2</v>
      </c>
      <c r="F3625">
        <v>5.0000000000000001E-3</v>
      </c>
      <c r="G3625">
        <v>0.06</v>
      </c>
      <c r="H3625">
        <v>0.125</v>
      </c>
      <c r="I3625">
        <v>0.35</v>
      </c>
      <c r="J3625">
        <v>0.03</v>
      </c>
      <c r="K3625">
        <v>0.514705882</v>
      </c>
      <c r="L3625">
        <v>0.57661820100000005</v>
      </c>
      <c r="M3625">
        <v>8.5793850000000001E-3</v>
      </c>
      <c r="N3625">
        <v>0.18560380700000001</v>
      </c>
      <c r="O3625">
        <v>0.19829466600000001</v>
      </c>
      <c r="P3625">
        <v>0.61610152699999998</v>
      </c>
      <c r="Q3625">
        <v>-1.0191613E-2</v>
      </c>
      <c r="R3625">
        <v>0.158199639</v>
      </c>
      <c r="S3625">
        <v>0.19564989199999999</v>
      </c>
      <c r="T3625">
        <v>0.64615046899999995</v>
      </c>
      <c r="U3625">
        <v>0.26500000000000001</v>
      </c>
      <c r="V3625">
        <v>1.1081081079999999</v>
      </c>
      <c r="W3625">
        <f>COUNTIF(Table1[[#This Row],[Al2O3]:[TiO2]],0)</f>
        <v>0</v>
      </c>
      <c r="X3625">
        <f>Table1[[#This Row],[K2O]]+Table1[[#This Row],[Li2O]]+Table1[[#This Row],[Na2O]]</f>
        <v>0.19</v>
      </c>
      <c r="Y3625">
        <f>Table1[[#This Row],[B2O3]]+Table1[[#This Row],[K2O]]+Table1[[#This Row],[Li2O]]+Table1[[#This Row],[Na2O]]</f>
        <v>0.35499999999999998</v>
      </c>
      <c r="Z3625" s="2">
        <f>Table1[[#This Row],[B2O3]]+Table1[[#This Row],[CaO]]+Table1[[#This Row],[K2O]]+Table1[[#This Row],[Li2O]]+Table1[[#This Row],[Na2O]]</f>
        <v>0.36499999999999999</v>
      </c>
      <c r="AA3625" s="2">
        <f>Table1[[#This Row],[A+B+AE]]-Table1[[#This Row],[Al2O3]]-Table1[[#This Row],[SiO2]]</f>
        <v>-0.18999999999999997</v>
      </c>
      <c r="AB3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448.69950000000006</v>
      </c>
    </row>
    <row r="3626" spans="1:28" hidden="1" x14ac:dyDescent="0.25">
      <c r="A3626">
        <v>0.2</v>
      </c>
      <c r="B3626">
        <v>0.14499999999999999</v>
      </c>
      <c r="C3626">
        <v>0.04</v>
      </c>
      <c r="D3626">
        <v>2.5000000000000001E-3</v>
      </c>
      <c r="E3626">
        <v>3.5000000000000003E-2</v>
      </c>
      <c r="F3626">
        <v>2.5000000000000001E-3</v>
      </c>
      <c r="G3626">
        <v>3.5000000000000003E-2</v>
      </c>
      <c r="H3626">
        <v>0.125</v>
      </c>
      <c r="I3626">
        <v>0.38</v>
      </c>
      <c r="J3626">
        <v>3.5000000000000003E-2</v>
      </c>
      <c r="K3626">
        <v>0.53900709199999997</v>
      </c>
      <c r="L3626">
        <v>0.57748859699999999</v>
      </c>
      <c r="M3626">
        <v>2.1647026E-2</v>
      </c>
      <c r="N3626">
        <v>0.173214969</v>
      </c>
      <c r="O3626">
        <v>0.19870938299999999</v>
      </c>
      <c r="P3626">
        <v>0.62807564900000001</v>
      </c>
      <c r="Q3626">
        <v>-2.2882010000000001E-3</v>
      </c>
      <c r="R3626">
        <v>0.15092040200000001</v>
      </c>
      <c r="S3626">
        <v>0.19577804600000001</v>
      </c>
      <c r="T3626">
        <v>0.65330155199999995</v>
      </c>
      <c r="U3626">
        <v>0.255</v>
      </c>
      <c r="V3626">
        <v>1.25</v>
      </c>
      <c r="W3626">
        <f>COUNTIF(Table1[[#This Row],[Al2O3]:[TiO2]],0)</f>
        <v>0</v>
      </c>
      <c r="X3626">
        <f>Table1[[#This Row],[K2O]]+Table1[[#This Row],[Li2O]]+Table1[[#This Row],[Na2O]]</f>
        <v>0.16250000000000001</v>
      </c>
      <c r="Y3626">
        <f>Table1[[#This Row],[B2O3]]+Table1[[#This Row],[K2O]]+Table1[[#This Row],[Li2O]]+Table1[[#This Row],[Na2O]]</f>
        <v>0.3075</v>
      </c>
      <c r="Z3626" s="2">
        <f>Table1[[#This Row],[B2O3]]+Table1[[#This Row],[CaO]]+Table1[[#This Row],[K2O]]+Table1[[#This Row],[Li2O]]+Table1[[#This Row],[Na2O]]</f>
        <v>0.34750000000000003</v>
      </c>
      <c r="AA3626" s="2">
        <f>Table1[[#This Row],[A+B+AE]]-Table1[[#This Row],[Al2O3]]-Table1[[#This Row],[SiO2]]</f>
        <v>-0.23249999999999998</v>
      </c>
      <c r="AB3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480.77099999999996</v>
      </c>
    </row>
    <row r="3627" spans="1:28" hidden="1" x14ac:dyDescent="0.25">
      <c r="A3627">
        <v>0.20499999999999999</v>
      </c>
      <c r="B3627">
        <v>0.16</v>
      </c>
      <c r="C3627">
        <v>0.01</v>
      </c>
      <c r="D3627">
        <v>2.5000000000000001E-3</v>
      </c>
      <c r="E3627">
        <v>0.05</v>
      </c>
      <c r="F3627">
        <v>2.5000000000000001E-3</v>
      </c>
      <c r="G3627">
        <v>0.06</v>
      </c>
      <c r="H3627">
        <v>0.12</v>
      </c>
      <c r="I3627">
        <v>0.36</v>
      </c>
      <c r="J3627">
        <v>0.03</v>
      </c>
      <c r="K3627">
        <v>0.52554744499999995</v>
      </c>
      <c r="L3627">
        <v>0.57509488600000003</v>
      </c>
      <c r="M3627">
        <v>1.3283296999999999E-2</v>
      </c>
      <c r="N3627">
        <v>0.18064024000000001</v>
      </c>
      <c r="O3627">
        <v>0.19919447700000001</v>
      </c>
      <c r="P3627">
        <v>0.62016528299999996</v>
      </c>
      <c r="Q3627">
        <v>-6.3501929999999996E-3</v>
      </c>
      <c r="R3627">
        <v>0.15415004600000001</v>
      </c>
      <c r="S3627">
        <v>0.19657103400000001</v>
      </c>
      <c r="T3627">
        <v>0.64927891999999998</v>
      </c>
      <c r="U3627">
        <v>0.26</v>
      </c>
      <c r="V3627">
        <v>1.138888889</v>
      </c>
      <c r="W3627">
        <f>COUNTIF(Table1[[#This Row],[Al2O3]:[TiO2]],0)</f>
        <v>0</v>
      </c>
      <c r="X3627">
        <f>Table1[[#This Row],[K2O]]+Table1[[#This Row],[Li2O]]+Table1[[#This Row],[Na2O]]</f>
        <v>0.1825</v>
      </c>
      <c r="Y3627">
        <f>Table1[[#This Row],[B2O3]]+Table1[[#This Row],[K2O]]+Table1[[#This Row],[Li2O]]+Table1[[#This Row],[Na2O]]</f>
        <v>0.34250000000000003</v>
      </c>
      <c r="Z3627" s="2">
        <f>Table1[[#This Row],[B2O3]]+Table1[[#This Row],[CaO]]+Table1[[#This Row],[K2O]]+Table1[[#This Row],[Li2O]]+Table1[[#This Row],[Na2O]]</f>
        <v>0.35250000000000004</v>
      </c>
      <c r="AA3627" s="2">
        <f>Table1[[#This Row],[A+B+AE]]-Table1[[#This Row],[Al2O3]]-Table1[[#This Row],[SiO2]]</f>
        <v>-0.21249999999999994</v>
      </c>
      <c r="AB3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451.72500000000002</v>
      </c>
    </row>
    <row r="3628" spans="1:28" hidden="1" x14ac:dyDescent="0.25">
      <c r="A3628">
        <v>0.185</v>
      </c>
      <c r="B3628">
        <v>0.11</v>
      </c>
      <c r="C3628">
        <v>2.5000000000000001E-2</v>
      </c>
      <c r="D3628">
        <v>2.5000000000000001E-3</v>
      </c>
      <c r="E3628">
        <v>4.4999999999999998E-2</v>
      </c>
      <c r="F3628">
        <v>0.01</v>
      </c>
      <c r="G3628">
        <v>0.06</v>
      </c>
      <c r="H3628">
        <v>0.105</v>
      </c>
      <c r="I3628">
        <v>0.44</v>
      </c>
      <c r="J3628">
        <v>1.7500000000000002E-2</v>
      </c>
      <c r="K3628">
        <v>0.60273972600000003</v>
      </c>
      <c r="L3628">
        <v>0.57578542200000005</v>
      </c>
      <c r="M3628">
        <v>2.3492565999999999E-2</v>
      </c>
      <c r="N3628">
        <v>0.179381236</v>
      </c>
      <c r="O3628">
        <v>0.18598105000000001</v>
      </c>
      <c r="P3628">
        <v>0.63463771400000002</v>
      </c>
      <c r="Q3628">
        <v>5.1205319999999997E-3</v>
      </c>
      <c r="R3628">
        <v>0.14945265599999999</v>
      </c>
      <c r="S3628">
        <v>0.186651869</v>
      </c>
      <c r="T3628">
        <v>0.66389547500000001</v>
      </c>
      <c r="U3628">
        <v>0.27</v>
      </c>
      <c r="V3628">
        <v>1.1212121209999999</v>
      </c>
      <c r="W3628">
        <f>COUNTIF(Table1[[#This Row],[Al2O3]:[TiO2]],0)</f>
        <v>0</v>
      </c>
      <c r="X3628">
        <f>Table1[[#This Row],[K2O]]+Table1[[#This Row],[Li2O]]+Table1[[#This Row],[Na2O]]</f>
        <v>0.17499999999999999</v>
      </c>
      <c r="Y3628">
        <f>Table1[[#This Row],[B2O3]]+Table1[[#This Row],[K2O]]+Table1[[#This Row],[Li2O]]+Table1[[#This Row],[Na2O]]</f>
        <v>0.28499999999999998</v>
      </c>
      <c r="Z3628" s="2">
        <f>Table1[[#This Row],[B2O3]]+Table1[[#This Row],[CaO]]+Table1[[#This Row],[K2O]]+Table1[[#This Row],[Li2O]]+Table1[[#This Row],[Na2O]]</f>
        <v>0.31</v>
      </c>
      <c r="AA3628" s="2">
        <f>Table1[[#This Row],[A+B+AE]]-Table1[[#This Row],[Al2O3]]-Table1[[#This Row],[SiO2]]</f>
        <v>-0.315</v>
      </c>
      <c r="AB3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462.63300000000004</v>
      </c>
    </row>
    <row r="3629" spans="1:28" hidden="1" x14ac:dyDescent="0.25">
      <c r="A3629">
        <v>0.22500000000000001</v>
      </c>
      <c r="B3629">
        <v>0.155</v>
      </c>
      <c r="C3629">
        <v>1.4999999999999999E-2</v>
      </c>
      <c r="D3629">
        <v>2.5000000000000001E-3</v>
      </c>
      <c r="E3629">
        <v>2.5000000000000001E-2</v>
      </c>
      <c r="F3629">
        <v>5.0000000000000001E-3</v>
      </c>
      <c r="G3629">
        <v>4.4999999999999998E-2</v>
      </c>
      <c r="H3629">
        <v>0.14000000000000001</v>
      </c>
      <c r="I3629">
        <v>0.38500000000000001</v>
      </c>
      <c r="J3629">
        <v>2.5000000000000001E-3</v>
      </c>
      <c r="K3629">
        <v>0.51333333299999995</v>
      </c>
      <c r="L3629">
        <v>0.56665992899999995</v>
      </c>
      <c r="M3629">
        <v>7.2729960000000003E-3</v>
      </c>
      <c r="N3629">
        <v>0.179907599</v>
      </c>
      <c r="O3629">
        <v>0.20979118799999999</v>
      </c>
      <c r="P3629">
        <v>0.61030121400000004</v>
      </c>
      <c r="Q3629">
        <v>-1.6575433000000001E-2</v>
      </c>
      <c r="R3629">
        <v>0.157723159</v>
      </c>
      <c r="S3629">
        <v>0.206618211</v>
      </c>
      <c r="T3629">
        <v>0.63565863</v>
      </c>
      <c r="U3629">
        <v>0.26500000000000001</v>
      </c>
      <c r="V3629">
        <v>1.2162162160000001</v>
      </c>
      <c r="W3629">
        <f>COUNTIF(Table1[[#This Row],[Al2O3]:[TiO2]],0)</f>
        <v>0</v>
      </c>
      <c r="X3629">
        <f>Table1[[#This Row],[K2O]]+Table1[[#This Row],[Li2O]]+Table1[[#This Row],[Na2O]]</f>
        <v>0.19</v>
      </c>
      <c r="Y3629">
        <f>Table1[[#This Row],[B2O3]]+Table1[[#This Row],[K2O]]+Table1[[#This Row],[Li2O]]+Table1[[#This Row],[Na2O]]</f>
        <v>0.34500000000000003</v>
      </c>
      <c r="Z3629" s="2">
        <f>Table1[[#This Row],[B2O3]]+Table1[[#This Row],[CaO]]+Table1[[#This Row],[K2O]]+Table1[[#This Row],[Li2O]]+Table1[[#This Row],[Na2O]]</f>
        <v>0.36</v>
      </c>
      <c r="AA3629" s="2">
        <f>Table1[[#This Row],[A+B+AE]]-Table1[[#This Row],[Al2O3]]-Table1[[#This Row],[SiO2]]</f>
        <v>-0.25</v>
      </c>
      <c r="AB3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473.13049999999998</v>
      </c>
    </row>
    <row r="3630" spans="1:28" hidden="1" x14ac:dyDescent="0.25">
      <c r="A3630">
        <v>0.22</v>
      </c>
      <c r="B3630">
        <v>0.155</v>
      </c>
      <c r="C3630">
        <v>0.04</v>
      </c>
      <c r="D3630">
        <v>5.0000000000000001E-3</v>
      </c>
      <c r="E3630">
        <v>3.5000000000000003E-2</v>
      </c>
      <c r="F3630">
        <v>0.01</v>
      </c>
      <c r="G3630">
        <v>1.4999999999999999E-2</v>
      </c>
      <c r="H3630">
        <v>0.13</v>
      </c>
      <c r="I3630">
        <v>0.35499999999999998</v>
      </c>
      <c r="J3630">
        <v>3.5000000000000003E-2</v>
      </c>
      <c r="K3630">
        <v>0.50354609900000002</v>
      </c>
      <c r="L3630">
        <v>0.57620442800000005</v>
      </c>
      <c r="M3630">
        <v>2.3949682999999999E-2</v>
      </c>
      <c r="N3630">
        <v>0.16065057299999999</v>
      </c>
      <c r="O3630">
        <v>0.21864657800000001</v>
      </c>
      <c r="P3630">
        <v>0.62070284899999995</v>
      </c>
      <c r="Q3630">
        <v>-2.936999E-3</v>
      </c>
      <c r="R3630">
        <v>0.14209029200000001</v>
      </c>
      <c r="S3630">
        <v>0.213940145</v>
      </c>
      <c r="T3630">
        <v>0.643969562</v>
      </c>
      <c r="U3630">
        <v>0.26</v>
      </c>
      <c r="V3630">
        <v>1.5172413789999999</v>
      </c>
      <c r="W3630">
        <f>COUNTIF(Table1[[#This Row],[Al2O3]:[TiO2]],0)</f>
        <v>0</v>
      </c>
      <c r="X3630">
        <f>Table1[[#This Row],[K2O]]+Table1[[#This Row],[Li2O]]+Table1[[#This Row],[Na2O]]</f>
        <v>0.155</v>
      </c>
      <c r="Y3630">
        <f>Table1[[#This Row],[B2O3]]+Table1[[#This Row],[K2O]]+Table1[[#This Row],[Li2O]]+Table1[[#This Row],[Na2O]]</f>
        <v>0.31</v>
      </c>
      <c r="Z3630" s="2">
        <f>Table1[[#This Row],[B2O3]]+Table1[[#This Row],[CaO]]+Table1[[#This Row],[K2O]]+Table1[[#This Row],[Li2O]]+Table1[[#This Row],[Na2O]]</f>
        <v>0.35000000000000003</v>
      </c>
      <c r="AA3630" s="2">
        <f>Table1[[#This Row],[A+B+AE]]-Table1[[#This Row],[Al2O3]]-Table1[[#This Row],[SiO2]]</f>
        <v>-0.22499999999999995</v>
      </c>
      <c r="AB3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500.01599999999996</v>
      </c>
    </row>
    <row r="3631" spans="1:28" hidden="1" x14ac:dyDescent="0.25">
      <c r="A3631">
        <v>0.17</v>
      </c>
      <c r="B3631">
        <v>0.13</v>
      </c>
      <c r="C3631">
        <v>3.5000000000000003E-2</v>
      </c>
      <c r="D3631">
        <v>5.0000000000000001E-3</v>
      </c>
      <c r="E3631">
        <v>0.05</v>
      </c>
      <c r="F3631">
        <v>0.01</v>
      </c>
      <c r="G3631">
        <v>0.05</v>
      </c>
      <c r="H3631">
        <v>0.1</v>
      </c>
      <c r="I3631">
        <v>0.4</v>
      </c>
      <c r="J3631">
        <v>0.05</v>
      </c>
      <c r="K3631">
        <v>0.59701493000000005</v>
      </c>
      <c r="L3631">
        <v>0.58271306</v>
      </c>
      <c r="M3631">
        <v>3.686855E-2</v>
      </c>
      <c r="N3631">
        <v>0.17271230000000001</v>
      </c>
      <c r="O3631">
        <v>0.17666651</v>
      </c>
      <c r="P3631">
        <v>0.65062118999999996</v>
      </c>
      <c r="Q3631">
        <v>1.894908E-2</v>
      </c>
      <c r="R3631">
        <v>0.14306716999999999</v>
      </c>
      <c r="S3631">
        <v>0.17601259</v>
      </c>
      <c r="T3631">
        <v>0.68092023999999995</v>
      </c>
      <c r="U3631">
        <v>0.255</v>
      </c>
      <c r="V3631">
        <v>1.1333333299999999</v>
      </c>
      <c r="W3631">
        <f>COUNTIF(Table1[[#This Row],[Al2O3]:[TiO2]],0)</f>
        <v>0</v>
      </c>
      <c r="X3631">
        <f>Table1[[#This Row],[K2O]]+Table1[[#This Row],[Li2O]]+Table1[[#This Row],[Na2O]]</f>
        <v>0.16</v>
      </c>
      <c r="Y3631">
        <f>Table1[[#This Row],[B2O3]]+Table1[[#This Row],[K2O]]+Table1[[#This Row],[Li2O]]+Table1[[#This Row],[Na2O]]</f>
        <v>0.29000000000000004</v>
      </c>
      <c r="Z3631" s="2">
        <f>Table1[[#This Row],[B2O3]]+Table1[[#This Row],[CaO]]+Table1[[#This Row],[K2O]]+Table1[[#This Row],[Li2O]]+Table1[[#This Row],[Na2O]]</f>
        <v>0.32500000000000007</v>
      </c>
      <c r="AA3631" s="2">
        <f>Table1[[#This Row],[A+B+AE]]-Table1[[#This Row],[Al2O3]]-Table1[[#This Row],[SiO2]]</f>
        <v>-0.24499999999999997</v>
      </c>
      <c r="AB3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465.19850000000008</v>
      </c>
    </row>
    <row r="3632" spans="1:28" hidden="1" x14ac:dyDescent="0.25">
      <c r="A3632">
        <v>0.215</v>
      </c>
      <c r="B3632">
        <v>0.14000000000000001</v>
      </c>
      <c r="C3632">
        <v>3.5000000000000003E-2</v>
      </c>
      <c r="D3632">
        <v>5.0000000000000001E-3</v>
      </c>
      <c r="E3632">
        <v>0.03</v>
      </c>
      <c r="F3632">
        <v>7.4999999999999997E-3</v>
      </c>
      <c r="G3632">
        <v>2.5000000000000001E-2</v>
      </c>
      <c r="H3632">
        <v>0.13</v>
      </c>
      <c r="I3632">
        <v>0.4</v>
      </c>
      <c r="J3632">
        <v>1.2500000000000001E-2</v>
      </c>
      <c r="K3632">
        <v>0.53691275199999999</v>
      </c>
      <c r="L3632">
        <v>0.56914828100000003</v>
      </c>
      <c r="M3632">
        <v>2.4552265E-2</v>
      </c>
      <c r="N3632">
        <v>0.16484499999999999</v>
      </c>
      <c r="O3632">
        <v>0.209163298</v>
      </c>
      <c r="P3632">
        <v>0.62599170199999998</v>
      </c>
      <c r="Q3632">
        <v>-2.1888150000000002E-3</v>
      </c>
      <c r="R3632">
        <v>0.14540832200000001</v>
      </c>
      <c r="S3632">
        <v>0.205872637</v>
      </c>
      <c r="T3632">
        <v>0.648719041</v>
      </c>
      <c r="U3632">
        <v>0.255</v>
      </c>
      <c r="V3632">
        <v>1.387096774</v>
      </c>
      <c r="W3632">
        <f>COUNTIF(Table1[[#This Row],[Al2O3]:[TiO2]],0)</f>
        <v>0</v>
      </c>
      <c r="X3632">
        <f>Table1[[#This Row],[K2O]]+Table1[[#This Row],[Li2O]]+Table1[[#This Row],[Na2O]]</f>
        <v>0.16250000000000001</v>
      </c>
      <c r="Y3632">
        <f>Table1[[#This Row],[B2O3]]+Table1[[#This Row],[K2O]]+Table1[[#This Row],[Li2O]]+Table1[[#This Row],[Na2O]]</f>
        <v>0.30249999999999999</v>
      </c>
      <c r="Z3632" s="2">
        <f>Table1[[#This Row],[B2O3]]+Table1[[#This Row],[CaO]]+Table1[[#This Row],[K2O]]+Table1[[#This Row],[Li2O]]+Table1[[#This Row],[Na2O]]</f>
        <v>0.33750000000000002</v>
      </c>
      <c r="AA3632" s="2">
        <f>Table1[[#This Row],[A+B+AE]]-Table1[[#This Row],[Al2O3]]-Table1[[#This Row],[SiO2]]</f>
        <v>-0.27749999999999997</v>
      </c>
      <c r="AB3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497.15100000000007</v>
      </c>
    </row>
    <row r="3633" spans="1:28" hidden="1" x14ac:dyDescent="0.25">
      <c r="A3633">
        <v>0.21</v>
      </c>
      <c r="B3633">
        <v>0.12</v>
      </c>
      <c r="C3633">
        <v>2.5000000000000001E-2</v>
      </c>
      <c r="D3633">
        <v>5.0000000000000001E-3</v>
      </c>
      <c r="E3633">
        <v>0.03</v>
      </c>
      <c r="F3633">
        <v>2.5000000000000001E-3</v>
      </c>
      <c r="G3633">
        <v>2.5000000000000001E-2</v>
      </c>
      <c r="H3633">
        <v>0.13</v>
      </c>
      <c r="I3633">
        <v>0.44</v>
      </c>
      <c r="J3633">
        <v>1.2500000000000001E-2</v>
      </c>
      <c r="K3633">
        <v>0.56410256400000003</v>
      </c>
      <c r="L3633">
        <v>0.56600002000000005</v>
      </c>
      <c r="M3633">
        <v>3.1576590000000002E-2</v>
      </c>
      <c r="N3633">
        <v>0.16071175500000001</v>
      </c>
      <c r="O3633">
        <v>0.205257525</v>
      </c>
      <c r="P3633">
        <v>0.63403072000000005</v>
      </c>
      <c r="Q3633">
        <v>6.6532400000000002E-4</v>
      </c>
      <c r="R3633">
        <v>0.144757565</v>
      </c>
      <c r="S3633">
        <v>0.202289727</v>
      </c>
      <c r="T3633">
        <v>0.65295270800000005</v>
      </c>
      <c r="U3633">
        <v>0.26500000000000001</v>
      </c>
      <c r="V3633">
        <v>1.3548387099999999</v>
      </c>
      <c r="W3633">
        <f>COUNTIF(Table1[[#This Row],[Al2O3]:[TiO2]],0)</f>
        <v>0</v>
      </c>
      <c r="X3633">
        <f>Table1[[#This Row],[K2O]]+Table1[[#This Row],[Li2O]]+Table1[[#This Row],[Na2O]]</f>
        <v>0.1575</v>
      </c>
      <c r="Y3633">
        <f>Table1[[#This Row],[B2O3]]+Table1[[#This Row],[K2O]]+Table1[[#This Row],[Li2O]]+Table1[[#This Row],[Na2O]]</f>
        <v>0.27749999999999997</v>
      </c>
      <c r="Z3633" s="2">
        <f>Table1[[#This Row],[B2O3]]+Table1[[#This Row],[CaO]]+Table1[[#This Row],[K2O]]+Table1[[#This Row],[Li2O]]+Table1[[#This Row],[Na2O]]</f>
        <v>0.30249999999999999</v>
      </c>
      <c r="AA3633" s="2">
        <f>Table1[[#This Row],[A+B+AE]]-Table1[[#This Row],[Al2O3]]-Table1[[#This Row],[SiO2]]</f>
        <v>-0.34750000000000003</v>
      </c>
      <c r="AB3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501.47</v>
      </c>
    </row>
    <row r="3634" spans="1:28" hidden="1" x14ac:dyDescent="0.25">
      <c r="A3634">
        <v>0.20499999999999999</v>
      </c>
      <c r="B3634">
        <v>0.15</v>
      </c>
      <c r="C3634">
        <v>3.5000000000000003E-2</v>
      </c>
      <c r="D3634">
        <v>2.5000000000000001E-3</v>
      </c>
      <c r="E3634">
        <v>0.04</v>
      </c>
      <c r="F3634">
        <v>0.01</v>
      </c>
      <c r="G3634">
        <v>4.4999999999999998E-2</v>
      </c>
      <c r="H3634">
        <v>0.12</v>
      </c>
      <c r="I3634">
        <v>0.36</v>
      </c>
      <c r="J3634">
        <v>3.2500000000000001E-2</v>
      </c>
      <c r="K3634">
        <v>0.52554744499999995</v>
      </c>
      <c r="L3634">
        <v>0.58071750300000002</v>
      </c>
      <c r="M3634">
        <v>1.1328807999999999E-2</v>
      </c>
      <c r="N3634">
        <v>0.17980117000000001</v>
      </c>
      <c r="O3634">
        <v>0.203597215</v>
      </c>
      <c r="P3634">
        <v>0.61660161499999999</v>
      </c>
      <c r="Q3634">
        <v>-7.3810079999999997E-3</v>
      </c>
      <c r="R3634">
        <v>0.15229327100000001</v>
      </c>
      <c r="S3634">
        <v>0.20153065000000001</v>
      </c>
      <c r="T3634">
        <v>0.64617607899999996</v>
      </c>
      <c r="U3634">
        <v>0.26500000000000001</v>
      </c>
      <c r="V3634">
        <v>1.242424242</v>
      </c>
      <c r="W3634">
        <f>COUNTIF(Table1[[#This Row],[Al2O3]:[TiO2]],0)</f>
        <v>0</v>
      </c>
      <c r="X3634">
        <f>Table1[[#This Row],[K2O]]+Table1[[#This Row],[Li2O]]+Table1[[#This Row],[Na2O]]</f>
        <v>0.17499999999999999</v>
      </c>
      <c r="Y3634">
        <f>Table1[[#This Row],[B2O3]]+Table1[[#This Row],[K2O]]+Table1[[#This Row],[Li2O]]+Table1[[#This Row],[Na2O]]</f>
        <v>0.32500000000000001</v>
      </c>
      <c r="Z3634" s="2">
        <f>Table1[[#This Row],[B2O3]]+Table1[[#This Row],[CaO]]+Table1[[#This Row],[K2O]]+Table1[[#This Row],[Li2O]]+Table1[[#This Row],[Na2O]]</f>
        <v>0.36</v>
      </c>
      <c r="AA3634" s="2">
        <f>Table1[[#This Row],[A+B+AE]]-Table1[[#This Row],[Al2O3]]-Table1[[#This Row],[SiO2]]</f>
        <v>-0.20499999999999999</v>
      </c>
      <c r="AB3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467.35799999999995</v>
      </c>
    </row>
    <row r="3635" spans="1:28" hidden="1" x14ac:dyDescent="0.25">
      <c r="A3635">
        <v>0.20499999999999999</v>
      </c>
      <c r="B3635">
        <v>0.15</v>
      </c>
      <c r="C3635">
        <v>3.5000000000000003E-2</v>
      </c>
      <c r="D3635">
        <v>5.0000000000000001E-3</v>
      </c>
      <c r="E3635">
        <v>3.5000000000000003E-2</v>
      </c>
      <c r="F3635">
        <v>7.4999999999999997E-3</v>
      </c>
      <c r="G3635">
        <v>0.03</v>
      </c>
      <c r="H3635">
        <v>0.125</v>
      </c>
      <c r="I3635">
        <v>0.36499999999999999</v>
      </c>
      <c r="J3635">
        <v>4.2500000000000003E-2</v>
      </c>
      <c r="K3635">
        <v>0.52517985599999994</v>
      </c>
      <c r="L3635">
        <v>0.57903043899999995</v>
      </c>
      <c r="M3635">
        <v>2.1839913999999998E-2</v>
      </c>
      <c r="N3635">
        <v>0.16952371399999999</v>
      </c>
      <c r="O3635">
        <v>0.20490779100000001</v>
      </c>
      <c r="P3635">
        <v>0.62556849400000003</v>
      </c>
      <c r="Q3635">
        <v>-2.0249560000000001E-3</v>
      </c>
      <c r="R3635">
        <v>0.14754968399999999</v>
      </c>
      <c r="S3635">
        <v>0.20149004300000001</v>
      </c>
      <c r="T3635">
        <v>0.65096027199999995</v>
      </c>
      <c r="U3635">
        <v>0.26500000000000001</v>
      </c>
      <c r="V3635">
        <v>1.3225806449999999</v>
      </c>
      <c r="W3635">
        <f>COUNTIF(Table1[[#This Row],[Al2O3]:[TiO2]],0)</f>
        <v>0</v>
      </c>
      <c r="X3635">
        <f>Table1[[#This Row],[K2O]]+Table1[[#This Row],[Li2O]]+Table1[[#This Row],[Na2O]]</f>
        <v>0.16250000000000001</v>
      </c>
      <c r="Y3635">
        <f>Table1[[#This Row],[B2O3]]+Table1[[#This Row],[K2O]]+Table1[[#This Row],[Li2O]]+Table1[[#This Row],[Na2O]]</f>
        <v>0.3125</v>
      </c>
      <c r="Z3635" s="2">
        <f>Table1[[#This Row],[B2O3]]+Table1[[#This Row],[CaO]]+Table1[[#This Row],[K2O]]+Table1[[#This Row],[Li2O]]+Table1[[#This Row],[Na2O]]</f>
        <v>0.34750000000000003</v>
      </c>
      <c r="AA3635" s="2">
        <f>Table1[[#This Row],[A+B+AE]]-Table1[[#This Row],[Al2O3]]-Table1[[#This Row],[SiO2]]</f>
        <v>-0.22249999999999995</v>
      </c>
      <c r="AB3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482.92450000000008</v>
      </c>
    </row>
    <row r="3636" spans="1:28" hidden="1" x14ac:dyDescent="0.25">
      <c r="A3636">
        <v>0.22</v>
      </c>
      <c r="B3636">
        <v>0.18</v>
      </c>
      <c r="C3636">
        <v>0.04</v>
      </c>
      <c r="D3636">
        <v>2.5000000000000001E-3</v>
      </c>
      <c r="E3636">
        <v>3.5000000000000003E-2</v>
      </c>
      <c r="F3636">
        <v>5.0000000000000001E-3</v>
      </c>
      <c r="G3636">
        <v>0.06</v>
      </c>
      <c r="H3636">
        <v>0.13</v>
      </c>
      <c r="I3636">
        <v>0.3</v>
      </c>
      <c r="J3636">
        <v>2.75E-2</v>
      </c>
      <c r="K3636">
        <v>0.46153845999999998</v>
      </c>
      <c r="L3636">
        <v>0.58505211999999995</v>
      </c>
      <c r="M3636">
        <v>-1.393491E-2</v>
      </c>
      <c r="N3636">
        <v>0.19833318999999999</v>
      </c>
      <c r="O3636">
        <v>0.21171963999999999</v>
      </c>
      <c r="P3636">
        <v>0.58994716999999997</v>
      </c>
      <c r="Q3636">
        <v>-2.8149790000000001E-2</v>
      </c>
      <c r="R3636">
        <v>0.16678387</v>
      </c>
      <c r="S3636">
        <v>0.2090738</v>
      </c>
      <c r="T3636">
        <v>0.62414232000000003</v>
      </c>
      <c r="U3636">
        <v>0.26500000000000001</v>
      </c>
      <c r="V3636">
        <v>1.1578947399999999</v>
      </c>
      <c r="W3636">
        <f>COUNTIF(Table1[[#This Row],[Al2O3]:[TiO2]],0)</f>
        <v>0</v>
      </c>
      <c r="X3636">
        <f>Table1[[#This Row],[K2O]]+Table1[[#This Row],[Li2O]]+Table1[[#This Row],[Na2O]]</f>
        <v>0.19500000000000001</v>
      </c>
      <c r="Y3636">
        <f>Table1[[#This Row],[B2O3]]+Table1[[#This Row],[K2O]]+Table1[[#This Row],[Li2O]]+Table1[[#This Row],[Na2O]]</f>
        <v>0.375</v>
      </c>
      <c r="Z3636" s="2">
        <f>Table1[[#This Row],[B2O3]]+Table1[[#This Row],[CaO]]+Table1[[#This Row],[K2O]]+Table1[[#This Row],[Li2O]]+Table1[[#This Row],[Na2O]]</f>
        <v>0.41500000000000004</v>
      </c>
      <c r="AA3636" s="2">
        <f>Table1[[#This Row],[A+B+AE]]-Table1[[#This Row],[Al2O3]]-Table1[[#This Row],[SiO2]]</f>
        <v>-0.10499999999999995</v>
      </c>
      <c r="AB3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443.74300000000005</v>
      </c>
    </row>
    <row r="3637" spans="1:28" hidden="1" x14ac:dyDescent="0.25">
      <c r="A3637">
        <v>0.2</v>
      </c>
      <c r="B3637">
        <v>0.115</v>
      </c>
      <c r="C3637">
        <v>0.02</v>
      </c>
      <c r="D3637">
        <v>5.0000000000000001E-3</v>
      </c>
      <c r="E3637">
        <v>0.04</v>
      </c>
      <c r="F3637">
        <v>2.5000000000000001E-3</v>
      </c>
      <c r="G3637">
        <v>0.03</v>
      </c>
      <c r="H3637">
        <v>0.12</v>
      </c>
      <c r="I3637">
        <v>0.44</v>
      </c>
      <c r="J3637">
        <v>2.75E-2</v>
      </c>
      <c r="K3637">
        <v>0.57894736800000002</v>
      </c>
      <c r="L3637">
        <v>0.56979926299999994</v>
      </c>
      <c r="M3637">
        <v>3.7147092999999999E-2</v>
      </c>
      <c r="N3637">
        <v>0.15835696299999999</v>
      </c>
      <c r="O3637">
        <v>0.200394778</v>
      </c>
      <c r="P3637">
        <v>0.64124825900000004</v>
      </c>
      <c r="Q3637">
        <v>7.2821450000000003E-3</v>
      </c>
      <c r="R3637">
        <v>0.14124154</v>
      </c>
      <c r="S3637">
        <v>0.19788657100000001</v>
      </c>
      <c r="T3637">
        <v>0.66087188799999996</v>
      </c>
      <c r="U3637">
        <v>0.27</v>
      </c>
      <c r="V3637">
        <v>1.3333333329999999</v>
      </c>
      <c r="W3637">
        <f>COUNTIF(Table1[[#This Row],[Al2O3]:[TiO2]],0)</f>
        <v>0</v>
      </c>
      <c r="X3637">
        <f>Table1[[#This Row],[K2O]]+Table1[[#This Row],[Li2O]]+Table1[[#This Row],[Na2O]]</f>
        <v>0.1525</v>
      </c>
      <c r="Y3637">
        <f>Table1[[#This Row],[B2O3]]+Table1[[#This Row],[K2O]]+Table1[[#This Row],[Li2O]]+Table1[[#This Row],[Na2O]]</f>
        <v>0.26750000000000002</v>
      </c>
      <c r="Z3637" s="2">
        <f>Table1[[#This Row],[B2O3]]+Table1[[#This Row],[CaO]]+Table1[[#This Row],[K2O]]+Table1[[#This Row],[Li2O]]+Table1[[#This Row],[Na2O]]</f>
        <v>0.28749999999999998</v>
      </c>
      <c r="AA3637" s="2">
        <f>Table1[[#This Row],[A+B+AE]]-Table1[[#This Row],[Al2O3]]-Table1[[#This Row],[SiO2]]</f>
        <v>-0.35250000000000004</v>
      </c>
      <c r="AB3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494.5200000000001</v>
      </c>
    </row>
    <row r="3638" spans="1:28" hidden="1" x14ac:dyDescent="0.25">
      <c r="A3638">
        <v>0.185</v>
      </c>
      <c r="B3638">
        <v>0.14499999999999999</v>
      </c>
      <c r="C3638">
        <v>1.4999999999999999E-2</v>
      </c>
      <c r="D3638">
        <v>5.0000000000000001E-3</v>
      </c>
      <c r="E3638">
        <v>0.03</v>
      </c>
      <c r="F3638">
        <v>2.5000000000000001E-3</v>
      </c>
      <c r="G3638">
        <v>4.4999999999999998E-2</v>
      </c>
      <c r="H3638">
        <v>0.115</v>
      </c>
      <c r="I3638">
        <v>0.41499999999999998</v>
      </c>
      <c r="J3638">
        <v>4.2500000000000003E-2</v>
      </c>
      <c r="K3638">
        <v>0.58041958000000005</v>
      </c>
      <c r="L3638">
        <v>0.56900596000000003</v>
      </c>
      <c r="M3638">
        <v>4.295156E-2</v>
      </c>
      <c r="N3638">
        <v>0.16384072999999999</v>
      </c>
      <c r="O3638">
        <v>0.18152737999999999</v>
      </c>
      <c r="P3638">
        <v>0.65463188999999999</v>
      </c>
      <c r="Q3638">
        <v>1.832574E-2</v>
      </c>
      <c r="R3638">
        <v>0.14190949999999999</v>
      </c>
      <c r="S3638">
        <v>0.17889173999999999</v>
      </c>
      <c r="T3638">
        <v>0.67919876000000001</v>
      </c>
      <c r="U3638">
        <v>0.25</v>
      </c>
      <c r="V3638">
        <v>1.15625</v>
      </c>
      <c r="W3638">
        <f>COUNTIF(Table1[[#This Row],[Al2O3]:[TiO2]],0)</f>
        <v>0</v>
      </c>
      <c r="X3638">
        <f>Table1[[#This Row],[K2O]]+Table1[[#This Row],[Li2O]]+Table1[[#This Row],[Na2O]]</f>
        <v>0.16250000000000001</v>
      </c>
      <c r="Y3638">
        <f>Table1[[#This Row],[B2O3]]+Table1[[#This Row],[K2O]]+Table1[[#This Row],[Li2O]]+Table1[[#This Row],[Na2O]]</f>
        <v>0.3075</v>
      </c>
      <c r="Z3638" s="2">
        <f>Table1[[#This Row],[B2O3]]+Table1[[#This Row],[CaO]]+Table1[[#This Row],[K2O]]+Table1[[#This Row],[Li2O]]+Table1[[#This Row],[Na2O]]</f>
        <v>0.32249999999999995</v>
      </c>
      <c r="AA3638" s="2">
        <f>Table1[[#This Row],[A+B+AE]]-Table1[[#This Row],[Al2O3]]-Table1[[#This Row],[SiO2]]</f>
        <v>-0.27750000000000002</v>
      </c>
      <c r="AB3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474.53700000000003</v>
      </c>
    </row>
    <row r="3639" spans="1:28" hidden="1" x14ac:dyDescent="0.25">
      <c r="A3639">
        <v>0.18</v>
      </c>
      <c r="B3639">
        <v>0.12</v>
      </c>
      <c r="C3639">
        <v>0.02</v>
      </c>
      <c r="D3639">
        <v>2.5000000000000001E-3</v>
      </c>
      <c r="E3639">
        <v>0.05</v>
      </c>
      <c r="F3639">
        <v>7.4999999999999997E-3</v>
      </c>
      <c r="G3639">
        <v>3.5000000000000003E-2</v>
      </c>
      <c r="H3639">
        <v>0.11</v>
      </c>
      <c r="I3639">
        <v>0.435</v>
      </c>
      <c r="J3639">
        <v>0.04</v>
      </c>
      <c r="K3639">
        <v>0.6</v>
      </c>
      <c r="L3639">
        <v>0.57279696000000002</v>
      </c>
      <c r="M3639">
        <v>4.7192860000000003E-2</v>
      </c>
      <c r="N3639">
        <v>0.15850555999999999</v>
      </c>
      <c r="O3639">
        <v>0.18389301999999999</v>
      </c>
      <c r="P3639">
        <v>0.65760141999999999</v>
      </c>
      <c r="Q3639">
        <v>2.110948E-2</v>
      </c>
      <c r="R3639">
        <v>0.13754796999999999</v>
      </c>
      <c r="S3639">
        <v>0.18202871000000001</v>
      </c>
      <c r="T3639">
        <v>0.68042332000000005</v>
      </c>
      <c r="U3639">
        <v>0.255</v>
      </c>
      <c r="V3639">
        <v>1.2413793099999999</v>
      </c>
      <c r="W3639">
        <f>COUNTIF(Table1[[#This Row],[Al2O3]:[TiO2]],0)</f>
        <v>0</v>
      </c>
      <c r="X3639">
        <f>Table1[[#This Row],[K2O]]+Table1[[#This Row],[Li2O]]+Table1[[#This Row],[Na2O]]</f>
        <v>0.1525</v>
      </c>
      <c r="Y3639">
        <f>Table1[[#This Row],[B2O3]]+Table1[[#This Row],[K2O]]+Table1[[#This Row],[Li2O]]+Table1[[#This Row],[Na2O]]</f>
        <v>0.27250000000000002</v>
      </c>
      <c r="Z3639" s="2">
        <f>Table1[[#This Row],[B2O3]]+Table1[[#This Row],[CaO]]+Table1[[#This Row],[K2O]]+Table1[[#This Row],[Li2O]]+Table1[[#This Row],[Na2O]]</f>
        <v>0.29249999999999998</v>
      </c>
      <c r="AA3639" s="2">
        <f>Table1[[#This Row],[A+B+AE]]-Table1[[#This Row],[Al2O3]]-Table1[[#This Row],[SiO2]]</f>
        <v>-0.32250000000000001</v>
      </c>
      <c r="AB3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487.10900000000004</v>
      </c>
    </row>
    <row r="3640" spans="1:28" hidden="1" x14ac:dyDescent="0.25">
      <c r="A3640">
        <v>0.185</v>
      </c>
      <c r="B3640">
        <v>0.125</v>
      </c>
      <c r="C3640">
        <v>1.4999999999999999E-2</v>
      </c>
      <c r="D3640">
        <v>5.0000000000000001E-3</v>
      </c>
      <c r="E3640">
        <v>0.03</v>
      </c>
      <c r="F3640">
        <v>5.0000000000000001E-3</v>
      </c>
      <c r="G3640">
        <v>0.06</v>
      </c>
      <c r="H3640">
        <v>0.115</v>
      </c>
      <c r="I3640">
        <v>0.44</v>
      </c>
      <c r="J3640">
        <v>0.02</v>
      </c>
      <c r="K3640">
        <v>0.594594595</v>
      </c>
      <c r="L3640">
        <v>0.57014708199999997</v>
      </c>
      <c r="M3640">
        <v>2.7995092999999999E-2</v>
      </c>
      <c r="N3640">
        <v>0.17880365400000001</v>
      </c>
      <c r="O3640">
        <v>0.180348804</v>
      </c>
      <c r="P3640">
        <v>0.64084754200000005</v>
      </c>
      <c r="Q3640">
        <v>6.8332269999999999E-3</v>
      </c>
      <c r="R3640">
        <v>0.15209365599999999</v>
      </c>
      <c r="S3640">
        <v>0.1797338</v>
      </c>
      <c r="T3640">
        <v>0.66817254400000003</v>
      </c>
      <c r="U3640">
        <v>0.26500000000000001</v>
      </c>
      <c r="V3640">
        <v>1.0571428570000001</v>
      </c>
      <c r="W3640">
        <f>COUNTIF(Table1[[#This Row],[Al2O3]:[TiO2]],0)</f>
        <v>0</v>
      </c>
      <c r="X3640">
        <f>Table1[[#This Row],[K2O]]+Table1[[#This Row],[Li2O]]+Table1[[#This Row],[Na2O]]</f>
        <v>0.18</v>
      </c>
      <c r="Y3640">
        <f>Table1[[#This Row],[B2O3]]+Table1[[#This Row],[K2O]]+Table1[[#This Row],[Li2O]]+Table1[[#This Row],[Na2O]]</f>
        <v>0.30499999999999999</v>
      </c>
      <c r="Z3640" s="2">
        <f>Table1[[#This Row],[B2O3]]+Table1[[#This Row],[CaO]]+Table1[[#This Row],[K2O]]+Table1[[#This Row],[Li2O]]+Table1[[#This Row],[Na2O]]</f>
        <v>0.32</v>
      </c>
      <c r="AA3640" s="2">
        <f>Table1[[#This Row],[A+B+AE]]-Table1[[#This Row],[Al2O3]]-Table1[[#This Row],[SiO2]]</f>
        <v>-0.30499999999999999</v>
      </c>
      <c r="AB3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461.74599999999998</v>
      </c>
    </row>
    <row r="3641" spans="1:28" hidden="1" x14ac:dyDescent="0.25">
      <c r="A3641">
        <v>0.19</v>
      </c>
      <c r="B3641">
        <v>0.14499999999999999</v>
      </c>
      <c r="C3641">
        <v>2.5000000000000001E-2</v>
      </c>
      <c r="D3641">
        <v>2.5000000000000001E-3</v>
      </c>
      <c r="E3641">
        <v>4.4999999999999998E-2</v>
      </c>
      <c r="F3641">
        <v>5.0000000000000001E-3</v>
      </c>
      <c r="G3641">
        <v>0.04</v>
      </c>
      <c r="H3641">
        <v>0.11</v>
      </c>
      <c r="I3641">
        <v>0.39</v>
      </c>
      <c r="J3641">
        <v>4.7500000000000001E-2</v>
      </c>
      <c r="K3641">
        <v>0.56521739000000004</v>
      </c>
      <c r="L3641">
        <v>0.57504811</v>
      </c>
      <c r="M3641">
        <v>3.863933E-2</v>
      </c>
      <c r="N3641">
        <v>0.16199573</v>
      </c>
      <c r="O3641">
        <v>0.19133552000000001</v>
      </c>
      <c r="P3641">
        <v>0.64666875000000001</v>
      </c>
      <c r="Q3641">
        <v>1.5388580000000001E-2</v>
      </c>
      <c r="R3641">
        <v>0.13903282</v>
      </c>
      <c r="S3641">
        <v>0.18859310000000001</v>
      </c>
      <c r="T3641">
        <v>0.67237409000000004</v>
      </c>
      <c r="U3641">
        <v>0.25</v>
      </c>
      <c r="V3641">
        <v>1.26666667</v>
      </c>
      <c r="W3641">
        <f>COUNTIF(Table1[[#This Row],[Al2O3]:[TiO2]],0)</f>
        <v>0</v>
      </c>
      <c r="X3641">
        <f>Table1[[#This Row],[K2O]]+Table1[[#This Row],[Li2O]]+Table1[[#This Row],[Na2O]]</f>
        <v>0.155</v>
      </c>
      <c r="Y3641">
        <f>Table1[[#This Row],[B2O3]]+Table1[[#This Row],[K2O]]+Table1[[#This Row],[Li2O]]+Table1[[#This Row],[Na2O]]</f>
        <v>0.3</v>
      </c>
      <c r="Z3641" s="2">
        <f>Table1[[#This Row],[B2O3]]+Table1[[#This Row],[CaO]]+Table1[[#This Row],[K2O]]+Table1[[#This Row],[Li2O]]+Table1[[#This Row],[Na2O]]</f>
        <v>0.32500000000000001</v>
      </c>
      <c r="AA3641" s="2">
        <f>Table1[[#This Row],[A+B+AE]]-Table1[[#This Row],[Al2O3]]-Table1[[#This Row],[SiO2]]</f>
        <v>-0.255</v>
      </c>
      <c r="AB3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477.20350000000008</v>
      </c>
    </row>
    <row r="3642" spans="1:28" hidden="1" x14ac:dyDescent="0.25">
      <c r="A3642">
        <v>0.16</v>
      </c>
      <c r="B3642">
        <v>0.105</v>
      </c>
      <c r="C3642">
        <v>0.04</v>
      </c>
      <c r="D3642">
        <v>2.5000000000000001E-3</v>
      </c>
      <c r="E3642">
        <v>0.05</v>
      </c>
      <c r="F3642">
        <v>7.4999999999999997E-3</v>
      </c>
      <c r="G3642">
        <v>4.4999999999999998E-2</v>
      </c>
      <c r="H3642">
        <v>0.1</v>
      </c>
      <c r="I3642">
        <v>0.45</v>
      </c>
      <c r="J3642">
        <v>0.04</v>
      </c>
      <c r="K3642">
        <v>0.63380281999999999</v>
      </c>
      <c r="L3642">
        <v>0.57938608999999996</v>
      </c>
      <c r="M3642">
        <v>4.66221E-2</v>
      </c>
      <c r="N3642">
        <v>0.16935742000000001</v>
      </c>
      <c r="O3642">
        <v>0.16768061000000001</v>
      </c>
      <c r="P3642">
        <v>0.66296197000000001</v>
      </c>
      <c r="Q3642">
        <v>2.5297150000000001E-2</v>
      </c>
      <c r="R3642">
        <v>0.14227602</v>
      </c>
      <c r="S3642">
        <v>0.16774741000000001</v>
      </c>
      <c r="T3642">
        <v>0.68997657000000001</v>
      </c>
      <c r="U3642">
        <v>0.25</v>
      </c>
      <c r="V3642">
        <v>1.1034482800000001</v>
      </c>
      <c r="W3642">
        <f>COUNTIF(Table1[[#This Row],[Al2O3]:[TiO2]],0)</f>
        <v>0</v>
      </c>
      <c r="X3642">
        <f>Table1[[#This Row],[K2O]]+Table1[[#This Row],[Li2O]]+Table1[[#This Row],[Na2O]]</f>
        <v>0.1525</v>
      </c>
      <c r="Y3642">
        <f>Table1[[#This Row],[B2O3]]+Table1[[#This Row],[K2O]]+Table1[[#This Row],[Li2O]]+Table1[[#This Row],[Na2O]]</f>
        <v>0.25749999999999995</v>
      </c>
      <c r="Z3642" s="2">
        <f>Table1[[#This Row],[B2O3]]+Table1[[#This Row],[CaO]]+Table1[[#This Row],[K2O]]+Table1[[#This Row],[Li2O]]+Table1[[#This Row],[Na2O]]</f>
        <v>0.29749999999999999</v>
      </c>
      <c r="AA3642" s="2">
        <f>Table1[[#This Row],[A+B+AE]]-Table1[[#This Row],[Al2O3]]-Table1[[#This Row],[SiO2]]</f>
        <v>-0.3125</v>
      </c>
      <c r="AB3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477.65650000000005</v>
      </c>
    </row>
    <row r="3643" spans="1:28" hidden="1" x14ac:dyDescent="0.25">
      <c r="A3643">
        <v>0.22500000000000001</v>
      </c>
      <c r="B3643">
        <v>0.16500000000000001</v>
      </c>
      <c r="C3643">
        <v>0.03</v>
      </c>
      <c r="D3643">
        <v>5.0000000000000001E-3</v>
      </c>
      <c r="E3643">
        <v>2.5000000000000001E-2</v>
      </c>
      <c r="F3643">
        <v>7.4999999999999997E-3</v>
      </c>
      <c r="G3643">
        <v>0.02</v>
      </c>
      <c r="H3643">
        <v>0.13</v>
      </c>
      <c r="I3643">
        <v>0.35</v>
      </c>
      <c r="J3643">
        <v>4.2500000000000003E-2</v>
      </c>
      <c r="K3643">
        <v>0.4964539</v>
      </c>
      <c r="L3643">
        <v>0.57338986999999997</v>
      </c>
      <c r="M3643">
        <v>2.5572170000000002E-2</v>
      </c>
      <c r="N3643">
        <v>0.15883340000000001</v>
      </c>
      <c r="O3643">
        <v>0.21957860000000001</v>
      </c>
      <c r="P3643">
        <v>0.62158798999999998</v>
      </c>
      <c r="Q3643">
        <v>-1.6088999999999999E-3</v>
      </c>
      <c r="R3643">
        <v>0.14078470000000001</v>
      </c>
      <c r="S3643">
        <v>0.21432040999999999</v>
      </c>
      <c r="T3643">
        <v>0.64489489</v>
      </c>
      <c r="U3643">
        <v>0.26500000000000001</v>
      </c>
      <c r="V3643">
        <v>1.5</v>
      </c>
      <c r="W3643">
        <f>COUNTIF(Table1[[#This Row],[Al2O3]:[TiO2]],0)</f>
        <v>0</v>
      </c>
      <c r="X3643">
        <f>Table1[[#This Row],[K2O]]+Table1[[#This Row],[Li2O]]+Table1[[#This Row],[Na2O]]</f>
        <v>0.1575</v>
      </c>
      <c r="Y3643">
        <f>Table1[[#This Row],[B2O3]]+Table1[[#This Row],[K2O]]+Table1[[#This Row],[Li2O]]+Table1[[#This Row],[Na2O]]</f>
        <v>0.32250000000000001</v>
      </c>
      <c r="Z3643" s="2">
        <f>Table1[[#This Row],[B2O3]]+Table1[[#This Row],[CaO]]+Table1[[#This Row],[K2O]]+Table1[[#This Row],[Li2O]]+Table1[[#This Row],[Na2O]]</f>
        <v>0.35250000000000004</v>
      </c>
      <c r="AA3643" s="2">
        <f>Table1[[#This Row],[A+B+AE]]-Table1[[#This Row],[Al2O3]]-Table1[[#This Row],[SiO2]]</f>
        <v>-0.22249999999999995</v>
      </c>
      <c r="AB3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494.31999999999994</v>
      </c>
    </row>
    <row r="3644" spans="1:28" hidden="1" x14ac:dyDescent="0.25">
      <c r="A3644">
        <v>0.21</v>
      </c>
      <c r="B3644">
        <v>0.13500000000000001</v>
      </c>
      <c r="C3644">
        <v>0.01</v>
      </c>
      <c r="D3644">
        <v>2.5000000000000001E-3</v>
      </c>
      <c r="E3644">
        <v>3.5000000000000003E-2</v>
      </c>
      <c r="F3644">
        <v>5.0000000000000001E-3</v>
      </c>
      <c r="G3644">
        <v>5.5E-2</v>
      </c>
      <c r="H3644">
        <v>0.12</v>
      </c>
      <c r="I3644">
        <v>0.42499999999999999</v>
      </c>
      <c r="J3644">
        <v>2.5000000000000001E-3</v>
      </c>
      <c r="K3644">
        <v>0.56291390699999999</v>
      </c>
      <c r="L3644">
        <v>0.56440513299999995</v>
      </c>
      <c r="M3644">
        <v>2.1430360999999998E-2</v>
      </c>
      <c r="N3644">
        <v>0.17282618</v>
      </c>
      <c r="O3644">
        <v>0.199716593</v>
      </c>
      <c r="P3644">
        <v>0.62745722699999995</v>
      </c>
      <c r="Q3644">
        <v>-1.113593E-3</v>
      </c>
      <c r="R3644">
        <v>0.148571078</v>
      </c>
      <c r="S3644">
        <v>0.19810106</v>
      </c>
      <c r="T3644">
        <v>0.65332786200000004</v>
      </c>
      <c r="U3644">
        <v>0.26</v>
      </c>
      <c r="V3644">
        <v>1.2</v>
      </c>
      <c r="W3644">
        <f>COUNTIF(Table1[[#This Row],[Al2O3]:[TiO2]],0)</f>
        <v>0</v>
      </c>
      <c r="X3644">
        <f>Table1[[#This Row],[K2O]]+Table1[[#This Row],[Li2O]]+Table1[[#This Row],[Na2O]]</f>
        <v>0.18</v>
      </c>
      <c r="Y3644">
        <f>Table1[[#This Row],[B2O3]]+Table1[[#This Row],[K2O]]+Table1[[#This Row],[Li2O]]+Table1[[#This Row],[Na2O]]</f>
        <v>0.315</v>
      </c>
      <c r="Z3644" s="2">
        <f>Table1[[#This Row],[B2O3]]+Table1[[#This Row],[CaO]]+Table1[[#This Row],[K2O]]+Table1[[#This Row],[Li2O]]+Table1[[#This Row],[Na2O]]</f>
        <v>0.32500000000000001</v>
      </c>
      <c r="AA3644" s="2">
        <f>Table1[[#This Row],[A+B+AE]]-Table1[[#This Row],[Al2O3]]-Table1[[#This Row],[SiO2]]</f>
        <v>-0.30999999999999994</v>
      </c>
      <c r="AB3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469.64100000000008</v>
      </c>
    </row>
    <row r="3645" spans="1:28" hidden="1" x14ac:dyDescent="0.25">
      <c r="A3645">
        <v>0.23</v>
      </c>
      <c r="B3645">
        <v>0.16</v>
      </c>
      <c r="C3645">
        <v>1.4999999999999999E-2</v>
      </c>
      <c r="D3645">
        <v>2.5000000000000001E-3</v>
      </c>
      <c r="E3645">
        <v>0.04</v>
      </c>
      <c r="F3645">
        <v>0.01</v>
      </c>
      <c r="G3645">
        <v>0.02</v>
      </c>
      <c r="H3645">
        <v>0.13500000000000001</v>
      </c>
      <c r="I3645">
        <v>0.375</v>
      </c>
      <c r="J3645">
        <v>1.2500000000000001E-2</v>
      </c>
      <c r="K3645">
        <v>0.506756757</v>
      </c>
      <c r="L3645">
        <v>0.56399975899999999</v>
      </c>
      <c r="M3645">
        <v>2.8082705999999999E-2</v>
      </c>
      <c r="N3645">
        <v>0.15670277299999999</v>
      </c>
      <c r="O3645">
        <v>0.219598707</v>
      </c>
      <c r="P3645">
        <v>0.62369852000000003</v>
      </c>
      <c r="Q3645">
        <v>-1.049573E-3</v>
      </c>
      <c r="R3645">
        <v>0.14025453399999999</v>
      </c>
      <c r="S3645">
        <v>0.21444221699999999</v>
      </c>
      <c r="T3645">
        <v>0.64530324900000002</v>
      </c>
      <c r="U3645">
        <v>0.25</v>
      </c>
      <c r="V3645">
        <v>1.483870968</v>
      </c>
      <c r="W3645">
        <f>COUNTIF(Table1[[#This Row],[Al2O3]:[TiO2]],0)</f>
        <v>0</v>
      </c>
      <c r="X3645">
        <f>Table1[[#This Row],[K2O]]+Table1[[#This Row],[Li2O]]+Table1[[#This Row],[Na2O]]</f>
        <v>0.16500000000000001</v>
      </c>
      <c r="Y3645">
        <f>Table1[[#This Row],[B2O3]]+Table1[[#This Row],[K2O]]+Table1[[#This Row],[Li2O]]+Table1[[#This Row],[Na2O]]</f>
        <v>0.32500000000000001</v>
      </c>
      <c r="Z3645" s="2">
        <f>Table1[[#This Row],[B2O3]]+Table1[[#This Row],[CaO]]+Table1[[#This Row],[K2O]]+Table1[[#This Row],[Li2O]]+Table1[[#This Row],[Na2O]]</f>
        <v>0.33999999999999997</v>
      </c>
      <c r="AA3645" s="2">
        <f>Table1[[#This Row],[A+B+AE]]-Table1[[#This Row],[Al2O3]]-Table1[[#This Row],[SiO2]]</f>
        <v>-0.26500000000000001</v>
      </c>
      <c r="AB3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500.4235000000001</v>
      </c>
    </row>
    <row r="3646" spans="1:28" hidden="1" x14ac:dyDescent="0.25">
      <c r="A3646">
        <v>0.23499999999999999</v>
      </c>
      <c r="B3646">
        <v>0.19</v>
      </c>
      <c r="C3646">
        <v>0.02</v>
      </c>
      <c r="D3646">
        <v>2.5000000000000001E-3</v>
      </c>
      <c r="E3646">
        <v>0.03</v>
      </c>
      <c r="F3646">
        <v>5.0000000000000001E-3</v>
      </c>
      <c r="G3646">
        <v>0.05</v>
      </c>
      <c r="H3646">
        <v>0.14499999999999999</v>
      </c>
      <c r="I3646">
        <v>0.30499999999999999</v>
      </c>
      <c r="J3646">
        <v>1.7500000000000002E-2</v>
      </c>
      <c r="K3646">
        <v>0.44525547399999998</v>
      </c>
      <c r="L3646">
        <v>0.57548685700000002</v>
      </c>
      <c r="M3646">
        <v>-9.7847960000000001E-3</v>
      </c>
      <c r="N3646">
        <v>0.190353937</v>
      </c>
      <c r="O3646">
        <v>0.21859448400000001</v>
      </c>
      <c r="P3646">
        <v>0.59105157900000005</v>
      </c>
      <c r="Q3646">
        <v>-2.9068434000000001E-2</v>
      </c>
      <c r="R3646">
        <v>0.164763667</v>
      </c>
      <c r="S3646">
        <v>0.21414447</v>
      </c>
      <c r="T3646">
        <v>0.62109186299999997</v>
      </c>
      <c r="U3646">
        <v>0.26500000000000001</v>
      </c>
      <c r="V3646">
        <v>1.2051282050000001</v>
      </c>
      <c r="W3646">
        <f>COUNTIF(Table1[[#This Row],[Al2O3]:[TiO2]],0)</f>
        <v>0</v>
      </c>
      <c r="X3646">
        <f>Table1[[#This Row],[K2O]]+Table1[[#This Row],[Li2O]]+Table1[[#This Row],[Na2O]]</f>
        <v>0.19999999999999998</v>
      </c>
      <c r="Y3646">
        <f>Table1[[#This Row],[B2O3]]+Table1[[#This Row],[K2O]]+Table1[[#This Row],[Li2O]]+Table1[[#This Row],[Na2O]]</f>
        <v>0.39</v>
      </c>
      <c r="Z3646" s="2">
        <f>Table1[[#This Row],[B2O3]]+Table1[[#This Row],[CaO]]+Table1[[#This Row],[K2O]]+Table1[[#This Row],[Li2O]]+Table1[[#This Row],[Na2O]]</f>
        <v>0.41000000000000003</v>
      </c>
      <c r="AA3646" s="2">
        <f>Table1[[#This Row],[A+B+AE]]-Table1[[#This Row],[Al2O3]]-Table1[[#This Row],[SiO2]]</f>
        <v>-0.12999999999999995</v>
      </c>
      <c r="AB3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455.601</v>
      </c>
    </row>
    <row r="3647" spans="1:28" hidden="1" x14ac:dyDescent="0.25">
      <c r="A3647">
        <v>0.20499999999999999</v>
      </c>
      <c r="B3647">
        <v>0.19</v>
      </c>
      <c r="C3647">
        <v>0.02</v>
      </c>
      <c r="D3647">
        <v>2.5000000000000001E-3</v>
      </c>
      <c r="E3647">
        <v>2.5000000000000001E-2</v>
      </c>
      <c r="F3647">
        <v>0.01</v>
      </c>
      <c r="G3647">
        <v>5.5E-2</v>
      </c>
      <c r="H3647">
        <v>0.12</v>
      </c>
      <c r="I3647">
        <v>0.32500000000000001</v>
      </c>
      <c r="J3647">
        <v>4.7500000000000001E-2</v>
      </c>
      <c r="K3647">
        <v>0.5</v>
      </c>
      <c r="L3647">
        <v>0.57562508599999995</v>
      </c>
      <c r="M3647">
        <v>1.8012958999999999E-2</v>
      </c>
      <c r="N3647">
        <v>0.17833558499999999</v>
      </c>
      <c r="O3647">
        <v>0.19576853499999999</v>
      </c>
      <c r="P3647">
        <v>0.62589587999999996</v>
      </c>
      <c r="Q3647">
        <v>1.6690539999999999E-3</v>
      </c>
      <c r="R3647">
        <v>0.14927439000000001</v>
      </c>
      <c r="S3647">
        <v>0.19236995100000001</v>
      </c>
      <c r="T3647">
        <v>0.65835565900000004</v>
      </c>
      <c r="U3647">
        <v>0.25</v>
      </c>
      <c r="V3647">
        <v>1.1714285710000001</v>
      </c>
      <c r="W3647">
        <f>COUNTIF(Table1[[#This Row],[Al2O3]:[TiO2]],0)</f>
        <v>0</v>
      </c>
      <c r="X3647">
        <f>Table1[[#This Row],[K2O]]+Table1[[#This Row],[Li2O]]+Table1[[#This Row],[Na2O]]</f>
        <v>0.185</v>
      </c>
      <c r="Y3647">
        <f>Table1[[#This Row],[B2O3]]+Table1[[#This Row],[K2O]]+Table1[[#This Row],[Li2O]]+Table1[[#This Row],[Na2O]]</f>
        <v>0.375</v>
      </c>
      <c r="Z3647" s="2">
        <f>Table1[[#This Row],[B2O3]]+Table1[[#This Row],[CaO]]+Table1[[#This Row],[K2O]]+Table1[[#This Row],[Li2O]]+Table1[[#This Row],[Na2O]]</f>
        <v>0.39500000000000002</v>
      </c>
      <c r="AA3647" s="2">
        <f>Table1[[#This Row],[A+B+AE]]-Table1[[#This Row],[Al2O3]]-Table1[[#This Row],[SiO2]]</f>
        <v>-0.13499999999999998</v>
      </c>
      <c r="AB3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452.54500000000007</v>
      </c>
    </row>
    <row r="3648" spans="1:28" hidden="1" x14ac:dyDescent="0.25">
      <c r="A3648">
        <v>0.25</v>
      </c>
      <c r="B3648">
        <v>0.19</v>
      </c>
      <c r="C3648">
        <v>0.01</v>
      </c>
      <c r="D3648">
        <v>2.5000000000000001E-3</v>
      </c>
      <c r="E3648">
        <v>3.5000000000000003E-2</v>
      </c>
      <c r="F3648">
        <v>7.4999999999999997E-3</v>
      </c>
      <c r="G3648">
        <v>1.4999999999999999E-2</v>
      </c>
      <c r="H3648">
        <v>0.14499999999999999</v>
      </c>
      <c r="I3648">
        <v>0.315</v>
      </c>
      <c r="J3648">
        <v>0.03</v>
      </c>
      <c r="K3648">
        <v>0.44366197000000002</v>
      </c>
      <c r="L3648">
        <v>0.56711761999999999</v>
      </c>
      <c r="M3648">
        <v>1.9680349999999999E-2</v>
      </c>
      <c r="N3648">
        <v>0.15676118999999999</v>
      </c>
      <c r="O3648">
        <v>0.23543372000000001</v>
      </c>
      <c r="P3648">
        <v>0.60780509999999999</v>
      </c>
      <c r="Q3648">
        <v>-1.074142E-2</v>
      </c>
      <c r="R3648">
        <v>0.14242387000000001</v>
      </c>
      <c r="S3648">
        <v>0.22769602999999999</v>
      </c>
      <c r="T3648">
        <v>0.62988010000000005</v>
      </c>
      <c r="U3648">
        <v>0.26</v>
      </c>
      <c r="V3648">
        <v>1.5625</v>
      </c>
      <c r="W3648">
        <f>COUNTIF(Table1[[#This Row],[Al2O3]:[TiO2]],0)</f>
        <v>0</v>
      </c>
      <c r="X3648">
        <f>Table1[[#This Row],[K2O]]+Table1[[#This Row],[Li2O]]+Table1[[#This Row],[Na2O]]</f>
        <v>0.16749999999999998</v>
      </c>
      <c r="Y3648">
        <f>Table1[[#This Row],[B2O3]]+Table1[[#This Row],[K2O]]+Table1[[#This Row],[Li2O]]+Table1[[#This Row],[Na2O]]</f>
        <v>0.35750000000000004</v>
      </c>
      <c r="Z3648" s="2">
        <f>Table1[[#This Row],[B2O3]]+Table1[[#This Row],[CaO]]+Table1[[#This Row],[K2O]]+Table1[[#This Row],[Li2O]]+Table1[[#This Row],[Na2O]]</f>
        <v>0.36750000000000005</v>
      </c>
      <c r="AA3648" s="2">
        <f>Table1[[#This Row],[A+B+AE]]-Table1[[#This Row],[Al2O3]]-Table1[[#This Row],[SiO2]]</f>
        <v>-0.19749999999999995</v>
      </c>
      <c r="AB3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496.74950000000001</v>
      </c>
    </row>
    <row r="3649" spans="1:28" hidden="1" x14ac:dyDescent="0.25">
      <c r="A3649">
        <v>0.23499999999999999</v>
      </c>
      <c r="B3649">
        <v>0.185</v>
      </c>
      <c r="C3649">
        <v>2.5000000000000001E-2</v>
      </c>
      <c r="D3649">
        <v>2.5000000000000001E-3</v>
      </c>
      <c r="E3649">
        <v>0.03</v>
      </c>
      <c r="F3649">
        <v>0.01</v>
      </c>
      <c r="G3649">
        <v>0.05</v>
      </c>
      <c r="H3649">
        <v>0.14000000000000001</v>
      </c>
      <c r="I3649">
        <v>0.31</v>
      </c>
      <c r="J3649">
        <v>1.2500000000000001E-2</v>
      </c>
      <c r="K3649">
        <v>0.45255474499999998</v>
      </c>
      <c r="L3649">
        <v>0.57595333100000001</v>
      </c>
      <c r="M3649">
        <v>-9.9172559999999993E-3</v>
      </c>
      <c r="N3649">
        <v>0.18986484000000001</v>
      </c>
      <c r="O3649">
        <v>0.21965901400000001</v>
      </c>
      <c r="P3649">
        <v>0.59047614599999998</v>
      </c>
      <c r="Q3649">
        <v>-2.7364525000000001E-2</v>
      </c>
      <c r="R3649">
        <v>0.162275906</v>
      </c>
      <c r="S3649">
        <v>0.21593905899999999</v>
      </c>
      <c r="T3649">
        <v>0.62178503500000004</v>
      </c>
      <c r="U3649">
        <v>0.26500000000000001</v>
      </c>
      <c r="V3649">
        <v>1.236842105</v>
      </c>
      <c r="W3649">
        <f>COUNTIF(Table1[[#This Row],[Al2O3]:[TiO2]],0)</f>
        <v>0</v>
      </c>
      <c r="X3649">
        <f>Table1[[#This Row],[K2O]]+Table1[[#This Row],[Li2O]]+Table1[[#This Row],[Na2O]]</f>
        <v>0.2</v>
      </c>
      <c r="Y3649">
        <f>Table1[[#This Row],[B2O3]]+Table1[[#This Row],[K2O]]+Table1[[#This Row],[Li2O]]+Table1[[#This Row],[Na2O]]</f>
        <v>0.38500000000000001</v>
      </c>
      <c r="Z3649" s="2">
        <f>Table1[[#This Row],[B2O3]]+Table1[[#This Row],[CaO]]+Table1[[#This Row],[K2O]]+Table1[[#This Row],[Li2O]]+Table1[[#This Row],[Na2O]]</f>
        <v>0.41000000000000003</v>
      </c>
      <c r="AA3649" s="2">
        <f>Table1[[#This Row],[A+B+AE]]-Table1[[#This Row],[Al2O3]]-Table1[[#This Row],[SiO2]]</f>
        <v>-0.13499999999999995</v>
      </c>
      <c r="AB3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457.33550000000002</v>
      </c>
    </row>
    <row r="3650" spans="1:28" hidden="1" x14ac:dyDescent="0.25">
      <c r="A3650">
        <v>0.21</v>
      </c>
      <c r="B3650">
        <v>0.155</v>
      </c>
      <c r="C3650">
        <v>1.4999999999999999E-2</v>
      </c>
      <c r="D3650">
        <v>2.5000000000000001E-3</v>
      </c>
      <c r="E3650">
        <v>0.02</v>
      </c>
      <c r="F3650">
        <v>7.4999999999999997E-3</v>
      </c>
      <c r="G3650">
        <v>5.5E-2</v>
      </c>
      <c r="H3650">
        <v>0.125</v>
      </c>
      <c r="I3650">
        <v>0.39500000000000002</v>
      </c>
      <c r="J3650">
        <v>1.4999999999999999E-2</v>
      </c>
      <c r="K3650">
        <v>0.54109589000000002</v>
      </c>
      <c r="L3650">
        <v>0.56722077999999998</v>
      </c>
      <c r="M3650">
        <v>1.7415170000000001E-2</v>
      </c>
      <c r="N3650">
        <v>0.17788923000000001</v>
      </c>
      <c r="O3650">
        <v>0.19740924000000001</v>
      </c>
      <c r="P3650">
        <v>0.62470154</v>
      </c>
      <c r="Q3650">
        <v>-2.9597099999999999E-3</v>
      </c>
      <c r="R3650">
        <v>0.15182311000000001</v>
      </c>
      <c r="S3650">
        <v>0.19525893</v>
      </c>
      <c r="T3650">
        <v>0.65291796000000002</v>
      </c>
      <c r="U3650">
        <v>0.26</v>
      </c>
      <c r="V3650">
        <v>1.1666666699999999</v>
      </c>
      <c r="W3650">
        <f>COUNTIF(Table1[[#This Row],[Al2O3]:[TiO2]],0)</f>
        <v>0</v>
      </c>
      <c r="X3650">
        <f>Table1[[#This Row],[K2O]]+Table1[[#This Row],[Li2O]]+Table1[[#This Row],[Na2O]]</f>
        <v>0.1875</v>
      </c>
      <c r="Y3650">
        <f>Table1[[#This Row],[B2O3]]+Table1[[#This Row],[K2O]]+Table1[[#This Row],[Li2O]]+Table1[[#This Row],[Na2O]]</f>
        <v>0.34250000000000003</v>
      </c>
      <c r="Z3650" s="2">
        <f>Table1[[#This Row],[B2O3]]+Table1[[#This Row],[CaO]]+Table1[[#This Row],[K2O]]+Table1[[#This Row],[Li2O]]+Table1[[#This Row],[Na2O]]</f>
        <v>0.35749999999999998</v>
      </c>
      <c r="AA3650" s="2">
        <f>Table1[[#This Row],[A+B+AE]]-Table1[[#This Row],[Al2O3]]-Table1[[#This Row],[SiO2]]</f>
        <v>-0.24750000000000003</v>
      </c>
      <c r="AB3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464.00300000000004</v>
      </c>
    </row>
    <row r="3651" spans="1:28" hidden="1" x14ac:dyDescent="0.25">
      <c r="A3651">
        <v>0.25</v>
      </c>
      <c r="B3651">
        <v>0.185</v>
      </c>
      <c r="C3651">
        <v>1.4999999999999999E-2</v>
      </c>
      <c r="D3651">
        <v>5.0000000000000001E-3</v>
      </c>
      <c r="E3651">
        <v>0.03</v>
      </c>
      <c r="F3651">
        <v>5.0000000000000001E-3</v>
      </c>
      <c r="G3651">
        <v>1.4999999999999999E-2</v>
      </c>
      <c r="H3651">
        <v>0.15</v>
      </c>
      <c r="I3651">
        <v>0.33500000000000002</v>
      </c>
      <c r="J3651">
        <v>0.01</v>
      </c>
      <c r="K3651">
        <v>0.45578231000000002</v>
      </c>
      <c r="L3651">
        <v>0.56249196000000001</v>
      </c>
      <c r="M3651">
        <v>1.8282219999999998E-2</v>
      </c>
      <c r="N3651">
        <v>0.15946456000000001</v>
      </c>
      <c r="O3651">
        <v>0.23175293</v>
      </c>
      <c r="P3651">
        <v>0.60878251000000005</v>
      </c>
      <c r="Q3651">
        <v>-1.283285E-2</v>
      </c>
      <c r="R3651">
        <v>0.14559158</v>
      </c>
      <c r="S3651">
        <v>0.22444976</v>
      </c>
      <c r="T3651">
        <v>0.62995866</v>
      </c>
      <c r="U3651">
        <v>0.25</v>
      </c>
      <c r="V3651">
        <v>1.5151515200000001</v>
      </c>
      <c r="W3651">
        <f>COUNTIF(Table1[[#This Row],[Al2O3]:[TiO2]],0)</f>
        <v>0</v>
      </c>
      <c r="X3651">
        <f>Table1[[#This Row],[K2O]]+Table1[[#This Row],[Li2O]]+Table1[[#This Row],[Na2O]]</f>
        <v>0.16999999999999998</v>
      </c>
      <c r="Y3651">
        <f>Table1[[#This Row],[B2O3]]+Table1[[#This Row],[K2O]]+Table1[[#This Row],[Li2O]]+Table1[[#This Row],[Na2O]]</f>
        <v>0.35499999999999998</v>
      </c>
      <c r="Z3651" s="2">
        <f>Table1[[#This Row],[B2O3]]+Table1[[#This Row],[CaO]]+Table1[[#This Row],[K2O]]+Table1[[#This Row],[Li2O]]+Table1[[#This Row],[Na2O]]</f>
        <v>0.37</v>
      </c>
      <c r="AA3651" s="2">
        <f>Table1[[#This Row],[A+B+AE]]-Table1[[#This Row],[Al2O3]]-Table1[[#This Row],[SiO2]]</f>
        <v>-0.21500000000000002</v>
      </c>
      <c r="AB3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501.10349999999994</v>
      </c>
    </row>
    <row r="3652" spans="1:28" hidden="1" x14ac:dyDescent="0.25">
      <c r="A3652">
        <v>0.19500000000000001</v>
      </c>
      <c r="B3652">
        <v>0.17499999999999999</v>
      </c>
      <c r="C3652">
        <v>3.5000000000000003E-2</v>
      </c>
      <c r="D3652">
        <v>5.0000000000000001E-3</v>
      </c>
      <c r="E3652">
        <v>2.5000000000000001E-2</v>
      </c>
      <c r="F3652">
        <v>0.01</v>
      </c>
      <c r="G3652">
        <v>5.5E-2</v>
      </c>
      <c r="H3652">
        <v>0.12</v>
      </c>
      <c r="I3652">
        <v>0.33500000000000002</v>
      </c>
      <c r="J3652">
        <v>4.4999999999999998E-2</v>
      </c>
      <c r="K3652">
        <v>0.51538461499999999</v>
      </c>
      <c r="L3652">
        <v>0.58134593899999998</v>
      </c>
      <c r="M3652">
        <v>1.3157894999999999E-2</v>
      </c>
      <c r="N3652">
        <v>0.18656006999999999</v>
      </c>
      <c r="O3652">
        <v>0.190118702</v>
      </c>
      <c r="P3652">
        <v>0.62332122700000003</v>
      </c>
      <c r="Q3652">
        <v>-2.1560379999999999E-3</v>
      </c>
      <c r="R3652">
        <v>0.15549049200000001</v>
      </c>
      <c r="S3652">
        <v>0.187807897</v>
      </c>
      <c r="T3652">
        <v>0.65670161199999999</v>
      </c>
      <c r="U3652">
        <v>0.255</v>
      </c>
      <c r="V3652">
        <v>1.114285714</v>
      </c>
      <c r="W3652">
        <f>COUNTIF(Table1[[#This Row],[Al2O3]:[TiO2]],0)</f>
        <v>0</v>
      </c>
      <c r="X3652">
        <f>Table1[[#This Row],[K2O]]+Table1[[#This Row],[Li2O]]+Table1[[#This Row],[Na2O]]</f>
        <v>0.185</v>
      </c>
      <c r="Y3652">
        <f>Table1[[#This Row],[B2O3]]+Table1[[#This Row],[K2O]]+Table1[[#This Row],[Li2O]]+Table1[[#This Row],[Na2O]]</f>
        <v>0.36</v>
      </c>
      <c r="Z3652" s="2">
        <f>Table1[[#This Row],[B2O3]]+Table1[[#This Row],[CaO]]+Table1[[#This Row],[K2O]]+Table1[[#This Row],[Li2O]]+Table1[[#This Row],[Na2O]]</f>
        <v>0.39500000000000002</v>
      </c>
      <c r="AA3652" s="2">
        <f>Table1[[#This Row],[A+B+AE]]-Table1[[#This Row],[Al2O3]]-Table1[[#This Row],[SiO2]]</f>
        <v>-0.13500000000000001</v>
      </c>
      <c r="AB3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451.89649999999995</v>
      </c>
    </row>
    <row r="3653" spans="1:28" hidden="1" x14ac:dyDescent="0.25">
      <c r="A3653">
        <v>0.215</v>
      </c>
      <c r="B3653">
        <v>0.16</v>
      </c>
      <c r="C3653">
        <v>3.5000000000000003E-2</v>
      </c>
      <c r="D3653">
        <v>5.0000000000000001E-3</v>
      </c>
      <c r="E3653">
        <v>0.05</v>
      </c>
      <c r="F3653">
        <v>0.01</v>
      </c>
      <c r="G3653">
        <v>0.06</v>
      </c>
      <c r="H3653">
        <v>0.13</v>
      </c>
      <c r="I3653">
        <v>0.33</v>
      </c>
      <c r="J3653">
        <v>5.0000000000000001E-3</v>
      </c>
      <c r="K3653">
        <v>0.48888889000000002</v>
      </c>
      <c r="L3653">
        <v>0.58309836999999998</v>
      </c>
      <c r="M3653">
        <v>-1.428463E-2</v>
      </c>
      <c r="N3653">
        <v>0.20053994</v>
      </c>
      <c r="O3653">
        <v>0.20878954999999999</v>
      </c>
      <c r="P3653">
        <v>0.59067051000000004</v>
      </c>
      <c r="Q3653">
        <v>-2.8944830000000001E-2</v>
      </c>
      <c r="R3653">
        <v>0.16850399999999999</v>
      </c>
      <c r="S3653">
        <v>0.20736283</v>
      </c>
      <c r="T3653">
        <v>0.62413317999999995</v>
      </c>
      <c r="U3653">
        <v>0.26500000000000001</v>
      </c>
      <c r="V3653">
        <v>1.13157895</v>
      </c>
      <c r="W3653">
        <f>COUNTIF(Table1[[#This Row],[Al2O3]:[TiO2]],0)</f>
        <v>0</v>
      </c>
      <c r="X3653">
        <f>Table1[[#This Row],[K2O]]+Table1[[#This Row],[Li2O]]+Table1[[#This Row],[Na2O]]</f>
        <v>0.2</v>
      </c>
      <c r="Y3653">
        <f>Table1[[#This Row],[B2O3]]+Table1[[#This Row],[K2O]]+Table1[[#This Row],[Li2O]]+Table1[[#This Row],[Na2O]]</f>
        <v>0.36</v>
      </c>
      <c r="Z3653" s="2">
        <f>Table1[[#This Row],[B2O3]]+Table1[[#This Row],[CaO]]+Table1[[#This Row],[K2O]]+Table1[[#This Row],[Li2O]]+Table1[[#This Row],[Na2O]]</f>
        <v>0.39500000000000002</v>
      </c>
      <c r="AA3653" s="2">
        <f>Table1[[#This Row],[A+B+AE]]-Table1[[#This Row],[Al2O3]]-Table1[[#This Row],[SiO2]]</f>
        <v>-0.15</v>
      </c>
      <c r="AB3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447.55550000000005</v>
      </c>
    </row>
    <row r="3654" spans="1:28" hidden="1" x14ac:dyDescent="0.25">
      <c r="A3654">
        <v>0.23499999999999999</v>
      </c>
      <c r="B3654">
        <v>0.15</v>
      </c>
      <c r="C3654">
        <v>1.4999999999999999E-2</v>
      </c>
      <c r="D3654">
        <v>2.5000000000000001E-3</v>
      </c>
      <c r="E3654">
        <v>0.02</v>
      </c>
      <c r="F3654">
        <v>0.01</v>
      </c>
      <c r="G3654">
        <v>0.01</v>
      </c>
      <c r="H3654">
        <v>0.14000000000000001</v>
      </c>
      <c r="I3654">
        <v>0.41</v>
      </c>
      <c r="J3654">
        <v>7.4999999999999997E-3</v>
      </c>
      <c r="K3654">
        <v>0.52229299399999995</v>
      </c>
      <c r="L3654">
        <v>0.55744578499999997</v>
      </c>
      <c r="M3654">
        <v>3.6497037000000003E-2</v>
      </c>
      <c r="N3654">
        <v>0.149168987</v>
      </c>
      <c r="O3654">
        <v>0.22072670699999999</v>
      </c>
      <c r="P3654">
        <v>0.63010430500000003</v>
      </c>
      <c r="Q3654">
        <v>2.9670859999999999E-3</v>
      </c>
      <c r="R3654">
        <v>0.13645527900000001</v>
      </c>
      <c r="S3654">
        <v>0.21535923800000001</v>
      </c>
      <c r="T3654">
        <v>0.64818548399999998</v>
      </c>
      <c r="U3654">
        <v>0.255</v>
      </c>
      <c r="V3654">
        <v>1.566666667</v>
      </c>
      <c r="W3654">
        <f>COUNTIF(Table1[[#This Row],[Al2O3]:[TiO2]],0)</f>
        <v>0</v>
      </c>
      <c r="X3654">
        <f>Table1[[#This Row],[K2O]]+Table1[[#This Row],[Li2O]]+Table1[[#This Row],[Na2O]]</f>
        <v>0.16</v>
      </c>
      <c r="Y3654">
        <f>Table1[[#This Row],[B2O3]]+Table1[[#This Row],[K2O]]+Table1[[#This Row],[Li2O]]+Table1[[#This Row],[Na2O]]</f>
        <v>0.31000000000000005</v>
      </c>
      <c r="Z3654" s="2">
        <f>Table1[[#This Row],[B2O3]]+Table1[[#This Row],[CaO]]+Table1[[#This Row],[K2O]]+Table1[[#This Row],[Li2O]]+Table1[[#This Row],[Na2O]]</f>
        <v>0.32500000000000001</v>
      </c>
      <c r="AA3654" s="2">
        <f>Table1[[#This Row],[A+B+AE]]-Table1[[#This Row],[Al2O3]]-Table1[[#This Row],[SiO2]]</f>
        <v>-0.31999999999999995</v>
      </c>
      <c r="AB3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516.87950000000012</v>
      </c>
    </row>
    <row r="3655" spans="1:28" hidden="1" x14ac:dyDescent="0.25">
      <c r="A3655">
        <v>0.22500000000000001</v>
      </c>
      <c r="B3655">
        <v>0.16</v>
      </c>
      <c r="C3655">
        <v>3.5000000000000003E-2</v>
      </c>
      <c r="D3655">
        <v>2.5000000000000001E-3</v>
      </c>
      <c r="E3655">
        <v>2.5000000000000001E-2</v>
      </c>
      <c r="F3655">
        <v>7.4999999999999997E-3</v>
      </c>
      <c r="G3655">
        <v>0.03</v>
      </c>
      <c r="H3655">
        <v>0.13500000000000001</v>
      </c>
      <c r="I3655">
        <v>0.36</v>
      </c>
      <c r="J3655">
        <v>0.02</v>
      </c>
      <c r="K3655">
        <v>0.5</v>
      </c>
      <c r="L3655">
        <v>0.57259442000000005</v>
      </c>
      <c r="M3655">
        <v>1.223964E-2</v>
      </c>
      <c r="N3655">
        <v>0.17222201000000001</v>
      </c>
      <c r="O3655">
        <v>0.21575696999999999</v>
      </c>
      <c r="P3655">
        <v>0.61202102000000003</v>
      </c>
      <c r="Q3655">
        <v>-1.1779110000000001E-2</v>
      </c>
      <c r="R3655">
        <v>0.15073806000000001</v>
      </c>
      <c r="S3655">
        <v>0.21181654</v>
      </c>
      <c r="T3655">
        <v>0.63744540000000005</v>
      </c>
      <c r="U3655">
        <v>0.26</v>
      </c>
      <c r="V3655">
        <v>1.3636363600000001</v>
      </c>
      <c r="W3655">
        <f>COUNTIF(Table1[[#This Row],[Al2O3]:[TiO2]],0)</f>
        <v>0</v>
      </c>
      <c r="X3655">
        <f>Table1[[#This Row],[K2O]]+Table1[[#This Row],[Li2O]]+Table1[[#This Row],[Na2O]]</f>
        <v>0.17250000000000001</v>
      </c>
      <c r="Y3655">
        <f>Table1[[#This Row],[B2O3]]+Table1[[#This Row],[K2O]]+Table1[[#This Row],[Li2O]]+Table1[[#This Row],[Na2O]]</f>
        <v>0.33250000000000002</v>
      </c>
      <c r="Z3655" s="2">
        <f>Table1[[#This Row],[B2O3]]+Table1[[#This Row],[CaO]]+Table1[[#This Row],[K2O]]+Table1[[#This Row],[Li2O]]+Table1[[#This Row],[Na2O]]</f>
        <v>0.36750000000000005</v>
      </c>
      <c r="AA3655" s="2">
        <f>Table1[[#This Row],[A+B+AE]]-Table1[[#This Row],[Al2O3]]-Table1[[#This Row],[SiO2]]</f>
        <v>-0.21749999999999994</v>
      </c>
      <c r="AB3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486.00799999999992</v>
      </c>
    </row>
    <row r="3656" spans="1:28" hidden="1" x14ac:dyDescent="0.25">
      <c r="A3656">
        <v>0.23</v>
      </c>
      <c r="B3656">
        <v>0.17</v>
      </c>
      <c r="C3656">
        <v>0.04</v>
      </c>
      <c r="D3656">
        <v>5.0000000000000001E-3</v>
      </c>
      <c r="E3656">
        <v>0.02</v>
      </c>
      <c r="F3656">
        <v>7.4999999999999997E-3</v>
      </c>
      <c r="G3656">
        <v>1.4999999999999999E-2</v>
      </c>
      <c r="H3656">
        <v>0.14000000000000001</v>
      </c>
      <c r="I3656">
        <v>0.35</v>
      </c>
      <c r="J3656">
        <v>2.2499999999999999E-2</v>
      </c>
      <c r="K3656">
        <v>0.48611111099999998</v>
      </c>
      <c r="L3656">
        <v>0.56997049799999999</v>
      </c>
      <c r="M3656">
        <v>2.0399433000000002E-2</v>
      </c>
      <c r="N3656">
        <v>0.163117653</v>
      </c>
      <c r="O3656">
        <v>0.21982223100000001</v>
      </c>
      <c r="P3656">
        <v>0.61706011699999996</v>
      </c>
      <c r="Q3656">
        <v>-7.1432630000000004E-3</v>
      </c>
      <c r="R3656">
        <v>0.145486485</v>
      </c>
      <c r="S3656">
        <v>0.21434129699999999</v>
      </c>
      <c r="T3656">
        <v>0.64017221899999999</v>
      </c>
      <c r="U3656">
        <v>0.25</v>
      </c>
      <c r="V3656">
        <v>1.483870968</v>
      </c>
      <c r="W3656">
        <f>COUNTIF(Table1[[#This Row],[Al2O3]:[TiO2]],0)</f>
        <v>0</v>
      </c>
      <c r="X3656">
        <f>Table1[[#This Row],[K2O]]+Table1[[#This Row],[Li2O]]+Table1[[#This Row],[Na2O]]</f>
        <v>0.16250000000000001</v>
      </c>
      <c r="Y3656">
        <f>Table1[[#This Row],[B2O3]]+Table1[[#This Row],[K2O]]+Table1[[#This Row],[Li2O]]+Table1[[#This Row],[Na2O]]</f>
        <v>0.33250000000000002</v>
      </c>
      <c r="Z3656" s="2">
        <f>Table1[[#This Row],[B2O3]]+Table1[[#This Row],[CaO]]+Table1[[#This Row],[K2O]]+Table1[[#This Row],[Li2O]]+Table1[[#This Row],[Na2O]]</f>
        <v>0.37250000000000005</v>
      </c>
      <c r="AA3656" s="2">
        <f>Table1[[#This Row],[A+B+AE]]-Table1[[#This Row],[Al2O3]]-Table1[[#This Row],[SiO2]]</f>
        <v>-0.20749999999999993</v>
      </c>
      <c r="AB3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501.50649999999996</v>
      </c>
    </row>
    <row r="3657" spans="1:28" hidden="1" x14ac:dyDescent="0.25">
      <c r="A3657">
        <v>0.2</v>
      </c>
      <c r="B3657">
        <v>0.14499999999999999</v>
      </c>
      <c r="C3657">
        <v>1.4999999999999999E-2</v>
      </c>
      <c r="D3657">
        <v>2.5000000000000001E-3</v>
      </c>
      <c r="E3657">
        <v>0.02</v>
      </c>
      <c r="F3657">
        <v>2.5000000000000001E-3</v>
      </c>
      <c r="G3657">
        <v>0.04</v>
      </c>
      <c r="H3657">
        <v>0.12</v>
      </c>
      <c r="I3657">
        <v>0.41499999999999998</v>
      </c>
      <c r="J3657">
        <v>0.04</v>
      </c>
      <c r="K3657">
        <v>0.56462584999999998</v>
      </c>
      <c r="L3657">
        <v>0.56707733000000005</v>
      </c>
      <c r="M3657">
        <v>3.8055390000000001E-2</v>
      </c>
      <c r="N3657">
        <v>0.16133852000000001</v>
      </c>
      <c r="O3657">
        <v>0.19342827000000001</v>
      </c>
      <c r="P3657">
        <v>0.64523319999999995</v>
      </c>
      <c r="Q3657">
        <v>1.1794819999999999E-2</v>
      </c>
      <c r="R3657">
        <v>0.14130061999999999</v>
      </c>
      <c r="S3657">
        <v>0.19031669000000001</v>
      </c>
      <c r="T3657">
        <v>0.66838268999999995</v>
      </c>
      <c r="U3657">
        <v>0.26</v>
      </c>
      <c r="V3657">
        <v>1.25</v>
      </c>
      <c r="W3657">
        <f>COUNTIF(Table1[[#This Row],[Al2O3]:[TiO2]],0)</f>
        <v>0</v>
      </c>
      <c r="X3657">
        <f>Table1[[#This Row],[K2O]]+Table1[[#This Row],[Li2O]]+Table1[[#This Row],[Na2O]]</f>
        <v>0.16250000000000001</v>
      </c>
      <c r="Y3657">
        <f>Table1[[#This Row],[B2O3]]+Table1[[#This Row],[K2O]]+Table1[[#This Row],[Li2O]]+Table1[[#This Row],[Na2O]]</f>
        <v>0.3075</v>
      </c>
      <c r="Z3657" s="2">
        <f>Table1[[#This Row],[B2O3]]+Table1[[#This Row],[CaO]]+Table1[[#This Row],[K2O]]+Table1[[#This Row],[Li2O]]+Table1[[#This Row],[Na2O]]</f>
        <v>0.32250000000000001</v>
      </c>
      <c r="AA3657" s="2">
        <f>Table1[[#This Row],[A+B+AE]]-Table1[[#This Row],[Al2O3]]-Table1[[#This Row],[SiO2]]</f>
        <v>-0.29249999999999998</v>
      </c>
      <c r="AB3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481.23699999999997</v>
      </c>
    </row>
    <row r="3658" spans="1:28" hidden="1" x14ac:dyDescent="0.25">
      <c r="A3658">
        <v>0.245</v>
      </c>
      <c r="B3658">
        <v>0.155</v>
      </c>
      <c r="C3658">
        <v>5.0000000000000001E-3</v>
      </c>
      <c r="D3658">
        <v>2.5000000000000001E-3</v>
      </c>
      <c r="E3658">
        <v>0.05</v>
      </c>
      <c r="F3658">
        <v>5.0000000000000001E-3</v>
      </c>
      <c r="G3658">
        <v>0.02</v>
      </c>
      <c r="H3658">
        <v>0.14499999999999999</v>
      </c>
      <c r="I3658">
        <v>0.36499999999999999</v>
      </c>
      <c r="J3658">
        <v>7.4999999999999997E-3</v>
      </c>
      <c r="K3658">
        <v>0.48344371000000003</v>
      </c>
      <c r="L3658">
        <v>0.56580536999999997</v>
      </c>
      <c r="M3658">
        <v>1.512819E-2</v>
      </c>
      <c r="N3658">
        <v>0.16125971</v>
      </c>
      <c r="O3658">
        <v>0.23363371999999999</v>
      </c>
      <c r="P3658">
        <v>0.60510657000000001</v>
      </c>
      <c r="Q3658">
        <v>-1.6994019999999999E-2</v>
      </c>
      <c r="R3658">
        <v>0.14762188000000001</v>
      </c>
      <c r="S3658">
        <v>0.22768247</v>
      </c>
      <c r="T3658">
        <v>0.62469565000000005</v>
      </c>
      <c r="U3658">
        <v>0.27</v>
      </c>
      <c r="V3658">
        <v>1.4848484799999999</v>
      </c>
      <c r="W3658">
        <f>COUNTIF(Table1[[#This Row],[Al2O3]:[TiO2]],0)</f>
        <v>0</v>
      </c>
      <c r="X3658">
        <f>Table1[[#This Row],[K2O]]+Table1[[#This Row],[Li2O]]+Table1[[#This Row],[Na2O]]</f>
        <v>0.16999999999999998</v>
      </c>
      <c r="Y3658">
        <f>Table1[[#This Row],[B2O3]]+Table1[[#This Row],[K2O]]+Table1[[#This Row],[Li2O]]+Table1[[#This Row],[Na2O]]</f>
        <v>0.32499999999999996</v>
      </c>
      <c r="Z3658" s="2">
        <f>Table1[[#This Row],[B2O3]]+Table1[[#This Row],[CaO]]+Table1[[#This Row],[K2O]]+Table1[[#This Row],[Li2O]]+Table1[[#This Row],[Na2O]]</f>
        <v>0.32999999999999996</v>
      </c>
      <c r="AA3658" s="2">
        <f>Table1[[#This Row],[A+B+AE]]-Table1[[#This Row],[Al2O3]]-Table1[[#This Row],[SiO2]]</f>
        <v>-0.28000000000000003</v>
      </c>
      <c r="AB3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497.72550000000012</v>
      </c>
    </row>
    <row r="3659" spans="1:28" hidden="1" x14ac:dyDescent="0.25">
      <c r="A3659">
        <v>0.22</v>
      </c>
      <c r="B3659">
        <v>0.19</v>
      </c>
      <c r="C3659">
        <v>0.01</v>
      </c>
      <c r="D3659">
        <v>2.5000000000000001E-3</v>
      </c>
      <c r="E3659">
        <v>0.02</v>
      </c>
      <c r="F3659">
        <v>0.01</v>
      </c>
      <c r="G3659">
        <v>0.04</v>
      </c>
      <c r="H3659">
        <v>0.13500000000000001</v>
      </c>
      <c r="I3659">
        <v>0.34</v>
      </c>
      <c r="J3659">
        <v>3.2500000000000001E-2</v>
      </c>
      <c r="K3659">
        <v>0.489208633</v>
      </c>
      <c r="L3659">
        <v>0.56730405100000003</v>
      </c>
      <c r="M3659">
        <v>2.0582362E-2</v>
      </c>
      <c r="N3659">
        <v>0.17064697000000001</v>
      </c>
      <c r="O3659">
        <v>0.20491421500000001</v>
      </c>
      <c r="P3659">
        <v>0.62443881400000001</v>
      </c>
      <c r="Q3659">
        <v>-1.718058E-3</v>
      </c>
      <c r="R3659">
        <v>0.14800596799999999</v>
      </c>
      <c r="S3659">
        <v>0.20013099500000001</v>
      </c>
      <c r="T3659">
        <v>0.65186303800000001</v>
      </c>
      <c r="U3659">
        <v>0.25</v>
      </c>
      <c r="V3659">
        <v>1.2571428570000001</v>
      </c>
      <c r="W3659">
        <f>COUNTIF(Table1[[#This Row],[Al2O3]:[TiO2]],0)</f>
        <v>0</v>
      </c>
      <c r="X3659">
        <f>Table1[[#This Row],[K2O]]+Table1[[#This Row],[Li2O]]+Table1[[#This Row],[Na2O]]</f>
        <v>0.185</v>
      </c>
      <c r="Y3659">
        <f>Table1[[#This Row],[B2O3]]+Table1[[#This Row],[K2O]]+Table1[[#This Row],[Li2O]]+Table1[[#This Row],[Na2O]]</f>
        <v>0.375</v>
      </c>
      <c r="Z3659" s="2">
        <f>Table1[[#This Row],[B2O3]]+Table1[[#This Row],[CaO]]+Table1[[#This Row],[K2O]]+Table1[[#This Row],[Li2O]]+Table1[[#This Row],[Na2O]]</f>
        <v>0.38500000000000001</v>
      </c>
      <c r="AA3659" s="2">
        <f>Table1[[#This Row],[A+B+AE]]-Table1[[#This Row],[Al2O3]]-Table1[[#This Row],[SiO2]]</f>
        <v>-0.17500000000000002</v>
      </c>
      <c r="AB3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471.61050000000012</v>
      </c>
    </row>
    <row r="3660" spans="1:28" hidden="1" x14ac:dyDescent="0.25">
      <c r="A3660">
        <v>0.23499999999999999</v>
      </c>
      <c r="B3660">
        <v>0.19</v>
      </c>
      <c r="C3660">
        <v>0.03</v>
      </c>
      <c r="D3660">
        <v>5.0000000000000001E-3</v>
      </c>
      <c r="E3660">
        <v>0.03</v>
      </c>
      <c r="F3660">
        <v>0.01</v>
      </c>
      <c r="G3660">
        <v>4.4999999999999998E-2</v>
      </c>
      <c r="H3660">
        <v>0.14499999999999999</v>
      </c>
      <c r="I3660">
        <v>0.3</v>
      </c>
      <c r="J3660">
        <v>0.01</v>
      </c>
      <c r="K3660">
        <v>0.44117646999999999</v>
      </c>
      <c r="L3660">
        <v>0.57664101000000001</v>
      </c>
      <c r="M3660">
        <v>-1.1314080000000001E-2</v>
      </c>
      <c r="N3660">
        <v>0.19114134999999999</v>
      </c>
      <c r="O3660">
        <v>0.21964362000000001</v>
      </c>
      <c r="P3660">
        <v>0.58921502999999997</v>
      </c>
      <c r="Q3660">
        <v>-2.9271439999999999E-2</v>
      </c>
      <c r="R3660">
        <v>0.16422864000000001</v>
      </c>
      <c r="S3660">
        <v>0.21545697999999999</v>
      </c>
      <c r="T3660">
        <v>0.62031438000000005</v>
      </c>
      <c r="U3660">
        <v>0.26</v>
      </c>
      <c r="V3660">
        <v>1.23684211</v>
      </c>
      <c r="W3660">
        <f>COUNTIF(Table1[[#This Row],[Al2O3]:[TiO2]],0)</f>
        <v>0</v>
      </c>
      <c r="X3660">
        <f>Table1[[#This Row],[K2O]]+Table1[[#This Row],[Li2O]]+Table1[[#This Row],[Na2O]]</f>
        <v>0.19999999999999998</v>
      </c>
      <c r="Y3660">
        <f>Table1[[#This Row],[B2O3]]+Table1[[#This Row],[K2O]]+Table1[[#This Row],[Li2O]]+Table1[[#This Row],[Na2O]]</f>
        <v>0.39</v>
      </c>
      <c r="Z3660" s="2">
        <f>Table1[[#This Row],[B2O3]]+Table1[[#This Row],[CaO]]+Table1[[#This Row],[K2O]]+Table1[[#This Row],[Li2O]]+Table1[[#This Row],[Na2O]]</f>
        <v>0.42000000000000004</v>
      </c>
      <c r="AA3660" s="2">
        <f>Table1[[#This Row],[A+B+AE]]-Table1[[#This Row],[Al2O3]]-Table1[[#This Row],[SiO2]]</f>
        <v>-0.11499999999999994</v>
      </c>
      <c r="AB3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460.79199999999992</v>
      </c>
    </row>
    <row r="3661" spans="1:28" hidden="1" x14ac:dyDescent="0.25">
      <c r="A3661">
        <v>0.21</v>
      </c>
      <c r="B3661">
        <v>0.19500000000000001</v>
      </c>
      <c r="C3661">
        <v>5.0000000000000001E-3</v>
      </c>
      <c r="D3661">
        <v>5.0000000000000001E-3</v>
      </c>
      <c r="E3661">
        <v>4.4999999999999998E-2</v>
      </c>
      <c r="F3661">
        <v>0.01</v>
      </c>
      <c r="G3661">
        <v>0.05</v>
      </c>
      <c r="H3661">
        <v>0.125</v>
      </c>
      <c r="I3661">
        <v>0.30499999999999999</v>
      </c>
      <c r="J3661">
        <v>0.05</v>
      </c>
      <c r="K3661">
        <v>0.4765625</v>
      </c>
      <c r="L3661">
        <v>0.576683999</v>
      </c>
      <c r="M3661">
        <v>1.6451846999999999E-2</v>
      </c>
      <c r="N3661">
        <v>0.175645938</v>
      </c>
      <c r="O3661">
        <v>0.20268509500000001</v>
      </c>
      <c r="P3661">
        <v>0.62166896699999996</v>
      </c>
      <c r="Q3661">
        <v>-2.1465210000000002E-3</v>
      </c>
      <c r="R3661">
        <v>0.14948157000000001</v>
      </c>
      <c r="S3661">
        <v>0.19812629100000001</v>
      </c>
      <c r="T3661">
        <v>0.65239213900000004</v>
      </c>
      <c r="U3661">
        <v>0.255</v>
      </c>
      <c r="V3661">
        <v>1.2</v>
      </c>
      <c r="W3661">
        <f>COUNTIF(Table1[[#This Row],[Al2O3]:[TiO2]],0)</f>
        <v>0</v>
      </c>
      <c r="X3661">
        <f>Table1[[#This Row],[K2O]]+Table1[[#This Row],[Li2O]]+Table1[[#This Row],[Na2O]]</f>
        <v>0.185</v>
      </c>
      <c r="Y3661">
        <f>Table1[[#This Row],[B2O3]]+Table1[[#This Row],[K2O]]+Table1[[#This Row],[Li2O]]+Table1[[#This Row],[Na2O]]</f>
        <v>0.38</v>
      </c>
      <c r="Z3661" s="2">
        <f>Table1[[#This Row],[B2O3]]+Table1[[#This Row],[CaO]]+Table1[[#This Row],[K2O]]+Table1[[#This Row],[Li2O]]+Table1[[#This Row],[Na2O]]</f>
        <v>0.38500000000000001</v>
      </c>
      <c r="AA3661" s="2">
        <f>Table1[[#This Row],[A+B+AE]]-Table1[[#This Row],[Al2O3]]-Table1[[#This Row],[SiO2]]</f>
        <v>-0.12999999999999998</v>
      </c>
      <c r="AB3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453.1925</v>
      </c>
    </row>
    <row r="3662" spans="1:28" hidden="1" x14ac:dyDescent="0.25">
      <c r="A3662">
        <v>0.22500000000000001</v>
      </c>
      <c r="B3662">
        <v>0.13500000000000001</v>
      </c>
      <c r="C3662">
        <v>3.5000000000000003E-2</v>
      </c>
      <c r="D3662">
        <v>5.0000000000000001E-3</v>
      </c>
      <c r="E3662">
        <v>2.5000000000000001E-2</v>
      </c>
      <c r="F3662">
        <v>0.01</v>
      </c>
      <c r="G3662">
        <v>5.0000000000000001E-3</v>
      </c>
      <c r="H3662">
        <v>0.14000000000000001</v>
      </c>
      <c r="I3662">
        <v>0.4</v>
      </c>
      <c r="J3662">
        <v>0.02</v>
      </c>
      <c r="K3662">
        <v>0.52287581699999996</v>
      </c>
      <c r="L3662">
        <v>0.56971610100000003</v>
      </c>
      <c r="M3662">
        <v>2.7456094E-2</v>
      </c>
      <c r="N3662">
        <v>0.15673350899999999</v>
      </c>
      <c r="O3662">
        <v>0.22068235</v>
      </c>
      <c r="P3662">
        <v>0.62258414100000004</v>
      </c>
      <c r="Q3662">
        <v>-5.0485870000000002E-3</v>
      </c>
      <c r="R3662">
        <v>0.14288457900000001</v>
      </c>
      <c r="S3662">
        <v>0.21606257200000001</v>
      </c>
      <c r="T3662">
        <v>0.64105284900000004</v>
      </c>
      <c r="U3662">
        <v>0.27</v>
      </c>
      <c r="V3662">
        <v>1.551724138</v>
      </c>
      <c r="W3662">
        <f>COUNTIF(Table1[[#This Row],[Al2O3]:[TiO2]],0)</f>
        <v>0</v>
      </c>
      <c r="X3662">
        <f>Table1[[#This Row],[K2O]]+Table1[[#This Row],[Li2O]]+Table1[[#This Row],[Na2O]]</f>
        <v>0.15500000000000003</v>
      </c>
      <c r="Y3662">
        <f>Table1[[#This Row],[B2O3]]+Table1[[#This Row],[K2O]]+Table1[[#This Row],[Li2O]]+Table1[[#This Row],[Na2O]]</f>
        <v>0.29000000000000004</v>
      </c>
      <c r="Z3662" s="2">
        <f>Table1[[#This Row],[B2O3]]+Table1[[#This Row],[CaO]]+Table1[[#This Row],[K2O]]+Table1[[#This Row],[Li2O]]+Table1[[#This Row],[Na2O]]</f>
        <v>0.32500000000000007</v>
      </c>
      <c r="AA3662" s="2">
        <f>Table1[[#This Row],[A+B+AE]]-Table1[[#This Row],[Al2O3]]-Table1[[#This Row],[SiO2]]</f>
        <v>-0.29999999999999993</v>
      </c>
      <c r="AB3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516.63499999999999</v>
      </c>
    </row>
    <row r="3663" spans="1:28" hidden="1" x14ac:dyDescent="0.25">
      <c r="A3663">
        <v>0.2</v>
      </c>
      <c r="B3663">
        <v>0.14000000000000001</v>
      </c>
      <c r="C3663">
        <v>1.4999999999999999E-2</v>
      </c>
      <c r="D3663">
        <v>5.0000000000000001E-3</v>
      </c>
      <c r="E3663">
        <v>3.5000000000000003E-2</v>
      </c>
      <c r="F3663">
        <v>0.01</v>
      </c>
      <c r="G3663">
        <v>2.5000000000000001E-2</v>
      </c>
      <c r="H3663">
        <v>0.12</v>
      </c>
      <c r="I3663">
        <v>0.42</v>
      </c>
      <c r="J3663">
        <v>0.03</v>
      </c>
      <c r="K3663">
        <v>0.56756757000000002</v>
      </c>
      <c r="L3663">
        <v>0.56498064999999997</v>
      </c>
      <c r="M3663">
        <v>4.7151499999999999E-2</v>
      </c>
      <c r="N3663">
        <v>0.15159078000000001</v>
      </c>
      <c r="O3663">
        <v>0.19651384</v>
      </c>
      <c r="P3663">
        <v>0.65189538000000002</v>
      </c>
      <c r="Q3663">
        <v>1.8588509999999999E-2</v>
      </c>
      <c r="R3663">
        <v>0.13385287000000001</v>
      </c>
      <c r="S3663">
        <v>0.19301758999999999</v>
      </c>
      <c r="T3663">
        <v>0.67312954000000003</v>
      </c>
      <c r="U3663">
        <v>0.25</v>
      </c>
      <c r="V3663">
        <v>1.37931034</v>
      </c>
      <c r="W3663">
        <f>COUNTIF(Table1[[#This Row],[Al2O3]:[TiO2]],0)</f>
        <v>0</v>
      </c>
      <c r="X3663">
        <f>Table1[[#This Row],[K2O]]+Table1[[#This Row],[Li2O]]+Table1[[#This Row],[Na2O]]</f>
        <v>0.155</v>
      </c>
      <c r="Y3663">
        <f>Table1[[#This Row],[B2O3]]+Table1[[#This Row],[K2O]]+Table1[[#This Row],[Li2O]]+Table1[[#This Row],[Na2O]]</f>
        <v>0.29500000000000004</v>
      </c>
      <c r="Z3663" s="2">
        <f>Table1[[#This Row],[B2O3]]+Table1[[#This Row],[CaO]]+Table1[[#This Row],[K2O]]+Table1[[#This Row],[Li2O]]+Table1[[#This Row],[Na2O]]</f>
        <v>0.31000000000000005</v>
      </c>
      <c r="AA3663" s="2">
        <f>Table1[[#This Row],[A+B+AE]]-Table1[[#This Row],[Al2O3]]-Table1[[#This Row],[SiO2]]</f>
        <v>-0.30999999999999994</v>
      </c>
      <c r="AB3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498.51799999999992</v>
      </c>
    </row>
    <row r="3664" spans="1:28" hidden="1" x14ac:dyDescent="0.25">
      <c r="A3664">
        <v>0.19</v>
      </c>
      <c r="B3664">
        <v>0.13500000000000001</v>
      </c>
      <c r="C3664">
        <v>0.01</v>
      </c>
      <c r="D3664">
        <v>2.5000000000000001E-3</v>
      </c>
      <c r="E3664">
        <v>0.04</v>
      </c>
      <c r="F3664">
        <v>7.4999999999999997E-3</v>
      </c>
      <c r="G3664">
        <v>4.4999999999999998E-2</v>
      </c>
      <c r="H3664">
        <v>0.115</v>
      </c>
      <c r="I3664">
        <v>0.41</v>
      </c>
      <c r="J3664">
        <v>4.4999999999999998E-2</v>
      </c>
      <c r="K3664">
        <v>0.57342656999999997</v>
      </c>
      <c r="L3664">
        <v>0.57385726000000004</v>
      </c>
      <c r="M3664">
        <v>3.4245539999999998E-2</v>
      </c>
      <c r="N3664">
        <v>0.16703005000000001</v>
      </c>
      <c r="O3664">
        <v>0.18959143000000001</v>
      </c>
      <c r="P3664">
        <v>0.64337851999999995</v>
      </c>
      <c r="Q3664">
        <v>1.0556039999999999E-2</v>
      </c>
      <c r="R3664">
        <v>0.14401575</v>
      </c>
      <c r="S3664">
        <v>0.18746268999999999</v>
      </c>
      <c r="T3664">
        <v>0.66852155999999996</v>
      </c>
      <c r="U3664">
        <v>0.27</v>
      </c>
      <c r="V3664">
        <v>1.1875</v>
      </c>
      <c r="W3664">
        <f>COUNTIF(Table1[[#This Row],[Al2O3]:[TiO2]],0)</f>
        <v>0</v>
      </c>
      <c r="X3664">
        <f>Table1[[#This Row],[K2O]]+Table1[[#This Row],[Li2O]]+Table1[[#This Row],[Na2O]]</f>
        <v>0.16750000000000001</v>
      </c>
      <c r="Y3664">
        <f>Table1[[#This Row],[B2O3]]+Table1[[#This Row],[K2O]]+Table1[[#This Row],[Li2O]]+Table1[[#This Row],[Na2O]]</f>
        <v>0.30249999999999999</v>
      </c>
      <c r="Z3664" s="2">
        <f>Table1[[#This Row],[B2O3]]+Table1[[#This Row],[CaO]]+Table1[[#This Row],[K2O]]+Table1[[#This Row],[Li2O]]+Table1[[#This Row],[Na2O]]</f>
        <v>0.3125</v>
      </c>
      <c r="AA3664" s="2">
        <f>Table1[[#This Row],[A+B+AE]]-Table1[[#This Row],[Al2O3]]-Table1[[#This Row],[SiO2]]</f>
        <v>-0.28749999999999998</v>
      </c>
      <c r="AB3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471.96699999999987</v>
      </c>
    </row>
    <row r="3665" spans="1:28" hidden="1" x14ac:dyDescent="0.25">
      <c r="A3665">
        <v>0.25</v>
      </c>
      <c r="B3665">
        <v>0.16</v>
      </c>
      <c r="C3665">
        <v>0.01</v>
      </c>
      <c r="D3665">
        <v>5.0000000000000001E-3</v>
      </c>
      <c r="E3665">
        <v>0.05</v>
      </c>
      <c r="F3665">
        <v>5.0000000000000001E-3</v>
      </c>
      <c r="G3665">
        <v>5.0000000000000001E-3</v>
      </c>
      <c r="H3665">
        <v>0.14499999999999999</v>
      </c>
      <c r="I3665">
        <v>0.35</v>
      </c>
      <c r="J3665">
        <v>0.02</v>
      </c>
      <c r="K3665">
        <v>0.46979865999999998</v>
      </c>
      <c r="L3665">
        <v>0.56693992999999998</v>
      </c>
      <c r="M3665">
        <v>2.4704480000000001E-2</v>
      </c>
      <c r="N3665">
        <v>0.15015749</v>
      </c>
      <c r="O3665">
        <v>0.24191636</v>
      </c>
      <c r="P3665">
        <v>0.60792615000000005</v>
      </c>
      <c r="Q3665">
        <v>-1.168987E-2</v>
      </c>
      <c r="R3665">
        <v>0.14044040999999999</v>
      </c>
      <c r="S3665">
        <v>0.23430946999999999</v>
      </c>
      <c r="T3665">
        <v>0.62525012999999996</v>
      </c>
      <c r="U3665">
        <v>0.27</v>
      </c>
      <c r="V3665">
        <v>1.6666666699999999</v>
      </c>
      <c r="W3665">
        <f>COUNTIF(Table1[[#This Row],[Al2O3]:[TiO2]],0)</f>
        <v>0</v>
      </c>
      <c r="X3665">
        <f>Table1[[#This Row],[K2O]]+Table1[[#This Row],[Li2O]]+Table1[[#This Row],[Na2O]]</f>
        <v>0.155</v>
      </c>
      <c r="Y3665">
        <f>Table1[[#This Row],[B2O3]]+Table1[[#This Row],[K2O]]+Table1[[#This Row],[Li2O]]+Table1[[#This Row],[Na2O]]</f>
        <v>0.315</v>
      </c>
      <c r="Z3665" s="2">
        <f>Table1[[#This Row],[B2O3]]+Table1[[#This Row],[CaO]]+Table1[[#This Row],[K2O]]+Table1[[#This Row],[Li2O]]+Table1[[#This Row],[Na2O]]</f>
        <v>0.32500000000000001</v>
      </c>
      <c r="AA3665" s="2">
        <f>Table1[[#This Row],[A+B+AE]]-Table1[[#This Row],[Al2O3]]-Table1[[#This Row],[SiO2]]</f>
        <v>-0.27499999999999997</v>
      </c>
      <c r="AB3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511.69099999999992</v>
      </c>
    </row>
    <row r="3666" spans="1:28" hidden="1" x14ac:dyDescent="0.25">
      <c r="A3666">
        <v>0.21</v>
      </c>
      <c r="B3666">
        <v>0.17</v>
      </c>
      <c r="C3666">
        <v>3.5000000000000003E-2</v>
      </c>
      <c r="D3666">
        <v>5.0000000000000001E-3</v>
      </c>
      <c r="E3666">
        <v>0.02</v>
      </c>
      <c r="F3666">
        <v>2.5000000000000001E-3</v>
      </c>
      <c r="G3666">
        <v>5.5E-2</v>
      </c>
      <c r="H3666">
        <v>0.125</v>
      </c>
      <c r="I3666">
        <v>0.33500000000000002</v>
      </c>
      <c r="J3666">
        <v>4.2500000000000003E-2</v>
      </c>
      <c r="K3666">
        <v>0.5</v>
      </c>
      <c r="L3666">
        <v>0.58116470600000003</v>
      </c>
      <c r="M3666">
        <v>3.8389940000000001E-3</v>
      </c>
      <c r="N3666">
        <v>0.187054847</v>
      </c>
      <c r="O3666">
        <v>0.203083975</v>
      </c>
      <c r="P3666">
        <v>0.60986117799999995</v>
      </c>
      <c r="Q3666">
        <v>-1.3785904999999999E-2</v>
      </c>
      <c r="R3666">
        <v>0.158763241</v>
      </c>
      <c r="S3666">
        <v>0.20030809299999999</v>
      </c>
      <c r="T3666">
        <v>0.64092866599999998</v>
      </c>
      <c r="U3666">
        <v>0.27</v>
      </c>
      <c r="V3666">
        <v>1.1666666670000001</v>
      </c>
      <c r="W3666">
        <f>COUNTIF(Table1[[#This Row],[Al2O3]:[TiO2]],0)</f>
        <v>0</v>
      </c>
      <c r="X3666">
        <f>Table1[[#This Row],[K2O]]+Table1[[#This Row],[Li2O]]+Table1[[#This Row],[Na2O]]</f>
        <v>0.1825</v>
      </c>
      <c r="Y3666">
        <f>Table1[[#This Row],[B2O3]]+Table1[[#This Row],[K2O]]+Table1[[#This Row],[Li2O]]+Table1[[#This Row],[Na2O]]</f>
        <v>0.35250000000000004</v>
      </c>
      <c r="Z3666" s="2">
        <f>Table1[[#This Row],[B2O3]]+Table1[[#This Row],[CaO]]+Table1[[#This Row],[K2O]]+Table1[[#This Row],[Li2O]]+Table1[[#This Row],[Na2O]]</f>
        <v>0.38750000000000001</v>
      </c>
      <c r="AA3666" s="2">
        <f>Table1[[#This Row],[A+B+AE]]-Table1[[#This Row],[Al2O3]]-Table1[[#This Row],[SiO2]]</f>
        <v>-0.1575</v>
      </c>
      <c r="AB3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452.80000000000007</v>
      </c>
    </row>
    <row r="3667" spans="1:28" hidden="1" x14ac:dyDescent="0.25">
      <c r="A3667">
        <v>0.2</v>
      </c>
      <c r="B3667">
        <v>0.13</v>
      </c>
      <c r="C3667">
        <v>5.0000000000000001E-3</v>
      </c>
      <c r="D3667">
        <v>2.5000000000000001E-3</v>
      </c>
      <c r="E3667">
        <v>3.5000000000000003E-2</v>
      </c>
      <c r="F3667">
        <v>2.5000000000000001E-3</v>
      </c>
      <c r="G3667">
        <v>3.5000000000000003E-2</v>
      </c>
      <c r="H3667">
        <v>0.12</v>
      </c>
      <c r="I3667">
        <v>0.43</v>
      </c>
      <c r="J3667">
        <v>0.04</v>
      </c>
      <c r="K3667">
        <v>0.57333332999999997</v>
      </c>
      <c r="L3667">
        <v>0.56731673999999999</v>
      </c>
      <c r="M3667">
        <v>4.1443140000000003E-2</v>
      </c>
      <c r="N3667">
        <v>0.15630282000000001</v>
      </c>
      <c r="O3667">
        <v>0.19710939</v>
      </c>
      <c r="P3667">
        <v>0.64658779</v>
      </c>
      <c r="Q3667">
        <v>1.186722E-2</v>
      </c>
      <c r="R3667">
        <v>0.13928468999999999</v>
      </c>
      <c r="S3667">
        <v>0.19392904999999999</v>
      </c>
      <c r="T3667">
        <v>0.66678625999999996</v>
      </c>
      <c r="U3667">
        <v>0.27</v>
      </c>
      <c r="V3667">
        <v>1.29032258</v>
      </c>
      <c r="W3667">
        <f>COUNTIF(Table1[[#This Row],[Al2O3]:[TiO2]],0)</f>
        <v>0</v>
      </c>
      <c r="X3667">
        <f>Table1[[#This Row],[K2O]]+Table1[[#This Row],[Li2O]]+Table1[[#This Row],[Na2O]]</f>
        <v>0.1575</v>
      </c>
      <c r="Y3667">
        <f>Table1[[#This Row],[B2O3]]+Table1[[#This Row],[K2O]]+Table1[[#This Row],[Li2O]]+Table1[[#This Row],[Na2O]]</f>
        <v>0.28749999999999998</v>
      </c>
      <c r="Z3667" s="2">
        <f>Table1[[#This Row],[B2O3]]+Table1[[#This Row],[CaO]]+Table1[[#This Row],[K2O]]+Table1[[#This Row],[Li2O]]+Table1[[#This Row],[Na2O]]</f>
        <v>0.29249999999999998</v>
      </c>
      <c r="AA3667" s="2">
        <f>Table1[[#This Row],[A+B+AE]]-Table1[[#This Row],[Al2O3]]-Table1[[#This Row],[SiO2]]</f>
        <v>-0.33750000000000002</v>
      </c>
      <c r="AB3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487.20300000000009</v>
      </c>
    </row>
    <row r="3668" spans="1:28" hidden="1" x14ac:dyDescent="0.25">
      <c r="A3668">
        <v>0.23499999999999999</v>
      </c>
      <c r="B3668">
        <v>0.17499999999999999</v>
      </c>
      <c r="C3668">
        <v>1.4999999999999999E-2</v>
      </c>
      <c r="D3668">
        <v>5.0000000000000001E-3</v>
      </c>
      <c r="E3668">
        <v>0.02</v>
      </c>
      <c r="F3668">
        <v>5.0000000000000001E-3</v>
      </c>
      <c r="G3668">
        <v>3.5000000000000003E-2</v>
      </c>
      <c r="H3668">
        <v>0.14499999999999999</v>
      </c>
      <c r="I3668">
        <v>0.35499999999999998</v>
      </c>
      <c r="J3668">
        <v>0.01</v>
      </c>
      <c r="K3668">
        <v>0.48299320000000001</v>
      </c>
      <c r="L3668">
        <v>0.56543597000000001</v>
      </c>
      <c r="M3668">
        <v>1.0014739999999999E-2</v>
      </c>
      <c r="N3668">
        <v>0.1734252</v>
      </c>
      <c r="O3668">
        <v>0.21719741000000001</v>
      </c>
      <c r="P3668">
        <v>0.60937737999999997</v>
      </c>
      <c r="Q3668">
        <v>-1.550757E-2</v>
      </c>
      <c r="R3668">
        <v>0.15376103999999999</v>
      </c>
      <c r="S3668">
        <v>0.21227107000000001</v>
      </c>
      <c r="T3668">
        <v>0.63396788999999998</v>
      </c>
      <c r="U3668">
        <v>0.26</v>
      </c>
      <c r="V3668">
        <v>1.3055555599999999</v>
      </c>
      <c r="W3668">
        <f>COUNTIF(Table1[[#This Row],[Al2O3]:[TiO2]],0)</f>
        <v>0</v>
      </c>
      <c r="X3668">
        <f>Table1[[#This Row],[K2O]]+Table1[[#This Row],[Li2O]]+Table1[[#This Row],[Na2O]]</f>
        <v>0.185</v>
      </c>
      <c r="Y3668">
        <f>Table1[[#This Row],[B2O3]]+Table1[[#This Row],[K2O]]+Table1[[#This Row],[Li2O]]+Table1[[#This Row],[Na2O]]</f>
        <v>0.36</v>
      </c>
      <c r="Z3668" s="2">
        <f>Table1[[#This Row],[B2O3]]+Table1[[#This Row],[CaO]]+Table1[[#This Row],[K2O]]+Table1[[#This Row],[Li2O]]+Table1[[#This Row],[Na2O]]</f>
        <v>0.375</v>
      </c>
      <c r="AA3668" s="2">
        <f>Table1[[#This Row],[A+B+AE]]-Table1[[#This Row],[Al2O3]]-Table1[[#This Row],[SiO2]]</f>
        <v>-0.21499999999999997</v>
      </c>
      <c r="AB3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480.33100000000002</v>
      </c>
    </row>
    <row r="3669" spans="1:28" hidden="1" x14ac:dyDescent="0.25">
      <c r="A3669">
        <v>0.19500000000000001</v>
      </c>
      <c r="B3669">
        <v>0.14000000000000001</v>
      </c>
      <c r="C3669">
        <v>3.5000000000000003E-2</v>
      </c>
      <c r="D3669">
        <v>2.5000000000000001E-3</v>
      </c>
      <c r="E3669">
        <v>0.04</v>
      </c>
      <c r="F3669">
        <v>5.0000000000000001E-3</v>
      </c>
      <c r="G3669">
        <v>0.06</v>
      </c>
      <c r="H3669">
        <v>0.115</v>
      </c>
      <c r="I3669">
        <v>0.39500000000000002</v>
      </c>
      <c r="J3669">
        <v>1.2500000000000001E-2</v>
      </c>
      <c r="K3669">
        <v>0.56028369</v>
      </c>
      <c r="L3669">
        <v>0.57531918000000004</v>
      </c>
      <c r="M3669">
        <v>1.4136309999999999E-2</v>
      </c>
      <c r="N3669">
        <v>0.18529054</v>
      </c>
      <c r="O3669">
        <v>0.19061304000000001</v>
      </c>
      <c r="P3669">
        <v>0.62409641999999999</v>
      </c>
      <c r="Q3669">
        <v>-3.4779500000000001E-3</v>
      </c>
      <c r="R3669">
        <v>0.15548243</v>
      </c>
      <c r="S3669">
        <v>0.18983829999999999</v>
      </c>
      <c r="T3669">
        <v>0.65467927000000004</v>
      </c>
      <c r="U3669">
        <v>0.25</v>
      </c>
      <c r="V3669">
        <v>1.1142857100000001</v>
      </c>
      <c r="W3669">
        <f>COUNTIF(Table1[[#This Row],[Al2O3]:[TiO2]],0)</f>
        <v>0</v>
      </c>
      <c r="X3669">
        <f>Table1[[#This Row],[K2O]]+Table1[[#This Row],[Li2O]]+Table1[[#This Row],[Na2O]]</f>
        <v>0.18</v>
      </c>
      <c r="Y3669">
        <f>Table1[[#This Row],[B2O3]]+Table1[[#This Row],[K2O]]+Table1[[#This Row],[Li2O]]+Table1[[#This Row],[Na2O]]</f>
        <v>0.32</v>
      </c>
      <c r="Z3669" s="2">
        <f>Table1[[#This Row],[B2O3]]+Table1[[#This Row],[CaO]]+Table1[[#This Row],[K2O]]+Table1[[#This Row],[Li2O]]+Table1[[#This Row],[Na2O]]</f>
        <v>0.35500000000000004</v>
      </c>
      <c r="AA3669" s="2">
        <f>Table1[[#This Row],[A+B+AE]]-Table1[[#This Row],[Al2O3]]-Table1[[#This Row],[SiO2]]</f>
        <v>-0.23499999999999999</v>
      </c>
      <c r="AB3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458.54150000000004</v>
      </c>
    </row>
    <row r="3670" spans="1:28" hidden="1" x14ac:dyDescent="0.25">
      <c r="A3670">
        <v>0.2</v>
      </c>
      <c r="B3670">
        <v>0.14499999999999999</v>
      </c>
      <c r="C3670">
        <v>0.04</v>
      </c>
      <c r="D3670">
        <v>5.0000000000000001E-3</v>
      </c>
      <c r="E3670">
        <v>0.03</v>
      </c>
      <c r="F3670">
        <v>5.0000000000000001E-3</v>
      </c>
      <c r="G3670">
        <v>4.4999999999999998E-2</v>
      </c>
      <c r="H3670">
        <v>0.12</v>
      </c>
      <c r="I3670">
        <v>0.38500000000000001</v>
      </c>
      <c r="J3670">
        <v>2.5000000000000001E-2</v>
      </c>
      <c r="K3670">
        <v>0.54609929000000001</v>
      </c>
      <c r="L3670">
        <v>0.57601131999999999</v>
      </c>
      <c r="M3670">
        <v>1.845861E-2</v>
      </c>
      <c r="N3670">
        <v>0.17746959000000001</v>
      </c>
      <c r="O3670">
        <v>0.19650612000000001</v>
      </c>
      <c r="P3670">
        <v>0.62602429000000004</v>
      </c>
      <c r="Q3670">
        <v>-2.0922900000000001E-3</v>
      </c>
      <c r="R3670">
        <v>0.15145001</v>
      </c>
      <c r="S3670">
        <v>0.19453455</v>
      </c>
      <c r="T3670">
        <v>0.65401544</v>
      </c>
      <c r="U3670">
        <v>0.255</v>
      </c>
      <c r="V3670">
        <v>1.2121212100000001</v>
      </c>
      <c r="W3670">
        <f>COUNTIF(Table1[[#This Row],[Al2O3]:[TiO2]],0)</f>
        <v>0</v>
      </c>
      <c r="X3670">
        <f>Table1[[#This Row],[K2O]]+Table1[[#This Row],[Li2O]]+Table1[[#This Row],[Na2O]]</f>
        <v>0.16999999999999998</v>
      </c>
      <c r="Y3670">
        <f>Table1[[#This Row],[B2O3]]+Table1[[#This Row],[K2O]]+Table1[[#This Row],[Li2O]]+Table1[[#This Row],[Na2O]]</f>
        <v>0.315</v>
      </c>
      <c r="Z3670" s="2">
        <f>Table1[[#This Row],[B2O3]]+Table1[[#This Row],[CaO]]+Table1[[#This Row],[K2O]]+Table1[[#This Row],[Li2O]]+Table1[[#This Row],[Na2O]]</f>
        <v>0.35499999999999998</v>
      </c>
      <c r="AA3670" s="2">
        <f>Table1[[#This Row],[A+B+AE]]-Table1[[#This Row],[Al2O3]]-Table1[[#This Row],[SiO2]]</f>
        <v>-0.23000000000000004</v>
      </c>
      <c r="AB3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472.19299999999998</v>
      </c>
    </row>
    <row r="3671" spans="1:28" hidden="1" x14ac:dyDescent="0.25">
      <c r="A3671">
        <v>0.20499999999999999</v>
      </c>
      <c r="B3671">
        <v>0.15</v>
      </c>
      <c r="C3671">
        <v>5.0000000000000001E-3</v>
      </c>
      <c r="D3671">
        <v>5.0000000000000001E-3</v>
      </c>
      <c r="E3671">
        <v>0.02</v>
      </c>
      <c r="F3671">
        <v>5.0000000000000001E-3</v>
      </c>
      <c r="G3671">
        <v>2.5000000000000001E-2</v>
      </c>
      <c r="H3671">
        <v>0.125</v>
      </c>
      <c r="I3671">
        <v>0.42499999999999999</v>
      </c>
      <c r="J3671">
        <v>3.5000000000000003E-2</v>
      </c>
      <c r="K3671">
        <v>0.56291391000000002</v>
      </c>
      <c r="L3671">
        <v>0.55932278999999996</v>
      </c>
      <c r="M3671">
        <v>5.1934559999999998E-2</v>
      </c>
      <c r="N3671">
        <v>0.14760169000000001</v>
      </c>
      <c r="O3671">
        <v>0.19615160000000001</v>
      </c>
      <c r="P3671">
        <v>0.65624671000000001</v>
      </c>
      <c r="Q3671">
        <v>2.0468500000000001E-2</v>
      </c>
      <c r="R3671">
        <v>0.13289040999999999</v>
      </c>
      <c r="S3671">
        <v>0.19169359</v>
      </c>
      <c r="T3671">
        <v>0.67541600000000002</v>
      </c>
      <c r="U3671">
        <v>0.25</v>
      </c>
      <c r="V3671">
        <v>1.3666666700000001</v>
      </c>
      <c r="W3671">
        <f>COUNTIF(Table1[[#This Row],[Al2O3]:[TiO2]],0)</f>
        <v>0</v>
      </c>
      <c r="X3671">
        <f>Table1[[#This Row],[K2O]]+Table1[[#This Row],[Li2O]]+Table1[[#This Row],[Na2O]]</f>
        <v>0.155</v>
      </c>
      <c r="Y3671">
        <f>Table1[[#This Row],[B2O3]]+Table1[[#This Row],[K2O]]+Table1[[#This Row],[Li2O]]+Table1[[#This Row],[Na2O]]</f>
        <v>0.30499999999999999</v>
      </c>
      <c r="Z3671" s="2">
        <f>Table1[[#This Row],[B2O3]]+Table1[[#This Row],[CaO]]+Table1[[#This Row],[K2O]]+Table1[[#This Row],[Li2O]]+Table1[[#This Row],[Na2O]]</f>
        <v>0.31</v>
      </c>
      <c r="AA3671" s="2">
        <f>Table1[[#This Row],[A+B+AE]]-Table1[[#This Row],[Al2O3]]-Table1[[#This Row],[SiO2]]</f>
        <v>-0.31999999999999995</v>
      </c>
      <c r="AB3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499.70499999999993</v>
      </c>
    </row>
    <row r="3672" spans="1:28" hidden="1" x14ac:dyDescent="0.25">
      <c r="A3672">
        <v>0.23499999999999999</v>
      </c>
      <c r="B3672">
        <v>0.16</v>
      </c>
      <c r="C3672">
        <v>5.0000000000000001E-3</v>
      </c>
      <c r="D3672">
        <v>2.5000000000000001E-3</v>
      </c>
      <c r="E3672">
        <v>0.04</v>
      </c>
      <c r="F3672">
        <v>5.0000000000000001E-3</v>
      </c>
      <c r="G3672">
        <v>5.0000000000000001E-3</v>
      </c>
      <c r="H3672">
        <v>0.14000000000000001</v>
      </c>
      <c r="I3672">
        <v>0.36499999999999999</v>
      </c>
      <c r="J3672">
        <v>4.2500000000000003E-2</v>
      </c>
      <c r="K3672">
        <v>0.493243243</v>
      </c>
      <c r="L3672">
        <v>0.56671534300000004</v>
      </c>
      <c r="M3672">
        <v>3.7774097E-2</v>
      </c>
      <c r="N3672">
        <v>0.144749143</v>
      </c>
      <c r="O3672">
        <v>0.22884855100000001</v>
      </c>
      <c r="P3672">
        <v>0.62640230600000002</v>
      </c>
      <c r="Q3672">
        <v>5.9343500000000001E-4</v>
      </c>
      <c r="R3672">
        <v>0.13575046499999999</v>
      </c>
      <c r="S3672">
        <v>0.22145263500000001</v>
      </c>
      <c r="T3672">
        <v>0.6427969</v>
      </c>
      <c r="U3672">
        <v>0.27</v>
      </c>
      <c r="V3672">
        <v>1.6206896550000001</v>
      </c>
      <c r="W3672">
        <f>COUNTIF(Table1[[#This Row],[Al2O3]:[TiO2]],0)</f>
        <v>0</v>
      </c>
      <c r="X3672">
        <f>Table1[[#This Row],[K2O]]+Table1[[#This Row],[Li2O]]+Table1[[#This Row],[Na2O]]</f>
        <v>0.15000000000000002</v>
      </c>
      <c r="Y3672">
        <f>Table1[[#This Row],[B2O3]]+Table1[[#This Row],[K2O]]+Table1[[#This Row],[Li2O]]+Table1[[#This Row],[Na2O]]</f>
        <v>0.31000000000000005</v>
      </c>
      <c r="Z3672" s="2">
        <f>Table1[[#This Row],[B2O3]]+Table1[[#This Row],[CaO]]+Table1[[#This Row],[K2O]]+Table1[[#This Row],[Li2O]]+Table1[[#This Row],[Na2O]]</f>
        <v>0.31500000000000006</v>
      </c>
      <c r="AA3672" s="2">
        <f>Table1[[#This Row],[A+B+AE]]-Table1[[#This Row],[Al2O3]]-Table1[[#This Row],[SiO2]]</f>
        <v>-0.28499999999999992</v>
      </c>
      <c r="AB3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511.54250000000002</v>
      </c>
    </row>
    <row r="3673" spans="1:28" hidden="1" x14ac:dyDescent="0.25">
      <c r="A3673">
        <v>0.17499999999999999</v>
      </c>
      <c r="B3673">
        <v>0.125</v>
      </c>
      <c r="C3673">
        <v>0.01</v>
      </c>
      <c r="D3673">
        <v>2.5000000000000001E-3</v>
      </c>
      <c r="E3673">
        <v>0.03</v>
      </c>
      <c r="F3673">
        <v>2.5000000000000001E-3</v>
      </c>
      <c r="G3673">
        <v>0.06</v>
      </c>
      <c r="H3673">
        <v>0.1</v>
      </c>
      <c r="I3673">
        <v>0.44500000000000001</v>
      </c>
      <c r="J3673">
        <v>0.05</v>
      </c>
      <c r="K3673">
        <v>0.61805555999999995</v>
      </c>
      <c r="L3673">
        <v>0.57106102000000003</v>
      </c>
      <c r="M3673">
        <v>4.6088509999999999E-2</v>
      </c>
      <c r="N3673">
        <v>0.16536260999999999</v>
      </c>
      <c r="O3673">
        <v>0.17442788000000001</v>
      </c>
      <c r="P3673">
        <v>0.66020951000000005</v>
      </c>
      <c r="Q3673">
        <v>2.4343730000000001E-2</v>
      </c>
      <c r="R3673">
        <v>0.13957223999999999</v>
      </c>
      <c r="S3673">
        <v>0.17352332000000001</v>
      </c>
      <c r="T3673">
        <v>0.68690443999999995</v>
      </c>
      <c r="U3673">
        <v>0.26500000000000001</v>
      </c>
      <c r="V3673">
        <v>1.09375</v>
      </c>
      <c r="W3673">
        <f>COUNTIF(Table1[[#This Row],[Al2O3]:[TiO2]],0)</f>
        <v>0</v>
      </c>
      <c r="X3673">
        <f>Table1[[#This Row],[K2O]]+Table1[[#This Row],[Li2O]]+Table1[[#This Row],[Na2O]]</f>
        <v>0.16250000000000001</v>
      </c>
      <c r="Y3673">
        <f>Table1[[#This Row],[B2O3]]+Table1[[#This Row],[K2O]]+Table1[[#This Row],[Li2O]]+Table1[[#This Row],[Na2O]]</f>
        <v>0.28749999999999998</v>
      </c>
      <c r="Z3673" s="2">
        <f>Table1[[#This Row],[B2O3]]+Table1[[#This Row],[CaO]]+Table1[[#This Row],[K2O]]+Table1[[#This Row],[Li2O]]+Table1[[#This Row],[Na2O]]</f>
        <v>0.29749999999999999</v>
      </c>
      <c r="AA3673" s="2">
        <f>Table1[[#This Row],[A+B+AE]]-Table1[[#This Row],[Al2O3]]-Table1[[#This Row],[SiO2]]</f>
        <v>-0.32250000000000001</v>
      </c>
      <c r="AB3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462.21749999999997</v>
      </c>
    </row>
    <row r="3674" spans="1:28" hidden="1" x14ac:dyDescent="0.25">
      <c r="A3674">
        <v>0.22500000000000001</v>
      </c>
      <c r="B3674">
        <v>0.185</v>
      </c>
      <c r="C3674">
        <v>5.0000000000000001E-3</v>
      </c>
      <c r="D3674">
        <v>2.5000000000000001E-3</v>
      </c>
      <c r="E3674">
        <v>0.03</v>
      </c>
      <c r="F3674">
        <v>2.5000000000000001E-3</v>
      </c>
      <c r="G3674">
        <v>3.5000000000000003E-2</v>
      </c>
      <c r="H3674">
        <v>0.13500000000000001</v>
      </c>
      <c r="I3674">
        <v>0.33</v>
      </c>
      <c r="J3674">
        <v>0.05</v>
      </c>
      <c r="K3674">
        <v>0.47826087</v>
      </c>
      <c r="L3674">
        <v>0.57122659799999997</v>
      </c>
      <c r="M3674">
        <v>2.1086918E-2</v>
      </c>
      <c r="N3674">
        <v>0.16527977499999999</v>
      </c>
      <c r="O3674">
        <v>0.214222468</v>
      </c>
      <c r="P3674">
        <v>0.62049775799999995</v>
      </c>
      <c r="Q3674">
        <v>-5.2462539999999997E-3</v>
      </c>
      <c r="R3674">
        <v>0.14685068700000001</v>
      </c>
      <c r="S3674">
        <v>0.20827258700000001</v>
      </c>
      <c r="T3674">
        <v>0.64487672600000001</v>
      </c>
      <c r="U3674">
        <v>0.26500000000000001</v>
      </c>
      <c r="V3674">
        <v>1.3235294120000001</v>
      </c>
      <c r="W3674">
        <f>COUNTIF(Table1[[#This Row],[Al2O3]:[TiO2]],0)</f>
        <v>0</v>
      </c>
      <c r="X3674">
        <f>Table1[[#This Row],[K2O]]+Table1[[#This Row],[Li2O]]+Table1[[#This Row],[Na2O]]</f>
        <v>0.17250000000000001</v>
      </c>
      <c r="Y3674">
        <f>Table1[[#This Row],[B2O3]]+Table1[[#This Row],[K2O]]+Table1[[#This Row],[Li2O]]+Table1[[#This Row],[Na2O]]</f>
        <v>0.35750000000000004</v>
      </c>
      <c r="Z3674" s="2">
        <f>Table1[[#This Row],[B2O3]]+Table1[[#This Row],[CaO]]+Table1[[#This Row],[K2O]]+Table1[[#This Row],[Li2O]]+Table1[[#This Row],[Na2O]]</f>
        <v>0.36250000000000004</v>
      </c>
      <c r="AA3674" s="2">
        <f>Table1[[#This Row],[A+B+AE]]-Table1[[#This Row],[Al2O3]]-Table1[[#This Row],[SiO2]]</f>
        <v>-0.19249999999999998</v>
      </c>
      <c r="AB3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473.89350000000002</v>
      </c>
    </row>
    <row r="3675" spans="1:28" hidden="1" x14ac:dyDescent="0.25">
      <c r="A3675">
        <v>0.22</v>
      </c>
      <c r="B3675">
        <v>0.13</v>
      </c>
      <c r="C3675">
        <v>1.4999999999999999E-2</v>
      </c>
      <c r="D3675">
        <v>5.0000000000000001E-3</v>
      </c>
      <c r="E3675">
        <v>0.02</v>
      </c>
      <c r="F3675">
        <v>7.4999999999999997E-3</v>
      </c>
      <c r="G3675">
        <v>2.5000000000000001E-2</v>
      </c>
      <c r="H3675">
        <v>0.13</v>
      </c>
      <c r="I3675">
        <v>0.44</v>
      </c>
      <c r="J3675">
        <v>7.4999999999999997E-3</v>
      </c>
      <c r="K3675">
        <v>0.55696203</v>
      </c>
      <c r="L3675">
        <v>0.56003241000000004</v>
      </c>
      <c r="M3675">
        <v>3.4895450000000001E-2</v>
      </c>
      <c r="N3675">
        <v>0.15562119999999999</v>
      </c>
      <c r="O3675">
        <v>0.20964859999999999</v>
      </c>
      <c r="P3675">
        <v>0.63473020000000002</v>
      </c>
      <c r="Q3675">
        <v>4.4502500000000002E-3</v>
      </c>
      <c r="R3675">
        <v>0.13944231000000001</v>
      </c>
      <c r="S3675">
        <v>0.20631028000000001</v>
      </c>
      <c r="T3675">
        <v>0.65424740999999997</v>
      </c>
      <c r="U3675">
        <v>0.26500000000000001</v>
      </c>
      <c r="V3675">
        <v>1.41935484</v>
      </c>
      <c r="W3675">
        <f>COUNTIF(Table1[[#This Row],[Al2O3]:[TiO2]],0)</f>
        <v>0</v>
      </c>
      <c r="X3675">
        <f>Table1[[#This Row],[K2O]]+Table1[[#This Row],[Li2O]]+Table1[[#This Row],[Na2O]]</f>
        <v>0.16250000000000001</v>
      </c>
      <c r="Y3675">
        <f>Table1[[#This Row],[B2O3]]+Table1[[#This Row],[K2O]]+Table1[[#This Row],[Li2O]]+Table1[[#This Row],[Na2O]]</f>
        <v>0.29249999999999998</v>
      </c>
      <c r="Z3675" s="2">
        <f>Table1[[#This Row],[B2O3]]+Table1[[#This Row],[CaO]]+Table1[[#This Row],[K2O]]+Table1[[#This Row],[Li2O]]+Table1[[#This Row],[Na2O]]</f>
        <v>0.3075</v>
      </c>
      <c r="AA3675" s="2">
        <f>Table1[[#This Row],[A+B+AE]]-Table1[[#This Row],[Al2O3]]-Table1[[#This Row],[SiO2]]</f>
        <v>-0.35250000000000004</v>
      </c>
      <c r="AB3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503.5390000000001</v>
      </c>
    </row>
    <row r="3676" spans="1:28" hidden="1" x14ac:dyDescent="0.25">
      <c r="A3676">
        <v>0.22</v>
      </c>
      <c r="B3676">
        <v>0.16</v>
      </c>
      <c r="C3676">
        <v>2.5000000000000001E-2</v>
      </c>
      <c r="D3676">
        <v>2.5000000000000001E-3</v>
      </c>
      <c r="E3676">
        <v>0.04</v>
      </c>
      <c r="F3676">
        <v>2.5000000000000001E-3</v>
      </c>
      <c r="G3676">
        <v>3.5000000000000003E-2</v>
      </c>
      <c r="H3676">
        <v>0.125</v>
      </c>
      <c r="I3676">
        <v>0.35499999999999998</v>
      </c>
      <c r="J3676">
        <v>3.5000000000000003E-2</v>
      </c>
      <c r="K3676">
        <v>0.50714285699999995</v>
      </c>
      <c r="L3676">
        <v>0.57399672499999999</v>
      </c>
      <c r="M3676">
        <v>1.9860684E-2</v>
      </c>
      <c r="N3676">
        <v>0.165922921</v>
      </c>
      <c r="O3676">
        <v>0.21505901899999999</v>
      </c>
      <c r="P3676">
        <v>0.61901806000000004</v>
      </c>
      <c r="Q3676">
        <v>-5.0190069999999998E-3</v>
      </c>
      <c r="R3676">
        <v>0.14541753499999999</v>
      </c>
      <c r="S3676">
        <v>0.21074310900000001</v>
      </c>
      <c r="T3676">
        <v>0.64383935599999997</v>
      </c>
      <c r="U3676">
        <v>0.26</v>
      </c>
      <c r="V3676">
        <v>1.375</v>
      </c>
      <c r="W3676">
        <f>COUNTIF(Table1[[#This Row],[Al2O3]:[TiO2]],0)</f>
        <v>0</v>
      </c>
      <c r="X3676">
        <f>Table1[[#This Row],[K2O]]+Table1[[#This Row],[Li2O]]+Table1[[#This Row],[Na2O]]</f>
        <v>0.16250000000000001</v>
      </c>
      <c r="Y3676">
        <f>Table1[[#This Row],[B2O3]]+Table1[[#This Row],[K2O]]+Table1[[#This Row],[Li2O]]+Table1[[#This Row],[Na2O]]</f>
        <v>0.32250000000000001</v>
      </c>
      <c r="Z3676" s="2">
        <f>Table1[[#This Row],[B2O3]]+Table1[[#This Row],[CaO]]+Table1[[#This Row],[K2O]]+Table1[[#This Row],[Li2O]]+Table1[[#This Row],[Na2O]]</f>
        <v>0.34750000000000003</v>
      </c>
      <c r="AA3676" s="2">
        <f>Table1[[#This Row],[A+B+AE]]-Table1[[#This Row],[Al2O3]]-Table1[[#This Row],[SiO2]]</f>
        <v>-0.22749999999999995</v>
      </c>
      <c r="AB3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479.72500000000002</v>
      </c>
    </row>
    <row r="3677" spans="1:28" hidden="1" x14ac:dyDescent="0.25">
      <c r="A3677">
        <v>0.23</v>
      </c>
      <c r="B3677">
        <v>0.14499999999999999</v>
      </c>
      <c r="C3677">
        <v>0.04</v>
      </c>
      <c r="D3677">
        <v>5.0000000000000001E-3</v>
      </c>
      <c r="E3677">
        <v>2.5000000000000001E-2</v>
      </c>
      <c r="F3677">
        <v>2.5000000000000001E-3</v>
      </c>
      <c r="G3677">
        <v>0.01</v>
      </c>
      <c r="H3677">
        <v>0.14000000000000001</v>
      </c>
      <c r="I3677">
        <v>0.375</v>
      </c>
      <c r="J3677">
        <v>2.75E-2</v>
      </c>
      <c r="K3677">
        <v>0.50335569999999996</v>
      </c>
      <c r="L3677">
        <v>0.57287827999999996</v>
      </c>
      <c r="M3677">
        <v>2.0758120000000001E-2</v>
      </c>
      <c r="N3677">
        <v>0.16024473</v>
      </c>
      <c r="O3677">
        <v>0.22533114000000001</v>
      </c>
      <c r="P3677">
        <v>0.61442412999999996</v>
      </c>
      <c r="Q3677">
        <v>-1.1199570000000001E-2</v>
      </c>
      <c r="R3677">
        <v>0.14623436000000001</v>
      </c>
      <c r="S3677">
        <v>0.22004515999999999</v>
      </c>
      <c r="T3677">
        <v>0.63372048999999997</v>
      </c>
      <c r="U3677">
        <v>0.27</v>
      </c>
      <c r="V3677">
        <v>1.53333333</v>
      </c>
      <c r="W3677">
        <f>COUNTIF(Table1[[#This Row],[Al2O3]:[TiO2]],0)</f>
        <v>0</v>
      </c>
      <c r="X3677">
        <f>Table1[[#This Row],[K2O]]+Table1[[#This Row],[Li2O]]+Table1[[#This Row],[Na2O]]</f>
        <v>0.15250000000000002</v>
      </c>
      <c r="Y3677">
        <f>Table1[[#This Row],[B2O3]]+Table1[[#This Row],[K2O]]+Table1[[#This Row],[Li2O]]+Table1[[#This Row],[Na2O]]</f>
        <v>0.29749999999999999</v>
      </c>
      <c r="Z3677" s="2">
        <f>Table1[[#This Row],[B2O3]]+Table1[[#This Row],[CaO]]+Table1[[#This Row],[K2O]]+Table1[[#This Row],[Li2O]]+Table1[[#This Row],[Na2O]]</f>
        <v>0.33750000000000002</v>
      </c>
      <c r="AA3677" s="2">
        <f>Table1[[#This Row],[A+B+AE]]-Table1[[#This Row],[Al2O3]]-Table1[[#This Row],[SiO2]]</f>
        <v>-0.26749999999999996</v>
      </c>
      <c r="AB3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508.42650000000003</v>
      </c>
    </row>
    <row r="3678" spans="1:28" hidden="1" x14ac:dyDescent="0.25">
      <c r="A3678">
        <v>0.185</v>
      </c>
      <c r="B3678">
        <v>0.13</v>
      </c>
      <c r="C3678">
        <v>0.04</v>
      </c>
      <c r="D3678">
        <v>2.5000000000000001E-3</v>
      </c>
      <c r="E3678">
        <v>4.4999999999999998E-2</v>
      </c>
      <c r="F3678">
        <v>2.5000000000000001E-3</v>
      </c>
      <c r="G3678">
        <v>4.4999999999999998E-2</v>
      </c>
      <c r="H3678">
        <v>0.105</v>
      </c>
      <c r="I3678">
        <v>0.40500000000000003</v>
      </c>
      <c r="J3678">
        <v>0.04</v>
      </c>
      <c r="K3678">
        <v>0.58273381000000002</v>
      </c>
      <c r="L3678">
        <v>0.57809907000000005</v>
      </c>
      <c r="M3678">
        <v>3.3936899999999999E-2</v>
      </c>
      <c r="N3678">
        <v>0.16788686</v>
      </c>
      <c r="O3678">
        <v>0.18863692000000001</v>
      </c>
      <c r="P3678">
        <v>0.64347622000000004</v>
      </c>
      <c r="Q3678">
        <v>1.256225E-2</v>
      </c>
      <c r="R3678">
        <v>0.14236136999999999</v>
      </c>
      <c r="S3678">
        <v>0.18717781</v>
      </c>
      <c r="T3678">
        <v>0.67046081000000002</v>
      </c>
      <c r="U3678">
        <v>0.25</v>
      </c>
      <c r="V3678">
        <v>1.23333333</v>
      </c>
      <c r="W3678">
        <f>COUNTIF(Table1[[#This Row],[Al2O3]:[TiO2]],0)</f>
        <v>0</v>
      </c>
      <c r="X3678">
        <f>Table1[[#This Row],[K2O]]+Table1[[#This Row],[Li2O]]+Table1[[#This Row],[Na2O]]</f>
        <v>0.1525</v>
      </c>
      <c r="Y3678">
        <f>Table1[[#This Row],[B2O3]]+Table1[[#This Row],[K2O]]+Table1[[#This Row],[Li2O]]+Table1[[#This Row],[Na2O]]</f>
        <v>0.28249999999999997</v>
      </c>
      <c r="Z3678" s="2">
        <f>Table1[[#This Row],[B2O3]]+Table1[[#This Row],[CaO]]+Table1[[#This Row],[K2O]]+Table1[[#This Row],[Li2O]]+Table1[[#This Row],[Na2O]]</f>
        <v>0.32250000000000001</v>
      </c>
      <c r="AA3678" s="2">
        <f>Table1[[#This Row],[A+B+AE]]-Table1[[#This Row],[Al2O3]]-Table1[[#This Row],[SiO2]]</f>
        <v>-0.26750000000000002</v>
      </c>
      <c r="AB3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474.79849999999999</v>
      </c>
    </row>
    <row r="3679" spans="1:28" hidden="1" x14ac:dyDescent="0.25">
      <c r="A3679">
        <v>0.20499999999999999</v>
      </c>
      <c r="B3679">
        <v>0.14499999999999999</v>
      </c>
      <c r="C3679">
        <v>2.5000000000000001E-2</v>
      </c>
      <c r="D3679">
        <v>5.0000000000000001E-3</v>
      </c>
      <c r="E3679">
        <v>0.05</v>
      </c>
      <c r="F3679">
        <v>5.0000000000000001E-3</v>
      </c>
      <c r="G3679">
        <v>3.5000000000000003E-2</v>
      </c>
      <c r="H3679">
        <v>0.12</v>
      </c>
      <c r="I3679">
        <v>0.38</v>
      </c>
      <c r="J3679">
        <v>0.03</v>
      </c>
      <c r="K3679">
        <v>0.53900709199999997</v>
      </c>
      <c r="L3679">
        <v>0.57420924399999995</v>
      </c>
      <c r="M3679">
        <v>2.6951734000000001E-2</v>
      </c>
      <c r="N3679">
        <v>0.16523659700000001</v>
      </c>
      <c r="O3679">
        <v>0.20441435299999999</v>
      </c>
      <c r="P3679">
        <v>0.63034904999999997</v>
      </c>
      <c r="Q3679">
        <v>2.1649439999999998E-3</v>
      </c>
      <c r="R3679">
        <v>0.14404014900000001</v>
      </c>
      <c r="S3679">
        <v>0.201139134</v>
      </c>
      <c r="T3679">
        <v>0.65482071600000002</v>
      </c>
      <c r="U3679">
        <v>0.255</v>
      </c>
      <c r="V3679">
        <v>1.3225806449999999</v>
      </c>
      <c r="W3679">
        <f>COUNTIF(Table1[[#This Row],[Al2O3]:[TiO2]],0)</f>
        <v>0</v>
      </c>
      <c r="X3679">
        <f>Table1[[#This Row],[K2O]]+Table1[[#This Row],[Li2O]]+Table1[[#This Row],[Na2O]]</f>
        <v>0.16</v>
      </c>
      <c r="Y3679">
        <f>Table1[[#This Row],[B2O3]]+Table1[[#This Row],[K2O]]+Table1[[#This Row],[Li2O]]+Table1[[#This Row],[Na2O]]</f>
        <v>0.30499999999999999</v>
      </c>
      <c r="Z3679" s="2">
        <f>Table1[[#This Row],[B2O3]]+Table1[[#This Row],[CaO]]+Table1[[#This Row],[K2O]]+Table1[[#This Row],[Li2O]]+Table1[[#This Row],[Na2O]]</f>
        <v>0.32999999999999996</v>
      </c>
      <c r="AA3679" s="2">
        <f>Table1[[#This Row],[A+B+AE]]-Table1[[#This Row],[Al2O3]]-Table1[[#This Row],[SiO2]]</f>
        <v>-0.255</v>
      </c>
      <c r="AB3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481.91099999999994</v>
      </c>
    </row>
    <row r="3680" spans="1:28" hidden="1" x14ac:dyDescent="0.25">
      <c r="A3680">
        <v>0.21</v>
      </c>
      <c r="B3680">
        <v>0.13</v>
      </c>
      <c r="C3680">
        <v>2.5000000000000001E-2</v>
      </c>
      <c r="D3680">
        <v>2.5000000000000001E-3</v>
      </c>
      <c r="E3680">
        <v>0.04</v>
      </c>
      <c r="F3680">
        <v>7.4999999999999997E-3</v>
      </c>
      <c r="G3680">
        <v>3.5000000000000003E-2</v>
      </c>
      <c r="H3680">
        <v>0.12</v>
      </c>
      <c r="I3680">
        <v>0.42</v>
      </c>
      <c r="J3680">
        <v>0.01</v>
      </c>
      <c r="K3680">
        <v>0.56000000000000005</v>
      </c>
      <c r="L3680">
        <v>0.56732676999999998</v>
      </c>
      <c r="M3680">
        <v>2.895853E-2</v>
      </c>
      <c r="N3680">
        <v>0.16297647000000001</v>
      </c>
      <c r="O3680">
        <v>0.20532776999999999</v>
      </c>
      <c r="P3680">
        <v>0.63169576000000005</v>
      </c>
      <c r="Q3680">
        <v>3.49826E-3</v>
      </c>
      <c r="R3680">
        <v>0.14191393999999999</v>
      </c>
      <c r="S3680">
        <v>0.20300347999999999</v>
      </c>
      <c r="T3680">
        <v>0.65508257999999997</v>
      </c>
      <c r="U3680">
        <v>0.255</v>
      </c>
      <c r="V3680">
        <v>1.3548387099999999</v>
      </c>
      <c r="W3680">
        <f>COUNTIF(Table1[[#This Row],[Al2O3]:[TiO2]],0)</f>
        <v>0</v>
      </c>
      <c r="X3680">
        <f>Table1[[#This Row],[K2O]]+Table1[[#This Row],[Li2O]]+Table1[[#This Row],[Na2O]]</f>
        <v>0.16250000000000001</v>
      </c>
      <c r="Y3680">
        <f>Table1[[#This Row],[B2O3]]+Table1[[#This Row],[K2O]]+Table1[[#This Row],[Li2O]]+Table1[[#This Row],[Na2O]]</f>
        <v>0.29249999999999998</v>
      </c>
      <c r="Z3680" s="2">
        <f>Table1[[#This Row],[B2O3]]+Table1[[#This Row],[CaO]]+Table1[[#This Row],[K2O]]+Table1[[#This Row],[Li2O]]+Table1[[#This Row],[Na2O]]</f>
        <v>0.3175</v>
      </c>
      <c r="AA3680" s="2">
        <f>Table1[[#This Row],[A+B+AE]]-Table1[[#This Row],[Al2O3]]-Table1[[#This Row],[SiO2]]</f>
        <v>-0.3125</v>
      </c>
      <c r="AB3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490.24599999999998</v>
      </c>
    </row>
    <row r="3681" spans="1:28" hidden="1" x14ac:dyDescent="0.25">
      <c r="A3681">
        <v>0.2</v>
      </c>
      <c r="B3681">
        <v>0.12</v>
      </c>
      <c r="C3681">
        <v>0.04</v>
      </c>
      <c r="D3681">
        <v>5.0000000000000001E-3</v>
      </c>
      <c r="E3681">
        <v>0.05</v>
      </c>
      <c r="F3681">
        <v>2.5000000000000001E-3</v>
      </c>
      <c r="G3681">
        <v>4.4999999999999998E-2</v>
      </c>
      <c r="H3681">
        <v>0.115</v>
      </c>
      <c r="I3681">
        <v>0.42</v>
      </c>
      <c r="J3681">
        <v>2.5000000000000001E-3</v>
      </c>
      <c r="K3681">
        <v>0.57142857000000002</v>
      </c>
      <c r="L3681">
        <v>0.57306416000000004</v>
      </c>
      <c r="M3681">
        <v>2.0311650000000001E-2</v>
      </c>
      <c r="N3681">
        <v>0.17407035000000001</v>
      </c>
      <c r="O3681">
        <v>0.19933621000000001</v>
      </c>
      <c r="P3681">
        <v>0.62659343999999995</v>
      </c>
      <c r="Q3681">
        <v>-2.1971400000000002E-3</v>
      </c>
      <c r="R3681">
        <v>0.14942813999999999</v>
      </c>
      <c r="S3681">
        <v>0.19830548000000001</v>
      </c>
      <c r="T3681">
        <v>0.65226638000000003</v>
      </c>
      <c r="U3681">
        <v>0.25</v>
      </c>
      <c r="V3681">
        <v>1.25</v>
      </c>
      <c r="W3681">
        <f>COUNTIF(Table1[[#This Row],[Al2O3]:[TiO2]],0)</f>
        <v>0</v>
      </c>
      <c r="X3681">
        <f>Table1[[#This Row],[K2O]]+Table1[[#This Row],[Li2O]]+Table1[[#This Row],[Na2O]]</f>
        <v>0.16250000000000001</v>
      </c>
      <c r="Y3681">
        <f>Table1[[#This Row],[B2O3]]+Table1[[#This Row],[K2O]]+Table1[[#This Row],[Li2O]]+Table1[[#This Row],[Na2O]]</f>
        <v>0.28249999999999997</v>
      </c>
      <c r="Z3681" s="2">
        <f>Table1[[#This Row],[B2O3]]+Table1[[#This Row],[CaO]]+Table1[[#This Row],[K2O]]+Table1[[#This Row],[Li2O]]+Table1[[#This Row],[Na2O]]</f>
        <v>0.32250000000000001</v>
      </c>
      <c r="AA3681" s="2">
        <f>Table1[[#This Row],[A+B+AE]]-Table1[[#This Row],[Al2O3]]-Table1[[#This Row],[SiO2]]</f>
        <v>-0.29749999999999999</v>
      </c>
      <c r="AB3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479.46000000000004</v>
      </c>
    </row>
    <row r="3682" spans="1:28" hidden="1" x14ac:dyDescent="0.25">
      <c r="A3682">
        <v>0.23499999999999999</v>
      </c>
      <c r="B3682">
        <v>0.19500000000000001</v>
      </c>
      <c r="C3682">
        <v>0.01</v>
      </c>
      <c r="D3682">
        <v>5.0000000000000001E-3</v>
      </c>
      <c r="E3682">
        <v>0.03</v>
      </c>
      <c r="F3682">
        <v>0.01</v>
      </c>
      <c r="G3682">
        <v>0.03</v>
      </c>
      <c r="H3682">
        <v>0.14499999999999999</v>
      </c>
      <c r="I3682">
        <v>0.3</v>
      </c>
      <c r="J3682">
        <v>0.04</v>
      </c>
      <c r="K3682">
        <v>0.44117647100000001</v>
      </c>
      <c r="L3682">
        <v>0.57433408399999997</v>
      </c>
      <c r="M3682">
        <v>7.4509379999999998E-3</v>
      </c>
      <c r="N3682">
        <v>0.17303607800000001</v>
      </c>
      <c r="O3682">
        <v>0.22232629000000001</v>
      </c>
      <c r="P3682">
        <v>0.60463763199999998</v>
      </c>
      <c r="Q3682">
        <v>-1.6591648000000001E-2</v>
      </c>
      <c r="R3682">
        <v>0.152777522</v>
      </c>
      <c r="S3682">
        <v>0.216060166</v>
      </c>
      <c r="T3682">
        <v>0.63116231199999995</v>
      </c>
      <c r="U3682">
        <v>0.27</v>
      </c>
      <c r="V3682">
        <v>1.342857143</v>
      </c>
      <c r="W3682">
        <f>COUNTIF(Table1[[#This Row],[Al2O3]:[TiO2]],0)</f>
        <v>0</v>
      </c>
      <c r="X3682">
        <f>Table1[[#This Row],[K2O]]+Table1[[#This Row],[Li2O]]+Table1[[#This Row],[Na2O]]</f>
        <v>0.185</v>
      </c>
      <c r="Y3682">
        <f>Table1[[#This Row],[B2O3]]+Table1[[#This Row],[K2O]]+Table1[[#This Row],[Li2O]]+Table1[[#This Row],[Na2O]]</f>
        <v>0.38</v>
      </c>
      <c r="Z3682" s="2">
        <f>Table1[[#This Row],[B2O3]]+Table1[[#This Row],[CaO]]+Table1[[#This Row],[K2O]]+Table1[[#This Row],[Li2O]]+Table1[[#This Row],[Na2O]]</f>
        <v>0.39</v>
      </c>
      <c r="AA3682" s="2">
        <f>Table1[[#This Row],[A+B+AE]]-Table1[[#This Row],[Al2O3]]-Table1[[#This Row],[SiO2]]</f>
        <v>-0.14499999999999996</v>
      </c>
      <c r="AB3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474.14949999999988</v>
      </c>
    </row>
    <row r="3683" spans="1:28" hidden="1" x14ac:dyDescent="0.25">
      <c r="A3683">
        <v>0.19</v>
      </c>
      <c r="B3683">
        <v>0.14499999999999999</v>
      </c>
      <c r="C3683">
        <v>1.4999999999999999E-2</v>
      </c>
      <c r="D3683">
        <v>5.0000000000000001E-3</v>
      </c>
      <c r="E3683">
        <v>0.04</v>
      </c>
      <c r="F3683">
        <v>5.0000000000000001E-3</v>
      </c>
      <c r="G3683">
        <v>5.5E-2</v>
      </c>
      <c r="H3683">
        <v>0.115</v>
      </c>
      <c r="I3683">
        <v>0.38500000000000001</v>
      </c>
      <c r="J3683">
        <v>4.4999999999999998E-2</v>
      </c>
      <c r="K3683">
        <v>0.55797101400000004</v>
      </c>
      <c r="L3683">
        <v>0.57782067100000001</v>
      </c>
      <c r="M3683">
        <v>2.3644198000000002E-2</v>
      </c>
      <c r="N3683">
        <v>0.177299921</v>
      </c>
      <c r="O3683">
        <v>0.188976691</v>
      </c>
      <c r="P3683">
        <v>0.63372338800000005</v>
      </c>
      <c r="Q3683">
        <v>3.2597450000000001E-3</v>
      </c>
      <c r="R3683">
        <v>0.15091933900000001</v>
      </c>
      <c r="S3683">
        <v>0.187067714</v>
      </c>
      <c r="T3683">
        <v>0.66201294700000002</v>
      </c>
      <c r="U3683">
        <v>0.27</v>
      </c>
      <c r="V3683">
        <v>1.1176470590000001</v>
      </c>
      <c r="W3683">
        <f>COUNTIF(Table1[[#This Row],[Al2O3]:[TiO2]],0)</f>
        <v>0</v>
      </c>
      <c r="X3683">
        <f>Table1[[#This Row],[K2O]]+Table1[[#This Row],[Li2O]]+Table1[[#This Row],[Na2O]]</f>
        <v>0.17499999999999999</v>
      </c>
      <c r="Y3683">
        <f>Table1[[#This Row],[B2O3]]+Table1[[#This Row],[K2O]]+Table1[[#This Row],[Li2O]]+Table1[[#This Row],[Na2O]]</f>
        <v>0.32</v>
      </c>
      <c r="Z3683" s="2">
        <f>Table1[[#This Row],[B2O3]]+Table1[[#This Row],[CaO]]+Table1[[#This Row],[K2O]]+Table1[[#This Row],[Li2O]]+Table1[[#This Row],[Na2O]]</f>
        <v>0.33499999999999996</v>
      </c>
      <c r="AA3683" s="2">
        <f>Table1[[#This Row],[A+B+AE]]-Table1[[#This Row],[Al2O3]]-Table1[[#This Row],[SiO2]]</f>
        <v>-0.24000000000000005</v>
      </c>
      <c r="AB3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457.51299999999992</v>
      </c>
    </row>
    <row r="3684" spans="1:28" hidden="1" x14ac:dyDescent="0.25">
      <c r="A3684">
        <v>0.215</v>
      </c>
      <c r="B3684">
        <v>0.13500000000000001</v>
      </c>
      <c r="C3684">
        <v>0.02</v>
      </c>
      <c r="D3684">
        <v>5.0000000000000001E-3</v>
      </c>
      <c r="E3684">
        <v>3.5000000000000003E-2</v>
      </c>
      <c r="F3684">
        <v>7.4999999999999997E-3</v>
      </c>
      <c r="G3684">
        <v>0.03</v>
      </c>
      <c r="H3684">
        <v>0.13</v>
      </c>
      <c r="I3684">
        <v>0.40500000000000003</v>
      </c>
      <c r="J3684">
        <v>1.7500000000000002E-2</v>
      </c>
      <c r="K3684">
        <v>0.54</v>
      </c>
      <c r="L3684">
        <v>0.56967406899999995</v>
      </c>
      <c r="M3684">
        <v>2.2983923E-2</v>
      </c>
      <c r="N3684">
        <v>0.16588762200000001</v>
      </c>
      <c r="O3684">
        <v>0.20980522300000001</v>
      </c>
      <c r="P3684">
        <v>0.624307155</v>
      </c>
      <c r="Q3684">
        <v>-4.2835249999999998E-3</v>
      </c>
      <c r="R3684">
        <v>0.146829822</v>
      </c>
      <c r="S3684">
        <v>0.20666717900000001</v>
      </c>
      <c r="T3684">
        <v>0.64650299899999997</v>
      </c>
      <c r="U3684">
        <v>0.27</v>
      </c>
      <c r="V3684">
        <v>1.34375</v>
      </c>
      <c r="W3684">
        <f>COUNTIF(Table1[[#This Row],[Al2O3]:[TiO2]],0)</f>
        <v>0</v>
      </c>
      <c r="X3684">
        <f>Table1[[#This Row],[K2O]]+Table1[[#This Row],[Li2O]]+Table1[[#This Row],[Na2O]]</f>
        <v>0.16750000000000001</v>
      </c>
      <c r="Y3684">
        <f>Table1[[#This Row],[B2O3]]+Table1[[#This Row],[K2O]]+Table1[[#This Row],[Li2O]]+Table1[[#This Row],[Na2O]]</f>
        <v>0.30249999999999999</v>
      </c>
      <c r="Z3684" s="2">
        <f>Table1[[#This Row],[B2O3]]+Table1[[#This Row],[CaO]]+Table1[[#This Row],[K2O]]+Table1[[#This Row],[Li2O]]+Table1[[#This Row],[Na2O]]</f>
        <v>0.32250000000000001</v>
      </c>
      <c r="AA3684" s="2">
        <f>Table1[[#This Row],[A+B+AE]]-Table1[[#This Row],[Al2O3]]-Table1[[#This Row],[SiO2]]</f>
        <v>-0.29749999999999999</v>
      </c>
      <c r="AB3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490.46050000000002</v>
      </c>
    </row>
    <row r="3685" spans="1:28" hidden="1" x14ac:dyDescent="0.25">
      <c r="A3685">
        <v>0.23499999999999999</v>
      </c>
      <c r="B3685">
        <v>0.155</v>
      </c>
      <c r="C3685">
        <v>3.5000000000000003E-2</v>
      </c>
      <c r="D3685">
        <v>5.0000000000000001E-3</v>
      </c>
      <c r="E3685">
        <v>0.04</v>
      </c>
      <c r="F3685">
        <v>0.01</v>
      </c>
      <c r="G3685">
        <v>2.5000000000000001E-2</v>
      </c>
      <c r="H3685">
        <v>0.14499999999999999</v>
      </c>
      <c r="I3685">
        <v>0.34499999999999997</v>
      </c>
      <c r="J3685">
        <v>5.0000000000000001E-3</v>
      </c>
      <c r="K3685">
        <v>0.475862069</v>
      </c>
      <c r="L3685">
        <v>0.57609491300000004</v>
      </c>
      <c r="M3685">
        <v>-2.3431160000000001E-3</v>
      </c>
      <c r="N3685">
        <v>0.17915581699999999</v>
      </c>
      <c r="O3685">
        <v>0.227060818</v>
      </c>
      <c r="P3685">
        <v>0.59378336499999995</v>
      </c>
      <c r="Q3685">
        <v>-2.6938751E-2</v>
      </c>
      <c r="R3685">
        <v>0.15829668899999999</v>
      </c>
      <c r="S3685">
        <v>0.22294640299999999</v>
      </c>
      <c r="T3685">
        <v>0.61875690800000005</v>
      </c>
      <c r="U3685">
        <v>0.27</v>
      </c>
      <c r="V3685">
        <v>1.3823529409999999</v>
      </c>
      <c r="W3685">
        <f>COUNTIF(Table1[[#This Row],[Al2O3]:[TiO2]],0)</f>
        <v>0</v>
      </c>
      <c r="X3685">
        <f>Table1[[#This Row],[K2O]]+Table1[[#This Row],[Li2O]]+Table1[[#This Row],[Na2O]]</f>
        <v>0.18</v>
      </c>
      <c r="Y3685">
        <f>Table1[[#This Row],[B2O3]]+Table1[[#This Row],[K2O]]+Table1[[#This Row],[Li2O]]+Table1[[#This Row],[Na2O]]</f>
        <v>0.33499999999999996</v>
      </c>
      <c r="Z3685" s="2">
        <f>Table1[[#This Row],[B2O3]]+Table1[[#This Row],[CaO]]+Table1[[#This Row],[K2O]]+Table1[[#This Row],[Li2O]]+Table1[[#This Row],[Na2O]]</f>
        <v>0.37</v>
      </c>
      <c r="AA3685" s="2">
        <f>Table1[[#This Row],[A+B+AE]]-Table1[[#This Row],[Al2O3]]-Table1[[#This Row],[SiO2]]</f>
        <v>-0.20999999999999996</v>
      </c>
      <c r="AB3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487.93299999999999</v>
      </c>
    </row>
    <row r="3686" spans="1:28" hidden="1" x14ac:dyDescent="0.25">
      <c r="A3686">
        <v>0.20499999999999999</v>
      </c>
      <c r="B3686">
        <v>0.16500000000000001</v>
      </c>
      <c r="C3686">
        <v>2.5000000000000001E-2</v>
      </c>
      <c r="D3686">
        <v>5.0000000000000001E-3</v>
      </c>
      <c r="E3686">
        <v>0.05</v>
      </c>
      <c r="F3686">
        <v>0.01</v>
      </c>
      <c r="G3686">
        <v>3.5000000000000003E-2</v>
      </c>
      <c r="H3686">
        <v>0.125</v>
      </c>
      <c r="I3686">
        <v>0.34</v>
      </c>
      <c r="J3686">
        <v>0.04</v>
      </c>
      <c r="K3686">
        <v>0.50746268699999997</v>
      </c>
      <c r="L3686">
        <v>0.57891253099999995</v>
      </c>
      <c r="M3686">
        <v>1.9750174999999998E-2</v>
      </c>
      <c r="N3686">
        <v>0.171870256</v>
      </c>
      <c r="O3686">
        <v>0.20406233400000001</v>
      </c>
      <c r="P3686">
        <v>0.62406740999999999</v>
      </c>
      <c r="Q3686">
        <v>-2.0748189999999999E-3</v>
      </c>
      <c r="R3686">
        <v>0.14827096200000001</v>
      </c>
      <c r="S3686">
        <v>0.20022757599999999</v>
      </c>
      <c r="T3686">
        <v>0.651501463</v>
      </c>
      <c r="U3686">
        <v>0.255</v>
      </c>
      <c r="V3686">
        <v>1.28125</v>
      </c>
      <c r="W3686">
        <f>COUNTIF(Table1[[#This Row],[Al2O3]:[TiO2]],0)</f>
        <v>0</v>
      </c>
      <c r="X3686">
        <f>Table1[[#This Row],[K2O]]+Table1[[#This Row],[Li2O]]+Table1[[#This Row],[Na2O]]</f>
        <v>0.17</v>
      </c>
      <c r="Y3686">
        <f>Table1[[#This Row],[B2O3]]+Table1[[#This Row],[K2O]]+Table1[[#This Row],[Li2O]]+Table1[[#This Row],[Na2O]]</f>
        <v>0.33500000000000002</v>
      </c>
      <c r="Z3686" s="2">
        <f>Table1[[#This Row],[B2O3]]+Table1[[#This Row],[CaO]]+Table1[[#This Row],[K2O]]+Table1[[#This Row],[Li2O]]+Table1[[#This Row],[Na2O]]</f>
        <v>0.36</v>
      </c>
      <c r="AA3686" s="2">
        <f>Table1[[#This Row],[A+B+AE]]-Table1[[#This Row],[Al2O3]]-Table1[[#This Row],[SiO2]]</f>
        <v>-0.18500000000000003</v>
      </c>
      <c r="AB3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474.15750000000014</v>
      </c>
    </row>
    <row r="3687" spans="1:28" hidden="1" x14ac:dyDescent="0.25">
      <c r="A3687">
        <v>0.245</v>
      </c>
      <c r="B3687">
        <v>0.17499999999999999</v>
      </c>
      <c r="C3687">
        <v>0.02</v>
      </c>
      <c r="D3687">
        <v>5.0000000000000001E-3</v>
      </c>
      <c r="E3687">
        <v>3.5000000000000003E-2</v>
      </c>
      <c r="F3687">
        <v>0.01</v>
      </c>
      <c r="G3687">
        <v>5.0000000000000001E-3</v>
      </c>
      <c r="H3687">
        <v>0.15</v>
      </c>
      <c r="I3687">
        <v>0.34499999999999997</v>
      </c>
      <c r="J3687">
        <v>0.01</v>
      </c>
      <c r="K3687">
        <v>0.46621621600000002</v>
      </c>
      <c r="L3687">
        <v>0.56395745200000003</v>
      </c>
      <c r="M3687">
        <v>2.2857102000000001E-2</v>
      </c>
      <c r="N3687">
        <v>0.155914943</v>
      </c>
      <c r="O3687">
        <v>0.231236786</v>
      </c>
      <c r="P3687">
        <v>0.61284827100000006</v>
      </c>
      <c r="Q3687">
        <v>-9.636604E-3</v>
      </c>
      <c r="R3687">
        <v>0.14307928</v>
      </c>
      <c r="S3687">
        <v>0.22409732199999999</v>
      </c>
      <c r="T3687">
        <v>0.63282339799999998</v>
      </c>
      <c r="U3687">
        <v>0.25</v>
      </c>
      <c r="V3687">
        <v>1.5806451610000001</v>
      </c>
      <c r="W3687">
        <f>COUNTIF(Table1[[#This Row],[Al2O3]:[TiO2]],0)</f>
        <v>0</v>
      </c>
      <c r="X3687">
        <f>Table1[[#This Row],[K2O]]+Table1[[#This Row],[Li2O]]+Table1[[#This Row],[Na2O]]</f>
        <v>0.16499999999999998</v>
      </c>
      <c r="Y3687">
        <f>Table1[[#This Row],[B2O3]]+Table1[[#This Row],[K2O]]+Table1[[#This Row],[Li2O]]+Table1[[#This Row],[Na2O]]</f>
        <v>0.33999999999999997</v>
      </c>
      <c r="Z3687" s="2">
        <f>Table1[[#This Row],[B2O3]]+Table1[[#This Row],[CaO]]+Table1[[#This Row],[K2O]]+Table1[[#This Row],[Li2O]]+Table1[[#This Row],[Na2O]]</f>
        <v>0.36</v>
      </c>
      <c r="AA3687" s="2">
        <f>Table1[[#This Row],[A+B+AE]]-Table1[[#This Row],[Al2O3]]-Table1[[#This Row],[SiO2]]</f>
        <v>-0.22999999999999998</v>
      </c>
      <c r="AB3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512.04</v>
      </c>
    </row>
    <row r="3688" spans="1:28" hidden="1" x14ac:dyDescent="0.25">
      <c r="A3688">
        <v>0.22</v>
      </c>
      <c r="B3688">
        <v>0.16</v>
      </c>
      <c r="C3688">
        <v>0.01</v>
      </c>
      <c r="D3688">
        <v>2.5000000000000001E-3</v>
      </c>
      <c r="E3688">
        <v>0.03</v>
      </c>
      <c r="F3688">
        <v>2.5000000000000001E-3</v>
      </c>
      <c r="G3688">
        <v>0.03</v>
      </c>
      <c r="H3688">
        <v>0.125</v>
      </c>
      <c r="I3688">
        <v>0.38500000000000001</v>
      </c>
      <c r="J3688">
        <v>3.5000000000000003E-2</v>
      </c>
      <c r="K3688">
        <v>0.52739725999999998</v>
      </c>
      <c r="L3688">
        <v>0.56445803800000005</v>
      </c>
      <c r="M3688">
        <v>3.6853618999999997E-2</v>
      </c>
      <c r="N3688">
        <v>0.15334806300000001</v>
      </c>
      <c r="O3688">
        <v>0.21088653800000001</v>
      </c>
      <c r="P3688">
        <v>0.63576539799999998</v>
      </c>
      <c r="Q3688">
        <v>7.712923E-3</v>
      </c>
      <c r="R3688">
        <v>0.13682614300000001</v>
      </c>
      <c r="S3688">
        <v>0.20593659</v>
      </c>
      <c r="T3688">
        <v>0.65723726699999996</v>
      </c>
      <c r="U3688">
        <v>0.255</v>
      </c>
      <c r="V3688">
        <v>1.4193548389999999</v>
      </c>
      <c r="W3688">
        <f>COUNTIF(Table1[[#This Row],[Al2O3]:[TiO2]],0)</f>
        <v>0</v>
      </c>
      <c r="X3688">
        <f>Table1[[#This Row],[K2O]]+Table1[[#This Row],[Li2O]]+Table1[[#This Row],[Na2O]]</f>
        <v>0.1575</v>
      </c>
      <c r="Y3688">
        <f>Table1[[#This Row],[B2O3]]+Table1[[#This Row],[K2O]]+Table1[[#This Row],[Li2O]]+Table1[[#This Row],[Na2O]]</f>
        <v>0.3175</v>
      </c>
      <c r="Z3688" s="2">
        <f>Table1[[#This Row],[B2O3]]+Table1[[#This Row],[CaO]]+Table1[[#This Row],[K2O]]+Table1[[#This Row],[Li2O]]+Table1[[#This Row],[Na2O]]</f>
        <v>0.32750000000000001</v>
      </c>
      <c r="AA3688" s="2">
        <f>Table1[[#This Row],[A+B+AE]]-Table1[[#This Row],[Al2O3]]-Table1[[#This Row],[SiO2]]</f>
        <v>-0.27749999999999997</v>
      </c>
      <c r="AB3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490.37799999999993</v>
      </c>
    </row>
    <row r="3689" spans="1:28" hidden="1" x14ac:dyDescent="0.25">
      <c r="A3689">
        <v>0.24</v>
      </c>
      <c r="B3689">
        <v>0.16</v>
      </c>
      <c r="C3689">
        <v>0.04</v>
      </c>
      <c r="D3689">
        <v>2.5000000000000001E-3</v>
      </c>
      <c r="E3689">
        <v>0.02</v>
      </c>
      <c r="F3689">
        <v>0.01</v>
      </c>
      <c r="G3689">
        <v>2.5000000000000001E-2</v>
      </c>
      <c r="H3689">
        <v>0.14499999999999999</v>
      </c>
      <c r="I3689">
        <v>0.35</v>
      </c>
      <c r="J3689">
        <v>7.4999999999999997E-3</v>
      </c>
      <c r="K3689">
        <v>0.47619047599999997</v>
      </c>
      <c r="L3689">
        <v>0.57326765899999998</v>
      </c>
      <c r="M3689">
        <v>-2.86385E-4</v>
      </c>
      <c r="N3689">
        <v>0.177175783</v>
      </c>
      <c r="O3689">
        <v>0.22744611200000001</v>
      </c>
      <c r="P3689">
        <v>0.59537810499999999</v>
      </c>
      <c r="Q3689">
        <v>-2.4456696999999999E-2</v>
      </c>
      <c r="R3689">
        <v>0.15598293599999999</v>
      </c>
      <c r="S3689">
        <v>0.223304629</v>
      </c>
      <c r="T3689">
        <v>0.62071243499999995</v>
      </c>
      <c r="U3689">
        <v>0.27</v>
      </c>
      <c r="V3689">
        <v>1.411764706</v>
      </c>
      <c r="W3689">
        <f>COUNTIF(Table1[[#This Row],[Al2O3]:[TiO2]],0)</f>
        <v>0</v>
      </c>
      <c r="X3689">
        <f>Table1[[#This Row],[K2O]]+Table1[[#This Row],[Li2O]]+Table1[[#This Row],[Na2O]]</f>
        <v>0.18</v>
      </c>
      <c r="Y3689">
        <f>Table1[[#This Row],[B2O3]]+Table1[[#This Row],[K2O]]+Table1[[#This Row],[Li2O]]+Table1[[#This Row],[Na2O]]</f>
        <v>0.33999999999999997</v>
      </c>
      <c r="Z3689" s="2">
        <f>Table1[[#This Row],[B2O3]]+Table1[[#This Row],[CaO]]+Table1[[#This Row],[K2O]]+Table1[[#This Row],[Li2O]]+Table1[[#This Row],[Na2O]]</f>
        <v>0.38</v>
      </c>
      <c r="AA3689" s="2">
        <f>Table1[[#This Row],[A+B+AE]]-Table1[[#This Row],[Al2O3]]-Table1[[#This Row],[SiO2]]</f>
        <v>-0.20999999999999996</v>
      </c>
      <c r="AB3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490.36800000000005</v>
      </c>
    </row>
    <row r="3690" spans="1:28" hidden="1" x14ac:dyDescent="0.25">
      <c r="A3690">
        <v>0.23499999999999999</v>
      </c>
      <c r="B3690">
        <v>0.19</v>
      </c>
      <c r="C3690">
        <v>3.5000000000000003E-2</v>
      </c>
      <c r="D3690">
        <v>2.5000000000000001E-3</v>
      </c>
      <c r="E3690">
        <v>0.03</v>
      </c>
      <c r="F3690">
        <v>0.01</v>
      </c>
      <c r="G3690">
        <v>0.01</v>
      </c>
      <c r="H3690">
        <v>0.14499999999999999</v>
      </c>
      <c r="I3690">
        <v>0.30499999999999999</v>
      </c>
      <c r="J3690">
        <v>3.7499999999999999E-2</v>
      </c>
      <c r="K3690">
        <v>0.44525546999999999</v>
      </c>
      <c r="L3690">
        <v>0.57439951</v>
      </c>
      <c r="M3690">
        <v>1.6755099999999998E-2</v>
      </c>
      <c r="N3690">
        <v>0.16336094000000001</v>
      </c>
      <c r="O3690">
        <v>0.22588226</v>
      </c>
      <c r="P3690">
        <v>0.61075679999999999</v>
      </c>
      <c r="Q3690">
        <v>-1.061954E-2</v>
      </c>
      <c r="R3690">
        <v>0.14628740000000001</v>
      </c>
      <c r="S3690">
        <v>0.21888156</v>
      </c>
      <c r="T3690">
        <v>0.63483104000000001</v>
      </c>
      <c r="U3690">
        <v>0.25</v>
      </c>
      <c r="V3690">
        <v>1.5161290300000001</v>
      </c>
      <c r="W3690">
        <f>COUNTIF(Table1[[#This Row],[Al2O3]:[TiO2]],0)</f>
        <v>0</v>
      </c>
      <c r="X3690">
        <f>Table1[[#This Row],[K2O]]+Table1[[#This Row],[Li2O]]+Table1[[#This Row],[Na2O]]</f>
        <v>0.16499999999999998</v>
      </c>
      <c r="Y3690">
        <f>Table1[[#This Row],[B2O3]]+Table1[[#This Row],[K2O]]+Table1[[#This Row],[Li2O]]+Table1[[#This Row],[Na2O]]</f>
        <v>0.35499999999999998</v>
      </c>
      <c r="Z3690" s="2">
        <f>Table1[[#This Row],[B2O3]]+Table1[[#This Row],[CaO]]+Table1[[#This Row],[K2O]]+Table1[[#This Row],[Li2O]]+Table1[[#This Row],[Na2O]]</f>
        <v>0.39</v>
      </c>
      <c r="AA3690" s="2">
        <f>Table1[[#This Row],[A+B+AE]]-Table1[[#This Row],[Al2O3]]-Table1[[#This Row],[SiO2]]</f>
        <v>-0.14999999999999997</v>
      </c>
      <c r="AB3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498.82650000000001</v>
      </c>
    </row>
    <row r="3691" spans="1:28" hidden="1" x14ac:dyDescent="0.25">
      <c r="A3691">
        <v>0.19500000000000001</v>
      </c>
      <c r="B3691">
        <v>0.13</v>
      </c>
      <c r="C3691">
        <v>0.04</v>
      </c>
      <c r="D3691">
        <v>2.5000000000000001E-3</v>
      </c>
      <c r="E3691">
        <v>4.4999999999999998E-2</v>
      </c>
      <c r="F3691">
        <v>7.4999999999999997E-3</v>
      </c>
      <c r="G3691">
        <v>0.04</v>
      </c>
      <c r="H3691">
        <v>0.12</v>
      </c>
      <c r="I3691">
        <v>0.4</v>
      </c>
      <c r="J3691">
        <v>0.02</v>
      </c>
      <c r="K3691">
        <v>0.559440559</v>
      </c>
      <c r="L3691">
        <v>0.57756272200000003</v>
      </c>
      <c r="M3691">
        <v>1.9757476E-2</v>
      </c>
      <c r="N3691">
        <v>0.176884558</v>
      </c>
      <c r="O3691">
        <v>0.195485782</v>
      </c>
      <c r="P3691">
        <v>0.62762965999999998</v>
      </c>
      <c r="Q3691">
        <v>-1.9999430000000001E-3</v>
      </c>
      <c r="R3691">
        <v>0.15166650100000001</v>
      </c>
      <c r="S3691">
        <v>0.19401054600000001</v>
      </c>
      <c r="T3691">
        <v>0.65432295299999998</v>
      </c>
      <c r="U3691">
        <v>0.255</v>
      </c>
      <c r="V3691">
        <v>1.21875</v>
      </c>
      <c r="W3691">
        <f>COUNTIF(Table1[[#This Row],[Al2O3]:[TiO2]],0)</f>
        <v>0</v>
      </c>
      <c r="X3691">
        <f>Table1[[#This Row],[K2O]]+Table1[[#This Row],[Li2O]]+Table1[[#This Row],[Na2O]]</f>
        <v>0.16749999999999998</v>
      </c>
      <c r="Y3691">
        <f>Table1[[#This Row],[B2O3]]+Table1[[#This Row],[K2O]]+Table1[[#This Row],[Li2O]]+Table1[[#This Row],[Na2O]]</f>
        <v>0.29749999999999999</v>
      </c>
      <c r="Z3691" s="2">
        <f>Table1[[#This Row],[B2O3]]+Table1[[#This Row],[CaO]]+Table1[[#This Row],[K2O]]+Table1[[#This Row],[Li2O]]+Table1[[#This Row],[Na2O]]</f>
        <v>0.33750000000000002</v>
      </c>
      <c r="AA3691" s="2">
        <f>Table1[[#This Row],[A+B+AE]]-Table1[[#This Row],[Al2O3]]-Table1[[#This Row],[SiO2]]</f>
        <v>-0.25750000000000001</v>
      </c>
      <c r="AB3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478.62400000000002</v>
      </c>
    </row>
    <row r="3692" spans="1:28" hidden="1" x14ac:dyDescent="0.25">
      <c r="A3692">
        <v>0.20499999999999999</v>
      </c>
      <c r="B3692">
        <v>0.14000000000000001</v>
      </c>
      <c r="C3692">
        <v>2.5000000000000001E-2</v>
      </c>
      <c r="D3692">
        <v>5.0000000000000001E-3</v>
      </c>
      <c r="E3692">
        <v>0.04</v>
      </c>
      <c r="F3692">
        <v>5.0000000000000001E-3</v>
      </c>
      <c r="G3692">
        <v>0.04</v>
      </c>
      <c r="H3692">
        <v>0.125</v>
      </c>
      <c r="I3692">
        <v>0.39</v>
      </c>
      <c r="J3692">
        <v>2.5000000000000001E-2</v>
      </c>
      <c r="K3692">
        <v>0.54166666699999999</v>
      </c>
      <c r="L3692">
        <v>0.57451636699999997</v>
      </c>
      <c r="M3692">
        <v>1.9307469000000001E-2</v>
      </c>
      <c r="N3692">
        <v>0.17338131300000001</v>
      </c>
      <c r="O3692">
        <v>0.202104848</v>
      </c>
      <c r="P3692">
        <v>0.62451383900000002</v>
      </c>
      <c r="Q3692">
        <v>-4.5918369999999997E-3</v>
      </c>
      <c r="R3692">
        <v>0.15091236399999999</v>
      </c>
      <c r="S3692">
        <v>0.19950367399999999</v>
      </c>
      <c r="T3692">
        <v>0.64958396200000001</v>
      </c>
      <c r="U3692">
        <v>0.26500000000000001</v>
      </c>
      <c r="V3692">
        <v>1.242424242</v>
      </c>
      <c r="W3692">
        <f>COUNTIF(Table1[[#This Row],[Al2O3]:[TiO2]],0)</f>
        <v>0</v>
      </c>
      <c r="X3692">
        <f>Table1[[#This Row],[K2O]]+Table1[[#This Row],[Li2O]]+Table1[[#This Row],[Na2O]]</f>
        <v>0.16999999999999998</v>
      </c>
      <c r="Y3692">
        <f>Table1[[#This Row],[B2O3]]+Table1[[#This Row],[K2O]]+Table1[[#This Row],[Li2O]]+Table1[[#This Row],[Na2O]]</f>
        <v>0.31000000000000005</v>
      </c>
      <c r="Z3692" s="2">
        <f>Table1[[#This Row],[B2O3]]+Table1[[#This Row],[CaO]]+Table1[[#This Row],[K2O]]+Table1[[#This Row],[Li2O]]+Table1[[#This Row],[Na2O]]</f>
        <v>0.33500000000000002</v>
      </c>
      <c r="AA3692" s="2">
        <f>Table1[[#This Row],[A+B+AE]]-Table1[[#This Row],[Al2O3]]-Table1[[#This Row],[SiO2]]</f>
        <v>-0.26</v>
      </c>
      <c r="AB3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476.74400000000014</v>
      </c>
    </row>
    <row r="3693" spans="1:28" hidden="1" x14ac:dyDescent="0.25">
      <c r="A3693">
        <v>0.22</v>
      </c>
      <c r="B3693">
        <v>0.15</v>
      </c>
      <c r="C3693">
        <v>5.0000000000000001E-3</v>
      </c>
      <c r="D3693">
        <v>2.5000000000000001E-3</v>
      </c>
      <c r="E3693">
        <v>4.4999999999999998E-2</v>
      </c>
      <c r="F3693">
        <v>7.4999999999999997E-3</v>
      </c>
      <c r="G3693">
        <v>2.5000000000000001E-2</v>
      </c>
      <c r="H3693">
        <v>0.13</v>
      </c>
      <c r="I3693">
        <v>0.38500000000000001</v>
      </c>
      <c r="J3693">
        <v>0.03</v>
      </c>
      <c r="K3693">
        <v>0.52380952400000003</v>
      </c>
      <c r="L3693">
        <v>0.56751479800000004</v>
      </c>
      <c r="M3693">
        <v>3.1585677999999999E-2</v>
      </c>
      <c r="N3693">
        <v>0.15616152699999999</v>
      </c>
      <c r="O3693">
        <v>0.214407188</v>
      </c>
      <c r="P3693">
        <v>0.62943128500000001</v>
      </c>
      <c r="Q3693">
        <v>1.698019E-3</v>
      </c>
      <c r="R3693">
        <v>0.14018762800000001</v>
      </c>
      <c r="S3693">
        <v>0.20964060900000001</v>
      </c>
      <c r="T3693">
        <v>0.65017176200000004</v>
      </c>
      <c r="U3693">
        <v>0.26500000000000001</v>
      </c>
      <c r="V3693">
        <v>1.4193548389999999</v>
      </c>
      <c r="W3693">
        <f>COUNTIF(Table1[[#This Row],[Al2O3]:[TiO2]],0)</f>
        <v>0</v>
      </c>
      <c r="X3693">
        <f>Table1[[#This Row],[K2O]]+Table1[[#This Row],[Li2O]]+Table1[[#This Row],[Na2O]]</f>
        <v>0.16250000000000001</v>
      </c>
      <c r="Y3693">
        <f>Table1[[#This Row],[B2O3]]+Table1[[#This Row],[K2O]]+Table1[[#This Row],[Li2O]]+Table1[[#This Row],[Na2O]]</f>
        <v>0.3125</v>
      </c>
      <c r="Z3693" s="2">
        <f>Table1[[#This Row],[B2O3]]+Table1[[#This Row],[CaO]]+Table1[[#This Row],[K2O]]+Table1[[#This Row],[Li2O]]+Table1[[#This Row],[Na2O]]</f>
        <v>0.3175</v>
      </c>
      <c r="AA3693" s="2">
        <f>Table1[[#This Row],[A+B+AE]]-Table1[[#This Row],[Al2O3]]-Table1[[#This Row],[SiO2]]</f>
        <v>-0.28749999999999998</v>
      </c>
      <c r="AB3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493.17949999999996</v>
      </c>
    </row>
    <row r="3694" spans="1:28" hidden="1" x14ac:dyDescent="0.25">
      <c r="A3694">
        <v>0.22500000000000001</v>
      </c>
      <c r="B3694">
        <v>0.13500000000000001</v>
      </c>
      <c r="C3694">
        <v>1.4999999999999999E-2</v>
      </c>
      <c r="D3694">
        <v>5.0000000000000001E-3</v>
      </c>
      <c r="E3694">
        <v>0.02</v>
      </c>
      <c r="F3694">
        <v>5.0000000000000001E-3</v>
      </c>
      <c r="G3694">
        <v>1.4999999999999999E-2</v>
      </c>
      <c r="H3694">
        <v>0.13</v>
      </c>
      <c r="I3694">
        <v>0.42499999999999999</v>
      </c>
      <c r="J3694">
        <v>2.5000000000000001E-2</v>
      </c>
      <c r="K3694">
        <v>0.54487179500000005</v>
      </c>
      <c r="L3694">
        <v>0.56174807299999996</v>
      </c>
      <c r="M3694">
        <v>4.1514523999999997E-2</v>
      </c>
      <c r="N3694">
        <v>0.14662634999999999</v>
      </c>
      <c r="O3694">
        <v>0.217017029</v>
      </c>
      <c r="P3694">
        <v>0.63635662199999998</v>
      </c>
      <c r="Q3694">
        <v>7.3549089999999998E-3</v>
      </c>
      <c r="R3694">
        <v>0.134151462</v>
      </c>
      <c r="S3694">
        <v>0.21231723</v>
      </c>
      <c r="T3694">
        <v>0.65353130699999995</v>
      </c>
      <c r="U3694">
        <v>0.27</v>
      </c>
      <c r="V3694">
        <v>1.551724138</v>
      </c>
      <c r="W3694">
        <f>COUNTIF(Table1[[#This Row],[Al2O3]:[TiO2]],0)</f>
        <v>0</v>
      </c>
      <c r="X3694">
        <f>Table1[[#This Row],[K2O]]+Table1[[#This Row],[Li2O]]+Table1[[#This Row],[Na2O]]</f>
        <v>0.15</v>
      </c>
      <c r="Y3694">
        <f>Table1[[#This Row],[B2O3]]+Table1[[#This Row],[K2O]]+Table1[[#This Row],[Li2O]]+Table1[[#This Row],[Na2O]]</f>
        <v>0.28500000000000003</v>
      </c>
      <c r="Z3694" s="2">
        <f>Table1[[#This Row],[B2O3]]+Table1[[#This Row],[CaO]]+Table1[[#This Row],[K2O]]+Table1[[#This Row],[Li2O]]+Table1[[#This Row],[Na2O]]</f>
        <v>0.30000000000000004</v>
      </c>
      <c r="AA3694" s="2">
        <f>Table1[[#This Row],[A+B+AE]]-Table1[[#This Row],[Al2O3]]-Table1[[#This Row],[SiO2]]</f>
        <v>-0.35</v>
      </c>
      <c r="AB3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511.59849999999994</v>
      </c>
    </row>
    <row r="3695" spans="1:28" hidden="1" x14ac:dyDescent="0.25">
      <c r="A3695">
        <v>0.19500000000000001</v>
      </c>
      <c r="B3695">
        <v>0.115</v>
      </c>
      <c r="C3695">
        <v>2.5000000000000001E-2</v>
      </c>
      <c r="D3695">
        <v>5.0000000000000001E-3</v>
      </c>
      <c r="E3695">
        <v>3.5000000000000003E-2</v>
      </c>
      <c r="F3695">
        <v>5.0000000000000001E-3</v>
      </c>
      <c r="G3695">
        <v>5.5E-2</v>
      </c>
      <c r="H3695">
        <v>0.115</v>
      </c>
      <c r="I3695">
        <v>0.44500000000000001</v>
      </c>
      <c r="J3695">
        <v>5.0000000000000001E-3</v>
      </c>
      <c r="K3695">
        <v>0.589403974</v>
      </c>
      <c r="L3695">
        <v>0.57000143299999995</v>
      </c>
      <c r="M3695">
        <v>2.2071394000000001E-2</v>
      </c>
      <c r="N3695">
        <v>0.17754561499999999</v>
      </c>
      <c r="O3695">
        <v>0.19093031999999999</v>
      </c>
      <c r="P3695">
        <v>0.63152406500000002</v>
      </c>
      <c r="Q3695">
        <v>4.12242E-4</v>
      </c>
      <c r="R3695">
        <v>0.15141352899999999</v>
      </c>
      <c r="S3695">
        <v>0.190654041</v>
      </c>
      <c r="T3695">
        <v>0.65793243000000001</v>
      </c>
      <c r="U3695">
        <v>0.26500000000000001</v>
      </c>
      <c r="V3695">
        <v>1.1470588239999999</v>
      </c>
      <c r="W3695">
        <f>COUNTIF(Table1[[#This Row],[Al2O3]:[TiO2]],0)</f>
        <v>0</v>
      </c>
      <c r="X3695">
        <f>Table1[[#This Row],[K2O]]+Table1[[#This Row],[Li2O]]+Table1[[#This Row],[Na2O]]</f>
        <v>0.17499999999999999</v>
      </c>
      <c r="Y3695">
        <f>Table1[[#This Row],[B2O3]]+Table1[[#This Row],[K2O]]+Table1[[#This Row],[Li2O]]+Table1[[#This Row],[Na2O]]</f>
        <v>0.29000000000000004</v>
      </c>
      <c r="Z3695" s="2">
        <f>Table1[[#This Row],[B2O3]]+Table1[[#This Row],[CaO]]+Table1[[#This Row],[K2O]]+Table1[[#This Row],[Li2O]]+Table1[[#This Row],[Na2O]]</f>
        <v>0.315</v>
      </c>
      <c r="AA3695" s="2">
        <f>Table1[[#This Row],[A+B+AE]]-Table1[[#This Row],[Al2O3]]-Table1[[#This Row],[SiO2]]</f>
        <v>-0.32500000000000001</v>
      </c>
      <c r="AB3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470.298</v>
      </c>
    </row>
    <row r="3696" spans="1:28" hidden="1" x14ac:dyDescent="0.25">
      <c r="A3696">
        <v>0.20499999999999999</v>
      </c>
      <c r="B3696">
        <v>0.105</v>
      </c>
      <c r="C3696">
        <v>0.04</v>
      </c>
      <c r="D3696">
        <v>5.0000000000000001E-3</v>
      </c>
      <c r="E3696">
        <v>3.5000000000000003E-2</v>
      </c>
      <c r="F3696">
        <v>7.4999999999999997E-3</v>
      </c>
      <c r="G3696">
        <v>2.5000000000000001E-2</v>
      </c>
      <c r="H3696">
        <v>0.125</v>
      </c>
      <c r="I3696">
        <v>0.44500000000000001</v>
      </c>
      <c r="J3696">
        <v>7.4999999999999997E-3</v>
      </c>
      <c r="K3696">
        <v>0.574193548</v>
      </c>
      <c r="L3696">
        <v>0.57192965399999995</v>
      </c>
      <c r="M3696">
        <v>2.5315652000000001E-2</v>
      </c>
      <c r="N3696">
        <v>0.16621685899999999</v>
      </c>
      <c r="O3696">
        <v>0.20529254199999999</v>
      </c>
      <c r="P3696">
        <v>0.62849059900000004</v>
      </c>
      <c r="Q3696">
        <v>-2.5726730000000001E-3</v>
      </c>
      <c r="R3696">
        <v>0.14680016500000001</v>
      </c>
      <c r="S3696">
        <v>0.20382697599999999</v>
      </c>
      <c r="T3696">
        <v>0.64937285899999997</v>
      </c>
      <c r="U3696">
        <v>0.27</v>
      </c>
      <c r="V3696">
        <v>1.3666666670000001</v>
      </c>
      <c r="W3696">
        <f>COUNTIF(Table1[[#This Row],[Al2O3]:[TiO2]],0)</f>
        <v>0</v>
      </c>
      <c r="X3696">
        <f>Table1[[#This Row],[K2O]]+Table1[[#This Row],[Li2O]]+Table1[[#This Row],[Na2O]]</f>
        <v>0.1575</v>
      </c>
      <c r="Y3696">
        <f>Table1[[#This Row],[B2O3]]+Table1[[#This Row],[K2O]]+Table1[[#This Row],[Li2O]]+Table1[[#This Row],[Na2O]]</f>
        <v>0.26249999999999996</v>
      </c>
      <c r="Z3696" s="2">
        <f>Table1[[#This Row],[B2O3]]+Table1[[#This Row],[CaO]]+Table1[[#This Row],[K2O]]+Table1[[#This Row],[Li2O]]+Table1[[#This Row],[Na2O]]</f>
        <v>0.30249999999999999</v>
      </c>
      <c r="AA3696" s="2">
        <f>Table1[[#This Row],[A+B+AE]]-Table1[[#This Row],[Al2O3]]-Table1[[#This Row],[SiO2]]</f>
        <v>-0.34750000000000003</v>
      </c>
      <c r="AB3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501.70350000000008</v>
      </c>
    </row>
    <row r="3697" spans="1:28" hidden="1" x14ac:dyDescent="0.25">
      <c r="A3697">
        <v>0.21</v>
      </c>
      <c r="B3697">
        <v>0.18</v>
      </c>
      <c r="C3697">
        <v>3.5000000000000003E-2</v>
      </c>
      <c r="D3697">
        <v>5.0000000000000001E-3</v>
      </c>
      <c r="E3697">
        <v>4.4999999999999998E-2</v>
      </c>
      <c r="F3697">
        <v>7.4999999999999997E-3</v>
      </c>
      <c r="G3697">
        <v>3.5000000000000003E-2</v>
      </c>
      <c r="H3697">
        <v>0.125</v>
      </c>
      <c r="I3697">
        <v>0.31</v>
      </c>
      <c r="J3697">
        <v>4.7500000000000001E-2</v>
      </c>
      <c r="K3697">
        <v>0.48062015499999999</v>
      </c>
      <c r="L3697">
        <v>0.58170512299999999</v>
      </c>
      <c r="M3697">
        <v>1.5367093E-2</v>
      </c>
      <c r="N3697">
        <v>0.17340676199999999</v>
      </c>
      <c r="O3697">
        <v>0.20837984700000001</v>
      </c>
      <c r="P3697">
        <v>0.61821339099999995</v>
      </c>
      <c r="Q3697">
        <v>-4.9692490000000002E-3</v>
      </c>
      <c r="R3697">
        <v>0.14889651500000001</v>
      </c>
      <c r="S3697">
        <v>0.203854797</v>
      </c>
      <c r="T3697">
        <v>0.64724868800000002</v>
      </c>
      <c r="U3697">
        <v>0.25</v>
      </c>
      <c r="V3697">
        <v>1.3125</v>
      </c>
      <c r="W3697">
        <f>COUNTIF(Table1[[#This Row],[Al2O3]:[TiO2]],0)</f>
        <v>0</v>
      </c>
      <c r="X3697">
        <f>Table1[[#This Row],[K2O]]+Table1[[#This Row],[Li2O]]+Table1[[#This Row],[Na2O]]</f>
        <v>0.16750000000000001</v>
      </c>
      <c r="Y3697">
        <f>Table1[[#This Row],[B2O3]]+Table1[[#This Row],[K2O]]+Table1[[#This Row],[Li2O]]+Table1[[#This Row],[Na2O]]</f>
        <v>0.34750000000000003</v>
      </c>
      <c r="Z3697" s="2">
        <f>Table1[[#This Row],[B2O3]]+Table1[[#This Row],[CaO]]+Table1[[#This Row],[K2O]]+Table1[[#This Row],[Li2O]]+Table1[[#This Row],[Na2O]]</f>
        <v>0.38250000000000001</v>
      </c>
      <c r="AA3697" s="2">
        <f>Table1[[#This Row],[A+B+AE]]-Table1[[#This Row],[Al2O3]]-Table1[[#This Row],[SiO2]]</f>
        <v>-0.13749999999999998</v>
      </c>
      <c r="AB3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471.03050000000007</v>
      </c>
    </row>
    <row r="3698" spans="1:28" hidden="1" x14ac:dyDescent="0.25">
      <c r="A3698">
        <v>0.22</v>
      </c>
      <c r="B3698">
        <v>0.14499999999999999</v>
      </c>
      <c r="C3698">
        <v>5.0000000000000001E-3</v>
      </c>
      <c r="D3698">
        <v>2.5000000000000001E-3</v>
      </c>
      <c r="E3698">
        <v>0.05</v>
      </c>
      <c r="F3698">
        <v>2.5000000000000001E-3</v>
      </c>
      <c r="G3698">
        <v>0.03</v>
      </c>
      <c r="H3698">
        <v>0.13</v>
      </c>
      <c r="I3698">
        <v>0.38500000000000001</v>
      </c>
      <c r="J3698">
        <v>0.03</v>
      </c>
      <c r="K3698">
        <v>0.52380952400000003</v>
      </c>
      <c r="L3698">
        <v>0.56959729400000003</v>
      </c>
      <c r="M3698">
        <v>2.6277544E-2</v>
      </c>
      <c r="N3698">
        <v>0.16014187799999999</v>
      </c>
      <c r="O3698">
        <v>0.215560531</v>
      </c>
      <c r="P3698">
        <v>0.62429759100000004</v>
      </c>
      <c r="Q3698">
        <v>-3.7523270000000002E-3</v>
      </c>
      <c r="R3698">
        <v>0.14421205100000001</v>
      </c>
      <c r="S3698">
        <v>0.21097653399999999</v>
      </c>
      <c r="T3698">
        <v>0.64481141600000003</v>
      </c>
      <c r="U3698">
        <v>0.27</v>
      </c>
      <c r="V3698">
        <v>1.375</v>
      </c>
      <c r="W3698">
        <f>COUNTIF(Table1[[#This Row],[Al2O3]:[TiO2]],0)</f>
        <v>0</v>
      </c>
      <c r="X3698">
        <f>Table1[[#This Row],[K2O]]+Table1[[#This Row],[Li2O]]+Table1[[#This Row],[Na2O]]</f>
        <v>0.16250000000000001</v>
      </c>
      <c r="Y3698">
        <f>Table1[[#This Row],[B2O3]]+Table1[[#This Row],[K2O]]+Table1[[#This Row],[Li2O]]+Table1[[#This Row],[Na2O]]</f>
        <v>0.3075</v>
      </c>
      <c r="Z3698" s="2">
        <f>Table1[[#This Row],[B2O3]]+Table1[[#This Row],[CaO]]+Table1[[#This Row],[K2O]]+Table1[[#This Row],[Li2O]]+Table1[[#This Row],[Na2O]]</f>
        <v>0.3125</v>
      </c>
      <c r="AA3698" s="2">
        <f>Table1[[#This Row],[A+B+AE]]-Table1[[#This Row],[Al2O3]]-Table1[[#This Row],[SiO2]]</f>
        <v>-0.29249999999999998</v>
      </c>
      <c r="AB3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487.38299999999992</v>
      </c>
    </row>
    <row r="3699" spans="1:28" hidden="1" x14ac:dyDescent="0.25">
      <c r="A3699">
        <v>0.21</v>
      </c>
      <c r="B3699">
        <v>0.17499999999999999</v>
      </c>
      <c r="C3699">
        <v>0.03</v>
      </c>
      <c r="D3699">
        <v>5.0000000000000001E-3</v>
      </c>
      <c r="E3699">
        <v>0.03</v>
      </c>
      <c r="F3699">
        <v>0.01</v>
      </c>
      <c r="G3699">
        <v>0.04</v>
      </c>
      <c r="H3699">
        <v>0.12</v>
      </c>
      <c r="I3699">
        <v>0.33500000000000002</v>
      </c>
      <c r="J3699">
        <v>4.4999999999999998E-2</v>
      </c>
      <c r="K3699">
        <v>0.50375939800000002</v>
      </c>
      <c r="L3699">
        <v>0.57697104799999999</v>
      </c>
      <c r="M3699">
        <v>2.0808341000000001E-2</v>
      </c>
      <c r="N3699">
        <v>0.170317728</v>
      </c>
      <c r="O3699">
        <v>0.20514323400000001</v>
      </c>
      <c r="P3699">
        <v>0.62453903799999999</v>
      </c>
      <c r="Q3699">
        <v>1.2821950000000001E-3</v>
      </c>
      <c r="R3699">
        <v>0.144680688</v>
      </c>
      <c r="S3699">
        <v>0.20139827900000001</v>
      </c>
      <c r="T3699">
        <v>0.65392103300000004</v>
      </c>
      <c r="U3699">
        <v>0.255</v>
      </c>
      <c r="V3699">
        <v>1.3125</v>
      </c>
      <c r="W3699">
        <f>COUNTIF(Table1[[#This Row],[Al2O3]:[TiO2]],0)</f>
        <v>0</v>
      </c>
      <c r="X3699">
        <f>Table1[[#This Row],[K2O]]+Table1[[#This Row],[Li2O]]+Table1[[#This Row],[Na2O]]</f>
        <v>0.16999999999999998</v>
      </c>
      <c r="Y3699">
        <f>Table1[[#This Row],[B2O3]]+Table1[[#This Row],[K2O]]+Table1[[#This Row],[Li2O]]+Table1[[#This Row],[Na2O]]</f>
        <v>0.34499999999999997</v>
      </c>
      <c r="Z3699" s="2">
        <f>Table1[[#This Row],[B2O3]]+Table1[[#This Row],[CaO]]+Table1[[#This Row],[K2O]]+Table1[[#This Row],[Li2O]]+Table1[[#This Row],[Na2O]]</f>
        <v>0.375</v>
      </c>
      <c r="AA3699" s="2">
        <f>Table1[[#This Row],[A+B+AE]]-Table1[[#This Row],[Al2O3]]-Table1[[#This Row],[SiO2]]</f>
        <v>-0.17</v>
      </c>
      <c r="AB3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470.40449999999998</v>
      </c>
    </row>
    <row r="3700" spans="1:28" hidden="1" x14ac:dyDescent="0.25">
      <c r="A3700">
        <v>0.23499999999999999</v>
      </c>
      <c r="B3700">
        <v>0.16500000000000001</v>
      </c>
      <c r="C3700">
        <v>0.03</v>
      </c>
      <c r="D3700">
        <v>2.5000000000000001E-3</v>
      </c>
      <c r="E3700">
        <v>0.02</v>
      </c>
      <c r="F3700">
        <v>5.0000000000000001E-3</v>
      </c>
      <c r="G3700">
        <v>2.5000000000000001E-2</v>
      </c>
      <c r="H3700">
        <v>0.14000000000000001</v>
      </c>
      <c r="I3700">
        <v>0.35</v>
      </c>
      <c r="J3700">
        <v>2.75E-2</v>
      </c>
      <c r="K3700">
        <v>0.48275862000000003</v>
      </c>
      <c r="L3700">
        <v>0.57218078000000006</v>
      </c>
      <c r="M3700">
        <v>1.1503269999999999E-2</v>
      </c>
      <c r="N3700">
        <v>0.16869107</v>
      </c>
      <c r="O3700">
        <v>0.22405064</v>
      </c>
      <c r="P3700">
        <v>0.60725828999999998</v>
      </c>
      <c r="Q3700">
        <v>-1.514833E-2</v>
      </c>
      <c r="R3700">
        <v>0.15009389000000001</v>
      </c>
      <c r="S3700">
        <v>0.21899273</v>
      </c>
      <c r="T3700">
        <v>0.63091339000000002</v>
      </c>
      <c r="U3700">
        <v>0.27</v>
      </c>
      <c r="V3700">
        <v>1.4242424199999999</v>
      </c>
      <c r="W3700">
        <f>COUNTIF(Table1[[#This Row],[Al2O3]:[TiO2]],0)</f>
        <v>0</v>
      </c>
      <c r="X3700">
        <f>Table1[[#This Row],[K2O]]+Table1[[#This Row],[Li2O]]+Table1[[#This Row],[Na2O]]</f>
        <v>0.17</v>
      </c>
      <c r="Y3700">
        <f>Table1[[#This Row],[B2O3]]+Table1[[#This Row],[K2O]]+Table1[[#This Row],[Li2O]]+Table1[[#This Row],[Na2O]]</f>
        <v>0.33500000000000002</v>
      </c>
      <c r="Z3700" s="2">
        <f>Table1[[#This Row],[B2O3]]+Table1[[#This Row],[CaO]]+Table1[[#This Row],[K2O]]+Table1[[#This Row],[Li2O]]+Table1[[#This Row],[Na2O]]</f>
        <v>0.36499999999999999</v>
      </c>
      <c r="AA3700" s="2">
        <f>Table1[[#This Row],[A+B+AE]]-Table1[[#This Row],[Al2O3]]-Table1[[#This Row],[SiO2]]</f>
        <v>-0.21999999999999997</v>
      </c>
      <c r="AB3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489.5675</v>
      </c>
    </row>
    <row r="3701" spans="1:28" hidden="1" x14ac:dyDescent="0.25">
      <c r="A3701">
        <v>0.185</v>
      </c>
      <c r="B3701">
        <v>0.125</v>
      </c>
      <c r="C3701">
        <v>0.03</v>
      </c>
      <c r="D3701">
        <v>2.5000000000000001E-3</v>
      </c>
      <c r="E3701">
        <v>0.05</v>
      </c>
      <c r="F3701">
        <v>5.0000000000000001E-3</v>
      </c>
      <c r="G3701">
        <v>5.5E-2</v>
      </c>
      <c r="H3701">
        <v>0.11</v>
      </c>
      <c r="I3701">
        <v>0.40500000000000003</v>
      </c>
      <c r="J3701">
        <v>3.2500000000000001E-2</v>
      </c>
      <c r="K3701">
        <v>0.57857142900000003</v>
      </c>
      <c r="L3701">
        <v>0.58046548799999997</v>
      </c>
      <c r="M3701">
        <v>2.1063219000000001E-2</v>
      </c>
      <c r="N3701">
        <v>0.180529617</v>
      </c>
      <c r="O3701">
        <v>0.187771507</v>
      </c>
      <c r="P3701">
        <v>0.63169887499999999</v>
      </c>
      <c r="Q3701">
        <v>1.5666079999999999E-3</v>
      </c>
      <c r="R3701">
        <v>0.15242233699999999</v>
      </c>
      <c r="S3701">
        <v>0.18717023899999999</v>
      </c>
      <c r="T3701">
        <v>0.66040742399999997</v>
      </c>
      <c r="U3701">
        <v>0.26500000000000001</v>
      </c>
      <c r="V3701">
        <v>1.1212121209999999</v>
      </c>
      <c r="W3701">
        <f>COUNTIF(Table1[[#This Row],[Al2O3]:[TiO2]],0)</f>
        <v>0</v>
      </c>
      <c r="X3701">
        <f>Table1[[#This Row],[K2O]]+Table1[[#This Row],[Li2O]]+Table1[[#This Row],[Na2O]]</f>
        <v>0.16999999999999998</v>
      </c>
      <c r="Y3701">
        <f>Table1[[#This Row],[B2O3]]+Table1[[#This Row],[K2O]]+Table1[[#This Row],[Li2O]]+Table1[[#This Row],[Na2O]]</f>
        <v>0.29499999999999998</v>
      </c>
      <c r="Z3701" s="2">
        <f>Table1[[#This Row],[B2O3]]+Table1[[#This Row],[CaO]]+Table1[[#This Row],[K2O]]+Table1[[#This Row],[Li2O]]+Table1[[#This Row],[Na2O]]</f>
        <v>0.32500000000000001</v>
      </c>
      <c r="AA3701" s="2">
        <f>Table1[[#This Row],[A+B+AE]]-Table1[[#This Row],[Al2O3]]-Table1[[#This Row],[SiO2]]</f>
        <v>-0.26500000000000001</v>
      </c>
      <c r="AB3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461.61000000000013</v>
      </c>
    </row>
    <row r="3702" spans="1:28" hidden="1" x14ac:dyDescent="0.25">
      <c r="A3702">
        <v>0.185</v>
      </c>
      <c r="B3702">
        <v>0.125</v>
      </c>
      <c r="C3702">
        <v>0.01</v>
      </c>
      <c r="D3702">
        <v>5.0000000000000001E-3</v>
      </c>
      <c r="E3702">
        <v>0.05</v>
      </c>
      <c r="F3702">
        <v>5.0000000000000001E-3</v>
      </c>
      <c r="G3702">
        <v>3.5000000000000003E-2</v>
      </c>
      <c r="H3702">
        <v>0.115</v>
      </c>
      <c r="I3702">
        <v>0.42</v>
      </c>
      <c r="J3702">
        <v>0.05</v>
      </c>
      <c r="K3702">
        <v>0.58333332999999998</v>
      </c>
      <c r="L3702">
        <v>0.57469309000000002</v>
      </c>
      <c r="M3702">
        <v>4.2775750000000001E-2</v>
      </c>
      <c r="N3702">
        <v>0.15953825999999999</v>
      </c>
      <c r="O3702">
        <v>0.18906876</v>
      </c>
      <c r="P3702">
        <v>0.65139298000000001</v>
      </c>
      <c r="Q3702">
        <v>1.503732E-2</v>
      </c>
      <c r="R3702">
        <v>0.14053326999999999</v>
      </c>
      <c r="S3702">
        <v>0.18645716000000001</v>
      </c>
      <c r="T3702">
        <v>0.67300956999999995</v>
      </c>
      <c r="U3702">
        <v>0.27</v>
      </c>
      <c r="V3702">
        <v>1.23333333</v>
      </c>
      <c r="W3702">
        <f>COUNTIF(Table1[[#This Row],[Al2O3]:[TiO2]],0)</f>
        <v>0</v>
      </c>
      <c r="X3702">
        <f>Table1[[#This Row],[K2O]]+Table1[[#This Row],[Li2O]]+Table1[[#This Row],[Na2O]]</f>
        <v>0.155</v>
      </c>
      <c r="Y3702">
        <f>Table1[[#This Row],[B2O3]]+Table1[[#This Row],[K2O]]+Table1[[#This Row],[Li2O]]+Table1[[#This Row],[Na2O]]</f>
        <v>0.28000000000000003</v>
      </c>
      <c r="Z3702" s="2">
        <f>Table1[[#This Row],[B2O3]]+Table1[[#This Row],[CaO]]+Table1[[#This Row],[K2O]]+Table1[[#This Row],[Li2O]]+Table1[[#This Row],[Na2O]]</f>
        <v>0.29000000000000004</v>
      </c>
      <c r="AA3702" s="2">
        <f>Table1[[#This Row],[A+B+AE]]-Table1[[#This Row],[Al2O3]]-Table1[[#This Row],[SiO2]]</f>
        <v>-0.31499999999999995</v>
      </c>
      <c r="AB3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482.67500000000007</v>
      </c>
    </row>
    <row r="3703" spans="1:28" hidden="1" x14ac:dyDescent="0.25">
      <c r="A3703">
        <v>0.22500000000000001</v>
      </c>
      <c r="B3703">
        <v>0.185</v>
      </c>
      <c r="C3703">
        <v>3.5000000000000003E-2</v>
      </c>
      <c r="D3703">
        <v>2.5000000000000001E-3</v>
      </c>
      <c r="E3703">
        <v>2.5000000000000001E-2</v>
      </c>
      <c r="F3703">
        <v>0.01</v>
      </c>
      <c r="G3703">
        <v>4.4999999999999998E-2</v>
      </c>
      <c r="H3703">
        <v>0.13</v>
      </c>
      <c r="I3703">
        <v>0.30499999999999999</v>
      </c>
      <c r="J3703">
        <v>3.7499999999999999E-2</v>
      </c>
      <c r="K3703">
        <v>0.462121212</v>
      </c>
      <c r="L3703">
        <v>0.580518384</v>
      </c>
      <c r="M3703">
        <v>-1.19222E-4</v>
      </c>
      <c r="N3703">
        <v>0.18320698499999999</v>
      </c>
      <c r="O3703">
        <v>0.215774559</v>
      </c>
      <c r="P3703">
        <v>0.60101845600000003</v>
      </c>
      <c r="Q3703">
        <v>-1.7123587999999999E-2</v>
      </c>
      <c r="R3703">
        <v>0.15534790000000001</v>
      </c>
      <c r="S3703">
        <v>0.21194722999999999</v>
      </c>
      <c r="T3703">
        <v>0.63270487099999995</v>
      </c>
      <c r="U3703">
        <v>0.26500000000000001</v>
      </c>
      <c r="V3703">
        <v>1.2857142859999999</v>
      </c>
      <c r="W3703">
        <f>COUNTIF(Table1[[#This Row],[Al2O3]:[TiO2]],0)</f>
        <v>0</v>
      </c>
      <c r="X3703">
        <f>Table1[[#This Row],[K2O]]+Table1[[#This Row],[Li2O]]+Table1[[#This Row],[Na2O]]</f>
        <v>0.185</v>
      </c>
      <c r="Y3703">
        <f>Table1[[#This Row],[B2O3]]+Table1[[#This Row],[K2O]]+Table1[[#This Row],[Li2O]]+Table1[[#This Row],[Na2O]]</f>
        <v>0.37</v>
      </c>
      <c r="Z3703" s="2">
        <f>Table1[[#This Row],[B2O3]]+Table1[[#This Row],[CaO]]+Table1[[#This Row],[K2O]]+Table1[[#This Row],[Li2O]]+Table1[[#This Row],[Na2O]]</f>
        <v>0.40500000000000003</v>
      </c>
      <c r="AA3703" s="2">
        <f>Table1[[#This Row],[A+B+AE]]-Table1[[#This Row],[Al2O3]]-Table1[[#This Row],[SiO2]]</f>
        <v>-0.12499999999999997</v>
      </c>
      <c r="AB3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461.02550000000008</v>
      </c>
    </row>
    <row r="3704" spans="1:28" hidden="1" x14ac:dyDescent="0.25">
      <c r="A3704">
        <v>0.2</v>
      </c>
      <c r="B3704">
        <v>0.125</v>
      </c>
      <c r="C3704">
        <v>0.02</v>
      </c>
      <c r="D3704">
        <v>5.0000000000000001E-3</v>
      </c>
      <c r="E3704">
        <v>0.02</v>
      </c>
      <c r="F3704">
        <v>5.0000000000000001E-3</v>
      </c>
      <c r="G3704">
        <v>0.05</v>
      </c>
      <c r="H3704">
        <v>0.115</v>
      </c>
      <c r="I3704">
        <v>0.44</v>
      </c>
      <c r="J3704">
        <v>0.02</v>
      </c>
      <c r="K3704">
        <v>0.58278145699999995</v>
      </c>
      <c r="L3704">
        <v>0.56763588499999995</v>
      </c>
      <c r="M3704">
        <v>2.9152411999999999E-2</v>
      </c>
      <c r="N3704">
        <v>0.169222347</v>
      </c>
      <c r="O3704">
        <v>0.19379563299999999</v>
      </c>
      <c r="P3704">
        <v>0.63698202100000001</v>
      </c>
      <c r="Q3704">
        <v>6.0418260000000001E-3</v>
      </c>
      <c r="R3704">
        <v>0.14521067600000001</v>
      </c>
      <c r="S3704">
        <v>0.19257433400000001</v>
      </c>
      <c r="T3704">
        <v>0.66221498999999995</v>
      </c>
      <c r="U3704">
        <v>0.27</v>
      </c>
      <c r="V3704">
        <v>1.212121212</v>
      </c>
      <c r="W3704">
        <f>COUNTIF(Table1[[#This Row],[Al2O3]:[TiO2]],0)</f>
        <v>0</v>
      </c>
      <c r="X3704">
        <f>Table1[[#This Row],[K2O]]+Table1[[#This Row],[Li2O]]+Table1[[#This Row],[Na2O]]</f>
        <v>0.17</v>
      </c>
      <c r="Y3704">
        <f>Table1[[#This Row],[B2O3]]+Table1[[#This Row],[K2O]]+Table1[[#This Row],[Li2O]]+Table1[[#This Row],[Na2O]]</f>
        <v>0.29499999999999998</v>
      </c>
      <c r="Z3704" s="2">
        <f>Table1[[#This Row],[B2O3]]+Table1[[#This Row],[CaO]]+Table1[[#This Row],[K2O]]+Table1[[#This Row],[Li2O]]+Table1[[#This Row],[Na2O]]</f>
        <v>0.315</v>
      </c>
      <c r="AA3704" s="2">
        <f>Table1[[#This Row],[A+B+AE]]-Table1[[#This Row],[Al2O3]]-Table1[[#This Row],[SiO2]]</f>
        <v>-0.32500000000000001</v>
      </c>
      <c r="AB3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475.03350000000012</v>
      </c>
    </row>
    <row r="3705" spans="1:28" hidden="1" x14ac:dyDescent="0.25">
      <c r="A3705">
        <v>0.24</v>
      </c>
      <c r="B3705">
        <v>0.17</v>
      </c>
      <c r="C3705">
        <v>0.03</v>
      </c>
      <c r="D3705">
        <v>5.0000000000000001E-3</v>
      </c>
      <c r="E3705">
        <v>0.05</v>
      </c>
      <c r="F3705">
        <v>2.5000000000000001E-3</v>
      </c>
      <c r="G3705">
        <v>0.02</v>
      </c>
      <c r="H3705">
        <v>0.15</v>
      </c>
      <c r="I3705">
        <v>0.315</v>
      </c>
      <c r="J3705">
        <v>1.7500000000000002E-2</v>
      </c>
      <c r="K3705">
        <v>0.44680850999999999</v>
      </c>
      <c r="L3705">
        <v>0.57728447000000005</v>
      </c>
      <c r="M3705">
        <v>-1.0763700000000001E-3</v>
      </c>
      <c r="N3705">
        <v>0.17529460999999999</v>
      </c>
      <c r="O3705">
        <v>0.23268553</v>
      </c>
      <c r="P3705">
        <v>0.59201985999999995</v>
      </c>
      <c r="Q3705">
        <v>-2.8998300000000001E-2</v>
      </c>
      <c r="R3705">
        <v>0.15834073000000001</v>
      </c>
      <c r="S3705">
        <v>0.22647064</v>
      </c>
      <c r="T3705">
        <v>0.61518863000000001</v>
      </c>
      <c r="U3705">
        <v>0.26500000000000001</v>
      </c>
      <c r="V3705">
        <v>1.4117647099999999</v>
      </c>
      <c r="W3705">
        <f>COUNTIF(Table1[[#This Row],[Al2O3]:[TiO2]],0)</f>
        <v>0</v>
      </c>
      <c r="X3705">
        <f>Table1[[#This Row],[K2O]]+Table1[[#This Row],[Li2O]]+Table1[[#This Row],[Na2O]]</f>
        <v>0.17249999999999999</v>
      </c>
      <c r="Y3705">
        <f>Table1[[#This Row],[B2O3]]+Table1[[#This Row],[K2O]]+Table1[[#This Row],[Li2O]]+Table1[[#This Row],[Na2O]]</f>
        <v>0.34250000000000003</v>
      </c>
      <c r="Z3705" s="2">
        <f>Table1[[#This Row],[B2O3]]+Table1[[#This Row],[CaO]]+Table1[[#This Row],[K2O]]+Table1[[#This Row],[Li2O]]+Table1[[#This Row],[Na2O]]</f>
        <v>0.3725</v>
      </c>
      <c r="AA3705" s="2">
        <f>Table1[[#This Row],[A+B+AE]]-Table1[[#This Row],[Al2O3]]-Table1[[#This Row],[SiO2]]</f>
        <v>-0.1825</v>
      </c>
      <c r="AB3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488.54049999999995</v>
      </c>
    </row>
    <row r="3706" spans="1:28" hidden="1" x14ac:dyDescent="0.25">
      <c r="A3706">
        <v>0.23</v>
      </c>
      <c r="B3706">
        <v>0.14499999999999999</v>
      </c>
      <c r="C3706">
        <v>0.02</v>
      </c>
      <c r="D3706">
        <v>5.0000000000000001E-3</v>
      </c>
      <c r="E3706">
        <v>4.4999999999999998E-2</v>
      </c>
      <c r="F3706">
        <v>2.5000000000000001E-3</v>
      </c>
      <c r="G3706">
        <v>1.4999999999999999E-2</v>
      </c>
      <c r="H3706">
        <v>0.14000000000000001</v>
      </c>
      <c r="I3706">
        <v>0.39500000000000002</v>
      </c>
      <c r="J3706">
        <v>2.5000000000000001E-3</v>
      </c>
      <c r="K3706">
        <v>0.51633986899999995</v>
      </c>
      <c r="L3706">
        <v>0.56313776000000004</v>
      </c>
      <c r="M3706">
        <v>2.7606316999999998E-2</v>
      </c>
      <c r="N3706">
        <v>0.15636676699999999</v>
      </c>
      <c r="O3706">
        <v>0.22121021199999999</v>
      </c>
      <c r="P3706">
        <v>0.62242302100000002</v>
      </c>
      <c r="Q3706">
        <v>-5.7660970000000004E-3</v>
      </c>
      <c r="R3706">
        <v>0.14357320900000001</v>
      </c>
      <c r="S3706">
        <v>0.21589250400000001</v>
      </c>
      <c r="T3706">
        <v>0.64053428700000004</v>
      </c>
      <c r="U3706">
        <v>0.25</v>
      </c>
      <c r="V3706">
        <v>1.483870968</v>
      </c>
      <c r="W3706">
        <f>COUNTIF(Table1[[#This Row],[Al2O3]:[TiO2]],0)</f>
        <v>0</v>
      </c>
      <c r="X3706">
        <f>Table1[[#This Row],[K2O]]+Table1[[#This Row],[Li2O]]+Table1[[#This Row],[Na2O]]</f>
        <v>0.1575</v>
      </c>
      <c r="Y3706">
        <f>Table1[[#This Row],[B2O3]]+Table1[[#This Row],[K2O]]+Table1[[#This Row],[Li2O]]+Table1[[#This Row],[Na2O]]</f>
        <v>0.30249999999999999</v>
      </c>
      <c r="Z3706" s="2">
        <f>Table1[[#This Row],[B2O3]]+Table1[[#This Row],[CaO]]+Table1[[#This Row],[K2O]]+Table1[[#This Row],[Li2O]]+Table1[[#This Row],[Na2O]]</f>
        <v>0.32250000000000001</v>
      </c>
      <c r="AA3706" s="2">
        <f>Table1[[#This Row],[A+B+AE]]-Table1[[#This Row],[Al2O3]]-Table1[[#This Row],[SiO2]]</f>
        <v>-0.30249999999999999</v>
      </c>
      <c r="AB3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508.48900000000003</v>
      </c>
    </row>
    <row r="3707" spans="1:28" hidden="1" x14ac:dyDescent="0.25">
      <c r="A3707">
        <v>0.21</v>
      </c>
      <c r="B3707">
        <v>0.12</v>
      </c>
      <c r="C3707">
        <v>1.4999999999999999E-2</v>
      </c>
      <c r="D3707">
        <v>5.0000000000000001E-3</v>
      </c>
      <c r="E3707">
        <v>0.05</v>
      </c>
      <c r="F3707">
        <v>7.4999999999999997E-3</v>
      </c>
      <c r="G3707">
        <v>2.5000000000000001E-2</v>
      </c>
      <c r="H3707">
        <v>0.13</v>
      </c>
      <c r="I3707">
        <v>0.42499999999999999</v>
      </c>
      <c r="J3707">
        <v>1.2500000000000001E-2</v>
      </c>
      <c r="K3707">
        <v>0.55555555999999995</v>
      </c>
      <c r="L3707">
        <v>0.56910324999999995</v>
      </c>
      <c r="M3707">
        <v>2.7971039999999999E-2</v>
      </c>
      <c r="N3707">
        <v>0.16217223</v>
      </c>
      <c r="O3707">
        <v>0.20854332</v>
      </c>
      <c r="P3707">
        <v>0.62928445</v>
      </c>
      <c r="Q3707">
        <v>-2.1875599999999999E-3</v>
      </c>
      <c r="R3707">
        <v>0.14556036</v>
      </c>
      <c r="S3707">
        <v>0.20557299000000001</v>
      </c>
      <c r="T3707">
        <v>0.64886666000000004</v>
      </c>
      <c r="U3707">
        <v>0.27</v>
      </c>
      <c r="V3707">
        <v>1.3548387099999999</v>
      </c>
      <c r="W3707">
        <f>COUNTIF(Table1[[#This Row],[Al2O3]:[TiO2]],0)</f>
        <v>0</v>
      </c>
      <c r="X3707">
        <f>Table1[[#This Row],[K2O]]+Table1[[#This Row],[Li2O]]+Table1[[#This Row],[Na2O]]</f>
        <v>0.16250000000000001</v>
      </c>
      <c r="Y3707">
        <f>Table1[[#This Row],[B2O3]]+Table1[[#This Row],[K2O]]+Table1[[#This Row],[Li2O]]+Table1[[#This Row],[Na2O]]</f>
        <v>0.28249999999999997</v>
      </c>
      <c r="Z3707" s="2">
        <f>Table1[[#This Row],[B2O3]]+Table1[[#This Row],[CaO]]+Table1[[#This Row],[K2O]]+Table1[[#This Row],[Li2O]]+Table1[[#This Row],[Na2O]]</f>
        <v>0.29749999999999999</v>
      </c>
      <c r="AA3707" s="2">
        <f>Table1[[#This Row],[A+B+AE]]-Table1[[#This Row],[Al2O3]]-Table1[[#This Row],[SiO2]]</f>
        <v>-0.33750000000000002</v>
      </c>
      <c r="AB3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497.6065000000001</v>
      </c>
    </row>
    <row r="3708" spans="1:28" hidden="1" x14ac:dyDescent="0.25">
      <c r="A3708">
        <v>0.245</v>
      </c>
      <c r="B3708">
        <v>0.18</v>
      </c>
      <c r="C3708">
        <v>0.03</v>
      </c>
      <c r="D3708">
        <v>2.5000000000000001E-3</v>
      </c>
      <c r="E3708">
        <v>3.5000000000000003E-2</v>
      </c>
      <c r="F3708">
        <v>7.4999999999999997E-3</v>
      </c>
      <c r="G3708">
        <v>5.0000000000000001E-3</v>
      </c>
      <c r="H3708">
        <v>0.14000000000000001</v>
      </c>
      <c r="I3708">
        <v>0.32500000000000001</v>
      </c>
      <c r="J3708">
        <v>0.03</v>
      </c>
      <c r="K3708">
        <v>0.45774647899999998</v>
      </c>
      <c r="L3708">
        <v>0.56897129400000002</v>
      </c>
      <c r="M3708">
        <v>2.6504558000000001E-2</v>
      </c>
      <c r="N3708">
        <v>0.151195317</v>
      </c>
      <c r="O3708">
        <v>0.235506724</v>
      </c>
      <c r="P3708">
        <v>0.61329795899999995</v>
      </c>
      <c r="Q3708">
        <v>-5.1358180000000003E-3</v>
      </c>
      <c r="R3708">
        <v>0.13770917399999999</v>
      </c>
      <c r="S3708">
        <v>0.22795680900000001</v>
      </c>
      <c r="T3708">
        <v>0.63433401700000003</v>
      </c>
      <c r="U3708">
        <v>0.25</v>
      </c>
      <c r="V3708">
        <v>1.6896551719999999</v>
      </c>
      <c r="W3708">
        <f>COUNTIF(Table1[[#This Row],[Al2O3]:[TiO2]],0)</f>
        <v>0</v>
      </c>
      <c r="X3708">
        <f>Table1[[#This Row],[K2O]]+Table1[[#This Row],[Li2O]]+Table1[[#This Row],[Na2O]]</f>
        <v>0.15250000000000002</v>
      </c>
      <c r="Y3708">
        <f>Table1[[#This Row],[B2O3]]+Table1[[#This Row],[K2O]]+Table1[[#This Row],[Li2O]]+Table1[[#This Row],[Na2O]]</f>
        <v>0.33250000000000002</v>
      </c>
      <c r="Z3708" s="2">
        <f>Table1[[#This Row],[B2O3]]+Table1[[#This Row],[CaO]]+Table1[[#This Row],[K2O]]+Table1[[#This Row],[Li2O]]+Table1[[#This Row],[Na2O]]</f>
        <v>0.36250000000000004</v>
      </c>
      <c r="AA3708" s="2">
        <f>Table1[[#This Row],[A+B+AE]]-Table1[[#This Row],[Al2O3]]-Table1[[#This Row],[SiO2]]</f>
        <v>-0.20749999999999996</v>
      </c>
      <c r="AB3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510.20500000000004</v>
      </c>
    </row>
    <row r="3709" spans="1:28" hidden="1" x14ac:dyDescent="0.25">
      <c r="A3709">
        <v>0.20499999999999999</v>
      </c>
      <c r="B3709">
        <v>0.17499999999999999</v>
      </c>
      <c r="C3709">
        <v>5.0000000000000001E-3</v>
      </c>
      <c r="D3709">
        <v>5.0000000000000001E-3</v>
      </c>
      <c r="E3709">
        <v>0.05</v>
      </c>
      <c r="F3709">
        <v>0.01</v>
      </c>
      <c r="G3709">
        <v>0.06</v>
      </c>
      <c r="H3709">
        <v>0.12</v>
      </c>
      <c r="I3709">
        <v>0.32500000000000001</v>
      </c>
      <c r="J3709">
        <v>4.4999999999999998E-2</v>
      </c>
      <c r="K3709">
        <v>0.5</v>
      </c>
      <c r="L3709">
        <v>0.58017602300000004</v>
      </c>
      <c r="M3709">
        <v>9.4276919999999997E-3</v>
      </c>
      <c r="N3709">
        <v>0.18333137599999999</v>
      </c>
      <c r="O3709">
        <v>0.200661694</v>
      </c>
      <c r="P3709">
        <v>0.61600692999999995</v>
      </c>
      <c r="Q3709">
        <v>-7.2277749999999997E-3</v>
      </c>
      <c r="R3709">
        <v>0.154289076</v>
      </c>
      <c r="S3709">
        <v>0.197719951</v>
      </c>
      <c r="T3709">
        <v>0.647990972</v>
      </c>
      <c r="U3709">
        <v>0.27</v>
      </c>
      <c r="V3709">
        <v>1.138888889</v>
      </c>
      <c r="W3709">
        <f>COUNTIF(Table1[[#This Row],[Al2O3]:[TiO2]],0)</f>
        <v>0</v>
      </c>
      <c r="X3709">
        <f>Table1[[#This Row],[K2O]]+Table1[[#This Row],[Li2O]]+Table1[[#This Row],[Na2O]]</f>
        <v>0.19</v>
      </c>
      <c r="Y3709">
        <f>Table1[[#This Row],[B2O3]]+Table1[[#This Row],[K2O]]+Table1[[#This Row],[Li2O]]+Table1[[#This Row],[Na2O]]</f>
        <v>0.36499999999999999</v>
      </c>
      <c r="Z3709" s="2">
        <f>Table1[[#This Row],[B2O3]]+Table1[[#This Row],[CaO]]+Table1[[#This Row],[K2O]]+Table1[[#This Row],[Li2O]]+Table1[[#This Row],[Na2O]]</f>
        <v>0.37</v>
      </c>
      <c r="AA3709" s="2">
        <f>Table1[[#This Row],[A+B+AE]]-Table1[[#This Row],[Al2O3]]-Table1[[#This Row],[SiO2]]</f>
        <v>-0.16</v>
      </c>
      <c r="AB3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444.09699999999998</v>
      </c>
    </row>
    <row r="3710" spans="1:28" hidden="1" x14ac:dyDescent="0.25">
      <c r="A3710">
        <v>0.19</v>
      </c>
      <c r="B3710">
        <v>0.13</v>
      </c>
      <c r="C3710">
        <v>2.5000000000000001E-2</v>
      </c>
      <c r="D3710">
        <v>2.5000000000000001E-3</v>
      </c>
      <c r="E3710">
        <v>3.5000000000000003E-2</v>
      </c>
      <c r="F3710">
        <v>0.01</v>
      </c>
      <c r="G3710">
        <v>0.03</v>
      </c>
      <c r="H3710">
        <v>0.115</v>
      </c>
      <c r="I3710">
        <v>0.42499999999999999</v>
      </c>
      <c r="J3710">
        <v>3.7499999999999999E-2</v>
      </c>
      <c r="K3710">
        <v>0.58219178000000005</v>
      </c>
      <c r="L3710">
        <v>0.57078580000000001</v>
      </c>
      <c r="M3710">
        <v>4.402491E-2</v>
      </c>
      <c r="N3710">
        <v>0.15772976</v>
      </c>
      <c r="O3710">
        <v>0.19027114000000001</v>
      </c>
      <c r="P3710">
        <v>0.65199910000000005</v>
      </c>
      <c r="Q3710">
        <v>1.8086560000000002E-2</v>
      </c>
      <c r="R3710">
        <v>0.13700554000000001</v>
      </c>
      <c r="S3710">
        <v>0.18789557000000001</v>
      </c>
      <c r="T3710">
        <v>0.67509889000000001</v>
      </c>
      <c r="U3710">
        <v>0.255</v>
      </c>
      <c r="V3710">
        <v>1.31034483</v>
      </c>
      <c r="W3710">
        <f>COUNTIF(Table1[[#This Row],[Al2O3]:[TiO2]],0)</f>
        <v>0</v>
      </c>
      <c r="X3710">
        <f>Table1[[#This Row],[K2O]]+Table1[[#This Row],[Li2O]]+Table1[[#This Row],[Na2O]]</f>
        <v>0.155</v>
      </c>
      <c r="Y3710">
        <f>Table1[[#This Row],[B2O3]]+Table1[[#This Row],[K2O]]+Table1[[#This Row],[Li2O]]+Table1[[#This Row],[Na2O]]</f>
        <v>0.28500000000000003</v>
      </c>
      <c r="Z3710" s="2">
        <f>Table1[[#This Row],[B2O3]]+Table1[[#This Row],[CaO]]+Table1[[#This Row],[K2O]]+Table1[[#This Row],[Li2O]]+Table1[[#This Row],[Na2O]]</f>
        <v>0.31</v>
      </c>
      <c r="AA3710" s="2">
        <f>Table1[[#This Row],[A+B+AE]]-Table1[[#This Row],[Al2O3]]-Table1[[#This Row],[SiO2]]</f>
        <v>-0.30499999999999999</v>
      </c>
      <c r="AB3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492.39650000000006</v>
      </c>
    </row>
    <row r="3711" spans="1:28" hidden="1" x14ac:dyDescent="0.25">
      <c r="A3711">
        <v>0.23499999999999999</v>
      </c>
      <c r="B3711">
        <v>0.18</v>
      </c>
      <c r="C3711">
        <v>0.03</v>
      </c>
      <c r="D3711">
        <v>2.5000000000000001E-3</v>
      </c>
      <c r="E3711">
        <v>0.02</v>
      </c>
      <c r="F3711">
        <v>7.4999999999999997E-3</v>
      </c>
      <c r="G3711">
        <v>0.04</v>
      </c>
      <c r="H3711">
        <v>0.14499999999999999</v>
      </c>
      <c r="I3711">
        <v>0.32</v>
      </c>
      <c r="J3711">
        <v>0.02</v>
      </c>
      <c r="K3711">
        <v>0.45714285700000001</v>
      </c>
      <c r="L3711">
        <v>0.57593865600000005</v>
      </c>
      <c r="M3711">
        <v>-6.0991359999999998E-3</v>
      </c>
      <c r="N3711">
        <v>0.18602394</v>
      </c>
      <c r="O3711">
        <v>0.22036862500000001</v>
      </c>
      <c r="P3711">
        <v>0.59360743400000004</v>
      </c>
      <c r="Q3711">
        <v>-2.6782838999999999E-2</v>
      </c>
      <c r="R3711">
        <v>0.16169250299999999</v>
      </c>
      <c r="S3711">
        <v>0.21606811200000001</v>
      </c>
      <c r="T3711">
        <v>0.62223938499999998</v>
      </c>
      <c r="U3711">
        <v>0.27</v>
      </c>
      <c r="V3711">
        <v>1.2702702699999999</v>
      </c>
      <c r="W3711">
        <f>COUNTIF(Table1[[#This Row],[Al2O3]:[TiO2]],0)</f>
        <v>0</v>
      </c>
      <c r="X3711">
        <f>Table1[[#This Row],[K2O]]+Table1[[#This Row],[Li2O]]+Table1[[#This Row],[Na2O]]</f>
        <v>0.1925</v>
      </c>
      <c r="Y3711">
        <f>Table1[[#This Row],[B2O3]]+Table1[[#This Row],[K2O]]+Table1[[#This Row],[Li2O]]+Table1[[#This Row],[Na2O]]</f>
        <v>0.3725</v>
      </c>
      <c r="Z3711" s="2">
        <f>Table1[[#This Row],[B2O3]]+Table1[[#This Row],[CaO]]+Table1[[#This Row],[K2O]]+Table1[[#This Row],[Li2O]]+Table1[[#This Row],[Na2O]]</f>
        <v>0.40249999999999997</v>
      </c>
      <c r="AA3711" s="2">
        <f>Table1[[#This Row],[A+B+AE]]-Table1[[#This Row],[Al2O3]]-Table1[[#This Row],[SiO2]]</f>
        <v>-0.15250000000000002</v>
      </c>
      <c r="AB3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468.27750000000003</v>
      </c>
    </row>
    <row r="3712" spans="1:28" hidden="1" x14ac:dyDescent="0.25">
      <c r="A3712">
        <v>0.19</v>
      </c>
      <c r="B3712">
        <v>0.15</v>
      </c>
      <c r="C3712">
        <v>5.0000000000000001E-3</v>
      </c>
      <c r="D3712">
        <v>5.0000000000000001E-3</v>
      </c>
      <c r="E3712">
        <v>4.4999999999999998E-2</v>
      </c>
      <c r="F3712">
        <v>7.4999999999999997E-3</v>
      </c>
      <c r="G3712">
        <v>4.4999999999999998E-2</v>
      </c>
      <c r="H3712">
        <v>0.115</v>
      </c>
      <c r="I3712">
        <v>0.39500000000000002</v>
      </c>
      <c r="J3712">
        <v>4.2500000000000003E-2</v>
      </c>
      <c r="K3712">
        <v>0.56428571000000005</v>
      </c>
      <c r="L3712">
        <v>0.57085954999999999</v>
      </c>
      <c r="M3712">
        <v>3.8763079999999998E-2</v>
      </c>
      <c r="N3712">
        <v>0.16393613000000001</v>
      </c>
      <c r="O3712">
        <v>0.18780178</v>
      </c>
      <c r="P3712">
        <v>0.64826209000000001</v>
      </c>
      <c r="Q3712">
        <v>1.515917E-2</v>
      </c>
      <c r="R3712">
        <v>0.14129298000000001</v>
      </c>
      <c r="S3712">
        <v>0.18491933999999999</v>
      </c>
      <c r="T3712">
        <v>0.67378768</v>
      </c>
      <c r="U3712">
        <v>0.255</v>
      </c>
      <c r="V3712">
        <v>1.1875</v>
      </c>
      <c r="W3712">
        <f>COUNTIF(Table1[[#This Row],[Al2O3]:[TiO2]],0)</f>
        <v>0</v>
      </c>
      <c r="X3712">
        <f>Table1[[#This Row],[K2O]]+Table1[[#This Row],[Li2O]]+Table1[[#This Row],[Na2O]]</f>
        <v>0.16750000000000001</v>
      </c>
      <c r="Y3712">
        <f>Table1[[#This Row],[B2O3]]+Table1[[#This Row],[K2O]]+Table1[[#This Row],[Li2O]]+Table1[[#This Row],[Na2O]]</f>
        <v>0.3175</v>
      </c>
      <c r="Z3712" s="2">
        <f>Table1[[#This Row],[B2O3]]+Table1[[#This Row],[CaO]]+Table1[[#This Row],[K2O]]+Table1[[#This Row],[Li2O]]+Table1[[#This Row],[Na2O]]</f>
        <v>0.32250000000000001</v>
      </c>
      <c r="AA3712" s="2">
        <f>Table1[[#This Row],[A+B+AE]]-Table1[[#This Row],[Al2O3]]-Table1[[#This Row],[SiO2]]</f>
        <v>-0.26250000000000001</v>
      </c>
      <c r="AB3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470.99300000000005</v>
      </c>
    </row>
    <row r="3713" spans="1:28" hidden="1" x14ac:dyDescent="0.25">
      <c r="A3713">
        <v>0.23</v>
      </c>
      <c r="B3713">
        <v>0.17</v>
      </c>
      <c r="C3713">
        <v>0.01</v>
      </c>
      <c r="D3713">
        <v>2.5000000000000001E-3</v>
      </c>
      <c r="E3713">
        <v>3.5000000000000003E-2</v>
      </c>
      <c r="F3713">
        <v>7.4999999999999997E-3</v>
      </c>
      <c r="G3713">
        <v>2.5000000000000001E-2</v>
      </c>
      <c r="H3713">
        <v>0.13500000000000001</v>
      </c>
      <c r="I3713">
        <v>0.36</v>
      </c>
      <c r="J3713">
        <v>2.5000000000000001E-2</v>
      </c>
      <c r="K3713">
        <v>0.49655172400000003</v>
      </c>
      <c r="L3713">
        <v>0.56545275100000003</v>
      </c>
      <c r="M3713">
        <v>2.6574197000000001E-2</v>
      </c>
      <c r="N3713">
        <v>0.158466363</v>
      </c>
      <c r="O3713">
        <v>0.21854808100000001</v>
      </c>
      <c r="P3713">
        <v>0.62298555700000002</v>
      </c>
      <c r="Q3713">
        <v>-1.8327689999999999E-3</v>
      </c>
      <c r="R3713">
        <v>0.14159902599999999</v>
      </c>
      <c r="S3713">
        <v>0.21299353100000001</v>
      </c>
      <c r="T3713">
        <v>0.64540744299999997</v>
      </c>
      <c r="U3713">
        <v>0.255</v>
      </c>
      <c r="V3713">
        <v>1.4375</v>
      </c>
      <c r="W3713">
        <f>COUNTIF(Table1[[#This Row],[Al2O3]:[TiO2]],0)</f>
        <v>0</v>
      </c>
      <c r="X3713">
        <f>Table1[[#This Row],[K2O]]+Table1[[#This Row],[Li2O]]+Table1[[#This Row],[Na2O]]</f>
        <v>0.16750000000000001</v>
      </c>
      <c r="Y3713">
        <f>Table1[[#This Row],[B2O3]]+Table1[[#This Row],[K2O]]+Table1[[#This Row],[Li2O]]+Table1[[#This Row],[Na2O]]</f>
        <v>0.33750000000000002</v>
      </c>
      <c r="Z3713" s="2">
        <f>Table1[[#This Row],[B2O3]]+Table1[[#This Row],[CaO]]+Table1[[#This Row],[K2O]]+Table1[[#This Row],[Li2O]]+Table1[[#This Row],[Na2O]]</f>
        <v>0.34750000000000003</v>
      </c>
      <c r="AA3713" s="2">
        <f>Table1[[#This Row],[A+B+AE]]-Table1[[#This Row],[Al2O3]]-Table1[[#This Row],[SiO2]]</f>
        <v>-0.24249999999999997</v>
      </c>
      <c r="AB3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491.92499999999995</v>
      </c>
    </row>
    <row r="3714" spans="1:28" hidden="1" x14ac:dyDescent="0.25">
      <c r="A3714">
        <v>0.22</v>
      </c>
      <c r="B3714">
        <v>0.19500000000000001</v>
      </c>
      <c r="C3714">
        <v>1.4999999999999999E-2</v>
      </c>
      <c r="D3714">
        <v>5.0000000000000001E-3</v>
      </c>
      <c r="E3714">
        <v>0.03</v>
      </c>
      <c r="F3714">
        <v>2.5000000000000001E-3</v>
      </c>
      <c r="G3714">
        <v>0.05</v>
      </c>
      <c r="H3714">
        <v>0.13</v>
      </c>
      <c r="I3714">
        <v>0.315</v>
      </c>
      <c r="J3714">
        <v>3.7499999999999999E-2</v>
      </c>
      <c r="K3714">
        <v>0.47368421100000002</v>
      </c>
      <c r="L3714">
        <v>0.57248337599999999</v>
      </c>
      <c r="M3714">
        <v>1.2782330999999999E-2</v>
      </c>
      <c r="N3714">
        <v>0.176332292</v>
      </c>
      <c r="O3714">
        <v>0.20730563900000001</v>
      </c>
      <c r="P3714">
        <v>0.61636206900000001</v>
      </c>
      <c r="Q3714">
        <v>-7.5025839999999996E-3</v>
      </c>
      <c r="R3714">
        <v>0.15188079299999999</v>
      </c>
      <c r="S3714">
        <v>0.20248318000000001</v>
      </c>
      <c r="T3714">
        <v>0.645636027</v>
      </c>
      <c r="U3714">
        <v>0.25</v>
      </c>
      <c r="V3714">
        <v>1.2222222220000001</v>
      </c>
      <c r="W3714">
        <f>COUNTIF(Table1[[#This Row],[Al2O3]:[TiO2]],0)</f>
        <v>0</v>
      </c>
      <c r="X3714">
        <f>Table1[[#This Row],[K2O]]+Table1[[#This Row],[Li2O]]+Table1[[#This Row],[Na2O]]</f>
        <v>0.1825</v>
      </c>
      <c r="Y3714">
        <f>Table1[[#This Row],[B2O3]]+Table1[[#This Row],[K2O]]+Table1[[#This Row],[Li2O]]+Table1[[#This Row],[Na2O]]</f>
        <v>0.3775</v>
      </c>
      <c r="Z3714" s="2">
        <f>Table1[[#This Row],[B2O3]]+Table1[[#This Row],[CaO]]+Table1[[#This Row],[K2O]]+Table1[[#This Row],[Li2O]]+Table1[[#This Row],[Na2O]]</f>
        <v>0.39250000000000002</v>
      </c>
      <c r="AA3714" s="2">
        <f>Table1[[#This Row],[A+B+AE]]-Table1[[#This Row],[Al2O3]]-Table1[[#This Row],[SiO2]]</f>
        <v>-0.14249999999999999</v>
      </c>
      <c r="AB3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457.71899999999994</v>
      </c>
    </row>
    <row r="3715" spans="1:28" hidden="1" x14ac:dyDescent="0.25">
      <c r="A3715">
        <v>0.21</v>
      </c>
      <c r="B3715">
        <v>0.16</v>
      </c>
      <c r="C3715">
        <v>1.4999999999999999E-2</v>
      </c>
      <c r="D3715">
        <v>2.5000000000000001E-3</v>
      </c>
      <c r="E3715">
        <v>0.04</v>
      </c>
      <c r="F3715">
        <v>7.4999999999999997E-3</v>
      </c>
      <c r="G3715">
        <v>3.5000000000000003E-2</v>
      </c>
      <c r="H3715">
        <v>0.12</v>
      </c>
      <c r="I3715">
        <v>0.375</v>
      </c>
      <c r="J3715">
        <v>3.5000000000000003E-2</v>
      </c>
      <c r="K3715">
        <v>0.53191489400000003</v>
      </c>
      <c r="L3715">
        <v>0.56901778800000002</v>
      </c>
      <c r="M3715">
        <v>3.3589399999999998E-2</v>
      </c>
      <c r="N3715">
        <v>0.15933603099999999</v>
      </c>
      <c r="O3715">
        <v>0.204507939</v>
      </c>
      <c r="P3715">
        <v>0.63615602999999998</v>
      </c>
      <c r="Q3715">
        <v>8.6927979999999998E-3</v>
      </c>
      <c r="R3715">
        <v>0.13866013599999999</v>
      </c>
      <c r="S3715">
        <v>0.20050699599999999</v>
      </c>
      <c r="T3715">
        <v>0.66083286799999996</v>
      </c>
      <c r="U3715">
        <v>0.25</v>
      </c>
      <c r="V3715">
        <v>1.3548387099999999</v>
      </c>
      <c r="W3715">
        <f>COUNTIF(Table1[[#This Row],[Al2O3]:[TiO2]],0)</f>
        <v>0</v>
      </c>
      <c r="X3715">
        <f>Table1[[#This Row],[K2O]]+Table1[[#This Row],[Li2O]]+Table1[[#This Row],[Na2O]]</f>
        <v>0.16250000000000001</v>
      </c>
      <c r="Y3715">
        <f>Table1[[#This Row],[B2O3]]+Table1[[#This Row],[K2O]]+Table1[[#This Row],[Li2O]]+Table1[[#This Row],[Na2O]]</f>
        <v>0.32250000000000001</v>
      </c>
      <c r="Z3715" s="2">
        <f>Table1[[#This Row],[B2O3]]+Table1[[#This Row],[CaO]]+Table1[[#This Row],[K2O]]+Table1[[#This Row],[Li2O]]+Table1[[#This Row],[Na2O]]</f>
        <v>0.33750000000000002</v>
      </c>
      <c r="AA3715" s="2">
        <f>Table1[[#This Row],[A+B+AE]]-Table1[[#This Row],[Al2O3]]-Table1[[#This Row],[SiO2]]</f>
        <v>-0.24749999999999997</v>
      </c>
      <c r="AB3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482.58749999999998</v>
      </c>
    </row>
    <row r="3716" spans="1:28" hidden="1" x14ac:dyDescent="0.25">
      <c r="A3716">
        <v>0.24</v>
      </c>
      <c r="B3716">
        <v>0.16</v>
      </c>
      <c r="C3716">
        <v>0.01</v>
      </c>
      <c r="D3716">
        <v>2.5000000000000001E-3</v>
      </c>
      <c r="E3716">
        <v>0.02</v>
      </c>
      <c r="F3716">
        <v>0.01</v>
      </c>
      <c r="G3716">
        <v>0.02</v>
      </c>
      <c r="H3716">
        <v>0.14000000000000001</v>
      </c>
      <c r="I3716">
        <v>0.39500000000000002</v>
      </c>
      <c r="J3716">
        <v>2.5000000000000001E-3</v>
      </c>
      <c r="K3716">
        <v>0.50967741899999996</v>
      </c>
      <c r="L3716">
        <v>0.55710000599999998</v>
      </c>
      <c r="M3716">
        <v>2.8717175000000001E-2</v>
      </c>
      <c r="N3716">
        <v>0.15505676199999999</v>
      </c>
      <c r="O3716">
        <v>0.222051571</v>
      </c>
      <c r="P3716">
        <v>0.62289166699999998</v>
      </c>
      <c r="Q3716">
        <v>-1.7332840000000001E-3</v>
      </c>
      <c r="R3716">
        <v>0.13972315599999999</v>
      </c>
      <c r="S3716">
        <v>0.216849181</v>
      </c>
      <c r="T3716">
        <v>0.64342766299999998</v>
      </c>
      <c r="U3716">
        <v>0.255</v>
      </c>
      <c r="V3716">
        <v>1.5</v>
      </c>
      <c r="W3716">
        <f>COUNTIF(Table1[[#This Row],[Al2O3]:[TiO2]],0)</f>
        <v>0</v>
      </c>
      <c r="X3716">
        <f>Table1[[#This Row],[K2O]]+Table1[[#This Row],[Li2O]]+Table1[[#This Row],[Na2O]]</f>
        <v>0.17</v>
      </c>
      <c r="Y3716">
        <f>Table1[[#This Row],[B2O3]]+Table1[[#This Row],[K2O]]+Table1[[#This Row],[Li2O]]+Table1[[#This Row],[Na2O]]</f>
        <v>0.33</v>
      </c>
      <c r="Z3716" s="2">
        <f>Table1[[#This Row],[B2O3]]+Table1[[#This Row],[CaO]]+Table1[[#This Row],[K2O]]+Table1[[#This Row],[Li2O]]+Table1[[#This Row],[Na2O]]</f>
        <v>0.34</v>
      </c>
      <c r="AA3716" s="2">
        <f>Table1[[#This Row],[A+B+AE]]-Table1[[#This Row],[Al2O3]]-Table1[[#This Row],[SiO2]]</f>
        <v>-0.29499999999999998</v>
      </c>
      <c r="AB3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504.99950000000001</v>
      </c>
    </row>
    <row r="3717" spans="1:28" hidden="1" x14ac:dyDescent="0.25">
      <c r="A3717">
        <v>0.25</v>
      </c>
      <c r="B3717">
        <v>0.19</v>
      </c>
      <c r="C3717">
        <v>2.5000000000000001E-2</v>
      </c>
      <c r="D3717">
        <v>2.5000000000000001E-3</v>
      </c>
      <c r="E3717">
        <v>0.03</v>
      </c>
      <c r="F3717">
        <v>2.5000000000000001E-3</v>
      </c>
      <c r="G3717">
        <v>2.5000000000000001E-2</v>
      </c>
      <c r="H3717">
        <v>0.155</v>
      </c>
      <c r="I3717">
        <v>0.315</v>
      </c>
      <c r="J3717">
        <v>5.0000000000000001E-3</v>
      </c>
      <c r="K3717">
        <v>0.4375</v>
      </c>
      <c r="L3717">
        <v>0.56770770800000003</v>
      </c>
      <c r="M3717">
        <v>9.7837300000000005E-4</v>
      </c>
      <c r="N3717">
        <v>0.17461180700000001</v>
      </c>
      <c r="O3717">
        <v>0.23044979199999999</v>
      </c>
      <c r="P3717">
        <v>0.59493840099999995</v>
      </c>
      <c r="Q3717">
        <v>-2.5872071999999999E-2</v>
      </c>
      <c r="R3717">
        <v>0.15693621799999999</v>
      </c>
      <c r="S3717">
        <v>0.22384284400000001</v>
      </c>
      <c r="T3717">
        <v>0.61922093700000003</v>
      </c>
      <c r="U3717">
        <v>0.25</v>
      </c>
      <c r="V3717">
        <v>1.388888889</v>
      </c>
      <c r="W3717">
        <f>COUNTIF(Table1[[#This Row],[Al2O3]:[TiO2]],0)</f>
        <v>0</v>
      </c>
      <c r="X3717">
        <f>Table1[[#This Row],[K2O]]+Table1[[#This Row],[Li2O]]+Table1[[#This Row],[Na2O]]</f>
        <v>0.1825</v>
      </c>
      <c r="Y3717">
        <f>Table1[[#This Row],[B2O3]]+Table1[[#This Row],[K2O]]+Table1[[#This Row],[Li2O]]+Table1[[#This Row],[Na2O]]</f>
        <v>0.3725</v>
      </c>
      <c r="Z3717" s="2">
        <f>Table1[[#This Row],[B2O3]]+Table1[[#This Row],[CaO]]+Table1[[#This Row],[K2O]]+Table1[[#This Row],[Li2O]]+Table1[[#This Row],[Na2O]]</f>
        <v>0.39749999999999996</v>
      </c>
      <c r="AA3717" s="2">
        <f>Table1[[#This Row],[A+B+AE]]-Table1[[#This Row],[Al2O3]]-Table1[[#This Row],[SiO2]]</f>
        <v>-0.16750000000000004</v>
      </c>
      <c r="AB3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487.02099999999996</v>
      </c>
    </row>
    <row r="3718" spans="1:28" hidden="1" x14ac:dyDescent="0.25">
      <c r="A3718">
        <v>0.21</v>
      </c>
      <c r="B3718">
        <v>0.14000000000000001</v>
      </c>
      <c r="C3718">
        <v>1.4999999999999999E-2</v>
      </c>
      <c r="D3718">
        <v>5.0000000000000001E-3</v>
      </c>
      <c r="E3718">
        <v>0.05</v>
      </c>
      <c r="F3718">
        <v>7.4999999999999997E-3</v>
      </c>
      <c r="G3718">
        <v>4.4999999999999998E-2</v>
      </c>
      <c r="H3718">
        <v>0.12</v>
      </c>
      <c r="I3718">
        <v>0.39500000000000002</v>
      </c>
      <c r="J3718">
        <v>1.2500000000000001E-2</v>
      </c>
      <c r="K3718">
        <v>0.54482758600000003</v>
      </c>
      <c r="L3718">
        <v>0.57031568600000004</v>
      </c>
      <c r="M3718">
        <v>2.0873249999999999E-2</v>
      </c>
      <c r="N3718">
        <v>0.170116932</v>
      </c>
      <c r="O3718">
        <v>0.20540207499999999</v>
      </c>
      <c r="P3718">
        <v>0.62448099300000004</v>
      </c>
      <c r="Q3718">
        <v>-2.0316430000000001E-3</v>
      </c>
      <c r="R3718">
        <v>0.146731642</v>
      </c>
      <c r="S3718">
        <v>0.20304863000000001</v>
      </c>
      <c r="T3718">
        <v>0.65021972800000005</v>
      </c>
      <c r="U3718">
        <v>0.26</v>
      </c>
      <c r="V3718">
        <v>1.2727272730000001</v>
      </c>
      <c r="W3718">
        <f>COUNTIF(Table1[[#This Row],[Al2O3]:[TiO2]],0)</f>
        <v>0</v>
      </c>
      <c r="X3718">
        <f>Table1[[#This Row],[K2O]]+Table1[[#This Row],[Li2O]]+Table1[[#This Row],[Na2O]]</f>
        <v>0.17249999999999999</v>
      </c>
      <c r="Y3718">
        <f>Table1[[#This Row],[B2O3]]+Table1[[#This Row],[K2O]]+Table1[[#This Row],[Li2O]]+Table1[[#This Row],[Na2O]]</f>
        <v>0.3125</v>
      </c>
      <c r="Z3718" s="2">
        <f>Table1[[#This Row],[B2O3]]+Table1[[#This Row],[CaO]]+Table1[[#This Row],[K2O]]+Table1[[#This Row],[Li2O]]+Table1[[#This Row],[Na2O]]</f>
        <v>0.32750000000000001</v>
      </c>
      <c r="AA3718" s="2">
        <f>Table1[[#This Row],[A+B+AE]]-Table1[[#This Row],[Al2O3]]-Table1[[#This Row],[SiO2]]</f>
        <v>-0.27749999999999997</v>
      </c>
      <c r="AB3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474.53050000000007</v>
      </c>
    </row>
    <row r="3719" spans="1:28" hidden="1" x14ac:dyDescent="0.25">
      <c r="A3719">
        <v>0.215</v>
      </c>
      <c r="B3719">
        <v>0.16</v>
      </c>
      <c r="C3719">
        <v>0.03</v>
      </c>
      <c r="D3719">
        <v>2.5000000000000001E-3</v>
      </c>
      <c r="E3719">
        <v>4.4999999999999998E-2</v>
      </c>
      <c r="F3719">
        <v>5.0000000000000001E-3</v>
      </c>
      <c r="G3719">
        <v>0.02</v>
      </c>
      <c r="H3719">
        <v>0.13</v>
      </c>
      <c r="I3719">
        <v>0.35</v>
      </c>
      <c r="J3719">
        <v>4.2500000000000003E-2</v>
      </c>
      <c r="K3719">
        <v>0.50359712199999995</v>
      </c>
      <c r="L3719">
        <v>0.576064562</v>
      </c>
      <c r="M3719">
        <v>2.6238807999999999E-2</v>
      </c>
      <c r="N3719">
        <v>0.16097192099999999</v>
      </c>
      <c r="O3719">
        <v>0.21392609100000001</v>
      </c>
      <c r="P3719">
        <v>0.62510198800000005</v>
      </c>
      <c r="Q3719">
        <v>-1.664085E-3</v>
      </c>
      <c r="R3719">
        <v>0.14350629200000001</v>
      </c>
      <c r="S3719">
        <v>0.20875407800000001</v>
      </c>
      <c r="T3719">
        <v>0.64773963000000001</v>
      </c>
      <c r="U3719">
        <v>0.255</v>
      </c>
      <c r="V3719">
        <v>1.433333333</v>
      </c>
      <c r="W3719">
        <f>COUNTIF(Table1[[#This Row],[Al2O3]:[TiO2]],0)</f>
        <v>0</v>
      </c>
      <c r="X3719">
        <f>Table1[[#This Row],[K2O]]+Table1[[#This Row],[Li2O]]+Table1[[#This Row],[Na2O]]</f>
        <v>0.155</v>
      </c>
      <c r="Y3719">
        <f>Table1[[#This Row],[B2O3]]+Table1[[#This Row],[K2O]]+Table1[[#This Row],[Li2O]]+Table1[[#This Row],[Na2O]]</f>
        <v>0.315</v>
      </c>
      <c r="Z3719" s="2">
        <f>Table1[[#This Row],[B2O3]]+Table1[[#This Row],[CaO]]+Table1[[#This Row],[K2O]]+Table1[[#This Row],[Li2O]]+Table1[[#This Row],[Na2O]]</f>
        <v>0.34499999999999997</v>
      </c>
      <c r="AA3719" s="2">
        <f>Table1[[#This Row],[A+B+AE]]-Table1[[#This Row],[Al2O3]]-Table1[[#This Row],[SiO2]]</f>
        <v>-0.22</v>
      </c>
      <c r="AB3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493.06500000000005</v>
      </c>
    </row>
    <row r="3720" spans="1:28" hidden="1" x14ac:dyDescent="0.25">
      <c r="A3720">
        <v>0.20499999999999999</v>
      </c>
      <c r="B3720">
        <v>0.14499999999999999</v>
      </c>
      <c r="C3720">
        <v>2.5000000000000001E-2</v>
      </c>
      <c r="D3720">
        <v>5.0000000000000001E-3</v>
      </c>
      <c r="E3720">
        <v>3.5000000000000003E-2</v>
      </c>
      <c r="F3720">
        <v>0.01</v>
      </c>
      <c r="G3720">
        <v>1.4999999999999999E-2</v>
      </c>
      <c r="H3720">
        <v>0.125</v>
      </c>
      <c r="I3720">
        <v>0.38500000000000001</v>
      </c>
      <c r="J3720">
        <v>0.05</v>
      </c>
      <c r="K3720">
        <v>0.53846154000000002</v>
      </c>
      <c r="L3720">
        <v>0.57401367000000003</v>
      </c>
      <c r="M3720">
        <v>3.999204E-2</v>
      </c>
      <c r="N3720">
        <v>0.15292775</v>
      </c>
      <c r="O3720">
        <v>0.20619697000000001</v>
      </c>
      <c r="P3720">
        <v>0.64087528000000005</v>
      </c>
      <c r="Q3720">
        <v>1.0424289999999999E-2</v>
      </c>
      <c r="R3720">
        <v>0.13654189999999999</v>
      </c>
      <c r="S3720">
        <v>0.20174485</v>
      </c>
      <c r="T3720">
        <v>0.66171325999999997</v>
      </c>
      <c r="U3720">
        <v>0.26500000000000001</v>
      </c>
      <c r="V3720">
        <v>1.46428571</v>
      </c>
      <c r="W3720">
        <f>COUNTIF(Table1[[#This Row],[Al2O3]:[TiO2]],0)</f>
        <v>0</v>
      </c>
      <c r="X3720">
        <f>Table1[[#This Row],[K2O]]+Table1[[#This Row],[Li2O]]+Table1[[#This Row],[Na2O]]</f>
        <v>0.15</v>
      </c>
      <c r="Y3720">
        <f>Table1[[#This Row],[B2O3]]+Table1[[#This Row],[K2O]]+Table1[[#This Row],[Li2O]]+Table1[[#This Row],[Na2O]]</f>
        <v>0.29499999999999998</v>
      </c>
      <c r="Z3720" s="2">
        <f>Table1[[#This Row],[B2O3]]+Table1[[#This Row],[CaO]]+Table1[[#This Row],[K2O]]+Table1[[#This Row],[Li2O]]+Table1[[#This Row],[Na2O]]</f>
        <v>0.32</v>
      </c>
      <c r="AA3720" s="2">
        <f>Table1[[#This Row],[A+B+AE]]-Table1[[#This Row],[Al2O3]]-Table1[[#This Row],[SiO2]]</f>
        <v>-0.27</v>
      </c>
      <c r="AB3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501.42700000000002</v>
      </c>
    </row>
    <row r="3721" spans="1:28" hidden="1" x14ac:dyDescent="0.25">
      <c r="A3721">
        <v>0.22500000000000001</v>
      </c>
      <c r="B3721">
        <v>0.18</v>
      </c>
      <c r="C3721">
        <v>5.0000000000000001E-3</v>
      </c>
      <c r="D3721">
        <v>5.0000000000000001E-3</v>
      </c>
      <c r="E3721">
        <v>0.03</v>
      </c>
      <c r="F3721">
        <v>2.5000000000000001E-3</v>
      </c>
      <c r="G3721">
        <v>0.02</v>
      </c>
      <c r="H3721">
        <v>0.13500000000000001</v>
      </c>
      <c r="I3721">
        <v>0.35499999999999998</v>
      </c>
      <c r="J3721">
        <v>4.2500000000000003E-2</v>
      </c>
      <c r="K3721">
        <v>0.49650349999999999</v>
      </c>
      <c r="L3721">
        <v>0.56390677</v>
      </c>
      <c r="M3721">
        <v>3.8545950000000002E-2</v>
      </c>
      <c r="N3721">
        <v>0.15043524</v>
      </c>
      <c r="O3721">
        <v>0.21405128000000001</v>
      </c>
      <c r="P3721">
        <v>0.63551349000000001</v>
      </c>
      <c r="Q3721">
        <v>6.6372100000000002E-3</v>
      </c>
      <c r="R3721">
        <v>0.13711185000000001</v>
      </c>
      <c r="S3721">
        <v>0.20725674999999999</v>
      </c>
      <c r="T3721">
        <v>0.65563139999999998</v>
      </c>
      <c r="U3721">
        <v>0.25</v>
      </c>
      <c r="V3721">
        <v>1.4516129</v>
      </c>
      <c r="W3721">
        <f>COUNTIF(Table1[[#This Row],[Al2O3]:[TiO2]],0)</f>
        <v>0</v>
      </c>
      <c r="X3721">
        <f>Table1[[#This Row],[K2O]]+Table1[[#This Row],[Li2O]]+Table1[[#This Row],[Na2O]]</f>
        <v>0.1575</v>
      </c>
      <c r="Y3721">
        <f>Table1[[#This Row],[B2O3]]+Table1[[#This Row],[K2O]]+Table1[[#This Row],[Li2O]]+Table1[[#This Row],[Na2O]]</f>
        <v>0.33750000000000002</v>
      </c>
      <c r="Z3721" s="2">
        <f>Table1[[#This Row],[B2O3]]+Table1[[#This Row],[CaO]]+Table1[[#This Row],[K2O]]+Table1[[#This Row],[Li2O]]+Table1[[#This Row],[Na2O]]</f>
        <v>0.34250000000000003</v>
      </c>
      <c r="AA3721" s="2">
        <f>Table1[[#This Row],[A+B+AE]]-Table1[[#This Row],[Al2O3]]-Table1[[#This Row],[SiO2]]</f>
        <v>-0.23749999999999996</v>
      </c>
      <c r="AB3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495.52449999999999</v>
      </c>
    </row>
    <row r="3722" spans="1:28" hidden="1" x14ac:dyDescent="0.25">
      <c r="A3722">
        <v>0.22500000000000001</v>
      </c>
      <c r="B3722">
        <v>0.17</v>
      </c>
      <c r="C3722">
        <v>2.5000000000000001E-2</v>
      </c>
      <c r="D3722">
        <v>5.0000000000000001E-3</v>
      </c>
      <c r="E3722">
        <v>0.05</v>
      </c>
      <c r="F3722">
        <v>0.01</v>
      </c>
      <c r="G3722">
        <v>0.05</v>
      </c>
      <c r="H3722">
        <v>0.13500000000000001</v>
      </c>
      <c r="I3722">
        <v>0.32500000000000001</v>
      </c>
      <c r="J3722">
        <v>5.0000000000000001E-3</v>
      </c>
      <c r="K3722">
        <v>0.474452555</v>
      </c>
      <c r="L3722">
        <v>0.577444073</v>
      </c>
      <c r="M3722">
        <v>-7.2750660000000002E-3</v>
      </c>
      <c r="N3722">
        <v>0.18981945</v>
      </c>
      <c r="O3722">
        <v>0.21556782999999999</v>
      </c>
      <c r="P3722">
        <v>0.59461271999999998</v>
      </c>
      <c r="Q3722">
        <v>-2.5125201E-2</v>
      </c>
      <c r="R3722">
        <v>0.16211007599999999</v>
      </c>
      <c r="S3722">
        <v>0.21255691800000001</v>
      </c>
      <c r="T3722">
        <v>0.62533300599999997</v>
      </c>
      <c r="U3722">
        <v>0.26</v>
      </c>
      <c r="V3722">
        <v>1.2162162160000001</v>
      </c>
      <c r="W3722">
        <f>COUNTIF(Table1[[#This Row],[Al2O3]:[TiO2]],0)</f>
        <v>0</v>
      </c>
      <c r="X3722">
        <f>Table1[[#This Row],[K2O]]+Table1[[#This Row],[Li2O]]+Table1[[#This Row],[Na2O]]</f>
        <v>0.19500000000000001</v>
      </c>
      <c r="Y3722">
        <f>Table1[[#This Row],[B2O3]]+Table1[[#This Row],[K2O]]+Table1[[#This Row],[Li2O]]+Table1[[#This Row],[Na2O]]</f>
        <v>0.36500000000000005</v>
      </c>
      <c r="Z3722" s="2">
        <f>Table1[[#This Row],[B2O3]]+Table1[[#This Row],[CaO]]+Table1[[#This Row],[K2O]]+Table1[[#This Row],[Li2O]]+Table1[[#This Row],[Na2O]]</f>
        <v>0.39</v>
      </c>
      <c r="AA3722" s="2">
        <f>Table1[[#This Row],[A+B+AE]]-Table1[[#This Row],[Al2O3]]-Table1[[#This Row],[SiO2]]</f>
        <v>-0.16</v>
      </c>
      <c r="AB3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458.77850000000012</v>
      </c>
    </row>
    <row r="3723" spans="1:28" hidden="1" x14ac:dyDescent="0.25">
      <c r="A3723">
        <v>0.19</v>
      </c>
      <c r="B3723">
        <v>0.13500000000000001</v>
      </c>
      <c r="C3723">
        <v>1.4999999999999999E-2</v>
      </c>
      <c r="D3723">
        <v>2.5000000000000001E-3</v>
      </c>
      <c r="E3723">
        <v>4.4999999999999998E-2</v>
      </c>
      <c r="F3723">
        <v>5.0000000000000001E-3</v>
      </c>
      <c r="G3723">
        <v>0.03</v>
      </c>
      <c r="H3723">
        <v>0.115</v>
      </c>
      <c r="I3723">
        <v>0.42</v>
      </c>
      <c r="J3723">
        <v>4.2500000000000003E-2</v>
      </c>
      <c r="K3723">
        <v>0.57931034000000003</v>
      </c>
      <c r="L3723">
        <v>0.56906727000000001</v>
      </c>
      <c r="M3723">
        <v>4.9256469999999997E-2</v>
      </c>
      <c r="N3723">
        <v>0.15290549000000001</v>
      </c>
      <c r="O3723">
        <v>0.19052394</v>
      </c>
      <c r="P3723">
        <v>0.65657056999999996</v>
      </c>
      <c r="Q3723">
        <v>2.0717360000000001E-2</v>
      </c>
      <c r="R3723">
        <v>0.13499847000000001</v>
      </c>
      <c r="S3723">
        <v>0.18727884</v>
      </c>
      <c r="T3723">
        <v>0.67772268999999996</v>
      </c>
      <c r="U3723">
        <v>0.25</v>
      </c>
      <c r="V3723">
        <v>1.31034483</v>
      </c>
      <c r="W3723">
        <f>COUNTIF(Table1[[#This Row],[Al2O3]:[TiO2]],0)</f>
        <v>0</v>
      </c>
      <c r="X3723">
        <f>Table1[[#This Row],[K2O]]+Table1[[#This Row],[Li2O]]+Table1[[#This Row],[Na2O]]</f>
        <v>0.15</v>
      </c>
      <c r="Y3723">
        <f>Table1[[#This Row],[B2O3]]+Table1[[#This Row],[K2O]]+Table1[[#This Row],[Li2O]]+Table1[[#This Row],[Na2O]]</f>
        <v>0.28500000000000003</v>
      </c>
      <c r="Z3723" s="2">
        <f>Table1[[#This Row],[B2O3]]+Table1[[#This Row],[CaO]]+Table1[[#This Row],[K2O]]+Table1[[#This Row],[Li2O]]+Table1[[#This Row],[Na2O]]</f>
        <v>0.30000000000000004</v>
      </c>
      <c r="AA3723" s="2">
        <f>Table1[[#This Row],[A+B+AE]]-Table1[[#This Row],[Al2O3]]-Table1[[#This Row],[SiO2]]</f>
        <v>-0.30999999999999994</v>
      </c>
      <c r="AB3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491.69100000000003</v>
      </c>
    </row>
    <row r="3724" spans="1:28" hidden="1" x14ac:dyDescent="0.25">
      <c r="A3724">
        <v>0.245</v>
      </c>
      <c r="B3724">
        <v>0.185</v>
      </c>
      <c r="C3724">
        <v>1.4999999999999999E-2</v>
      </c>
      <c r="D3724">
        <v>2.5000000000000001E-3</v>
      </c>
      <c r="E3724">
        <v>4.4999999999999998E-2</v>
      </c>
      <c r="F3724">
        <v>0.01</v>
      </c>
      <c r="G3724">
        <v>4.4999999999999998E-2</v>
      </c>
      <c r="H3724">
        <v>0.14000000000000001</v>
      </c>
      <c r="I3724">
        <v>0.31</v>
      </c>
      <c r="J3724">
        <v>2.5000000000000001E-3</v>
      </c>
      <c r="K3724">
        <v>0.44604316500000002</v>
      </c>
      <c r="L3724">
        <v>0.57169662899999996</v>
      </c>
      <c r="M3724">
        <v>-6.3785889999999996E-3</v>
      </c>
      <c r="N3724">
        <v>0.18187502</v>
      </c>
      <c r="O3724">
        <v>0.228626886</v>
      </c>
      <c r="P3724">
        <v>0.58949809399999997</v>
      </c>
      <c r="Q3724">
        <v>-2.6166346E-2</v>
      </c>
      <c r="R3724">
        <v>0.15707981800000001</v>
      </c>
      <c r="S3724">
        <v>0.22406657999999999</v>
      </c>
      <c r="T3724">
        <v>0.61885360199999995</v>
      </c>
      <c r="U3724">
        <v>0.26</v>
      </c>
      <c r="V3724">
        <v>1.324324324</v>
      </c>
      <c r="W3724">
        <f>COUNTIF(Table1[[#This Row],[Al2O3]:[TiO2]],0)</f>
        <v>0</v>
      </c>
      <c r="X3724">
        <f>Table1[[#This Row],[K2O]]+Table1[[#This Row],[Li2O]]+Table1[[#This Row],[Na2O]]</f>
        <v>0.19500000000000001</v>
      </c>
      <c r="Y3724">
        <f>Table1[[#This Row],[B2O3]]+Table1[[#This Row],[K2O]]+Table1[[#This Row],[Li2O]]+Table1[[#This Row],[Na2O]]</f>
        <v>0.38</v>
      </c>
      <c r="Z3724" s="2">
        <f>Table1[[#This Row],[B2O3]]+Table1[[#This Row],[CaO]]+Table1[[#This Row],[K2O]]+Table1[[#This Row],[Li2O]]+Table1[[#This Row],[Na2O]]</f>
        <v>0.39500000000000002</v>
      </c>
      <c r="AA3724" s="2">
        <f>Table1[[#This Row],[A+B+AE]]-Table1[[#This Row],[Al2O3]]-Table1[[#This Row],[SiO2]]</f>
        <v>-0.15999999999999998</v>
      </c>
      <c r="AB3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464.84400000000005</v>
      </c>
    </row>
    <row r="3725" spans="1:28" hidden="1" x14ac:dyDescent="0.25">
      <c r="A3725">
        <v>0.22</v>
      </c>
      <c r="B3725">
        <v>0.19</v>
      </c>
      <c r="C3725">
        <v>1.4999999999999999E-2</v>
      </c>
      <c r="D3725">
        <v>2.5000000000000001E-3</v>
      </c>
      <c r="E3725">
        <v>0.04</v>
      </c>
      <c r="F3725">
        <v>5.0000000000000001E-3</v>
      </c>
      <c r="G3725">
        <v>0.05</v>
      </c>
      <c r="H3725">
        <v>0.13500000000000001</v>
      </c>
      <c r="I3725">
        <v>0.3</v>
      </c>
      <c r="J3725">
        <v>4.2500000000000003E-2</v>
      </c>
      <c r="K3725">
        <v>0.458015267</v>
      </c>
      <c r="L3725">
        <v>0.57966446800000004</v>
      </c>
      <c r="M3725">
        <v>9.6560899999999998E-4</v>
      </c>
      <c r="N3725">
        <v>0.18505244300000001</v>
      </c>
      <c r="O3725">
        <v>0.210825911</v>
      </c>
      <c r="P3725">
        <v>0.60412164700000004</v>
      </c>
      <c r="Q3725">
        <v>-1.8228599000000002E-2</v>
      </c>
      <c r="R3725">
        <v>0.159403713</v>
      </c>
      <c r="S3725">
        <v>0.206262891</v>
      </c>
      <c r="T3725">
        <v>0.63433339600000005</v>
      </c>
      <c r="U3725">
        <v>0.26500000000000001</v>
      </c>
      <c r="V3725">
        <v>1.1891891889999999</v>
      </c>
      <c r="W3725">
        <f>COUNTIF(Table1[[#This Row],[Al2O3]:[TiO2]],0)</f>
        <v>0</v>
      </c>
      <c r="X3725">
        <f>Table1[[#This Row],[K2O]]+Table1[[#This Row],[Li2O]]+Table1[[#This Row],[Na2O]]</f>
        <v>0.19</v>
      </c>
      <c r="Y3725">
        <f>Table1[[#This Row],[B2O3]]+Table1[[#This Row],[K2O]]+Table1[[#This Row],[Li2O]]+Table1[[#This Row],[Na2O]]</f>
        <v>0.38</v>
      </c>
      <c r="Z3725" s="2">
        <f>Table1[[#This Row],[B2O3]]+Table1[[#This Row],[CaO]]+Table1[[#This Row],[K2O]]+Table1[[#This Row],[Li2O]]+Table1[[#This Row],[Na2O]]</f>
        <v>0.39500000000000002</v>
      </c>
      <c r="AA3725" s="2">
        <f>Table1[[#This Row],[A+B+AE]]-Table1[[#This Row],[Al2O3]]-Table1[[#This Row],[SiO2]]</f>
        <v>-0.12499999999999997</v>
      </c>
      <c r="AB3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452.36</v>
      </c>
    </row>
    <row r="3726" spans="1:28" hidden="1" x14ac:dyDescent="0.25">
      <c r="A3726">
        <v>0.19500000000000001</v>
      </c>
      <c r="B3726">
        <v>0.16500000000000001</v>
      </c>
      <c r="C3726">
        <v>5.0000000000000001E-3</v>
      </c>
      <c r="D3726">
        <v>5.0000000000000001E-3</v>
      </c>
      <c r="E3726">
        <v>0.05</v>
      </c>
      <c r="F3726">
        <v>7.4999999999999997E-3</v>
      </c>
      <c r="G3726">
        <v>4.4999999999999998E-2</v>
      </c>
      <c r="H3726">
        <v>0.12</v>
      </c>
      <c r="I3726">
        <v>0.36499999999999999</v>
      </c>
      <c r="J3726">
        <v>4.2500000000000003E-2</v>
      </c>
      <c r="K3726">
        <v>0.53676471000000003</v>
      </c>
      <c r="L3726">
        <v>0.57252298000000001</v>
      </c>
      <c r="M3726">
        <v>3.2043629999999997E-2</v>
      </c>
      <c r="N3726">
        <v>0.16786862</v>
      </c>
      <c r="O3726">
        <v>0.19159159000000001</v>
      </c>
      <c r="P3726">
        <v>0.64053979999999999</v>
      </c>
      <c r="Q3726">
        <v>9.3628700000000006E-3</v>
      </c>
      <c r="R3726">
        <v>0.14478816</v>
      </c>
      <c r="S3726">
        <v>0.18800526000000001</v>
      </c>
      <c r="T3726">
        <v>0.66720657999999999</v>
      </c>
      <c r="U3726">
        <v>0.25</v>
      </c>
      <c r="V3726">
        <v>1.1818181800000001</v>
      </c>
      <c r="W3726">
        <f>COUNTIF(Table1[[#This Row],[Al2O3]:[TiO2]],0)</f>
        <v>0</v>
      </c>
      <c r="X3726">
        <f>Table1[[#This Row],[K2O]]+Table1[[#This Row],[Li2O]]+Table1[[#This Row],[Na2O]]</f>
        <v>0.17249999999999999</v>
      </c>
      <c r="Y3726">
        <f>Table1[[#This Row],[B2O3]]+Table1[[#This Row],[K2O]]+Table1[[#This Row],[Li2O]]+Table1[[#This Row],[Na2O]]</f>
        <v>0.33750000000000002</v>
      </c>
      <c r="Z3726" s="2">
        <f>Table1[[#This Row],[B2O3]]+Table1[[#This Row],[CaO]]+Table1[[#This Row],[K2O]]+Table1[[#This Row],[Li2O]]+Table1[[#This Row],[Na2O]]</f>
        <v>0.34250000000000003</v>
      </c>
      <c r="AA3726" s="2">
        <f>Table1[[#This Row],[A+B+AE]]-Table1[[#This Row],[Al2O3]]-Table1[[#This Row],[SiO2]]</f>
        <v>-0.21749999999999997</v>
      </c>
      <c r="AB3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466.72750000000008</v>
      </c>
    </row>
    <row r="3727" spans="1:28" hidden="1" x14ac:dyDescent="0.25">
      <c r="A3727">
        <v>0.185</v>
      </c>
      <c r="B3727">
        <v>0.15</v>
      </c>
      <c r="C3727">
        <v>2.5000000000000001E-2</v>
      </c>
      <c r="D3727">
        <v>5.0000000000000001E-3</v>
      </c>
      <c r="E3727">
        <v>0.02</v>
      </c>
      <c r="F3727">
        <v>0.01</v>
      </c>
      <c r="G3727">
        <v>0.06</v>
      </c>
      <c r="H3727">
        <v>0.105</v>
      </c>
      <c r="I3727">
        <v>0.39500000000000002</v>
      </c>
      <c r="J3727">
        <v>4.4999999999999998E-2</v>
      </c>
      <c r="K3727">
        <v>0.57664234000000003</v>
      </c>
      <c r="L3727">
        <v>0.57502266999999996</v>
      </c>
      <c r="M3727">
        <v>3.1088129999999999E-2</v>
      </c>
      <c r="N3727">
        <v>0.17505899</v>
      </c>
      <c r="O3727">
        <v>0.18149978</v>
      </c>
      <c r="P3727">
        <v>0.64344124000000003</v>
      </c>
      <c r="Q3727">
        <v>1.457871E-2</v>
      </c>
      <c r="R3727">
        <v>0.14445647</v>
      </c>
      <c r="S3727">
        <v>0.18041212000000001</v>
      </c>
      <c r="T3727">
        <v>0.67513140999999999</v>
      </c>
      <c r="U3727">
        <v>0.26</v>
      </c>
      <c r="V3727">
        <v>1.12121212</v>
      </c>
      <c r="W3727">
        <f>COUNTIF(Table1[[#This Row],[Al2O3]:[TiO2]],0)</f>
        <v>0</v>
      </c>
      <c r="X3727">
        <f>Table1[[#This Row],[K2O]]+Table1[[#This Row],[Li2O]]+Table1[[#This Row],[Na2O]]</f>
        <v>0.17499999999999999</v>
      </c>
      <c r="Y3727">
        <f>Table1[[#This Row],[B2O3]]+Table1[[#This Row],[K2O]]+Table1[[#This Row],[Li2O]]+Table1[[#This Row],[Na2O]]</f>
        <v>0.32500000000000001</v>
      </c>
      <c r="Z3727" s="2">
        <f>Table1[[#This Row],[B2O3]]+Table1[[#This Row],[CaO]]+Table1[[#This Row],[K2O]]+Table1[[#This Row],[Li2O]]+Table1[[#This Row],[Na2O]]</f>
        <v>0.35</v>
      </c>
      <c r="AA3727" s="2">
        <f>Table1[[#This Row],[A+B+AE]]-Table1[[#This Row],[Al2O3]]-Table1[[#This Row],[SiO2]]</f>
        <v>-0.23000000000000004</v>
      </c>
      <c r="AB3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456.24549999999999</v>
      </c>
    </row>
    <row r="3728" spans="1:28" hidden="1" x14ac:dyDescent="0.25">
      <c r="A3728">
        <v>0.24</v>
      </c>
      <c r="B3728">
        <v>0.16</v>
      </c>
      <c r="C3728">
        <v>0.01</v>
      </c>
      <c r="D3728">
        <v>2.5000000000000001E-3</v>
      </c>
      <c r="E3728">
        <v>3.5000000000000003E-2</v>
      </c>
      <c r="F3728">
        <v>0.01</v>
      </c>
      <c r="G3728">
        <v>5.0000000000000001E-3</v>
      </c>
      <c r="H3728">
        <v>0.14499999999999999</v>
      </c>
      <c r="I3728">
        <v>0.38</v>
      </c>
      <c r="J3728">
        <v>1.2500000000000001E-2</v>
      </c>
      <c r="K3728">
        <v>0.49673202599999999</v>
      </c>
      <c r="L3728">
        <v>0.56032738699999995</v>
      </c>
      <c r="M3728">
        <v>3.3400814000000001E-2</v>
      </c>
      <c r="N3728">
        <v>0.14888214</v>
      </c>
      <c r="O3728">
        <v>0.227409474</v>
      </c>
      <c r="P3728">
        <v>0.62370838500000003</v>
      </c>
      <c r="Q3728">
        <v>-1.609018E-3</v>
      </c>
      <c r="R3728">
        <v>0.137856325</v>
      </c>
      <c r="S3728">
        <v>0.22079827799999999</v>
      </c>
      <c r="T3728">
        <v>0.64134539800000001</v>
      </c>
      <c r="U3728">
        <v>0.255</v>
      </c>
      <c r="V3728">
        <v>1.6</v>
      </c>
      <c r="W3728">
        <f>COUNTIF(Table1[[#This Row],[Al2O3]:[TiO2]],0)</f>
        <v>0</v>
      </c>
      <c r="X3728">
        <f>Table1[[#This Row],[K2O]]+Table1[[#This Row],[Li2O]]+Table1[[#This Row],[Na2O]]</f>
        <v>0.15999999999999998</v>
      </c>
      <c r="Y3728">
        <f>Table1[[#This Row],[B2O3]]+Table1[[#This Row],[K2O]]+Table1[[#This Row],[Li2O]]+Table1[[#This Row],[Na2O]]</f>
        <v>0.32</v>
      </c>
      <c r="Z3728" s="2">
        <f>Table1[[#This Row],[B2O3]]+Table1[[#This Row],[CaO]]+Table1[[#This Row],[K2O]]+Table1[[#This Row],[Li2O]]+Table1[[#This Row],[Na2O]]</f>
        <v>0.33</v>
      </c>
      <c r="AA3728" s="2">
        <f>Table1[[#This Row],[A+B+AE]]-Table1[[#This Row],[Al2O3]]-Table1[[#This Row],[SiO2]]</f>
        <v>-0.28999999999999998</v>
      </c>
      <c r="AB3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516.79200000000003</v>
      </c>
    </row>
    <row r="3729" spans="1:28" hidden="1" x14ac:dyDescent="0.25">
      <c r="A3729">
        <v>0.20499999999999999</v>
      </c>
      <c r="B3729">
        <v>0.11</v>
      </c>
      <c r="C3729">
        <v>0.03</v>
      </c>
      <c r="D3729">
        <v>2.5000000000000001E-3</v>
      </c>
      <c r="E3729">
        <v>4.4999999999999998E-2</v>
      </c>
      <c r="F3729">
        <v>2.5000000000000001E-3</v>
      </c>
      <c r="G3729">
        <v>3.5000000000000003E-2</v>
      </c>
      <c r="H3729">
        <v>0.12</v>
      </c>
      <c r="I3729">
        <v>0.44500000000000001</v>
      </c>
      <c r="J3729">
        <v>5.0000000000000001E-3</v>
      </c>
      <c r="K3729">
        <v>0.57792207799999995</v>
      </c>
      <c r="L3729">
        <v>0.56874138799999996</v>
      </c>
      <c r="M3729">
        <v>2.7770172999999999E-2</v>
      </c>
      <c r="N3729">
        <v>0.16502243</v>
      </c>
      <c r="O3729">
        <v>0.20346182900000001</v>
      </c>
      <c r="P3729">
        <v>0.63151574099999996</v>
      </c>
      <c r="Q3729">
        <v>2.8109800000000002E-4</v>
      </c>
      <c r="R3729">
        <v>0.14532573900000001</v>
      </c>
      <c r="S3729">
        <v>0.20184814100000001</v>
      </c>
      <c r="T3729">
        <v>0.65282611999999995</v>
      </c>
      <c r="U3729">
        <v>0.26</v>
      </c>
      <c r="V3729">
        <v>1.3225806449999999</v>
      </c>
      <c r="W3729">
        <f>COUNTIF(Table1[[#This Row],[Al2O3]:[TiO2]],0)</f>
        <v>0</v>
      </c>
      <c r="X3729">
        <f>Table1[[#This Row],[K2O]]+Table1[[#This Row],[Li2O]]+Table1[[#This Row],[Na2O]]</f>
        <v>0.1575</v>
      </c>
      <c r="Y3729">
        <f>Table1[[#This Row],[B2O3]]+Table1[[#This Row],[K2O]]+Table1[[#This Row],[Li2O]]+Table1[[#This Row],[Na2O]]</f>
        <v>0.26750000000000002</v>
      </c>
      <c r="Z3729" s="2">
        <f>Table1[[#This Row],[B2O3]]+Table1[[#This Row],[CaO]]+Table1[[#This Row],[K2O]]+Table1[[#This Row],[Li2O]]+Table1[[#This Row],[Na2O]]</f>
        <v>0.29749999999999999</v>
      </c>
      <c r="AA3729" s="2">
        <f>Table1[[#This Row],[A+B+AE]]-Table1[[#This Row],[Al2O3]]-Table1[[#This Row],[SiO2]]</f>
        <v>-0.35250000000000004</v>
      </c>
      <c r="AB3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492.99599999999998</v>
      </c>
    </row>
    <row r="3730" spans="1:28" hidden="1" x14ac:dyDescent="0.25">
      <c r="A3730">
        <v>0.19</v>
      </c>
      <c r="B3730">
        <v>0.16</v>
      </c>
      <c r="C3730">
        <v>0.03</v>
      </c>
      <c r="D3730">
        <v>2.5000000000000001E-3</v>
      </c>
      <c r="E3730">
        <v>0.05</v>
      </c>
      <c r="F3730">
        <v>7.4999999999999997E-3</v>
      </c>
      <c r="G3730">
        <v>5.5E-2</v>
      </c>
      <c r="H3730">
        <v>0.115</v>
      </c>
      <c r="I3730">
        <v>0.34499999999999997</v>
      </c>
      <c r="J3730">
        <v>4.4999999999999998E-2</v>
      </c>
      <c r="K3730">
        <v>0.53076923099999995</v>
      </c>
      <c r="L3730">
        <v>0.58370125399999995</v>
      </c>
      <c r="M3730">
        <v>1.5127036E-2</v>
      </c>
      <c r="N3730">
        <v>0.18437838500000001</v>
      </c>
      <c r="O3730">
        <v>0.190556425</v>
      </c>
      <c r="P3730">
        <v>0.62506519000000005</v>
      </c>
      <c r="Q3730">
        <v>-1.5167220000000001E-3</v>
      </c>
      <c r="R3730">
        <v>0.154454119</v>
      </c>
      <c r="S3730">
        <v>0.18853414700000001</v>
      </c>
      <c r="T3730">
        <v>0.65701173400000001</v>
      </c>
      <c r="U3730">
        <v>0.255</v>
      </c>
      <c r="V3730">
        <v>1.1176470590000001</v>
      </c>
      <c r="W3730">
        <f>COUNTIF(Table1[[#This Row],[Al2O3]:[TiO2]],0)</f>
        <v>0</v>
      </c>
      <c r="X3730">
        <f>Table1[[#This Row],[K2O]]+Table1[[#This Row],[Li2O]]+Table1[[#This Row],[Na2O]]</f>
        <v>0.17749999999999999</v>
      </c>
      <c r="Y3730">
        <f>Table1[[#This Row],[B2O3]]+Table1[[#This Row],[K2O]]+Table1[[#This Row],[Li2O]]+Table1[[#This Row],[Na2O]]</f>
        <v>0.33750000000000002</v>
      </c>
      <c r="Z3730" s="2">
        <f>Table1[[#This Row],[B2O3]]+Table1[[#This Row],[CaO]]+Table1[[#This Row],[K2O]]+Table1[[#This Row],[Li2O]]+Table1[[#This Row],[Na2O]]</f>
        <v>0.36749999999999999</v>
      </c>
      <c r="AA3730" s="2">
        <f>Table1[[#This Row],[A+B+AE]]-Table1[[#This Row],[Al2O3]]-Table1[[#This Row],[SiO2]]</f>
        <v>-0.16749999999999998</v>
      </c>
      <c r="AB3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452.7355</v>
      </c>
    </row>
    <row r="3731" spans="1:28" hidden="1" x14ac:dyDescent="0.25">
      <c r="A3731">
        <v>0.25</v>
      </c>
      <c r="B3731">
        <v>0.17</v>
      </c>
      <c r="C3731">
        <v>2.5000000000000001E-2</v>
      </c>
      <c r="D3731">
        <v>5.0000000000000001E-3</v>
      </c>
      <c r="E3731">
        <v>0.05</v>
      </c>
      <c r="F3731">
        <v>2.5000000000000001E-3</v>
      </c>
      <c r="G3731">
        <v>5.0000000000000001E-3</v>
      </c>
      <c r="H3731">
        <v>0.14499999999999999</v>
      </c>
      <c r="I3731">
        <v>0.32500000000000001</v>
      </c>
      <c r="J3731">
        <v>2.2499999999999999E-2</v>
      </c>
      <c r="K3731">
        <v>0.45138888999999999</v>
      </c>
      <c r="L3731">
        <v>0.57085448000000005</v>
      </c>
      <c r="M3731">
        <v>1.9106479999999999E-2</v>
      </c>
      <c r="N3731">
        <v>0.15426423</v>
      </c>
      <c r="O3731">
        <v>0.24285166</v>
      </c>
      <c r="P3731">
        <v>0.60288410999999997</v>
      </c>
      <c r="Q3731">
        <v>-1.519731E-2</v>
      </c>
      <c r="R3731">
        <v>0.14303837</v>
      </c>
      <c r="S3731">
        <v>0.23492817999999999</v>
      </c>
      <c r="T3731">
        <v>0.62203344000000005</v>
      </c>
      <c r="U3731">
        <v>0.26</v>
      </c>
      <c r="V3731">
        <v>1.6666666699999999</v>
      </c>
      <c r="W3731">
        <f>COUNTIF(Table1[[#This Row],[Al2O3]:[TiO2]],0)</f>
        <v>0</v>
      </c>
      <c r="X3731">
        <f>Table1[[#This Row],[K2O]]+Table1[[#This Row],[Li2O]]+Table1[[#This Row],[Na2O]]</f>
        <v>0.1525</v>
      </c>
      <c r="Y3731">
        <f>Table1[[#This Row],[B2O3]]+Table1[[#This Row],[K2O]]+Table1[[#This Row],[Li2O]]+Table1[[#This Row],[Na2O]]</f>
        <v>0.32250000000000001</v>
      </c>
      <c r="Z3731" s="2">
        <f>Table1[[#This Row],[B2O3]]+Table1[[#This Row],[CaO]]+Table1[[#This Row],[K2O]]+Table1[[#This Row],[Li2O]]+Table1[[#This Row],[Na2O]]</f>
        <v>0.34750000000000003</v>
      </c>
      <c r="AA3731" s="2">
        <f>Table1[[#This Row],[A+B+AE]]-Table1[[#This Row],[Al2O3]]-Table1[[#This Row],[SiO2]]</f>
        <v>-0.22749999999999998</v>
      </c>
      <c r="AB3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509.04900000000021</v>
      </c>
    </row>
    <row r="3732" spans="1:28" hidden="1" x14ac:dyDescent="0.25">
      <c r="A3732">
        <v>0.22500000000000001</v>
      </c>
      <c r="B3732">
        <v>0.19500000000000001</v>
      </c>
      <c r="C3732">
        <v>1.4999999999999999E-2</v>
      </c>
      <c r="D3732">
        <v>2.5000000000000001E-3</v>
      </c>
      <c r="E3732">
        <v>0.02</v>
      </c>
      <c r="F3732">
        <v>0.01</v>
      </c>
      <c r="G3732">
        <v>0.05</v>
      </c>
      <c r="H3732">
        <v>0.13500000000000001</v>
      </c>
      <c r="I3732">
        <v>0.32500000000000001</v>
      </c>
      <c r="J3732">
        <v>2.2499999999999999E-2</v>
      </c>
      <c r="K3732">
        <v>0.474452555</v>
      </c>
      <c r="L3732">
        <v>0.56916190799999999</v>
      </c>
      <c r="M3732">
        <v>8.6912670000000008E-3</v>
      </c>
      <c r="N3732">
        <v>0.17991348099999999</v>
      </c>
      <c r="O3732">
        <v>0.207533943</v>
      </c>
      <c r="P3732">
        <v>0.61255257500000004</v>
      </c>
      <c r="Q3732">
        <v>-1.0014718000000001E-2</v>
      </c>
      <c r="R3732">
        <v>0.153654282</v>
      </c>
      <c r="S3732">
        <v>0.203342039</v>
      </c>
      <c r="T3732">
        <v>0.64300367800000002</v>
      </c>
      <c r="U3732">
        <v>0.25</v>
      </c>
      <c r="V3732">
        <v>1.2162162160000001</v>
      </c>
      <c r="W3732">
        <f>COUNTIF(Table1[[#This Row],[Al2O3]:[TiO2]],0)</f>
        <v>0</v>
      </c>
      <c r="X3732">
        <f>Table1[[#This Row],[K2O]]+Table1[[#This Row],[Li2O]]+Table1[[#This Row],[Na2O]]</f>
        <v>0.19500000000000001</v>
      </c>
      <c r="Y3732">
        <f>Table1[[#This Row],[B2O3]]+Table1[[#This Row],[K2O]]+Table1[[#This Row],[Li2O]]+Table1[[#This Row],[Na2O]]</f>
        <v>0.39</v>
      </c>
      <c r="Z3732" s="2">
        <f>Table1[[#This Row],[B2O3]]+Table1[[#This Row],[CaO]]+Table1[[#This Row],[K2O]]+Table1[[#This Row],[Li2O]]+Table1[[#This Row],[Na2O]]</f>
        <v>0.40500000000000003</v>
      </c>
      <c r="AA3732" s="2">
        <f>Table1[[#This Row],[A+B+AE]]-Table1[[#This Row],[Al2O3]]-Table1[[#This Row],[SiO2]]</f>
        <v>-0.14499999999999999</v>
      </c>
      <c r="AB3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460.06850000000009</v>
      </c>
    </row>
    <row r="3733" spans="1:28" hidden="1" x14ac:dyDescent="0.25">
      <c r="A3733">
        <v>0.215</v>
      </c>
      <c r="B3733">
        <v>0.125</v>
      </c>
      <c r="C3733">
        <v>0.01</v>
      </c>
      <c r="D3733">
        <v>2.5000000000000001E-3</v>
      </c>
      <c r="E3733">
        <v>2.5000000000000001E-2</v>
      </c>
      <c r="F3733">
        <v>5.0000000000000001E-3</v>
      </c>
      <c r="G3733">
        <v>0.04</v>
      </c>
      <c r="H3733">
        <v>0.125</v>
      </c>
      <c r="I3733">
        <v>0.44500000000000001</v>
      </c>
      <c r="J3733">
        <v>7.4999999999999997E-3</v>
      </c>
      <c r="K3733">
        <v>0.566878981</v>
      </c>
      <c r="L3733">
        <v>0.56201290599999998</v>
      </c>
      <c r="M3733">
        <v>2.8751275E-2</v>
      </c>
      <c r="N3733">
        <v>0.16331707400000001</v>
      </c>
      <c r="O3733">
        <v>0.20502844200000001</v>
      </c>
      <c r="P3733">
        <v>0.63165448400000002</v>
      </c>
      <c r="Q3733">
        <v>1.266117E-3</v>
      </c>
      <c r="R3733">
        <v>0.14399547400000001</v>
      </c>
      <c r="S3733">
        <v>0.202744118</v>
      </c>
      <c r="T3733">
        <v>0.65326040799999996</v>
      </c>
      <c r="U3733">
        <v>0.27</v>
      </c>
      <c r="V3733">
        <v>1.3030303029999999</v>
      </c>
      <c r="W3733">
        <f>COUNTIF(Table1[[#This Row],[Al2O3]:[TiO2]],0)</f>
        <v>0</v>
      </c>
      <c r="X3733">
        <f>Table1[[#This Row],[K2O]]+Table1[[#This Row],[Li2O]]+Table1[[#This Row],[Na2O]]</f>
        <v>0.16999999999999998</v>
      </c>
      <c r="Y3733">
        <f>Table1[[#This Row],[B2O3]]+Table1[[#This Row],[K2O]]+Table1[[#This Row],[Li2O]]+Table1[[#This Row],[Na2O]]</f>
        <v>0.29500000000000004</v>
      </c>
      <c r="Z3733" s="2">
        <f>Table1[[#This Row],[B2O3]]+Table1[[#This Row],[CaO]]+Table1[[#This Row],[K2O]]+Table1[[#This Row],[Li2O]]+Table1[[#This Row],[Na2O]]</f>
        <v>0.30500000000000005</v>
      </c>
      <c r="AA3733" s="2">
        <f>Table1[[#This Row],[A+B+AE]]-Table1[[#This Row],[Al2O3]]-Table1[[#This Row],[SiO2]]</f>
        <v>-0.35499999999999998</v>
      </c>
      <c r="AB3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487.79200000000003</v>
      </c>
    </row>
    <row r="3734" spans="1:28" hidden="1" x14ac:dyDescent="0.25">
      <c r="A3734">
        <v>0.20499999999999999</v>
      </c>
      <c r="B3734">
        <v>0.125</v>
      </c>
      <c r="C3734">
        <v>2.5000000000000001E-2</v>
      </c>
      <c r="D3734">
        <v>5.0000000000000001E-3</v>
      </c>
      <c r="E3734">
        <v>0.05</v>
      </c>
      <c r="F3734">
        <v>2.5000000000000001E-3</v>
      </c>
      <c r="G3734">
        <v>0.03</v>
      </c>
      <c r="H3734">
        <v>0.12</v>
      </c>
      <c r="I3734">
        <v>0.42499999999999999</v>
      </c>
      <c r="J3734">
        <v>1.2500000000000001E-2</v>
      </c>
      <c r="K3734">
        <v>0.56666666700000001</v>
      </c>
      <c r="L3734">
        <v>0.56753731100000004</v>
      </c>
      <c r="M3734">
        <v>3.5114655000000002E-2</v>
      </c>
      <c r="N3734">
        <v>0.15847778700000001</v>
      </c>
      <c r="O3734">
        <v>0.203584073</v>
      </c>
      <c r="P3734">
        <v>0.63793814000000004</v>
      </c>
      <c r="Q3734">
        <v>6.397153E-3</v>
      </c>
      <c r="R3734">
        <v>0.140547739</v>
      </c>
      <c r="S3734">
        <v>0.20072653200000001</v>
      </c>
      <c r="T3734">
        <v>0.65872572900000004</v>
      </c>
      <c r="U3734">
        <v>0.25</v>
      </c>
      <c r="V3734">
        <v>1.3666666670000001</v>
      </c>
      <c r="W3734">
        <f>COUNTIF(Table1[[#This Row],[Al2O3]:[TiO2]],0)</f>
        <v>0</v>
      </c>
      <c r="X3734">
        <f>Table1[[#This Row],[K2O]]+Table1[[#This Row],[Li2O]]+Table1[[#This Row],[Na2O]]</f>
        <v>0.1525</v>
      </c>
      <c r="Y3734">
        <f>Table1[[#This Row],[B2O3]]+Table1[[#This Row],[K2O]]+Table1[[#This Row],[Li2O]]+Table1[[#This Row],[Na2O]]</f>
        <v>0.27749999999999997</v>
      </c>
      <c r="Z3734" s="2">
        <f>Table1[[#This Row],[B2O3]]+Table1[[#This Row],[CaO]]+Table1[[#This Row],[K2O]]+Table1[[#This Row],[Li2O]]+Table1[[#This Row],[Na2O]]</f>
        <v>0.30249999999999999</v>
      </c>
      <c r="AA3734" s="2">
        <f>Table1[[#This Row],[A+B+AE]]-Table1[[#This Row],[Al2O3]]-Table1[[#This Row],[SiO2]]</f>
        <v>-0.32750000000000001</v>
      </c>
      <c r="AB3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495.60400000000004</v>
      </c>
    </row>
    <row r="3735" spans="1:28" hidden="1" x14ac:dyDescent="0.25">
      <c r="A3735">
        <v>0.2</v>
      </c>
      <c r="B3735">
        <v>0.14499999999999999</v>
      </c>
      <c r="C3735">
        <v>0.04</v>
      </c>
      <c r="D3735">
        <v>2.5000000000000001E-3</v>
      </c>
      <c r="E3735">
        <v>4.4999999999999998E-2</v>
      </c>
      <c r="F3735">
        <v>5.0000000000000001E-3</v>
      </c>
      <c r="G3735">
        <v>0.04</v>
      </c>
      <c r="H3735">
        <v>0.115</v>
      </c>
      <c r="I3735">
        <v>0.36</v>
      </c>
      <c r="J3735">
        <v>4.7500000000000001E-2</v>
      </c>
      <c r="K3735">
        <v>0.53333333299999997</v>
      </c>
      <c r="L3735">
        <v>0.58373652899999995</v>
      </c>
      <c r="M3735">
        <v>1.8292609000000001E-2</v>
      </c>
      <c r="N3735">
        <v>0.17348429000000001</v>
      </c>
      <c r="O3735">
        <v>0.20353644600000001</v>
      </c>
      <c r="P3735">
        <v>0.622979265</v>
      </c>
      <c r="Q3735">
        <v>-2.4939239999999998E-3</v>
      </c>
      <c r="R3735">
        <v>0.148206226</v>
      </c>
      <c r="S3735">
        <v>0.20103937399999999</v>
      </c>
      <c r="T3735">
        <v>0.65075439999999996</v>
      </c>
      <c r="U3735">
        <v>0.26500000000000001</v>
      </c>
      <c r="V3735">
        <v>1.2903225810000001</v>
      </c>
      <c r="W3735">
        <f>COUNTIF(Table1[[#This Row],[Al2O3]:[TiO2]],0)</f>
        <v>0</v>
      </c>
      <c r="X3735">
        <f>Table1[[#This Row],[K2O]]+Table1[[#This Row],[Li2O]]+Table1[[#This Row],[Na2O]]</f>
        <v>0.16</v>
      </c>
      <c r="Y3735">
        <f>Table1[[#This Row],[B2O3]]+Table1[[#This Row],[K2O]]+Table1[[#This Row],[Li2O]]+Table1[[#This Row],[Na2O]]</f>
        <v>0.30499999999999999</v>
      </c>
      <c r="Z3735" s="2">
        <f>Table1[[#This Row],[B2O3]]+Table1[[#This Row],[CaO]]+Table1[[#This Row],[K2O]]+Table1[[#This Row],[Li2O]]+Table1[[#This Row],[Na2O]]</f>
        <v>0.34500000000000003</v>
      </c>
      <c r="AA3735" s="2">
        <f>Table1[[#This Row],[A+B+AE]]-Table1[[#This Row],[Al2O3]]-Table1[[#This Row],[SiO2]]</f>
        <v>-0.21499999999999997</v>
      </c>
      <c r="AB3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472.10649999999998</v>
      </c>
    </row>
    <row r="3736" spans="1:28" hidden="1" x14ac:dyDescent="0.25">
      <c r="A3736">
        <v>0.215</v>
      </c>
      <c r="B3736">
        <v>0.16</v>
      </c>
      <c r="C3736">
        <v>5.0000000000000001E-3</v>
      </c>
      <c r="D3736">
        <v>2.5000000000000001E-3</v>
      </c>
      <c r="E3736">
        <v>2.5000000000000001E-2</v>
      </c>
      <c r="F3736">
        <v>0.01</v>
      </c>
      <c r="G3736">
        <v>0.05</v>
      </c>
      <c r="H3736">
        <v>0.13</v>
      </c>
      <c r="I3736">
        <v>0.4</v>
      </c>
      <c r="J3736">
        <v>2.5000000000000001E-3</v>
      </c>
      <c r="K3736">
        <v>0.53691275199999999</v>
      </c>
      <c r="L3736">
        <v>0.56115073800000004</v>
      </c>
      <c r="M3736">
        <v>2.1568219E-2</v>
      </c>
      <c r="N3736">
        <v>0.17309819700000001</v>
      </c>
      <c r="O3736">
        <v>0.199032609</v>
      </c>
      <c r="P3736">
        <v>0.62786919399999996</v>
      </c>
      <c r="Q3736">
        <v>-6.5370000000000001E-4</v>
      </c>
      <c r="R3736">
        <v>0.14918397899999999</v>
      </c>
      <c r="S3736">
        <v>0.19624666800000001</v>
      </c>
      <c r="T3736">
        <v>0.65456935299999996</v>
      </c>
      <c r="U3736">
        <v>0.25</v>
      </c>
      <c r="V3736">
        <v>1.1944444439999999</v>
      </c>
      <c r="W3736">
        <f>COUNTIF(Table1[[#This Row],[Al2O3]:[TiO2]],0)</f>
        <v>0</v>
      </c>
      <c r="X3736">
        <f>Table1[[#This Row],[K2O]]+Table1[[#This Row],[Li2O]]+Table1[[#This Row],[Na2O]]</f>
        <v>0.19</v>
      </c>
      <c r="Y3736">
        <f>Table1[[#This Row],[B2O3]]+Table1[[#This Row],[K2O]]+Table1[[#This Row],[Li2O]]+Table1[[#This Row],[Na2O]]</f>
        <v>0.35000000000000003</v>
      </c>
      <c r="Z3736" s="2">
        <f>Table1[[#This Row],[B2O3]]+Table1[[#This Row],[CaO]]+Table1[[#This Row],[K2O]]+Table1[[#This Row],[Li2O]]+Table1[[#This Row],[Na2O]]</f>
        <v>0.35500000000000004</v>
      </c>
      <c r="AA3736" s="2">
        <f>Table1[[#This Row],[A+B+AE]]-Table1[[#This Row],[Al2O3]]-Table1[[#This Row],[SiO2]]</f>
        <v>-0.26</v>
      </c>
      <c r="AB3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471.32450000000006</v>
      </c>
    </row>
    <row r="3737" spans="1:28" hidden="1" x14ac:dyDescent="0.25">
      <c r="A3737">
        <v>0.23</v>
      </c>
      <c r="B3737">
        <v>0.16500000000000001</v>
      </c>
      <c r="C3737">
        <v>0.02</v>
      </c>
      <c r="D3737">
        <v>2.5000000000000001E-3</v>
      </c>
      <c r="E3737">
        <v>2.5000000000000001E-2</v>
      </c>
      <c r="F3737">
        <v>2.5000000000000001E-3</v>
      </c>
      <c r="G3737">
        <v>1.4999999999999999E-2</v>
      </c>
      <c r="H3737">
        <v>0.13500000000000001</v>
      </c>
      <c r="I3737">
        <v>0.36499999999999999</v>
      </c>
      <c r="J3737">
        <v>0.04</v>
      </c>
      <c r="K3737">
        <v>0.5</v>
      </c>
      <c r="L3737">
        <v>0.56716802700000002</v>
      </c>
      <c r="M3737">
        <v>3.3299451000000001E-2</v>
      </c>
      <c r="N3737">
        <v>0.15158992399999999</v>
      </c>
      <c r="O3737">
        <v>0.22125702899999999</v>
      </c>
      <c r="P3737">
        <v>0.62715304699999996</v>
      </c>
      <c r="Q3737">
        <v>1.013215E-3</v>
      </c>
      <c r="R3737">
        <v>0.13827763900000001</v>
      </c>
      <c r="S3737">
        <v>0.214956284</v>
      </c>
      <c r="T3737">
        <v>0.64676607600000002</v>
      </c>
      <c r="U3737">
        <v>0.26</v>
      </c>
      <c r="V3737">
        <v>1.5333333330000001</v>
      </c>
      <c r="W3737">
        <f>COUNTIF(Table1[[#This Row],[Al2O3]:[TiO2]],0)</f>
        <v>0</v>
      </c>
      <c r="X3737">
        <f>Table1[[#This Row],[K2O]]+Table1[[#This Row],[Li2O]]+Table1[[#This Row],[Na2O]]</f>
        <v>0.1525</v>
      </c>
      <c r="Y3737">
        <f>Table1[[#This Row],[B2O3]]+Table1[[#This Row],[K2O]]+Table1[[#This Row],[Li2O]]+Table1[[#This Row],[Na2O]]</f>
        <v>0.3175</v>
      </c>
      <c r="Z3737" s="2">
        <f>Table1[[#This Row],[B2O3]]+Table1[[#This Row],[CaO]]+Table1[[#This Row],[K2O]]+Table1[[#This Row],[Li2O]]+Table1[[#This Row],[Na2O]]</f>
        <v>0.33750000000000002</v>
      </c>
      <c r="AA3737" s="2">
        <f>Table1[[#This Row],[A+B+AE]]-Table1[[#This Row],[Al2O3]]-Table1[[#This Row],[SiO2]]</f>
        <v>-0.25749999999999995</v>
      </c>
      <c r="AB3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502.83350000000007</v>
      </c>
    </row>
    <row r="3738" spans="1:28" hidden="1" x14ac:dyDescent="0.25">
      <c r="A3738">
        <v>0.22</v>
      </c>
      <c r="B3738">
        <v>0.18</v>
      </c>
      <c r="C3738">
        <v>0.03</v>
      </c>
      <c r="D3738">
        <v>2.5000000000000001E-3</v>
      </c>
      <c r="E3738">
        <v>4.4999999999999998E-2</v>
      </c>
      <c r="F3738">
        <v>2.5000000000000001E-3</v>
      </c>
      <c r="G3738">
        <v>0.04</v>
      </c>
      <c r="H3738">
        <v>0.13500000000000001</v>
      </c>
      <c r="I3738">
        <v>0.315</v>
      </c>
      <c r="J3738">
        <v>0.03</v>
      </c>
      <c r="K3738">
        <v>0.47014925400000002</v>
      </c>
      <c r="L3738">
        <v>0.578046697</v>
      </c>
      <c r="M3738">
        <v>5.1276150000000003E-3</v>
      </c>
      <c r="N3738">
        <v>0.18021741099999999</v>
      </c>
      <c r="O3738">
        <v>0.212674429</v>
      </c>
      <c r="P3738">
        <v>0.60710815900000004</v>
      </c>
      <c r="Q3738">
        <v>-1.6422797999999999E-2</v>
      </c>
      <c r="R3738">
        <v>0.15682381200000001</v>
      </c>
      <c r="S3738">
        <v>0.208014221</v>
      </c>
      <c r="T3738">
        <v>0.63516196700000005</v>
      </c>
      <c r="U3738">
        <v>0.25</v>
      </c>
      <c r="V3738">
        <v>1.2571428570000001</v>
      </c>
      <c r="W3738">
        <f>COUNTIF(Table1[[#This Row],[Al2O3]:[TiO2]],0)</f>
        <v>0</v>
      </c>
      <c r="X3738">
        <f>Table1[[#This Row],[K2O]]+Table1[[#This Row],[Li2O]]+Table1[[#This Row],[Na2O]]</f>
        <v>0.17750000000000002</v>
      </c>
      <c r="Y3738">
        <f>Table1[[#This Row],[B2O3]]+Table1[[#This Row],[K2O]]+Table1[[#This Row],[Li2O]]+Table1[[#This Row],[Na2O]]</f>
        <v>0.35750000000000004</v>
      </c>
      <c r="Z3738" s="2">
        <f>Table1[[#This Row],[B2O3]]+Table1[[#This Row],[CaO]]+Table1[[#This Row],[K2O]]+Table1[[#This Row],[Li2O]]+Table1[[#This Row],[Na2O]]</f>
        <v>0.38750000000000001</v>
      </c>
      <c r="AA3738" s="2">
        <f>Table1[[#This Row],[A+B+AE]]-Table1[[#This Row],[Al2O3]]-Table1[[#This Row],[SiO2]]</f>
        <v>-0.14749999999999999</v>
      </c>
      <c r="AB3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467.56900000000007</v>
      </c>
    </row>
    <row r="3739" spans="1:28" hidden="1" x14ac:dyDescent="0.25">
      <c r="A3739">
        <v>0.20499999999999999</v>
      </c>
      <c r="B3739">
        <v>0.13</v>
      </c>
      <c r="C3739">
        <v>3.5000000000000003E-2</v>
      </c>
      <c r="D3739">
        <v>5.0000000000000001E-3</v>
      </c>
      <c r="E3739">
        <v>0.04</v>
      </c>
      <c r="F3739">
        <v>0.01</v>
      </c>
      <c r="G3739">
        <v>0.04</v>
      </c>
      <c r="H3739">
        <v>0.12</v>
      </c>
      <c r="I3739">
        <v>0.4</v>
      </c>
      <c r="J3739">
        <v>1.4999999999999999E-2</v>
      </c>
      <c r="K3739">
        <v>0.55172413799999998</v>
      </c>
      <c r="L3739">
        <v>0.57557575299999997</v>
      </c>
      <c r="M3739">
        <v>1.6954977999999999E-2</v>
      </c>
      <c r="N3739">
        <v>0.17467016899999999</v>
      </c>
      <c r="O3739">
        <v>0.203584073</v>
      </c>
      <c r="P3739">
        <v>0.62174575799999998</v>
      </c>
      <c r="Q3739">
        <v>-4.6102779999999998E-3</v>
      </c>
      <c r="R3739">
        <v>0.14951050499999999</v>
      </c>
      <c r="S3739">
        <v>0.20210783700000001</v>
      </c>
      <c r="T3739">
        <v>0.64838165800000003</v>
      </c>
      <c r="U3739">
        <v>0.26500000000000001</v>
      </c>
      <c r="V3739">
        <v>1.28125</v>
      </c>
      <c r="W3739">
        <f>COUNTIF(Table1[[#This Row],[Al2O3]:[TiO2]],0)</f>
        <v>0</v>
      </c>
      <c r="X3739">
        <f>Table1[[#This Row],[K2O]]+Table1[[#This Row],[Li2O]]+Table1[[#This Row],[Na2O]]</f>
        <v>0.16999999999999998</v>
      </c>
      <c r="Y3739">
        <f>Table1[[#This Row],[B2O3]]+Table1[[#This Row],[K2O]]+Table1[[#This Row],[Li2O]]+Table1[[#This Row],[Na2O]]</f>
        <v>0.30000000000000004</v>
      </c>
      <c r="Z3739" s="2">
        <f>Table1[[#This Row],[B2O3]]+Table1[[#This Row],[CaO]]+Table1[[#This Row],[K2O]]+Table1[[#This Row],[Li2O]]+Table1[[#This Row],[Na2O]]</f>
        <v>0.33500000000000002</v>
      </c>
      <c r="AA3739" s="2">
        <f>Table1[[#This Row],[A+B+AE]]-Table1[[#This Row],[Al2O3]]-Table1[[#This Row],[SiO2]]</f>
        <v>-0.27</v>
      </c>
      <c r="AB3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479.53150000000005</v>
      </c>
    </row>
    <row r="3740" spans="1:28" hidden="1" x14ac:dyDescent="0.25">
      <c r="A3740">
        <v>0.215</v>
      </c>
      <c r="B3740">
        <v>0.16500000000000001</v>
      </c>
      <c r="C3740">
        <v>5.0000000000000001E-3</v>
      </c>
      <c r="D3740">
        <v>2.5000000000000001E-3</v>
      </c>
      <c r="E3740">
        <v>3.5000000000000003E-2</v>
      </c>
      <c r="F3740">
        <v>5.0000000000000001E-3</v>
      </c>
      <c r="G3740">
        <v>5.5E-2</v>
      </c>
      <c r="H3740">
        <v>0.13</v>
      </c>
      <c r="I3740">
        <v>0.38</v>
      </c>
      <c r="J3740">
        <v>7.4999999999999997E-3</v>
      </c>
      <c r="K3740">
        <v>0.52413793099999995</v>
      </c>
      <c r="L3740">
        <v>0.56482647200000002</v>
      </c>
      <c r="M3740">
        <v>1.5917924E-2</v>
      </c>
      <c r="N3740">
        <v>0.17739536</v>
      </c>
      <c r="O3740">
        <v>0.20053631799999999</v>
      </c>
      <c r="P3740">
        <v>0.62206832199999995</v>
      </c>
      <c r="Q3740">
        <v>-5.782311E-3</v>
      </c>
      <c r="R3740">
        <v>0.153118068</v>
      </c>
      <c r="S3740">
        <v>0.19747688799999999</v>
      </c>
      <c r="T3740">
        <v>0.64940504300000002</v>
      </c>
      <c r="U3740">
        <v>0.25</v>
      </c>
      <c r="V3740">
        <v>1.162162162</v>
      </c>
      <c r="W3740">
        <f>COUNTIF(Table1[[#This Row],[Al2O3]:[TiO2]],0)</f>
        <v>0</v>
      </c>
      <c r="X3740">
        <f>Table1[[#This Row],[K2O]]+Table1[[#This Row],[Li2O]]+Table1[[#This Row],[Na2O]]</f>
        <v>0.19</v>
      </c>
      <c r="Y3740">
        <f>Table1[[#This Row],[B2O3]]+Table1[[#This Row],[K2O]]+Table1[[#This Row],[Li2O]]+Table1[[#This Row],[Na2O]]</f>
        <v>0.35499999999999998</v>
      </c>
      <c r="Z3740" s="2">
        <f>Table1[[#This Row],[B2O3]]+Table1[[#This Row],[CaO]]+Table1[[#This Row],[K2O]]+Table1[[#This Row],[Li2O]]+Table1[[#This Row],[Na2O]]</f>
        <v>0.36</v>
      </c>
      <c r="AA3740" s="2">
        <f>Table1[[#This Row],[A+B+AE]]-Table1[[#This Row],[Al2O3]]-Table1[[#This Row],[SiO2]]</f>
        <v>-0.23500000000000001</v>
      </c>
      <c r="AB3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462.5680000000001</v>
      </c>
    </row>
    <row r="3741" spans="1:28" hidden="1" x14ac:dyDescent="0.25">
      <c r="A3741">
        <v>0.22500000000000001</v>
      </c>
      <c r="B3741">
        <v>0.18</v>
      </c>
      <c r="C3741">
        <v>0.02</v>
      </c>
      <c r="D3741">
        <v>2.5000000000000001E-3</v>
      </c>
      <c r="E3741">
        <v>4.4999999999999998E-2</v>
      </c>
      <c r="F3741">
        <v>0.01</v>
      </c>
      <c r="G3741">
        <v>0.03</v>
      </c>
      <c r="H3741">
        <v>0.13500000000000001</v>
      </c>
      <c r="I3741">
        <v>0.32500000000000001</v>
      </c>
      <c r="J3741">
        <v>2.75E-2</v>
      </c>
      <c r="K3741">
        <v>0.474452555</v>
      </c>
      <c r="L3741">
        <v>0.57303707500000001</v>
      </c>
      <c r="M3741">
        <v>1.5030333E-2</v>
      </c>
      <c r="N3741">
        <v>0.169366404</v>
      </c>
      <c r="O3741">
        <v>0.216556463</v>
      </c>
      <c r="P3741">
        <v>0.614077133</v>
      </c>
      <c r="Q3741">
        <v>-8.5838040000000004E-3</v>
      </c>
      <c r="R3741">
        <v>0.148190247</v>
      </c>
      <c r="S3741">
        <v>0.21136485299999999</v>
      </c>
      <c r="T3741">
        <v>0.64044489999999998</v>
      </c>
      <c r="U3741">
        <v>0.25</v>
      </c>
      <c r="V3741">
        <v>1.363636364</v>
      </c>
      <c r="W3741">
        <f>COUNTIF(Table1[[#This Row],[Al2O3]:[TiO2]],0)</f>
        <v>0</v>
      </c>
      <c r="X3741">
        <f>Table1[[#This Row],[K2O]]+Table1[[#This Row],[Li2O]]+Table1[[#This Row],[Na2O]]</f>
        <v>0.17500000000000002</v>
      </c>
      <c r="Y3741">
        <f>Table1[[#This Row],[B2O3]]+Table1[[#This Row],[K2O]]+Table1[[#This Row],[Li2O]]+Table1[[#This Row],[Na2O]]</f>
        <v>0.35499999999999998</v>
      </c>
      <c r="Z3741" s="2">
        <f>Table1[[#This Row],[B2O3]]+Table1[[#This Row],[CaO]]+Table1[[#This Row],[K2O]]+Table1[[#This Row],[Li2O]]+Table1[[#This Row],[Na2O]]</f>
        <v>0.375</v>
      </c>
      <c r="AA3741" s="2">
        <f>Table1[[#This Row],[A+B+AE]]-Table1[[#This Row],[Al2O3]]-Table1[[#This Row],[SiO2]]</f>
        <v>-0.17500000000000002</v>
      </c>
      <c r="AB3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480.34600000000012</v>
      </c>
    </row>
    <row r="3742" spans="1:28" hidden="1" x14ac:dyDescent="0.25">
      <c r="A3742">
        <v>0.23499999999999999</v>
      </c>
      <c r="B3742">
        <v>0.17499999999999999</v>
      </c>
      <c r="C3742">
        <v>0.03</v>
      </c>
      <c r="D3742">
        <v>2.5000000000000001E-3</v>
      </c>
      <c r="E3742">
        <v>4.4999999999999998E-2</v>
      </c>
      <c r="F3742">
        <v>5.0000000000000001E-3</v>
      </c>
      <c r="G3742">
        <v>2.5000000000000001E-2</v>
      </c>
      <c r="H3742">
        <v>0.14499999999999999</v>
      </c>
      <c r="I3742">
        <v>0.30499999999999999</v>
      </c>
      <c r="J3742">
        <v>3.2500000000000001E-2</v>
      </c>
      <c r="K3742">
        <v>0.44525547399999998</v>
      </c>
      <c r="L3742">
        <v>0.580710897</v>
      </c>
      <c r="M3742">
        <v>-1.293354E-3</v>
      </c>
      <c r="N3742">
        <v>0.17727963699999999</v>
      </c>
      <c r="O3742">
        <v>0.22898680599999999</v>
      </c>
      <c r="P3742">
        <v>0.59373355699999997</v>
      </c>
      <c r="Q3742">
        <v>-2.6409292000000001E-2</v>
      </c>
      <c r="R3742">
        <v>0.15771928399999999</v>
      </c>
      <c r="S3742">
        <v>0.22318990599999999</v>
      </c>
      <c r="T3742">
        <v>0.61909080999999999</v>
      </c>
      <c r="U3742">
        <v>0.27</v>
      </c>
      <c r="V3742">
        <v>1.3823529409999999</v>
      </c>
      <c r="W3742">
        <f>COUNTIF(Table1[[#This Row],[Al2O3]:[TiO2]],0)</f>
        <v>0</v>
      </c>
      <c r="X3742">
        <f>Table1[[#This Row],[K2O]]+Table1[[#This Row],[Li2O]]+Table1[[#This Row],[Na2O]]</f>
        <v>0.17499999999999999</v>
      </c>
      <c r="Y3742">
        <f>Table1[[#This Row],[B2O3]]+Table1[[#This Row],[K2O]]+Table1[[#This Row],[Li2O]]+Table1[[#This Row],[Na2O]]</f>
        <v>0.35</v>
      </c>
      <c r="Z3742" s="2">
        <f>Table1[[#This Row],[B2O3]]+Table1[[#This Row],[CaO]]+Table1[[#This Row],[K2O]]+Table1[[#This Row],[Li2O]]+Table1[[#This Row],[Na2O]]</f>
        <v>0.38</v>
      </c>
      <c r="AA3742" s="2">
        <f>Table1[[#This Row],[A+B+AE]]-Table1[[#This Row],[Al2O3]]-Table1[[#This Row],[SiO2]]</f>
        <v>-0.15999999999999998</v>
      </c>
      <c r="AB3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480.63249999999994</v>
      </c>
    </row>
    <row r="3743" spans="1:28" hidden="1" x14ac:dyDescent="0.25">
      <c r="A3743">
        <v>0.21</v>
      </c>
      <c r="B3743">
        <v>0.15</v>
      </c>
      <c r="C3743">
        <v>0.02</v>
      </c>
      <c r="D3743">
        <v>5.0000000000000001E-3</v>
      </c>
      <c r="E3743">
        <v>2.5000000000000001E-2</v>
      </c>
      <c r="F3743">
        <v>5.0000000000000001E-3</v>
      </c>
      <c r="G3743">
        <v>2.5000000000000001E-2</v>
      </c>
      <c r="H3743">
        <v>0.13</v>
      </c>
      <c r="I3743">
        <v>0.40500000000000003</v>
      </c>
      <c r="J3743">
        <v>2.5000000000000001E-2</v>
      </c>
      <c r="K3743">
        <v>0.54362416099999999</v>
      </c>
      <c r="L3743">
        <v>0.56445504499999999</v>
      </c>
      <c r="M3743">
        <v>3.7058878000000003E-2</v>
      </c>
      <c r="N3743">
        <v>0.15760568999999999</v>
      </c>
      <c r="O3743">
        <v>0.20197842699999999</v>
      </c>
      <c r="P3743">
        <v>0.64041588299999996</v>
      </c>
      <c r="Q3743">
        <v>7.8629939999999999E-3</v>
      </c>
      <c r="R3743">
        <v>0.14078650600000001</v>
      </c>
      <c r="S3743">
        <v>0.19778015299999999</v>
      </c>
      <c r="T3743">
        <v>0.66143334099999995</v>
      </c>
      <c r="U3743">
        <v>0.25</v>
      </c>
      <c r="V3743">
        <v>1.3548387099999999</v>
      </c>
      <c r="W3743">
        <f>COUNTIF(Table1[[#This Row],[Al2O3]:[TiO2]],0)</f>
        <v>0</v>
      </c>
      <c r="X3743">
        <f>Table1[[#This Row],[K2O]]+Table1[[#This Row],[Li2O]]+Table1[[#This Row],[Na2O]]</f>
        <v>0.16</v>
      </c>
      <c r="Y3743">
        <f>Table1[[#This Row],[B2O3]]+Table1[[#This Row],[K2O]]+Table1[[#This Row],[Li2O]]+Table1[[#This Row],[Na2O]]</f>
        <v>0.31</v>
      </c>
      <c r="Z3743" s="2">
        <f>Table1[[#This Row],[B2O3]]+Table1[[#This Row],[CaO]]+Table1[[#This Row],[K2O]]+Table1[[#This Row],[Li2O]]+Table1[[#This Row],[Na2O]]</f>
        <v>0.32999999999999996</v>
      </c>
      <c r="AA3743" s="2">
        <f>Table1[[#This Row],[A+B+AE]]-Table1[[#This Row],[Al2O3]]-Table1[[#This Row],[SiO2]]</f>
        <v>-0.28500000000000003</v>
      </c>
      <c r="AB3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497.07899999999995</v>
      </c>
    </row>
    <row r="3744" spans="1:28" hidden="1" x14ac:dyDescent="0.25">
      <c r="A3744">
        <v>0.20499999999999999</v>
      </c>
      <c r="B3744">
        <v>0.16500000000000001</v>
      </c>
      <c r="C3744">
        <v>0.01</v>
      </c>
      <c r="D3744">
        <v>5.0000000000000001E-3</v>
      </c>
      <c r="E3744">
        <v>4.4999999999999998E-2</v>
      </c>
      <c r="F3744">
        <v>7.4999999999999997E-3</v>
      </c>
      <c r="G3744">
        <v>4.4999999999999998E-2</v>
      </c>
      <c r="H3744">
        <v>0.12</v>
      </c>
      <c r="I3744">
        <v>0.36499999999999999</v>
      </c>
      <c r="J3744">
        <v>3.2500000000000001E-2</v>
      </c>
      <c r="K3744">
        <v>0.52898550700000002</v>
      </c>
      <c r="L3744">
        <v>0.57067765100000001</v>
      </c>
      <c r="M3744">
        <v>2.7675142E-2</v>
      </c>
      <c r="N3744">
        <v>0.16747868699999999</v>
      </c>
      <c r="O3744">
        <v>0.199159643</v>
      </c>
      <c r="P3744">
        <v>0.63336166900000002</v>
      </c>
      <c r="Q3744">
        <v>5.4747240000000003E-3</v>
      </c>
      <c r="R3744">
        <v>0.14405125999999999</v>
      </c>
      <c r="S3744">
        <v>0.19561162000000001</v>
      </c>
      <c r="T3744">
        <v>0.66033712</v>
      </c>
      <c r="U3744">
        <v>0.25</v>
      </c>
      <c r="V3744">
        <v>1.242424242</v>
      </c>
      <c r="W3744">
        <f>COUNTIF(Table1[[#This Row],[Al2O3]:[TiO2]],0)</f>
        <v>0</v>
      </c>
      <c r="X3744">
        <f>Table1[[#This Row],[K2O]]+Table1[[#This Row],[Li2O]]+Table1[[#This Row],[Na2O]]</f>
        <v>0.17249999999999999</v>
      </c>
      <c r="Y3744">
        <f>Table1[[#This Row],[B2O3]]+Table1[[#This Row],[K2O]]+Table1[[#This Row],[Li2O]]+Table1[[#This Row],[Na2O]]</f>
        <v>0.33750000000000002</v>
      </c>
      <c r="Z3744" s="2">
        <f>Table1[[#This Row],[B2O3]]+Table1[[#This Row],[CaO]]+Table1[[#This Row],[K2O]]+Table1[[#This Row],[Li2O]]+Table1[[#This Row],[Na2O]]</f>
        <v>0.34750000000000003</v>
      </c>
      <c r="AA3744" s="2">
        <f>Table1[[#This Row],[A+B+AE]]-Table1[[#This Row],[Al2O3]]-Table1[[#This Row],[SiO2]]</f>
        <v>-0.22249999999999995</v>
      </c>
      <c r="AB3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469.24400000000003</v>
      </c>
    </row>
    <row r="3745" spans="1:28" hidden="1" x14ac:dyDescent="0.25">
      <c r="A3745">
        <v>0.185</v>
      </c>
      <c r="B3745">
        <v>0.11</v>
      </c>
      <c r="C3745">
        <v>0.04</v>
      </c>
      <c r="D3745">
        <v>2.5000000000000001E-3</v>
      </c>
      <c r="E3745">
        <v>3.5000000000000003E-2</v>
      </c>
      <c r="F3745">
        <v>7.4999999999999997E-3</v>
      </c>
      <c r="G3745">
        <v>3.5000000000000003E-2</v>
      </c>
      <c r="H3745">
        <v>0.11</v>
      </c>
      <c r="I3745">
        <v>0.44</v>
      </c>
      <c r="J3745">
        <v>3.5000000000000003E-2</v>
      </c>
      <c r="K3745">
        <v>0.59863946000000001</v>
      </c>
      <c r="L3745">
        <v>0.57646529000000002</v>
      </c>
      <c r="M3745">
        <v>3.668983E-2</v>
      </c>
      <c r="N3745">
        <v>0.16498905</v>
      </c>
      <c r="O3745">
        <v>0.18924282000000001</v>
      </c>
      <c r="P3745">
        <v>0.64576811999999995</v>
      </c>
      <c r="Q3745">
        <v>1.2565E-2</v>
      </c>
      <c r="R3745">
        <v>0.14169793</v>
      </c>
      <c r="S3745">
        <v>0.18835363999999999</v>
      </c>
      <c r="T3745">
        <v>0.66994843000000004</v>
      </c>
      <c r="U3745">
        <v>0.26500000000000001</v>
      </c>
      <c r="V3745">
        <v>1.2758620700000001</v>
      </c>
      <c r="W3745">
        <f>COUNTIF(Table1[[#This Row],[Al2O3]:[TiO2]],0)</f>
        <v>0</v>
      </c>
      <c r="X3745">
        <f>Table1[[#This Row],[K2O]]+Table1[[#This Row],[Li2O]]+Table1[[#This Row],[Na2O]]</f>
        <v>0.1525</v>
      </c>
      <c r="Y3745">
        <f>Table1[[#This Row],[B2O3]]+Table1[[#This Row],[K2O]]+Table1[[#This Row],[Li2O]]+Table1[[#This Row],[Na2O]]</f>
        <v>0.26250000000000001</v>
      </c>
      <c r="Z3745" s="2">
        <f>Table1[[#This Row],[B2O3]]+Table1[[#This Row],[CaO]]+Table1[[#This Row],[K2O]]+Table1[[#This Row],[Li2O]]+Table1[[#This Row],[Na2O]]</f>
        <v>0.30249999999999999</v>
      </c>
      <c r="AA3745" s="2">
        <f>Table1[[#This Row],[A+B+AE]]-Table1[[#This Row],[Al2O3]]-Table1[[#This Row],[SiO2]]</f>
        <v>-0.32250000000000001</v>
      </c>
      <c r="AB3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488.72050000000002</v>
      </c>
    </row>
    <row r="3746" spans="1:28" hidden="1" x14ac:dyDescent="0.25">
      <c r="A3746">
        <v>0.22500000000000001</v>
      </c>
      <c r="B3746">
        <v>0.16500000000000001</v>
      </c>
      <c r="C3746">
        <v>1.4999999999999999E-2</v>
      </c>
      <c r="D3746">
        <v>2.5000000000000001E-3</v>
      </c>
      <c r="E3746">
        <v>0.03</v>
      </c>
      <c r="F3746">
        <v>7.4999999999999997E-3</v>
      </c>
      <c r="G3746">
        <v>0.05</v>
      </c>
      <c r="H3746">
        <v>0.14000000000000001</v>
      </c>
      <c r="I3746">
        <v>0.36</v>
      </c>
      <c r="J3746">
        <v>5.0000000000000001E-3</v>
      </c>
      <c r="K3746">
        <v>0.49655172400000003</v>
      </c>
      <c r="L3746">
        <v>0.57021928</v>
      </c>
      <c r="M3746">
        <v>5.3976700000000002E-4</v>
      </c>
      <c r="N3746">
        <v>0.18587975000000001</v>
      </c>
      <c r="O3746">
        <v>0.210081091</v>
      </c>
      <c r="P3746">
        <v>0.60403915900000005</v>
      </c>
      <c r="Q3746">
        <v>-2.0453454999999999E-2</v>
      </c>
      <c r="R3746">
        <v>0.16100455399999999</v>
      </c>
      <c r="S3746">
        <v>0.20698220000000001</v>
      </c>
      <c r="T3746">
        <v>0.63201324699999994</v>
      </c>
      <c r="U3746">
        <v>0.26500000000000001</v>
      </c>
      <c r="V3746">
        <v>1.184210526</v>
      </c>
      <c r="W3746">
        <f>COUNTIF(Table1[[#This Row],[Al2O3]:[TiO2]],0)</f>
        <v>0</v>
      </c>
      <c r="X3746">
        <f>Table1[[#This Row],[K2O]]+Table1[[#This Row],[Li2O]]+Table1[[#This Row],[Na2O]]</f>
        <v>0.19750000000000001</v>
      </c>
      <c r="Y3746">
        <f>Table1[[#This Row],[B2O3]]+Table1[[#This Row],[K2O]]+Table1[[#This Row],[Li2O]]+Table1[[#This Row],[Na2O]]</f>
        <v>0.36250000000000004</v>
      </c>
      <c r="Z3746" s="2">
        <f>Table1[[#This Row],[B2O3]]+Table1[[#This Row],[CaO]]+Table1[[#This Row],[K2O]]+Table1[[#This Row],[Li2O]]+Table1[[#This Row],[Na2O]]</f>
        <v>0.3775</v>
      </c>
      <c r="AA3746" s="2">
        <f>Table1[[#This Row],[A+B+AE]]-Table1[[#This Row],[Al2O3]]-Table1[[#This Row],[SiO2]]</f>
        <v>-0.20749999999999999</v>
      </c>
      <c r="AB3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463.54949999999997</v>
      </c>
    </row>
    <row r="3747" spans="1:28" hidden="1" x14ac:dyDescent="0.25">
      <c r="A3747">
        <v>0.23</v>
      </c>
      <c r="B3747">
        <v>0.17499999999999999</v>
      </c>
      <c r="C3747">
        <v>0.04</v>
      </c>
      <c r="D3747">
        <v>2.5000000000000001E-3</v>
      </c>
      <c r="E3747">
        <v>0.02</v>
      </c>
      <c r="F3747">
        <v>5.0000000000000001E-3</v>
      </c>
      <c r="G3747">
        <v>2.5000000000000001E-2</v>
      </c>
      <c r="H3747">
        <v>0.14000000000000001</v>
      </c>
      <c r="I3747">
        <v>0.32500000000000001</v>
      </c>
      <c r="J3747">
        <v>3.7499999999999999E-2</v>
      </c>
      <c r="K3747">
        <v>0.46762589900000001</v>
      </c>
      <c r="L3747">
        <v>0.57738153800000003</v>
      </c>
      <c r="M3747">
        <v>7.8687419999999998E-3</v>
      </c>
      <c r="N3747">
        <v>0.17319330699999999</v>
      </c>
      <c r="O3747">
        <v>0.221296412</v>
      </c>
      <c r="P3747">
        <v>0.60551028100000004</v>
      </c>
      <c r="Q3747">
        <v>-1.6609658999999999E-2</v>
      </c>
      <c r="R3747">
        <v>0.15279076</v>
      </c>
      <c r="S3747">
        <v>0.21606489500000001</v>
      </c>
      <c r="T3747">
        <v>0.63114434500000005</v>
      </c>
      <c r="U3747">
        <v>0.26500000000000001</v>
      </c>
      <c r="V3747">
        <v>1.393939394</v>
      </c>
      <c r="W3747">
        <f>COUNTIF(Table1[[#This Row],[Al2O3]:[TiO2]],0)</f>
        <v>0</v>
      </c>
      <c r="X3747">
        <f>Table1[[#This Row],[K2O]]+Table1[[#This Row],[Li2O]]+Table1[[#This Row],[Na2O]]</f>
        <v>0.17</v>
      </c>
      <c r="Y3747">
        <f>Table1[[#This Row],[B2O3]]+Table1[[#This Row],[K2O]]+Table1[[#This Row],[Li2O]]+Table1[[#This Row],[Na2O]]</f>
        <v>0.34499999999999997</v>
      </c>
      <c r="Z3747" s="2">
        <f>Table1[[#This Row],[B2O3]]+Table1[[#This Row],[CaO]]+Table1[[#This Row],[K2O]]+Table1[[#This Row],[Li2O]]+Table1[[#This Row],[Na2O]]</f>
        <v>0.38500000000000001</v>
      </c>
      <c r="AA3747" s="2">
        <f>Table1[[#This Row],[A+B+AE]]-Table1[[#This Row],[Al2O3]]-Table1[[#This Row],[SiO2]]</f>
        <v>-0.17</v>
      </c>
      <c r="AB3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484.97700000000009</v>
      </c>
    </row>
    <row r="3748" spans="1:28" hidden="1" x14ac:dyDescent="0.25">
      <c r="A3748">
        <v>0.215</v>
      </c>
      <c r="B3748">
        <v>0.17499999999999999</v>
      </c>
      <c r="C3748">
        <v>0.01</v>
      </c>
      <c r="D3748">
        <v>2.5000000000000001E-3</v>
      </c>
      <c r="E3748">
        <v>0.03</v>
      </c>
      <c r="F3748">
        <v>2.5000000000000001E-3</v>
      </c>
      <c r="G3748">
        <v>0.05</v>
      </c>
      <c r="H3748">
        <v>0.125</v>
      </c>
      <c r="I3748">
        <v>0.35499999999999998</v>
      </c>
      <c r="J3748">
        <v>3.5000000000000003E-2</v>
      </c>
      <c r="K3748">
        <v>0.51079136700000005</v>
      </c>
      <c r="L3748">
        <v>0.56946198800000003</v>
      </c>
      <c r="M3748">
        <v>2.0660715999999999E-2</v>
      </c>
      <c r="N3748">
        <v>0.171193076</v>
      </c>
      <c r="O3748">
        <v>0.203806924</v>
      </c>
      <c r="P3748">
        <v>0.625</v>
      </c>
      <c r="Q3748">
        <v>-1.478748E-3</v>
      </c>
      <c r="R3748">
        <v>0.14797226999999999</v>
      </c>
      <c r="S3748">
        <v>0.199799271</v>
      </c>
      <c r="T3748">
        <v>0.65222845900000004</v>
      </c>
      <c r="U3748">
        <v>0.255</v>
      </c>
      <c r="V3748">
        <v>1.228571429</v>
      </c>
      <c r="W3748">
        <f>COUNTIF(Table1[[#This Row],[Al2O3]:[TiO2]],0)</f>
        <v>0</v>
      </c>
      <c r="X3748">
        <f>Table1[[#This Row],[K2O]]+Table1[[#This Row],[Li2O]]+Table1[[#This Row],[Na2O]]</f>
        <v>0.17749999999999999</v>
      </c>
      <c r="Y3748">
        <f>Table1[[#This Row],[B2O3]]+Table1[[#This Row],[K2O]]+Table1[[#This Row],[Li2O]]+Table1[[#This Row],[Na2O]]</f>
        <v>0.35249999999999998</v>
      </c>
      <c r="Z3748" s="2">
        <f>Table1[[#This Row],[B2O3]]+Table1[[#This Row],[CaO]]+Table1[[#This Row],[K2O]]+Table1[[#This Row],[Li2O]]+Table1[[#This Row],[Na2O]]</f>
        <v>0.36249999999999999</v>
      </c>
      <c r="AA3748" s="2">
        <f>Table1[[#This Row],[A+B+AE]]-Table1[[#This Row],[Al2O3]]-Table1[[#This Row],[SiO2]]</f>
        <v>-0.20749999999999999</v>
      </c>
      <c r="AB3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463.52399999999989</v>
      </c>
    </row>
    <row r="3749" spans="1:28" hidden="1" x14ac:dyDescent="0.25">
      <c r="A3749">
        <v>0.2</v>
      </c>
      <c r="B3749">
        <v>0.12</v>
      </c>
      <c r="C3749">
        <v>5.0000000000000001E-3</v>
      </c>
      <c r="D3749">
        <v>2.5000000000000001E-3</v>
      </c>
      <c r="E3749">
        <v>3.5000000000000003E-2</v>
      </c>
      <c r="F3749">
        <v>7.4999999999999997E-3</v>
      </c>
      <c r="G3749">
        <v>2.5000000000000001E-2</v>
      </c>
      <c r="H3749">
        <v>0.125</v>
      </c>
      <c r="I3749">
        <v>0.45</v>
      </c>
      <c r="J3749">
        <v>0.03</v>
      </c>
      <c r="K3749">
        <v>0.58064515999999999</v>
      </c>
      <c r="L3749">
        <v>0.56472071999999995</v>
      </c>
      <c r="M3749">
        <v>4.4986659999999998E-2</v>
      </c>
      <c r="N3749">
        <v>0.15310455000000001</v>
      </c>
      <c r="O3749">
        <v>0.19725519</v>
      </c>
      <c r="P3749">
        <v>0.64964025999999997</v>
      </c>
      <c r="Q3749">
        <v>1.319245E-2</v>
      </c>
      <c r="R3749">
        <v>0.13798176000000001</v>
      </c>
      <c r="S3749">
        <v>0.19418324000000001</v>
      </c>
      <c r="T3749">
        <v>0.66783499999999996</v>
      </c>
      <c r="U3749">
        <v>0.27</v>
      </c>
      <c r="V3749">
        <v>1.3333333300000001</v>
      </c>
      <c r="W3749">
        <f>COUNTIF(Table1[[#This Row],[Al2O3]:[TiO2]],0)</f>
        <v>0</v>
      </c>
      <c r="X3749">
        <f>Table1[[#This Row],[K2O]]+Table1[[#This Row],[Li2O]]+Table1[[#This Row],[Na2O]]</f>
        <v>0.1575</v>
      </c>
      <c r="Y3749">
        <f>Table1[[#This Row],[B2O3]]+Table1[[#This Row],[K2O]]+Table1[[#This Row],[Li2O]]+Table1[[#This Row],[Na2O]]</f>
        <v>0.27749999999999997</v>
      </c>
      <c r="Z3749" s="2">
        <f>Table1[[#This Row],[B2O3]]+Table1[[#This Row],[CaO]]+Table1[[#This Row],[K2O]]+Table1[[#This Row],[Li2O]]+Table1[[#This Row],[Na2O]]</f>
        <v>0.28249999999999997</v>
      </c>
      <c r="AA3749" s="2">
        <f>Table1[[#This Row],[A+B+AE]]-Table1[[#This Row],[Al2O3]]-Table1[[#This Row],[SiO2]]</f>
        <v>-0.36750000000000005</v>
      </c>
      <c r="AB3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500.26050000000009</v>
      </c>
    </row>
    <row r="3750" spans="1:28" hidden="1" x14ac:dyDescent="0.25">
      <c r="A3750">
        <v>0.22500000000000001</v>
      </c>
      <c r="B3750">
        <v>0.17</v>
      </c>
      <c r="C3750">
        <v>0.01</v>
      </c>
      <c r="D3750">
        <v>5.0000000000000001E-3</v>
      </c>
      <c r="E3750">
        <v>0.03</v>
      </c>
      <c r="F3750">
        <v>5.0000000000000001E-3</v>
      </c>
      <c r="G3750">
        <v>0.01</v>
      </c>
      <c r="H3750">
        <v>0.14000000000000001</v>
      </c>
      <c r="I3750">
        <v>0.36499999999999999</v>
      </c>
      <c r="J3750">
        <v>0.04</v>
      </c>
      <c r="K3750">
        <v>0.5</v>
      </c>
      <c r="L3750">
        <v>0.56494652700000003</v>
      </c>
      <c r="M3750">
        <v>3.8865624000000001E-2</v>
      </c>
      <c r="N3750">
        <v>0.14921803</v>
      </c>
      <c r="O3750">
        <v>0.216146634</v>
      </c>
      <c r="P3750">
        <v>0.63463533699999997</v>
      </c>
      <c r="Q3750">
        <v>4.7275889999999999E-3</v>
      </c>
      <c r="R3750">
        <v>0.13777033599999999</v>
      </c>
      <c r="S3750">
        <v>0.209292591</v>
      </c>
      <c r="T3750">
        <v>0.65293707300000003</v>
      </c>
      <c r="U3750">
        <v>0.255</v>
      </c>
      <c r="V3750">
        <v>1.5</v>
      </c>
      <c r="W3750">
        <f>COUNTIF(Table1[[#This Row],[Al2O3]:[TiO2]],0)</f>
        <v>0</v>
      </c>
      <c r="X3750">
        <f>Table1[[#This Row],[K2O]]+Table1[[#This Row],[Li2O]]+Table1[[#This Row],[Na2O]]</f>
        <v>0.15500000000000003</v>
      </c>
      <c r="Y3750">
        <f>Table1[[#This Row],[B2O3]]+Table1[[#This Row],[K2O]]+Table1[[#This Row],[Li2O]]+Table1[[#This Row],[Na2O]]</f>
        <v>0.32500000000000007</v>
      </c>
      <c r="Z3750" s="2">
        <f>Table1[[#This Row],[B2O3]]+Table1[[#This Row],[CaO]]+Table1[[#This Row],[K2O]]+Table1[[#This Row],[Li2O]]+Table1[[#This Row],[Na2O]]</f>
        <v>0.33500000000000008</v>
      </c>
      <c r="AA3750" s="2">
        <f>Table1[[#This Row],[A+B+AE]]-Table1[[#This Row],[Al2O3]]-Table1[[#This Row],[SiO2]]</f>
        <v>-0.25499999999999989</v>
      </c>
      <c r="AB3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506.34749999999997</v>
      </c>
    </row>
    <row r="3751" spans="1:28" hidden="1" x14ac:dyDescent="0.25">
      <c r="A3751">
        <v>0.23499999999999999</v>
      </c>
      <c r="B3751">
        <v>0.17499999999999999</v>
      </c>
      <c r="C3751">
        <v>1.4999999999999999E-2</v>
      </c>
      <c r="D3751">
        <v>2.5000000000000001E-3</v>
      </c>
      <c r="E3751">
        <v>0.03</v>
      </c>
      <c r="F3751">
        <v>2.5000000000000001E-3</v>
      </c>
      <c r="G3751">
        <v>0.02</v>
      </c>
      <c r="H3751">
        <v>0.13500000000000001</v>
      </c>
      <c r="I3751">
        <v>0.34</v>
      </c>
      <c r="J3751">
        <v>4.4999999999999998E-2</v>
      </c>
      <c r="K3751">
        <v>0.47887323900000001</v>
      </c>
      <c r="L3751">
        <v>0.56973182700000002</v>
      </c>
      <c r="M3751">
        <v>2.6864694000000001E-2</v>
      </c>
      <c r="N3751">
        <v>0.154921794</v>
      </c>
      <c r="O3751">
        <v>0.22584752899999999</v>
      </c>
      <c r="P3751">
        <v>0.61923067700000001</v>
      </c>
      <c r="Q3751">
        <v>-3.6559679999999999E-3</v>
      </c>
      <c r="R3751">
        <v>0.14028984999999999</v>
      </c>
      <c r="S3751">
        <v>0.21915917500000001</v>
      </c>
      <c r="T3751">
        <v>0.64055097500000002</v>
      </c>
      <c r="U3751">
        <v>0.26500000000000001</v>
      </c>
      <c r="V3751">
        <v>1.516129032</v>
      </c>
      <c r="W3751">
        <f>COUNTIF(Table1[[#This Row],[Al2O3]:[TiO2]],0)</f>
        <v>0</v>
      </c>
      <c r="X3751">
        <f>Table1[[#This Row],[K2O]]+Table1[[#This Row],[Li2O]]+Table1[[#This Row],[Na2O]]</f>
        <v>0.1575</v>
      </c>
      <c r="Y3751">
        <f>Table1[[#This Row],[B2O3]]+Table1[[#This Row],[K2O]]+Table1[[#This Row],[Li2O]]+Table1[[#This Row],[Na2O]]</f>
        <v>0.33250000000000002</v>
      </c>
      <c r="Z3751" s="2">
        <f>Table1[[#This Row],[B2O3]]+Table1[[#This Row],[CaO]]+Table1[[#This Row],[K2O]]+Table1[[#This Row],[Li2O]]+Table1[[#This Row],[Na2O]]</f>
        <v>0.34750000000000003</v>
      </c>
      <c r="AA3751" s="2">
        <f>Table1[[#This Row],[A+B+AE]]-Table1[[#This Row],[Al2O3]]-Table1[[#This Row],[SiO2]]</f>
        <v>-0.22749999999999998</v>
      </c>
      <c r="AB3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493.59199999999987</v>
      </c>
    </row>
    <row r="3752" spans="1:28" hidden="1" x14ac:dyDescent="0.25">
      <c r="A3752">
        <v>0.19500000000000001</v>
      </c>
      <c r="B3752">
        <v>0.13500000000000001</v>
      </c>
      <c r="C3752">
        <v>5.0000000000000001E-3</v>
      </c>
      <c r="D3752">
        <v>2.5000000000000001E-3</v>
      </c>
      <c r="E3752">
        <v>0.04</v>
      </c>
      <c r="F3752">
        <v>5.0000000000000001E-3</v>
      </c>
      <c r="G3752">
        <v>0.04</v>
      </c>
      <c r="H3752">
        <v>0.12</v>
      </c>
      <c r="I3752">
        <v>0.43</v>
      </c>
      <c r="J3752">
        <v>2.75E-2</v>
      </c>
      <c r="K3752">
        <v>0.57718121</v>
      </c>
      <c r="L3752">
        <v>0.56529494000000002</v>
      </c>
      <c r="M3752">
        <v>4.0599240000000002E-2</v>
      </c>
      <c r="N3752">
        <v>0.16078732000000001</v>
      </c>
      <c r="O3752">
        <v>0.19033860999999999</v>
      </c>
      <c r="P3752">
        <v>0.64887406999999997</v>
      </c>
      <c r="Q3752">
        <v>1.3445489999999999E-2</v>
      </c>
      <c r="R3752">
        <v>0.14133028</v>
      </c>
      <c r="S3752">
        <v>0.1875938</v>
      </c>
      <c r="T3752">
        <v>0.67107592000000005</v>
      </c>
      <c r="U3752">
        <v>0.255</v>
      </c>
      <c r="V3752">
        <v>1.21875</v>
      </c>
      <c r="W3752">
        <f>COUNTIF(Table1[[#This Row],[Al2O3]:[TiO2]],0)</f>
        <v>0</v>
      </c>
      <c r="X3752">
        <f>Table1[[#This Row],[K2O]]+Table1[[#This Row],[Li2O]]+Table1[[#This Row],[Na2O]]</f>
        <v>0.16499999999999998</v>
      </c>
      <c r="Y3752">
        <f>Table1[[#This Row],[B2O3]]+Table1[[#This Row],[K2O]]+Table1[[#This Row],[Li2O]]+Table1[[#This Row],[Na2O]]</f>
        <v>0.30000000000000004</v>
      </c>
      <c r="Z3752" s="2">
        <f>Table1[[#This Row],[B2O3]]+Table1[[#This Row],[CaO]]+Table1[[#This Row],[K2O]]+Table1[[#This Row],[Li2O]]+Table1[[#This Row],[Na2O]]</f>
        <v>0.30500000000000005</v>
      </c>
      <c r="AA3752" s="2">
        <f>Table1[[#This Row],[A+B+AE]]-Table1[[#This Row],[Al2O3]]-Table1[[#This Row],[SiO2]]</f>
        <v>-0.31999999999999995</v>
      </c>
      <c r="AB3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482.80450000000008</v>
      </c>
    </row>
    <row r="3753" spans="1:28" hidden="1" x14ac:dyDescent="0.25">
      <c r="A3753">
        <v>0.19</v>
      </c>
      <c r="B3753">
        <v>0.125</v>
      </c>
      <c r="C3753">
        <v>0.03</v>
      </c>
      <c r="D3753">
        <v>5.0000000000000001E-3</v>
      </c>
      <c r="E3753">
        <v>2.5000000000000001E-2</v>
      </c>
      <c r="F3753">
        <v>0.01</v>
      </c>
      <c r="G3753">
        <v>0.04</v>
      </c>
      <c r="H3753">
        <v>0.115</v>
      </c>
      <c r="I3753">
        <v>0.44</v>
      </c>
      <c r="J3753">
        <v>0.02</v>
      </c>
      <c r="K3753">
        <v>0.59060402999999995</v>
      </c>
      <c r="L3753">
        <v>0.56879601000000002</v>
      </c>
      <c r="M3753">
        <v>3.6514390000000001E-2</v>
      </c>
      <c r="N3753">
        <v>0.16656420999999999</v>
      </c>
      <c r="O3753">
        <v>0.18687451999999999</v>
      </c>
      <c r="P3753">
        <v>0.64656126000000003</v>
      </c>
      <c r="Q3753">
        <v>1.3393540000000001E-2</v>
      </c>
      <c r="R3753">
        <v>0.14249568000000001</v>
      </c>
      <c r="S3753">
        <v>0.18561757000000001</v>
      </c>
      <c r="T3753">
        <v>0.67188674999999998</v>
      </c>
      <c r="U3753">
        <v>0.255</v>
      </c>
      <c r="V3753">
        <v>1.2258064500000001</v>
      </c>
      <c r="W3753">
        <f>COUNTIF(Table1[[#This Row],[Al2O3]:[TiO2]],0)</f>
        <v>0</v>
      </c>
      <c r="X3753">
        <f>Table1[[#This Row],[K2O]]+Table1[[#This Row],[Li2O]]+Table1[[#This Row],[Na2O]]</f>
        <v>0.16500000000000001</v>
      </c>
      <c r="Y3753">
        <f>Table1[[#This Row],[B2O3]]+Table1[[#This Row],[K2O]]+Table1[[#This Row],[Li2O]]+Table1[[#This Row],[Na2O]]</f>
        <v>0.29000000000000004</v>
      </c>
      <c r="Z3753" s="2">
        <f>Table1[[#This Row],[B2O3]]+Table1[[#This Row],[CaO]]+Table1[[#This Row],[K2O]]+Table1[[#This Row],[Li2O]]+Table1[[#This Row],[Na2O]]</f>
        <v>0.32</v>
      </c>
      <c r="AA3753" s="2">
        <f>Table1[[#This Row],[A+B+AE]]-Table1[[#This Row],[Al2O3]]-Table1[[#This Row],[SiO2]]</f>
        <v>-0.31</v>
      </c>
      <c r="AB3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485.13350000000003</v>
      </c>
    </row>
    <row r="3754" spans="1:28" hidden="1" x14ac:dyDescent="0.25">
      <c r="A3754">
        <v>0.21</v>
      </c>
      <c r="B3754">
        <v>0.13500000000000001</v>
      </c>
      <c r="C3754">
        <v>0.03</v>
      </c>
      <c r="D3754">
        <v>2.5000000000000001E-3</v>
      </c>
      <c r="E3754">
        <v>4.4999999999999998E-2</v>
      </c>
      <c r="F3754">
        <v>7.4999999999999997E-3</v>
      </c>
      <c r="G3754">
        <v>3.5000000000000003E-2</v>
      </c>
      <c r="H3754">
        <v>0.13</v>
      </c>
      <c r="I3754">
        <v>0.39500000000000002</v>
      </c>
      <c r="J3754">
        <v>0.01</v>
      </c>
      <c r="K3754">
        <v>0.53741496600000005</v>
      </c>
      <c r="L3754">
        <v>0.57344579500000004</v>
      </c>
      <c r="M3754">
        <v>1.4813036999999999E-2</v>
      </c>
      <c r="N3754">
        <v>0.17507134199999999</v>
      </c>
      <c r="O3754">
        <v>0.20628987700000001</v>
      </c>
      <c r="P3754">
        <v>0.618638782</v>
      </c>
      <c r="Q3754">
        <v>-9.570706E-3</v>
      </c>
      <c r="R3754">
        <v>0.15298034799999999</v>
      </c>
      <c r="S3754">
        <v>0.20385083900000001</v>
      </c>
      <c r="T3754">
        <v>0.64316881299999995</v>
      </c>
      <c r="U3754">
        <v>0.26</v>
      </c>
      <c r="V3754">
        <v>1.2727272730000001</v>
      </c>
      <c r="W3754">
        <f>COUNTIF(Table1[[#This Row],[Al2O3]:[TiO2]],0)</f>
        <v>0</v>
      </c>
      <c r="X3754">
        <f>Table1[[#This Row],[K2O]]+Table1[[#This Row],[Li2O]]+Table1[[#This Row],[Na2O]]</f>
        <v>0.17250000000000001</v>
      </c>
      <c r="Y3754">
        <f>Table1[[#This Row],[B2O3]]+Table1[[#This Row],[K2O]]+Table1[[#This Row],[Li2O]]+Table1[[#This Row],[Na2O]]</f>
        <v>0.3075</v>
      </c>
      <c r="Z3754" s="2">
        <f>Table1[[#This Row],[B2O3]]+Table1[[#This Row],[CaO]]+Table1[[#This Row],[K2O]]+Table1[[#This Row],[Li2O]]+Table1[[#This Row],[Na2O]]</f>
        <v>0.33750000000000002</v>
      </c>
      <c r="AA3754" s="2">
        <f>Table1[[#This Row],[A+B+AE]]-Table1[[#This Row],[Al2O3]]-Table1[[#This Row],[SiO2]]</f>
        <v>-0.26749999999999996</v>
      </c>
      <c r="AB3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483.93700000000001</v>
      </c>
    </row>
    <row r="3755" spans="1:28" hidden="1" x14ac:dyDescent="0.25">
      <c r="A3755">
        <v>0.22</v>
      </c>
      <c r="B3755">
        <v>0.17</v>
      </c>
      <c r="C3755">
        <v>0.03</v>
      </c>
      <c r="D3755">
        <v>2.5000000000000001E-3</v>
      </c>
      <c r="E3755">
        <v>2.5000000000000001E-2</v>
      </c>
      <c r="F3755">
        <v>7.4999999999999997E-3</v>
      </c>
      <c r="G3755">
        <v>0.06</v>
      </c>
      <c r="H3755">
        <v>0.13</v>
      </c>
      <c r="I3755">
        <v>0.33500000000000002</v>
      </c>
      <c r="J3755">
        <v>0.02</v>
      </c>
      <c r="K3755">
        <v>0.48905109499999999</v>
      </c>
      <c r="L3755">
        <v>0.57858141699999999</v>
      </c>
      <c r="M3755">
        <v>-6.6347589999999996E-3</v>
      </c>
      <c r="N3755">
        <v>0.19342894399999999</v>
      </c>
      <c r="O3755">
        <v>0.20860495400000001</v>
      </c>
      <c r="P3755">
        <v>0.597966102</v>
      </c>
      <c r="Q3755">
        <v>-2.2491121999999999E-2</v>
      </c>
      <c r="R3755">
        <v>0.1631734</v>
      </c>
      <c r="S3755">
        <v>0.20640609500000001</v>
      </c>
      <c r="T3755">
        <v>0.63042050599999999</v>
      </c>
      <c r="U3755">
        <v>0.27</v>
      </c>
      <c r="V3755">
        <v>1.1578947369999999</v>
      </c>
      <c r="W3755">
        <f>COUNTIF(Table1[[#This Row],[Al2O3]:[TiO2]],0)</f>
        <v>0</v>
      </c>
      <c r="X3755">
        <f>Table1[[#This Row],[K2O]]+Table1[[#This Row],[Li2O]]+Table1[[#This Row],[Na2O]]</f>
        <v>0.19750000000000001</v>
      </c>
      <c r="Y3755">
        <f>Table1[[#This Row],[B2O3]]+Table1[[#This Row],[K2O]]+Table1[[#This Row],[Li2O]]+Table1[[#This Row],[Na2O]]</f>
        <v>0.36750000000000005</v>
      </c>
      <c r="Z3755" s="2">
        <f>Table1[[#This Row],[B2O3]]+Table1[[#This Row],[CaO]]+Table1[[#This Row],[K2O]]+Table1[[#This Row],[Li2O]]+Table1[[#This Row],[Na2O]]</f>
        <v>0.39750000000000002</v>
      </c>
      <c r="AA3755" s="2">
        <f>Table1[[#This Row],[A+B+AE]]-Table1[[#This Row],[Al2O3]]-Table1[[#This Row],[SiO2]]</f>
        <v>-0.1575</v>
      </c>
      <c r="AB3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449.07650000000001</v>
      </c>
    </row>
    <row r="3756" spans="1:28" hidden="1" x14ac:dyDescent="0.25">
      <c r="A3756">
        <v>0.21</v>
      </c>
      <c r="B3756">
        <v>0.13500000000000001</v>
      </c>
      <c r="C3756">
        <v>0.01</v>
      </c>
      <c r="D3756">
        <v>2.5000000000000001E-3</v>
      </c>
      <c r="E3756">
        <v>0.03</v>
      </c>
      <c r="F3756">
        <v>2.5000000000000001E-3</v>
      </c>
      <c r="G3756">
        <v>5.5E-2</v>
      </c>
      <c r="H3756">
        <v>0.12</v>
      </c>
      <c r="I3756">
        <v>0.42</v>
      </c>
      <c r="J3756">
        <v>1.4999999999999999E-2</v>
      </c>
      <c r="K3756">
        <v>0.56000000000000005</v>
      </c>
      <c r="L3756">
        <v>0.56699194200000003</v>
      </c>
      <c r="M3756">
        <v>2.0645684000000001E-2</v>
      </c>
      <c r="N3756">
        <v>0.17288130700000001</v>
      </c>
      <c r="O3756">
        <v>0.20085795000000001</v>
      </c>
      <c r="P3756">
        <v>0.62626074200000004</v>
      </c>
      <c r="Q3756">
        <v>-2.477028E-3</v>
      </c>
      <c r="R3756">
        <v>0.14927516299999999</v>
      </c>
      <c r="S3756">
        <v>0.19903987000000001</v>
      </c>
      <c r="T3756">
        <v>0.651684967</v>
      </c>
      <c r="U3756">
        <v>0.27</v>
      </c>
      <c r="V3756">
        <v>1.2</v>
      </c>
      <c r="W3756">
        <f>COUNTIF(Table1[[#This Row],[Al2O3]:[TiO2]],0)</f>
        <v>0</v>
      </c>
      <c r="X3756">
        <f>Table1[[#This Row],[K2O]]+Table1[[#This Row],[Li2O]]+Table1[[#This Row],[Na2O]]</f>
        <v>0.17749999999999999</v>
      </c>
      <c r="Y3756">
        <f>Table1[[#This Row],[B2O3]]+Table1[[#This Row],[K2O]]+Table1[[#This Row],[Li2O]]+Table1[[#This Row],[Na2O]]</f>
        <v>0.3125</v>
      </c>
      <c r="Z3756" s="2">
        <f>Table1[[#This Row],[B2O3]]+Table1[[#This Row],[CaO]]+Table1[[#This Row],[K2O]]+Table1[[#This Row],[Li2O]]+Table1[[#This Row],[Na2O]]</f>
        <v>0.32250000000000001</v>
      </c>
      <c r="AA3756" s="2">
        <f>Table1[[#This Row],[A+B+AE]]-Table1[[#This Row],[Al2O3]]-Table1[[#This Row],[SiO2]]</f>
        <v>-0.3075</v>
      </c>
      <c r="AB3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467.54549999999995</v>
      </c>
    </row>
    <row r="3757" spans="1:28" hidden="1" x14ac:dyDescent="0.25">
      <c r="A3757">
        <v>0.19500000000000001</v>
      </c>
      <c r="B3757">
        <v>0.155</v>
      </c>
      <c r="C3757">
        <v>5.0000000000000001E-3</v>
      </c>
      <c r="D3757">
        <v>5.0000000000000001E-3</v>
      </c>
      <c r="E3757">
        <v>2.5000000000000001E-2</v>
      </c>
      <c r="F3757">
        <v>5.0000000000000001E-3</v>
      </c>
      <c r="G3757">
        <v>0.05</v>
      </c>
      <c r="H3757">
        <v>0.12</v>
      </c>
      <c r="I3757">
        <v>0.39</v>
      </c>
      <c r="J3757">
        <v>0.05</v>
      </c>
      <c r="K3757">
        <v>0.55319148900000004</v>
      </c>
      <c r="L3757">
        <v>0.57183597799999997</v>
      </c>
      <c r="M3757">
        <v>3.1153101999999998E-2</v>
      </c>
      <c r="N3757">
        <v>0.17000621599999999</v>
      </c>
      <c r="O3757">
        <v>0.18939761799999999</v>
      </c>
      <c r="P3757">
        <v>0.64059616500000005</v>
      </c>
      <c r="Q3757">
        <v>8.1818770000000006E-3</v>
      </c>
      <c r="R3757">
        <v>0.14674126100000001</v>
      </c>
      <c r="S3757">
        <v>0.186486874</v>
      </c>
      <c r="T3757">
        <v>0.66677186399999999</v>
      </c>
      <c r="U3757">
        <v>0.27</v>
      </c>
      <c r="V3757">
        <v>1.1470588239999999</v>
      </c>
      <c r="W3757">
        <f>COUNTIF(Table1[[#This Row],[Al2O3]:[TiO2]],0)</f>
        <v>0</v>
      </c>
      <c r="X3757">
        <f>Table1[[#This Row],[K2O]]+Table1[[#This Row],[Li2O]]+Table1[[#This Row],[Na2O]]</f>
        <v>0.17499999999999999</v>
      </c>
      <c r="Y3757">
        <f>Table1[[#This Row],[B2O3]]+Table1[[#This Row],[K2O]]+Table1[[#This Row],[Li2O]]+Table1[[#This Row],[Na2O]]</f>
        <v>0.33</v>
      </c>
      <c r="Z3757" s="2">
        <f>Table1[[#This Row],[B2O3]]+Table1[[#This Row],[CaO]]+Table1[[#This Row],[K2O]]+Table1[[#This Row],[Li2O]]+Table1[[#This Row],[Na2O]]</f>
        <v>0.33500000000000002</v>
      </c>
      <c r="AA3757" s="2">
        <f>Table1[[#This Row],[A+B+AE]]-Table1[[#This Row],[Al2O3]]-Table1[[#This Row],[SiO2]]</f>
        <v>-0.25</v>
      </c>
      <c r="AB3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463.80149999999992</v>
      </c>
    </row>
    <row r="3758" spans="1:28" hidden="1" x14ac:dyDescent="0.25">
      <c r="A3758">
        <v>0.23499999999999999</v>
      </c>
      <c r="B3758">
        <v>0.14499999999999999</v>
      </c>
      <c r="C3758">
        <v>0.03</v>
      </c>
      <c r="D3758">
        <v>5.0000000000000001E-3</v>
      </c>
      <c r="E3758">
        <v>0.02</v>
      </c>
      <c r="F3758">
        <v>7.4999999999999997E-3</v>
      </c>
      <c r="G3758">
        <v>1.4999999999999999E-2</v>
      </c>
      <c r="H3758">
        <v>0.13500000000000001</v>
      </c>
      <c r="I3758">
        <v>0.40500000000000003</v>
      </c>
      <c r="J3758">
        <v>2.5000000000000001E-3</v>
      </c>
      <c r="K3758">
        <v>0.52258064500000001</v>
      </c>
      <c r="L3758">
        <v>0.56123239999999996</v>
      </c>
      <c r="M3758">
        <v>2.9393444000000001E-2</v>
      </c>
      <c r="N3758">
        <v>0.15415902300000001</v>
      </c>
      <c r="O3758">
        <v>0.22280055600000001</v>
      </c>
      <c r="P3758">
        <v>0.62304042199999998</v>
      </c>
      <c r="Q3758">
        <v>-1.432046E-3</v>
      </c>
      <c r="R3758">
        <v>0.13885368100000001</v>
      </c>
      <c r="S3758">
        <v>0.21821389599999999</v>
      </c>
      <c r="T3758">
        <v>0.64293242299999998</v>
      </c>
      <c r="U3758">
        <v>0.255</v>
      </c>
      <c r="V3758">
        <v>1.566666667</v>
      </c>
      <c r="W3758">
        <f>COUNTIF(Table1[[#This Row],[Al2O3]:[TiO2]],0)</f>
        <v>0</v>
      </c>
      <c r="X3758">
        <f>Table1[[#This Row],[K2O]]+Table1[[#This Row],[Li2O]]+Table1[[#This Row],[Na2O]]</f>
        <v>0.1575</v>
      </c>
      <c r="Y3758">
        <f>Table1[[#This Row],[B2O3]]+Table1[[#This Row],[K2O]]+Table1[[#This Row],[Li2O]]+Table1[[#This Row],[Na2O]]</f>
        <v>0.30249999999999999</v>
      </c>
      <c r="Z3758" s="2">
        <f>Table1[[#This Row],[B2O3]]+Table1[[#This Row],[CaO]]+Table1[[#This Row],[K2O]]+Table1[[#This Row],[Li2O]]+Table1[[#This Row],[Na2O]]</f>
        <v>0.33250000000000002</v>
      </c>
      <c r="AA3758" s="2">
        <f>Table1[[#This Row],[A+B+AE]]-Table1[[#This Row],[Al2O3]]-Table1[[#This Row],[SiO2]]</f>
        <v>-0.3075</v>
      </c>
      <c r="AB3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512.08249999999998</v>
      </c>
    </row>
    <row r="3759" spans="1:28" hidden="1" x14ac:dyDescent="0.25">
      <c r="A3759">
        <v>0.22500000000000001</v>
      </c>
      <c r="B3759">
        <v>0.18</v>
      </c>
      <c r="C3759">
        <v>5.0000000000000001E-3</v>
      </c>
      <c r="D3759">
        <v>5.0000000000000001E-3</v>
      </c>
      <c r="E3759">
        <v>4.4999999999999998E-2</v>
      </c>
      <c r="F3759">
        <v>2.5000000000000001E-3</v>
      </c>
      <c r="G3759">
        <v>3.5000000000000003E-2</v>
      </c>
      <c r="H3759">
        <v>0.14000000000000001</v>
      </c>
      <c r="I3759">
        <v>0.33</v>
      </c>
      <c r="J3759">
        <v>3.2500000000000001E-2</v>
      </c>
      <c r="K3759">
        <v>0.47482014</v>
      </c>
      <c r="L3759">
        <v>0.57147601999999997</v>
      </c>
      <c r="M3759">
        <v>1.450224E-2</v>
      </c>
      <c r="N3759">
        <v>0.17064059000000001</v>
      </c>
      <c r="O3759">
        <v>0.21497875999999999</v>
      </c>
      <c r="P3759">
        <v>0.61438064999999997</v>
      </c>
      <c r="Q3759">
        <v>-1.1890009999999999E-2</v>
      </c>
      <c r="R3759">
        <v>0.15217058</v>
      </c>
      <c r="S3759">
        <v>0.20922350000000001</v>
      </c>
      <c r="T3759">
        <v>0.63860592000000005</v>
      </c>
      <c r="U3759">
        <v>0.26</v>
      </c>
      <c r="V3759">
        <v>1.28571429</v>
      </c>
      <c r="W3759">
        <f>COUNTIF(Table1[[#This Row],[Al2O3]:[TiO2]],0)</f>
        <v>0</v>
      </c>
      <c r="X3759">
        <f>Table1[[#This Row],[K2O]]+Table1[[#This Row],[Li2O]]+Table1[[#This Row],[Na2O]]</f>
        <v>0.17750000000000002</v>
      </c>
      <c r="Y3759">
        <f>Table1[[#This Row],[B2O3]]+Table1[[#This Row],[K2O]]+Table1[[#This Row],[Li2O]]+Table1[[#This Row],[Na2O]]</f>
        <v>0.35750000000000004</v>
      </c>
      <c r="Z3759" s="2">
        <f>Table1[[#This Row],[B2O3]]+Table1[[#This Row],[CaO]]+Table1[[#This Row],[K2O]]+Table1[[#This Row],[Li2O]]+Table1[[#This Row],[Na2O]]</f>
        <v>0.36250000000000004</v>
      </c>
      <c r="AA3759" s="2">
        <f>Table1[[#This Row],[A+B+AE]]-Table1[[#This Row],[Al2O3]]-Table1[[#This Row],[SiO2]]</f>
        <v>-0.19249999999999998</v>
      </c>
      <c r="AB3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473.6690000000001</v>
      </c>
    </row>
    <row r="3760" spans="1:28" hidden="1" x14ac:dyDescent="0.25">
      <c r="A3760">
        <v>0.19500000000000001</v>
      </c>
      <c r="B3760">
        <v>0.16</v>
      </c>
      <c r="C3760">
        <v>0.02</v>
      </c>
      <c r="D3760">
        <v>5.0000000000000001E-3</v>
      </c>
      <c r="E3760">
        <v>0.02</v>
      </c>
      <c r="F3760">
        <v>7.4999999999999997E-3</v>
      </c>
      <c r="G3760">
        <v>5.5E-2</v>
      </c>
      <c r="H3760">
        <v>0.12</v>
      </c>
      <c r="I3760">
        <v>0.38500000000000001</v>
      </c>
      <c r="J3760">
        <v>3.2500000000000001E-2</v>
      </c>
      <c r="K3760">
        <v>0.55000000000000004</v>
      </c>
      <c r="L3760">
        <v>0.57144218199999997</v>
      </c>
      <c r="M3760">
        <v>2.4458431999999999E-2</v>
      </c>
      <c r="N3760">
        <v>0.17793890900000001</v>
      </c>
      <c r="O3760">
        <v>0.18677982000000001</v>
      </c>
      <c r="P3760">
        <v>0.63528127099999998</v>
      </c>
      <c r="Q3760">
        <v>5.1824820000000004E-3</v>
      </c>
      <c r="R3760">
        <v>0.15061139300000001</v>
      </c>
      <c r="S3760">
        <v>0.18462499800000001</v>
      </c>
      <c r="T3760">
        <v>0.66476360899999998</v>
      </c>
      <c r="U3760">
        <v>0.255</v>
      </c>
      <c r="V3760">
        <v>1.114285714</v>
      </c>
      <c r="W3760">
        <f>COUNTIF(Table1[[#This Row],[Al2O3]:[TiO2]],0)</f>
        <v>0</v>
      </c>
      <c r="X3760">
        <f>Table1[[#This Row],[K2O]]+Table1[[#This Row],[Li2O]]+Table1[[#This Row],[Na2O]]</f>
        <v>0.1825</v>
      </c>
      <c r="Y3760">
        <f>Table1[[#This Row],[B2O3]]+Table1[[#This Row],[K2O]]+Table1[[#This Row],[Li2O]]+Table1[[#This Row],[Na2O]]</f>
        <v>0.34250000000000003</v>
      </c>
      <c r="Z3760" s="2">
        <f>Table1[[#This Row],[B2O3]]+Table1[[#This Row],[CaO]]+Table1[[#This Row],[K2O]]+Table1[[#This Row],[Li2O]]+Table1[[#This Row],[Na2O]]</f>
        <v>0.36249999999999999</v>
      </c>
      <c r="AA3760" s="2">
        <f>Table1[[#This Row],[A+B+AE]]-Table1[[#This Row],[Al2O3]]-Table1[[#This Row],[SiO2]]</f>
        <v>-0.21750000000000003</v>
      </c>
      <c r="AB3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460.28899999999999</v>
      </c>
    </row>
    <row r="3761" spans="1:28" hidden="1" x14ac:dyDescent="0.25">
      <c r="A3761">
        <v>0.22500000000000001</v>
      </c>
      <c r="B3761">
        <v>0.17</v>
      </c>
      <c r="C3761">
        <v>0.04</v>
      </c>
      <c r="D3761">
        <v>5.0000000000000001E-3</v>
      </c>
      <c r="E3761">
        <v>2.5000000000000001E-2</v>
      </c>
      <c r="F3761">
        <v>7.4999999999999997E-3</v>
      </c>
      <c r="G3761">
        <v>4.4999999999999998E-2</v>
      </c>
      <c r="H3761">
        <v>0.14000000000000001</v>
      </c>
      <c r="I3761">
        <v>0.33</v>
      </c>
      <c r="J3761">
        <v>1.2500000000000001E-2</v>
      </c>
      <c r="K3761">
        <v>0.47482014</v>
      </c>
      <c r="L3761">
        <v>0.57856843000000002</v>
      </c>
      <c r="M3761">
        <v>-8.0899700000000001E-3</v>
      </c>
      <c r="N3761">
        <v>0.19159308999999999</v>
      </c>
      <c r="O3761">
        <v>0.21383157999999999</v>
      </c>
      <c r="P3761">
        <v>0.59457532999999996</v>
      </c>
      <c r="Q3761">
        <v>-2.6754099999999999E-2</v>
      </c>
      <c r="R3761">
        <v>0.16457248999999999</v>
      </c>
      <c r="S3761">
        <v>0.21074420999999999</v>
      </c>
      <c r="T3761">
        <v>0.62468330000000005</v>
      </c>
      <c r="U3761">
        <v>0.26500000000000001</v>
      </c>
      <c r="V3761">
        <v>1.21621622</v>
      </c>
      <c r="W3761">
        <f>COUNTIF(Table1[[#This Row],[Al2O3]:[TiO2]],0)</f>
        <v>0</v>
      </c>
      <c r="X3761">
        <f>Table1[[#This Row],[K2O]]+Table1[[#This Row],[Li2O]]+Table1[[#This Row],[Na2O]]</f>
        <v>0.1925</v>
      </c>
      <c r="Y3761">
        <f>Table1[[#This Row],[B2O3]]+Table1[[#This Row],[K2O]]+Table1[[#This Row],[Li2O]]+Table1[[#This Row],[Na2O]]</f>
        <v>0.36250000000000004</v>
      </c>
      <c r="Z3761" s="2">
        <f>Table1[[#This Row],[B2O3]]+Table1[[#This Row],[CaO]]+Table1[[#This Row],[K2O]]+Table1[[#This Row],[Li2O]]+Table1[[#This Row],[Na2O]]</f>
        <v>0.40250000000000002</v>
      </c>
      <c r="AA3761" s="2">
        <f>Table1[[#This Row],[A+B+AE]]-Table1[[#This Row],[Al2O3]]-Table1[[#This Row],[SiO2]]</f>
        <v>-0.1525</v>
      </c>
      <c r="AB3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464.25150000000008</v>
      </c>
    </row>
    <row r="3762" spans="1:28" hidden="1" x14ac:dyDescent="0.25">
      <c r="A3762">
        <v>0.19</v>
      </c>
      <c r="B3762">
        <v>0.12</v>
      </c>
      <c r="C3762">
        <v>0.04</v>
      </c>
      <c r="D3762">
        <v>2.5000000000000001E-3</v>
      </c>
      <c r="E3762">
        <v>0.05</v>
      </c>
      <c r="F3762">
        <v>2.5000000000000001E-3</v>
      </c>
      <c r="G3762">
        <v>4.4999999999999998E-2</v>
      </c>
      <c r="H3762">
        <v>0.11</v>
      </c>
      <c r="I3762">
        <v>0.40500000000000003</v>
      </c>
      <c r="J3762">
        <v>3.5000000000000003E-2</v>
      </c>
      <c r="K3762">
        <v>0.57446808500000002</v>
      </c>
      <c r="L3762">
        <v>0.58153899899999995</v>
      </c>
      <c r="M3762">
        <v>2.2728977000000001E-2</v>
      </c>
      <c r="N3762">
        <v>0.174298542</v>
      </c>
      <c r="O3762">
        <v>0.195206148</v>
      </c>
      <c r="P3762">
        <v>0.63049531000000003</v>
      </c>
      <c r="Q3762">
        <v>9.5651299999999998E-4</v>
      </c>
      <c r="R3762">
        <v>0.148899642</v>
      </c>
      <c r="S3762">
        <v>0.19416582800000001</v>
      </c>
      <c r="T3762">
        <v>0.65693453000000002</v>
      </c>
      <c r="U3762">
        <v>0.26500000000000001</v>
      </c>
      <c r="V3762">
        <v>1.225806452</v>
      </c>
      <c r="W3762">
        <f>COUNTIF(Table1[[#This Row],[Al2O3]:[TiO2]],0)</f>
        <v>0</v>
      </c>
      <c r="X3762">
        <f>Table1[[#This Row],[K2O]]+Table1[[#This Row],[Li2O]]+Table1[[#This Row],[Na2O]]</f>
        <v>0.1575</v>
      </c>
      <c r="Y3762">
        <f>Table1[[#This Row],[B2O3]]+Table1[[#This Row],[K2O]]+Table1[[#This Row],[Li2O]]+Table1[[#This Row],[Na2O]]</f>
        <v>0.27749999999999997</v>
      </c>
      <c r="Z3762" s="2">
        <f>Table1[[#This Row],[B2O3]]+Table1[[#This Row],[CaO]]+Table1[[#This Row],[K2O]]+Table1[[#This Row],[Li2O]]+Table1[[#This Row],[Na2O]]</f>
        <v>0.3175</v>
      </c>
      <c r="AA3762" s="2">
        <f>Table1[[#This Row],[A+B+AE]]-Table1[[#This Row],[Al2O3]]-Table1[[#This Row],[SiO2]]</f>
        <v>-0.27750000000000002</v>
      </c>
      <c r="AB3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473.29500000000007</v>
      </c>
    </row>
    <row r="3763" spans="1:28" hidden="1" x14ac:dyDescent="0.25">
      <c r="A3763">
        <v>0.185</v>
      </c>
      <c r="B3763">
        <v>0.13</v>
      </c>
      <c r="C3763">
        <v>0.02</v>
      </c>
      <c r="D3763">
        <v>2.5000000000000001E-3</v>
      </c>
      <c r="E3763">
        <v>0.05</v>
      </c>
      <c r="F3763">
        <v>2.5000000000000001E-3</v>
      </c>
      <c r="G3763">
        <v>4.4999999999999998E-2</v>
      </c>
      <c r="H3763">
        <v>0.115</v>
      </c>
      <c r="I3763">
        <v>0.40500000000000003</v>
      </c>
      <c r="J3763">
        <v>4.4999999999999998E-2</v>
      </c>
      <c r="K3763">
        <v>0.57446808500000002</v>
      </c>
      <c r="L3763">
        <v>0.57802500800000001</v>
      </c>
      <c r="M3763">
        <v>3.0912401999999999E-2</v>
      </c>
      <c r="N3763">
        <v>0.17114911899999999</v>
      </c>
      <c r="O3763">
        <v>0.187897378</v>
      </c>
      <c r="P3763">
        <v>0.64095350299999998</v>
      </c>
      <c r="Q3763">
        <v>6.9121110000000003E-3</v>
      </c>
      <c r="R3763">
        <v>0.148255887</v>
      </c>
      <c r="S3763">
        <v>0.18589134900000001</v>
      </c>
      <c r="T3763">
        <v>0.66585276400000004</v>
      </c>
      <c r="U3763">
        <v>0.26500000000000001</v>
      </c>
      <c r="V3763">
        <v>1.15625</v>
      </c>
      <c r="W3763">
        <f>COUNTIF(Table1[[#This Row],[Al2O3]:[TiO2]],0)</f>
        <v>0</v>
      </c>
      <c r="X3763">
        <f>Table1[[#This Row],[K2O]]+Table1[[#This Row],[Li2O]]+Table1[[#This Row],[Na2O]]</f>
        <v>0.16250000000000001</v>
      </c>
      <c r="Y3763">
        <f>Table1[[#This Row],[B2O3]]+Table1[[#This Row],[K2O]]+Table1[[#This Row],[Li2O]]+Table1[[#This Row],[Na2O]]</f>
        <v>0.29249999999999998</v>
      </c>
      <c r="Z3763" s="2">
        <f>Table1[[#This Row],[B2O3]]+Table1[[#This Row],[CaO]]+Table1[[#This Row],[K2O]]+Table1[[#This Row],[Li2O]]+Table1[[#This Row],[Na2O]]</f>
        <v>0.3125</v>
      </c>
      <c r="AA3763" s="2">
        <f>Table1[[#This Row],[A+B+AE]]-Table1[[#This Row],[Al2O3]]-Table1[[#This Row],[SiO2]]</f>
        <v>-0.27750000000000002</v>
      </c>
      <c r="AB3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470.79349999999999</v>
      </c>
    </row>
    <row r="3764" spans="1:28" hidden="1" x14ac:dyDescent="0.25">
      <c r="A3764">
        <v>0.25</v>
      </c>
      <c r="B3764">
        <v>0.17499999999999999</v>
      </c>
      <c r="C3764">
        <v>5.0000000000000001E-3</v>
      </c>
      <c r="D3764">
        <v>5.0000000000000001E-3</v>
      </c>
      <c r="E3764">
        <v>3.5000000000000003E-2</v>
      </c>
      <c r="F3764">
        <v>0.01</v>
      </c>
      <c r="G3764">
        <v>0.02</v>
      </c>
      <c r="H3764">
        <v>0.14499999999999999</v>
      </c>
      <c r="I3764">
        <v>0.34499999999999997</v>
      </c>
      <c r="J3764">
        <v>0.01</v>
      </c>
      <c r="K3764">
        <v>0.46621622000000001</v>
      </c>
      <c r="L3764">
        <v>0.56344782999999998</v>
      </c>
      <c r="M3764">
        <v>1.6924749999999999E-2</v>
      </c>
      <c r="N3764">
        <v>0.15980773000000001</v>
      </c>
      <c r="O3764">
        <v>0.23356191000000001</v>
      </c>
      <c r="P3764">
        <v>0.60663036000000004</v>
      </c>
      <c r="Q3764">
        <v>-1.27306E-2</v>
      </c>
      <c r="R3764">
        <v>0.14431725000000001</v>
      </c>
      <c r="S3764">
        <v>0.22712819000000001</v>
      </c>
      <c r="T3764">
        <v>0.62855455999999998</v>
      </c>
      <c r="U3764">
        <v>0.26500000000000001</v>
      </c>
      <c r="V3764">
        <v>1.5151515200000001</v>
      </c>
      <c r="W3764">
        <f>COUNTIF(Table1[[#This Row],[Al2O3]:[TiO2]],0)</f>
        <v>0</v>
      </c>
      <c r="X3764">
        <f>Table1[[#This Row],[K2O]]+Table1[[#This Row],[Li2O]]+Table1[[#This Row],[Na2O]]</f>
        <v>0.17499999999999999</v>
      </c>
      <c r="Y3764">
        <f>Table1[[#This Row],[B2O3]]+Table1[[#This Row],[K2O]]+Table1[[#This Row],[Li2O]]+Table1[[#This Row],[Na2O]]</f>
        <v>0.35</v>
      </c>
      <c r="Z3764" s="2">
        <f>Table1[[#This Row],[B2O3]]+Table1[[#This Row],[CaO]]+Table1[[#This Row],[K2O]]+Table1[[#This Row],[Li2O]]+Table1[[#This Row],[Na2O]]</f>
        <v>0.35499999999999998</v>
      </c>
      <c r="AA3764" s="2">
        <f>Table1[[#This Row],[A+B+AE]]-Table1[[#This Row],[Al2O3]]-Table1[[#This Row],[SiO2]]</f>
        <v>-0.24</v>
      </c>
      <c r="AB3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496.14749999999992</v>
      </c>
    </row>
    <row r="3765" spans="1:28" hidden="1" x14ac:dyDescent="0.25">
      <c r="A3765">
        <v>0.215</v>
      </c>
      <c r="B3765">
        <v>0.155</v>
      </c>
      <c r="C3765">
        <v>2.5000000000000001E-2</v>
      </c>
      <c r="D3765">
        <v>5.0000000000000001E-3</v>
      </c>
      <c r="E3765">
        <v>0.05</v>
      </c>
      <c r="F3765">
        <v>7.4999999999999997E-3</v>
      </c>
      <c r="G3765">
        <v>2.5000000000000001E-2</v>
      </c>
      <c r="H3765">
        <v>0.125</v>
      </c>
      <c r="I3765">
        <v>0.35</v>
      </c>
      <c r="J3765">
        <v>4.2500000000000003E-2</v>
      </c>
      <c r="K3765">
        <v>0.50724637699999997</v>
      </c>
      <c r="L3765">
        <v>0.57782244599999999</v>
      </c>
      <c r="M3765">
        <v>2.3888339000000001E-2</v>
      </c>
      <c r="N3765">
        <v>0.16203610700000001</v>
      </c>
      <c r="O3765">
        <v>0.21588079399999999</v>
      </c>
      <c r="P3765">
        <v>0.62208309900000003</v>
      </c>
      <c r="Q3765">
        <v>-2.2679570000000001E-3</v>
      </c>
      <c r="R3765">
        <v>0.14277851799999999</v>
      </c>
      <c r="S3765">
        <v>0.21130532599999999</v>
      </c>
      <c r="T3765">
        <v>0.64591615599999996</v>
      </c>
      <c r="U3765">
        <v>0.26500000000000001</v>
      </c>
      <c r="V3765">
        <v>1.433333333</v>
      </c>
      <c r="W3765">
        <f>COUNTIF(Table1[[#This Row],[Al2O3]:[TiO2]],0)</f>
        <v>0</v>
      </c>
      <c r="X3765">
        <f>Table1[[#This Row],[K2O]]+Table1[[#This Row],[Li2O]]+Table1[[#This Row],[Na2O]]</f>
        <v>0.1575</v>
      </c>
      <c r="Y3765">
        <f>Table1[[#This Row],[B2O3]]+Table1[[#This Row],[K2O]]+Table1[[#This Row],[Li2O]]+Table1[[#This Row],[Na2O]]</f>
        <v>0.3125</v>
      </c>
      <c r="Z3765" s="2">
        <f>Table1[[#This Row],[B2O3]]+Table1[[#This Row],[CaO]]+Table1[[#This Row],[K2O]]+Table1[[#This Row],[Li2O]]+Table1[[#This Row],[Na2O]]</f>
        <v>0.33750000000000002</v>
      </c>
      <c r="AA3765" s="2">
        <f>Table1[[#This Row],[A+B+AE]]-Table1[[#This Row],[Al2O3]]-Table1[[#This Row],[SiO2]]</f>
        <v>-0.22749999999999995</v>
      </c>
      <c r="AB3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487.14550000000008</v>
      </c>
    </row>
    <row r="3766" spans="1:28" hidden="1" x14ac:dyDescent="0.25">
      <c r="A3766">
        <v>0.22500000000000001</v>
      </c>
      <c r="B3766">
        <v>0.15</v>
      </c>
      <c r="C3766">
        <v>0.02</v>
      </c>
      <c r="D3766">
        <v>5.0000000000000001E-3</v>
      </c>
      <c r="E3766">
        <v>0.02</v>
      </c>
      <c r="F3766">
        <v>5.0000000000000001E-3</v>
      </c>
      <c r="G3766">
        <v>0.02</v>
      </c>
      <c r="H3766">
        <v>0.13</v>
      </c>
      <c r="I3766">
        <v>0.4</v>
      </c>
      <c r="J3766">
        <v>2.5000000000000001E-2</v>
      </c>
      <c r="K3766">
        <v>0.52980132499999999</v>
      </c>
      <c r="L3766">
        <v>0.56334683699999999</v>
      </c>
      <c r="M3766">
        <v>3.6024137999999997E-2</v>
      </c>
      <c r="N3766">
        <v>0.15193957299999999</v>
      </c>
      <c r="O3766">
        <v>0.2154017</v>
      </c>
      <c r="P3766">
        <v>0.63265872700000003</v>
      </c>
      <c r="Q3766">
        <v>5.1114239999999998E-3</v>
      </c>
      <c r="R3766">
        <v>0.13684348399999999</v>
      </c>
      <c r="S3766">
        <v>0.21057163200000001</v>
      </c>
      <c r="T3766">
        <v>0.65258488400000003</v>
      </c>
      <c r="U3766">
        <v>0.26</v>
      </c>
      <c r="V3766">
        <v>1.5</v>
      </c>
      <c r="W3766">
        <f>COUNTIF(Table1[[#This Row],[Al2O3]:[TiO2]],0)</f>
        <v>0</v>
      </c>
      <c r="X3766">
        <f>Table1[[#This Row],[K2O]]+Table1[[#This Row],[Li2O]]+Table1[[#This Row],[Na2O]]</f>
        <v>0.155</v>
      </c>
      <c r="Y3766">
        <f>Table1[[#This Row],[B2O3]]+Table1[[#This Row],[K2O]]+Table1[[#This Row],[Li2O]]+Table1[[#This Row],[Na2O]]</f>
        <v>0.30499999999999999</v>
      </c>
      <c r="Z3766" s="2">
        <f>Table1[[#This Row],[B2O3]]+Table1[[#This Row],[CaO]]+Table1[[#This Row],[K2O]]+Table1[[#This Row],[Li2O]]+Table1[[#This Row],[Na2O]]</f>
        <v>0.32499999999999996</v>
      </c>
      <c r="AA3766" s="2">
        <f>Table1[[#This Row],[A+B+AE]]-Table1[[#This Row],[Al2O3]]-Table1[[#This Row],[SiO2]]</f>
        <v>-0.30000000000000004</v>
      </c>
      <c r="AB3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503.51700000000005</v>
      </c>
    </row>
    <row r="3767" spans="1:28" hidden="1" x14ac:dyDescent="0.25">
      <c r="A3767">
        <v>0.2</v>
      </c>
      <c r="B3767">
        <v>0.13</v>
      </c>
      <c r="C3767">
        <v>3.5000000000000003E-2</v>
      </c>
      <c r="D3767">
        <v>5.0000000000000001E-3</v>
      </c>
      <c r="E3767">
        <v>4.4999999999999998E-2</v>
      </c>
      <c r="F3767">
        <v>2.5000000000000001E-3</v>
      </c>
      <c r="G3767">
        <v>4.4999999999999998E-2</v>
      </c>
      <c r="H3767">
        <v>0.115</v>
      </c>
      <c r="I3767">
        <v>0.39500000000000002</v>
      </c>
      <c r="J3767">
        <v>2.75E-2</v>
      </c>
      <c r="K3767">
        <v>0.55633803000000004</v>
      </c>
      <c r="L3767">
        <v>0.57816484999999995</v>
      </c>
      <c r="M3767">
        <v>1.9079800000000001E-2</v>
      </c>
      <c r="N3767">
        <v>0.17412754999999999</v>
      </c>
      <c r="O3767">
        <v>0.20116980000000001</v>
      </c>
      <c r="P3767">
        <v>0.62470265000000003</v>
      </c>
      <c r="Q3767">
        <v>-3.0357600000000002E-3</v>
      </c>
      <c r="R3767">
        <v>0.14952995999999999</v>
      </c>
      <c r="S3767">
        <v>0.19948631999999999</v>
      </c>
      <c r="T3767">
        <v>0.65098372000000004</v>
      </c>
      <c r="U3767">
        <v>0.26500000000000001</v>
      </c>
      <c r="V3767">
        <v>1.25</v>
      </c>
      <c r="W3767">
        <f>COUNTIF(Table1[[#This Row],[Al2O3]:[TiO2]],0)</f>
        <v>0</v>
      </c>
      <c r="X3767">
        <f>Table1[[#This Row],[K2O]]+Table1[[#This Row],[Li2O]]+Table1[[#This Row],[Na2O]]</f>
        <v>0.16250000000000001</v>
      </c>
      <c r="Y3767">
        <f>Table1[[#This Row],[B2O3]]+Table1[[#This Row],[K2O]]+Table1[[#This Row],[Li2O]]+Table1[[#This Row],[Na2O]]</f>
        <v>0.29249999999999998</v>
      </c>
      <c r="Z3767" s="2">
        <f>Table1[[#This Row],[B2O3]]+Table1[[#This Row],[CaO]]+Table1[[#This Row],[K2O]]+Table1[[#This Row],[Li2O]]+Table1[[#This Row],[Na2O]]</f>
        <v>0.32750000000000001</v>
      </c>
      <c r="AA3767" s="2">
        <f>Table1[[#This Row],[A+B+AE]]-Table1[[#This Row],[Al2O3]]-Table1[[#This Row],[SiO2]]</f>
        <v>-0.26750000000000002</v>
      </c>
      <c r="AB3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473.024</v>
      </c>
    </row>
    <row r="3768" spans="1:28" hidden="1" x14ac:dyDescent="0.25">
      <c r="A3768">
        <v>0.23</v>
      </c>
      <c r="B3768">
        <v>0.14000000000000001</v>
      </c>
      <c r="C3768">
        <v>3.5000000000000003E-2</v>
      </c>
      <c r="D3768">
        <v>2.5000000000000001E-3</v>
      </c>
      <c r="E3768">
        <v>3.5000000000000003E-2</v>
      </c>
      <c r="F3768">
        <v>5.0000000000000001E-3</v>
      </c>
      <c r="G3768">
        <v>5.0000000000000001E-3</v>
      </c>
      <c r="H3768">
        <v>0.14000000000000001</v>
      </c>
      <c r="I3768">
        <v>0.39</v>
      </c>
      <c r="J3768">
        <v>1.7500000000000002E-2</v>
      </c>
      <c r="K3768">
        <v>0.51315789499999998</v>
      </c>
      <c r="L3768">
        <v>0.56871697099999996</v>
      </c>
      <c r="M3768">
        <v>2.7645513E-2</v>
      </c>
      <c r="N3768">
        <v>0.15455640300000001</v>
      </c>
      <c r="O3768">
        <v>0.225200967</v>
      </c>
      <c r="P3768">
        <v>0.62024263000000002</v>
      </c>
      <c r="Q3768">
        <v>-6.3115569999999998E-3</v>
      </c>
      <c r="R3768">
        <v>0.14221404500000001</v>
      </c>
      <c r="S3768">
        <v>0.21982748299999999</v>
      </c>
      <c r="T3768">
        <v>0.637958472</v>
      </c>
      <c r="U3768">
        <v>0.26</v>
      </c>
      <c r="V3768">
        <v>1.5862068970000001</v>
      </c>
      <c r="W3768">
        <f>COUNTIF(Table1[[#This Row],[Al2O3]:[TiO2]],0)</f>
        <v>0</v>
      </c>
      <c r="X3768">
        <f>Table1[[#This Row],[K2O]]+Table1[[#This Row],[Li2O]]+Table1[[#This Row],[Na2O]]</f>
        <v>0.15000000000000002</v>
      </c>
      <c r="Y3768">
        <f>Table1[[#This Row],[B2O3]]+Table1[[#This Row],[K2O]]+Table1[[#This Row],[Li2O]]+Table1[[#This Row],[Na2O]]</f>
        <v>0.29000000000000004</v>
      </c>
      <c r="Z3768" s="2">
        <f>Table1[[#This Row],[B2O3]]+Table1[[#This Row],[CaO]]+Table1[[#This Row],[K2O]]+Table1[[#This Row],[Li2O]]+Table1[[#This Row],[Na2O]]</f>
        <v>0.32500000000000007</v>
      </c>
      <c r="AA3768" s="2">
        <f>Table1[[#This Row],[A+B+AE]]-Table1[[#This Row],[Al2O3]]-Table1[[#This Row],[SiO2]]</f>
        <v>-0.29499999999999993</v>
      </c>
      <c r="AB3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517.16300000000012</v>
      </c>
    </row>
    <row r="3769" spans="1:28" hidden="1" x14ac:dyDescent="0.25">
      <c r="A3769">
        <v>0.215</v>
      </c>
      <c r="B3769">
        <v>0.155</v>
      </c>
      <c r="C3769">
        <v>0.01</v>
      </c>
      <c r="D3769">
        <v>5.0000000000000001E-3</v>
      </c>
      <c r="E3769">
        <v>0.05</v>
      </c>
      <c r="F3769">
        <v>7.4999999999999997E-3</v>
      </c>
      <c r="G3769">
        <v>0.03</v>
      </c>
      <c r="H3769">
        <v>0.13</v>
      </c>
      <c r="I3769">
        <v>0.36499999999999999</v>
      </c>
      <c r="J3769">
        <v>3.2500000000000001E-2</v>
      </c>
      <c r="K3769">
        <v>0.51408450699999997</v>
      </c>
      <c r="L3769">
        <v>0.57261129899999996</v>
      </c>
      <c r="M3769">
        <v>2.3881666999999999E-2</v>
      </c>
      <c r="N3769">
        <v>0.16422029199999999</v>
      </c>
      <c r="O3769">
        <v>0.211516326</v>
      </c>
      <c r="P3769">
        <v>0.62426338199999998</v>
      </c>
      <c r="Q3769">
        <v>-3.0782259999999999E-3</v>
      </c>
      <c r="R3769">
        <v>0.14558254200000001</v>
      </c>
      <c r="S3769">
        <v>0.207053295</v>
      </c>
      <c r="T3769">
        <v>0.64736416299999999</v>
      </c>
      <c r="U3769">
        <v>0.26500000000000001</v>
      </c>
      <c r="V3769">
        <v>1.34375</v>
      </c>
      <c r="W3769">
        <f>COUNTIF(Table1[[#This Row],[Al2O3]:[TiO2]],0)</f>
        <v>0</v>
      </c>
      <c r="X3769">
        <f>Table1[[#This Row],[K2O]]+Table1[[#This Row],[Li2O]]+Table1[[#This Row],[Na2O]]</f>
        <v>0.16750000000000001</v>
      </c>
      <c r="Y3769">
        <f>Table1[[#This Row],[B2O3]]+Table1[[#This Row],[K2O]]+Table1[[#This Row],[Li2O]]+Table1[[#This Row],[Na2O]]</f>
        <v>0.32250000000000001</v>
      </c>
      <c r="Z3769" s="2">
        <f>Table1[[#This Row],[B2O3]]+Table1[[#This Row],[CaO]]+Table1[[#This Row],[K2O]]+Table1[[#This Row],[Li2O]]+Table1[[#This Row],[Na2O]]</f>
        <v>0.33250000000000002</v>
      </c>
      <c r="AA3769" s="2">
        <f>Table1[[#This Row],[A+B+AE]]-Table1[[#This Row],[Al2O3]]-Table1[[#This Row],[SiO2]]</f>
        <v>-0.24749999999999997</v>
      </c>
      <c r="AB3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483.50750000000005</v>
      </c>
    </row>
    <row r="3770" spans="1:28" hidden="1" x14ac:dyDescent="0.25">
      <c r="A3770">
        <v>0.21</v>
      </c>
      <c r="B3770">
        <v>0.17</v>
      </c>
      <c r="C3770">
        <v>0.02</v>
      </c>
      <c r="D3770">
        <v>2.5000000000000001E-3</v>
      </c>
      <c r="E3770">
        <v>0.05</v>
      </c>
      <c r="F3770">
        <v>5.0000000000000001E-3</v>
      </c>
      <c r="G3770">
        <v>3.5000000000000003E-2</v>
      </c>
      <c r="H3770">
        <v>0.125</v>
      </c>
      <c r="I3770">
        <v>0.34</v>
      </c>
      <c r="J3770">
        <v>4.2500000000000003E-2</v>
      </c>
      <c r="K3770">
        <v>0.50370370399999997</v>
      </c>
      <c r="L3770">
        <v>0.57559661600000001</v>
      </c>
      <c r="M3770">
        <v>2.3770075000000002E-2</v>
      </c>
      <c r="N3770">
        <v>0.16670690399999999</v>
      </c>
      <c r="O3770">
        <v>0.20693630800000001</v>
      </c>
      <c r="P3770">
        <v>0.62635678800000005</v>
      </c>
      <c r="Q3770">
        <v>-1.9017700000000001E-4</v>
      </c>
      <c r="R3770">
        <v>0.14549281999999999</v>
      </c>
      <c r="S3770">
        <v>0.20232090999999999</v>
      </c>
      <c r="T3770">
        <v>0.65218626999999996</v>
      </c>
      <c r="U3770">
        <v>0.25</v>
      </c>
      <c r="V3770">
        <v>1.3125</v>
      </c>
      <c r="W3770">
        <f>COUNTIF(Table1[[#This Row],[Al2O3]:[TiO2]],0)</f>
        <v>0</v>
      </c>
      <c r="X3770">
        <f>Table1[[#This Row],[K2O]]+Table1[[#This Row],[Li2O]]+Table1[[#This Row],[Na2O]]</f>
        <v>0.16500000000000001</v>
      </c>
      <c r="Y3770">
        <f>Table1[[#This Row],[B2O3]]+Table1[[#This Row],[K2O]]+Table1[[#This Row],[Li2O]]+Table1[[#This Row],[Na2O]]</f>
        <v>0.33500000000000002</v>
      </c>
      <c r="Z3770" s="2">
        <f>Table1[[#This Row],[B2O3]]+Table1[[#This Row],[CaO]]+Table1[[#This Row],[K2O]]+Table1[[#This Row],[Li2O]]+Table1[[#This Row],[Na2O]]</f>
        <v>0.35499999999999998</v>
      </c>
      <c r="AA3770" s="2">
        <f>Table1[[#This Row],[A+B+AE]]-Table1[[#This Row],[Al2O3]]-Table1[[#This Row],[SiO2]]</f>
        <v>-0.19500000000000003</v>
      </c>
      <c r="AB3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475.76800000000003</v>
      </c>
    </row>
    <row r="3771" spans="1:28" hidden="1" x14ac:dyDescent="0.25">
      <c r="A3771">
        <v>0.21</v>
      </c>
      <c r="B3771">
        <v>0.19</v>
      </c>
      <c r="C3771">
        <v>0.01</v>
      </c>
      <c r="D3771">
        <v>5.0000000000000001E-3</v>
      </c>
      <c r="E3771">
        <v>3.5000000000000003E-2</v>
      </c>
      <c r="F3771">
        <v>0.01</v>
      </c>
      <c r="G3771">
        <v>0.05</v>
      </c>
      <c r="H3771">
        <v>0.125</v>
      </c>
      <c r="I3771">
        <v>0.32</v>
      </c>
      <c r="J3771">
        <v>4.4999999999999998E-2</v>
      </c>
      <c r="K3771">
        <v>0.48854961800000002</v>
      </c>
      <c r="L3771">
        <v>0.57486506999999998</v>
      </c>
      <c r="M3771">
        <v>1.7256741999999999E-2</v>
      </c>
      <c r="N3771">
        <v>0.175797228</v>
      </c>
      <c r="O3771">
        <v>0.201162913</v>
      </c>
      <c r="P3771">
        <v>0.62303985900000003</v>
      </c>
      <c r="Q3771">
        <v>-1.378988E-3</v>
      </c>
      <c r="R3771">
        <v>0.14939811</v>
      </c>
      <c r="S3771">
        <v>0.197033242</v>
      </c>
      <c r="T3771">
        <v>0.65356864699999995</v>
      </c>
      <c r="U3771">
        <v>0.255</v>
      </c>
      <c r="V3771">
        <v>1.2</v>
      </c>
      <c r="W3771">
        <f>COUNTIF(Table1[[#This Row],[Al2O3]:[TiO2]],0)</f>
        <v>0</v>
      </c>
      <c r="X3771">
        <f>Table1[[#This Row],[K2O]]+Table1[[#This Row],[Li2O]]+Table1[[#This Row],[Na2O]]</f>
        <v>0.185</v>
      </c>
      <c r="Y3771">
        <f>Table1[[#This Row],[B2O3]]+Table1[[#This Row],[K2O]]+Table1[[#This Row],[Li2O]]+Table1[[#This Row],[Na2O]]</f>
        <v>0.375</v>
      </c>
      <c r="Z3771" s="2">
        <f>Table1[[#This Row],[B2O3]]+Table1[[#This Row],[CaO]]+Table1[[#This Row],[K2O]]+Table1[[#This Row],[Li2O]]+Table1[[#This Row],[Na2O]]</f>
        <v>0.38500000000000001</v>
      </c>
      <c r="AA3771" s="2">
        <f>Table1[[#This Row],[A+B+AE]]-Table1[[#This Row],[Al2O3]]-Table1[[#This Row],[SiO2]]</f>
        <v>-0.14499999999999999</v>
      </c>
      <c r="AB3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456.13249999999994</v>
      </c>
    </row>
    <row r="3772" spans="1:28" hidden="1" x14ac:dyDescent="0.25">
      <c r="A3772">
        <v>0.245</v>
      </c>
      <c r="B3772">
        <v>0.17499999999999999</v>
      </c>
      <c r="C3772">
        <v>5.0000000000000001E-3</v>
      </c>
      <c r="D3772">
        <v>2.5000000000000001E-3</v>
      </c>
      <c r="E3772">
        <v>0.03</v>
      </c>
      <c r="F3772">
        <v>0.01</v>
      </c>
      <c r="G3772">
        <v>0.01</v>
      </c>
      <c r="H3772">
        <v>0.14499999999999999</v>
      </c>
      <c r="I3772">
        <v>0.34499999999999997</v>
      </c>
      <c r="J3772">
        <v>3.2500000000000001E-2</v>
      </c>
      <c r="K3772">
        <v>0.46938775500000002</v>
      </c>
      <c r="L3772">
        <v>0.56548315299999996</v>
      </c>
      <c r="M3772">
        <v>2.6714126000000001E-2</v>
      </c>
      <c r="N3772">
        <v>0.15235482</v>
      </c>
      <c r="O3772">
        <v>0.23221208099999999</v>
      </c>
      <c r="P3772">
        <v>0.61543309899999998</v>
      </c>
      <c r="Q3772">
        <v>-6.1889240000000002E-3</v>
      </c>
      <c r="R3772">
        <v>0.13984961000000001</v>
      </c>
      <c r="S3772">
        <v>0.22494192800000001</v>
      </c>
      <c r="T3772">
        <v>0.63520846099999995</v>
      </c>
      <c r="U3772">
        <v>0.27</v>
      </c>
      <c r="V3772">
        <v>1.5806451610000001</v>
      </c>
      <c r="W3772">
        <f>COUNTIF(Table1[[#This Row],[Al2O3]:[TiO2]],0)</f>
        <v>0</v>
      </c>
      <c r="X3772">
        <f>Table1[[#This Row],[K2O]]+Table1[[#This Row],[Li2O]]+Table1[[#This Row],[Na2O]]</f>
        <v>0.16499999999999998</v>
      </c>
      <c r="Y3772">
        <f>Table1[[#This Row],[B2O3]]+Table1[[#This Row],[K2O]]+Table1[[#This Row],[Li2O]]+Table1[[#This Row],[Na2O]]</f>
        <v>0.33999999999999997</v>
      </c>
      <c r="Z3772" s="2">
        <f>Table1[[#This Row],[B2O3]]+Table1[[#This Row],[CaO]]+Table1[[#This Row],[K2O]]+Table1[[#This Row],[Li2O]]+Table1[[#This Row],[Na2O]]</f>
        <v>0.34499999999999997</v>
      </c>
      <c r="AA3772" s="2">
        <f>Table1[[#This Row],[A+B+AE]]-Table1[[#This Row],[Al2O3]]-Table1[[#This Row],[SiO2]]</f>
        <v>-0.245</v>
      </c>
      <c r="AB3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504.63049999999998</v>
      </c>
    </row>
    <row r="3773" spans="1:28" hidden="1" x14ac:dyDescent="0.25">
      <c r="A3773">
        <v>0.23499999999999999</v>
      </c>
      <c r="B3773">
        <v>0.14499999999999999</v>
      </c>
      <c r="C3773">
        <v>0.03</v>
      </c>
      <c r="D3773">
        <v>2.5000000000000001E-3</v>
      </c>
      <c r="E3773">
        <v>0.02</v>
      </c>
      <c r="F3773">
        <v>2.5000000000000001E-3</v>
      </c>
      <c r="G3773">
        <v>2.5000000000000001E-2</v>
      </c>
      <c r="H3773">
        <v>0.13500000000000001</v>
      </c>
      <c r="I3773">
        <v>0.39500000000000002</v>
      </c>
      <c r="J3773">
        <v>0.01</v>
      </c>
      <c r="K3773">
        <v>0.51633986899999995</v>
      </c>
      <c r="L3773">
        <v>0.56560440000000001</v>
      </c>
      <c r="M3773">
        <v>1.9467229999999999E-2</v>
      </c>
      <c r="N3773">
        <v>0.162337447</v>
      </c>
      <c r="O3773">
        <v>0.22314751999999999</v>
      </c>
      <c r="P3773">
        <v>0.61451503399999996</v>
      </c>
      <c r="Q3773">
        <v>-9.5768859999999997E-3</v>
      </c>
      <c r="R3773">
        <v>0.14538569400000001</v>
      </c>
      <c r="S3773">
        <v>0.21891928399999999</v>
      </c>
      <c r="T3773">
        <v>0.63569502200000005</v>
      </c>
      <c r="U3773">
        <v>0.26500000000000001</v>
      </c>
      <c r="V3773">
        <v>1.46875</v>
      </c>
      <c r="W3773">
        <f>COUNTIF(Table1[[#This Row],[Al2O3]:[TiO2]],0)</f>
        <v>0</v>
      </c>
      <c r="X3773">
        <f>Table1[[#This Row],[K2O]]+Table1[[#This Row],[Li2O]]+Table1[[#This Row],[Na2O]]</f>
        <v>0.16250000000000001</v>
      </c>
      <c r="Y3773">
        <f>Table1[[#This Row],[B2O3]]+Table1[[#This Row],[K2O]]+Table1[[#This Row],[Li2O]]+Table1[[#This Row],[Na2O]]</f>
        <v>0.3075</v>
      </c>
      <c r="Z3773" s="2">
        <f>Table1[[#This Row],[B2O3]]+Table1[[#This Row],[CaO]]+Table1[[#This Row],[K2O]]+Table1[[#This Row],[Li2O]]+Table1[[#This Row],[Na2O]]</f>
        <v>0.33750000000000002</v>
      </c>
      <c r="AA3773" s="2">
        <f>Table1[[#This Row],[A+B+AE]]-Table1[[#This Row],[Al2O3]]-Table1[[#This Row],[SiO2]]</f>
        <v>-0.29249999999999998</v>
      </c>
      <c r="AB3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498.84050000000002</v>
      </c>
    </row>
    <row r="3774" spans="1:28" hidden="1" x14ac:dyDescent="0.25">
      <c r="A3774">
        <v>0.2</v>
      </c>
      <c r="B3774">
        <v>0.125</v>
      </c>
      <c r="C3774">
        <v>5.0000000000000001E-3</v>
      </c>
      <c r="D3774">
        <v>2.5000000000000001E-3</v>
      </c>
      <c r="E3774">
        <v>0.05</v>
      </c>
      <c r="F3774">
        <v>7.4999999999999997E-3</v>
      </c>
      <c r="G3774">
        <v>0.04</v>
      </c>
      <c r="H3774">
        <v>0.125</v>
      </c>
      <c r="I3774">
        <v>0.42499999999999999</v>
      </c>
      <c r="J3774">
        <v>0.02</v>
      </c>
      <c r="K3774">
        <v>0.56666666700000001</v>
      </c>
      <c r="L3774">
        <v>0.56974203400000001</v>
      </c>
      <c r="M3774">
        <v>2.7642377999999999E-2</v>
      </c>
      <c r="N3774">
        <v>0.168496903</v>
      </c>
      <c r="O3774">
        <v>0.19741875</v>
      </c>
      <c r="P3774">
        <v>0.63408434700000005</v>
      </c>
      <c r="Q3774">
        <v>1.037608E-3</v>
      </c>
      <c r="R3774">
        <v>0.148254055</v>
      </c>
      <c r="S3774">
        <v>0.19518669599999999</v>
      </c>
      <c r="T3774">
        <v>0.65655924899999996</v>
      </c>
      <c r="U3774">
        <v>0.27</v>
      </c>
      <c r="V3774">
        <v>1.212121212</v>
      </c>
      <c r="W3774">
        <f>COUNTIF(Table1[[#This Row],[Al2O3]:[TiO2]],0)</f>
        <v>0</v>
      </c>
      <c r="X3774">
        <f>Table1[[#This Row],[K2O]]+Table1[[#This Row],[Li2O]]+Table1[[#This Row],[Na2O]]</f>
        <v>0.17249999999999999</v>
      </c>
      <c r="Y3774">
        <f>Table1[[#This Row],[B2O3]]+Table1[[#This Row],[K2O]]+Table1[[#This Row],[Li2O]]+Table1[[#This Row],[Na2O]]</f>
        <v>0.29749999999999999</v>
      </c>
      <c r="Z3774" s="2">
        <f>Table1[[#This Row],[B2O3]]+Table1[[#This Row],[CaO]]+Table1[[#This Row],[K2O]]+Table1[[#This Row],[Li2O]]+Table1[[#This Row],[Na2O]]</f>
        <v>0.30249999999999999</v>
      </c>
      <c r="AA3774" s="2">
        <f>Table1[[#This Row],[A+B+AE]]-Table1[[#This Row],[Al2O3]]-Table1[[#This Row],[SiO2]]</f>
        <v>-0.32250000000000001</v>
      </c>
      <c r="AB3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480.35750000000007</v>
      </c>
    </row>
    <row r="3775" spans="1:28" hidden="1" x14ac:dyDescent="0.25">
      <c r="A3775">
        <v>0.19500000000000001</v>
      </c>
      <c r="B3775">
        <v>0.14499999999999999</v>
      </c>
      <c r="C3775">
        <v>0.03</v>
      </c>
      <c r="D3775">
        <v>5.0000000000000001E-3</v>
      </c>
      <c r="E3775">
        <v>2.5000000000000001E-2</v>
      </c>
      <c r="F3775">
        <v>5.0000000000000001E-3</v>
      </c>
      <c r="G3775">
        <v>0.06</v>
      </c>
      <c r="H3775">
        <v>0.12</v>
      </c>
      <c r="I3775">
        <v>0.38500000000000001</v>
      </c>
      <c r="J3775">
        <v>0.03</v>
      </c>
      <c r="K3775">
        <v>0.55000000000000004</v>
      </c>
      <c r="L3775">
        <v>0.57837533399999996</v>
      </c>
      <c r="M3775">
        <v>1.1311643999999999E-2</v>
      </c>
      <c r="N3775">
        <v>0.18828005</v>
      </c>
      <c r="O3775">
        <v>0.19021142699999999</v>
      </c>
      <c r="P3775">
        <v>0.62150852300000003</v>
      </c>
      <c r="Q3775">
        <v>-6.6956250000000002E-3</v>
      </c>
      <c r="R3775">
        <v>0.15894348</v>
      </c>
      <c r="S3775">
        <v>0.18907990799999999</v>
      </c>
      <c r="T3775">
        <v>0.65197661200000001</v>
      </c>
      <c r="U3775">
        <v>0.27</v>
      </c>
      <c r="V3775">
        <v>1.0833333329999999</v>
      </c>
      <c r="W3775">
        <f>COUNTIF(Table1[[#This Row],[Al2O3]:[TiO2]],0)</f>
        <v>0</v>
      </c>
      <c r="X3775">
        <f>Table1[[#This Row],[K2O]]+Table1[[#This Row],[Li2O]]+Table1[[#This Row],[Na2O]]</f>
        <v>0.185</v>
      </c>
      <c r="Y3775">
        <f>Table1[[#This Row],[B2O3]]+Table1[[#This Row],[K2O]]+Table1[[#This Row],[Li2O]]+Table1[[#This Row],[Na2O]]</f>
        <v>0.32999999999999996</v>
      </c>
      <c r="Z3775" s="2">
        <f>Table1[[#This Row],[B2O3]]+Table1[[#This Row],[CaO]]+Table1[[#This Row],[K2O]]+Table1[[#This Row],[Li2O]]+Table1[[#This Row],[Na2O]]</f>
        <v>0.36</v>
      </c>
      <c r="AA3775" s="2">
        <f>Table1[[#This Row],[A+B+AE]]-Table1[[#This Row],[Al2O3]]-Table1[[#This Row],[SiO2]]</f>
        <v>-0.22000000000000003</v>
      </c>
      <c r="AB3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453.55949999999996</v>
      </c>
    </row>
    <row r="3776" spans="1:28" hidden="1" x14ac:dyDescent="0.25">
      <c r="A3776">
        <v>0.23499999999999999</v>
      </c>
      <c r="B3776">
        <v>0.18</v>
      </c>
      <c r="C3776">
        <v>0.02</v>
      </c>
      <c r="D3776">
        <v>5.0000000000000001E-3</v>
      </c>
      <c r="E3776">
        <v>3.5000000000000003E-2</v>
      </c>
      <c r="F3776">
        <v>0.01</v>
      </c>
      <c r="G3776">
        <v>1.4999999999999999E-2</v>
      </c>
      <c r="H3776">
        <v>0.13500000000000001</v>
      </c>
      <c r="I3776">
        <v>0.32500000000000001</v>
      </c>
      <c r="J3776">
        <v>0.04</v>
      </c>
      <c r="K3776">
        <v>0.46762589900000001</v>
      </c>
      <c r="L3776">
        <v>0.57142923499999998</v>
      </c>
      <c r="M3776">
        <v>2.5607504E-2</v>
      </c>
      <c r="N3776">
        <v>0.155298614</v>
      </c>
      <c r="O3776">
        <v>0.22737718000000001</v>
      </c>
      <c r="P3776">
        <v>0.61732420600000004</v>
      </c>
      <c r="Q3776">
        <v>-2.896399E-3</v>
      </c>
      <c r="R3776">
        <v>0.13896206999999999</v>
      </c>
      <c r="S3776">
        <v>0.22071634200000001</v>
      </c>
      <c r="T3776">
        <v>0.64032158800000005</v>
      </c>
      <c r="U3776">
        <v>0.26</v>
      </c>
      <c r="V3776">
        <v>1.566666667</v>
      </c>
      <c r="W3776">
        <f>COUNTIF(Table1[[#This Row],[Al2O3]:[TiO2]],0)</f>
        <v>0</v>
      </c>
      <c r="X3776">
        <f>Table1[[#This Row],[K2O]]+Table1[[#This Row],[Li2O]]+Table1[[#This Row],[Na2O]]</f>
        <v>0.16</v>
      </c>
      <c r="Y3776">
        <f>Table1[[#This Row],[B2O3]]+Table1[[#This Row],[K2O]]+Table1[[#This Row],[Li2O]]+Table1[[#This Row],[Na2O]]</f>
        <v>0.34</v>
      </c>
      <c r="Z3776" s="2">
        <f>Table1[[#This Row],[B2O3]]+Table1[[#This Row],[CaO]]+Table1[[#This Row],[K2O]]+Table1[[#This Row],[Li2O]]+Table1[[#This Row],[Na2O]]</f>
        <v>0.36</v>
      </c>
      <c r="AA3776" s="2">
        <f>Table1[[#This Row],[A+B+AE]]-Table1[[#This Row],[Al2O3]]-Table1[[#This Row],[SiO2]]</f>
        <v>-0.2</v>
      </c>
      <c r="AB3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496.78650000000005</v>
      </c>
    </row>
    <row r="3777" spans="1:28" hidden="1" x14ac:dyDescent="0.25">
      <c r="A3777">
        <v>0.185</v>
      </c>
      <c r="B3777">
        <v>0.13</v>
      </c>
      <c r="C3777">
        <v>2.5000000000000001E-2</v>
      </c>
      <c r="D3777">
        <v>5.0000000000000001E-3</v>
      </c>
      <c r="E3777">
        <v>0.03</v>
      </c>
      <c r="F3777">
        <v>0.01</v>
      </c>
      <c r="G3777">
        <v>0.04</v>
      </c>
      <c r="H3777">
        <v>0.105</v>
      </c>
      <c r="I3777">
        <v>0.43</v>
      </c>
      <c r="J3777">
        <v>0.04</v>
      </c>
      <c r="K3777">
        <v>0.59722222000000003</v>
      </c>
      <c r="L3777">
        <v>0.57055944999999997</v>
      </c>
      <c r="M3777">
        <v>4.6918899999999999E-2</v>
      </c>
      <c r="N3777">
        <v>0.15799115999999999</v>
      </c>
      <c r="O3777">
        <v>0.18520650999999999</v>
      </c>
      <c r="P3777">
        <v>0.65680232999999999</v>
      </c>
      <c r="Q3777">
        <v>2.4055070000000001E-2</v>
      </c>
      <c r="R3777">
        <v>0.13403392</v>
      </c>
      <c r="S3777">
        <v>0.18358092000000001</v>
      </c>
      <c r="T3777">
        <v>0.68238516000000005</v>
      </c>
      <c r="U3777">
        <v>0.255</v>
      </c>
      <c r="V3777">
        <v>1.2758620700000001</v>
      </c>
      <c r="W3777">
        <f>COUNTIF(Table1[[#This Row],[Al2O3]:[TiO2]],0)</f>
        <v>0</v>
      </c>
      <c r="X3777">
        <f>Table1[[#This Row],[K2O]]+Table1[[#This Row],[Li2O]]+Table1[[#This Row],[Na2O]]</f>
        <v>0.155</v>
      </c>
      <c r="Y3777">
        <f>Table1[[#This Row],[B2O3]]+Table1[[#This Row],[K2O]]+Table1[[#This Row],[Li2O]]+Table1[[#This Row],[Na2O]]</f>
        <v>0.28500000000000003</v>
      </c>
      <c r="Z3777" s="2">
        <f>Table1[[#This Row],[B2O3]]+Table1[[#This Row],[CaO]]+Table1[[#This Row],[K2O]]+Table1[[#This Row],[Li2O]]+Table1[[#This Row],[Na2O]]</f>
        <v>0.31</v>
      </c>
      <c r="AA3777" s="2">
        <f>Table1[[#This Row],[A+B+AE]]-Table1[[#This Row],[Al2O3]]-Table1[[#This Row],[SiO2]]</f>
        <v>-0.30499999999999999</v>
      </c>
      <c r="AB3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483.35599999999999</v>
      </c>
    </row>
    <row r="3778" spans="1:28" hidden="1" x14ac:dyDescent="0.25">
      <c r="A3778">
        <v>0.22500000000000001</v>
      </c>
      <c r="B3778">
        <v>0.17</v>
      </c>
      <c r="C3778">
        <v>2.5000000000000001E-2</v>
      </c>
      <c r="D3778">
        <v>2.5000000000000001E-3</v>
      </c>
      <c r="E3778">
        <v>3.5000000000000003E-2</v>
      </c>
      <c r="F3778">
        <v>7.4999999999999997E-3</v>
      </c>
      <c r="G3778">
        <v>4.4999999999999998E-2</v>
      </c>
      <c r="H3778">
        <v>0.13</v>
      </c>
      <c r="I3778">
        <v>0.33</v>
      </c>
      <c r="J3778">
        <v>0.03</v>
      </c>
      <c r="K3778">
        <v>0.48175182500000002</v>
      </c>
      <c r="L3778">
        <v>0.57782930200000004</v>
      </c>
      <c r="M3778">
        <v>2.5611090000000002E-3</v>
      </c>
      <c r="N3778">
        <v>0.18021443200000001</v>
      </c>
      <c r="O3778">
        <v>0.21684134399999999</v>
      </c>
      <c r="P3778">
        <v>0.60294422400000003</v>
      </c>
      <c r="Q3778">
        <v>-1.7227409999999999E-2</v>
      </c>
      <c r="R3778">
        <v>0.15477956000000001</v>
      </c>
      <c r="S3778">
        <v>0.21321456499999999</v>
      </c>
      <c r="T3778">
        <v>0.63200587500000005</v>
      </c>
      <c r="U3778">
        <v>0.27</v>
      </c>
      <c r="V3778">
        <v>1.2857142859999999</v>
      </c>
      <c r="W3778">
        <f>COUNTIF(Table1[[#This Row],[Al2O3]:[TiO2]],0)</f>
        <v>0</v>
      </c>
      <c r="X3778">
        <f>Table1[[#This Row],[K2O]]+Table1[[#This Row],[Li2O]]+Table1[[#This Row],[Na2O]]</f>
        <v>0.1825</v>
      </c>
      <c r="Y3778">
        <f>Table1[[#This Row],[B2O3]]+Table1[[#This Row],[K2O]]+Table1[[#This Row],[Li2O]]+Table1[[#This Row],[Na2O]]</f>
        <v>0.35250000000000004</v>
      </c>
      <c r="Z3778" s="2">
        <f>Table1[[#This Row],[B2O3]]+Table1[[#This Row],[CaO]]+Table1[[#This Row],[K2O]]+Table1[[#This Row],[Li2O]]+Table1[[#This Row],[Na2O]]</f>
        <v>0.3775</v>
      </c>
      <c r="AA3778" s="2">
        <f>Table1[[#This Row],[A+B+AE]]-Table1[[#This Row],[Al2O3]]-Table1[[#This Row],[SiO2]]</f>
        <v>-0.17750000000000002</v>
      </c>
      <c r="AB3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464.35299999999995</v>
      </c>
    </row>
    <row r="3779" spans="1:28" hidden="1" x14ac:dyDescent="0.25">
      <c r="A3779">
        <v>0.245</v>
      </c>
      <c r="B3779">
        <v>0.19</v>
      </c>
      <c r="C3779">
        <v>1.4999999999999999E-2</v>
      </c>
      <c r="D3779">
        <v>2.5000000000000001E-3</v>
      </c>
      <c r="E3779">
        <v>0.03</v>
      </c>
      <c r="F3779">
        <v>7.4999999999999997E-3</v>
      </c>
      <c r="G3779">
        <v>0.01</v>
      </c>
      <c r="H3779">
        <v>0.14000000000000001</v>
      </c>
      <c r="I3779">
        <v>0.32500000000000001</v>
      </c>
      <c r="J3779">
        <v>3.5000000000000003E-2</v>
      </c>
      <c r="K3779">
        <v>0.45774647899999998</v>
      </c>
      <c r="L3779">
        <v>0.56499545500000004</v>
      </c>
      <c r="M3779">
        <v>3.1008246E-2</v>
      </c>
      <c r="N3779">
        <v>0.149151902</v>
      </c>
      <c r="O3779">
        <v>0.23151429300000001</v>
      </c>
      <c r="P3779">
        <v>0.61933380599999999</v>
      </c>
      <c r="Q3779">
        <v>-7.4994000000000005E-4</v>
      </c>
      <c r="R3779">
        <v>0.13592215299999999</v>
      </c>
      <c r="S3779">
        <v>0.22364625599999999</v>
      </c>
      <c r="T3779">
        <v>0.64043159199999999</v>
      </c>
      <c r="U3779">
        <v>0.25</v>
      </c>
      <c r="V3779">
        <v>1.6333333329999999</v>
      </c>
      <c r="W3779">
        <f>COUNTIF(Table1[[#This Row],[Al2O3]:[TiO2]],0)</f>
        <v>0</v>
      </c>
      <c r="X3779">
        <f>Table1[[#This Row],[K2O]]+Table1[[#This Row],[Li2O]]+Table1[[#This Row],[Na2O]]</f>
        <v>0.15750000000000003</v>
      </c>
      <c r="Y3779">
        <f>Table1[[#This Row],[B2O3]]+Table1[[#This Row],[K2O]]+Table1[[#This Row],[Li2O]]+Table1[[#This Row],[Na2O]]</f>
        <v>0.34750000000000003</v>
      </c>
      <c r="Z3779" s="2">
        <f>Table1[[#This Row],[B2O3]]+Table1[[#This Row],[CaO]]+Table1[[#This Row],[K2O]]+Table1[[#This Row],[Li2O]]+Table1[[#This Row],[Na2O]]</f>
        <v>0.36250000000000004</v>
      </c>
      <c r="AA3779" s="2">
        <f>Table1[[#This Row],[A+B+AE]]-Table1[[#This Row],[Al2O3]]-Table1[[#This Row],[SiO2]]</f>
        <v>-0.20749999999999996</v>
      </c>
      <c r="AB3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504.65599999999995</v>
      </c>
    </row>
    <row r="3780" spans="1:28" hidden="1" x14ac:dyDescent="0.25">
      <c r="A3780">
        <v>0.21</v>
      </c>
      <c r="B3780">
        <v>0.16500000000000001</v>
      </c>
      <c r="C3780">
        <v>3.5000000000000003E-2</v>
      </c>
      <c r="D3780">
        <v>2.5000000000000001E-3</v>
      </c>
      <c r="E3780">
        <v>4.4999999999999998E-2</v>
      </c>
      <c r="F3780">
        <v>7.4999999999999997E-3</v>
      </c>
      <c r="G3780">
        <v>4.4999999999999998E-2</v>
      </c>
      <c r="H3780">
        <v>0.13</v>
      </c>
      <c r="I3780">
        <v>0.32500000000000001</v>
      </c>
      <c r="J3780">
        <v>3.5000000000000003E-2</v>
      </c>
      <c r="K3780">
        <v>0.48872180500000001</v>
      </c>
      <c r="L3780">
        <v>0.58442284799999999</v>
      </c>
      <c r="M3780">
        <v>1.1287599999999999E-4</v>
      </c>
      <c r="N3780">
        <v>0.18781126500000001</v>
      </c>
      <c r="O3780">
        <v>0.20750988100000001</v>
      </c>
      <c r="P3780">
        <v>0.60467885399999999</v>
      </c>
      <c r="Q3780">
        <v>-1.8433954999999998E-2</v>
      </c>
      <c r="R3780">
        <v>0.160587958</v>
      </c>
      <c r="S3780">
        <v>0.204490017</v>
      </c>
      <c r="T3780">
        <v>0.63492202600000003</v>
      </c>
      <c r="U3780">
        <v>0.26500000000000001</v>
      </c>
      <c r="V3780">
        <v>1.2</v>
      </c>
      <c r="W3780">
        <f>COUNTIF(Table1[[#This Row],[Al2O3]:[TiO2]],0)</f>
        <v>0</v>
      </c>
      <c r="X3780">
        <f>Table1[[#This Row],[K2O]]+Table1[[#This Row],[Li2O]]+Table1[[#This Row],[Na2O]]</f>
        <v>0.1825</v>
      </c>
      <c r="Y3780">
        <f>Table1[[#This Row],[B2O3]]+Table1[[#This Row],[K2O]]+Table1[[#This Row],[Li2O]]+Table1[[#This Row],[Na2O]]</f>
        <v>0.34750000000000003</v>
      </c>
      <c r="Z3780" s="2">
        <f>Table1[[#This Row],[B2O3]]+Table1[[#This Row],[CaO]]+Table1[[#This Row],[K2O]]+Table1[[#This Row],[Li2O]]+Table1[[#This Row],[Na2O]]</f>
        <v>0.38250000000000001</v>
      </c>
      <c r="AA3780" s="2">
        <f>Table1[[#This Row],[A+B+AE]]-Table1[[#This Row],[Al2O3]]-Table1[[#This Row],[SiO2]]</f>
        <v>-0.1525</v>
      </c>
      <c r="AB3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460.89149999999995</v>
      </c>
    </row>
    <row r="3781" spans="1:28" hidden="1" x14ac:dyDescent="0.25">
      <c r="A3781">
        <v>0.23</v>
      </c>
      <c r="B3781">
        <v>0.16</v>
      </c>
      <c r="C3781">
        <v>2.5000000000000001E-2</v>
      </c>
      <c r="D3781">
        <v>5.0000000000000001E-3</v>
      </c>
      <c r="E3781">
        <v>4.4999999999999998E-2</v>
      </c>
      <c r="F3781">
        <v>5.0000000000000001E-3</v>
      </c>
      <c r="G3781">
        <v>0.02</v>
      </c>
      <c r="H3781">
        <v>0.13500000000000001</v>
      </c>
      <c r="I3781">
        <v>0.35</v>
      </c>
      <c r="J3781">
        <v>2.5000000000000001E-2</v>
      </c>
      <c r="K3781">
        <v>0.48951049000000002</v>
      </c>
      <c r="L3781">
        <v>0.57225869600000001</v>
      </c>
      <c r="M3781">
        <v>1.9651061000000001E-2</v>
      </c>
      <c r="N3781">
        <v>0.16145327000000001</v>
      </c>
      <c r="O3781">
        <v>0.22472239499999999</v>
      </c>
      <c r="P3781">
        <v>0.613824335</v>
      </c>
      <c r="Q3781">
        <v>-9.1634860000000002E-3</v>
      </c>
      <c r="R3781">
        <v>0.14489148199999999</v>
      </c>
      <c r="S3781">
        <v>0.21922926600000001</v>
      </c>
      <c r="T3781">
        <v>0.63587925199999995</v>
      </c>
      <c r="U3781">
        <v>0.26</v>
      </c>
      <c r="V3781">
        <v>1.483870968</v>
      </c>
      <c r="W3781">
        <f>COUNTIF(Table1[[#This Row],[Al2O3]:[TiO2]],0)</f>
        <v>0</v>
      </c>
      <c r="X3781">
        <f>Table1[[#This Row],[K2O]]+Table1[[#This Row],[Li2O]]+Table1[[#This Row],[Na2O]]</f>
        <v>0.16</v>
      </c>
      <c r="Y3781">
        <f>Table1[[#This Row],[B2O3]]+Table1[[#This Row],[K2O]]+Table1[[#This Row],[Li2O]]+Table1[[#This Row],[Na2O]]</f>
        <v>0.32</v>
      </c>
      <c r="Z3781" s="2">
        <f>Table1[[#This Row],[B2O3]]+Table1[[#This Row],[CaO]]+Table1[[#This Row],[K2O]]+Table1[[#This Row],[Li2O]]+Table1[[#This Row],[Na2O]]</f>
        <v>0.34499999999999997</v>
      </c>
      <c r="AA3781" s="2">
        <f>Table1[[#This Row],[A+B+AE]]-Table1[[#This Row],[Al2O3]]-Table1[[#This Row],[SiO2]]</f>
        <v>-0.23500000000000001</v>
      </c>
      <c r="AB3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495.01099999999997</v>
      </c>
    </row>
    <row r="3782" spans="1:28" hidden="1" x14ac:dyDescent="0.25">
      <c r="A3782">
        <v>0.2</v>
      </c>
      <c r="B3782">
        <v>0.14000000000000001</v>
      </c>
      <c r="C3782">
        <v>0.04</v>
      </c>
      <c r="D3782">
        <v>5.0000000000000001E-3</v>
      </c>
      <c r="E3782">
        <v>2.5000000000000001E-2</v>
      </c>
      <c r="F3782">
        <v>5.0000000000000001E-3</v>
      </c>
      <c r="G3782">
        <v>3.5000000000000003E-2</v>
      </c>
      <c r="H3782">
        <v>0.115</v>
      </c>
      <c r="I3782">
        <v>0.4</v>
      </c>
      <c r="J3782">
        <v>3.5000000000000003E-2</v>
      </c>
      <c r="K3782">
        <v>0.559440559</v>
      </c>
      <c r="L3782">
        <v>0.57342860799999995</v>
      </c>
      <c r="M3782">
        <v>3.2236701E-2</v>
      </c>
      <c r="N3782">
        <v>0.16387698000000001</v>
      </c>
      <c r="O3782">
        <v>0.19826026599999999</v>
      </c>
      <c r="P3782">
        <v>0.63786275400000003</v>
      </c>
      <c r="Q3782">
        <v>8.6915650000000001E-3</v>
      </c>
      <c r="R3782">
        <v>0.14111906699999999</v>
      </c>
      <c r="S3782">
        <v>0.19576080000000001</v>
      </c>
      <c r="T3782">
        <v>0.66312013400000003</v>
      </c>
      <c r="U3782">
        <v>0.255</v>
      </c>
      <c r="V3782">
        <v>1.3333333329999999</v>
      </c>
      <c r="W3782">
        <f>COUNTIF(Table1[[#This Row],[Al2O3]:[TiO2]],0)</f>
        <v>0</v>
      </c>
      <c r="X3782">
        <f>Table1[[#This Row],[K2O]]+Table1[[#This Row],[Li2O]]+Table1[[#This Row],[Na2O]]</f>
        <v>0.155</v>
      </c>
      <c r="Y3782">
        <f>Table1[[#This Row],[B2O3]]+Table1[[#This Row],[K2O]]+Table1[[#This Row],[Li2O]]+Table1[[#This Row],[Na2O]]</f>
        <v>0.29500000000000004</v>
      </c>
      <c r="Z3782" s="2">
        <f>Table1[[#This Row],[B2O3]]+Table1[[#This Row],[CaO]]+Table1[[#This Row],[K2O]]+Table1[[#This Row],[Li2O]]+Table1[[#This Row],[Na2O]]</f>
        <v>0.33500000000000002</v>
      </c>
      <c r="AA3782" s="2">
        <f>Table1[[#This Row],[A+B+AE]]-Table1[[#This Row],[Al2O3]]-Table1[[#This Row],[SiO2]]</f>
        <v>-0.26500000000000001</v>
      </c>
      <c r="AB3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485.78899999999999</v>
      </c>
    </row>
    <row r="3783" spans="1:28" hidden="1" x14ac:dyDescent="0.25">
      <c r="A3783">
        <v>0.215</v>
      </c>
      <c r="B3783">
        <v>0.17</v>
      </c>
      <c r="C3783">
        <v>2.5000000000000001E-2</v>
      </c>
      <c r="D3783">
        <v>5.0000000000000001E-3</v>
      </c>
      <c r="E3783">
        <v>0.03</v>
      </c>
      <c r="F3783">
        <v>5.0000000000000001E-3</v>
      </c>
      <c r="G3783">
        <v>0.03</v>
      </c>
      <c r="H3783">
        <v>0.13</v>
      </c>
      <c r="I3783">
        <v>0.34499999999999997</v>
      </c>
      <c r="J3783">
        <v>4.4999999999999998E-2</v>
      </c>
      <c r="K3783">
        <v>0.5</v>
      </c>
      <c r="L3783">
        <v>0.57473274500000004</v>
      </c>
      <c r="M3783">
        <v>2.2798127000000001E-2</v>
      </c>
      <c r="N3783">
        <v>0.166202975</v>
      </c>
      <c r="O3783">
        <v>0.20951387899999999</v>
      </c>
      <c r="P3783">
        <v>0.62428314600000001</v>
      </c>
      <c r="Q3783">
        <v>-2.343192E-3</v>
      </c>
      <c r="R3783">
        <v>0.146161755</v>
      </c>
      <c r="S3783">
        <v>0.204668342</v>
      </c>
      <c r="T3783">
        <v>0.64916990299999999</v>
      </c>
      <c r="U3783">
        <v>0.26</v>
      </c>
      <c r="V3783">
        <v>1.34375</v>
      </c>
      <c r="W3783">
        <f>COUNTIF(Table1[[#This Row],[Al2O3]:[TiO2]],0)</f>
        <v>0</v>
      </c>
      <c r="X3783">
        <f>Table1[[#This Row],[K2O]]+Table1[[#This Row],[Li2O]]+Table1[[#This Row],[Na2O]]</f>
        <v>0.16500000000000001</v>
      </c>
      <c r="Y3783">
        <f>Table1[[#This Row],[B2O3]]+Table1[[#This Row],[K2O]]+Table1[[#This Row],[Li2O]]+Table1[[#This Row],[Na2O]]</f>
        <v>0.33500000000000002</v>
      </c>
      <c r="Z3783" s="2">
        <f>Table1[[#This Row],[B2O3]]+Table1[[#This Row],[CaO]]+Table1[[#This Row],[K2O]]+Table1[[#This Row],[Li2O]]+Table1[[#This Row],[Na2O]]</f>
        <v>0.36</v>
      </c>
      <c r="AA3783" s="2">
        <f>Table1[[#This Row],[A+B+AE]]-Table1[[#This Row],[Al2O3]]-Table1[[#This Row],[SiO2]]</f>
        <v>-0.19999999999999998</v>
      </c>
      <c r="AB3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481.35199999999998</v>
      </c>
    </row>
    <row r="3784" spans="1:28" hidden="1" x14ac:dyDescent="0.25">
      <c r="A3784">
        <v>0.24</v>
      </c>
      <c r="B3784">
        <v>0.13500000000000001</v>
      </c>
      <c r="C3784">
        <v>0.03</v>
      </c>
      <c r="D3784">
        <v>2.5000000000000001E-3</v>
      </c>
      <c r="E3784">
        <v>0.04</v>
      </c>
      <c r="F3784">
        <v>5.0000000000000001E-3</v>
      </c>
      <c r="G3784">
        <v>5.0000000000000001E-3</v>
      </c>
      <c r="H3784">
        <v>0.14499999999999999</v>
      </c>
      <c r="I3784">
        <v>0.39500000000000002</v>
      </c>
      <c r="J3784">
        <v>2.5000000000000001E-3</v>
      </c>
      <c r="K3784">
        <v>0.50641026</v>
      </c>
      <c r="L3784">
        <v>0.56646485000000002</v>
      </c>
      <c r="M3784">
        <v>2.1416950000000001E-2</v>
      </c>
      <c r="N3784">
        <v>0.15645245999999999</v>
      </c>
      <c r="O3784">
        <v>0.23276564</v>
      </c>
      <c r="P3784">
        <v>0.61078189999999999</v>
      </c>
      <c r="Q3784">
        <v>-1.3616430000000001E-2</v>
      </c>
      <c r="R3784">
        <v>0.14494944000000001</v>
      </c>
      <c r="S3784">
        <v>0.22736423</v>
      </c>
      <c r="T3784">
        <v>0.62768632999999996</v>
      </c>
      <c r="U3784">
        <v>0.26500000000000001</v>
      </c>
      <c r="V3784">
        <v>1.6</v>
      </c>
      <c r="W3784">
        <f>COUNTIF(Table1[[#This Row],[Al2O3]:[TiO2]],0)</f>
        <v>0</v>
      </c>
      <c r="X3784">
        <f>Table1[[#This Row],[K2O]]+Table1[[#This Row],[Li2O]]+Table1[[#This Row],[Na2O]]</f>
        <v>0.155</v>
      </c>
      <c r="Y3784">
        <f>Table1[[#This Row],[B2O3]]+Table1[[#This Row],[K2O]]+Table1[[#This Row],[Li2O]]+Table1[[#This Row],[Na2O]]</f>
        <v>0.29000000000000004</v>
      </c>
      <c r="Z3784" s="2">
        <f>Table1[[#This Row],[B2O3]]+Table1[[#This Row],[CaO]]+Table1[[#This Row],[K2O]]+Table1[[#This Row],[Li2O]]+Table1[[#This Row],[Na2O]]</f>
        <v>0.32</v>
      </c>
      <c r="AA3784" s="2">
        <f>Table1[[#This Row],[A+B+AE]]-Table1[[#This Row],[Al2O3]]-Table1[[#This Row],[SiO2]]</f>
        <v>-0.315</v>
      </c>
      <c r="AB3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518.78950000000009</v>
      </c>
    </row>
    <row r="3785" spans="1:28" hidden="1" x14ac:dyDescent="0.25">
      <c r="A3785">
        <v>0.22500000000000001</v>
      </c>
      <c r="B3785">
        <v>0.17</v>
      </c>
      <c r="C3785">
        <v>0.02</v>
      </c>
      <c r="D3785">
        <v>5.0000000000000001E-3</v>
      </c>
      <c r="E3785">
        <v>3.5000000000000003E-2</v>
      </c>
      <c r="F3785">
        <v>2.5000000000000001E-3</v>
      </c>
      <c r="G3785">
        <v>0.03</v>
      </c>
      <c r="H3785">
        <v>0.13500000000000001</v>
      </c>
      <c r="I3785">
        <v>0.33500000000000002</v>
      </c>
      <c r="J3785">
        <v>4.2500000000000003E-2</v>
      </c>
      <c r="K3785">
        <v>0.48201439000000001</v>
      </c>
      <c r="L3785">
        <v>0.57563708999999996</v>
      </c>
      <c r="M3785">
        <v>1.508688E-2</v>
      </c>
      <c r="N3785">
        <v>0.16822126000000001</v>
      </c>
      <c r="O3785">
        <v>0.21872797999999999</v>
      </c>
      <c r="P3785">
        <v>0.61305076999999997</v>
      </c>
      <c r="Q3785">
        <v>-1.131328E-2</v>
      </c>
      <c r="R3785">
        <v>0.14957002</v>
      </c>
      <c r="S3785">
        <v>0.21333283</v>
      </c>
      <c r="T3785">
        <v>0.63709716000000005</v>
      </c>
      <c r="U3785">
        <v>0.27</v>
      </c>
      <c r="V3785">
        <v>1.3636363600000001</v>
      </c>
      <c r="W3785">
        <f>COUNTIF(Table1[[#This Row],[Al2O3]:[TiO2]],0)</f>
        <v>0</v>
      </c>
      <c r="X3785">
        <f>Table1[[#This Row],[K2O]]+Table1[[#This Row],[Li2O]]+Table1[[#This Row],[Na2O]]</f>
        <v>0.16750000000000001</v>
      </c>
      <c r="Y3785">
        <f>Table1[[#This Row],[B2O3]]+Table1[[#This Row],[K2O]]+Table1[[#This Row],[Li2O]]+Table1[[#This Row],[Na2O]]</f>
        <v>0.33750000000000002</v>
      </c>
      <c r="Z3785" s="2">
        <f>Table1[[#This Row],[B2O3]]+Table1[[#This Row],[CaO]]+Table1[[#This Row],[K2O]]+Table1[[#This Row],[Li2O]]+Table1[[#This Row],[Na2O]]</f>
        <v>0.35750000000000004</v>
      </c>
      <c r="AA3785" s="2">
        <f>Table1[[#This Row],[A+B+AE]]-Table1[[#This Row],[Al2O3]]-Table1[[#This Row],[SiO2]]</f>
        <v>-0.20249999999999999</v>
      </c>
      <c r="AB3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479.69100000000003</v>
      </c>
    </row>
    <row r="3786" spans="1:28" hidden="1" x14ac:dyDescent="0.25">
      <c r="A3786">
        <v>0.23499999999999999</v>
      </c>
      <c r="B3786">
        <v>0.185</v>
      </c>
      <c r="C3786">
        <v>5.0000000000000001E-3</v>
      </c>
      <c r="D3786">
        <v>5.0000000000000001E-3</v>
      </c>
      <c r="E3786">
        <v>3.5000000000000003E-2</v>
      </c>
      <c r="F3786">
        <v>7.4999999999999997E-3</v>
      </c>
      <c r="G3786">
        <v>0.01</v>
      </c>
      <c r="H3786">
        <v>0.14499999999999999</v>
      </c>
      <c r="I3786">
        <v>0.33500000000000002</v>
      </c>
      <c r="J3786">
        <v>3.7499999999999999E-2</v>
      </c>
      <c r="K3786">
        <v>0.46853146899999998</v>
      </c>
      <c r="L3786">
        <v>0.56550821600000001</v>
      </c>
      <c r="M3786">
        <v>3.1691282000000001E-2</v>
      </c>
      <c r="N3786">
        <v>0.15194700799999999</v>
      </c>
      <c r="O3786">
        <v>0.22349343999999999</v>
      </c>
      <c r="P3786">
        <v>0.62455955100000005</v>
      </c>
      <c r="Q3786">
        <v>-1.3386030000000001E-3</v>
      </c>
      <c r="R3786">
        <v>0.139872726</v>
      </c>
      <c r="S3786">
        <v>0.215796288</v>
      </c>
      <c r="T3786">
        <v>0.64433098600000005</v>
      </c>
      <c r="U3786">
        <v>0.255</v>
      </c>
      <c r="V3786">
        <v>1.516129032</v>
      </c>
      <c r="W3786">
        <f>COUNTIF(Table1[[#This Row],[Al2O3]:[TiO2]],0)</f>
        <v>0</v>
      </c>
      <c r="X3786">
        <f>Table1[[#This Row],[K2O]]+Table1[[#This Row],[Li2O]]+Table1[[#This Row],[Na2O]]</f>
        <v>0.16249999999999998</v>
      </c>
      <c r="Y3786">
        <f>Table1[[#This Row],[B2O3]]+Table1[[#This Row],[K2O]]+Table1[[#This Row],[Li2O]]+Table1[[#This Row],[Na2O]]</f>
        <v>0.34750000000000003</v>
      </c>
      <c r="Z3786" s="2">
        <f>Table1[[#This Row],[B2O3]]+Table1[[#This Row],[CaO]]+Table1[[#This Row],[K2O]]+Table1[[#This Row],[Li2O]]+Table1[[#This Row],[Na2O]]</f>
        <v>0.35250000000000004</v>
      </c>
      <c r="AA3786" s="2">
        <f>Table1[[#This Row],[A+B+AE]]-Table1[[#This Row],[Al2O3]]-Table1[[#This Row],[SiO2]]</f>
        <v>-0.21749999999999997</v>
      </c>
      <c r="AB3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502.42150000000004</v>
      </c>
    </row>
    <row r="3787" spans="1:28" hidden="1" x14ac:dyDescent="0.25">
      <c r="A3787">
        <v>0.21</v>
      </c>
      <c r="B3787">
        <v>0.17</v>
      </c>
      <c r="C3787">
        <v>0.02</v>
      </c>
      <c r="D3787">
        <v>2.5000000000000001E-3</v>
      </c>
      <c r="E3787">
        <v>2.5000000000000001E-2</v>
      </c>
      <c r="F3787">
        <v>0.01</v>
      </c>
      <c r="G3787">
        <v>0.06</v>
      </c>
      <c r="H3787">
        <v>0.12</v>
      </c>
      <c r="I3787">
        <v>0.34499999999999997</v>
      </c>
      <c r="J3787">
        <v>3.7499999999999999E-2</v>
      </c>
      <c r="K3787">
        <v>0.51111111099999995</v>
      </c>
      <c r="L3787">
        <v>0.57734853500000005</v>
      </c>
      <c r="M3787">
        <v>8.1252170000000006E-3</v>
      </c>
      <c r="N3787">
        <v>0.184071442</v>
      </c>
      <c r="O3787">
        <v>0.201433052</v>
      </c>
      <c r="P3787">
        <v>0.61449550600000002</v>
      </c>
      <c r="Q3787">
        <v>-7.8086939999999997E-3</v>
      </c>
      <c r="R3787">
        <v>0.153981864</v>
      </c>
      <c r="S3787">
        <v>0.19918807099999999</v>
      </c>
      <c r="T3787">
        <v>0.64683006399999998</v>
      </c>
      <c r="U3787">
        <v>0.27</v>
      </c>
      <c r="V3787">
        <v>1.1666666670000001</v>
      </c>
      <c r="W3787">
        <f>COUNTIF(Table1[[#This Row],[Al2O3]:[TiO2]],0)</f>
        <v>0</v>
      </c>
      <c r="X3787">
        <f>Table1[[#This Row],[K2O]]+Table1[[#This Row],[Li2O]]+Table1[[#This Row],[Na2O]]</f>
        <v>0.19</v>
      </c>
      <c r="Y3787">
        <f>Table1[[#This Row],[B2O3]]+Table1[[#This Row],[K2O]]+Table1[[#This Row],[Li2O]]+Table1[[#This Row],[Na2O]]</f>
        <v>0.36</v>
      </c>
      <c r="Z3787" s="2">
        <f>Table1[[#This Row],[B2O3]]+Table1[[#This Row],[CaO]]+Table1[[#This Row],[K2O]]+Table1[[#This Row],[Li2O]]+Table1[[#This Row],[Na2O]]</f>
        <v>0.38</v>
      </c>
      <c r="AA3787" s="2">
        <f>Table1[[#This Row],[A+B+AE]]-Table1[[#This Row],[Al2O3]]-Table1[[#This Row],[SiO2]]</f>
        <v>-0.17499999999999996</v>
      </c>
      <c r="AB3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449.58150000000001</v>
      </c>
    </row>
    <row r="3788" spans="1:28" hidden="1" x14ac:dyDescent="0.25">
      <c r="A3788">
        <v>0.215</v>
      </c>
      <c r="B3788">
        <v>0.185</v>
      </c>
      <c r="C3788">
        <v>5.0000000000000001E-3</v>
      </c>
      <c r="D3788">
        <v>2.5000000000000001E-3</v>
      </c>
      <c r="E3788">
        <v>4.4999999999999998E-2</v>
      </c>
      <c r="F3788">
        <v>5.0000000000000001E-3</v>
      </c>
      <c r="G3788">
        <v>5.5E-2</v>
      </c>
      <c r="H3788">
        <v>0.13</v>
      </c>
      <c r="I3788">
        <v>0.32</v>
      </c>
      <c r="J3788">
        <v>3.7499999999999999E-2</v>
      </c>
      <c r="K3788">
        <v>0.48120300799999999</v>
      </c>
      <c r="L3788">
        <v>0.57554823600000005</v>
      </c>
      <c r="M3788">
        <v>8.1567740000000003E-3</v>
      </c>
      <c r="N3788">
        <v>0.18166882400000001</v>
      </c>
      <c r="O3788">
        <v>0.205367249</v>
      </c>
      <c r="P3788">
        <v>0.61296392700000002</v>
      </c>
      <c r="Q3788">
        <v>-1.1365349E-2</v>
      </c>
      <c r="R3788">
        <v>0.15603603599999999</v>
      </c>
      <c r="S3788">
        <v>0.20124020100000001</v>
      </c>
      <c r="T3788">
        <v>0.642723763</v>
      </c>
      <c r="U3788">
        <v>0.26</v>
      </c>
      <c r="V3788">
        <v>1.162162162</v>
      </c>
      <c r="W3788">
        <f>COUNTIF(Table1[[#This Row],[Al2O3]:[TiO2]],0)</f>
        <v>0</v>
      </c>
      <c r="X3788">
        <f>Table1[[#This Row],[K2O]]+Table1[[#This Row],[Li2O]]+Table1[[#This Row],[Na2O]]</f>
        <v>0.19</v>
      </c>
      <c r="Y3788">
        <f>Table1[[#This Row],[B2O3]]+Table1[[#This Row],[K2O]]+Table1[[#This Row],[Li2O]]+Table1[[#This Row],[Na2O]]</f>
        <v>0.375</v>
      </c>
      <c r="Z3788" s="2">
        <f>Table1[[#This Row],[B2O3]]+Table1[[#This Row],[CaO]]+Table1[[#This Row],[K2O]]+Table1[[#This Row],[Li2O]]+Table1[[#This Row],[Na2O]]</f>
        <v>0.38</v>
      </c>
      <c r="AA3788" s="2">
        <f>Table1[[#This Row],[A+B+AE]]-Table1[[#This Row],[Al2O3]]-Table1[[#This Row],[SiO2]]</f>
        <v>-0.155</v>
      </c>
      <c r="AB3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450.57000000000005</v>
      </c>
    </row>
    <row r="3789" spans="1:28" hidden="1" x14ac:dyDescent="0.25">
      <c r="A3789">
        <v>0.215</v>
      </c>
      <c r="B3789">
        <v>0.13500000000000001</v>
      </c>
      <c r="C3789">
        <v>1.4999999999999999E-2</v>
      </c>
      <c r="D3789">
        <v>2.5000000000000001E-3</v>
      </c>
      <c r="E3789">
        <v>3.5000000000000003E-2</v>
      </c>
      <c r="F3789">
        <v>0.01</v>
      </c>
      <c r="G3789">
        <v>0.03</v>
      </c>
      <c r="H3789">
        <v>0.13</v>
      </c>
      <c r="I3789">
        <v>0.42499999999999999</v>
      </c>
      <c r="J3789">
        <v>2.5000000000000001E-3</v>
      </c>
      <c r="K3789">
        <v>0.55194805199999997</v>
      </c>
      <c r="L3789">
        <v>0.56255521500000005</v>
      </c>
      <c r="M3789">
        <v>2.9429001E-2</v>
      </c>
      <c r="N3789">
        <v>0.162262976</v>
      </c>
      <c r="O3789">
        <v>0.205899253</v>
      </c>
      <c r="P3789">
        <v>0.63183777100000005</v>
      </c>
      <c r="Q3789">
        <v>1.8180939999999999E-3</v>
      </c>
      <c r="R3789">
        <v>0.14342208300000001</v>
      </c>
      <c r="S3789">
        <v>0.20292016299999999</v>
      </c>
      <c r="T3789">
        <v>0.65365775400000004</v>
      </c>
      <c r="U3789">
        <v>0.255</v>
      </c>
      <c r="V3789">
        <v>1.34375</v>
      </c>
      <c r="W3789">
        <f>COUNTIF(Table1[[#This Row],[Al2O3]:[TiO2]],0)</f>
        <v>0</v>
      </c>
      <c r="X3789">
        <f>Table1[[#This Row],[K2O]]+Table1[[#This Row],[Li2O]]+Table1[[#This Row],[Na2O]]</f>
        <v>0.17</v>
      </c>
      <c r="Y3789">
        <f>Table1[[#This Row],[B2O3]]+Table1[[#This Row],[K2O]]+Table1[[#This Row],[Li2O]]+Table1[[#This Row],[Na2O]]</f>
        <v>0.30500000000000005</v>
      </c>
      <c r="Z3789" s="2">
        <f>Table1[[#This Row],[B2O3]]+Table1[[#This Row],[CaO]]+Table1[[#This Row],[K2O]]+Table1[[#This Row],[Li2O]]+Table1[[#This Row],[Na2O]]</f>
        <v>0.32000000000000006</v>
      </c>
      <c r="AA3789" s="2">
        <f>Table1[[#This Row],[A+B+AE]]-Table1[[#This Row],[Al2O3]]-Table1[[#This Row],[SiO2]]</f>
        <v>-0.31999999999999995</v>
      </c>
      <c r="AB3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495.73400000000004</v>
      </c>
    </row>
    <row r="3790" spans="1:28" hidden="1" x14ac:dyDescent="0.25">
      <c r="A3790">
        <v>0.22</v>
      </c>
      <c r="B3790">
        <v>0.17</v>
      </c>
      <c r="C3790">
        <v>5.0000000000000001E-3</v>
      </c>
      <c r="D3790">
        <v>5.0000000000000001E-3</v>
      </c>
      <c r="E3790">
        <v>0.04</v>
      </c>
      <c r="F3790">
        <v>5.0000000000000001E-3</v>
      </c>
      <c r="G3790">
        <v>0.03</v>
      </c>
      <c r="H3790">
        <v>0.13500000000000001</v>
      </c>
      <c r="I3790">
        <v>0.35</v>
      </c>
      <c r="J3790">
        <v>0.04</v>
      </c>
      <c r="K3790">
        <v>0.49645390099999998</v>
      </c>
      <c r="L3790">
        <v>0.57085565599999999</v>
      </c>
      <c r="M3790">
        <v>2.3900662E-2</v>
      </c>
      <c r="N3790">
        <v>0.163678874</v>
      </c>
      <c r="O3790">
        <v>0.212551145</v>
      </c>
      <c r="P3790">
        <v>0.62376998100000003</v>
      </c>
      <c r="Q3790">
        <v>-3.8855579999999999E-3</v>
      </c>
      <c r="R3790">
        <v>0.14626477900000001</v>
      </c>
      <c r="S3790">
        <v>0.20709390799999999</v>
      </c>
      <c r="T3790">
        <v>0.64664131300000005</v>
      </c>
      <c r="U3790">
        <v>0.26500000000000001</v>
      </c>
      <c r="V3790">
        <v>1.3333333329999999</v>
      </c>
      <c r="W3790">
        <f>COUNTIF(Table1[[#This Row],[Al2O3]:[TiO2]],0)</f>
        <v>0</v>
      </c>
      <c r="X3790">
        <f>Table1[[#This Row],[K2O]]+Table1[[#This Row],[Li2O]]+Table1[[#This Row],[Na2O]]</f>
        <v>0.17</v>
      </c>
      <c r="Y3790">
        <f>Table1[[#This Row],[B2O3]]+Table1[[#This Row],[K2O]]+Table1[[#This Row],[Li2O]]+Table1[[#This Row],[Na2O]]</f>
        <v>0.34</v>
      </c>
      <c r="Z3790" s="2">
        <f>Table1[[#This Row],[B2O3]]+Table1[[#This Row],[CaO]]+Table1[[#This Row],[K2O]]+Table1[[#This Row],[Li2O]]+Table1[[#This Row],[Na2O]]</f>
        <v>0.34500000000000003</v>
      </c>
      <c r="AA3790" s="2">
        <f>Table1[[#This Row],[A+B+AE]]-Table1[[#This Row],[Al2O3]]-Table1[[#This Row],[SiO2]]</f>
        <v>-0.22499999999999995</v>
      </c>
      <c r="AB3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481.26799999999992</v>
      </c>
    </row>
    <row r="3791" spans="1:28" hidden="1" x14ac:dyDescent="0.25">
      <c r="A3791">
        <v>0.19500000000000001</v>
      </c>
      <c r="B3791">
        <v>0.16500000000000001</v>
      </c>
      <c r="C3791">
        <v>2.5000000000000001E-2</v>
      </c>
      <c r="D3791">
        <v>2.5000000000000001E-3</v>
      </c>
      <c r="E3791">
        <v>0.05</v>
      </c>
      <c r="F3791">
        <v>0.01</v>
      </c>
      <c r="G3791">
        <v>5.5E-2</v>
      </c>
      <c r="H3791">
        <v>0.115</v>
      </c>
      <c r="I3791">
        <v>0.34</v>
      </c>
      <c r="J3791">
        <v>4.2500000000000003E-2</v>
      </c>
      <c r="K3791">
        <v>0.52307691999999995</v>
      </c>
      <c r="L3791">
        <v>0.58184806</v>
      </c>
      <c r="M3791">
        <v>1.4945150000000001E-2</v>
      </c>
      <c r="N3791">
        <v>0.18232915</v>
      </c>
      <c r="O3791">
        <v>0.19398835</v>
      </c>
      <c r="P3791">
        <v>0.62368250000000003</v>
      </c>
      <c r="Q3791">
        <v>-1.2550199999999999E-3</v>
      </c>
      <c r="R3791">
        <v>0.15229202999999999</v>
      </c>
      <c r="S3791">
        <v>0.19176020999999999</v>
      </c>
      <c r="T3791">
        <v>0.65594775999999999</v>
      </c>
      <c r="U3791">
        <v>0.255</v>
      </c>
      <c r="V3791">
        <v>1.14705882</v>
      </c>
      <c r="W3791">
        <f>COUNTIF(Table1[[#This Row],[Al2O3]:[TiO2]],0)</f>
        <v>0</v>
      </c>
      <c r="X3791">
        <f>Table1[[#This Row],[K2O]]+Table1[[#This Row],[Li2O]]+Table1[[#This Row],[Na2O]]</f>
        <v>0.18</v>
      </c>
      <c r="Y3791">
        <f>Table1[[#This Row],[B2O3]]+Table1[[#This Row],[K2O]]+Table1[[#This Row],[Li2O]]+Table1[[#This Row],[Na2O]]</f>
        <v>0.34500000000000003</v>
      </c>
      <c r="Z3791" s="2">
        <f>Table1[[#This Row],[B2O3]]+Table1[[#This Row],[CaO]]+Table1[[#This Row],[K2O]]+Table1[[#This Row],[Li2O]]+Table1[[#This Row],[Na2O]]</f>
        <v>0.37</v>
      </c>
      <c r="AA3791" s="2">
        <f>Table1[[#This Row],[A+B+AE]]-Table1[[#This Row],[Al2O3]]-Table1[[#This Row],[SiO2]]</f>
        <v>-0.16500000000000004</v>
      </c>
      <c r="AB3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452.82650000000012</v>
      </c>
    </row>
    <row r="3792" spans="1:28" hidden="1" x14ac:dyDescent="0.25">
      <c r="A3792">
        <v>0.19</v>
      </c>
      <c r="B3792">
        <v>0.115</v>
      </c>
      <c r="C3792">
        <v>2.5000000000000001E-2</v>
      </c>
      <c r="D3792">
        <v>2.5000000000000001E-3</v>
      </c>
      <c r="E3792">
        <v>0.05</v>
      </c>
      <c r="F3792">
        <v>2.5000000000000001E-3</v>
      </c>
      <c r="G3792">
        <v>4.4999999999999998E-2</v>
      </c>
      <c r="H3792">
        <v>0.11</v>
      </c>
      <c r="I3792">
        <v>0.43</v>
      </c>
      <c r="J3792">
        <v>0.03</v>
      </c>
      <c r="K3792">
        <v>0.58904109599999999</v>
      </c>
      <c r="L3792">
        <v>0.57500020900000004</v>
      </c>
      <c r="M3792">
        <v>3.1555798000000003E-2</v>
      </c>
      <c r="N3792">
        <v>0.167553272</v>
      </c>
      <c r="O3792">
        <v>0.192887526</v>
      </c>
      <c r="P3792">
        <v>0.63955920099999997</v>
      </c>
      <c r="Q3792">
        <v>7.2809570000000002E-3</v>
      </c>
      <c r="R3792">
        <v>0.144598064</v>
      </c>
      <c r="S3792">
        <v>0.19167427500000001</v>
      </c>
      <c r="T3792">
        <v>0.66372766100000002</v>
      </c>
      <c r="U3792">
        <v>0.26500000000000001</v>
      </c>
      <c r="V3792">
        <v>1.225806452</v>
      </c>
      <c r="W3792">
        <f>COUNTIF(Table1[[#This Row],[Al2O3]:[TiO2]],0)</f>
        <v>0</v>
      </c>
      <c r="X3792">
        <f>Table1[[#This Row],[K2O]]+Table1[[#This Row],[Li2O]]+Table1[[#This Row],[Na2O]]</f>
        <v>0.1575</v>
      </c>
      <c r="Y3792">
        <f>Table1[[#This Row],[B2O3]]+Table1[[#This Row],[K2O]]+Table1[[#This Row],[Li2O]]+Table1[[#This Row],[Na2O]]</f>
        <v>0.27250000000000002</v>
      </c>
      <c r="Z3792" s="2">
        <f>Table1[[#This Row],[B2O3]]+Table1[[#This Row],[CaO]]+Table1[[#This Row],[K2O]]+Table1[[#This Row],[Li2O]]+Table1[[#This Row],[Na2O]]</f>
        <v>0.29749999999999999</v>
      </c>
      <c r="AA3792" s="2">
        <f>Table1[[#This Row],[A+B+AE]]-Table1[[#This Row],[Al2O3]]-Table1[[#This Row],[SiO2]]</f>
        <v>-0.32250000000000001</v>
      </c>
      <c r="AB3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477.20799999999997</v>
      </c>
    </row>
    <row r="3793" spans="1:28" hidden="1" x14ac:dyDescent="0.25">
      <c r="A3793">
        <v>0.22500000000000001</v>
      </c>
      <c r="B3793">
        <v>0.115</v>
      </c>
      <c r="C3793">
        <v>0.03</v>
      </c>
      <c r="D3793">
        <v>5.0000000000000001E-3</v>
      </c>
      <c r="E3793">
        <v>4.4999999999999998E-2</v>
      </c>
      <c r="F3793">
        <v>0.01</v>
      </c>
      <c r="G3793">
        <v>5.0000000000000001E-3</v>
      </c>
      <c r="H3793">
        <v>0.13500000000000001</v>
      </c>
      <c r="I3793">
        <v>0.42499999999999999</v>
      </c>
      <c r="J3793">
        <v>5.0000000000000001E-3</v>
      </c>
      <c r="K3793">
        <v>0.54140127400000004</v>
      </c>
      <c r="L3793">
        <v>0.56798151399999997</v>
      </c>
      <c r="M3793">
        <v>3.0291386E-2</v>
      </c>
      <c r="N3793">
        <v>0.152768502</v>
      </c>
      <c r="O3793">
        <v>0.22427111899999999</v>
      </c>
      <c r="P3793">
        <v>0.62296037900000001</v>
      </c>
      <c r="Q3793">
        <v>-4.0534229999999996E-3</v>
      </c>
      <c r="R3793">
        <v>0.140072581</v>
      </c>
      <c r="S3793">
        <v>0.220386215</v>
      </c>
      <c r="T3793">
        <v>0.639541205</v>
      </c>
      <c r="U3793">
        <v>0.27</v>
      </c>
      <c r="V3793">
        <v>1.6071428569999999</v>
      </c>
      <c r="W3793">
        <f>COUNTIF(Table1[[#This Row],[Al2O3]:[TiO2]],0)</f>
        <v>0</v>
      </c>
      <c r="X3793">
        <f>Table1[[#This Row],[K2O]]+Table1[[#This Row],[Li2O]]+Table1[[#This Row],[Na2O]]</f>
        <v>0.15000000000000002</v>
      </c>
      <c r="Y3793">
        <f>Table1[[#This Row],[B2O3]]+Table1[[#This Row],[K2O]]+Table1[[#This Row],[Li2O]]+Table1[[#This Row],[Na2O]]</f>
        <v>0.26500000000000001</v>
      </c>
      <c r="Z3793" s="2">
        <f>Table1[[#This Row],[B2O3]]+Table1[[#This Row],[CaO]]+Table1[[#This Row],[K2O]]+Table1[[#This Row],[Li2O]]+Table1[[#This Row],[Na2O]]</f>
        <v>0.29500000000000004</v>
      </c>
      <c r="AA3793" s="2">
        <f>Table1[[#This Row],[A+B+AE]]-Table1[[#This Row],[Al2O3]]-Table1[[#This Row],[SiO2]]</f>
        <v>-0.35499999999999998</v>
      </c>
      <c r="AB3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521.32950000000005</v>
      </c>
    </row>
    <row r="3794" spans="1:28" hidden="1" x14ac:dyDescent="0.25">
      <c r="A3794">
        <v>0.21</v>
      </c>
      <c r="B3794">
        <v>0.13500000000000001</v>
      </c>
      <c r="C3794">
        <v>0.01</v>
      </c>
      <c r="D3794">
        <v>2.5000000000000001E-3</v>
      </c>
      <c r="E3794">
        <v>4.4999999999999998E-2</v>
      </c>
      <c r="F3794">
        <v>2.5000000000000001E-3</v>
      </c>
      <c r="G3794">
        <v>0.04</v>
      </c>
      <c r="H3794">
        <v>0.125</v>
      </c>
      <c r="I3794">
        <v>0.40500000000000003</v>
      </c>
      <c r="J3794">
        <v>2.5000000000000001E-2</v>
      </c>
      <c r="K3794">
        <v>0.54729729699999996</v>
      </c>
      <c r="L3794">
        <v>0.57032997600000002</v>
      </c>
      <c r="M3794">
        <v>2.4152357999999999E-2</v>
      </c>
      <c r="N3794">
        <v>0.166937895</v>
      </c>
      <c r="O3794">
        <v>0.205872261</v>
      </c>
      <c r="P3794">
        <v>0.627189844</v>
      </c>
      <c r="Q3794">
        <v>-2.7798649999999999E-3</v>
      </c>
      <c r="R3794">
        <v>0.14749775400000001</v>
      </c>
      <c r="S3794">
        <v>0.202845634</v>
      </c>
      <c r="T3794">
        <v>0.64965661100000005</v>
      </c>
      <c r="U3794">
        <v>0.27</v>
      </c>
      <c r="V3794">
        <v>1.2727272730000001</v>
      </c>
      <c r="W3794">
        <f>COUNTIF(Table1[[#This Row],[Al2O3]:[TiO2]],0)</f>
        <v>0</v>
      </c>
      <c r="X3794">
        <f>Table1[[#This Row],[K2O]]+Table1[[#This Row],[Li2O]]+Table1[[#This Row],[Na2O]]</f>
        <v>0.16750000000000001</v>
      </c>
      <c r="Y3794">
        <f>Table1[[#This Row],[B2O3]]+Table1[[#This Row],[K2O]]+Table1[[#This Row],[Li2O]]+Table1[[#This Row],[Na2O]]</f>
        <v>0.30249999999999999</v>
      </c>
      <c r="Z3794" s="2">
        <f>Table1[[#This Row],[B2O3]]+Table1[[#This Row],[CaO]]+Table1[[#This Row],[K2O]]+Table1[[#This Row],[Li2O]]+Table1[[#This Row],[Na2O]]</f>
        <v>0.3125</v>
      </c>
      <c r="AA3794" s="2">
        <f>Table1[[#This Row],[A+B+AE]]-Table1[[#This Row],[Al2O3]]-Table1[[#This Row],[SiO2]]</f>
        <v>-0.30249999999999999</v>
      </c>
      <c r="AB3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479.33799999999997</v>
      </c>
    </row>
    <row r="3795" spans="1:28" hidden="1" x14ac:dyDescent="0.25">
      <c r="A3795">
        <v>0.23499999999999999</v>
      </c>
      <c r="B3795">
        <v>0.17499999999999999</v>
      </c>
      <c r="C3795">
        <v>0.01</v>
      </c>
      <c r="D3795">
        <v>5.0000000000000001E-3</v>
      </c>
      <c r="E3795">
        <v>4.4999999999999998E-2</v>
      </c>
      <c r="F3795">
        <v>5.0000000000000001E-3</v>
      </c>
      <c r="G3795">
        <v>2.5000000000000001E-2</v>
      </c>
      <c r="H3795">
        <v>0.13500000000000001</v>
      </c>
      <c r="I3795">
        <v>0.32500000000000001</v>
      </c>
      <c r="J3795">
        <v>0.04</v>
      </c>
      <c r="K3795">
        <v>0.46762589900000001</v>
      </c>
      <c r="L3795">
        <v>0.57318325199999998</v>
      </c>
      <c r="M3795">
        <v>1.8414567999999999E-2</v>
      </c>
      <c r="N3795">
        <v>0.160947268</v>
      </c>
      <c r="O3795">
        <v>0.22812876200000001</v>
      </c>
      <c r="P3795">
        <v>0.61092396999999998</v>
      </c>
      <c r="Q3795">
        <v>-9.8159349999999996E-3</v>
      </c>
      <c r="R3795">
        <v>0.14428334900000001</v>
      </c>
      <c r="S3795">
        <v>0.221749367</v>
      </c>
      <c r="T3795">
        <v>0.63396728499999999</v>
      </c>
      <c r="U3795">
        <v>0.27</v>
      </c>
      <c r="V3795">
        <v>1.46875</v>
      </c>
      <c r="W3795">
        <f>COUNTIF(Table1[[#This Row],[Al2O3]:[TiO2]],0)</f>
        <v>0</v>
      </c>
      <c r="X3795">
        <f>Table1[[#This Row],[K2O]]+Table1[[#This Row],[Li2O]]+Table1[[#This Row],[Na2O]]</f>
        <v>0.16500000000000001</v>
      </c>
      <c r="Y3795">
        <f>Table1[[#This Row],[B2O3]]+Table1[[#This Row],[K2O]]+Table1[[#This Row],[Li2O]]+Table1[[#This Row],[Na2O]]</f>
        <v>0.33999999999999997</v>
      </c>
      <c r="Z3795" s="2">
        <f>Table1[[#This Row],[B2O3]]+Table1[[#This Row],[CaO]]+Table1[[#This Row],[K2O]]+Table1[[#This Row],[Li2O]]+Table1[[#This Row],[Na2O]]</f>
        <v>0.35</v>
      </c>
      <c r="AA3795" s="2">
        <f>Table1[[#This Row],[A+B+AE]]-Table1[[#This Row],[Al2O3]]-Table1[[#This Row],[SiO2]]</f>
        <v>-0.21000000000000002</v>
      </c>
      <c r="AB3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484.85550000000001</v>
      </c>
    </row>
    <row r="3796" spans="1:28" hidden="1" x14ac:dyDescent="0.25">
      <c r="A3796">
        <v>0.25</v>
      </c>
      <c r="B3796">
        <v>0.16</v>
      </c>
      <c r="C3796">
        <v>5.0000000000000001E-3</v>
      </c>
      <c r="D3796">
        <v>5.0000000000000001E-3</v>
      </c>
      <c r="E3796">
        <v>0.03</v>
      </c>
      <c r="F3796">
        <v>2.5000000000000001E-3</v>
      </c>
      <c r="G3796">
        <v>5.0000000000000001E-3</v>
      </c>
      <c r="H3796">
        <v>0.15</v>
      </c>
      <c r="I3796">
        <v>0.375</v>
      </c>
      <c r="J3796">
        <v>1.7500000000000002E-2</v>
      </c>
      <c r="K3796">
        <v>0.48387097000000001</v>
      </c>
      <c r="L3796">
        <v>0.56051521999999998</v>
      </c>
      <c r="M3796">
        <v>2.9644719999999999E-2</v>
      </c>
      <c r="N3796">
        <v>0.14861368</v>
      </c>
      <c r="O3796">
        <v>0.23564787000000001</v>
      </c>
      <c r="P3796">
        <v>0.61573845000000005</v>
      </c>
      <c r="Q3796">
        <v>-8.6445600000000008E-3</v>
      </c>
      <c r="R3796">
        <v>0.14053868999999999</v>
      </c>
      <c r="S3796">
        <v>0.22806577</v>
      </c>
      <c r="T3796">
        <v>0.63139553000000004</v>
      </c>
      <c r="U3796">
        <v>0.27</v>
      </c>
      <c r="V3796">
        <v>1.6129032299999999</v>
      </c>
      <c r="W3796">
        <f>COUNTIF(Table1[[#This Row],[Al2O3]:[TiO2]],0)</f>
        <v>0</v>
      </c>
      <c r="X3796">
        <f>Table1[[#This Row],[K2O]]+Table1[[#This Row],[Li2O]]+Table1[[#This Row],[Na2O]]</f>
        <v>0.1575</v>
      </c>
      <c r="Y3796">
        <f>Table1[[#This Row],[B2O3]]+Table1[[#This Row],[K2O]]+Table1[[#This Row],[Li2O]]+Table1[[#This Row],[Na2O]]</f>
        <v>0.3175</v>
      </c>
      <c r="Z3796" s="2">
        <f>Table1[[#This Row],[B2O3]]+Table1[[#This Row],[CaO]]+Table1[[#This Row],[K2O]]+Table1[[#This Row],[Li2O]]+Table1[[#This Row],[Na2O]]</f>
        <v>0.32250000000000001</v>
      </c>
      <c r="AA3796" s="2">
        <f>Table1[[#This Row],[A+B+AE]]-Table1[[#This Row],[Al2O3]]-Table1[[#This Row],[SiO2]]</f>
        <v>-0.30249999999999999</v>
      </c>
      <c r="AB3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515.49850000000004</v>
      </c>
    </row>
    <row r="3797" spans="1:28" hidden="1" x14ac:dyDescent="0.25">
      <c r="A3797">
        <v>0.23</v>
      </c>
      <c r="B3797">
        <v>0.125</v>
      </c>
      <c r="C3797">
        <v>0.04</v>
      </c>
      <c r="D3797">
        <v>5.0000000000000001E-3</v>
      </c>
      <c r="E3797">
        <v>0.03</v>
      </c>
      <c r="F3797">
        <v>2.5000000000000001E-3</v>
      </c>
      <c r="G3797">
        <v>0.01</v>
      </c>
      <c r="H3797">
        <v>0.14000000000000001</v>
      </c>
      <c r="I3797">
        <v>0.41</v>
      </c>
      <c r="J3797">
        <v>7.4999999999999997E-3</v>
      </c>
      <c r="K3797">
        <v>0.52564102999999995</v>
      </c>
      <c r="L3797">
        <v>0.56931843000000004</v>
      </c>
      <c r="M3797">
        <v>2.08255E-2</v>
      </c>
      <c r="N3797">
        <v>0.1602102</v>
      </c>
      <c r="O3797">
        <v>0.22528258000000001</v>
      </c>
      <c r="P3797">
        <v>0.61450722000000002</v>
      </c>
      <c r="Q3797">
        <v>-1.251006E-2</v>
      </c>
      <c r="R3797">
        <v>0.14688641</v>
      </c>
      <c r="S3797">
        <v>0.22102632999999999</v>
      </c>
      <c r="T3797">
        <v>0.63208726000000004</v>
      </c>
      <c r="U3797">
        <v>0.27</v>
      </c>
      <c r="V3797">
        <v>1.53333333</v>
      </c>
      <c r="W3797">
        <f>COUNTIF(Table1[[#This Row],[Al2O3]:[TiO2]],0)</f>
        <v>0</v>
      </c>
      <c r="X3797">
        <f>Table1[[#This Row],[K2O]]+Table1[[#This Row],[Li2O]]+Table1[[#This Row],[Na2O]]</f>
        <v>0.15250000000000002</v>
      </c>
      <c r="Y3797">
        <f>Table1[[#This Row],[B2O3]]+Table1[[#This Row],[K2O]]+Table1[[#This Row],[Li2O]]+Table1[[#This Row],[Na2O]]</f>
        <v>0.27750000000000002</v>
      </c>
      <c r="Z3797" s="2">
        <f>Table1[[#This Row],[B2O3]]+Table1[[#This Row],[CaO]]+Table1[[#This Row],[K2O]]+Table1[[#This Row],[Li2O]]+Table1[[#This Row],[Na2O]]</f>
        <v>0.3175</v>
      </c>
      <c r="AA3797" s="2">
        <f>Table1[[#This Row],[A+B+AE]]-Table1[[#This Row],[Al2O3]]-Table1[[#This Row],[SiO2]]</f>
        <v>-0.32250000000000001</v>
      </c>
      <c r="AB3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514.55500000000018</v>
      </c>
    </row>
    <row r="3798" spans="1:28" hidden="1" x14ac:dyDescent="0.25">
      <c r="A3798">
        <v>0.16500000000000001</v>
      </c>
      <c r="B3798">
        <v>0.125</v>
      </c>
      <c r="C3798">
        <v>3.5000000000000003E-2</v>
      </c>
      <c r="D3798">
        <v>2.5000000000000001E-3</v>
      </c>
      <c r="E3798">
        <v>2.5000000000000001E-2</v>
      </c>
      <c r="F3798">
        <v>7.4999999999999997E-3</v>
      </c>
      <c r="G3798">
        <v>5.5E-2</v>
      </c>
      <c r="H3798">
        <v>0.1</v>
      </c>
      <c r="I3798">
        <v>0.44</v>
      </c>
      <c r="J3798">
        <v>4.4999999999999998E-2</v>
      </c>
      <c r="K3798">
        <v>0.62411348</v>
      </c>
      <c r="L3798">
        <v>0.57516087999999999</v>
      </c>
      <c r="M3798">
        <v>4.5365139999999998E-2</v>
      </c>
      <c r="N3798">
        <v>0.17161924000000001</v>
      </c>
      <c r="O3798">
        <v>0.16620499</v>
      </c>
      <c r="P3798">
        <v>0.66217577000000005</v>
      </c>
      <c r="Q3798">
        <v>2.651206E-2</v>
      </c>
      <c r="R3798">
        <v>0.14227087999999999</v>
      </c>
      <c r="S3798">
        <v>0.16596342</v>
      </c>
      <c r="T3798">
        <v>0.69176570000000004</v>
      </c>
      <c r="U3798">
        <v>0.25</v>
      </c>
      <c r="V3798">
        <v>1.0645161299999999</v>
      </c>
      <c r="W3798">
        <f>COUNTIF(Table1[[#This Row],[Al2O3]:[TiO2]],0)</f>
        <v>0</v>
      </c>
      <c r="X3798">
        <f>Table1[[#This Row],[K2O]]+Table1[[#This Row],[Li2O]]+Table1[[#This Row],[Na2O]]</f>
        <v>0.16250000000000001</v>
      </c>
      <c r="Y3798">
        <f>Table1[[#This Row],[B2O3]]+Table1[[#This Row],[K2O]]+Table1[[#This Row],[Li2O]]+Table1[[#This Row],[Na2O]]</f>
        <v>0.28749999999999998</v>
      </c>
      <c r="Z3798" s="2">
        <f>Table1[[#This Row],[B2O3]]+Table1[[#This Row],[CaO]]+Table1[[#This Row],[K2O]]+Table1[[#This Row],[Li2O]]+Table1[[#This Row],[Na2O]]</f>
        <v>0.32250000000000001</v>
      </c>
      <c r="AA3798" s="2">
        <f>Table1[[#This Row],[A+B+AE]]-Table1[[#This Row],[Al2O3]]-Table1[[#This Row],[SiO2]]</f>
        <v>-0.28249999999999997</v>
      </c>
      <c r="AB3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466.95799999999997</v>
      </c>
    </row>
    <row r="3799" spans="1:28" hidden="1" x14ac:dyDescent="0.25">
      <c r="A3799">
        <v>0.23</v>
      </c>
      <c r="B3799">
        <v>0.125</v>
      </c>
      <c r="C3799">
        <v>2.5000000000000001E-2</v>
      </c>
      <c r="D3799">
        <v>5.0000000000000001E-3</v>
      </c>
      <c r="E3799">
        <v>3.5000000000000003E-2</v>
      </c>
      <c r="F3799">
        <v>5.0000000000000001E-3</v>
      </c>
      <c r="G3799">
        <v>0.01</v>
      </c>
      <c r="H3799">
        <v>0.13500000000000001</v>
      </c>
      <c r="I3799">
        <v>0.42</v>
      </c>
      <c r="J3799">
        <v>0.01</v>
      </c>
      <c r="K3799">
        <v>0.53503184699999995</v>
      </c>
      <c r="L3799">
        <v>0.56515176899999997</v>
      </c>
      <c r="M3799">
        <v>3.1390858000000001E-2</v>
      </c>
      <c r="N3799">
        <v>0.151553834</v>
      </c>
      <c r="O3799">
        <v>0.22498068099999999</v>
      </c>
      <c r="P3799">
        <v>0.62346548499999999</v>
      </c>
      <c r="Q3799">
        <v>-3.352893E-3</v>
      </c>
      <c r="R3799">
        <v>0.139451511</v>
      </c>
      <c r="S3799">
        <v>0.22046911999999999</v>
      </c>
      <c r="T3799">
        <v>0.64007936899999995</v>
      </c>
      <c r="U3799">
        <v>0.27</v>
      </c>
      <c r="V3799">
        <v>1.5862068970000001</v>
      </c>
      <c r="W3799">
        <f>COUNTIF(Table1[[#This Row],[Al2O3]:[TiO2]],0)</f>
        <v>0</v>
      </c>
      <c r="X3799">
        <f>Table1[[#This Row],[K2O]]+Table1[[#This Row],[Li2O]]+Table1[[#This Row],[Na2O]]</f>
        <v>0.15000000000000002</v>
      </c>
      <c r="Y3799">
        <f>Table1[[#This Row],[B2O3]]+Table1[[#This Row],[K2O]]+Table1[[#This Row],[Li2O]]+Table1[[#This Row],[Na2O]]</f>
        <v>0.27500000000000002</v>
      </c>
      <c r="Z3799" s="2">
        <f>Table1[[#This Row],[B2O3]]+Table1[[#This Row],[CaO]]+Table1[[#This Row],[K2O]]+Table1[[#This Row],[Li2O]]+Table1[[#This Row],[Na2O]]</f>
        <v>0.30000000000000004</v>
      </c>
      <c r="AA3799" s="2">
        <f>Table1[[#This Row],[A+B+AE]]-Table1[[#This Row],[Al2O3]]-Table1[[#This Row],[SiO2]]</f>
        <v>-0.35</v>
      </c>
      <c r="AB3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516.4380000000001</v>
      </c>
    </row>
    <row r="3800" spans="1:28" hidden="1" x14ac:dyDescent="0.25">
      <c r="A3800">
        <v>0.20499999999999999</v>
      </c>
      <c r="B3800">
        <v>0.14499999999999999</v>
      </c>
      <c r="C3800">
        <v>0.01</v>
      </c>
      <c r="D3800">
        <v>2.5000000000000001E-3</v>
      </c>
      <c r="E3800">
        <v>0.05</v>
      </c>
      <c r="F3800">
        <v>0.01</v>
      </c>
      <c r="G3800">
        <v>4.4999999999999998E-2</v>
      </c>
      <c r="H3800">
        <v>0.125</v>
      </c>
      <c r="I3800">
        <v>0.39500000000000002</v>
      </c>
      <c r="J3800">
        <v>1.2500000000000001E-2</v>
      </c>
      <c r="K3800">
        <v>0.54482758600000003</v>
      </c>
      <c r="L3800">
        <v>0.56937438500000004</v>
      </c>
      <c r="M3800">
        <v>2.1651694999999999E-2</v>
      </c>
      <c r="N3800">
        <v>0.17308252099999999</v>
      </c>
      <c r="O3800">
        <v>0.19892869599999999</v>
      </c>
      <c r="P3800">
        <v>0.62798878199999997</v>
      </c>
      <c r="Q3800">
        <v>-1.1330940000000001E-3</v>
      </c>
      <c r="R3800">
        <v>0.149484116</v>
      </c>
      <c r="S3800">
        <v>0.19648154300000001</v>
      </c>
      <c r="T3800">
        <v>0.65403434100000002</v>
      </c>
      <c r="U3800">
        <v>0.255</v>
      </c>
      <c r="V3800">
        <v>1.205882353</v>
      </c>
      <c r="W3800">
        <f>COUNTIF(Table1[[#This Row],[Al2O3]:[TiO2]],0)</f>
        <v>0</v>
      </c>
      <c r="X3800">
        <f>Table1[[#This Row],[K2O]]+Table1[[#This Row],[Li2O]]+Table1[[#This Row],[Na2O]]</f>
        <v>0.18</v>
      </c>
      <c r="Y3800">
        <f>Table1[[#This Row],[B2O3]]+Table1[[#This Row],[K2O]]+Table1[[#This Row],[Li2O]]+Table1[[#This Row],[Na2O]]</f>
        <v>0.32500000000000001</v>
      </c>
      <c r="Z3800" s="2">
        <f>Table1[[#This Row],[B2O3]]+Table1[[#This Row],[CaO]]+Table1[[#This Row],[K2O]]+Table1[[#This Row],[Li2O]]+Table1[[#This Row],[Na2O]]</f>
        <v>0.33500000000000002</v>
      </c>
      <c r="AA3800" s="2">
        <f>Table1[[#This Row],[A+B+AE]]-Table1[[#This Row],[Al2O3]]-Table1[[#This Row],[SiO2]]</f>
        <v>-0.26500000000000001</v>
      </c>
      <c r="AB3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473.17150000000004</v>
      </c>
    </row>
    <row r="3801" spans="1:28" hidden="1" x14ac:dyDescent="0.25">
      <c r="A3801">
        <v>0.22</v>
      </c>
      <c r="B3801">
        <v>0.16</v>
      </c>
      <c r="C3801">
        <v>5.0000000000000001E-3</v>
      </c>
      <c r="D3801">
        <v>5.0000000000000001E-3</v>
      </c>
      <c r="E3801">
        <v>0.05</v>
      </c>
      <c r="F3801">
        <v>7.4999999999999997E-3</v>
      </c>
      <c r="G3801">
        <v>5.5E-2</v>
      </c>
      <c r="H3801">
        <v>0.13</v>
      </c>
      <c r="I3801">
        <v>0.36</v>
      </c>
      <c r="J3801">
        <v>7.4999999999999997E-3</v>
      </c>
      <c r="K3801">
        <v>0.50704225400000003</v>
      </c>
      <c r="L3801">
        <v>0.57123286200000001</v>
      </c>
      <c r="M3801">
        <v>4.8819750000000002E-3</v>
      </c>
      <c r="N3801">
        <v>0.18216513200000001</v>
      </c>
      <c r="O3801">
        <v>0.20964260700000001</v>
      </c>
      <c r="P3801">
        <v>0.60819226100000001</v>
      </c>
      <c r="Q3801">
        <v>-1.5546948999999999E-2</v>
      </c>
      <c r="R3801">
        <v>0.15670340499999999</v>
      </c>
      <c r="S3801">
        <v>0.20680093099999999</v>
      </c>
      <c r="T3801">
        <v>0.63649566400000002</v>
      </c>
      <c r="U3801">
        <v>0.26500000000000001</v>
      </c>
      <c r="V3801">
        <v>1.1891891889999999</v>
      </c>
      <c r="W3801">
        <f>COUNTIF(Table1[[#This Row],[Al2O3]:[TiO2]],0)</f>
        <v>0</v>
      </c>
      <c r="X3801">
        <f>Table1[[#This Row],[K2O]]+Table1[[#This Row],[Li2O]]+Table1[[#This Row],[Na2O]]</f>
        <v>0.1925</v>
      </c>
      <c r="Y3801">
        <f>Table1[[#This Row],[B2O3]]+Table1[[#This Row],[K2O]]+Table1[[#This Row],[Li2O]]+Table1[[#This Row],[Na2O]]</f>
        <v>0.35250000000000004</v>
      </c>
      <c r="Z3801" s="2">
        <f>Table1[[#This Row],[B2O3]]+Table1[[#This Row],[CaO]]+Table1[[#This Row],[K2O]]+Table1[[#This Row],[Li2O]]+Table1[[#This Row],[Na2O]]</f>
        <v>0.35750000000000004</v>
      </c>
      <c r="AA3801" s="2">
        <f>Table1[[#This Row],[A+B+AE]]-Table1[[#This Row],[Al2O3]]-Table1[[#This Row],[SiO2]]</f>
        <v>-0.22249999999999995</v>
      </c>
      <c r="AB3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458.09100000000001</v>
      </c>
    </row>
    <row r="3802" spans="1:28" hidden="1" x14ac:dyDescent="0.25">
      <c r="A3802">
        <v>0.215</v>
      </c>
      <c r="B3802">
        <v>0.17</v>
      </c>
      <c r="C3802">
        <v>3.5000000000000003E-2</v>
      </c>
      <c r="D3802">
        <v>2.5000000000000001E-3</v>
      </c>
      <c r="E3802">
        <v>0.04</v>
      </c>
      <c r="F3802">
        <v>7.4999999999999997E-3</v>
      </c>
      <c r="G3802">
        <v>0.04</v>
      </c>
      <c r="H3802">
        <v>0.13</v>
      </c>
      <c r="I3802">
        <v>0.32</v>
      </c>
      <c r="J3802">
        <v>0.04</v>
      </c>
      <c r="K3802">
        <v>0.48120300799999999</v>
      </c>
      <c r="L3802">
        <v>0.58307496800000003</v>
      </c>
      <c r="M3802">
        <v>3.6691779999999999E-3</v>
      </c>
      <c r="N3802">
        <v>0.18208046999999999</v>
      </c>
      <c r="O3802">
        <v>0.211710026</v>
      </c>
      <c r="P3802">
        <v>0.60620950399999995</v>
      </c>
      <c r="Q3802">
        <v>-1.5942062E-2</v>
      </c>
      <c r="R3802">
        <v>0.15639663700000001</v>
      </c>
      <c r="S3802">
        <v>0.208012848</v>
      </c>
      <c r="T3802">
        <v>0.63559051499999997</v>
      </c>
      <c r="U3802">
        <v>0.26500000000000001</v>
      </c>
      <c r="V3802">
        <v>1.2647058819999999</v>
      </c>
      <c r="W3802">
        <f>COUNTIF(Table1[[#This Row],[Al2O3]:[TiO2]],0)</f>
        <v>0</v>
      </c>
      <c r="X3802">
        <f>Table1[[#This Row],[K2O]]+Table1[[#This Row],[Li2O]]+Table1[[#This Row],[Na2O]]</f>
        <v>0.17749999999999999</v>
      </c>
      <c r="Y3802">
        <f>Table1[[#This Row],[B2O3]]+Table1[[#This Row],[K2O]]+Table1[[#This Row],[Li2O]]+Table1[[#This Row],[Na2O]]</f>
        <v>0.34750000000000003</v>
      </c>
      <c r="Z3802" s="2">
        <f>Table1[[#This Row],[B2O3]]+Table1[[#This Row],[CaO]]+Table1[[#This Row],[K2O]]+Table1[[#This Row],[Li2O]]+Table1[[#This Row],[Na2O]]</f>
        <v>0.38250000000000001</v>
      </c>
      <c r="AA3802" s="2">
        <f>Table1[[#This Row],[A+B+AE]]-Table1[[#This Row],[Al2O3]]-Table1[[#This Row],[SiO2]]</f>
        <v>-0.1525</v>
      </c>
      <c r="AB3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466.31249999999989</v>
      </c>
    </row>
    <row r="3803" spans="1:28" hidden="1" x14ac:dyDescent="0.25">
      <c r="A3803">
        <v>0.20499999999999999</v>
      </c>
      <c r="B3803">
        <v>0.14000000000000001</v>
      </c>
      <c r="C3803">
        <v>0.04</v>
      </c>
      <c r="D3803">
        <v>2.5000000000000001E-3</v>
      </c>
      <c r="E3803">
        <v>2.5000000000000001E-2</v>
      </c>
      <c r="F3803">
        <v>7.4999999999999997E-3</v>
      </c>
      <c r="G3803">
        <v>0.05</v>
      </c>
      <c r="H3803">
        <v>0.12</v>
      </c>
      <c r="I3803">
        <v>0.40500000000000003</v>
      </c>
      <c r="J3803">
        <v>5.0000000000000001E-3</v>
      </c>
      <c r="K3803">
        <v>0.55479452100000004</v>
      </c>
      <c r="L3803">
        <v>0.57089422199999995</v>
      </c>
      <c r="M3803">
        <v>1.5865165000000001E-2</v>
      </c>
      <c r="N3803">
        <v>0.179535</v>
      </c>
      <c r="O3803">
        <v>0.19707464299999999</v>
      </c>
      <c r="P3803">
        <v>0.62339035700000001</v>
      </c>
      <c r="Q3803">
        <v>-3.4627669999999998E-3</v>
      </c>
      <c r="R3803">
        <v>0.151913613</v>
      </c>
      <c r="S3803">
        <v>0.19590042499999999</v>
      </c>
      <c r="T3803">
        <v>0.65218596200000001</v>
      </c>
      <c r="U3803">
        <v>0.25</v>
      </c>
      <c r="V3803">
        <v>1.205882353</v>
      </c>
      <c r="W3803">
        <f>COUNTIF(Table1[[#This Row],[Al2O3]:[TiO2]],0)</f>
        <v>0</v>
      </c>
      <c r="X3803">
        <f>Table1[[#This Row],[K2O]]+Table1[[#This Row],[Li2O]]+Table1[[#This Row],[Na2O]]</f>
        <v>0.17749999999999999</v>
      </c>
      <c r="Y3803">
        <f>Table1[[#This Row],[B2O3]]+Table1[[#This Row],[K2O]]+Table1[[#This Row],[Li2O]]+Table1[[#This Row],[Na2O]]</f>
        <v>0.3175</v>
      </c>
      <c r="Z3803" s="2">
        <f>Table1[[#This Row],[B2O3]]+Table1[[#This Row],[CaO]]+Table1[[#This Row],[K2O]]+Table1[[#This Row],[Li2O]]+Table1[[#This Row],[Na2O]]</f>
        <v>0.35750000000000004</v>
      </c>
      <c r="AA3803" s="2">
        <f>Table1[[#This Row],[A+B+AE]]-Table1[[#This Row],[Al2O3]]-Table1[[#This Row],[SiO2]]</f>
        <v>-0.25249999999999995</v>
      </c>
      <c r="AB3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472.4665</v>
      </c>
    </row>
    <row r="3804" spans="1:28" hidden="1" x14ac:dyDescent="0.25">
      <c r="A3804">
        <v>0.2</v>
      </c>
      <c r="B3804">
        <v>0.12</v>
      </c>
      <c r="C3804">
        <v>0.04</v>
      </c>
      <c r="D3804">
        <v>5.0000000000000001E-3</v>
      </c>
      <c r="E3804">
        <v>0.03</v>
      </c>
      <c r="F3804">
        <v>0.01</v>
      </c>
      <c r="G3804">
        <v>0.03</v>
      </c>
      <c r="H3804">
        <v>0.12</v>
      </c>
      <c r="I3804">
        <v>0.43</v>
      </c>
      <c r="J3804">
        <v>1.4999999999999999E-2</v>
      </c>
      <c r="K3804">
        <v>0.573333333</v>
      </c>
      <c r="L3804">
        <v>0.57168012199999996</v>
      </c>
      <c r="M3804">
        <v>2.9345089000000001E-2</v>
      </c>
      <c r="N3804">
        <v>0.16614800299999999</v>
      </c>
      <c r="O3804">
        <v>0.19884866600000001</v>
      </c>
      <c r="P3804">
        <v>0.63500333099999995</v>
      </c>
      <c r="Q3804">
        <v>4.5949279999999999E-3</v>
      </c>
      <c r="R3804">
        <v>0.143930949</v>
      </c>
      <c r="S3804">
        <v>0.1972873</v>
      </c>
      <c r="T3804">
        <v>0.65878175100000003</v>
      </c>
      <c r="U3804">
        <v>0.26</v>
      </c>
      <c r="V3804">
        <v>1.3333333329999999</v>
      </c>
      <c r="W3804">
        <f>COUNTIF(Table1[[#This Row],[Al2O3]:[TiO2]],0)</f>
        <v>0</v>
      </c>
      <c r="X3804">
        <f>Table1[[#This Row],[K2O]]+Table1[[#This Row],[Li2O]]+Table1[[#This Row],[Na2O]]</f>
        <v>0.16</v>
      </c>
      <c r="Y3804">
        <f>Table1[[#This Row],[B2O3]]+Table1[[#This Row],[K2O]]+Table1[[#This Row],[Li2O]]+Table1[[#This Row],[Na2O]]</f>
        <v>0.28000000000000003</v>
      </c>
      <c r="Z3804" s="2">
        <f>Table1[[#This Row],[B2O3]]+Table1[[#This Row],[CaO]]+Table1[[#This Row],[K2O]]+Table1[[#This Row],[Li2O]]+Table1[[#This Row],[Na2O]]</f>
        <v>0.32</v>
      </c>
      <c r="AA3804" s="2">
        <f>Table1[[#This Row],[A+B+AE]]-Table1[[#This Row],[Al2O3]]-Table1[[#This Row],[SiO2]]</f>
        <v>-0.31</v>
      </c>
      <c r="AB3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494.81799999999998</v>
      </c>
    </row>
    <row r="3805" spans="1:28" hidden="1" x14ac:dyDescent="0.25">
      <c r="A3805">
        <v>0.20499999999999999</v>
      </c>
      <c r="B3805">
        <v>0.14499999999999999</v>
      </c>
      <c r="C3805">
        <v>0.02</v>
      </c>
      <c r="D3805">
        <v>2.5000000000000001E-3</v>
      </c>
      <c r="E3805">
        <v>3.5000000000000003E-2</v>
      </c>
      <c r="F3805">
        <v>5.0000000000000001E-3</v>
      </c>
      <c r="G3805">
        <v>5.5E-2</v>
      </c>
      <c r="H3805">
        <v>0.125</v>
      </c>
      <c r="I3805">
        <v>0.40500000000000003</v>
      </c>
      <c r="J3805">
        <v>2.5000000000000001E-3</v>
      </c>
      <c r="K3805">
        <v>0.55102040799999996</v>
      </c>
      <c r="L3805">
        <v>0.56766347299999997</v>
      </c>
      <c r="M3805">
        <v>1.6374594999999999E-2</v>
      </c>
      <c r="N3805">
        <v>0.18042207299999999</v>
      </c>
      <c r="O3805">
        <v>0.19487618200000001</v>
      </c>
      <c r="P3805">
        <v>0.624701744</v>
      </c>
      <c r="Q3805">
        <v>-4.6227810000000003E-3</v>
      </c>
      <c r="R3805">
        <v>0.15457410299999999</v>
      </c>
      <c r="S3805">
        <v>0.193129307</v>
      </c>
      <c r="T3805">
        <v>0.65229658999999995</v>
      </c>
      <c r="U3805">
        <v>0.25</v>
      </c>
      <c r="V3805">
        <v>1.138888889</v>
      </c>
      <c r="W3805">
        <f>COUNTIF(Table1[[#This Row],[Al2O3]:[TiO2]],0)</f>
        <v>0</v>
      </c>
      <c r="X3805">
        <f>Table1[[#This Row],[K2O]]+Table1[[#This Row],[Li2O]]+Table1[[#This Row],[Na2O]]</f>
        <v>0.185</v>
      </c>
      <c r="Y3805">
        <f>Table1[[#This Row],[B2O3]]+Table1[[#This Row],[K2O]]+Table1[[#This Row],[Li2O]]+Table1[[#This Row],[Na2O]]</f>
        <v>0.32999999999999996</v>
      </c>
      <c r="Z3805" s="2">
        <f>Table1[[#This Row],[B2O3]]+Table1[[#This Row],[CaO]]+Table1[[#This Row],[K2O]]+Table1[[#This Row],[Li2O]]+Table1[[#This Row],[Na2O]]</f>
        <v>0.35</v>
      </c>
      <c r="AA3805" s="2">
        <f>Table1[[#This Row],[A+B+AE]]-Table1[[#This Row],[Al2O3]]-Table1[[#This Row],[SiO2]]</f>
        <v>-0.26</v>
      </c>
      <c r="AB3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465.88850000000002</v>
      </c>
    </row>
    <row r="3806" spans="1:28" hidden="1" x14ac:dyDescent="0.25">
      <c r="A3806">
        <v>0.245</v>
      </c>
      <c r="B3806">
        <v>0.2</v>
      </c>
      <c r="C3806">
        <v>5.0000000000000001E-3</v>
      </c>
      <c r="D3806">
        <v>5.0000000000000001E-3</v>
      </c>
      <c r="E3806">
        <v>2.5000000000000001E-2</v>
      </c>
      <c r="F3806">
        <v>7.4999999999999997E-3</v>
      </c>
      <c r="G3806">
        <v>0.01</v>
      </c>
      <c r="H3806">
        <v>0.14499999999999999</v>
      </c>
      <c r="I3806">
        <v>0.315</v>
      </c>
      <c r="J3806">
        <v>4.2500000000000003E-2</v>
      </c>
      <c r="K3806">
        <v>0.44680851100000002</v>
      </c>
      <c r="L3806">
        <v>0.56427802400000004</v>
      </c>
      <c r="M3806">
        <v>3.1396739999999999E-2</v>
      </c>
      <c r="N3806">
        <v>0.14965763400000001</v>
      </c>
      <c r="O3806">
        <v>0.22949314800000001</v>
      </c>
      <c r="P3806">
        <v>0.62084921800000004</v>
      </c>
      <c r="Q3806">
        <v>-1.1323419999999999E-3</v>
      </c>
      <c r="R3806">
        <v>0.13738365</v>
      </c>
      <c r="S3806">
        <v>0.220975539</v>
      </c>
      <c r="T3806">
        <v>0.64164081100000003</v>
      </c>
      <c r="U3806">
        <v>0.255</v>
      </c>
      <c r="V3806">
        <v>1.5806451610000001</v>
      </c>
      <c r="W3806">
        <f>COUNTIF(Table1[[#This Row],[Al2O3]:[TiO2]],0)</f>
        <v>0</v>
      </c>
      <c r="X3806">
        <f>Table1[[#This Row],[K2O]]+Table1[[#This Row],[Li2O]]+Table1[[#This Row],[Na2O]]</f>
        <v>0.16249999999999998</v>
      </c>
      <c r="Y3806">
        <f>Table1[[#This Row],[B2O3]]+Table1[[#This Row],[K2O]]+Table1[[#This Row],[Li2O]]+Table1[[#This Row],[Na2O]]</f>
        <v>0.36250000000000004</v>
      </c>
      <c r="Z3806" s="2">
        <f>Table1[[#This Row],[B2O3]]+Table1[[#This Row],[CaO]]+Table1[[#This Row],[K2O]]+Table1[[#This Row],[Li2O]]+Table1[[#This Row],[Na2O]]</f>
        <v>0.36750000000000005</v>
      </c>
      <c r="AA3806" s="2">
        <f>Table1[[#This Row],[A+B+AE]]-Table1[[#This Row],[Al2O3]]-Table1[[#This Row],[SiO2]]</f>
        <v>-0.19249999999999995</v>
      </c>
      <c r="AB3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501.29250000000002</v>
      </c>
    </row>
    <row r="3807" spans="1:28" hidden="1" x14ac:dyDescent="0.25">
      <c r="A3807">
        <v>0.21</v>
      </c>
      <c r="B3807">
        <v>0.18</v>
      </c>
      <c r="C3807">
        <v>0.01</v>
      </c>
      <c r="D3807">
        <v>2.5000000000000001E-3</v>
      </c>
      <c r="E3807">
        <v>0.02</v>
      </c>
      <c r="F3807">
        <v>5.0000000000000001E-3</v>
      </c>
      <c r="G3807">
        <v>0.05</v>
      </c>
      <c r="H3807">
        <v>0.13</v>
      </c>
      <c r="I3807">
        <v>0.35499999999999998</v>
      </c>
      <c r="J3807">
        <v>3.7499999999999999E-2</v>
      </c>
      <c r="K3807">
        <v>0.51079136700000005</v>
      </c>
      <c r="L3807">
        <v>0.56943186599999995</v>
      </c>
      <c r="M3807">
        <v>2.0365107E-2</v>
      </c>
      <c r="N3807">
        <v>0.175250566</v>
      </c>
      <c r="O3807">
        <v>0.197259039</v>
      </c>
      <c r="P3807">
        <v>0.62749039500000003</v>
      </c>
      <c r="Q3807">
        <v>-1.1117919999999999E-3</v>
      </c>
      <c r="R3807">
        <v>0.15122606999999999</v>
      </c>
      <c r="S3807">
        <v>0.19337194599999999</v>
      </c>
      <c r="T3807">
        <v>0.65540198299999997</v>
      </c>
      <c r="U3807">
        <v>0.255</v>
      </c>
      <c r="V3807">
        <v>1.1666666670000001</v>
      </c>
      <c r="W3807">
        <f>COUNTIF(Table1[[#This Row],[Al2O3]:[TiO2]],0)</f>
        <v>0</v>
      </c>
      <c r="X3807">
        <f>Table1[[#This Row],[K2O]]+Table1[[#This Row],[Li2O]]+Table1[[#This Row],[Na2O]]</f>
        <v>0.185</v>
      </c>
      <c r="Y3807">
        <f>Table1[[#This Row],[B2O3]]+Table1[[#This Row],[K2O]]+Table1[[#This Row],[Li2O]]+Table1[[#This Row],[Na2O]]</f>
        <v>0.36499999999999999</v>
      </c>
      <c r="Z3807" s="2">
        <f>Table1[[#This Row],[B2O3]]+Table1[[#This Row],[CaO]]+Table1[[#This Row],[K2O]]+Table1[[#This Row],[Li2O]]+Table1[[#This Row],[Na2O]]</f>
        <v>0.375</v>
      </c>
      <c r="AA3807" s="2">
        <f>Table1[[#This Row],[A+B+AE]]-Table1[[#This Row],[Al2O3]]-Table1[[#This Row],[SiO2]]</f>
        <v>-0.18999999999999997</v>
      </c>
      <c r="AB3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461.8175</v>
      </c>
    </row>
    <row r="3808" spans="1:28" hidden="1" x14ac:dyDescent="0.25">
      <c r="A3808">
        <v>0.23499999999999999</v>
      </c>
      <c r="B3808">
        <v>0.19500000000000001</v>
      </c>
      <c r="C3808">
        <v>0.01</v>
      </c>
      <c r="D3808">
        <v>5.0000000000000001E-3</v>
      </c>
      <c r="E3808">
        <v>2.5000000000000001E-2</v>
      </c>
      <c r="F3808">
        <v>0.01</v>
      </c>
      <c r="G3808">
        <v>0.06</v>
      </c>
      <c r="H3808">
        <v>0.14000000000000001</v>
      </c>
      <c r="I3808">
        <v>0.31</v>
      </c>
      <c r="J3808">
        <v>0.01</v>
      </c>
      <c r="K3808">
        <v>0.45255474499999998</v>
      </c>
      <c r="L3808">
        <v>0.57169759499999995</v>
      </c>
      <c r="M3808">
        <v>-8.2896310000000004E-3</v>
      </c>
      <c r="N3808">
        <v>0.191072662</v>
      </c>
      <c r="O3808">
        <v>0.21501736199999999</v>
      </c>
      <c r="P3808">
        <v>0.59390997599999995</v>
      </c>
      <c r="Q3808">
        <v>-2.4799943000000001E-2</v>
      </c>
      <c r="R3808">
        <v>0.16251742</v>
      </c>
      <c r="S3808">
        <v>0.21128343399999999</v>
      </c>
      <c r="T3808">
        <v>0.62619914600000004</v>
      </c>
      <c r="U3808">
        <v>0.26500000000000001</v>
      </c>
      <c r="V3808">
        <v>1.175</v>
      </c>
      <c r="W3808">
        <f>COUNTIF(Table1[[#This Row],[Al2O3]:[TiO2]],0)</f>
        <v>0</v>
      </c>
      <c r="X3808">
        <f>Table1[[#This Row],[K2O]]+Table1[[#This Row],[Li2O]]+Table1[[#This Row],[Na2O]]</f>
        <v>0.21000000000000002</v>
      </c>
      <c r="Y3808">
        <f>Table1[[#This Row],[B2O3]]+Table1[[#This Row],[K2O]]+Table1[[#This Row],[Li2O]]+Table1[[#This Row],[Na2O]]</f>
        <v>0.40500000000000003</v>
      </c>
      <c r="Z3808" s="2">
        <f>Table1[[#This Row],[B2O3]]+Table1[[#This Row],[CaO]]+Table1[[#This Row],[K2O]]+Table1[[#This Row],[Li2O]]+Table1[[#This Row],[Na2O]]</f>
        <v>0.41500000000000004</v>
      </c>
      <c r="AA3808" s="2">
        <f>Table1[[#This Row],[A+B+AE]]-Table1[[#This Row],[Al2O3]]-Table1[[#This Row],[SiO2]]</f>
        <v>-0.12999999999999995</v>
      </c>
      <c r="AB3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446.68499999999995</v>
      </c>
    </row>
    <row r="3809" spans="1:28" hidden="1" x14ac:dyDescent="0.25">
      <c r="A3809">
        <v>0.25</v>
      </c>
      <c r="B3809">
        <v>0.16</v>
      </c>
      <c r="C3809">
        <v>3.5000000000000003E-2</v>
      </c>
      <c r="D3809">
        <v>2.5000000000000001E-3</v>
      </c>
      <c r="E3809">
        <v>2.5000000000000001E-2</v>
      </c>
      <c r="F3809">
        <v>2.5000000000000001E-3</v>
      </c>
      <c r="G3809">
        <v>5.0000000000000001E-3</v>
      </c>
      <c r="H3809">
        <v>0.14499999999999999</v>
      </c>
      <c r="I3809">
        <v>0.36</v>
      </c>
      <c r="J3809">
        <v>1.4999999999999999E-2</v>
      </c>
      <c r="K3809">
        <v>0.47682119000000001</v>
      </c>
      <c r="L3809">
        <v>0.56628687</v>
      </c>
      <c r="M3809">
        <v>2.1580490000000001E-2</v>
      </c>
      <c r="N3809">
        <v>0.15414977999999999</v>
      </c>
      <c r="O3809">
        <v>0.23806916</v>
      </c>
      <c r="P3809">
        <v>0.60778105000000004</v>
      </c>
      <c r="Q3809">
        <v>-1.2422229999999999E-2</v>
      </c>
      <c r="R3809">
        <v>0.14228223000000001</v>
      </c>
      <c r="S3809">
        <v>0.23128552999999999</v>
      </c>
      <c r="T3809">
        <v>0.62643223999999997</v>
      </c>
      <c r="U3809">
        <v>0.26</v>
      </c>
      <c r="V3809">
        <v>1.6666666699999999</v>
      </c>
      <c r="W3809">
        <f>COUNTIF(Table1[[#This Row],[Al2O3]:[TiO2]],0)</f>
        <v>0</v>
      </c>
      <c r="X3809">
        <f>Table1[[#This Row],[K2O]]+Table1[[#This Row],[Li2O]]+Table1[[#This Row],[Na2O]]</f>
        <v>0.1525</v>
      </c>
      <c r="Y3809">
        <f>Table1[[#This Row],[B2O3]]+Table1[[#This Row],[K2O]]+Table1[[#This Row],[Li2O]]+Table1[[#This Row],[Na2O]]</f>
        <v>0.3125</v>
      </c>
      <c r="Z3809" s="2">
        <f>Table1[[#This Row],[B2O3]]+Table1[[#This Row],[CaO]]+Table1[[#This Row],[K2O]]+Table1[[#This Row],[Li2O]]+Table1[[#This Row],[Na2O]]</f>
        <v>0.34750000000000003</v>
      </c>
      <c r="AA3809" s="2">
        <f>Table1[[#This Row],[A+B+AE]]-Table1[[#This Row],[Al2O3]]-Table1[[#This Row],[SiO2]]</f>
        <v>-0.26249999999999996</v>
      </c>
      <c r="AB3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515.87249999999995</v>
      </c>
    </row>
    <row r="3810" spans="1:28" hidden="1" x14ac:dyDescent="0.25">
      <c r="A3810">
        <v>0.24</v>
      </c>
      <c r="B3810">
        <v>0.16500000000000001</v>
      </c>
      <c r="C3810">
        <v>0.02</v>
      </c>
      <c r="D3810">
        <v>5.0000000000000001E-3</v>
      </c>
      <c r="E3810">
        <v>0.04</v>
      </c>
      <c r="F3810">
        <v>7.4999999999999997E-3</v>
      </c>
      <c r="G3810">
        <v>0.01</v>
      </c>
      <c r="H3810">
        <v>0.14499999999999999</v>
      </c>
      <c r="I3810">
        <v>0.35</v>
      </c>
      <c r="J3810">
        <v>1.7500000000000002E-2</v>
      </c>
      <c r="K3810">
        <v>0.47619048000000003</v>
      </c>
      <c r="L3810">
        <v>0.56789710000000004</v>
      </c>
      <c r="M3810">
        <v>2.0896049999999999E-2</v>
      </c>
      <c r="N3810">
        <v>0.15785405</v>
      </c>
      <c r="O3810">
        <v>0.23047892</v>
      </c>
      <c r="P3810">
        <v>0.61166703</v>
      </c>
      <c r="Q3810">
        <v>-1.106037E-2</v>
      </c>
      <c r="R3810">
        <v>0.14433807000000001</v>
      </c>
      <c r="S3810">
        <v>0.22393909000000001</v>
      </c>
      <c r="T3810">
        <v>0.63172284000000001</v>
      </c>
      <c r="U3810">
        <v>0.26</v>
      </c>
      <c r="V3810">
        <v>1.5483871</v>
      </c>
      <c r="W3810">
        <f>COUNTIF(Table1[[#This Row],[Al2O3]:[TiO2]],0)</f>
        <v>0</v>
      </c>
      <c r="X3810">
        <f>Table1[[#This Row],[K2O]]+Table1[[#This Row],[Li2O]]+Table1[[#This Row],[Na2O]]</f>
        <v>0.16249999999999998</v>
      </c>
      <c r="Y3810">
        <f>Table1[[#This Row],[B2O3]]+Table1[[#This Row],[K2O]]+Table1[[#This Row],[Li2O]]+Table1[[#This Row],[Na2O]]</f>
        <v>0.32750000000000001</v>
      </c>
      <c r="Z3810" s="2">
        <f>Table1[[#This Row],[B2O3]]+Table1[[#This Row],[CaO]]+Table1[[#This Row],[K2O]]+Table1[[#This Row],[Li2O]]+Table1[[#This Row],[Na2O]]</f>
        <v>0.34750000000000003</v>
      </c>
      <c r="AA3810" s="2">
        <f>Table1[[#This Row],[A+B+AE]]-Table1[[#This Row],[Al2O3]]-Table1[[#This Row],[SiO2]]</f>
        <v>-0.24249999999999994</v>
      </c>
      <c r="AB3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506.0295000000001</v>
      </c>
    </row>
    <row r="3811" spans="1:28" hidden="1" x14ac:dyDescent="0.25">
      <c r="A3811">
        <v>0.20499999999999999</v>
      </c>
      <c r="B3811">
        <v>0.125</v>
      </c>
      <c r="C3811">
        <v>0.01</v>
      </c>
      <c r="D3811">
        <v>2.5000000000000001E-3</v>
      </c>
      <c r="E3811">
        <v>0.05</v>
      </c>
      <c r="F3811">
        <v>5.0000000000000001E-3</v>
      </c>
      <c r="G3811">
        <v>0.04</v>
      </c>
      <c r="H3811">
        <v>0.125</v>
      </c>
      <c r="I3811">
        <v>0.42499999999999999</v>
      </c>
      <c r="J3811">
        <v>1.2500000000000001E-2</v>
      </c>
      <c r="K3811">
        <v>0.56291390699999999</v>
      </c>
      <c r="L3811">
        <v>0.56844379700000003</v>
      </c>
      <c r="M3811">
        <v>2.5655410999999999E-2</v>
      </c>
      <c r="N3811">
        <v>0.168126954</v>
      </c>
      <c r="O3811">
        <v>0.201249712</v>
      </c>
      <c r="P3811">
        <v>0.63062333400000004</v>
      </c>
      <c r="Q3811">
        <v>-1.198813E-3</v>
      </c>
      <c r="R3811">
        <v>0.14818768500000001</v>
      </c>
      <c r="S3811">
        <v>0.19894221000000001</v>
      </c>
      <c r="T3811">
        <v>0.65287010499999998</v>
      </c>
      <c r="U3811">
        <v>0.26500000000000001</v>
      </c>
      <c r="V3811">
        <v>1.242424242</v>
      </c>
      <c r="W3811">
        <f>COUNTIF(Table1[[#This Row],[Al2O3]:[TiO2]],0)</f>
        <v>0</v>
      </c>
      <c r="X3811">
        <f>Table1[[#This Row],[K2O]]+Table1[[#This Row],[Li2O]]+Table1[[#This Row],[Na2O]]</f>
        <v>0.16999999999999998</v>
      </c>
      <c r="Y3811">
        <f>Table1[[#This Row],[B2O3]]+Table1[[#This Row],[K2O]]+Table1[[#This Row],[Li2O]]+Table1[[#This Row],[Na2O]]</f>
        <v>0.29500000000000004</v>
      </c>
      <c r="Z3811" s="2">
        <f>Table1[[#This Row],[B2O3]]+Table1[[#This Row],[CaO]]+Table1[[#This Row],[K2O]]+Table1[[#This Row],[Li2O]]+Table1[[#This Row],[Na2O]]</f>
        <v>0.30500000000000005</v>
      </c>
      <c r="AA3811" s="2">
        <f>Table1[[#This Row],[A+B+AE]]-Table1[[#This Row],[Al2O3]]-Table1[[#This Row],[SiO2]]</f>
        <v>-0.32499999999999996</v>
      </c>
      <c r="AB3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482.30600000000004</v>
      </c>
    </row>
    <row r="3812" spans="1:28" hidden="1" x14ac:dyDescent="0.25">
      <c r="A3812">
        <v>0.23499999999999999</v>
      </c>
      <c r="B3812">
        <v>0.17</v>
      </c>
      <c r="C3812">
        <v>5.0000000000000001E-3</v>
      </c>
      <c r="D3812">
        <v>2.5000000000000001E-3</v>
      </c>
      <c r="E3812">
        <v>2.5000000000000001E-2</v>
      </c>
      <c r="F3812">
        <v>2.5000000000000001E-3</v>
      </c>
      <c r="G3812">
        <v>5.0000000000000001E-3</v>
      </c>
      <c r="H3812">
        <v>0.14499999999999999</v>
      </c>
      <c r="I3812">
        <v>0.375</v>
      </c>
      <c r="J3812">
        <v>3.5000000000000003E-2</v>
      </c>
      <c r="K3812">
        <v>0.49668874200000002</v>
      </c>
      <c r="L3812">
        <v>0.55997886799999996</v>
      </c>
      <c r="M3812">
        <v>4.1783646000000001E-2</v>
      </c>
      <c r="N3812">
        <v>0.144255619</v>
      </c>
      <c r="O3812">
        <v>0.22205528699999999</v>
      </c>
      <c r="P3812">
        <v>0.63368909399999995</v>
      </c>
      <c r="Q3812">
        <v>4.0180370000000003E-3</v>
      </c>
      <c r="R3812">
        <v>0.135999708</v>
      </c>
      <c r="S3812">
        <v>0.214417037</v>
      </c>
      <c r="T3812">
        <v>0.64958325500000003</v>
      </c>
      <c r="U3812">
        <v>0.255</v>
      </c>
      <c r="V3812">
        <v>1.566666667</v>
      </c>
      <c r="W3812">
        <f>COUNTIF(Table1[[#This Row],[Al2O3]:[TiO2]],0)</f>
        <v>0</v>
      </c>
      <c r="X3812">
        <f>Table1[[#This Row],[K2O]]+Table1[[#This Row],[Li2O]]+Table1[[#This Row],[Na2O]]</f>
        <v>0.1525</v>
      </c>
      <c r="Y3812">
        <f>Table1[[#This Row],[B2O3]]+Table1[[#This Row],[K2O]]+Table1[[#This Row],[Li2O]]+Table1[[#This Row],[Na2O]]</f>
        <v>0.32250000000000001</v>
      </c>
      <c r="Z3812" s="2">
        <f>Table1[[#This Row],[B2O3]]+Table1[[#This Row],[CaO]]+Table1[[#This Row],[K2O]]+Table1[[#This Row],[Li2O]]+Table1[[#This Row],[Na2O]]</f>
        <v>0.32750000000000001</v>
      </c>
      <c r="AA3812" s="2">
        <f>Table1[[#This Row],[A+B+AE]]-Table1[[#This Row],[Al2O3]]-Table1[[#This Row],[SiO2]]</f>
        <v>-0.28249999999999997</v>
      </c>
      <c r="AB3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514.71399999999994</v>
      </c>
    </row>
    <row r="3813" spans="1:28" hidden="1" x14ac:dyDescent="0.25">
      <c r="A3813">
        <v>0.23499999999999999</v>
      </c>
      <c r="B3813">
        <v>0.13500000000000001</v>
      </c>
      <c r="C3813">
        <v>0.03</v>
      </c>
      <c r="D3813">
        <v>5.0000000000000001E-3</v>
      </c>
      <c r="E3813">
        <v>0.04</v>
      </c>
      <c r="F3813">
        <v>7.4999999999999997E-3</v>
      </c>
      <c r="G3813">
        <v>5.0000000000000001E-3</v>
      </c>
      <c r="H3813">
        <v>0.14000000000000001</v>
      </c>
      <c r="I3813">
        <v>0.39</v>
      </c>
      <c r="J3813">
        <v>1.2500000000000001E-2</v>
      </c>
      <c r="K3813">
        <v>0.50980392200000002</v>
      </c>
      <c r="L3813">
        <v>0.56919538000000003</v>
      </c>
      <c r="M3813">
        <v>2.4486740999999999E-2</v>
      </c>
      <c r="N3813">
        <v>0.15465240299999999</v>
      </c>
      <c r="O3813">
        <v>0.231059284</v>
      </c>
      <c r="P3813">
        <v>0.61428831299999997</v>
      </c>
      <c r="Q3813">
        <v>-9.5388950000000004E-3</v>
      </c>
      <c r="R3813">
        <v>0.14223386099999999</v>
      </c>
      <c r="S3813">
        <v>0.22583667700000001</v>
      </c>
      <c r="T3813">
        <v>0.631929462</v>
      </c>
      <c r="U3813">
        <v>0.27</v>
      </c>
      <c r="V3813">
        <v>1.6206896550000001</v>
      </c>
      <c r="W3813">
        <f>COUNTIF(Table1[[#This Row],[Al2O3]:[TiO2]],0)</f>
        <v>0</v>
      </c>
      <c r="X3813">
        <f>Table1[[#This Row],[K2O]]+Table1[[#This Row],[Li2O]]+Table1[[#This Row],[Na2O]]</f>
        <v>0.15250000000000002</v>
      </c>
      <c r="Y3813">
        <f>Table1[[#This Row],[B2O3]]+Table1[[#This Row],[K2O]]+Table1[[#This Row],[Li2O]]+Table1[[#This Row],[Na2O]]</f>
        <v>0.28750000000000003</v>
      </c>
      <c r="Z3813" s="2">
        <f>Table1[[#This Row],[B2O3]]+Table1[[#This Row],[CaO]]+Table1[[#This Row],[K2O]]+Table1[[#This Row],[Li2O]]+Table1[[#This Row],[Na2O]]</f>
        <v>0.3175</v>
      </c>
      <c r="AA3813" s="2">
        <f>Table1[[#This Row],[A+B+AE]]-Table1[[#This Row],[Al2O3]]-Table1[[#This Row],[SiO2]]</f>
        <v>-0.3075</v>
      </c>
      <c r="AB3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516.80750000000012</v>
      </c>
    </row>
    <row r="3814" spans="1:28" hidden="1" x14ac:dyDescent="0.25">
      <c r="A3814">
        <v>0.19</v>
      </c>
      <c r="B3814">
        <v>0.13</v>
      </c>
      <c r="C3814">
        <v>0.03</v>
      </c>
      <c r="D3814">
        <v>5.0000000000000001E-3</v>
      </c>
      <c r="E3814">
        <v>0.05</v>
      </c>
      <c r="F3814">
        <v>0.01</v>
      </c>
      <c r="G3814">
        <v>4.4999999999999998E-2</v>
      </c>
      <c r="H3814">
        <v>0.115</v>
      </c>
      <c r="I3814">
        <v>0.4</v>
      </c>
      <c r="J3814">
        <v>2.5000000000000001E-2</v>
      </c>
      <c r="K3814">
        <v>0.56737588699999997</v>
      </c>
      <c r="L3814">
        <v>0.57802604599999996</v>
      </c>
      <c r="M3814">
        <v>2.29567E-2</v>
      </c>
      <c r="N3814">
        <v>0.17616535899999999</v>
      </c>
      <c r="O3814">
        <v>0.19180778800000001</v>
      </c>
      <c r="P3814">
        <v>0.63202685300000006</v>
      </c>
      <c r="Q3814">
        <v>2.4164659999999999E-3</v>
      </c>
      <c r="R3814">
        <v>0.149605983</v>
      </c>
      <c r="S3814">
        <v>0.19061281999999999</v>
      </c>
      <c r="T3814">
        <v>0.65978119700000004</v>
      </c>
      <c r="U3814">
        <v>0.26</v>
      </c>
      <c r="V3814">
        <v>1.1875</v>
      </c>
      <c r="W3814">
        <f>COUNTIF(Table1[[#This Row],[Al2O3]:[TiO2]],0)</f>
        <v>0</v>
      </c>
      <c r="X3814">
        <f>Table1[[#This Row],[K2O]]+Table1[[#This Row],[Li2O]]+Table1[[#This Row],[Na2O]]</f>
        <v>0.17</v>
      </c>
      <c r="Y3814">
        <f>Table1[[#This Row],[B2O3]]+Table1[[#This Row],[K2O]]+Table1[[#This Row],[Li2O]]+Table1[[#This Row],[Na2O]]</f>
        <v>0.3</v>
      </c>
      <c r="Z3814" s="2">
        <f>Table1[[#This Row],[B2O3]]+Table1[[#This Row],[CaO]]+Table1[[#This Row],[K2O]]+Table1[[#This Row],[Li2O]]+Table1[[#This Row],[Na2O]]</f>
        <v>0.33</v>
      </c>
      <c r="AA3814" s="2">
        <f>Table1[[#This Row],[A+B+AE]]-Table1[[#This Row],[Al2O3]]-Table1[[#This Row],[SiO2]]</f>
        <v>-0.26</v>
      </c>
      <c r="AB3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472.02700000000004</v>
      </c>
    </row>
    <row r="3815" spans="1:28" hidden="1" x14ac:dyDescent="0.25">
      <c r="A3815">
        <v>0.22500000000000001</v>
      </c>
      <c r="B3815">
        <v>0.155</v>
      </c>
      <c r="C3815">
        <v>1.4999999999999999E-2</v>
      </c>
      <c r="D3815">
        <v>5.0000000000000001E-3</v>
      </c>
      <c r="E3815">
        <v>2.5000000000000001E-2</v>
      </c>
      <c r="F3815">
        <v>7.4999999999999997E-3</v>
      </c>
      <c r="G3815">
        <v>3.5000000000000003E-2</v>
      </c>
      <c r="H3815">
        <v>0.13</v>
      </c>
      <c r="I3815">
        <v>0.38</v>
      </c>
      <c r="J3815">
        <v>2.2499999999999999E-2</v>
      </c>
      <c r="K3815">
        <v>0.51700680300000001</v>
      </c>
      <c r="L3815">
        <v>0.56792767899999996</v>
      </c>
      <c r="M3815">
        <v>2.0419448999999999E-2</v>
      </c>
      <c r="N3815">
        <v>0.16563787999999999</v>
      </c>
      <c r="O3815">
        <v>0.214661884</v>
      </c>
      <c r="P3815">
        <v>0.61970023699999999</v>
      </c>
      <c r="Q3815">
        <v>-5.044715E-3</v>
      </c>
      <c r="R3815">
        <v>0.14541869099999999</v>
      </c>
      <c r="S3815">
        <v>0.21078566800000001</v>
      </c>
      <c r="T3815">
        <v>0.64379564099999997</v>
      </c>
      <c r="U3815">
        <v>0.27</v>
      </c>
      <c r="V3815">
        <v>1.363636364</v>
      </c>
      <c r="W3815">
        <f>COUNTIF(Table1[[#This Row],[Al2O3]:[TiO2]],0)</f>
        <v>0</v>
      </c>
      <c r="X3815">
        <f>Table1[[#This Row],[K2O]]+Table1[[#This Row],[Li2O]]+Table1[[#This Row],[Na2O]]</f>
        <v>0.17250000000000001</v>
      </c>
      <c r="Y3815">
        <f>Table1[[#This Row],[B2O3]]+Table1[[#This Row],[K2O]]+Table1[[#This Row],[Li2O]]+Table1[[#This Row],[Na2O]]</f>
        <v>0.32750000000000001</v>
      </c>
      <c r="Z3815" s="2">
        <f>Table1[[#This Row],[B2O3]]+Table1[[#This Row],[CaO]]+Table1[[#This Row],[K2O]]+Table1[[#This Row],[Li2O]]+Table1[[#This Row],[Na2O]]</f>
        <v>0.34250000000000003</v>
      </c>
      <c r="AA3815" s="2">
        <f>Table1[[#This Row],[A+B+AE]]-Table1[[#This Row],[Al2O3]]-Table1[[#This Row],[SiO2]]</f>
        <v>-0.26249999999999996</v>
      </c>
      <c r="AB3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483.17700000000002</v>
      </c>
    </row>
    <row r="3816" spans="1:28" hidden="1" x14ac:dyDescent="0.25">
      <c r="A3816">
        <v>0.21</v>
      </c>
      <c r="B3816">
        <v>0.17</v>
      </c>
      <c r="C3816">
        <v>5.0000000000000001E-3</v>
      </c>
      <c r="D3816">
        <v>2.5000000000000001E-3</v>
      </c>
      <c r="E3816">
        <v>3.5000000000000003E-2</v>
      </c>
      <c r="F3816">
        <v>2.5000000000000001E-3</v>
      </c>
      <c r="G3816">
        <v>3.5000000000000003E-2</v>
      </c>
      <c r="H3816">
        <v>0.12</v>
      </c>
      <c r="I3816">
        <v>0.37</v>
      </c>
      <c r="J3816">
        <v>0.05</v>
      </c>
      <c r="K3816">
        <v>0.52857142999999995</v>
      </c>
      <c r="L3816">
        <v>0.56681320999999996</v>
      </c>
      <c r="M3816">
        <v>4.1314259999999998E-2</v>
      </c>
      <c r="N3816">
        <v>0.15334671</v>
      </c>
      <c r="O3816">
        <v>0.20305059</v>
      </c>
      <c r="P3816">
        <v>0.64360269999999997</v>
      </c>
      <c r="Q3816">
        <v>1.385453E-2</v>
      </c>
      <c r="R3816">
        <v>0.13543939999999999</v>
      </c>
      <c r="S3816">
        <v>0.19800392999999999</v>
      </c>
      <c r="T3816">
        <v>0.66655666000000002</v>
      </c>
      <c r="U3816">
        <v>0.25</v>
      </c>
      <c r="V3816">
        <v>1.3548387099999999</v>
      </c>
      <c r="W3816">
        <f>COUNTIF(Table1[[#This Row],[Al2O3]:[TiO2]],0)</f>
        <v>0</v>
      </c>
      <c r="X3816">
        <f>Table1[[#This Row],[K2O]]+Table1[[#This Row],[Li2O]]+Table1[[#This Row],[Na2O]]</f>
        <v>0.1575</v>
      </c>
      <c r="Y3816">
        <f>Table1[[#This Row],[B2O3]]+Table1[[#This Row],[K2O]]+Table1[[#This Row],[Li2O]]+Table1[[#This Row],[Na2O]]</f>
        <v>0.32750000000000001</v>
      </c>
      <c r="Z3816" s="2">
        <f>Table1[[#This Row],[B2O3]]+Table1[[#This Row],[CaO]]+Table1[[#This Row],[K2O]]+Table1[[#This Row],[Li2O]]+Table1[[#This Row],[Na2O]]</f>
        <v>0.33250000000000002</v>
      </c>
      <c r="AA3816" s="2">
        <f>Table1[[#This Row],[A+B+AE]]-Table1[[#This Row],[Al2O3]]-Table1[[#This Row],[SiO2]]</f>
        <v>-0.24749999999999997</v>
      </c>
      <c r="AB3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481.42500000000007</v>
      </c>
    </row>
    <row r="3817" spans="1:28" hidden="1" x14ac:dyDescent="0.25">
      <c r="A3817">
        <v>0.2</v>
      </c>
      <c r="B3817">
        <v>0.13</v>
      </c>
      <c r="C3817">
        <v>1.4999999999999999E-2</v>
      </c>
      <c r="D3817">
        <v>5.0000000000000001E-3</v>
      </c>
      <c r="E3817">
        <v>0.05</v>
      </c>
      <c r="F3817">
        <v>2.5000000000000001E-3</v>
      </c>
      <c r="G3817">
        <v>0.04</v>
      </c>
      <c r="H3817">
        <v>0.115</v>
      </c>
      <c r="I3817">
        <v>0.42499999999999999</v>
      </c>
      <c r="J3817">
        <v>1.7500000000000002E-2</v>
      </c>
      <c r="K3817">
        <v>0.57432432</v>
      </c>
      <c r="L3817">
        <v>0.56657891999999999</v>
      </c>
      <c r="M3817">
        <v>3.7336849999999998E-2</v>
      </c>
      <c r="N3817">
        <v>0.15976067999999999</v>
      </c>
      <c r="O3817">
        <v>0.19745481000000001</v>
      </c>
      <c r="P3817">
        <v>0.64278451000000003</v>
      </c>
      <c r="Q3817">
        <v>1.06617E-2</v>
      </c>
      <c r="R3817">
        <v>0.13983335999999999</v>
      </c>
      <c r="S3817">
        <v>0.19490328000000001</v>
      </c>
      <c r="T3817">
        <v>0.66526335999999997</v>
      </c>
      <c r="U3817">
        <v>0.25</v>
      </c>
      <c r="V3817">
        <v>1.29032258</v>
      </c>
      <c r="W3817">
        <f>COUNTIF(Table1[[#This Row],[Al2O3]:[TiO2]],0)</f>
        <v>0</v>
      </c>
      <c r="X3817">
        <f>Table1[[#This Row],[K2O]]+Table1[[#This Row],[Li2O]]+Table1[[#This Row],[Na2O]]</f>
        <v>0.1575</v>
      </c>
      <c r="Y3817">
        <f>Table1[[#This Row],[B2O3]]+Table1[[#This Row],[K2O]]+Table1[[#This Row],[Li2O]]+Table1[[#This Row],[Na2O]]</f>
        <v>0.28750000000000003</v>
      </c>
      <c r="Z3817" s="2">
        <f>Table1[[#This Row],[B2O3]]+Table1[[#This Row],[CaO]]+Table1[[#This Row],[K2O]]+Table1[[#This Row],[Li2O]]+Table1[[#This Row],[Na2O]]</f>
        <v>0.30250000000000005</v>
      </c>
      <c r="AA3817" s="2">
        <f>Table1[[#This Row],[A+B+AE]]-Table1[[#This Row],[Al2O3]]-Table1[[#This Row],[SiO2]]</f>
        <v>-0.32249999999999995</v>
      </c>
      <c r="AB3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484.60050000000012</v>
      </c>
    </row>
    <row r="3818" spans="1:28" hidden="1" x14ac:dyDescent="0.25">
      <c r="A3818">
        <v>0.20499999999999999</v>
      </c>
      <c r="B3818">
        <v>0.15</v>
      </c>
      <c r="C3818">
        <v>3.5000000000000003E-2</v>
      </c>
      <c r="D3818">
        <v>2.5000000000000001E-3</v>
      </c>
      <c r="E3818">
        <v>2.5000000000000001E-2</v>
      </c>
      <c r="F3818">
        <v>5.0000000000000001E-3</v>
      </c>
      <c r="G3818">
        <v>0.03</v>
      </c>
      <c r="H3818">
        <v>0.12</v>
      </c>
      <c r="I3818">
        <v>0.38</v>
      </c>
      <c r="J3818">
        <v>4.7500000000000001E-2</v>
      </c>
      <c r="K3818">
        <v>0.53900709199999997</v>
      </c>
      <c r="L3818">
        <v>0.57499595999999997</v>
      </c>
      <c r="M3818">
        <v>3.1312631E-2</v>
      </c>
      <c r="N3818">
        <v>0.16208920499999999</v>
      </c>
      <c r="O3818">
        <v>0.203075856</v>
      </c>
      <c r="P3818">
        <v>0.63483493899999999</v>
      </c>
      <c r="Q3818">
        <v>6.302083E-3</v>
      </c>
      <c r="R3818">
        <v>0.14124700700000001</v>
      </c>
      <c r="S3818">
        <v>0.199528917</v>
      </c>
      <c r="T3818">
        <v>0.65922407599999999</v>
      </c>
      <c r="U3818">
        <v>0.26</v>
      </c>
      <c r="V3818">
        <v>1.3666666670000001</v>
      </c>
      <c r="W3818">
        <f>COUNTIF(Table1[[#This Row],[Al2O3]:[TiO2]],0)</f>
        <v>0</v>
      </c>
      <c r="X3818">
        <f>Table1[[#This Row],[K2O]]+Table1[[#This Row],[Li2O]]+Table1[[#This Row],[Na2O]]</f>
        <v>0.155</v>
      </c>
      <c r="Y3818">
        <f>Table1[[#This Row],[B2O3]]+Table1[[#This Row],[K2O]]+Table1[[#This Row],[Li2O]]+Table1[[#This Row],[Na2O]]</f>
        <v>0.30499999999999999</v>
      </c>
      <c r="Z3818" s="2">
        <f>Table1[[#This Row],[B2O3]]+Table1[[#This Row],[CaO]]+Table1[[#This Row],[K2O]]+Table1[[#This Row],[Li2O]]+Table1[[#This Row],[Na2O]]</f>
        <v>0.33999999999999997</v>
      </c>
      <c r="AA3818" s="2">
        <f>Table1[[#This Row],[A+B+AE]]-Table1[[#This Row],[Al2O3]]-Table1[[#This Row],[SiO2]]</f>
        <v>-0.24500000000000002</v>
      </c>
      <c r="AB3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487.01249999999993</v>
      </c>
    </row>
    <row r="3819" spans="1:28" hidden="1" x14ac:dyDescent="0.25">
      <c r="A3819">
        <v>0.23499999999999999</v>
      </c>
      <c r="B3819">
        <v>0.18</v>
      </c>
      <c r="C3819">
        <v>2.5000000000000001E-2</v>
      </c>
      <c r="D3819">
        <v>5.0000000000000001E-3</v>
      </c>
      <c r="E3819">
        <v>0.04</v>
      </c>
      <c r="F3819">
        <v>0.01</v>
      </c>
      <c r="G3819">
        <v>0.03</v>
      </c>
      <c r="H3819">
        <v>0.14000000000000001</v>
      </c>
      <c r="I3819">
        <v>0.31</v>
      </c>
      <c r="J3819">
        <v>2.5000000000000001E-2</v>
      </c>
      <c r="K3819">
        <v>0.45255474499999998</v>
      </c>
      <c r="L3819">
        <v>0.57658750599999997</v>
      </c>
      <c r="M3819">
        <v>2.6905050000000002E-3</v>
      </c>
      <c r="N3819">
        <v>0.17539703500000001</v>
      </c>
      <c r="O3819">
        <v>0.22584752899999999</v>
      </c>
      <c r="P3819">
        <v>0.59875543600000003</v>
      </c>
      <c r="Q3819">
        <v>-2.0045470999999999E-2</v>
      </c>
      <c r="R3819">
        <v>0.153515442</v>
      </c>
      <c r="S3819">
        <v>0.220595138</v>
      </c>
      <c r="T3819">
        <v>0.625889421</v>
      </c>
      <c r="U3819">
        <v>0.26500000000000001</v>
      </c>
      <c r="V3819">
        <v>1.3823529409999999</v>
      </c>
      <c r="W3819">
        <f>COUNTIF(Table1[[#This Row],[Al2O3]:[TiO2]],0)</f>
        <v>0</v>
      </c>
      <c r="X3819">
        <f>Table1[[#This Row],[K2O]]+Table1[[#This Row],[Li2O]]+Table1[[#This Row],[Na2O]]</f>
        <v>0.18000000000000002</v>
      </c>
      <c r="Y3819">
        <f>Table1[[#This Row],[B2O3]]+Table1[[#This Row],[K2O]]+Table1[[#This Row],[Li2O]]+Table1[[#This Row],[Na2O]]</f>
        <v>0.36</v>
      </c>
      <c r="Z3819" s="2">
        <f>Table1[[#This Row],[B2O3]]+Table1[[#This Row],[CaO]]+Table1[[#This Row],[K2O]]+Table1[[#This Row],[Li2O]]+Table1[[#This Row],[Na2O]]</f>
        <v>0.38500000000000001</v>
      </c>
      <c r="AA3819" s="2">
        <f>Table1[[#This Row],[A+B+AE]]-Table1[[#This Row],[Al2O3]]-Table1[[#This Row],[SiO2]]</f>
        <v>-0.15999999999999998</v>
      </c>
      <c r="AB3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477.62249999999995</v>
      </c>
    </row>
    <row r="3820" spans="1:28" hidden="1" x14ac:dyDescent="0.25">
      <c r="A3820">
        <v>0.17499999999999999</v>
      </c>
      <c r="B3820">
        <v>0.12</v>
      </c>
      <c r="C3820">
        <v>2.5000000000000001E-2</v>
      </c>
      <c r="D3820">
        <v>2.5000000000000001E-3</v>
      </c>
      <c r="E3820">
        <v>2.5000000000000001E-2</v>
      </c>
      <c r="F3820">
        <v>5.0000000000000001E-3</v>
      </c>
      <c r="G3820">
        <v>0.06</v>
      </c>
      <c r="H3820">
        <v>0.1</v>
      </c>
      <c r="I3820">
        <v>0.44</v>
      </c>
      <c r="J3820">
        <v>4.7500000000000001E-2</v>
      </c>
      <c r="K3820">
        <v>0.61538462000000005</v>
      </c>
      <c r="L3820">
        <v>0.57573437999999999</v>
      </c>
      <c r="M3820">
        <v>3.7844040000000002E-2</v>
      </c>
      <c r="N3820">
        <v>0.17231816</v>
      </c>
      <c r="O3820">
        <v>0.17585023999999999</v>
      </c>
      <c r="P3820">
        <v>0.65183161000000001</v>
      </c>
      <c r="Q3820">
        <v>1.8459509999999998E-2</v>
      </c>
      <c r="R3820">
        <v>0.14370915000000001</v>
      </c>
      <c r="S3820">
        <v>0.17570810000000001</v>
      </c>
      <c r="T3820">
        <v>0.68058275000000001</v>
      </c>
      <c r="U3820">
        <v>0.27</v>
      </c>
      <c r="V3820">
        <v>1.09375</v>
      </c>
      <c r="W3820">
        <f>COUNTIF(Table1[[#This Row],[Al2O3]:[TiO2]],0)</f>
        <v>0</v>
      </c>
      <c r="X3820">
        <f>Table1[[#This Row],[K2O]]+Table1[[#This Row],[Li2O]]+Table1[[#This Row],[Na2O]]</f>
        <v>0.16500000000000001</v>
      </c>
      <c r="Y3820">
        <f>Table1[[#This Row],[B2O3]]+Table1[[#This Row],[K2O]]+Table1[[#This Row],[Li2O]]+Table1[[#This Row],[Na2O]]</f>
        <v>0.28500000000000003</v>
      </c>
      <c r="Z3820" s="2">
        <f>Table1[[#This Row],[B2O3]]+Table1[[#This Row],[CaO]]+Table1[[#This Row],[K2O]]+Table1[[#This Row],[Li2O]]+Table1[[#This Row],[Na2O]]</f>
        <v>0.31</v>
      </c>
      <c r="AA3820" s="2">
        <f>Table1[[#This Row],[A+B+AE]]-Table1[[#This Row],[Al2O3]]-Table1[[#This Row],[SiO2]]</f>
        <v>-0.30499999999999999</v>
      </c>
      <c r="AB3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461.26450000000011</v>
      </c>
    </row>
    <row r="3821" spans="1:28" hidden="1" x14ac:dyDescent="0.25">
      <c r="A3821">
        <v>0.215</v>
      </c>
      <c r="B3821">
        <v>0.155</v>
      </c>
      <c r="C3821">
        <v>0.01</v>
      </c>
      <c r="D3821">
        <v>5.0000000000000001E-3</v>
      </c>
      <c r="E3821">
        <v>0.03</v>
      </c>
      <c r="F3821">
        <v>7.4999999999999997E-3</v>
      </c>
      <c r="G3821">
        <v>4.4999999999999998E-2</v>
      </c>
      <c r="H3821">
        <v>0.125</v>
      </c>
      <c r="I3821">
        <v>0.39</v>
      </c>
      <c r="J3821">
        <v>1.7500000000000002E-2</v>
      </c>
      <c r="K3821">
        <v>0.53424657499999995</v>
      </c>
      <c r="L3821">
        <v>0.56617668600000004</v>
      </c>
      <c r="M3821">
        <v>2.3157575E-2</v>
      </c>
      <c r="N3821">
        <v>0.16863209200000001</v>
      </c>
      <c r="O3821">
        <v>0.20438525199999999</v>
      </c>
      <c r="P3821">
        <v>0.62698265600000003</v>
      </c>
      <c r="Q3821">
        <v>-1.5593200000000001E-4</v>
      </c>
      <c r="R3821">
        <v>0.14601071900000001</v>
      </c>
      <c r="S3821">
        <v>0.20127788099999999</v>
      </c>
      <c r="T3821">
        <v>0.65271140000000005</v>
      </c>
      <c r="U3821">
        <v>0.26</v>
      </c>
      <c r="V3821">
        <v>1.2647058819999999</v>
      </c>
      <c r="W3821">
        <f>COUNTIF(Table1[[#This Row],[Al2O3]:[TiO2]],0)</f>
        <v>0</v>
      </c>
      <c r="X3821">
        <f>Table1[[#This Row],[K2O]]+Table1[[#This Row],[Li2O]]+Table1[[#This Row],[Na2O]]</f>
        <v>0.17749999999999999</v>
      </c>
      <c r="Y3821">
        <f>Table1[[#This Row],[B2O3]]+Table1[[#This Row],[K2O]]+Table1[[#This Row],[Li2O]]+Table1[[#This Row],[Na2O]]</f>
        <v>0.33250000000000002</v>
      </c>
      <c r="Z3821" s="2">
        <f>Table1[[#This Row],[B2O3]]+Table1[[#This Row],[CaO]]+Table1[[#This Row],[K2O]]+Table1[[#This Row],[Li2O]]+Table1[[#This Row],[Na2O]]</f>
        <v>0.34250000000000003</v>
      </c>
      <c r="AA3821" s="2">
        <f>Table1[[#This Row],[A+B+AE]]-Table1[[#This Row],[Al2O3]]-Table1[[#This Row],[SiO2]]</f>
        <v>-0.26249999999999996</v>
      </c>
      <c r="AB3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474.178</v>
      </c>
    </row>
    <row r="3822" spans="1:28" hidden="1" x14ac:dyDescent="0.25">
      <c r="A3822">
        <v>0.215</v>
      </c>
      <c r="B3822">
        <v>0.155</v>
      </c>
      <c r="C3822">
        <v>2.5000000000000001E-2</v>
      </c>
      <c r="D3822">
        <v>5.0000000000000001E-3</v>
      </c>
      <c r="E3822">
        <v>4.4999999999999998E-2</v>
      </c>
      <c r="F3822">
        <v>0.01</v>
      </c>
      <c r="G3822">
        <v>2.5000000000000001E-2</v>
      </c>
      <c r="H3822">
        <v>0.13</v>
      </c>
      <c r="I3822">
        <v>0.36</v>
      </c>
      <c r="J3822">
        <v>0.03</v>
      </c>
      <c r="K3822">
        <v>0.51063829800000005</v>
      </c>
      <c r="L3822">
        <v>0.57468061999999998</v>
      </c>
      <c r="M3822">
        <v>2.1988824000000001E-2</v>
      </c>
      <c r="N3822">
        <v>0.16538277200000001</v>
      </c>
      <c r="O3822">
        <v>0.21247263799999999</v>
      </c>
      <c r="P3822">
        <v>0.62214459</v>
      </c>
      <c r="Q3822">
        <v>-3.7240770000000001E-3</v>
      </c>
      <c r="R3822">
        <v>0.145546909</v>
      </c>
      <c r="S3822">
        <v>0.20823547100000001</v>
      </c>
      <c r="T3822">
        <v>0.64621762100000002</v>
      </c>
      <c r="U3822">
        <v>0.26</v>
      </c>
      <c r="V3822">
        <v>1.387096774</v>
      </c>
      <c r="W3822">
        <f>COUNTIF(Table1[[#This Row],[Al2O3]:[TiO2]],0)</f>
        <v>0</v>
      </c>
      <c r="X3822">
        <f>Table1[[#This Row],[K2O]]+Table1[[#This Row],[Li2O]]+Table1[[#This Row],[Na2O]]</f>
        <v>0.16500000000000001</v>
      </c>
      <c r="Y3822">
        <f>Table1[[#This Row],[B2O3]]+Table1[[#This Row],[K2O]]+Table1[[#This Row],[Li2O]]+Table1[[#This Row],[Na2O]]</f>
        <v>0.32</v>
      </c>
      <c r="Z3822" s="2">
        <f>Table1[[#This Row],[B2O3]]+Table1[[#This Row],[CaO]]+Table1[[#This Row],[K2O]]+Table1[[#This Row],[Li2O]]+Table1[[#This Row],[Na2O]]</f>
        <v>0.34499999999999997</v>
      </c>
      <c r="AA3822" s="2">
        <f>Table1[[#This Row],[A+B+AE]]-Table1[[#This Row],[Al2O3]]-Table1[[#This Row],[SiO2]]</f>
        <v>-0.23</v>
      </c>
      <c r="AB3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488.92700000000002</v>
      </c>
    </row>
    <row r="3823" spans="1:28" hidden="1" x14ac:dyDescent="0.25">
      <c r="A3823">
        <v>0.2</v>
      </c>
      <c r="B3823">
        <v>0.155</v>
      </c>
      <c r="C3823">
        <v>0.04</v>
      </c>
      <c r="D3823">
        <v>2.5000000000000001E-3</v>
      </c>
      <c r="E3823">
        <v>0.05</v>
      </c>
      <c r="F3823">
        <v>5.0000000000000001E-3</v>
      </c>
      <c r="G3823">
        <v>0.04</v>
      </c>
      <c r="H3823">
        <v>0.115</v>
      </c>
      <c r="I3823">
        <v>0.34499999999999997</v>
      </c>
      <c r="J3823">
        <v>4.7500000000000001E-2</v>
      </c>
      <c r="K3823">
        <v>0.52272727299999999</v>
      </c>
      <c r="L3823">
        <v>0.58350269600000004</v>
      </c>
      <c r="M3823">
        <v>1.9067483999999999E-2</v>
      </c>
      <c r="N3823">
        <v>0.173063354</v>
      </c>
      <c r="O3823">
        <v>0.20304259299999999</v>
      </c>
      <c r="P3823">
        <v>0.62389405200000003</v>
      </c>
      <c r="Q3823">
        <v>-1.102008E-3</v>
      </c>
      <c r="R3823">
        <v>0.14749162199999999</v>
      </c>
      <c r="S3823">
        <v>0.20007002500000001</v>
      </c>
      <c r="T3823">
        <v>0.65243835299999997</v>
      </c>
      <c r="U3823">
        <v>0.255</v>
      </c>
      <c r="V3823">
        <v>1.2903225810000001</v>
      </c>
      <c r="W3823">
        <f>COUNTIF(Table1[[#This Row],[Al2O3]:[TiO2]],0)</f>
        <v>0</v>
      </c>
      <c r="X3823">
        <f>Table1[[#This Row],[K2O]]+Table1[[#This Row],[Li2O]]+Table1[[#This Row],[Na2O]]</f>
        <v>0.16</v>
      </c>
      <c r="Y3823">
        <f>Table1[[#This Row],[B2O3]]+Table1[[#This Row],[K2O]]+Table1[[#This Row],[Li2O]]+Table1[[#This Row],[Na2O]]</f>
        <v>0.315</v>
      </c>
      <c r="Z3823" s="2">
        <f>Table1[[#This Row],[B2O3]]+Table1[[#This Row],[CaO]]+Table1[[#This Row],[K2O]]+Table1[[#This Row],[Li2O]]+Table1[[#This Row],[Na2O]]</f>
        <v>0.35500000000000004</v>
      </c>
      <c r="AA3823" s="2">
        <f>Table1[[#This Row],[A+B+AE]]-Table1[[#This Row],[Al2O3]]-Table1[[#This Row],[SiO2]]</f>
        <v>-0.18999999999999995</v>
      </c>
      <c r="AB3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470.66600000000005</v>
      </c>
    </row>
    <row r="3824" spans="1:28" hidden="1" x14ac:dyDescent="0.25">
      <c r="A3824">
        <v>0.22500000000000001</v>
      </c>
      <c r="B3824">
        <v>0.14000000000000001</v>
      </c>
      <c r="C3824">
        <v>0.04</v>
      </c>
      <c r="D3824">
        <v>2.5000000000000001E-3</v>
      </c>
      <c r="E3824">
        <v>0.03</v>
      </c>
      <c r="F3824">
        <v>2.5000000000000001E-3</v>
      </c>
      <c r="G3824">
        <v>2.5000000000000001E-2</v>
      </c>
      <c r="H3824">
        <v>0.13500000000000001</v>
      </c>
      <c r="I3824">
        <v>0.38</v>
      </c>
      <c r="J3824">
        <v>0.02</v>
      </c>
      <c r="K3824">
        <v>0.51351351000000001</v>
      </c>
      <c r="L3824">
        <v>0.57465690999999997</v>
      </c>
      <c r="M3824">
        <v>1.2035860000000001E-2</v>
      </c>
      <c r="N3824">
        <v>0.17020215</v>
      </c>
      <c r="O3824">
        <v>0.22005105</v>
      </c>
      <c r="P3824">
        <v>0.60974678999999998</v>
      </c>
      <c r="Q3824">
        <v>-1.533795E-2</v>
      </c>
      <c r="R3824">
        <v>0.15156351000000001</v>
      </c>
      <c r="S3824">
        <v>0.21632014999999999</v>
      </c>
      <c r="T3824">
        <v>0.63211633</v>
      </c>
      <c r="U3824">
        <v>0.27</v>
      </c>
      <c r="V3824">
        <v>1.40625</v>
      </c>
      <c r="W3824">
        <f>COUNTIF(Table1[[#This Row],[Al2O3]:[TiO2]],0)</f>
        <v>0</v>
      </c>
      <c r="X3824">
        <f>Table1[[#This Row],[K2O]]+Table1[[#This Row],[Li2O]]+Table1[[#This Row],[Na2O]]</f>
        <v>0.16250000000000001</v>
      </c>
      <c r="Y3824">
        <f>Table1[[#This Row],[B2O3]]+Table1[[#This Row],[K2O]]+Table1[[#This Row],[Li2O]]+Table1[[#This Row],[Na2O]]</f>
        <v>0.30249999999999999</v>
      </c>
      <c r="Z3824" s="2">
        <f>Table1[[#This Row],[B2O3]]+Table1[[#This Row],[CaO]]+Table1[[#This Row],[K2O]]+Table1[[#This Row],[Li2O]]+Table1[[#This Row],[Na2O]]</f>
        <v>0.34250000000000003</v>
      </c>
      <c r="AA3824" s="2">
        <f>Table1[[#This Row],[A+B+AE]]-Table1[[#This Row],[Al2O3]]-Table1[[#This Row],[SiO2]]</f>
        <v>-0.26249999999999996</v>
      </c>
      <c r="AB3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493.48400000000004</v>
      </c>
    </row>
    <row r="3825" spans="1:28" hidden="1" x14ac:dyDescent="0.25">
      <c r="A3825">
        <v>0.22</v>
      </c>
      <c r="B3825">
        <v>0.155</v>
      </c>
      <c r="C3825">
        <v>3.5000000000000003E-2</v>
      </c>
      <c r="D3825">
        <v>5.0000000000000001E-3</v>
      </c>
      <c r="E3825">
        <v>2.5000000000000001E-2</v>
      </c>
      <c r="F3825">
        <v>7.4999999999999997E-3</v>
      </c>
      <c r="G3825">
        <v>1.4999999999999999E-2</v>
      </c>
      <c r="H3825">
        <v>0.13500000000000001</v>
      </c>
      <c r="I3825">
        <v>0.375</v>
      </c>
      <c r="J3825">
        <v>2.75E-2</v>
      </c>
      <c r="K3825">
        <v>0.51369863000000004</v>
      </c>
      <c r="L3825">
        <v>0.57015153200000002</v>
      </c>
      <c r="M3825">
        <v>2.7916252999999999E-2</v>
      </c>
      <c r="N3825">
        <v>0.159558852</v>
      </c>
      <c r="O3825">
        <v>0.213866314</v>
      </c>
      <c r="P3825">
        <v>0.62657483400000002</v>
      </c>
      <c r="Q3825">
        <v>-1.0213589999999999E-3</v>
      </c>
      <c r="R3825">
        <v>0.142821854</v>
      </c>
      <c r="S3825">
        <v>0.209019178</v>
      </c>
      <c r="T3825">
        <v>0.64815896900000003</v>
      </c>
      <c r="U3825">
        <v>0.255</v>
      </c>
      <c r="V3825">
        <v>1.4666666669999999</v>
      </c>
      <c r="W3825">
        <f>COUNTIF(Table1[[#This Row],[Al2O3]:[TiO2]],0)</f>
        <v>0</v>
      </c>
      <c r="X3825">
        <f>Table1[[#This Row],[K2O]]+Table1[[#This Row],[Li2O]]+Table1[[#This Row],[Na2O]]</f>
        <v>0.1575</v>
      </c>
      <c r="Y3825">
        <f>Table1[[#This Row],[B2O3]]+Table1[[#This Row],[K2O]]+Table1[[#This Row],[Li2O]]+Table1[[#This Row],[Na2O]]</f>
        <v>0.3125</v>
      </c>
      <c r="Z3825" s="2">
        <f>Table1[[#This Row],[B2O3]]+Table1[[#This Row],[CaO]]+Table1[[#This Row],[K2O]]+Table1[[#This Row],[Li2O]]+Table1[[#This Row],[Na2O]]</f>
        <v>0.34750000000000003</v>
      </c>
      <c r="AA3825" s="2">
        <f>Table1[[#This Row],[A+B+AE]]-Table1[[#This Row],[Al2O3]]-Table1[[#This Row],[SiO2]]</f>
        <v>-0.24749999999999997</v>
      </c>
      <c r="AB3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503.45600000000002</v>
      </c>
    </row>
    <row r="3826" spans="1:28" hidden="1" x14ac:dyDescent="0.25">
      <c r="A3826">
        <v>0.23499999999999999</v>
      </c>
      <c r="B3826">
        <v>0.16</v>
      </c>
      <c r="C3826">
        <v>2.5000000000000001E-2</v>
      </c>
      <c r="D3826">
        <v>5.0000000000000001E-3</v>
      </c>
      <c r="E3826">
        <v>0.03</v>
      </c>
      <c r="F3826">
        <v>7.4999999999999997E-3</v>
      </c>
      <c r="G3826">
        <v>1.4999999999999999E-2</v>
      </c>
      <c r="H3826">
        <v>0.13500000000000001</v>
      </c>
      <c r="I3826">
        <v>0.36</v>
      </c>
      <c r="J3826">
        <v>2.75E-2</v>
      </c>
      <c r="K3826">
        <v>0.49315068499999998</v>
      </c>
      <c r="L3826">
        <v>0.56919197899999996</v>
      </c>
      <c r="M3826">
        <v>2.5184576E-2</v>
      </c>
      <c r="N3826">
        <v>0.15572292500000001</v>
      </c>
      <c r="O3826">
        <v>0.22720570800000001</v>
      </c>
      <c r="P3826">
        <v>0.61707136699999998</v>
      </c>
      <c r="Q3826">
        <v>-4.8219480000000004E-3</v>
      </c>
      <c r="R3826">
        <v>0.140211054</v>
      </c>
      <c r="S3826">
        <v>0.221517347</v>
      </c>
      <c r="T3826">
        <v>0.63827159899999997</v>
      </c>
      <c r="U3826">
        <v>0.26500000000000001</v>
      </c>
      <c r="V3826">
        <v>1.566666667</v>
      </c>
      <c r="W3826">
        <f>COUNTIF(Table1[[#This Row],[Al2O3]:[TiO2]],0)</f>
        <v>0</v>
      </c>
      <c r="X3826">
        <f>Table1[[#This Row],[K2O]]+Table1[[#This Row],[Li2O]]+Table1[[#This Row],[Na2O]]</f>
        <v>0.1575</v>
      </c>
      <c r="Y3826">
        <f>Table1[[#This Row],[B2O3]]+Table1[[#This Row],[K2O]]+Table1[[#This Row],[Li2O]]+Table1[[#This Row],[Na2O]]</f>
        <v>0.3175</v>
      </c>
      <c r="Z3826" s="2">
        <f>Table1[[#This Row],[B2O3]]+Table1[[#This Row],[CaO]]+Table1[[#This Row],[K2O]]+Table1[[#This Row],[Li2O]]+Table1[[#This Row],[Na2O]]</f>
        <v>0.34250000000000003</v>
      </c>
      <c r="AA3826" s="2">
        <f>Table1[[#This Row],[A+B+AE]]-Table1[[#This Row],[Al2O3]]-Table1[[#This Row],[SiO2]]</f>
        <v>-0.25249999999999995</v>
      </c>
      <c r="AB3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502.5675</v>
      </c>
    </row>
    <row r="3827" spans="1:28" hidden="1" x14ac:dyDescent="0.25">
      <c r="A3827">
        <v>0.2</v>
      </c>
      <c r="B3827">
        <v>0.16</v>
      </c>
      <c r="C3827">
        <v>0.02</v>
      </c>
      <c r="D3827">
        <v>2.5000000000000001E-3</v>
      </c>
      <c r="E3827">
        <v>3.5000000000000003E-2</v>
      </c>
      <c r="F3827">
        <v>5.0000000000000001E-3</v>
      </c>
      <c r="G3827">
        <v>5.5E-2</v>
      </c>
      <c r="H3827">
        <v>0.115</v>
      </c>
      <c r="I3827">
        <v>0.37</v>
      </c>
      <c r="J3827">
        <v>3.7499999999999999E-2</v>
      </c>
      <c r="K3827">
        <v>0.540145985</v>
      </c>
      <c r="L3827">
        <v>0.57415057999999997</v>
      </c>
      <c r="M3827">
        <v>2.2519035999999999E-2</v>
      </c>
      <c r="N3827">
        <v>0.17489190499999999</v>
      </c>
      <c r="O3827">
        <v>0.19454590599999999</v>
      </c>
      <c r="P3827">
        <v>0.63056218900000005</v>
      </c>
      <c r="Q3827">
        <v>3.276129E-3</v>
      </c>
      <c r="R3827">
        <v>0.147979005</v>
      </c>
      <c r="S3827">
        <v>0.19208697699999999</v>
      </c>
      <c r="T3827">
        <v>0.65993401799999996</v>
      </c>
      <c r="U3827">
        <v>0.255</v>
      </c>
      <c r="V3827">
        <v>1.1764705879999999</v>
      </c>
      <c r="W3827">
        <f>COUNTIF(Table1[[#This Row],[Al2O3]:[TiO2]],0)</f>
        <v>0</v>
      </c>
      <c r="X3827">
        <f>Table1[[#This Row],[K2O]]+Table1[[#This Row],[Li2O]]+Table1[[#This Row],[Na2O]]</f>
        <v>0.17499999999999999</v>
      </c>
      <c r="Y3827">
        <f>Table1[[#This Row],[B2O3]]+Table1[[#This Row],[K2O]]+Table1[[#This Row],[Li2O]]+Table1[[#This Row],[Na2O]]</f>
        <v>0.33500000000000002</v>
      </c>
      <c r="Z3827" s="2">
        <f>Table1[[#This Row],[B2O3]]+Table1[[#This Row],[CaO]]+Table1[[#This Row],[K2O]]+Table1[[#This Row],[Li2O]]+Table1[[#This Row],[Na2O]]</f>
        <v>0.35499999999999998</v>
      </c>
      <c r="AA3827" s="2">
        <f>Table1[[#This Row],[A+B+AE]]-Table1[[#This Row],[Al2O3]]-Table1[[#This Row],[SiO2]]</f>
        <v>-0.21500000000000002</v>
      </c>
      <c r="AB3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459.28400000000011</v>
      </c>
    </row>
    <row r="3828" spans="1:28" hidden="1" x14ac:dyDescent="0.25">
      <c r="A3828">
        <v>0.23</v>
      </c>
      <c r="B3828">
        <v>0.125</v>
      </c>
      <c r="C3828">
        <v>2.5000000000000001E-2</v>
      </c>
      <c r="D3828">
        <v>2.5000000000000001E-3</v>
      </c>
      <c r="E3828">
        <v>0.02</v>
      </c>
      <c r="F3828">
        <v>7.4999999999999997E-3</v>
      </c>
      <c r="G3828">
        <v>5.0000000000000001E-3</v>
      </c>
      <c r="H3828">
        <v>0.14000000000000001</v>
      </c>
      <c r="I3828">
        <v>0.435</v>
      </c>
      <c r="J3828">
        <v>0.01</v>
      </c>
      <c r="K3828">
        <v>0.54037267099999997</v>
      </c>
      <c r="L3828">
        <v>0.56177417799999996</v>
      </c>
      <c r="M3828">
        <v>3.5019267E-2</v>
      </c>
      <c r="N3828">
        <v>0.15003419600000001</v>
      </c>
      <c r="O3828">
        <v>0.221552214</v>
      </c>
      <c r="P3828">
        <v>0.62841358999999997</v>
      </c>
      <c r="Q3828">
        <v>-8.12096E-4</v>
      </c>
      <c r="R3828">
        <v>0.13888666099999999</v>
      </c>
      <c r="S3828">
        <v>0.216988297</v>
      </c>
      <c r="T3828">
        <v>0.64412504199999998</v>
      </c>
      <c r="U3828">
        <v>0.27</v>
      </c>
      <c r="V3828">
        <v>1.5862068970000001</v>
      </c>
      <c r="W3828">
        <f>COUNTIF(Table1[[#This Row],[Al2O3]:[TiO2]],0)</f>
        <v>0</v>
      </c>
      <c r="X3828">
        <f>Table1[[#This Row],[K2O]]+Table1[[#This Row],[Li2O]]+Table1[[#This Row],[Na2O]]</f>
        <v>0.15250000000000002</v>
      </c>
      <c r="Y3828">
        <f>Table1[[#This Row],[B2O3]]+Table1[[#This Row],[K2O]]+Table1[[#This Row],[Li2O]]+Table1[[#This Row],[Na2O]]</f>
        <v>0.27750000000000002</v>
      </c>
      <c r="Z3828" s="2">
        <f>Table1[[#This Row],[B2O3]]+Table1[[#This Row],[CaO]]+Table1[[#This Row],[K2O]]+Table1[[#This Row],[Li2O]]+Table1[[#This Row],[Na2O]]</f>
        <v>0.30249999999999999</v>
      </c>
      <c r="AA3828" s="2">
        <f>Table1[[#This Row],[A+B+AE]]-Table1[[#This Row],[Al2O3]]-Table1[[#This Row],[SiO2]]</f>
        <v>-0.36250000000000004</v>
      </c>
      <c r="AB3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523.68850000000009</v>
      </c>
    </row>
    <row r="3829" spans="1:28" hidden="1" x14ac:dyDescent="0.25">
      <c r="A3829">
        <v>0.19</v>
      </c>
      <c r="B3829">
        <v>0.14000000000000001</v>
      </c>
      <c r="C3829">
        <v>0.01</v>
      </c>
      <c r="D3829">
        <v>5.0000000000000001E-3</v>
      </c>
      <c r="E3829">
        <v>0.05</v>
      </c>
      <c r="F3829">
        <v>2.5000000000000001E-3</v>
      </c>
      <c r="G3829">
        <v>5.5E-2</v>
      </c>
      <c r="H3829">
        <v>0.11</v>
      </c>
      <c r="I3829">
        <v>0.4</v>
      </c>
      <c r="J3829">
        <v>3.7499999999999999E-2</v>
      </c>
      <c r="K3829">
        <v>0.57142857000000002</v>
      </c>
      <c r="L3829">
        <v>0.57354318999999998</v>
      </c>
      <c r="M3829">
        <v>3.1250159999999999E-2</v>
      </c>
      <c r="N3829">
        <v>0.17003415999999999</v>
      </c>
      <c r="O3829">
        <v>0.18920345</v>
      </c>
      <c r="P3829">
        <v>0.64076239000000002</v>
      </c>
      <c r="Q3829">
        <v>9.2894299999999996E-3</v>
      </c>
      <c r="R3829">
        <v>0.14531885</v>
      </c>
      <c r="S3829">
        <v>0.18719673000000001</v>
      </c>
      <c r="T3829">
        <v>0.66748441999999997</v>
      </c>
      <c r="U3829">
        <v>0.26</v>
      </c>
      <c r="V3829">
        <v>1.15151515</v>
      </c>
      <c r="W3829">
        <f>COUNTIF(Table1[[#This Row],[Al2O3]:[TiO2]],0)</f>
        <v>0</v>
      </c>
      <c r="X3829">
        <f>Table1[[#This Row],[K2O]]+Table1[[#This Row],[Li2O]]+Table1[[#This Row],[Na2O]]</f>
        <v>0.16750000000000001</v>
      </c>
      <c r="Y3829">
        <f>Table1[[#This Row],[B2O3]]+Table1[[#This Row],[K2O]]+Table1[[#This Row],[Li2O]]+Table1[[#This Row],[Na2O]]</f>
        <v>0.3075</v>
      </c>
      <c r="Z3829" s="2">
        <f>Table1[[#This Row],[B2O3]]+Table1[[#This Row],[CaO]]+Table1[[#This Row],[K2O]]+Table1[[#This Row],[Li2O]]+Table1[[#This Row],[Na2O]]</f>
        <v>0.3175</v>
      </c>
      <c r="AA3829" s="2">
        <f>Table1[[#This Row],[A+B+AE]]-Table1[[#This Row],[Al2O3]]-Table1[[#This Row],[SiO2]]</f>
        <v>-0.27250000000000002</v>
      </c>
      <c r="AB3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461.82950000000005</v>
      </c>
    </row>
    <row r="3830" spans="1:28" hidden="1" x14ac:dyDescent="0.25">
      <c r="A3830">
        <v>0.22500000000000001</v>
      </c>
      <c r="B3830">
        <v>0.13</v>
      </c>
      <c r="C3830">
        <v>5.0000000000000001E-3</v>
      </c>
      <c r="D3830">
        <v>5.0000000000000001E-3</v>
      </c>
      <c r="E3830">
        <v>2.5000000000000001E-2</v>
      </c>
      <c r="F3830">
        <v>7.4999999999999997E-3</v>
      </c>
      <c r="G3830">
        <v>0.02</v>
      </c>
      <c r="H3830">
        <v>0.13</v>
      </c>
      <c r="I3830">
        <v>0.45</v>
      </c>
      <c r="J3830">
        <v>2.5000000000000001E-3</v>
      </c>
      <c r="K3830">
        <v>0.55900621100000003</v>
      </c>
      <c r="L3830">
        <v>0.55464372100000003</v>
      </c>
      <c r="M3830">
        <v>4.3382391999999999E-2</v>
      </c>
      <c r="N3830">
        <v>0.146835203</v>
      </c>
      <c r="O3830">
        <v>0.21303792099999999</v>
      </c>
      <c r="P3830">
        <v>0.64012687599999996</v>
      </c>
      <c r="Q3830">
        <v>9.7759890000000006E-3</v>
      </c>
      <c r="R3830">
        <v>0.133626255</v>
      </c>
      <c r="S3830">
        <v>0.209008741</v>
      </c>
      <c r="T3830">
        <v>0.65736500399999998</v>
      </c>
      <c r="U3830">
        <v>0.26</v>
      </c>
      <c r="V3830">
        <v>1.5</v>
      </c>
      <c r="W3830">
        <f>COUNTIF(Table1[[#This Row],[Al2O3]:[TiO2]],0)</f>
        <v>0</v>
      </c>
      <c r="X3830">
        <f>Table1[[#This Row],[K2O]]+Table1[[#This Row],[Li2O]]+Table1[[#This Row],[Na2O]]</f>
        <v>0.1575</v>
      </c>
      <c r="Y3830">
        <f>Table1[[#This Row],[B2O3]]+Table1[[#This Row],[K2O]]+Table1[[#This Row],[Li2O]]+Table1[[#This Row],[Na2O]]</f>
        <v>0.28749999999999998</v>
      </c>
      <c r="Z3830" s="2">
        <f>Table1[[#This Row],[B2O3]]+Table1[[#This Row],[CaO]]+Table1[[#This Row],[K2O]]+Table1[[#This Row],[Li2O]]+Table1[[#This Row],[Na2O]]</f>
        <v>0.29249999999999998</v>
      </c>
      <c r="AA3830" s="2">
        <f>Table1[[#This Row],[A+B+AE]]-Table1[[#This Row],[Al2O3]]-Table1[[#This Row],[SiO2]]</f>
        <v>-0.38250000000000006</v>
      </c>
      <c r="AB3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511.79050000000007</v>
      </c>
    </row>
    <row r="3831" spans="1:28" hidden="1" x14ac:dyDescent="0.25">
      <c r="A3831">
        <v>0.18</v>
      </c>
      <c r="B3831">
        <v>0.15</v>
      </c>
      <c r="C3831">
        <v>1.4999999999999999E-2</v>
      </c>
      <c r="D3831">
        <v>5.0000000000000001E-3</v>
      </c>
      <c r="E3831">
        <v>0.02</v>
      </c>
      <c r="F3831">
        <v>0.01</v>
      </c>
      <c r="G3831">
        <v>0.06</v>
      </c>
      <c r="H3831">
        <v>0.11</v>
      </c>
      <c r="I3831">
        <v>0.4</v>
      </c>
      <c r="J3831">
        <v>0.05</v>
      </c>
      <c r="K3831">
        <v>0.57971013999999998</v>
      </c>
      <c r="L3831">
        <v>0.57464647999999996</v>
      </c>
      <c r="M3831">
        <v>3.3115400000000003E-2</v>
      </c>
      <c r="N3831">
        <v>0.17661805</v>
      </c>
      <c r="O3831">
        <v>0.17626063</v>
      </c>
      <c r="P3831">
        <v>0.64712132</v>
      </c>
      <c r="Q3831">
        <v>1.512732E-2</v>
      </c>
      <c r="R3831">
        <v>0.14730038000000001</v>
      </c>
      <c r="S3831">
        <v>0.17495262</v>
      </c>
      <c r="T3831">
        <v>0.67774699999999999</v>
      </c>
      <c r="U3831">
        <v>0.26500000000000001</v>
      </c>
      <c r="V3831">
        <v>1.05882353</v>
      </c>
      <c r="W3831">
        <f>COUNTIF(Table1[[#This Row],[Al2O3]:[TiO2]],0)</f>
        <v>0</v>
      </c>
      <c r="X3831">
        <f>Table1[[#This Row],[K2O]]+Table1[[#This Row],[Li2O]]+Table1[[#This Row],[Na2O]]</f>
        <v>0.18</v>
      </c>
      <c r="Y3831">
        <f>Table1[[#This Row],[B2O3]]+Table1[[#This Row],[K2O]]+Table1[[#This Row],[Li2O]]+Table1[[#This Row],[Na2O]]</f>
        <v>0.33</v>
      </c>
      <c r="Z3831" s="2">
        <f>Table1[[#This Row],[B2O3]]+Table1[[#This Row],[CaO]]+Table1[[#This Row],[K2O]]+Table1[[#This Row],[Li2O]]+Table1[[#This Row],[Na2O]]</f>
        <v>0.34499999999999997</v>
      </c>
      <c r="AA3831" s="2">
        <f>Table1[[#This Row],[A+B+AE]]-Table1[[#This Row],[Al2O3]]-Table1[[#This Row],[SiO2]]</f>
        <v>-0.23500000000000004</v>
      </c>
      <c r="AB3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454.33049999999992</v>
      </c>
    </row>
    <row r="3832" spans="1:28" hidden="1" x14ac:dyDescent="0.25">
      <c r="A3832">
        <v>0.24</v>
      </c>
      <c r="B3832">
        <v>0.18</v>
      </c>
      <c r="C3832">
        <v>1.4999999999999999E-2</v>
      </c>
      <c r="D3832">
        <v>5.0000000000000001E-3</v>
      </c>
      <c r="E3832">
        <v>2.5000000000000001E-2</v>
      </c>
      <c r="F3832">
        <v>7.4999999999999997E-3</v>
      </c>
      <c r="G3832">
        <v>0.05</v>
      </c>
      <c r="H3832">
        <v>0.14000000000000001</v>
      </c>
      <c r="I3832">
        <v>0.33500000000000002</v>
      </c>
      <c r="J3832">
        <v>2.5000000000000001E-3</v>
      </c>
      <c r="K3832">
        <v>0.46853146899999998</v>
      </c>
      <c r="L3832">
        <v>0.56863556199999998</v>
      </c>
      <c r="M3832">
        <v>-3.1069159999999999E-3</v>
      </c>
      <c r="N3832">
        <v>0.18312942700000001</v>
      </c>
      <c r="O3832">
        <v>0.22077085799999999</v>
      </c>
      <c r="P3832">
        <v>0.59609971500000003</v>
      </c>
      <c r="Q3832">
        <v>-2.3200952E-2</v>
      </c>
      <c r="R3832">
        <v>0.158134408</v>
      </c>
      <c r="S3832">
        <v>0.21684526300000001</v>
      </c>
      <c r="T3832">
        <v>0.62502032900000004</v>
      </c>
      <c r="U3832">
        <v>0.26500000000000001</v>
      </c>
      <c r="V3832">
        <v>1.263157895</v>
      </c>
      <c r="W3832">
        <f>COUNTIF(Table1[[#This Row],[Al2O3]:[TiO2]],0)</f>
        <v>0</v>
      </c>
      <c r="X3832">
        <f>Table1[[#This Row],[K2O]]+Table1[[#This Row],[Li2O]]+Table1[[#This Row],[Na2O]]</f>
        <v>0.19750000000000001</v>
      </c>
      <c r="Y3832">
        <f>Table1[[#This Row],[B2O3]]+Table1[[#This Row],[K2O]]+Table1[[#This Row],[Li2O]]+Table1[[#This Row],[Na2O]]</f>
        <v>0.3775</v>
      </c>
      <c r="Z3832" s="2">
        <f>Table1[[#This Row],[B2O3]]+Table1[[#This Row],[CaO]]+Table1[[#This Row],[K2O]]+Table1[[#This Row],[Li2O]]+Table1[[#This Row],[Na2O]]</f>
        <v>0.39250000000000002</v>
      </c>
      <c r="AA3832" s="2">
        <f>Table1[[#This Row],[A+B+AE]]-Table1[[#This Row],[Al2O3]]-Table1[[#This Row],[SiO2]]</f>
        <v>-0.1825</v>
      </c>
      <c r="AB3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462.62100000000009</v>
      </c>
    </row>
    <row r="3833" spans="1:28" hidden="1" x14ac:dyDescent="0.25">
      <c r="A3833">
        <v>0.245</v>
      </c>
      <c r="B3833">
        <v>0.185</v>
      </c>
      <c r="C3833">
        <v>0.01</v>
      </c>
      <c r="D3833">
        <v>2.5000000000000001E-3</v>
      </c>
      <c r="E3833">
        <v>3.5000000000000003E-2</v>
      </c>
      <c r="F3833">
        <v>0.01</v>
      </c>
      <c r="G3833">
        <v>3.5000000000000003E-2</v>
      </c>
      <c r="H3833">
        <v>0.14000000000000001</v>
      </c>
      <c r="I3833">
        <v>0.32500000000000001</v>
      </c>
      <c r="J3833">
        <v>1.2500000000000001E-2</v>
      </c>
      <c r="K3833">
        <v>0.45774647899999998</v>
      </c>
      <c r="L3833">
        <v>0.567408519</v>
      </c>
      <c r="M3833">
        <v>7.4027829999999996E-3</v>
      </c>
      <c r="N3833">
        <v>0.170320162</v>
      </c>
      <c r="O3833">
        <v>0.22795574900000001</v>
      </c>
      <c r="P3833">
        <v>0.60172409000000004</v>
      </c>
      <c r="Q3833">
        <v>-1.6217533999999999E-2</v>
      </c>
      <c r="R3833">
        <v>0.14933634800000001</v>
      </c>
      <c r="S3833">
        <v>0.222503758</v>
      </c>
      <c r="T3833">
        <v>0.62815989400000005</v>
      </c>
      <c r="U3833">
        <v>0.26</v>
      </c>
      <c r="V3833">
        <v>1.4</v>
      </c>
      <c r="W3833">
        <f>COUNTIF(Table1[[#This Row],[Al2O3]:[TiO2]],0)</f>
        <v>0</v>
      </c>
      <c r="X3833">
        <f>Table1[[#This Row],[K2O]]+Table1[[#This Row],[Li2O]]+Table1[[#This Row],[Na2O]]</f>
        <v>0.18500000000000003</v>
      </c>
      <c r="Y3833">
        <f>Table1[[#This Row],[B2O3]]+Table1[[#This Row],[K2O]]+Table1[[#This Row],[Li2O]]+Table1[[#This Row],[Na2O]]</f>
        <v>0.37</v>
      </c>
      <c r="Z3833" s="2">
        <f>Table1[[#This Row],[B2O3]]+Table1[[#This Row],[CaO]]+Table1[[#This Row],[K2O]]+Table1[[#This Row],[Li2O]]+Table1[[#This Row],[Na2O]]</f>
        <v>0.38</v>
      </c>
      <c r="AA3833" s="2">
        <f>Table1[[#This Row],[A+B+AE]]-Table1[[#This Row],[Al2O3]]-Table1[[#This Row],[SiO2]]</f>
        <v>-0.19</v>
      </c>
      <c r="AB3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477.64900000000011</v>
      </c>
    </row>
    <row r="3834" spans="1:28" hidden="1" x14ac:dyDescent="0.25">
      <c r="A3834">
        <v>0.20499999999999999</v>
      </c>
      <c r="B3834">
        <v>0.15</v>
      </c>
      <c r="C3834">
        <v>0.01</v>
      </c>
      <c r="D3834">
        <v>5.0000000000000001E-3</v>
      </c>
      <c r="E3834">
        <v>4.4999999999999998E-2</v>
      </c>
      <c r="F3834">
        <v>2.5000000000000001E-3</v>
      </c>
      <c r="G3834">
        <v>5.5E-2</v>
      </c>
      <c r="H3834">
        <v>0.12</v>
      </c>
      <c r="I3834">
        <v>0.39</v>
      </c>
      <c r="J3834">
        <v>1.7500000000000002E-2</v>
      </c>
      <c r="K3834">
        <v>0.54545454599999998</v>
      </c>
      <c r="L3834">
        <v>0.56930234800000001</v>
      </c>
      <c r="M3834">
        <v>2.0998198999999999E-2</v>
      </c>
      <c r="N3834">
        <v>0.17436812700000001</v>
      </c>
      <c r="O3834">
        <v>0.19776191400000001</v>
      </c>
      <c r="P3834">
        <v>0.62786995999999995</v>
      </c>
      <c r="Q3834">
        <v>-9.827970000000001E-4</v>
      </c>
      <c r="R3834">
        <v>0.15002452899999999</v>
      </c>
      <c r="S3834">
        <v>0.195276221</v>
      </c>
      <c r="T3834">
        <v>0.65469925100000004</v>
      </c>
      <c r="U3834">
        <v>0.255</v>
      </c>
      <c r="V3834">
        <v>1.1714285710000001</v>
      </c>
      <c r="W3834">
        <f>COUNTIF(Table1[[#This Row],[Al2O3]:[TiO2]],0)</f>
        <v>0</v>
      </c>
      <c r="X3834">
        <f>Table1[[#This Row],[K2O]]+Table1[[#This Row],[Li2O]]+Table1[[#This Row],[Na2O]]</f>
        <v>0.17749999999999999</v>
      </c>
      <c r="Y3834">
        <f>Table1[[#This Row],[B2O3]]+Table1[[#This Row],[K2O]]+Table1[[#This Row],[Li2O]]+Table1[[#This Row],[Na2O]]</f>
        <v>0.32750000000000001</v>
      </c>
      <c r="Z3834" s="2">
        <f>Table1[[#This Row],[B2O3]]+Table1[[#This Row],[CaO]]+Table1[[#This Row],[K2O]]+Table1[[#This Row],[Li2O]]+Table1[[#This Row],[Na2O]]</f>
        <v>0.33750000000000002</v>
      </c>
      <c r="AA3834" s="2">
        <f>Table1[[#This Row],[A+B+AE]]-Table1[[#This Row],[Al2O3]]-Table1[[#This Row],[SiO2]]</f>
        <v>-0.25749999999999995</v>
      </c>
      <c r="AB3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462.82550000000003</v>
      </c>
    </row>
    <row r="3835" spans="1:28" hidden="1" x14ac:dyDescent="0.25">
      <c r="A3835">
        <v>0.23499999999999999</v>
      </c>
      <c r="B3835">
        <v>0.17</v>
      </c>
      <c r="C3835">
        <v>0.01</v>
      </c>
      <c r="D3835">
        <v>2.5000000000000001E-3</v>
      </c>
      <c r="E3835">
        <v>3.5000000000000003E-2</v>
      </c>
      <c r="F3835">
        <v>2.5000000000000001E-3</v>
      </c>
      <c r="G3835">
        <v>0.02</v>
      </c>
      <c r="H3835">
        <v>0.14499999999999999</v>
      </c>
      <c r="I3835">
        <v>0.34499999999999997</v>
      </c>
      <c r="J3835">
        <v>3.5000000000000003E-2</v>
      </c>
      <c r="K3835">
        <v>0.47586207000000003</v>
      </c>
      <c r="L3835">
        <v>0.56995653999999996</v>
      </c>
      <c r="M3835">
        <v>1.8579660000000001E-2</v>
      </c>
      <c r="N3835">
        <v>0.16231303</v>
      </c>
      <c r="O3835">
        <v>0.22481692</v>
      </c>
      <c r="P3835">
        <v>0.61287005000000006</v>
      </c>
      <c r="Q3835">
        <v>-1.263267E-2</v>
      </c>
      <c r="R3835">
        <v>0.14828437999999999</v>
      </c>
      <c r="S3835">
        <v>0.21828381999999999</v>
      </c>
      <c r="T3835">
        <v>0.63343179000000005</v>
      </c>
      <c r="U3835">
        <v>0.27</v>
      </c>
      <c r="V3835">
        <v>1.4242424199999999</v>
      </c>
      <c r="W3835">
        <f>COUNTIF(Table1[[#This Row],[Al2O3]:[TiO2]],0)</f>
        <v>0</v>
      </c>
      <c r="X3835">
        <f>Table1[[#This Row],[K2O]]+Table1[[#This Row],[Li2O]]+Table1[[#This Row],[Na2O]]</f>
        <v>0.16749999999999998</v>
      </c>
      <c r="Y3835">
        <f>Table1[[#This Row],[B2O3]]+Table1[[#This Row],[K2O]]+Table1[[#This Row],[Li2O]]+Table1[[#This Row],[Na2O]]</f>
        <v>0.33750000000000002</v>
      </c>
      <c r="Z3835" s="2">
        <f>Table1[[#This Row],[B2O3]]+Table1[[#This Row],[CaO]]+Table1[[#This Row],[K2O]]+Table1[[#This Row],[Li2O]]+Table1[[#This Row],[Na2O]]</f>
        <v>0.34750000000000003</v>
      </c>
      <c r="AA3835" s="2">
        <f>Table1[[#This Row],[A+B+AE]]-Table1[[#This Row],[Al2O3]]-Table1[[#This Row],[SiO2]]</f>
        <v>-0.23249999999999993</v>
      </c>
      <c r="AB3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492.24900000000002</v>
      </c>
    </row>
    <row r="3836" spans="1:28" hidden="1" x14ac:dyDescent="0.25">
      <c r="A3836">
        <v>0.2</v>
      </c>
      <c r="B3836">
        <v>0.15</v>
      </c>
      <c r="C3836">
        <v>3.5000000000000003E-2</v>
      </c>
      <c r="D3836">
        <v>5.0000000000000001E-3</v>
      </c>
      <c r="E3836">
        <v>0.03</v>
      </c>
      <c r="F3836">
        <v>7.4999999999999997E-3</v>
      </c>
      <c r="G3836">
        <v>5.5E-2</v>
      </c>
      <c r="H3836">
        <v>0.125</v>
      </c>
      <c r="I3836">
        <v>0.375</v>
      </c>
      <c r="J3836">
        <v>1.7500000000000002E-2</v>
      </c>
      <c r="K3836">
        <v>0.53571429000000004</v>
      </c>
      <c r="L3836">
        <v>0.57747154000000001</v>
      </c>
      <c r="M3836">
        <v>7.4946400000000003E-3</v>
      </c>
      <c r="N3836">
        <v>0.18945914</v>
      </c>
      <c r="O3836">
        <v>0.19394410000000001</v>
      </c>
      <c r="P3836">
        <v>0.61659677000000002</v>
      </c>
      <c r="Q3836">
        <v>-1.0367380000000001E-2</v>
      </c>
      <c r="R3836">
        <v>0.16023662999999999</v>
      </c>
      <c r="S3836">
        <v>0.19254004</v>
      </c>
      <c r="T3836">
        <v>0.64722332999999999</v>
      </c>
      <c r="U3836">
        <v>0.26</v>
      </c>
      <c r="V3836">
        <v>1.11111111</v>
      </c>
      <c r="W3836">
        <f>COUNTIF(Table1[[#This Row],[Al2O3]:[TiO2]],0)</f>
        <v>0</v>
      </c>
      <c r="X3836">
        <f>Table1[[#This Row],[K2O]]+Table1[[#This Row],[Li2O]]+Table1[[#This Row],[Na2O]]</f>
        <v>0.1875</v>
      </c>
      <c r="Y3836">
        <f>Table1[[#This Row],[B2O3]]+Table1[[#This Row],[K2O]]+Table1[[#This Row],[Li2O]]+Table1[[#This Row],[Na2O]]</f>
        <v>0.33750000000000002</v>
      </c>
      <c r="Z3836" s="2">
        <f>Table1[[#This Row],[B2O3]]+Table1[[#This Row],[CaO]]+Table1[[#This Row],[K2O]]+Table1[[#This Row],[Li2O]]+Table1[[#This Row],[Na2O]]</f>
        <v>0.3725</v>
      </c>
      <c r="AA3836" s="2">
        <f>Table1[[#This Row],[A+B+AE]]-Table1[[#This Row],[Al2O3]]-Table1[[#This Row],[SiO2]]</f>
        <v>-0.20250000000000001</v>
      </c>
      <c r="AB3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458.73599999999999</v>
      </c>
    </row>
    <row r="3837" spans="1:28" hidden="1" x14ac:dyDescent="0.25">
      <c r="A3837">
        <v>0.23</v>
      </c>
      <c r="B3837">
        <v>0.19</v>
      </c>
      <c r="C3837">
        <v>2.5000000000000001E-2</v>
      </c>
      <c r="D3837">
        <v>2.5000000000000001E-3</v>
      </c>
      <c r="E3837">
        <v>0.02</v>
      </c>
      <c r="F3837">
        <v>5.0000000000000001E-3</v>
      </c>
      <c r="G3837">
        <v>4.4999999999999998E-2</v>
      </c>
      <c r="H3837">
        <v>0.14000000000000001</v>
      </c>
      <c r="I3837">
        <v>0.31</v>
      </c>
      <c r="J3837">
        <v>3.2500000000000001E-2</v>
      </c>
      <c r="K3837">
        <v>0.45588235300000002</v>
      </c>
      <c r="L3837">
        <v>0.57591103300000002</v>
      </c>
      <c r="M3837">
        <v>-7.2444199999999995E-4</v>
      </c>
      <c r="N3837">
        <v>0.183809533</v>
      </c>
      <c r="O3837">
        <v>0.215672852</v>
      </c>
      <c r="P3837">
        <v>0.600517615</v>
      </c>
      <c r="Q3837">
        <v>-2.0739713E-2</v>
      </c>
      <c r="R3837">
        <v>0.159035338</v>
      </c>
      <c r="S3837">
        <v>0.21102562999999999</v>
      </c>
      <c r="T3837">
        <v>0.62993903200000001</v>
      </c>
      <c r="U3837">
        <v>0.26500000000000001</v>
      </c>
      <c r="V3837">
        <v>1.243243243</v>
      </c>
      <c r="W3837">
        <f>COUNTIF(Table1[[#This Row],[Al2O3]:[TiO2]],0)</f>
        <v>0</v>
      </c>
      <c r="X3837">
        <f>Table1[[#This Row],[K2O]]+Table1[[#This Row],[Li2O]]+Table1[[#This Row],[Na2O]]</f>
        <v>0.19</v>
      </c>
      <c r="Y3837">
        <f>Table1[[#This Row],[B2O3]]+Table1[[#This Row],[K2O]]+Table1[[#This Row],[Li2O]]+Table1[[#This Row],[Na2O]]</f>
        <v>0.38</v>
      </c>
      <c r="Z3837" s="2">
        <f>Table1[[#This Row],[B2O3]]+Table1[[#This Row],[CaO]]+Table1[[#This Row],[K2O]]+Table1[[#This Row],[Li2O]]+Table1[[#This Row],[Na2O]]</f>
        <v>0.40500000000000003</v>
      </c>
      <c r="AA3837" s="2">
        <f>Table1[[#This Row],[A+B+AE]]-Table1[[#This Row],[Al2O3]]-Table1[[#This Row],[SiO2]]</f>
        <v>-0.13499999999999998</v>
      </c>
      <c r="AB3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461.41200000000003</v>
      </c>
    </row>
    <row r="3838" spans="1:28" hidden="1" x14ac:dyDescent="0.25">
      <c r="A3838">
        <v>0.21</v>
      </c>
      <c r="B3838">
        <v>0.16500000000000001</v>
      </c>
      <c r="C3838">
        <v>2.5000000000000001E-2</v>
      </c>
      <c r="D3838">
        <v>5.0000000000000001E-3</v>
      </c>
      <c r="E3838">
        <v>4.4999999999999998E-2</v>
      </c>
      <c r="F3838">
        <v>5.0000000000000001E-3</v>
      </c>
      <c r="G3838">
        <v>0.04</v>
      </c>
      <c r="H3838">
        <v>0.125</v>
      </c>
      <c r="I3838">
        <v>0.34</v>
      </c>
      <c r="J3838">
        <v>0.04</v>
      </c>
      <c r="K3838">
        <v>0.50370369999999998</v>
      </c>
      <c r="L3838">
        <v>0.57852042000000004</v>
      </c>
      <c r="M3838">
        <v>1.5742559999999999E-2</v>
      </c>
      <c r="N3838">
        <v>0.17364238000000001</v>
      </c>
      <c r="O3838">
        <v>0.20734596999999999</v>
      </c>
      <c r="P3838">
        <v>0.61901165000000002</v>
      </c>
      <c r="Q3838">
        <v>-6.2635499999999997E-3</v>
      </c>
      <c r="R3838">
        <v>0.15024707000000001</v>
      </c>
      <c r="S3838">
        <v>0.20346866</v>
      </c>
      <c r="T3838">
        <v>0.64628426999999999</v>
      </c>
      <c r="U3838">
        <v>0.26</v>
      </c>
      <c r="V3838">
        <v>1.2727272700000001</v>
      </c>
      <c r="W3838">
        <f>COUNTIF(Table1[[#This Row],[Al2O3]:[TiO2]],0)</f>
        <v>0</v>
      </c>
      <c r="X3838">
        <f>Table1[[#This Row],[K2O]]+Table1[[#This Row],[Li2O]]+Table1[[#This Row],[Na2O]]</f>
        <v>0.16999999999999998</v>
      </c>
      <c r="Y3838">
        <f>Table1[[#This Row],[B2O3]]+Table1[[#This Row],[K2O]]+Table1[[#This Row],[Li2O]]+Table1[[#This Row],[Na2O]]</f>
        <v>0.33500000000000002</v>
      </c>
      <c r="Z3838" s="2">
        <f>Table1[[#This Row],[B2O3]]+Table1[[#This Row],[CaO]]+Table1[[#This Row],[K2O]]+Table1[[#This Row],[Li2O]]+Table1[[#This Row],[Na2O]]</f>
        <v>0.36</v>
      </c>
      <c r="AA3838" s="2">
        <f>Table1[[#This Row],[A+B+AE]]-Table1[[#This Row],[Al2O3]]-Table1[[#This Row],[SiO2]]</f>
        <v>-0.19000000000000003</v>
      </c>
      <c r="AB3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469.62400000000014</v>
      </c>
    </row>
    <row r="3839" spans="1:28" hidden="1" x14ac:dyDescent="0.25">
      <c r="A3839">
        <v>0.16500000000000001</v>
      </c>
      <c r="B3839">
        <v>0.115</v>
      </c>
      <c r="C3839">
        <v>0.04</v>
      </c>
      <c r="D3839">
        <v>2.5000000000000001E-3</v>
      </c>
      <c r="E3839">
        <v>4.4999999999999998E-2</v>
      </c>
      <c r="F3839">
        <v>5.0000000000000001E-3</v>
      </c>
      <c r="G3839">
        <v>0.05</v>
      </c>
      <c r="H3839">
        <v>0.1</v>
      </c>
      <c r="I3839">
        <v>0.435</v>
      </c>
      <c r="J3839">
        <v>4.2500000000000003E-2</v>
      </c>
      <c r="K3839">
        <v>0.62142856999999996</v>
      </c>
      <c r="L3839">
        <v>0.57940864999999997</v>
      </c>
      <c r="M3839">
        <v>4.2025949999999999E-2</v>
      </c>
      <c r="N3839">
        <v>0.17165667000000001</v>
      </c>
      <c r="O3839">
        <v>0.17084901999999999</v>
      </c>
      <c r="P3839">
        <v>0.65749431999999997</v>
      </c>
      <c r="Q3839">
        <v>2.1806530000000001E-2</v>
      </c>
      <c r="R3839">
        <v>0.14372737999999999</v>
      </c>
      <c r="S3839">
        <v>0.17064846</v>
      </c>
      <c r="T3839">
        <v>0.68562416000000004</v>
      </c>
      <c r="U3839">
        <v>0.25</v>
      </c>
      <c r="V3839">
        <v>1.1000000000000001</v>
      </c>
      <c r="W3839">
        <f>COUNTIF(Table1[[#This Row],[Al2O3]:[TiO2]],0)</f>
        <v>0</v>
      </c>
      <c r="X3839">
        <f>Table1[[#This Row],[K2O]]+Table1[[#This Row],[Li2O]]+Table1[[#This Row],[Na2O]]</f>
        <v>0.155</v>
      </c>
      <c r="Y3839">
        <f>Table1[[#This Row],[B2O3]]+Table1[[#This Row],[K2O]]+Table1[[#This Row],[Li2O]]+Table1[[#This Row],[Na2O]]</f>
        <v>0.27</v>
      </c>
      <c r="Z3839" s="2">
        <f>Table1[[#This Row],[B2O3]]+Table1[[#This Row],[CaO]]+Table1[[#This Row],[K2O]]+Table1[[#This Row],[Li2O]]+Table1[[#This Row],[Na2O]]</f>
        <v>0.31000000000000005</v>
      </c>
      <c r="AA3839" s="2">
        <f>Table1[[#This Row],[A+B+AE]]-Table1[[#This Row],[Al2O3]]-Table1[[#This Row],[SiO2]]</f>
        <v>-0.28999999999999992</v>
      </c>
      <c r="AB3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471.1065000000001</v>
      </c>
    </row>
    <row r="3840" spans="1:28" hidden="1" x14ac:dyDescent="0.25">
      <c r="A3840">
        <v>0.2</v>
      </c>
      <c r="B3840">
        <v>0.16500000000000001</v>
      </c>
      <c r="C3840">
        <v>0.03</v>
      </c>
      <c r="D3840">
        <v>5.0000000000000001E-3</v>
      </c>
      <c r="E3840">
        <v>3.5000000000000003E-2</v>
      </c>
      <c r="F3840">
        <v>5.0000000000000001E-3</v>
      </c>
      <c r="G3840">
        <v>0.06</v>
      </c>
      <c r="H3840">
        <v>0.115</v>
      </c>
      <c r="I3840">
        <v>0.34499999999999997</v>
      </c>
      <c r="J3840">
        <v>0.04</v>
      </c>
      <c r="K3840">
        <v>0.52272727299999999</v>
      </c>
      <c r="L3840">
        <v>0.58045180600000001</v>
      </c>
      <c r="M3840">
        <v>1.1401497999999999E-2</v>
      </c>
      <c r="N3840">
        <v>0.18434146600000001</v>
      </c>
      <c r="O3840">
        <v>0.196087082</v>
      </c>
      <c r="P3840">
        <v>0.61957145199999997</v>
      </c>
      <c r="Q3840">
        <v>-4.713437E-3</v>
      </c>
      <c r="R3840">
        <v>0.15414908599999999</v>
      </c>
      <c r="S3840">
        <v>0.19399582900000001</v>
      </c>
      <c r="T3840">
        <v>0.651855085</v>
      </c>
      <c r="U3840">
        <v>0.26</v>
      </c>
      <c r="V3840">
        <v>1.1428571430000001</v>
      </c>
      <c r="W3840">
        <f>COUNTIF(Table1[[#This Row],[Al2O3]:[TiO2]],0)</f>
        <v>0</v>
      </c>
      <c r="X3840">
        <f>Table1[[#This Row],[K2O]]+Table1[[#This Row],[Li2O]]+Table1[[#This Row],[Na2O]]</f>
        <v>0.18</v>
      </c>
      <c r="Y3840">
        <f>Table1[[#This Row],[B2O3]]+Table1[[#This Row],[K2O]]+Table1[[#This Row],[Li2O]]+Table1[[#This Row],[Na2O]]</f>
        <v>0.34500000000000003</v>
      </c>
      <c r="Z3840" s="2">
        <f>Table1[[#This Row],[B2O3]]+Table1[[#This Row],[CaO]]+Table1[[#This Row],[K2O]]+Table1[[#This Row],[Li2O]]+Table1[[#This Row],[Na2O]]</f>
        <v>0.375</v>
      </c>
      <c r="AA3840" s="2">
        <f>Table1[[#This Row],[A+B+AE]]-Table1[[#This Row],[Al2O3]]-Table1[[#This Row],[SiO2]]</f>
        <v>-0.16999999999999998</v>
      </c>
      <c r="AB3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449.46500000000003</v>
      </c>
    </row>
    <row r="3841" spans="1:28" hidden="1" x14ac:dyDescent="0.25">
      <c r="A3841">
        <v>0.24</v>
      </c>
      <c r="B3841">
        <v>0.16</v>
      </c>
      <c r="C3841">
        <v>1.4999999999999999E-2</v>
      </c>
      <c r="D3841">
        <v>5.0000000000000001E-3</v>
      </c>
      <c r="E3841">
        <v>0.04</v>
      </c>
      <c r="F3841">
        <v>5.0000000000000001E-3</v>
      </c>
      <c r="G3841">
        <v>1.4999999999999999E-2</v>
      </c>
      <c r="H3841">
        <v>0.14000000000000001</v>
      </c>
      <c r="I3841">
        <v>0.36</v>
      </c>
      <c r="J3841">
        <v>0.02</v>
      </c>
      <c r="K3841">
        <v>0.486486486</v>
      </c>
      <c r="L3841">
        <v>0.56696063500000005</v>
      </c>
      <c r="M3841">
        <v>2.3329022000000001E-2</v>
      </c>
      <c r="N3841">
        <v>0.155749524</v>
      </c>
      <c r="O3841">
        <v>0.23071155300000001</v>
      </c>
      <c r="P3841">
        <v>0.61353892300000001</v>
      </c>
      <c r="Q3841">
        <v>-8.893415E-3</v>
      </c>
      <c r="R3841">
        <v>0.14230537200000001</v>
      </c>
      <c r="S3841">
        <v>0.22444904800000001</v>
      </c>
      <c r="T3841">
        <v>0.63324557999999997</v>
      </c>
      <c r="U3841">
        <v>0.26500000000000001</v>
      </c>
      <c r="V3841">
        <v>1.548387097</v>
      </c>
      <c r="W3841">
        <f>COUNTIF(Table1[[#This Row],[Al2O3]:[TiO2]],0)</f>
        <v>0</v>
      </c>
      <c r="X3841">
        <f>Table1[[#This Row],[K2O]]+Table1[[#This Row],[Li2O]]+Table1[[#This Row],[Na2O]]</f>
        <v>0.16</v>
      </c>
      <c r="Y3841">
        <f>Table1[[#This Row],[B2O3]]+Table1[[#This Row],[K2O]]+Table1[[#This Row],[Li2O]]+Table1[[#This Row],[Na2O]]</f>
        <v>0.32</v>
      </c>
      <c r="Z3841" s="2">
        <f>Table1[[#This Row],[B2O3]]+Table1[[#This Row],[CaO]]+Table1[[#This Row],[K2O]]+Table1[[#This Row],[Li2O]]+Table1[[#This Row],[Na2O]]</f>
        <v>0.33500000000000002</v>
      </c>
      <c r="AA3841" s="2">
        <f>Table1[[#This Row],[A+B+AE]]-Table1[[#This Row],[Al2O3]]-Table1[[#This Row],[SiO2]]</f>
        <v>-0.26499999999999996</v>
      </c>
      <c r="AB3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502.57299999999987</v>
      </c>
    </row>
    <row r="3842" spans="1:28" hidden="1" x14ac:dyDescent="0.25">
      <c r="A3842">
        <v>0.22</v>
      </c>
      <c r="B3842">
        <v>0.13500000000000001</v>
      </c>
      <c r="C3842">
        <v>0.01</v>
      </c>
      <c r="D3842">
        <v>2.5000000000000001E-3</v>
      </c>
      <c r="E3842">
        <v>0.04</v>
      </c>
      <c r="F3842">
        <v>0.01</v>
      </c>
      <c r="G3842">
        <v>1.4999999999999999E-2</v>
      </c>
      <c r="H3842">
        <v>0.13500000000000001</v>
      </c>
      <c r="I3842">
        <v>0.43</v>
      </c>
      <c r="J3842">
        <v>2.5000000000000001E-3</v>
      </c>
      <c r="K3842">
        <v>0.54777070100000003</v>
      </c>
      <c r="L3842">
        <v>0.55866691499999999</v>
      </c>
      <c r="M3842">
        <v>3.9429627000000002E-2</v>
      </c>
      <c r="N3842">
        <v>0.151060257</v>
      </c>
      <c r="O3842">
        <v>0.21109192099999999</v>
      </c>
      <c r="P3842">
        <v>0.63784782200000001</v>
      </c>
      <c r="Q3842">
        <v>6.3609629999999999E-3</v>
      </c>
      <c r="R3842">
        <v>0.13757759999999999</v>
      </c>
      <c r="S3842">
        <v>0.206777606</v>
      </c>
      <c r="T3842">
        <v>0.65564479399999998</v>
      </c>
      <c r="U3842">
        <v>0.25</v>
      </c>
      <c r="V3842">
        <v>1.4666666669999999</v>
      </c>
      <c r="W3842">
        <f>COUNTIF(Table1[[#This Row],[Al2O3]:[TiO2]],0)</f>
        <v>0</v>
      </c>
      <c r="X3842">
        <f>Table1[[#This Row],[K2O]]+Table1[[#This Row],[Li2O]]+Table1[[#This Row],[Na2O]]</f>
        <v>0.16</v>
      </c>
      <c r="Y3842">
        <f>Table1[[#This Row],[B2O3]]+Table1[[#This Row],[K2O]]+Table1[[#This Row],[Li2O]]+Table1[[#This Row],[Na2O]]</f>
        <v>0.29500000000000004</v>
      </c>
      <c r="Z3842" s="2">
        <f>Table1[[#This Row],[B2O3]]+Table1[[#This Row],[CaO]]+Table1[[#This Row],[K2O]]+Table1[[#This Row],[Li2O]]+Table1[[#This Row],[Na2O]]</f>
        <v>0.30500000000000005</v>
      </c>
      <c r="AA3842" s="2">
        <f>Table1[[#This Row],[A+B+AE]]-Table1[[#This Row],[Al2O3]]-Table1[[#This Row],[SiO2]]</f>
        <v>-0.34499999999999997</v>
      </c>
      <c r="AB3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512.79200000000003</v>
      </c>
    </row>
    <row r="3843" spans="1:28" hidden="1" x14ac:dyDescent="0.25">
      <c r="A3843">
        <v>0.25</v>
      </c>
      <c r="B3843">
        <v>0.16</v>
      </c>
      <c r="C3843">
        <v>3.5000000000000003E-2</v>
      </c>
      <c r="D3843">
        <v>2.5000000000000001E-3</v>
      </c>
      <c r="E3843">
        <v>0.02</v>
      </c>
      <c r="F3843">
        <v>7.4999999999999997E-3</v>
      </c>
      <c r="G3843">
        <v>5.0000000000000001E-3</v>
      </c>
      <c r="H3843">
        <v>0.155</v>
      </c>
      <c r="I3843">
        <v>0.36</v>
      </c>
      <c r="J3843">
        <v>5.0000000000000001E-3</v>
      </c>
      <c r="K3843">
        <v>0.47058823999999999</v>
      </c>
      <c r="L3843">
        <v>0.56694040000000001</v>
      </c>
      <c r="M3843">
        <v>1.1298870000000001E-2</v>
      </c>
      <c r="N3843">
        <v>0.16366701</v>
      </c>
      <c r="O3843">
        <v>0.23539049000000001</v>
      </c>
      <c r="P3843">
        <v>0.60094250000000005</v>
      </c>
      <c r="Q3843">
        <v>-2.080632E-2</v>
      </c>
      <c r="R3843">
        <v>0.15014459999999999</v>
      </c>
      <c r="S3843">
        <v>0.22916543</v>
      </c>
      <c r="T3843">
        <v>0.62068997000000004</v>
      </c>
      <c r="U3843">
        <v>0.26500000000000001</v>
      </c>
      <c r="V3843">
        <v>1.5625</v>
      </c>
      <c r="W3843">
        <f>COUNTIF(Table1[[#This Row],[Al2O3]:[TiO2]],0)</f>
        <v>0</v>
      </c>
      <c r="X3843">
        <f>Table1[[#This Row],[K2O]]+Table1[[#This Row],[Li2O]]+Table1[[#This Row],[Na2O]]</f>
        <v>0.16750000000000001</v>
      </c>
      <c r="Y3843">
        <f>Table1[[#This Row],[B2O3]]+Table1[[#This Row],[K2O]]+Table1[[#This Row],[Li2O]]+Table1[[#This Row],[Na2O]]</f>
        <v>0.32750000000000001</v>
      </c>
      <c r="Z3843" s="2">
        <f>Table1[[#This Row],[B2O3]]+Table1[[#This Row],[CaO]]+Table1[[#This Row],[K2O]]+Table1[[#This Row],[Li2O]]+Table1[[#This Row],[Na2O]]</f>
        <v>0.36250000000000004</v>
      </c>
      <c r="AA3843" s="2">
        <f>Table1[[#This Row],[A+B+AE]]-Table1[[#This Row],[Al2O3]]-Table1[[#This Row],[SiO2]]</f>
        <v>-0.24749999999999994</v>
      </c>
      <c r="AB3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513.93349999999998</v>
      </c>
    </row>
    <row r="3844" spans="1:28" hidden="1" x14ac:dyDescent="0.25">
      <c r="A3844">
        <v>0.22500000000000001</v>
      </c>
      <c r="B3844">
        <v>0.155</v>
      </c>
      <c r="C3844">
        <v>2.5000000000000001E-2</v>
      </c>
      <c r="D3844">
        <v>5.0000000000000001E-3</v>
      </c>
      <c r="E3844">
        <v>4.4999999999999998E-2</v>
      </c>
      <c r="F3844">
        <v>7.4999999999999997E-3</v>
      </c>
      <c r="G3844">
        <v>0.02</v>
      </c>
      <c r="H3844">
        <v>0.14000000000000001</v>
      </c>
      <c r="I3844">
        <v>0.37</v>
      </c>
      <c r="J3844">
        <v>7.4999999999999997E-3</v>
      </c>
      <c r="K3844">
        <v>0.50340136099999999</v>
      </c>
      <c r="L3844">
        <v>0.56846240999999997</v>
      </c>
      <c r="M3844">
        <v>1.9318753000000001E-2</v>
      </c>
      <c r="N3844">
        <v>0.16530776799999999</v>
      </c>
      <c r="O3844">
        <v>0.217230742</v>
      </c>
      <c r="P3844">
        <v>0.61746148999999995</v>
      </c>
      <c r="Q3844">
        <v>-9.2406640000000009E-3</v>
      </c>
      <c r="R3844">
        <v>0.14823171800000001</v>
      </c>
      <c r="S3844">
        <v>0.21242046000000001</v>
      </c>
      <c r="T3844">
        <v>0.63934782199999995</v>
      </c>
      <c r="U3844">
        <v>0.25</v>
      </c>
      <c r="V3844">
        <v>1.40625</v>
      </c>
      <c r="W3844">
        <f>COUNTIF(Table1[[#This Row],[Al2O3]:[TiO2]],0)</f>
        <v>0</v>
      </c>
      <c r="X3844">
        <f>Table1[[#This Row],[K2O]]+Table1[[#This Row],[Li2O]]+Table1[[#This Row],[Na2O]]</f>
        <v>0.16750000000000001</v>
      </c>
      <c r="Y3844">
        <f>Table1[[#This Row],[B2O3]]+Table1[[#This Row],[K2O]]+Table1[[#This Row],[Li2O]]+Table1[[#This Row],[Na2O]]</f>
        <v>0.32250000000000001</v>
      </c>
      <c r="Z3844" s="2">
        <f>Table1[[#This Row],[B2O3]]+Table1[[#This Row],[CaO]]+Table1[[#This Row],[K2O]]+Table1[[#This Row],[Li2O]]+Table1[[#This Row],[Na2O]]</f>
        <v>0.34750000000000003</v>
      </c>
      <c r="AA3844" s="2">
        <f>Table1[[#This Row],[A+B+AE]]-Table1[[#This Row],[Al2O3]]-Table1[[#This Row],[SiO2]]</f>
        <v>-0.24749999999999997</v>
      </c>
      <c r="AB3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497.99250000000006</v>
      </c>
    </row>
    <row r="3845" spans="1:28" hidden="1" x14ac:dyDescent="0.25">
      <c r="A3845">
        <v>0.19</v>
      </c>
      <c r="B3845">
        <v>0.13</v>
      </c>
      <c r="C3845">
        <v>0.03</v>
      </c>
      <c r="D3845">
        <v>5.0000000000000001E-3</v>
      </c>
      <c r="E3845">
        <v>0.03</v>
      </c>
      <c r="F3845">
        <v>7.4999999999999997E-3</v>
      </c>
      <c r="G3845">
        <v>5.5E-2</v>
      </c>
      <c r="H3845">
        <v>0.11</v>
      </c>
      <c r="I3845">
        <v>0.41499999999999998</v>
      </c>
      <c r="J3845">
        <v>2.75E-2</v>
      </c>
      <c r="K3845">
        <v>0.58041958000000005</v>
      </c>
      <c r="L3845">
        <v>0.57519261799999999</v>
      </c>
      <c r="M3845">
        <v>2.4438811000000001E-2</v>
      </c>
      <c r="N3845">
        <v>0.177085087</v>
      </c>
      <c r="O3845">
        <v>0.188135576</v>
      </c>
      <c r="P3845">
        <v>0.634779337</v>
      </c>
      <c r="Q3845">
        <v>5.4190949999999996E-3</v>
      </c>
      <c r="R3845">
        <v>0.14867538699999999</v>
      </c>
      <c r="S3845">
        <v>0.18750339199999999</v>
      </c>
      <c r="T3845">
        <v>0.66382121999999999</v>
      </c>
      <c r="U3845">
        <v>0.26500000000000001</v>
      </c>
      <c r="V3845">
        <v>1.151515152</v>
      </c>
      <c r="W3845">
        <f>COUNTIF(Table1[[#This Row],[Al2O3]:[TiO2]],0)</f>
        <v>0</v>
      </c>
      <c r="X3845">
        <f>Table1[[#This Row],[K2O]]+Table1[[#This Row],[Li2O]]+Table1[[#This Row],[Na2O]]</f>
        <v>0.17249999999999999</v>
      </c>
      <c r="Y3845">
        <f>Table1[[#This Row],[B2O3]]+Table1[[#This Row],[K2O]]+Table1[[#This Row],[Li2O]]+Table1[[#This Row],[Na2O]]</f>
        <v>0.30249999999999999</v>
      </c>
      <c r="Z3845" s="2">
        <f>Table1[[#This Row],[B2O3]]+Table1[[#This Row],[CaO]]+Table1[[#This Row],[K2O]]+Table1[[#This Row],[Li2O]]+Table1[[#This Row],[Na2O]]</f>
        <v>0.33250000000000002</v>
      </c>
      <c r="AA3845" s="2">
        <f>Table1[[#This Row],[A+B+AE]]-Table1[[#This Row],[Al2O3]]-Table1[[#This Row],[SiO2]]</f>
        <v>-0.27249999999999996</v>
      </c>
      <c r="AB3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464.76</v>
      </c>
    </row>
    <row r="3846" spans="1:28" hidden="1" x14ac:dyDescent="0.25">
      <c r="A3846">
        <v>0.19</v>
      </c>
      <c r="B3846">
        <v>0.16</v>
      </c>
      <c r="C3846">
        <v>1.4999999999999999E-2</v>
      </c>
      <c r="D3846">
        <v>5.0000000000000001E-3</v>
      </c>
      <c r="E3846">
        <v>0.04</v>
      </c>
      <c r="F3846">
        <v>0.01</v>
      </c>
      <c r="G3846">
        <v>5.5E-2</v>
      </c>
      <c r="H3846">
        <v>0.115</v>
      </c>
      <c r="I3846">
        <v>0.37</v>
      </c>
      <c r="J3846">
        <v>0.04</v>
      </c>
      <c r="K3846">
        <v>0.548148148</v>
      </c>
      <c r="L3846">
        <v>0.57559782599999998</v>
      </c>
      <c r="M3846">
        <v>2.5654553E-2</v>
      </c>
      <c r="N3846">
        <v>0.176945358</v>
      </c>
      <c r="O3846">
        <v>0.186558005</v>
      </c>
      <c r="P3846">
        <v>0.63649663700000003</v>
      </c>
      <c r="Q3846">
        <v>7.331784E-3</v>
      </c>
      <c r="R3846">
        <v>0.14876189500000001</v>
      </c>
      <c r="S3846">
        <v>0.18439351500000001</v>
      </c>
      <c r="T3846">
        <v>0.66684458999999996</v>
      </c>
      <c r="U3846">
        <v>0.255</v>
      </c>
      <c r="V3846">
        <v>1.1176470590000001</v>
      </c>
      <c r="W3846">
        <f>COUNTIF(Table1[[#This Row],[Al2O3]:[TiO2]],0)</f>
        <v>0</v>
      </c>
      <c r="X3846">
        <f>Table1[[#This Row],[K2O]]+Table1[[#This Row],[Li2O]]+Table1[[#This Row],[Na2O]]</f>
        <v>0.18</v>
      </c>
      <c r="Y3846">
        <f>Table1[[#This Row],[B2O3]]+Table1[[#This Row],[K2O]]+Table1[[#This Row],[Li2O]]+Table1[[#This Row],[Na2O]]</f>
        <v>0.34</v>
      </c>
      <c r="Z3846" s="2">
        <f>Table1[[#This Row],[B2O3]]+Table1[[#This Row],[CaO]]+Table1[[#This Row],[K2O]]+Table1[[#This Row],[Li2O]]+Table1[[#This Row],[Na2O]]</f>
        <v>0.35499999999999998</v>
      </c>
      <c r="AA3846" s="2">
        <f>Table1[[#This Row],[A+B+AE]]-Table1[[#This Row],[Al2O3]]-Table1[[#This Row],[SiO2]]</f>
        <v>-0.20500000000000002</v>
      </c>
      <c r="AB3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456.76750000000004</v>
      </c>
    </row>
    <row r="3847" spans="1:28" hidden="1" x14ac:dyDescent="0.25">
      <c r="A3847">
        <v>0.21</v>
      </c>
      <c r="B3847">
        <v>0.16</v>
      </c>
      <c r="C3847">
        <v>2.5000000000000001E-2</v>
      </c>
      <c r="D3847">
        <v>5.0000000000000001E-3</v>
      </c>
      <c r="E3847">
        <v>0.02</v>
      </c>
      <c r="F3847">
        <v>0.01</v>
      </c>
      <c r="G3847">
        <v>5.5E-2</v>
      </c>
      <c r="H3847">
        <v>0.13</v>
      </c>
      <c r="I3847">
        <v>0.37</v>
      </c>
      <c r="J3847">
        <v>1.4999999999999999E-2</v>
      </c>
      <c r="K3847">
        <v>0.52112676099999999</v>
      </c>
      <c r="L3847">
        <v>0.57337145700000003</v>
      </c>
      <c r="M3847">
        <v>6.0717380000000001E-3</v>
      </c>
      <c r="N3847">
        <v>0.18767273700000001</v>
      </c>
      <c r="O3847">
        <v>0.19876575899999999</v>
      </c>
      <c r="P3847">
        <v>0.61356150399999998</v>
      </c>
      <c r="Q3847">
        <v>-1.2032286999999999E-2</v>
      </c>
      <c r="R3847">
        <v>0.15920092599999999</v>
      </c>
      <c r="S3847">
        <v>0.19681626299999999</v>
      </c>
      <c r="T3847">
        <v>0.64398281099999999</v>
      </c>
      <c r="U3847">
        <v>0.26500000000000001</v>
      </c>
      <c r="V3847">
        <v>1.1351351350000001</v>
      </c>
      <c r="W3847">
        <f>COUNTIF(Table1[[#This Row],[Al2O3]:[TiO2]],0)</f>
        <v>0</v>
      </c>
      <c r="X3847">
        <f>Table1[[#This Row],[K2O]]+Table1[[#This Row],[Li2O]]+Table1[[#This Row],[Na2O]]</f>
        <v>0.19500000000000001</v>
      </c>
      <c r="Y3847">
        <f>Table1[[#This Row],[B2O3]]+Table1[[#This Row],[K2O]]+Table1[[#This Row],[Li2O]]+Table1[[#This Row],[Na2O]]</f>
        <v>0.35499999999999998</v>
      </c>
      <c r="Z3847" s="2">
        <f>Table1[[#This Row],[B2O3]]+Table1[[#This Row],[CaO]]+Table1[[#This Row],[K2O]]+Table1[[#This Row],[Li2O]]+Table1[[#This Row],[Na2O]]</f>
        <v>0.38</v>
      </c>
      <c r="AA3847" s="2">
        <f>Table1[[#This Row],[A+B+AE]]-Table1[[#This Row],[Al2O3]]-Table1[[#This Row],[SiO2]]</f>
        <v>-0.19999999999999998</v>
      </c>
      <c r="AB3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458.60400000000004</v>
      </c>
    </row>
    <row r="3848" spans="1:28" hidden="1" x14ac:dyDescent="0.25">
      <c r="A3848">
        <v>0.2</v>
      </c>
      <c r="B3848">
        <v>0.17499999999999999</v>
      </c>
      <c r="C3848">
        <v>1.4999999999999999E-2</v>
      </c>
      <c r="D3848">
        <v>5.0000000000000001E-3</v>
      </c>
      <c r="E3848">
        <v>2.5000000000000001E-2</v>
      </c>
      <c r="F3848">
        <v>0.01</v>
      </c>
      <c r="G3848">
        <v>5.5E-2</v>
      </c>
      <c r="H3848">
        <v>0.115</v>
      </c>
      <c r="I3848">
        <v>0.35</v>
      </c>
      <c r="J3848">
        <v>0.05</v>
      </c>
      <c r="K3848">
        <v>0.52631578899999998</v>
      </c>
      <c r="L3848">
        <v>0.57497699999999996</v>
      </c>
      <c r="M3848">
        <v>2.4070904000000001E-2</v>
      </c>
      <c r="N3848">
        <v>0.17419420299999999</v>
      </c>
      <c r="O3848">
        <v>0.19332357</v>
      </c>
      <c r="P3848">
        <v>0.63248222600000004</v>
      </c>
      <c r="Q3848">
        <v>6.5248729999999996E-3</v>
      </c>
      <c r="R3848">
        <v>0.14596694700000001</v>
      </c>
      <c r="S3848">
        <v>0.190451704</v>
      </c>
      <c r="T3848">
        <v>0.66358134899999999</v>
      </c>
      <c r="U3848">
        <v>0.26</v>
      </c>
      <c r="V3848">
        <v>1.1764705879999999</v>
      </c>
      <c r="W3848">
        <f>COUNTIF(Table1[[#This Row],[Al2O3]:[TiO2]],0)</f>
        <v>0</v>
      </c>
      <c r="X3848">
        <f>Table1[[#This Row],[K2O]]+Table1[[#This Row],[Li2O]]+Table1[[#This Row],[Na2O]]</f>
        <v>0.18</v>
      </c>
      <c r="Y3848">
        <f>Table1[[#This Row],[B2O3]]+Table1[[#This Row],[K2O]]+Table1[[#This Row],[Li2O]]+Table1[[#This Row],[Na2O]]</f>
        <v>0.35499999999999998</v>
      </c>
      <c r="Z3848" s="2">
        <f>Table1[[#This Row],[B2O3]]+Table1[[#This Row],[CaO]]+Table1[[#This Row],[K2O]]+Table1[[#This Row],[Li2O]]+Table1[[#This Row],[Na2O]]</f>
        <v>0.37</v>
      </c>
      <c r="AA3848" s="2">
        <f>Table1[[#This Row],[A+B+AE]]-Table1[[#This Row],[Al2O3]]-Table1[[#This Row],[SiO2]]</f>
        <v>-0.18</v>
      </c>
      <c r="AB3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455.06249999999989</v>
      </c>
    </row>
    <row r="3849" spans="1:28" hidden="1" x14ac:dyDescent="0.25">
      <c r="A3849">
        <v>0.20499999999999999</v>
      </c>
      <c r="B3849">
        <v>0.125</v>
      </c>
      <c r="C3849">
        <v>2.5000000000000001E-2</v>
      </c>
      <c r="D3849">
        <v>5.0000000000000001E-3</v>
      </c>
      <c r="E3849">
        <v>3.5000000000000003E-2</v>
      </c>
      <c r="F3849">
        <v>2.5000000000000001E-3</v>
      </c>
      <c r="G3849">
        <v>3.5000000000000003E-2</v>
      </c>
      <c r="H3849">
        <v>0.125</v>
      </c>
      <c r="I3849">
        <v>0.43</v>
      </c>
      <c r="J3849">
        <v>1.2500000000000001E-2</v>
      </c>
      <c r="K3849">
        <v>0.56578947400000001</v>
      </c>
      <c r="L3849">
        <v>0.56783919000000005</v>
      </c>
      <c r="M3849">
        <v>2.8376475000000002E-2</v>
      </c>
      <c r="N3849">
        <v>0.16606334</v>
      </c>
      <c r="O3849">
        <v>0.20056549700000001</v>
      </c>
      <c r="P3849">
        <v>0.63337116400000004</v>
      </c>
      <c r="Q3849">
        <v>9.1352999999999996E-4</v>
      </c>
      <c r="R3849">
        <v>0.146734586</v>
      </c>
      <c r="S3849">
        <v>0.198152829</v>
      </c>
      <c r="T3849">
        <v>0.65511258500000003</v>
      </c>
      <c r="U3849">
        <v>0.26</v>
      </c>
      <c r="V3849">
        <v>1.28125</v>
      </c>
      <c r="W3849">
        <f>COUNTIF(Table1[[#This Row],[Al2O3]:[TiO2]],0)</f>
        <v>0</v>
      </c>
      <c r="X3849">
        <f>Table1[[#This Row],[K2O]]+Table1[[#This Row],[Li2O]]+Table1[[#This Row],[Na2O]]</f>
        <v>0.16250000000000001</v>
      </c>
      <c r="Y3849">
        <f>Table1[[#This Row],[B2O3]]+Table1[[#This Row],[K2O]]+Table1[[#This Row],[Li2O]]+Table1[[#This Row],[Na2O]]</f>
        <v>0.28749999999999998</v>
      </c>
      <c r="Z3849" s="2">
        <f>Table1[[#This Row],[B2O3]]+Table1[[#This Row],[CaO]]+Table1[[#This Row],[K2O]]+Table1[[#This Row],[Li2O]]+Table1[[#This Row],[Na2O]]</f>
        <v>0.3125</v>
      </c>
      <c r="AA3849" s="2">
        <f>Table1[[#This Row],[A+B+AE]]-Table1[[#This Row],[Al2O3]]-Table1[[#This Row],[SiO2]]</f>
        <v>-0.32250000000000001</v>
      </c>
      <c r="AB3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489.61250000000018</v>
      </c>
    </row>
    <row r="3850" spans="1:28" hidden="1" x14ac:dyDescent="0.25">
      <c r="A3850">
        <v>0.2</v>
      </c>
      <c r="B3850">
        <v>0.155</v>
      </c>
      <c r="C3850">
        <v>0.02</v>
      </c>
      <c r="D3850">
        <v>5.0000000000000001E-3</v>
      </c>
      <c r="E3850">
        <v>0.03</v>
      </c>
      <c r="F3850">
        <v>0.01</v>
      </c>
      <c r="G3850">
        <v>3.5000000000000003E-2</v>
      </c>
      <c r="H3850">
        <v>0.12</v>
      </c>
      <c r="I3850">
        <v>0.375</v>
      </c>
      <c r="J3850">
        <v>0.05</v>
      </c>
      <c r="K3850">
        <v>0.53956834499999995</v>
      </c>
      <c r="L3850">
        <v>0.57487467599999997</v>
      </c>
      <c r="M3850">
        <v>3.1916066999999999E-2</v>
      </c>
      <c r="N3850">
        <v>0.16437115999999999</v>
      </c>
      <c r="O3850">
        <v>0.19788852900000001</v>
      </c>
      <c r="P3850">
        <v>0.63774031099999995</v>
      </c>
      <c r="Q3850">
        <v>8.4434939999999993E-3</v>
      </c>
      <c r="R3850">
        <v>0.14200685599999999</v>
      </c>
      <c r="S3850">
        <v>0.19450995600000001</v>
      </c>
      <c r="T3850">
        <v>0.66348318699999997</v>
      </c>
      <c r="U3850">
        <v>0.26500000000000001</v>
      </c>
      <c r="V3850">
        <v>1.2903225810000001</v>
      </c>
      <c r="W3850">
        <f>COUNTIF(Table1[[#This Row],[Al2O3]:[TiO2]],0)</f>
        <v>0</v>
      </c>
      <c r="X3850">
        <f>Table1[[#This Row],[K2O]]+Table1[[#This Row],[Li2O]]+Table1[[#This Row],[Na2O]]</f>
        <v>0.16500000000000001</v>
      </c>
      <c r="Y3850">
        <f>Table1[[#This Row],[B2O3]]+Table1[[#This Row],[K2O]]+Table1[[#This Row],[Li2O]]+Table1[[#This Row],[Na2O]]</f>
        <v>0.32</v>
      </c>
      <c r="Z3850" s="2">
        <f>Table1[[#This Row],[B2O3]]+Table1[[#This Row],[CaO]]+Table1[[#This Row],[K2O]]+Table1[[#This Row],[Li2O]]+Table1[[#This Row],[Na2O]]</f>
        <v>0.33999999999999997</v>
      </c>
      <c r="AA3850" s="2">
        <f>Table1[[#This Row],[A+B+AE]]-Table1[[#This Row],[Al2O3]]-Table1[[#This Row],[SiO2]]</f>
        <v>-0.23500000000000004</v>
      </c>
      <c r="AB3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478.68099999999993</v>
      </c>
    </row>
    <row r="3851" spans="1:28" hidden="1" x14ac:dyDescent="0.25">
      <c r="A3851">
        <v>0.245</v>
      </c>
      <c r="B3851">
        <v>0.19</v>
      </c>
      <c r="C3851">
        <v>0.03</v>
      </c>
      <c r="D3851">
        <v>2.5000000000000001E-3</v>
      </c>
      <c r="E3851">
        <v>2.5000000000000001E-2</v>
      </c>
      <c r="F3851">
        <v>2.5000000000000001E-3</v>
      </c>
      <c r="G3851">
        <v>4.4999999999999998E-2</v>
      </c>
      <c r="H3851">
        <v>0.15</v>
      </c>
      <c r="I3851">
        <v>0.30499999999999999</v>
      </c>
      <c r="J3851">
        <v>5.0000000000000001E-3</v>
      </c>
      <c r="K3851">
        <v>0.43571429</v>
      </c>
      <c r="L3851">
        <v>0.57350604000000005</v>
      </c>
      <c r="M3851">
        <v>-1.368492E-2</v>
      </c>
      <c r="N3851">
        <v>0.19004774999999999</v>
      </c>
      <c r="O3851">
        <v>0.22539306000000001</v>
      </c>
      <c r="P3851">
        <v>0.58455919999999995</v>
      </c>
      <c r="Q3851">
        <v>-3.4109939999999998E-2</v>
      </c>
      <c r="R3851">
        <v>0.16577309000000001</v>
      </c>
      <c r="S3851">
        <v>0.22058062000000001</v>
      </c>
      <c r="T3851">
        <v>0.61364629000000004</v>
      </c>
      <c r="U3851">
        <v>0.26</v>
      </c>
      <c r="V3851">
        <v>1.25641026</v>
      </c>
      <c r="W3851">
        <f>COUNTIF(Table1[[#This Row],[Al2O3]:[TiO2]],0)</f>
        <v>0</v>
      </c>
      <c r="X3851">
        <f>Table1[[#This Row],[K2O]]+Table1[[#This Row],[Li2O]]+Table1[[#This Row],[Na2O]]</f>
        <v>0.19750000000000001</v>
      </c>
      <c r="Y3851">
        <f>Table1[[#This Row],[B2O3]]+Table1[[#This Row],[K2O]]+Table1[[#This Row],[Li2O]]+Table1[[#This Row],[Na2O]]</f>
        <v>0.38749999999999996</v>
      </c>
      <c r="Z3851" s="2">
        <f>Table1[[#This Row],[B2O3]]+Table1[[#This Row],[CaO]]+Table1[[#This Row],[K2O]]+Table1[[#This Row],[Li2O]]+Table1[[#This Row],[Na2O]]</f>
        <v>0.41749999999999998</v>
      </c>
      <c r="AA3851" s="2">
        <f>Table1[[#This Row],[A+B+AE]]-Table1[[#This Row],[Al2O3]]-Table1[[#This Row],[SiO2]]</f>
        <v>-0.13250000000000001</v>
      </c>
      <c r="AB3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463.34199999999987</v>
      </c>
    </row>
    <row r="3852" spans="1:28" hidden="1" x14ac:dyDescent="0.25">
      <c r="A3852">
        <v>0.215</v>
      </c>
      <c r="B3852">
        <v>0.155</v>
      </c>
      <c r="C3852">
        <v>1.4999999999999999E-2</v>
      </c>
      <c r="D3852">
        <v>5.0000000000000001E-3</v>
      </c>
      <c r="E3852">
        <v>4.4999999999999998E-2</v>
      </c>
      <c r="F3852">
        <v>7.4999999999999997E-3</v>
      </c>
      <c r="G3852">
        <v>0.03</v>
      </c>
      <c r="H3852">
        <v>0.13</v>
      </c>
      <c r="I3852">
        <v>0.375</v>
      </c>
      <c r="J3852">
        <v>2.2499999999999999E-2</v>
      </c>
      <c r="K3852">
        <v>0.52083333300000001</v>
      </c>
      <c r="L3852">
        <v>0.56937332500000004</v>
      </c>
      <c r="M3852">
        <v>2.5675804E-2</v>
      </c>
      <c r="N3852">
        <v>0.16387079800000001</v>
      </c>
      <c r="O3852">
        <v>0.20914295199999999</v>
      </c>
      <c r="P3852">
        <v>0.62698624999999997</v>
      </c>
      <c r="Q3852">
        <v>-9.7969700000000008E-4</v>
      </c>
      <c r="R3852">
        <v>0.144838301</v>
      </c>
      <c r="S3852">
        <v>0.204923892</v>
      </c>
      <c r="T3852">
        <v>0.650237807</v>
      </c>
      <c r="U3852">
        <v>0.255</v>
      </c>
      <c r="V3852">
        <v>1.34375</v>
      </c>
      <c r="W3852">
        <f>COUNTIF(Table1[[#This Row],[Al2O3]:[TiO2]],0)</f>
        <v>0</v>
      </c>
      <c r="X3852">
        <f>Table1[[#This Row],[K2O]]+Table1[[#This Row],[Li2O]]+Table1[[#This Row],[Na2O]]</f>
        <v>0.16750000000000001</v>
      </c>
      <c r="Y3852">
        <f>Table1[[#This Row],[B2O3]]+Table1[[#This Row],[K2O]]+Table1[[#This Row],[Li2O]]+Table1[[#This Row],[Na2O]]</f>
        <v>0.32250000000000001</v>
      </c>
      <c r="Z3852" s="2">
        <f>Table1[[#This Row],[B2O3]]+Table1[[#This Row],[CaO]]+Table1[[#This Row],[K2O]]+Table1[[#This Row],[Li2O]]+Table1[[#This Row],[Na2O]]</f>
        <v>0.33750000000000002</v>
      </c>
      <c r="AA3852" s="2">
        <f>Table1[[#This Row],[A+B+AE]]-Table1[[#This Row],[Al2O3]]-Table1[[#This Row],[SiO2]]</f>
        <v>-0.25249999999999995</v>
      </c>
      <c r="AB3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486.77500000000009</v>
      </c>
    </row>
    <row r="3853" spans="1:28" hidden="1" x14ac:dyDescent="0.25">
      <c r="A3853">
        <v>0.21</v>
      </c>
      <c r="B3853">
        <v>0.17</v>
      </c>
      <c r="C3853">
        <v>1.4999999999999999E-2</v>
      </c>
      <c r="D3853">
        <v>5.0000000000000001E-3</v>
      </c>
      <c r="E3853">
        <v>4.4999999999999998E-2</v>
      </c>
      <c r="F3853">
        <v>5.0000000000000001E-3</v>
      </c>
      <c r="G3853">
        <v>4.4999999999999998E-2</v>
      </c>
      <c r="H3853">
        <v>0.12</v>
      </c>
      <c r="I3853">
        <v>0.33500000000000002</v>
      </c>
      <c r="J3853">
        <v>0.05</v>
      </c>
      <c r="K3853">
        <v>0.50375939800000002</v>
      </c>
      <c r="L3853">
        <v>0.57808218899999997</v>
      </c>
      <c r="M3853">
        <v>1.9201808000000001E-2</v>
      </c>
      <c r="N3853">
        <v>0.170632806</v>
      </c>
      <c r="O3853">
        <v>0.20718640899999999</v>
      </c>
      <c r="P3853">
        <v>0.62218078499999996</v>
      </c>
      <c r="Q3853">
        <v>-2.1819389999999999E-3</v>
      </c>
      <c r="R3853">
        <v>0.14680829500000001</v>
      </c>
      <c r="S3853">
        <v>0.20315470199999999</v>
      </c>
      <c r="T3853">
        <v>0.650037003</v>
      </c>
      <c r="U3853">
        <v>0.26500000000000001</v>
      </c>
      <c r="V3853">
        <v>1.2727272730000001</v>
      </c>
      <c r="W3853">
        <f>COUNTIF(Table1[[#This Row],[Al2O3]:[TiO2]],0)</f>
        <v>0</v>
      </c>
      <c r="X3853">
        <f>Table1[[#This Row],[K2O]]+Table1[[#This Row],[Li2O]]+Table1[[#This Row],[Na2O]]</f>
        <v>0.16999999999999998</v>
      </c>
      <c r="Y3853">
        <f>Table1[[#This Row],[B2O3]]+Table1[[#This Row],[K2O]]+Table1[[#This Row],[Li2O]]+Table1[[#This Row],[Na2O]]</f>
        <v>0.34</v>
      </c>
      <c r="Z3853" s="2">
        <f>Table1[[#This Row],[B2O3]]+Table1[[#This Row],[CaO]]+Table1[[#This Row],[K2O]]+Table1[[#This Row],[Li2O]]+Table1[[#This Row],[Na2O]]</f>
        <v>0.35499999999999998</v>
      </c>
      <c r="AA3853" s="2">
        <f>Table1[[#This Row],[A+B+AE]]-Table1[[#This Row],[Al2O3]]-Table1[[#This Row],[SiO2]]</f>
        <v>-0.19000000000000003</v>
      </c>
      <c r="AB3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463.34649999999999</v>
      </c>
    </row>
    <row r="3854" spans="1:28" hidden="1" x14ac:dyDescent="0.25">
      <c r="A3854">
        <v>0.215</v>
      </c>
      <c r="B3854">
        <v>0.14499999999999999</v>
      </c>
      <c r="C3854">
        <v>1.4999999999999999E-2</v>
      </c>
      <c r="D3854">
        <v>2.5000000000000001E-3</v>
      </c>
      <c r="E3854">
        <v>4.4999999999999998E-2</v>
      </c>
      <c r="F3854">
        <v>0.01</v>
      </c>
      <c r="G3854">
        <v>0.03</v>
      </c>
      <c r="H3854">
        <v>0.13</v>
      </c>
      <c r="I3854">
        <v>0.39500000000000002</v>
      </c>
      <c r="J3854">
        <v>1.2500000000000001E-2</v>
      </c>
      <c r="K3854">
        <v>0.53378378400000004</v>
      </c>
      <c r="L3854">
        <v>0.56729202400000001</v>
      </c>
      <c r="M3854">
        <v>2.567703E-2</v>
      </c>
      <c r="N3854">
        <v>0.16424645500000001</v>
      </c>
      <c r="O3854">
        <v>0.208416134</v>
      </c>
      <c r="P3854">
        <v>0.62733741099999996</v>
      </c>
      <c r="Q3854">
        <v>-9.30623E-4</v>
      </c>
      <c r="R3854">
        <v>0.14481345600000001</v>
      </c>
      <c r="S3854">
        <v>0.20488874100000001</v>
      </c>
      <c r="T3854">
        <v>0.65029780299999995</v>
      </c>
      <c r="U3854">
        <v>0.255</v>
      </c>
      <c r="V3854">
        <v>1.34375</v>
      </c>
      <c r="W3854">
        <f>COUNTIF(Table1[[#This Row],[Al2O3]:[TiO2]],0)</f>
        <v>0</v>
      </c>
      <c r="X3854">
        <f>Table1[[#This Row],[K2O]]+Table1[[#This Row],[Li2O]]+Table1[[#This Row],[Na2O]]</f>
        <v>0.17</v>
      </c>
      <c r="Y3854">
        <f>Table1[[#This Row],[B2O3]]+Table1[[#This Row],[K2O]]+Table1[[#This Row],[Li2O]]+Table1[[#This Row],[Na2O]]</f>
        <v>0.315</v>
      </c>
      <c r="Z3854" s="2">
        <f>Table1[[#This Row],[B2O3]]+Table1[[#This Row],[CaO]]+Table1[[#This Row],[K2O]]+Table1[[#This Row],[Li2O]]+Table1[[#This Row],[Na2O]]</f>
        <v>0.32999999999999996</v>
      </c>
      <c r="AA3854" s="2">
        <f>Table1[[#This Row],[A+B+AE]]-Table1[[#This Row],[Al2O3]]-Table1[[#This Row],[SiO2]]</f>
        <v>-0.28000000000000003</v>
      </c>
      <c r="AB3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490.31100000000004</v>
      </c>
    </row>
    <row r="3855" spans="1:28" hidden="1" x14ac:dyDescent="0.25">
      <c r="A3855">
        <v>0.19500000000000001</v>
      </c>
      <c r="B3855">
        <v>0.13500000000000001</v>
      </c>
      <c r="C3855">
        <v>1.4999999999999999E-2</v>
      </c>
      <c r="D3855">
        <v>2.5000000000000001E-3</v>
      </c>
      <c r="E3855">
        <v>3.5000000000000003E-2</v>
      </c>
      <c r="F3855">
        <v>2.5000000000000001E-3</v>
      </c>
      <c r="G3855">
        <v>0.06</v>
      </c>
      <c r="H3855">
        <v>0.12</v>
      </c>
      <c r="I3855">
        <v>0.42499999999999999</v>
      </c>
      <c r="J3855">
        <v>0.01</v>
      </c>
      <c r="K3855">
        <v>0.574324324</v>
      </c>
      <c r="L3855">
        <v>0.56795294799999996</v>
      </c>
      <c r="M3855">
        <v>2.2233104E-2</v>
      </c>
      <c r="N3855">
        <v>0.17984945399999999</v>
      </c>
      <c r="O3855">
        <v>0.187103305</v>
      </c>
      <c r="P3855">
        <v>0.63304724099999998</v>
      </c>
      <c r="Q3855">
        <v>7.3497500000000002E-4</v>
      </c>
      <c r="R3855">
        <v>0.15398619799999999</v>
      </c>
      <c r="S3855">
        <v>0.185870063</v>
      </c>
      <c r="T3855">
        <v>0.66014373999999998</v>
      </c>
      <c r="U3855">
        <v>0.255</v>
      </c>
      <c r="V3855">
        <v>1.0833333329999999</v>
      </c>
      <c r="W3855">
        <f>COUNTIF(Table1[[#This Row],[Al2O3]:[TiO2]],0)</f>
        <v>0</v>
      </c>
      <c r="X3855">
        <f>Table1[[#This Row],[K2O]]+Table1[[#This Row],[Li2O]]+Table1[[#This Row],[Na2O]]</f>
        <v>0.1825</v>
      </c>
      <c r="Y3855">
        <f>Table1[[#This Row],[B2O3]]+Table1[[#This Row],[K2O]]+Table1[[#This Row],[Li2O]]+Table1[[#This Row],[Na2O]]</f>
        <v>0.3175</v>
      </c>
      <c r="Z3855" s="2">
        <f>Table1[[#This Row],[B2O3]]+Table1[[#This Row],[CaO]]+Table1[[#This Row],[K2O]]+Table1[[#This Row],[Li2O]]+Table1[[#This Row],[Na2O]]</f>
        <v>0.33250000000000002</v>
      </c>
      <c r="AA3855" s="2">
        <f>Table1[[#This Row],[A+B+AE]]-Table1[[#This Row],[Al2O3]]-Table1[[#This Row],[SiO2]]</f>
        <v>-0.28749999999999998</v>
      </c>
      <c r="AB3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461.91199999999992</v>
      </c>
    </row>
    <row r="3856" spans="1:28" hidden="1" x14ac:dyDescent="0.25">
      <c r="A3856">
        <v>0.2</v>
      </c>
      <c r="B3856">
        <v>0.125</v>
      </c>
      <c r="C3856">
        <v>2.5000000000000001E-2</v>
      </c>
      <c r="D3856">
        <v>2.5000000000000001E-3</v>
      </c>
      <c r="E3856">
        <v>0.02</v>
      </c>
      <c r="F3856">
        <v>5.0000000000000001E-3</v>
      </c>
      <c r="G3856">
        <v>0.03</v>
      </c>
      <c r="H3856">
        <v>0.125</v>
      </c>
      <c r="I3856">
        <v>0.435</v>
      </c>
      <c r="J3856">
        <v>3.2500000000000001E-2</v>
      </c>
      <c r="K3856">
        <v>0.57236842099999996</v>
      </c>
      <c r="L3856">
        <v>0.56941817299999997</v>
      </c>
      <c r="M3856">
        <v>3.4717850000000001E-2</v>
      </c>
      <c r="N3856">
        <v>0.16263888500000001</v>
      </c>
      <c r="O3856">
        <v>0.19647716400000001</v>
      </c>
      <c r="P3856">
        <v>0.64088395099999995</v>
      </c>
      <c r="Q3856">
        <v>6.5202380000000002E-3</v>
      </c>
      <c r="R3856">
        <v>0.144033201</v>
      </c>
      <c r="S3856">
        <v>0.19393187200000001</v>
      </c>
      <c r="T3856">
        <v>0.662034927</v>
      </c>
      <c r="U3856">
        <v>0.27</v>
      </c>
      <c r="V3856">
        <v>1.2903225810000001</v>
      </c>
      <c r="W3856">
        <f>COUNTIF(Table1[[#This Row],[Al2O3]:[TiO2]],0)</f>
        <v>0</v>
      </c>
      <c r="X3856">
        <f>Table1[[#This Row],[K2O]]+Table1[[#This Row],[Li2O]]+Table1[[#This Row],[Na2O]]</f>
        <v>0.16</v>
      </c>
      <c r="Y3856">
        <f>Table1[[#This Row],[B2O3]]+Table1[[#This Row],[K2O]]+Table1[[#This Row],[Li2O]]+Table1[[#This Row],[Na2O]]</f>
        <v>0.28500000000000003</v>
      </c>
      <c r="Z3856" s="2">
        <f>Table1[[#This Row],[B2O3]]+Table1[[#This Row],[CaO]]+Table1[[#This Row],[K2O]]+Table1[[#This Row],[Li2O]]+Table1[[#This Row],[Na2O]]</f>
        <v>0.31</v>
      </c>
      <c r="AA3856" s="2">
        <f>Table1[[#This Row],[A+B+AE]]-Table1[[#This Row],[Al2O3]]-Table1[[#This Row],[SiO2]]</f>
        <v>-0.32500000000000001</v>
      </c>
      <c r="AB3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493.36150000000021</v>
      </c>
    </row>
    <row r="3857" spans="1:28" hidden="1" x14ac:dyDescent="0.25">
      <c r="A3857">
        <v>0.22</v>
      </c>
      <c r="B3857">
        <v>0.14499999999999999</v>
      </c>
      <c r="C3857">
        <v>3.5000000000000003E-2</v>
      </c>
      <c r="D3857">
        <v>2.5000000000000001E-3</v>
      </c>
      <c r="E3857">
        <v>3.5000000000000003E-2</v>
      </c>
      <c r="F3857">
        <v>0.01</v>
      </c>
      <c r="G3857">
        <v>0.02</v>
      </c>
      <c r="H3857">
        <v>0.125</v>
      </c>
      <c r="I3857">
        <v>0.37</v>
      </c>
      <c r="J3857">
        <v>3.7499999999999999E-2</v>
      </c>
      <c r="K3857">
        <v>0.51748251700000003</v>
      </c>
      <c r="L3857">
        <v>0.57623614300000003</v>
      </c>
      <c r="M3857">
        <v>2.4400745000000001E-2</v>
      </c>
      <c r="N3857">
        <v>0.159878095</v>
      </c>
      <c r="O3857">
        <v>0.219468885</v>
      </c>
      <c r="P3857">
        <v>0.62065302</v>
      </c>
      <c r="Q3857">
        <v>-2.074116E-3</v>
      </c>
      <c r="R3857">
        <v>0.14063938600000001</v>
      </c>
      <c r="S3857">
        <v>0.21547924500000001</v>
      </c>
      <c r="T3857">
        <v>0.64388136900000004</v>
      </c>
      <c r="U3857">
        <v>0.27</v>
      </c>
      <c r="V3857">
        <v>1.5172413789999999</v>
      </c>
      <c r="W3857">
        <f>COUNTIF(Table1[[#This Row],[Al2O3]:[TiO2]],0)</f>
        <v>0</v>
      </c>
      <c r="X3857">
        <f>Table1[[#This Row],[K2O]]+Table1[[#This Row],[Li2O]]+Table1[[#This Row],[Na2O]]</f>
        <v>0.155</v>
      </c>
      <c r="Y3857">
        <f>Table1[[#This Row],[B2O3]]+Table1[[#This Row],[K2O]]+Table1[[#This Row],[Li2O]]+Table1[[#This Row],[Na2O]]</f>
        <v>0.3</v>
      </c>
      <c r="Z3857" s="2">
        <f>Table1[[#This Row],[B2O3]]+Table1[[#This Row],[CaO]]+Table1[[#This Row],[K2O]]+Table1[[#This Row],[Li2O]]+Table1[[#This Row],[Na2O]]</f>
        <v>0.33499999999999996</v>
      </c>
      <c r="AA3857" s="2">
        <f>Table1[[#This Row],[A+B+AE]]-Table1[[#This Row],[Al2O3]]-Table1[[#This Row],[SiO2]]</f>
        <v>-0.255</v>
      </c>
      <c r="AB3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496.80800000000011</v>
      </c>
    </row>
    <row r="3858" spans="1:28" hidden="1" x14ac:dyDescent="0.25">
      <c r="A3858">
        <v>0.22500000000000001</v>
      </c>
      <c r="B3858">
        <v>0.17499999999999999</v>
      </c>
      <c r="C3858">
        <v>0.03</v>
      </c>
      <c r="D3858">
        <v>5.0000000000000001E-3</v>
      </c>
      <c r="E3858">
        <v>0.05</v>
      </c>
      <c r="F3858">
        <v>7.4999999999999997E-3</v>
      </c>
      <c r="G3858">
        <v>0.05</v>
      </c>
      <c r="H3858">
        <v>0.13</v>
      </c>
      <c r="I3858">
        <v>0.30499999999999999</v>
      </c>
      <c r="J3858">
        <v>2.2499999999999999E-2</v>
      </c>
      <c r="K3858">
        <v>0.462121212</v>
      </c>
      <c r="L3858">
        <v>0.582308834</v>
      </c>
      <c r="M3858">
        <v>-7.8124980000000002E-3</v>
      </c>
      <c r="N3858">
        <v>0.18840770000000001</v>
      </c>
      <c r="O3858">
        <v>0.21886946600000001</v>
      </c>
      <c r="P3858">
        <v>0.59272283299999995</v>
      </c>
      <c r="Q3858">
        <v>-2.4844330000000001E-2</v>
      </c>
      <c r="R3858">
        <v>0.16029839900000001</v>
      </c>
      <c r="S3858">
        <v>0.21546770900000001</v>
      </c>
      <c r="T3858">
        <v>0.62423389299999998</v>
      </c>
      <c r="U3858">
        <v>0.26500000000000001</v>
      </c>
      <c r="V3858">
        <v>1.25</v>
      </c>
      <c r="W3858">
        <f>COUNTIF(Table1[[#This Row],[Al2O3]:[TiO2]],0)</f>
        <v>0</v>
      </c>
      <c r="X3858">
        <f>Table1[[#This Row],[K2O]]+Table1[[#This Row],[Li2O]]+Table1[[#This Row],[Na2O]]</f>
        <v>0.1875</v>
      </c>
      <c r="Y3858">
        <f>Table1[[#This Row],[B2O3]]+Table1[[#This Row],[K2O]]+Table1[[#This Row],[Li2O]]+Table1[[#This Row],[Na2O]]</f>
        <v>0.36249999999999999</v>
      </c>
      <c r="Z3858" s="2">
        <f>Table1[[#This Row],[B2O3]]+Table1[[#This Row],[CaO]]+Table1[[#This Row],[K2O]]+Table1[[#This Row],[Li2O]]+Table1[[#This Row],[Na2O]]</f>
        <v>0.39250000000000002</v>
      </c>
      <c r="AA3858" s="2">
        <f>Table1[[#This Row],[A+B+AE]]-Table1[[#This Row],[Al2O3]]-Table1[[#This Row],[SiO2]]</f>
        <v>-0.13749999999999998</v>
      </c>
      <c r="AB3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455.45749999999998</v>
      </c>
    </row>
    <row r="3859" spans="1:28" hidden="1" x14ac:dyDescent="0.25">
      <c r="A3859">
        <v>0.22</v>
      </c>
      <c r="B3859">
        <v>0.15</v>
      </c>
      <c r="C3859">
        <v>2.5000000000000001E-2</v>
      </c>
      <c r="D3859">
        <v>5.0000000000000001E-3</v>
      </c>
      <c r="E3859">
        <v>0.03</v>
      </c>
      <c r="F3859">
        <v>5.0000000000000001E-3</v>
      </c>
      <c r="G3859">
        <v>3.5000000000000003E-2</v>
      </c>
      <c r="H3859">
        <v>0.125</v>
      </c>
      <c r="I3859">
        <v>0.39</v>
      </c>
      <c r="J3859">
        <v>1.4999999999999999E-2</v>
      </c>
      <c r="K3859">
        <v>0.53061224500000004</v>
      </c>
      <c r="L3859">
        <v>0.56700185700000005</v>
      </c>
      <c r="M3859">
        <v>2.4423315000000001E-2</v>
      </c>
      <c r="N3859">
        <v>0.16389838300000001</v>
      </c>
      <c r="O3859">
        <v>0.21122162899999999</v>
      </c>
      <c r="P3859">
        <v>0.624879988</v>
      </c>
      <c r="Q3859">
        <v>-8.7169799999999996E-4</v>
      </c>
      <c r="R3859">
        <v>0.143333286</v>
      </c>
      <c r="S3859">
        <v>0.207722558</v>
      </c>
      <c r="T3859">
        <v>0.64894415599999999</v>
      </c>
      <c r="U3859">
        <v>0.255</v>
      </c>
      <c r="V3859">
        <v>1.375</v>
      </c>
      <c r="W3859">
        <f>COUNTIF(Table1[[#This Row],[Al2O3]:[TiO2]],0)</f>
        <v>0</v>
      </c>
      <c r="X3859">
        <f>Table1[[#This Row],[K2O]]+Table1[[#This Row],[Li2O]]+Table1[[#This Row],[Na2O]]</f>
        <v>0.16500000000000001</v>
      </c>
      <c r="Y3859">
        <f>Table1[[#This Row],[B2O3]]+Table1[[#This Row],[K2O]]+Table1[[#This Row],[Li2O]]+Table1[[#This Row],[Na2O]]</f>
        <v>0.315</v>
      </c>
      <c r="Z3859" s="2">
        <f>Table1[[#This Row],[B2O3]]+Table1[[#This Row],[CaO]]+Table1[[#This Row],[K2O]]+Table1[[#This Row],[Li2O]]+Table1[[#This Row],[Na2O]]</f>
        <v>0.33999999999999997</v>
      </c>
      <c r="AA3859" s="2">
        <f>Table1[[#This Row],[A+B+AE]]-Table1[[#This Row],[Al2O3]]-Table1[[#This Row],[SiO2]]</f>
        <v>-0.27</v>
      </c>
      <c r="AB3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486.66750000000002</v>
      </c>
    </row>
    <row r="3860" spans="1:28" hidden="1" x14ac:dyDescent="0.25">
      <c r="A3860">
        <v>0.22500000000000001</v>
      </c>
      <c r="B3860">
        <v>0.17499999999999999</v>
      </c>
      <c r="C3860">
        <v>3.5000000000000003E-2</v>
      </c>
      <c r="D3860">
        <v>2.5000000000000001E-3</v>
      </c>
      <c r="E3860">
        <v>0.03</v>
      </c>
      <c r="F3860">
        <v>0.01</v>
      </c>
      <c r="G3860">
        <v>5.5E-2</v>
      </c>
      <c r="H3860">
        <v>0.13500000000000001</v>
      </c>
      <c r="I3860">
        <v>0.315</v>
      </c>
      <c r="J3860">
        <v>1.7500000000000002E-2</v>
      </c>
      <c r="K3860">
        <v>0.46666667000000001</v>
      </c>
      <c r="L3860">
        <v>0.58148146999999994</v>
      </c>
      <c r="M3860">
        <v>-1.3480570000000001E-2</v>
      </c>
      <c r="N3860">
        <v>0.19639755</v>
      </c>
      <c r="O3860">
        <v>0.21414805000000001</v>
      </c>
      <c r="P3860">
        <v>0.58945440000000004</v>
      </c>
      <c r="Q3860">
        <v>-2.8809870000000001E-2</v>
      </c>
      <c r="R3860">
        <v>0.16594171999999999</v>
      </c>
      <c r="S3860">
        <v>0.21160636999999999</v>
      </c>
      <c r="T3860">
        <v>0.62245191</v>
      </c>
      <c r="U3860">
        <v>0.27</v>
      </c>
      <c r="V3860">
        <v>1.1842105300000001</v>
      </c>
      <c r="W3860">
        <f>COUNTIF(Table1[[#This Row],[Al2O3]:[TiO2]],0)</f>
        <v>0</v>
      </c>
      <c r="X3860">
        <f>Table1[[#This Row],[K2O]]+Table1[[#This Row],[Li2O]]+Table1[[#This Row],[Na2O]]</f>
        <v>0.2</v>
      </c>
      <c r="Y3860">
        <f>Table1[[#This Row],[B2O3]]+Table1[[#This Row],[K2O]]+Table1[[#This Row],[Li2O]]+Table1[[#This Row],[Na2O]]</f>
        <v>0.375</v>
      </c>
      <c r="Z3860" s="2">
        <f>Table1[[#This Row],[B2O3]]+Table1[[#This Row],[CaO]]+Table1[[#This Row],[K2O]]+Table1[[#This Row],[Li2O]]+Table1[[#This Row],[Na2O]]</f>
        <v>0.41000000000000003</v>
      </c>
      <c r="AA3860" s="2">
        <f>Table1[[#This Row],[A+B+AE]]-Table1[[#This Row],[Al2O3]]-Table1[[#This Row],[SiO2]]</f>
        <v>-0.12999999999999998</v>
      </c>
      <c r="AB3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451.21400000000006</v>
      </c>
    </row>
    <row r="3861" spans="1:28" hidden="1" x14ac:dyDescent="0.25">
      <c r="A3861">
        <v>0.25</v>
      </c>
      <c r="B3861">
        <v>0.18</v>
      </c>
      <c r="C3861">
        <v>0.01</v>
      </c>
      <c r="D3861">
        <v>5.0000000000000001E-3</v>
      </c>
      <c r="E3861">
        <v>0.02</v>
      </c>
      <c r="F3861">
        <v>5.0000000000000001E-3</v>
      </c>
      <c r="G3861">
        <v>0.01</v>
      </c>
      <c r="H3861">
        <v>0.155</v>
      </c>
      <c r="I3861">
        <v>0.34499999999999997</v>
      </c>
      <c r="J3861">
        <v>0.02</v>
      </c>
      <c r="K3861">
        <v>0.46</v>
      </c>
      <c r="L3861">
        <v>0.56277783999999997</v>
      </c>
      <c r="M3861">
        <v>2.0069050000000001E-2</v>
      </c>
      <c r="N3861">
        <v>0.15795428</v>
      </c>
      <c r="O3861">
        <v>0.23183566999999999</v>
      </c>
      <c r="P3861">
        <v>0.61021004000000001</v>
      </c>
      <c r="Q3861">
        <v>-1.357071E-2</v>
      </c>
      <c r="R3861">
        <v>0.14630404999999999</v>
      </c>
      <c r="S3861">
        <v>0.22424139000000001</v>
      </c>
      <c r="T3861">
        <v>0.62945456</v>
      </c>
      <c r="U3861">
        <v>0.26500000000000001</v>
      </c>
      <c r="V3861">
        <v>1.5151515200000001</v>
      </c>
      <c r="W3861">
        <f>COUNTIF(Table1[[#This Row],[Al2O3]:[TiO2]],0)</f>
        <v>0</v>
      </c>
      <c r="X3861">
        <f>Table1[[#This Row],[K2O]]+Table1[[#This Row],[Li2O]]+Table1[[#This Row],[Na2O]]</f>
        <v>0.16999999999999998</v>
      </c>
      <c r="Y3861">
        <f>Table1[[#This Row],[B2O3]]+Table1[[#This Row],[K2O]]+Table1[[#This Row],[Li2O]]+Table1[[#This Row],[Na2O]]</f>
        <v>0.35</v>
      </c>
      <c r="Z3861" s="2">
        <f>Table1[[#This Row],[B2O3]]+Table1[[#This Row],[CaO]]+Table1[[#This Row],[K2O]]+Table1[[#This Row],[Li2O]]+Table1[[#This Row],[Na2O]]</f>
        <v>0.36</v>
      </c>
      <c r="AA3861" s="2">
        <f>Table1[[#This Row],[A+B+AE]]-Table1[[#This Row],[Al2O3]]-Table1[[#This Row],[SiO2]]</f>
        <v>-0.23499999999999999</v>
      </c>
      <c r="AB3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505.33500000000004</v>
      </c>
    </row>
    <row r="3862" spans="1:28" hidden="1" x14ac:dyDescent="0.25">
      <c r="A3862">
        <v>0.23499999999999999</v>
      </c>
      <c r="B3862">
        <v>0.17499999999999999</v>
      </c>
      <c r="C3862">
        <v>3.5000000000000003E-2</v>
      </c>
      <c r="D3862">
        <v>5.0000000000000001E-3</v>
      </c>
      <c r="E3862">
        <v>0.02</v>
      </c>
      <c r="F3862">
        <v>5.0000000000000001E-3</v>
      </c>
      <c r="G3862">
        <v>2.5000000000000001E-2</v>
      </c>
      <c r="H3862">
        <v>0.13500000000000001</v>
      </c>
      <c r="I3862">
        <v>0.32500000000000001</v>
      </c>
      <c r="J3862">
        <v>0.04</v>
      </c>
      <c r="K3862">
        <v>0.46762589999999998</v>
      </c>
      <c r="L3862">
        <v>0.57593466999999998</v>
      </c>
      <c r="M3862">
        <v>1.1968410000000001E-2</v>
      </c>
      <c r="N3862">
        <v>0.16715247</v>
      </c>
      <c r="O3862">
        <v>0.22644164</v>
      </c>
      <c r="P3862">
        <v>0.60640589</v>
      </c>
      <c r="Q3862">
        <v>-1.3133540000000001E-2</v>
      </c>
      <c r="R3862">
        <v>0.14746100000000001</v>
      </c>
      <c r="S3862">
        <v>0.22092591</v>
      </c>
      <c r="T3862">
        <v>0.63161308999999999</v>
      </c>
      <c r="U3862">
        <v>0.27</v>
      </c>
      <c r="V3862">
        <v>1.46875</v>
      </c>
      <c r="W3862">
        <f>COUNTIF(Table1[[#This Row],[Al2O3]:[TiO2]],0)</f>
        <v>0</v>
      </c>
      <c r="X3862">
        <f>Table1[[#This Row],[K2O]]+Table1[[#This Row],[Li2O]]+Table1[[#This Row],[Na2O]]</f>
        <v>0.16500000000000001</v>
      </c>
      <c r="Y3862">
        <f>Table1[[#This Row],[B2O3]]+Table1[[#This Row],[K2O]]+Table1[[#This Row],[Li2O]]+Table1[[#This Row],[Na2O]]</f>
        <v>0.33999999999999997</v>
      </c>
      <c r="Z3862" s="2">
        <f>Table1[[#This Row],[B2O3]]+Table1[[#This Row],[CaO]]+Table1[[#This Row],[K2O]]+Table1[[#This Row],[Li2O]]+Table1[[#This Row],[Na2O]]</f>
        <v>0.375</v>
      </c>
      <c r="AA3862" s="2">
        <f>Table1[[#This Row],[A+B+AE]]-Table1[[#This Row],[Al2O3]]-Table1[[#This Row],[SiO2]]</f>
        <v>-0.185</v>
      </c>
      <c r="AB3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485.99799999999993</v>
      </c>
    </row>
    <row r="3863" spans="1:28" hidden="1" x14ac:dyDescent="0.25">
      <c r="A3863">
        <v>0.245</v>
      </c>
      <c r="B3863">
        <v>0.185</v>
      </c>
      <c r="C3863">
        <v>5.0000000000000001E-3</v>
      </c>
      <c r="D3863">
        <v>5.0000000000000001E-3</v>
      </c>
      <c r="E3863">
        <v>0.03</v>
      </c>
      <c r="F3863">
        <v>5.0000000000000001E-3</v>
      </c>
      <c r="G3863">
        <v>4.4999999999999998E-2</v>
      </c>
      <c r="H3863">
        <v>0.15</v>
      </c>
      <c r="I3863">
        <v>0.32500000000000001</v>
      </c>
      <c r="J3863">
        <v>5.0000000000000001E-3</v>
      </c>
      <c r="K3863">
        <v>0.45138888900000002</v>
      </c>
      <c r="L3863">
        <v>0.56823097300000003</v>
      </c>
      <c r="M3863">
        <v>-5.3018249999999996E-3</v>
      </c>
      <c r="N3863">
        <v>0.183108204</v>
      </c>
      <c r="O3863">
        <v>0.224442215</v>
      </c>
      <c r="P3863">
        <v>0.592449581</v>
      </c>
      <c r="Q3863">
        <v>-2.8332742000000001E-2</v>
      </c>
      <c r="R3863">
        <v>0.16132498200000001</v>
      </c>
      <c r="S3863">
        <v>0.219367952</v>
      </c>
      <c r="T3863">
        <v>0.61930706599999996</v>
      </c>
      <c r="U3863">
        <v>0.27</v>
      </c>
      <c r="V3863">
        <v>1.2564102559999999</v>
      </c>
      <c r="W3863">
        <f>COUNTIF(Table1[[#This Row],[Al2O3]:[TiO2]],0)</f>
        <v>0</v>
      </c>
      <c r="X3863">
        <f>Table1[[#This Row],[K2O]]+Table1[[#This Row],[Li2O]]+Table1[[#This Row],[Na2O]]</f>
        <v>0.19999999999999998</v>
      </c>
      <c r="Y3863">
        <f>Table1[[#This Row],[B2O3]]+Table1[[#This Row],[K2O]]+Table1[[#This Row],[Li2O]]+Table1[[#This Row],[Na2O]]</f>
        <v>0.38500000000000001</v>
      </c>
      <c r="Z3863" s="2">
        <f>Table1[[#This Row],[B2O3]]+Table1[[#This Row],[CaO]]+Table1[[#This Row],[K2O]]+Table1[[#This Row],[Li2O]]+Table1[[#This Row],[Na2O]]</f>
        <v>0.39</v>
      </c>
      <c r="AA3863" s="2">
        <f>Table1[[#This Row],[A+B+AE]]-Table1[[#This Row],[Al2O3]]-Table1[[#This Row],[SiO2]]</f>
        <v>-0.18</v>
      </c>
      <c r="AB3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464.70249999999999</v>
      </c>
    </row>
    <row r="3864" spans="1:28" hidden="1" x14ac:dyDescent="0.25">
      <c r="A3864">
        <v>0.23499999999999999</v>
      </c>
      <c r="B3864">
        <v>0.19</v>
      </c>
      <c r="C3864">
        <v>1.4999999999999999E-2</v>
      </c>
      <c r="D3864">
        <v>5.0000000000000001E-3</v>
      </c>
      <c r="E3864">
        <v>0.05</v>
      </c>
      <c r="F3864">
        <v>0.01</v>
      </c>
      <c r="G3864">
        <v>0.01</v>
      </c>
      <c r="H3864">
        <v>0.13500000000000001</v>
      </c>
      <c r="I3864">
        <v>0.3</v>
      </c>
      <c r="J3864">
        <v>0.05</v>
      </c>
      <c r="K3864">
        <v>0.44776119399999997</v>
      </c>
      <c r="L3864">
        <v>0.573687536</v>
      </c>
      <c r="M3864">
        <v>2.9312813E-2</v>
      </c>
      <c r="N3864">
        <v>0.15091368399999999</v>
      </c>
      <c r="O3864">
        <v>0.23056734300000001</v>
      </c>
      <c r="P3864">
        <v>0.61851897300000003</v>
      </c>
      <c r="Q3864">
        <v>-7.3717599999999998E-4</v>
      </c>
      <c r="R3864">
        <v>0.136336075</v>
      </c>
      <c r="S3864">
        <v>0.22264751599999999</v>
      </c>
      <c r="T3864">
        <v>0.64101640999999998</v>
      </c>
      <c r="U3864">
        <v>0.255</v>
      </c>
      <c r="V3864">
        <v>1.6206896550000001</v>
      </c>
      <c r="W3864">
        <f>COUNTIF(Table1[[#This Row],[Al2O3]:[TiO2]],0)</f>
        <v>0</v>
      </c>
      <c r="X3864">
        <f>Table1[[#This Row],[K2O]]+Table1[[#This Row],[Li2O]]+Table1[[#This Row],[Na2O]]</f>
        <v>0.155</v>
      </c>
      <c r="Y3864">
        <f>Table1[[#This Row],[B2O3]]+Table1[[#This Row],[K2O]]+Table1[[#This Row],[Li2O]]+Table1[[#This Row],[Na2O]]</f>
        <v>0.34500000000000003</v>
      </c>
      <c r="Z3864" s="2">
        <f>Table1[[#This Row],[B2O3]]+Table1[[#This Row],[CaO]]+Table1[[#This Row],[K2O]]+Table1[[#This Row],[Li2O]]+Table1[[#This Row],[Na2O]]</f>
        <v>0.36000000000000004</v>
      </c>
      <c r="AA3864" s="2">
        <f>Table1[[#This Row],[A+B+AE]]-Table1[[#This Row],[Al2O3]]-Table1[[#This Row],[SiO2]]</f>
        <v>-0.17499999999999993</v>
      </c>
      <c r="AB3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497.75599999999997</v>
      </c>
    </row>
    <row r="3865" spans="1:28" hidden="1" x14ac:dyDescent="0.25">
      <c r="A3865">
        <v>0.22500000000000001</v>
      </c>
      <c r="B3865">
        <v>0.18</v>
      </c>
      <c r="C3865">
        <v>2.5000000000000001E-2</v>
      </c>
      <c r="D3865">
        <v>5.0000000000000001E-3</v>
      </c>
      <c r="E3865">
        <v>0.02</v>
      </c>
      <c r="F3865">
        <v>0.01</v>
      </c>
      <c r="G3865">
        <v>0.05</v>
      </c>
      <c r="H3865">
        <v>0.13500000000000001</v>
      </c>
      <c r="I3865">
        <v>0.33500000000000002</v>
      </c>
      <c r="J3865">
        <v>1.4999999999999999E-2</v>
      </c>
      <c r="K3865">
        <v>0.48201438800000002</v>
      </c>
      <c r="L3865">
        <v>0.57253639700000003</v>
      </c>
      <c r="M3865">
        <v>1.5530730000000001E-3</v>
      </c>
      <c r="N3865">
        <v>0.184965621</v>
      </c>
      <c r="O3865">
        <v>0.21005559500000001</v>
      </c>
      <c r="P3865">
        <v>0.60497878400000005</v>
      </c>
      <c r="Q3865">
        <v>-1.6584901999999999E-2</v>
      </c>
      <c r="R3865">
        <v>0.157668419</v>
      </c>
      <c r="S3865">
        <v>0.20673306599999999</v>
      </c>
      <c r="T3865">
        <v>0.63559851499999998</v>
      </c>
      <c r="U3865">
        <v>0.26</v>
      </c>
      <c r="V3865">
        <v>1.2162162160000001</v>
      </c>
      <c r="W3865">
        <f>COUNTIF(Table1[[#This Row],[Al2O3]:[TiO2]],0)</f>
        <v>0</v>
      </c>
      <c r="X3865">
        <f>Table1[[#This Row],[K2O]]+Table1[[#This Row],[Li2O]]+Table1[[#This Row],[Na2O]]</f>
        <v>0.19500000000000001</v>
      </c>
      <c r="Y3865">
        <f>Table1[[#This Row],[B2O3]]+Table1[[#This Row],[K2O]]+Table1[[#This Row],[Li2O]]+Table1[[#This Row],[Na2O]]</f>
        <v>0.375</v>
      </c>
      <c r="Z3865" s="2">
        <f>Table1[[#This Row],[B2O3]]+Table1[[#This Row],[CaO]]+Table1[[#This Row],[K2O]]+Table1[[#This Row],[Li2O]]+Table1[[#This Row],[Na2O]]</f>
        <v>0.4</v>
      </c>
      <c r="AA3865" s="2">
        <f>Table1[[#This Row],[A+B+AE]]-Table1[[#This Row],[Al2O3]]-Table1[[#This Row],[SiO2]]</f>
        <v>-0.16</v>
      </c>
      <c r="AB3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460.90350000000012</v>
      </c>
    </row>
    <row r="3866" spans="1:28" hidden="1" x14ac:dyDescent="0.25">
      <c r="A3866">
        <v>0.19</v>
      </c>
      <c r="B3866">
        <v>0.105</v>
      </c>
      <c r="C3866">
        <v>3.5000000000000003E-2</v>
      </c>
      <c r="D3866">
        <v>5.0000000000000001E-3</v>
      </c>
      <c r="E3866">
        <v>4.4999999999999998E-2</v>
      </c>
      <c r="F3866">
        <v>2.5000000000000001E-3</v>
      </c>
      <c r="G3866">
        <v>0.04</v>
      </c>
      <c r="H3866">
        <v>0.11</v>
      </c>
      <c r="I3866">
        <v>0.44</v>
      </c>
      <c r="J3866">
        <v>2.75E-2</v>
      </c>
      <c r="K3866">
        <v>0.594594595</v>
      </c>
      <c r="L3866">
        <v>0.57646930500000004</v>
      </c>
      <c r="M3866">
        <v>3.0921397E-2</v>
      </c>
      <c r="N3866">
        <v>0.16704337499999999</v>
      </c>
      <c r="O3866">
        <v>0.194760931</v>
      </c>
      <c r="P3866">
        <v>0.63819569399999998</v>
      </c>
      <c r="Q3866">
        <v>5.9168789999999999E-3</v>
      </c>
      <c r="R3866">
        <v>0.144576223</v>
      </c>
      <c r="S3866">
        <v>0.19392504299999999</v>
      </c>
      <c r="T3866">
        <v>0.66149873400000003</v>
      </c>
      <c r="U3866">
        <v>0.27</v>
      </c>
      <c r="V3866">
        <v>1.266666667</v>
      </c>
      <c r="W3866">
        <f>COUNTIF(Table1[[#This Row],[Al2O3]:[TiO2]],0)</f>
        <v>0</v>
      </c>
      <c r="X3866">
        <f>Table1[[#This Row],[K2O]]+Table1[[#This Row],[Li2O]]+Table1[[#This Row],[Na2O]]</f>
        <v>0.1525</v>
      </c>
      <c r="Y3866">
        <f>Table1[[#This Row],[B2O3]]+Table1[[#This Row],[K2O]]+Table1[[#This Row],[Li2O]]+Table1[[#This Row],[Na2O]]</f>
        <v>0.25750000000000001</v>
      </c>
      <c r="Z3866" s="2">
        <f>Table1[[#This Row],[B2O3]]+Table1[[#This Row],[CaO]]+Table1[[#This Row],[K2O]]+Table1[[#This Row],[Li2O]]+Table1[[#This Row],[Na2O]]</f>
        <v>0.29250000000000004</v>
      </c>
      <c r="AA3866" s="2">
        <f>Table1[[#This Row],[A+B+AE]]-Table1[[#This Row],[Al2O3]]-Table1[[#This Row],[SiO2]]</f>
        <v>-0.33749999999999997</v>
      </c>
      <c r="AB3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483.83950000000004</v>
      </c>
    </row>
    <row r="3867" spans="1:28" hidden="1" x14ac:dyDescent="0.25">
      <c r="A3867">
        <v>0.23</v>
      </c>
      <c r="B3867">
        <v>0.18</v>
      </c>
      <c r="C3867">
        <v>3.5000000000000003E-2</v>
      </c>
      <c r="D3867">
        <v>5.0000000000000001E-3</v>
      </c>
      <c r="E3867">
        <v>0.03</v>
      </c>
      <c r="F3867">
        <v>7.4999999999999997E-3</v>
      </c>
      <c r="G3867">
        <v>0.06</v>
      </c>
      <c r="H3867">
        <v>0.13500000000000001</v>
      </c>
      <c r="I3867">
        <v>0.31</v>
      </c>
      <c r="J3867">
        <v>7.4999999999999997E-3</v>
      </c>
      <c r="K3867">
        <v>0.45925926</v>
      </c>
      <c r="L3867">
        <v>0.57932578999999995</v>
      </c>
      <c r="M3867">
        <v>-1.6535859999999999E-2</v>
      </c>
      <c r="N3867">
        <v>0.19795025999999999</v>
      </c>
      <c r="O3867">
        <v>0.21625688000000001</v>
      </c>
      <c r="P3867">
        <v>0.58579285999999997</v>
      </c>
      <c r="Q3867">
        <v>-3.1200510000000001E-2</v>
      </c>
      <c r="R3867">
        <v>0.16694381</v>
      </c>
      <c r="S3867">
        <v>0.21366131999999999</v>
      </c>
      <c r="T3867">
        <v>0.61939487000000004</v>
      </c>
      <c r="U3867">
        <v>0.26500000000000001</v>
      </c>
      <c r="V3867">
        <v>1.17948718</v>
      </c>
      <c r="W3867">
        <f>COUNTIF(Table1[[#This Row],[Al2O3]:[TiO2]],0)</f>
        <v>0</v>
      </c>
      <c r="X3867">
        <f>Table1[[#This Row],[K2O]]+Table1[[#This Row],[Li2O]]+Table1[[#This Row],[Na2O]]</f>
        <v>0.20250000000000001</v>
      </c>
      <c r="Y3867">
        <f>Table1[[#This Row],[B2O3]]+Table1[[#This Row],[K2O]]+Table1[[#This Row],[Li2O]]+Table1[[#This Row],[Na2O]]</f>
        <v>0.38250000000000001</v>
      </c>
      <c r="Z3867" s="2">
        <f>Table1[[#This Row],[B2O3]]+Table1[[#This Row],[CaO]]+Table1[[#This Row],[K2O]]+Table1[[#This Row],[Li2O]]+Table1[[#This Row],[Na2O]]</f>
        <v>0.41749999999999998</v>
      </c>
      <c r="AA3867" s="2">
        <f>Table1[[#This Row],[A+B+AE]]-Table1[[#This Row],[Al2O3]]-Table1[[#This Row],[SiO2]]</f>
        <v>-0.12250000000000003</v>
      </c>
      <c r="AB3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447.00800000000015</v>
      </c>
    </row>
    <row r="3868" spans="1:28" hidden="1" x14ac:dyDescent="0.25">
      <c r="A3868">
        <v>0.22</v>
      </c>
      <c r="B3868">
        <v>0.14499999999999999</v>
      </c>
      <c r="C3868">
        <v>1.4999999999999999E-2</v>
      </c>
      <c r="D3868">
        <v>2.5000000000000001E-3</v>
      </c>
      <c r="E3868">
        <v>4.4999999999999998E-2</v>
      </c>
      <c r="F3868">
        <v>5.0000000000000001E-3</v>
      </c>
      <c r="G3868">
        <v>0.02</v>
      </c>
      <c r="H3868">
        <v>0.13500000000000001</v>
      </c>
      <c r="I3868">
        <v>0.38500000000000001</v>
      </c>
      <c r="J3868">
        <v>2.75E-2</v>
      </c>
      <c r="K3868">
        <v>0.52027027000000003</v>
      </c>
      <c r="L3868">
        <v>0.56982769700000002</v>
      </c>
      <c r="M3868">
        <v>2.7345502000000001E-2</v>
      </c>
      <c r="N3868">
        <v>0.15909960500000001</v>
      </c>
      <c r="O3868">
        <v>0.215828044</v>
      </c>
      <c r="P3868">
        <v>0.62507235100000003</v>
      </c>
      <c r="Q3868">
        <v>-3.794295E-3</v>
      </c>
      <c r="R3868">
        <v>0.144253083</v>
      </c>
      <c r="S3868">
        <v>0.21096641799999999</v>
      </c>
      <c r="T3868">
        <v>0.64478049900000001</v>
      </c>
      <c r="U3868">
        <v>0.26500000000000001</v>
      </c>
      <c r="V3868">
        <v>1.4193548389999999</v>
      </c>
      <c r="W3868">
        <f>COUNTIF(Table1[[#This Row],[Al2O3]:[TiO2]],0)</f>
        <v>0</v>
      </c>
      <c r="X3868">
        <f>Table1[[#This Row],[K2O]]+Table1[[#This Row],[Li2O]]+Table1[[#This Row],[Na2O]]</f>
        <v>0.16</v>
      </c>
      <c r="Y3868">
        <f>Table1[[#This Row],[B2O3]]+Table1[[#This Row],[K2O]]+Table1[[#This Row],[Li2O]]+Table1[[#This Row],[Na2O]]</f>
        <v>0.30499999999999999</v>
      </c>
      <c r="Z3868" s="2">
        <f>Table1[[#This Row],[B2O3]]+Table1[[#This Row],[CaO]]+Table1[[#This Row],[K2O]]+Table1[[#This Row],[Li2O]]+Table1[[#This Row],[Na2O]]</f>
        <v>0.31999999999999995</v>
      </c>
      <c r="AA3868" s="2">
        <f>Table1[[#This Row],[A+B+AE]]-Table1[[#This Row],[Al2O3]]-Table1[[#This Row],[SiO2]]</f>
        <v>-0.28500000000000003</v>
      </c>
      <c r="AB3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497.9375</v>
      </c>
    </row>
    <row r="3869" spans="1:28" hidden="1" x14ac:dyDescent="0.25">
      <c r="A3869">
        <v>0.22</v>
      </c>
      <c r="B3869">
        <v>0.12</v>
      </c>
      <c r="C3869">
        <v>0.04</v>
      </c>
      <c r="D3869">
        <v>5.0000000000000001E-3</v>
      </c>
      <c r="E3869">
        <v>0.04</v>
      </c>
      <c r="F3869">
        <v>2.5000000000000001E-3</v>
      </c>
      <c r="G3869">
        <v>0.03</v>
      </c>
      <c r="H3869">
        <v>0.125</v>
      </c>
      <c r="I3869">
        <v>0.41499999999999998</v>
      </c>
      <c r="J3869">
        <v>2.5000000000000001E-3</v>
      </c>
      <c r="K3869">
        <v>0.54605263199999998</v>
      </c>
      <c r="L3869">
        <v>0.571320414</v>
      </c>
      <c r="M3869">
        <v>1.7334288E-2</v>
      </c>
      <c r="N3869">
        <v>0.167036081</v>
      </c>
      <c r="O3869">
        <v>0.217205649</v>
      </c>
      <c r="P3869">
        <v>0.61575827000000005</v>
      </c>
      <c r="Q3869">
        <v>-9.7001380000000005E-3</v>
      </c>
      <c r="R3869">
        <v>0.14740903499999999</v>
      </c>
      <c r="S3869">
        <v>0.214896215</v>
      </c>
      <c r="T3869">
        <v>0.63769474999999998</v>
      </c>
      <c r="U3869">
        <v>0.26500000000000001</v>
      </c>
      <c r="V3869">
        <v>1.4193548389999999</v>
      </c>
      <c r="W3869">
        <f>COUNTIF(Table1[[#This Row],[Al2O3]:[TiO2]],0)</f>
        <v>0</v>
      </c>
      <c r="X3869">
        <f>Table1[[#This Row],[K2O]]+Table1[[#This Row],[Li2O]]+Table1[[#This Row],[Na2O]]</f>
        <v>0.1575</v>
      </c>
      <c r="Y3869">
        <f>Table1[[#This Row],[B2O3]]+Table1[[#This Row],[K2O]]+Table1[[#This Row],[Li2O]]+Table1[[#This Row],[Na2O]]</f>
        <v>0.27749999999999997</v>
      </c>
      <c r="Z3869" s="2">
        <f>Table1[[#This Row],[B2O3]]+Table1[[#This Row],[CaO]]+Table1[[#This Row],[K2O]]+Table1[[#This Row],[Li2O]]+Table1[[#This Row],[Na2O]]</f>
        <v>0.3175</v>
      </c>
      <c r="AA3869" s="2">
        <f>Table1[[#This Row],[A+B+AE]]-Table1[[#This Row],[Al2O3]]-Table1[[#This Row],[SiO2]]</f>
        <v>-0.3175</v>
      </c>
      <c r="AB3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495.30600000000004</v>
      </c>
    </row>
    <row r="3870" spans="1:28" hidden="1" x14ac:dyDescent="0.25">
      <c r="A3870">
        <v>0.22</v>
      </c>
      <c r="B3870">
        <v>0.16</v>
      </c>
      <c r="C3870">
        <v>3.5000000000000003E-2</v>
      </c>
      <c r="D3870">
        <v>2.5000000000000001E-3</v>
      </c>
      <c r="E3870">
        <v>0.02</v>
      </c>
      <c r="F3870">
        <v>2.5000000000000001E-3</v>
      </c>
      <c r="G3870">
        <v>0.05</v>
      </c>
      <c r="H3870">
        <v>0.13500000000000001</v>
      </c>
      <c r="I3870">
        <v>0.35499999999999998</v>
      </c>
      <c r="J3870">
        <v>0.02</v>
      </c>
      <c r="K3870">
        <v>0.5</v>
      </c>
      <c r="L3870">
        <v>0.57676100900000005</v>
      </c>
      <c r="M3870">
        <v>-1.810482E-3</v>
      </c>
      <c r="N3870">
        <v>0.18855740800000001</v>
      </c>
      <c r="O3870">
        <v>0.209222927</v>
      </c>
      <c r="P3870">
        <v>0.60221966500000002</v>
      </c>
      <c r="Q3870">
        <v>-2.1887632000000001E-2</v>
      </c>
      <c r="R3870">
        <v>0.16256453600000001</v>
      </c>
      <c r="S3870">
        <v>0.20651459699999999</v>
      </c>
      <c r="T3870">
        <v>0.63092086700000005</v>
      </c>
      <c r="U3870">
        <v>0.27</v>
      </c>
      <c r="V3870">
        <v>1.1891891889999999</v>
      </c>
      <c r="W3870">
        <f>COUNTIF(Table1[[#This Row],[Al2O3]:[TiO2]],0)</f>
        <v>0</v>
      </c>
      <c r="X3870">
        <f>Table1[[#This Row],[K2O]]+Table1[[#This Row],[Li2O]]+Table1[[#This Row],[Na2O]]</f>
        <v>0.1875</v>
      </c>
      <c r="Y3870">
        <f>Table1[[#This Row],[B2O3]]+Table1[[#This Row],[K2O]]+Table1[[#This Row],[Li2O]]+Table1[[#This Row],[Na2O]]</f>
        <v>0.34750000000000003</v>
      </c>
      <c r="Z3870" s="2">
        <f>Table1[[#This Row],[B2O3]]+Table1[[#This Row],[CaO]]+Table1[[#This Row],[K2O]]+Table1[[#This Row],[Li2O]]+Table1[[#This Row],[Na2O]]</f>
        <v>0.38250000000000001</v>
      </c>
      <c r="AA3870" s="2">
        <f>Table1[[#This Row],[A+B+AE]]-Table1[[#This Row],[Al2O3]]-Table1[[#This Row],[SiO2]]</f>
        <v>-0.19249999999999998</v>
      </c>
      <c r="AB3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462.36250000000007</v>
      </c>
    </row>
    <row r="3871" spans="1:28" hidden="1" x14ac:dyDescent="0.25">
      <c r="A3871">
        <v>0.20499999999999999</v>
      </c>
      <c r="B3871">
        <v>0.12</v>
      </c>
      <c r="C3871">
        <v>2.5000000000000001E-2</v>
      </c>
      <c r="D3871">
        <v>5.0000000000000001E-3</v>
      </c>
      <c r="E3871">
        <v>0.04</v>
      </c>
      <c r="F3871">
        <v>2.5000000000000001E-3</v>
      </c>
      <c r="G3871">
        <v>3.5000000000000003E-2</v>
      </c>
      <c r="H3871">
        <v>0.12</v>
      </c>
      <c r="I3871">
        <v>0.43</v>
      </c>
      <c r="J3871">
        <v>1.7500000000000002E-2</v>
      </c>
      <c r="K3871">
        <v>0.56953642400000004</v>
      </c>
      <c r="L3871">
        <v>0.56971766300000004</v>
      </c>
      <c r="M3871">
        <v>2.9747635000000001E-2</v>
      </c>
      <c r="N3871">
        <v>0.163360323</v>
      </c>
      <c r="O3871">
        <v>0.20328932</v>
      </c>
      <c r="P3871">
        <v>0.63335035699999997</v>
      </c>
      <c r="Q3871">
        <v>2.2900160000000002E-3</v>
      </c>
      <c r="R3871">
        <v>0.14397657999999999</v>
      </c>
      <c r="S3871">
        <v>0.20105036600000001</v>
      </c>
      <c r="T3871">
        <v>0.65497305400000005</v>
      </c>
      <c r="U3871">
        <v>0.26500000000000001</v>
      </c>
      <c r="V3871">
        <v>1.3225806449999999</v>
      </c>
      <c r="W3871">
        <f>COUNTIF(Table1[[#This Row],[Al2O3]:[TiO2]],0)</f>
        <v>0</v>
      </c>
      <c r="X3871">
        <f>Table1[[#This Row],[K2O]]+Table1[[#This Row],[Li2O]]+Table1[[#This Row],[Na2O]]</f>
        <v>0.1575</v>
      </c>
      <c r="Y3871">
        <f>Table1[[#This Row],[B2O3]]+Table1[[#This Row],[K2O]]+Table1[[#This Row],[Li2O]]+Table1[[#This Row],[Na2O]]</f>
        <v>0.27749999999999997</v>
      </c>
      <c r="Z3871" s="2">
        <f>Table1[[#This Row],[B2O3]]+Table1[[#This Row],[CaO]]+Table1[[#This Row],[K2O]]+Table1[[#This Row],[Li2O]]+Table1[[#This Row],[Na2O]]</f>
        <v>0.30249999999999999</v>
      </c>
      <c r="AA3871" s="2">
        <f>Table1[[#This Row],[A+B+AE]]-Table1[[#This Row],[Al2O3]]-Table1[[#This Row],[SiO2]]</f>
        <v>-0.33250000000000002</v>
      </c>
      <c r="AB3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489.59900000000005</v>
      </c>
    </row>
    <row r="3872" spans="1:28" hidden="1" x14ac:dyDescent="0.25">
      <c r="A3872">
        <v>0.22500000000000001</v>
      </c>
      <c r="B3872">
        <v>0.185</v>
      </c>
      <c r="C3872">
        <v>3.5000000000000003E-2</v>
      </c>
      <c r="D3872">
        <v>2.5000000000000001E-3</v>
      </c>
      <c r="E3872">
        <v>0.02</v>
      </c>
      <c r="F3872">
        <v>0.01</v>
      </c>
      <c r="G3872">
        <v>0.04</v>
      </c>
      <c r="H3872">
        <v>0.13500000000000001</v>
      </c>
      <c r="I3872">
        <v>0.30499999999999999</v>
      </c>
      <c r="J3872">
        <v>4.2500000000000003E-2</v>
      </c>
      <c r="K3872">
        <v>0.45864660000000002</v>
      </c>
      <c r="L3872">
        <v>0.58117490000000005</v>
      </c>
      <c r="M3872" s="1">
        <v>-4.3000000000000003E-6</v>
      </c>
      <c r="N3872">
        <v>0.18308559999999999</v>
      </c>
      <c r="O3872">
        <v>0.21580659999999999</v>
      </c>
      <c r="P3872">
        <v>0.60110779999999997</v>
      </c>
      <c r="Q3872">
        <v>-1.8480739999999999E-2</v>
      </c>
      <c r="R3872">
        <v>0.15672610000000001</v>
      </c>
      <c r="S3872">
        <v>0.2116014</v>
      </c>
      <c r="T3872">
        <v>0.63167249999999997</v>
      </c>
      <c r="U3872">
        <v>0.27</v>
      </c>
      <c r="V3872">
        <v>1.285714</v>
      </c>
      <c r="W3872">
        <f>COUNTIF(Table1[[#This Row],[Al2O3]:[TiO2]],0)</f>
        <v>0</v>
      </c>
      <c r="X3872">
        <f>Table1[[#This Row],[K2O]]+Table1[[#This Row],[Li2O]]+Table1[[#This Row],[Na2O]]</f>
        <v>0.185</v>
      </c>
      <c r="Y3872">
        <f>Table1[[#This Row],[B2O3]]+Table1[[#This Row],[K2O]]+Table1[[#This Row],[Li2O]]+Table1[[#This Row],[Na2O]]</f>
        <v>0.37</v>
      </c>
      <c r="Z3872" s="2">
        <f>Table1[[#This Row],[B2O3]]+Table1[[#This Row],[CaO]]+Table1[[#This Row],[K2O]]+Table1[[#This Row],[Li2O]]+Table1[[#This Row],[Na2O]]</f>
        <v>0.40500000000000003</v>
      </c>
      <c r="AA3872" s="2">
        <f>Table1[[#This Row],[A+B+AE]]-Table1[[#This Row],[Al2O3]]-Table1[[#This Row],[SiO2]]</f>
        <v>-0.12499999999999997</v>
      </c>
      <c r="AB3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464.86950000000013</v>
      </c>
    </row>
    <row r="3873" spans="1:28" hidden="1" x14ac:dyDescent="0.25">
      <c r="A3873">
        <v>0.2</v>
      </c>
      <c r="B3873">
        <v>0.13</v>
      </c>
      <c r="C3873">
        <v>3.5000000000000003E-2</v>
      </c>
      <c r="D3873">
        <v>2.5000000000000001E-3</v>
      </c>
      <c r="E3873">
        <v>3.5000000000000003E-2</v>
      </c>
      <c r="F3873">
        <v>0.01</v>
      </c>
      <c r="G3873">
        <v>3.5000000000000003E-2</v>
      </c>
      <c r="H3873">
        <v>0.125</v>
      </c>
      <c r="I3873">
        <v>0.40500000000000003</v>
      </c>
      <c r="J3873">
        <v>2.2499999999999999E-2</v>
      </c>
      <c r="K3873">
        <v>0.55479452100000004</v>
      </c>
      <c r="L3873">
        <v>0.57586193500000005</v>
      </c>
      <c r="M3873">
        <v>2.0236632000000001E-2</v>
      </c>
      <c r="N3873">
        <v>0.174543107</v>
      </c>
      <c r="O3873">
        <v>0.19864918600000001</v>
      </c>
      <c r="P3873">
        <v>0.62680770799999996</v>
      </c>
      <c r="Q3873">
        <v>-2.9991169999999999E-3</v>
      </c>
      <c r="R3873">
        <v>0.15096280200000001</v>
      </c>
      <c r="S3873">
        <v>0.19684167499999999</v>
      </c>
      <c r="T3873">
        <v>0.65219552300000005</v>
      </c>
      <c r="U3873">
        <v>0.26500000000000001</v>
      </c>
      <c r="V3873">
        <v>1.25</v>
      </c>
      <c r="W3873">
        <f>COUNTIF(Table1[[#This Row],[Al2O3]:[TiO2]],0)</f>
        <v>0</v>
      </c>
      <c r="X3873">
        <f>Table1[[#This Row],[K2O]]+Table1[[#This Row],[Li2O]]+Table1[[#This Row],[Na2O]]</f>
        <v>0.17</v>
      </c>
      <c r="Y3873">
        <f>Table1[[#This Row],[B2O3]]+Table1[[#This Row],[K2O]]+Table1[[#This Row],[Li2O]]+Table1[[#This Row],[Na2O]]</f>
        <v>0.30000000000000004</v>
      </c>
      <c r="Z3873" s="2">
        <f>Table1[[#This Row],[B2O3]]+Table1[[#This Row],[CaO]]+Table1[[#This Row],[K2O]]+Table1[[#This Row],[Li2O]]+Table1[[#This Row],[Na2O]]</f>
        <v>0.33500000000000002</v>
      </c>
      <c r="AA3873" s="2">
        <f>Table1[[#This Row],[A+B+AE]]-Table1[[#This Row],[Al2O3]]-Table1[[#This Row],[SiO2]]</f>
        <v>-0.27</v>
      </c>
      <c r="AB3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483.75100000000009</v>
      </c>
    </row>
    <row r="3874" spans="1:28" hidden="1" x14ac:dyDescent="0.25">
      <c r="A3874">
        <v>0.23499999999999999</v>
      </c>
      <c r="B3874">
        <v>0.17499999999999999</v>
      </c>
      <c r="C3874">
        <v>0.04</v>
      </c>
      <c r="D3874">
        <v>2.5000000000000001E-3</v>
      </c>
      <c r="E3874">
        <v>3.5000000000000003E-2</v>
      </c>
      <c r="F3874">
        <v>7.4999999999999997E-3</v>
      </c>
      <c r="G3874">
        <v>5.0000000000000001E-3</v>
      </c>
      <c r="H3874">
        <v>0.14499999999999999</v>
      </c>
      <c r="I3874">
        <v>0.32500000000000001</v>
      </c>
      <c r="J3874">
        <v>0.03</v>
      </c>
      <c r="K3874">
        <v>0.46099290999999998</v>
      </c>
      <c r="L3874">
        <v>0.57379440000000004</v>
      </c>
      <c r="M3874">
        <v>1.8787499999999999E-2</v>
      </c>
      <c r="N3874">
        <v>0.16059280000000001</v>
      </c>
      <c r="O3874">
        <v>0.22822513999999999</v>
      </c>
      <c r="P3874">
        <v>0.61118205999999997</v>
      </c>
      <c r="Q3874">
        <v>-1.123505E-2</v>
      </c>
      <c r="R3874">
        <v>0.14563775000000001</v>
      </c>
      <c r="S3874">
        <v>0.22139839</v>
      </c>
      <c r="T3874">
        <v>0.63296386000000004</v>
      </c>
      <c r="U3874">
        <v>0.25</v>
      </c>
      <c r="V3874">
        <v>1.56666667</v>
      </c>
      <c r="W3874">
        <f>COUNTIF(Table1[[#This Row],[Al2O3]:[TiO2]],0)</f>
        <v>0</v>
      </c>
      <c r="X3874">
        <f>Table1[[#This Row],[K2O]]+Table1[[#This Row],[Li2O]]+Table1[[#This Row],[Na2O]]</f>
        <v>0.1575</v>
      </c>
      <c r="Y3874">
        <f>Table1[[#This Row],[B2O3]]+Table1[[#This Row],[K2O]]+Table1[[#This Row],[Li2O]]+Table1[[#This Row],[Na2O]]</f>
        <v>0.33250000000000002</v>
      </c>
      <c r="Z3874" s="2">
        <f>Table1[[#This Row],[B2O3]]+Table1[[#This Row],[CaO]]+Table1[[#This Row],[K2O]]+Table1[[#This Row],[Li2O]]+Table1[[#This Row],[Na2O]]</f>
        <v>0.3725</v>
      </c>
      <c r="AA3874" s="2">
        <f>Table1[[#This Row],[A+B+AE]]-Table1[[#This Row],[Al2O3]]-Table1[[#This Row],[SiO2]]</f>
        <v>-0.1875</v>
      </c>
      <c r="AB3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507.57350000000008</v>
      </c>
    </row>
    <row r="3875" spans="1:28" hidden="1" x14ac:dyDescent="0.25">
      <c r="A3875">
        <v>0.19</v>
      </c>
      <c r="B3875">
        <v>0.14499999999999999</v>
      </c>
      <c r="C3875">
        <v>1.4999999999999999E-2</v>
      </c>
      <c r="D3875">
        <v>2.5000000000000001E-3</v>
      </c>
      <c r="E3875">
        <v>0.04</v>
      </c>
      <c r="F3875">
        <v>7.4999999999999997E-3</v>
      </c>
      <c r="G3875">
        <v>5.5E-2</v>
      </c>
      <c r="H3875">
        <v>0.115</v>
      </c>
      <c r="I3875">
        <v>0.38500000000000001</v>
      </c>
      <c r="J3875">
        <v>4.4999999999999998E-2</v>
      </c>
      <c r="K3875">
        <v>0.55797101400000004</v>
      </c>
      <c r="L3875">
        <v>0.57810590699999997</v>
      </c>
      <c r="M3875">
        <v>2.2925340999999998E-2</v>
      </c>
      <c r="N3875">
        <v>0.17809696</v>
      </c>
      <c r="O3875">
        <v>0.188793609</v>
      </c>
      <c r="P3875">
        <v>0.63310943099999994</v>
      </c>
      <c r="Q3875">
        <v>3.2597450000000001E-3</v>
      </c>
      <c r="R3875">
        <v>0.15091933900000001</v>
      </c>
      <c r="S3875">
        <v>0.187067714</v>
      </c>
      <c r="T3875">
        <v>0.66201294700000002</v>
      </c>
      <c r="U3875">
        <v>0.27</v>
      </c>
      <c r="V3875">
        <v>1.1176470590000001</v>
      </c>
      <c r="W3875">
        <f>COUNTIF(Table1[[#This Row],[Al2O3]:[TiO2]],0)</f>
        <v>0</v>
      </c>
      <c r="X3875">
        <f>Table1[[#This Row],[K2O]]+Table1[[#This Row],[Li2O]]+Table1[[#This Row],[Na2O]]</f>
        <v>0.17749999999999999</v>
      </c>
      <c r="Y3875">
        <f>Table1[[#This Row],[B2O3]]+Table1[[#This Row],[K2O]]+Table1[[#This Row],[Li2O]]+Table1[[#This Row],[Na2O]]</f>
        <v>0.32250000000000001</v>
      </c>
      <c r="Z3875" s="2">
        <f>Table1[[#This Row],[B2O3]]+Table1[[#This Row],[CaO]]+Table1[[#This Row],[K2O]]+Table1[[#This Row],[Li2O]]+Table1[[#This Row],[Na2O]]</f>
        <v>0.33749999999999997</v>
      </c>
      <c r="AA3875" s="2">
        <f>Table1[[#This Row],[A+B+AE]]-Table1[[#This Row],[Al2O3]]-Table1[[#This Row],[SiO2]]</f>
        <v>-0.23750000000000004</v>
      </c>
      <c r="AB3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457.51299999999992</v>
      </c>
    </row>
    <row r="3876" spans="1:28" hidden="1" x14ac:dyDescent="0.25">
      <c r="A3876">
        <v>0.22</v>
      </c>
      <c r="B3876">
        <v>0.17499999999999999</v>
      </c>
      <c r="C3876">
        <v>0.03</v>
      </c>
      <c r="D3876">
        <v>5.0000000000000001E-3</v>
      </c>
      <c r="E3876">
        <v>0.02</v>
      </c>
      <c r="F3876">
        <v>5.0000000000000001E-3</v>
      </c>
      <c r="G3876">
        <v>5.5E-2</v>
      </c>
      <c r="H3876">
        <v>0.13500000000000001</v>
      </c>
      <c r="I3876">
        <v>0.33500000000000002</v>
      </c>
      <c r="J3876">
        <v>0.02</v>
      </c>
      <c r="K3876">
        <v>0.485507246</v>
      </c>
      <c r="L3876">
        <v>0.57634295099999999</v>
      </c>
      <c r="M3876">
        <v>-3.040573E-3</v>
      </c>
      <c r="N3876">
        <v>0.19098748800000001</v>
      </c>
      <c r="O3876">
        <v>0.207119254</v>
      </c>
      <c r="P3876">
        <v>0.60189325800000004</v>
      </c>
      <c r="Q3876">
        <v>-2.0911804999999999E-2</v>
      </c>
      <c r="R3876">
        <v>0.16302012499999999</v>
      </c>
      <c r="S3876">
        <v>0.20417538700000001</v>
      </c>
      <c r="T3876">
        <v>0.632804488</v>
      </c>
      <c r="U3876">
        <v>0.26500000000000001</v>
      </c>
      <c r="V3876">
        <v>1.1578947369999999</v>
      </c>
      <c r="W3876">
        <f>COUNTIF(Table1[[#This Row],[Al2O3]:[TiO2]],0)</f>
        <v>0</v>
      </c>
      <c r="X3876">
        <f>Table1[[#This Row],[K2O]]+Table1[[#This Row],[Li2O]]+Table1[[#This Row],[Na2O]]</f>
        <v>0.19500000000000001</v>
      </c>
      <c r="Y3876">
        <f>Table1[[#This Row],[B2O3]]+Table1[[#This Row],[K2O]]+Table1[[#This Row],[Li2O]]+Table1[[#This Row],[Na2O]]</f>
        <v>0.37</v>
      </c>
      <c r="Z3876" s="2">
        <f>Table1[[#This Row],[B2O3]]+Table1[[#This Row],[CaO]]+Table1[[#This Row],[K2O]]+Table1[[#This Row],[Li2O]]+Table1[[#This Row],[Na2O]]</f>
        <v>0.4</v>
      </c>
      <c r="AA3876" s="2">
        <f>Table1[[#This Row],[A+B+AE]]-Table1[[#This Row],[Al2O3]]-Table1[[#This Row],[SiO2]]</f>
        <v>-0.155</v>
      </c>
      <c r="AB3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454.19150000000002</v>
      </c>
    </row>
    <row r="3877" spans="1:28" hidden="1" x14ac:dyDescent="0.25">
      <c r="A3877">
        <v>0.23</v>
      </c>
      <c r="B3877">
        <v>0.17499999999999999</v>
      </c>
      <c r="C3877">
        <v>0.04</v>
      </c>
      <c r="D3877">
        <v>5.0000000000000001E-3</v>
      </c>
      <c r="E3877">
        <v>2.5000000000000001E-2</v>
      </c>
      <c r="F3877">
        <v>0.01</v>
      </c>
      <c r="G3877">
        <v>5.5E-2</v>
      </c>
      <c r="H3877">
        <v>0.13500000000000001</v>
      </c>
      <c r="I3877">
        <v>0.32</v>
      </c>
      <c r="J3877">
        <v>5.0000000000000001E-3</v>
      </c>
      <c r="K3877">
        <v>0.46715328</v>
      </c>
      <c r="L3877">
        <v>0.57859651999999995</v>
      </c>
      <c r="M3877">
        <v>-1.429941E-2</v>
      </c>
      <c r="N3877">
        <v>0.19570989</v>
      </c>
      <c r="O3877">
        <v>0.21652969</v>
      </c>
      <c r="P3877">
        <v>0.58776041999999995</v>
      </c>
      <c r="Q3877">
        <v>-2.9338690000000001E-2</v>
      </c>
      <c r="R3877">
        <v>0.16501022000000001</v>
      </c>
      <c r="S3877">
        <v>0.21413575000000001</v>
      </c>
      <c r="T3877">
        <v>0.62085402999999995</v>
      </c>
      <c r="U3877">
        <v>0.26500000000000001</v>
      </c>
      <c r="V3877">
        <v>1.21052632</v>
      </c>
      <c r="W3877">
        <f>COUNTIF(Table1[[#This Row],[Al2O3]:[TiO2]],0)</f>
        <v>0</v>
      </c>
      <c r="X3877">
        <f>Table1[[#This Row],[K2O]]+Table1[[#This Row],[Li2O]]+Table1[[#This Row],[Na2O]]</f>
        <v>0.2</v>
      </c>
      <c r="Y3877">
        <f>Table1[[#This Row],[B2O3]]+Table1[[#This Row],[K2O]]+Table1[[#This Row],[Li2O]]+Table1[[#This Row],[Na2O]]</f>
        <v>0.375</v>
      </c>
      <c r="Z3877" s="2">
        <f>Table1[[#This Row],[B2O3]]+Table1[[#This Row],[CaO]]+Table1[[#This Row],[K2O]]+Table1[[#This Row],[Li2O]]+Table1[[#This Row],[Na2O]]</f>
        <v>0.41500000000000004</v>
      </c>
      <c r="AA3877" s="2">
        <f>Table1[[#This Row],[A+B+AE]]-Table1[[#This Row],[Al2O3]]-Table1[[#This Row],[SiO2]]</f>
        <v>-0.13499999999999998</v>
      </c>
      <c r="AB3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454.10599999999999</v>
      </c>
    </row>
    <row r="3878" spans="1:28" hidden="1" x14ac:dyDescent="0.25">
      <c r="A3878">
        <v>0.23499999999999999</v>
      </c>
      <c r="B3878">
        <v>0.18</v>
      </c>
      <c r="C3878">
        <v>1.4999999999999999E-2</v>
      </c>
      <c r="D3878">
        <v>2.5000000000000001E-3</v>
      </c>
      <c r="E3878">
        <v>4.4999999999999998E-2</v>
      </c>
      <c r="F3878">
        <v>0.01</v>
      </c>
      <c r="G3878">
        <v>2.5000000000000001E-2</v>
      </c>
      <c r="H3878">
        <v>0.14499999999999999</v>
      </c>
      <c r="I3878">
        <v>0.32</v>
      </c>
      <c r="J3878">
        <v>2.2499999999999999E-2</v>
      </c>
      <c r="K3878">
        <v>0.45714285700000001</v>
      </c>
      <c r="L3878">
        <v>0.57264618599999995</v>
      </c>
      <c r="M3878">
        <v>8.4104220000000007E-3</v>
      </c>
      <c r="N3878">
        <v>0.17118304200000001</v>
      </c>
      <c r="O3878">
        <v>0.22438651800000001</v>
      </c>
      <c r="P3878">
        <v>0.60443044000000001</v>
      </c>
      <c r="Q3878">
        <v>-1.7341883999999998E-2</v>
      </c>
      <c r="R3878">
        <v>0.15220999499999999</v>
      </c>
      <c r="S3878">
        <v>0.21851216500000001</v>
      </c>
      <c r="T3878">
        <v>0.62927784099999995</v>
      </c>
      <c r="U3878">
        <v>0.26</v>
      </c>
      <c r="V3878">
        <v>1.3823529409999999</v>
      </c>
      <c r="W3878">
        <f>COUNTIF(Table1[[#This Row],[Al2O3]:[TiO2]],0)</f>
        <v>0</v>
      </c>
      <c r="X3878">
        <f>Table1[[#This Row],[K2O]]+Table1[[#This Row],[Li2O]]+Table1[[#This Row],[Na2O]]</f>
        <v>0.18</v>
      </c>
      <c r="Y3878">
        <f>Table1[[#This Row],[B2O3]]+Table1[[#This Row],[K2O]]+Table1[[#This Row],[Li2O]]+Table1[[#This Row],[Na2O]]</f>
        <v>0.36</v>
      </c>
      <c r="Z3878" s="2">
        <f>Table1[[#This Row],[B2O3]]+Table1[[#This Row],[CaO]]+Table1[[#This Row],[K2O]]+Table1[[#This Row],[Li2O]]+Table1[[#This Row],[Na2O]]</f>
        <v>0.375</v>
      </c>
      <c r="AA3878" s="2">
        <f>Table1[[#This Row],[A+B+AE]]-Table1[[#This Row],[Al2O3]]-Table1[[#This Row],[SiO2]]</f>
        <v>-0.18</v>
      </c>
      <c r="AB3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484.0485000000001</v>
      </c>
    </row>
    <row r="3879" spans="1:28" hidden="1" x14ac:dyDescent="0.25">
      <c r="A3879">
        <v>0.24</v>
      </c>
      <c r="B3879">
        <v>0.18</v>
      </c>
      <c r="C3879">
        <v>2.5000000000000001E-2</v>
      </c>
      <c r="D3879">
        <v>5.0000000000000001E-3</v>
      </c>
      <c r="E3879">
        <v>4.4999999999999998E-2</v>
      </c>
      <c r="F3879">
        <v>2.5000000000000001E-3</v>
      </c>
      <c r="G3879">
        <v>2.5000000000000001E-2</v>
      </c>
      <c r="H3879">
        <v>0.15</v>
      </c>
      <c r="I3879">
        <v>0.31</v>
      </c>
      <c r="J3879">
        <v>1.7500000000000002E-2</v>
      </c>
      <c r="K3879">
        <v>0.4428571</v>
      </c>
      <c r="L3879">
        <v>0.57480730000000002</v>
      </c>
      <c r="M3879" s="1">
        <v>2.69E-5</v>
      </c>
      <c r="N3879">
        <v>0.17607129999999999</v>
      </c>
      <c r="O3879">
        <v>0.229129</v>
      </c>
      <c r="P3879">
        <v>0.59479970000000004</v>
      </c>
      <c r="Q3879">
        <v>-2.6641919999999999E-2</v>
      </c>
      <c r="R3879">
        <v>0.15809609999999999</v>
      </c>
      <c r="S3879">
        <v>0.222834</v>
      </c>
      <c r="T3879">
        <v>0.61906989999999995</v>
      </c>
      <c r="U3879">
        <v>0.26</v>
      </c>
      <c r="V3879">
        <v>1.371429</v>
      </c>
      <c r="W3879">
        <f>COUNTIF(Table1[[#This Row],[Al2O3]:[TiO2]],0)</f>
        <v>0</v>
      </c>
      <c r="X3879">
        <f>Table1[[#This Row],[K2O]]+Table1[[#This Row],[Li2O]]+Table1[[#This Row],[Na2O]]</f>
        <v>0.17749999999999999</v>
      </c>
      <c r="Y3879">
        <f>Table1[[#This Row],[B2O3]]+Table1[[#This Row],[K2O]]+Table1[[#This Row],[Li2O]]+Table1[[#This Row],[Na2O]]</f>
        <v>0.35749999999999998</v>
      </c>
      <c r="Z3879" s="2">
        <f>Table1[[#This Row],[B2O3]]+Table1[[#This Row],[CaO]]+Table1[[#This Row],[K2O]]+Table1[[#This Row],[Li2O]]+Table1[[#This Row],[Na2O]]</f>
        <v>0.38249999999999995</v>
      </c>
      <c r="AA3879" s="2">
        <f>Table1[[#This Row],[A+B+AE]]-Table1[[#This Row],[Al2O3]]-Table1[[#This Row],[SiO2]]</f>
        <v>-0.16750000000000004</v>
      </c>
      <c r="AB3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483.08100000000002</v>
      </c>
    </row>
    <row r="3880" spans="1:28" hidden="1" x14ac:dyDescent="0.25">
      <c r="A3880">
        <v>0.22500000000000001</v>
      </c>
      <c r="B3880">
        <v>0.16</v>
      </c>
      <c r="C3880">
        <v>1.4999999999999999E-2</v>
      </c>
      <c r="D3880">
        <v>5.0000000000000001E-3</v>
      </c>
      <c r="E3880">
        <v>0.03</v>
      </c>
      <c r="F3880">
        <v>2.5000000000000001E-3</v>
      </c>
      <c r="G3880">
        <v>4.4999999999999998E-2</v>
      </c>
      <c r="H3880">
        <v>0.13</v>
      </c>
      <c r="I3880">
        <v>0.375</v>
      </c>
      <c r="J3880">
        <v>1.2500000000000001E-2</v>
      </c>
      <c r="K3880">
        <v>0.51369863000000004</v>
      </c>
      <c r="L3880">
        <v>0.56681199699999996</v>
      </c>
      <c r="M3880">
        <v>1.5014275000000001E-2</v>
      </c>
      <c r="N3880">
        <v>0.171639715</v>
      </c>
      <c r="O3880">
        <v>0.21222110599999999</v>
      </c>
      <c r="P3880">
        <v>0.61613917900000004</v>
      </c>
      <c r="Q3880">
        <v>-8.936477E-3</v>
      </c>
      <c r="R3880">
        <v>0.149929325</v>
      </c>
      <c r="S3880">
        <v>0.20855057399999999</v>
      </c>
      <c r="T3880">
        <v>0.64152010199999998</v>
      </c>
      <c r="U3880">
        <v>0.26</v>
      </c>
      <c r="V3880">
        <v>1.2857142859999999</v>
      </c>
      <c r="W3880">
        <f>COUNTIF(Table1[[#This Row],[Al2O3]:[TiO2]],0)</f>
        <v>0</v>
      </c>
      <c r="X3880">
        <f>Table1[[#This Row],[K2O]]+Table1[[#This Row],[Li2O]]+Table1[[#This Row],[Na2O]]</f>
        <v>0.17749999999999999</v>
      </c>
      <c r="Y3880">
        <f>Table1[[#This Row],[B2O3]]+Table1[[#This Row],[K2O]]+Table1[[#This Row],[Li2O]]+Table1[[#This Row],[Na2O]]</f>
        <v>0.33750000000000002</v>
      </c>
      <c r="Z3880" s="2">
        <f>Table1[[#This Row],[B2O3]]+Table1[[#This Row],[CaO]]+Table1[[#This Row],[K2O]]+Table1[[#This Row],[Li2O]]+Table1[[#This Row],[Na2O]]</f>
        <v>0.35249999999999998</v>
      </c>
      <c r="AA3880" s="2">
        <f>Table1[[#This Row],[A+B+AE]]-Table1[[#This Row],[Al2O3]]-Table1[[#This Row],[SiO2]]</f>
        <v>-0.24750000000000003</v>
      </c>
      <c r="AB3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473.30150000000003</v>
      </c>
    </row>
    <row r="3881" spans="1:28" hidden="1" x14ac:dyDescent="0.25">
      <c r="A3881">
        <v>0.23499999999999999</v>
      </c>
      <c r="B3881">
        <v>0.16500000000000001</v>
      </c>
      <c r="C3881">
        <v>0.04</v>
      </c>
      <c r="D3881">
        <v>2.5000000000000001E-3</v>
      </c>
      <c r="E3881">
        <v>0.05</v>
      </c>
      <c r="F3881">
        <v>2.5000000000000001E-3</v>
      </c>
      <c r="G3881">
        <v>3.5000000000000003E-2</v>
      </c>
      <c r="H3881">
        <v>0.14000000000000001</v>
      </c>
      <c r="I3881">
        <v>0.32</v>
      </c>
      <c r="J3881">
        <v>0.01</v>
      </c>
      <c r="K3881">
        <v>0.460431655</v>
      </c>
      <c r="L3881">
        <v>0.57943807300000005</v>
      </c>
      <c r="M3881">
        <v>-7.9033620000000006E-3</v>
      </c>
      <c r="N3881">
        <v>0.183597973</v>
      </c>
      <c r="O3881">
        <v>0.22787326399999999</v>
      </c>
      <c r="P3881">
        <v>0.58852876300000001</v>
      </c>
      <c r="Q3881">
        <v>-3.0335381000000002E-2</v>
      </c>
      <c r="R3881">
        <v>0.160934356</v>
      </c>
      <c r="S3881">
        <v>0.22355296999999999</v>
      </c>
      <c r="T3881">
        <v>0.61551267399999998</v>
      </c>
      <c r="U3881">
        <v>0.26</v>
      </c>
      <c r="V3881">
        <v>1.342857143</v>
      </c>
      <c r="W3881">
        <f>COUNTIF(Table1[[#This Row],[Al2O3]:[TiO2]],0)</f>
        <v>0</v>
      </c>
      <c r="X3881">
        <f>Table1[[#This Row],[K2O]]+Table1[[#This Row],[Li2O]]+Table1[[#This Row],[Na2O]]</f>
        <v>0.17750000000000002</v>
      </c>
      <c r="Y3881">
        <f>Table1[[#This Row],[B2O3]]+Table1[[#This Row],[K2O]]+Table1[[#This Row],[Li2O]]+Table1[[#This Row],[Na2O]]</f>
        <v>0.34250000000000003</v>
      </c>
      <c r="Z3881" s="2">
        <f>Table1[[#This Row],[B2O3]]+Table1[[#This Row],[CaO]]+Table1[[#This Row],[K2O]]+Table1[[#This Row],[Li2O]]+Table1[[#This Row],[Na2O]]</f>
        <v>0.38250000000000006</v>
      </c>
      <c r="AA3881" s="2">
        <f>Table1[[#This Row],[A+B+AE]]-Table1[[#This Row],[Al2O3]]-Table1[[#This Row],[SiO2]]</f>
        <v>-0.17249999999999993</v>
      </c>
      <c r="AB3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475.31250000000011</v>
      </c>
    </row>
    <row r="3882" spans="1:28" hidden="1" x14ac:dyDescent="0.25">
      <c r="A3882">
        <v>0.215</v>
      </c>
      <c r="B3882">
        <v>0.155</v>
      </c>
      <c r="C3882">
        <v>0.02</v>
      </c>
      <c r="D3882">
        <v>5.0000000000000001E-3</v>
      </c>
      <c r="E3882">
        <v>2.5000000000000001E-2</v>
      </c>
      <c r="F3882">
        <v>0.01</v>
      </c>
      <c r="G3882">
        <v>0.03</v>
      </c>
      <c r="H3882">
        <v>0.13</v>
      </c>
      <c r="I3882">
        <v>0.39</v>
      </c>
      <c r="J3882">
        <v>0.02</v>
      </c>
      <c r="K3882">
        <v>0.53061224500000004</v>
      </c>
      <c r="L3882">
        <v>0.56629392199999995</v>
      </c>
      <c r="M3882">
        <v>2.8147129999999999E-2</v>
      </c>
      <c r="N3882">
        <v>0.163527066</v>
      </c>
      <c r="O3882">
        <v>0.20564028300000001</v>
      </c>
      <c r="P3882">
        <v>0.63083265200000005</v>
      </c>
      <c r="Q3882">
        <v>2.415506E-3</v>
      </c>
      <c r="R3882">
        <v>0.14343261700000001</v>
      </c>
      <c r="S3882">
        <v>0.20188551699999999</v>
      </c>
      <c r="T3882">
        <v>0.654681866</v>
      </c>
      <c r="U3882">
        <v>0.255</v>
      </c>
      <c r="V3882">
        <v>1.34375</v>
      </c>
      <c r="W3882">
        <f>COUNTIF(Table1[[#This Row],[Al2O3]:[TiO2]],0)</f>
        <v>0</v>
      </c>
      <c r="X3882">
        <f>Table1[[#This Row],[K2O]]+Table1[[#This Row],[Li2O]]+Table1[[#This Row],[Na2O]]</f>
        <v>0.17</v>
      </c>
      <c r="Y3882">
        <f>Table1[[#This Row],[B2O3]]+Table1[[#This Row],[K2O]]+Table1[[#This Row],[Li2O]]+Table1[[#This Row],[Na2O]]</f>
        <v>0.32500000000000001</v>
      </c>
      <c r="Z3882" s="2">
        <f>Table1[[#This Row],[B2O3]]+Table1[[#This Row],[CaO]]+Table1[[#This Row],[K2O]]+Table1[[#This Row],[Li2O]]+Table1[[#This Row],[Na2O]]</f>
        <v>0.34499999999999997</v>
      </c>
      <c r="AA3882" s="2">
        <f>Table1[[#This Row],[A+B+AE]]-Table1[[#This Row],[Al2O3]]-Table1[[#This Row],[SiO2]]</f>
        <v>-0.26</v>
      </c>
      <c r="AB3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489.83399999999995</v>
      </c>
    </row>
    <row r="3883" spans="1:28" hidden="1" x14ac:dyDescent="0.25">
      <c r="A3883">
        <v>0.17499999999999999</v>
      </c>
      <c r="B3883">
        <v>0.13500000000000001</v>
      </c>
      <c r="C3883">
        <v>0.03</v>
      </c>
      <c r="D3883">
        <v>5.0000000000000001E-3</v>
      </c>
      <c r="E3883">
        <v>3.5000000000000003E-2</v>
      </c>
      <c r="F3883">
        <v>7.4999999999999997E-3</v>
      </c>
      <c r="G3883">
        <v>0.06</v>
      </c>
      <c r="H3883">
        <v>0.1</v>
      </c>
      <c r="I3883">
        <v>0.40500000000000003</v>
      </c>
      <c r="J3883">
        <v>4.7500000000000001E-2</v>
      </c>
      <c r="K3883">
        <v>0.59558823999999999</v>
      </c>
      <c r="L3883">
        <v>0.57928486000000001</v>
      </c>
      <c r="M3883">
        <v>3.3268060000000002E-2</v>
      </c>
      <c r="N3883">
        <v>0.17597293999999999</v>
      </c>
      <c r="O3883">
        <v>0.17698936000000001</v>
      </c>
      <c r="P3883">
        <v>0.64703770000000005</v>
      </c>
      <c r="Q3883">
        <v>1.638496E-2</v>
      </c>
      <c r="R3883">
        <v>0.14515527</v>
      </c>
      <c r="S3883">
        <v>0.17650203</v>
      </c>
      <c r="T3883">
        <v>0.67834269999999997</v>
      </c>
      <c r="U3883">
        <v>0.26</v>
      </c>
      <c r="V3883">
        <v>1.09375</v>
      </c>
      <c r="W3883">
        <f>COUNTIF(Table1[[#This Row],[Al2O3]:[TiO2]],0)</f>
        <v>0</v>
      </c>
      <c r="X3883">
        <f>Table1[[#This Row],[K2O]]+Table1[[#This Row],[Li2O]]+Table1[[#This Row],[Na2O]]</f>
        <v>0.16750000000000001</v>
      </c>
      <c r="Y3883">
        <f>Table1[[#This Row],[B2O3]]+Table1[[#This Row],[K2O]]+Table1[[#This Row],[Li2O]]+Table1[[#This Row],[Na2O]]</f>
        <v>0.30249999999999999</v>
      </c>
      <c r="Z3883" s="2">
        <f>Table1[[#This Row],[B2O3]]+Table1[[#This Row],[CaO]]+Table1[[#This Row],[K2O]]+Table1[[#This Row],[Li2O]]+Table1[[#This Row],[Na2O]]</f>
        <v>0.33250000000000002</v>
      </c>
      <c r="AA3883" s="2">
        <f>Table1[[#This Row],[A+B+AE]]-Table1[[#This Row],[Al2O3]]-Table1[[#This Row],[SiO2]]</f>
        <v>-0.2475</v>
      </c>
      <c r="AB3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456.39750000000004</v>
      </c>
    </row>
    <row r="3884" spans="1:28" hidden="1" x14ac:dyDescent="0.25">
      <c r="A3884">
        <v>0.25</v>
      </c>
      <c r="B3884">
        <v>0.19</v>
      </c>
      <c r="C3884">
        <v>5.0000000000000001E-3</v>
      </c>
      <c r="D3884">
        <v>5.0000000000000001E-3</v>
      </c>
      <c r="E3884">
        <v>0.02</v>
      </c>
      <c r="F3884">
        <v>7.4999999999999997E-3</v>
      </c>
      <c r="G3884">
        <v>0.04</v>
      </c>
      <c r="H3884">
        <v>0.15</v>
      </c>
      <c r="I3884">
        <v>0.33</v>
      </c>
      <c r="J3884">
        <v>2.5000000000000001E-3</v>
      </c>
      <c r="K3884">
        <v>0.45205479500000001</v>
      </c>
      <c r="L3884">
        <v>0.56386936799999998</v>
      </c>
      <c r="M3884">
        <v>8.2838900000000001E-4</v>
      </c>
      <c r="N3884">
        <v>0.17692634600000001</v>
      </c>
      <c r="O3884">
        <v>0.226017304</v>
      </c>
      <c r="P3884">
        <v>0.59705635099999999</v>
      </c>
      <c r="Q3884">
        <v>-2.2995293999999999E-2</v>
      </c>
      <c r="R3884">
        <v>0.15607548399999999</v>
      </c>
      <c r="S3884">
        <v>0.220557746</v>
      </c>
      <c r="T3884">
        <v>0.62336676999999996</v>
      </c>
      <c r="U3884">
        <v>0.26500000000000001</v>
      </c>
      <c r="V3884">
        <v>1.315789474</v>
      </c>
      <c r="W3884">
        <f>COUNTIF(Table1[[#This Row],[Al2O3]:[TiO2]],0)</f>
        <v>0</v>
      </c>
      <c r="X3884">
        <f>Table1[[#This Row],[K2O]]+Table1[[#This Row],[Li2O]]+Table1[[#This Row],[Na2O]]</f>
        <v>0.19750000000000001</v>
      </c>
      <c r="Y3884">
        <f>Table1[[#This Row],[B2O3]]+Table1[[#This Row],[K2O]]+Table1[[#This Row],[Li2O]]+Table1[[#This Row],[Na2O]]</f>
        <v>0.38750000000000001</v>
      </c>
      <c r="Z3884" s="2">
        <f>Table1[[#This Row],[B2O3]]+Table1[[#This Row],[CaO]]+Table1[[#This Row],[K2O]]+Table1[[#This Row],[Li2O]]+Table1[[#This Row],[Na2O]]</f>
        <v>0.39250000000000002</v>
      </c>
      <c r="AA3884" s="2">
        <f>Table1[[#This Row],[A+B+AE]]-Table1[[#This Row],[Al2O3]]-Table1[[#This Row],[SiO2]]</f>
        <v>-0.1875</v>
      </c>
      <c r="AB3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472.58650000000011</v>
      </c>
    </row>
    <row r="3885" spans="1:28" hidden="1" x14ac:dyDescent="0.25">
      <c r="A3885">
        <v>0.23499999999999999</v>
      </c>
      <c r="B3885">
        <v>0.15</v>
      </c>
      <c r="C3885">
        <v>1.4999999999999999E-2</v>
      </c>
      <c r="D3885">
        <v>5.0000000000000001E-3</v>
      </c>
      <c r="E3885">
        <v>0.05</v>
      </c>
      <c r="F3885">
        <v>0.01</v>
      </c>
      <c r="G3885">
        <v>0.01</v>
      </c>
      <c r="H3885">
        <v>0.13500000000000001</v>
      </c>
      <c r="I3885">
        <v>0.38</v>
      </c>
      <c r="J3885">
        <v>0.01</v>
      </c>
      <c r="K3885">
        <v>0.50666666699999996</v>
      </c>
      <c r="L3885">
        <v>0.56418418100000001</v>
      </c>
      <c r="M3885">
        <v>3.2370971999999998E-2</v>
      </c>
      <c r="N3885">
        <v>0.14938353700000001</v>
      </c>
      <c r="O3885">
        <v>0.22822956999999999</v>
      </c>
      <c r="P3885">
        <v>0.62238689300000005</v>
      </c>
      <c r="Q3885">
        <v>-5.4569799999999995E-4</v>
      </c>
      <c r="R3885">
        <v>0.13624313599999999</v>
      </c>
      <c r="S3885">
        <v>0.222495739</v>
      </c>
      <c r="T3885">
        <v>0.64126112499999999</v>
      </c>
      <c r="U3885">
        <v>0.255</v>
      </c>
      <c r="V3885">
        <v>1.6206896550000001</v>
      </c>
      <c r="W3885">
        <f>COUNTIF(Table1[[#This Row],[Al2O3]:[TiO2]],0)</f>
        <v>0</v>
      </c>
      <c r="X3885">
        <f>Table1[[#This Row],[K2O]]+Table1[[#This Row],[Li2O]]+Table1[[#This Row],[Na2O]]</f>
        <v>0.155</v>
      </c>
      <c r="Y3885">
        <f>Table1[[#This Row],[B2O3]]+Table1[[#This Row],[K2O]]+Table1[[#This Row],[Li2O]]+Table1[[#This Row],[Na2O]]</f>
        <v>0.30500000000000005</v>
      </c>
      <c r="Z3885" s="2">
        <f>Table1[[#This Row],[B2O3]]+Table1[[#This Row],[CaO]]+Table1[[#This Row],[K2O]]+Table1[[#This Row],[Li2O]]+Table1[[#This Row],[Na2O]]</f>
        <v>0.32</v>
      </c>
      <c r="AA3885" s="2">
        <f>Table1[[#This Row],[A+B+AE]]-Table1[[#This Row],[Al2O3]]-Table1[[#This Row],[SiO2]]</f>
        <v>-0.29499999999999998</v>
      </c>
      <c r="AB3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</v>
      </c>
    </row>
    <row r="3886" spans="1:28" hidden="1" x14ac:dyDescent="0.25">
      <c r="A3886">
        <v>0.215</v>
      </c>
      <c r="B3886">
        <v>0.185</v>
      </c>
      <c r="C3886">
        <v>0.02</v>
      </c>
      <c r="D3886">
        <v>5.0000000000000001E-3</v>
      </c>
      <c r="E3886">
        <v>0.04</v>
      </c>
      <c r="F3886">
        <v>7.4999999999999997E-3</v>
      </c>
      <c r="G3886">
        <v>4.4999999999999998E-2</v>
      </c>
      <c r="H3886">
        <v>0.13</v>
      </c>
      <c r="I3886">
        <v>0.31</v>
      </c>
      <c r="J3886">
        <v>4.2500000000000003E-2</v>
      </c>
      <c r="K3886">
        <v>0.473282443</v>
      </c>
      <c r="L3886">
        <v>0.57910179399999995</v>
      </c>
      <c r="M3886">
        <v>8.4657329999999996E-3</v>
      </c>
      <c r="N3886">
        <v>0.17967883400000001</v>
      </c>
      <c r="O3886">
        <v>0.20829801100000001</v>
      </c>
      <c r="P3886">
        <v>0.61202315500000004</v>
      </c>
      <c r="Q3886">
        <v>-1.0978052E-2</v>
      </c>
      <c r="R3886">
        <v>0.154185816</v>
      </c>
      <c r="S3886">
        <v>0.20394321800000001</v>
      </c>
      <c r="T3886">
        <v>0.64187096600000004</v>
      </c>
      <c r="U3886">
        <v>0.26</v>
      </c>
      <c r="V3886">
        <v>1.228571429</v>
      </c>
      <c r="W3886">
        <f>COUNTIF(Table1[[#This Row],[Al2O3]:[TiO2]],0)</f>
        <v>0</v>
      </c>
      <c r="X3886">
        <f>Table1[[#This Row],[K2O]]+Table1[[#This Row],[Li2O]]+Table1[[#This Row],[Na2O]]</f>
        <v>0.1825</v>
      </c>
      <c r="Y3886">
        <f>Table1[[#This Row],[B2O3]]+Table1[[#This Row],[K2O]]+Table1[[#This Row],[Li2O]]+Table1[[#This Row],[Na2O]]</f>
        <v>0.36749999999999999</v>
      </c>
      <c r="Z3886" s="2">
        <f>Table1[[#This Row],[B2O3]]+Table1[[#This Row],[CaO]]+Table1[[#This Row],[K2O]]+Table1[[#This Row],[Li2O]]+Table1[[#This Row],[Na2O]]</f>
        <v>0.38750000000000001</v>
      </c>
      <c r="AA3886" s="2">
        <f>Table1[[#This Row],[A+B+AE]]-Table1[[#This Row],[Al2O3]]-Table1[[#This Row],[SiO2]]</f>
        <v>-0.13749999999999998</v>
      </c>
      <c r="AB3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459.57150000000001</v>
      </c>
    </row>
    <row r="3887" spans="1:28" hidden="1" x14ac:dyDescent="0.25">
      <c r="A3887">
        <v>0.2</v>
      </c>
      <c r="B3887">
        <v>0.15</v>
      </c>
      <c r="C3887">
        <v>0.01</v>
      </c>
      <c r="D3887">
        <v>2.5000000000000001E-3</v>
      </c>
      <c r="E3887">
        <v>0.05</v>
      </c>
      <c r="F3887">
        <v>2.5000000000000001E-3</v>
      </c>
      <c r="G3887">
        <v>4.4999999999999998E-2</v>
      </c>
      <c r="H3887">
        <v>0.115</v>
      </c>
      <c r="I3887">
        <v>0.375</v>
      </c>
      <c r="J3887">
        <v>0.05</v>
      </c>
      <c r="K3887">
        <v>0.54347826099999996</v>
      </c>
      <c r="L3887">
        <v>0.57557366899999995</v>
      </c>
      <c r="M3887">
        <v>2.9817090000000001E-2</v>
      </c>
      <c r="N3887">
        <v>0.165226857</v>
      </c>
      <c r="O3887">
        <v>0.19974233199999999</v>
      </c>
      <c r="P3887">
        <v>0.63503080999999995</v>
      </c>
      <c r="Q3887">
        <v>5.7822589999999997E-3</v>
      </c>
      <c r="R3887">
        <v>0.14334677100000001</v>
      </c>
      <c r="S3887">
        <v>0.196412525</v>
      </c>
      <c r="T3887">
        <v>0.66024070400000001</v>
      </c>
      <c r="U3887">
        <v>0.26500000000000001</v>
      </c>
      <c r="V3887">
        <v>1.25</v>
      </c>
      <c r="W3887">
        <f>COUNTIF(Table1[[#This Row],[Al2O3]:[TiO2]],0)</f>
        <v>0</v>
      </c>
      <c r="X3887">
        <f>Table1[[#This Row],[K2O]]+Table1[[#This Row],[Li2O]]+Table1[[#This Row],[Na2O]]</f>
        <v>0.16250000000000001</v>
      </c>
      <c r="Y3887">
        <f>Table1[[#This Row],[B2O3]]+Table1[[#This Row],[K2O]]+Table1[[#This Row],[Li2O]]+Table1[[#This Row],[Na2O]]</f>
        <v>0.3125</v>
      </c>
      <c r="Z3887" s="2">
        <f>Table1[[#This Row],[B2O3]]+Table1[[#This Row],[CaO]]+Table1[[#This Row],[K2O]]+Table1[[#This Row],[Li2O]]+Table1[[#This Row],[Na2O]]</f>
        <v>0.32250000000000001</v>
      </c>
      <c r="AA3887" s="2">
        <f>Table1[[#This Row],[A+B+AE]]-Table1[[#This Row],[Al2O3]]-Table1[[#This Row],[SiO2]]</f>
        <v>-0.2525</v>
      </c>
      <c r="AB3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468.58349999999996</v>
      </c>
    </row>
    <row r="3888" spans="1:28" hidden="1" x14ac:dyDescent="0.25">
      <c r="A3888">
        <v>0.20499999999999999</v>
      </c>
      <c r="B3888">
        <v>0.16500000000000001</v>
      </c>
      <c r="C3888">
        <v>2.5000000000000001E-2</v>
      </c>
      <c r="D3888">
        <v>5.0000000000000001E-3</v>
      </c>
      <c r="E3888">
        <v>0.04</v>
      </c>
      <c r="F3888">
        <v>5.0000000000000001E-3</v>
      </c>
      <c r="G3888">
        <v>4.4999999999999998E-2</v>
      </c>
      <c r="H3888">
        <v>0.12</v>
      </c>
      <c r="I3888">
        <v>0.35</v>
      </c>
      <c r="J3888">
        <v>0.04</v>
      </c>
      <c r="K3888">
        <v>0.51851851900000001</v>
      </c>
      <c r="L3888">
        <v>0.57664249999999995</v>
      </c>
      <c r="M3888">
        <v>2.0275476000000001E-2</v>
      </c>
      <c r="N3888">
        <v>0.17291530599999999</v>
      </c>
      <c r="O3888">
        <v>0.20138414800000001</v>
      </c>
      <c r="P3888">
        <v>0.625700547</v>
      </c>
      <c r="Q3888">
        <v>-5.2037100000000005E-4</v>
      </c>
      <c r="R3888">
        <v>0.148097531</v>
      </c>
      <c r="S3888">
        <v>0.197997808</v>
      </c>
      <c r="T3888">
        <v>0.65390466199999997</v>
      </c>
      <c r="U3888">
        <v>0.255</v>
      </c>
      <c r="V3888">
        <v>1.242424242</v>
      </c>
      <c r="W3888">
        <f>COUNTIF(Table1[[#This Row],[Al2O3]:[TiO2]],0)</f>
        <v>0</v>
      </c>
      <c r="X3888">
        <f>Table1[[#This Row],[K2O]]+Table1[[#This Row],[Li2O]]+Table1[[#This Row],[Na2O]]</f>
        <v>0.16999999999999998</v>
      </c>
      <c r="Y3888">
        <f>Table1[[#This Row],[B2O3]]+Table1[[#This Row],[K2O]]+Table1[[#This Row],[Li2O]]+Table1[[#This Row],[Na2O]]</f>
        <v>0.33500000000000002</v>
      </c>
      <c r="Z3888" s="2">
        <f>Table1[[#This Row],[B2O3]]+Table1[[#This Row],[CaO]]+Table1[[#This Row],[K2O]]+Table1[[#This Row],[Li2O]]+Table1[[#This Row],[Na2O]]</f>
        <v>0.36</v>
      </c>
      <c r="AA3888" s="2">
        <f>Table1[[#This Row],[A+B+AE]]-Table1[[#This Row],[Al2O3]]-Table1[[#This Row],[SiO2]]</f>
        <v>-0.19499999999999998</v>
      </c>
      <c r="AB3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466.52300000000002</v>
      </c>
    </row>
    <row r="3889" spans="1:28" hidden="1" x14ac:dyDescent="0.25">
      <c r="A3889">
        <v>0.23499999999999999</v>
      </c>
      <c r="B3889">
        <v>0.17</v>
      </c>
      <c r="C3889">
        <v>0.01</v>
      </c>
      <c r="D3889">
        <v>5.0000000000000001E-3</v>
      </c>
      <c r="E3889">
        <v>4.4999999999999998E-2</v>
      </c>
      <c r="F3889">
        <v>2.5000000000000001E-3</v>
      </c>
      <c r="G3889">
        <v>5.5E-2</v>
      </c>
      <c r="H3889">
        <v>0.14000000000000001</v>
      </c>
      <c r="I3889">
        <v>0.33500000000000002</v>
      </c>
      <c r="J3889">
        <v>2.5000000000000001E-3</v>
      </c>
      <c r="K3889">
        <v>0.47183098600000001</v>
      </c>
      <c r="L3889">
        <v>0.57256052599999996</v>
      </c>
      <c r="M3889">
        <v>-8.5806909999999997E-3</v>
      </c>
      <c r="N3889">
        <v>0.18825371799999999</v>
      </c>
      <c r="O3889">
        <v>0.22037172499999999</v>
      </c>
      <c r="P3889">
        <v>0.59137455699999997</v>
      </c>
      <c r="Q3889">
        <v>-2.9404376999999999E-2</v>
      </c>
      <c r="R3889">
        <v>0.16367509299999999</v>
      </c>
      <c r="S3889">
        <v>0.21670270699999999</v>
      </c>
      <c r="T3889">
        <v>0.61962220000000001</v>
      </c>
      <c r="U3889">
        <v>0.27</v>
      </c>
      <c r="V3889">
        <v>1.2051282050000001</v>
      </c>
      <c r="W3889">
        <f>COUNTIF(Table1[[#This Row],[Al2O3]:[TiO2]],0)</f>
        <v>0</v>
      </c>
      <c r="X3889">
        <f>Table1[[#This Row],[K2O]]+Table1[[#This Row],[Li2O]]+Table1[[#This Row],[Na2O]]</f>
        <v>0.19750000000000001</v>
      </c>
      <c r="Y3889">
        <f>Table1[[#This Row],[B2O3]]+Table1[[#This Row],[K2O]]+Table1[[#This Row],[Li2O]]+Table1[[#This Row],[Na2O]]</f>
        <v>0.36750000000000005</v>
      </c>
      <c r="Z3889" s="2">
        <f>Table1[[#This Row],[B2O3]]+Table1[[#This Row],[CaO]]+Table1[[#This Row],[K2O]]+Table1[[#This Row],[Li2O]]+Table1[[#This Row],[Na2O]]</f>
        <v>0.37750000000000006</v>
      </c>
      <c r="AA3889" s="2">
        <f>Table1[[#This Row],[A+B+AE]]-Table1[[#This Row],[Al2O3]]-Table1[[#This Row],[SiO2]]</f>
        <v>-0.19249999999999995</v>
      </c>
      <c r="AB3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455.33300000000008</v>
      </c>
    </row>
    <row r="3890" spans="1:28" hidden="1" x14ac:dyDescent="0.25">
      <c r="A3890">
        <v>0.215</v>
      </c>
      <c r="B3890">
        <v>0.14499999999999999</v>
      </c>
      <c r="C3890">
        <v>1.4999999999999999E-2</v>
      </c>
      <c r="D3890">
        <v>5.0000000000000001E-3</v>
      </c>
      <c r="E3890">
        <v>0.02</v>
      </c>
      <c r="F3890">
        <v>2.5000000000000001E-3</v>
      </c>
      <c r="G3890">
        <v>2.5000000000000001E-2</v>
      </c>
      <c r="H3890">
        <v>0.125</v>
      </c>
      <c r="I3890">
        <v>0.42</v>
      </c>
      <c r="J3890">
        <v>2.75E-2</v>
      </c>
      <c r="K3890">
        <v>0.55263158000000001</v>
      </c>
      <c r="L3890">
        <v>0.56110386999999995</v>
      </c>
      <c r="M3890">
        <v>4.3688240000000003E-2</v>
      </c>
      <c r="N3890">
        <v>0.14983564999999999</v>
      </c>
      <c r="O3890">
        <v>0.20603540000000001</v>
      </c>
      <c r="P3890">
        <v>0.64412895000000003</v>
      </c>
      <c r="Q3890">
        <v>1.2502869999999999E-2</v>
      </c>
      <c r="R3890">
        <v>0.13478756</v>
      </c>
      <c r="S3890">
        <v>0.20167246999999999</v>
      </c>
      <c r="T3890">
        <v>0.66353996000000004</v>
      </c>
      <c r="U3890">
        <v>0.255</v>
      </c>
      <c r="V3890">
        <v>1.43333333</v>
      </c>
      <c r="W3890">
        <f>COUNTIF(Table1[[#This Row],[Al2O3]:[TiO2]],0)</f>
        <v>0</v>
      </c>
      <c r="X3890">
        <f>Table1[[#This Row],[K2O]]+Table1[[#This Row],[Li2O]]+Table1[[#This Row],[Na2O]]</f>
        <v>0.1525</v>
      </c>
      <c r="Y3890">
        <f>Table1[[#This Row],[B2O3]]+Table1[[#This Row],[K2O]]+Table1[[#This Row],[Li2O]]+Table1[[#This Row],[Na2O]]</f>
        <v>0.29749999999999999</v>
      </c>
      <c r="Z3890" s="2">
        <f>Table1[[#This Row],[B2O3]]+Table1[[#This Row],[CaO]]+Table1[[#This Row],[K2O]]+Table1[[#This Row],[Li2O]]+Table1[[#This Row],[Na2O]]</f>
        <v>0.3125</v>
      </c>
      <c r="AA3890" s="2">
        <f>Table1[[#This Row],[A+B+AE]]-Table1[[#This Row],[Al2O3]]-Table1[[#This Row],[SiO2]]</f>
        <v>-0.32250000000000001</v>
      </c>
      <c r="AB3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500.81150000000002</v>
      </c>
    </row>
    <row r="3891" spans="1:28" hidden="1" x14ac:dyDescent="0.25">
      <c r="A3891">
        <v>0.245</v>
      </c>
      <c r="B3891">
        <v>0.17499999999999999</v>
      </c>
      <c r="C3891">
        <v>0.02</v>
      </c>
      <c r="D3891">
        <v>2.5000000000000001E-3</v>
      </c>
      <c r="E3891">
        <v>2.5000000000000001E-2</v>
      </c>
      <c r="F3891">
        <v>2.5000000000000001E-3</v>
      </c>
      <c r="G3891">
        <v>4.4999999999999998E-2</v>
      </c>
      <c r="H3891">
        <v>0.14000000000000001</v>
      </c>
      <c r="I3891">
        <v>0.34</v>
      </c>
      <c r="J3891">
        <v>5.0000000000000001E-3</v>
      </c>
      <c r="K3891">
        <v>0.468965517</v>
      </c>
      <c r="L3891">
        <v>0.56833968499999998</v>
      </c>
      <c r="M3891">
        <v>-1.3588350000000001E-3</v>
      </c>
      <c r="N3891">
        <v>0.17870682099999999</v>
      </c>
      <c r="O3891">
        <v>0.226257925</v>
      </c>
      <c r="P3891">
        <v>0.59503525499999999</v>
      </c>
      <c r="Q3891">
        <v>-2.3915676E-2</v>
      </c>
      <c r="R3891">
        <v>0.156234862</v>
      </c>
      <c r="S3891">
        <v>0.221840917</v>
      </c>
      <c r="T3891">
        <v>0.621924221</v>
      </c>
      <c r="U3891">
        <v>0.26500000000000001</v>
      </c>
      <c r="V3891">
        <v>1.324324324</v>
      </c>
      <c r="W3891">
        <f>COUNTIF(Table1[[#This Row],[Al2O3]:[TiO2]],0)</f>
        <v>0</v>
      </c>
      <c r="X3891">
        <f>Table1[[#This Row],[K2O]]+Table1[[#This Row],[Li2O]]+Table1[[#This Row],[Na2O]]</f>
        <v>0.1875</v>
      </c>
      <c r="Y3891">
        <f>Table1[[#This Row],[B2O3]]+Table1[[#This Row],[K2O]]+Table1[[#This Row],[Li2O]]+Table1[[#This Row],[Na2O]]</f>
        <v>0.36249999999999999</v>
      </c>
      <c r="Z3891" s="2">
        <f>Table1[[#This Row],[B2O3]]+Table1[[#This Row],[CaO]]+Table1[[#This Row],[K2O]]+Table1[[#This Row],[Li2O]]+Table1[[#This Row],[Na2O]]</f>
        <v>0.38250000000000001</v>
      </c>
      <c r="AA3891" s="2">
        <f>Table1[[#This Row],[A+B+AE]]-Table1[[#This Row],[Al2O3]]-Table1[[#This Row],[SiO2]]</f>
        <v>-0.20250000000000001</v>
      </c>
      <c r="AB3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469.91949999999997</v>
      </c>
    </row>
    <row r="3892" spans="1:28" hidden="1" x14ac:dyDescent="0.25">
      <c r="A3892">
        <v>0.22</v>
      </c>
      <c r="B3892">
        <v>0.16500000000000001</v>
      </c>
      <c r="C3892">
        <v>2.5000000000000001E-2</v>
      </c>
      <c r="D3892">
        <v>5.0000000000000001E-3</v>
      </c>
      <c r="E3892">
        <v>2.5000000000000001E-2</v>
      </c>
      <c r="F3892">
        <v>2.5000000000000001E-3</v>
      </c>
      <c r="G3892">
        <v>0.03</v>
      </c>
      <c r="H3892">
        <v>0.13500000000000001</v>
      </c>
      <c r="I3892">
        <v>0.36</v>
      </c>
      <c r="J3892">
        <v>3.2500000000000001E-2</v>
      </c>
      <c r="K3892">
        <v>0.50349650300000004</v>
      </c>
      <c r="L3892">
        <v>0.57123043900000003</v>
      </c>
      <c r="M3892">
        <v>2.0164153000000001E-2</v>
      </c>
      <c r="N3892">
        <v>0.16762120599999999</v>
      </c>
      <c r="O3892">
        <v>0.21123075499999999</v>
      </c>
      <c r="P3892">
        <v>0.62114803900000004</v>
      </c>
      <c r="Q3892">
        <v>-6.3954959999999996E-3</v>
      </c>
      <c r="R3892">
        <v>0.148784219</v>
      </c>
      <c r="S3892">
        <v>0.206462269</v>
      </c>
      <c r="T3892">
        <v>0.64475351199999997</v>
      </c>
      <c r="U3892">
        <v>0.26</v>
      </c>
      <c r="V3892">
        <v>1.3333333329999999</v>
      </c>
      <c r="W3892">
        <f>COUNTIF(Table1[[#This Row],[Al2O3]:[TiO2]],0)</f>
        <v>0</v>
      </c>
      <c r="X3892">
        <f>Table1[[#This Row],[K2O]]+Table1[[#This Row],[Li2O]]+Table1[[#This Row],[Na2O]]</f>
        <v>0.16750000000000001</v>
      </c>
      <c r="Y3892">
        <f>Table1[[#This Row],[B2O3]]+Table1[[#This Row],[K2O]]+Table1[[#This Row],[Li2O]]+Table1[[#This Row],[Na2O]]</f>
        <v>0.33250000000000002</v>
      </c>
      <c r="Z3892" s="2">
        <f>Table1[[#This Row],[B2O3]]+Table1[[#This Row],[CaO]]+Table1[[#This Row],[K2O]]+Table1[[#This Row],[Li2O]]+Table1[[#This Row],[Na2O]]</f>
        <v>0.35750000000000004</v>
      </c>
      <c r="AA3892" s="2">
        <f>Table1[[#This Row],[A+B+AE]]-Table1[[#This Row],[Al2O3]]-Table1[[#This Row],[SiO2]]</f>
        <v>-0.22249999999999995</v>
      </c>
      <c r="AB3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484.52600000000007</v>
      </c>
    </row>
    <row r="3893" spans="1:28" hidden="1" x14ac:dyDescent="0.25">
      <c r="A3893">
        <v>0.22500000000000001</v>
      </c>
      <c r="B3893">
        <v>0.18</v>
      </c>
      <c r="C3893">
        <v>0.03</v>
      </c>
      <c r="D3893">
        <v>2.5000000000000001E-3</v>
      </c>
      <c r="E3893">
        <v>3.5000000000000003E-2</v>
      </c>
      <c r="F3893">
        <v>5.0000000000000001E-3</v>
      </c>
      <c r="G3893">
        <v>0.04</v>
      </c>
      <c r="H3893">
        <v>0.13</v>
      </c>
      <c r="I3893">
        <v>0.315</v>
      </c>
      <c r="J3893">
        <v>3.7499999999999999E-2</v>
      </c>
      <c r="K3893">
        <v>0.47014925400000002</v>
      </c>
      <c r="L3893">
        <v>0.57811636200000005</v>
      </c>
      <c r="M3893">
        <v>6.8468979999999997E-3</v>
      </c>
      <c r="N3893">
        <v>0.176160399</v>
      </c>
      <c r="O3893">
        <v>0.21730312299999999</v>
      </c>
      <c r="P3893">
        <v>0.60653647799999999</v>
      </c>
      <c r="Q3893">
        <v>-1.3878633E-2</v>
      </c>
      <c r="R3893">
        <v>0.15209621600000001</v>
      </c>
      <c r="S3893">
        <v>0.212741817</v>
      </c>
      <c r="T3893">
        <v>0.63516196700000005</v>
      </c>
      <c r="U3893">
        <v>0.26</v>
      </c>
      <c r="V3893">
        <v>1.3235294120000001</v>
      </c>
      <c r="W3893">
        <f>COUNTIF(Table1[[#This Row],[Al2O3]:[TiO2]],0)</f>
        <v>0</v>
      </c>
      <c r="X3893">
        <f>Table1[[#This Row],[K2O]]+Table1[[#This Row],[Li2O]]+Table1[[#This Row],[Na2O]]</f>
        <v>0.17499999999999999</v>
      </c>
      <c r="Y3893">
        <f>Table1[[#This Row],[B2O3]]+Table1[[#This Row],[K2O]]+Table1[[#This Row],[Li2O]]+Table1[[#This Row],[Na2O]]</f>
        <v>0.35499999999999998</v>
      </c>
      <c r="Z3893" s="2">
        <f>Table1[[#This Row],[B2O3]]+Table1[[#This Row],[CaO]]+Table1[[#This Row],[K2O]]+Table1[[#This Row],[Li2O]]+Table1[[#This Row],[Na2O]]</f>
        <v>0.38500000000000001</v>
      </c>
      <c r="AA3893" s="2">
        <f>Table1[[#This Row],[A+B+AE]]-Table1[[#This Row],[Al2O3]]-Table1[[#This Row],[SiO2]]</f>
        <v>-0.155</v>
      </c>
      <c r="AB3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468.24250000000006</v>
      </c>
    </row>
    <row r="3894" spans="1:28" hidden="1" x14ac:dyDescent="0.25">
      <c r="A3894">
        <v>0.245</v>
      </c>
      <c r="B3894">
        <v>0.19500000000000001</v>
      </c>
      <c r="C3894">
        <v>2.5000000000000001E-2</v>
      </c>
      <c r="D3894">
        <v>2.5000000000000001E-3</v>
      </c>
      <c r="E3894">
        <v>2.5000000000000001E-2</v>
      </c>
      <c r="F3894">
        <v>0.01</v>
      </c>
      <c r="G3894">
        <v>3.5000000000000003E-2</v>
      </c>
      <c r="H3894">
        <v>0.15</v>
      </c>
      <c r="I3894">
        <v>0.31</v>
      </c>
      <c r="J3894">
        <v>2.5000000000000001E-3</v>
      </c>
      <c r="K3894">
        <v>0.439716312</v>
      </c>
      <c r="L3894">
        <v>0.56888571600000004</v>
      </c>
      <c r="M3894">
        <v>-2.9410270000000001E-3</v>
      </c>
      <c r="N3894">
        <v>0.181046287</v>
      </c>
      <c r="O3894">
        <v>0.22440726699999999</v>
      </c>
      <c r="P3894">
        <v>0.59454644499999998</v>
      </c>
      <c r="Q3894">
        <v>-2.4477560999999998E-2</v>
      </c>
      <c r="R3894">
        <v>0.15810229000000001</v>
      </c>
      <c r="S3894">
        <v>0.21908351600000001</v>
      </c>
      <c r="T3894">
        <v>0.62281419500000001</v>
      </c>
      <c r="U3894">
        <v>0.25</v>
      </c>
      <c r="V3894">
        <v>1.324324324</v>
      </c>
      <c r="W3894">
        <f>COUNTIF(Table1[[#This Row],[Al2O3]:[TiO2]],0)</f>
        <v>0</v>
      </c>
      <c r="X3894">
        <f>Table1[[#This Row],[K2O]]+Table1[[#This Row],[Li2O]]+Table1[[#This Row],[Na2O]]</f>
        <v>0.19500000000000001</v>
      </c>
      <c r="Y3894">
        <f>Table1[[#This Row],[B2O3]]+Table1[[#This Row],[K2O]]+Table1[[#This Row],[Li2O]]+Table1[[#This Row],[Na2O]]</f>
        <v>0.39</v>
      </c>
      <c r="Z3894" s="2">
        <f>Table1[[#This Row],[B2O3]]+Table1[[#This Row],[CaO]]+Table1[[#This Row],[K2O]]+Table1[[#This Row],[Li2O]]+Table1[[#This Row],[Na2O]]</f>
        <v>0.41500000000000004</v>
      </c>
      <c r="AA3894" s="2">
        <f>Table1[[#This Row],[A+B+AE]]-Table1[[#This Row],[Al2O3]]-Table1[[#This Row],[SiO2]]</f>
        <v>-0.13999999999999996</v>
      </c>
      <c r="AB3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475.53100000000006</v>
      </c>
    </row>
    <row r="3895" spans="1:28" hidden="1" x14ac:dyDescent="0.25">
      <c r="A3895">
        <v>0.22</v>
      </c>
      <c r="B3895">
        <v>0.12</v>
      </c>
      <c r="C3895">
        <v>0.01</v>
      </c>
      <c r="D3895">
        <v>5.0000000000000001E-3</v>
      </c>
      <c r="E3895">
        <v>3.5000000000000003E-2</v>
      </c>
      <c r="F3895">
        <v>5.0000000000000001E-3</v>
      </c>
      <c r="G3895">
        <v>0.02</v>
      </c>
      <c r="H3895">
        <v>0.13</v>
      </c>
      <c r="I3895">
        <v>0.45</v>
      </c>
      <c r="J3895">
        <v>5.0000000000000001E-3</v>
      </c>
      <c r="K3895">
        <v>0.5625</v>
      </c>
      <c r="L3895">
        <v>0.55943785199999996</v>
      </c>
      <c r="M3895">
        <v>3.9235465999999997E-2</v>
      </c>
      <c r="N3895">
        <v>0.150475675</v>
      </c>
      <c r="O3895">
        <v>0.21270013099999999</v>
      </c>
      <c r="P3895">
        <v>0.63682419400000001</v>
      </c>
      <c r="Q3895">
        <v>5.2763460000000003E-3</v>
      </c>
      <c r="R3895">
        <v>0.13742778999999999</v>
      </c>
      <c r="S3895">
        <v>0.2090301</v>
      </c>
      <c r="T3895">
        <v>0.65354210999999995</v>
      </c>
      <c r="U3895">
        <v>0.26500000000000001</v>
      </c>
      <c r="V3895">
        <v>1.4666666669999999</v>
      </c>
      <c r="W3895">
        <f>COUNTIF(Table1[[#This Row],[Al2O3]:[TiO2]],0)</f>
        <v>0</v>
      </c>
      <c r="X3895">
        <f>Table1[[#This Row],[K2O]]+Table1[[#This Row],[Li2O]]+Table1[[#This Row],[Na2O]]</f>
        <v>0.155</v>
      </c>
      <c r="Y3895">
        <f>Table1[[#This Row],[B2O3]]+Table1[[#This Row],[K2O]]+Table1[[#This Row],[Li2O]]+Table1[[#This Row],[Na2O]]</f>
        <v>0.27500000000000002</v>
      </c>
      <c r="Z3895" s="2">
        <f>Table1[[#This Row],[B2O3]]+Table1[[#This Row],[CaO]]+Table1[[#This Row],[K2O]]+Table1[[#This Row],[Li2O]]+Table1[[#This Row],[Na2O]]</f>
        <v>0.28500000000000003</v>
      </c>
      <c r="AA3895" s="2">
        <f>Table1[[#This Row],[A+B+AE]]-Table1[[#This Row],[Al2O3]]-Table1[[#This Row],[SiO2]]</f>
        <v>-0.38500000000000001</v>
      </c>
      <c r="AB3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510.06100000000004</v>
      </c>
    </row>
    <row r="3896" spans="1:28" hidden="1" x14ac:dyDescent="0.25">
      <c r="A3896">
        <v>0.22500000000000001</v>
      </c>
      <c r="B3896">
        <v>0.185</v>
      </c>
      <c r="C3896">
        <v>0.04</v>
      </c>
      <c r="D3896">
        <v>5.0000000000000001E-3</v>
      </c>
      <c r="E3896">
        <v>0.02</v>
      </c>
      <c r="F3896">
        <v>0.01</v>
      </c>
      <c r="G3896">
        <v>0.03</v>
      </c>
      <c r="H3896">
        <v>0.13500000000000001</v>
      </c>
      <c r="I3896">
        <v>0.3</v>
      </c>
      <c r="J3896">
        <v>0.05</v>
      </c>
      <c r="K3896">
        <v>0.45454545000000002</v>
      </c>
      <c r="L3896">
        <v>0.58250398000000003</v>
      </c>
      <c r="M3896">
        <v>5.0521200000000002E-3</v>
      </c>
      <c r="N3896">
        <v>0.17700774999999999</v>
      </c>
      <c r="O3896">
        <v>0.21869609000000001</v>
      </c>
      <c r="P3896">
        <v>0.60429615999999997</v>
      </c>
      <c r="Q3896">
        <v>-1.5364259999999999E-2</v>
      </c>
      <c r="R3896">
        <v>0.15287199000000001</v>
      </c>
      <c r="S3896">
        <v>0.21376047000000001</v>
      </c>
      <c r="T3896">
        <v>0.63336753999999995</v>
      </c>
      <c r="U3896">
        <v>0.27</v>
      </c>
      <c r="V3896">
        <v>1.3636363600000001</v>
      </c>
      <c r="W3896">
        <f>COUNTIF(Table1[[#This Row],[Al2O3]:[TiO2]],0)</f>
        <v>0</v>
      </c>
      <c r="X3896">
        <f>Table1[[#This Row],[K2O]]+Table1[[#This Row],[Li2O]]+Table1[[#This Row],[Na2O]]</f>
        <v>0.17500000000000002</v>
      </c>
      <c r="Y3896">
        <f>Table1[[#This Row],[B2O3]]+Table1[[#This Row],[K2O]]+Table1[[#This Row],[Li2O]]+Table1[[#This Row],[Na2O]]</f>
        <v>0.36</v>
      </c>
      <c r="Z3896" s="2">
        <f>Table1[[#This Row],[B2O3]]+Table1[[#This Row],[CaO]]+Table1[[#This Row],[K2O]]+Table1[[#This Row],[Li2O]]+Table1[[#This Row],[Na2O]]</f>
        <v>0.4</v>
      </c>
      <c r="AA3896" s="2">
        <f>Table1[[#This Row],[A+B+AE]]-Table1[[#This Row],[Al2O3]]-Table1[[#This Row],[SiO2]]</f>
        <v>-0.12499999999999997</v>
      </c>
      <c r="AB3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474.35749999999996</v>
      </c>
    </row>
    <row r="3897" spans="1:28" hidden="1" x14ac:dyDescent="0.25">
      <c r="A3897">
        <v>0.23499999999999999</v>
      </c>
      <c r="B3897">
        <v>0.17</v>
      </c>
      <c r="C3897">
        <v>3.5000000000000003E-2</v>
      </c>
      <c r="D3897">
        <v>5.0000000000000001E-3</v>
      </c>
      <c r="E3897">
        <v>0.05</v>
      </c>
      <c r="F3897">
        <v>2.5000000000000001E-3</v>
      </c>
      <c r="G3897">
        <v>0.02</v>
      </c>
      <c r="H3897">
        <v>0.14000000000000001</v>
      </c>
      <c r="I3897">
        <v>0.30499999999999999</v>
      </c>
      <c r="J3897">
        <v>3.7499999999999999E-2</v>
      </c>
      <c r="K3897">
        <v>0.44852941200000002</v>
      </c>
      <c r="L3897">
        <v>0.58215804400000004</v>
      </c>
      <c r="M3897">
        <v>3.758398E-3</v>
      </c>
      <c r="N3897">
        <v>0.17097731099999999</v>
      </c>
      <c r="O3897">
        <v>0.23314185900000001</v>
      </c>
      <c r="P3897">
        <v>0.59588083000000003</v>
      </c>
      <c r="Q3897">
        <v>-2.3163050000000001E-2</v>
      </c>
      <c r="R3897">
        <v>0.15314862900000001</v>
      </c>
      <c r="S3897">
        <v>0.22693693100000001</v>
      </c>
      <c r="T3897">
        <v>0.61991443999999996</v>
      </c>
      <c r="U3897">
        <v>0.27</v>
      </c>
      <c r="V3897">
        <v>1.46875</v>
      </c>
      <c r="W3897">
        <f>COUNTIF(Table1[[#This Row],[Al2O3]:[TiO2]],0)</f>
        <v>0</v>
      </c>
      <c r="X3897">
        <f>Table1[[#This Row],[K2O]]+Table1[[#This Row],[Li2O]]+Table1[[#This Row],[Na2O]]</f>
        <v>0.16250000000000001</v>
      </c>
      <c r="Y3897">
        <f>Table1[[#This Row],[B2O3]]+Table1[[#This Row],[K2O]]+Table1[[#This Row],[Li2O]]+Table1[[#This Row],[Na2O]]</f>
        <v>0.33250000000000002</v>
      </c>
      <c r="Z3897" s="2">
        <f>Table1[[#This Row],[B2O3]]+Table1[[#This Row],[CaO]]+Table1[[#This Row],[K2O]]+Table1[[#This Row],[Li2O]]+Table1[[#This Row],[Na2O]]</f>
        <v>0.36750000000000005</v>
      </c>
      <c r="AA3897" s="2">
        <f>Table1[[#This Row],[A+B+AE]]-Table1[[#This Row],[Al2O3]]-Table1[[#This Row],[SiO2]]</f>
        <v>-0.17249999999999993</v>
      </c>
      <c r="AB3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486.52499999999998</v>
      </c>
    </row>
    <row r="3898" spans="1:28" hidden="1" x14ac:dyDescent="0.25">
      <c r="A3898">
        <v>0.22</v>
      </c>
      <c r="B3898">
        <v>0.16</v>
      </c>
      <c r="C3898">
        <v>1.4999999999999999E-2</v>
      </c>
      <c r="D3898">
        <v>2.5000000000000001E-3</v>
      </c>
      <c r="E3898">
        <v>2.5000000000000001E-2</v>
      </c>
      <c r="F3898">
        <v>5.0000000000000001E-3</v>
      </c>
      <c r="G3898">
        <v>0.04</v>
      </c>
      <c r="H3898">
        <v>0.125</v>
      </c>
      <c r="I3898">
        <v>0.38</v>
      </c>
      <c r="J3898">
        <v>2.75E-2</v>
      </c>
      <c r="K3898">
        <v>0.52413793099999995</v>
      </c>
      <c r="L3898">
        <v>0.56698150400000003</v>
      </c>
      <c r="M3898">
        <v>2.4963320000000001E-2</v>
      </c>
      <c r="N3898">
        <v>0.16440461100000001</v>
      </c>
      <c r="O3898">
        <v>0.209317482</v>
      </c>
      <c r="P3898">
        <v>0.62627790699999997</v>
      </c>
      <c r="Q3898">
        <v>3.7972499999999997E-4</v>
      </c>
      <c r="R3898">
        <v>0.14336686600000001</v>
      </c>
      <c r="S3898">
        <v>0.205490328</v>
      </c>
      <c r="T3898">
        <v>0.65114280599999996</v>
      </c>
      <c r="U3898">
        <v>0.26</v>
      </c>
      <c r="V3898">
        <v>1.3333333329999999</v>
      </c>
      <c r="W3898">
        <f>COUNTIF(Table1[[#This Row],[Al2O3]:[TiO2]],0)</f>
        <v>0</v>
      </c>
      <c r="X3898">
        <f>Table1[[#This Row],[K2O]]+Table1[[#This Row],[Li2O]]+Table1[[#This Row],[Na2O]]</f>
        <v>0.16999999999999998</v>
      </c>
      <c r="Y3898">
        <f>Table1[[#This Row],[B2O3]]+Table1[[#This Row],[K2O]]+Table1[[#This Row],[Li2O]]+Table1[[#This Row],[Na2O]]</f>
        <v>0.33</v>
      </c>
      <c r="Z3898" s="2">
        <f>Table1[[#This Row],[B2O3]]+Table1[[#This Row],[CaO]]+Table1[[#This Row],[K2O]]+Table1[[#This Row],[Li2O]]+Table1[[#This Row],[Na2O]]</f>
        <v>0.34499999999999997</v>
      </c>
      <c r="AA3898" s="2">
        <f>Table1[[#This Row],[A+B+AE]]-Table1[[#This Row],[Al2O3]]-Table1[[#This Row],[SiO2]]</f>
        <v>-0.255</v>
      </c>
      <c r="AB3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478.88400000000013</v>
      </c>
    </row>
    <row r="3899" spans="1:28" hidden="1" x14ac:dyDescent="0.25">
      <c r="A3899">
        <v>0.20499999999999999</v>
      </c>
      <c r="B3899">
        <v>0.12</v>
      </c>
      <c r="C3899">
        <v>3.5000000000000003E-2</v>
      </c>
      <c r="D3899">
        <v>2.5000000000000001E-3</v>
      </c>
      <c r="E3899">
        <v>0.05</v>
      </c>
      <c r="F3899">
        <v>0.01</v>
      </c>
      <c r="G3899">
        <v>2.5000000000000001E-2</v>
      </c>
      <c r="H3899">
        <v>0.12</v>
      </c>
      <c r="I3899">
        <v>0.41</v>
      </c>
      <c r="J3899">
        <v>2.2499999999999999E-2</v>
      </c>
      <c r="K3899">
        <v>0.55782312899999997</v>
      </c>
      <c r="L3899">
        <v>0.57575075399999998</v>
      </c>
      <c r="M3899">
        <v>2.7146890999999999E-2</v>
      </c>
      <c r="N3899">
        <v>0.16301188899999999</v>
      </c>
      <c r="O3899">
        <v>0.20831216299999999</v>
      </c>
      <c r="P3899">
        <v>0.62867594800000004</v>
      </c>
      <c r="Q3899">
        <v>9.0129900000000005E-4</v>
      </c>
      <c r="R3899">
        <v>0.142611554</v>
      </c>
      <c r="S3899">
        <v>0.20609332499999999</v>
      </c>
      <c r="T3899">
        <v>0.65129512099999998</v>
      </c>
      <c r="U3899">
        <v>0.26500000000000001</v>
      </c>
      <c r="V3899">
        <v>1.4137931029999999</v>
      </c>
      <c r="W3899">
        <f>COUNTIF(Table1[[#This Row],[Al2O3]:[TiO2]],0)</f>
        <v>0</v>
      </c>
      <c r="X3899">
        <f>Table1[[#This Row],[K2O]]+Table1[[#This Row],[Li2O]]+Table1[[#This Row],[Na2O]]</f>
        <v>0.155</v>
      </c>
      <c r="Y3899">
        <f>Table1[[#This Row],[B2O3]]+Table1[[#This Row],[K2O]]+Table1[[#This Row],[Li2O]]+Table1[[#This Row],[Na2O]]</f>
        <v>0.27500000000000002</v>
      </c>
      <c r="Z3899" s="2">
        <f>Table1[[#This Row],[B2O3]]+Table1[[#This Row],[CaO]]+Table1[[#This Row],[K2O]]+Table1[[#This Row],[Li2O]]+Table1[[#This Row],[Na2O]]</f>
        <v>0.31</v>
      </c>
      <c r="AA3899" s="2">
        <f>Table1[[#This Row],[A+B+AE]]-Table1[[#This Row],[Al2O3]]-Table1[[#This Row],[SiO2]]</f>
        <v>-0.30499999999999994</v>
      </c>
      <c r="AB3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496.48500000000013</v>
      </c>
    </row>
    <row r="3900" spans="1:28" hidden="1" x14ac:dyDescent="0.25">
      <c r="A3900">
        <v>0.20499999999999999</v>
      </c>
      <c r="B3900">
        <v>0.17</v>
      </c>
      <c r="C3900">
        <v>1.4999999999999999E-2</v>
      </c>
      <c r="D3900">
        <v>2.5000000000000001E-3</v>
      </c>
      <c r="E3900">
        <v>4.4999999999999998E-2</v>
      </c>
      <c r="F3900">
        <v>5.0000000000000001E-3</v>
      </c>
      <c r="G3900">
        <v>0.05</v>
      </c>
      <c r="H3900">
        <v>0.12</v>
      </c>
      <c r="I3900">
        <v>0.34499999999999997</v>
      </c>
      <c r="J3900">
        <v>4.2500000000000003E-2</v>
      </c>
      <c r="K3900">
        <v>0.51492537299999996</v>
      </c>
      <c r="L3900">
        <v>0.57590540899999998</v>
      </c>
      <c r="M3900">
        <v>1.9833397999999999E-2</v>
      </c>
      <c r="N3900">
        <v>0.17397568699999999</v>
      </c>
      <c r="O3900">
        <v>0.20024713399999999</v>
      </c>
      <c r="P3900">
        <v>0.62577717899999996</v>
      </c>
      <c r="Q3900">
        <v>-5.0897400000000004E-4</v>
      </c>
      <c r="R3900">
        <v>0.148777304</v>
      </c>
      <c r="S3900">
        <v>0.19674459699999999</v>
      </c>
      <c r="T3900">
        <v>0.65447809899999998</v>
      </c>
      <c r="U3900">
        <v>0.255</v>
      </c>
      <c r="V3900">
        <v>1.205882353</v>
      </c>
      <c r="W3900">
        <f>COUNTIF(Table1[[#This Row],[Al2O3]:[TiO2]],0)</f>
        <v>0</v>
      </c>
      <c r="X3900">
        <f>Table1[[#This Row],[K2O]]+Table1[[#This Row],[Li2O]]+Table1[[#This Row],[Na2O]]</f>
        <v>0.17499999999999999</v>
      </c>
      <c r="Y3900">
        <f>Table1[[#This Row],[B2O3]]+Table1[[#This Row],[K2O]]+Table1[[#This Row],[Li2O]]+Table1[[#This Row],[Na2O]]</f>
        <v>0.34500000000000003</v>
      </c>
      <c r="Z3900" s="2">
        <f>Table1[[#This Row],[B2O3]]+Table1[[#This Row],[CaO]]+Table1[[#This Row],[K2O]]+Table1[[#This Row],[Li2O]]+Table1[[#This Row],[Na2O]]</f>
        <v>0.36</v>
      </c>
      <c r="AA3900" s="2">
        <f>Table1[[#This Row],[A+B+AE]]-Table1[[#This Row],[Al2O3]]-Table1[[#This Row],[SiO2]]</f>
        <v>-0.18999999999999997</v>
      </c>
      <c r="AB3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460.14</v>
      </c>
    </row>
    <row r="3901" spans="1:28" hidden="1" x14ac:dyDescent="0.25">
      <c r="A3901">
        <v>0.21</v>
      </c>
      <c r="B3901">
        <v>0.14000000000000001</v>
      </c>
      <c r="C3901">
        <v>0.01</v>
      </c>
      <c r="D3901">
        <v>5.0000000000000001E-3</v>
      </c>
      <c r="E3901">
        <v>3.5000000000000003E-2</v>
      </c>
      <c r="F3901">
        <v>5.0000000000000001E-3</v>
      </c>
      <c r="G3901">
        <v>3.5000000000000003E-2</v>
      </c>
      <c r="H3901">
        <v>0.13</v>
      </c>
      <c r="I3901">
        <v>0.42499999999999999</v>
      </c>
      <c r="J3901">
        <v>5.0000000000000001E-3</v>
      </c>
      <c r="K3901">
        <v>0.55555555599999995</v>
      </c>
      <c r="L3901">
        <v>0.56120835000000002</v>
      </c>
      <c r="M3901">
        <v>3.2071118000000003E-2</v>
      </c>
      <c r="N3901">
        <v>0.163024682</v>
      </c>
      <c r="O3901">
        <v>0.20008289100000001</v>
      </c>
      <c r="P3901">
        <v>0.63689242700000004</v>
      </c>
      <c r="Q3901">
        <v>3.9502640000000002E-3</v>
      </c>
      <c r="R3901">
        <v>0.14474911300000001</v>
      </c>
      <c r="S3901">
        <v>0.19682917599999999</v>
      </c>
      <c r="T3901">
        <v>0.65842171100000002</v>
      </c>
      <c r="U3901">
        <v>0.25</v>
      </c>
      <c r="V3901">
        <v>1.2727272730000001</v>
      </c>
      <c r="W3901">
        <f>COUNTIF(Table1[[#This Row],[Al2O3]:[TiO2]],0)</f>
        <v>0</v>
      </c>
      <c r="X3901">
        <f>Table1[[#This Row],[K2O]]+Table1[[#This Row],[Li2O]]+Table1[[#This Row],[Na2O]]</f>
        <v>0.17</v>
      </c>
      <c r="Y3901">
        <f>Table1[[#This Row],[B2O3]]+Table1[[#This Row],[K2O]]+Table1[[#This Row],[Li2O]]+Table1[[#This Row],[Na2O]]</f>
        <v>0.31000000000000005</v>
      </c>
      <c r="Z3901" s="2">
        <f>Table1[[#This Row],[B2O3]]+Table1[[#This Row],[CaO]]+Table1[[#This Row],[K2O]]+Table1[[#This Row],[Li2O]]+Table1[[#This Row],[Na2O]]</f>
        <v>0.32000000000000006</v>
      </c>
      <c r="AA3901" s="2">
        <f>Table1[[#This Row],[A+B+AE]]-Table1[[#This Row],[Al2O3]]-Table1[[#This Row],[SiO2]]</f>
        <v>-0.31499999999999995</v>
      </c>
      <c r="AB3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489.95499999999993</v>
      </c>
    </row>
    <row r="3902" spans="1:28" hidden="1" x14ac:dyDescent="0.25">
      <c r="A3902">
        <v>0.19</v>
      </c>
      <c r="B3902">
        <v>0.15</v>
      </c>
      <c r="C3902">
        <v>5.0000000000000001E-3</v>
      </c>
      <c r="D3902">
        <v>5.0000000000000001E-3</v>
      </c>
      <c r="E3902">
        <v>0.02</v>
      </c>
      <c r="F3902">
        <v>0.01</v>
      </c>
      <c r="G3902">
        <v>0.06</v>
      </c>
      <c r="H3902">
        <v>0.11</v>
      </c>
      <c r="I3902">
        <v>0.40500000000000003</v>
      </c>
      <c r="J3902">
        <v>4.4999999999999998E-2</v>
      </c>
      <c r="K3902">
        <v>0.57446808999999999</v>
      </c>
      <c r="L3902">
        <v>0.57068669000000005</v>
      </c>
      <c r="M3902">
        <v>3.3086749999999998E-2</v>
      </c>
      <c r="N3902">
        <v>0.17160708</v>
      </c>
      <c r="O3902">
        <v>0.18390449</v>
      </c>
      <c r="P3902">
        <v>0.64448843</v>
      </c>
      <c r="Q3902">
        <v>1.3981769999999999E-2</v>
      </c>
      <c r="R3902">
        <v>0.14388786000000001</v>
      </c>
      <c r="S3902">
        <v>0.18229442000000001</v>
      </c>
      <c r="T3902">
        <v>0.67381771999999995</v>
      </c>
      <c r="U3902">
        <v>0.27</v>
      </c>
      <c r="V3902">
        <v>1.1176470599999999</v>
      </c>
      <c r="W3902">
        <f>COUNTIF(Table1[[#This Row],[Al2O3]:[TiO2]],0)</f>
        <v>0</v>
      </c>
      <c r="X3902">
        <f>Table1[[#This Row],[K2O]]+Table1[[#This Row],[Li2O]]+Table1[[#This Row],[Na2O]]</f>
        <v>0.18</v>
      </c>
      <c r="Y3902">
        <f>Table1[[#This Row],[B2O3]]+Table1[[#This Row],[K2O]]+Table1[[#This Row],[Li2O]]+Table1[[#This Row],[Na2O]]</f>
        <v>0.33</v>
      </c>
      <c r="Z3902" s="2">
        <f>Table1[[#This Row],[B2O3]]+Table1[[#This Row],[CaO]]+Table1[[#This Row],[K2O]]+Table1[[#This Row],[Li2O]]+Table1[[#This Row],[Na2O]]</f>
        <v>0.33500000000000002</v>
      </c>
      <c r="AA3902" s="2">
        <f>Table1[[#This Row],[A+B+AE]]-Table1[[#This Row],[Al2O3]]-Table1[[#This Row],[SiO2]]</f>
        <v>-0.26</v>
      </c>
      <c r="AB3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456.529</v>
      </c>
    </row>
    <row r="3903" spans="1:28" hidden="1" x14ac:dyDescent="0.25">
      <c r="A3903">
        <v>0.20499999999999999</v>
      </c>
      <c r="B3903">
        <v>0.14499999999999999</v>
      </c>
      <c r="C3903">
        <v>1.4999999999999999E-2</v>
      </c>
      <c r="D3903">
        <v>2.5000000000000001E-3</v>
      </c>
      <c r="E3903">
        <v>2.5000000000000001E-2</v>
      </c>
      <c r="F3903">
        <v>2.5000000000000001E-3</v>
      </c>
      <c r="G3903">
        <v>5.5E-2</v>
      </c>
      <c r="H3903">
        <v>0.12</v>
      </c>
      <c r="I3903">
        <v>0.41</v>
      </c>
      <c r="J3903">
        <v>0.02</v>
      </c>
      <c r="K3903">
        <v>0.55782312899999997</v>
      </c>
      <c r="L3903">
        <v>0.56732551200000003</v>
      </c>
      <c r="M3903">
        <v>2.3291057E-2</v>
      </c>
      <c r="N3903">
        <v>0.173697401</v>
      </c>
      <c r="O3903">
        <v>0.19534227800000001</v>
      </c>
      <c r="P3903">
        <v>0.63096032199999996</v>
      </c>
      <c r="Q3903">
        <v>1.149532E-3</v>
      </c>
      <c r="R3903">
        <v>0.14923044299999999</v>
      </c>
      <c r="S3903">
        <v>0.193273152</v>
      </c>
      <c r="T3903">
        <v>0.65749640600000003</v>
      </c>
      <c r="U3903">
        <v>0.26</v>
      </c>
      <c r="V3903">
        <v>1.1714285710000001</v>
      </c>
      <c r="W3903">
        <f>COUNTIF(Table1[[#This Row],[Al2O3]:[TiO2]],0)</f>
        <v>0</v>
      </c>
      <c r="X3903">
        <f>Table1[[#This Row],[K2O]]+Table1[[#This Row],[Li2O]]+Table1[[#This Row],[Na2O]]</f>
        <v>0.17749999999999999</v>
      </c>
      <c r="Y3903">
        <f>Table1[[#This Row],[B2O3]]+Table1[[#This Row],[K2O]]+Table1[[#This Row],[Li2O]]+Table1[[#This Row],[Na2O]]</f>
        <v>0.32250000000000001</v>
      </c>
      <c r="Z3903" s="2">
        <f>Table1[[#This Row],[B2O3]]+Table1[[#This Row],[CaO]]+Table1[[#This Row],[K2O]]+Table1[[#This Row],[Li2O]]+Table1[[#This Row],[Na2O]]</f>
        <v>0.33749999999999997</v>
      </c>
      <c r="AA3903" s="2">
        <f>Table1[[#This Row],[A+B+AE]]-Table1[[#This Row],[Al2O3]]-Table1[[#This Row],[SiO2]]</f>
        <v>-0.27749999999999997</v>
      </c>
      <c r="AB3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466.13299999999992</v>
      </c>
    </row>
    <row r="3904" spans="1:28" hidden="1" x14ac:dyDescent="0.25">
      <c r="A3904">
        <v>0.23499999999999999</v>
      </c>
      <c r="B3904">
        <v>0.19</v>
      </c>
      <c r="C3904">
        <v>5.0000000000000001E-3</v>
      </c>
      <c r="D3904">
        <v>5.0000000000000001E-3</v>
      </c>
      <c r="E3904">
        <v>4.4999999999999998E-2</v>
      </c>
      <c r="F3904">
        <v>2.5000000000000001E-3</v>
      </c>
      <c r="G3904">
        <v>0.03</v>
      </c>
      <c r="H3904">
        <v>0.14000000000000001</v>
      </c>
      <c r="I3904">
        <v>0.30499999999999999</v>
      </c>
      <c r="J3904">
        <v>4.2500000000000003E-2</v>
      </c>
      <c r="K3904">
        <v>0.44852941000000002</v>
      </c>
      <c r="L3904">
        <v>0.57322198999999996</v>
      </c>
      <c r="M3904">
        <v>1.3872580000000001E-2</v>
      </c>
      <c r="N3904">
        <v>0.16615414000000001</v>
      </c>
      <c r="O3904">
        <v>0.22512813000000001</v>
      </c>
      <c r="P3904">
        <v>0.60871772999999996</v>
      </c>
      <c r="Q3904">
        <v>-1.3332510000000001E-2</v>
      </c>
      <c r="R3904">
        <v>0.14891918000000001</v>
      </c>
      <c r="S3904">
        <v>0.21820680000000001</v>
      </c>
      <c r="T3904">
        <v>0.63287402000000004</v>
      </c>
      <c r="U3904">
        <v>0.26500000000000001</v>
      </c>
      <c r="V3904">
        <v>1.3823529400000001</v>
      </c>
      <c r="W3904">
        <f>COUNTIF(Table1[[#This Row],[Al2O3]:[TiO2]],0)</f>
        <v>0</v>
      </c>
      <c r="X3904">
        <f>Table1[[#This Row],[K2O]]+Table1[[#This Row],[Li2O]]+Table1[[#This Row],[Na2O]]</f>
        <v>0.17250000000000001</v>
      </c>
      <c r="Y3904">
        <f>Table1[[#This Row],[B2O3]]+Table1[[#This Row],[K2O]]+Table1[[#This Row],[Li2O]]+Table1[[#This Row],[Na2O]]</f>
        <v>0.36250000000000004</v>
      </c>
      <c r="Z3904" s="2">
        <f>Table1[[#This Row],[B2O3]]+Table1[[#This Row],[CaO]]+Table1[[#This Row],[K2O]]+Table1[[#This Row],[Li2O]]+Table1[[#This Row],[Na2O]]</f>
        <v>0.36750000000000005</v>
      </c>
      <c r="AA3904" s="2">
        <f>Table1[[#This Row],[A+B+AE]]-Table1[[#This Row],[Al2O3]]-Table1[[#This Row],[SiO2]]</f>
        <v>-0.17249999999999993</v>
      </c>
      <c r="AB3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476.00300000000004</v>
      </c>
    </row>
    <row r="3905" spans="1:28" hidden="1" x14ac:dyDescent="0.25">
      <c r="A3905">
        <v>0.215</v>
      </c>
      <c r="B3905">
        <v>0.15</v>
      </c>
      <c r="C3905">
        <v>1.4999999999999999E-2</v>
      </c>
      <c r="D3905">
        <v>5.0000000000000001E-3</v>
      </c>
      <c r="E3905">
        <v>4.4999999999999998E-2</v>
      </c>
      <c r="F3905">
        <v>0.01</v>
      </c>
      <c r="G3905">
        <v>0.02</v>
      </c>
      <c r="H3905">
        <v>0.125</v>
      </c>
      <c r="I3905">
        <v>0.38500000000000001</v>
      </c>
      <c r="J3905">
        <v>0.03</v>
      </c>
      <c r="K3905">
        <v>0.531034483</v>
      </c>
      <c r="L3905">
        <v>0.56794428600000002</v>
      </c>
      <c r="M3905">
        <v>3.8090286000000001E-2</v>
      </c>
      <c r="N3905">
        <v>0.151851031</v>
      </c>
      <c r="O3905">
        <v>0.211827878</v>
      </c>
      <c r="P3905">
        <v>0.63632109199999998</v>
      </c>
      <c r="Q3905">
        <v>8.7772319999999994E-3</v>
      </c>
      <c r="R3905">
        <v>0.135324217</v>
      </c>
      <c r="S3905">
        <v>0.20718298600000001</v>
      </c>
      <c r="T3905">
        <v>0.65749279699999996</v>
      </c>
      <c r="U3905">
        <v>0.255</v>
      </c>
      <c r="V3905">
        <v>1.4827586210000001</v>
      </c>
      <c r="W3905">
        <f>COUNTIF(Table1[[#This Row],[Al2O3]:[TiO2]],0)</f>
        <v>0</v>
      </c>
      <c r="X3905">
        <f>Table1[[#This Row],[K2O]]+Table1[[#This Row],[Li2O]]+Table1[[#This Row],[Na2O]]</f>
        <v>0.155</v>
      </c>
      <c r="Y3905">
        <f>Table1[[#This Row],[B2O3]]+Table1[[#This Row],[K2O]]+Table1[[#This Row],[Li2O]]+Table1[[#This Row],[Na2O]]</f>
        <v>0.30499999999999999</v>
      </c>
      <c r="Z3905" s="2">
        <f>Table1[[#This Row],[B2O3]]+Table1[[#This Row],[CaO]]+Table1[[#This Row],[K2O]]+Table1[[#This Row],[Li2O]]+Table1[[#This Row],[Na2O]]</f>
        <v>0.31999999999999995</v>
      </c>
      <c r="AA3905" s="2">
        <f>Table1[[#This Row],[A+B+AE]]-Table1[[#This Row],[Al2O3]]-Table1[[#This Row],[SiO2]]</f>
        <v>-0.28000000000000003</v>
      </c>
      <c r="AB3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499.4274999999999</v>
      </c>
    </row>
    <row r="3906" spans="1:28" hidden="1" x14ac:dyDescent="0.25">
      <c r="A3906">
        <v>0.20499999999999999</v>
      </c>
      <c r="B3906">
        <v>0.15</v>
      </c>
      <c r="C3906">
        <v>3.5000000000000003E-2</v>
      </c>
      <c r="D3906">
        <v>2.5000000000000001E-3</v>
      </c>
      <c r="E3906">
        <v>3.5000000000000003E-2</v>
      </c>
      <c r="F3906">
        <v>0.01</v>
      </c>
      <c r="G3906">
        <v>0.04</v>
      </c>
      <c r="H3906">
        <v>0.12</v>
      </c>
      <c r="I3906">
        <v>0.375</v>
      </c>
      <c r="J3906">
        <v>2.75E-2</v>
      </c>
      <c r="K3906">
        <v>0.53571428600000004</v>
      </c>
      <c r="L3906">
        <v>0.57560076699999996</v>
      </c>
      <c r="M3906">
        <v>2.0040628000000001E-2</v>
      </c>
      <c r="N3906">
        <v>0.172990012</v>
      </c>
      <c r="O3906">
        <v>0.201625792</v>
      </c>
      <c r="P3906">
        <v>0.62538419599999995</v>
      </c>
      <c r="Q3906">
        <v>-4.71891E-4</v>
      </c>
      <c r="R3906">
        <v>0.14738325499999999</v>
      </c>
      <c r="S3906">
        <v>0.19923222700000001</v>
      </c>
      <c r="T3906">
        <v>0.65338451799999997</v>
      </c>
      <c r="U3906">
        <v>0.255</v>
      </c>
      <c r="V3906">
        <v>1.28125</v>
      </c>
      <c r="W3906">
        <f>COUNTIF(Table1[[#This Row],[Al2O3]:[TiO2]],0)</f>
        <v>0</v>
      </c>
      <c r="X3906">
        <f>Table1[[#This Row],[K2O]]+Table1[[#This Row],[Li2O]]+Table1[[#This Row],[Na2O]]</f>
        <v>0.16999999999999998</v>
      </c>
      <c r="Y3906">
        <f>Table1[[#This Row],[B2O3]]+Table1[[#This Row],[K2O]]+Table1[[#This Row],[Li2O]]+Table1[[#This Row],[Na2O]]</f>
        <v>0.32</v>
      </c>
      <c r="Z3906" s="2">
        <f>Table1[[#This Row],[B2O3]]+Table1[[#This Row],[CaO]]+Table1[[#This Row],[K2O]]+Table1[[#This Row],[Li2O]]+Table1[[#This Row],[Na2O]]</f>
        <v>0.35499999999999998</v>
      </c>
      <c r="AA3906" s="2">
        <f>Table1[[#This Row],[A+B+AE]]-Table1[[#This Row],[Al2O3]]-Table1[[#This Row],[SiO2]]</f>
        <v>-0.22500000000000001</v>
      </c>
      <c r="AB3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476.44200000000012</v>
      </c>
    </row>
    <row r="3907" spans="1:28" hidden="1" x14ac:dyDescent="0.25">
      <c r="A3907">
        <v>0.22500000000000001</v>
      </c>
      <c r="B3907">
        <v>0.14000000000000001</v>
      </c>
      <c r="C3907">
        <v>0.03</v>
      </c>
      <c r="D3907">
        <v>2.5000000000000001E-3</v>
      </c>
      <c r="E3907">
        <v>4.4999999999999998E-2</v>
      </c>
      <c r="F3907">
        <v>2.5000000000000001E-3</v>
      </c>
      <c r="G3907">
        <v>0.02</v>
      </c>
      <c r="H3907">
        <v>0.14000000000000001</v>
      </c>
      <c r="I3907">
        <v>0.38</v>
      </c>
      <c r="J3907">
        <v>1.4999999999999999E-2</v>
      </c>
      <c r="K3907">
        <v>0.51006711000000005</v>
      </c>
      <c r="L3907">
        <v>0.57281163999999996</v>
      </c>
      <c r="M3907">
        <v>1.467561E-2</v>
      </c>
      <c r="N3907">
        <v>0.16757664</v>
      </c>
      <c r="O3907">
        <v>0.22074730000000001</v>
      </c>
      <c r="P3907">
        <v>0.61167605999999997</v>
      </c>
      <c r="Q3907">
        <v>-1.54658E-2</v>
      </c>
      <c r="R3907">
        <v>0.15168993</v>
      </c>
      <c r="S3907">
        <v>0.21628791999999999</v>
      </c>
      <c r="T3907">
        <v>0.63202214999999995</v>
      </c>
      <c r="U3907">
        <v>0.26500000000000001</v>
      </c>
      <c r="V3907">
        <v>1.40625</v>
      </c>
      <c r="W3907">
        <f>COUNTIF(Table1[[#This Row],[Al2O3]:[TiO2]],0)</f>
        <v>0</v>
      </c>
      <c r="X3907">
        <f>Table1[[#This Row],[K2O]]+Table1[[#This Row],[Li2O]]+Table1[[#This Row],[Na2O]]</f>
        <v>0.16250000000000001</v>
      </c>
      <c r="Y3907">
        <f>Table1[[#This Row],[B2O3]]+Table1[[#This Row],[K2O]]+Table1[[#This Row],[Li2O]]+Table1[[#This Row],[Na2O]]</f>
        <v>0.30249999999999999</v>
      </c>
      <c r="Z3907" s="2">
        <f>Table1[[#This Row],[B2O3]]+Table1[[#This Row],[CaO]]+Table1[[#This Row],[K2O]]+Table1[[#This Row],[Li2O]]+Table1[[#This Row],[Na2O]]</f>
        <v>0.33250000000000002</v>
      </c>
      <c r="AA3907" s="2">
        <f>Table1[[#This Row],[A+B+AE]]-Table1[[#This Row],[Al2O3]]-Table1[[#This Row],[SiO2]]</f>
        <v>-0.27249999999999996</v>
      </c>
      <c r="AB3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498.02299999999991</v>
      </c>
    </row>
    <row r="3908" spans="1:28" hidden="1" x14ac:dyDescent="0.25">
      <c r="A3908">
        <v>0.2</v>
      </c>
      <c r="B3908">
        <v>0.13</v>
      </c>
      <c r="C3908">
        <v>1.4999999999999999E-2</v>
      </c>
      <c r="D3908">
        <v>5.0000000000000001E-3</v>
      </c>
      <c r="E3908">
        <v>3.5000000000000003E-2</v>
      </c>
      <c r="F3908">
        <v>5.0000000000000001E-3</v>
      </c>
      <c r="G3908">
        <v>3.5000000000000003E-2</v>
      </c>
      <c r="H3908">
        <v>0.125</v>
      </c>
      <c r="I3908">
        <v>0.43</v>
      </c>
      <c r="J3908">
        <v>0.02</v>
      </c>
      <c r="K3908">
        <v>0.56953642400000004</v>
      </c>
      <c r="L3908">
        <v>0.56668743600000004</v>
      </c>
      <c r="M3908">
        <v>3.4164701999999998E-2</v>
      </c>
      <c r="N3908">
        <v>0.16375731399999999</v>
      </c>
      <c r="O3908">
        <v>0.19536782899999999</v>
      </c>
      <c r="P3908">
        <v>0.64087485700000002</v>
      </c>
      <c r="Q3908">
        <v>6.4869690000000004E-3</v>
      </c>
      <c r="R3908">
        <v>0.14474146900000001</v>
      </c>
      <c r="S3908">
        <v>0.19269957700000001</v>
      </c>
      <c r="T3908">
        <v>0.66255895399999998</v>
      </c>
      <c r="U3908">
        <v>0.26</v>
      </c>
      <c r="V3908">
        <v>1.25</v>
      </c>
      <c r="W3908">
        <f>COUNTIF(Table1[[#This Row],[Al2O3]:[TiO2]],0)</f>
        <v>0</v>
      </c>
      <c r="X3908">
        <f>Table1[[#This Row],[K2O]]+Table1[[#This Row],[Li2O]]+Table1[[#This Row],[Na2O]]</f>
        <v>0.16500000000000001</v>
      </c>
      <c r="Y3908">
        <f>Table1[[#This Row],[B2O3]]+Table1[[#This Row],[K2O]]+Table1[[#This Row],[Li2O]]+Table1[[#This Row],[Na2O]]</f>
        <v>0.29500000000000004</v>
      </c>
      <c r="Z3908" s="2">
        <f>Table1[[#This Row],[B2O3]]+Table1[[#This Row],[CaO]]+Table1[[#This Row],[K2O]]+Table1[[#This Row],[Li2O]]+Table1[[#This Row],[Na2O]]</f>
        <v>0.31000000000000005</v>
      </c>
      <c r="AA3908" s="2">
        <f>Table1[[#This Row],[A+B+AE]]-Table1[[#This Row],[Al2O3]]-Table1[[#This Row],[SiO2]]</f>
        <v>-0.31999999999999995</v>
      </c>
      <c r="AB3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488.1305000000001</v>
      </c>
    </row>
    <row r="3909" spans="1:28" hidden="1" x14ac:dyDescent="0.25">
      <c r="A3909">
        <v>0.21</v>
      </c>
      <c r="B3909">
        <v>0.13</v>
      </c>
      <c r="C3909">
        <v>2.5000000000000001E-2</v>
      </c>
      <c r="D3909">
        <v>5.0000000000000001E-3</v>
      </c>
      <c r="E3909">
        <v>0.02</v>
      </c>
      <c r="F3909">
        <v>0.01</v>
      </c>
      <c r="G3909">
        <v>3.5000000000000003E-2</v>
      </c>
      <c r="H3909">
        <v>0.12</v>
      </c>
      <c r="I3909">
        <v>0.435</v>
      </c>
      <c r="J3909">
        <v>0.01</v>
      </c>
      <c r="K3909">
        <v>0.56862745100000001</v>
      </c>
      <c r="L3909">
        <v>0.56407740399999995</v>
      </c>
      <c r="M3909">
        <v>3.2626803000000003E-2</v>
      </c>
      <c r="N3909">
        <v>0.16140864299999999</v>
      </c>
      <c r="O3909">
        <v>0.20216995800000001</v>
      </c>
      <c r="P3909">
        <v>0.63642139900000005</v>
      </c>
      <c r="Q3909">
        <v>7.5220479999999999E-3</v>
      </c>
      <c r="R3909">
        <v>0.13988556099999999</v>
      </c>
      <c r="S3909">
        <v>0.200101957</v>
      </c>
      <c r="T3909">
        <v>0.66001248300000004</v>
      </c>
      <c r="U3909">
        <v>0.26</v>
      </c>
      <c r="V3909">
        <v>1.3548387099999999</v>
      </c>
      <c r="W3909">
        <f>COUNTIF(Table1[[#This Row],[Al2O3]:[TiO2]],0)</f>
        <v>0</v>
      </c>
      <c r="X3909">
        <f>Table1[[#This Row],[K2O]]+Table1[[#This Row],[Li2O]]+Table1[[#This Row],[Na2O]]</f>
        <v>0.16500000000000001</v>
      </c>
      <c r="Y3909">
        <f>Table1[[#This Row],[B2O3]]+Table1[[#This Row],[K2O]]+Table1[[#This Row],[Li2O]]+Table1[[#This Row],[Na2O]]</f>
        <v>0.29500000000000004</v>
      </c>
      <c r="Z3909" s="2">
        <f>Table1[[#This Row],[B2O3]]+Table1[[#This Row],[CaO]]+Table1[[#This Row],[K2O]]+Table1[[#This Row],[Li2O]]+Table1[[#This Row],[Na2O]]</f>
        <v>0.32</v>
      </c>
      <c r="AA3909" s="2">
        <f>Table1[[#This Row],[A+B+AE]]-Table1[[#This Row],[Al2O3]]-Table1[[#This Row],[SiO2]]</f>
        <v>-0.32499999999999996</v>
      </c>
      <c r="AB3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492.50049999999999</v>
      </c>
    </row>
    <row r="3910" spans="1:28" hidden="1" x14ac:dyDescent="0.25">
      <c r="A3910">
        <v>0.22500000000000001</v>
      </c>
      <c r="B3910">
        <v>0.15</v>
      </c>
      <c r="C3910">
        <v>2.5000000000000001E-2</v>
      </c>
      <c r="D3910">
        <v>2.5000000000000001E-3</v>
      </c>
      <c r="E3910">
        <v>0.03</v>
      </c>
      <c r="F3910">
        <v>0.01</v>
      </c>
      <c r="G3910">
        <v>2.5000000000000001E-2</v>
      </c>
      <c r="H3910">
        <v>0.13500000000000001</v>
      </c>
      <c r="I3910">
        <v>0.38500000000000001</v>
      </c>
      <c r="J3910">
        <v>1.2500000000000001E-2</v>
      </c>
      <c r="K3910">
        <v>0.51677852300000005</v>
      </c>
      <c r="L3910">
        <v>0.56779869900000002</v>
      </c>
      <c r="M3910">
        <v>2.031902E-2</v>
      </c>
      <c r="N3910">
        <v>0.16521280699999999</v>
      </c>
      <c r="O3910">
        <v>0.21568251499999999</v>
      </c>
      <c r="P3910">
        <v>0.61910467800000002</v>
      </c>
      <c r="Q3910">
        <v>-6.4223780000000003E-3</v>
      </c>
      <c r="R3910">
        <v>0.146130861</v>
      </c>
      <c r="S3910">
        <v>0.21174975900000001</v>
      </c>
      <c r="T3910">
        <v>0.64211938000000002</v>
      </c>
      <c r="U3910">
        <v>0.26</v>
      </c>
      <c r="V3910">
        <v>1.40625</v>
      </c>
      <c r="W3910">
        <f>COUNTIF(Table1[[#This Row],[Al2O3]:[TiO2]],0)</f>
        <v>0</v>
      </c>
      <c r="X3910">
        <f>Table1[[#This Row],[K2O]]+Table1[[#This Row],[Li2O]]+Table1[[#This Row],[Na2O]]</f>
        <v>0.17</v>
      </c>
      <c r="Y3910">
        <f>Table1[[#This Row],[B2O3]]+Table1[[#This Row],[K2O]]+Table1[[#This Row],[Li2O]]+Table1[[#This Row],[Na2O]]</f>
        <v>0.32</v>
      </c>
      <c r="Z3910" s="2">
        <f>Table1[[#This Row],[B2O3]]+Table1[[#This Row],[CaO]]+Table1[[#This Row],[K2O]]+Table1[[#This Row],[Li2O]]+Table1[[#This Row],[Na2O]]</f>
        <v>0.34499999999999997</v>
      </c>
      <c r="AA3910" s="2">
        <f>Table1[[#This Row],[A+B+AE]]-Table1[[#This Row],[Al2O3]]-Table1[[#This Row],[SiO2]]</f>
        <v>-0.26500000000000001</v>
      </c>
      <c r="AB3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495.13200000000006</v>
      </c>
    </row>
    <row r="3911" spans="1:28" hidden="1" x14ac:dyDescent="0.25">
      <c r="A3911">
        <v>0.2</v>
      </c>
      <c r="B3911">
        <v>0.13500000000000001</v>
      </c>
      <c r="C3911">
        <v>0.02</v>
      </c>
      <c r="D3911">
        <v>2.5000000000000001E-3</v>
      </c>
      <c r="E3911">
        <v>0.03</v>
      </c>
      <c r="F3911">
        <v>7.4999999999999997E-3</v>
      </c>
      <c r="G3911">
        <v>0.05</v>
      </c>
      <c r="H3911">
        <v>0.125</v>
      </c>
      <c r="I3911">
        <v>0.42499999999999999</v>
      </c>
      <c r="J3911">
        <v>5.0000000000000001E-3</v>
      </c>
      <c r="K3911">
        <v>0.56666666700000001</v>
      </c>
      <c r="L3911">
        <v>0.56706886999999995</v>
      </c>
      <c r="M3911">
        <v>2.1799426E-2</v>
      </c>
      <c r="N3911">
        <v>0.17755744300000001</v>
      </c>
      <c r="O3911">
        <v>0.19131798999999999</v>
      </c>
      <c r="P3911">
        <v>0.63112456699999997</v>
      </c>
      <c r="Q3911">
        <v>-4.3952999999999999E-4</v>
      </c>
      <c r="R3911">
        <v>0.15266095800000001</v>
      </c>
      <c r="S3911">
        <v>0.189865006</v>
      </c>
      <c r="T3911">
        <v>0.65747403599999998</v>
      </c>
      <c r="U3911">
        <v>0.255</v>
      </c>
      <c r="V3911">
        <v>1.1428571430000001</v>
      </c>
      <c r="W3911">
        <f>COUNTIF(Table1[[#This Row],[Al2O3]:[TiO2]],0)</f>
        <v>0</v>
      </c>
      <c r="X3911">
        <f>Table1[[#This Row],[K2O]]+Table1[[#This Row],[Li2O]]+Table1[[#This Row],[Na2O]]</f>
        <v>0.1825</v>
      </c>
      <c r="Y3911">
        <f>Table1[[#This Row],[B2O3]]+Table1[[#This Row],[K2O]]+Table1[[#This Row],[Li2O]]+Table1[[#This Row],[Na2O]]</f>
        <v>0.3175</v>
      </c>
      <c r="Z3911" s="2">
        <f>Table1[[#This Row],[B2O3]]+Table1[[#This Row],[CaO]]+Table1[[#This Row],[K2O]]+Table1[[#This Row],[Li2O]]+Table1[[#This Row],[Na2O]]</f>
        <v>0.33750000000000002</v>
      </c>
      <c r="AA3911" s="2">
        <f>Table1[[#This Row],[A+B+AE]]-Table1[[#This Row],[Al2O3]]-Table1[[#This Row],[SiO2]]</f>
        <v>-0.28749999999999998</v>
      </c>
      <c r="AB3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472.80600000000004</v>
      </c>
    </row>
    <row r="3912" spans="1:28" hidden="1" x14ac:dyDescent="0.25">
      <c r="A3912">
        <v>0.21</v>
      </c>
      <c r="B3912">
        <v>0.16</v>
      </c>
      <c r="C3912">
        <v>0.04</v>
      </c>
      <c r="D3912">
        <v>2.5000000000000001E-3</v>
      </c>
      <c r="E3912">
        <v>0.04</v>
      </c>
      <c r="F3912">
        <v>2.5000000000000001E-3</v>
      </c>
      <c r="G3912">
        <v>0.05</v>
      </c>
      <c r="H3912">
        <v>0.12</v>
      </c>
      <c r="I3912">
        <v>0.33500000000000002</v>
      </c>
      <c r="J3912">
        <v>0.04</v>
      </c>
      <c r="K3912">
        <v>0.50375939800000002</v>
      </c>
      <c r="L3912">
        <v>0.58381004999999997</v>
      </c>
      <c r="M3912">
        <v>4.4473780000000001E-3</v>
      </c>
      <c r="N3912">
        <v>0.18333010899999999</v>
      </c>
      <c r="O3912">
        <v>0.20832403299999999</v>
      </c>
      <c r="P3912">
        <v>0.60834585799999996</v>
      </c>
      <c r="Q3912">
        <v>-1.3711350000000001E-2</v>
      </c>
      <c r="R3912">
        <v>0.15568657</v>
      </c>
      <c r="S3912">
        <v>0.20566257600000001</v>
      </c>
      <c r="T3912">
        <v>0.63865085300000002</v>
      </c>
      <c r="U3912">
        <v>0.26500000000000001</v>
      </c>
      <c r="V3912">
        <v>1.2352941180000001</v>
      </c>
      <c r="W3912">
        <f>COUNTIF(Table1[[#This Row],[Al2O3]:[TiO2]],0)</f>
        <v>0</v>
      </c>
      <c r="X3912">
        <f>Table1[[#This Row],[K2O]]+Table1[[#This Row],[Li2O]]+Table1[[#This Row],[Na2O]]</f>
        <v>0.17249999999999999</v>
      </c>
      <c r="Y3912">
        <f>Table1[[#This Row],[B2O3]]+Table1[[#This Row],[K2O]]+Table1[[#This Row],[Li2O]]+Table1[[#This Row],[Na2O]]</f>
        <v>0.33250000000000002</v>
      </c>
      <c r="Z3912" s="2">
        <f>Table1[[#This Row],[B2O3]]+Table1[[#This Row],[CaO]]+Table1[[#This Row],[K2O]]+Table1[[#This Row],[Li2O]]+Table1[[#This Row],[Na2O]]</f>
        <v>0.3725</v>
      </c>
      <c r="AA3912" s="2">
        <f>Table1[[#This Row],[A+B+AE]]-Table1[[#This Row],[Al2O3]]-Table1[[#This Row],[SiO2]]</f>
        <v>-0.17250000000000001</v>
      </c>
      <c r="AB3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459.14949999999999</v>
      </c>
    </row>
    <row r="3913" spans="1:28" hidden="1" x14ac:dyDescent="0.25">
      <c r="A3913">
        <v>0.215</v>
      </c>
      <c r="B3913">
        <v>0.17499999999999999</v>
      </c>
      <c r="C3913">
        <v>0.02</v>
      </c>
      <c r="D3913">
        <v>2.5000000000000001E-3</v>
      </c>
      <c r="E3913">
        <v>0.02</v>
      </c>
      <c r="F3913">
        <v>0.01</v>
      </c>
      <c r="G3913">
        <v>0.04</v>
      </c>
      <c r="H3913">
        <v>0.125</v>
      </c>
      <c r="I3913">
        <v>0.35499999999999998</v>
      </c>
      <c r="J3913">
        <v>3.7499999999999999E-2</v>
      </c>
      <c r="K3913">
        <v>0.51079136700000005</v>
      </c>
      <c r="L3913">
        <v>0.57024501100000002</v>
      </c>
      <c r="M3913">
        <v>2.3943140000000002E-2</v>
      </c>
      <c r="N3913">
        <v>0.167789036</v>
      </c>
      <c r="O3913">
        <v>0.204643991</v>
      </c>
      <c r="P3913">
        <v>0.62756697299999997</v>
      </c>
      <c r="Q3913">
        <v>2.418623E-3</v>
      </c>
      <c r="R3913">
        <v>0.14403480399999999</v>
      </c>
      <c r="S3913">
        <v>0.200722601</v>
      </c>
      <c r="T3913">
        <v>0.65524259399999996</v>
      </c>
      <c r="U3913">
        <v>0.255</v>
      </c>
      <c r="V3913">
        <v>1.3030303029999999</v>
      </c>
      <c r="W3913">
        <f>COUNTIF(Table1[[#This Row],[Al2O3]:[TiO2]],0)</f>
        <v>0</v>
      </c>
      <c r="X3913">
        <f>Table1[[#This Row],[K2O]]+Table1[[#This Row],[Li2O]]+Table1[[#This Row],[Na2O]]</f>
        <v>0.17499999999999999</v>
      </c>
      <c r="Y3913">
        <f>Table1[[#This Row],[B2O3]]+Table1[[#This Row],[K2O]]+Table1[[#This Row],[Li2O]]+Table1[[#This Row],[Na2O]]</f>
        <v>0.35</v>
      </c>
      <c r="Z3913" s="2">
        <f>Table1[[#This Row],[B2O3]]+Table1[[#This Row],[CaO]]+Table1[[#This Row],[K2O]]+Table1[[#This Row],[Li2O]]+Table1[[#This Row],[Na2O]]</f>
        <v>0.37</v>
      </c>
      <c r="AA3913" s="2">
        <f>Table1[[#This Row],[A+B+AE]]-Table1[[#This Row],[Al2O3]]-Table1[[#This Row],[SiO2]]</f>
        <v>-0.19999999999999998</v>
      </c>
      <c r="AB3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474.18400000000008</v>
      </c>
    </row>
    <row r="3914" spans="1:28" hidden="1" x14ac:dyDescent="0.25">
      <c r="A3914">
        <v>0.23499999999999999</v>
      </c>
      <c r="B3914">
        <v>0.155</v>
      </c>
      <c r="C3914">
        <v>0.01</v>
      </c>
      <c r="D3914">
        <v>5.0000000000000001E-3</v>
      </c>
      <c r="E3914">
        <v>0.02</v>
      </c>
      <c r="F3914">
        <v>2.5000000000000001E-3</v>
      </c>
      <c r="G3914">
        <v>0.02</v>
      </c>
      <c r="H3914">
        <v>0.14499999999999999</v>
      </c>
      <c r="I3914">
        <v>0.4</v>
      </c>
      <c r="J3914">
        <v>7.4999999999999997E-3</v>
      </c>
      <c r="K3914">
        <v>0.51282051299999998</v>
      </c>
      <c r="L3914">
        <v>0.55883035599999997</v>
      </c>
      <c r="M3914">
        <v>2.7070677000000001E-2</v>
      </c>
      <c r="N3914">
        <v>0.15794397700000001</v>
      </c>
      <c r="O3914">
        <v>0.21876541799999999</v>
      </c>
      <c r="P3914">
        <v>0.62329060400000003</v>
      </c>
      <c r="Q3914">
        <v>-5.8391390000000001E-3</v>
      </c>
      <c r="R3914">
        <v>0.144883605</v>
      </c>
      <c r="S3914">
        <v>0.213277669</v>
      </c>
      <c r="T3914">
        <v>0.64183872600000003</v>
      </c>
      <c r="U3914">
        <v>0.26</v>
      </c>
      <c r="V3914">
        <v>1.424242424</v>
      </c>
      <c r="W3914">
        <f>COUNTIF(Table1[[#This Row],[Al2O3]:[TiO2]],0)</f>
        <v>0</v>
      </c>
      <c r="X3914">
        <f>Table1[[#This Row],[K2O]]+Table1[[#This Row],[Li2O]]+Table1[[#This Row],[Na2O]]</f>
        <v>0.16749999999999998</v>
      </c>
      <c r="Y3914">
        <f>Table1[[#This Row],[B2O3]]+Table1[[#This Row],[K2O]]+Table1[[#This Row],[Li2O]]+Table1[[#This Row],[Na2O]]</f>
        <v>0.32250000000000001</v>
      </c>
      <c r="Z3914" s="2">
        <f>Table1[[#This Row],[B2O3]]+Table1[[#This Row],[CaO]]+Table1[[#This Row],[K2O]]+Table1[[#This Row],[Li2O]]+Table1[[#This Row],[Na2O]]</f>
        <v>0.33250000000000002</v>
      </c>
      <c r="AA3914" s="2">
        <f>Table1[[#This Row],[A+B+AE]]-Table1[[#This Row],[Al2O3]]-Table1[[#This Row],[SiO2]]</f>
        <v>-0.30249999999999999</v>
      </c>
      <c r="AB3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503.42250000000001</v>
      </c>
    </row>
    <row r="3915" spans="1:28" hidden="1" x14ac:dyDescent="0.25">
      <c r="A3915">
        <v>0.2</v>
      </c>
      <c r="B3915">
        <v>0.15</v>
      </c>
      <c r="C3915">
        <v>0.02</v>
      </c>
      <c r="D3915">
        <v>2.5000000000000001E-3</v>
      </c>
      <c r="E3915">
        <v>0.04</v>
      </c>
      <c r="F3915">
        <v>7.4999999999999997E-3</v>
      </c>
      <c r="G3915">
        <v>4.4999999999999998E-2</v>
      </c>
      <c r="H3915">
        <v>0.12</v>
      </c>
      <c r="I3915">
        <v>0.375</v>
      </c>
      <c r="J3915">
        <v>0.04</v>
      </c>
      <c r="K3915">
        <v>0.53956834499999995</v>
      </c>
      <c r="L3915">
        <v>0.57663582899999999</v>
      </c>
      <c r="M3915">
        <v>2.1944779000000001E-2</v>
      </c>
      <c r="N3915">
        <v>0.17349774100000001</v>
      </c>
      <c r="O3915">
        <v>0.197763297</v>
      </c>
      <c r="P3915">
        <v>0.62873896200000001</v>
      </c>
      <c r="Q3915">
        <v>4.0080399999999999E-4</v>
      </c>
      <c r="R3915">
        <v>0.148846899</v>
      </c>
      <c r="S3915">
        <v>0.195151462</v>
      </c>
      <c r="T3915">
        <v>0.65600163899999997</v>
      </c>
      <c r="U3915">
        <v>0.26500000000000001</v>
      </c>
      <c r="V3915">
        <v>1.212121212</v>
      </c>
      <c r="W3915">
        <f>COUNTIF(Table1[[#This Row],[Al2O3]:[TiO2]],0)</f>
        <v>0</v>
      </c>
      <c r="X3915">
        <f>Table1[[#This Row],[K2O]]+Table1[[#This Row],[Li2O]]+Table1[[#This Row],[Na2O]]</f>
        <v>0.17249999999999999</v>
      </c>
      <c r="Y3915">
        <f>Table1[[#This Row],[B2O3]]+Table1[[#This Row],[K2O]]+Table1[[#This Row],[Li2O]]+Table1[[#This Row],[Na2O]]</f>
        <v>0.32250000000000001</v>
      </c>
      <c r="Z3915" s="2">
        <f>Table1[[#This Row],[B2O3]]+Table1[[#This Row],[CaO]]+Table1[[#This Row],[K2O]]+Table1[[#This Row],[Li2O]]+Table1[[#This Row],[Na2O]]</f>
        <v>0.34249999999999997</v>
      </c>
      <c r="AA3915" s="2">
        <f>Table1[[#This Row],[A+B+AE]]-Table1[[#This Row],[Al2O3]]-Table1[[#This Row],[SiO2]]</f>
        <v>-0.23250000000000004</v>
      </c>
      <c r="AB3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468.35899999999992</v>
      </c>
    </row>
    <row r="3916" spans="1:28" hidden="1" x14ac:dyDescent="0.25">
      <c r="A3916">
        <v>0.22</v>
      </c>
      <c r="B3916">
        <v>0.125</v>
      </c>
      <c r="C3916">
        <v>5.0000000000000001E-3</v>
      </c>
      <c r="D3916">
        <v>5.0000000000000001E-3</v>
      </c>
      <c r="E3916">
        <v>4.4999999999999998E-2</v>
      </c>
      <c r="F3916">
        <v>5.0000000000000001E-3</v>
      </c>
      <c r="G3916">
        <v>0.01</v>
      </c>
      <c r="H3916">
        <v>0.13500000000000001</v>
      </c>
      <c r="I3916">
        <v>0.435</v>
      </c>
      <c r="J3916">
        <v>1.4999999999999999E-2</v>
      </c>
      <c r="K3916">
        <v>0.550632911</v>
      </c>
      <c r="L3916">
        <v>0.56107753199999999</v>
      </c>
      <c r="M3916">
        <v>4.3450585E-2</v>
      </c>
      <c r="N3916">
        <v>0.14571031300000001</v>
      </c>
      <c r="O3916">
        <v>0.21543915299999999</v>
      </c>
      <c r="P3916">
        <v>0.63885053400000003</v>
      </c>
      <c r="Q3916">
        <v>5.925624E-3</v>
      </c>
      <c r="R3916">
        <v>0.136182265</v>
      </c>
      <c r="S3916">
        <v>0.210512214</v>
      </c>
      <c r="T3916">
        <v>0.65330551999999997</v>
      </c>
      <c r="U3916">
        <v>0.26500000000000001</v>
      </c>
      <c r="V3916">
        <v>1.5172413789999999</v>
      </c>
      <c r="W3916">
        <f>COUNTIF(Table1[[#This Row],[Al2O3]:[TiO2]],0)</f>
        <v>0</v>
      </c>
      <c r="X3916">
        <f>Table1[[#This Row],[K2O]]+Table1[[#This Row],[Li2O]]+Table1[[#This Row],[Na2O]]</f>
        <v>0.15000000000000002</v>
      </c>
      <c r="Y3916">
        <f>Table1[[#This Row],[B2O3]]+Table1[[#This Row],[K2O]]+Table1[[#This Row],[Li2O]]+Table1[[#This Row],[Na2O]]</f>
        <v>0.27500000000000002</v>
      </c>
      <c r="Z3916" s="2">
        <f>Table1[[#This Row],[B2O3]]+Table1[[#This Row],[CaO]]+Table1[[#This Row],[K2O]]+Table1[[#This Row],[Li2O]]+Table1[[#This Row],[Na2O]]</f>
        <v>0.28000000000000003</v>
      </c>
      <c r="AA3916" s="2">
        <f>Table1[[#This Row],[A+B+AE]]-Table1[[#This Row],[Al2O3]]-Table1[[#This Row],[SiO2]]</f>
        <v>-0.375</v>
      </c>
      <c r="AB3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516.64250000000015</v>
      </c>
    </row>
    <row r="3917" spans="1:28" hidden="1" x14ac:dyDescent="0.25">
      <c r="A3917">
        <v>0.19</v>
      </c>
      <c r="B3917">
        <v>0.11</v>
      </c>
      <c r="C3917">
        <v>0.02</v>
      </c>
      <c r="D3917">
        <v>5.0000000000000001E-3</v>
      </c>
      <c r="E3917">
        <v>4.4999999999999998E-2</v>
      </c>
      <c r="F3917">
        <v>5.0000000000000001E-3</v>
      </c>
      <c r="G3917">
        <v>0.03</v>
      </c>
      <c r="H3917">
        <v>0.115</v>
      </c>
      <c r="I3917">
        <v>0.44500000000000001</v>
      </c>
      <c r="J3917">
        <v>3.5000000000000003E-2</v>
      </c>
      <c r="K3917">
        <v>0.59333332999999999</v>
      </c>
      <c r="L3917">
        <v>0.57216961</v>
      </c>
      <c r="M3917">
        <v>4.2526660000000001E-2</v>
      </c>
      <c r="N3917">
        <v>0.15711357000000001</v>
      </c>
      <c r="O3917">
        <v>0.19381624</v>
      </c>
      <c r="P3917">
        <v>0.64907018999999999</v>
      </c>
      <c r="Q3917">
        <v>1.345241E-2</v>
      </c>
      <c r="R3917">
        <v>0.13903328000000001</v>
      </c>
      <c r="S3917">
        <v>0.19177004</v>
      </c>
      <c r="T3917">
        <v>0.66919669000000004</v>
      </c>
      <c r="U3917">
        <v>0.27</v>
      </c>
      <c r="V3917">
        <v>1.31034483</v>
      </c>
      <c r="W3917">
        <f>COUNTIF(Table1[[#This Row],[Al2O3]:[TiO2]],0)</f>
        <v>0</v>
      </c>
      <c r="X3917">
        <f>Table1[[#This Row],[K2O]]+Table1[[#This Row],[Li2O]]+Table1[[#This Row],[Na2O]]</f>
        <v>0.15</v>
      </c>
      <c r="Y3917">
        <f>Table1[[#This Row],[B2O3]]+Table1[[#This Row],[K2O]]+Table1[[#This Row],[Li2O]]+Table1[[#This Row],[Na2O]]</f>
        <v>0.26</v>
      </c>
      <c r="Z3917" s="2">
        <f>Table1[[#This Row],[B2O3]]+Table1[[#This Row],[CaO]]+Table1[[#This Row],[K2O]]+Table1[[#This Row],[Li2O]]+Table1[[#This Row],[Na2O]]</f>
        <v>0.28000000000000003</v>
      </c>
      <c r="AA3917" s="2">
        <f>Table1[[#This Row],[A+B+AE]]-Table1[[#This Row],[Al2O3]]-Table1[[#This Row],[SiO2]]</f>
        <v>-0.35499999999999998</v>
      </c>
      <c r="AB3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493.73800000000006</v>
      </c>
    </row>
    <row r="3918" spans="1:28" hidden="1" x14ac:dyDescent="0.25">
      <c r="A3918">
        <v>0.245</v>
      </c>
      <c r="B3918">
        <v>0.185</v>
      </c>
      <c r="C3918">
        <v>3.5000000000000003E-2</v>
      </c>
      <c r="D3918">
        <v>5.0000000000000001E-3</v>
      </c>
      <c r="E3918">
        <v>0.03</v>
      </c>
      <c r="F3918">
        <v>7.4999999999999997E-3</v>
      </c>
      <c r="G3918">
        <v>4.4999999999999998E-2</v>
      </c>
      <c r="H3918">
        <v>0.14000000000000001</v>
      </c>
      <c r="I3918">
        <v>0.30499999999999999</v>
      </c>
      <c r="J3918">
        <v>2.5000000000000001E-3</v>
      </c>
      <c r="K3918">
        <v>0.44202899000000001</v>
      </c>
      <c r="L3918">
        <v>0.57481181999999997</v>
      </c>
      <c r="M3918">
        <v>-1.181865E-2</v>
      </c>
      <c r="N3918">
        <v>0.18666611</v>
      </c>
      <c r="O3918">
        <v>0.22859168999999999</v>
      </c>
      <c r="P3918">
        <v>0.58474219999999999</v>
      </c>
      <c r="Q3918">
        <v>-3.0047939999999999E-2</v>
      </c>
      <c r="R3918">
        <v>0.16023946999999999</v>
      </c>
      <c r="S3918">
        <v>0.22444427</v>
      </c>
      <c r="T3918">
        <v>0.61531625999999995</v>
      </c>
      <c r="U3918">
        <v>0.26</v>
      </c>
      <c r="V3918">
        <v>1.3243243200000001</v>
      </c>
      <c r="W3918">
        <f>COUNTIF(Table1[[#This Row],[Al2O3]:[TiO2]],0)</f>
        <v>0</v>
      </c>
      <c r="X3918">
        <f>Table1[[#This Row],[K2O]]+Table1[[#This Row],[Li2O]]+Table1[[#This Row],[Na2O]]</f>
        <v>0.1925</v>
      </c>
      <c r="Y3918">
        <f>Table1[[#This Row],[B2O3]]+Table1[[#This Row],[K2O]]+Table1[[#This Row],[Li2O]]+Table1[[#This Row],[Na2O]]</f>
        <v>0.3775</v>
      </c>
      <c r="Z3918" s="2">
        <f>Table1[[#This Row],[B2O3]]+Table1[[#This Row],[CaO]]+Table1[[#This Row],[K2O]]+Table1[[#This Row],[Li2O]]+Table1[[#This Row],[Na2O]]</f>
        <v>0.41250000000000003</v>
      </c>
      <c r="AA3918" s="2">
        <f>Table1[[#This Row],[A+B+AE]]-Table1[[#This Row],[Al2O3]]-Table1[[#This Row],[SiO2]]</f>
        <v>-0.13749999999999996</v>
      </c>
      <c r="AB3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464.81449999999995</v>
      </c>
    </row>
    <row r="3919" spans="1:28" hidden="1" x14ac:dyDescent="0.25">
      <c r="A3919">
        <v>0.23</v>
      </c>
      <c r="B3919">
        <v>0.185</v>
      </c>
      <c r="C3919">
        <v>0.02</v>
      </c>
      <c r="D3919">
        <v>2.5000000000000001E-3</v>
      </c>
      <c r="E3919">
        <v>0.03</v>
      </c>
      <c r="F3919">
        <v>0.01</v>
      </c>
      <c r="G3919">
        <v>0.02</v>
      </c>
      <c r="H3919">
        <v>0.14000000000000001</v>
      </c>
      <c r="I3919">
        <v>0.33</v>
      </c>
      <c r="J3919">
        <v>3.2500000000000001E-2</v>
      </c>
      <c r="K3919">
        <v>0.47142856999999999</v>
      </c>
      <c r="L3919">
        <v>0.56927289999999997</v>
      </c>
      <c r="M3919">
        <v>2.2225370000000001E-2</v>
      </c>
      <c r="N3919">
        <v>0.16216653</v>
      </c>
      <c r="O3919">
        <v>0.21855326999999999</v>
      </c>
      <c r="P3919">
        <v>0.61928019999999995</v>
      </c>
      <c r="Q3919">
        <v>-4.61489E-3</v>
      </c>
      <c r="R3919">
        <v>0.14426211</v>
      </c>
      <c r="S3919">
        <v>0.21239461000000001</v>
      </c>
      <c r="T3919">
        <v>0.64334327999999996</v>
      </c>
      <c r="U3919">
        <v>0.25</v>
      </c>
      <c r="V3919">
        <v>1.4375</v>
      </c>
      <c r="W3919">
        <f>COUNTIF(Table1[[#This Row],[Al2O3]:[TiO2]],0)</f>
        <v>0</v>
      </c>
      <c r="X3919">
        <f>Table1[[#This Row],[K2O]]+Table1[[#This Row],[Li2O]]+Table1[[#This Row],[Na2O]]</f>
        <v>0.17</v>
      </c>
      <c r="Y3919">
        <f>Table1[[#This Row],[B2O3]]+Table1[[#This Row],[K2O]]+Table1[[#This Row],[Li2O]]+Table1[[#This Row],[Na2O]]</f>
        <v>0.35499999999999998</v>
      </c>
      <c r="Z3919" s="2">
        <f>Table1[[#This Row],[B2O3]]+Table1[[#This Row],[CaO]]+Table1[[#This Row],[K2O]]+Table1[[#This Row],[Li2O]]+Table1[[#This Row],[Na2O]]</f>
        <v>0.375</v>
      </c>
      <c r="AA3919" s="2">
        <f>Table1[[#This Row],[A+B+AE]]-Table1[[#This Row],[Al2O3]]-Table1[[#This Row],[SiO2]]</f>
        <v>-0.18500000000000003</v>
      </c>
      <c r="AB3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492.07400000000007</v>
      </c>
    </row>
    <row r="3920" spans="1:28" hidden="1" x14ac:dyDescent="0.25">
      <c r="A3920">
        <v>0.215</v>
      </c>
      <c r="B3920">
        <v>0.15</v>
      </c>
      <c r="C3920">
        <v>1.4999999999999999E-2</v>
      </c>
      <c r="D3920">
        <v>2.5000000000000001E-3</v>
      </c>
      <c r="E3920">
        <v>0.03</v>
      </c>
      <c r="F3920">
        <v>5.0000000000000001E-3</v>
      </c>
      <c r="G3920">
        <v>0.04</v>
      </c>
      <c r="H3920">
        <v>0.125</v>
      </c>
      <c r="I3920">
        <v>0.39</v>
      </c>
      <c r="J3920">
        <v>2.75E-2</v>
      </c>
      <c r="K3920">
        <v>0.53424657499999995</v>
      </c>
      <c r="L3920">
        <v>0.568885961</v>
      </c>
      <c r="M3920">
        <v>2.4116920999999999E-2</v>
      </c>
      <c r="N3920">
        <v>0.16636579400000001</v>
      </c>
      <c r="O3920">
        <v>0.20700046699999999</v>
      </c>
      <c r="P3920">
        <v>0.62663373899999997</v>
      </c>
      <c r="Q3920">
        <v>-8.42112E-4</v>
      </c>
      <c r="R3920">
        <v>0.14537928899999999</v>
      </c>
      <c r="S3920">
        <v>0.203638981</v>
      </c>
      <c r="T3920">
        <v>0.65098172899999995</v>
      </c>
      <c r="U3920">
        <v>0.26500000000000001</v>
      </c>
      <c r="V3920">
        <v>1.3030303029999999</v>
      </c>
      <c r="W3920">
        <f>COUNTIF(Table1[[#This Row],[Al2O3]:[TiO2]],0)</f>
        <v>0</v>
      </c>
      <c r="X3920">
        <f>Table1[[#This Row],[K2O]]+Table1[[#This Row],[Li2O]]+Table1[[#This Row],[Na2O]]</f>
        <v>0.16999999999999998</v>
      </c>
      <c r="Y3920">
        <f>Table1[[#This Row],[B2O3]]+Table1[[#This Row],[K2O]]+Table1[[#This Row],[Li2O]]+Table1[[#This Row],[Na2O]]</f>
        <v>0.32</v>
      </c>
      <c r="Z3920" s="2">
        <f>Table1[[#This Row],[B2O3]]+Table1[[#This Row],[CaO]]+Table1[[#This Row],[K2O]]+Table1[[#This Row],[Li2O]]+Table1[[#This Row],[Na2O]]</f>
        <v>0.33499999999999996</v>
      </c>
      <c r="AA3920" s="2">
        <f>Table1[[#This Row],[A+B+AE]]-Table1[[#This Row],[Al2O3]]-Table1[[#This Row],[SiO2]]</f>
        <v>-0.27</v>
      </c>
      <c r="AB3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478.8130000000001</v>
      </c>
    </row>
    <row r="3921" spans="1:28" hidden="1" x14ac:dyDescent="0.25">
      <c r="A3921">
        <v>0.19500000000000001</v>
      </c>
      <c r="B3921">
        <v>0.14499999999999999</v>
      </c>
      <c r="C3921">
        <v>0.04</v>
      </c>
      <c r="D3921">
        <v>2.5000000000000001E-3</v>
      </c>
      <c r="E3921">
        <v>0.03</v>
      </c>
      <c r="F3921">
        <v>7.4999999999999997E-3</v>
      </c>
      <c r="G3921">
        <v>4.4999999999999998E-2</v>
      </c>
      <c r="H3921">
        <v>0.12</v>
      </c>
      <c r="I3921">
        <v>0.38500000000000001</v>
      </c>
      <c r="J3921">
        <v>0.03</v>
      </c>
      <c r="K3921">
        <v>0.55000000000000004</v>
      </c>
      <c r="L3921">
        <v>0.57750854299999999</v>
      </c>
      <c r="M3921">
        <v>1.9428328000000002E-2</v>
      </c>
      <c r="N3921">
        <v>0.179135985</v>
      </c>
      <c r="O3921">
        <v>0.19235416799999999</v>
      </c>
      <c r="P3921">
        <v>0.62850984700000001</v>
      </c>
      <c r="Q3921">
        <v>-3.99155E-4</v>
      </c>
      <c r="R3921">
        <v>0.15219016799999999</v>
      </c>
      <c r="S3921">
        <v>0.190598136</v>
      </c>
      <c r="T3921">
        <v>0.65721169599999996</v>
      </c>
      <c r="U3921">
        <v>0.255</v>
      </c>
      <c r="V3921">
        <v>1.181818182</v>
      </c>
      <c r="W3921">
        <f>COUNTIF(Table1[[#This Row],[Al2O3]:[TiO2]],0)</f>
        <v>0</v>
      </c>
      <c r="X3921">
        <f>Table1[[#This Row],[K2O]]+Table1[[#This Row],[Li2O]]+Table1[[#This Row],[Na2O]]</f>
        <v>0.17249999999999999</v>
      </c>
      <c r="Y3921">
        <f>Table1[[#This Row],[B2O3]]+Table1[[#This Row],[K2O]]+Table1[[#This Row],[Li2O]]+Table1[[#This Row],[Na2O]]</f>
        <v>0.3175</v>
      </c>
      <c r="Z3921" s="2">
        <f>Table1[[#This Row],[B2O3]]+Table1[[#This Row],[CaO]]+Table1[[#This Row],[K2O]]+Table1[[#This Row],[Li2O]]+Table1[[#This Row],[Na2O]]</f>
        <v>0.35749999999999998</v>
      </c>
      <c r="AA3921" s="2">
        <f>Table1[[#This Row],[A+B+AE]]-Table1[[#This Row],[Al2O3]]-Table1[[#This Row],[SiO2]]</f>
        <v>-0.22250000000000003</v>
      </c>
      <c r="AB3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471.04899999999986</v>
      </c>
    </row>
    <row r="3922" spans="1:28" hidden="1" x14ac:dyDescent="0.25">
      <c r="A3922">
        <v>0.24</v>
      </c>
      <c r="B3922">
        <v>0.18</v>
      </c>
      <c r="C3922">
        <v>0.04</v>
      </c>
      <c r="D3922">
        <v>2.5000000000000001E-3</v>
      </c>
      <c r="E3922">
        <v>3.5000000000000003E-2</v>
      </c>
      <c r="F3922">
        <v>7.4999999999999997E-3</v>
      </c>
      <c r="G3922">
        <v>0.03</v>
      </c>
      <c r="H3922">
        <v>0.15</v>
      </c>
      <c r="I3922">
        <v>0.3</v>
      </c>
      <c r="J3922">
        <v>1.4999999999999999E-2</v>
      </c>
      <c r="K3922">
        <v>0.43478261000000001</v>
      </c>
      <c r="L3922">
        <v>0.57994796000000004</v>
      </c>
      <c r="M3922">
        <v>-1.2233630000000001E-2</v>
      </c>
      <c r="N3922">
        <v>0.18694568</v>
      </c>
      <c r="O3922">
        <v>0.22875551999999999</v>
      </c>
      <c r="P3922">
        <v>0.58429878999999996</v>
      </c>
      <c r="Q3922">
        <v>-3.3958040000000002E-2</v>
      </c>
      <c r="R3922">
        <v>0.16399264999999999</v>
      </c>
      <c r="S3922">
        <v>0.22374076000000001</v>
      </c>
      <c r="T3922">
        <v>0.61226659000000005</v>
      </c>
      <c r="U3922">
        <v>0.26500000000000001</v>
      </c>
      <c r="V3922">
        <v>1.3333333300000001</v>
      </c>
      <c r="W3922">
        <f>COUNTIF(Table1[[#This Row],[Al2O3]:[TiO2]],0)</f>
        <v>0</v>
      </c>
      <c r="X3922">
        <f>Table1[[#This Row],[K2O]]+Table1[[#This Row],[Li2O]]+Table1[[#This Row],[Na2O]]</f>
        <v>0.1875</v>
      </c>
      <c r="Y3922">
        <f>Table1[[#This Row],[B2O3]]+Table1[[#This Row],[K2O]]+Table1[[#This Row],[Li2O]]+Table1[[#This Row],[Na2O]]</f>
        <v>0.36749999999999999</v>
      </c>
      <c r="Z3922" s="2">
        <f>Table1[[#This Row],[B2O3]]+Table1[[#This Row],[CaO]]+Table1[[#This Row],[K2O]]+Table1[[#This Row],[Li2O]]+Table1[[#This Row],[Na2O]]</f>
        <v>0.40749999999999997</v>
      </c>
      <c r="AA3922" s="2">
        <f>Table1[[#This Row],[A+B+AE]]-Table1[[#This Row],[Al2O3]]-Table1[[#This Row],[SiO2]]</f>
        <v>-0.13250000000000001</v>
      </c>
      <c r="AB3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476.202</v>
      </c>
    </row>
    <row r="3923" spans="1:28" hidden="1" x14ac:dyDescent="0.25">
      <c r="A3923">
        <v>0.23499999999999999</v>
      </c>
      <c r="B3923">
        <v>0.185</v>
      </c>
      <c r="C3923">
        <v>5.0000000000000001E-3</v>
      </c>
      <c r="D3923">
        <v>5.0000000000000001E-3</v>
      </c>
      <c r="E3923">
        <v>0.04</v>
      </c>
      <c r="F3923">
        <v>5.0000000000000001E-3</v>
      </c>
      <c r="G3923">
        <v>3.5000000000000003E-2</v>
      </c>
      <c r="H3923">
        <v>0.14499999999999999</v>
      </c>
      <c r="I3923">
        <v>0.32</v>
      </c>
      <c r="J3923">
        <v>2.5000000000000001E-2</v>
      </c>
      <c r="K3923">
        <v>0.45714285700000001</v>
      </c>
      <c r="L3923">
        <v>0.570925091</v>
      </c>
      <c r="M3923">
        <v>6.9657779999999997E-3</v>
      </c>
      <c r="N3923">
        <v>0.173911814</v>
      </c>
      <c r="O3923">
        <v>0.22142968199999999</v>
      </c>
      <c r="P3923">
        <v>0.60465850399999999</v>
      </c>
      <c r="Q3923">
        <v>-1.8470519000000001E-2</v>
      </c>
      <c r="R3923">
        <v>0.154675484</v>
      </c>
      <c r="S3923">
        <v>0.21553404300000001</v>
      </c>
      <c r="T3923">
        <v>0.62979047300000002</v>
      </c>
      <c r="U3923">
        <v>0.26500000000000001</v>
      </c>
      <c r="V3923">
        <v>1.3055555560000001</v>
      </c>
      <c r="W3923">
        <f>COUNTIF(Table1[[#This Row],[Al2O3]:[TiO2]],0)</f>
        <v>0</v>
      </c>
      <c r="X3923">
        <f>Table1[[#This Row],[K2O]]+Table1[[#This Row],[Li2O]]+Table1[[#This Row],[Na2O]]</f>
        <v>0.185</v>
      </c>
      <c r="Y3923">
        <f>Table1[[#This Row],[B2O3]]+Table1[[#This Row],[K2O]]+Table1[[#This Row],[Li2O]]+Table1[[#This Row],[Na2O]]</f>
        <v>0.37</v>
      </c>
      <c r="Z3923" s="2">
        <f>Table1[[#This Row],[B2O3]]+Table1[[#This Row],[CaO]]+Table1[[#This Row],[K2O]]+Table1[[#This Row],[Li2O]]+Table1[[#This Row],[Na2O]]</f>
        <v>0.375</v>
      </c>
      <c r="AA3923" s="2">
        <f>Table1[[#This Row],[A+B+AE]]-Table1[[#This Row],[Al2O3]]-Table1[[#This Row],[SiO2]]</f>
        <v>-0.18</v>
      </c>
      <c r="AB3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472.93149999999991</v>
      </c>
    </row>
    <row r="3924" spans="1:28" hidden="1" x14ac:dyDescent="0.25">
      <c r="A3924">
        <v>0.245</v>
      </c>
      <c r="B3924">
        <v>0.15</v>
      </c>
      <c r="C3924">
        <v>0.03</v>
      </c>
      <c r="D3924">
        <v>5.0000000000000001E-3</v>
      </c>
      <c r="E3924">
        <v>0.03</v>
      </c>
      <c r="F3924">
        <v>7.4999999999999997E-3</v>
      </c>
      <c r="G3924">
        <v>0.01</v>
      </c>
      <c r="H3924">
        <v>0.14499999999999999</v>
      </c>
      <c r="I3924">
        <v>0.37</v>
      </c>
      <c r="J3924">
        <v>7.4999999999999997E-3</v>
      </c>
      <c r="K3924">
        <v>0.48684210999999999</v>
      </c>
      <c r="L3924">
        <v>0.56802898999999996</v>
      </c>
      <c r="M3924">
        <v>1.543039E-2</v>
      </c>
      <c r="N3924">
        <v>0.16049631</v>
      </c>
      <c r="O3924">
        <v>0.23483291000000001</v>
      </c>
      <c r="P3924">
        <v>0.60467077999999996</v>
      </c>
      <c r="Q3924">
        <v>-1.6183400000000001E-2</v>
      </c>
      <c r="R3924">
        <v>0.14624217</v>
      </c>
      <c r="S3924">
        <v>0.22927838</v>
      </c>
      <c r="T3924">
        <v>0.62447944</v>
      </c>
      <c r="U3924">
        <v>0.27</v>
      </c>
      <c r="V3924">
        <v>1.58064516</v>
      </c>
      <c r="W3924">
        <f>COUNTIF(Table1[[#This Row],[Al2O3]:[TiO2]],0)</f>
        <v>0</v>
      </c>
      <c r="X3924">
        <f>Table1[[#This Row],[K2O]]+Table1[[#This Row],[Li2O]]+Table1[[#This Row],[Na2O]]</f>
        <v>0.16249999999999998</v>
      </c>
      <c r="Y3924">
        <f>Table1[[#This Row],[B2O3]]+Table1[[#This Row],[K2O]]+Table1[[#This Row],[Li2O]]+Table1[[#This Row],[Na2O]]</f>
        <v>0.3125</v>
      </c>
      <c r="Z3924" s="2">
        <f>Table1[[#This Row],[B2O3]]+Table1[[#This Row],[CaO]]+Table1[[#This Row],[K2O]]+Table1[[#This Row],[Li2O]]+Table1[[#This Row],[Na2O]]</f>
        <v>0.34250000000000003</v>
      </c>
      <c r="AA3924" s="2">
        <f>Table1[[#This Row],[A+B+AE]]-Table1[[#This Row],[Al2O3]]-Table1[[#This Row],[SiO2]]</f>
        <v>-0.27249999999999996</v>
      </c>
      <c r="AB3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509.89550000000008</v>
      </c>
    </row>
    <row r="3925" spans="1:28" hidden="1" x14ac:dyDescent="0.25">
      <c r="A3925">
        <v>0.245</v>
      </c>
      <c r="B3925">
        <v>0.16</v>
      </c>
      <c r="C3925">
        <v>3.5000000000000003E-2</v>
      </c>
      <c r="D3925">
        <v>2.5000000000000001E-3</v>
      </c>
      <c r="E3925">
        <v>3.5000000000000003E-2</v>
      </c>
      <c r="F3925">
        <v>7.4999999999999997E-3</v>
      </c>
      <c r="G3925">
        <v>5.0000000000000001E-3</v>
      </c>
      <c r="H3925">
        <v>0.14000000000000001</v>
      </c>
      <c r="I3925">
        <v>0.34499999999999997</v>
      </c>
      <c r="J3925">
        <v>2.5000000000000001E-2</v>
      </c>
      <c r="K3925">
        <v>0.47260274000000002</v>
      </c>
      <c r="L3925">
        <v>0.57170388000000005</v>
      </c>
      <c r="M3925">
        <v>2.0739489999999999E-2</v>
      </c>
      <c r="N3925">
        <v>0.15463968</v>
      </c>
      <c r="O3925">
        <v>0.23854381</v>
      </c>
      <c r="P3925">
        <v>0.60681651000000003</v>
      </c>
      <c r="Q3925">
        <v>-1.112725E-2</v>
      </c>
      <c r="R3925">
        <v>0.1409157</v>
      </c>
      <c r="S3925">
        <v>0.23202624999999999</v>
      </c>
      <c r="T3925">
        <v>0.62705805000000003</v>
      </c>
      <c r="U3925">
        <v>0.26500000000000001</v>
      </c>
      <c r="V3925">
        <v>1.68965517</v>
      </c>
      <c r="W3925">
        <f>COUNTIF(Table1[[#This Row],[Al2O3]:[TiO2]],0)</f>
        <v>0</v>
      </c>
      <c r="X3925">
        <f>Table1[[#This Row],[K2O]]+Table1[[#This Row],[Li2O]]+Table1[[#This Row],[Na2O]]</f>
        <v>0.15250000000000002</v>
      </c>
      <c r="Y3925">
        <f>Table1[[#This Row],[B2O3]]+Table1[[#This Row],[K2O]]+Table1[[#This Row],[Li2O]]+Table1[[#This Row],[Na2O]]</f>
        <v>0.3125</v>
      </c>
      <c r="Z3925" s="2">
        <f>Table1[[#This Row],[B2O3]]+Table1[[#This Row],[CaO]]+Table1[[#This Row],[K2O]]+Table1[[#This Row],[Li2O]]+Table1[[#This Row],[Na2O]]</f>
        <v>0.34750000000000003</v>
      </c>
      <c r="AA3925" s="2">
        <f>Table1[[#This Row],[A+B+AE]]-Table1[[#This Row],[Al2O3]]-Table1[[#This Row],[SiO2]]</f>
        <v>-0.24249999999999994</v>
      </c>
      <c r="AB3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512.00350000000003</v>
      </c>
    </row>
    <row r="3926" spans="1:28" hidden="1" x14ac:dyDescent="0.25">
      <c r="A3926">
        <v>0.215</v>
      </c>
      <c r="B3926">
        <v>0.14499999999999999</v>
      </c>
      <c r="C3926">
        <v>0.03</v>
      </c>
      <c r="D3926">
        <v>5.0000000000000001E-3</v>
      </c>
      <c r="E3926">
        <v>4.4999999999999998E-2</v>
      </c>
      <c r="F3926">
        <v>5.0000000000000001E-3</v>
      </c>
      <c r="G3926">
        <v>1.4999999999999999E-2</v>
      </c>
      <c r="H3926">
        <v>0.13</v>
      </c>
      <c r="I3926">
        <v>0.375</v>
      </c>
      <c r="J3926">
        <v>3.5000000000000003E-2</v>
      </c>
      <c r="K3926">
        <v>0.52083333300000001</v>
      </c>
      <c r="L3926">
        <v>0.57400551200000005</v>
      </c>
      <c r="M3926">
        <v>3.0339741999999999E-2</v>
      </c>
      <c r="N3926">
        <v>0.15681631600000001</v>
      </c>
      <c r="O3926">
        <v>0.21526261999999999</v>
      </c>
      <c r="P3926">
        <v>0.62792106400000003</v>
      </c>
      <c r="Q3926">
        <v>-1.7968500000000001E-4</v>
      </c>
      <c r="R3926">
        <v>0.141434058</v>
      </c>
      <c r="S3926">
        <v>0.21038725899999999</v>
      </c>
      <c r="T3926">
        <v>0.64817868199999995</v>
      </c>
      <c r="U3926">
        <v>0.26</v>
      </c>
      <c r="V3926">
        <v>1.4827586210000001</v>
      </c>
      <c r="W3926">
        <f>COUNTIF(Table1[[#This Row],[Al2O3]:[TiO2]],0)</f>
        <v>0</v>
      </c>
      <c r="X3926">
        <f>Table1[[#This Row],[K2O]]+Table1[[#This Row],[Li2O]]+Table1[[#This Row],[Na2O]]</f>
        <v>0.15</v>
      </c>
      <c r="Y3926">
        <f>Table1[[#This Row],[B2O3]]+Table1[[#This Row],[K2O]]+Table1[[#This Row],[Li2O]]+Table1[[#This Row],[Na2O]]</f>
        <v>0.29499999999999998</v>
      </c>
      <c r="Z3926" s="2">
        <f>Table1[[#This Row],[B2O3]]+Table1[[#This Row],[CaO]]+Table1[[#This Row],[K2O]]+Table1[[#This Row],[Li2O]]+Table1[[#This Row],[Na2O]]</f>
        <v>0.32500000000000001</v>
      </c>
      <c r="AA3926" s="2">
        <f>Table1[[#This Row],[A+B+AE]]-Table1[[#This Row],[Al2O3]]-Table1[[#This Row],[SiO2]]</f>
        <v>-0.26500000000000001</v>
      </c>
      <c r="AB3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501.95099999999991</v>
      </c>
    </row>
    <row r="3927" spans="1:28" hidden="1" x14ac:dyDescent="0.25">
      <c r="A3927">
        <v>0.22</v>
      </c>
      <c r="B3927">
        <v>0.155</v>
      </c>
      <c r="C3927">
        <v>0.01</v>
      </c>
      <c r="D3927">
        <v>2.5000000000000001E-3</v>
      </c>
      <c r="E3927">
        <v>2.5000000000000001E-2</v>
      </c>
      <c r="F3927">
        <v>2.5000000000000001E-3</v>
      </c>
      <c r="G3927">
        <v>0.04</v>
      </c>
      <c r="H3927">
        <v>0.13</v>
      </c>
      <c r="I3927">
        <v>0.4</v>
      </c>
      <c r="J3927">
        <v>1.4999999999999999E-2</v>
      </c>
      <c r="K3927">
        <v>0.53333333299999997</v>
      </c>
      <c r="L3927">
        <v>0.56233327200000005</v>
      </c>
      <c r="M3927">
        <v>2.6338123000000001E-2</v>
      </c>
      <c r="N3927">
        <v>0.164613131</v>
      </c>
      <c r="O3927">
        <v>0.20660574900000001</v>
      </c>
      <c r="P3927">
        <v>0.62878111999999997</v>
      </c>
      <c r="Q3927">
        <v>-3.1004399999999999E-4</v>
      </c>
      <c r="R3927">
        <v>0.14535767899999999</v>
      </c>
      <c r="S3927">
        <v>0.20278179800000001</v>
      </c>
      <c r="T3927">
        <v>0.65186052299999997</v>
      </c>
      <c r="U3927">
        <v>0.255</v>
      </c>
      <c r="V3927">
        <v>1.294117647</v>
      </c>
      <c r="W3927">
        <f>COUNTIF(Table1[[#This Row],[Al2O3]:[TiO2]],0)</f>
        <v>0</v>
      </c>
      <c r="X3927">
        <f>Table1[[#This Row],[K2O]]+Table1[[#This Row],[Li2O]]+Table1[[#This Row],[Na2O]]</f>
        <v>0.17250000000000001</v>
      </c>
      <c r="Y3927">
        <f>Table1[[#This Row],[B2O3]]+Table1[[#This Row],[K2O]]+Table1[[#This Row],[Li2O]]+Table1[[#This Row],[Na2O]]</f>
        <v>0.32750000000000001</v>
      </c>
      <c r="Z3927" s="2">
        <f>Table1[[#This Row],[B2O3]]+Table1[[#This Row],[CaO]]+Table1[[#This Row],[K2O]]+Table1[[#This Row],[Li2O]]+Table1[[#This Row],[Na2O]]</f>
        <v>0.33750000000000002</v>
      </c>
      <c r="AA3927" s="2">
        <f>Table1[[#This Row],[A+B+AE]]-Table1[[#This Row],[Al2O3]]-Table1[[#This Row],[SiO2]]</f>
        <v>-0.28249999999999997</v>
      </c>
      <c r="AB3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482.20499999999993</v>
      </c>
    </row>
    <row r="3928" spans="1:28" hidden="1" x14ac:dyDescent="0.25">
      <c r="A3928">
        <v>0.23</v>
      </c>
      <c r="B3928">
        <v>0.18</v>
      </c>
      <c r="C3928">
        <v>0.04</v>
      </c>
      <c r="D3928">
        <v>2.5000000000000001E-3</v>
      </c>
      <c r="E3928">
        <v>0.03</v>
      </c>
      <c r="F3928">
        <v>5.0000000000000001E-3</v>
      </c>
      <c r="G3928">
        <v>4.4999999999999998E-2</v>
      </c>
      <c r="H3928">
        <v>0.14000000000000001</v>
      </c>
      <c r="I3928">
        <v>0.32</v>
      </c>
      <c r="J3928">
        <v>7.4999999999999997E-3</v>
      </c>
      <c r="K3928">
        <v>0.46376811600000001</v>
      </c>
      <c r="L3928">
        <v>0.57559144500000003</v>
      </c>
      <c r="M3928">
        <v>-6.3873150000000002E-3</v>
      </c>
      <c r="N3928">
        <v>0.18862026300000001</v>
      </c>
      <c r="O3928">
        <v>0.21623756</v>
      </c>
      <c r="P3928">
        <v>0.59514217599999997</v>
      </c>
      <c r="Q3928">
        <v>-2.5311439000000002E-2</v>
      </c>
      <c r="R3928">
        <v>0.16231933600000001</v>
      </c>
      <c r="S3928">
        <v>0.212478002</v>
      </c>
      <c r="T3928">
        <v>0.62520266199999996</v>
      </c>
      <c r="U3928">
        <v>0.25</v>
      </c>
      <c r="V3928">
        <v>1.243243243</v>
      </c>
      <c r="W3928">
        <f>COUNTIF(Table1[[#This Row],[Al2O3]:[TiO2]],0)</f>
        <v>0</v>
      </c>
      <c r="X3928">
        <f>Table1[[#This Row],[K2O]]+Table1[[#This Row],[Li2O]]+Table1[[#This Row],[Na2O]]</f>
        <v>0.19</v>
      </c>
      <c r="Y3928">
        <f>Table1[[#This Row],[B2O3]]+Table1[[#This Row],[K2O]]+Table1[[#This Row],[Li2O]]+Table1[[#This Row],[Na2O]]</f>
        <v>0.37</v>
      </c>
      <c r="Z3928" s="2">
        <f>Table1[[#This Row],[B2O3]]+Table1[[#This Row],[CaO]]+Table1[[#This Row],[K2O]]+Table1[[#This Row],[Li2O]]+Table1[[#This Row],[Na2O]]</f>
        <v>0.41000000000000003</v>
      </c>
      <c r="AA3928" s="2">
        <f>Table1[[#This Row],[A+B+AE]]-Table1[[#This Row],[Al2O3]]-Table1[[#This Row],[SiO2]]</f>
        <v>-0.13999999999999999</v>
      </c>
      <c r="AB3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465.47450000000003</v>
      </c>
    </row>
    <row r="3929" spans="1:28" hidden="1" x14ac:dyDescent="0.25">
      <c r="A3929">
        <v>0.22500000000000001</v>
      </c>
      <c r="B3929">
        <v>0.16</v>
      </c>
      <c r="C3929">
        <v>0.03</v>
      </c>
      <c r="D3929">
        <v>5.0000000000000001E-3</v>
      </c>
      <c r="E3929">
        <v>0.02</v>
      </c>
      <c r="F3929">
        <v>5.0000000000000001E-3</v>
      </c>
      <c r="G3929">
        <v>1.4999999999999999E-2</v>
      </c>
      <c r="H3929">
        <v>0.13</v>
      </c>
      <c r="I3929">
        <v>0.36499999999999999</v>
      </c>
      <c r="J3929">
        <v>4.4999999999999998E-2</v>
      </c>
      <c r="K3929">
        <v>0.50694444000000005</v>
      </c>
      <c r="L3929">
        <v>0.57096521</v>
      </c>
      <c r="M3929">
        <v>3.2732070000000002E-2</v>
      </c>
      <c r="N3929">
        <v>0.15282501000000001</v>
      </c>
      <c r="O3929">
        <v>0.21954111000000001</v>
      </c>
      <c r="P3929">
        <v>0.62763387999999998</v>
      </c>
      <c r="Q3929">
        <v>2.56157E-3</v>
      </c>
      <c r="R3929">
        <v>0.13743575999999999</v>
      </c>
      <c r="S3929">
        <v>0.21394848999999999</v>
      </c>
      <c r="T3929">
        <v>0.64861575000000005</v>
      </c>
      <c r="U3929">
        <v>0.26500000000000001</v>
      </c>
      <c r="V3929">
        <v>1.5517241399999999</v>
      </c>
      <c r="W3929">
        <f>COUNTIF(Table1[[#This Row],[Al2O3]:[TiO2]],0)</f>
        <v>0</v>
      </c>
      <c r="X3929">
        <f>Table1[[#This Row],[K2O]]+Table1[[#This Row],[Li2O]]+Table1[[#This Row],[Na2O]]</f>
        <v>0.15</v>
      </c>
      <c r="Y3929">
        <f>Table1[[#This Row],[B2O3]]+Table1[[#This Row],[K2O]]+Table1[[#This Row],[Li2O]]+Table1[[#This Row],[Na2O]]</f>
        <v>0.31</v>
      </c>
      <c r="Z3929" s="2">
        <f>Table1[[#This Row],[B2O3]]+Table1[[#This Row],[CaO]]+Table1[[#This Row],[K2O]]+Table1[[#This Row],[Li2O]]+Table1[[#This Row],[Na2O]]</f>
        <v>0.34</v>
      </c>
      <c r="AA3929" s="2">
        <f>Table1[[#This Row],[A+B+AE]]-Table1[[#This Row],[Al2O3]]-Table1[[#This Row],[SiO2]]</f>
        <v>-0.24999999999999997</v>
      </c>
      <c r="AB3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502.13300000000004</v>
      </c>
    </row>
    <row r="3930" spans="1:28" hidden="1" x14ac:dyDescent="0.25">
      <c r="A3930">
        <v>0.24</v>
      </c>
      <c r="B3930">
        <v>0.16500000000000001</v>
      </c>
      <c r="C3930">
        <v>0.01</v>
      </c>
      <c r="D3930">
        <v>5.0000000000000001E-3</v>
      </c>
      <c r="E3930">
        <v>0.03</v>
      </c>
      <c r="F3930">
        <v>7.4999999999999997E-3</v>
      </c>
      <c r="G3930">
        <v>2.5000000000000001E-2</v>
      </c>
      <c r="H3930">
        <v>0.14000000000000001</v>
      </c>
      <c r="I3930">
        <v>0.36</v>
      </c>
      <c r="J3930">
        <v>1.7500000000000002E-2</v>
      </c>
      <c r="K3930">
        <v>0.48648648999999999</v>
      </c>
      <c r="L3930">
        <v>0.56602494999999997</v>
      </c>
      <c r="M3930">
        <v>1.7639120000000001E-2</v>
      </c>
      <c r="N3930">
        <v>0.16224537999999999</v>
      </c>
      <c r="O3930">
        <v>0.22669204000000001</v>
      </c>
      <c r="P3930">
        <v>0.61106256999999997</v>
      </c>
      <c r="Q3930">
        <v>-1.102094E-2</v>
      </c>
      <c r="R3930">
        <v>0.14554328</v>
      </c>
      <c r="S3930">
        <v>0.22121141</v>
      </c>
      <c r="T3930">
        <v>0.63324530999999995</v>
      </c>
      <c r="U3930">
        <v>0.27</v>
      </c>
      <c r="V3930">
        <v>1.4545454499999999</v>
      </c>
      <c r="W3930">
        <f>COUNTIF(Table1[[#This Row],[Al2O3]:[TiO2]],0)</f>
        <v>0</v>
      </c>
      <c r="X3930">
        <f>Table1[[#This Row],[K2O]]+Table1[[#This Row],[Li2O]]+Table1[[#This Row],[Na2O]]</f>
        <v>0.17250000000000001</v>
      </c>
      <c r="Y3930">
        <f>Table1[[#This Row],[B2O3]]+Table1[[#This Row],[K2O]]+Table1[[#This Row],[Li2O]]+Table1[[#This Row],[Na2O]]</f>
        <v>0.33750000000000002</v>
      </c>
      <c r="Z3930" s="2">
        <f>Table1[[#This Row],[B2O3]]+Table1[[#This Row],[CaO]]+Table1[[#This Row],[K2O]]+Table1[[#This Row],[Li2O]]+Table1[[#This Row],[Na2O]]</f>
        <v>0.34750000000000003</v>
      </c>
      <c r="AA3930" s="2">
        <f>Table1[[#This Row],[A+B+AE]]-Table1[[#This Row],[Al2O3]]-Table1[[#This Row],[SiO2]]</f>
        <v>-0.25249999999999995</v>
      </c>
      <c r="AB3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491.68449999999996</v>
      </c>
    </row>
    <row r="3931" spans="1:28" hidden="1" x14ac:dyDescent="0.25">
      <c r="A3931">
        <v>0.22500000000000001</v>
      </c>
      <c r="B3931">
        <v>0.16500000000000001</v>
      </c>
      <c r="C3931">
        <v>0.01</v>
      </c>
      <c r="D3931">
        <v>2.5000000000000001E-3</v>
      </c>
      <c r="E3931">
        <v>0.02</v>
      </c>
      <c r="F3931">
        <v>2.5000000000000001E-3</v>
      </c>
      <c r="G3931">
        <v>0.01</v>
      </c>
      <c r="H3931">
        <v>0.14000000000000001</v>
      </c>
      <c r="I3931">
        <v>0.38</v>
      </c>
      <c r="J3931">
        <v>4.4999999999999998E-2</v>
      </c>
      <c r="K3931">
        <v>0.51006711400000004</v>
      </c>
      <c r="L3931">
        <v>0.56366202499999996</v>
      </c>
      <c r="M3931">
        <v>4.1480089999999997E-2</v>
      </c>
      <c r="N3931">
        <v>0.14752602100000001</v>
      </c>
      <c r="O3931">
        <v>0.21504554200000001</v>
      </c>
      <c r="P3931">
        <v>0.63742843800000004</v>
      </c>
      <c r="Q3931">
        <v>6.0398190000000001E-3</v>
      </c>
      <c r="R3931">
        <v>0.13712111399999999</v>
      </c>
      <c r="S3931">
        <v>0.20830633100000001</v>
      </c>
      <c r="T3931">
        <v>0.654572555</v>
      </c>
      <c r="U3931">
        <v>0.26</v>
      </c>
      <c r="V3931">
        <v>1.5</v>
      </c>
      <c r="W3931">
        <f>COUNTIF(Table1[[#This Row],[Al2O3]:[TiO2]],0)</f>
        <v>0</v>
      </c>
      <c r="X3931">
        <f>Table1[[#This Row],[K2O]]+Table1[[#This Row],[Li2O]]+Table1[[#This Row],[Na2O]]</f>
        <v>0.15250000000000002</v>
      </c>
      <c r="Y3931">
        <f>Table1[[#This Row],[B2O3]]+Table1[[#This Row],[K2O]]+Table1[[#This Row],[Li2O]]+Table1[[#This Row],[Na2O]]</f>
        <v>0.3175</v>
      </c>
      <c r="Z3931" s="2">
        <f>Table1[[#This Row],[B2O3]]+Table1[[#This Row],[CaO]]+Table1[[#This Row],[K2O]]+Table1[[#This Row],[Li2O]]+Table1[[#This Row],[Na2O]]</f>
        <v>0.32750000000000001</v>
      </c>
      <c r="AA3931" s="2">
        <f>Table1[[#This Row],[A+B+AE]]-Table1[[#This Row],[Al2O3]]-Table1[[#This Row],[SiO2]]</f>
        <v>-0.27749999999999997</v>
      </c>
      <c r="AB3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508.48299999999995</v>
      </c>
    </row>
    <row r="3932" spans="1:28" hidden="1" x14ac:dyDescent="0.25">
      <c r="A3932">
        <v>0.215</v>
      </c>
      <c r="B3932">
        <v>0.16</v>
      </c>
      <c r="C3932">
        <v>0.02</v>
      </c>
      <c r="D3932">
        <v>5.0000000000000001E-3</v>
      </c>
      <c r="E3932">
        <v>0.04</v>
      </c>
      <c r="F3932">
        <v>5.0000000000000001E-3</v>
      </c>
      <c r="G3932">
        <v>3.5000000000000003E-2</v>
      </c>
      <c r="H3932">
        <v>0.125</v>
      </c>
      <c r="I3932">
        <v>0.36499999999999999</v>
      </c>
      <c r="J3932">
        <v>0.03</v>
      </c>
      <c r="K3932">
        <v>0.51773049699999996</v>
      </c>
      <c r="L3932">
        <v>0.57119341999999995</v>
      </c>
      <c r="M3932">
        <v>2.4703197E-2</v>
      </c>
      <c r="N3932">
        <v>0.16466082400000001</v>
      </c>
      <c r="O3932">
        <v>0.209263053</v>
      </c>
      <c r="P3932">
        <v>0.62607612300000004</v>
      </c>
      <c r="Q3932">
        <v>-2.27882E-4</v>
      </c>
      <c r="R3932">
        <v>0.14407972299999999</v>
      </c>
      <c r="S3932">
        <v>0.20512624800000001</v>
      </c>
      <c r="T3932">
        <v>0.65079402900000005</v>
      </c>
      <c r="U3932">
        <v>0.255</v>
      </c>
      <c r="V3932">
        <v>1.34375</v>
      </c>
      <c r="W3932">
        <f>COUNTIF(Table1[[#This Row],[Al2O3]:[TiO2]],0)</f>
        <v>0</v>
      </c>
      <c r="X3932">
        <f>Table1[[#This Row],[K2O]]+Table1[[#This Row],[Li2O]]+Table1[[#This Row],[Na2O]]</f>
        <v>0.16500000000000001</v>
      </c>
      <c r="Y3932">
        <f>Table1[[#This Row],[B2O3]]+Table1[[#This Row],[K2O]]+Table1[[#This Row],[Li2O]]+Table1[[#This Row],[Na2O]]</f>
        <v>0.32500000000000001</v>
      </c>
      <c r="Z3932" s="2">
        <f>Table1[[#This Row],[B2O3]]+Table1[[#This Row],[CaO]]+Table1[[#This Row],[K2O]]+Table1[[#This Row],[Li2O]]+Table1[[#This Row],[Na2O]]</f>
        <v>0.34499999999999997</v>
      </c>
      <c r="AA3932" s="2">
        <f>Table1[[#This Row],[A+B+AE]]-Table1[[#This Row],[Al2O3]]-Table1[[#This Row],[SiO2]]</f>
        <v>-0.23500000000000001</v>
      </c>
      <c r="AB3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480.81550000000004</v>
      </c>
    </row>
    <row r="3933" spans="1:28" hidden="1" x14ac:dyDescent="0.25">
      <c r="A3933">
        <v>0.23</v>
      </c>
      <c r="B3933">
        <v>0.18</v>
      </c>
      <c r="C3933">
        <v>0.03</v>
      </c>
      <c r="D3933">
        <v>2.5000000000000001E-3</v>
      </c>
      <c r="E3933">
        <v>0.04</v>
      </c>
      <c r="F3933">
        <v>5.0000000000000001E-3</v>
      </c>
      <c r="G3933">
        <v>0.05</v>
      </c>
      <c r="H3933">
        <v>0.13500000000000001</v>
      </c>
      <c r="I3933">
        <v>0.32</v>
      </c>
      <c r="J3933">
        <v>7.4999999999999997E-3</v>
      </c>
      <c r="K3933">
        <v>0.46715328499999997</v>
      </c>
      <c r="L3933">
        <v>0.57453029200000005</v>
      </c>
      <c r="M3933">
        <v>-4.3057820000000002E-3</v>
      </c>
      <c r="N3933">
        <v>0.18639050500000001</v>
      </c>
      <c r="O3933">
        <v>0.21683180499999999</v>
      </c>
      <c r="P3933">
        <v>0.596777691</v>
      </c>
      <c r="Q3933">
        <v>-2.2814765000000001E-2</v>
      </c>
      <c r="R3933">
        <v>0.159746096</v>
      </c>
      <c r="S3933">
        <v>0.213130705</v>
      </c>
      <c r="T3933">
        <v>0.62712319900000002</v>
      </c>
      <c r="U3933">
        <v>0.25</v>
      </c>
      <c r="V3933">
        <v>1.243243243</v>
      </c>
      <c r="W3933">
        <f>COUNTIF(Table1[[#This Row],[Al2O3]:[TiO2]],0)</f>
        <v>0</v>
      </c>
      <c r="X3933">
        <f>Table1[[#This Row],[K2O]]+Table1[[#This Row],[Li2O]]+Table1[[#This Row],[Na2O]]</f>
        <v>0.19</v>
      </c>
      <c r="Y3933">
        <f>Table1[[#This Row],[B2O3]]+Table1[[#This Row],[K2O]]+Table1[[#This Row],[Li2O]]+Table1[[#This Row],[Na2O]]</f>
        <v>0.37</v>
      </c>
      <c r="Z3933" s="2">
        <f>Table1[[#This Row],[B2O3]]+Table1[[#This Row],[CaO]]+Table1[[#This Row],[K2O]]+Table1[[#This Row],[Li2O]]+Table1[[#This Row],[Na2O]]</f>
        <v>0.4</v>
      </c>
      <c r="AA3933" s="2">
        <f>Table1[[#This Row],[A+B+AE]]-Table1[[#This Row],[Al2O3]]-Table1[[#This Row],[SiO2]]</f>
        <v>-0.15</v>
      </c>
      <c r="AB3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460.59749999999997</v>
      </c>
    </row>
    <row r="3934" spans="1:28" hidden="1" x14ac:dyDescent="0.25">
      <c r="A3934">
        <v>0.23499999999999999</v>
      </c>
      <c r="B3934">
        <v>0.13</v>
      </c>
      <c r="C3934">
        <v>0.04</v>
      </c>
      <c r="D3934">
        <v>5.0000000000000001E-3</v>
      </c>
      <c r="E3934">
        <v>0.03</v>
      </c>
      <c r="F3934">
        <v>0.01</v>
      </c>
      <c r="G3934">
        <v>0.01</v>
      </c>
      <c r="H3934">
        <v>0.13500000000000001</v>
      </c>
      <c r="I3934">
        <v>0.4</v>
      </c>
      <c r="J3934">
        <v>5.0000000000000001E-3</v>
      </c>
      <c r="K3934">
        <v>0.51948051900000003</v>
      </c>
      <c r="L3934">
        <v>0.56912015999999999</v>
      </c>
      <c r="M3934">
        <v>2.1154316999999999E-2</v>
      </c>
      <c r="N3934">
        <v>0.15792716300000001</v>
      </c>
      <c r="O3934">
        <v>0.22981536499999999</v>
      </c>
      <c r="P3934">
        <v>0.61225747100000005</v>
      </c>
      <c r="Q3934">
        <v>-9.3772439999999999E-3</v>
      </c>
      <c r="R3934">
        <v>0.142093781</v>
      </c>
      <c r="S3934">
        <v>0.225850785</v>
      </c>
      <c r="T3934">
        <v>0.63205543399999997</v>
      </c>
      <c r="U3934">
        <v>0.27</v>
      </c>
      <c r="V3934">
        <v>1.6206896550000001</v>
      </c>
      <c r="W3934">
        <f>COUNTIF(Table1[[#This Row],[Al2O3]:[TiO2]],0)</f>
        <v>0</v>
      </c>
      <c r="X3934">
        <f>Table1[[#This Row],[K2O]]+Table1[[#This Row],[Li2O]]+Table1[[#This Row],[Na2O]]</f>
        <v>0.155</v>
      </c>
      <c r="Y3934">
        <f>Table1[[#This Row],[B2O3]]+Table1[[#This Row],[K2O]]+Table1[[#This Row],[Li2O]]+Table1[[#This Row],[Na2O]]</f>
        <v>0.28500000000000003</v>
      </c>
      <c r="Z3934" s="2">
        <f>Table1[[#This Row],[B2O3]]+Table1[[#This Row],[CaO]]+Table1[[#This Row],[K2O]]+Table1[[#This Row],[Li2O]]+Table1[[#This Row],[Na2O]]</f>
        <v>0.32500000000000007</v>
      </c>
      <c r="AA3934" s="2">
        <f>Table1[[#This Row],[A+B+AE]]-Table1[[#This Row],[Al2O3]]-Table1[[#This Row],[SiO2]]</f>
        <v>-0.30999999999999994</v>
      </c>
      <c r="AB3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514.61250000000007</v>
      </c>
    </row>
    <row r="3935" spans="1:28" hidden="1" x14ac:dyDescent="0.25">
      <c r="A3935">
        <v>0.21</v>
      </c>
      <c r="B3935">
        <v>0.13500000000000001</v>
      </c>
      <c r="C3935">
        <v>0.01</v>
      </c>
      <c r="D3935">
        <v>5.0000000000000001E-3</v>
      </c>
      <c r="E3935">
        <v>4.4999999999999998E-2</v>
      </c>
      <c r="F3935">
        <v>0.01</v>
      </c>
      <c r="G3935">
        <v>0.04</v>
      </c>
      <c r="H3935">
        <v>0.125</v>
      </c>
      <c r="I3935">
        <v>0.40500000000000003</v>
      </c>
      <c r="J3935">
        <v>1.4999999999999999E-2</v>
      </c>
      <c r="K3935">
        <v>0.54729729699999996</v>
      </c>
      <c r="L3935">
        <v>0.56986873599999999</v>
      </c>
      <c r="M3935">
        <v>2.1837125999999998E-2</v>
      </c>
      <c r="N3935">
        <v>0.16931987600000001</v>
      </c>
      <c r="O3935">
        <v>0.20528360900000001</v>
      </c>
      <c r="P3935">
        <v>0.62539651500000004</v>
      </c>
      <c r="Q3935">
        <v>-2.7798649999999999E-3</v>
      </c>
      <c r="R3935">
        <v>0.14749775400000001</v>
      </c>
      <c r="S3935">
        <v>0.202845634</v>
      </c>
      <c r="T3935">
        <v>0.64965661100000005</v>
      </c>
      <c r="U3935">
        <v>0.27</v>
      </c>
      <c r="V3935">
        <v>1.2727272730000001</v>
      </c>
      <c r="W3935">
        <f>COUNTIF(Table1[[#This Row],[Al2O3]:[TiO2]],0)</f>
        <v>0</v>
      </c>
      <c r="X3935">
        <f>Table1[[#This Row],[K2O]]+Table1[[#This Row],[Li2O]]+Table1[[#This Row],[Na2O]]</f>
        <v>0.17499999999999999</v>
      </c>
      <c r="Y3935">
        <f>Table1[[#This Row],[B2O3]]+Table1[[#This Row],[K2O]]+Table1[[#This Row],[Li2O]]+Table1[[#This Row],[Na2O]]</f>
        <v>0.31000000000000005</v>
      </c>
      <c r="Z3935" s="2">
        <f>Table1[[#This Row],[B2O3]]+Table1[[#This Row],[CaO]]+Table1[[#This Row],[K2O]]+Table1[[#This Row],[Li2O]]+Table1[[#This Row],[Na2O]]</f>
        <v>0.32000000000000006</v>
      </c>
      <c r="AA3935" s="2">
        <f>Table1[[#This Row],[A+B+AE]]-Table1[[#This Row],[Al2O3]]-Table1[[#This Row],[SiO2]]</f>
        <v>-0.29499999999999993</v>
      </c>
      <c r="AB3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479.33799999999997</v>
      </c>
    </row>
    <row r="3936" spans="1:28" hidden="1" x14ac:dyDescent="0.25">
      <c r="A3936">
        <v>0.185</v>
      </c>
      <c r="B3936">
        <v>0.125</v>
      </c>
      <c r="C3936">
        <v>0.02</v>
      </c>
      <c r="D3936">
        <v>5.0000000000000001E-3</v>
      </c>
      <c r="E3936">
        <v>0.05</v>
      </c>
      <c r="F3936">
        <v>0.01</v>
      </c>
      <c r="G3936">
        <v>5.5E-2</v>
      </c>
      <c r="H3936">
        <v>0.11</v>
      </c>
      <c r="I3936">
        <v>0.41499999999999998</v>
      </c>
      <c r="J3936">
        <v>2.5000000000000001E-2</v>
      </c>
      <c r="K3936">
        <v>0.58450704200000003</v>
      </c>
      <c r="L3936">
        <v>0.57651388599999998</v>
      </c>
      <c r="M3936">
        <v>2.5081724E-2</v>
      </c>
      <c r="N3936">
        <v>0.17779040800000001</v>
      </c>
      <c r="O3936">
        <v>0.186094234</v>
      </c>
      <c r="P3936">
        <v>0.63611535799999996</v>
      </c>
      <c r="Q3936">
        <v>5.7024420000000003E-3</v>
      </c>
      <c r="R3936">
        <v>0.149549821</v>
      </c>
      <c r="S3936">
        <v>0.18558924600000001</v>
      </c>
      <c r="T3936">
        <v>0.66486093300000004</v>
      </c>
      <c r="U3936">
        <v>0.26500000000000001</v>
      </c>
      <c r="V3936">
        <v>1.1212121209999999</v>
      </c>
      <c r="W3936">
        <f>COUNTIF(Table1[[#This Row],[Al2O3]:[TiO2]],0)</f>
        <v>0</v>
      </c>
      <c r="X3936">
        <f>Table1[[#This Row],[K2O]]+Table1[[#This Row],[Li2O]]+Table1[[#This Row],[Na2O]]</f>
        <v>0.17499999999999999</v>
      </c>
      <c r="Y3936">
        <f>Table1[[#This Row],[B2O3]]+Table1[[#This Row],[K2O]]+Table1[[#This Row],[Li2O]]+Table1[[#This Row],[Na2O]]</f>
        <v>0.3</v>
      </c>
      <c r="Z3936" s="2">
        <f>Table1[[#This Row],[B2O3]]+Table1[[#This Row],[CaO]]+Table1[[#This Row],[K2O]]+Table1[[#This Row],[Li2O]]+Table1[[#This Row],[Na2O]]</f>
        <v>0.32</v>
      </c>
      <c r="AA3936" s="2">
        <f>Table1[[#This Row],[A+B+AE]]-Table1[[#This Row],[Al2O3]]-Table1[[#This Row],[SiO2]]</f>
        <v>-0.27999999999999997</v>
      </c>
      <c r="AB3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463.03999999999996</v>
      </c>
    </row>
    <row r="3937" spans="1:28" hidden="1" x14ac:dyDescent="0.25">
      <c r="A3937">
        <v>0.21</v>
      </c>
      <c r="B3937">
        <v>0.13500000000000001</v>
      </c>
      <c r="C3937">
        <v>3.5000000000000003E-2</v>
      </c>
      <c r="D3937">
        <v>2.5000000000000001E-3</v>
      </c>
      <c r="E3937">
        <v>4.4999999999999998E-2</v>
      </c>
      <c r="F3937">
        <v>5.0000000000000001E-3</v>
      </c>
      <c r="G3937">
        <v>3.5000000000000003E-2</v>
      </c>
      <c r="H3937">
        <v>0.13</v>
      </c>
      <c r="I3937">
        <v>0.38</v>
      </c>
      <c r="J3937">
        <v>2.2499999999999999E-2</v>
      </c>
      <c r="K3937">
        <v>0.52777777800000003</v>
      </c>
      <c r="L3937">
        <v>0.57911117300000003</v>
      </c>
      <c r="M3937">
        <v>9.5513349999999993E-3</v>
      </c>
      <c r="N3937">
        <v>0.17814846400000001</v>
      </c>
      <c r="O3937">
        <v>0.20925817999999999</v>
      </c>
      <c r="P3937">
        <v>0.61259335699999995</v>
      </c>
      <c r="Q3937">
        <v>-1.4583314E-2</v>
      </c>
      <c r="R3937">
        <v>0.155897653</v>
      </c>
      <c r="S3937">
        <v>0.20670206799999999</v>
      </c>
      <c r="T3937">
        <v>0.63740027899999996</v>
      </c>
      <c r="U3937">
        <v>0.27</v>
      </c>
      <c r="V3937">
        <v>1.2727272730000001</v>
      </c>
      <c r="W3937">
        <f>COUNTIF(Table1[[#This Row],[Al2O3]:[TiO2]],0)</f>
        <v>0</v>
      </c>
      <c r="X3937">
        <f>Table1[[#This Row],[K2O]]+Table1[[#This Row],[Li2O]]+Table1[[#This Row],[Na2O]]</f>
        <v>0.17</v>
      </c>
      <c r="Y3937">
        <f>Table1[[#This Row],[B2O3]]+Table1[[#This Row],[K2O]]+Table1[[#This Row],[Li2O]]+Table1[[#This Row],[Na2O]]</f>
        <v>0.30500000000000005</v>
      </c>
      <c r="Z3937" s="2">
        <f>Table1[[#This Row],[B2O3]]+Table1[[#This Row],[CaO]]+Table1[[#This Row],[K2O]]+Table1[[#This Row],[Li2O]]+Table1[[#This Row],[Na2O]]</f>
        <v>0.34</v>
      </c>
      <c r="AA3937" s="2">
        <f>Table1[[#This Row],[A+B+AE]]-Table1[[#This Row],[Al2O3]]-Table1[[#This Row],[SiO2]]</f>
        <v>-0.24999999999999997</v>
      </c>
      <c r="AB3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480.18299999999999</v>
      </c>
    </row>
    <row r="3938" spans="1:28" hidden="1" x14ac:dyDescent="0.25">
      <c r="A3938">
        <v>0.22</v>
      </c>
      <c r="B3938">
        <v>0.15</v>
      </c>
      <c r="C3938">
        <v>5.0000000000000001E-3</v>
      </c>
      <c r="D3938">
        <v>5.0000000000000001E-3</v>
      </c>
      <c r="E3938">
        <v>2.5000000000000001E-2</v>
      </c>
      <c r="F3938">
        <v>0.01</v>
      </c>
      <c r="G3938">
        <v>2.5000000000000001E-2</v>
      </c>
      <c r="H3938">
        <v>0.13</v>
      </c>
      <c r="I3938">
        <v>0.4</v>
      </c>
      <c r="J3938">
        <v>0.03</v>
      </c>
      <c r="K3938">
        <v>0.53333333299999997</v>
      </c>
      <c r="L3938">
        <v>0.56427017300000004</v>
      </c>
      <c r="M3938">
        <v>3.5135199999999998E-2</v>
      </c>
      <c r="N3938">
        <v>0.15470318399999999</v>
      </c>
      <c r="O3938">
        <v>0.21112028099999999</v>
      </c>
      <c r="P3938">
        <v>0.63417653500000004</v>
      </c>
      <c r="Q3938">
        <v>5.6710379999999998E-3</v>
      </c>
      <c r="R3938">
        <v>0.13821206999999999</v>
      </c>
      <c r="S3938">
        <v>0.20668630199999999</v>
      </c>
      <c r="T3938">
        <v>0.65510162900000002</v>
      </c>
      <c r="U3938">
        <v>0.27</v>
      </c>
      <c r="V3938">
        <v>1.4193548389999999</v>
      </c>
      <c r="W3938">
        <f>COUNTIF(Table1[[#This Row],[Al2O3]:[TiO2]],0)</f>
        <v>0</v>
      </c>
      <c r="X3938">
        <f>Table1[[#This Row],[K2O]]+Table1[[#This Row],[Li2O]]+Table1[[#This Row],[Na2O]]</f>
        <v>0.16500000000000001</v>
      </c>
      <c r="Y3938">
        <f>Table1[[#This Row],[B2O3]]+Table1[[#This Row],[K2O]]+Table1[[#This Row],[Li2O]]+Table1[[#This Row],[Na2O]]</f>
        <v>0.315</v>
      </c>
      <c r="Z3938" s="2">
        <f>Table1[[#This Row],[B2O3]]+Table1[[#This Row],[CaO]]+Table1[[#This Row],[K2O]]+Table1[[#This Row],[Li2O]]+Table1[[#This Row],[Na2O]]</f>
        <v>0.32</v>
      </c>
      <c r="AA3938" s="2">
        <f>Table1[[#This Row],[A+B+AE]]-Table1[[#This Row],[Al2O3]]-Table1[[#This Row],[SiO2]]</f>
        <v>-0.30000000000000004</v>
      </c>
      <c r="AB3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495.43399999999997</v>
      </c>
    </row>
    <row r="3939" spans="1:28" hidden="1" x14ac:dyDescent="0.25">
      <c r="A3939">
        <v>0.22</v>
      </c>
      <c r="B3939">
        <v>0.13500000000000001</v>
      </c>
      <c r="C3939">
        <v>0.04</v>
      </c>
      <c r="D3939">
        <v>5.0000000000000001E-3</v>
      </c>
      <c r="E3939">
        <v>0.02</v>
      </c>
      <c r="F3939">
        <v>2.5000000000000001E-3</v>
      </c>
      <c r="G3939">
        <v>0.02</v>
      </c>
      <c r="H3939">
        <v>0.13</v>
      </c>
      <c r="I3939">
        <v>0.41499999999999998</v>
      </c>
      <c r="J3939">
        <v>1.2500000000000001E-2</v>
      </c>
      <c r="K3939">
        <v>0.54248366000000003</v>
      </c>
      <c r="L3939">
        <v>0.56611799900000004</v>
      </c>
      <c r="M3939">
        <v>2.9683224000000001E-2</v>
      </c>
      <c r="N3939">
        <v>0.158541659</v>
      </c>
      <c r="O3939">
        <v>0.21284006</v>
      </c>
      <c r="P3939">
        <v>0.62861828099999995</v>
      </c>
      <c r="Q3939">
        <v>-1.3522100000000001E-4</v>
      </c>
      <c r="R3939">
        <v>0.14200294699999999</v>
      </c>
      <c r="S3939">
        <v>0.20913541499999999</v>
      </c>
      <c r="T3939">
        <v>0.64886163799999996</v>
      </c>
      <c r="U3939">
        <v>0.255</v>
      </c>
      <c r="V3939">
        <v>1.4666666669999999</v>
      </c>
      <c r="W3939">
        <f>COUNTIF(Table1[[#This Row],[Al2O3]:[TiO2]],0)</f>
        <v>0</v>
      </c>
      <c r="X3939">
        <f>Table1[[#This Row],[K2O]]+Table1[[#This Row],[Li2O]]+Table1[[#This Row],[Na2O]]</f>
        <v>0.1525</v>
      </c>
      <c r="Y3939">
        <f>Table1[[#This Row],[B2O3]]+Table1[[#This Row],[K2O]]+Table1[[#This Row],[Li2O]]+Table1[[#This Row],[Na2O]]</f>
        <v>0.28749999999999998</v>
      </c>
      <c r="Z3939" s="2">
        <f>Table1[[#This Row],[B2O3]]+Table1[[#This Row],[CaO]]+Table1[[#This Row],[K2O]]+Table1[[#This Row],[Li2O]]+Table1[[#This Row],[Na2O]]</f>
        <v>0.32750000000000001</v>
      </c>
      <c r="AA3939" s="2">
        <f>Table1[[#This Row],[A+B+AE]]-Table1[[#This Row],[Al2O3]]-Table1[[#This Row],[SiO2]]</f>
        <v>-0.3075</v>
      </c>
      <c r="AB3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506.33650000000011</v>
      </c>
    </row>
    <row r="3940" spans="1:28" hidden="1" x14ac:dyDescent="0.25">
      <c r="A3940">
        <v>0.23499999999999999</v>
      </c>
      <c r="B3940">
        <v>0.185</v>
      </c>
      <c r="C3940">
        <v>3.5000000000000003E-2</v>
      </c>
      <c r="D3940">
        <v>2.5000000000000001E-3</v>
      </c>
      <c r="E3940">
        <v>0.03</v>
      </c>
      <c r="F3940">
        <v>0.01</v>
      </c>
      <c r="G3940">
        <v>2.5000000000000001E-2</v>
      </c>
      <c r="H3940">
        <v>0.13500000000000001</v>
      </c>
      <c r="I3940">
        <v>0.30499999999999999</v>
      </c>
      <c r="J3940">
        <v>3.7499999999999999E-2</v>
      </c>
      <c r="K3940">
        <v>0.451851852</v>
      </c>
      <c r="L3940">
        <v>0.57717685200000002</v>
      </c>
      <c r="M3940">
        <v>9.5542040000000002E-3</v>
      </c>
      <c r="N3940">
        <v>0.169139022</v>
      </c>
      <c r="O3940">
        <v>0.22658573900000001</v>
      </c>
      <c r="P3940">
        <v>0.60427523900000002</v>
      </c>
      <c r="Q3940">
        <v>-1.318363E-2</v>
      </c>
      <c r="R3940">
        <v>0.147485955</v>
      </c>
      <c r="S3940">
        <v>0.220963306</v>
      </c>
      <c r="T3940">
        <v>0.63155073900000003</v>
      </c>
      <c r="U3940">
        <v>0.26</v>
      </c>
      <c r="V3940">
        <v>1.46875</v>
      </c>
      <c r="W3940">
        <f>COUNTIF(Table1[[#This Row],[Al2O3]:[TiO2]],0)</f>
        <v>0</v>
      </c>
      <c r="X3940">
        <f>Table1[[#This Row],[K2O]]+Table1[[#This Row],[Li2O]]+Table1[[#This Row],[Na2O]]</f>
        <v>0.17</v>
      </c>
      <c r="Y3940">
        <f>Table1[[#This Row],[B2O3]]+Table1[[#This Row],[K2O]]+Table1[[#This Row],[Li2O]]+Table1[[#This Row],[Na2O]]</f>
        <v>0.35499999999999998</v>
      </c>
      <c r="Z3940" s="2">
        <f>Table1[[#This Row],[B2O3]]+Table1[[#This Row],[CaO]]+Table1[[#This Row],[K2O]]+Table1[[#This Row],[Li2O]]+Table1[[#This Row],[Na2O]]</f>
        <v>0.39</v>
      </c>
      <c r="AA3940" s="2">
        <f>Table1[[#This Row],[A+B+AE]]-Table1[[#This Row],[Al2O3]]-Table1[[#This Row],[SiO2]]</f>
        <v>-0.14999999999999997</v>
      </c>
      <c r="AB3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483.61400000000003</v>
      </c>
    </row>
    <row r="3941" spans="1:28" hidden="1" x14ac:dyDescent="0.25">
      <c r="A3941">
        <v>0.24</v>
      </c>
      <c r="B3941">
        <v>0.19</v>
      </c>
      <c r="C3941">
        <v>1.4999999999999999E-2</v>
      </c>
      <c r="D3941">
        <v>5.0000000000000001E-3</v>
      </c>
      <c r="E3941">
        <v>4.4999999999999998E-2</v>
      </c>
      <c r="F3941">
        <v>5.0000000000000001E-3</v>
      </c>
      <c r="G3941">
        <v>0.02</v>
      </c>
      <c r="H3941">
        <v>0.14499999999999999</v>
      </c>
      <c r="I3941">
        <v>0.31</v>
      </c>
      <c r="J3941">
        <v>2.5000000000000001E-2</v>
      </c>
      <c r="K3941">
        <v>0.44604316999999999</v>
      </c>
      <c r="L3941">
        <v>0.56969060000000005</v>
      </c>
      <c r="M3941">
        <v>1.534422E-2</v>
      </c>
      <c r="N3941">
        <v>0.16357348999999999</v>
      </c>
      <c r="O3941">
        <v>0.22801009</v>
      </c>
      <c r="P3941">
        <v>0.60841641999999996</v>
      </c>
      <c r="Q3941">
        <v>-1.3208330000000001E-2</v>
      </c>
      <c r="R3941">
        <v>0.14758834000000001</v>
      </c>
      <c r="S3941">
        <v>0.22078913999999999</v>
      </c>
      <c r="T3941">
        <v>0.63162251999999997</v>
      </c>
      <c r="U3941">
        <v>0.25</v>
      </c>
      <c r="V3941">
        <v>1.4545454499999999</v>
      </c>
      <c r="W3941">
        <f>COUNTIF(Table1[[#This Row],[Al2O3]:[TiO2]],0)</f>
        <v>0</v>
      </c>
      <c r="X3941">
        <f>Table1[[#This Row],[K2O]]+Table1[[#This Row],[Li2O]]+Table1[[#This Row],[Na2O]]</f>
        <v>0.16999999999999998</v>
      </c>
      <c r="Y3941">
        <f>Table1[[#This Row],[B2O3]]+Table1[[#This Row],[K2O]]+Table1[[#This Row],[Li2O]]+Table1[[#This Row],[Na2O]]</f>
        <v>0.36</v>
      </c>
      <c r="Z3941" s="2">
        <f>Table1[[#This Row],[B2O3]]+Table1[[#This Row],[CaO]]+Table1[[#This Row],[K2O]]+Table1[[#This Row],[Li2O]]+Table1[[#This Row],[Na2O]]</f>
        <v>0.375</v>
      </c>
      <c r="AA3941" s="2">
        <f>Table1[[#This Row],[A+B+AE]]-Table1[[#This Row],[Al2O3]]-Table1[[#This Row],[SiO2]]</f>
        <v>-0.17499999999999999</v>
      </c>
      <c r="AB3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489.79700000000003</v>
      </c>
    </row>
    <row r="3942" spans="1:28" hidden="1" x14ac:dyDescent="0.25">
      <c r="A3942">
        <v>0.23499999999999999</v>
      </c>
      <c r="B3942">
        <v>0.14000000000000001</v>
      </c>
      <c r="C3942">
        <v>0.01</v>
      </c>
      <c r="D3942">
        <v>2.5000000000000001E-3</v>
      </c>
      <c r="E3942">
        <v>4.4999999999999998E-2</v>
      </c>
      <c r="F3942">
        <v>0.01</v>
      </c>
      <c r="G3942">
        <v>0.02</v>
      </c>
      <c r="H3942">
        <v>0.14000000000000001</v>
      </c>
      <c r="I3942">
        <v>0.39500000000000002</v>
      </c>
      <c r="J3942">
        <v>2.5000000000000001E-3</v>
      </c>
      <c r="K3942">
        <v>0.51298701000000002</v>
      </c>
      <c r="L3942">
        <v>0.56508583000000001</v>
      </c>
      <c r="M3942">
        <v>1.9662539999999999E-2</v>
      </c>
      <c r="N3942">
        <v>0.16098170000000001</v>
      </c>
      <c r="O3942">
        <v>0.22573362999999999</v>
      </c>
      <c r="P3942">
        <v>0.61328466000000004</v>
      </c>
      <c r="Q3942">
        <v>-1.110712E-2</v>
      </c>
      <c r="R3942">
        <v>0.14559559999999999</v>
      </c>
      <c r="S3942">
        <v>0.2212556</v>
      </c>
      <c r="T3942">
        <v>0.63314879999999996</v>
      </c>
      <c r="U3942">
        <v>0.27</v>
      </c>
      <c r="V3942">
        <v>1.46875</v>
      </c>
      <c r="W3942">
        <f>COUNTIF(Table1[[#This Row],[Al2O3]:[TiO2]],0)</f>
        <v>0</v>
      </c>
      <c r="X3942">
        <f>Table1[[#This Row],[K2O]]+Table1[[#This Row],[Li2O]]+Table1[[#This Row],[Na2O]]</f>
        <v>0.17</v>
      </c>
      <c r="Y3942">
        <f>Table1[[#This Row],[B2O3]]+Table1[[#This Row],[K2O]]+Table1[[#This Row],[Li2O]]+Table1[[#This Row],[Na2O]]</f>
        <v>0.31000000000000005</v>
      </c>
      <c r="Z3942" s="2">
        <f>Table1[[#This Row],[B2O3]]+Table1[[#This Row],[CaO]]+Table1[[#This Row],[K2O]]+Table1[[#This Row],[Li2O]]+Table1[[#This Row],[Na2O]]</f>
        <v>0.32000000000000006</v>
      </c>
      <c r="AA3942" s="2">
        <f>Table1[[#This Row],[A+B+AE]]-Table1[[#This Row],[Al2O3]]-Table1[[#This Row],[SiO2]]</f>
        <v>-0.30999999999999994</v>
      </c>
      <c r="AB3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501.65150000000006</v>
      </c>
    </row>
    <row r="3943" spans="1:28" hidden="1" x14ac:dyDescent="0.25">
      <c r="A3943">
        <v>0.19500000000000001</v>
      </c>
      <c r="B3943">
        <v>0.125</v>
      </c>
      <c r="C3943">
        <v>0.03</v>
      </c>
      <c r="D3943">
        <v>5.0000000000000001E-3</v>
      </c>
      <c r="E3943">
        <v>2.5000000000000001E-2</v>
      </c>
      <c r="F3943">
        <v>7.4999999999999997E-3</v>
      </c>
      <c r="G3943">
        <v>3.5000000000000003E-2</v>
      </c>
      <c r="H3943">
        <v>0.12</v>
      </c>
      <c r="I3943">
        <v>0.44500000000000001</v>
      </c>
      <c r="J3943">
        <v>1.2500000000000001E-2</v>
      </c>
      <c r="K3943">
        <v>0.58552632000000004</v>
      </c>
      <c r="L3943">
        <v>0.56570547999999998</v>
      </c>
      <c r="M3943">
        <v>3.7175800000000002E-2</v>
      </c>
      <c r="N3943">
        <v>0.16402185999999999</v>
      </c>
      <c r="O3943">
        <v>0.19013353</v>
      </c>
      <c r="P3943">
        <v>0.64584461000000004</v>
      </c>
      <c r="Q3943">
        <v>1.1618740000000001E-2</v>
      </c>
      <c r="R3943">
        <v>0.14255635</v>
      </c>
      <c r="S3943">
        <v>0.18834302</v>
      </c>
      <c r="T3943">
        <v>0.66910064000000002</v>
      </c>
      <c r="U3943">
        <v>0.25</v>
      </c>
      <c r="V3943">
        <v>1.25806452</v>
      </c>
      <c r="W3943">
        <f>COUNTIF(Table1[[#This Row],[Al2O3]:[TiO2]],0)</f>
        <v>0</v>
      </c>
      <c r="X3943">
        <f>Table1[[#This Row],[K2O]]+Table1[[#This Row],[Li2O]]+Table1[[#This Row],[Na2O]]</f>
        <v>0.16250000000000001</v>
      </c>
      <c r="Y3943">
        <f>Table1[[#This Row],[B2O3]]+Table1[[#This Row],[K2O]]+Table1[[#This Row],[Li2O]]+Table1[[#This Row],[Na2O]]</f>
        <v>0.28749999999999998</v>
      </c>
      <c r="Z3943" s="2">
        <f>Table1[[#This Row],[B2O3]]+Table1[[#This Row],[CaO]]+Table1[[#This Row],[K2O]]+Table1[[#This Row],[Li2O]]+Table1[[#This Row],[Na2O]]</f>
        <v>0.3175</v>
      </c>
      <c r="AA3943" s="2">
        <f>Table1[[#This Row],[A+B+AE]]-Table1[[#This Row],[Al2O3]]-Table1[[#This Row],[SiO2]]</f>
        <v>-0.32250000000000001</v>
      </c>
      <c r="AB3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492.2170000000001</v>
      </c>
    </row>
    <row r="3944" spans="1:28" hidden="1" x14ac:dyDescent="0.25">
      <c r="A3944">
        <v>0.22</v>
      </c>
      <c r="B3944">
        <v>0.17</v>
      </c>
      <c r="C3944">
        <v>0.02</v>
      </c>
      <c r="D3944">
        <v>5.0000000000000001E-3</v>
      </c>
      <c r="E3944">
        <v>4.4999999999999998E-2</v>
      </c>
      <c r="F3944">
        <v>0.01</v>
      </c>
      <c r="G3944">
        <v>0.02</v>
      </c>
      <c r="H3944">
        <v>0.13500000000000001</v>
      </c>
      <c r="I3944">
        <v>0.33</v>
      </c>
      <c r="J3944">
        <v>4.4999999999999998E-2</v>
      </c>
      <c r="K3944">
        <v>0.48175182500000002</v>
      </c>
      <c r="L3944">
        <v>0.57712561500000004</v>
      </c>
      <c r="M3944">
        <v>2.0878173999999999E-2</v>
      </c>
      <c r="N3944">
        <v>0.16381057900000001</v>
      </c>
      <c r="O3944">
        <v>0.217543929</v>
      </c>
      <c r="P3944">
        <v>0.61864549199999996</v>
      </c>
      <c r="Q3944">
        <v>-5.9709510000000004E-3</v>
      </c>
      <c r="R3944">
        <v>0.145661555</v>
      </c>
      <c r="S3944">
        <v>0.21191338500000001</v>
      </c>
      <c r="T3944">
        <v>0.64242505999999999</v>
      </c>
      <c r="U3944">
        <v>0.26500000000000001</v>
      </c>
      <c r="V3944">
        <v>1.4193548389999999</v>
      </c>
      <c r="W3944">
        <f>COUNTIF(Table1[[#This Row],[Al2O3]:[TiO2]],0)</f>
        <v>0</v>
      </c>
      <c r="X3944">
        <f>Table1[[#This Row],[K2O]]+Table1[[#This Row],[Li2O]]+Table1[[#This Row],[Na2O]]</f>
        <v>0.16500000000000001</v>
      </c>
      <c r="Y3944">
        <f>Table1[[#This Row],[B2O3]]+Table1[[#This Row],[K2O]]+Table1[[#This Row],[Li2O]]+Table1[[#This Row],[Na2O]]</f>
        <v>0.33500000000000002</v>
      </c>
      <c r="Z3944" s="2">
        <f>Table1[[#This Row],[B2O3]]+Table1[[#This Row],[CaO]]+Table1[[#This Row],[K2O]]+Table1[[#This Row],[Li2O]]+Table1[[#This Row],[Na2O]]</f>
        <v>0.35499999999999998</v>
      </c>
      <c r="AA3944" s="2">
        <f>Table1[[#This Row],[A+B+AE]]-Table1[[#This Row],[Al2O3]]-Table1[[#This Row],[SiO2]]</f>
        <v>-0.19500000000000003</v>
      </c>
      <c r="AB3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488.38249999999994</v>
      </c>
    </row>
    <row r="3945" spans="1:28" hidden="1" x14ac:dyDescent="0.25">
      <c r="A3945">
        <v>0.23499999999999999</v>
      </c>
      <c r="B3945">
        <v>0.15</v>
      </c>
      <c r="C3945">
        <v>1.4999999999999999E-2</v>
      </c>
      <c r="D3945">
        <v>5.0000000000000001E-3</v>
      </c>
      <c r="E3945">
        <v>0.02</v>
      </c>
      <c r="F3945">
        <v>0.01</v>
      </c>
      <c r="G3945">
        <v>1.4999999999999999E-2</v>
      </c>
      <c r="H3945">
        <v>0.14000000000000001</v>
      </c>
      <c r="I3945">
        <v>0.39500000000000002</v>
      </c>
      <c r="J3945">
        <v>1.4999999999999999E-2</v>
      </c>
      <c r="K3945">
        <v>0.51298701300000005</v>
      </c>
      <c r="L3945">
        <v>0.56282274399999999</v>
      </c>
      <c r="M3945">
        <v>2.7855023999999999E-2</v>
      </c>
      <c r="N3945">
        <v>0.155448323</v>
      </c>
      <c r="O3945">
        <v>0.22278682599999999</v>
      </c>
      <c r="P3945">
        <v>0.62176485100000001</v>
      </c>
      <c r="Q3945">
        <v>-3.6703130000000001E-3</v>
      </c>
      <c r="R3945">
        <v>0.14096334799999999</v>
      </c>
      <c r="S3945">
        <v>0.217700435</v>
      </c>
      <c r="T3945">
        <v>0.64133621699999999</v>
      </c>
      <c r="U3945">
        <v>0.27</v>
      </c>
      <c r="V3945">
        <v>1.516129032</v>
      </c>
      <c r="W3945">
        <f>COUNTIF(Table1[[#This Row],[Al2O3]:[TiO2]],0)</f>
        <v>0</v>
      </c>
      <c r="X3945">
        <f>Table1[[#This Row],[K2O]]+Table1[[#This Row],[Li2O]]+Table1[[#This Row],[Na2O]]</f>
        <v>0.16500000000000001</v>
      </c>
      <c r="Y3945">
        <f>Table1[[#This Row],[B2O3]]+Table1[[#This Row],[K2O]]+Table1[[#This Row],[Li2O]]+Table1[[#This Row],[Na2O]]</f>
        <v>0.315</v>
      </c>
      <c r="Z3945" s="2">
        <f>Table1[[#This Row],[B2O3]]+Table1[[#This Row],[CaO]]+Table1[[#This Row],[K2O]]+Table1[[#This Row],[Li2O]]+Table1[[#This Row],[Na2O]]</f>
        <v>0.33</v>
      </c>
      <c r="AA3945" s="2">
        <f>Table1[[#This Row],[A+B+AE]]-Table1[[#This Row],[Al2O3]]-Table1[[#This Row],[SiO2]]</f>
        <v>-0.3</v>
      </c>
      <c r="AB3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507.21949999999993</v>
      </c>
    </row>
    <row r="3946" spans="1:28" hidden="1" x14ac:dyDescent="0.25">
      <c r="A3946">
        <v>0.22500000000000001</v>
      </c>
      <c r="B3946">
        <v>0.14499999999999999</v>
      </c>
      <c r="C3946">
        <v>5.0000000000000001E-3</v>
      </c>
      <c r="D3946">
        <v>5.0000000000000001E-3</v>
      </c>
      <c r="E3946">
        <v>0.04</v>
      </c>
      <c r="F3946">
        <v>5.0000000000000001E-3</v>
      </c>
      <c r="G3946">
        <v>2.5000000000000001E-2</v>
      </c>
      <c r="H3946">
        <v>0.14000000000000001</v>
      </c>
      <c r="I3946">
        <v>0.39500000000000002</v>
      </c>
      <c r="J3946">
        <v>1.4999999999999999E-2</v>
      </c>
      <c r="K3946">
        <v>0.51973684200000003</v>
      </c>
      <c r="L3946">
        <v>0.56560362500000005</v>
      </c>
      <c r="M3946">
        <v>2.3217672000000002E-2</v>
      </c>
      <c r="N3946">
        <v>0.16252886699999999</v>
      </c>
      <c r="O3946">
        <v>0.216052198</v>
      </c>
      <c r="P3946">
        <v>0.62141893500000001</v>
      </c>
      <c r="Q3946">
        <v>-7.8964159999999999E-3</v>
      </c>
      <c r="R3946">
        <v>0.147594422</v>
      </c>
      <c r="S3946">
        <v>0.211365846</v>
      </c>
      <c r="T3946">
        <v>0.64103973199999997</v>
      </c>
      <c r="U3946">
        <v>0.27</v>
      </c>
      <c r="V3946">
        <v>1.363636364</v>
      </c>
      <c r="W3946">
        <f>COUNTIF(Table1[[#This Row],[Al2O3]:[TiO2]],0)</f>
        <v>0</v>
      </c>
      <c r="X3946">
        <f>Table1[[#This Row],[K2O]]+Table1[[#This Row],[Li2O]]+Table1[[#This Row],[Na2O]]</f>
        <v>0.17</v>
      </c>
      <c r="Y3946">
        <f>Table1[[#This Row],[B2O3]]+Table1[[#This Row],[K2O]]+Table1[[#This Row],[Li2O]]+Table1[[#This Row],[Na2O]]</f>
        <v>0.315</v>
      </c>
      <c r="Z3946" s="2">
        <f>Table1[[#This Row],[B2O3]]+Table1[[#This Row],[CaO]]+Table1[[#This Row],[K2O]]+Table1[[#This Row],[Li2O]]+Table1[[#This Row],[Na2O]]</f>
        <v>0.32</v>
      </c>
      <c r="AA3946" s="2">
        <f>Table1[[#This Row],[A+B+AE]]-Table1[[#This Row],[Al2O3]]-Table1[[#This Row],[SiO2]]</f>
        <v>-0.30000000000000004</v>
      </c>
      <c r="AB3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494.15249999999992</v>
      </c>
    </row>
    <row r="3947" spans="1:28" hidden="1" x14ac:dyDescent="0.25">
      <c r="A3947">
        <v>0.2</v>
      </c>
      <c r="B3947">
        <v>0.14499999999999999</v>
      </c>
      <c r="C3947">
        <v>1.4999999999999999E-2</v>
      </c>
      <c r="D3947">
        <v>5.0000000000000001E-3</v>
      </c>
      <c r="E3947">
        <v>0.04</v>
      </c>
      <c r="F3947">
        <v>2.5000000000000001E-3</v>
      </c>
      <c r="G3947">
        <v>0.05</v>
      </c>
      <c r="H3947">
        <v>0.115</v>
      </c>
      <c r="I3947">
        <v>0.39</v>
      </c>
      <c r="J3947">
        <v>3.7499999999999999E-2</v>
      </c>
      <c r="K3947">
        <v>0.55319148900000004</v>
      </c>
      <c r="L3947">
        <v>0.57350175999999997</v>
      </c>
      <c r="M3947">
        <v>2.6462245999999998E-2</v>
      </c>
      <c r="N3947">
        <v>0.16970575299999999</v>
      </c>
      <c r="O3947">
        <v>0.19718323700000001</v>
      </c>
      <c r="P3947">
        <v>0.63311100899999995</v>
      </c>
      <c r="Q3947">
        <v>3.851999E-3</v>
      </c>
      <c r="R3947">
        <v>0.146017656</v>
      </c>
      <c r="S3947">
        <v>0.19466425300000001</v>
      </c>
      <c r="T3947">
        <v>0.65931809100000005</v>
      </c>
      <c r="U3947">
        <v>0.26500000000000001</v>
      </c>
      <c r="V3947">
        <v>1.212121212</v>
      </c>
      <c r="W3947">
        <f>COUNTIF(Table1[[#This Row],[Al2O3]:[TiO2]],0)</f>
        <v>0</v>
      </c>
      <c r="X3947">
        <f>Table1[[#This Row],[K2O]]+Table1[[#This Row],[Li2O]]+Table1[[#This Row],[Na2O]]</f>
        <v>0.16750000000000001</v>
      </c>
      <c r="Y3947">
        <f>Table1[[#This Row],[B2O3]]+Table1[[#This Row],[K2O]]+Table1[[#This Row],[Li2O]]+Table1[[#This Row],[Na2O]]</f>
        <v>0.3125</v>
      </c>
      <c r="Z3947" s="2">
        <f>Table1[[#This Row],[B2O3]]+Table1[[#This Row],[CaO]]+Table1[[#This Row],[K2O]]+Table1[[#This Row],[Li2O]]+Table1[[#This Row],[Na2O]]</f>
        <v>0.32749999999999996</v>
      </c>
      <c r="AA3947" s="2">
        <f>Table1[[#This Row],[A+B+AE]]-Table1[[#This Row],[Al2O3]]-Table1[[#This Row],[SiO2]]</f>
        <v>-0.26250000000000007</v>
      </c>
      <c r="AB3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466.42200000000003</v>
      </c>
    </row>
    <row r="3948" spans="1:28" hidden="1" x14ac:dyDescent="0.25">
      <c r="A3948">
        <v>0.20499999999999999</v>
      </c>
      <c r="B3948">
        <v>0.17</v>
      </c>
      <c r="C3948">
        <v>5.0000000000000001E-3</v>
      </c>
      <c r="D3948">
        <v>5.0000000000000001E-3</v>
      </c>
      <c r="E3948">
        <v>2.5000000000000001E-2</v>
      </c>
      <c r="F3948">
        <v>5.0000000000000001E-3</v>
      </c>
      <c r="G3948">
        <v>0.05</v>
      </c>
      <c r="H3948">
        <v>0.125</v>
      </c>
      <c r="I3948">
        <v>0.37</v>
      </c>
      <c r="J3948">
        <v>0.04</v>
      </c>
      <c r="K3948">
        <v>0.52857142899999998</v>
      </c>
      <c r="L3948">
        <v>0.56926258100000005</v>
      </c>
      <c r="M3948">
        <v>2.5983272000000002E-2</v>
      </c>
      <c r="N3948">
        <v>0.171353381</v>
      </c>
      <c r="O3948">
        <v>0.19511452300000001</v>
      </c>
      <c r="P3948">
        <v>0.63353209600000004</v>
      </c>
      <c r="Q3948">
        <v>3.584187E-3</v>
      </c>
      <c r="R3948">
        <v>0.14802219799999999</v>
      </c>
      <c r="S3948">
        <v>0.19152076800000001</v>
      </c>
      <c r="T3948">
        <v>0.660457034</v>
      </c>
      <c r="U3948">
        <v>0.26</v>
      </c>
      <c r="V3948">
        <v>1.1714285710000001</v>
      </c>
      <c r="W3948">
        <f>COUNTIF(Table1[[#This Row],[Al2O3]:[TiO2]],0)</f>
        <v>0</v>
      </c>
      <c r="X3948">
        <f>Table1[[#This Row],[K2O]]+Table1[[#This Row],[Li2O]]+Table1[[#This Row],[Na2O]]</f>
        <v>0.18</v>
      </c>
      <c r="Y3948">
        <f>Table1[[#This Row],[B2O3]]+Table1[[#This Row],[K2O]]+Table1[[#This Row],[Li2O]]+Table1[[#This Row],[Na2O]]</f>
        <v>0.35000000000000003</v>
      </c>
      <c r="Z3948" s="2">
        <f>Table1[[#This Row],[B2O3]]+Table1[[#This Row],[CaO]]+Table1[[#This Row],[K2O]]+Table1[[#This Row],[Li2O]]+Table1[[#This Row],[Na2O]]</f>
        <v>0.35500000000000004</v>
      </c>
      <c r="AA3948" s="2">
        <f>Table1[[#This Row],[A+B+AE]]-Table1[[#This Row],[Al2O3]]-Table1[[#This Row],[SiO2]]</f>
        <v>-0.21999999999999995</v>
      </c>
      <c r="AB3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463.14299999999992</v>
      </c>
    </row>
    <row r="3949" spans="1:28" hidden="1" x14ac:dyDescent="0.25">
      <c r="A3949">
        <v>0.21</v>
      </c>
      <c r="B3949">
        <v>0.16500000000000001</v>
      </c>
      <c r="C3949">
        <v>0.03</v>
      </c>
      <c r="D3949">
        <v>5.0000000000000001E-3</v>
      </c>
      <c r="E3949">
        <v>0.03</v>
      </c>
      <c r="F3949">
        <v>7.4999999999999997E-3</v>
      </c>
      <c r="G3949">
        <v>3.5000000000000003E-2</v>
      </c>
      <c r="H3949">
        <v>0.125</v>
      </c>
      <c r="I3949">
        <v>0.36</v>
      </c>
      <c r="J3949">
        <v>3.2500000000000001E-2</v>
      </c>
      <c r="K3949">
        <v>0.51798561200000004</v>
      </c>
      <c r="L3949">
        <v>0.57273698699999998</v>
      </c>
      <c r="M3949">
        <v>2.4024092E-2</v>
      </c>
      <c r="N3949">
        <v>0.168149453</v>
      </c>
      <c r="O3949">
        <v>0.20385281799999999</v>
      </c>
      <c r="P3949">
        <v>0.62799772799999998</v>
      </c>
      <c r="Q3949">
        <v>1.2810129999999999E-3</v>
      </c>
      <c r="R3949">
        <v>0.145380493</v>
      </c>
      <c r="S3949">
        <v>0.20007145400000001</v>
      </c>
      <c r="T3949">
        <v>0.65454805299999996</v>
      </c>
      <c r="U3949">
        <v>0.25</v>
      </c>
      <c r="V3949">
        <v>1.3125</v>
      </c>
      <c r="W3949">
        <f>COUNTIF(Table1[[#This Row],[Al2O3]:[TiO2]],0)</f>
        <v>0</v>
      </c>
      <c r="X3949">
        <f>Table1[[#This Row],[K2O]]+Table1[[#This Row],[Li2O]]+Table1[[#This Row],[Na2O]]</f>
        <v>0.16750000000000001</v>
      </c>
      <c r="Y3949">
        <f>Table1[[#This Row],[B2O3]]+Table1[[#This Row],[K2O]]+Table1[[#This Row],[Li2O]]+Table1[[#This Row],[Na2O]]</f>
        <v>0.33250000000000002</v>
      </c>
      <c r="Z3949" s="2">
        <f>Table1[[#This Row],[B2O3]]+Table1[[#This Row],[CaO]]+Table1[[#This Row],[K2O]]+Table1[[#This Row],[Li2O]]+Table1[[#This Row],[Na2O]]</f>
        <v>0.36250000000000004</v>
      </c>
      <c r="AA3949" s="2">
        <f>Table1[[#This Row],[A+B+AE]]-Table1[[#This Row],[Al2O3]]-Table1[[#This Row],[SiO2]]</f>
        <v>-0.20749999999999993</v>
      </c>
      <c r="AB3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479.88000000000011</v>
      </c>
    </row>
    <row r="3950" spans="1:28" hidden="1" x14ac:dyDescent="0.25">
      <c r="A3950">
        <v>0.22500000000000001</v>
      </c>
      <c r="B3950">
        <v>0.16500000000000001</v>
      </c>
      <c r="C3950">
        <v>1.4999999999999999E-2</v>
      </c>
      <c r="D3950">
        <v>2.5000000000000001E-3</v>
      </c>
      <c r="E3950">
        <v>0.05</v>
      </c>
      <c r="F3950">
        <v>0.01</v>
      </c>
      <c r="G3950">
        <v>5.0000000000000001E-3</v>
      </c>
      <c r="H3950">
        <v>0.14000000000000001</v>
      </c>
      <c r="I3950">
        <v>0.35</v>
      </c>
      <c r="J3950">
        <v>3.7499999999999999E-2</v>
      </c>
      <c r="K3950">
        <v>0.48951049000000002</v>
      </c>
      <c r="L3950">
        <v>0.57045990099999999</v>
      </c>
      <c r="M3950">
        <v>3.3495777999999997E-2</v>
      </c>
      <c r="N3950">
        <v>0.15130046899999999</v>
      </c>
      <c r="O3950">
        <v>0.22154500599999999</v>
      </c>
      <c r="P3950">
        <v>0.62715452500000002</v>
      </c>
      <c r="Q3950">
        <v>2.4958000000000001E-4</v>
      </c>
      <c r="R3950">
        <v>0.13900913000000001</v>
      </c>
      <c r="S3950">
        <v>0.21476330699999999</v>
      </c>
      <c r="T3950">
        <v>0.64622756299999995</v>
      </c>
      <c r="U3950">
        <v>0.255</v>
      </c>
      <c r="V3950">
        <v>1.551724138</v>
      </c>
      <c r="W3950">
        <f>COUNTIF(Table1[[#This Row],[Al2O3]:[TiO2]],0)</f>
        <v>0</v>
      </c>
      <c r="X3950">
        <f>Table1[[#This Row],[K2O]]+Table1[[#This Row],[Li2O]]+Table1[[#This Row],[Na2O]]</f>
        <v>0.15500000000000003</v>
      </c>
      <c r="Y3950">
        <f>Table1[[#This Row],[B2O3]]+Table1[[#This Row],[K2O]]+Table1[[#This Row],[Li2O]]+Table1[[#This Row],[Na2O]]</f>
        <v>0.32000000000000006</v>
      </c>
      <c r="Z3950" s="2">
        <f>Table1[[#This Row],[B2O3]]+Table1[[#This Row],[CaO]]+Table1[[#This Row],[K2O]]+Table1[[#This Row],[Li2O]]+Table1[[#This Row],[Na2O]]</f>
        <v>0.33500000000000002</v>
      </c>
      <c r="AA3950" s="2">
        <f>Table1[[#This Row],[A+B+AE]]-Table1[[#This Row],[Al2O3]]-Table1[[#This Row],[SiO2]]</f>
        <v>-0.23999999999999996</v>
      </c>
      <c r="AB3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508.72800000000007</v>
      </c>
    </row>
    <row r="3951" spans="1:28" hidden="1" x14ac:dyDescent="0.25">
      <c r="A3951">
        <v>0.19500000000000001</v>
      </c>
      <c r="B3951">
        <v>0.14000000000000001</v>
      </c>
      <c r="C3951">
        <v>0.04</v>
      </c>
      <c r="D3951">
        <v>5.0000000000000001E-3</v>
      </c>
      <c r="E3951">
        <v>0.03</v>
      </c>
      <c r="F3951">
        <v>7.4999999999999997E-3</v>
      </c>
      <c r="G3951">
        <v>0.06</v>
      </c>
      <c r="H3951">
        <v>0.12</v>
      </c>
      <c r="I3951">
        <v>0.38</v>
      </c>
      <c r="J3951">
        <v>2.2499999999999999E-2</v>
      </c>
      <c r="K3951">
        <v>0.54676259000000005</v>
      </c>
      <c r="L3951">
        <v>0.58193729500000002</v>
      </c>
      <c r="M3951">
        <v>4.1016150000000003E-3</v>
      </c>
      <c r="N3951">
        <v>0.19405233699999999</v>
      </c>
      <c r="O3951">
        <v>0.19201890599999999</v>
      </c>
      <c r="P3951">
        <v>0.61392875599999996</v>
      </c>
      <c r="Q3951">
        <v>-1.2219000000000001E-2</v>
      </c>
      <c r="R3951">
        <v>0.16257686800000001</v>
      </c>
      <c r="S3951">
        <v>0.19155582600000001</v>
      </c>
      <c r="T3951">
        <v>0.64586730599999997</v>
      </c>
      <c r="U3951">
        <v>0.27</v>
      </c>
      <c r="V3951">
        <v>1.0833333329999999</v>
      </c>
      <c r="W3951">
        <f>COUNTIF(Table1[[#This Row],[Al2O3]:[TiO2]],0)</f>
        <v>0</v>
      </c>
      <c r="X3951">
        <f>Table1[[#This Row],[K2O]]+Table1[[#This Row],[Li2O]]+Table1[[#This Row],[Na2O]]</f>
        <v>0.1875</v>
      </c>
      <c r="Y3951">
        <f>Table1[[#This Row],[B2O3]]+Table1[[#This Row],[K2O]]+Table1[[#This Row],[Li2O]]+Table1[[#This Row],[Na2O]]</f>
        <v>0.32750000000000001</v>
      </c>
      <c r="Z3951" s="2">
        <f>Table1[[#This Row],[B2O3]]+Table1[[#This Row],[CaO]]+Table1[[#This Row],[K2O]]+Table1[[#This Row],[Li2O]]+Table1[[#This Row],[Na2O]]</f>
        <v>0.36750000000000005</v>
      </c>
      <c r="AA3951" s="2">
        <f>Table1[[#This Row],[A+B+AE]]-Table1[[#This Row],[Al2O3]]-Table1[[#This Row],[SiO2]]</f>
        <v>-0.20749999999999996</v>
      </c>
      <c r="AB3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452.95400000000006</v>
      </c>
    </row>
    <row r="3952" spans="1:28" hidden="1" x14ac:dyDescent="0.25">
      <c r="A3952">
        <v>0.24</v>
      </c>
      <c r="B3952">
        <v>0.18</v>
      </c>
      <c r="C3952">
        <v>0.04</v>
      </c>
      <c r="D3952">
        <v>2.5000000000000001E-3</v>
      </c>
      <c r="E3952">
        <v>0.02</v>
      </c>
      <c r="F3952">
        <v>5.0000000000000001E-3</v>
      </c>
      <c r="G3952">
        <v>2.5000000000000001E-2</v>
      </c>
      <c r="H3952">
        <v>0.14000000000000001</v>
      </c>
      <c r="I3952">
        <v>0.33</v>
      </c>
      <c r="J3952">
        <v>1.7500000000000002E-2</v>
      </c>
      <c r="K3952">
        <v>0.46478873199999998</v>
      </c>
      <c r="L3952">
        <v>0.57045575999999998</v>
      </c>
      <c r="M3952">
        <v>9.7842160000000001E-3</v>
      </c>
      <c r="N3952">
        <v>0.16933280000000001</v>
      </c>
      <c r="O3952">
        <v>0.225770796</v>
      </c>
      <c r="P3952">
        <v>0.604896404</v>
      </c>
      <c r="Q3952">
        <v>-1.4950009E-2</v>
      </c>
      <c r="R3952">
        <v>0.14929709299999999</v>
      </c>
      <c r="S3952">
        <v>0.220303744</v>
      </c>
      <c r="T3952">
        <v>0.63039916299999998</v>
      </c>
      <c r="U3952">
        <v>0.25</v>
      </c>
      <c r="V3952">
        <v>1.4545454550000001</v>
      </c>
      <c r="W3952">
        <f>COUNTIF(Table1[[#This Row],[Al2O3]:[TiO2]],0)</f>
        <v>0</v>
      </c>
      <c r="X3952">
        <f>Table1[[#This Row],[K2O]]+Table1[[#This Row],[Li2O]]+Table1[[#This Row],[Na2O]]</f>
        <v>0.17</v>
      </c>
      <c r="Y3952">
        <f>Table1[[#This Row],[B2O3]]+Table1[[#This Row],[K2O]]+Table1[[#This Row],[Li2O]]+Table1[[#This Row],[Na2O]]</f>
        <v>0.35</v>
      </c>
      <c r="Z3952" s="2">
        <f>Table1[[#This Row],[B2O3]]+Table1[[#This Row],[CaO]]+Table1[[#This Row],[K2O]]+Table1[[#This Row],[Li2O]]+Table1[[#This Row],[Na2O]]</f>
        <v>0.39</v>
      </c>
      <c r="AA3952" s="2">
        <f>Table1[[#This Row],[A+B+AE]]-Table1[[#This Row],[Al2O3]]-Table1[[#This Row],[SiO2]]</f>
        <v>-0.18</v>
      </c>
      <c r="AB3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490.05550000000005</v>
      </c>
    </row>
    <row r="3953" spans="1:28" hidden="1" x14ac:dyDescent="0.25">
      <c r="A3953">
        <v>0.19500000000000001</v>
      </c>
      <c r="B3953">
        <v>0.12</v>
      </c>
      <c r="C3953">
        <v>0.03</v>
      </c>
      <c r="D3953">
        <v>2.5000000000000001E-3</v>
      </c>
      <c r="E3953">
        <v>0.03</v>
      </c>
      <c r="F3953">
        <v>5.0000000000000001E-3</v>
      </c>
      <c r="G3953">
        <v>0.04</v>
      </c>
      <c r="H3953">
        <v>0.115</v>
      </c>
      <c r="I3953">
        <v>0.43</v>
      </c>
      <c r="J3953">
        <v>3.2500000000000001E-2</v>
      </c>
      <c r="K3953">
        <v>0.581081081</v>
      </c>
      <c r="L3953">
        <v>0.57370019000000005</v>
      </c>
      <c r="M3953">
        <v>3.070991E-2</v>
      </c>
      <c r="N3953">
        <v>0.16721940299999999</v>
      </c>
      <c r="O3953">
        <v>0.19478962699999999</v>
      </c>
      <c r="P3953">
        <v>0.63799097000000005</v>
      </c>
      <c r="Q3953">
        <v>6.2612190000000002E-3</v>
      </c>
      <c r="R3953">
        <v>0.144601963</v>
      </c>
      <c r="S3953">
        <v>0.193318132</v>
      </c>
      <c r="T3953">
        <v>0.66207990500000002</v>
      </c>
      <c r="U3953">
        <v>0.27</v>
      </c>
      <c r="V3953">
        <v>1.2580645159999999</v>
      </c>
      <c r="W3953">
        <f>COUNTIF(Table1[[#This Row],[Al2O3]:[TiO2]],0)</f>
        <v>0</v>
      </c>
      <c r="X3953">
        <f>Table1[[#This Row],[K2O]]+Table1[[#This Row],[Li2O]]+Table1[[#This Row],[Na2O]]</f>
        <v>0.16</v>
      </c>
      <c r="Y3953">
        <f>Table1[[#This Row],[B2O3]]+Table1[[#This Row],[K2O]]+Table1[[#This Row],[Li2O]]+Table1[[#This Row],[Na2O]]</f>
        <v>0.28000000000000003</v>
      </c>
      <c r="Z3953" s="2">
        <f>Table1[[#This Row],[B2O3]]+Table1[[#This Row],[CaO]]+Table1[[#This Row],[K2O]]+Table1[[#This Row],[Li2O]]+Table1[[#This Row],[Na2O]]</f>
        <v>0.31</v>
      </c>
      <c r="AA3953" s="2">
        <f>Table1[[#This Row],[A+B+AE]]-Table1[[#This Row],[Al2O3]]-Table1[[#This Row],[SiO2]]</f>
        <v>-0.315</v>
      </c>
      <c r="AB3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482.54350000000011</v>
      </c>
    </row>
    <row r="3954" spans="1:28" hidden="1" x14ac:dyDescent="0.25">
      <c r="A3954">
        <v>0.24</v>
      </c>
      <c r="B3954">
        <v>0.16500000000000001</v>
      </c>
      <c r="C3954">
        <v>0.03</v>
      </c>
      <c r="D3954">
        <v>5.0000000000000001E-3</v>
      </c>
      <c r="E3954">
        <v>0.05</v>
      </c>
      <c r="F3954">
        <v>2.5000000000000001E-3</v>
      </c>
      <c r="G3954">
        <v>5.0000000000000001E-3</v>
      </c>
      <c r="H3954">
        <v>0.15</v>
      </c>
      <c r="I3954">
        <v>0.34</v>
      </c>
      <c r="J3954">
        <v>1.2500000000000001E-2</v>
      </c>
      <c r="K3954">
        <v>0.46575341999999997</v>
      </c>
      <c r="L3954">
        <v>0.57007938999999996</v>
      </c>
      <c r="M3954">
        <v>1.704E-2</v>
      </c>
      <c r="N3954">
        <v>0.16017049999999999</v>
      </c>
      <c r="O3954">
        <v>0.23249618999999999</v>
      </c>
      <c r="P3954">
        <v>0.60733331999999995</v>
      </c>
      <c r="Q3954">
        <v>-1.6612089999999999E-2</v>
      </c>
      <c r="R3954">
        <v>0.14835662999999999</v>
      </c>
      <c r="S3954">
        <v>0.22534471</v>
      </c>
      <c r="T3954">
        <v>0.62629866999999995</v>
      </c>
      <c r="U3954">
        <v>0.25</v>
      </c>
      <c r="V3954">
        <v>1.5483871</v>
      </c>
      <c r="W3954">
        <f>COUNTIF(Table1[[#This Row],[Al2O3]:[TiO2]],0)</f>
        <v>0</v>
      </c>
      <c r="X3954">
        <f>Table1[[#This Row],[K2O]]+Table1[[#This Row],[Li2O]]+Table1[[#This Row],[Na2O]]</f>
        <v>0.1575</v>
      </c>
      <c r="Y3954">
        <f>Table1[[#This Row],[B2O3]]+Table1[[#This Row],[K2O]]+Table1[[#This Row],[Li2O]]+Table1[[#This Row],[Na2O]]</f>
        <v>0.32250000000000001</v>
      </c>
      <c r="Z3954" s="2">
        <f>Table1[[#This Row],[B2O3]]+Table1[[#This Row],[CaO]]+Table1[[#This Row],[K2O]]+Table1[[#This Row],[Li2O]]+Table1[[#This Row],[Na2O]]</f>
        <v>0.35250000000000004</v>
      </c>
      <c r="AA3954" s="2">
        <f>Table1[[#This Row],[A+B+AE]]-Table1[[#This Row],[Al2O3]]-Table1[[#This Row],[SiO2]]</f>
        <v>-0.22749999999999998</v>
      </c>
      <c r="AB3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510.17150000000015</v>
      </c>
    </row>
    <row r="3955" spans="1:28" hidden="1" x14ac:dyDescent="0.25">
      <c r="A3955">
        <v>0.21</v>
      </c>
      <c r="B3955">
        <v>0.17</v>
      </c>
      <c r="C3955">
        <v>0.04</v>
      </c>
      <c r="D3955">
        <v>5.0000000000000001E-3</v>
      </c>
      <c r="E3955">
        <v>2.5000000000000001E-2</v>
      </c>
      <c r="F3955">
        <v>5.0000000000000001E-3</v>
      </c>
      <c r="G3955">
        <v>0.03</v>
      </c>
      <c r="H3955">
        <v>0.125</v>
      </c>
      <c r="I3955">
        <v>0.34</v>
      </c>
      <c r="J3955">
        <v>0.05</v>
      </c>
      <c r="K3955">
        <v>0.50370370399999997</v>
      </c>
      <c r="L3955">
        <v>0.57808401499999995</v>
      </c>
      <c r="M3955">
        <v>2.2979541999999999E-2</v>
      </c>
      <c r="N3955">
        <v>0.167514939</v>
      </c>
      <c r="O3955">
        <v>0.206735644</v>
      </c>
      <c r="P3955">
        <v>0.62574941699999997</v>
      </c>
      <c r="Q3955">
        <v>-1.03999E-4</v>
      </c>
      <c r="R3955">
        <v>0.14540636900000001</v>
      </c>
      <c r="S3955">
        <v>0.20234137899999999</v>
      </c>
      <c r="T3955">
        <v>0.65225225200000003</v>
      </c>
      <c r="U3955">
        <v>0.255</v>
      </c>
      <c r="V3955">
        <v>1.3548387099999999</v>
      </c>
      <c r="W3955">
        <f>COUNTIF(Table1[[#This Row],[Al2O3]:[TiO2]],0)</f>
        <v>0</v>
      </c>
      <c r="X3955">
        <f>Table1[[#This Row],[K2O]]+Table1[[#This Row],[Li2O]]+Table1[[#This Row],[Na2O]]</f>
        <v>0.16</v>
      </c>
      <c r="Y3955">
        <f>Table1[[#This Row],[B2O3]]+Table1[[#This Row],[K2O]]+Table1[[#This Row],[Li2O]]+Table1[[#This Row],[Na2O]]</f>
        <v>0.33</v>
      </c>
      <c r="Z3955" s="2">
        <f>Table1[[#This Row],[B2O3]]+Table1[[#This Row],[CaO]]+Table1[[#This Row],[K2O]]+Table1[[#This Row],[Li2O]]+Table1[[#This Row],[Na2O]]</f>
        <v>0.37</v>
      </c>
      <c r="AA3955" s="2">
        <f>Table1[[#This Row],[A+B+AE]]-Table1[[#This Row],[Al2O3]]-Table1[[#This Row],[SiO2]]</f>
        <v>-0.18000000000000002</v>
      </c>
      <c r="AB3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481.20749999999998</v>
      </c>
    </row>
    <row r="3956" spans="1:28" hidden="1" x14ac:dyDescent="0.25">
      <c r="A3956">
        <v>0.21</v>
      </c>
      <c r="B3956">
        <v>0.16</v>
      </c>
      <c r="C3956">
        <v>0.02</v>
      </c>
      <c r="D3956">
        <v>5.0000000000000001E-3</v>
      </c>
      <c r="E3956">
        <v>3.5000000000000003E-2</v>
      </c>
      <c r="F3956">
        <v>0.01</v>
      </c>
      <c r="G3956">
        <v>0.04</v>
      </c>
      <c r="H3956">
        <v>0.12</v>
      </c>
      <c r="I3956">
        <v>0.36499999999999999</v>
      </c>
      <c r="J3956">
        <v>3.5000000000000003E-2</v>
      </c>
      <c r="K3956">
        <v>0.52517985599999994</v>
      </c>
      <c r="L3956">
        <v>0.57303713499999998</v>
      </c>
      <c r="M3956">
        <v>2.4424578999999998E-2</v>
      </c>
      <c r="N3956">
        <v>0.167180729</v>
      </c>
      <c r="O3956">
        <v>0.204974037</v>
      </c>
      <c r="P3956">
        <v>0.627845235</v>
      </c>
      <c r="Q3956">
        <v>2.6530859999999998E-3</v>
      </c>
      <c r="R3956">
        <v>0.14334549599999999</v>
      </c>
      <c r="S3956">
        <v>0.201651623</v>
      </c>
      <c r="T3956">
        <v>0.65500288100000004</v>
      </c>
      <c r="U3956">
        <v>0.26</v>
      </c>
      <c r="V3956">
        <v>1.3125</v>
      </c>
      <c r="W3956">
        <f>COUNTIF(Table1[[#This Row],[Al2O3]:[TiO2]],0)</f>
        <v>0</v>
      </c>
      <c r="X3956">
        <f>Table1[[#This Row],[K2O]]+Table1[[#This Row],[Li2O]]+Table1[[#This Row],[Na2O]]</f>
        <v>0.16999999999999998</v>
      </c>
      <c r="Y3956">
        <f>Table1[[#This Row],[B2O3]]+Table1[[#This Row],[K2O]]+Table1[[#This Row],[Li2O]]+Table1[[#This Row],[Na2O]]</f>
        <v>0.33</v>
      </c>
      <c r="Z3956" s="2">
        <f>Table1[[#This Row],[B2O3]]+Table1[[#This Row],[CaO]]+Table1[[#This Row],[K2O]]+Table1[[#This Row],[Li2O]]+Table1[[#This Row],[Na2O]]</f>
        <v>0.35</v>
      </c>
      <c r="AA3956" s="2">
        <f>Table1[[#This Row],[A+B+AE]]-Table1[[#This Row],[Al2O3]]-Table1[[#This Row],[SiO2]]</f>
        <v>-0.22500000000000001</v>
      </c>
      <c r="AB3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474.67550000000006</v>
      </c>
    </row>
    <row r="3957" spans="1:28" hidden="1" x14ac:dyDescent="0.25">
      <c r="A3957">
        <v>0.23499999999999999</v>
      </c>
      <c r="B3957">
        <v>0.16</v>
      </c>
      <c r="C3957">
        <v>5.0000000000000001E-3</v>
      </c>
      <c r="D3957">
        <v>5.0000000000000001E-3</v>
      </c>
      <c r="E3957">
        <v>0.02</v>
      </c>
      <c r="F3957">
        <v>5.0000000000000001E-3</v>
      </c>
      <c r="G3957">
        <v>1.4999999999999999E-2</v>
      </c>
      <c r="H3957">
        <v>0.14499999999999999</v>
      </c>
      <c r="I3957">
        <v>0.4</v>
      </c>
      <c r="J3957">
        <v>0.01</v>
      </c>
      <c r="K3957">
        <v>0.51282050000000001</v>
      </c>
      <c r="L3957">
        <v>0.5562897</v>
      </c>
      <c r="M3957">
        <v>3.421888E-2</v>
      </c>
      <c r="N3957">
        <v>0.15220159999999999</v>
      </c>
      <c r="O3957">
        <v>0.2181602</v>
      </c>
      <c r="P3957">
        <v>0.62963820000000004</v>
      </c>
      <c r="Q3957" s="1">
        <v>-2.1100000000000001E-5</v>
      </c>
      <c r="R3957">
        <v>0.1404571</v>
      </c>
      <c r="S3957">
        <v>0.21215030000000001</v>
      </c>
      <c r="T3957">
        <v>0.64739259999999998</v>
      </c>
      <c r="U3957">
        <v>0.255</v>
      </c>
      <c r="V3957">
        <v>1.46875</v>
      </c>
      <c r="W3957">
        <f>COUNTIF(Table1[[#This Row],[Al2O3]:[TiO2]],0)</f>
        <v>0</v>
      </c>
      <c r="X3957">
        <f>Table1[[#This Row],[K2O]]+Table1[[#This Row],[Li2O]]+Table1[[#This Row],[Na2O]]</f>
        <v>0.16499999999999998</v>
      </c>
      <c r="Y3957">
        <f>Table1[[#This Row],[B2O3]]+Table1[[#This Row],[K2O]]+Table1[[#This Row],[Li2O]]+Table1[[#This Row],[Na2O]]</f>
        <v>0.32499999999999996</v>
      </c>
      <c r="Z3957" s="2">
        <f>Table1[[#This Row],[B2O3]]+Table1[[#This Row],[CaO]]+Table1[[#This Row],[K2O]]+Table1[[#This Row],[Li2O]]+Table1[[#This Row],[Na2O]]</f>
        <v>0.32999999999999996</v>
      </c>
      <c r="AA3957" s="2">
        <f>Table1[[#This Row],[A+B+AE]]-Table1[[#This Row],[Al2O3]]-Table1[[#This Row],[SiO2]]</f>
        <v>-0.30500000000000005</v>
      </c>
      <c r="AB3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508.9905</v>
      </c>
    </row>
    <row r="3958" spans="1:28" hidden="1" x14ac:dyDescent="0.25">
      <c r="A3958">
        <v>0.24</v>
      </c>
      <c r="B3958">
        <v>0.17499999999999999</v>
      </c>
      <c r="C3958">
        <v>3.5000000000000003E-2</v>
      </c>
      <c r="D3958">
        <v>0</v>
      </c>
      <c r="E3958">
        <v>4.4999999999999998E-2</v>
      </c>
      <c r="F3958">
        <v>7.4999999999999997E-3</v>
      </c>
      <c r="G3958">
        <v>3.5000000000000003E-2</v>
      </c>
      <c r="H3958">
        <v>0.15</v>
      </c>
      <c r="I3958">
        <v>0.3</v>
      </c>
      <c r="J3958">
        <v>1.2500000000000001E-2</v>
      </c>
      <c r="K3958">
        <v>0.43478261000000001</v>
      </c>
      <c r="L3958">
        <v>0.58176459999999997</v>
      </c>
      <c r="M3958">
        <v>-1.7845860000000002E-2</v>
      </c>
      <c r="N3958">
        <v>0.19132155000000001</v>
      </c>
      <c r="O3958">
        <v>0.22986744000000001</v>
      </c>
      <c r="P3958">
        <v>0.57881101000000001</v>
      </c>
      <c r="Q3958">
        <v>-3.8841019999999997E-2</v>
      </c>
      <c r="R3958">
        <v>0.16746069999999999</v>
      </c>
      <c r="S3958">
        <v>0.22530240000000001</v>
      </c>
      <c r="T3958">
        <v>0.60723689999999997</v>
      </c>
      <c r="U3958">
        <v>0.27</v>
      </c>
      <c r="V3958">
        <v>1.2972973000000001</v>
      </c>
      <c r="W3958">
        <f>COUNTIF(Table1[[#This Row],[Al2O3]:[TiO2]],0)</f>
        <v>1</v>
      </c>
      <c r="X3958">
        <f>Table1[[#This Row],[K2O]]+Table1[[#This Row],[Li2O]]+Table1[[#This Row],[Na2O]]</f>
        <v>0.1925</v>
      </c>
      <c r="Y3958">
        <f>Table1[[#This Row],[B2O3]]+Table1[[#This Row],[K2O]]+Table1[[#This Row],[Li2O]]+Table1[[#This Row],[Na2O]]</f>
        <v>0.36749999999999999</v>
      </c>
      <c r="Z3958" s="2">
        <f>Table1[[#This Row],[B2O3]]+Table1[[#This Row],[CaO]]+Table1[[#This Row],[K2O]]+Table1[[#This Row],[Li2O]]+Table1[[#This Row],[Na2O]]</f>
        <v>0.40249999999999997</v>
      </c>
      <c r="AA3958" s="2">
        <f>Table1[[#This Row],[A+B+AE]]-Table1[[#This Row],[Al2O3]]-Table1[[#This Row],[SiO2]]</f>
        <v>-0.13750000000000001</v>
      </c>
      <c r="AB3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470.17699999999991</v>
      </c>
    </row>
    <row r="3959" spans="1:28" hidden="1" x14ac:dyDescent="0.25">
      <c r="A3959">
        <v>0.245</v>
      </c>
      <c r="B3959">
        <v>0.185</v>
      </c>
      <c r="C3959">
        <v>0</v>
      </c>
      <c r="D3959">
        <v>2.5000000000000001E-3</v>
      </c>
      <c r="E3959">
        <v>0.03</v>
      </c>
      <c r="F3959">
        <v>7.4999999999999997E-3</v>
      </c>
      <c r="G3959">
        <v>0.02</v>
      </c>
      <c r="H3959">
        <v>0.14000000000000001</v>
      </c>
      <c r="I3959">
        <v>0.35</v>
      </c>
      <c r="J3959">
        <v>0.02</v>
      </c>
      <c r="K3959">
        <v>0.47619047599999997</v>
      </c>
      <c r="L3959">
        <v>0.55888031199999999</v>
      </c>
      <c r="M3959">
        <v>3.0645568000000002E-2</v>
      </c>
      <c r="N3959">
        <v>0.151394109</v>
      </c>
      <c r="O3959">
        <v>0.226797253</v>
      </c>
      <c r="P3959">
        <v>0.62180863900000005</v>
      </c>
      <c r="Q3959">
        <v>-4.1204799999999998E-4</v>
      </c>
      <c r="R3959">
        <v>0.13730679200000001</v>
      </c>
      <c r="S3959">
        <v>0.219784163</v>
      </c>
      <c r="T3959">
        <v>0.64290904500000001</v>
      </c>
      <c r="U3959">
        <v>0.25</v>
      </c>
      <c r="V3959">
        <v>1.53125</v>
      </c>
      <c r="W3959">
        <f>COUNTIF(Table1[[#This Row],[Al2O3]:[TiO2]],0)</f>
        <v>1</v>
      </c>
      <c r="X3959">
        <f>Table1[[#This Row],[K2O]]+Table1[[#This Row],[Li2O]]+Table1[[#This Row],[Na2O]]</f>
        <v>0.16750000000000001</v>
      </c>
      <c r="Y3959">
        <f>Table1[[#This Row],[B2O3]]+Table1[[#This Row],[K2O]]+Table1[[#This Row],[Li2O]]+Table1[[#This Row],[Na2O]]</f>
        <v>0.35250000000000004</v>
      </c>
      <c r="Z3959" s="2">
        <f>Table1[[#This Row],[B2O3]]+Table1[[#This Row],[CaO]]+Table1[[#This Row],[K2O]]+Table1[[#This Row],[Li2O]]+Table1[[#This Row],[Na2O]]</f>
        <v>0.35250000000000004</v>
      </c>
      <c r="AA3959" s="2">
        <f>Table1[[#This Row],[A+B+AE]]-Table1[[#This Row],[Al2O3]]-Table1[[#This Row],[SiO2]]</f>
        <v>-0.24249999999999994</v>
      </c>
      <c r="AB3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498.36599999999987</v>
      </c>
    </row>
    <row r="3960" spans="1:28" hidden="1" x14ac:dyDescent="0.25">
      <c r="A3960">
        <v>0.22500000000000001</v>
      </c>
      <c r="B3960">
        <v>0.14499999999999999</v>
      </c>
      <c r="C3960">
        <v>3.5000000000000003E-2</v>
      </c>
      <c r="D3960">
        <v>5.0000000000000001E-3</v>
      </c>
      <c r="E3960">
        <v>2.5000000000000001E-2</v>
      </c>
      <c r="F3960">
        <v>0</v>
      </c>
      <c r="G3960">
        <v>0.04</v>
      </c>
      <c r="H3960">
        <v>0.13500000000000001</v>
      </c>
      <c r="I3960">
        <v>0.38</v>
      </c>
      <c r="J3960">
        <v>0.01</v>
      </c>
      <c r="K3960">
        <v>0.513513514</v>
      </c>
      <c r="L3960">
        <v>0.57280629199999999</v>
      </c>
      <c r="M3960">
        <v>4.6592810000000004E-3</v>
      </c>
      <c r="N3960">
        <v>0.179080392</v>
      </c>
      <c r="O3960">
        <v>0.215488344</v>
      </c>
      <c r="P3960">
        <v>0.60543126400000002</v>
      </c>
      <c r="Q3960">
        <v>-1.9710729E-2</v>
      </c>
      <c r="R3960">
        <v>0.15735949499999999</v>
      </c>
      <c r="S3960">
        <v>0.21245656399999999</v>
      </c>
      <c r="T3960">
        <v>0.63018394</v>
      </c>
      <c r="U3960">
        <v>0.27</v>
      </c>
      <c r="V3960">
        <v>1.2857142859999999</v>
      </c>
      <c r="W3960">
        <f>COUNTIF(Table1[[#This Row],[Al2O3]:[TiO2]],0)</f>
        <v>1</v>
      </c>
      <c r="X3960">
        <f>Table1[[#This Row],[K2O]]+Table1[[#This Row],[Li2O]]+Table1[[#This Row],[Na2O]]</f>
        <v>0.17500000000000002</v>
      </c>
      <c r="Y3960">
        <f>Table1[[#This Row],[B2O3]]+Table1[[#This Row],[K2O]]+Table1[[#This Row],[Li2O]]+Table1[[#This Row],[Na2O]]</f>
        <v>0.32</v>
      </c>
      <c r="Z3960" s="2">
        <f>Table1[[#This Row],[B2O3]]+Table1[[#This Row],[CaO]]+Table1[[#This Row],[K2O]]+Table1[[#This Row],[Li2O]]+Table1[[#This Row],[Na2O]]</f>
        <v>0.35499999999999998</v>
      </c>
      <c r="AA3960" s="2">
        <f>Table1[[#This Row],[A+B+AE]]-Table1[[#This Row],[Al2O3]]-Table1[[#This Row],[SiO2]]</f>
        <v>-0.25</v>
      </c>
      <c r="AB3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478.07000000000005</v>
      </c>
    </row>
    <row r="3961" spans="1:28" hidden="1" x14ac:dyDescent="0.25">
      <c r="A3961">
        <v>0.19500000000000001</v>
      </c>
      <c r="B3961">
        <v>0.125</v>
      </c>
      <c r="C3961">
        <v>1.4999999999999999E-2</v>
      </c>
      <c r="D3961">
        <v>0</v>
      </c>
      <c r="E3961">
        <v>3.5000000000000003E-2</v>
      </c>
      <c r="F3961">
        <v>7.4999999999999997E-3</v>
      </c>
      <c r="G3961">
        <v>5.5E-2</v>
      </c>
      <c r="H3961">
        <v>0.115</v>
      </c>
      <c r="I3961">
        <v>0.44</v>
      </c>
      <c r="J3961">
        <v>1.2500000000000001E-2</v>
      </c>
      <c r="K3961">
        <v>0.58666666700000003</v>
      </c>
      <c r="L3961">
        <v>0.56760096900000001</v>
      </c>
      <c r="M3961">
        <v>2.7391883999999998E-2</v>
      </c>
      <c r="N3961">
        <v>0.17374298399999999</v>
      </c>
      <c r="O3961">
        <v>0.18902492200000001</v>
      </c>
      <c r="P3961">
        <v>0.63723209400000003</v>
      </c>
      <c r="Q3961">
        <v>5.7513929999999996E-3</v>
      </c>
      <c r="R3961">
        <v>0.14795349599999999</v>
      </c>
      <c r="S3961">
        <v>0.18821758</v>
      </c>
      <c r="T3961">
        <v>0.66382892500000001</v>
      </c>
      <c r="U3961">
        <v>0.26</v>
      </c>
      <c r="V3961">
        <v>1.1470588239999999</v>
      </c>
      <c r="W3961">
        <f>COUNTIF(Table1[[#This Row],[Al2O3]:[TiO2]],0)</f>
        <v>1</v>
      </c>
      <c r="X3961">
        <f>Table1[[#This Row],[K2O]]+Table1[[#This Row],[Li2O]]+Table1[[#This Row],[Na2O]]</f>
        <v>0.17749999999999999</v>
      </c>
      <c r="Y3961">
        <f>Table1[[#This Row],[B2O3]]+Table1[[#This Row],[K2O]]+Table1[[#This Row],[Li2O]]+Table1[[#This Row],[Na2O]]</f>
        <v>0.30249999999999999</v>
      </c>
      <c r="Z3961" s="2">
        <f>Table1[[#This Row],[B2O3]]+Table1[[#This Row],[CaO]]+Table1[[#This Row],[K2O]]+Table1[[#This Row],[Li2O]]+Table1[[#This Row],[Na2O]]</f>
        <v>0.3175</v>
      </c>
      <c r="AA3961" s="2">
        <f>Table1[[#This Row],[A+B+AE]]-Table1[[#This Row],[Al2O3]]-Table1[[#This Row],[SiO2]]</f>
        <v>-0.3175</v>
      </c>
      <c r="AB3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469.71150000000011</v>
      </c>
    </row>
    <row r="3962" spans="1:28" hidden="1" x14ac:dyDescent="0.25">
      <c r="A3962">
        <v>0.22500000000000001</v>
      </c>
      <c r="B3962">
        <v>0.155</v>
      </c>
      <c r="C3962">
        <v>0.02</v>
      </c>
      <c r="D3962">
        <v>5.0000000000000001E-3</v>
      </c>
      <c r="E3962">
        <v>0.04</v>
      </c>
      <c r="F3962">
        <v>0</v>
      </c>
      <c r="G3962">
        <v>4.4999999999999998E-2</v>
      </c>
      <c r="H3962">
        <v>0.13</v>
      </c>
      <c r="I3962">
        <v>0.36499999999999999</v>
      </c>
      <c r="J3962">
        <v>1.4999999999999999E-2</v>
      </c>
      <c r="K3962">
        <v>0.50694444400000005</v>
      </c>
      <c r="L3962">
        <v>0.57166848599999998</v>
      </c>
      <c r="M3962">
        <v>8.808326E-3</v>
      </c>
      <c r="N3962">
        <v>0.17516409499999999</v>
      </c>
      <c r="O3962">
        <v>0.21591432499999999</v>
      </c>
      <c r="P3962">
        <v>0.60892157999999996</v>
      </c>
      <c r="Q3962">
        <v>-1.509691E-2</v>
      </c>
      <c r="R3962">
        <v>0.15337979099999999</v>
      </c>
      <c r="S3962">
        <v>0.212313223</v>
      </c>
      <c r="T3962">
        <v>0.63430698600000002</v>
      </c>
      <c r="U3962">
        <v>0.26500000000000001</v>
      </c>
      <c r="V3962">
        <v>1.2857142859999999</v>
      </c>
      <c r="W3962">
        <f>COUNTIF(Table1[[#This Row],[Al2O3]:[TiO2]],0)</f>
        <v>1</v>
      </c>
      <c r="X3962">
        <f>Table1[[#This Row],[K2O]]+Table1[[#This Row],[Li2O]]+Table1[[#This Row],[Na2O]]</f>
        <v>0.17499999999999999</v>
      </c>
      <c r="Y3962">
        <f>Table1[[#This Row],[B2O3]]+Table1[[#This Row],[K2O]]+Table1[[#This Row],[Li2O]]+Table1[[#This Row],[Na2O]]</f>
        <v>0.33</v>
      </c>
      <c r="Z3962" s="2">
        <f>Table1[[#This Row],[B2O3]]+Table1[[#This Row],[CaO]]+Table1[[#This Row],[K2O]]+Table1[[#This Row],[Li2O]]+Table1[[#This Row],[Na2O]]</f>
        <v>0.35</v>
      </c>
      <c r="AA3962" s="2">
        <f>Table1[[#This Row],[A+B+AE]]-Table1[[#This Row],[Al2O3]]-Table1[[#This Row],[SiO2]]</f>
        <v>-0.24000000000000002</v>
      </c>
      <c r="AB3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470.94799999999998</v>
      </c>
    </row>
    <row r="3963" spans="1:28" hidden="1" x14ac:dyDescent="0.25">
      <c r="A3963">
        <v>0.21</v>
      </c>
      <c r="B3963">
        <v>0.13500000000000001</v>
      </c>
      <c r="C3963">
        <v>0.01</v>
      </c>
      <c r="D3963">
        <v>5.0000000000000001E-3</v>
      </c>
      <c r="E3963">
        <v>3.5000000000000003E-2</v>
      </c>
      <c r="F3963">
        <v>0</v>
      </c>
      <c r="G3963">
        <v>2.5000000000000001E-2</v>
      </c>
      <c r="H3963">
        <v>0.13</v>
      </c>
      <c r="I3963">
        <v>0.41499999999999998</v>
      </c>
      <c r="J3963">
        <v>3.5000000000000003E-2</v>
      </c>
      <c r="K3963">
        <v>0.54966887399999997</v>
      </c>
      <c r="L3963">
        <v>0.56743954699999999</v>
      </c>
      <c r="M3963">
        <v>3.6518876999999998E-2</v>
      </c>
      <c r="N3963">
        <v>0.15594290299999999</v>
      </c>
      <c r="O3963">
        <v>0.20616330099999999</v>
      </c>
      <c r="P3963">
        <v>0.63789379599999996</v>
      </c>
      <c r="Q3963">
        <v>3.9123839999999997E-3</v>
      </c>
      <c r="R3963">
        <v>0.142151421</v>
      </c>
      <c r="S3963">
        <v>0.20183089500000001</v>
      </c>
      <c r="T3963">
        <v>0.65601768400000005</v>
      </c>
      <c r="U3963">
        <v>0.27</v>
      </c>
      <c r="V3963">
        <v>1.3548387099999999</v>
      </c>
      <c r="W3963">
        <f>COUNTIF(Table1[[#This Row],[Al2O3]:[TiO2]],0)</f>
        <v>1</v>
      </c>
      <c r="X3963">
        <f>Table1[[#This Row],[K2O]]+Table1[[#This Row],[Li2O]]+Table1[[#This Row],[Na2O]]</f>
        <v>0.155</v>
      </c>
      <c r="Y3963">
        <f>Table1[[#This Row],[B2O3]]+Table1[[#This Row],[K2O]]+Table1[[#This Row],[Li2O]]+Table1[[#This Row],[Na2O]]</f>
        <v>0.29000000000000004</v>
      </c>
      <c r="Z3963" s="2">
        <f>Table1[[#This Row],[B2O3]]+Table1[[#This Row],[CaO]]+Table1[[#This Row],[K2O]]+Table1[[#This Row],[Li2O]]+Table1[[#This Row],[Na2O]]</f>
        <v>0.30000000000000004</v>
      </c>
      <c r="AA3963" s="2">
        <f>Table1[[#This Row],[A+B+AE]]-Table1[[#This Row],[Al2O3]]-Table1[[#This Row],[SiO2]]</f>
        <v>-0.32499999999999996</v>
      </c>
      <c r="AB3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495.84799999999996</v>
      </c>
    </row>
    <row r="3964" spans="1:28" hidden="1" x14ac:dyDescent="0.25">
      <c r="A3964">
        <v>0.245</v>
      </c>
      <c r="B3964">
        <v>0.15</v>
      </c>
      <c r="C3964">
        <v>1.4999999999999999E-2</v>
      </c>
      <c r="D3964">
        <v>2.5000000000000001E-3</v>
      </c>
      <c r="E3964">
        <v>2.5000000000000001E-2</v>
      </c>
      <c r="F3964">
        <v>0</v>
      </c>
      <c r="G3964">
        <v>0.01</v>
      </c>
      <c r="H3964">
        <v>0.15</v>
      </c>
      <c r="I3964">
        <v>0.4</v>
      </c>
      <c r="J3964">
        <v>2.5000000000000001E-3</v>
      </c>
      <c r="K3964">
        <v>0.50314464999999997</v>
      </c>
      <c r="L3964">
        <v>0.55836375999999999</v>
      </c>
      <c r="M3964">
        <v>2.6419040000000001E-2</v>
      </c>
      <c r="N3964">
        <v>0.15401604999999999</v>
      </c>
      <c r="O3964">
        <v>0.22880838000000001</v>
      </c>
      <c r="P3964">
        <v>0.61717557000000001</v>
      </c>
      <c r="Q3964">
        <v>-1.022959E-2</v>
      </c>
      <c r="R3964">
        <v>0.14429713</v>
      </c>
      <c r="S3964">
        <v>0.22248456</v>
      </c>
      <c r="T3964">
        <v>0.63321830999999995</v>
      </c>
      <c r="U3964">
        <v>0.26</v>
      </c>
      <c r="V3964">
        <v>1.53125</v>
      </c>
      <c r="W3964">
        <f>COUNTIF(Table1[[#This Row],[Al2O3]:[TiO2]],0)</f>
        <v>1</v>
      </c>
      <c r="X3964">
        <f>Table1[[#This Row],[K2O]]+Table1[[#This Row],[Li2O]]+Table1[[#This Row],[Na2O]]</f>
        <v>0.16</v>
      </c>
      <c r="Y3964">
        <f>Table1[[#This Row],[B2O3]]+Table1[[#This Row],[K2O]]+Table1[[#This Row],[Li2O]]+Table1[[#This Row],[Na2O]]</f>
        <v>0.31</v>
      </c>
      <c r="Z3964" s="2">
        <f>Table1[[#This Row],[B2O3]]+Table1[[#This Row],[CaO]]+Table1[[#This Row],[K2O]]+Table1[[#This Row],[Li2O]]+Table1[[#This Row],[Na2O]]</f>
        <v>0.32499999999999996</v>
      </c>
      <c r="AA3964" s="2">
        <f>Table1[[#This Row],[A+B+AE]]-Table1[[#This Row],[Al2O3]]-Table1[[#This Row],[SiO2]]</f>
        <v>-0.32000000000000006</v>
      </c>
      <c r="AB3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515.3415</v>
      </c>
    </row>
    <row r="3965" spans="1:28" hidden="1" x14ac:dyDescent="0.25">
      <c r="A3965">
        <v>0.20499999999999999</v>
      </c>
      <c r="B3965">
        <v>0.14499999999999999</v>
      </c>
      <c r="C3965">
        <v>0</v>
      </c>
      <c r="D3965">
        <v>5.0000000000000001E-3</v>
      </c>
      <c r="E3965">
        <v>0.02</v>
      </c>
      <c r="F3965">
        <v>0.01</v>
      </c>
      <c r="G3965">
        <v>0.03</v>
      </c>
      <c r="H3965">
        <v>0.125</v>
      </c>
      <c r="I3965">
        <v>0.42499999999999999</v>
      </c>
      <c r="J3965">
        <v>3.5000000000000003E-2</v>
      </c>
      <c r="K3965">
        <v>0.56291391000000002</v>
      </c>
      <c r="L3965">
        <v>0.56198576</v>
      </c>
      <c r="M3965">
        <v>4.4967760000000002E-2</v>
      </c>
      <c r="N3965">
        <v>0.15338992000000001</v>
      </c>
      <c r="O3965">
        <v>0.19673988000000001</v>
      </c>
      <c r="P3965">
        <v>0.64987019999999995</v>
      </c>
      <c r="Q3965">
        <v>1.595632E-2</v>
      </c>
      <c r="R3965">
        <v>0.13615134000000001</v>
      </c>
      <c r="S3965">
        <v>0.19303565</v>
      </c>
      <c r="T3965">
        <v>0.67081301000000004</v>
      </c>
      <c r="U3965">
        <v>0.26500000000000001</v>
      </c>
      <c r="V3965">
        <v>1.3225806499999999</v>
      </c>
      <c r="W3965">
        <f>COUNTIF(Table1[[#This Row],[Al2O3]:[TiO2]],0)</f>
        <v>1</v>
      </c>
      <c r="X3965">
        <f>Table1[[#This Row],[K2O]]+Table1[[#This Row],[Li2O]]+Table1[[#This Row],[Na2O]]</f>
        <v>0.16500000000000001</v>
      </c>
      <c r="Y3965">
        <f>Table1[[#This Row],[B2O3]]+Table1[[#This Row],[K2O]]+Table1[[#This Row],[Li2O]]+Table1[[#This Row],[Na2O]]</f>
        <v>0.31</v>
      </c>
      <c r="Z3965" s="2">
        <f>Table1[[#This Row],[B2O3]]+Table1[[#This Row],[CaO]]+Table1[[#This Row],[K2O]]+Table1[[#This Row],[Li2O]]+Table1[[#This Row],[Na2O]]</f>
        <v>0.31</v>
      </c>
      <c r="AA3965" s="2">
        <f>Table1[[#This Row],[A+B+AE]]-Table1[[#This Row],[Al2O3]]-Table1[[#This Row],[SiO2]]</f>
        <v>-0.31999999999999995</v>
      </c>
      <c r="AB3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492.52800000000002</v>
      </c>
    </row>
    <row r="3966" spans="1:28" hidden="1" x14ac:dyDescent="0.25">
      <c r="A3966">
        <v>0.22500000000000001</v>
      </c>
      <c r="B3966">
        <v>0.16500000000000001</v>
      </c>
      <c r="C3966">
        <v>3.5000000000000003E-2</v>
      </c>
      <c r="D3966">
        <v>0</v>
      </c>
      <c r="E3966">
        <v>4.4999999999999998E-2</v>
      </c>
      <c r="F3966">
        <v>2.5000000000000001E-3</v>
      </c>
      <c r="G3966">
        <v>0.04</v>
      </c>
      <c r="H3966">
        <v>0.14000000000000001</v>
      </c>
      <c r="I3966">
        <v>0.32500000000000001</v>
      </c>
      <c r="J3966">
        <v>2.2499999999999999E-2</v>
      </c>
      <c r="K3966">
        <v>0.47101449299999998</v>
      </c>
      <c r="L3966">
        <v>0.58117151099999997</v>
      </c>
      <c r="M3966">
        <v>-6.4017759999999996E-3</v>
      </c>
      <c r="N3966">
        <v>0.18735890599999999</v>
      </c>
      <c r="O3966">
        <v>0.21846887300000001</v>
      </c>
      <c r="P3966">
        <v>0.594172221</v>
      </c>
      <c r="Q3966">
        <v>-2.8108267999999999E-2</v>
      </c>
      <c r="R3966">
        <v>0.16368196199999999</v>
      </c>
      <c r="S3966">
        <v>0.21455544100000001</v>
      </c>
      <c r="T3966">
        <v>0.62176259700000003</v>
      </c>
      <c r="U3966">
        <v>0.26500000000000001</v>
      </c>
      <c r="V3966">
        <v>1.25</v>
      </c>
      <c r="W3966">
        <f>COUNTIF(Table1[[#This Row],[Al2O3]:[TiO2]],0)</f>
        <v>1</v>
      </c>
      <c r="X3966">
        <f>Table1[[#This Row],[K2O]]+Table1[[#This Row],[Li2O]]+Table1[[#This Row],[Na2O]]</f>
        <v>0.18250000000000002</v>
      </c>
      <c r="Y3966">
        <f>Table1[[#This Row],[B2O3]]+Table1[[#This Row],[K2O]]+Table1[[#This Row],[Li2O]]+Table1[[#This Row],[Na2O]]</f>
        <v>0.34750000000000003</v>
      </c>
      <c r="Z3966" s="2">
        <f>Table1[[#This Row],[B2O3]]+Table1[[#This Row],[CaO]]+Table1[[#This Row],[K2O]]+Table1[[#This Row],[Li2O]]+Table1[[#This Row],[Na2O]]</f>
        <v>0.38250000000000006</v>
      </c>
      <c r="AA3966" s="2">
        <f>Table1[[#This Row],[A+B+AE]]-Table1[[#This Row],[Al2O3]]-Table1[[#This Row],[SiO2]]</f>
        <v>-0.16749999999999995</v>
      </c>
      <c r="AB3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468.06200000000013</v>
      </c>
    </row>
    <row r="3967" spans="1:28" hidden="1" x14ac:dyDescent="0.25">
      <c r="A3967">
        <v>0.22500000000000001</v>
      </c>
      <c r="B3967">
        <v>0.15</v>
      </c>
      <c r="C3967">
        <v>0.01</v>
      </c>
      <c r="D3967">
        <v>0</v>
      </c>
      <c r="E3967">
        <v>0.02</v>
      </c>
      <c r="F3967">
        <v>7.4999999999999997E-3</v>
      </c>
      <c r="G3967">
        <v>1.4999999999999999E-2</v>
      </c>
      <c r="H3967">
        <v>0.14000000000000001</v>
      </c>
      <c r="I3967">
        <v>0.41499999999999998</v>
      </c>
      <c r="J3967">
        <v>1.7500000000000002E-2</v>
      </c>
      <c r="K3967">
        <v>0.53205128199999996</v>
      </c>
      <c r="L3967">
        <v>0.55859983300000005</v>
      </c>
      <c r="M3967">
        <v>3.7941036999999997E-2</v>
      </c>
      <c r="N3967">
        <v>0.15198953200000001</v>
      </c>
      <c r="O3967">
        <v>0.21180258099999999</v>
      </c>
      <c r="P3967">
        <v>0.63620788699999997</v>
      </c>
      <c r="Q3967">
        <v>4.7066319999999997E-3</v>
      </c>
      <c r="R3967">
        <v>0.13904517</v>
      </c>
      <c r="S3967">
        <v>0.20667325</v>
      </c>
      <c r="T3967">
        <v>0.654281581</v>
      </c>
      <c r="U3967">
        <v>0.255</v>
      </c>
      <c r="V3967">
        <v>1.451612903</v>
      </c>
      <c r="W3967">
        <f>COUNTIF(Table1[[#This Row],[Al2O3]:[TiO2]],0)</f>
        <v>1</v>
      </c>
      <c r="X3967">
        <f>Table1[[#This Row],[K2O]]+Table1[[#This Row],[Li2O]]+Table1[[#This Row],[Na2O]]</f>
        <v>0.16250000000000001</v>
      </c>
      <c r="Y3967">
        <f>Table1[[#This Row],[B2O3]]+Table1[[#This Row],[K2O]]+Table1[[#This Row],[Li2O]]+Table1[[#This Row],[Na2O]]</f>
        <v>0.3125</v>
      </c>
      <c r="Z3967" s="2">
        <f>Table1[[#This Row],[B2O3]]+Table1[[#This Row],[CaO]]+Table1[[#This Row],[K2O]]+Table1[[#This Row],[Li2O]]+Table1[[#This Row],[Na2O]]</f>
        <v>0.32250000000000001</v>
      </c>
      <c r="AA3967" s="2">
        <f>Table1[[#This Row],[A+B+AE]]-Table1[[#This Row],[Al2O3]]-Table1[[#This Row],[SiO2]]</f>
        <v>-0.3175</v>
      </c>
      <c r="AB3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510.20500000000004</v>
      </c>
    </row>
    <row r="3968" spans="1:28" hidden="1" x14ac:dyDescent="0.25">
      <c r="A3968">
        <v>0.24</v>
      </c>
      <c r="B3968">
        <v>0.13500000000000001</v>
      </c>
      <c r="C3968">
        <v>0.04</v>
      </c>
      <c r="D3968">
        <v>0</v>
      </c>
      <c r="E3968">
        <v>4.4999999999999998E-2</v>
      </c>
      <c r="F3968">
        <v>2.5000000000000001E-3</v>
      </c>
      <c r="G3968">
        <v>1.4999999999999999E-2</v>
      </c>
      <c r="H3968">
        <v>0.14499999999999999</v>
      </c>
      <c r="I3968">
        <v>0.375</v>
      </c>
      <c r="J3968">
        <v>2.5000000000000001E-3</v>
      </c>
      <c r="K3968">
        <v>0.493421053</v>
      </c>
      <c r="L3968">
        <v>0.57372345199999997</v>
      </c>
      <c r="M3968">
        <v>4.4995570000000004E-3</v>
      </c>
      <c r="N3968">
        <v>0.16973380199999999</v>
      </c>
      <c r="O3968">
        <v>0.23449293299999999</v>
      </c>
      <c r="P3968">
        <v>0.59577326500000005</v>
      </c>
      <c r="Q3968">
        <v>-2.6265100999999999E-2</v>
      </c>
      <c r="R3968">
        <v>0.15437128999999999</v>
      </c>
      <c r="S3968">
        <v>0.22995444000000001</v>
      </c>
      <c r="T3968">
        <v>0.61567426999999997</v>
      </c>
      <c r="U3968">
        <v>0.27</v>
      </c>
      <c r="V3968">
        <v>1.5</v>
      </c>
      <c r="W3968">
        <f>COUNTIF(Table1[[#This Row],[Al2O3]:[TiO2]],0)</f>
        <v>1</v>
      </c>
      <c r="X3968">
        <f>Table1[[#This Row],[K2O]]+Table1[[#This Row],[Li2O]]+Table1[[#This Row],[Na2O]]</f>
        <v>0.16249999999999998</v>
      </c>
      <c r="Y3968">
        <f>Table1[[#This Row],[B2O3]]+Table1[[#This Row],[K2O]]+Table1[[#This Row],[Li2O]]+Table1[[#This Row],[Na2O]]</f>
        <v>0.29749999999999999</v>
      </c>
      <c r="Z3968" s="2">
        <f>Table1[[#This Row],[B2O3]]+Table1[[#This Row],[CaO]]+Table1[[#This Row],[K2O]]+Table1[[#This Row],[Li2O]]+Table1[[#This Row],[Na2O]]</f>
        <v>0.33750000000000002</v>
      </c>
      <c r="AA3968" s="2">
        <f>Table1[[#This Row],[A+B+AE]]-Table1[[#This Row],[Al2O3]]-Table1[[#This Row],[SiO2]]</f>
        <v>-0.27749999999999997</v>
      </c>
      <c r="AB3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504.69350000000009</v>
      </c>
    </row>
    <row r="3969" spans="1:28" hidden="1" x14ac:dyDescent="0.25">
      <c r="A3969">
        <v>0.22500000000000001</v>
      </c>
      <c r="B3969">
        <v>0.14499999999999999</v>
      </c>
      <c r="C3969">
        <v>0.02</v>
      </c>
      <c r="D3969">
        <v>2.5000000000000001E-3</v>
      </c>
      <c r="E3969">
        <v>0.05</v>
      </c>
      <c r="F3969">
        <v>0</v>
      </c>
      <c r="G3969">
        <v>0.01</v>
      </c>
      <c r="H3969">
        <v>0.14000000000000001</v>
      </c>
      <c r="I3969">
        <v>0.39</v>
      </c>
      <c r="J3969">
        <v>1.7500000000000002E-2</v>
      </c>
      <c r="K3969">
        <v>0.516556291</v>
      </c>
      <c r="L3969">
        <v>0.56583289199999998</v>
      </c>
      <c r="M3969">
        <v>3.2566699999999997E-2</v>
      </c>
      <c r="N3969">
        <v>0.152842161</v>
      </c>
      <c r="O3969">
        <v>0.21981135299999999</v>
      </c>
      <c r="P3969">
        <v>0.62734648599999998</v>
      </c>
      <c r="Q3969">
        <v>-3.116728E-3</v>
      </c>
      <c r="R3969">
        <v>0.14228005499999999</v>
      </c>
      <c r="S3969">
        <v>0.21386206399999999</v>
      </c>
      <c r="T3969">
        <v>0.64385788200000005</v>
      </c>
      <c r="U3969">
        <v>0.25</v>
      </c>
      <c r="V3969">
        <v>1.5</v>
      </c>
      <c r="W3969">
        <f>COUNTIF(Table1[[#This Row],[Al2O3]:[TiO2]],0)</f>
        <v>1</v>
      </c>
      <c r="X3969">
        <f>Table1[[#This Row],[K2O]]+Table1[[#This Row],[Li2O]]+Table1[[#This Row],[Na2O]]</f>
        <v>0.15000000000000002</v>
      </c>
      <c r="Y3969">
        <f>Table1[[#This Row],[B2O3]]+Table1[[#This Row],[K2O]]+Table1[[#This Row],[Li2O]]+Table1[[#This Row],[Na2O]]</f>
        <v>0.29500000000000004</v>
      </c>
      <c r="Z3969" s="2">
        <f>Table1[[#This Row],[B2O3]]+Table1[[#This Row],[CaO]]+Table1[[#This Row],[K2O]]+Table1[[#This Row],[Li2O]]+Table1[[#This Row],[Na2O]]</f>
        <v>0.315</v>
      </c>
      <c r="AA3969" s="2">
        <f>Table1[[#This Row],[A+B+AE]]-Table1[[#This Row],[Al2O3]]-Table1[[#This Row],[SiO2]]</f>
        <v>-0.30000000000000004</v>
      </c>
      <c r="AB3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511.50300000000004</v>
      </c>
    </row>
    <row r="3970" spans="1:28" hidden="1" x14ac:dyDescent="0.25">
      <c r="A3970">
        <v>0.215</v>
      </c>
      <c r="B3970">
        <v>0.18</v>
      </c>
      <c r="C3970">
        <v>0.04</v>
      </c>
      <c r="D3970">
        <v>2.5000000000000001E-3</v>
      </c>
      <c r="E3970">
        <v>0.04</v>
      </c>
      <c r="F3970">
        <v>0</v>
      </c>
      <c r="G3970">
        <v>0.05</v>
      </c>
      <c r="H3970">
        <v>0.13</v>
      </c>
      <c r="I3970">
        <v>0.31</v>
      </c>
      <c r="J3970">
        <v>3.2500000000000001E-2</v>
      </c>
      <c r="K3970">
        <v>0.473282443</v>
      </c>
      <c r="L3970">
        <v>0.58170938100000003</v>
      </c>
      <c r="M3970">
        <v>-4.8307599999999998E-4</v>
      </c>
      <c r="N3970">
        <v>0.187847071</v>
      </c>
      <c r="O3970">
        <v>0.208363619</v>
      </c>
      <c r="P3970">
        <v>0.603789311</v>
      </c>
      <c r="Q3970">
        <v>-1.8762711000000001E-2</v>
      </c>
      <c r="R3970">
        <v>0.16081200700000001</v>
      </c>
      <c r="S3970">
        <v>0.20461964499999999</v>
      </c>
      <c r="T3970">
        <v>0.63456834799999995</v>
      </c>
      <c r="U3970">
        <v>0.25</v>
      </c>
      <c r="V3970">
        <v>1.1944444439999999</v>
      </c>
      <c r="W3970">
        <f>COUNTIF(Table1[[#This Row],[Al2O3]:[TiO2]],0)</f>
        <v>1</v>
      </c>
      <c r="X3970">
        <f>Table1[[#This Row],[K2O]]+Table1[[#This Row],[Li2O]]+Table1[[#This Row],[Na2O]]</f>
        <v>0.18</v>
      </c>
      <c r="Y3970">
        <f>Table1[[#This Row],[B2O3]]+Table1[[#This Row],[K2O]]+Table1[[#This Row],[Li2O]]+Table1[[#This Row],[Na2O]]</f>
        <v>0.36</v>
      </c>
      <c r="Z3970" s="2">
        <f>Table1[[#This Row],[B2O3]]+Table1[[#This Row],[CaO]]+Table1[[#This Row],[K2O]]+Table1[[#This Row],[Li2O]]+Table1[[#This Row],[Na2O]]</f>
        <v>0.4</v>
      </c>
      <c r="AA3970" s="2">
        <f>Table1[[#This Row],[A+B+AE]]-Table1[[#This Row],[Al2O3]]-Table1[[#This Row],[SiO2]]</f>
        <v>-0.12499999999999997</v>
      </c>
      <c r="AB3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456.41700000000003</v>
      </c>
    </row>
    <row r="3971" spans="1:28" hidden="1" x14ac:dyDescent="0.25">
      <c r="A3971">
        <v>0.24</v>
      </c>
      <c r="B3971">
        <v>0.17</v>
      </c>
      <c r="C3971">
        <v>1.4999999999999999E-2</v>
      </c>
      <c r="D3971">
        <v>0</v>
      </c>
      <c r="E3971">
        <v>4.4999999999999998E-2</v>
      </c>
      <c r="F3971">
        <v>7.4999999999999997E-3</v>
      </c>
      <c r="G3971">
        <v>0.01</v>
      </c>
      <c r="H3971">
        <v>0.14000000000000001</v>
      </c>
      <c r="I3971">
        <v>0.35</v>
      </c>
      <c r="J3971">
        <v>2.2499999999999999E-2</v>
      </c>
      <c r="K3971">
        <v>0.47945205499999999</v>
      </c>
      <c r="L3971">
        <v>0.56537283800000004</v>
      </c>
      <c r="M3971">
        <v>2.9168037000000001E-2</v>
      </c>
      <c r="N3971">
        <v>0.15126453100000001</v>
      </c>
      <c r="O3971">
        <v>0.230001821</v>
      </c>
      <c r="P3971">
        <v>0.61873364799999997</v>
      </c>
      <c r="Q3971">
        <v>-3.467866E-3</v>
      </c>
      <c r="R3971">
        <v>0.13840348</v>
      </c>
      <c r="S3971">
        <v>0.22308149899999999</v>
      </c>
      <c r="T3971">
        <v>0.63851502100000002</v>
      </c>
      <c r="U3971">
        <v>0.25</v>
      </c>
      <c r="V3971">
        <v>1.6</v>
      </c>
      <c r="W3971">
        <f>COUNTIF(Table1[[#This Row],[Al2O3]:[TiO2]],0)</f>
        <v>1</v>
      </c>
      <c r="X3971">
        <f>Table1[[#This Row],[K2O]]+Table1[[#This Row],[Li2O]]+Table1[[#This Row],[Na2O]]</f>
        <v>0.15750000000000003</v>
      </c>
      <c r="Y3971">
        <f>Table1[[#This Row],[B2O3]]+Table1[[#This Row],[K2O]]+Table1[[#This Row],[Li2O]]+Table1[[#This Row],[Na2O]]</f>
        <v>0.32750000000000001</v>
      </c>
      <c r="Z3971" s="2">
        <f>Table1[[#This Row],[B2O3]]+Table1[[#This Row],[CaO]]+Table1[[#This Row],[K2O]]+Table1[[#This Row],[Li2O]]+Table1[[#This Row],[Na2O]]</f>
        <v>0.34250000000000003</v>
      </c>
      <c r="AA3971" s="2">
        <f>Table1[[#This Row],[A+B+AE]]-Table1[[#This Row],[Al2O3]]-Table1[[#This Row],[SiO2]]</f>
        <v>-0.24749999999999994</v>
      </c>
      <c r="AB3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507.75350000000003</v>
      </c>
    </row>
    <row r="3972" spans="1:28" hidden="1" x14ac:dyDescent="0.25">
      <c r="A3972">
        <v>0.215</v>
      </c>
      <c r="B3972">
        <v>0.115</v>
      </c>
      <c r="C3972">
        <v>0.01</v>
      </c>
      <c r="D3972">
        <v>0</v>
      </c>
      <c r="E3972">
        <v>4.4999999999999998E-2</v>
      </c>
      <c r="F3972">
        <v>5.0000000000000001E-3</v>
      </c>
      <c r="G3972">
        <v>0.02</v>
      </c>
      <c r="H3972">
        <v>0.13</v>
      </c>
      <c r="I3972">
        <v>0.45</v>
      </c>
      <c r="J3972">
        <v>0.01</v>
      </c>
      <c r="K3972">
        <v>0.56603773599999996</v>
      </c>
      <c r="L3972">
        <v>0.56247732299999997</v>
      </c>
      <c r="M3972">
        <v>3.7984163000000001E-2</v>
      </c>
      <c r="N3972">
        <v>0.15249479499999999</v>
      </c>
      <c r="O3972">
        <v>0.210655236</v>
      </c>
      <c r="P3972">
        <v>0.63684996900000002</v>
      </c>
      <c r="Q3972">
        <v>3.983126E-3</v>
      </c>
      <c r="R3972">
        <v>0.13940264299999999</v>
      </c>
      <c r="S3972">
        <v>0.20721493499999999</v>
      </c>
      <c r="T3972">
        <v>0.65338242199999996</v>
      </c>
      <c r="U3972">
        <v>0.26500000000000001</v>
      </c>
      <c r="V3972">
        <v>1.433333333</v>
      </c>
      <c r="W3972">
        <f>COUNTIF(Table1[[#This Row],[Al2O3]:[TiO2]],0)</f>
        <v>1</v>
      </c>
      <c r="X3972">
        <f>Table1[[#This Row],[K2O]]+Table1[[#This Row],[Li2O]]+Table1[[#This Row],[Na2O]]</f>
        <v>0.155</v>
      </c>
      <c r="Y3972">
        <f>Table1[[#This Row],[B2O3]]+Table1[[#This Row],[K2O]]+Table1[[#This Row],[Li2O]]+Table1[[#This Row],[Na2O]]</f>
        <v>0.27</v>
      </c>
      <c r="Z3972" s="2">
        <f>Table1[[#This Row],[B2O3]]+Table1[[#This Row],[CaO]]+Table1[[#This Row],[K2O]]+Table1[[#This Row],[Li2O]]+Table1[[#This Row],[Na2O]]</f>
        <v>0.28000000000000003</v>
      </c>
      <c r="AA3972" s="2">
        <f>Table1[[#This Row],[A+B+AE]]-Table1[[#This Row],[Al2O3]]-Table1[[#This Row],[SiO2]]</f>
        <v>-0.38500000000000001</v>
      </c>
      <c r="AB3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508.798</v>
      </c>
    </row>
    <row r="3973" spans="1:28" hidden="1" x14ac:dyDescent="0.25">
      <c r="A3973">
        <v>0.215</v>
      </c>
      <c r="B3973">
        <v>0.14000000000000001</v>
      </c>
      <c r="C3973">
        <v>3.5000000000000003E-2</v>
      </c>
      <c r="D3973">
        <v>0</v>
      </c>
      <c r="E3973">
        <v>3.5000000000000003E-2</v>
      </c>
      <c r="F3973">
        <v>7.4999999999999997E-3</v>
      </c>
      <c r="G3973">
        <v>0.02</v>
      </c>
      <c r="H3973">
        <v>0.13</v>
      </c>
      <c r="I3973">
        <v>0.38500000000000001</v>
      </c>
      <c r="J3973">
        <v>3.2500000000000001E-2</v>
      </c>
      <c r="K3973">
        <v>0.52739725999999998</v>
      </c>
      <c r="L3973">
        <v>0.57475639099999998</v>
      </c>
      <c r="M3973">
        <v>2.4192124999999998E-2</v>
      </c>
      <c r="N3973">
        <v>0.163026544</v>
      </c>
      <c r="O3973">
        <v>0.21334656399999999</v>
      </c>
      <c r="P3973">
        <v>0.62362689199999999</v>
      </c>
      <c r="Q3973">
        <v>-3.6291309999999999E-3</v>
      </c>
      <c r="R3973">
        <v>0.144814681</v>
      </c>
      <c r="S3973">
        <v>0.20953736100000001</v>
      </c>
      <c r="T3973">
        <v>0.64564795799999997</v>
      </c>
      <c r="U3973">
        <v>0.26500000000000001</v>
      </c>
      <c r="V3973">
        <v>1.433333333</v>
      </c>
      <c r="W3973">
        <f>COUNTIF(Table1[[#This Row],[Al2O3]:[TiO2]],0)</f>
        <v>1</v>
      </c>
      <c r="X3973">
        <f>Table1[[#This Row],[K2O]]+Table1[[#This Row],[Li2O]]+Table1[[#This Row],[Na2O]]</f>
        <v>0.1575</v>
      </c>
      <c r="Y3973">
        <f>Table1[[#This Row],[B2O3]]+Table1[[#This Row],[K2O]]+Table1[[#This Row],[Li2O]]+Table1[[#This Row],[Na2O]]</f>
        <v>0.29749999999999999</v>
      </c>
      <c r="Z3973" s="2">
        <f>Table1[[#This Row],[B2O3]]+Table1[[#This Row],[CaO]]+Table1[[#This Row],[K2O]]+Table1[[#This Row],[Li2O]]+Table1[[#This Row],[Na2O]]</f>
        <v>0.33250000000000002</v>
      </c>
      <c r="AA3973" s="2">
        <f>Table1[[#This Row],[A+B+AE]]-Table1[[#This Row],[Al2O3]]-Table1[[#This Row],[SiO2]]</f>
        <v>-0.26749999999999996</v>
      </c>
      <c r="AB3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498.27</v>
      </c>
    </row>
    <row r="3974" spans="1:28" hidden="1" x14ac:dyDescent="0.25">
      <c r="A3974">
        <v>0.215</v>
      </c>
      <c r="B3974">
        <v>0.14000000000000001</v>
      </c>
      <c r="C3974">
        <v>0.04</v>
      </c>
      <c r="D3974">
        <v>5.0000000000000001E-3</v>
      </c>
      <c r="E3974">
        <v>2.5000000000000001E-2</v>
      </c>
      <c r="F3974">
        <v>0</v>
      </c>
      <c r="G3974">
        <v>3.5000000000000003E-2</v>
      </c>
      <c r="H3974">
        <v>0.125</v>
      </c>
      <c r="I3974">
        <v>0.39500000000000002</v>
      </c>
      <c r="J3974">
        <v>0.02</v>
      </c>
      <c r="K3974">
        <v>0.53741496600000005</v>
      </c>
      <c r="L3974">
        <v>0.57186039099999997</v>
      </c>
      <c r="M3974">
        <v>1.9890995000000002E-2</v>
      </c>
      <c r="N3974">
        <v>0.168835975</v>
      </c>
      <c r="O3974">
        <v>0.209383293</v>
      </c>
      <c r="P3974">
        <v>0.62178073199999995</v>
      </c>
      <c r="Q3974">
        <v>-5.4765869999999998E-3</v>
      </c>
      <c r="R3974">
        <v>0.14800965799999999</v>
      </c>
      <c r="S3974">
        <v>0.206402312</v>
      </c>
      <c r="T3974">
        <v>0.64558803099999995</v>
      </c>
      <c r="U3974">
        <v>0.26</v>
      </c>
      <c r="V3974">
        <v>1.34375</v>
      </c>
      <c r="W3974">
        <f>COUNTIF(Table1[[#This Row],[Al2O3]:[TiO2]],0)</f>
        <v>1</v>
      </c>
      <c r="X3974">
        <f>Table1[[#This Row],[K2O]]+Table1[[#This Row],[Li2O]]+Table1[[#This Row],[Na2O]]</f>
        <v>0.16</v>
      </c>
      <c r="Y3974">
        <f>Table1[[#This Row],[B2O3]]+Table1[[#This Row],[K2O]]+Table1[[#This Row],[Li2O]]+Table1[[#This Row],[Na2O]]</f>
        <v>0.30000000000000004</v>
      </c>
      <c r="Z3974" s="2">
        <f>Table1[[#This Row],[B2O3]]+Table1[[#This Row],[CaO]]+Table1[[#This Row],[K2O]]+Table1[[#This Row],[Li2O]]+Table1[[#This Row],[Na2O]]</f>
        <v>0.34</v>
      </c>
      <c r="AA3974" s="2">
        <f>Table1[[#This Row],[A+B+AE]]-Table1[[#This Row],[Al2O3]]-Table1[[#This Row],[SiO2]]</f>
        <v>-0.27</v>
      </c>
      <c r="AB3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486.33850000000007</v>
      </c>
    </row>
    <row r="3975" spans="1:28" hidden="1" x14ac:dyDescent="0.25">
      <c r="A3975">
        <v>0.21</v>
      </c>
      <c r="B3975">
        <v>0.18</v>
      </c>
      <c r="C3975">
        <v>0.01</v>
      </c>
      <c r="D3975">
        <v>0</v>
      </c>
      <c r="E3975">
        <v>0.02</v>
      </c>
      <c r="F3975">
        <v>7.4999999999999997E-3</v>
      </c>
      <c r="G3975">
        <v>0.04</v>
      </c>
      <c r="H3975">
        <v>0.13</v>
      </c>
      <c r="I3975">
        <v>0.36</v>
      </c>
      <c r="J3975">
        <v>4.2500000000000003E-2</v>
      </c>
      <c r="K3975">
        <v>0.514285714</v>
      </c>
      <c r="L3975">
        <v>0.567689942</v>
      </c>
      <c r="M3975">
        <v>2.8708727999999999E-2</v>
      </c>
      <c r="N3975">
        <v>0.16716261700000001</v>
      </c>
      <c r="O3975">
        <v>0.19806556</v>
      </c>
      <c r="P3975">
        <v>0.63477182399999998</v>
      </c>
      <c r="Q3975">
        <v>5.1493779999999996E-3</v>
      </c>
      <c r="R3975">
        <v>0.14541799599999999</v>
      </c>
      <c r="S3975">
        <v>0.193644763</v>
      </c>
      <c r="T3975">
        <v>0.66093724099999995</v>
      </c>
      <c r="U3975">
        <v>0.25</v>
      </c>
      <c r="V3975">
        <v>1.2352941180000001</v>
      </c>
      <c r="W3975">
        <f>COUNTIF(Table1[[#This Row],[Al2O3]:[TiO2]],0)</f>
        <v>1</v>
      </c>
      <c r="X3975">
        <f>Table1[[#This Row],[K2O]]+Table1[[#This Row],[Li2O]]+Table1[[#This Row],[Na2O]]</f>
        <v>0.17749999999999999</v>
      </c>
      <c r="Y3975">
        <f>Table1[[#This Row],[B2O3]]+Table1[[#This Row],[K2O]]+Table1[[#This Row],[Li2O]]+Table1[[#This Row],[Na2O]]</f>
        <v>0.35750000000000004</v>
      </c>
      <c r="Z3975" s="2">
        <f>Table1[[#This Row],[B2O3]]+Table1[[#This Row],[CaO]]+Table1[[#This Row],[K2O]]+Table1[[#This Row],[Li2O]]+Table1[[#This Row],[Na2O]]</f>
        <v>0.36750000000000005</v>
      </c>
      <c r="AA3975" s="2">
        <f>Table1[[#This Row],[A+B+AE]]-Table1[[#This Row],[Al2O3]]-Table1[[#This Row],[SiO2]]</f>
        <v>-0.20249999999999993</v>
      </c>
      <c r="AB3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473.53999999999996</v>
      </c>
    </row>
    <row r="3976" spans="1:28" hidden="1" x14ac:dyDescent="0.25">
      <c r="A3976">
        <v>0.22</v>
      </c>
      <c r="B3976">
        <v>0.17</v>
      </c>
      <c r="C3976">
        <v>0.01</v>
      </c>
      <c r="D3976">
        <v>2.5000000000000001E-3</v>
      </c>
      <c r="E3976">
        <v>0.03</v>
      </c>
      <c r="F3976">
        <v>0</v>
      </c>
      <c r="G3976">
        <v>5.5E-2</v>
      </c>
      <c r="H3976">
        <v>0.13500000000000001</v>
      </c>
      <c r="I3976">
        <v>0.36499999999999999</v>
      </c>
      <c r="J3976">
        <v>1.2500000000000001E-2</v>
      </c>
      <c r="K3976">
        <v>0.50694444400000005</v>
      </c>
      <c r="L3976">
        <v>0.56731507999999997</v>
      </c>
      <c r="M3976">
        <v>9.2671260000000005E-3</v>
      </c>
      <c r="N3976">
        <v>0.18111781099999999</v>
      </c>
      <c r="O3976">
        <v>0.20457409100000001</v>
      </c>
      <c r="P3976">
        <v>0.61430809799999997</v>
      </c>
      <c r="Q3976">
        <v>-1.2965844000000001E-2</v>
      </c>
      <c r="R3976">
        <v>0.157611005</v>
      </c>
      <c r="S3976">
        <v>0.20101696299999999</v>
      </c>
      <c r="T3976">
        <v>0.64137203200000004</v>
      </c>
      <c r="U3976">
        <v>0.255</v>
      </c>
      <c r="V3976">
        <v>1.1578947369999999</v>
      </c>
      <c r="W3976">
        <f>COUNTIF(Table1[[#This Row],[Al2O3]:[TiO2]],0)</f>
        <v>1</v>
      </c>
      <c r="X3976">
        <f>Table1[[#This Row],[K2O]]+Table1[[#This Row],[Li2O]]+Table1[[#This Row],[Na2O]]</f>
        <v>0.19</v>
      </c>
      <c r="Y3976">
        <f>Table1[[#This Row],[B2O3]]+Table1[[#This Row],[K2O]]+Table1[[#This Row],[Li2O]]+Table1[[#This Row],[Na2O]]</f>
        <v>0.36</v>
      </c>
      <c r="Z3976" s="2">
        <f>Table1[[#This Row],[B2O3]]+Table1[[#This Row],[CaO]]+Table1[[#This Row],[K2O]]+Table1[[#This Row],[Li2O]]+Table1[[#This Row],[Na2O]]</f>
        <v>0.37</v>
      </c>
      <c r="AA3976" s="2">
        <f>Table1[[#This Row],[A+B+AE]]-Table1[[#This Row],[Al2O3]]-Table1[[#This Row],[SiO2]]</f>
        <v>-0.215</v>
      </c>
      <c r="AB3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459.97150000000011</v>
      </c>
    </row>
    <row r="3977" spans="1:28" hidden="1" x14ac:dyDescent="0.25">
      <c r="A3977">
        <v>0.185</v>
      </c>
      <c r="B3977">
        <v>0.16</v>
      </c>
      <c r="C3977">
        <v>0.03</v>
      </c>
      <c r="D3977">
        <v>0</v>
      </c>
      <c r="E3977">
        <v>0.05</v>
      </c>
      <c r="F3977">
        <v>0.01</v>
      </c>
      <c r="G3977">
        <v>0.06</v>
      </c>
      <c r="H3977">
        <v>0.105</v>
      </c>
      <c r="I3977">
        <v>0.35</v>
      </c>
      <c r="J3977">
        <v>0.05</v>
      </c>
      <c r="K3977">
        <v>0.546875</v>
      </c>
      <c r="L3977">
        <v>0.58325858200000003</v>
      </c>
      <c r="M3977">
        <v>2.1398838999999999E-2</v>
      </c>
      <c r="N3977">
        <v>0.18120035000000001</v>
      </c>
      <c r="O3977">
        <v>0.18626473800000001</v>
      </c>
      <c r="P3977">
        <v>0.632534912</v>
      </c>
      <c r="Q3977">
        <v>7.0592959999999996E-3</v>
      </c>
      <c r="R3977">
        <v>0.148765284</v>
      </c>
      <c r="S3977">
        <v>0.18480779999999999</v>
      </c>
      <c r="T3977">
        <v>0.66642691600000004</v>
      </c>
      <c r="U3977">
        <v>0.25</v>
      </c>
      <c r="V3977">
        <v>1.1212121209999999</v>
      </c>
      <c r="W3977">
        <f>COUNTIF(Table1[[#This Row],[Al2O3]:[TiO2]],0)</f>
        <v>1</v>
      </c>
      <c r="X3977">
        <f>Table1[[#This Row],[K2O]]+Table1[[#This Row],[Li2O]]+Table1[[#This Row],[Na2O]]</f>
        <v>0.17499999999999999</v>
      </c>
      <c r="Y3977">
        <f>Table1[[#This Row],[B2O3]]+Table1[[#This Row],[K2O]]+Table1[[#This Row],[Li2O]]+Table1[[#This Row],[Na2O]]</f>
        <v>0.33500000000000002</v>
      </c>
      <c r="Z3977" s="2">
        <f>Table1[[#This Row],[B2O3]]+Table1[[#This Row],[CaO]]+Table1[[#This Row],[K2O]]+Table1[[#This Row],[Li2O]]+Table1[[#This Row],[Na2O]]</f>
        <v>0.36499999999999999</v>
      </c>
      <c r="AA3977" s="2">
        <f>Table1[[#This Row],[A+B+AE]]-Table1[[#This Row],[Al2O3]]-Table1[[#This Row],[SiO2]]</f>
        <v>-0.16999999999999998</v>
      </c>
      <c r="AB3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449.37249999999995</v>
      </c>
    </row>
    <row r="3978" spans="1:28" hidden="1" x14ac:dyDescent="0.25">
      <c r="A3978">
        <v>0.22500000000000001</v>
      </c>
      <c r="B3978">
        <v>0.19</v>
      </c>
      <c r="C3978">
        <v>2.5000000000000001E-2</v>
      </c>
      <c r="D3978">
        <v>5.0000000000000001E-3</v>
      </c>
      <c r="E3978">
        <v>0.03</v>
      </c>
      <c r="F3978">
        <v>0</v>
      </c>
      <c r="G3978">
        <v>5.5E-2</v>
      </c>
      <c r="H3978">
        <v>0.14000000000000001</v>
      </c>
      <c r="I3978">
        <v>0.31</v>
      </c>
      <c r="J3978">
        <v>0.02</v>
      </c>
      <c r="K3978">
        <v>0.45925925899999998</v>
      </c>
      <c r="L3978">
        <v>0.57566092499999999</v>
      </c>
      <c r="M3978">
        <v>-5.2139939999999996E-3</v>
      </c>
      <c r="N3978">
        <v>0.191046841</v>
      </c>
      <c r="O3978">
        <v>0.210321652</v>
      </c>
      <c r="P3978">
        <v>0.59863150700000001</v>
      </c>
      <c r="Q3978">
        <v>-2.4112300999999999E-2</v>
      </c>
      <c r="R3978">
        <v>0.16479529400000001</v>
      </c>
      <c r="S3978">
        <v>0.206148729</v>
      </c>
      <c r="T3978">
        <v>0.62905597599999996</v>
      </c>
      <c r="U3978">
        <v>0.255</v>
      </c>
      <c r="V3978">
        <v>1.153846154</v>
      </c>
      <c r="W3978">
        <f>COUNTIF(Table1[[#This Row],[Al2O3]:[TiO2]],0)</f>
        <v>1</v>
      </c>
      <c r="X3978">
        <f>Table1[[#This Row],[K2O]]+Table1[[#This Row],[Li2O]]+Table1[[#This Row],[Na2O]]</f>
        <v>0.19500000000000001</v>
      </c>
      <c r="Y3978">
        <f>Table1[[#This Row],[B2O3]]+Table1[[#This Row],[K2O]]+Table1[[#This Row],[Li2O]]+Table1[[#This Row],[Na2O]]</f>
        <v>0.38500000000000001</v>
      </c>
      <c r="Z3978" s="2">
        <f>Table1[[#This Row],[B2O3]]+Table1[[#This Row],[CaO]]+Table1[[#This Row],[K2O]]+Table1[[#This Row],[Li2O]]+Table1[[#This Row],[Na2O]]</f>
        <v>0.41000000000000003</v>
      </c>
      <c r="AA3978" s="2">
        <f>Table1[[#This Row],[A+B+AE]]-Table1[[#This Row],[Al2O3]]-Table1[[#This Row],[SiO2]]</f>
        <v>-0.12499999999999997</v>
      </c>
      <c r="AB3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451.21699999999998</v>
      </c>
    </row>
    <row r="3979" spans="1:28" hidden="1" x14ac:dyDescent="0.25">
      <c r="A3979">
        <v>0.22500000000000001</v>
      </c>
      <c r="B3979">
        <v>0.17</v>
      </c>
      <c r="C3979">
        <v>0</v>
      </c>
      <c r="D3979">
        <v>2.5000000000000001E-3</v>
      </c>
      <c r="E3979">
        <v>0.05</v>
      </c>
      <c r="F3979">
        <v>2.5000000000000001E-3</v>
      </c>
      <c r="G3979">
        <v>0.02</v>
      </c>
      <c r="H3979">
        <v>0.14000000000000001</v>
      </c>
      <c r="I3979">
        <v>0.36</v>
      </c>
      <c r="J3979">
        <v>0.03</v>
      </c>
      <c r="K3979">
        <v>0.49655172400000003</v>
      </c>
      <c r="L3979">
        <v>0.56490450400000003</v>
      </c>
      <c r="M3979">
        <v>3.2078365999999997E-2</v>
      </c>
      <c r="N3979">
        <v>0.155048094</v>
      </c>
      <c r="O3979">
        <v>0.21588428600000001</v>
      </c>
      <c r="P3979">
        <v>0.62906762000000005</v>
      </c>
      <c r="Q3979">
        <v>-6.7051100000000005E-4</v>
      </c>
      <c r="R3979">
        <v>0.14238139499999999</v>
      </c>
      <c r="S3979">
        <v>0.20930232600000001</v>
      </c>
      <c r="T3979">
        <v>0.648316279</v>
      </c>
      <c r="U3979">
        <v>0.25</v>
      </c>
      <c r="V3979">
        <v>1.40625</v>
      </c>
      <c r="W3979">
        <f>COUNTIF(Table1[[#This Row],[Al2O3]:[TiO2]],0)</f>
        <v>1</v>
      </c>
      <c r="X3979">
        <f>Table1[[#This Row],[K2O]]+Table1[[#This Row],[Li2O]]+Table1[[#This Row],[Na2O]]</f>
        <v>0.16250000000000001</v>
      </c>
      <c r="Y3979">
        <f>Table1[[#This Row],[B2O3]]+Table1[[#This Row],[K2O]]+Table1[[#This Row],[Li2O]]+Table1[[#This Row],[Na2O]]</f>
        <v>0.33250000000000002</v>
      </c>
      <c r="Z3979" s="2">
        <f>Table1[[#This Row],[B2O3]]+Table1[[#This Row],[CaO]]+Table1[[#This Row],[K2O]]+Table1[[#This Row],[Li2O]]+Table1[[#This Row],[Na2O]]</f>
        <v>0.33250000000000002</v>
      </c>
      <c r="AA3979" s="2">
        <f>Table1[[#This Row],[A+B+AE]]-Table1[[#This Row],[Al2O3]]-Table1[[#This Row],[SiO2]]</f>
        <v>-0.25249999999999995</v>
      </c>
      <c r="AB3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495.31999999999994</v>
      </c>
    </row>
    <row r="3980" spans="1:28" hidden="1" x14ac:dyDescent="0.25">
      <c r="A3980">
        <v>0.21</v>
      </c>
      <c r="B3980">
        <v>0.16500000000000001</v>
      </c>
      <c r="C3980">
        <v>2.5000000000000001E-2</v>
      </c>
      <c r="D3980">
        <v>2.5000000000000001E-3</v>
      </c>
      <c r="E3980">
        <v>3.5000000000000003E-2</v>
      </c>
      <c r="F3980">
        <v>0</v>
      </c>
      <c r="G3980">
        <v>3.5000000000000003E-2</v>
      </c>
      <c r="H3980">
        <v>0.13</v>
      </c>
      <c r="I3980">
        <v>0.35</v>
      </c>
      <c r="J3980">
        <v>4.7500000000000001E-2</v>
      </c>
      <c r="K3980">
        <v>0.50724637699999997</v>
      </c>
      <c r="L3980">
        <v>0.57645044099999998</v>
      </c>
      <c r="M3980">
        <v>2.0530122000000001E-2</v>
      </c>
      <c r="N3980">
        <v>0.170236946</v>
      </c>
      <c r="O3980">
        <v>0.205742166</v>
      </c>
      <c r="P3980">
        <v>0.624020888</v>
      </c>
      <c r="Q3980">
        <v>-4.8450919999999996E-3</v>
      </c>
      <c r="R3980">
        <v>0.15022010199999999</v>
      </c>
      <c r="S3980">
        <v>0.20118122099999999</v>
      </c>
      <c r="T3980">
        <v>0.64859867699999996</v>
      </c>
      <c r="U3980">
        <v>0.26</v>
      </c>
      <c r="V3980">
        <v>1.2727272730000001</v>
      </c>
      <c r="W3980">
        <f>COUNTIF(Table1[[#This Row],[Al2O3]:[TiO2]],0)</f>
        <v>1</v>
      </c>
      <c r="X3980">
        <f>Table1[[#This Row],[K2O]]+Table1[[#This Row],[Li2O]]+Table1[[#This Row],[Na2O]]</f>
        <v>0.16500000000000001</v>
      </c>
      <c r="Y3980">
        <f>Table1[[#This Row],[B2O3]]+Table1[[#This Row],[K2O]]+Table1[[#This Row],[Li2O]]+Table1[[#This Row],[Na2O]]</f>
        <v>0.33</v>
      </c>
      <c r="Z3980" s="2">
        <f>Table1[[#This Row],[B2O3]]+Table1[[#This Row],[CaO]]+Table1[[#This Row],[K2O]]+Table1[[#This Row],[Li2O]]+Table1[[#This Row],[Na2O]]</f>
        <v>0.35499999999999998</v>
      </c>
      <c r="AA3980" s="2">
        <f>Table1[[#This Row],[A+B+AE]]-Table1[[#This Row],[Al2O3]]-Table1[[#This Row],[SiO2]]</f>
        <v>-0.20499999999999999</v>
      </c>
      <c r="AB3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475.93100000000015</v>
      </c>
    </row>
    <row r="3981" spans="1:28" hidden="1" x14ac:dyDescent="0.25">
      <c r="A3981">
        <v>0.22500000000000001</v>
      </c>
      <c r="B3981">
        <v>0.185</v>
      </c>
      <c r="C3981">
        <v>0.01</v>
      </c>
      <c r="D3981">
        <v>2.5000000000000001E-3</v>
      </c>
      <c r="E3981">
        <v>0.05</v>
      </c>
      <c r="F3981">
        <v>0</v>
      </c>
      <c r="G3981">
        <v>3.5000000000000003E-2</v>
      </c>
      <c r="H3981">
        <v>0.13</v>
      </c>
      <c r="I3981">
        <v>0.315</v>
      </c>
      <c r="J3981">
        <v>4.7500000000000001E-2</v>
      </c>
      <c r="K3981">
        <v>0.47014925400000002</v>
      </c>
      <c r="L3981">
        <v>0.57400157799999996</v>
      </c>
      <c r="M3981">
        <v>2.0145329E-2</v>
      </c>
      <c r="N3981">
        <v>0.164089555</v>
      </c>
      <c r="O3981">
        <v>0.21826224499999999</v>
      </c>
      <c r="P3981">
        <v>0.61764819999999998</v>
      </c>
      <c r="Q3981">
        <v>-5.9055640000000003E-3</v>
      </c>
      <c r="R3981">
        <v>0.14554167600000001</v>
      </c>
      <c r="S3981">
        <v>0.21204310600000001</v>
      </c>
      <c r="T3981">
        <v>0.64241521800000001</v>
      </c>
      <c r="U3981">
        <v>0.255</v>
      </c>
      <c r="V3981">
        <v>1.363636364</v>
      </c>
      <c r="W3981">
        <f>COUNTIF(Table1[[#This Row],[Al2O3]:[TiO2]],0)</f>
        <v>1</v>
      </c>
      <c r="X3981">
        <f>Table1[[#This Row],[K2O]]+Table1[[#This Row],[Li2O]]+Table1[[#This Row],[Na2O]]</f>
        <v>0.16500000000000001</v>
      </c>
      <c r="Y3981">
        <f>Table1[[#This Row],[B2O3]]+Table1[[#This Row],[K2O]]+Table1[[#This Row],[Li2O]]+Table1[[#This Row],[Na2O]]</f>
        <v>0.35</v>
      </c>
      <c r="Z3981" s="2">
        <f>Table1[[#This Row],[B2O3]]+Table1[[#This Row],[CaO]]+Table1[[#This Row],[K2O]]+Table1[[#This Row],[Li2O]]+Table1[[#This Row],[Na2O]]</f>
        <v>0.36</v>
      </c>
      <c r="AA3981" s="2">
        <f>Table1[[#This Row],[A+B+AE]]-Table1[[#This Row],[Al2O3]]-Table1[[#This Row],[SiO2]]</f>
        <v>-0.18000000000000002</v>
      </c>
      <c r="AB3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473.12500000000011</v>
      </c>
    </row>
    <row r="3982" spans="1:28" hidden="1" x14ac:dyDescent="0.25">
      <c r="A3982">
        <v>0.25</v>
      </c>
      <c r="B3982">
        <v>0.18</v>
      </c>
      <c r="C3982">
        <v>0.02</v>
      </c>
      <c r="D3982">
        <v>0</v>
      </c>
      <c r="E3982">
        <v>0.03</v>
      </c>
      <c r="F3982">
        <v>0.01</v>
      </c>
      <c r="G3982">
        <v>5.0000000000000001E-3</v>
      </c>
      <c r="H3982">
        <v>0.15</v>
      </c>
      <c r="I3982">
        <v>0.32500000000000001</v>
      </c>
      <c r="J3982">
        <v>0.03</v>
      </c>
      <c r="K3982">
        <v>0.44827586000000003</v>
      </c>
      <c r="L3982">
        <v>0.56908009999999998</v>
      </c>
      <c r="M3982">
        <v>1.859796E-2</v>
      </c>
      <c r="N3982">
        <v>0.15684832000000001</v>
      </c>
      <c r="O3982">
        <v>0.23736844000000001</v>
      </c>
      <c r="P3982">
        <v>0.60578323999999995</v>
      </c>
      <c r="Q3982">
        <v>-1.3410119999999999E-2</v>
      </c>
      <c r="R3982">
        <v>0.14374854000000001</v>
      </c>
      <c r="S3982">
        <v>0.22974035000000001</v>
      </c>
      <c r="T3982">
        <v>0.62651111999999998</v>
      </c>
      <c r="U3982">
        <v>0.26500000000000001</v>
      </c>
      <c r="V3982">
        <v>1.6129032299999999</v>
      </c>
      <c r="W3982">
        <f>COUNTIF(Table1[[#This Row],[Al2O3]:[TiO2]],0)</f>
        <v>1</v>
      </c>
      <c r="X3982">
        <f>Table1[[#This Row],[K2O]]+Table1[[#This Row],[Li2O]]+Table1[[#This Row],[Na2O]]</f>
        <v>0.16499999999999998</v>
      </c>
      <c r="Y3982">
        <f>Table1[[#This Row],[B2O3]]+Table1[[#This Row],[K2O]]+Table1[[#This Row],[Li2O]]+Table1[[#This Row],[Na2O]]</f>
        <v>0.34499999999999997</v>
      </c>
      <c r="Z3982" s="2">
        <f>Table1[[#This Row],[B2O3]]+Table1[[#This Row],[CaO]]+Table1[[#This Row],[K2O]]+Table1[[#This Row],[Li2O]]+Table1[[#This Row],[Na2O]]</f>
        <v>0.36499999999999999</v>
      </c>
      <c r="AA3982" s="2">
        <f>Table1[[#This Row],[A+B+AE]]-Table1[[#This Row],[Al2O3]]-Table1[[#This Row],[SiO2]]</f>
        <v>-0.21000000000000002</v>
      </c>
      <c r="AB3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507.80100000000004</v>
      </c>
    </row>
    <row r="3983" spans="1:28" hidden="1" x14ac:dyDescent="0.25">
      <c r="A3983">
        <v>0.245</v>
      </c>
      <c r="B3983">
        <v>0.18</v>
      </c>
      <c r="C3983">
        <v>5.0000000000000001E-3</v>
      </c>
      <c r="D3983">
        <v>2.5000000000000001E-3</v>
      </c>
      <c r="E3983">
        <v>3.5000000000000003E-2</v>
      </c>
      <c r="F3983">
        <v>2.5000000000000001E-3</v>
      </c>
      <c r="G3983">
        <v>0</v>
      </c>
      <c r="H3983">
        <v>0.15</v>
      </c>
      <c r="I3983">
        <v>0.33</v>
      </c>
      <c r="J3983">
        <v>0.05</v>
      </c>
      <c r="K3983">
        <v>0.45517241400000003</v>
      </c>
      <c r="L3983">
        <v>0.56785421700000005</v>
      </c>
      <c r="M3983">
        <v>3.2289709E-2</v>
      </c>
      <c r="N3983">
        <v>0.146569537</v>
      </c>
      <c r="O3983">
        <v>0.23545693100000001</v>
      </c>
      <c r="P3983">
        <v>0.61797353300000002</v>
      </c>
      <c r="Q3983">
        <v>-6.2258469999999996E-3</v>
      </c>
      <c r="R3983">
        <v>0.13929148799999999</v>
      </c>
      <c r="S3983">
        <v>0.22631749100000001</v>
      </c>
      <c r="T3983">
        <v>0.634391021</v>
      </c>
      <c r="U3983">
        <v>0.27</v>
      </c>
      <c r="V3983">
        <v>1.6333333329999999</v>
      </c>
      <c r="W3983">
        <f>COUNTIF(Table1[[#This Row],[Al2O3]:[TiO2]],0)</f>
        <v>1</v>
      </c>
      <c r="X3983">
        <f>Table1[[#This Row],[K2O]]+Table1[[#This Row],[Li2O]]+Table1[[#This Row],[Na2O]]</f>
        <v>0.1525</v>
      </c>
      <c r="Y3983">
        <f>Table1[[#This Row],[B2O3]]+Table1[[#This Row],[K2O]]+Table1[[#This Row],[Li2O]]+Table1[[#This Row],[Na2O]]</f>
        <v>0.33250000000000002</v>
      </c>
      <c r="Z3983" s="2">
        <f>Table1[[#This Row],[B2O3]]+Table1[[#This Row],[CaO]]+Table1[[#This Row],[K2O]]+Table1[[#This Row],[Li2O]]+Table1[[#This Row],[Na2O]]</f>
        <v>0.33750000000000002</v>
      </c>
      <c r="AA3983" s="2">
        <f>Table1[[#This Row],[A+B+AE]]-Table1[[#This Row],[Al2O3]]-Table1[[#This Row],[SiO2]]</f>
        <v>-0.23749999999999999</v>
      </c>
      <c r="AB3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511.44050000000004</v>
      </c>
    </row>
    <row r="3984" spans="1:28" hidden="1" x14ac:dyDescent="0.25">
      <c r="A3984">
        <v>0.25</v>
      </c>
      <c r="B3984">
        <v>0.18</v>
      </c>
      <c r="C3984">
        <v>2.5000000000000001E-2</v>
      </c>
      <c r="D3984">
        <v>2.5000000000000001E-3</v>
      </c>
      <c r="E3984">
        <v>4.4999999999999998E-2</v>
      </c>
      <c r="F3984">
        <v>0.01</v>
      </c>
      <c r="G3984">
        <v>0</v>
      </c>
      <c r="H3984">
        <v>0.155</v>
      </c>
      <c r="I3984">
        <v>0.3</v>
      </c>
      <c r="J3984">
        <v>3.2500000000000001E-2</v>
      </c>
      <c r="K3984">
        <v>0.42553191499999998</v>
      </c>
      <c r="L3984">
        <v>0.57607122099999997</v>
      </c>
      <c r="M3984">
        <v>9.7899969999999999E-3</v>
      </c>
      <c r="N3984">
        <v>0.161786916</v>
      </c>
      <c r="O3984">
        <v>0.24281392199999999</v>
      </c>
      <c r="P3984">
        <v>0.59539916199999998</v>
      </c>
      <c r="Q3984">
        <v>-2.2475704999999999E-2</v>
      </c>
      <c r="R3984">
        <v>0.14914939299999999</v>
      </c>
      <c r="S3984">
        <v>0.234585394</v>
      </c>
      <c r="T3984">
        <v>0.61626521300000003</v>
      </c>
      <c r="U3984">
        <v>0.27</v>
      </c>
      <c r="V3984">
        <v>1.612903226</v>
      </c>
      <c r="W3984">
        <f>COUNTIF(Table1[[#This Row],[Al2O3]:[TiO2]],0)</f>
        <v>1</v>
      </c>
      <c r="X3984">
        <f>Table1[[#This Row],[K2O]]+Table1[[#This Row],[Li2O]]+Table1[[#This Row],[Na2O]]</f>
        <v>0.16500000000000001</v>
      </c>
      <c r="Y3984">
        <f>Table1[[#This Row],[B2O3]]+Table1[[#This Row],[K2O]]+Table1[[#This Row],[Li2O]]+Table1[[#This Row],[Na2O]]</f>
        <v>0.34499999999999997</v>
      </c>
      <c r="Z3984" s="2">
        <f>Table1[[#This Row],[B2O3]]+Table1[[#This Row],[CaO]]+Table1[[#This Row],[K2O]]+Table1[[#This Row],[Li2O]]+Table1[[#This Row],[Na2O]]</f>
        <v>0.37</v>
      </c>
      <c r="AA3984" s="2">
        <f>Table1[[#This Row],[A+B+AE]]-Table1[[#This Row],[Al2O3]]-Table1[[#This Row],[SiO2]]</f>
        <v>-0.18</v>
      </c>
      <c r="AB3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507.15600000000006</v>
      </c>
    </row>
    <row r="3985" spans="1:28" hidden="1" x14ac:dyDescent="0.25">
      <c r="A3985">
        <v>0.17499999999999999</v>
      </c>
      <c r="B3985">
        <v>0.13500000000000001</v>
      </c>
      <c r="C3985">
        <v>2.5000000000000001E-2</v>
      </c>
      <c r="D3985">
        <v>0</v>
      </c>
      <c r="E3985">
        <v>3.5000000000000003E-2</v>
      </c>
      <c r="F3985">
        <v>0.01</v>
      </c>
      <c r="G3985">
        <v>5.5E-2</v>
      </c>
      <c r="H3985">
        <v>0.105</v>
      </c>
      <c r="I3985">
        <v>0.41499999999999998</v>
      </c>
      <c r="J3985">
        <v>4.4999999999999998E-2</v>
      </c>
      <c r="K3985">
        <v>0.59712229999999999</v>
      </c>
      <c r="L3985">
        <v>0.57621376000000002</v>
      </c>
      <c r="M3985">
        <v>3.684987E-2</v>
      </c>
      <c r="N3985">
        <v>0.17361942999999999</v>
      </c>
      <c r="O3985">
        <v>0.17534279999999999</v>
      </c>
      <c r="P3985">
        <v>0.65103778000000001</v>
      </c>
      <c r="Q3985">
        <v>1.8348039999999999E-2</v>
      </c>
      <c r="R3985">
        <v>0.14451311</v>
      </c>
      <c r="S3985">
        <v>0.17457491</v>
      </c>
      <c r="T3985">
        <v>0.68091197999999997</v>
      </c>
      <c r="U3985">
        <v>0.255</v>
      </c>
      <c r="V3985">
        <v>1.09375</v>
      </c>
      <c r="W3985">
        <f>COUNTIF(Table1[[#This Row],[Al2O3]:[TiO2]],0)</f>
        <v>1</v>
      </c>
      <c r="X3985">
        <f>Table1[[#This Row],[K2O]]+Table1[[#This Row],[Li2O]]+Table1[[#This Row],[Na2O]]</f>
        <v>0.16999999999999998</v>
      </c>
      <c r="Y3985">
        <f>Table1[[#This Row],[B2O3]]+Table1[[#This Row],[K2O]]+Table1[[#This Row],[Li2O]]+Table1[[#This Row],[Na2O]]</f>
        <v>0.30499999999999999</v>
      </c>
      <c r="Z3985" s="2">
        <f>Table1[[#This Row],[B2O3]]+Table1[[#This Row],[CaO]]+Table1[[#This Row],[K2O]]+Table1[[#This Row],[Li2O]]+Table1[[#This Row],[Na2O]]</f>
        <v>0.33</v>
      </c>
      <c r="AA3985" s="2">
        <f>Table1[[#This Row],[A+B+AE]]-Table1[[#This Row],[Al2O3]]-Table1[[#This Row],[SiO2]]</f>
        <v>-0.25999999999999995</v>
      </c>
      <c r="AB3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463.05199999999991</v>
      </c>
    </row>
    <row r="3986" spans="1:28" hidden="1" x14ac:dyDescent="0.25">
      <c r="A3986">
        <v>0.22</v>
      </c>
      <c r="B3986">
        <v>0.18</v>
      </c>
      <c r="C3986">
        <v>5.0000000000000001E-3</v>
      </c>
      <c r="D3986">
        <v>0</v>
      </c>
      <c r="E3986">
        <v>0.02</v>
      </c>
      <c r="F3986">
        <v>0.01</v>
      </c>
      <c r="G3986">
        <v>0.04</v>
      </c>
      <c r="H3986">
        <v>0.125</v>
      </c>
      <c r="I3986">
        <v>0.36499999999999999</v>
      </c>
      <c r="J3986">
        <v>3.5000000000000003E-2</v>
      </c>
      <c r="K3986">
        <v>0.51408450699999997</v>
      </c>
      <c r="L3986">
        <v>0.56356008300000004</v>
      </c>
      <c r="M3986">
        <v>3.1588566999999998E-2</v>
      </c>
      <c r="N3986">
        <v>0.160489672</v>
      </c>
      <c r="O3986">
        <v>0.20566610099999999</v>
      </c>
      <c r="P3986">
        <v>0.63384422699999998</v>
      </c>
      <c r="Q3986">
        <v>8.0394850000000007E-3</v>
      </c>
      <c r="R3986">
        <v>0.138899302</v>
      </c>
      <c r="S3986">
        <v>0.20115757000000001</v>
      </c>
      <c r="T3986">
        <v>0.65994312700000002</v>
      </c>
      <c r="U3986">
        <v>0.25</v>
      </c>
      <c r="V3986">
        <v>1.3333333329999999</v>
      </c>
      <c r="W3986">
        <f>COUNTIF(Table1[[#This Row],[Al2O3]:[TiO2]],0)</f>
        <v>1</v>
      </c>
      <c r="X3986">
        <f>Table1[[#This Row],[K2O]]+Table1[[#This Row],[Li2O]]+Table1[[#This Row],[Na2O]]</f>
        <v>0.17499999999999999</v>
      </c>
      <c r="Y3986">
        <f>Table1[[#This Row],[B2O3]]+Table1[[#This Row],[K2O]]+Table1[[#This Row],[Li2O]]+Table1[[#This Row],[Na2O]]</f>
        <v>0.35499999999999998</v>
      </c>
      <c r="Z3986" s="2">
        <f>Table1[[#This Row],[B2O3]]+Table1[[#This Row],[CaO]]+Table1[[#This Row],[K2O]]+Table1[[#This Row],[Li2O]]+Table1[[#This Row],[Na2O]]</f>
        <v>0.36</v>
      </c>
      <c r="AA3986" s="2">
        <f>Table1[[#This Row],[A+B+AE]]-Table1[[#This Row],[Al2O3]]-Table1[[#This Row],[SiO2]]</f>
        <v>-0.22500000000000001</v>
      </c>
      <c r="AB3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477.22450000000003</v>
      </c>
    </row>
    <row r="3987" spans="1:28" hidden="1" x14ac:dyDescent="0.25">
      <c r="A3987">
        <v>0.18</v>
      </c>
      <c r="B3987">
        <v>0.13500000000000001</v>
      </c>
      <c r="C3987">
        <v>5.0000000000000001E-3</v>
      </c>
      <c r="D3987">
        <v>0</v>
      </c>
      <c r="E3987">
        <v>3.5000000000000003E-2</v>
      </c>
      <c r="F3987">
        <v>7.4999999999999997E-3</v>
      </c>
      <c r="G3987">
        <v>0.04</v>
      </c>
      <c r="H3987">
        <v>0.11</v>
      </c>
      <c r="I3987">
        <v>0.44</v>
      </c>
      <c r="J3987">
        <v>4.7500000000000001E-2</v>
      </c>
      <c r="K3987">
        <v>0.60273973000000003</v>
      </c>
      <c r="L3987">
        <v>0.56604078999999996</v>
      </c>
      <c r="M3987">
        <v>5.5703950000000002E-2</v>
      </c>
      <c r="N3987">
        <v>0.15408747</v>
      </c>
      <c r="O3987">
        <v>0.17813581000000001</v>
      </c>
      <c r="P3987">
        <v>0.66777671999999999</v>
      </c>
      <c r="Q3987">
        <v>2.940483E-2</v>
      </c>
      <c r="R3987">
        <v>0.13363853000000001</v>
      </c>
      <c r="S3987">
        <v>0.17569889</v>
      </c>
      <c r="T3987">
        <v>0.69066258000000003</v>
      </c>
      <c r="U3987">
        <v>0.25</v>
      </c>
      <c r="V3987">
        <v>1.2</v>
      </c>
      <c r="W3987">
        <f>COUNTIF(Table1[[#This Row],[Al2O3]:[TiO2]],0)</f>
        <v>1</v>
      </c>
      <c r="X3987">
        <f>Table1[[#This Row],[K2O]]+Table1[[#This Row],[Li2O]]+Table1[[#This Row],[Na2O]]</f>
        <v>0.1575</v>
      </c>
      <c r="Y3987">
        <f>Table1[[#This Row],[B2O3]]+Table1[[#This Row],[K2O]]+Table1[[#This Row],[Li2O]]+Table1[[#This Row],[Na2O]]</f>
        <v>0.29250000000000004</v>
      </c>
      <c r="Z3987" s="2">
        <f>Table1[[#This Row],[B2O3]]+Table1[[#This Row],[CaO]]+Table1[[#This Row],[K2O]]+Table1[[#This Row],[Li2O]]+Table1[[#This Row],[Na2O]]</f>
        <v>0.29750000000000004</v>
      </c>
      <c r="AA3987" s="2">
        <f>Table1[[#This Row],[A+B+AE]]-Table1[[#This Row],[Al2O3]]-Table1[[#This Row],[SiO2]]</f>
        <v>-0.32249999999999995</v>
      </c>
      <c r="AB3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483.19850000000008</v>
      </c>
    </row>
    <row r="3988" spans="1:28" hidden="1" x14ac:dyDescent="0.25">
      <c r="A3988">
        <v>0.24</v>
      </c>
      <c r="B3988">
        <v>0.14000000000000001</v>
      </c>
      <c r="C3988">
        <v>1.4999999999999999E-2</v>
      </c>
      <c r="D3988">
        <v>0</v>
      </c>
      <c r="E3988">
        <v>0.03</v>
      </c>
      <c r="F3988">
        <v>2.5000000000000001E-3</v>
      </c>
      <c r="G3988">
        <v>1.4999999999999999E-2</v>
      </c>
      <c r="H3988">
        <v>0.14000000000000001</v>
      </c>
      <c r="I3988">
        <v>0.41</v>
      </c>
      <c r="J3988">
        <v>7.4999999999999997E-3</v>
      </c>
      <c r="K3988">
        <v>0.51898734199999996</v>
      </c>
      <c r="L3988">
        <v>0.56057706100000004</v>
      </c>
      <c r="M3988">
        <v>2.8620087999999998E-2</v>
      </c>
      <c r="N3988">
        <v>0.152720945</v>
      </c>
      <c r="O3988">
        <v>0.227594938</v>
      </c>
      <c r="P3988">
        <v>0.61968411700000003</v>
      </c>
      <c r="Q3988">
        <v>-6.1103640000000001E-3</v>
      </c>
      <c r="R3988">
        <v>0.14093984600000001</v>
      </c>
      <c r="S3988">
        <v>0.22229529200000001</v>
      </c>
      <c r="T3988">
        <v>0.63676486300000001</v>
      </c>
      <c r="U3988">
        <v>0.26500000000000001</v>
      </c>
      <c r="V3988">
        <v>1.548387097</v>
      </c>
      <c r="W3988">
        <f>COUNTIF(Table1[[#This Row],[Al2O3]:[TiO2]],0)</f>
        <v>1</v>
      </c>
      <c r="X3988">
        <f>Table1[[#This Row],[K2O]]+Table1[[#This Row],[Li2O]]+Table1[[#This Row],[Na2O]]</f>
        <v>0.1575</v>
      </c>
      <c r="Y3988">
        <f>Table1[[#This Row],[B2O3]]+Table1[[#This Row],[K2O]]+Table1[[#This Row],[Li2O]]+Table1[[#This Row],[Na2O]]</f>
        <v>0.29750000000000004</v>
      </c>
      <c r="Z3988" s="2">
        <f>Table1[[#This Row],[B2O3]]+Table1[[#This Row],[CaO]]+Table1[[#This Row],[K2O]]+Table1[[#This Row],[Li2O]]+Table1[[#This Row],[Na2O]]</f>
        <v>0.31250000000000006</v>
      </c>
      <c r="AA3988" s="2">
        <f>Table1[[#This Row],[A+B+AE]]-Table1[[#This Row],[Al2O3]]-Table1[[#This Row],[SiO2]]</f>
        <v>-0.33749999999999991</v>
      </c>
      <c r="AB3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511.53200000000004</v>
      </c>
    </row>
    <row r="3989" spans="1:28" hidden="1" x14ac:dyDescent="0.25">
      <c r="A3989">
        <v>0.23499999999999999</v>
      </c>
      <c r="B3989">
        <v>0.185</v>
      </c>
      <c r="C3989">
        <v>2.5000000000000001E-2</v>
      </c>
      <c r="D3989">
        <v>5.0000000000000001E-3</v>
      </c>
      <c r="E3989">
        <v>2.5000000000000001E-2</v>
      </c>
      <c r="F3989">
        <v>0</v>
      </c>
      <c r="G3989">
        <v>0.02</v>
      </c>
      <c r="H3989">
        <v>0.14499999999999999</v>
      </c>
      <c r="I3989">
        <v>0.31</v>
      </c>
      <c r="J3989">
        <v>0.05</v>
      </c>
      <c r="K3989">
        <v>0.44927536000000001</v>
      </c>
      <c r="L3989">
        <v>0.57605746000000002</v>
      </c>
      <c r="M3989">
        <v>1.2853170000000001E-2</v>
      </c>
      <c r="N3989">
        <v>0.16662821</v>
      </c>
      <c r="O3989">
        <v>0.22595936999999999</v>
      </c>
      <c r="P3989">
        <v>0.60741243</v>
      </c>
      <c r="Q3989">
        <v>-1.6013039999999999E-2</v>
      </c>
      <c r="R3989">
        <v>0.15089226</v>
      </c>
      <c r="S3989">
        <v>0.21887340999999999</v>
      </c>
      <c r="T3989">
        <v>0.63023432999999995</v>
      </c>
      <c r="U3989">
        <v>0.27</v>
      </c>
      <c r="V3989">
        <v>1.4242424199999999</v>
      </c>
      <c r="W3989">
        <f>COUNTIF(Table1[[#This Row],[Al2O3]:[TiO2]],0)</f>
        <v>1</v>
      </c>
      <c r="X3989">
        <f>Table1[[#This Row],[K2O]]+Table1[[#This Row],[Li2O]]+Table1[[#This Row],[Na2O]]</f>
        <v>0.16499999999999998</v>
      </c>
      <c r="Y3989">
        <f>Table1[[#This Row],[B2O3]]+Table1[[#This Row],[K2O]]+Table1[[#This Row],[Li2O]]+Table1[[#This Row],[Na2O]]</f>
        <v>0.35</v>
      </c>
      <c r="Z3989" s="2">
        <f>Table1[[#This Row],[B2O3]]+Table1[[#This Row],[CaO]]+Table1[[#This Row],[K2O]]+Table1[[#This Row],[Li2O]]+Table1[[#This Row],[Na2O]]</f>
        <v>0.375</v>
      </c>
      <c r="AA3989" s="2">
        <f>Table1[[#This Row],[A+B+AE]]-Table1[[#This Row],[Al2O3]]-Table1[[#This Row],[SiO2]]</f>
        <v>-0.16999999999999998</v>
      </c>
      <c r="AB3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486.68700000000001</v>
      </c>
    </row>
    <row r="3990" spans="1:28" hidden="1" x14ac:dyDescent="0.25">
      <c r="A3990">
        <v>0.20499999999999999</v>
      </c>
      <c r="B3990">
        <v>0.13500000000000001</v>
      </c>
      <c r="C3990">
        <v>0.01</v>
      </c>
      <c r="D3990">
        <v>0</v>
      </c>
      <c r="E3990">
        <v>2.5000000000000001E-2</v>
      </c>
      <c r="F3990">
        <v>5.0000000000000001E-3</v>
      </c>
      <c r="G3990">
        <v>4.4999999999999998E-2</v>
      </c>
      <c r="H3990">
        <v>0.125</v>
      </c>
      <c r="I3990">
        <v>0.43</v>
      </c>
      <c r="J3990">
        <v>0.02</v>
      </c>
      <c r="K3990">
        <v>0.56578947400000001</v>
      </c>
      <c r="L3990">
        <v>0.56527156300000003</v>
      </c>
      <c r="M3990">
        <v>2.8427263000000001E-2</v>
      </c>
      <c r="N3990">
        <v>0.16862777000000001</v>
      </c>
      <c r="O3990">
        <v>0.19595098399999999</v>
      </c>
      <c r="P3990">
        <v>0.63542124700000002</v>
      </c>
      <c r="Q3990">
        <v>2.9983409999999999E-3</v>
      </c>
      <c r="R3990">
        <v>0.147340428</v>
      </c>
      <c r="S3990">
        <v>0.19366388500000001</v>
      </c>
      <c r="T3990">
        <v>0.658995687</v>
      </c>
      <c r="U3990">
        <v>0.26500000000000001</v>
      </c>
      <c r="V3990">
        <v>1.205882353</v>
      </c>
      <c r="W3990">
        <f>COUNTIF(Table1[[#This Row],[Al2O3]:[TiO2]],0)</f>
        <v>1</v>
      </c>
      <c r="X3990">
        <f>Table1[[#This Row],[K2O]]+Table1[[#This Row],[Li2O]]+Table1[[#This Row],[Na2O]]</f>
        <v>0.17499999999999999</v>
      </c>
      <c r="Y3990">
        <f>Table1[[#This Row],[B2O3]]+Table1[[#This Row],[K2O]]+Table1[[#This Row],[Li2O]]+Table1[[#This Row],[Na2O]]</f>
        <v>0.31</v>
      </c>
      <c r="Z3990" s="2">
        <f>Table1[[#This Row],[B2O3]]+Table1[[#This Row],[CaO]]+Table1[[#This Row],[K2O]]+Table1[[#This Row],[Li2O]]+Table1[[#This Row],[Na2O]]</f>
        <v>0.32</v>
      </c>
      <c r="AA3990" s="2">
        <f>Table1[[#This Row],[A+B+AE]]-Table1[[#This Row],[Al2O3]]-Table1[[#This Row],[SiO2]]</f>
        <v>-0.31499999999999995</v>
      </c>
      <c r="AB3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478.38599999999997</v>
      </c>
    </row>
    <row r="3991" spans="1:28" hidden="1" x14ac:dyDescent="0.25">
      <c r="A3991">
        <v>0.24</v>
      </c>
      <c r="B3991">
        <v>0.17499999999999999</v>
      </c>
      <c r="C3991">
        <v>1.4999999999999999E-2</v>
      </c>
      <c r="D3991">
        <v>0</v>
      </c>
      <c r="E3991">
        <v>0.04</v>
      </c>
      <c r="F3991">
        <v>5.0000000000000001E-3</v>
      </c>
      <c r="G3991">
        <v>1.4999999999999999E-2</v>
      </c>
      <c r="H3991">
        <v>0.14499999999999999</v>
      </c>
      <c r="I3991">
        <v>0.32500000000000001</v>
      </c>
      <c r="J3991">
        <v>0.04</v>
      </c>
      <c r="K3991">
        <v>0.45774648000000001</v>
      </c>
      <c r="L3991">
        <v>0.57309295999999998</v>
      </c>
      <c r="M3991">
        <v>1.632134E-2</v>
      </c>
      <c r="N3991">
        <v>0.16116254999999999</v>
      </c>
      <c r="O3991">
        <v>0.23158311000000001</v>
      </c>
      <c r="P3991">
        <v>0.60725434</v>
      </c>
      <c r="Q3991">
        <v>-1.4564860000000001E-2</v>
      </c>
      <c r="R3991">
        <v>0.14701852000000001</v>
      </c>
      <c r="S3991">
        <v>0.22450574000000001</v>
      </c>
      <c r="T3991">
        <v>0.62847575</v>
      </c>
      <c r="U3991">
        <v>0.27</v>
      </c>
      <c r="V3991">
        <v>1.5</v>
      </c>
      <c r="W3991">
        <f>COUNTIF(Table1[[#This Row],[Al2O3]:[TiO2]],0)</f>
        <v>1</v>
      </c>
      <c r="X3991">
        <f>Table1[[#This Row],[K2O]]+Table1[[#This Row],[Li2O]]+Table1[[#This Row],[Na2O]]</f>
        <v>0.16499999999999998</v>
      </c>
      <c r="Y3991">
        <f>Table1[[#This Row],[B2O3]]+Table1[[#This Row],[K2O]]+Table1[[#This Row],[Li2O]]+Table1[[#This Row],[Na2O]]</f>
        <v>0.33999999999999997</v>
      </c>
      <c r="Z3991" s="2">
        <f>Table1[[#This Row],[B2O3]]+Table1[[#This Row],[CaO]]+Table1[[#This Row],[K2O]]+Table1[[#This Row],[Li2O]]+Table1[[#This Row],[Na2O]]</f>
        <v>0.35499999999999998</v>
      </c>
      <c r="AA3991" s="2">
        <f>Table1[[#This Row],[A+B+AE]]-Table1[[#This Row],[Al2O3]]-Table1[[#This Row],[SiO2]]</f>
        <v>-0.21000000000000002</v>
      </c>
      <c r="AB3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495.06799999999987</v>
      </c>
    </row>
    <row r="3992" spans="1:28" hidden="1" x14ac:dyDescent="0.25">
      <c r="A3992">
        <v>0.19500000000000001</v>
      </c>
      <c r="B3992">
        <v>0.11</v>
      </c>
      <c r="C3992">
        <v>0.02</v>
      </c>
      <c r="D3992">
        <v>5.0000000000000001E-3</v>
      </c>
      <c r="E3992">
        <v>0.05</v>
      </c>
      <c r="F3992">
        <v>0</v>
      </c>
      <c r="G3992">
        <v>4.4999999999999998E-2</v>
      </c>
      <c r="H3992">
        <v>0.115</v>
      </c>
      <c r="I3992">
        <v>0.44500000000000001</v>
      </c>
      <c r="J3992">
        <v>1.4999999999999999E-2</v>
      </c>
      <c r="K3992">
        <v>0.589403974</v>
      </c>
      <c r="L3992">
        <v>0.57060085900000002</v>
      </c>
      <c r="M3992">
        <v>2.9868163999999999E-2</v>
      </c>
      <c r="N3992">
        <v>0.167732085</v>
      </c>
      <c r="O3992">
        <v>0.195229395</v>
      </c>
      <c r="P3992">
        <v>0.63703852000000005</v>
      </c>
      <c r="Q3992">
        <v>3.519028E-3</v>
      </c>
      <c r="R3992">
        <v>0.14672845600000001</v>
      </c>
      <c r="S3992">
        <v>0.19392083099999999</v>
      </c>
      <c r="T3992">
        <v>0.65935071300000003</v>
      </c>
      <c r="U3992">
        <v>0.26500000000000001</v>
      </c>
      <c r="V3992">
        <v>1.21875</v>
      </c>
      <c r="W3992">
        <f>COUNTIF(Table1[[#This Row],[Al2O3]:[TiO2]],0)</f>
        <v>1</v>
      </c>
      <c r="X3992">
        <f>Table1[[#This Row],[K2O]]+Table1[[#This Row],[Li2O]]+Table1[[#This Row],[Na2O]]</f>
        <v>0.16</v>
      </c>
      <c r="Y3992">
        <f>Table1[[#This Row],[B2O3]]+Table1[[#This Row],[K2O]]+Table1[[#This Row],[Li2O]]+Table1[[#This Row],[Na2O]]</f>
        <v>0.27</v>
      </c>
      <c r="Z3992" s="2">
        <f>Table1[[#This Row],[B2O3]]+Table1[[#This Row],[CaO]]+Table1[[#This Row],[K2O]]+Table1[[#This Row],[Li2O]]+Table1[[#This Row],[Na2O]]</f>
        <v>0.28999999999999998</v>
      </c>
      <c r="AA3992" s="2">
        <f>Table1[[#This Row],[A+B+AE]]-Table1[[#This Row],[Al2O3]]-Table1[[#This Row],[SiO2]]</f>
        <v>-0.35000000000000003</v>
      </c>
      <c r="AB3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480.15350000000001</v>
      </c>
    </row>
    <row r="3993" spans="1:28" hidden="1" x14ac:dyDescent="0.25">
      <c r="A3993">
        <v>0.25</v>
      </c>
      <c r="B3993">
        <v>0.155</v>
      </c>
      <c r="C3993">
        <v>3.5000000000000003E-2</v>
      </c>
      <c r="D3993">
        <v>0</v>
      </c>
      <c r="E3993">
        <v>0.02</v>
      </c>
      <c r="F3993">
        <v>2.5000000000000001E-3</v>
      </c>
      <c r="G3993">
        <v>0.01</v>
      </c>
      <c r="H3993">
        <v>0.14499999999999999</v>
      </c>
      <c r="I3993">
        <v>0.37</v>
      </c>
      <c r="J3993">
        <v>1.2500000000000001E-2</v>
      </c>
      <c r="K3993">
        <v>0.48366013000000002</v>
      </c>
      <c r="L3993">
        <v>0.56621498000000003</v>
      </c>
      <c r="M3993">
        <v>1.74588E-2</v>
      </c>
      <c r="N3993">
        <v>0.15808627</v>
      </c>
      <c r="O3993">
        <v>0.23661359000000001</v>
      </c>
      <c r="P3993">
        <v>0.60530013999999999</v>
      </c>
      <c r="Q3993">
        <v>-1.5180529999999999E-2</v>
      </c>
      <c r="R3993">
        <v>0.14485322</v>
      </c>
      <c r="S3993">
        <v>0.23056988</v>
      </c>
      <c r="T3993">
        <v>0.62457689999999999</v>
      </c>
      <c r="U3993">
        <v>0.26500000000000001</v>
      </c>
      <c r="V3993">
        <v>1.6129032299999999</v>
      </c>
      <c r="W3993">
        <f>COUNTIF(Table1[[#This Row],[Al2O3]:[TiO2]],0)</f>
        <v>1</v>
      </c>
      <c r="X3993">
        <f>Table1[[#This Row],[K2O]]+Table1[[#This Row],[Li2O]]+Table1[[#This Row],[Na2O]]</f>
        <v>0.1575</v>
      </c>
      <c r="Y3993">
        <f>Table1[[#This Row],[B2O3]]+Table1[[#This Row],[K2O]]+Table1[[#This Row],[Li2O]]+Table1[[#This Row],[Na2O]]</f>
        <v>0.3125</v>
      </c>
      <c r="Z3993" s="2">
        <f>Table1[[#This Row],[B2O3]]+Table1[[#This Row],[CaO]]+Table1[[#This Row],[K2O]]+Table1[[#This Row],[Li2O]]+Table1[[#This Row],[Na2O]]</f>
        <v>0.34750000000000003</v>
      </c>
      <c r="AA3993" s="2">
        <f>Table1[[#This Row],[A+B+AE]]-Table1[[#This Row],[Al2O3]]-Table1[[#This Row],[SiO2]]</f>
        <v>-0.27249999999999996</v>
      </c>
      <c r="AB3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511.96300000000019</v>
      </c>
    </row>
    <row r="3994" spans="1:28" hidden="1" x14ac:dyDescent="0.25">
      <c r="A3994">
        <v>0.23499999999999999</v>
      </c>
      <c r="B3994">
        <v>0.14000000000000001</v>
      </c>
      <c r="C3994">
        <v>3.5000000000000003E-2</v>
      </c>
      <c r="D3994">
        <v>0</v>
      </c>
      <c r="E3994">
        <v>0.03</v>
      </c>
      <c r="F3994">
        <v>7.4999999999999997E-3</v>
      </c>
      <c r="G3994">
        <v>0.01</v>
      </c>
      <c r="H3994">
        <v>0.14499999999999999</v>
      </c>
      <c r="I3994">
        <v>0.38500000000000001</v>
      </c>
      <c r="J3994">
        <v>1.2500000000000001E-2</v>
      </c>
      <c r="K3994">
        <v>0.50326797000000001</v>
      </c>
      <c r="L3994">
        <v>0.57051227000000004</v>
      </c>
      <c r="M3994">
        <v>1.5442579999999999E-2</v>
      </c>
      <c r="N3994">
        <v>0.16367053000000001</v>
      </c>
      <c r="O3994">
        <v>0.22761613</v>
      </c>
      <c r="P3994">
        <v>0.60871333999999999</v>
      </c>
      <c r="Q3994">
        <v>-1.5934710000000001E-2</v>
      </c>
      <c r="R3994">
        <v>0.14893698</v>
      </c>
      <c r="S3994">
        <v>0.22284598</v>
      </c>
      <c r="T3994">
        <v>0.62821704</v>
      </c>
      <c r="U3994">
        <v>0.27</v>
      </c>
      <c r="V3994">
        <v>1.5161290300000001</v>
      </c>
      <c r="W3994">
        <f>COUNTIF(Table1[[#This Row],[Al2O3]:[TiO2]],0)</f>
        <v>1</v>
      </c>
      <c r="X3994">
        <f>Table1[[#This Row],[K2O]]+Table1[[#This Row],[Li2O]]+Table1[[#This Row],[Na2O]]</f>
        <v>0.16249999999999998</v>
      </c>
      <c r="Y3994">
        <f>Table1[[#This Row],[B2O3]]+Table1[[#This Row],[K2O]]+Table1[[#This Row],[Li2O]]+Table1[[#This Row],[Na2O]]</f>
        <v>0.30249999999999999</v>
      </c>
      <c r="Z3994" s="2">
        <f>Table1[[#This Row],[B2O3]]+Table1[[#This Row],[CaO]]+Table1[[#This Row],[K2O]]+Table1[[#This Row],[Li2O]]+Table1[[#This Row],[Na2O]]</f>
        <v>0.33750000000000002</v>
      </c>
      <c r="AA3994" s="2">
        <f>Table1[[#This Row],[A+B+AE]]-Table1[[#This Row],[Al2O3]]-Table1[[#This Row],[SiO2]]</f>
        <v>-0.28249999999999997</v>
      </c>
      <c r="AB3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510.4285000000001</v>
      </c>
    </row>
    <row r="3995" spans="1:28" hidden="1" x14ac:dyDescent="0.25">
      <c r="A3995">
        <v>0.215</v>
      </c>
      <c r="B3995">
        <v>0.14499999999999999</v>
      </c>
      <c r="C3995">
        <v>0.01</v>
      </c>
      <c r="D3995">
        <v>0</v>
      </c>
      <c r="E3995">
        <v>3.5000000000000003E-2</v>
      </c>
      <c r="F3995">
        <v>0.01</v>
      </c>
      <c r="G3995">
        <v>0.03</v>
      </c>
      <c r="H3995">
        <v>0.125</v>
      </c>
      <c r="I3995">
        <v>0.40500000000000003</v>
      </c>
      <c r="J3995">
        <v>2.5000000000000001E-2</v>
      </c>
      <c r="K3995">
        <v>0.54362416099999999</v>
      </c>
      <c r="L3995">
        <v>0.56535531400000005</v>
      </c>
      <c r="M3995">
        <v>3.3958202999999999E-2</v>
      </c>
      <c r="N3995">
        <v>0.157382941</v>
      </c>
      <c r="O3995">
        <v>0.20771843000000001</v>
      </c>
      <c r="P3995">
        <v>0.63489862900000005</v>
      </c>
      <c r="Q3995">
        <v>6.5452890000000001E-3</v>
      </c>
      <c r="R3995">
        <v>0.13873913199999999</v>
      </c>
      <c r="S3995">
        <v>0.20407001</v>
      </c>
      <c r="T3995">
        <v>0.65719085799999999</v>
      </c>
      <c r="U3995">
        <v>0.26</v>
      </c>
      <c r="V3995">
        <v>1.387096774</v>
      </c>
      <c r="W3995">
        <f>COUNTIF(Table1[[#This Row],[Al2O3]:[TiO2]],0)</f>
        <v>1</v>
      </c>
      <c r="X3995">
        <f>Table1[[#This Row],[K2O]]+Table1[[#This Row],[Li2O]]+Table1[[#This Row],[Na2O]]</f>
        <v>0.16500000000000001</v>
      </c>
      <c r="Y3995">
        <f>Table1[[#This Row],[B2O3]]+Table1[[#This Row],[K2O]]+Table1[[#This Row],[Li2O]]+Table1[[#This Row],[Na2O]]</f>
        <v>0.31</v>
      </c>
      <c r="Z3995" s="2">
        <f>Table1[[#This Row],[B2O3]]+Table1[[#This Row],[CaO]]+Table1[[#This Row],[K2O]]+Table1[[#This Row],[Li2O]]+Table1[[#This Row],[Na2O]]</f>
        <v>0.32</v>
      </c>
      <c r="AA3995" s="2">
        <f>Table1[[#This Row],[A+B+AE]]-Table1[[#This Row],[Al2O3]]-Table1[[#This Row],[SiO2]]</f>
        <v>-0.30000000000000004</v>
      </c>
      <c r="AB3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492.07500000000005</v>
      </c>
    </row>
    <row r="3996" spans="1:28" hidden="1" x14ac:dyDescent="0.25">
      <c r="A3996">
        <v>0.18</v>
      </c>
      <c r="B3996">
        <v>0.12</v>
      </c>
      <c r="C3996">
        <v>2.5000000000000001E-2</v>
      </c>
      <c r="D3996">
        <v>5.0000000000000001E-3</v>
      </c>
      <c r="E3996">
        <v>3.5000000000000003E-2</v>
      </c>
      <c r="F3996">
        <v>0</v>
      </c>
      <c r="G3996">
        <v>5.5E-2</v>
      </c>
      <c r="H3996">
        <v>0.105</v>
      </c>
      <c r="I3996">
        <v>0.45</v>
      </c>
      <c r="J3996">
        <v>2.5000000000000001E-2</v>
      </c>
      <c r="K3996">
        <v>0.61224489999999998</v>
      </c>
      <c r="L3996">
        <v>0.56916036999999997</v>
      </c>
      <c r="M3996">
        <v>4.0478550000000002E-2</v>
      </c>
      <c r="N3996">
        <v>0.16802570999999999</v>
      </c>
      <c r="O3996">
        <v>0.17856079999999999</v>
      </c>
      <c r="P3996">
        <v>0.65341349000000004</v>
      </c>
      <c r="Q3996">
        <v>1.783916E-2</v>
      </c>
      <c r="R3996">
        <v>0.14304758000000001</v>
      </c>
      <c r="S3996">
        <v>0.17774179000000001</v>
      </c>
      <c r="T3996">
        <v>0.67921063000000004</v>
      </c>
      <c r="U3996">
        <v>0.25</v>
      </c>
      <c r="V3996">
        <v>1.125</v>
      </c>
      <c r="W3996">
        <f>COUNTIF(Table1[[#This Row],[Al2O3]:[TiO2]],0)</f>
        <v>1</v>
      </c>
      <c r="X3996">
        <f>Table1[[#This Row],[K2O]]+Table1[[#This Row],[Li2O]]+Table1[[#This Row],[Na2O]]</f>
        <v>0.16</v>
      </c>
      <c r="Y3996">
        <f>Table1[[#This Row],[B2O3]]+Table1[[#This Row],[K2O]]+Table1[[#This Row],[Li2O]]+Table1[[#This Row],[Na2O]]</f>
        <v>0.27999999999999997</v>
      </c>
      <c r="Z3996" s="2">
        <f>Table1[[#This Row],[B2O3]]+Table1[[#This Row],[CaO]]+Table1[[#This Row],[K2O]]+Table1[[#This Row],[Li2O]]+Table1[[#This Row],[Na2O]]</f>
        <v>0.30499999999999999</v>
      </c>
      <c r="AA3996" s="2">
        <f>Table1[[#This Row],[A+B+AE]]-Table1[[#This Row],[Al2O3]]-Table1[[#This Row],[SiO2]]</f>
        <v>-0.32500000000000001</v>
      </c>
      <c r="AB3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471.01950000000011</v>
      </c>
    </row>
    <row r="3997" spans="1:28" hidden="1" x14ac:dyDescent="0.25">
      <c r="A3997">
        <v>0.22500000000000001</v>
      </c>
      <c r="B3997">
        <v>0.18</v>
      </c>
      <c r="C3997">
        <v>3.5000000000000003E-2</v>
      </c>
      <c r="D3997">
        <v>0</v>
      </c>
      <c r="E3997">
        <v>0.04</v>
      </c>
      <c r="F3997">
        <v>0.01</v>
      </c>
      <c r="G3997">
        <v>0.04</v>
      </c>
      <c r="H3997">
        <v>0.14000000000000001</v>
      </c>
      <c r="I3997">
        <v>0.31</v>
      </c>
      <c r="J3997">
        <v>0.02</v>
      </c>
      <c r="K3997">
        <v>0.45925925899999998</v>
      </c>
      <c r="L3997">
        <v>0.57955637699999996</v>
      </c>
      <c r="M3997">
        <v>-4.8736129999999997E-3</v>
      </c>
      <c r="N3997">
        <v>0.187646385</v>
      </c>
      <c r="O3997">
        <v>0.215536854</v>
      </c>
      <c r="P3997">
        <v>0.59681675999999995</v>
      </c>
      <c r="Q3997">
        <v>-2.3750752E-2</v>
      </c>
      <c r="R3997">
        <v>0.161414694</v>
      </c>
      <c r="S3997">
        <v>0.21158349100000001</v>
      </c>
      <c r="T3997">
        <v>0.62700181499999996</v>
      </c>
      <c r="U3997">
        <v>0.255</v>
      </c>
      <c r="V3997">
        <v>1.25</v>
      </c>
      <c r="W3997">
        <f>COUNTIF(Table1[[#This Row],[Al2O3]:[TiO2]],0)</f>
        <v>1</v>
      </c>
      <c r="X3997">
        <f>Table1[[#This Row],[K2O]]+Table1[[#This Row],[Li2O]]+Table1[[#This Row],[Na2O]]</f>
        <v>0.19</v>
      </c>
      <c r="Y3997">
        <f>Table1[[#This Row],[B2O3]]+Table1[[#This Row],[K2O]]+Table1[[#This Row],[Li2O]]+Table1[[#This Row],[Na2O]]</f>
        <v>0.37</v>
      </c>
      <c r="Z3997" s="2">
        <f>Table1[[#This Row],[B2O3]]+Table1[[#This Row],[CaO]]+Table1[[#This Row],[K2O]]+Table1[[#This Row],[Li2O]]+Table1[[#This Row],[Na2O]]</f>
        <v>0.40500000000000003</v>
      </c>
      <c r="AA3997" s="2">
        <f>Table1[[#This Row],[A+B+AE]]-Table1[[#This Row],[Al2O3]]-Table1[[#This Row],[SiO2]]</f>
        <v>-0.12999999999999998</v>
      </c>
      <c r="AB3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466.7405</v>
      </c>
    </row>
    <row r="3998" spans="1:28" hidden="1" x14ac:dyDescent="0.25">
      <c r="A3998">
        <v>0.22500000000000001</v>
      </c>
      <c r="B3998">
        <v>0.14000000000000001</v>
      </c>
      <c r="C3998">
        <v>0.03</v>
      </c>
      <c r="D3998">
        <v>5.0000000000000001E-3</v>
      </c>
      <c r="E3998">
        <v>4.4999999999999998E-2</v>
      </c>
      <c r="F3998">
        <v>0</v>
      </c>
      <c r="G3998">
        <v>0.01</v>
      </c>
      <c r="H3998">
        <v>0.14000000000000001</v>
      </c>
      <c r="I3998">
        <v>0.39500000000000002</v>
      </c>
      <c r="J3998">
        <v>0.01</v>
      </c>
      <c r="K3998">
        <v>0.51973684200000003</v>
      </c>
      <c r="L3998">
        <v>0.56662243199999995</v>
      </c>
      <c r="M3998">
        <v>2.8803703999999999E-2</v>
      </c>
      <c r="N3998">
        <v>0.15593657699999999</v>
      </c>
      <c r="O3998">
        <v>0.21994564899999999</v>
      </c>
      <c r="P3998">
        <v>0.62411777400000001</v>
      </c>
      <c r="Q3998">
        <v>-5.7946810000000003E-3</v>
      </c>
      <c r="R3998">
        <v>0.144238379</v>
      </c>
      <c r="S3998">
        <v>0.21454112</v>
      </c>
      <c r="T3998">
        <v>0.64122050100000005</v>
      </c>
      <c r="U3998">
        <v>0.25</v>
      </c>
      <c r="V3998">
        <v>1.5</v>
      </c>
      <c r="W3998">
        <f>COUNTIF(Table1[[#This Row],[Al2O3]:[TiO2]],0)</f>
        <v>1</v>
      </c>
      <c r="X3998">
        <f>Table1[[#This Row],[K2O]]+Table1[[#This Row],[Li2O]]+Table1[[#This Row],[Na2O]]</f>
        <v>0.15000000000000002</v>
      </c>
      <c r="Y3998">
        <f>Table1[[#This Row],[B2O3]]+Table1[[#This Row],[K2O]]+Table1[[#This Row],[Li2O]]+Table1[[#This Row],[Na2O]]</f>
        <v>0.29000000000000004</v>
      </c>
      <c r="Z3998" s="2">
        <f>Table1[[#This Row],[B2O3]]+Table1[[#This Row],[CaO]]+Table1[[#This Row],[K2O]]+Table1[[#This Row],[Li2O]]+Table1[[#This Row],[Na2O]]</f>
        <v>0.32000000000000006</v>
      </c>
      <c r="AA3998" s="2">
        <f>Table1[[#This Row],[A+B+AE]]-Table1[[#This Row],[Al2O3]]-Table1[[#This Row],[SiO2]]</f>
        <v>-0.29999999999999993</v>
      </c>
      <c r="AB3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512.78450000000009</v>
      </c>
    </row>
    <row r="3999" spans="1:28" hidden="1" x14ac:dyDescent="0.25">
      <c r="A3999">
        <v>0.21</v>
      </c>
      <c r="B3999">
        <v>0.14000000000000001</v>
      </c>
      <c r="C3999">
        <v>0.02</v>
      </c>
      <c r="D3999">
        <v>2.5000000000000001E-3</v>
      </c>
      <c r="E3999">
        <v>0.05</v>
      </c>
      <c r="F3999">
        <v>0</v>
      </c>
      <c r="G3999">
        <v>0.04</v>
      </c>
      <c r="H3999">
        <v>0.13</v>
      </c>
      <c r="I3999">
        <v>0.38500000000000001</v>
      </c>
      <c r="J3999">
        <v>2.2499999999999999E-2</v>
      </c>
      <c r="K3999">
        <v>0.53103447999999998</v>
      </c>
      <c r="L3999">
        <v>0.57441339999999996</v>
      </c>
      <c r="M3999">
        <v>1.5047939999999999E-2</v>
      </c>
      <c r="N3999">
        <v>0.17461410999999999</v>
      </c>
      <c r="O3999">
        <v>0.20672546999999999</v>
      </c>
      <c r="P3999">
        <v>0.61866041999999999</v>
      </c>
      <c r="Q3999">
        <v>-1.094179E-2</v>
      </c>
      <c r="R3999">
        <v>0.15437698999999999</v>
      </c>
      <c r="S3999">
        <v>0.20353571000000001</v>
      </c>
      <c r="T3999">
        <v>0.64208730999999997</v>
      </c>
      <c r="U3999">
        <v>0.26500000000000001</v>
      </c>
      <c r="V3999">
        <v>1.2352941200000001</v>
      </c>
      <c r="W3999">
        <f>COUNTIF(Table1[[#This Row],[Al2O3]:[TiO2]],0)</f>
        <v>1</v>
      </c>
      <c r="X3999">
        <f>Table1[[#This Row],[K2O]]+Table1[[#This Row],[Li2O]]+Table1[[#This Row],[Na2O]]</f>
        <v>0.17</v>
      </c>
      <c r="Y3999">
        <f>Table1[[#This Row],[B2O3]]+Table1[[#This Row],[K2O]]+Table1[[#This Row],[Li2O]]+Table1[[#This Row],[Na2O]]</f>
        <v>0.31000000000000005</v>
      </c>
      <c r="Z3999" s="2">
        <f>Table1[[#This Row],[B2O3]]+Table1[[#This Row],[CaO]]+Table1[[#This Row],[K2O]]+Table1[[#This Row],[Li2O]]+Table1[[#This Row],[Na2O]]</f>
        <v>0.33</v>
      </c>
      <c r="AA3999" s="2">
        <f>Table1[[#This Row],[A+B+AE]]-Table1[[#This Row],[Al2O3]]-Table1[[#This Row],[SiO2]]</f>
        <v>-0.26500000000000001</v>
      </c>
      <c r="AB3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476.03450000000009</v>
      </c>
    </row>
    <row r="4000" spans="1:28" hidden="1" x14ac:dyDescent="0.25">
      <c r="A4000">
        <v>0.19500000000000001</v>
      </c>
      <c r="B4000">
        <v>0.12</v>
      </c>
      <c r="C4000">
        <v>0.02</v>
      </c>
      <c r="D4000">
        <v>5.0000000000000001E-3</v>
      </c>
      <c r="E4000">
        <v>0.05</v>
      </c>
      <c r="F4000">
        <v>0</v>
      </c>
      <c r="G4000">
        <v>5.5E-2</v>
      </c>
      <c r="H4000">
        <v>0.115</v>
      </c>
      <c r="I4000">
        <v>0.43</v>
      </c>
      <c r="J4000">
        <v>0.01</v>
      </c>
      <c r="K4000">
        <v>0.581081081</v>
      </c>
      <c r="L4000">
        <v>0.57123010600000002</v>
      </c>
      <c r="M4000">
        <v>2.2684829E-2</v>
      </c>
      <c r="N4000">
        <v>0.17581869</v>
      </c>
      <c r="O4000">
        <v>0.19277823099999999</v>
      </c>
      <c r="P4000">
        <v>0.63140308000000001</v>
      </c>
      <c r="Q4000">
        <v>-3.9978300000000002E-4</v>
      </c>
      <c r="R4000">
        <v>0.151512172</v>
      </c>
      <c r="S4000">
        <v>0.19175644</v>
      </c>
      <c r="T4000">
        <v>0.65673138900000005</v>
      </c>
      <c r="U4000">
        <v>0.26</v>
      </c>
      <c r="V4000">
        <v>1.1470588239999999</v>
      </c>
      <c r="W4000">
        <f>COUNTIF(Table1[[#This Row],[Al2O3]:[TiO2]],0)</f>
        <v>1</v>
      </c>
      <c r="X4000">
        <f>Table1[[#This Row],[K2O]]+Table1[[#This Row],[Li2O]]+Table1[[#This Row],[Na2O]]</f>
        <v>0.17</v>
      </c>
      <c r="Y4000">
        <f>Table1[[#This Row],[B2O3]]+Table1[[#This Row],[K2O]]+Table1[[#This Row],[Li2O]]+Table1[[#This Row],[Na2O]]</f>
        <v>0.28999999999999998</v>
      </c>
      <c r="Z4000" s="2">
        <f>Table1[[#This Row],[B2O3]]+Table1[[#This Row],[CaO]]+Table1[[#This Row],[K2O]]+Table1[[#This Row],[Li2O]]+Table1[[#This Row],[Na2O]]</f>
        <v>0.31</v>
      </c>
      <c r="AA4000" s="2">
        <f>Table1[[#This Row],[A+B+AE]]-Table1[[#This Row],[Al2O3]]-Table1[[#This Row],[SiO2]]</f>
        <v>-0.315</v>
      </c>
      <c r="AB4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467.93400000000008</v>
      </c>
    </row>
    <row r="4001" spans="1:28" hidden="1" x14ac:dyDescent="0.25">
      <c r="A4001">
        <v>0.22500000000000001</v>
      </c>
      <c r="B4001">
        <v>0.17</v>
      </c>
      <c r="C4001">
        <v>1.4999999999999999E-2</v>
      </c>
      <c r="D4001">
        <v>5.0000000000000001E-3</v>
      </c>
      <c r="E4001">
        <v>0.03</v>
      </c>
      <c r="F4001">
        <v>0</v>
      </c>
      <c r="G4001">
        <v>0.04</v>
      </c>
      <c r="H4001">
        <v>0.13</v>
      </c>
      <c r="I4001">
        <v>0.36499999999999999</v>
      </c>
      <c r="J4001">
        <v>0.02</v>
      </c>
      <c r="K4001">
        <v>0.50694444400000005</v>
      </c>
      <c r="L4001">
        <v>0.56538612200000005</v>
      </c>
      <c r="M4001">
        <v>2.1965261999999999E-2</v>
      </c>
      <c r="N4001">
        <v>0.16566099100000001</v>
      </c>
      <c r="O4001">
        <v>0.211969194</v>
      </c>
      <c r="P4001">
        <v>0.62236981599999996</v>
      </c>
      <c r="Q4001">
        <v>-3.7148179999999999E-3</v>
      </c>
      <c r="R4001">
        <v>0.14601586499999999</v>
      </c>
      <c r="S4001">
        <v>0.20729112</v>
      </c>
      <c r="T4001">
        <v>0.64669301599999995</v>
      </c>
      <c r="U4001">
        <v>0.25</v>
      </c>
      <c r="V4001">
        <v>1.3235294120000001</v>
      </c>
      <c r="W4001">
        <f>COUNTIF(Table1[[#This Row],[Al2O3]:[TiO2]],0)</f>
        <v>1</v>
      </c>
      <c r="X4001">
        <f>Table1[[#This Row],[K2O]]+Table1[[#This Row],[Li2O]]+Table1[[#This Row],[Na2O]]</f>
        <v>0.17</v>
      </c>
      <c r="Y4001">
        <f>Table1[[#This Row],[B2O3]]+Table1[[#This Row],[K2O]]+Table1[[#This Row],[Li2O]]+Table1[[#This Row],[Na2O]]</f>
        <v>0.34</v>
      </c>
      <c r="Z4001" s="2">
        <f>Table1[[#This Row],[B2O3]]+Table1[[#This Row],[CaO]]+Table1[[#This Row],[K2O]]+Table1[[#This Row],[Li2O]]+Table1[[#This Row],[Na2O]]</f>
        <v>0.35499999999999998</v>
      </c>
      <c r="AA4001" s="2">
        <f>Table1[[#This Row],[A+B+AE]]-Table1[[#This Row],[Al2O3]]-Table1[[#This Row],[SiO2]]</f>
        <v>-0.23500000000000001</v>
      </c>
      <c r="AB4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477.90600000000006</v>
      </c>
    </row>
    <row r="4002" spans="1:28" hidden="1" x14ac:dyDescent="0.25">
      <c r="A4002">
        <v>0.17499999999999999</v>
      </c>
      <c r="B4002">
        <v>0.105</v>
      </c>
      <c r="C4002">
        <v>3.5000000000000003E-2</v>
      </c>
      <c r="D4002">
        <v>0</v>
      </c>
      <c r="E4002">
        <v>0.04</v>
      </c>
      <c r="F4002">
        <v>5.0000000000000001E-3</v>
      </c>
      <c r="G4002">
        <v>4.4999999999999998E-2</v>
      </c>
      <c r="H4002">
        <v>0.1</v>
      </c>
      <c r="I4002">
        <v>0.44500000000000001</v>
      </c>
      <c r="J4002">
        <v>0.05</v>
      </c>
      <c r="K4002">
        <v>0.61805555999999995</v>
      </c>
      <c r="L4002">
        <v>0.57949682999999996</v>
      </c>
      <c r="M4002">
        <v>4.0956180000000002E-2</v>
      </c>
      <c r="N4002">
        <v>0.16542839000000001</v>
      </c>
      <c r="O4002">
        <v>0.18197226999999999</v>
      </c>
      <c r="P4002">
        <v>0.65259933999999997</v>
      </c>
      <c r="Q4002">
        <v>1.8498199999999999E-2</v>
      </c>
      <c r="R4002">
        <v>0.14009500999999999</v>
      </c>
      <c r="S4002">
        <v>0.18171905999999999</v>
      </c>
      <c r="T4002">
        <v>0.67818592</v>
      </c>
      <c r="U4002">
        <v>0.27</v>
      </c>
      <c r="V4002">
        <v>1.20689655</v>
      </c>
      <c r="W4002">
        <f>COUNTIF(Table1[[#This Row],[Al2O3]:[TiO2]],0)</f>
        <v>1</v>
      </c>
      <c r="X4002">
        <f>Table1[[#This Row],[K2O]]+Table1[[#This Row],[Li2O]]+Table1[[#This Row],[Na2O]]</f>
        <v>0.15</v>
      </c>
      <c r="Y4002">
        <f>Table1[[#This Row],[B2O3]]+Table1[[#This Row],[K2O]]+Table1[[#This Row],[Li2O]]+Table1[[#This Row],[Na2O]]</f>
        <v>0.255</v>
      </c>
      <c r="Z4002" s="2">
        <f>Table1[[#This Row],[B2O3]]+Table1[[#This Row],[CaO]]+Table1[[#This Row],[K2O]]+Table1[[#This Row],[Li2O]]+Table1[[#This Row],[Na2O]]</f>
        <v>0.29000000000000004</v>
      </c>
      <c r="AA4002" s="2">
        <f>Table1[[#This Row],[A+B+AE]]-Table1[[#This Row],[Al2O3]]-Table1[[#This Row],[SiO2]]</f>
        <v>-0.32999999999999996</v>
      </c>
      <c r="AB4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477.61249999999984</v>
      </c>
    </row>
    <row r="4003" spans="1:28" hidden="1" x14ac:dyDescent="0.25">
      <c r="A4003">
        <v>0.21</v>
      </c>
      <c r="B4003">
        <v>0.17</v>
      </c>
      <c r="C4003">
        <v>0</v>
      </c>
      <c r="D4003">
        <v>5.0000000000000001E-3</v>
      </c>
      <c r="E4003">
        <v>4.4999999999999998E-2</v>
      </c>
      <c r="F4003">
        <v>5.0000000000000001E-3</v>
      </c>
      <c r="G4003">
        <v>5.5E-2</v>
      </c>
      <c r="H4003">
        <v>0.12</v>
      </c>
      <c r="I4003">
        <v>0.36</v>
      </c>
      <c r="J4003">
        <v>0.03</v>
      </c>
      <c r="K4003">
        <v>0.52173913000000005</v>
      </c>
      <c r="L4003">
        <v>0.56927119999999998</v>
      </c>
      <c r="M4003">
        <v>2.2481940999999998E-2</v>
      </c>
      <c r="N4003">
        <v>0.17107877599999999</v>
      </c>
      <c r="O4003">
        <v>0.20109452899999999</v>
      </c>
      <c r="P4003">
        <v>0.62782669499999999</v>
      </c>
      <c r="Q4003">
        <v>1.3068929999999999E-3</v>
      </c>
      <c r="R4003">
        <v>0.146694516</v>
      </c>
      <c r="S4003">
        <v>0.19758104400000001</v>
      </c>
      <c r="T4003">
        <v>0.65572443999999996</v>
      </c>
      <c r="U4003">
        <v>0.255</v>
      </c>
      <c r="V4003">
        <v>1.2</v>
      </c>
      <c r="W4003">
        <f>COUNTIF(Table1[[#This Row],[Al2O3]:[TiO2]],0)</f>
        <v>1</v>
      </c>
      <c r="X4003">
        <f>Table1[[#This Row],[K2O]]+Table1[[#This Row],[Li2O]]+Table1[[#This Row],[Na2O]]</f>
        <v>0.18</v>
      </c>
      <c r="Y4003">
        <f>Table1[[#This Row],[B2O3]]+Table1[[#This Row],[K2O]]+Table1[[#This Row],[Li2O]]+Table1[[#This Row],[Na2O]]</f>
        <v>0.35</v>
      </c>
      <c r="Z4003" s="2">
        <f>Table1[[#This Row],[B2O3]]+Table1[[#This Row],[CaO]]+Table1[[#This Row],[K2O]]+Table1[[#This Row],[Li2O]]+Table1[[#This Row],[Na2O]]</f>
        <v>0.35</v>
      </c>
      <c r="AA4003" s="2">
        <f>Table1[[#This Row],[A+B+AE]]-Table1[[#This Row],[Al2O3]]-Table1[[#This Row],[SiO2]]</f>
        <v>-0.22</v>
      </c>
      <c r="AB4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458.32749999999999</v>
      </c>
    </row>
    <row r="4004" spans="1:28" hidden="1" x14ac:dyDescent="0.25">
      <c r="A4004">
        <v>0.2</v>
      </c>
      <c r="B4004">
        <v>0.125</v>
      </c>
      <c r="C4004">
        <v>0.01</v>
      </c>
      <c r="D4004">
        <v>0</v>
      </c>
      <c r="E4004">
        <v>3.5000000000000003E-2</v>
      </c>
      <c r="F4004">
        <v>7.4999999999999997E-3</v>
      </c>
      <c r="G4004">
        <v>3.5000000000000003E-2</v>
      </c>
      <c r="H4004">
        <v>0.125</v>
      </c>
      <c r="I4004">
        <v>0.45</v>
      </c>
      <c r="J4004">
        <v>1.2500000000000001E-2</v>
      </c>
      <c r="K4004">
        <v>0.58064516099999997</v>
      </c>
      <c r="L4004">
        <v>0.56251491399999998</v>
      </c>
      <c r="M4004">
        <v>3.7915633999999997E-2</v>
      </c>
      <c r="N4004">
        <v>0.16151500099999999</v>
      </c>
      <c r="O4004">
        <v>0.19333852100000001</v>
      </c>
      <c r="P4004">
        <v>0.64514647800000002</v>
      </c>
      <c r="Q4004">
        <v>9.8173730000000008E-3</v>
      </c>
      <c r="R4004">
        <v>0.142701624</v>
      </c>
      <c r="S4004">
        <v>0.19098822100000001</v>
      </c>
      <c r="T4004">
        <v>0.66631015500000002</v>
      </c>
      <c r="U4004">
        <v>0.255</v>
      </c>
      <c r="V4004">
        <v>1.25</v>
      </c>
      <c r="W4004">
        <f>COUNTIF(Table1[[#This Row],[Al2O3]:[TiO2]],0)</f>
        <v>1</v>
      </c>
      <c r="X4004">
        <f>Table1[[#This Row],[K2O]]+Table1[[#This Row],[Li2O]]+Table1[[#This Row],[Na2O]]</f>
        <v>0.16750000000000001</v>
      </c>
      <c r="Y4004">
        <f>Table1[[#This Row],[B2O3]]+Table1[[#This Row],[K2O]]+Table1[[#This Row],[Li2O]]+Table1[[#This Row],[Na2O]]</f>
        <v>0.29249999999999998</v>
      </c>
      <c r="Z4004" s="2">
        <f>Table1[[#This Row],[B2O3]]+Table1[[#This Row],[CaO]]+Table1[[#This Row],[K2O]]+Table1[[#This Row],[Li2O]]+Table1[[#This Row],[Na2O]]</f>
        <v>0.30249999999999999</v>
      </c>
      <c r="AA4004" s="2">
        <f>Table1[[#This Row],[A+B+AE]]-Table1[[#This Row],[Al2O3]]-Table1[[#This Row],[SiO2]]</f>
        <v>-0.34750000000000003</v>
      </c>
      <c r="AB4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492.13300000000015</v>
      </c>
    </row>
    <row r="4005" spans="1:28" hidden="1" x14ac:dyDescent="0.25">
      <c r="A4005">
        <v>0.20499999999999999</v>
      </c>
      <c r="B4005">
        <v>0.14499999999999999</v>
      </c>
      <c r="C4005">
        <v>1.4999999999999999E-2</v>
      </c>
      <c r="D4005">
        <v>5.0000000000000001E-3</v>
      </c>
      <c r="E4005">
        <v>3.5000000000000003E-2</v>
      </c>
      <c r="F4005">
        <v>0</v>
      </c>
      <c r="G4005">
        <v>4.4999999999999998E-2</v>
      </c>
      <c r="H4005">
        <v>0.125</v>
      </c>
      <c r="I4005">
        <v>0.4</v>
      </c>
      <c r="J4005">
        <v>2.5000000000000001E-2</v>
      </c>
      <c r="K4005">
        <v>0.54794520599999996</v>
      </c>
      <c r="L4005">
        <v>0.56927191399999999</v>
      </c>
      <c r="M4005">
        <v>2.4967916E-2</v>
      </c>
      <c r="N4005">
        <v>0.17035197999999999</v>
      </c>
      <c r="O4005">
        <v>0.198421341</v>
      </c>
      <c r="P4005">
        <v>0.63122667899999996</v>
      </c>
      <c r="Q4005">
        <v>-3.7942500000000002E-4</v>
      </c>
      <c r="R4005">
        <v>0.14941214</v>
      </c>
      <c r="S4005">
        <v>0.19539720399999999</v>
      </c>
      <c r="T4005">
        <v>0.65519065499999996</v>
      </c>
      <c r="U4005">
        <v>0.26</v>
      </c>
      <c r="V4005">
        <v>1.205882353</v>
      </c>
      <c r="W4005">
        <f>COUNTIF(Table1[[#This Row],[Al2O3]:[TiO2]],0)</f>
        <v>1</v>
      </c>
      <c r="X4005">
        <f>Table1[[#This Row],[K2O]]+Table1[[#This Row],[Li2O]]+Table1[[#This Row],[Na2O]]</f>
        <v>0.16999999999999998</v>
      </c>
      <c r="Y4005">
        <f>Table1[[#This Row],[B2O3]]+Table1[[#This Row],[K2O]]+Table1[[#This Row],[Li2O]]+Table1[[#This Row],[Na2O]]</f>
        <v>0.315</v>
      </c>
      <c r="Z4005" s="2">
        <f>Table1[[#This Row],[B2O3]]+Table1[[#This Row],[CaO]]+Table1[[#This Row],[K2O]]+Table1[[#This Row],[Li2O]]+Table1[[#This Row],[Na2O]]</f>
        <v>0.32999999999999996</v>
      </c>
      <c r="AA4005" s="2">
        <f>Table1[[#This Row],[A+B+AE]]-Table1[[#This Row],[Al2O3]]-Table1[[#This Row],[SiO2]]</f>
        <v>-0.27500000000000002</v>
      </c>
      <c r="AB4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473.76749999999993</v>
      </c>
    </row>
    <row r="4006" spans="1:28" hidden="1" x14ac:dyDescent="0.25">
      <c r="A4006">
        <v>0.22</v>
      </c>
      <c r="B4006">
        <v>0.13500000000000001</v>
      </c>
      <c r="C4006">
        <v>1.4999999999999999E-2</v>
      </c>
      <c r="D4006">
        <v>2.5000000000000001E-3</v>
      </c>
      <c r="E4006">
        <v>3.5000000000000003E-2</v>
      </c>
      <c r="F4006">
        <v>0</v>
      </c>
      <c r="G4006">
        <v>0.05</v>
      </c>
      <c r="H4006">
        <v>0.125</v>
      </c>
      <c r="I4006">
        <v>0.41499999999999998</v>
      </c>
      <c r="J4006">
        <v>2.5000000000000001E-3</v>
      </c>
      <c r="K4006">
        <v>0.54605263199999998</v>
      </c>
      <c r="L4006">
        <v>0.56564503300000002</v>
      </c>
      <c r="M4006">
        <v>1.5929721000000001E-2</v>
      </c>
      <c r="N4006">
        <v>0.172377536</v>
      </c>
      <c r="O4006">
        <v>0.20934038699999999</v>
      </c>
      <c r="P4006">
        <v>0.61828207700000004</v>
      </c>
      <c r="Q4006">
        <v>-8.7994119999999995E-3</v>
      </c>
      <c r="R4006">
        <v>0.15059430300000001</v>
      </c>
      <c r="S4006">
        <v>0.20704128599999999</v>
      </c>
      <c r="T4006">
        <v>0.64236441099999997</v>
      </c>
      <c r="U4006">
        <v>0.26500000000000001</v>
      </c>
      <c r="V4006">
        <v>1.2571428570000001</v>
      </c>
      <c r="W4006">
        <f>COUNTIF(Table1[[#This Row],[Al2O3]:[TiO2]],0)</f>
        <v>1</v>
      </c>
      <c r="X4006">
        <f>Table1[[#This Row],[K2O]]+Table1[[#This Row],[Li2O]]+Table1[[#This Row],[Na2O]]</f>
        <v>0.17499999999999999</v>
      </c>
      <c r="Y4006">
        <f>Table1[[#This Row],[B2O3]]+Table1[[#This Row],[K2O]]+Table1[[#This Row],[Li2O]]+Table1[[#This Row],[Na2O]]</f>
        <v>0.31</v>
      </c>
      <c r="Z4006" s="2">
        <f>Table1[[#This Row],[B2O3]]+Table1[[#This Row],[CaO]]+Table1[[#This Row],[K2O]]+Table1[[#This Row],[Li2O]]+Table1[[#This Row],[Na2O]]</f>
        <v>0.32500000000000001</v>
      </c>
      <c r="AA4006" s="2">
        <f>Table1[[#This Row],[A+B+AE]]-Table1[[#This Row],[Al2O3]]-Table1[[#This Row],[SiO2]]</f>
        <v>-0.30999999999999994</v>
      </c>
      <c r="AB4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474.11450000000013</v>
      </c>
    </row>
    <row r="4007" spans="1:28" hidden="1" x14ac:dyDescent="0.25">
      <c r="A4007">
        <v>0.22</v>
      </c>
      <c r="B4007">
        <v>0.13500000000000001</v>
      </c>
      <c r="C4007">
        <v>0.02</v>
      </c>
      <c r="D4007">
        <v>0</v>
      </c>
      <c r="E4007">
        <v>0.03</v>
      </c>
      <c r="F4007">
        <v>0.01</v>
      </c>
      <c r="G4007">
        <v>0.02</v>
      </c>
      <c r="H4007">
        <v>0.125</v>
      </c>
      <c r="I4007">
        <v>0.42</v>
      </c>
      <c r="J4007">
        <v>0.02</v>
      </c>
      <c r="K4007">
        <v>0.54901960800000005</v>
      </c>
      <c r="L4007">
        <v>0.56390409399999997</v>
      </c>
      <c r="M4007">
        <v>3.8098557999999998E-2</v>
      </c>
      <c r="N4007">
        <v>0.15106388100000001</v>
      </c>
      <c r="O4007">
        <v>0.21350413700000001</v>
      </c>
      <c r="P4007">
        <v>0.63543198199999995</v>
      </c>
      <c r="Q4007">
        <v>8.1483409999999999E-3</v>
      </c>
      <c r="R4007">
        <v>0.134650407</v>
      </c>
      <c r="S4007">
        <v>0.209765539</v>
      </c>
      <c r="T4007">
        <v>0.65558405399999997</v>
      </c>
      <c r="U4007">
        <v>0.26</v>
      </c>
      <c r="V4007">
        <v>1.5172413789999999</v>
      </c>
      <c r="W4007">
        <f>COUNTIF(Table1[[#This Row],[Al2O3]:[TiO2]],0)</f>
        <v>1</v>
      </c>
      <c r="X4007">
        <f>Table1[[#This Row],[K2O]]+Table1[[#This Row],[Li2O]]+Table1[[#This Row],[Na2O]]</f>
        <v>0.155</v>
      </c>
      <c r="Y4007">
        <f>Table1[[#This Row],[B2O3]]+Table1[[#This Row],[K2O]]+Table1[[#This Row],[Li2O]]+Table1[[#This Row],[Na2O]]</f>
        <v>0.29000000000000004</v>
      </c>
      <c r="Z4007" s="2">
        <f>Table1[[#This Row],[B2O3]]+Table1[[#This Row],[CaO]]+Table1[[#This Row],[K2O]]+Table1[[#This Row],[Li2O]]+Table1[[#This Row],[Na2O]]</f>
        <v>0.31</v>
      </c>
      <c r="AA4007" s="2">
        <f>Table1[[#This Row],[A+B+AE]]-Table1[[#This Row],[Al2O3]]-Table1[[#This Row],[SiO2]]</f>
        <v>-0.32999999999999996</v>
      </c>
      <c r="AB4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506.47149999999999</v>
      </c>
    </row>
    <row r="4008" spans="1:28" hidden="1" x14ac:dyDescent="0.25">
      <c r="A4008">
        <v>0.20499999999999999</v>
      </c>
      <c r="B4008">
        <v>0.17499999999999999</v>
      </c>
      <c r="C4008">
        <v>0</v>
      </c>
      <c r="D4008">
        <v>2.5000000000000001E-3</v>
      </c>
      <c r="E4008">
        <v>3.5000000000000003E-2</v>
      </c>
      <c r="F4008">
        <v>0.01</v>
      </c>
      <c r="G4008">
        <v>5.5E-2</v>
      </c>
      <c r="H4008">
        <v>0.12</v>
      </c>
      <c r="I4008">
        <v>0.35499999999999998</v>
      </c>
      <c r="J4008">
        <v>4.2500000000000003E-2</v>
      </c>
      <c r="K4008">
        <v>0.52205882400000003</v>
      </c>
      <c r="L4008">
        <v>0.57133864099999998</v>
      </c>
      <c r="M4008">
        <v>2.3676920000000001E-2</v>
      </c>
      <c r="N4008">
        <v>0.17283932900000001</v>
      </c>
      <c r="O4008">
        <v>0.19618538999999999</v>
      </c>
      <c r="P4008">
        <v>0.630975281</v>
      </c>
      <c r="Q4008">
        <v>4.1809849999999999E-3</v>
      </c>
      <c r="R4008">
        <v>0.14670693900000001</v>
      </c>
      <c r="S4008">
        <v>0.192893067</v>
      </c>
      <c r="T4008">
        <v>0.66039999400000005</v>
      </c>
      <c r="U4008">
        <v>0.26</v>
      </c>
      <c r="V4008">
        <v>1.1714285710000001</v>
      </c>
      <c r="W4008">
        <f>COUNTIF(Table1[[#This Row],[Al2O3]:[TiO2]],0)</f>
        <v>1</v>
      </c>
      <c r="X4008">
        <f>Table1[[#This Row],[K2O]]+Table1[[#This Row],[Li2O]]+Table1[[#This Row],[Na2O]]</f>
        <v>0.185</v>
      </c>
      <c r="Y4008">
        <f>Table1[[#This Row],[B2O3]]+Table1[[#This Row],[K2O]]+Table1[[#This Row],[Li2O]]+Table1[[#This Row],[Na2O]]</f>
        <v>0.36</v>
      </c>
      <c r="Z4008" s="2">
        <f>Table1[[#This Row],[B2O3]]+Table1[[#This Row],[CaO]]+Table1[[#This Row],[K2O]]+Table1[[#This Row],[Li2O]]+Table1[[#This Row],[Na2O]]</f>
        <v>0.36</v>
      </c>
      <c r="AA4008" s="2">
        <f>Table1[[#This Row],[A+B+AE]]-Table1[[#This Row],[Al2O3]]-Table1[[#This Row],[SiO2]]</f>
        <v>-0.19999999999999998</v>
      </c>
      <c r="AB4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455.78300000000002</v>
      </c>
    </row>
    <row r="4009" spans="1:28" hidden="1" x14ac:dyDescent="0.25">
      <c r="A4009">
        <v>0.24</v>
      </c>
      <c r="B4009">
        <v>0.185</v>
      </c>
      <c r="C4009">
        <v>2.5000000000000001E-2</v>
      </c>
      <c r="D4009">
        <v>0</v>
      </c>
      <c r="E4009">
        <v>4.4999999999999998E-2</v>
      </c>
      <c r="F4009">
        <v>2.5000000000000001E-3</v>
      </c>
      <c r="G4009">
        <v>0.03</v>
      </c>
      <c r="H4009">
        <v>0.14499999999999999</v>
      </c>
      <c r="I4009">
        <v>0.3</v>
      </c>
      <c r="J4009">
        <v>2.75E-2</v>
      </c>
      <c r="K4009">
        <v>0.43795620400000002</v>
      </c>
      <c r="L4009">
        <v>0.57667553999999999</v>
      </c>
      <c r="M4009">
        <v>-5.13668E-4</v>
      </c>
      <c r="N4009">
        <v>0.17641296200000001</v>
      </c>
      <c r="O4009">
        <v>0.22938081499999999</v>
      </c>
      <c r="P4009">
        <v>0.59420622300000003</v>
      </c>
      <c r="Q4009">
        <v>-2.5297508999999999E-2</v>
      </c>
      <c r="R4009">
        <v>0.15675077400000001</v>
      </c>
      <c r="S4009">
        <v>0.22321220999999999</v>
      </c>
      <c r="T4009">
        <v>0.62003701600000005</v>
      </c>
      <c r="U4009">
        <v>0.26</v>
      </c>
      <c r="V4009">
        <v>1.371428571</v>
      </c>
      <c r="W4009">
        <f>COUNTIF(Table1[[#This Row],[Al2O3]:[TiO2]],0)</f>
        <v>1</v>
      </c>
      <c r="X4009">
        <f>Table1[[#This Row],[K2O]]+Table1[[#This Row],[Li2O]]+Table1[[#This Row],[Na2O]]</f>
        <v>0.17749999999999999</v>
      </c>
      <c r="Y4009">
        <f>Table1[[#This Row],[B2O3]]+Table1[[#This Row],[K2O]]+Table1[[#This Row],[Li2O]]+Table1[[#This Row],[Na2O]]</f>
        <v>0.36249999999999999</v>
      </c>
      <c r="Z4009" s="2">
        <f>Table1[[#This Row],[B2O3]]+Table1[[#This Row],[CaO]]+Table1[[#This Row],[K2O]]+Table1[[#This Row],[Li2O]]+Table1[[#This Row],[Na2O]]</f>
        <v>0.38749999999999996</v>
      </c>
      <c r="AA4009" s="2">
        <f>Table1[[#This Row],[A+B+AE]]-Table1[[#This Row],[Al2O3]]-Table1[[#This Row],[SiO2]]</f>
        <v>-0.15250000000000002</v>
      </c>
      <c r="AB4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476.89300000000003</v>
      </c>
    </row>
    <row r="4010" spans="1:28" hidden="1" x14ac:dyDescent="0.25">
      <c r="A4010">
        <v>0.20499999999999999</v>
      </c>
      <c r="B4010">
        <v>0.13</v>
      </c>
      <c r="C4010">
        <v>0.03</v>
      </c>
      <c r="D4010">
        <v>0</v>
      </c>
      <c r="E4010">
        <v>0.04</v>
      </c>
      <c r="F4010">
        <v>2.5000000000000001E-3</v>
      </c>
      <c r="G4010">
        <v>0.04</v>
      </c>
      <c r="H4010">
        <v>0.12</v>
      </c>
      <c r="I4010">
        <v>0.41</v>
      </c>
      <c r="J4010">
        <v>2.2499999999999999E-2</v>
      </c>
      <c r="K4010">
        <v>0.55782312999999994</v>
      </c>
      <c r="L4010">
        <v>0.57267504000000002</v>
      </c>
      <c r="M4010">
        <v>2.3583710000000001E-2</v>
      </c>
      <c r="N4010">
        <v>0.16930948000000001</v>
      </c>
      <c r="O4010">
        <v>0.20247013999999999</v>
      </c>
      <c r="P4010">
        <v>0.62822038999999996</v>
      </c>
      <c r="Q4010">
        <v>-1.12386E-3</v>
      </c>
      <c r="R4010">
        <v>0.14739331</v>
      </c>
      <c r="S4010">
        <v>0.2002892</v>
      </c>
      <c r="T4010">
        <v>0.65231749000000006</v>
      </c>
      <c r="U4010">
        <v>0.26</v>
      </c>
      <c r="V4010">
        <v>1.28125</v>
      </c>
      <c r="W4010">
        <f>COUNTIF(Table1[[#This Row],[Al2O3]:[TiO2]],0)</f>
        <v>1</v>
      </c>
      <c r="X4010">
        <f>Table1[[#This Row],[K2O]]+Table1[[#This Row],[Li2O]]+Table1[[#This Row],[Na2O]]</f>
        <v>0.16250000000000001</v>
      </c>
      <c r="Y4010">
        <f>Table1[[#This Row],[B2O3]]+Table1[[#This Row],[K2O]]+Table1[[#This Row],[Li2O]]+Table1[[#This Row],[Na2O]]</f>
        <v>0.29249999999999998</v>
      </c>
      <c r="Z4010" s="2">
        <f>Table1[[#This Row],[B2O3]]+Table1[[#This Row],[CaO]]+Table1[[#This Row],[K2O]]+Table1[[#This Row],[Li2O]]+Table1[[#This Row],[Na2O]]</f>
        <v>0.32250000000000001</v>
      </c>
      <c r="AA4010" s="2">
        <f>Table1[[#This Row],[A+B+AE]]-Table1[[#This Row],[Al2O3]]-Table1[[#This Row],[SiO2]]</f>
        <v>-0.29249999999999998</v>
      </c>
      <c r="AB4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481.76600000000008</v>
      </c>
    </row>
    <row r="4011" spans="1:28" hidden="1" x14ac:dyDescent="0.25">
      <c r="A4011">
        <v>0.21</v>
      </c>
      <c r="B4011">
        <v>0.15</v>
      </c>
      <c r="C4011">
        <v>0.04</v>
      </c>
      <c r="D4011">
        <v>5.0000000000000001E-3</v>
      </c>
      <c r="E4011">
        <v>0.05</v>
      </c>
      <c r="F4011">
        <v>0</v>
      </c>
      <c r="G4011">
        <v>0.06</v>
      </c>
      <c r="H4011">
        <v>0.13</v>
      </c>
      <c r="I4011">
        <v>0.35</v>
      </c>
      <c r="J4011">
        <v>5.0000000000000001E-3</v>
      </c>
      <c r="K4011">
        <v>0.50724638</v>
      </c>
      <c r="L4011">
        <v>0.58195008000000004</v>
      </c>
      <c r="M4011">
        <v>-1.016334E-2</v>
      </c>
      <c r="N4011">
        <v>0.19916291999999999</v>
      </c>
      <c r="O4011">
        <v>0.20488005000000001</v>
      </c>
      <c r="P4011">
        <v>0.59595703</v>
      </c>
      <c r="Q4011">
        <v>-2.7873430000000001E-2</v>
      </c>
      <c r="R4011">
        <v>0.16992641</v>
      </c>
      <c r="S4011">
        <v>0.20333075</v>
      </c>
      <c r="T4011">
        <v>0.62674284000000002</v>
      </c>
      <c r="U4011">
        <v>0.26</v>
      </c>
      <c r="V4011">
        <v>1.10526316</v>
      </c>
      <c r="W4011">
        <f>COUNTIF(Table1[[#This Row],[Al2O3]:[TiO2]],0)</f>
        <v>1</v>
      </c>
      <c r="X4011">
        <f>Table1[[#This Row],[K2O]]+Table1[[#This Row],[Li2O]]+Table1[[#This Row],[Na2O]]</f>
        <v>0.19</v>
      </c>
      <c r="Y4011">
        <f>Table1[[#This Row],[B2O3]]+Table1[[#This Row],[K2O]]+Table1[[#This Row],[Li2O]]+Table1[[#This Row],[Na2O]]</f>
        <v>0.33999999999999997</v>
      </c>
      <c r="Z4011" s="2">
        <f>Table1[[#This Row],[B2O3]]+Table1[[#This Row],[CaO]]+Table1[[#This Row],[K2O]]+Table1[[#This Row],[Li2O]]+Table1[[#This Row],[Na2O]]</f>
        <v>0.38</v>
      </c>
      <c r="AA4011" s="2">
        <f>Table1[[#This Row],[A+B+AE]]-Table1[[#This Row],[Al2O3]]-Table1[[#This Row],[SiO2]]</f>
        <v>-0.17999999999999997</v>
      </c>
      <c r="AB4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450.75199999999995</v>
      </c>
    </row>
    <row r="4012" spans="1:28" hidden="1" x14ac:dyDescent="0.25">
      <c r="A4012">
        <v>0.22</v>
      </c>
      <c r="B4012">
        <v>0.16500000000000001</v>
      </c>
      <c r="C4012">
        <v>0.04</v>
      </c>
      <c r="D4012">
        <v>5.0000000000000001E-3</v>
      </c>
      <c r="E4012">
        <v>2.5000000000000001E-2</v>
      </c>
      <c r="F4012">
        <v>0</v>
      </c>
      <c r="G4012">
        <v>4.4999999999999998E-2</v>
      </c>
      <c r="H4012">
        <v>0.125</v>
      </c>
      <c r="I4012">
        <v>0.35</v>
      </c>
      <c r="J4012">
        <v>2.5000000000000001E-2</v>
      </c>
      <c r="K4012">
        <v>0.50359712000000001</v>
      </c>
      <c r="L4012">
        <v>0.57479561999999995</v>
      </c>
      <c r="M4012">
        <v>1.003768E-2</v>
      </c>
      <c r="N4012">
        <v>0.17650705</v>
      </c>
      <c r="O4012">
        <v>0.21141446</v>
      </c>
      <c r="P4012">
        <v>0.61207849000000003</v>
      </c>
      <c r="Q4012">
        <v>-1.0886760000000001E-2</v>
      </c>
      <c r="R4012">
        <v>0.15193313999999999</v>
      </c>
      <c r="S4012">
        <v>0.2079916</v>
      </c>
      <c r="T4012">
        <v>0.64007526000000003</v>
      </c>
      <c r="U4012">
        <v>0.255</v>
      </c>
      <c r="V4012">
        <v>1.29411765</v>
      </c>
      <c r="W4012">
        <f>COUNTIF(Table1[[#This Row],[Al2O3]:[TiO2]],0)</f>
        <v>1</v>
      </c>
      <c r="X4012">
        <f>Table1[[#This Row],[K2O]]+Table1[[#This Row],[Li2O]]+Table1[[#This Row],[Na2O]]</f>
        <v>0.16999999999999998</v>
      </c>
      <c r="Y4012">
        <f>Table1[[#This Row],[B2O3]]+Table1[[#This Row],[K2O]]+Table1[[#This Row],[Li2O]]+Table1[[#This Row],[Na2O]]</f>
        <v>0.33500000000000002</v>
      </c>
      <c r="Z4012" s="2">
        <f>Table1[[#This Row],[B2O3]]+Table1[[#This Row],[CaO]]+Table1[[#This Row],[K2O]]+Table1[[#This Row],[Li2O]]+Table1[[#This Row],[Na2O]]</f>
        <v>0.375</v>
      </c>
      <c r="AA4012" s="2">
        <f>Table1[[#This Row],[A+B+AE]]-Table1[[#This Row],[Al2O3]]-Table1[[#This Row],[SiO2]]</f>
        <v>-0.19499999999999998</v>
      </c>
      <c r="AB4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469.95900000000006</v>
      </c>
    </row>
    <row r="4013" spans="1:28" hidden="1" x14ac:dyDescent="0.25">
      <c r="A4013">
        <v>0.245</v>
      </c>
      <c r="B4013">
        <v>0.17</v>
      </c>
      <c r="C4013">
        <v>1.4999999999999999E-2</v>
      </c>
      <c r="D4013">
        <v>5.0000000000000001E-3</v>
      </c>
      <c r="E4013">
        <v>0.02</v>
      </c>
      <c r="F4013">
        <v>0.01</v>
      </c>
      <c r="G4013">
        <v>0.01</v>
      </c>
      <c r="H4013">
        <v>0.15</v>
      </c>
      <c r="I4013">
        <v>0.375</v>
      </c>
      <c r="J4013">
        <v>0</v>
      </c>
      <c r="K4013">
        <v>0.48701298700000001</v>
      </c>
      <c r="L4013">
        <v>0.55760634899999995</v>
      </c>
      <c r="M4013">
        <v>2.5924197999999999E-2</v>
      </c>
      <c r="N4013">
        <v>0.15566948999999999</v>
      </c>
      <c r="O4013">
        <v>0.225922015</v>
      </c>
      <c r="P4013">
        <v>0.61840849499999995</v>
      </c>
      <c r="Q4013">
        <v>-6.3958030000000003E-3</v>
      </c>
      <c r="R4013">
        <v>0.14240392900000001</v>
      </c>
      <c r="S4013">
        <v>0.21956552900000001</v>
      </c>
      <c r="T4013">
        <v>0.63803054199999998</v>
      </c>
      <c r="U4013">
        <v>0.25</v>
      </c>
      <c r="V4013">
        <v>1.53125</v>
      </c>
      <c r="W4013">
        <f>COUNTIF(Table1[[#This Row],[Al2O3]:[TiO2]],0)</f>
        <v>1</v>
      </c>
      <c r="X4013">
        <f>Table1[[#This Row],[K2O]]+Table1[[#This Row],[Li2O]]+Table1[[#This Row],[Na2O]]</f>
        <v>0.16999999999999998</v>
      </c>
      <c r="Y4013">
        <f>Table1[[#This Row],[B2O3]]+Table1[[#This Row],[K2O]]+Table1[[#This Row],[Li2O]]+Table1[[#This Row],[Na2O]]</f>
        <v>0.34</v>
      </c>
      <c r="Z4013" s="2">
        <f>Table1[[#This Row],[B2O3]]+Table1[[#This Row],[CaO]]+Table1[[#This Row],[K2O]]+Table1[[#This Row],[Li2O]]+Table1[[#This Row],[Na2O]]</f>
        <v>0.35499999999999998</v>
      </c>
      <c r="AA4013" s="2">
        <f>Table1[[#This Row],[A+B+AE]]-Table1[[#This Row],[Al2O3]]-Table1[[#This Row],[SiO2]]</f>
        <v>-0.26500000000000001</v>
      </c>
      <c r="AB4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512.25200000000007</v>
      </c>
    </row>
    <row r="4014" spans="1:28" hidden="1" x14ac:dyDescent="0.25">
      <c r="A4014">
        <v>0.20499999999999999</v>
      </c>
      <c r="B4014">
        <v>0.16500000000000001</v>
      </c>
      <c r="C4014">
        <v>2.5000000000000001E-2</v>
      </c>
      <c r="D4014">
        <v>0</v>
      </c>
      <c r="E4014">
        <v>2.5000000000000001E-2</v>
      </c>
      <c r="F4014">
        <v>5.0000000000000001E-3</v>
      </c>
      <c r="G4014">
        <v>3.5000000000000003E-2</v>
      </c>
      <c r="H4014">
        <v>0.125</v>
      </c>
      <c r="I4014">
        <v>0.37</v>
      </c>
      <c r="J4014">
        <v>4.4999999999999998E-2</v>
      </c>
      <c r="K4014">
        <v>0.52857142899999998</v>
      </c>
      <c r="L4014">
        <v>0.57168021099999999</v>
      </c>
      <c r="M4014">
        <v>3.0477105000000001E-2</v>
      </c>
      <c r="N4014">
        <v>0.165313346</v>
      </c>
      <c r="O4014">
        <v>0.19851933599999999</v>
      </c>
      <c r="P4014">
        <v>0.63616731800000004</v>
      </c>
      <c r="Q4014">
        <v>6.1368969999999997E-3</v>
      </c>
      <c r="R4014">
        <v>0.144050065</v>
      </c>
      <c r="S4014">
        <v>0.19452760599999999</v>
      </c>
      <c r="T4014">
        <v>0.66142232899999998</v>
      </c>
      <c r="U4014">
        <v>0.25</v>
      </c>
      <c r="V4014">
        <v>1.28125</v>
      </c>
      <c r="W4014">
        <f>COUNTIF(Table1[[#This Row],[Al2O3]:[TiO2]],0)</f>
        <v>1</v>
      </c>
      <c r="X4014">
        <f>Table1[[#This Row],[K2O]]+Table1[[#This Row],[Li2O]]+Table1[[#This Row],[Na2O]]</f>
        <v>0.16500000000000001</v>
      </c>
      <c r="Y4014">
        <f>Table1[[#This Row],[B2O3]]+Table1[[#This Row],[K2O]]+Table1[[#This Row],[Li2O]]+Table1[[#This Row],[Na2O]]</f>
        <v>0.33</v>
      </c>
      <c r="Z4014" s="2">
        <f>Table1[[#This Row],[B2O3]]+Table1[[#This Row],[CaO]]+Table1[[#This Row],[K2O]]+Table1[[#This Row],[Li2O]]+Table1[[#This Row],[Na2O]]</f>
        <v>0.35499999999999998</v>
      </c>
      <c r="AA4014" s="2">
        <f>Table1[[#This Row],[A+B+AE]]-Table1[[#This Row],[Al2O3]]-Table1[[#This Row],[SiO2]]</f>
        <v>-0.22</v>
      </c>
      <c r="AB4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480.39450000000011</v>
      </c>
    </row>
    <row r="4015" spans="1:28" hidden="1" x14ac:dyDescent="0.25">
      <c r="A4015">
        <v>0.24</v>
      </c>
      <c r="B4015">
        <v>0.185</v>
      </c>
      <c r="C4015">
        <v>0</v>
      </c>
      <c r="D4015">
        <v>2.5000000000000001E-3</v>
      </c>
      <c r="E4015">
        <v>0.05</v>
      </c>
      <c r="F4015">
        <v>0.01</v>
      </c>
      <c r="G4015">
        <v>5.0000000000000001E-3</v>
      </c>
      <c r="H4015">
        <v>0.14499999999999999</v>
      </c>
      <c r="I4015">
        <v>0.32500000000000001</v>
      </c>
      <c r="J4015">
        <v>3.7499999999999999E-2</v>
      </c>
      <c r="K4015">
        <v>0.45774647899999998</v>
      </c>
      <c r="L4015">
        <v>0.56632924299999998</v>
      </c>
      <c r="M4015">
        <v>3.2861090000000003E-2</v>
      </c>
      <c r="N4015">
        <v>0.14802021600000001</v>
      </c>
      <c r="O4015">
        <v>0.23059849900000001</v>
      </c>
      <c r="P4015">
        <v>0.62138128500000001</v>
      </c>
      <c r="Q4015">
        <v>-1.6798150000000001E-3</v>
      </c>
      <c r="R4015">
        <v>0.13729067</v>
      </c>
      <c r="S4015">
        <v>0.22223559800000001</v>
      </c>
      <c r="T4015">
        <v>0.64047373200000002</v>
      </c>
      <c r="U4015">
        <v>0.255</v>
      </c>
      <c r="V4015">
        <v>1.6</v>
      </c>
      <c r="W4015">
        <f>COUNTIF(Table1[[#This Row],[Al2O3]:[TiO2]],0)</f>
        <v>1</v>
      </c>
      <c r="X4015">
        <f>Table1[[#This Row],[K2O]]+Table1[[#This Row],[Li2O]]+Table1[[#This Row],[Na2O]]</f>
        <v>0.15999999999999998</v>
      </c>
      <c r="Y4015">
        <f>Table1[[#This Row],[B2O3]]+Table1[[#This Row],[K2O]]+Table1[[#This Row],[Li2O]]+Table1[[#This Row],[Na2O]]</f>
        <v>0.34499999999999997</v>
      </c>
      <c r="Z4015" s="2">
        <f>Table1[[#This Row],[B2O3]]+Table1[[#This Row],[CaO]]+Table1[[#This Row],[K2O]]+Table1[[#This Row],[Li2O]]+Table1[[#This Row],[Na2O]]</f>
        <v>0.34499999999999997</v>
      </c>
      <c r="AA4015" s="2">
        <f>Table1[[#This Row],[A+B+AE]]-Table1[[#This Row],[Al2O3]]-Table1[[#This Row],[SiO2]]</f>
        <v>-0.22000000000000003</v>
      </c>
      <c r="AB4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506.55150000000015</v>
      </c>
    </row>
    <row r="4016" spans="1:28" hidden="1" x14ac:dyDescent="0.25">
      <c r="A4016">
        <v>0.215</v>
      </c>
      <c r="B4016">
        <v>0.11</v>
      </c>
      <c r="C4016">
        <v>0.03</v>
      </c>
      <c r="D4016">
        <v>0</v>
      </c>
      <c r="E4016">
        <v>0.04</v>
      </c>
      <c r="F4016">
        <v>0.01</v>
      </c>
      <c r="G4016">
        <v>0.01</v>
      </c>
      <c r="H4016">
        <v>0.13</v>
      </c>
      <c r="I4016">
        <v>0.44500000000000001</v>
      </c>
      <c r="J4016">
        <v>0.01</v>
      </c>
      <c r="K4016">
        <v>0.56329113900000005</v>
      </c>
      <c r="L4016">
        <v>0.56681621000000004</v>
      </c>
      <c r="M4016">
        <v>3.5893506999999998E-2</v>
      </c>
      <c r="N4016">
        <v>0.15270077900000001</v>
      </c>
      <c r="O4016">
        <v>0.21399209699999999</v>
      </c>
      <c r="P4016">
        <v>0.63330712300000003</v>
      </c>
      <c r="Q4016">
        <v>2.8453380000000002E-3</v>
      </c>
      <c r="R4016">
        <v>0.138596474</v>
      </c>
      <c r="S4016">
        <v>0.21093113799999999</v>
      </c>
      <c r="T4016">
        <v>0.65047238799999996</v>
      </c>
      <c r="U4016">
        <v>0.26500000000000001</v>
      </c>
      <c r="V4016">
        <v>1.5357142859999999</v>
      </c>
      <c r="W4016">
        <f>COUNTIF(Table1[[#This Row],[Al2O3]:[TiO2]],0)</f>
        <v>1</v>
      </c>
      <c r="X4016">
        <f>Table1[[#This Row],[K2O]]+Table1[[#This Row],[Li2O]]+Table1[[#This Row],[Na2O]]</f>
        <v>0.15</v>
      </c>
      <c r="Y4016">
        <f>Table1[[#This Row],[B2O3]]+Table1[[#This Row],[K2O]]+Table1[[#This Row],[Li2O]]+Table1[[#This Row],[Na2O]]</f>
        <v>0.26</v>
      </c>
      <c r="Z4016" s="2">
        <f>Table1[[#This Row],[B2O3]]+Table1[[#This Row],[CaO]]+Table1[[#This Row],[K2O]]+Table1[[#This Row],[Li2O]]+Table1[[#This Row],[Na2O]]</f>
        <v>0.29000000000000004</v>
      </c>
      <c r="AA4016" s="2">
        <f>Table1[[#This Row],[A+B+AE]]-Table1[[#This Row],[Al2O3]]-Table1[[#This Row],[SiO2]]</f>
        <v>-0.37</v>
      </c>
      <c r="AB4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518.85249999999996</v>
      </c>
    </row>
    <row r="4017" spans="1:28" hidden="1" x14ac:dyDescent="0.25">
      <c r="A4017">
        <v>0.24</v>
      </c>
      <c r="B4017">
        <v>0.16</v>
      </c>
      <c r="C4017">
        <v>1.4999999999999999E-2</v>
      </c>
      <c r="D4017">
        <v>0</v>
      </c>
      <c r="E4017">
        <v>0.02</v>
      </c>
      <c r="F4017">
        <v>2.5000000000000001E-3</v>
      </c>
      <c r="G4017">
        <v>3.5000000000000003E-2</v>
      </c>
      <c r="H4017">
        <v>0.14000000000000001</v>
      </c>
      <c r="I4017">
        <v>0.375</v>
      </c>
      <c r="J4017">
        <v>1.2500000000000001E-2</v>
      </c>
      <c r="K4017">
        <v>0.49668874000000002</v>
      </c>
      <c r="L4017">
        <v>0.56514639</v>
      </c>
      <c r="M4017">
        <v>1.157525E-2</v>
      </c>
      <c r="N4017">
        <v>0.16900562999999999</v>
      </c>
      <c r="O4017">
        <v>0.22327554999999999</v>
      </c>
      <c r="P4017">
        <v>0.60771881999999999</v>
      </c>
      <c r="Q4017">
        <v>-1.5542169999999999E-2</v>
      </c>
      <c r="R4017">
        <v>0.15056796</v>
      </c>
      <c r="S4017">
        <v>0.21870970000000001</v>
      </c>
      <c r="T4017">
        <v>0.63072233</v>
      </c>
      <c r="U4017">
        <v>0.27</v>
      </c>
      <c r="V4017">
        <v>1.37142857</v>
      </c>
      <c r="W4017">
        <f>COUNTIF(Table1[[#This Row],[Al2O3]:[TiO2]],0)</f>
        <v>1</v>
      </c>
      <c r="X4017">
        <f>Table1[[#This Row],[K2O]]+Table1[[#This Row],[Li2O]]+Table1[[#This Row],[Na2O]]</f>
        <v>0.17750000000000002</v>
      </c>
      <c r="Y4017">
        <f>Table1[[#This Row],[B2O3]]+Table1[[#This Row],[K2O]]+Table1[[#This Row],[Li2O]]+Table1[[#This Row],[Na2O]]</f>
        <v>0.33750000000000002</v>
      </c>
      <c r="Z4017" s="2">
        <f>Table1[[#This Row],[B2O3]]+Table1[[#This Row],[CaO]]+Table1[[#This Row],[K2O]]+Table1[[#This Row],[Li2O]]+Table1[[#This Row],[Na2O]]</f>
        <v>0.35250000000000004</v>
      </c>
      <c r="AA4017" s="2">
        <f>Table1[[#This Row],[A+B+AE]]-Table1[[#This Row],[Al2O3]]-Table1[[#This Row],[SiO2]]</f>
        <v>-0.26249999999999996</v>
      </c>
      <c r="AB4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484.42150000000004</v>
      </c>
    </row>
    <row r="4018" spans="1:28" hidden="1" x14ac:dyDescent="0.25">
      <c r="A4018">
        <v>0.22500000000000001</v>
      </c>
      <c r="B4018">
        <v>0.19500000000000001</v>
      </c>
      <c r="C4018">
        <v>0.01</v>
      </c>
      <c r="D4018">
        <v>0</v>
      </c>
      <c r="E4018">
        <v>0.02</v>
      </c>
      <c r="F4018">
        <v>0.01</v>
      </c>
      <c r="G4018">
        <v>0.04</v>
      </c>
      <c r="H4018">
        <v>0.13500000000000001</v>
      </c>
      <c r="I4018">
        <v>0.32500000000000001</v>
      </c>
      <c r="J4018">
        <v>0.04</v>
      </c>
      <c r="K4018">
        <v>0.474452555</v>
      </c>
      <c r="L4018">
        <v>0.56945480299999995</v>
      </c>
      <c r="M4018">
        <v>1.7345698999999999E-2</v>
      </c>
      <c r="N4018">
        <v>0.170854646</v>
      </c>
      <c r="O4018">
        <v>0.20982640399999999</v>
      </c>
      <c r="P4018">
        <v>0.61931895000000003</v>
      </c>
      <c r="Q4018">
        <v>-4.474853E-3</v>
      </c>
      <c r="R4018">
        <v>0.14801808599999999</v>
      </c>
      <c r="S4018">
        <v>0.204696185</v>
      </c>
      <c r="T4018">
        <v>0.64728572900000003</v>
      </c>
      <c r="U4018">
        <v>0.255</v>
      </c>
      <c r="V4018">
        <v>1.2857142859999999</v>
      </c>
      <c r="W4018">
        <f>COUNTIF(Table1[[#This Row],[Al2O3]:[TiO2]],0)</f>
        <v>1</v>
      </c>
      <c r="X4018">
        <f>Table1[[#This Row],[K2O]]+Table1[[#This Row],[Li2O]]+Table1[[#This Row],[Na2O]]</f>
        <v>0.185</v>
      </c>
      <c r="Y4018">
        <f>Table1[[#This Row],[B2O3]]+Table1[[#This Row],[K2O]]+Table1[[#This Row],[Li2O]]+Table1[[#This Row],[Na2O]]</f>
        <v>0.38</v>
      </c>
      <c r="Z4018" s="2">
        <f>Table1[[#This Row],[B2O3]]+Table1[[#This Row],[CaO]]+Table1[[#This Row],[K2O]]+Table1[[#This Row],[Li2O]]+Table1[[#This Row],[Na2O]]</f>
        <v>0.39</v>
      </c>
      <c r="AA4018" s="2">
        <f>Table1[[#This Row],[A+B+AE]]-Table1[[#This Row],[Al2O3]]-Table1[[#This Row],[SiO2]]</f>
        <v>-0.16</v>
      </c>
      <c r="AB4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469.46699999999998</v>
      </c>
    </row>
    <row r="4019" spans="1:28" hidden="1" x14ac:dyDescent="0.25">
      <c r="A4019">
        <v>0.22</v>
      </c>
      <c r="B4019">
        <v>0.16</v>
      </c>
      <c r="C4019">
        <v>3.5000000000000003E-2</v>
      </c>
      <c r="D4019">
        <v>0</v>
      </c>
      <c r="E4019">
        <v>0.03</v>
      </c>
      <c r="F4019">
        <v>0.01</v>
      </c>
      <c r="G4019">
        <v>0.02</v>
      </c>
      <c r="H4019">
        <v>0.125</v>
      </c>
      <c r="I4019">
        <v>0.36499999999999999</v>
      </c>
      <c r="J4019">
        <v>3.5000000000000003E-2</v>
      </c>
      <c r="K4019">
        <v>0.51408450699999997</v>
      </c>
      <c r="L4019">
        <v>0.57126963399999997</v>
      </c>
      <c r="M4019">
        <v>3.0787602000000001E-2</v>
      </c>
      <c r="N4019">
        <v>0.156584482</v>
      </c>
      <c r="O4019">
        <v>0.21494765499999999</v>
      </c>
      <c r="P4019">
        <v>0.62846786300000002</v>
      </c>
      <c r="Q4019">
        <v>4.6606479999999999E-3</v>
      </c>
      <c r="R4019">
        <v>0.137313404</v>
      </c>
      <c r="S4019">
        <v>0.21038337600000001</v>
      </c>
      <c r="T4019">
        <v>0.65230321999999996</v>
      </c>
      <c r="U4019">
        <v>0.25</v>
      </c>
      <c r="V4019">
        <v>1.5172413789999999</v>
      </c>
      <c r="W4019">
        <f>COUNTIF(Table1[[#This Row],[Al2O3]:[TiO2]],0)</f>
        <v>1</v>
      </c>
      <c r="X4019">
        <f>Table1[[#This Row],[K2O]]+Table1[[#This Row],[Li2O]]+Table1[[#This Row],[Na2O]]</f>
        <v>0.155</v>
      </c>
      <c r="Y4019">
        <f>Table1[[#This Row],[B2O3]]+Table1[[#This Row],[K2O]]+Table1[[#This Row],[Li2O]]+Table1[[#This Row],[Na2O]]</f>
        <v>0.315</v>
      </c>
      <c r="Z4019" s="2">
        <f>Table1[[#This Row],[B2O3]]+Table1[[#This Row],[CaO]]+Table1[[#This Row],[K2O]]+Table1[[#This Row],[Li2O]]+Table1[[#This Row],[Na2O]]</f>
        <v>0.35</v>
      </c>
      <c r="AA4019" s="2">
        <f>Table1[[#This Row],[A+B+AE]]-Table1[[#This Row],[Al2O3]]-Table1[[#This Row],[SiO2]]</f>
        <v>-0.23500000000000001</v>
      </c>
      <c r="AB4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498.52549999999997</v>
      </c>
    </row>
    <row r="4020" spans="1:28" hidden="1" x14ac:dyDescent="0.25">
      <c r="A4020">
        <v>0.21</v>
      </c>
      <c r="B4020">
        <v>0.15</v>
      </c>
      <c r="C4020">
        <v>0.02</v>
      </c>
      <c r="D4020">
        <v>0</v>
      </c>
      <c r="E4020">
        <v>4.4999999999999998E-2</v>
      </c>
      <c r="F4020">
        <v>0.01</v>
      </c>
      <c r="G4020">
        <v>0.02</v>
      </c>
      <c r="H4020">
        <v>0.13</v>
      </c>
      <c r="I4020">
        <v>0.37</v>
      </c>
      <c r="J4020">
        <v>4.4999999999999998E-2</v>
      </c>
      <c r="K4020">
        <v>0.52112676099999999</v>
      </c>
      <c r="L4020">
        <v>0.57542337799999999</v>
      </c>
      <c r="M4020">
        <v>2.9320756999999999E-2</v>
      </c>
      <c r="N4020">
        <v>0.16041776899999999</v>
      </c>
      <c r="O4020">
        <v>0.209683378</v>
      </c>
      <c r="P4020">
        <v>0.62989885300000004</v>
      </c>
      <c r="Q4020">
        <v>1.1469060000000001E-3</v>
      </c>
      <c r="R4020">
        <v>0.14285993399999999</v>
      </c>
      <c r="S4020">
        <v>0.2051743</v>
      </c>
      <c r="T4020">
        <v>0.65196576500000003</v>
      </c>
      <c r="U4020">
        <v>0.26500000000000001</v>
      </c>
      <c r="V4020">
        <v>1.4</v>
      </c>
      <c r="W4020">
        <f>COUNTIF(Table1[[#This Row],[Al2O3]:[TiO2]],0)</f>
        <v>1</v>
      </c>
      <c r="X4020">
        <f>Table1[[#This Row],[K2O]]+Table1[[#This Row],[Li2O]]+Table1[[#This Row],[Na2O]]</f>
        <v>0.16</v>
      </c>
      <c r="Y4020">
        <f>Table1[[#This Row],[B2O3]]+Table1[[#This Row],[K2O]]+Table1[[#This Row],[Li2O]]+Table1[[#This Row],[Na2O]]</f>
        <v>0.31</v>
      </c>
      <c r="Z4020" s="2">
        <f>Table1[[#This Row],[B2O3]]+Table1[[#This Row],[CaO]]+Table1[[#This Row],[K2O]]+Table1[[#This Row],[Li2O]]+Table1[[#This Row],[Na2O]]</f>
        <v>0.32999999999999996</v>
      </c>
      <c r="AA4020" s="2">
        <f>Table1[[#This Row],[A+B+AE]]-Table1[[#This Row],[Al2O3]]-Table1[[#This Row],[SiO2]]</f>
        <v>-0.25</v>
      </c>
      <c r="AB4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493.84799999999996</v>
      </c>
    </row>
    <row r="4021" spans="1:28" hidden="1" x14ac:dyDescent="0.25">
      <c r="A4021">
        <v>0.2</v>
      </c>
      <c r="B4021">
        <v>0.13</v>
      </c>
      <c r="C4021">
        <v>0.03</v>
      </c>
      <c r="D4021">
        <v>0</v>
      </c>
      <c r="E4021">
        <v>0.02</v>
      </c>
      <c r="F4021">
        <v>7.4999999999999997E-3</v>
      </c>
      <c r="G4021">
        <v>0.06</v>
      </c>
      <c r="H4021">
        <v>0.115</v>
      </c>
      <c r="I4021">
        <v>0.42</v>
      </c>
      <c r="J4021">
        <v>1.7500000000000002E-2</v>
      </c>
      <c r="K4021">
        <v>0.57142857000000002</v>
      </c>
      <c r="L4021">
        <v>0.57303071999999999</v>
      </c>
      <c r="M4021">
        <v>1.5182620000000001E-2</v>
      </c>
      <c r="N4021">
        <v>0.18259239999999999</v>
      </c>
      <c r="O4021">
        <v>0.19322458000000001</v>
      </c>
      <c r="P4021">
        <v>0.62418302000000003</v>
      </c>
      <c r="Q4021">
        <v>-3.1250599999999998E-3</v>
      </c>
      <c r="R4021">
        <v>0.15331185</v>
      </c>
      <c r="S4021">
        <v>0.19294217999999999</v>
      </c>
      <c r="T4021">
        <v>0.65374597000000001</v>
      </c>
      <c r="U4021">
        <v>0.27</v>
      </c>
      <c r="V4021">
        <v>1.14285714</v>
      </c>
      <c r="W4021">
        <f>COUNTIF(Table1[[#This Row],[Al2O3]:[TiO2]],0)</f>
        <v>1</v>
      </c>
      <c r="X4021">
        <f>Table1[[#This Row],[K2O]]+Table1[[#This Row],[Li2O]]+Table1[[#This Row],[Na2O]]</f>
        <v>0.1825</v>
      </c>
      <c r="Y4021">
        <f>Table1[[#This Row],[B2O3]]+Table1[[#This Row],[K2O]]+Table1[[#This Row],[Li2O]]+Table1[[#This Row],[Na2O]]</f>
        <v>0.3125</v>
      </c>
      <c r="Z4021" s="2">
        <f>Table1[[#This Row],[B2O3]]+Table1[[#This Row],[CaO]]+Table1[[#This Row],[K2O]]+Table1[[#This Row],[Li2O]]+Table1[[#This Row],[Na2O]]</f>
        <v>0.34250000000000003</v>
      </c>
      <c r="AA4021" s="2">
        <f>Table1[[#This Row],[A+B+AE]]-Table1[[#This Row],[Al2O3]]-Table1[[#This Row],[SiO2]]</f>
        <v>-0.27749999999999997</v>
      </c>
      <c r="AB4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461.63250000000005</v>
      </c>
    </row>
    <row r="4022" spans="1:28" hidden="1" x14ac:dyDescent="0.25">
      <c r="A4022">
        <v>0.2</v>
      </c>
      <c r="B4022">
        <v>0.16500000000000001</v>
      </c>
      <c r="C4022">
        <v>5.0000000000000001E-3</v>
      </c>
      <c r="D4022">
        <v>0</v>
      </c>
      <c r="E4022">
        <v>3.5000000000000003E-2</v>
      </c>
      <c r="F4022">
        <v>7.4999999999999997E-3</v>
      </c>
      <c r="G4022">
        <v>0.06</v>
      </c>
      <c r="H4022">
        <v>0.125</v>
      </c>
      <c r="I4022">
        <v>0.38</v>
      </c>
      <c r="J4022">
        <v>2.2499999999999999E-2</v>
      </c>
      <c r="K4022">
        <v>0.53900709199999997</v>
      </c>
      <c r="L4022">
        <v>0.56869523300000002</v>
      </c>
      <c r="M4022">
        <v>1.9958785E-2</v>
      </c>
      <c r="N4022">
        <v>0.18078818399999999</v>
      </c>
      <c r="O4022">
        <v>0.18899036599999999</v>
      </c>
      <c r="P4022">
        <v>0.63022144999999996</v>
      </c>
      <c r="Q4022">
        <v>3.7963299999999999E-4</v>
      </c>
      <c r="R4022">
        <v>0.15388992500000001</v>
      </c>
      <c r="S4022">
        <v>0.18656716400000001</v>
      </c>
      <c r="T4022">
        <v>0.65954290999999998</v>
      </c>
      <c r="U4022">
        <v>0.25</v>
      </c>
      <c r="V4022">
        <v>1.081081081</v>
      </c>
      <c r="W4022">
        <f>COUNTIF(Table1[[#This Row],[Al2O3]:[TiO2]],0)</f>
        <v>1</v>
      </c>
      <c r="X4022">
        <f>Table1[[#This Row],[K2O]]+Table1[[#This Row],[Li2O]]+Table1[[#This Row],[Na2O]]</f>
        <v>0.1925</v>
      </c>
      <c r="Y4022">
        <f>Table1[[#This Row],[B2O3]]+Table1[[#This Row],[K2O]]+Table1[[#This Row],[Li2O]]+Table1[[#This Row],[Na2O]]</f>
        <v>0.35750000000000004</v>
      </c>
      <c r="Z4022" s="2">
        <f>Table1[[#This Row],[B2O3]]+Table1[[#This Row],[CaO]]+Table1[[#This Row],[K2O]]+Table1[[#This Row],[Li2O]]+Table1[[#This Row],[Na2O]]</f>
        <v>0.36250000000000004</v>
      </c>
      <c r="AA4022" s="2">
        <f>Table1[[#This Row],[A+B+AE]]-Table1[[#This Row],[Al2O3]]-Table1[[#This Row],[SiO2]]</f>
        <v>-0.21749999999999997</v>
      </c>
      <c r="AB4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454.71600000000012</v>
      </c>
    </row>
    <row r="4023" spans="1:28" hidden="1" x14ac:dyDescent="0.25">
      <c r="A4023">
        <v>0.20499999999999999</v>
      </c>
      <c r="B4023">
        <v>0.125</v>
      </c>
      <c r="C4023">
        <v>0</v>
      </c>
      <c r="D4023">
        <v>5.0000000000000001E-3</v>
      </c>
      <c r="E4023">
        <v>0.04</v>
      </c>
      <c r="F4023">
        <v>7.4999999999999997E-3</v>
      </c>
      <c r="G4023">
        <v>0.03</v>
      </c>
      <c r="H4023">
        <v>0.125</v>
      </c>
      <c r="I4023">
        <v>0.44</v>
      </c>
      <c r="J4023">
        <v>2.2499999999999999E-2</v>
      </c>
      <c r="K4023">
        <v>0.571428571</v>
      </c>
      <c r="L4023">
        <v>0.56391638200000005</v>
      </c>
      <c r="M4023">
        <v>4.0134320000000001E-2</v>
      </c>
      <c r="N4023">
        <v>0.155552618</v>
      </c>
      <c r="O4023">
        <v>0.200738325</v>
      </c>
      <c r="P4023">
        <v>0.64370905700000003</v>
      </c>
      <c r="Q4023">
        <v>9.5539969999999998E-3</v>
      </c>
      <c r="R4023">
        <v>0.13938535099999999</v>
      </c>
      <c r="S4023">
        <v>0.19762083799999999</v>
      </c>
      <c r="T4023">
        <v>0.66299381099999999</v>
      </c>
      <c r="U4023">
        <v>0.27</v>
      </c>
      <c r="V4023">
        <v>1.3225806449999999</v>
      </c>
      <c r="W4023">
        <f>COUNTIF(Table1[[#This Row],[Al2O3]:[TiO2]],0)</f>
        <v>1</v>
      </c>
      <c r="X4023">
        <f>Table1[[#This Row],[K2O]]+Table1[[#This Row],[Li2O]]+Table1[[#This Row],[Na2O]]</f>
        <v>0.16250000000000001</v>
      </c>
      <c r="Y4023">
        <f>Table1[[#This Row],[B2O3]]+Table1[[#This Row],[K2O]]+Table1[[#This Row],[Li2O]]+Table1[[#This Row],[Na2O]]</f>
        <v>0.28749999999999998</v>
      </c>
      <c r="Z4023" s="2">
        <f>Table1[[#This Row],[B2O3]]+Table1[[#This Row],[CaO]]+Table1[[#This Row],[K2O]]+Table1[[#This Row],[Li2O]]+Table1[[#This Row],[Na2O]]</f>
        <v>0.28749999999999998</v>
      </c>
      <c r="AA4023" s="2">
        <f>Table1[[#This Row],[A+B+AE]]-Table1[[#This Row],[Al2O3]]-Table1[[#This Row],[SiO2]]</f>
        <v>-0.35750000000000004</v>
      </c>
      <c r="AB4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494.30650000000014</v>
      </c>
    </row>
    <row r="4024" spans="1:28" hidden="1" x14ac:dyDescent="0.25">
      <c r="A4024">
        <v>0.2</v>
      </c>
      <c r="B4024">
        <v>0.14499999999999999</v>
      </c>
      <c r="C4024">
        <v>0.02</v>
      </c>
      <c r="D4024">
        <v>2.5000000000000001E-3</v>
      </c>
      <c r="E4024">
        <v>0.03</v>
      </c>
      <c r="F4024">
        <v>7.4999999999999997E-3</v>
      </c>
      <c r="G4024">
        <v>0.06</v>
      </c>
      <c r="H4024">
        <v>0.125</v>
      </c>
      <c r="I4024">
        <v>0.41</v>
      </c>
      <c r="J4024">
        <v>0</v>
      </c>
      <c r="K4024">
        <v>0.55782312899999997</v>
      </c>
      <c r="L4024">
        <v>0.56770825700000005</v>
      </c>
      <c r="M4024">
        <v>1.5361978E-2</v>
      </c>
      <c r="N4024">
        <v>0.18517030800000001</v>
      </c>
      <c r="O4024">
        <v>0.189021624</v>
      </c>
      <c r="P4024">
        <v>0.62580806700000002</v>
      </c>
      <c r="Q4024">
        <v>-3.9746449999999997E-3</v>
      </c>
      <c r="R4024">
        <v>0.15716660599999999</v>
      </c>
      <c r="S4024">
        <v>0.18784104900000001</v>
      </c>
      <c r="T4024">
        <v>0.65499234500000003</v>
      </c>
      <c r="U4024">
        <v>0.25</v>
      </c>
      <c r="V4024">
        <v>1.081081081</v>
      </c>
      <c r="W4024">
        <f>COUNTIF(Table1[[#This Row],[Al2O3]:[TiO2]],0)</f>
        <v>1</v>
      </c>
      <c r="X4024">
        <f>Table1[[#This Row],[K2O]]+Table1[[#This Row],[Li2O]]+Table1[[#This Row],[Na2O]]</f>
        <v>0.1925</v>
      </c>
      <c r="Y4024">
        <f>Table1[[#This Row],[B2O3]]+Table1[[#This Row],[K2O]]+Table1[[#This Row],[Li2O]]+Table1[[#This Row],[Na2O]]</f>
        <v>0.33750000000000002</v>
      </c>
      <c r="Z4024" s="2">
        <f>Table1[[#This Row],[B2O3]]+Table1[[#This Row],[CaO]]+Table1[[#This Row],[K2O]]+Table1[[#This Row],[Li2O]]+Table1[[#This Row],[Na2O]]</f>
        <v>0.35749999999999998</v>
      </c>
      <c r="AA4024" s="2">
        <f>Table1[[#This Row],[A+B+AE]]-Table1[[#This Row],[Al2O3]]-Table1[[#This Row],[SiO2]]</f>
        <v>-0.2525</v>
      </c>
      <c r="AB4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460.5865</v>
      </c>
    </row>
    <row r="4025" spans="1:28" hidden="1" x14ac:dyDescent="0.25">
      <c r="A4025">
        <v>0.2</v>
      </c>
      <c r="B4025">
        <v>0.14499999999999999</v>
      </c>
      <c r="C4025">
        <v>0</v>
      </c>
      <c r="D4025">
        <v>5.0000000000000001E-3</v>
      </c>
      <c r="E4025">
        <v>4.4999999999999998E-2</v>
      </c>
      <c r="F4025">
        <v>7.4999999999999997E-3</v>
      </c>
      <c r="G4025">
        <v>4.4999999999999998E-2</v>
      </c>
      <c r="H4025">
        <v>0.125</v>
      </c>
      <c r="I4025">
        <v>0.41</v>
      </c>
      <c r="J4025">
        <v>1.7500000000000002E-2</v>
      </c>
      <c r="K4025">
        <v>0.55782312899999997</v>
      </c>
      <c r="L4025">
        <v>0.56563769200000003</v>
      </c>
      <c r="M4025">
        <v>3.0818195E-2</v>
      </c>
      <c r="N4025">
        <v>0.16818543599999999</v>
      </c>
      <c r="O4025">
        <v>0.192961721</v>
      </c>
      <c r="P4025">
        <v>0.638852843</v>
      </c>
      <c r="Q4025">
        <v>5.8079239999999999E-3</v>
      </c>
      <c r="R4025">
        <v>0.14678519600000001</v>
      </c>
      <c r="S4025">
        <v>0.19015473799999999</v>
      </c>
      <c r="T4025">
        <v>0.66306006500000003</v>
      </c>
      <c r="U4025">
        <v>0.255</v>
      </c>
      <c r="V4025">
        <v>1.1764705879999999</v>
      </c>
      <c r="W4025">
        <f>COUNTIF(Table1[[#This Row],[Al2O3]:[TiO2]],0)</f>
        <v>1</v>
      </c>
      <c r="X4025">
        <f>Table1[[#This Row],[K2O]]+Table1[[#This Row],[Li2O]]+Table1[[#This Row],[Na2O]]</f>
        <v>0.17749999999999999</v>
      </c>
      <c r="Y4025">
        <f>Table1[[#This Row],[B2O3]]+Table1[[#This Row],[K2O]]+Table1[[#This Row],[Li2O]]+Table1[[#This Row],[Na2O]]</f>
        <v>0.32250000000000001</v>
      </c>
      <c r="Z4025" s="2">
        <f>Table1[[#This Row],[B2O3]]+Table1[[#This Row],[CaO]]+Table1[[#This Row],[K2O]]+Table1[[#This Row],[Li2O]]+Table1[[#This Row],[Na2O]]</f>
        <v>0.32250000000000001</v>
      </c>
      <c r="AA4025" s="2">
        <f>Table1[[#This Row],[A+B+AE]]-Table1[[#This Row],[Al2O3]]-Table1[[#This Row],[SiO2]]</f>
        <v>-0.28749999999999998</v>
      </c>
      <c r="AB4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474.40099999999995</v>
      </c>
    </row>
    <row r="4026" spans="1:28" hidden="1" x14ac:dyDescent="0.25">
      <c r="A4026">
        <v>0.2</v>
      </c>
      <c r="B4026">
        <v>0.18</v>
      </c>
      <c r="C4026">
        <v>1.4999999999999999E-2</v>
      </c>
      <c r="D4026">
        <v>0</v>
      </c>
      <c r="E4026">
        <v>0.02</v>
      </c>
      <c r="F4026">
        <v>7.4999999999999997E-3</v>
      </c>
      <c r="G4026">
        <v>0.06</v>
      </c>
      <c r="H4026">
        <v>0.125</v>
      </c>
      <c r="I4026">
        <v>0.35</v>
      </c>
      <c r="J4026">
        <v>4.2500000000000003E-2</v>
      </c>
      <c r="K4026">
        <v>0.51851851900000001</v>
      </c>
      <c r="L4026">
        <v>0.57391116399999997</v>
      </c>
      <c r="M4026">
        <v>1.6667472999999999E-2</v>
      </c>
      <c r="N4026">
        <v>0.18383597700000001</v>
      </c>
      <c r="O4026">
        <v>0.18914139299999999</v>
      </c>
      <c r="P4026">
        <v>0.627022631</v>
      </c>
      <c r="Q4026">
        <v>-8.4838899999999996E-4</v>
      </c>
      <c r="R4026">
        <v>0.15517418099999999</v>
      </c>
      <c r="S4026">
        <v>0.18633945499999999</v>
      </c>
      <c r="T4026">
        <v>0.65848636500000002</v>
      </c>
      <c r="U4026">
        <v>0.255</v>
      </c>
      <c r="V4026">
        <v>1.081081081</v>
      </c>
      <c r="W4026">
        <f>COUNTIF(Table1[[#This Row],[Al2O3]:[TiO2]],0)</f>
        <v>1</v>
      </c>
      <c r="X4026">
        <f>Table1[[#This Row],[K2O]]+Table1[[#This Row],[Li2O]]+Table1[[#This Row],[Na2O]]</f>
        <v>0.1925</v>
      </c>
      <c r="Y4026">
        <f>Table1[[#This Row],[B2O3]]+Table1[[#This Row],[K2O]]+Table1[[#This Row],[Li2O]]+Table1[[#This Row],[Na2O]]</f>
        <v>0.3725</v>
      </c>
      <c r="Z4026" s="2">
        <f>Table1[[#This Row],[B2O3]]+Table1[[#This Row],[CaO]]+Table1[[#This Row],[K2O]]+Table1[[#This Row],[Li2O]]+Table1[[#This Row],[Na2O]]</f>
        <v>0.38750000000000001</v>
      </c>
      <c r="AA4026" s="2">
        <f>Table1[[#This Row],[A+B+AE]]-Table1[[#This Row],[Al2O3]]-Table1[[#This Row],[SiO2]]</f>
        <v>-0.16249999999999998</v>
      </c>
      <c r="AB4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449.29300000000012</v>
      </c>
    </row>
    <row r="4027" spans="1:28" hidden="1" x14ac:dyDescent="0.25">
      <c r="A4027">
        <v>0.2</v>
      </c>
      <c r="B4027">
        <v>0.14000000000000001</v>
      </c>
      <c r="C4027">
        <v>1.4999999999999999E-2</v>
      </c>
      <c r="D4027">
        <v>5.0000000000000001E-3</v>
      </c>
      <c r="E4027">
        <v>0.03</v>
      </c>
      <c r="F4027">
        <v>0</v>
      </c>
      <c r="G4027">
        <v>3.5000000000000003E-2</v>
      </c>
      <c r="H4027">
        <v>0.115</v>
      </c>
      <c r="I4027">
        <v>0.42</v>
      </c>
      <c r="J4027">
        <v>0.04</v>
      </c>
      <c r="K4027">
        <v>0.57142857000000002</v>
      </c>
      <c r="L4027">
        <v>0.56602026000000005</v>
      </c>
      <c r="M4027">
        <v>4.5975139999999998E-2</v>
      </c>
      <c r="N4027">
        <v>0.15276455999999999</v>
      </c>
      <c r="O4027">
        <v>0.19624196999999999</v>
      </c>
      <c r="P4027">
        <v>0.65099346999999996</v>
      </c>
      <c r="Q4027">
        <v>1.7298850000000001E-2</v>
      </c>
      <c r="R4027">
        <v>0.13512993000000001</v>
      </c>
      <c r="S4027">
        <v>0.19273299999999999</v>
      </c>
      <c r="T4027">
        <v>0.67213707</v>
      </c>
      <c r="U4027">
        <v>0.255</v>
      </c>
      <c r="V4027">
        <v>1.3333333300000001</v>
      </c>
      <c r="W4027">
        <f>COUNTIF(Table1[[#This Row],[Al2O3]:[TiO2]],0)</f>
        <v>1</v>
      </c>
      <c r="X4027">
        <f>Table1[[#This Row],[K2O]]+Table1[[#This Row],[Li2O]]+Table1[[#This Row],[Na2O]]</f>
        <v>0.15000000000000002</v>
      </c>
      <c r="Y4027">
        <f>Table1[[#This Row],[B2O3]]+Table1[[#This Row],[K2O]]+Table1[[#This Row],[Li2O]]+Table1[[#This Row],[Na2O]]</f>
        <v>0.29000000000000004</v>
      </c>
      <c r="Z4027" s="2">
        <f>Table1[[#This Row],[B2O3]]+Table1[[#This Row],[CaO]]+Table1[[#This Row],[K2O]]+Table1[[#This Row],[Li2O]]+Table1[[#This Row],[Na2O]]</f>
        <v>0.30500000000000005</v>
      </c>
      <c r="AA4027" s="2">
        <f>Table1[[#This Row],[A+B+AE]]-Table1[[#This Row],[Al2O3]]-Table1[[#This Row],[SiO2]]</f>
        <v>-0.31499999999999995</v>
      </c>
      <c r="AB4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488.42050000000006</v>
      </c>
    </row>
    <row r="4028" spans="1:28" hidden="1" x14ac:dyDescent="0.25">
      <c r="A4028">
        <v>0.24</v>
      </c>
      <c r="B4028">
        <v>0.16</v>
      </c>
      <c r="C4028">
        <v>3.5000000000000003E-2</v>
      </c>
      <c r="D4028">
        <v>5.0000000000000001E-3</v>
      </c>
      <c r="E4028">
        <v>0.05</v>
      </c>
      <c r="F4028">
        <v>5.0000000000000001E-3</v>
      </c>
      <c r="G4028">
        <v>0</v>
      </c>
      <c r="H4028">
        <v>0.15</v>
      </c>
      <c r="I4028">
        <v>0.33500000000000002</v>
      </c>
      <c r="J4028">
        <v>0.02</v>
      </c>
      <c r="K4028">
        <v>0.46206897000000002</v>
      </c>
      <c r="L4028">
        <v>0.57440400999999996</v>
      </c>
      <c r="M4028">
        <v>1.5137680000000001E-2</v>
      </c>
      <c r="N4028">
        <v>0.16014312</v>
      </c>
      <c r="O4028">
        <v>0.23623559</v>
      </c>
      <c r="P4028">
        <v>0.60362128999999998</v>
      </c>
      <c r="Q4028">
        <v>-1.8741790000000001E-2</v>
      </c>
      <c r="R4028">
        <v>0.14845607</v>
      </c>
      <c r="S4028">
        <v>0.22908413999999999</v>
      </c>
      <c r="T4028">
        <v>0.62245978999999996</v>
      </c>
      <c r="U4028">
        <v>0.26</v>
      </c>
      <c r="V4028">
        <v>1.6</v>
      </c>
      <c r="W4028">
        <f>COUNTIF(Table1[[#This Row],[Al2O3]:[TiO2]],0)</f>
        <v>1</v>
      </c>
      <c r="X4028">
        <f>Table1[[#This Row],[K2O]]+Table1[[#This Row],[Li2O]]+Table1[[#This Row],[Na2O]]</f>
        <v>0.155</v>
      </c>
      <c r="Y4028">
        <f>Table1[[#This Row],[B2O3]]+Table1[[#This Row],[K2O]]+Table1[[#This Row],[Li2O]]+Table1[[#This Row],[Na2O]]</f>
        <v>0.315</v>
      </c>
      <c r="Z4028" s="2">
        <f>Table1[[#This Row],[B2O3]]+Table1[[#This Row],[CaO]]+Table1[[#This Row],[K2O]]+Table1[[#This Row],[Li2O]]+Table1[[#This Row],[Na2O]]</f>
        <v>0.35</v>
      </c>
      <c r="AA4028" s="2">
        <f>Table1[[#This Row],[A+B+AE]]-Table1[[#This Row],[Al2O3]]-Table1[[#This Row],[SiO2]]</f>
        <v>-0.22500000000000003</v>
      </c>
      <c r="AB4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513.28699999999992</v>
      </c>
    </row>
    <row r="4029" spans="1:28" hidden="1" x14ac:dyDescent="0.25">
      <c r="A4029">
        <v>0.20499999999999999</v>
      </c>
      <c r="B4029">
        <v>0.15</v>
      </c>
      <c r="C4029">
        <v>0</v>
      </c>
      <c r="D4029">
        <v>2.5000000000000001E-3</v>
      </c>
      <c r="E4029">
        <v>0.02</v>
      </c>
      <c r="F4029">
        <v>7.4999999999999997E-3</v>
      </c>
      <c r="G4029">
        <v>0.06</v>
      </c>
      <c r="H4029">
        <v>0.125</v>
      </c>
      <c r="I4029">
        <v>0.41499999999999998</v>
      </c>
      <c r="J4029">
        <v>1.4999999999999999E-2</v>
      </c>
      <c r="K4029">
        <v>0.55704697999999997</v>
      </c>
      <c r="L4029">
        <v>0.564063698</v>
      </c>
      <c r="M4029">
        <v>2.2006685000000002E-2</v>
      </c>
      <c r="N4029">
        <v>0.17726396</v>
      </c>
      <c r="O4029">
        <v>0.19147515300000001</v>
      </c>
      <c r="P4029">
        <v>0.63126088700000005</v>
      </c>
      <c r="Q4029">
        <v>6.8509699999999996E-4</v>
      </c>
      <c r="R4029">
        <v>0.151810482</v>
      </c>
      <c r="S4029">
        <v>0.189555054</v>
      </c>
      <c r="T4029">
        <v>0.65863446400000003</v>
      </c>
      <c r="U4029">
        <v>0.26500000000000001</v>
      </c>
      <c r="V4029">
        <v>1.1081081079999999</v>
      </c>
      <c r="W4029">
        <f>COUNTIF(Table1[[#This Row],[Al2O3]:[TiO2]],0)</f>
        <v>1</v>
      </c>
      <c r="X4029">
        <f>Table1[[#This Row],[K2O]]+Table1[[#This Row],[Li2O]]+Table1[[#This Row],[Na2O]]</f>
        <v>0.1925</v>
      </c>
      <c r="Y4029">
        <f>Table1[[#This Row],[B2O3]]+Table1[[#This Row],[K2O]]+Table1[[#This Row],[Li2O]]+Table1[[#This Row],[Na2O]]</f>
        <v>0.34250000000000003</v>
      </c>
      <c r="Z4029" s="2">
        <f>Table1[[#This Row],[B2O3]]+Table1[[#This Row],[CaO]]+Table1[[#This Row],[K2O]]+Table1[[#This Row],[Li2O]]+Table1[[#This Row],[Na2O]]</f>
        <v>0.34250000000000003</v>
      </c>
      <c r="AA4029" s="2">
        <f>Table1[[#This Row],[A+B+AE]]-Table1[[#This Row],[Al2O3]]-Table1[[#This Row],[SiO2]]</f>
        <v>-0.27749999999999997</v>
      </c>
      <c r="AB4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460.15100000000007</v>
      </c>
    </row>
    <row r="4030" spans="1:28" hidden="1" x14ac:dyDescent="0.25">
      <c r="A4030">
        <v>0.2</v>
      </c>
      <c r="B4030">
        <v>0.125</v>
      </c>
      <c r="C4030">
        <v>0.04</v>
      </c>
      <c r="D4030">
        <v>0</v>
      </c>
      <c r="E4030">
        <v>0.03</v>
      </c>
      <c r="F4030">
        <v>7.4999999999999997E-3</v>
      </c>
      <c r="G4030">
        <v>0.03</v>
      </c>
      <c r="H4030">
        <v>0.115</v>
      </c>
      <c r="I4030">
        <v>0.43</v>
      </c>
      <c r="J4030">
        <v>2.2499999999999999E-2</v>
      </c>
      <c r="K4030">
        <v>0.57718121</v>
      </c>
      <c r="L4030">
        <v>0.56972809999999996</v>
      </c>
      <c r="M4030">
        <v>3.6799190000000002E-2</v>
      </c>
      <c r="N4030">
        <v>0.15977531</v>
      </c>
      <c r="O4030">
        <v>0.19831235999999999</v>
      </c>
      <c r="P4030">
        <v>0.64191233000000003</v>
      </c>
      <c r="Q4030">
        <v>1.1518769999999999E-2</v>
      </c>
      <c r="R4030">
        <v>0.13832878000000001</v>
      </c>
      <c r="S4030">
        <v>0.19633635999999999</v>
      </c>
      <c r="T4030">
        <v>0.66533485000000003</v>
      </c>
      <c r="U4030">
        <v>0.25</v>
      </c>
      <c r="V4030">
        <v>1.37931034</v>
      </c>
      <c r="W4030">
        <f>COUNTIF(Table1[[#This Row],[Al2O3]:[TiO2]],0)</f>
        <v>1</v>
      </c>
      <c r="X4030">
        <f>Table1[[#This Row],[K2O]]+Table1[[#This Row],[Li2O]]+Table1[[#This Row],[Na2O]]</f>
        <v>0.1525</v>
      </c>
      <c r="Y4030">
        <f>Table1[[#This Row],[B2O3]]+Table1[[#This Row],[K2O]]+Table1[[#This Row],[Li2O]]+Table1[[#This Row],[Na2O]]</f>
        <v>0.27750000000000002</v>
      </c>
      <c r="Z4030" s="2">
        <f>Table1[[#This Row],[B2O3]]+Table1[[#This Row],[CaO]]+Table1[[#This Row],[K2O]]+Table1[[#This Row],[Li2O]]+Table1[[#This Row],[Na2O]]</f>
        <v>0.3175</v>
      </c>
      <c r="AA4030" s="2">
        <f>Table1[[#This Row],[A+B+AE]]-Table1[[#This Row],[Al2O3]]-Table1[[#This Row],[SiO2]]</f>
        <v>-0.3125</v>
      </c>
      <c r="AB4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496.77050000000008</v>
      </c>
    </row>
    <row r="4031" spans="1:28" hidden="1" x14ac:dyDescent="0.25">
      <c r="A4031">
        <v>0.24</v>
      </c>
      <c r="B4031">
        <v>0.16</v>
      </c>
      <c r="C4031">
        <v>3.5000000000000003E-2</v>
      </c>
      <c r="D4031">
        <v>5.0000000000000001E-3</v>
      </c>
      <c r="E4031">
        <v>4.4999999999999998E-2</v>
      </c>
      <c r="F4031">
        <v>0.01</v>
      </c>
      <c r="G4031">
        <v>0.01</v>
      </c>
      <c r="H4031">
        <v>0.14499999999999999</v>
      </c>
      <c r="I4031">
        <v>0.35</v>
      </c>
      <c r="J4031">
        <v>0</v>
      </c>
      <c r="K4031">
        <v>0.47619048000000003</v>
      </c>
      <c r="L4031">
        <v>0.56935250999999998</v>
      </c>
      <c r="M4031">
        <v>1.3489299999999999E-2</v>
      </c>
      <c r="N4031">
        <v>0.16370239</v>
      </c>
      <c r="O4031">
        <v>0.23117044</v>
      </c>
      <c r="P4031">
        <v>0.60512717000000005</v>
      </c>
      <c r="Q4031">
        <v>-1.5794570000000001E-2</v>
      </c>
      <c r="R4031">
        <v>0.14758781000000001</v>
      </c>
      <c r="S4031">
        <v>0.22552575999999999</v>
      </c>
      <c r="T4031">
        <v>0.62688642999999999</v>
      </c>
      <c r="U4031">
        <v>0.25</v>
      </c>
      <c r="V4031">
        <v>1.5483871</v>
      </c>
      <c r="W4031">
        <f>COUNTIF(Table1[[#This Row],[Al2O3]:[TiO2]],0)</f>
        <v>1</v>
      </c>
      <c r="X4031">
        <f>Table1[[#This Row],[K2O]]+Table1[[#This Row],[Li2O]]+Table1[[#This Row],[Na2O]]</f>
        <v>0.16499999999999998</v>
      </c>
      <c r="Y4031">
        <f>Table1[[#This Row],[B2O3]]+Table1[[#This Row],[K2O]]+Table1[[#This Row],[Li2O]]+Table1[[#This Row],[Na2O]]</f>
        <v>0.32500000000000001</v>
      </c>
      <c r="Z4031" s="2">
        <f>Table1[[#This Row],[B2O3]]+Table1[[#This Row],[CaO]]+Table1[[#This Row],[K2O]]+Table1[[#This Row],[Li2O]]+Table1[[#This Row],[Na2O]]</f>
        <v>0.36</v>
      </c>
      <c r="AA4031" s="2">
        <f>Table1[[#This Row],[A+B+AE]]-Table1[[#This Row],[Al2O3]]-Table1[[#This Row],[SiO2]]</f>
        <v>-0.22999999999999998</v>
      </c>
      <c r="AB4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507.74799999999993</v>
      </c>
    </row>
    <row r="4032" spans="1:28" hidden="1" x14ac:dyDescent="0.25">
      <c r="A4032">
        <v>0.22500000000000001</v>
      </c>
      <c r="B4032">
        <v>0.155</v>
      </c>
      <c r="C4032">
        <v>5.0000000000000001E-3</v>
      </c>
      <c r="D4032">
        <v>5.0000000000000001E-3</v>
      </c>
      <c r="E4032">
        <v>0.02</v>
      </c>
      <c r="F4032">
        <v>0.01</v>
      </c>
      <c r="G4032">
        <v>0.04</v>
      </c>
      <c r="H4032">
        <v>0.13500000000000001</v>
      </c>
      <c r="I4032">
        <v>0.40500000000000003</v>
      </c>
      <c r="J4032">
        <v>0</v>
      </c>
      <c r="K4032">
        <v>0.52941176000000001</v>
      </c>
      <c r="L4032">
        <v>0.55967222000000005</v>
      </c>
      <c r="M4032">
        <v>2.1578030000000002E-2</v>
      </c>
      <c r="N4032">
        <v>0.16802777999999999</v>
      </c>
      <c r="O4032">
        <v>0.20809826000000001</v>
      </c>
      <c r="P4032">
        <v>0.62387395999999995</v>
      </c>
      <c r="Q4032">
        <v>-3.6753799999999998E-3</v>
      </c>
      <c r="R4032">
        <v>0.14730876000000001</v>
      </c>
      <c r="S4032">
        <v>0.20470922</v>
      </c>
      <c r="T4032">
        <v>0.64798202000000005</v>
      </c>
      <c r="U4032">
        <v>0.26</v>
      </c>
      <c r="V4032">
        <v>1.28571429</v>
      </c>
      <c r="W4032">
        <f>COUNTIF(Table1[[#This Row],[Al2O3]:[TiO2]],0)</f>
        <v>1</v>
      </c>
      <c r="X4032">
        <f>Table1[[#This Row],[K2O]]+Table1[[#This Row],[Li2O]]+Table1[[#This Row],[Na2O]]</f>
        <v>0.185</v>
      </c>
      <c r="Y4032">
        <f>Table1[[#This Row],[B2O3]]+Table1[[#This Row],[K2O]]+Table1[[#This Row],[Li2O]]+Table1[[#This Row],[Na2O]]</f>
        <v>0.34</v>
      </c>
      <c r="Z4032" s="2">
        <f>Table1[[#This Row],[B2O3]]+Table1[[#This Row],[CaO]]+Table1[[#This Row],[K2O]]+Table1[[#This Row],[Li2O]]+Table1[[#This Row],[Na2O]]</f>
        <v>0.34500000000000003</v>
      </c>
      <c r="AA4032" s="2">
        <f>Table1[[#This Row],[A+B+AE]]-Table1[[#This Row],[Al2O3]]-Table1[[#This Row],[SiO2]]</f>
        <v>-0.28500000000000003</v>
      </c>
      <c r="AB4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482.80650000000003</v>
      </c>
    </row>
    <row r="4033" spans="1:28" hidden="1" x14ac:dyDescent="0.25">
      <c r="A4033">
        <v>0.23</v>
      </c>
      <c r="B4033">
        <v>0.18</v>
      </c>
      <c r="C4033">
        <v>0.01</v>
      </c>
      <c r="D4033">
        <v>0</v>
      </c>
      <c r="E4033">
        <v>0.05</v>
      </c>
      <c r="F4033">
        <v>2.5000000000000001E-3</v>
      </c>
      <c r="G4033">
        <v>0.05</v>
      </c>
      <c r="H4033">
        <v>0.14000000000000001</v>
      </c>
      <c r="I4033">
        <v>0.33</v>
      </c>
      <c r="J4033">
        <v>7.4999999999999997E-3</v>
      </c>
      <c r="K4033">
        <v>0.47142857100000002</v>
      </c>
      <c r="L4033">
        <v>0.57035188699999995</v>
      </c>
      <c r="M4033">
        <v>4.0819599999999999E-4</v>
      </c>
      <c r="N4033">
        <v>0.18303598600000001</v>
      </c>
      <c r="O4033">
        <v>0.21523186599999999</v>
      </c>
      <c r="P4033">
        <v>0.60173214900000005</v>
      </c>
      <c r="Q4033">
        <v>-2.1359065999999999E-2</v>
      </c>
      <c r="R4033">
        <v>0.15969898900000001</v>
      </c>
      <c r="S4033">
        <v>0.210817698</v>
      </c>
      <c r="T4033">
        <v>0.62948331300000004</v>
      </c>
      <c r="U4033">
        <v>0.25</v>
      </c>
      <c r="V4033">
        <v>1.2105263159999999</v>
      </c>
      <c r="W4033">
        <f>COUNTIF(Table1[[#This Row],[Al2O3]:[TiO2]],0)</f>
        <v>1</v>
      </c>
      <c r="X4033">
        <f>Table1[[#This Row],[K2O]]+Table1[[#This Row],[Li2O]]+Table1[[#This Row],[Na2O]]</f>
        <v>0.1925</v>
      </c>
      <c r="Y4033">
        <f>Table1[[#This Row],[B2O3]]+Table1[[#This Row],[K2O]]+Table1[[#This Row],[Li2O]]+Table1[[#This Row],[Na2O]]</f>
        <v>0.3725</v>
      </c>
      <c r="Z4033" s="2">
        <f>Table1[[#This Row],[B2O3]]+Table1[[#This Row],[CaO]]+Table1[[#This Row],[K2O]]+Table1[[#This Row],[Li2O]]+Table1[[#This Row],[Na2O]]</f>
        <v>0.38250000000000001</v>
      </c>
      <c r="AA4033" s="2">
        <f>Table1[[#This Row],[A+B+AE]]-Table1[[#This Row],[Al2O3]]-Table1[[#This Row],[SiO2]]</f>
        <v>-0.17750000000000002</v>
      </c>
      <c r="AB4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460.88900000000001</v>
      </c>
    </row>
    <row r="4034" spans="1:28" hidden="1" x14ac:dyDescent="0.25">
      <c r="A4034">
        <v>0.19</v>
      </c>
      <c r="B4034">
        <v>0.13</v>
      </c>
      <c r="C4034">
        <v>2.5000000000000001E-2</v>
      </c>
      <c r="D4034">
        <v>0</v>
      </c>
      <c r="E4034">
        <v>4.4999999999999998E-2</v>
      </c>
      <c r="F4034">
        <v>0.01</v>
      </c>
      <c r="G4034">
        <v>0.03</v>
      </c>
      <c r="H4034">
        <v>0.115</v>
      </c>
      <c r="I4034">
        <v>0.41499999999999998</v>
      </c>
      <c r="J4034">
        <v>0.04</v>
      </c>
      <c r="K4034">
        <v>0.57638889000000004</v>
      </c>
      <c r="L4034">
        <v>0.57353531000000002</v>
      </c>
      <c r="M4034">
        <v>4.1056860000000001E-2</v>
      </c>
      <c r="N4034">
        <v>0.15932529000000001</v>
      </c>
      <c r="O4034">
        <v>0.19219584000000001</v>
      </c>
      <c r="P4034">
        <v>0.64847887000000004</v>
      </c>
      <c r="Q4034">
        <v>1.5406700000000001E-2</v>
      </c>
      <c r="R4034">
        <v>0.13837395</v>
      </c>
      <c r="S4034">
        <v>0.18977226999999999</v>
      </c>
      <c r="T4034">
        <v>0.67185377999999996</v>
      </c>
      <c r="U4034">
        <v>0.255</v>
      </c>
      <c r="V4034">
        <v>1.31034483</v>
      </c>
      <c r="W4034">
        <f>COUNTIF(Table1[[#This Row],[Al2O3]:[TiO2]],0)</f>
        <v>1</v>
      </c>
      <c r="X4034">
        <f>Table1[[#This Row],[K2O]]+Table1[[#This Row],[Li2O]]+Table1[[#This Row],[Na2O]]</f>
        <v>0.155</v>
      </c>
      <c r="Y4034">
        <f>Table1[[#This Row],[B2O3]]+Table1[[#This Row],[K2O]]+Table1[[#This Row],[Li2O]]+Table1[[#This Row],[Na2O]]</f>
        <v>0.28500000000000003</v>
      </c>
      <c r="Z4034" s="2">
        <f>Table1[[#This Row],[B2O3]]+Table1[[#This Row],[CaO]]+Table1[[#This Row],[K2O]]+Table1[[#This Row],[Li2O]]+Table1[[#This Row],[Na2O]]</f>
        <v>0.31</v>
      </c>
      <c r="AA4034" s="2">
        <f>Table1[[#This Row],[A+B+AE]]-Table1[[#This Row],[Al2O3]]-Table1[[#This Row],[SiO2]]</f>
        <v>-0.29499999999999998</v>
      </c>
      <c r="AB4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490.5095</v>
      </c>
    </row>
    <row r="4035" spans="1:28" hidden="1" x14ac:dyDescent="0.25">
      <c r="A4035">
        <v>0.22</v>
      </c>
      <c r="B4035">
        <v>0.15</v>
      </c>
      <c r="C4035">
        <v>1.4999999999999999E-2</v>
      </c>
      <c r="D4035">
        <v>0</v>
      </c>
      <c r="E4035">
        <v>0.04</v>
      </c>
      <c r="F4035">
        <v>0.01</v>
      </c>
      <c r="G4035">
        <v>2.5000000000000001E-2</v>
      </c>
      <c r="H4035">
        <v>0.125</v>
      </c>
      <c r="I4035">
        <v>0.38500000000000001</v>
      </c>
      <c r="J4035">
        <v>0.03</v>
      </c>
      <c r="K4035">
        <v>0.52739725999999998</v>
      </c>
      <c r="L4035">
        <v>0.56817163500000001</v>
      </c>
      <c r="M4035">
        <v>3.2398864999999999E-2</v>
      </c>
      <c r="N4035">
        <v>0.15537541599999999</v>
      </c>
      <c r="O4035">
        <v>0.214606928</v>
      </c>
      <c r="P4035">
        <v>0.63001765600000004</v>
      </c>
      <c r="Q4035">
        <v>4.6180750000000001E-3</v>
      </c>
      <c r="R4035">
        <v>0.137376374</v>
      </c>
      <c r="S4035">
        <v>0.21032605300000001</v>
      </c>
      <c r="T4035">
        <v>0.65229757300000002</v>
      </c>
      <c r="U4035">
        <v>0.26</v>
      </c>
      <c r="V4035">
        <v>1.4666666669999999</v>
      </c>
      <c r="W4035">
        <f>COUNTIF(Table1[[#This Row],[Al2O3]:[TiO2]],0)</f>
        <v>1</v>
      </c>
      <c r="X4035">
        <f>Table1[[#This Row],[K2O]]+Table1[[#This Row],[Li2O]]+Table1[[#This Row],[Na2O]]</f>
        <v>0.16</v>
      </c>
      <c r="Y4035">
        <f>Table1[[#This Row],[B2O3]]+Table1[[#This Row],[K2O]]+Table1[[#This Row],[Li2O]]+Table1[[#This Row],[Na2O]]</f>
        <v>0.31</v>
      </c>
      <c r="Z4035" s="2">
        <f>Table1[[#This Row],[B2O3]]+Table1[[#This Row],[CaO]]+Table1[[#This Row],[K2O]]+Table1[[#This Row],[Li2O]]+Table1[[#This Row],[Na2O]]</f>
        <v>0.32499999999999996</v>
      </c>
      <c r="AA4035" s="2">
        <f>Table1[[#This Row],[A+B+AE]]-Table1[[#This Row],[Al2O3]]-Table1[[#This Row],[SiO2]]</f>
        <v>-0.28000000000000003</v>
      </c>
      <c r="AB4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494.89399999999989</v>
      </c>
    </row>
    <row r="4036" spans="1:28" hidden="1" x14ac:dyDescent="0.25">
      <c r="A4036">
        <v>0.17</v>
      </c>
      <c r="B4036">
        <v>0.13</v>
      </c>
      <c r="C4036">
        <v>0.04</v>
      </c>
      <c r="D4036">
        <v>2.5000000000000001E-3</v>
      </c>
      <c r="E4036">
        <v>3.5000000000000003E-2</v>
      </c>
      <c r="F4036">
        <v>0</v>
      </c>
      <c r="G4036">
        <v>0.06</v>
      </c>
      <c r="H4036">
        <v>0.105</v>
      </c>
      <c r="I4036">
        <v>0.41</v>
      </c>
      <c r="J4036">
        <v>4.7500000000000001E-2</v>
      </c>
      <c r="K4036">
        <v>0.59854015000000005</v>
      </c>
      <c r="L4036">
        <v>0.58142996000000002</v>
      </c>
      <c r="M4036">
        <v>3.046753E-2</v>
      </c>
      <c r="N4036">
        <v>0.18182925</v>
      </c>
      <c r="O4036">
        <v>0.17255203999999999</v>
      </c>
      <c r="P4036">
        <v>0.64561869999999999</v>
      </c>
      <c r="Q4036">
        <v>1.1848819999999999E-2</v>
      </c>
      <c r="R4036">
        <v>0.15230326999999999</v>
      </c>
      <c r="S4036">
        <v>0.17203692000000001</v>
      </c>
      <c r="T4036">
        <v>0.67565980999999997</v>
      </c>
      <c r="U4036">
        <v>0.255</v>
      </c>
      <c r="V4036">
        <v>1.03030303</v>
      </c>
      <c r="W4036">
        <f>COUNTIF(Table1[[#This Row],[Al2O3]:[TiO2]],0)</f>
        <v>1</v>
      </c>
      <c r="X4036">
        <f>Table1[[#This Row],[K2O]]+Table1[[#This Row],[Li2O]]+Table1[[#This Row],[Na2O]]</f>
        <v>0.16499999999999998</v>
      </c>
      <c r="Y4036">
        <f>Table1[[#This Row],[B2O3]]+Table1[[#This Row],[K2O]]+Table1[[#This Row],[Li2O]]+Table1[[#This Row],[Na2O]]</f>
        <v>0.29499999999999998</v>
      </c>
      <c r="Z4036" s="2">
        <f>Table1[[#This Row],[B2O3]]+Table1[[#This Row],[CaO]]+Table1[[#This Row],[K2O]]+Table1[[#This Row],[Li2O]]+Table1[[#This Row],[Na2O]]</f>
        <v>0.33500000000000002</v>
      </c>
      <c r="AA4036" s="2">
        <f>Table1[[#This Row],[A+B+AE]]-Table1[[#This Row],[Al2O3]]-Table1[[#This Row],[SiO2]]</f>
        <v>-0.24499999999999997</v>
      </c>
      <c r="AB4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456.42950000000008</v>
      </c>
    </row>
    <row r="4037" spans="1:28" hidden="1" x14ac:dyDescent="0.25">
      <c r="A4037">
        <v>0.21</v>
      </c>
      <c r="B4037">
        <v>0.14000000000000001</v>
      </c>
      <c r="C4037">
        <v>3.5000000000000003E-2</v>
      </c>
      <c r="D4037">
        <v>0</v>
      </c>
      <c r="E4037">
        <v>2.5000000000000001E-2</v>
      </c>
      <c r="F4037">
        <v>7.4999999999999997E-3</v>
      </c>
      <c r="G4037">
        <v>2.5000000000000001E-2</v>
      </c>
      <c r="H4037">
        <v>0.125</v>
      </c>
      <c r="I4037">
        <v>0.40500000000000003</v>
      </c>
      <c r="J4037">
        <v>2.75E-2</v>
      </c>
      <c r="K4037">
        <v>0.54729729699999996</v>
      </c>
      <c r="L4037">
        <v>0.56977603200000004</v>
      </c>
      <c r="M4037">
        <v>3.1494715E-2</v>
      </c>
      <c r="N4037">
        <v>0.16076272999999999</v>
      </c>
      <c r="O4037">
        <v>0.20529765699999999</v>
      </c>
      <c r="P4037">
        <v>0.63393961300000001</v>
      </c>
      <c r="Q4037">
        <v>4.7619539999999997E-3</v>
      </c>
      <c r="R4037">
        <v>0.14129707899999999</v>
      </c>
      <c r="S4037">
        <v>0.202052274</v>
      </c>
      <c r="T4037">
        <v>0.65665064699999998</v>
      </c>
      <c r="U4037">
        <v>0.255</v>
      </c>
      <c r="V4037">
        <v>1.4</v>
      </c>
      <c r="W4037">
        <f>COUNTIF(Table1[[#This Row],[Al2O3]:[TiO2]],0)</f>
        <v>1</v>
      </c>
      <c r="X4037">
        <f>Table1[[#This Row],[K2O]]+Table1[[#This Row],[Li2O]]+Table1[[#This Row],[Na2O]]</f>
        <v>0.1575</v>
      </c>
      <c r="Y4037">
        <f>Table1[[#This Row],[B2O3]]+Table1[[#This Row],[K2O]]+Table1[[#This Row],[Li2O]]+Table1[[#This Row],[Na2O]]</f>
        <v>0.29749999999999999</v>
      </c>
      <c r="Z4037" s="2">
        <f>Table1[[#This Row],[B2O3]]+Table1[[#This Row],[CaO]]+Table1[[#This Row],[K2O]]+Table1[[#This Row],[Li2O]]+Table1[[#This Row],[Na2O]]</f>
        <v>0.33250000000000002</v>
      </c>
      <c r="AA4037" s="2">
        <f>Table1[[#This Row],[A+B+AE]]-Table1[[#This Row],[Al2O3]]-Table1[[#This Row],[SiO2]]</f>
        <v>-0.28249999999999997</v>
      </c>
      <c r="AB4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497.63200000000006</v>
      </c>
    </row>
    <row r="4038" spans="1:28" hidden="1" x14ac:dyDescent="0.25">
      <c r="A4038">
        <v>0.23</v>
      </c>
      <c r="B4038">
        <v>0.19</v>
      </c>
      <c r="C4038">
        <v>0.01</v>
      </c>
      <c r="D4038">
        <v>0</v>
      </c>
      <c r="E4038">
        <v>4.4999999999999998E-2</v>
      </c>
      <c r="F4038">
        <v>5.0000000000000001E-3</v>
      </c>
      <c r="G4038">
        <v>0.02</v>
      </c>
      <c r="H4038">
        <v>0.13500000000000001</v>
      </c>
      <c r="I4038">
        <v>0.315</v>
      </c>
      <c r="J4038">
        <v>0.05</v>
      </c>
      <c r="K4038">
        <v>0.46323529400000002</v>
      </c>
      <c r="L4038">
        <v>0.57093151600000003</v>
      </c>
      <c r="M4038">
        <v>2.8753977999999999E-2</v>
      </c>
      <c r="N4038">
        <v>0.15505043199999999</v>
      </c>
      <c r="O4038">
        <v>0.221997008</v>
      </c>
      <c r="P4038">
        <v>0.62295255999999999</v>
      </c>
      <c r="Q4038">
        <v>-5.2898400000000003E-4</v>
      </c>
      <c r="R4038">
        <v>0.13969119299999999</v>
      </c>
      <c r="S4038">
        <v>0.21470846299999999</v>
      </c>
      <c r="T4038">
        <v>0.64560034399999999</v>
      </c>
      <c r="U4038">
        <v>0.25</v>
      </c>
      <c r="V4038">
        <v>1.483870968</v>
      </c>
      <c r="W4038">
        <f>COUNTIF(Table1[[#This Row],[Al2O3]:[TiO2]],0)</f>
        <v>1</v>
      </c>
      <c r="X4038">
        <f>Table1[[#This Row],[K2O]]+Table1[[#This Row],[Li2O]]+Table1[[#This Row],[Na2O]]</f>
        <v>0.16</v>
      </c>
      <c r="Y4038">
        <f>Table1[[#This Row],[B2O3]]+Table1[[#This Row],[K2O]]+Table1[[#This Row],[Li2O]]+Table1[[#This Row],[Na2O]]</f>
        <v>0.35</v>
      </c>
      <c r="Z4038" s="2">
        <f>Table1[[#This Row],[B2O3]]+Table1[[#This Row],[CaO]]+Table1[[#This Row],[K2O]]+Table1[[#This Row],[Li2O]]+Table1[[#This Row],[Na2O]]</f>
        <v>0.36</v>
      </c>
      <c r="AA4038" s="2">
        <f>Table1[[#This Row],[A+B+AE]]-Table1[[#This Row],[Al2O3]]-Table1[[#This Row],[SiO2]]</f>
        <v>-0.18500000000000003</v>
      </c>
      <c r="AB4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489.58699999999999</v>
      </c>
    </row>
    <row r="4039" spans="1:28" hidden="1" x14ac:dyDescent="0.25">
      <c r="A4039">
        <v>0.24</v>
      </c>
      <c r="B4039">
        <v>0.14499999999999999</v>
      </c>
      <c r="C4039">
        <v>0.04</v>
      </c>
      <c r="D4039">
        <v>5.0000000000000001E-3</v>
      </c>
      <c r="E4039">
        <v>0.04</v>
      </c>
      <c r="F4039">
        <v>0</v>
      </c>
      <c r="G4039">
        <v>1.4999999999999999E-2</v>
      </c>
      <c r="H4039">
        <v>0.14000000000000001</v>
      </c>
      <c r="I4039">
        <v>0.37</v>
      </c>
      <c r="J4039">
        <v>5.0000000000000001E-3</v>
      </c>
      <c r="K4039">
        <v>0.49333333000000001</v>
      </c>
      <c r="L4039">
        <v>0.57039183000000004</v>
      </c>
      <c r="M4039">
        <v>1.349407E-2</v>
      </c>
      <c r="N4039">
        <v>0.16287504</v>
      </c>
      <c r="O4039">
        <v>0.23303233000000001</v>
      </c>
      <c r="P4039">
        <v>0.60409263000000002</v>
      </c>
      <c r="Q4039">
        <v>-1.7738360000000002E-2</v>
      </c>
      <c r="R4039">
        <v>0.14818629</v>
      </c>
      <c r="S4039">
        <v>0.22781097</v>
      </c>
      <c r="T4039">
        <v>0.62400272999999995</v>
      </c>
      <c r="U4039">
        <v>0.26</v>
      </c>
      <c r="V4039">
        <v>1.5483871</v>
      </c>
      <c r="W4039">
        <f>COUNTIF(Table1[[#This Row],[Al2O3]:[TiO2]],0)</f>
        <v>1</v>
      </c>
      <c r="X4039">
        <f>Table1[[#This Row],[K2O]]+Table1[[#This Row],[Li2O]]+Table1[[#This Row],[Na2O]]</f>
        <v>0.15500000000000003</v>
      </c>
      <c r="Y4039">
        <f>Table1[[#This Row],[B2O3]]+Table1[[#This Row],[K2O]]+Table1[[#This Row],[Li2O]]+Table1[[#This Row],[Na2O]]</f>
        <v>0.3</v>
      </c>
      <c r="Z4039" s="2">
        <f>Table1[[#This Row],[B2O3]]+Table1[[#This Row],[CaO]]+Table1[[#This Row],[K2O]]+Table1[[#This Row],[Li2O]]+Table1[[#This Row],[Na2O]]</f>
        <v>0.34</v>
      </c>
      <c r="AA4039" s="2">
        <f>Table1[[#This Row],[A+B+AE]]-Table1[[#This Row],[Al2O3]]-Table1[[#This Row],[SiO2]]</f>
        <v>-0.26999999999999996</v>
      </c>
      <c r="AB4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505.82150000000001</v>
      </c>
    </row>
    <row r="4040" spans="1:28" hidden="1" x14ac:dyDescent="0.25">
      <c r="A4040">
        <v>0.245</v>
      </c>
      <c r="B4040">
        <v>0.14499999999999999</v>
      </c>
      <c r="C4040">
        <v>0.01</v>
      </c>
      <c r="D4040">
        <v>2.5000000000000001E-3</v>
      </c>
      <c r="E4040">
        <v>2.5000000000000001E-2</v>
      </c>
      <c r="F4040">
        <v>0</v>
      </c>
      <c r="G4040">
        <v>1.4999999999999999E-2</v>
      </c>
      <c r="H4040">
        <v>0.14499999999999999</v>
      </c>
      <c r="I4040">
        <v>0.40500000000000003</v>
      </c>
      <c r="J4040">
        <v>7.4999999999999997E-3</v>
      </c>
      <c r="K4040">
        <v>0.50943396200000002</v>
      </c>
      <c r="L4040">
        <v>0.55928560100000002</v>
      </c>
      <c r="M4040">
        <v>2.6542733999999998E-2</v>
      </c>
      <c r="N4040">
        <v>0.15345456900000001</v>
      </c>
      <c r="O4040">
        <v>0.22989799999999999</v>
      </c>
      <c r="P4040">
        <v>0.61664743</v>
      </c>
      <c r="Q4040">
        <v>-9.451414E-3</v>
      </c>
      <c r="R4040">
        <v>0.14296946799999999</v>
      </c>
      <c r="S4040">
        <v>0.22399692800000001</v>
      </c>
      <c r="T4040">
        <v>0.63303360399999997</v>
      </c>
      <c r="U4040">
        <v>0.27</v>
      </c>
      <c r="V4040">
        <v>1.53125</v>
      </c>
      <c r="W4040">
        <f>COUNTIF(Table1[[#This Row],[Al2O3]:[TiO2]],0)</f>
        <v>1</v>
      </c>
      <c r="X4040">
        <f>Table1[[#This Row],[K2O]]+Table1[[#This Row],[Li2O]]+Table1[[#This Row],[Na2O]]</f>
        <v>0.15999999999999998</v>
      </c>
      <c r="Y4040">
        <f>Table1[[#This Row],[B2O3]]+Table1[[#This Row],[K2O]]+Table1[[#This Row],[Li2O]]+Table1[[#This Row],[Na2O]]</f>
        <v>0.30499999999999994</v>
      </c>
      <c r="Z4040" s="2">
        <f>Table1[[#This Row],[B2O3]]+Table1[[#This Row],[CaO]]+Table1[[#This Row],[K2O]]+Table1[[#This Row],[Li2O]]+Table1[[#This Row],[Na2O]]</f>
        <v>0.31499999999999995</v>
      </c>
      <c r="AA4040" s="2">
        <f>Table1[[#This Row],[A+B+AE]]-Table1[[#This Row],[Al2O3]]-Table1[[#This Row],[SiO2]]</f>
        <v>-0.33500000000000008</v>
      </c>
      <c r="AB4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510.3655</v>
      </c>
    </row>
    <row r="4041" spans="1:28" hidden="1" x14ac:dyDescent="0.25">
      <c r="A4041">
        <v>0.23</v>
      </c>
      <c r="B4041">
        <v>0.16500000000000001</v>
      </c>
      <c r="C4041">
        <v>5.0000000000000001E-3</v>
      </c>
      <c r="D4041">
        <v>5.0000000000000001E-3</v>
      </c>
      <c r="E4041">
        <v>0.03</v>
      </c>
      <c r="F4041">
        <v>5.0000000000000001E-3</v>
      </c>
      <c r="G4041">
        <v>3.5000000000000003E-2</v>
      </c>
      <c r="H4041">
        <v>0.14000000000000001</v>
      </c>
      <c r="I4041">
        <v>0.38500000000000001</v>
      </c>
      <c r="J4041">
        <v>0</v>
      </c>
      <c r="K4041">
        <v>0.50993377500000003</v>
      </c>
      <c r="L4041">
        <v>0.55947847900000003</v>
      </c>
      <c r="M4041">
        <v>2.1125191000000001E-2</v>
      </c>
      <c r="N4041">
        <v>0.166037143</v>
      </c>
      <c r="O4041">
        <v>0.21266660800000001</v>
      </c>
      <c r="P4041">
        <v>0.62129624900000002</v>
      </c>
      <c r="Q4041">
        <v>-6.4214190000000003E-3</v>
      </c>
      <c r="R4041">
        <v>0.14800461300000001</v>
      </c>
      <c r="S4041">
        <v>0.20801772700000001</v>
      </c>
      <c r="T4041">
        <v>0.64397766099999998</v>
      </c>
      <c r="U4041">
        <v>0.25</v>
      </c>
      <c r="V4041">
        <v>1.3142857139999999</v>
      </c>
      <c r="W4041">
        <f>COUNTIF(Table1[[#This Row],[Al2O3]:[TiO2]],0)</f>
        <v>1</v>
      </c>
      <c r="X4041">
        <f>Table1[[#This Row],[K2O]]+Table1[[#This Row],[Li2O]]+Table1[[#This Row],[Na2O]]</f>
        <v>0.18000000000000002</v>
      </c>
      <c r="Y4041">
        <f>Table1[[#This Row],[B2O3]]+Table1[[#This Row],[K2O]]+Table1[[#This Row],[Li2O]]+Table1[[#This Row],[Na2O]]</f>
        <v>0.34500000000000003</v>
      </c>
      <c r="Z4041" s="2">
        <f>Table1[[#This Row],[B2O3]]+Table1[[#This Row],[CaO]]+Table1[[#This Row],[K2O]]+Table1[[#This Row],[Li2O]]+Table1[[#This Row],[Na2O]]</f>
        <v>0.35000000000000003</v>
      </c>
      <c r="AA4041" s="2">
        <f>Table1[[#This Row],[A+B+AE]]-Table1[[#This Row],[Al2O3]]-Table1[[#This Row],[SiO2]]</f>
        <v>-0.26500000000000001</v>
      </c>
      <c r="AB4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485.98650000000009</v>
      </c>
    </row>
    <row r="4042" spans="1:28" hidden="1" x14ac:dyDescent="0.25">
      <c r="A4042">
        <v>0.23499999999999999</v>
      </c>
      <c r="B4042">
        <v>0.15</v>
      </c>
      <c r="C4042">
        <v>5.0000000000000001E-3</v>
      </c>
      <c r="D4042">
        <v>5.0000000000000001E-3</v>
      </c>
      <c r="E4042">
        <v>0.02</v>
      </c>
      <c r="F4042">
        <v>0</v>
      </c>
      <c r="G4042">
        <v>2.5000000000000001E-2</v>
      </c>
      <c r="H4042">
        <v>0.14000000000000001</v>
      </c>
      <c r="I4042">
        <v>0.40500000000000003</v>
      </c>
      <c r="J4042">
        <v>1.4999999999999999E-2</v>
      </c>
      <c r="K4042">
        <v>0.51923076899999998</v>
      </c>
      <c r="L4042">
        <v>0.55980198999999997</v>
      </c>
      <c r="M4042">
        <v>2.7943246000000001E-2</v>
      </c>
      <c r="N4042">
        <v>0.156633838</v>
      </c>
      <c r="O4042">
        <v>0.22000449399999999</v>
      </c>
      <c r="P4042">
        <v>0.62336166900000001</v>
      </c>
      <c r="Q4042">
        <v>-5.1031139999999997E-3</v>
      </c>
      <c r="R4042">
        <v>0.14356071500000001</v>
      </c>
      <c r="S4042">
        <v>0.214726589</v>
      </c>
      <c r="T4042">
        <v>0.64171269600000003</v>
      </c>
      <c r="U4042">
        <v>0.27</v>
      </c>
      <c r="V4042">
        <v>1.424242424</v>
      </c>
      <c r="W4042">
        <f>COUNTIF(Table1[[#This Row],[Al2O3]:[TiO2]],0)</f>
        <v>1</v>
      </c>
      <c r="X4042">
        <f>Table1[[#This Row],[K2O]]+Table1[[#This Row],[Li2O]]+Table1[[#This Row],[Na2O]]</f>
        <v>0.16500000000000001</v>
      </c>
      <c r="Y4042">
        <f>Table1[[#This Row],[B2O3]]+Table1[[#This Row],[K2O]]+Table1[[#This Row],[Li2O]]+Table1[[#This Row],[Na2O]]</f>
        <v>0.315</v>
      </c>
      <c r="Z4042" s="2">
        <f>Table1[[#This Row],[B2O3]]+Table1[[#This Row],[CaO]]+Table1[[#This Row],[K2O]]+Table1[[#This Row],[Li2O]]+Table1[[#This Row],[Na2O]]</f>
        <v>0.32</v>
      </c>
      <c r="AA4042" s="2">
        <f>Table1[[#This Row],[A+B+AE]]-Table1[[#This Row],[Al2O3]]-Table1[[#This Row],[SiO2]]</f>
        <v>-0.32</v>
      </c>
      <c r="AB4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498.44650000000001</v>
      </c>
    </row>
    <row r="4043" spans="1:28" hidden="1" x14ac:dyDescent="0.25">
      <c r="A4043">
        <v>0.21</v>
      </c>
      <c r="B4043">
        <v>0.14499999999999999</v>
      </c>
      <c r="C4043">
        <v>0.01</v>
      </c>
      <c r="D4043">
        <v>0</v>
      </c>
      <c r="E4043">
        <v>3.5000000000000003E-2</v>
      </c>
      <c r="F4043">
        <v>7.4999999999999997E-3</v>
      </c>
      <c r="G4043">
        <v>2.5000000000000001E-2</v>
      </c>
      <c r="H4043">
        <v>0.13</v>
      </c>
      <c r="I4043">
        <v>0.4</v>
      </c>
      <c r="J4043">
        <v>3.7499999999999999E-2</v>
      </c>
      <c r="K4043">
        <v>0.54054054100000004</v>
      </c>
      <c r="L4043">
        <v>0.56841984400000001</v>
      </c>
      <c r="M4043">
        <v>3.4785607000000003E-2</v>
      </c>
      <c r="N4043">
        <v>0.157990087</v>
      </c>
      <c r="O4043">
        <v>0.205093146</v>
      </c>
      <c r="P4043">
        <v>0.63691676600000002</v>
      </c>
      <c r="Q4043">
        <v>5.2094050000000003E-3</v>
      </c>
      <c r="R4043">
        <v>0.14149594099999999</v>
      </c>
      <c r="S4043">
        <v>0.20090022399999999</v>
      </c>
      <c r="T4043">
        <v>0.657603834</v>
      </c>
      <c r="U4043">
        <v>0.26500000000000001</v>
      </c>
      <c r="V4043">
        <v>1.3548387099999999</v>
      </c>
      <c r="W4043">
        <f>COUNTIF(Table1[[#This Row],[Al2O3]:[TiO2]],0)</f>
        <v>1</v>
      </c>
      <c r="X4043">
        <f>Table1[[#This Row],[K2O]]+Table1[[#This Row],[Li2O]]+Table1[[#This Row],[Na2O]]</f>
        <v>0.16250000000000001</v>
      </c>
      <c r="Y4043">
        <f>Table1[[#This Row],[B2O3]]+Table1[[#This Row],[K2O]]+Table1[[#This Row],[Li2O]]+Table1[[#This Row],[Na2O]]</f>
        <v>0.3075</v>
      </c>
      <c r="Z4043" s="2">
        <f>Table1[[#This Row],[B2O3]]+Table1[[#This Row],[CaO]]+Table1[[#This Row],[K2O]]+Table1[[#This Row],[Li2O]]+Table1[[#This Row],[Na2O]]</f>
        <v>0.3175</v>
      </c>
      <c r="AA4043" s="2">
        <f>Table1[[#This Row],[A+B+AE]]-Table1[[#This Row],[Al2O3]]-Table1[[#This Row],[SiO2]]</f>
        <v>-0.29249999999999998</v>
      </c>
      <c r="AB4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493.83150000000001</v>
      </c>
    </row>
    <row r="4044" spans="1:28" hidden="1" x14ac:dyDescent="0.25">
      <c r="A4044">
        <v>0.23</v>
      </c>
      <c r="B4044">
        <v>0.185</v>
      </c>
      <c r="C4044">
        <v>0</v>
      </c>
      <c r="D4044">
        <v>5.0000000000000001E-3</v>
      </c>
      <c r="E4044">
        <v>3.5000000000000003E-2</v>
      </c>
      <c r="F4044">
        <v>5.0000000000000001E-3</v>
      </c>
      <c r="G4044">
        <v>0.02</v>
      </c>
      <c r="H4044">
        <v>0.13500000000000001</v>
      </c>
      <c r="I4044">
        <v>0.33500000000000002</v>
      </c>
      <c r="J4044">
        <v>0.05</v>
      </c>
      <c r="K4044">
        <v>0.47857142899999999</v>
      </c>
      <c r="L4044">
        <v>0.56701389899999999</v>
      </c>
      <c r="M4044">
        <v>3.4678723000000002E-2</v>
      </c>
      <c r="N4044">
        <v>0.150887928</v>
      </c>
      <c r="O4044">
        <v>0.22024638899999999</v>
      </c>
      <c r="P4044">
        <v>0.62886568300000001</v>
      </c>
      <c r="Q4044">
        <v>3.4360110000000001E-3</v>
      </c>
      <c r="R4044">
        <v>0.13712687400000001</v>
      </c>
      <c r="S4044">
        <v>0.21301621700000001</v>
      </c>
      <c r="T4044">
        <v>0.64985690900000004</v>
      </c>
      <c r="U4044">
        <v>0.26</v>
      </c>
      <c r="V4044">
        <v>1.483870968</v>
      </c>
      <c r="W4044">
        <f>COUNTIF(Table1[[#This Row],[Al2O3]:[TiO2]],0)</f>
        <v>1</v>
      </c>
      <c r="X4044">
        <f>Table1[[#This Row],[K2O]]+Table1[[#This Row],[Li2O]]+Table1[[#This Row],[Na2O]]</f>
        <v>0.16</v>
      </c>
      <c r="Y4044">
        <f>Table1[[#This Row],[B2O3]]+Table1[[#This Row],[K2O]]+Table1[[#This Row],[Li2O]]+Table1[[#This Row],[Na2O]]</f>
        <v>0.34499999999999997</v>
      </c>
      <c r="Z4044" s="2">
        <f>Table1[[#This Row],[B2O3]]+Table1[[#This Row],[CaO]]+Table1[[#This Row],[K2O]]+Table1[[#This Row],[Li2O]]+Table1[[#This Row],[Na2O]]</f>
        <v>0.34499999999999997</v>
      </c>
      <c r="AA4044" s="2">
        <f>Table1[[#This Row],[A+B+AE]]-Table1[[#This Row],[Al2O3]]-Table1[[#This Row],[SiO2]]</f>
        <v>-0.22000000000000006</v>
      </c>
      <c r="AB4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491.63300000000004</v>
      </c>
    </row>
    <row r="4045" spans="1:28" hidden="1" x14ac:dyDescent="0.25">
      <c r="A4045">
        <v>0.2</v>
      </c>
      <c r="B4045">
        <v>0.13</v>
      </c>
      <c r="C4045">
        <v>0.01</v>
      </c>
      <c r="D4045">
        <v>0</v>
      </c>
      <c r="E4045">
        <v>2.5000000000000001E-2</v>
      </c>
      <c r="F4045">
        <v>0.01</v>
      </c>
      <c r="G4045">
        <v>2.5000000000000001E-2</v>
      </c>
      <c r="H4045">
        <v>0.12</v>
      </c>
      <c r="I4045">
        <v>0.435</v>
      </c>
      <c r="J4045">
        <v>4.4999999999999998E-2</v>
      </c>
      <c r="K4045">
        <v>0.57615894000000001</v>
      </c>
      <c r="L4045">
        <v>0.56668295999999996</v>
      </c>
      <c r="M4045">
        <v>4.7763769999999997E-2</v>
      </c>
      <c r="N4045">
        <v>0.15066357999999999</v>
      </c>
      <c r="O4045">
        <v>0.19727465</v>
      </c>
      <c r="P4045">
        <v>0.65206176999999999</v>
      </c>
      <c r="Q4045">
        <v>1.8015010000000001E-2</v>
      </c>
      <c r="R4045">
        <v>0.13381494999999999</v>
      </c>
      <c r="S4045">
        <v>0.1940683</v>
      </c>
      <c r="T4045">
        <v>0.67211675000000004</v>
      </c>
      <c r="U4045">
        <v>0.27</v>
      </c>
      <c r="V4045">
        <v>1.37931034</v>
      </c>
      <c r="W4045">
        <f>COUNTIF(Table1[[#This Row],[Al2O3]:[TiO2]],0)</f>
        <v>1</v>
      </c>
      <c r="X4045">
        <f>Table1[[#This Row],[K2O]]+Table1[[#This Row],[Li2O]]+Table1[[#This Row],[Na2O]]</f>
        <v>0.155</v>
      </c>
      <c r="Y4045">
        <f>Table1[[#This Row],[B2O3]]+Table1[[#This Row],[K2O]]+Table1[[#This Row],[Li2O]]+Table1[[#This Row],[Na2O]]</f>
        <v>0.28500000000000003</v>
      </c>
      <c r="Z4045" s="2">
        <f>Table1[[#This Row],[B2O3]]+Table1[[#This Row],[CaO]]+Table1[[#This Row],[K2O]]+Table1[[#This Row],[Li2O]]+Table1[[#This Row],[Na2O]]</f>
        <v>0.29500000000000004</v>
      </c>
      <c r="AA4045" s="2">
        <f>Table1[[#This Row],[A+B+AE]]-Table1[[#This Row],[Al2O3]]-Table1[[#This Row],[SiO2]]</f>
        <v>-0.33999999999999997</v>
      </c>
      <c r="AB4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498.57799999999997</v>
      </c>
    </row>
    <row r="4046" spans="1:28" hidden="1" x14ac:dyDescent="0.25">
      <c r="A4046">
        <v>0.23499999999999999</v>
      </c>
      <c r="B4046">
        <v>0.17</v>
      </c>
      <c r="C4046">
        <v>0.03</v>
      </c>
      <c r="D4046">
        <v>5.0000000000000001E-3</v>
      </c>
      <c r="E4046">
        <v>2.5000000000000001E-2</v>
      </c>
      <c r="F4046">
        <v>5.0000000000000001E-3</v>
      </c>
      <c r="G4046">
        <v>0.05</v>
      </c>
      <c r="H4046">
        <v>0.13500000000000001</v>
      </c>
      <c r="I4046">
        <v>0.34499999999999997</v>
      </c>
      <c r="J4046">
        <v>0</v>
      </c>
      <c r="K4046">
        <v>0.48251748300000002</v>
      </c>
      <c r="L4046">
        <v>0.57083129300000002</v>
      </c>
      <c r="M4046">
        <v>-3.1862689999999998E-3</v>
      </c>
      <c r="N4046">
        <v>0.18420071900000001</v>
      </c>
      <c r="O4046">
        <v>0.218942739</v>
      </c>
      <c r="P4046">
        <v>0.59685654099999996</v>
      </c>
      <c r="Q4046">
        <v>-2.2676392E-2</v>
      </c>
      <c r="R4046">
        <v>0.15825323799999999</v>
      </c>
      <c r="S4046">
        <v>0.21572893400000001</v>
      </c>
      <c r="T4046">
        <v>0.62601782699999997</v>
      </c>
      <c r="U4046">
        <v>0.26</v>
      </c>
      <c r="V4046">
        <v>1.2702702699999999</v>
      </c>
      <c r="W4046">
        <f>COUNTIF(Table1[[#This Row],[Al2O3]:[TiO2]],0)</f>
        <v>1</v>
      </c>
      <c r="X4046">
        <f>Table1[[#This Row],[K2O]]+Table1[[#This Row],[Li2O]]+Table1[[#This Row],[Na2O]]</f>
        <v>0.19</v>
      </c>
      <c r="Y4046">
        <f>Table1[[#This Row],[B2O3]]+Table1[[#This Row],[K2O]]+Table1[[#This Row],[Li2O]]+Table1[[#This Row],[Na2O]]</f>
        <v>0.36000000000000004</v>
      </c>
      <c r="Z4046" s="2">
        <f>Table1[[#This Row],[B2O3]]+Table1[[#This Row],[CaO]]+Table1[[#This Row],[K2O]]+Table1[[#This Row],[Li2O]]+Table1[[#This Row],[Na2O]]</f>
        <v>0.39</v>
      </c>
      <c r="AA4046" s="2">
        <f>Table1[[#This Row],[A+B+AE]]-Table1[[#This Row],[Al2O3]]-Table1[[#This Row],[SiO2]]</f>
        <v>-0.18999999999999995</v>
      </c>
      <c r="AB4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465.06899999999996</v>
      </c>
    </row>
    <row r="4047" spans="1:28" hidden="1" x14ac:dyDescent="0.25">
      <c r="A4047">
        <v>0.22500000000000001</v>
      </c>
      <c r="B4047">
        <v>0.16500000000000001</v>
      </c>
      <c r="C4047">
        <v>0.01</v>
      </c>
      <c r="D4047">
        <v>0</v>
      </c>
      <c r="E4047">
        <v>0.05</v>
      </c>
      <c r="F4047">
        <v>7.4999999999999997E-3</v>
      </c>
      <c r="G4047">
        <v>0.03</v>
      </c>
      <c r="H4047">
        <v>0.13500000000000001</v>
      </c>
      <c r="I4047">
        <v>0.34499999999999997</v>
      </c>
      <c r="J4047">
        <v>3.2500000000000001E-2</v>
      </c>
      <c r="K4047">
        <v>0.48936170200000001</v>
      </c>
      <c r="L4047">
        <v>0.573242527</v>
      </c>
      <c r="M4047">
        <v>1.6403517999999999E-2</v>
      </c>
      <c r="N4047">
        <v>0.167102424</v>
      </c>
      <c r="O4047">
        <v>0.21868864599999999</v>
      </c>
      <c r="P4047">
        <v>0.61420892999999999</v>
      </c>
      <c r="Q4047">
        <v>-9.9952389999999995E-3</v>
      </c>
      <c r="R4047">
        <v>0.14828142799999999</v>
      </c>
      <c r="S4047">
        <v>0.21363463699999999</v>
      </c>
      <c r="T4047">
        <v>0.63808393500000005</v>
      </c>
      <c r="U4047">
        <v>0.26500000000000001</v>
      </c>
      <c r="V4047">
        <v>1.363636364</v>
      </c>
      <c r="W4047">
        <f>COUNTIF(Table1[[#This Row],[Al2O3]:[TiO2]],0)</f>
        <v>1</v>
      </c>
      <c r="X4047">
        <f>Table1[[#This Row],[K2O]]+Table1[[#This Row],[Li2O]]+Table1[[#This Row],[Na2O]]</f>
        <v>0.17250000000000001</v>
      </c>
      <c r="Y4047">
        <f>Table1[[#This Row],[B2O3]]+Table1[[#This Row],[K2O]]+Table1[[#This Row],[Li2O]]+Table1[[#This Row],[Na2O]]</f>
        <v>0.33750000000000002</v>
      </c>
      <c r="Z4047" s="2">
        <f>Table1[[#This Row],[B2O3]]+Table1[[#This Row],[CaO]]+Table1[[#This Row],[K2O]]+Table1[[#This Row],[Li2O]]+Table1[[#This Row],[Na2O]]</f>
        <v>0.34750000000000003</v>
      </c>
      <c r="AA4047" s="2">
        <f>Table1[[#This Row],[A+B+AE]]-Table1[[#This Row],[Al2O3]]-Table1[[#This Row],[SiO2]]</f>
        <v>-0.22249999999999995</v>
      </c>
      <c r="AB4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481.57800000000009</v>
      </c>
    </row>
    <row r="4048" spans="1:28" hidden="1" x14ac:dyDescent="0.25">
      <c r="A4048">
        <v>0.215</v>
      </c>
      <c r="B4048">
        <v>0.125</v>
      </c>
      <c r="C4048">
        <v>1.4999999999999999E-2</v>
      </c>
      <c r="D4048">
        <v>5.0000000000000001E-3</v>
      </c>
      <c r="E4048">
        <v>0.04</v>
      </c>
      <c r="F4048">
        <v>5.0000000000000001E-3</v>
      </c>
      <c r="G4048">
        <v>3.5000000000000003E-2</v>
      </c>
      <c r="H4048">
        <v>0.13</v>
      </c>
      <c r="I4048">
        <v>0.43</v>
      </c>
      <c r="J4048">
        <v>0</v>
      </c>
      <c r="K4048">
        <v>0.55483870999999996</v>
      </c>
      <c r="L4048">
        <v>0.56500761799999999</v>
      </c>
      <c r="M4048">
        <v>2.3190000999999998E-2</v>
      </c>
      <c r="N4048">
        <v>0.16679951500000001</v>
      </c>
      <c r="O4048">
        <v>0.207726458</v>
      </c>
      <c r="P4048">
        <v>0.62547402699999999</v>
      </c>
      <c r="Q4048">
        <v>-4.8639349999999998E-3</v>
      </c>
      <c r="R4048">
        <v>0.14811899100000001</v>
      </c>
      <c r="S4048">
        <v>0.20515756600000001</v>
      </c>
      <c r="T4048">
        <v>0.64672344299999995</v>
      </c>
      <c r="U4048">
        <v>0.26500000000000001</v>
      </c>
      <c r="V4048">
        <v>1.3030303029999999</v>
      </c>
      <c r="W4048">
        <f>COUNTIF(Table1[[#This Row],[Al2O3]:[TiO2]],0)</f>
        <v>1</v>
      </c>
      <c r="X4048">
        <f>Table1[[#This Row],[K2O]]+Table1[[#This Row],[Li2O]]+Table1[[#This Row],[Na2O]]</f>
        <v>0.17</v>
      </c>
      <c r="Y4048">
        <f>Table1[[#This Row],[B2O3]]+Table1[[#This Row],[K2O]]+Table1[[#This Row],[Li2O]]+Table1[[#This Row],[Na2O]]</f>
        <v>0.29500000000000004</v>
      </c>
      <c r="Z4048" s="2">
        <f>Table1[[#This Row],[B2O3]]+Table1[[#This Row],[CaO]]+Table1[[#This Row],[K2O]]+Table1[[#This Row],[Li2O]]+Table1[[#This Row],[Na2O]]</f>
        <v>0.31000000000000005</v>
      </c>
      <c r="AA4048" s="2">
        <f>Table1[[#This Row],[A+B+AE]]-Table1[[#This Row],[Al2O3]]-Table1[[#This Row],[SiO2]]</f>
        <v>-0.33499999999999996</v>
      </c>
      <c r="AB4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490.18600000000004</v>
      </c>
    </row>
    <row r="4049" spans="1:28" hidden="1" x14ac:dyDescent="0.25">
      <c r="A4049">
        <v>0.22</v>
      </c>
      <c r="B4049">
        <v>0.13500000000000001</v>
      </c>
      <c r="C4049">
        <v>5.0000000000000001E-3</v>
      </c>
      <c r="D4049">
        <v>0</v>
      </c>
      <c r="E4049">
        <v>0.02</v>
      </c>
      <c r="F4049">
        <v>5.0000000000000001E-3</v>
      </c>
      <c r="G4049">
        <v>2.5000000000000001E-2</v>
      </c>
      <c r="H4049">
        <v>0.13500000000000001</v>
      </c>
      <c r="I4049">
        <v>0.45</v>
      </c>
      <c r="J4049">
        <v>5.0000000000000001E-3</v>
      </c>
      <c r="K4049">
        <v>0.55900620999999995</v>
      </c>
      <c r="L4049">
        <v>0.55482734</v>
      </c>
      <c r="M4049">
        <v>3.9378700000000003E-2</v>
      </c>
      <c r="N4049">
        <v>0.15365403</v>
      </c>
      <c r="O4049">
        <v>0.20579500000000001</v>
      </c>
      <c r="P4049">
        <v>0.64055097000000005</v>
      </c>
      <c r="Q4049">
        <v>6.8108700000000001E-3</v>
      </c>
      <c r="R4049">
        <v>0.13959539000000001</v>
      </c>
      <c r="S4049">
        <v>0.20189320999999999</v>
      </c>
      <c r="T4049">
        <v>0.65851139999999997</v>
      </c>
      <c r="U4049">
        <v>0.255</v>
      </c>
      <c r="V4049">
        <v>1.375</v>
      </c>
      <c r="W4049">
        <f>COUNTIF(Table1[[#This Row],[Al2O3]:[TiO2]],0)</f>
        <v>1</v>
      </c>
      <c r="X4049">
        <f>Table1[[#This Row],[K2O]]+Table1[[#This Row],[Li2O]]+Table1[[#This Row],[Na2O]]</f>
        <v>0.16500000000000001</v>
      </c>
      <c r="Y4049">
        <f>Table1[[#This Row],[B2O3]]+Table1[[#This Row],[K2O]]+Table1[[#This Row],[Li2O]]+Table1[[#This Row],[Na2O]]</f>
        <v>0.30000000000000004</v>
      </c>
      <c r="Z4049" s="2">
        <f>Table1[[#This Row],[B2O3]]+Table1[[#This Row],[CaO]]+Table1[[#This Row],[K2O]]+Table1[[#This Row],[Li2O]]+Table1[[#This Row],[Na2O]]</f>
        <v>0.30500000000000005</v>
      </c>
      <c r="AA4049" s="2">
        <f>Table1[[#This Row],[A+B+AE]]-Table1[[#This Row],[Al2O3]]-Table1[[#This Row],[SiO2]]</f>
        <v>-0.36499999999999999</v>
      </c>
      <c r="AB4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505.55850000000009</v>
      </c>
    </row>
    <row r="4050" spans="1:28" hidden="1" x14ac:dyDescent="0.25">
      <c r="A4050">
        <v>0.23</v>
      </c>
      <c r="B4050">
        <v>0.185</v>
      </c>
      <c r="C4050">
        <v>5.0000000000000001E-3</v>
      </c>
      <c r="D4050">
        <v>2.5000000000000001E-3</v>
      </c>
      <c r="E4050">
        <v>0.04</v>
      </c>
      <c r="F4050">
        <v>0</v>
      </c>
      <c r="G4050">
        <v>0.03</v>
      </c>
      <c r="H4050">
        <v>0.13500000000000001</v>
      </c>
      <c r="I4050">
        <v>0.33500000000000002</v>
      </c>
      <c r="J4050">
        <v>3.7499999999999999E-2</v>
      </c>
      <c r="K4050">
        <v>0.47857142899999999</v>
      </c>
      <c r="L4050">
        <v>0.56678272200000002</v>
      </c>
      <c r="M4050">
        <v>2.6317079E-2</v>
      </c>
      <c r="N4050">
        <v>0.15885806999999999</v>
      </c>
      <c r="O4050">
        <v>0.21817905900000001</v>
      </c>
      <c r="P4050">
        <v>0.622962872</v>
      </c>
      <c r="Q4050">
        <v>-2.6093879999999998E-3</v>
      </c>
      <c r="R4050">
        <v>0.14293730700000001</v>
      </c>
      <c r="S4050">
        <v>0.21158180400000001</v>
      </c>
      <c r="T4050">
        <v>0.645480889</v>
      </c>
      <c r="U4050">
        <v>0.25</v>
      </c>
      <c r="V4050">
        <v>1.393939394</v>
      </c>
      <c r="W4050">
        <f>COUNTIF(Table1[[#This Row],[Al2O3]:[TiO2]],0)</f>
        <v>1</v>
      </c>
      <c r="X4050">
        <f>Table1[[#This Row],[K2O]]+Table1[[#This Row],[Li2O]]+Table1[[#This Row],[Na2O]]</f>
        <v>0.16500000000000001</v>
      </c>
      <c r="Y4050">
        <f>Table1[[#This Row],[B2O3]]+Table1[[#This Row],[K2O]]+Table1[[#This Row],[Li2O]]+Table1[[#This Row],[Na2O]]</f>
        <v>0.35</v>
      </c>
      <c r="Z4050" s="2">
        <f>Table1[[#This Row],[B2O3]]+Table1[[#This Row],[CaO]]+Table1[[#This Row],[K2O]]+Table1[[#This Row],[Li2O]]+Table1[[#This Row],[Na2O]]</f>
        <v>0.35499999999999998</v>
      </c>
      <c r="AA4050" s="2">
        <f>Table1[[#This Row],[A+B+AE]]-Table1[[#This Row],[Al2O3]]-Table1[[#This Row],[SiO2]]</f>
        <v>-0.21000000000000005</v>
      </c>
      <c r="AB4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482.81050000000016</v>
      </c>
    </row>
    <row r="4051" spans="1:28" hidden="1" x14ac:dyDescent="0.25">
      <c r="A4051">
        <v>0.215</v>
      </c>
      <c r="B4051">
        <v>0.16</v>
      </c>
      <c r="C4051">
        <v>0</v>
      </c>
      <c r="D4051">
        <v>2.5000000000000001E-3</v>
      </c>
      <c r="E4051">
        <v>0.03</v>
      </c>
      <c r="F4051">
        <v>7.4999999999999997E-3</v>
      </c>
      <c r="G4051">
        <v>3.5000000000000003E-2</v>
      </c>
      <c r="H4051">
        <v>0.125</v>
      </c>
      <c r="I4051">
        <v>0.38500000000000001</v>
      </c>
      <c r="J4051">
        <v>0.04</v>
      </c>
      <c r="K4051">
        <v>0.531034483</v>
      </c>
      <c r="L4051">
        <v>0.56591446700000003</v>
      </c>
      <c r="M4051">
        <v>3.4813245999999999E-2</v>
      </c>
      <c r="N4051">
        <v>0.157361478</v>
      </c>
      <c r="O4051">
        <v>0.20628448099999999</v>
      </c>
      <c r="P4051">
        <v>0.63635404200000001</v>
      </c>
      <c r="Q4051">
        <v>7.6942429999999999E-3</v>
      </c>
      <c r="R4051">
        <v>0.138834245</v>
      </c>
      <c r="S4051">
        <v>0.20188267300000001</v>
      </c>
      <c r="T4051">
        <v>0.65928308199999996</v>
      </c>
      <c r="U4051">
        <v>0.26500000000000001</v>
      </c>
      <c r="V4051">
        <v>1.34375</v>
      </c>
      <c r="W4051">
        <f>COUNTIF(Table1[[#This Row],[Al2O3]:[TiO2]],0)</f>
        <v>1</v>
      </c>
      <c r="X4051">
        <f>Table1[[#This Row],[K2O]]+Table1[[#This Row],[Li2O]]+Table1[[#This Row],[Na2O]]</f>
        <v>0.16750000000000001</v>
      </c>
      <c r="Y4051">
        <f>Table1[[#This Row],[B2O3]]+Table1[[#This Row],[K2O]]+Table1[[#This Row],[Li2O]]+Table1[[#This Row],[Na2O]]</f>
        <v>0.32750000000000001</v>
      </c>
      <c r="Z4051" s="2">
        <f>Table1[[#This Row],[B2O3]]+Table1[[#This Row],[CaO]]+Table1[[#This Row],[K2O]]+Table1[[#This Row],[Li2O]]+Table1[[#This Row],[Na2O]]</f>
        <v>0.32750000000000001</v>
      </c>
      <c r="AA4051" s="2">
        <f>Table1[[#This Row],[A+B+AE]]-Table1[[#This Row],[Al2O3]]-Table1[[#This Row],[SiO2]]</f>
        <v>-0.27249999999999996</v>
      </c>
      <c r="AB4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482.52350000000001</v>
      </c>
    </row>
    <row r="4052" spans="1:28" hidden="1" x14ac:dyDescent="0.25">
      <c r="A4052">
        <v>0.19500000000000001</v>
      </c>
      <c r="B4052">
        <v>0.13500000000000001</v>
      </c>
      <c r="C4052">
        <v>1.4999999999999999E-2</v>
      </c>
      <c r="D4052">
        <v>2.5000000000000001E-3</v>
      </c>
      <c r="E4052">
        <v>0.03</v>
      </c>
      <c r="F4052">
        <v>0</v>
      </c>
      <c r="G4052">
        <v>0.04</v>
      </c>
      <c r="H4052">
        <v>0.115</v>
      </c>
      <c r="I4052">
        <v>0.43</v>
      </c>
      <c r="J4052">
        <v>3.7499999999999999E-2</v>
      </c>
      <c r="K4052">
        <v>0.58108108000000003</v>
      </c>
      <c r="L4052">
        <v>0.56645248000000004</v>
      </c>
      <c r="M4052">
        <v>4.3681640000000001E-2</v>
      </c>
      <c r="N4052">
        <v>0.15759693</v>
      </c>
      <c r="O4052">
        <v>0.19106221000000001</v>
      </c>
      <c r="P4052">
        <v>0.65134086000000002</v>
      </c>
      <c r="Q4052">
        <v>1.6222429999999999E-2</v>
      </c>
      <c r="R4052">
        <v>0.13849584000000001</v>
      </c>
      <c r="S4052">
        <v>0.18821304</v>
      </c>
      <c r="T4052">
        <v>0.67329112000000002</v>
      </c>
      <c r="U4052">
        <v>0.255</v>
      </c>
      <c r="V4052">
        <v>1.25806452</v>
      </c>
      <c r="W4052">
        <f>COUNTIF(Table1[[#This Row],[Al2O3]:[TiO2]],0)</f>
        <v>1</v>
      </c>
      <c r="X4052">
        <f>Table1[[#This Row],[K2O]]+Table1[[#This Row],[Li2O]]+Table1[[#This Row],[Na2O]]</f>
        <v>0.155</v>
      </c>
      <c r="Y4052">
        <f>Table1[[#This Row],[B2O3]]+Table1[[#This Row],[K2O]]+Table1[[#This Row],[Li2O]]+Table1[[#This Row],[Na2O]]</f>
        <v>0.29000000000000004</v>
      </c>
      <c r="Z4052" s="2">
        <f>Table1[[#This Row],[B2O3]]+Table1[[#This Row],[CaO]]+Table1[[#This Row],[K2O]]+Table1[[#This Row],[Li2O]]+Table1[[#This Row],[Na2O]]</f>
        <v>0.30500000000000005</v>
      </c>
      <c r="AA4052" s="2">
        <f>Table1[[#This Row],[A+B+AE]]-Table1[[#This Row],[Al2O3]]-Table1[[#This Row],[SiO2]]</f>
        <v>-0.31999999999999995</v>
      </c>
      <c r="AB4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483.9430000000001</v>
      </c>
    </row>
    <row r="4053" spans="1:28" hidden="1" x14ac:dyDescent="0.25">
      <c r="A4053">
        <v>0.23499999999999999</v>
      </c>
      <c r="B4053">
        <v>0.13</v>
      </c>
      <c r="C4053">
        <v>0.04</v>
      </c>
      <c r="D4053">
        <v>2.5000000000000001E-3</v>
      </c>
      <c r="E4053">
        <v>0.05</v>
      </c>
      <c r="F4053">
        <v>0</v>
      </c>
      <c r="G4053">
        <v>0.01</v>
      </c>
      <c r="H4053">
        <v>0.14000000000000001</v>
      </c>
      <c r="I4053">
        <v>0.39</v>
      </c>
      <c r="J4053">
        <v>2.5000000000000001E-3</v>
      </c>
      <c r="K4053">
        <v>0.50980391999999997</v>
      </c>
      <c r="L4053">
        <v>0.57071453000000005</v>
      </c>
      <c r="M4053">
        <v>1.7110940000000002E-2</v>
      </c>
      <c r="N4053">
        <v>0.16039895000000001</v>
      </c>
      <c r="O4053">
        <v>0.23183316000000001</v>
      </c>
      <c r="P4053">
        <v>0.60776788999999998</v>
      </c>
      <c r="Q4053">
        <v>-1.658105E-2</v>
      </c>
      <c r="R4053">
        <v>0.14760841999999999</v>
      </c>
      <c r="S4053">
        <v>0.22694131000000001</v>
      </c>
      <c r="T4053">
        <v>0.62545026000000004</v>
      </c>
      <c r="U4053">
        <v>0.26</v>
      </c>
      <c r="V4053">
        <v>1.56666667</v>
      </c>
      <c r="W4053">
        <f>COUNTIF(Table1[[#This Row],[Al2O3]:[TiO2]],0)</f>
        <v>1</v>
      </c>
      <c r="X4053">
        <f>Table1[[#This Row],[K2O]]+Table1[[#This Row],[Li2O]]+Table1[[#This Row],[Na2O]]</f>
        <v>0.15000000000000002</v>
      </c>
      <c r="Y4053">
        <f>Table1[[#This Row],[B2O3]]+Table1[[#This Row],[K2O]]+Table1[[#This Row],[Li2O]]+Table1[[#This Row],[Na2O]]</f>
        <v>0.28000000000000003</v>
      </c>
      <c r="Z4053" s="2">
        <f>Table1[[#This Row],[B2O3]]+Table1[[#This Row],[CaO]]+Table1[[#This Row],[K2O]]+Table1[[#This Row],[Li2O]]+Table1[[#This Row],[Na2O]]</f>
        <v>0.32000000000000006</v>
      </c>
      <c r="AA4053" s="2">
        <f>Table1[[#This Row],[A+B+AE]]-Table1[[#This Row],[Al2O3]]-Table1[[#This Row],[SiO2]]</f>
        <v>-0.30499999999999994</v>
      </c>
      <c r="AB4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513.19600000000014</v>
      </c>
    </row>
    <row r="4054" spans="1:28" hidden="1" x14ac:dyDescent="0.25">
      <c r="A4054">
        <v>0.24</v>
      </c>
      <c r="B4054">
        <v>0.16500000000000001</v>
      </c>
      <c r="C4054">
        <v>5.0000000000000001E-3</v>
      </c>
      <c r="D4054">
        <v>0</v>
      </c>
      <c r="E4054">
        <v>0.04</v>
      </c>
      <c r="F4054">
        <v>5.0000000000000001E-3</v>
      </c>
      <c r="G4054">
        <v>2.5000000000000001E-2</v>
      </c>
      <c r="H4054">
        <v>0.15</v>
      </c>
      <c r="I4054">
        <v>0.36499999999999999</v>
      </c>
      <c r="J4054">
        <v>5.0000000000000001E-3</v>
      </c>
      <c r="K4054">
        <v>0.48344371000000003</v>
      </c>
      <c r="L4054">
        <v>0.56366956000000001</v>
      </c>
      <c r="M4054">
        <v>1.3076910000000001E-2</v>
      </c>
      <c r="N4054">
        <v>0.16734581000000001</v>
      </c>
      <c r="O4054">
        <v>0.22404884</v>
      </c>
      <c r="P4054">
        <v>0.60860533999999999</v>
      </c>
      <c r="Q4054">
        <v>-1.7053840000000001E-2</v>
      </c>
      <c r="R4054">
        <v>0.15204090000000001</v>
      </c>
      <c r="S4054">
        <v>0.21835154000000001</v>
      </c>
      <c r="T4054">
        <v>0.62960755999999996</v>
      </c>
      <c r="U4054">
        <v>0.26</v>
      </c>
      <c r="V4054">
        <v>1.37142857</v>
      </c>
      <c r="W4054">
        <f>COUNTIF(Table1[[#This Row],[Al2O3]:[TiO2]],0)</f>
        <v>1</v>
      </c>
      <c r="X4054">
        <f>Table1[[#This Row],[K2O]]+Table1[[#This Row],[Li2O]]+Table1[[#This Row],[Na2O]]</f>
        <v>0.18</v>
      </c>
      <c r="Y4054">
        <f>Table1[[#This Row],[B2O3]]+Table1[[#This Row],[K2O]]+Table1[[#This Row],[Li2O]]+Table1[[#This Row],[Na2O]]</f>
        <v>0.34499999999999997</v>
      </c>
      <c r="Z4054" s="2">
        <f>Table1[[#This Row],[B2O3]]+Table1[[#This Row],[CaO]]+Table1[[#This Row],[K2O]]+Table1[[#This Row],[Li2O]]+Table1[[#This Row],[Na2O]]</f>
        <v>0.35</v>
      </c>
      <c r="AA4054" s="2">
        <f>Table1[[#This Row],[A+B+AE]]-Table1[[#This Row],[Al2O3]]-Table1[[#This Row],[SiO2]]</f>
        <v>-0.255</v>
      </c>
      <c r="AB4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492.18849999999998</v>
      </c>
    </row>
    <row r="4055" spans="1:28" hidden="1" x14ac:dyDescent="0.25">
      <c r="A4055">
        <v>0.23499999999999999</v>
      </c>
      <c r="B4055">
        <v>0.19500000000000001</v>
      </c>
      <c r="C4055">
        <v>1.4999999999999999E-2</v>
      </c>
      <c r="D4055">
        <v>0</v>
      </c>
      <c r="E4055">
        <v>0.04</v>
      </c>
      <c r="F4055">
        <v>7.4999999999999997E-3</v>
      </c>
      <c r="G4055">
        <v>5.5E-2</v>
      </c>
      <c r="H4055">
        <v>0.14499999999999999</v>
      </c>
      <c r="I4055">
        <v>0.3</v>
      </c>
      <c r="J4055">
        <v>7.4999999999999997E-3</v>
      </c>
      <c r="K4055">
        <v>0.44117646999999999</v>
      </c>
      <c r="L4055">
        <v>0.57391068000000001</v>
      </c>
      <c r="M4055">
        <v>-1.1764220000000001E-2</v>
      </c>
      <c r="N4055">
        <v>0.19313880999999999</v>
      </c>
      <c r="O4055">
        <v>0.21692174</v>
      </c>
      <c r="P4055">
        <v>0.58993945000000003</v>
      </c>
      <c r="Q4055">
        <v>-2.9454689999999999E-2</v>
      </c>
      <c r="R4055">
        <v>0.16590256</v>
      </c>
      <c r="S4055">
        <v>0.21271300000000001</v>
      </c>
      <c r="T4055">
        <v>0.62138444000000004</v>
      </c>
      <c r="U4055">
        <v>0.255</v>
      </c>
      <c r="V4055">
        <v>1.175</v>
      </c>
      <c r="W4055">
        <f>COUNTIF(Table1[[#This Row],[Al2O3]:[TiO2]],0)</f>
        <v>1</v>
      </c>
      <c r="X4055">
        <f>Table1[[#This Row],[K2O]]+Table1[[#This Row],[Li2O]]+Table1[[#This Row],[Na2O]]</f>
        <v>0.20749999999999999</v>
      </c>
      <c r="Y4055">
        <f>Table1[[#This Row],[B2O3]]+Table1[[#This Row],[K2O]]+Table1[[#This Row],[Li2O]]+Table1[[#This Row],[Na2O]]</f>
        <v>0.40249999999999997</v>
      </c>
      <c r="Z4055" s="2">
        <f>Table1[[#This Row],[B2O3]]+Table1[[#This Row],[CaO]]+Table1[[#This Row],[K2O]]+Table1[[#This Row],[Li2O]]+Table1[[#This Row],[Na2O]]</f>
        <v>0.41749999999999998</v>
      </c>
      <c r="AA4055" s="2">
        <f>Table1[[#This Row],[A+B+AE]]-Table1[[#This Row],[Al2O3]]-Table1[[#This Row],[SiO2]]</f>
        <v>-0.11749999999999999</v>
      </c>
      <c r="AB4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450.59849999999994</v>
      </c>
    </row>
    <row r="4056" spans="1:28" hidden="1" x14ac:dyDescent="0.25">
      <c r="A4056">
        <v>0.245</v>
      </c>
      <c r="B4056">
        <v>0.16</v>
      </c>
      <c r="C4056">
        <v>0.04</v>
      </c>
      <c r="D4056">
        <v>0</v>
      </c>
      <c r="E4056">
        <v>3.5000000000000003E-2</v>
      </c>
      <c r="F4056">
        <v>0.01</v>
      </c>
      <c r="G4056">
        <v>0.01</v>
      </c>
      <c r="H4056">
        <v>0.14000000000000001</v>
      </c>
      <c r="I4056">
        <v>0.35</v>
      </c>
      <c r="J4056">
        <v>0.01</v>
      </c>
      <c r="K4056">
        <v>0.47619048000000003</v>
      </c>
      <c r="L4056">
        <v>0.57001667</v>
      </c>
      <c r="M4056">
        <v>1.546286E-2</v>
      </c>
      <c r="N4056">
        <v>0.16012810999999999</v>
      </c>
      <c r="O4056">
        <v>0.23563809999999999</v>
      </c>
      <c r="P4056">
        <v>0.60423378999999999</v>
      </c>
      <c r="Q4056">
        <v>-1.330138E-2</v>
      </c>
      <c r="R4056">
        <v>0.14352517000000001</v>
      </c>
      <c r="S4056">
        <v>0.23005343</v>
      </c>
      <c r="T4056">
        <v>0.62642140000000002</v>
      </c>
      <c r="U4056">
        <v>0.255</v>
      </c>
      <c r="V4056">
        <v>1.6333333299999999</v>
      </c>
      <c r="W4056">
        <f>COUNTIF(Table1[[#This Row],[Al2O3]:[TiO2]],0)</f>
        <v>1</v>
      </c>
      <c r="X4056">
        <f>Table1[[#This Row],[K2O]]+Table1[[#This Row],[Li2O]]+Table1[[#This Row],[Na2O]]</f>
        <v>0.16</v>
      </c>
      <c r="Y4056">
        <f>Table1[[#This Row],[B2O3]]+Table1[[#This Row],[K2O]]+Table1[[#This Row],[Li2O]]+Table1[[#This Row],[Na2O]]</f>
        <v>0.32000000000000006</v>
      </c>
      <c r="Z4056" s="2">
        <f>Table1[[#This Row],[B2O3]]+Table1[[#This Row],[CaO]]+Table1[[#This Row],[K2O]]+Table1[[#This Row],[Li2O]]+Table1[[#This Row],[Na2O]]</f>
        <v>0.36000000000000004</v>
      </c>
      <c r="AA4056" s="2">
        <f>Table1[[#This Row],[A+B+AE]]-Table1[[#This Row],[Al2O3]]-Table1[[#This Row],[SiO2]]</f>
        <v>-0.23499999999999993</v>
      </c>
      <c r="AB4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509.226</v>
      </c>
    </row>
    <row r="4057" spans="1:28" hidden="1" x14ac:dyDescent="0.25">
      <c r="A4057">
        <v>0.23499999999999999</v>
      </c>
      <c r="B4057">
        <v>0.185</v>
      </c>
      <c r="C4057">
        <v>5.0000000000000001E-3</v>
      </c>
      <c r="D4057">
        <v>0</v>
      </c>
      <c r="E4057">
        <v>0.03</v>
      </c>
      <c r="F4057">
        <v>5.0000000000000001E-3</v>
      </c>
      <c r="G4057">
        <v>0.04</v>
      </c>
      <c r="H4057">
        <v>0.14000000000000001</v>
      </c>
      <c r="I4057">
        <v>0.32500000000000001</v>
      </c>
      <c r="J4057">
        <v>3.5000000000000003E-2</v>
      </c>
      <c r="K4057">
        <v>0.46428571400000002</v>
      </c>
      <c r="L4057">
        <v>0.57110613099999996</v>
      </c>
      <c r="M4057">
        <v>8.3894160000000002E-3</v>
      </c>
      <c r="N4057">
        <v>0.173216496</v>
      </c>
      <c r="O4057">
        <v>0.22035932599999999</v>
      </c>
      <c r="P4057">
        <v>0.60642417800000004</v>
      </c>
      <c r="Q4057">
        <v>-1.5740820999999999E-2</v>
      </c>
      <c r="R4057">
        <v>0.15262715099999999</v>
      </c>
      <c r="S4057">
        <v>0.21489054299999999</v>
      </c>
      <c r="T4057">
        <v>0.63248230599999999</v>
      </c>
      <c r="U4057">
        <v>0.27</v>
      </c>
      <c r="V4057">
        <v>1.3055555560000001</v>
      </c>
      <c r="W4057">
        <f>COUNTIF(Table1[[#This Row],[Al2O3]:[TiO2]],0)</f>
        <v>1</v>
      </c>
      <c r="X4057">
        <f>Table1[[#This Row],[K2O]]+Table1[[#This Row],[Li2O]]+Table1[[#This Row],[Na2O]]</f>
        <v>0.185</v>
      </c>
      <c r="Y4057">
        <f>Table1[[#This Row],[B2O3]]+Table1[[#This Row],[K2O]]+Table1[[#This Row],[Li2O]]+Table1[[#This Row],[Na2O]]</f>
        <v>0.37</v>
      </c>
      <c r="Z4057" s="2">
        <f>Table1[[#This Row],[B2O3]]+Table1[[#This Row],[CaO]]+Table1[[#This Row],[K2O]]+Table1[[#This Row],[Li2O]]+Table1[[#This Row],[Na2O]]</f>
        <v>0.375</v>
      </c>
      <c r="AA4057" s="2">
        <f>Table1[[#This Row],[A+B+AE]]-Table1[[#This Row],[Al2O3]]-Table1[[#This Row],[SiO2]]</f>
        <v>-0.185</v>
      </c>
      <c r="AB4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468.87900000000002</v>
      </c>
    </row>
    <row r="4058" spans="1:28" hidden="1" x14ac:dyDescent="0.25">
      <c r="A4058">
        <v>0.18</v>
      </c>
      <c r="B4058">
        <v>0.14000000000000001</v>
      </c>
      <c r="C4058">
        <v>0</v>
      </c>
      <c r="D4058">
        <v>2.5000000000000001E-3</v>
      </c>
      <c r="E4058">
        <v>0.05</v>
      </c>
      <c r="F4058">
        <v>0.01</v>
      </c>
      <c r="G4058">
        <v>4.4999999999999998E-2</v>
      </c>
      <c r="H4058">
        <v>0.11</v>
      </c>
      <c r="I4058">
        <v>0.42</v>
      </c>
      <c r="J4058">
        <v>4.2500000000000003E-2</v>
      </c>
      <c r="K4058">
        <v>0.59154929999999994</v>
      </c>
      <c r="L4058">
        <v>0.56874009999999997</v>
      </c>
      <c r="M4058">
        <v>4.885511E-2</v>
      </c>
      <c r="N4058">
        <v>0.15969533999999999</v>
      </c>
      <c r="O4058">
        <v>0.17932662999999999</v>
      </c>
      <c r="P4058">
        <v>0.66097802999999999</v>
      </c>
      <c r="Q4058">
        <v>2.4802339999999999E-2</v>
      </c>
      <c r="R4058">
        <v>0.13707326</v>
      </c>
      <c r="S4058">
        <v>0.17701465</v>
      </c>
      <c r="T4058">
        <v>0.68591208999999997</v>
      </c>
      <c r="U4058">
        <v>0.25</v>
      </c>
      <c r="V4058">
        <v>1.16129032</v>
      </c>
      <c r="W4058">
        <f>COUNTIF(Table1[[#This Row],[Al2O3]:[TiO2]],0)</f>
        <v>1</v>
      </c>
      <c r="X4058">
        <f>Table1[[#This Row],[K2O]]+Table1[[#This Row],[Li2O]]+Table1[[#This Row],[Na2O]]</f>
        <v>0.16500000000000001</v>
      </c>
      <c r="Y4058">
        <f>Table1[[#This Row],[B2O3]]+Table1[[#This Row],[K2O]]+Table1[[#This Row],[Li2O]]+Table1[[#This Row],[Na2O]]</f>
        <v>0.30499999999999999</v>
      </c>
      <c r="Z4058" s="2">
        <f>Table1[[#This Row],[B2O3]]+Table1[[#This Row],[CaO]]+Table1[[#This Row],[K2O]]+Table1[[#This Row],[Li2O]]+Table1[[#This Row],[Na2O]]</f>
        <v>0.30499999999999999</v>
      </c>
      <c r="AA4058" s="2">
        <f>Table1[[#This Row],[A+B+AE]]-Table1[[#This Row],[Al2O3]]-Table1[[#This Row],[SiO2]]</f>
        <v>-0.29499999999999998</v>
      </c>
      <c r="AB4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474.21350000000007</v>
      </c>
    </row>
    <row r="4059" spans="1:28" hidden="1" x14ac:dyDescent="0.25">
      <c r="A4059">
        <v>0.23</v>
      </c>
      <c r="B4059">
        <v>0.185</v>
      </c>
      <c r="C4059">
        <v>0.01</v>
      </c>
      <c r="D4059">
        <v>0</v>
      </c>
      <c r="E4059">
        <v>3.5000000000000003E-2</v>
      </c>
      <c r="F4059">
        <v>5.0000000000000001E-3</v>
      </c>
      <c r="G4059">
        <v>3.5000000000000003E-2</v>
      </c>
      <c r="H4059">
        <v>0.14000000000000001</v>
      </c>
      <c r="I4059">
        <v>0.33500000000000002</v>
      </c>
      <c r="J4059">
        <v>2.5000000000000001E-2</v>
      </c>
      <c r="K4059">
        <v>0.47517730499999999</v>
      </c>
      <c r="L4059">
        <v>0.567665431</v>
      </c>
      <c r="M4059">
        <v>1.5443225E-2</v>
      </c>
      <c r="N4059">
        <v>0.16960255499999999</v>
      </c>
      <c r="O4059">
        <v>0.215392107</v>
      </c>
      <c r="P4059">
        <v>0.61500533800000001</v>
      </c>
      <c r="Q4059">
        <v>-9.7925249999999998E-3</v>
      </c>
      <c r="R4059">
        <v>0.15001756199999999</v>
      </c>
      <c r="S4059">
        <v>0.20983391200000001</v>
      </c>
      <c r="T4059">
        <v>0.64014852600000005</v>
      </c>
      <c r="U4059">
        <v>0.25</v>
      </c>
      <c r="V4059">
        <v>1.3142857139999999</v>
      </c>
      <c r="W4059">
        <f>COUNTIF(Table1[[#This Row],[Al2O3]:[TiO2]],0)</f>
        <v>1</v>
      </c>
      <c r="X4059">
        <f>Table1[[#This Row],[K2O]]+Table1[[#This Row],[Li2O]]+Table1[[#This Row],[Na2O]]</f>
        <v>0.18000000000000002</v>
      </c>
      <c r="Y4059">
        <f>Table1[[#This Row],[B2O3]]+Table1[[#This Row],[K2O]]+Table1[[#This Row],[Li2O]]+Table1[[#This Row],[Na2O]]</f>
        <v>0.36499999999999999</v>
      </c>
      <c r="Z4059" s="2">
        <f>Table1[[#This Row],[B2O3]]+Table1[[#This Row],[CaO]]+Table1[[#This Row],[K2O]]+Table1[[#This Row],[Li2O]]+Table1[[#This Row],[Na2O]]</f>
        <v>0.375</v>
      </c>
      <c r="AA4059" s="2">
        <f>Table1[[#This Row],[A+B+AE]]-Table1[[#This Row],[Al2O3]]-Table1[[#This Row],[SiO2]]</f>
        <v>-0.19000000000000003</v>
      </c>
      <c r="AB4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477.25600000000009</v>
      </c>
    </row>
    <row r="4060" spans="1:28" hidden="1" x14ac:dyDescent="0.25">
      <c r="A4060">
        <v>0.22500000000000001</v>
      </c>
      <c r="B4060">
        <v>0.125</v>
      </c>
      <c r="C4060">
        <v>0</v>
      </c>
      <c r="D4060">
        <v>2.5000000000000001E-3</v>
      </c>
      <c r="E4060">
        <v>0.04</v>
      </c>
      <c r="F4060">
        <v>0.01</v>
      </c>
      <c r="G4060">
        <v>5.0000000000000001E-3</v>
      </c>
      <c r="H4060">
        <v>0.13500000000000001</v>
      </c>
      <c r="I4060">
        <v>0.44500000000000001</v>
      </c>
      <c r="J4060">
        <v>1.2500000000000001E-2</v>
      </c>
      <c r="K4060">
        <v>0.55279502999999997</v>
      </c>
      <c r="L4060">
        <v>0.55708504000000003</v>
      </c>
      <c r="M4060">
        <v>4.938961E-2</v>
      </c>
      <c r="N4060">
        <v>0.13966532000000001</v>
      </c>
      <c r="O4060">
        <v>0.21814374</v>
      </c>
      <c r="P4060">
        <v>0.64219093999999999</v>
      </c>
      <c r="Q4060">
        <v>1.081273E-2</v>
      </c>
      <c r="R4060">
        <v>0.13093091000000001</v>
      </c>
      <c r="S4060">
        <v>0.21306516</v>
      </c>
      <c r="T4060">
        <v>0.65600393999999995</v>
      </c>
      <c r="U4060">
        <v>0.26500000000000001</v>
      </c>
      <c r="V4060">
        <v>1.60714286</v>
      </c>
      <c r="W4060">
        <f>COUNTIF(Table1[[#This Row],[Al2O3]:[TiO2]],0)</f>
        <v>1</v>
      </c>
      <c r="X4060">
        <f>Table1[[#This Row],[K2O]]+Table1[[#This Row],[Li2O]]+Table1[[#This Row],[Na2O]]</f>
        <v>0.15000000000000002</v>
      </c>
      <c r="Y4060">
        <f>Table1[[#This Row],[B2O3]]+Table1[[#This Row],[K2O]]+Table1[[#This Row],[Li2O]]+Table1[[#This Row],[Na2O]]</f>
        <v>0.27500000000000002</v>
      </c>
      <c r="Z4060" s="2">
        <f>Table1[[#This Row],[B2O3]]+Table1[[#This Row],[CaO]]+Table1[[#This Row],[K2O]]+Table1[[#This Row],[Li2O]]+Table1[[#This Row],[Na2O]]</f>
        <v>0.27500000000000002</v>
      </c>
      <c r="AA4060" s="2">
        <f>Table1[[#This Row],[A+B+AE]]-Table1[[#This Row],[Al2O3]]-Table1[[#This Row],[SiO2]]</f>
        <v>-0.39500000000000002</v>
      </c>
      <c r="AB4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524.54650000000015</v>
      </c>
    </row>
    <row r="4061" spans="1:28" hidden="1" x14ac:dyDescent="0.25">
      <c r="A4061">
        <v>0.23499999999999999</v>
      </c>
      <c r="B4061">
        <v>0.15</v>
      </c>
      <c r="C4061">
        <v>0.01</v>
      </c>
      <c r="D4061">
        <v>0</v>
      </c>
      <c r="E4061">
        <v>0.02</v>
      </c>
      <c r="F4061">
        <v>5.0000000000000001E-3</v>
      </c>
      <c r="G4061">
        <v>0.03</v>
      </c>
      <c r="H4061">
        <v>0.14000000000000001</v>
      </c>
      <c r="I4061">
        <v>0.40500000000000003</v>
      </c>
      <c r="J4061">
        <v>5.0000000000000001E-3</v>
      </c>
      <c r="K4061">
        <v>0.51923076899999998</v>
      </c>
      <c r="L4061">
        <v>0.56028822</v>
      </c>
      <c r="M4061">
        <v>2.0960900000000001E-2</v>
      </c>
      <c r="N4061">
        <v>0.163400817</v>
      </c>
      <c r="O4061">
        <v>0.21823922700000001</v>
      </c>
      <c r="P4061">
        <v>0.61835995499999996</v>
      </c>
      <c r="Q4061">
        <v>-8.3542830000000005E-3</v>
      </c>
      <c r="R4061">
        <v>0.14672225899999999</v>
      </c>
      <c r="S4061">
        <v>0.213933926</v>
      </c>
      <c r="T4061">
        <v>0.63934381500000004</v>
      </c>
      <c r="U4061">
        <v>0.26500000000000001</v>
      </c>
      <c r="V4061">
        <v>1.3823529409999999</v>
      </c>
      <c r="W4061">
        <f>COUNTIF(Table1[[#This Row],[Al2O3]:[TiO2]],0)</f>
        <v>1</v>
      </c>
      <c r="X4061">
        <f>Table1[[#This Row],[K2O]]+Table1[[#This Row],[Li2O]]+Table1[[#This Row],[Na2O]]</f>
        <v>0.17500000000000002</v>
      </c>
      <c r="Y4061">
        <f>Table1[[#This Row],[B2O3]]+Table1[[#This Row],[K2O]]+Table1[[#This Row],[Li2O]]+Table1[[#This Row],[Na2O]]</f>
        <v>0.32500000000000001</v>
      </c>
      <c r="Z4061" s="2">
        <f>Table1[[#This Row],[B2O3]]+Table1[[#This Row],[CaO]]+Table1[[#This Row],[K2O]]+Table1[[#This Row],[Li2O]]+Table1[[#This Row],[Na2O]]</f>
        <v>0.33500000000000002</v>
      </c>
      <c r="AA4061" s="2">
        <f>Table1[[#This Row],[A+B+AE]]-Table1[[#This Row],[Al2O3]]-Table1[[#This Row],[SiO2]]</f>
        <v>-0.30499999999999999</v>
      </c>
      <c r="AB4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494.14949999999999</v>
      </c>
    </row>
    <row r="4062" spans="1:28" hidden="1" x14ac:dyDescent="0.25">
      <c r="A4062">
        <v>0.23499999999999999</v>
      </c>
      <c r="B4062">
        <v>0.17499999999999999</v>
      </c>
      <c r="C4062">
        <v>2.5000000000000001E-2</v>
      </c>
      <c r="D4062">
        <v>2.5000000000000001E-3</v>
      </c>
      <c r="E4062">
        <v>4.4999999999999998E-2</v>
      </c>
      <c r="F4062">
        <v>7.4999999999999997E-3</v>
      </c>
      <c r="G4062">
        <v>0</v>
      </c>
      <c r="H4062">
        <v>0.14499999999999999</v>
      </c>
      <c r="I4062">
        <v>0.32</v>
      </c>
      <c r="J4062">
        <v>4.4999999999999998E-2</v>
      </c>
      <c r="K4062">
        <v>0.45714285700000001</v>
      </c>
      <c r="L4062">
        <v>0.57465880800000002</v>
      </c>
      <c r="M4062">
        <v>2.5877979999999998E-2</v>
      </c>
      <c r="N4062">
        <v>0.15331182099999999</v>
      </c>
      <c r="O4062">
        <v>0.231544203</v>
      </c>
      <c r="P4062">
        <v>0.61514397600000004</v>
      </c>
      <c r="Q4062">
        <v>-7.7956789999999998E-3</v>
      </c>
      <c r="R4062">
        <v>0.14174914399999999</v>
      </c>
      <c r="S4062">
        <v>0.22363913199999999</v>
      </c>
      <c r="T4062">
        <v>0.63461172399999999</v>
      </c>
      <c r="U4062">
        <v>0.26</v>
      </c>
      <c r="V4062">
        <v>1.6206896550000001</v>
      </c>
      <c r="W4062">
        <f>COUNTIF(Table1[[#This Row],[Al2O3]:[TiO2]],0)</f>
        <v>1</v>
      </c>
      <c r="X4062">
        <f>Table1[[#This Row],[K2O]]+Table1[[#This Row],[Li2O]]+Table1[[#This Row],[Na2O]]</f>
        <v>0.1525</v>
      </c>
      <c r="Y4062">
        <f>Table1[[#This Row],[B2O3]]+Table1[[#This Row],[K2O]]+Table1[[#This Row],[Li2O]]+Table1[[#This Row],[Na2O]]</f>
        <v>0.32750000000000001</v>
      </c>
      <c r="Z4062" s="2">
        <f>Table1[[#This Row],[B2O3]]+Table1[[#This Row],[CaO]]+Table1[[#This Row],[K2O]]+Table1[[#This Row],[Li2O]]+Table1[[#This Row],[Na2O]]</f>
        <v>0.35249999999999998</v>
      </c>
      <c r="AA4062" s="2">
        <f>Table1[[#This Row],[A+B+AE]]-Table1[[#This Row],[Al2O3]]-Table1[[#This Row],[SiO2]]</f>
        <v>-0.20250000000000001</v>
      </c>
      <c r="AB4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509.89400000000001</v>
      </c>
    </row>
    <row r="4063" spans="1:28" hidden="1" x14ac:dyDescent="0.25">
      <c r="A4063">
        <v>0.245</v>
      </c>
      <c r="B4063">
        <v>0.17499999999999999</v>
      </c>
      <c r="C4063">
        <v>0.02</v>
      </c>
      <c r="D4063">
        <v>0</v>
      </c>
      <c r="E4063">
        <v>0.03</v>
      </c>
      <c r="F4063">
        <v>0.01</v>
      </c>
      <c r="G4063">
        <v>0.03</v>
      </c>
      <c r="H4063">
        <v>0.14000000000000001</v>
      </c>
      <c r="I4063">
        <v>0.34499999999999997</v>
      </c>
      <c r="J4063">
        <v>5.0000000000000001E-3</v>
      </c>
      <c r="K4063">
        <v>0.47260274000000002</v>
      </c>
      <c r="L4063">
        <v>0.56570788000000005</v>
      </c>
      <c r="M4063">
        <v>9.8416119999999996E-3</v>
      </c>
      <c r="N4063">
        <v>0.168298002</v>
      </c>
      <c r="O4063">
        <v>0.227844452</v>
      </c>
      <c r="P4063">
        <v>0.60385754599999997</v>
      </c>
      <c r="Q4063">
        <v>-1.4815679999999999E-2</v>
      </c>
      <c r="R4063">
        <v>0.148008367</v>
      </c>
      <c r="S4063">
        <v>0.22280829399999999</v>
      </c>
      <c r="T4063">
        <v>0.62918333900000001</v>
      </c>
      <c r="U4063">
        <v>0.255</v>
      </c>
      <c r="V4063">
        <v>1.4411764709999999</v>
      </c>
      <c r="W4063">
        <f>COUNTIF(Table1[[#This Row],[Al2O3]:[TiO2]],0)</f>
        <v>1</v>
      </c>
      <c r="X4063">
        <f>Table1[[#This Row],[K2O]]+Table1[[#This Row],[Li2O]]+Table1[[#This Row],[Na2O]]</f>
        <v>0.18000000000000002</v>
      </c>
      <c r="Y4063">
        <f>Table1[[#This Row],[B2O3]]+Table1[[#This Row],[K2O]]+Table1[[#This Row],[Li2O]]+Table1[[#This Row],[Na2O]]</f>
        <v>0.35499999999999998</v>
      </c>
      <c r="Z4063" s="2">
        <f>Table1[[#This Row],[B2O3]]+Table1[[#This Row],[CaO]]+Table1[[#This Row],[K2O]]+Table1[[#This Row],[Li2O]]+Table1[[#This Row],[Na2O]]</f>
        <v>0.375</v>
      </c>
      <c r="AA4063" s="2">
        <f>Table1[[#This Row],[A+B+AE]]-Table1[[#This Row],[Al2O3]]-Table1[[#This Row],[SiO2]]</f>
        <v>-0.21499999999999997</v>
      </c>
      <c r="AB4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487.31949999999995</v>
      </c>
    </row>
    <row r="4064" spans="1:28" hidden="1" x14ac:dyDescent="0.25">
      <c r="A4064">
        <v>0.2</v>
      </c>
      <c r="B4064">
        <v>0.16500000000000001</v>
      </c>
      <c r="C4064">
        <v>0</v>
      </c>
      <c r="D4064">
        <v>5.0000000000000001E-3</v>
      </c>
      <c r="E4064">
        <v>0.05</v>
      </c>
      <c r="F4064">
        <v>5.0000000000000001E-3</v>
      </c>
      <c r="G4064">
        <v>5.5E-2</v>
      </c>
      <c r="H4064">
        <v>0.115</v>
      </c>
      <c r="I4064">
        <v>0.35499999999999998</v>
      </c>
      <c r="J4064">
        <v>0.05</v>
      </c>
      <c r="K4064">
        <v>0.52985074600000004</v>
      </c>
      <c r="L4064">
        <v>0.57536722200000001</v>
      </c>
      <c r="M4064">
        <v>2.5217034999999999E-2</v>
      </c>
      <c r="N4064">
        <v>0.170989277</v>
      </c>
      <c r="O4064">
        <v>0.19692986300000001</v>
      </c>
      <c r="P4064">
        <v>0.63208085899999999</v>
      </c>
      <c r="Q4064">
        <v>4.4021349999999997E-3</v>
      </c>
      <c r="R4064">
        <v>0.14610168000000001</v>
      </c>
      <c r="S4064">
        <v>0.19362115099999999</v>
      </c>
      <c r="T4064">
        <v>0.660277169</v>
      </c>
      <c r="U4064">
        <v>0.26500000000000001</v>
      </c>
      <c r="V4064">
        <v>1.1764705879999999</v>
      </c>
      <c r="W4064">
        <f>COUNTIF(Table1[[#This Row],[Al2O3]:[TiO2]],0)</f>
        <v>1</v>
      </c>
      <c r="X4064">
        <f>Table1[[#This Row],[K2O]]+Table1[[#This Row],[Li2O]]+Table1[[#This Row],[Na2O]]</f>
        <v>0.17499999999999999</v>
      </c>
      <c r="Y4064">
        <f>Table1[[#This Row],[B2O3]]+Table1[[#This Row],[K2O]]+Table1[[#This Row],[Li2O]]+Table1[[#This Row],[Na2O]]</f>
        <v>0.34</v>
      </c>
      <c r="Z4064" s="2">
        <f>Table1[[#This Row],[B2O3]]+Table1[[#This Row],[CaO]]+Table1[[#This Row],[K2O]]+Table1[[#This Row],[Li2O]]+Table1[[#This Row],[Na2O]]</f>
        <v>0.34</v>
      </c>
      <c r="AA4064" s="2">
        <f>Table1[[#This Row],[A+B+AE]]-Table1[[#This Row],[Al2O3]]-Table1[[#This Row],[SiO2]]</f>
        <v>-0.21499999999999997</v>
      </c>
      <c r="AB4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454.50650000000007</v>
      </c>
    </row>
    <row r="4065" spans="1:28" hidden="1" x14ac:dyDescent="0.25">
      <c r="A4065">
        <v>0.19500000000000001</v>
      </c>
      <c r="B4065">
        <v>0.13500000000000001</v>
      </c>
      <c r="C4065">
        <v>0.04</v>
      </c>
      <c r="D4065">
        <v>0</v>
      </c>
      <c r="E4065">
        <v>0.02</v>
      </c>
      <c r="F4065">
        <v>7.4999999999999997E-3</v>
      </c>
      <c r="G4065">
        <v>0.03</v>
      </c>
      <c r="H4065">
        <v>0.12</v>
      </c>
      <c r="I4065">
        <v>0.41</v>
      </c>
      <c r="J4065">
        <v>4.2500000000000003E-2</v>
      </c>
      <c r="K4065">
        <v>0.56551724000000003</v>
      </c>
      <c r="L4065">
        <v>0.57471359</v>
      </c>
      <c r="M4065">
        <v>3.3563820000000001E-2</v>
      </c>
      <c r="N4065">
        <v>0.16516054999999999</v>
      </c>
      <c r="O4065">
        <v>0.19385625000000001</v>
      </c>
      <c r="P4065">
        <v>0.64098319999999998</v>
      </c>
      <c r="Q4065">
        <v>8.8997499999999997E-3</v>
      </c>
      <c r="R4065">
        <v>0.14326251000000001</v>
      </c>
      <c r="S4065">
        <v>0.19146178999999999</v>
      </c>
      <c r="T4065">
        <v>0.66527570000000003</v>
      </c>
      <c r="U4065">
        <v>0.26</v>
      </c>
      <c r="V4065">
        <v>1.3</v>
      </c>
      <c r="W4065">
        <f>COUNTIF(Table1[[#This Row],[Al2O3]:[TiO2]],0)</f>
        <v>1</v>
      </c>
      <c r="X4065">
        <f>Table1[[#This Row],[K2O]]+Table1[[#This Row],[Li2O]]+Table1[[#This Row],[Na2O]]</f>
        <v>0.1575</v>
      </c>
      <c r="Y4065">
        <f>Table1[[#This Row],[B2O3]]+Table1[[#This Row],[K2O]]+Table1[[#This Row],[Li2O]]+Table1[[#This Row],[Na2O]]</f>
        <v>0.29249999999999998</v>
      </c>
      <c r="Z4065" s="2">
        <f>Table1[[#This Row],[B2O3]]+Table1[[#This Row],[CaO]]+Table1[[#This Row],[K2O]]+Table1[[#This Row],[Li2O]]+Table1[[#This Row],[Na2O]]</f>
        <v>0.33250000000000002</v>
      </c>
      <c r="AA4065" s="2">
        <f>Table1[[#This Row],[A+B+AE]]-Table1[[#This Row],[Al2O3]]-Table1[[#This Row],[SiO2]]</f>
        <v>-0.27249999999999996</v>
      </c>
      <c r="AB4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490.25700000000006</v>
      </c>
    </row>
    <row r="4066" spans="1:28" hidden="1" x14ac:dyDescent="0.25">
      <c r="A4066">
        <v>0.245</v>
      </c>
      <c r="B4066">
        <v>0.19500000000000001</v>
      </c>
      <c r="C4066">
        <v>0</v>
      </c>
      <c r="D4066">
        <v>5.0000000000000001E-3</v>
      </c>
      <c r="E4066">
        <v>0.05</v>
      </c>
      <c r="F4066">
        <v>2.5000000000000001E-3</v>
      </c>
      <c r="G4066">
        <v>1.4999999999999999E-2</v>
      </c>
      <c r="H4066">
        <v>0.14499999999999999</v>
      </c>
      <c r="I4066">
        <v>0.3</v>
      </c>
      <c r="J4066">
        <v>4.2500000000000003E-2</v>
      </c>
      <c r="K4066">
        <v>0.43478260899999999</v>
      </c>
      <c r="L4066">
        <v>0.56935789400000003</v>
      </c>
      <c r="M4066">
        <v>2.3127157999999998E-2</v>
      </c>
      <c r="N4066">
        <v>0.15440751</v>
      </c>
      <c r="O4066">
        <v>0.23432755199999999</v>
      </c>
      <c r="P4066">
        <v>0.61126493800000004</v>
      </c>
      <c r="Q4066">
        <v>-9.7027369999999995E-3</v>
      </c>
      <c r="R4066">
        <v>0.14249943600000001</v>
      </c>
      <c r="S4066">
        <v>0.22553933800000001</v>
      </c>
      <c r="T4066">
        <v>0.63196122600000004</v>
      </c>
      <c r="U4066">
        <v>0.26</v>
      </c>
      <c r="V4066">
        <v>1.53125</v>
      </c>
      <c r="W4066">
        <f>COUNTIF(Table1[[#This Row],[Al2O3]:[TiO2]],0)</f>
        <v>1</v>
      </c>
      <c r="X4066">
        <f>Table1[[#This Row],[K2O]]+Table1[[#This Row],[Li2O]]+Table1[[#This Row],[Na2O]]</f>
        <v>0.16249999999999998</v>
      </c>
      <c r="Y4066">
        <f>Table1[[#This Row],[B2O3]]+Table1[[#This Row],[K2O]]+Table1[[#This Row],[Li2O]]+Table1[[#This Row],[Na2O]]</f>
        <v>0.35750000000000004</v>
      </c>
      <c r="Z4066" s="2">
        <f>Table1[[#This Row],[B2O3]]+Table1[[#This Row],[CaO]]+Table1[[#This Row],[K2O]]+Table1[[#This Row],[Li2O]]+Table1[[#This Row],[Na2O]]</f>
        <v>0.35750000000000004</v>
      </c>
      <c r="AA4066" s="2">
        <f>Table1[[#This Row],[A+B+AE]]-Table1[[#This Row],[Al2O3]]-Table1[[#This Row],[SiO2]]</f>
        <v>-0.18749999999999994</v>
      </c>
      <c r="AB4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492.43700000000001</v>
      </c>
    </row>
    <row r="4067" spans="1:28" hidden="1" x14ac:dyDescent="0.25">
      <c r="A4067">
        <v>0.23</v>
      </c>
      <c r="B4067">
        <v>0.19500000000000001</v>
      </c>
      <c r="C4067">
        <v>0</v>
      </c>
      <c r="D4067">
        <v>5.0000000000000001E-3</v>
      </c>
      <c r="E4067">
        <v>0.04</v>
      </c>
      <c r="F4067">
        <v>0.01</v>
      </c>
      <c r="G4067">
        <v>3.5000000000000003E-2</v>
      </c>
      <c r="H4067">
        <v>0.13500000000000001</v>
      </c>
      <c r="I4067">
        <v>0.315</v>
      </c>
      <c r="J4067">
        <v>3.5000000000000003E-2</v>
      </c>
      <c r="K4067">
        <v>0.46323529400000002</v>
      </c>
      <c r="L4067">
        <v>0.56882276099999995</v>
      </c>
      <c r="M4067">
        <v>1.9454320000000001E-2</v>
      </c>
      <c r="N4067">
        <v>0.16522202999999999</v>
      </c>
      <c r="O4067">
        <v>0.21716756800000001</v>
      </c>
      <c r="P4067">
        <v>0.61761040099999998</v>
      </c>
      <c r="Q4067">
        <v>-4.6524019999999999E-3</v>
      </c>
      <c r="R4067">
        <v>0.144908179</v>
      </c>
      <c r="S4067">
        <v>0.21113604999999999</v>
      </c>
      <c r="T4067">
        <v>0.64395577199999998</v>
      </c>
      <c r="U4067">
        <v>0.255</v>
      </c>
      <c r="V4067">
        <v>1.3529411760000001</v>
      </c>
      <c r="W4067">
        <f>COUNTIF(Table1[[#This Row],[Al2O3]:[TiO2]],0)</f>
        <v>1</v>
      </c>
      <c r="X4067">
        <f>Table1[[#This Row],[K2O]]+Table1[[#This Row],[Li2O]]+Table1[[#This Row],[Na2O]]</f>
        <v>0.18000000000000002</v>
      </c>
      <c r="Y4067">
        <f>Table1[[#This Row],[B2O3]]+Table1[[#This Row],[K2O]]+Table1[[#This Row],[Li2O]]+Table1[[#This Row],[Na2O]]</f>
        <v>0.375</v>
      </c>
      <c r="Z4067" s="2">
        <f>Table1[[#This Row],[B2O3]]+Table1[[#This Row],[CaO]]+Table1[[#This Row],[K2O]]+Table1[[#This Row],[Li2O]]+Table1[[#This Row],[Na2O]]</f>
        <v>0.375</v>
      </c>
      <c r="AA4067" s="2">
        <f>Table1[[#This Row],[A+B+AE]]-Table1[[#This Row],[Al2O3]]-Table1[[#This Row],[SiO2]]</f>
        <v>-0.17</v>
      </c>
      <c r="AB4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473.36850000000004</v>
      </c>
    </row>
    <row r="4068" spans="1:28" hidden="1" x14ac:dyDescent="0.25">
      <c r="A4068">
        <v>0.22</v>
      </c>
      <c r="B4068">
        <v>0.14000000000000001</v>
      </c>
      <c r="C4068">
        <v>5.0000000000000001E-3</v>
      </c>
      <c r="D4068">
        <v>0</v>
      </c>
      <c r="E4068">
        <v>2.5000000000000001E-2</v>
      </c>
      <c r="F4068">
        <v>7.4999999999999997E-3</v>
      </c>
      <c r="G4068">
        <v>0.03</v>
      </c>
      <c r="H4068">
        <v>0.125</v>
      </c>
      <c r="I4068">
        <v>0.44</v>
      </c>
      <c r="J4068">
        <v>7.4999999999999997E-3</v>
      </c>
      <c r="K4068">
        <v>0.56050955000000002</v>
      </c>
      <c r="L4068">
        <v>0.55531717999999997</v>
      </c>
      <c r="M4068">
        <v>4.2174969999999999E-2</v>
      </c>
      <c r="N4068">
        <v>0.15076374000000001</v>
      </c>
      <c r="O4068">
        <v>0.20679607</v>
      </c>
      <c r="P4068">
        <v>0.64244018999999997</v>
      </c>
      <c r="Q4068">
        <v>1.227807E-2</v>
      </c>
      <c r="R4068">
        <v>0.13425558000000001</v>
      </c>
      <c r="S4068">
        <v>0.20316569000000001</v>
      </c>
      <c r="T4068">
        <v>0.66257873</v>
      </c>
      <c r="U4068">
        <v>0.25</v>
      </c>
      <c r="V4068">
        <v>1.41935484</v>
      </c>
      <c r="W4068">
        <f>COUNTIF(Table1[[#This Row],[Al2O3]:[TiO2]],0)</f>
        <v>1</v>
      </c>
      <c r="X4068">
        <f>Table1[[#This Row],[K2O]]+Table1[[#This Row],[Li2O]]+Table1[[#This Row],[Na2O]]</f>
        <v>0.16250000000000001</v>
      </c>
      <c r="Y4068">
        <f>Table1[[#This Row],[B2O3]]+Table1[[#This Row],[K2O]]+Table1[[#This Row],[Li2O]]+Table1[[#This Row],[Na2O]]</f>
        <v>0.30249999999999999</v>
      </c>
      <c r="Z4068" s="2">
        <f>Table1[[#This Row],[B2O3]]+Table1[[#This Row],[CaO]]+Table1[[#This Row],[K2O]]+Table1[[#This Row],[Li2O]]+Table1[[#This Row],[Na2O]]</f>
        <v>0.3075</v>
      </c>
      <c r="AA4068" s="2">
        <f>Table1[[#This Row],[A+B+AE]]-Table1[[#This Row],[Al2O3]]-Table1[[#This Row],[SiO2]]</f>
        <v>-0.35250000000000004</v>
      </c>
      <c r="AB4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500.62800000000004</v>
      </c>
    </row>
    <row r="4069" spans="1:28" hidden="1" x14ac:dyDescent="0.25">
      <c r="A4069">
        <v>0.22500000000000001</v>
      </c>
      <c r="B4069">
        <v>0.19500000000000001</v>
      </c>
      <c r="C4069">
        <v>0</v>
      </c>
      <c r="D4069">
        <v>2.5000000000000001E-3</v>
      </c>
      <c r="E4069">
        <v>0.05</v>
      </c>
      <c r="F4069">
        <v>7.4999999999999997E-3</v>
      </c>
      <c r="G4069">
        <v>0.06</v>
      </c>
      <c r="H4069">
        <v>0.14000000000000001</v>
      </c>
      <c r="I4069">
        <v>0.3</v>
      </c>
      <c r="J4069">
        <v>0.02</v>
      </c>
      <c r="K4069">
        <v>0.45112782000000001</v>
      </c>
      <c r="L4069">
        <v>0.57505984300000001</v>
      </c>
      <c r="M4069">
        <v>-5.9112189999999997E-3</v>
      </c>
      <c r="N4069">
        <v>0.191586599</v>
      </c>
      <c r="O4069">
        <v>0.21049874199999999</v>
      </c>
      <c r="P4069">
        <v>0.59791465899999996</v>
      </c>
      <c r="Q4069">
        <v>-2.3643957E-2</v>
      </c>
      <c r="R4069">
        <v>0.164284339</v>
      </c>
      <c r="S4069">
        <v>0.20629521300000001</v>
      </c>
      <c r="T4069">
        <v>0.62942044799999997</v>
      </c>
      <c r="U4069">
        <v>0.26</v>
      </c>
      <c r="V4069">
        <v>1.125</v>
      </c>
      <c r="W4069">
        <f>COUNTIF(Table1[[#This Row],[Al2O3]:[TiO2]],0)</f>
        <v>1</v>
      </c>
      <c r="X4069">
        <f>Table1[[#This Row],[K2O]]+Table1[[#This Row],[Li2O]]+Table1[[#This Row],[Na2O]]</f>
        <v>0.20750000000000002</v>
      </c>
      <c r="Y4069">
        <f>Table1[[#This Row],[B2O3]]+Table1[[#This Row],[K2O]]+Table1[[#This Row],[Li2O]]+Table1[[#This Row],[Na2O]]</f>
        <v>0.40250000000000002</v>
      </c>
      <c r="Z4069" s="2">
        <f>Table1[[#This Row],[B2O3]]+Table1[[#This Row],[CaO]]+Table1[[#This Row],[K2O]]+Table1[[#This Row],[Li2O]]+Table1[[#This Row],[Na2O]]</f>
        <v>0.40250000000000002</v>
      </c>
      <c r="AA4069" s="2">
        <f>Table1[[#This Row],[A+B+AE]]-Table1[[#This Row],[Al2O3]]-Table1[[#This Row],[SiO2]]</f>
        <v>-0.12249999999999997</v>
      </c>
      <c r="AB4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442.62900000000002</v>
      </c>
    </row>
    <row r="4070" spans="1:28" hidden="1" x14ac:dyDescent="0.25">
      <c r="A4070">
        <v>0.23</v>
      </c>
      <c r="B4070">
        <v>0.155</v>
      </c>
      <c r="C4070">
        <v>0.03</v>
      </c>
      <c r="D4070">
        <v>0</v>
      </c>
      <c r="E4070">
        <v>3.5000000000000003E-2</v>
      </c>
      <c r="F4070">
        <v>2.5000000000000001E-3</v>
      </c>
      <c r="G4070">
        <v>2.5000000000000001E-2</v>
      </c>
      <c r="H4070">
        <v>0.14000000000000001</v>
      </c>
      <c r="I4070">
        <v>0.35499999999999998</v>
      </c>
      <c r="J4070">
        <v>2.75E-2</v>
      </c>
      <c r="K4070">
        <v>0.48965517200000003</v>
      </c>
      <c r="L4070">
        <v>0.57503539800000003</v>
      </c>
      <c r="M4070">
        <v>9.5941429999999994E-3</v>
      </c>
      <c r="N4070">
        <v>0.170751234</v>
      </c>
      <c r="O4070">
        <v>0.22319154199999999</v>
      </c>
      <c r="P4070">
        <v>0.60605722399999995</v>
      </c>
      <c r="Q4070">
        <v>-1.8080901E-2</v>
      </c>
      <c r="R4070">
        <v>0.15291827899999999</v>
      </c>
      <c r="S4070">
        <v>0.21836652300000001</v>
      </c>
      <c r="T4070">
        <v>0.62871519799999998</v>
      </c>
      <c r="U4070">
        <v>0.27</v>
      </c>
      <c r="V4070">
        <v>1.393939394</v>
      </c>
      <c r="W4070">
        <f>COUNTIF(Table1[[#This Row],[Al2O3]:[TiO2]],0)</f>
        <v>1</v>
      </c>
      <c r="X4070">
        <f>Table1[[#This Row],[K2O]]+Table1[[#This Row],[Li2O]]+Table1[[#This Row],[Na2O]]</f>
        <v>0.16750000000000001</v>
      </c>
      <c r="Y4070">
        <f>Table1[[#This Row],[B2O3]]+Table1[[#This Row],[K2O]]+Table1[[#This Row],[Li2O]]+Table1[[#This Row],[Na2O]]</f>
        <v>0.32250000000000001</v>
      </c>
      <c r="Z4070" s="2">
        <f>Table1[[#This Row],[B2O3]]+Table1[[#This Row],[CaO]]+Table1[[#This Row],[K2O]]+Table1[[#This Row],[Li2O]]+Table1[[#This Row],[Na2O]]</f>
        <v>0.35250000000000004</v>
      </c>
      <c r="AA4070" s="2">
        <f>Table1[[#This Row],[A+B+AE]]-Table1[[#This Row],[Al2O3]]-Table1[[#This Row],[SiO2]]</f>
        <v>-0.23249999999999996</v>
      </c>
      <c r="AB4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489.12900000000002</v>
      </c>
    </row>
    <row r="4071" spans="1:28" hidden="1" x14ac:dyDescent="0.25">
      <c r="A4071">
        <v>0.19</v>
      </c>
      <c r="B4071">
        <v>0.13</v>
      </c>
      <c r="C4071">
        <v>0.04</v>
      </c>
      <c r="D4071">
        <v>2.5000000000000001E-3</v>
      </c>
      <c r="E4071">
        <v>0.03</v>
      </c>
      <c r="F4071">
        <v>0</v>
      </c>
      <c r="G4071">
        <v>4.4999999999999998E-2</v>
      </c>
      <c r="H4071">
        <v>0.11</v>
      </c>
      <c r="I4071">
        <v>0.40500000000000003</v>
      </c>
      <c r="J4071">
        <v>4.7500000000000001E-2</v>
      </c>
      <c r="K4071">
        <v>0.57446808500000002</v>
      </c>
      <c r="L4071">
        <v>0.57900881299999996</v>
      </c>
      <c r="M4071">
        <v>2.9027239E-2</v>
      </c>
      <c r="N4071">
        <v>0.17042268499999999</v>
      </c>
      <c r="O4071">
        <v>0.191968638</v>
      </c>
      <c r="P4071">
        <v>0.63760867700000001</v>
      </c>
      <c r="Q4071">
        <v>6.6387349999999998E-3</v>
      </c>
      <c r="R4071">
        <v>0.145943618</v>
      </c>
      <c r="S4071">
        <v>0.19031115900000001</v>
      </c>
      <c r="T4071">
        <v>0.66374522300000005</v>
      </c>
      <c r="U4071">
        <v>0.26500000000000001</v>
      </c>
      <c r="V4071">
        <v>1.225806452</v>
      </c>
      <c r="W4071">
        <f>COUNTIF(Table1[[#This Row],[Al2O3]:[TiO2]],0)</f>
        <v>1</v>
      </c>
      <c r="X4071">
        <f>Table1[[#This Row],[K2O]]+Table1[[#This Row],[Li2O]]+Table1[[#This Row],[Na2O]]</f>
        <v>0.155</v>
      </c>
      <c r="Y4071">
        <f>Table1[[#This Row],[B2O3]]+Table1[[#This Row],[K2O]]+Table1[[#This Row],[Li2O]]+Table1[[#This Row],[Na2O]]</f>
        <v>0.28499999999999998</v>
      </c>
      <c r="Z4071" s="2">
        <f>Table1[[#This Row],[B2O3]]+Table1[[#This Row],[CaO]]+Table1[[#This Row],[K2O]]+Table1[[#This Row],[Li2O]]+Table1[[#This Row],[Na2O]]</f>
        <v>0.32500000000000001</v>
      </c>
      <c r="AA4071" s="2">
        <f>Table1[[#This Row],[A+B+AE]]-Table1[[#This Row],[Al2O3]]-Table1[[#This Row],[SiO2]]</f>
        <v>-0.27</v>
      </c>
      <c r="AB4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473.53300000000002</v>
      </c>
    </row>
    <row r="4072" spans="1:28" hidden="1" x14ac:dyDescent="0.25">
      <c r="A4072">
        <v>0.22</v>
      </c>
      <c r="B4072">
        <v>0.14499999999999999</v>
      </c>
      <c r="C4072">
        <v>2.5000000000000001E-2</v>
      </c>
      <c r="D4072">
        <v>2.5000000000000001E-3</v>
      </c>
      <c r="E4072">
        <v>3.5000000000000003E-2</v>
      </c>
      <c r="F4072">
        <v>0</v>
      </c>
      <c r="G4072">
        <v>2.5000000000000001E-2</v>
      </c>
      <c r="H4072">
        <v>0.13</v>
      </c>
      <c r="I4072">
        <v>0.4</v>
      </c>
      <c r="J4072">
        <v>1.7500000000000002E-2</v>
      </c>
      <c r="K4072">
        <v>0.53333333299999997</v>
      </c>
      <c r="L4072">
        <v>0.56541533600000005</v>
      </c>
      <c r="M4072">
        <v>3.0740812999999999E-2</v>
      </c>
      <c r="N4072">
        <v>0.15783044700000001</v>
      </c>
      <c r="O4072">
        <v>0.21243620899999999</v>
      </c>
      <c r="P4072">
        <v>0.62973334400000003</v>
      </c>
      <c r="Q4072">
        <v>4.1663099999999999E-4</v>
      </c>
      <c r="R4072">
        <v>0.14208185000000001</v>
      </c>
      <c r="S4072">
        <v>0.20800536999999999</v>
      </c>
      <c r="T4072">
        <v>0.64991277999999997</v>
      </c>
      <c r="U4072">
        <v>0.25</v>
      </c>
      <c r="V4072">
        <v>1.4193548389999999</v>
      </c>
      <c r="W4072">
        <f>COUNTIF(Table1[[#This Row],[Al2O3]:[TiO2]],0)</f>
        <v>1</v>
      </c>
      <c r="X4072">
        <f>Table1[[#This Row],[K2O]]+Table1[[#This Row],[Li2O]]+Table1[[#This Row],[Na2O]]</f>
        <v>0.155</v>
      </c>
      <c r="Y4072">
        <f>Table1[[#This Row],[B2O3]]+Table1[[#This Row],[K2O]]+Table1[[#This Row],[Li2O]]+Table1[[#This Row],[Na2O]]</f>
        <v>0.3</v>
      </c>
      <c r="Z4072" s="2">
        <f>Table1[[#This Row],[B2O3]]+Table1[[#This Row],[CaO]]+Table1[[#This Row],[K2O]]+Table1[[#This Row],[Li2O]]+Table1[[#This Row],[Na2O]]</f>
        <v>0.32499999999999996</v>
      </c>
      <c r="AA4072" s="2">
        <f>Table1[[#This Row],[A+B+AE]]-Table1[[#This Row],[Al2O3]]-Table1[[#This Row],[SiO2]]</f>
        <v>-0.29500000000000004</v>
      </c>
      <c r="AB4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498.53300000000002</v>
      </c>
    </row>
    <row r="4073" spans="1:28" hidden="1" x14ac:dyDescent="0.25">
      <c r="A4073">
        <v>0.215</v>
      </c>
      <c r="B4073">
        <v>0.13</v>
      </c>
      <c r="C4073">
        <v>3.5000000000000003E-2</v>
      </c>
      <c r="D4073">
        <v>5.0000000000000001E-3</v>
      </c>
      <c r="E4073">
        <v>0.04</v>
      </c>
      <c r="F4073">
        <v>0</v>
      </c>
      <c r="G4073">
        <v>3.5000000000000003E-2</v>
      </c>
      <c r="H4073">
        <v>0.13</v>
      </c>
      <c r="I4073">
        <v>0.40500000000000003</v>
      </c>
      <c r="J4073">
        <v>5.0000000000000001E-3</v>
      </c>
      <c r="K4073">
        <v>0.54</v>
      </c>
      <c r="L4073">
        <v>0.57139751999999999</v>
      </c>
      <c r="M4073">
        <v>1.48594E-2</v>
      </c>
      <c r="N4073">
        <v>0.17287125</v>
      </c>
      <c r="O4073">
        <v>0.21018671999999999</v>
      </c>
      <c r="P4073">
        <v>0.61694203000000003</v>
      </c>
      <c r="Q4073">
        <v>-1.1671819999999999E-2</v>
      </c>
      <c r="R4073">
        <v>0.15287463000000001</v>
      </c>
      <c r="S4073">
        <v>0.20751994000000001</v>
      </c>
      <c r="T4073">
        <v>0.63960541999999998</v>
      </c>
      <c r="U4073">
        <v>0.26</v>
      </c>
      <c r="V4073">
        <v>1.3030303000000001</v>
      </c>
      <c r="W4073">
        <f>COUNTIF(Table1[[#This Row],[Al2O3]:[TiO2]],0)</f>
        <v>1</v>
      </c>
      <c r="X4073">
        <f>Table1[[#This Row],[K2O]]+Table1[[#This Row],[Li2O]]+Table1[[#This Row],[Na2O]]</f>
        <v>0.16500000000000001</v>
      </c>
      <c r="Y4073">
        <f>Table1[[#This Row],[B2O3]]+Table1[[#This Row],[K2O]]+Table1[[#This Row],[Li2O]]+Table1[[#This Row],[Na2O]]</f>
        <v>0.29500000000000004</v>
      </c>
      <c r="Z4073" s="2">
        <f>Table1[[#This Row],[B2O3]]+Table1[[#This Row],[CaO]]+Table1[[#This Row],[K2O]]+Table1[[#This Row],[Li2O]]+Table1[[#This Row],[Na2O]]</f>
        <v>0.33</v>
      </c>
      <c r="AA4073" s="2">
        <f>Table1[[#This Row],[A+B+AE]]-Table1[[#This Row],[Al2O3]]-Table1[[#This Row],[SiO2]]</f>
        <v>-0.29000000000000004</v>
      </c>
      <c r="AB4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487.07749999999999</v>
      </c>
    </row>
    <row r="4074" spans="1:28" hidden="1" x14ac:dyDescent="0.25">
      <c r="A4074">
        <v>0.215</v>
      </c>
      <c r="B4074">
        <v>0.17</v>
      </c>
      <c r="C4074">
        <v>2.5000000000000001E-2</v>
      </c>
      <c r="D4074">
        <v>2.5000000000000001E-3</v>
      </c>
      <c r="E4074">
        <v>0.04</v>
      </c>
      <c r="F4074">
        <v>0</v>
      </c>
      <c r="G4074">
        <v>0.03</v>
      </c>
      <c r="H4074">
        <v>0.13</v>
      </c>
      <c r="I4074">
        <v>0.34</v>
      </c>
      <c r="J4074">
        <v>4.7500000000000001E-2</v>
      </c>
      <c r="K4074">
        <v>0.49635036500000002</v>
      </c>
      <c r="L4074">
        <v>0.575663798</v>
      </c>
      <c r="M4074">
        <v>2.2841363999999999E-2</v>
      </c>
      <c r="N4074">
        <v>0.165423087</v>
      </c>
      <c r="O4074">
        <v>0.21094252099999999</v>
      </c>
      <c r="P4074">
        <v>0.62363439200000004</v>
      </c>
      <c r="Q4074">
        <v>-3.7189829999999999E-3</v>
      </c>
      <c r="R4074">
        <v>0.146860772</v>
      </c>
      <c r="S4074">
        <v>0.20564716699999999</v>
      </c>
      <c r="T4074">
        <v>0.64749206100000001</v>
      </c>
      <c r="U4074">
        <v>0.255</v>
      </c>
      <c r="V4074">
        <v>1.34375</v>
      </c>
      <c r="W4074">
        <f>COUNTIF(Table1[[#This Row],[Al2O3]:[TiO2]],0)</f>
        <v>1</v>
      </c>
      <c r="X4074">
        <f>Table1[[#This Row],[K2O]]+Table1[[#This Row],[Li2O]]+Table1[[#This Row],[Na2O]]</f>
        <v>0.16</v>
      </c>
      <c r="Y4074">
        <f>Table1[[#This Row],[B2O3]]+Table1[[#This Row],[K2O]]+Table1[[#This Row],[Li2O]]+Table1[[#This Row],[Na2O]]</f>
        <v>0.33</v>
      </c>
      <c r="Z4074" s="2">
        <f>Table1[[#This Row],[B2O3]]+Table1[[#This Row],[CaO]]+Table1[[#This Row],[K2O]]+Table1[[#This Row],[Li2O]]+Table1[[#This Row],[Na2O]]</f>
        <v>0.35499999999999998</v>
      </c>
      <c r="AA4074" s="2">
        <f>Table1[[#This Row],[A+B+AE]]-Table1[[#This Row],[Al2O3]]-Table1[[#This Row],[SiO2]]</f>
        <v>-0.20000000000000004</v>
      </c>
      <c r="AB4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480.98450000000003</v>
      </c>
    </row>
    <row r="4075" spans="1:28" hidden="1" x14ac:dyDescent="0.25">
      <c r="A4075">
        <v>0.215</v>
      </c>
      <c r="B4075">
        <v>0.15</v>
      </c>
      <c r="C4075">
        <v>0.03</v>
      </c>
      <c r="D4075">
        <v>0</v>
      </c>
      <c r="E4075">
        <v>0.02</v>
      </c>
      <c r="F4075">
        <v>5.0000000000000001E-3</v>
      </c>
      <c r="G4075">
        <v>4.4999999999999998E-2</v>
      </c>
      <c r="H4075">
        <v>0.13</v>
      </c>
      <c r="I4075">
        <v>0.4</v>
      </c>
      <c r="J4075">
        <v>5.0000000000000001E-3</v>
      </c>
      <c r="K4075">
        <v>0.53691275199999999</v>
      </c>
      <c r="L4075">
        <v>0.56653631999999998</v>
      </c>
      <c r="M4075">
        <v>1.5977921999999999E-2</v>
      </c>
      <c r="N4075">
        <v>0.17637212499999999</v>
      </c>
      <c r="O4075">
        <v>0.202180731</v>
      </c>
      <c r="P4075">
        <v>0.62144714400000001</v>
      </c>
      <c r="Q4075">
        <v>-6.4733120000000002E-3</v>
      </c>
      <c r="R4075">
        <v>0.152472304</v>
      </c>
      <c r="S4075">
        <v>0.19973523500000001</v>
      </c>
      <c r="T4075">
        <v>0.64779246099999999</v>
      </c>
      <c r="U4075">
        <v>0.25</v>
      </c>
      <c r="V4075">
        <v>1.228571429</v>
      </c>
      <c r="W4075">
        <f>COUNTIF(Table1[[#This Row],[Al2O3]:[TiO2]],0)</f>
        <v>1</v>
      </c>
      <c r="X4075">
        <f>Table1[[#This Row],[K2O]]+Table1[[#This Row],[Li2O]]+Table1[[#This Row],[Na2O]]</f>
        <v>0.18</v>
      </c>
      <c r="Y4075">
        <f>Table1[[#This Row],[B2O3]]+Table1[[#This Row],[K2O]]+Table1[[#This Row],[Li2O]]+Table1[[#This Row],[Na2O]]</f>
        <v>0.33</v>
      </c>
      <c r="Z4075" s="2">
        <f>Table1[[#This Row],[B2O3]]+Table1[[#This Row],[CaO]]+Table1[[#This Row],[K2O]]+Table1[[#This Row],[Li2O]]+Table1[[#This Row],[Na2O]]</f>
        <v>0.36</v>
      </c>
      <c r="AA4075" s="2">
        <f>Table1[[#This Row],[A+B+AE]]-Table1[[#This Row],[Al2O3]]-Table1[[#This Row],[SiO2]]</f>
        <v>-0.255</v>
      </c>
      <c r="AB4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477.33050000000003</v>
      </c>
    </row>
    <row r="4076" spans="1:28" hidden="1" x14ac:dyDescent="0.25">
      <c r="A4076">
        <v>0.23</v>
      </c>
      <c r="B4076">
        <v>0.18</v>
      </c>
      <c r="C4076">
        <v>5.0000000000000001E-3</v>
      </c>
      <c r="D4076">
        <v>0</v>
      </c>
      <c r="E4076">
        <v>0.03</v>
      </c>
      <c r="F4076">
        <v>2.5000000000000001E-3</v>
      </c>
      <c r="G4076">
        <v>2.5000000000000001E-2</v>
      </c>
      <c r="H4076">
        <v>0.14000000000000001</v>
      </c>
      <c r="I4076">
        <v>0.35</v>
      </c>
      <c r="J4076">
        <v>3.7499999999999999E-2</v>
      </c>
      <c r="K4076">
        <v>0.48611111099999998</v>
      </c>
      <c r="L4076">
        <v>0.56534051900000004</v>
      </c>
      <c r="M4076">
        <v>2.7477372E-2</v>
      </c>
      <c r="N4076">
        <v>0.15856422000000001</v>
      </c>
      <c r="O4076">
        <v>0.21671432800000001</v>
      </c>
      <c r="P4076">
        <v>0.62472145099999998</v>
      </c>
      <c r="Q4076">
        <v>-2.6704559999999999E-3</v>
      </c>
      <c r="R4076">
        <v>0.14363158500000001</v>
      </c>
      <c r="S4076">
        <v>0.210261684</v>
      </c>
      <c r="T4076">
        <v>0.64610673100000005</v>
      </c>
      <c r="U4076">
        <v>0.255</v>
      </c>
      <c r="V4076">
        <v>1.393939394</v>
      </c>
      <c r="W4076">
        <f>COUNTIF(Table1[[#This Row],[Al2O3]:[TiO2]],0)</f>
        <v>1</v>
      </c>
      <c r="X4076">
        <f>Table1[[#This Row],[K2O]]+Table1[[#This Row],[Li2O]]+Table1[[#This Row],[Na2O]]</f>
        <v>0.16750000000000001</v>
      </c>
      <c r="Y4076">
        <f>Table1[[#This Row],[B2O3]]+Table1[[#This Row],[K2O]]+Table1[[#This Row],[Li2O]]+Table1[[#This Row],[Na2O]]</f>
        <v>0.34750000000000003</v>
      </c>
      <c r="Z4076" s="2">
        <f>Table1[[#This Row],[B2O3]]+Table1[[#This Row],[CaO]]+Table1[[#This Row],[K2O]]+Table1[[#This Row],[Li2O]]+Table1[[#This Row],[Na2O]]</f>
        <v>0.35250000000000004</v>
      </c>
      <c r="AA4076" s="2">
        <f>Table1[[#This Row],[A+B+AE]]-Table1[[#This Row],[Al2O3]]-Table1[[#This Row],[SiO2]]</f>
        <v>-0.22749999999999995</v>
      </c>
      <c r="AB4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489.3660000000001</v>
      </c>
    </row>
    <row r="4077" spans="1:28" hidden="1" x14ac:dyDescent="0.25">
      <c r="A4077">
        <v>0.23</v>
      </c>
      <c r="B4077">
        <v>0.16500000000000001</v>
      </c>
      <c r="C4077">
        <v>3.5000000000000003E-2</v>
      </c>
      <c r="D4077">
        <v>0</v>
      </c>
      <c r="E4077">
        <v>0.04</v>
      </c>
      <c r="F4077">
        <v>2.5000000000000001E-3</v>
      </c>
      <c r="G4077">
        <v>3.5000000000000003E-2</v>
      </c>
      <c r="H4077">
        <v>0.13500000000000001</v>
      </c>
      <c r="I4077">
        <v>0.33500000000000002</v>
      </c>
      <c r="J4077">
        <v>2.2499999999999999E-2</v>
      </c>
      <c r="K4077">
        <v>0.47857142899999999</v>
      </c>
      <c r="L4077">
        <v>0.57669287599999997</v>
      </c>
      <c r="M4077">
        <v>3.3117009999999998E-3</v>
      </c>
      <c r="N4077">
        <v>0.176667569</v>
      </c>
      <c r="O4077">
        <v>0.22227806</v>
      </c>
      <c r="P4077">
        <v>0.60105437100000003</v>
      </c>
      <c r="Q4077">
        <v>-2.0010213999999998E-2</v>
      </c>
      <c r="R4077">
        <v>0.15480640300000001</v>
      </c>
      <c r="S4077">
        <v>0.217923755</v>
      </c>
      <c r="T4077">
        <v>0.62726984200000002</v>
      </c>
      <c r="U4077">
        <v>0.26</v>
      </c>
      <c r="V4077">
        <v>1.3529411760000001</v>
      </c>
      <c r="W4077">
        <f>COUNTIF(Table1[[#This Row],[Al2O3]:[TiO2]],0)</f>
        <v>1</v>
      </c>
      <c r="X4077">
        <f>Table1[[#This Row],[K2O]]+Table1[[#This Row],[Li2O]]+Table1[[#This Row],[Na2O]]</f>
        <v>0.17250000000000001</v>
      </c>
      <c r="Y4077">
        <f>Table1[[#This Row],[B2O3]]+Table1[[#This Row],[K2O]]+Table1[[#This Row],[Li2O]]+Table1[[#This Row],[Na2O]]</f>
        <v>0.33750000000000002</v>
      </c>
      <c r="Z4077" s="2">
        <f>Table1[[#This Row],[B2O3]]+Table1[[#This Row],[CaO]]+Table1[[#This Row],[K2O]]+Table1[[#This Row],[Li2O]]+Table1[[#This Row],[Na2O]]</f>
        <v>0.37250000000000005</v>
      </c>
      <c r="AA4077" s="2">
        <f>Table1[[#This Row],[A+B+AE]]-Table1[[#This Row],[Al2O3]]-Table1[[#This Row],[SiO2]]</f>
        <v>-0.19249999999999998</v>
      </c>
      <c r="AB4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477.45200000000011</v>
      </c>
    </row>
    <row r="4078" spans="1:28" hidden="1" x14ac:dyDescent="0.25">
      <c r="A4078">
        <v>0.22</v>
      </c>
      <c r="B4078">
        <v>0.19</v>
      </c>
      <c r="C4078">
        <v>1.4999999999999999E-2</v>
      </c>
      <c r="D4078">
        <v>0</v>
      </c>
      <c r="E4078">
        <v>0.02</v>
      </c>
      <c r="F4078">
        <v>7.4999999999999997E-3</v>
      </c>
      <c r="G4078">
        <v>0.04</v>
      </c>
      <c r="H4078">
        <v>0.13500000000000001</v>
      </c>
      <c r="I4078">
        <v>0.33</v>
      </c>
      <c r="J4078">
        <v>4.2500000000000003E-2</v>
      </c>
      <c r="K4078">
        <v>0.48175182500000002</v>
      </c>
      <c r="L4078">
        <v>0.57124639899999996</v>
      </c>
      <c r="M4078">
        <v>1.7186292999999998E-2</v>
      </c>
      <c r="N4078">
        <v>0.17268695100000001</v>
      </c>
      <c r="O4078">
        <v>0.206731944</v>
      </c>
      <c r="P4078">
        <v>0.62058110499999997</v>
      </c>
      <c r="Q4078">
        <v>-4.9666329999999998E-3</v>
      </c>
      <c r="R4078">
        <v>0.14998119400000001</v>
      </c>
      <c r="S4078">
        <v>0.201821901</v>
      </c>
      <c r="T4078">
        <v>0.64819690500000005</v>
      </c>
      <c r="U4078">
        <v>0.255</v>
      </c>
      <c r="V4078">
        <v>1.2571428570000001</v>
      </c>
      <c r="W4078">
        <f>COUNTIF(Table1[[#This Row],[Al2O3]:[TiO2]],0)</f>
        <v>1</v>
      </c>
      <c r="X4078">
        <f>Table1[[#This Row],[K2O]]+Table1[[#This Row],[Li2O]]+Table1[[#This Row],[Na2O]]</f>
        <v>0.1825</v>
      </c>
      <c r="Y4078">
        <f>Table1[[#This Row],[B2O3]]+Table1[[#This Row],[K2O]]+Table1[[#This Row],[Li2O]]+Table1[[#This Row],[Na2O]]</f>
        <v>0.37250000000000005</v>
      </c>
      <c r="Z4078" s="2">
        <f>Table1[[#This Row],[B2O3]]+Table1[[#This Row],[CaO]]+Table1[[#This Row],[K2O]]+Table1[[#This Row],[Li2O]]+Table1[[#This Row],[Na2O]]</f>
        <v>0.38750000000000001</v>
      </c>
      <c r="AA4078" s="2">
        <f>Table1[[#This Row],[A+B+AE]]-Table1[[#This Row],[Al2O3]]-Table1[[#This Row],[SiO2]]</f>
        <v>-0.16250000000000001</v>
      </c>
      <c r="AB4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469.3760000000002</v>
      </c>
    </row>
    <row r="4079" spans="1:28" hidden="1" x14ac:dyDescent="0.25">
      <c r="A4079">
        <v>0.22500000000000001</v>
      </c>
      <c r="B4079">
        <v>0.18</v>
      </c>
      <c r="C4079">
        <v>2.5000000000000001E-2</v>
      </c>
      <c r="D4079">
        <v>0</v>
      </c>
      <c r="E4079">
        <v>0.05</v>
      </c>
      <c r="F4079">
        <v>5.0000000000000001E-3</v>
      </c>
      <c r="G4079">
        <v>5.5E-2</v>
      </c>
      <c r="H4079">
        <v>0.13500000000000001</v>
      </c>
      <c r="I4079">
        <v>0.315</v>
      </c>
      <c r="J4079">
        <v>0.01</v>
      </c>
      <c r="K4079">
        <v>0.46666666699999998</v>
      </c>
      <c r="L4079">
        <v>0.57679282099999996</v>
      </c>
      <c r="M4079">
        <v>-7.1159639999999998E-3</v>
      </c>
      <c r="N4079">
        <v>0.19095177099999999</v>
      </c>
      <c r="O4079">
        <v>0.21340162200000001</v>
      </c>
      <c r="P4079">
        <v>0.59564660700000005</v>
      </c>
      <c r="Q4079">
        <v>-2.4718257E-2</v>
      </c>
      <c r="R4079">
        <v>0.16317741699999999</v>
      </c>
      <c r="S4079">
        <v>0.20996150699999999</v>
      </c>
      <c r="T4079">
        <v>0.62686107499999999</v>
      </c>
      <c r="U4079">
        <v>0.25</v>
      </c>
      <c r="V4079">
        <v>1.184210526</v>
      </c>
      <c r="W4079">
        <f>COUNTIF(Table1[[#This Row],[Al2O3]:[TiO2]],0)</f>
        <v>1</v>
      </c>
      <c r="X4079">
        <f>Table1[[#This Row],[K2O]]+Table1[[#This Row],[Li2O]]+Table1[[#This Row],[Na2O]]</f>
        <v>0.19500000000000001</v>
      </c>
      <c r="Y4079">
        <f>Table1[[#This Row],[B2O3]]+Table1[[#This Row],[K2O]]+Table1[[#This Row],[Li2O]]+Table1[[#This Row],[Na2O]]</f>
        <v>0.375</v>
      </c>
      <c r="Z4079" s="2">
        <f>Table1[[#This Row],[B2O3]]+Table1[[#This Row],[CaO]]+Table1[[#This Row],[K2O]]+Table1[[#This Row],[Li2O]]+Table1[[#This Row],[Na2O]]</f>
        <v>0.4</v>
      </c>
      <c r="AA4079" s="2">
        <f>Table1[[#This Row],[A+B+AE]]-Table1[[#This Row],[Al2O3]]-Table1[[#This Row],[SiO2]]</f>
        <v>-0.13999999999999999</v>
      </c>
      <c r="AB4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453.18000000000006</v>
      </c>
    </row>
    <row r="4080" spans="1:28" hidden="1" x14ac:dyDescent="0.25">
      <c r="A4080">
        <v>0.22</v>
      </c>
      <c r="B4080">
        <v>0.15</v>
      </c>
      <c r="C4080">
        <v>1.4999999999999999E-2</v>
      </c>
      <c r="D4080">
        <v>0</v>
      </c>
      <c r="E4080">
        <v>4.4999999999999998E-2</v>
      </c>
      <c r="F4080">
        <v>5.0000000000000001E-3</v>
      </c>
      <c r="G4080">
        <v>3.5000000000000003E-2</v>
      </c>
      <c r="H4080">
        <v>0.13500000000000001</v>
      </c>
      <c r="I4080">
        <v>0.38500000000000001</v>
      </c>
      <c r="J4080">
        <v>0.01</v>
      </c>
      <c r="K4080">
        <v>0.52027027000000003</v>
      </c>
      <c r="L4080">
        <v>0.56780777699999996</v>
      </c>
      <c r="M4080">
        <v>1.7436943E-2</v>
      </c>
      <c r="N4080">
        <v>0.170236418</v>
      </c>
      <c r="O4080">
        <v>0.21083096100000001</v>
      </c>
      <c r="P4080">
        <v>0.61893262000000004</v>
      </c>
      <c r="Q4080">
        <v>-9.0366449999999994E-3</v>
      </c>
      <c r="R4080">
        <v>0.150796452</v>
      </c>
      <c r="S4080">
        <v>0.20705395200000001</v>
      </c>
      <c r="T4080">
        <v>0.64214959599999999</v>
      </c>
      <c r="U4080">
        <v>0.255</v>
      </c>
      <c r="V4080">
        <v>1.294117647</v>
      </c>
      <c r="W4080">
        <f>COUNTIF(Table1[[#This Row],[Al2O3]:[TiO2]],0)</f>
        <v>1</v>
      </c>
      <c r="X4080">
        <f>Table1[[#This Row],[K2O]]+Table1[[#This Row],[Li2O]]+Table1[[#This Row],[Na2O]]</f>
        <v>0.17500000000000002</v>
      </c>
      <c r="Y4080">
        <f>Table1[[#This Row],[B2O3]]+Table1[[#This Row],[K2O]]+Table1[[#This Row],[Li2O]]+Table1[[#This Row],[Na2O]]</f>
        <v>0.32500000000000001</v>
      </c>
      <c r="Z4080" s="2">
        <f>Table1[[#This Row],[B2O3]]+Table1[[#This Row],[CaO]]+Table1[[#This Row],[K2O]]+Table1[[#This Row],[Li2O]]+Table1[[#This Row],[Na2O]]</f>
        <v>0.33999999999999997</v>
      </c>
      <c r="AA4080" s="2">
        <f>Table1[[#This Row],[A+B+AE]]-Table1[[#This Row],[Al2O3]]-Table1[[#This Row],[SiO2]]</f>
        <v>-0.26500000000000001</v>
      </c>
      <c r="AB4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483.904</v>
      </c>
    </row>
    <row r="4081" spans="1:28" hidden="1" x14ac:dyDescent="0.25">
      <c r="A4081">
        <v>0.19500000000000001</v>
      </c>
      <c r="B4081">
        <v>0.13500000000000001</v>
      </c>
      <c r="C4081">
        <v>0.03</v>
      </c>
      <c r="D4081">
        <v>0</v>
      </c>
      <c r="E4081">
        <v>0.04</v>
      </c>
      <c r="F4081">
        <v>0.01</v>
      </c>
      <c r="G4081">
        <v>0.05</v>
      </c>
      <c r="H4081">
        <v>0.12</v>
      </c>
      <c r="I4081">
        <v>0.40500000000000003</v>
      </c>
      <c r="J4081">
        <v>1.4999999999999999E-2</v>
      </c>
      <c r="K4081">
        <v>0.5625</v>
      </c>
      <c r="L4081">
        <v>0.57440778000000003</v>
      </c>
      <c r="M4081">
        <v>1.8027173000000001E-2</v>
      </c>
      <c r="N4081">
        <v>0.18114132999999999</v>
      </c>
      <c r="O4081">
        <v>0.19128430199999999</v>
      </c>
      <c r="P4081">
        <v>0.62757436799999999</v>
      </c>
      <c r="Q4081">
        <v>-1.6624739999999999E-3</v>
      </c>
      <c r="R4081">
        <v>0.153557212</v>
      </c>
      <c r="S4081">
        <v>0.190251327</v>
      </c>
      <c r="T4081">
        <v>0.65619146100000003</v>
      </c>
      <c r="U4081">
        <v>0.255</v>
      </c>
      <c r="V4081">
        <v>1.1470588239999999</v>
      </c>
      <c r="W4081">
        <f>COUNTIF(Table1[[#This Row],[Al2O3]:[TiO2]],0)</f>
        <v>1</v>
      </c>
      <c r="X4081">
        <f>Table1[[#This Row],[K2O]]+Table1[[#This Row],[Li2O]]+Table1[[#This Row],[Na2O]]</f>
        <v>0.18</v>
      </c>
      <c r="Y4081">
        <f>Table1[[#This Row],[B2O3]]+Table1[[#This Row],[K2O]]+Table1[[#This Row],[Li2O]]+Table1[[#This Row],[Na2O]]</f>
        <v>0.315</v>
      </c>
      <c r="Z4081" s="2">
        <f>Table1[[#This Row],[B2O3]]+Table1[[#This Row],[CaO]]+Table1[[#This Row],[K2O]]+Table1[[#This Row],[Li2O]]+Table1[[#This Row],[Na2O]]</f>
        <v>0.34500000000000003</v>
      </c>
      <c r="AA4081" s="2">
        <f>Table1[[#This Row],[A+B+AE]]-Table1[[#This Row],[Al2O3]]-Table1[[#This Row],[SiO2]]</f>
        <v>-0.255</v>
      </c>
      <c r="AB4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469.02649999999994</v>
      </c>
    </row>
    <row r="4082" spans="1:28" hidden="1" x14ac:dyDescent="0.25">
      <c r="A4082">
        <v>0.215</v>
      </c>
      <c r="B4082">
        <v>0.14000000000000001</v>
      </c>
      <c r="C4082">
        <v>3.5000000000000003E-2</v>
      </c>
      <c r="D4082">
        <v>0</v>
      </c>
      <c r="E4082">
        <v>0.04</v>
      </c>
      <c r="F4082">
        <v>7.4999999999999997E-3</v>
      </c>
      <c r="G4082">
        <v>0.04</v>
      </c>
      <c r="H4082">
        <v>0.125</v>
      </c>
      <c r="I4082">
        <v>0.38</v>
      </c>
      <c r="J4082">
        <v>1.7500000000000002E-2</v>
      </c>
      <c r="K4082">
        <v>0.52777777999999997</v>
      </c>
      <c r="L4082">
        <v>0.57624507000000003</v>
      </c>
      <c r="M4082">
        <v>1.0042270000000001E-2</v>
      </c>
      <c r="N4082">
        <v>0.17666467</v>
      </c>
      <c r="O4082">
        <v>0.21112169</v>
      </c>
      <c r="P4082">
        <v>0.61221364</v>
      </c>
      <c r="Q4082">
        <v>-1.175783E-2</v>
      </c>
      <c r="R4082">
        <v>0.15221594999999999</v>
      </c>
      <c r="S4082">
        <v>0.20891433000000001</v>
      </c>
      <c r="T4082">
        <v>0.63886971999999997</v>
      </c>
      <c r="U4082">
        <v>0.26500000000000001</v>
      </c>
      <c r="V4082">
        <v>1.3030303000000001</v>
      </c>
      <c r="W4082">
        <f>COUNTIF(Table1[[#This Row],[Al2O3]:[TiO2]],0)</f>
        <v>1</v>
      </c>
      <c r="X4082">
        <f>Table1[[#This Row],[K2O]]+Table1[[#This Row],[Li2O]]+Table1[[#This Row],[Na2O]]</f>
        <v>0.17249999999999999</v>
      </c>
      <c r="Y4082">
        <f>Table1[[#This Row],[B2O3]]+Table1[[#This Row],[K2O]]+Table1[[#This Row],[Li2O]]+Table1[[#This Row],[Na2O]]</f>
        <v>0.3125</v>
      </c>
      <c r="Z4082" s="2">
        <f>Table1[[#This Row],[B2O3]]+Table1[[#This Row],[CaO]]+Table1[[#This Row],[K2O]]+Table1[[#This Row],[Li2O]]+Table1[[#This Row],[Na2O]]</f>
        <v>0.34750000000000003</v>
      </c>
      <c r="AA4082" s="2">
        <f>Table1[[#This Row],[A+B+AE]]-Table1[[#This Row],[Al2O3]]-Table1[[#This Row],[SiO2]]</f>
        <v>-0.24749999999999997</v>
      </c>
      <c r="AB4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477.60200000000009</v>
      </c>
    </row>
    <row r="4083" spans="1:28" hidden="1" x14ac:dyDescent="0.25">
      <c r="A4083">
        <v>0.23</v>
      </c>
      <c r="B4083">
        <v>0.17499999999999999</v>
      </c>
      <c r="C4083">
        <v>0.01</v>
      </c>
      <c r="D4083">
        <v>0</v>
      </c>
      <c r="E4083">
        <v>0.03</v>
      </c>
      <c r="F4083">
        <v>2.5000000000000001E-3</v>
      </c>
      <c r="G4083">
        <v>0.05</v>
      </c>
      <c r="H4083">
        <v>0.14000000000000001</v>
      </c>
      <c r="I4083">
        <v>0.34</v>
      </c>
      <c r="J4083">
        <v>2.2499999999999999E-2</v>
      </c>
      <c r="K4083">
        <v>0.47887323900000001</v>
      </c>
      <c r="L4083">
        <v>0.57190342100000002</v>
      </c>
      <c r="M4083">
        <v>8.1933099999999997E-4</v>
      </c>
      <c r="N4083">
        <v>0.182812734</v>
      </c>
      <c r="O4083">
        <v>0.21496934400000001</v>
      </c>
      <c r="P4083">
        <v>0.60221792299999999</v>
      </c>
      <c r="Q4083">
        <v>-2.1333680000000001E-2</v>
      </c>
      <c r="R4083">
        <v>0.15968581600000001</v>
      </c>
      <c r="S4083">
        <v>0.21080030799999999</v>
      </c>
      <c r="T4083">
        <v>0.62951387599999997</v>
      </c>
      <c r="U4083">
        <v>0.27</v>
      </c>
      <c r="V4083">
        <v>1.2105263159999999</v>
      </c>
      <c r="W4083">
        <f>COUNTIF(Table1[[#This Row],[Al2O3]:[TiO2]],0)</f>
        <v>1</v>
      </c>
      <c r="X4083">
        <f>Table1[[#This Row],[K2O]]+Table1[[#This Row],[Li2O]]+Table1[[#This Row],[Na2O]]</f>
        <v>0.1925</v>
      </c>
      <c r="Y4083">
        <f>Table1[[#This Row],[B2O3]]+Table1[[#This Row],[K2O]]+Table1[[#This Row],[Li2O]]+Table1[[#This Row],[Na2O]]</f>
        <v>0.36749999999999999</v>
      </c>
      <c r="Z4083" s="2">
        <f>Table1[[#This Row],[B2O3]]+Table1[[#This Row],[CaO]]+Table1[[#This Row],[K2O]]+Table1[[#This Row],[Li2O]]+Table1[[#This Row],[Na2O]]</f>
        <v>0.3775</v>
      </c>
      <c r="AA4083" s="2">
        <f>Table1[[#This Row],[A+B+AE]]-Table1[[#This Row],[Al2O3]]-Table1[[#This Row],[SiO2]]</f>
        <v>-0.19250000000000003</v>
      </c>
      <c r="AB4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460.35300000000007</v>
      </c>
    </row>
    <row r="4084" spans="1:28" hidden="1" x14ac:dyDescent="0.25">
      <c r="A4084">
        <v>0.20499999999999999</v>
      </c>
      <c r="B4084">
        <v>0.13500000000000001</v>
      </c>
      <c r="C4084">
        <v>0.01</v>
      </c>
      <c r="D4084">
        <v>0</v>
      </c>
      <c r="E4084">
        <v>4.4999999999999998E-2</v>
      </c>
      <c r="F4084">
        <v>7.4999999999999997E-3</v>
      </c>
      <c r="G4084">
        <v>2.5000000000000001E-2</v>
      </c>
      <c r="H4084">
        <v>0.125</v>
      </c>
      <c r="I4084">
        <v>0.40500000000000003</v>
      </c>
      <c r="J4084">
        <v>4.2500000000000003E-2</v>
      </c>
      <c r="K4084">
        <v>0.55102040799999996</v>
      </c>
      <c r="L4084">
        <v>0.571527656</v>
      </c>
      <c r="M4084">
        <v>3.6700036999999998E-2</v>
      </c>
      <c r="N4084">
        <v>0.15652972700000001</v>
      </c>
      <c r="O4084">
        <v>0.204685807</v>
      </c>
      <c r="P4084">
        <v>0.63878446600000005</v>
      </c>
      <c r="Q4084">
        <v>6.8883360000000001E-3</v>
      </c>
      <c r="R4084">
        <v>0.140037728</v>
      </c>
      <c r="S4084">
        <v>0.20088684200000001</v>
      </c>
      <c r="T4084">
        <v>0.65907543099999999</v>
      </c>
      <c r="U4084">
        <v>0.27</v>
      </c>
      <c r="V4084">
        <v>1.3666666670000001</v>
      </c>
      <c r="W4084">
        <f>COUNTIF(Table1[[#This Row],[Al2O3]:[TiO2]],0)</f>
        <v>1</v>
      </c>
      <c r="X4084">
        <f>Table1[[#This Row],[K2O]]+Table1[[#This Row],[Li2O]]+Table1[[#This Row],[Na2O]]</f>
        <v>0.1575</v>
      </c>
      <c r="Y4084">
        <f>Table1[[#This Row],[B2O3]]+Table1[[#This Row],[K2O]]+Table1[[#This Row],[Li2O]]+Table1[[#This Row],[Na2O]]</f>
        <v>0.29249999999999998</v>
      </c>
      <c r="Z4084" s="2">
        <f>Table1[[#This Row],[B2O3]]+Table1[[#This Row],[CaO]]+Table1[[#This Row],[K2O]]+Table1[[#This Row],[Li2O]]+Table1[[#This Row],[Na2O]]</f>
        <v>0.30249999999999999</v>
      </c>
      <c r="AA4084" s="2">
        <f>Table1[[#This Row],[A+B+AE]]-Table1[[#This Row],[Al2O3]]-Table1[[#This Row],[SiO2]]</f>
        <v>-0.3075</v>
      </c>
      <c r="AB4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493.49850000000004</v>
      </c>
    </row>
    <row r="4085" spans="1:28" hidden="1" x14ac:dyDescent="0.25">
      <c r="A4085">
        <v>0.21</v>
      </c>
      <c r="B4085">
        <v>0.16500000000000001</v>
      </c>
      <c r="C4085">
        <v>5.0000000000000001E-3</v>
      </c>
      <c r="D4085">
        <v>5.0000000000000001E-3</v>
      </c>
      <c r="E4085">
        <v>3.5000000000000003E-2</v>
      </c>
      <c r="F4085">
        <v>0</v>
      </c>
      <c r="G4085">
        <v>0.05</v>
      </c>
      <c r="H4085">
        <v>0.12</v>
      </c>
      <c r="I4085">
        <v>0.38</v>
      </c>
      <c r="J4085">
        <v>0.03</v>
      </c>
      <c r="K4085">
        <v>0.53521126799999996</v>
      </c>
      <c r="L4085">
        <v>0.56564329800000002</v>
      </c>
      <c r="M4085">
        <v>3.0092790000000001E-2</v>
      </c>
      <c r="N4085">
        <v>0.164839717</v>
      </c>
      <c r="O4085">
        <v>0.19999619099999999</v>
      </c>
      <c r="P4085">
        <v>0.63516409200000001</v>
      </c>
      <c r="Q4085">
        <v>5.9344280000000003E-3</v>
      </c>
      <c r="R4085">
        <v>0.14333890699999999</v>
      </c>
      <c r="S4085">
        <v>0.196175512</v>
      </c>
      <c r="T4085">
        <v>0.66048558099999999</v>
      </c>
      <c r="U4085">
        <v>0.25</v>
      </c>
      <c r="V4085">
        <v>1.2352941180000001</v>
      </c>
      <c r="W4085">
        <f>COUNTIF(Table1[[#This Row],[Al2O3]:[TiO2]],0)</f>
        <v>1</v>
      </c>
      <c r="X4085">
        <f>Table1[[#This Row],[K2O]]+Table1[[#This Row],[Li2O]]+Table1[[#This Row],[Na2O]]</f>
        <v>0.16999999999999998</v>
      </c>
      <c r="Y4085">
        <f>Table1[[#This Row],[B2O3]]+Table1[[#This Row],[K2O]]+Table1[[#This Row],[Li2O]]+Table1[[#This Row],[Na2O]]</f>
        <v>0.33500000000000002</v>
      </c>
      <c r="Z4085" s="2">
        <f>Table1[[#This Row],[B2O3]]+Table1[[#This Row],[CaO]]+Table1[[#This Row],[K2O]]+Table1[[#This Row],[Li2O]]+Table1[[#This Row],[Na2O]]</f>
        <v>0.34</v>
      </c>
      <c r="AA4085" s="2">
        <f>Table1[[#This Row],[A+B+AE]]-Table1[[#This Row],[Al2O3]]-Table1[[#This Row],[SiO2]]</f>
        <v>-0.24999999999999997</v>
      </c>
      <c r="AB4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467.88850000000002</v>
      </c>
    </row>
    <row r="4086" spans="1:28" hidden="1" x14ac:dyDescent="0.25">
      <c r="A4086">
        <v>0.215</v>
      </c>
      <c r="B4086">
        <v>0.19500000000000001</v>
      </c>
      <c r="C4086">
        <v>1.4999999999999999E-2</v>
      </c>
      <c r="D4086">
        <v>5.0000000000000001E-3</v>
      </c>
      <c r="E4086">
        <v>0.04</v>
      </c>
      <c r="F4086">
        <v>0</v>
      </c>
      <c r="G4086">
        <v>0.05</v>
      </c>
      <c r="H4086">
        <v>0.13</v>
      </c>
      <c r="I4086">
        <v>0.3</v>
      </c>
      <c r="J4086">
        <v>0.05</v>
      </c>
      <c r="K4086">
        <v>0.46511627999999999</v>
      </c>
      <c r="L4086">
        <v>0.57796809000000005</v>
      </c>
      <c r="M4086">
        <v>1.02907E-2</v>
      </c>
      <c r="N4086">
        <v>0.17895045000000001</v>
      </c>
      <c r="O4086">
        <v>0.2066791</v>
      </c>
      <c r="P4086">
        <v>0.61437045000000001</v>
      </c>
      <c r="Q4086">
        <v>-1.013417E-2</v>
      </c>
      <c r="R4086">
        <v>0.15472897999999999</v>
      </c>
      <c r="S4086">
        <v>0.20159210999999999</v>
      </c>
      <c r="T4086">
        <v>0.64367892000000004</v>
      </c>
      <c r="U4086">
        <v>0.255</v>
      </c>
      <c r="V4086">
        <v>1.1944444400000001</v>
      </c>
      <c r="W4086">
        <f>COUNTIF(Table1[[#This Row],[Al2O3]:[TiO2]],0)</f>
        <v>1</v>
      </c>
      <c r="X4086">
        <f>Table1[[#This Row],[K2O]]+Table1[[#This Row],[Li2O]]+Table1[[#This Row],[Na2O]]</f>
        <v>0.18</v>
      </c>
      <c r="Y4086">
        <f>Table1[[#This Row],[B2O3]]+Table1[[#This Row],[K2O]]+Table1[[#This Row],[Li2O]]+Table1[[#This Row],[Na2O]]</f>
        <v>0.375</v>
      </c>
      <c r="Z4086" s="2">
        <f>Table1[[#This Row],[B2O3]]+Table1[[#This Row],[CaO]]+Table1[[#This Row],[K2O]]+Table1[[#This Row],[Li2O]]+Table1[[#This Row],[Na2O]]</f>
        <v>0.39</v>
      </c>
      <c r="AA4086" s="2">
        <f>Table1[[#This Row],[A+B+AE]]-Table1[[#This Row],[Al2O3]]-Table1[[#This Row],[SiO2]]</f>
        <v>-0.12499999999999997</v>
      </c>
      <c r="AB4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453.16849999999988</v>
      </c>
    </row>
    <row r="4087" spans="1:28" hidden="1" x14ac:dyDescent="0.25">
      <c r="A4087">
        <v>0.21</v>
      </c>
      <c r="B4087">
        <v>0.13</v>
      </c>
      <c r="C4087">
        <v>0.03</v>
      </c>
      <c r="D4087">
        <v>0</v>
      </c>
      <c r="E4087">
        <v>0.03</v>
      </c>
      <c r="F4087">
        <v>2.5000000000000001E-3</v>
      </c>
      <c r="G4087">
        <v>4.4999999999999998E-2</v>
      </c>
      <c r="H4087">
        <v>0.125</v>
      </c>
      <c r="I4087">
        <v>0.41499999999999998</v>
      </c>
      <c r="J4087">
        <v>1.2500000000000001E-2</v>
      </c>
      <c r="K4087">
        <v>0.55333333299999998</v>
      </c>
      <c r="L4087">
        <v>0.57106752199999999</v>
      </c>
      <c r="M4087">
        <v>1.5811519E-2</v>
      </c>
      <c r="N4087">
        <v>0.17583886100000001</v>
      </c>
      <c r="O4087">
        <v>0.203360287</v>
      </c>
      <c r="P4087">
        <v>0.62080085200000001</v>
      </c>
      <c r="Q4087">
        <v>-7.9116559999999996E-3</v>
      </c>
      <c r="R4087">
        <v>0.15274264800000001</v>
      </c>
      <c r="S4087">
        <v>0.20157710100000001</v>
      </c>
      <c r="T4087">
        <v>0.64568025100000004</v>
      </c>
      <c r="U4087">
        <v>0.26500000000000001</v>
      </c>
      <c r="V4087">
        <v>1.2352941180000001</v>
      </c>
      <c r="W4087">
        <f>COUNTIF(Table1[[#This Row],[Al2O3]:[TiO2]],0)</f>
        <v>1</v>
      </c>
      <c r="X4087">
        <f>Table1[[#This Row],[K2O]]+Table1[[#This Row],[Li2O]]+Table1[[#This Row],[Na2O]]</f>
        <v>0.17249999999999999</v>
      </c>
      <c r="Y4087">
        <f>Table1[[#This Row],[B2O3]]+Table1[[#This Row],[K2O]]+Table1[[#This Row],[Li2O]]+Table1[[#This Row],[Na2O]]</f>
        <v>0.30249999999999999</v>
      </c>
      <c r="Z4087" s="2">
        <f>Table1[[#This Row],[B2O3]]+Table1[[#This Row],[CaO]]+Table1[[#This Row],[K2O]]+Table1[[#This Row],[Li2O]]+Table1[[#This Row],[Na2O]]</f>
        <v>0.33250000000000002</v>
      </c>
      <c r="AA4087" s="2">
        <f>Table1[[#This Row],[A+B+AE]]-Table1[[#This Row],[Al2O3]]-Table1[[#This Row],[SiO2]]</f>
        <v>-0.29249999999999998</v>
      </c>
      <c r="AB4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477.49450000000002</v>
      </c>
    </row>
    <row r="4088" spans="1:28" hidden="1" x14ac:dyDescent="0.25">
      <c r="A4088">
        <v>0.2</v>
      </c>
      <c r="B4088">
        <v>0.16</v>
      </c>
      <c r="C4088">
        <v>0.02</v>
      </c>
      <c r="D4088">
        <v>0</v>
      </c>
      <c r="E4088">
        <v>2.5000000000000001E-2</v>
      </c>
      <c r="F4088">
        <v>7.4999999999999997E-3</v>
      </c>
      <c r="G4088">
        <v>0.05</v>
      </c>
      <c r="H4088">
        <v>0.12</v>
      </c>
      <c r="I4088">
        <v>0.375</v>
      </c>
      <c r="J4088">
        <v>4.2500000000000003E-2</v>
      </c>
      <c r="K4088">
        <v>0.53956834499999995</v>
      </c>
      <c r="L4088">
        <v>0.57387254399999998</v>
      </c>
      <c r="M4088">
        <v>2.3442562E-2</v>
      </c>
      <c r="N4088">
        <v>0.174700514</v>
      </c>
      <c r="O4088">
        <v>0.19345072599999999</v>
      </c>
      <c r="P4088">
        <v>0.63184876000000001</v>
      </c>
      <c r="Q4088">
        <v>3.277374E-3</v>
      </c>
      <c r="R4088">
        <v>0.148683595</v>
      </c>
      <c r="S4088">
        <v>0.19085244200000001</v>
      </c>
      <c r="T4088">
        <v>0.66046396200000002</v>
      </c>
      <c r="U4088">
        <v>0.26</v>
      </c>
      <c r="V4088">
        <v>1.1764705879999999</v>
      </c>
      <c r="W4088">
        <f>COUNTIF(Table1[[#This Row],[Al2O3]:[TiO2]],0)</f>
        <v>1</v>
      </c>
      <c r="X4088">
        <f>Table1[[#This Row],[K2O]]+Table1[[#This Row],[Li2O]]+Table1[[#This Row],[Na2O]]</f>
        <v>0.17749999999999999</v>
      </c>
      <c r="Y4088">
        <f>Table1[[#This Row],[B2O3]]+Table1[[#This Row],[K2O]]+Table1[[#This Row],[Li2O]]+Table1[[#This Row],[Na2O]]</f>
        <v>0.33750000000000002</v>
      </c>
      <c r="Z4088" s="2">
        <f>Table1[[#This Row],[B2O3]]+Table1[[#This Row],[CaO]]+Table1[[#This Row],[K2O]]+Table1[[#This Row],[Li2O]]+Table1[[#This Row],[Na2O]]</f>
        <v>0.35749999999999998</v>
      </c>
      <c r="AA4088" s="2">
        <f>Table1[[#This Row],[A+B+AE]]-Table1[[#This Row],[Al2O3]]-Table1[[#This Row],[SiO2]]</f>
        <v>-0.21750000000000003</v>
      </c>
      <c r="AB4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464.07150000000001</v>
      </c>
    </row>
    <row r="4089" spans="1:28" hidden="1" x14ac:dyDescent="0.25">
      <c r="A4089">
        <v>0.185</v>
      </c>
      <c r="B4089">
        <v>0.115</v>
      </c>
      <c r="C4089">
        <v>2.5000000000000001E-2</v>
      </c>
      <c r="D4089">
        <v>0</v>
      </c>
      <c r="E4089">
        <v>0.05</v>
      </c>
      <c r="F4089">
        <v>2.5000000000000001E-3</v>
      </c>
      <c r="G4089">
        <v>5.5E-2</v>
      </c>
      <c r="H4089">
        <v>0.11</v>
      </c>
      <c r="I4089">
        <v>0.44</v>
      </c>
      <c r="J4089">
        <v>1.7500000000000002E-2</v>
      </c>
      <c r="K4089">
        <v>0.59863945600000001</v>
      </c>
      <c r="L4089">
        <v>0.57289539700000003</v>
      </c>
      <c r="M4089">
        <v>2.8492624000000001E-2</v>
      </c>
      <c r="N4089">
        <v>0.17529539999999999</v>
      </c>
      <c r="O4089">
        <v>0.18493712100000001</v>
      </c>
      <c r="P4089">
        <v>0.63976747899999997</v>
      </c>
      <c r="Q4089">
        <v>6.5311930000000002E-3</v>
      </c>
      <c r="R4089">
        <v>0.14944729500000001</v>
      </c>
      <c r="S4089">
        <v>0.18448436600000001</v>
      </c>
      <c r="T4089">
        <v>0.66606833899999995</v>
      </c>
      <c r="U4089">
        <v>0.255</v>
      </c>
      <c r="V4089">
        <v>1.1212121209999999</v>
      </c>
      <c r="W4089">
        <f>COUNTIF(Table1[[#This Row],[Al2O3]:[TiO2]],0)</f>
        <v>1</v>
      </c>
      <c r="X4089">
        <f>Table1[[#This Row],[K2O]]+Table1[[#This Row],[Li2O]]+Table1[[#This Row],[Na2O]]</f>
        <v>0.16750000000000001</v>
      </c>
      <c r="Y4089">
        <f>Table1[[#This Row],[B2O3]]+Table1[[#This Row],[K2O]]+Table1[[#This Row],[Li2O]]+Table1[[#This Row],[Na2O]]</f>
        <v>0.28250000000000003</v>
      </c>
      <c r="Z4089" s="2">
        <f>Table1[[#This Row],[B2O3]]+Table1[[#This Row],[CaO]]+Table1[[#This Row],[K2O]]+Table1[[#This Row],[Li2O]]+Table1[[#This Row],[Na2O]]</f>
        <v>0.3075</v>
      </c>
      <c r="AA4089" s="2">
        <f>Table1[[#This Row],[A+B+AE]]-Table1[[#This Row],[Al2O3]]-Table1[[#This Row],[SiO2]]</f>
        <v>-0.3175</v>
      </c>
      <c r="AB4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468.90000000000009</v>
      </c>
    </row>
    <row r="4090" spans="1:28" hidden="1" x14ac:dyDescent="0.25">
      <c r="A4090">
        <v>0.25</v>
      </c>
      <c r="B4090">
        <v>0.17</v>
      </c>
      <c r="C4090">
        <v>0.01</v>
      </c>
      <c r="D4090">
        <v>5.0000000000000001E-3</v>
      </c>
      <c r="E4090">
        <v>0.03</v>
      </c>
      <c r="F4090">
        <v>5.0000000000000001E-3</v>
      </c>
      <c r="G4090">
        <v>0</v>
      </c>
      <c r="H4090">
        <v>0.15</v>
      </c>
      <c r="I4090">
        <v>0.36499999999999999</v>
      </c>
      <c r="J4090">
        <v>1.4999999999999999E-2</v>
      </c>
      <c r="K4090">
        <v>0.47712418299999998</v>
      </c>
      <c r="L4090">
        <v>0.55882512600000001</v>
      </c>
      <c r="M4090">
        <v>3.4078351999999999E-2</v>
      </c>
      <c r="N4090">
        <v>0.14546990100000001</v>
      </c>
      <c r="O4090">
        <v>0.23459860199999999</v>
      </c>
      <c r="P4090">
        <v>0.61993149700000005</v>
      </c>
      <c r="Q4090">
        <v>-3.9915139999999998E-3</v>
      </c>
      <c r="R4090">
        <v>0.137360447</v>
      </c>
      <c r="S4090">
        <v>0.22654777400000001</v>
      </c>
      <c r="T4090">
        <v>0.63609177900000002</v>
      </c>
      <c r="U4090">
        <v>0.255</v>
      </c>
      <c r="V4090">
        <v>1.6666666670000001</v>
      </c>
      <c r="W4090">
        <f>COUNTIF(Table1[[#This Row],[Al2O3]:[TiO2]],0)</f>
        <v>1</v>
      </c>
      <c r="X4090">
        <f>Table1[[#This Row],[K2O]]+Table1[[#This Row],[Li2O]]+Table1[[#This Row],[Na2O]]</f>
        <v>0.155</v>
      </c>
      <c r="Y4090">
        <f>Table1[[#This Row],[B2O3]]+Table1[[#This Row],[K2O]]+Table1[[#This Row],[Li2O]]+Table1[[#This Row],[Na2O]]</f>
        <v>0.32500000000000001</v>
      </c>
      <c r="Z4090" s="2">
        <f>Table1[[#This Row],[B2O3]]+Table1[[#This Row],[CaO]]+Table1[[#This Row],[K2O]]+Table1[[#This Row],[Li2O]]+Table1[[#This Row],[Na2O]]</f>
        <v>0.33500000000000002</v>
      </c>
      <c r="AA4090" s="2">
        <f>Table1[[#This Row],[A+B+AE]]-Table1[[#This Row],[Al2O3]]-Table1[[#This Row],[SiO2]]</f>
        <v>-0.27999999999999997</v>
      </c>
      <c r="AB4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520.90750000000003</v>
      </c>
    </row>
    <row r="4091" spans="1:28" hidden="1" x14ac:dyDescent="0.25">
      <c r="A4091">
        <v>0.21</v>
      </c>
      <c r="B4091">
        <v>0.14000000000000001</v>
      </c>
      <c r="C4091">
        <v>0.04</v>
      </c>
      <c r="D4091">
        <v>0</v>
      </c>
      <c r="E4091">
        <v>2.5000000000000001E-2</v>
      </c>
      <c r="F4091">
        <v>5.0000000000000001E-3</v>
      </c>
      <c r="G4091">
        <v>2.5000000000000001E-2</v>
      </c>
      <c r="H4091">
        <v>0.125</v>
      </c>
      <c r="I4091">
        <v>0.38500000000000001</v>
      </c>
      <c r="J4091">
        <v>4.4999999999999998E-2</v>
      </c>
      <c r="K4091">
        <v>0.53472222199999997</v>
      </c>
      <c r="L4091">
        <v>0.57729266300000004</v>
      </c>
      <c r="M4091">
        <v>2.4953560999999999E-2</v>
      </c>
      <c r="N4091">
        <v>0.16443523199999999</v>
      </c>
      <c r="O4091">
        <v>0.20927486300000001</v>
      </c>
      <c r="P4091">
        <v>0.62628990500000004</v>
      </c>
      <c r="Q4091">
        <v>-1.403832E-3</v>
      </c>
      <c r="R4091">
        <v>0.144732263</v>
      </c>
      <c r="S4091">
        <v>0.205857125</v>
      </c>
      <c r="T4091">
        <v>0.64941061099999997</v>
      </c>
      <c r="U4091">
        <v>0.27</v>
      </c>
      <c r="V4091">
        <v>1.4</v>
      </c>
      <c r="W4091">
        <f>COUNTIF(Table1[[#This Row],[Al2O3]:[TiO2]],0)</f>
        <v>1</v>
      </c>
      <c r="X4091">
        <f>Table1[[#This Row],[K2O]]+Table1[[#This Row],[Li2O]]+Table1[[#This Row],[Na2O]]</f>
        <v>0.155</v>
      </c>
      <c r="Y4091">
        <f>Table1[[#This Row],[B2O3]]+Table1[[#This Row],[K2O]]+Table1[[#This Row],[Li2O]]+Table1[[#This Row],[Na2O]]</f>
        <v>0.29500000000000004</v>
      </c>
      <c r="Z4091" s="2">
        <f>Table1[[#This Row],[B2O3]]+Table1[[#This Row],[CaO]]+Table1[[#This Row],[K2O]]+Table1[[#This Row],[Li2O]]+Table1[[#This Row],[Na2O]]</f>
        <v>0.33500000000000002</v>
      </c>
      <c r="AA4091" s="2">
        <f>Table1[[#This Row],[A+B+AE]]-Table1[[#This Row],[Al2O3]]-Table1[[#This Row],[SiO2]]</f>
        <v>-0.26</v>
      </c>
      <c r="AB4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492.35850000000005</v>
      </c>
    </row>
    <row r="4092" spans="1:28" hidden="1" x14ac:dyDescent="0.25">
      <c r="A4092">
        <v>0.245</v>
      </c>
      <c r="B4092">
        <v>0.16</v>
      </c>
      <c r="C4092">
        <v>3.5000000000000003E-2</v>
      </c>
      <c r="D4092">
        <v>2.5000000000000001E-3</v>
      </c>
      <c r="E4092">
        <v>4.4999999999999998E-2</v>
      </c>
      <c r="F4092">
        <v>7.4999999999999997E-3</v>
      </c>
      <c r="G4092">
        <v>0</v>
      </c>
      <c r="H4092">
        <v>0.15</v>
      </c>
      <c r="I4092">
        <v>0.34499999999999997</v>
      </c>
      <c r="J4092">
        <v>0.01</v>
      </c>
      <c r="K4092">
        <v>0.46621622000000001</v>
      </c>
      <c r="L4092">
        <v>0.57029216999999999</v>
      </c>
      <c r="M4092">
        <v>1.6408059999999999E-2</v>
      </c>
      <c r="N4092">
        <v>0.15860879</v>
      </c>
      <c r="O4092">
        <v>0.23742381000000001</v>
      </c>
      <c r="P4092">
        <v>0.60396740000000004</v>
      </c>
      <c r="Q4092">
        <v>-1.699722E-2</v>
      </c>
      <c r="R4092">
        <v>0.14636051</v>
      </c>
      <c r="S4092">
        <v>0.23055569000000001</v>
      </c>
      <c r="T4092">
        <v>0.62308379999999997</v>
      </c>
      <c r="U4092">
        <v>0.255</v>
      </c>
      <c r="V4092">
        <v>1.6333333299999999</v>
      </c>
      <c r="W4092">
        <f>COUNTIF(Table1[[#This Row],[Al2O3]:[TiO2]],0)</f>
        <v>1</v>
      </c>
      <c r="X4092">
        <f>Table1[[#This Row],[K2O]]+Table1[[#This Row],[Li2O]]+Table1[[#This Row],[Na2O]]</f>
        <v>0.1575</v>
      </c>
      <c r="Y4092">
        <f>Table1[[#This Row],[B2O3]]+Table1[[#This Row],[K2O]]+Table1[[#This Row],[Li2O]]+Table1[[#This Row],[Na2O]]</f>
        <v>0.3175</v>
      </c>
      <c r="Z4092" s="2">
        <f>Table1[[#This Row],[B2O3]]+Table1[[#This Row],[CaO]]+Table1[[#This Row],[K2O]]+Table1[[#This Row],[Li2O]]+Table1[[#This Row],[Na2O]]</f>
        <v>0.35250000000000004</v>
      </c>
      <c r="AA4092" s="2">
        <f>Table1[[#This Row],[A+B+AE]]-Table1[[#This Row],[Al2O3]]-Table1[[#This Row],[SiO2]]</f>
        <v>-0.23749999999999993</v>
      </c>
      <c r="AB4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516.89399999999989</v>
      </c>
    </row>
    <row r="4093" spans="1:28" hidden="1" x14ac:dyDescent="0.25">
      <c r="A4093">
        <v>0.25</v>
      </c>
      <c r="B4093">
        <v>0.18</v>
      </c>
      <c r="C4093">
        <v>0.01</v>
      </c>
      <c r="D4093">
        <v>5.0000000000000001E-3</v>
      </c>
      <c r="E4093">
        <v>4.4999999999999998E-2</v>
      </c>
      <c r="F4093">
        <v>0</v>
      </c>
      <c r="G4093">
        <v>3.5000000000000003E-2</v>
      </c>
      <c r="H4093">
        <v>0.155</v>
      </c>
      <c r="I4093">
        <v>0.315</v>
      </c>
      <c r="J4093">
        <v>5.0000000000000001E-3</v>
      </c>
      <c r="K4093">
        <v>0.4375</v>
      </c>
      <c r="L4093">
        <v>0.57113387199999999</v>
      </c>
      <c r="M4093">
        <v>-8.1017859999999997E-3</v>
      </c>
      <c r="N4093">
        <v>0.18108517700000001</v>
      </c>
      <c r="O4093">
        <v>0.23317089099999999</v>
      </c>
      <c r="P4093">
        <v>0.58574393199999997</v>
      </c>
      <c r="Q4093">
        <v>-3.4663662999999997E-2</v>
      </c>
      <c r="R4093">
        <v>0.16294570899999999</v>
      </c>
      <c r="S4093">
        <v>0.22702609400000001</v>
      </c>
      <c r="T4093">
        <v>0.61002819699999999</v>
      </c>
      <c r="U4093">
        <v>0.27</v>
      </c>
      <c r="V4093">
        <v>1.315789474</v>
      </c>
      <c r="W4093">
        <f>COUNTIF(Table1[[#This Row],[Al2O3]:[TiO2]],0)</f>
        <v>1</v>
      </c>
      <c r="X4093">
        <f>Table1[[#This Row],[K2O]]+Table1[[#This Row],[Li2O]]+Table1[[#This Row],[Na2O]]</f>
        <v>0.19</v>
      </c>
      <c r="Y4093">
        <f>Table1[[#This Row],[B2O3]]+Table1[[#This Row],[K2O]]+Table1[[#This Row],[Li2O]]+Table1[[#This Row],[Na2O]]</f>
        <v>0.37</v>
      </c>
      <c r="Z4093" s="2">
        <f>Table1[[#This Row],[B2O3]]+Table1[[#This Row],[CaO]]+Table1[[#This Row],[K2O]]+Table1[[#This Row],[Li2O]]+Table1[[#This Row],[Na2O]]</f>
        <v>0.38</v>
      </c>
      <c r="AA4093" s="2">
        <f>Table1[[#This Row],[A+B+AE]]-Table1[[#This Row],[Al2O3]]-Table1[[#This Row],[SiO2]]</f>
        <v>-0.185</v>
      </c>
      <c r="AB4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473.59050000000002</v>
      </c>
    </row>
    <row r="4094" spans="1:28" hidden="1" x14ac:dyDescent="0.25">
      <c r="A4094">
        <v>0.185</v>
      </c>
      <c r="B4094">
        <v>0.125</v>
      </c>
      <c r="C4094">
        <v>2.5000000000000001E-2</v>
      </c>
      <c r="D4094">
        <v>0</v>
      </c>
      <c r="E4094">
        <v>3.5000000000000003E-2</v>
      </c>
      <c r="F4094">
        <v>5.0000000000000001E-3</v>
      </c>
      <c r="G4094">
        <v>0.05</v>
      </c>
      <c r="H4094">
        <v>0.105</v>
      </c>
      <c r="I4094">
        <v>0.44</v>
      </c>
      <c r="J4094">
        <v>0.03</v>
      </c>
      <c r="K4094">
        <v>0.60273973000000003</v>
      </c>
      <c r="L4094">
        <v>0.56960770000000005</v>
      </c>
      <c r="M4094">
        <v>4.0704869999999997E-2</v>
      </c>
      <c r="N4094">
        <v>0.16476625</v>
      </c>
      <c r="O4094">
        <v>0.18343166</v>
      </c>
      <c r="P4094">
        <v>0.65180209</v>
      </c>
      <c r="Q4094">
        <v>1.8626319999999998E-2</v>
      </c>
      <c r="R4094">
        <v>0.13959679</v>
      </c>
      <c r="S4094">
        <v>0.18238281000000001</v>
      </c>
      <c r="T4094">
        <v>0.67802041000000002</v>
      </c>
      <c r="U4094">
        <v>0.25</v>
      </c>
      <c r="V4094">
        <v>1.1935483899999999</v>
      </c>
      <c r="W4094">
        <f>COUNTIF(Table1[[#This Row],[Al2O3]:[TiO2]],0)</f>
        <v>1</v>
      </c>
      <c r="X4094">
        <f>Table1[[#This Row],[K2O]]+Table1[[#This Row],[Li2O]]+Table1[[#This Row],[Na2O]]</f>
        <v>0.16</v>
      </c>
      <c r="Y4094">
        <f>Table1[[#This Row],[B2O3]]+Table1[[#This Row],[K2O]]+Table1[[#This Row],[Li2O]]+Table1[[#This Row],[Na2O]]</f>
        <v>0.28499999999999998</v>
      </c>
      <c r="Z4094" s="2">
        <f>Table1[[#This Row],[B2O3]]+Table1[[#This Row],[CaO]]+Table1[[#This Row],[K2O]]+Table1[[#This Row],[Li2O]]+Table1[[#This Row],[Na2O]]</f>
        <v>0.31</v>
      </c>
      <c r="AA4094" s="2">
        <f>Table1[[#This Row],[A+B+AE]]-Table1[[#This Row],[Al2O3]]-Table1[[#This Row],[SiO2]]</f>
        <v>-0.315</v>
      </c>
      <c r="AB4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475.49699999999996</v>
      </c>
    </row>
    <row r="4095" spans="1:28" hidden="1" x14ac:dyDescent="0.25">
      <c r="A4095">
        <v>0.2</v>
      </c>
      <c r="B4095">
        <v>0.11</v>
      </c>
      <c r="C4095">
        <v>3.5000000000000003E-2</v>
      </c>
      <c r="D4095">
        <v>5.0000000000000001E-3</v>
      </c>
      <c r="E4095">
        <v>4.4999999999999998E-2</v>
      </c>
      <c r="F4095">
        <v>0</v>
      </c>
      <c r="G4095">
        <v>4.4999999999999998E-2</v>
      </c>
      <c r="H4095">
        <v>0.115</v>
      </c>
      <c r="I4095">
        <v>0.44</v>
      </c>
      <c r="J4095">
        <v>5.0000000000000001E-3</v>
      </c>
      <c r="K4095">
        <v>0.58278145699999995</v>
      </c>
      <c r="L4095">
        <v>0.57156362500000002</v>
      </c>
      <c r="M4095">
        <v>2.3083043000000001E-2</v>
      </c>
      <c r="N4095">
        <v>0.17155157800000001</v>
      </c>
      <c r="O4095">
        <v>0.19931634500000001</v>
      </c>
      <c r="P4095">
        <v>0.62913207699999996</v>
      </c>
      <c r="Q4095">
        <v>-1.4957130000000001E-3</v>
      </c>
      <c r="R4095">
        <v>0.14873478900000001</v>
      </c>
      <c r="S4095">
        <v>0.19842549400000001</v>
      </c>
      <c r="T4095">
        <v>0.65283971699999999</v>
      </c>
      <c r="U4095">
        <v>0.26</v>
      </c>
      <c r="V4095">
        <v>1.25</v>
      </c>
      <c r="W4095">
        <f>COUNTIF(Table1[[#This Row],[Al2O3]:[TiO2]],0)</f>
        <v>1</v>
      </c>
      <c r="X4095">
        <f>Table1[[#This Row],[K2O]]+Table1[[#This Row],[Li2O]]+Table1[[#This Row],[Na2O]]</f>
        <v>0.16</v>
      </c>
      <c r="Y4095">
        <f>Table1[[#This Row],[B2O3]]+Table1[[#This Row],[K2O]]+Table1[[#This Row],[Li2O]]+Table1[[#This Row],[Na2O]]</f>
        <v>0.27</v>
      </c>
      <c r="Z4095" s="2">
        <f>Table1[[#This Row],[B2O3]]+Table1[[#This Row],[CaO]]+Table1[[#This Row],[K2O]]+Table1[[#This Row],[Li2O]]+Table1[[#This Row],[Na2O]]</f>
        <v>0.30499999999999999</v>
      </c>
      <c r="AA4095" s="2">
        <f>Table1[[#This Row],[A+B+AE]]-Table1[[#This Row],[Al2O3]]-Table1[[#This Row],[SiO2]]</f>
        <v>-0.33500000000000002</v>
      </c>
      <c r="AB4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481.6155</v>
      </c>
    </row>
    <row r="4096" spans="1:28" hidden="1" x14ac:dyDescent="0.25">
      <c r="A4096">
        <v>0.245</v>
      </c>
      <c r="B4096">
        <v>0.15</v>
      </c>
      <c r="C4096">
        <v>0.04</v>
      </c>
      <c r="D4096">
        <v>0</v>
      </c>
      <c r="E4096">
        <v>3.5000000000000003E-2</v>
      </c>
      <c r="F4096">
        <v>7.4999999999999997E-3</v>
      </c>
      <c r="G4096">
        <v>0.01</v>
      </c>
      <c r="H4096">
        <v>0.14000000000000001</v>
      </c>
      <c r="I4096">
        <v>0.36</v>
      </c>
      <c r="J4096">
        <v>1.2500000000000001E-2</v>
      </c>
      <c r="K4096">
        <v>0.48322147999999998</v>
      </c>
      <c r="L4096">
        <v>0.57150519</v>
      </c>
      <c r="M4096">
        <v>1.4052540000000001E-2</v>
      </c>
      <c r="N4096">
        <v>0.1604815</v>
      </c>
      <c r="O4096">
        <v>0.23754927000000001</v>
      </c>
      <c r="P4096">
        <v>0.60196923000000002</v>
      </c>
      <c r="Q4096">
        <v>-1.6031119999999999E-2</v>
      </c>
      <c r="R4096">
        <v>0.14486092</v>
      </c>
      <c r="S4096">
        <v>0.23219446999999999</v>
      </c>
      <c r="T4096">
        <v>0.62294461000000001</v>
      </c>
      <c r="U4096">
        <v>0.26500000000000001</v>
      </c>
      <c r="V4096">
        <v>1.6333333299999999</v>
      </c>
      <c r="W4096">
        <f>COUNTIF(Table1[[#This Row],[Al2O3]:[TiO2]],0)</f>
        <v>1</v>
      </c>
      <c r="X4096">
        <f>Table1[[#This Row],[K2O]]+Table1[[#This Row],[Li2O]]+Table1[[#This Row],[Na2O]]</f>
        <v>0.15750000000000003</v>
      </c>
      <c r="Y4096">
        <f>Table1[[#This Row],[B2O3]]+Table1[[#This Row],[K2O]]+Table1[[#This Row],[Li2O]]+Table1[[#This Row],[Na2O]]</f>
        <v>0.3075</v>
      </c>
      <c r="Z4096" s="2">
        <f>Table1[[#This Row],[B2O3]]+Table1[[#This Row],[CaO]]+Table1[[#This Row],[K2O]]+Table1[[#This Row],[Li2O]]+Table1[[#This Row],[Na2O]]</f>
        <v>0.34750000000000003</v>
      </c>
      <c r="AA4096" s="2">
        <f>Table1[[#This Row],[A+B+AE]]-Table1[[#This Row],[Al2O3]]-Table1[[#This Row],[SiO2]]</f>
        <v>-0.25749999999999995</v>
      </c>
      <c r="AB4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509.72300000000007</v>
      </c>
    </row>
    <row r="4097" spans="1:28" hidden="1" x14ac:dyDescent="0.25">
      <c r="A4097">
        <v>0.25</v>
      </c>
      <c r="B4097">
        <v>0.18</v>
      </c>
      <c r="C4097">
        <v>0</v>
      </c>
      <c r="D4097">
        <v>2.5000000000000001E-3</v>
      </c>
      <c r="E4097">
        <v>0.04</v>
      </c>
      <c r="F4097">
        <v>0.01</v>
      </c>
      <c r="G4097">
        <v>0.02</v>
      </c>
      <c r="H4097">
        <v>0.14499999999999999</v>
      </c>
      <c r="I4097">
        <v>0.34</v>
      </c>
      <c r="J4097">
        <v>1.2500000000000001E-2</v>
      </c>
      <c r="K4097">
        <v>0.46258503000000001</v>
      </c>
      <c r="L4097">
        <v>0.56253430999999998</v>
      </c>
      <c r="M4097">
        <v>1.9297749999999999E-2</v>
      </c>
      <c r="N4097">
        <v>0.15805470999999999</v>
      </c>
      <c r="O4097">
        <v>0.23309154000000001</v>
      </c>
      <c r="P4097">
        <v>0.60885374999999997</v>
      </c>
      <c r="Q4097">
        <v>-1.0773990000000001E-2</v>
      </c>
      <c r="R4097">
        <v>0.14306403000000001</v>
      </c>
      <c r="S4097">
        <v>0.22628119999999999</v>
      </c>
      <c r="T4097">
        <v>0.63065477000000003</v>
      </c>
      <c r="U4097">
        <v>0.26</v>
      </c>
      <c r="V4097">
        <v>1.5151515200000001</v>
      </c>
      <c r="W4097">
        <f>COUNTIF(Table1[[#This Row],[Al2O3]:[TiO2]],0)</f>
        <v>1</v>
      </c>
      <c r="X4097">
        <f>Table1[[#This Row],[K2O]]+Table1[[#This Row],[Li2O]]+Table1[[#This Row],[Na2O]]</f>
        <v>0.17499999999999999</v>
      </c>
      <c r="Y4097">
        <f>Table1[[#This Row],[B2O3]]+Table1[[#This Row],[K2O]]+Table1[[#This Row],[Li2O]]+Table1[[#This Row],[Na2O]]</f>
        <v>0.35499999999999998</v>
      </c>
      <c r="Z4097" s="2">
        <f>Table1[[#This Row],[B2O3]]+Table1[[#This Row],[CaO]]+Table1[[#This Row],[K2O]]+Table1[[#This Row],[Li2O]]+Table1[[#This Row],[Na2O]]</f>
        <v>0.35499999999999998</v>
      </c>
      <c r="AA4097" s="2">
        <f>Table1[[#This Row],[A+B+AE]]-Table1[[#This Row],[Al2O3]]-Table1[[#This Row],[SiO2]]</f>
        <v>-0.23500000000000004</v>
      </c>
      <c r="AB4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495.67050000000006</v>
      </c>
    </row>
    <row r="4098" spans="1:28" hidden="1" x14ac:dyDescent="0.25">
      <c r="A4098">
        <v>0.2</v>
      </c>
      <c r="B4098">
        <v>0.1</v>
      </c>
      <c r="C4098">
        <v>3.5000000000000003E-2</v>
      </c>
      <c r="D4098">
        <v>0</v>
      </c>
      <c r="E4098">
        <v>0.05</v>
      </c>
      <c r="F4098">
        <v>2.5000000000000001E-3</v>
      </c>
      <c r="G4098">
        <v>0.04</v>
      </c>
      <c r="H4098">
        <v>0.12</v>
      </c>
      <c r="I4098">
        <v>0.44500000000000001</v>
      </c>
      <c r="J4098">
        <v>7.4999999999999997E-3</v>
      </c>
      <c r="K4098">
        <v>0.58169934599999995</v>
      </c>
      <c r="L4098">
        <v>0.574799167</v>
      </c>
      <c r="M4098">
        <v>1.850398E-2</v>
      </c>
      <c r="N4098">
        <v>0.17437944899999999</v>
      </c>
      <c r="O4098">
        <v>0.20164136099999999</v>
      </c>
      <c r="P4098">
        <v>0.62397919099999999</v>
      </c>
      <c r="Q4098">
        <v>-7.2347219999999999E-3</v>
      </c>
      <c r="R4098">
        <v>0.15243503999999999</v>
      </c>
      <c r="S4098">
        <v>0.20103533200000001</v>
      </c>
      <c r="T4098">
        <v>0.64652962800000002</v>
      </c>
      <c r="U4098">
        <v>0.27</v>
      </c>
      <c r="V4098">
        <v>1.25</v>
      </c>
      <c r="W4098">
        <f>COUNTIF(Table1[[#This Row],[Al2O3]:[TiO2]],0)</f>
        <v>1</v>
      </c>
      <c r="X4098">
        <f>Table1[[#This Row],[K2O]]+Table1[[#This Row],[Li2O]]+Table1[[#This Row],[Na2O]]</f>
        <v>0.16250000000000001</v>
      </c>
      <c r="Y4098">
        <f>Table1[[#This Row],[B2O3]]+Table1[[#This Row],[K2O]]+Table1[[#This Row],[Li2O]]+Table1[[#This Row],[Na2O]]</f>
        <v>0.26250000000000001</v>
      </c>
      <c r="Z4098" s="2">
        <f>Table1[[#This Row],[B2O3]]+Table1[[#This Row],[CaO]]+Table1[[#This Row],[K2O]]+Table1[[#This Row],[Li2O]]+Table1[[#This Row],[Na2O]]</f>
        <v>0.29749999999999999</v>
      </c>
      <c r="AA4098" s="2">
        <f>Table1[[#This Row],[A+B+AE]]-Table1[[#This Row],[Al2O3]]-Table1[[#This Row],[SiO2]]</f>
        <v>-0.34750000000000003</v>
      </c>
      <c r="AB4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485.58900000000006</v>
      </c>
    </row>
    <row r="4099" spans="1:28" hidden="1" x14ac:dyDescent="0.25">
      <c r="A4099">
        <v>0.24</v>
      </c>
      <c r="B4099">
        <v>0.17499999999999999</v>
      </c>
      <c r="C4099">
        <v>1.4999999999999999E-2</v>
      </c>
      <c r="D4099">
        <v>2.5000000000000001E-3</v>
      </c>
      <c r="E4099">
        <v>3.5000000000000003E-2</v>
      </c>
      <c r="F4099">
        <v>0.01</v>
      </c>
      <c r="G4099">
        <v>0</v>
      </c>
      <c r="H4099">
        <v>0.14000000000000001</v>
      </c>
      <c r="I4099">
        <v>0.35</v>
      </c>
      <c r="J4099">
        <v>3.2500000000000001E-2</v>
      </c>
      <c r="K4099">
        <v>0.47945205499999999</v>
      </c>
      <c r="L4099">
        <v>0.56361191099999997</v>
      </c>
      <c r="M4099">
        <v>4.0056398999999999E-2</v>
      </c>
      <c r="N4099">
        <v>0.14240576099999999</v>
      </c>
      <c r="O4099">
        <v>0.230142976</v>
      </c>
      <c r="P4099">
        <v>0.62745126200000001</v>
      </c>
      <c r="Q4099">
        <v>4.7828209999999996E-3</v>
      </c>
      <c r="R4099">
        <v>0.13191934899999999</v>
      </c>
      <c r="S4099">
        <v>0.222382832</v>
      </c>
      <c r="T4099">
        <v>0.64569781900000001</v>
      </c>
      <c r="U4099">
        <v>0.25</v>
      </c>
      <c r="V4099">
        <v>1.7142857140000001</v>
      </c>
      <c r="W4099">
        <f>COUNTIF(Table1[[#This Row],[Al2O3]:[TiO2]],0)</f>
        <v>1</v>
      </c>
      <c r="X4099">
        <f>Table1[[#This Row],[K2O]]+Table1[[#This Row],[Li2O]]+Table1[[#This Row],[Na2O]]</f>
        <v>0.15000000000000002</v>
      </c>
      <c r="Y4099">
        <f>Table1[[#This Row],[B2O3]]+Table1[[#This Row],[K2O]]+Table1[[#This Row],[Li2O]]+Table1[[#This Row],[Na2O]]</f>
        <v>0.32500000000000001</v>
      </c>
      <c r="Z4099" s="2">
        <f>Table1[[#This Row],[B2O3]]+Table1[[#This Row],[CaO]]+Table1[[#This Row],[K2O]]+Table1[[#This Row],[Li2O]]+Table1[[#This Row],[Na2O]]</f>
        <v>0.34</v>
      </c>
      <c r="AA4099" s="2">
        <f>Table1[[#This Row],[A+B+AE]]-Table1[[#This Row],[Al2O3]]-Table1[[#This Row],[SiO2]]</f>
        <v>-0.24999999999999994</v>
      </c>
      <c r="AB4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518.07549999999992</v>
      </c>
    </row>
    <row r="4100" spans="1:28" hidden="1" x14ac:dyDescent="0.25">
      <c r="A4100">
        <v>0.23</v>
      </c>
      <c r="B4100">
        <v>0.125</v>
      </c>
      <c r="C4100">
        <v>2.5000000000000001E-2</v>
      </c>
      <c r="D4100">
        <v>0</v>
      </c>
      <c r="E4100">
        <v>0.02</v>
      </c>
      <c r="F4100">
        <v>2.5000000000000001E-3</v>
      </c>
      <c r="G4100">
        <v>0.01</v>
      </c>
      <c r="H4100">
        <v>0.14000000000000001</v>
      </c>
      <c r="I4100">
        <v>0.44</v>
      </c>
      <c r="J4100">
        <v>7.4999999999999997E-3</v>
      </c>
      <c r="K4100">
        <v>0.54320987700000001</v>
      </c>
      <c r="L4100">
        <v>0.560428696</v>
      </c>
      <c r="M4100">
        <v>3.3668205999999999E-2</v>
      </c>
      <c r="N4100">
        <v>0.15192075199999999</v>
      </c>
      <c r="O4100">
        <v>0.21981487799999999</v>
      </c>
      <c r="P4100">
        <v>0.62826437000000002</v>
      </c>
      <c r="Q4100">
        <v>-2.2521749999999999E-3</v>
      </c>
      <c r="R4100">
        <v>0.14086853999999999</v>
      </c>
      <c r="S4100">
        <v>0.21530943699999999</v>
      </c>
      <c r="T4100">
        <v>0.64382202300000002</v>
      </c>
      <c r="U4100">
        <v>0.26500000000000001</v>
      </c>
      <c r="V4100">
        <v>1.5333333330000001</v>
      </c>
      <c r="W4100">
        <f>COUNTIF(Table1[[#This Row],[Al2O3]:[TiO2]],0)</f>
        <v>1</v>
      </c>
      <c r="X4100">
        <f>Table1[[#This Row],[K2O]]+Table1[[#This Row],[Li2O]]+Table1[[#This Row],[Na2O]]</f>
        <v>0.15250000000000002</v>
      </c>
      <c r="Y4100">
        <f>Table1[[#This Row],[B2O3]]+Table1[[#This Row],[K2O]]+Table1[[#This Row],[Li2O]]+Table1[[#This Row],[Na2O]]</f>
        <v>0.27750000000000002</v>
      </c>
      <c r="Z4100" s="2">
        <f>Table1[[#This Row],[B2O3]]+Table1[[#This Row],[CaO]]+Table1[[#This Row],[K2O]]+Table1[[#This Row],[Li2O]]+Table1[[#This Row],[Na2O]]</f>
        <v>0.30249999999999999</v>
      </c>
      <c r="AA4100" s="2">
        <f>Table1[[#This Row],[A+B+AE]]-Table1[[#This Row],[Al2O3]]-Table1[[#This Row],[SiO2]]</f>
        <v>-0.36750000000000005</v>
      </c>
      <c r="AB4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520.10650000000021</v>
      </c>
    </row>
    <row r="4101" spans="1:28" hidden="1" x14ac:dyDescent="0.25">
      <c r="A4101">
        <v>0.23</v>
      </c>
      <c r="B4101">
        <v>0.14499999999999999</v>
      </c>
      <c r="C4101">
        <v>0.03</v>
      </c>
      <c r="D4101">
        <v>2.5000000000000001E-3</v>
      </c>
      <c r="E4101">
        <v>0.05</v>
      </c>
      <c r="F4101">
        <v>0</v>
      </c>
      <c r="G4101">
        <v>1.4999999999999999E-2</v>
      </c>
      <c r="H4101">
        <v>0.14000000000000001</v>
      </c>
      <c r="I4101">
        <v>0.38</v>
      </c>
      <c r="J4101">
        <v>7.4999999999999997E-3</v>
      </c>
      <c r="K4101">
        <v>0.50666666999999999</v>
      </c>
      <c r="L4101">
        <v>0.56822541999999998</v>
      </c>
      <c r="M4101">
        <v>2.133347E-2</v>
      </c>
      <c r="N4101">
        <v>0.16037220999999999</v>
      </c>
      <c r="O4101">
        <v>0.22399034000000001</v>
      </c>
      <c r="P4101">
        <v>0.61563745000000003</v>
      </c>
      <c r="Q4101">
        <v>-1.121842E-2</v>
      </c>
      <c r="R4101">
        <v>0.14690686</v>
      </c>
      <c r="S4101">
        <v>0.21864676999999999</v>
      </c>
      <c r="T4101">
        <v>0.63444637000000004</v>
      </c>
      <c r="U4101">
        <v>0.25</v>
      </c>
      <c r="V4101">
        <v>1.4838709699999999</v>
      </c>
      <c r="W4101">
        <f>COUNTIF(Table1[[#This Row],[Al2O3]:[TiO2]],0)</f>
        <v>1</v>
      </c>
      <c r="X4101">
        <f>Table1[[#This Row],[K2O]]+Table1[[#This Row],[Li2O]]+Table1[[#This Row],[Na2O]]</f>
        <v>0.15500000000000003</v>
      </c>
      <c r="Y4101">
        <f>Table1[[#This Row],[B2O3]]+Table1[[#This Row],[K2O]]+Table1[[#This Row],[Li2O]]+Table1[[#This Row],[Na2O]]</f>
        <v>0.3</v>
      </c>
      <c r="Z4101" s="2">
        <f>Table1[[#This Row],[B2O3]]+Table1[[#This Row],[CaO]]+Table1[[#This Row],[K2O]]+Table1[[#This Row],[Li2O]]+Table1[[#This Row],[Na2O]]</f>
        <v>0.33</v>
      </c>
      <c r="AA4101" s="2">
        <f>Table1[[#This Row],[A+B+AE]]-Table1[[#This Row],[Al2O3]]-Table1[[#This Row],[SiO2]]</f>
        <v>-0.28000000000000003</v>
      </c>
      <c r="AB4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506.1155</v>
      </c>
    </row>
    <row r="4102" spans="1:28" hidden="1" x14ac:dyDescent="0.25">
      <c r="A4102">
        <v>0.245</v>
      </c>
      <c r="B4102">
        <v>0.13500000000000001</v>
      </c>
      <c r="C4102">
        <v>5.0000000000000001E-3</v>
      </c>
      <c r="D4102">
        <v>5.0000000000000001E-3</v>
      </c>
      <c r="E4102">
        <v>0.03</v>
      </c>
      <c r="F4102">
        <v>5.0000000000000001E-3</v>
      </c>
      <c r="G4102">
        <v>0.01</v>
      </c>
      <c r="H4102">
        <v>0.14000000000000001</v>
      </c>
      <c r="I4102">
        <v>0.42499999999999999</v>
      </c>
      <c r="J4102">
        <v>0</v>
      </c>
      <c r="K4102">
        <v>0.524691358</v>
      </c>
      <c r="L4102">
        <v>0.55582589500000001</v>
      </c>
      <c r="M4102">
        <v>3.5832388999999999E-2</v>
      </c>
      <c r="N4102">
        <v>0.145286994</v>
      </c>
      <c r="O4102">
        <v>0.231446493</v>
      </c>
      <c r="P4102">
        <v>0.62326651300000002</v>
      </c>
      <c r="Q4102">
        <v>-1.7089480000000001E-3</v>
      </c>
      <c r="R4102">
        <v>0.135792569</v>
      </c>
      <c r="S4102">
        <v>0.22582934700000001</v>
      </c>
      <c r="T4102">
        <v>0.63837808399999996</v>
      </c>
      <c r="U4102">
        <v>0.27</v>
      </c>
      <c r="V4102">
        <v>1.6333333329999999</v>
      </c>
      <c r="W4102">
        <f>COUNTIF(Table1[[#This Row],[Al2O3]:[TiO2]],0)</f>
        <v>1</v>
      </c>
      <c r="X4102">
        <f>Table1[[#This Row],[K2O]]+Table1[[#This Row],[Li2O]]+Table1[[#This Row],[Na2O]]</f>
        <v>0.15500000000000003</v>
      </c>
      <c r="Y4102">
        <f>Table1[[#This Row],[B2O3]]+Table1[[#This Row],[K2O]]+Table1[[#This Row],[Li2O]]+Table1[[#This Row],[Na2O]]</f>
        <v>0.29000000000000004</v>
      </c>
      <c r="Z4102" s="2">
        <f>Table1[[#This Row],[B2O3]]+Table1[[#This Row],[CaO]]+Table1[[#This Row],[K2O]]+Table1[[#This Row],[Li2O]]+Table1[[#This Row],[Na2O]]</f>
        <v>0.29500000000000004</v>
      </c>
      <c r="AA4102" s="2">
        <f>Table1[[#This Row],[A+B+AE]]-Table1[[#This Row],[Al2O3]]-Table1[[#This Row],[SiO2]]</f>
        <v>-0.37499999999999994</v>
      </c>
      <c r="AB4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519.45600000000002</v>
      </c>
    </row>
    <row r="4103" spans="1:28" hidden="1" x14ac:dyDescent="0.25">
      <c r="A4103">
        <v>0.245</v>
      </c>
      <c r="B4103">
        <v>0.19</v>
      </c>
      <c r="C4103">
        <v>0.02</v>
      </c>
      <c r="D4103">
        <v>0</v>
      </c>
      <c r="E4103">
        <v>2.5000000000000001E-2</v>
      </c>
      <c r="F4103">
        <v>2.5000000000000001E-3</v>
      </c>
      <c r="G4103">
        <v>0.03</v>
      </c>
      <c r="H4103">
        <v>0.14499999999999999</v>
      </c>
      <c r="I4103">
        <v>0.32500000000000001</v>
      </c>
      <c r="J4103">
        <v>1.7500000000000002E-2</v>
      </c>
      <c r="K4103">
        <v>0.45454545000000002</v>
      </c>
      <c r="L4103">
        <v>0.56634247999999998</v>
      </c>
      <c r="M4103">
        <v>1.003689E-2</v>
      </c>
      <c r="N4103">
        <v>0.16894564000000001</v>
      </c>
      <c r="O4103">
        <v>0.22612845000000001</v>
      </c>
      <c r="P4103">
        <v>0.60492590999999996</v>
      </c>
      <c r="Q4103">
        <v>-1.6158479999999999E-2</v>
      </c>
      <c r="R4103">
        <v>0.15053889000000001</v>
      </c>
      <c r="S4103">
        <v>0.21986306</v>
      </c>
      <c r="T4103">
        <v>0.62959805000000002</v>
      </c>
      <c r="U4103">
        <v>0.25</v>
      </c>
      <c r="V4103">
        <v>1.4</v>
      </c>
      <c r="W4103">
        <f>COUNTIF(Table1[[#This Row],[Al2O3]:[TiO2]],0)</f>
        <v>1</v>
      </c>
      <c r="X4103">
        <f>Table1[[#This Row],[K2O]]+Table1[[#This Row],[Li2O]]+Table1[[#This Row],[Na2O]]</f>
        <v>0.17749999999999999</v>
      </c>
      <c r="Y4103">
        <f>Table1[[#This Row],[B2O3]]+Table1[[#This Row],[K2O]]+Table1[[#This Row],[Li2O]]+Table1[[#This Row],[Na2O]]</f>
        <v>0.36749999999999999</v>
      </c>
      <c r="Z4103" s="2">
        <f>Table1[[#This Row],[B2O3]]+Table1[[#This Row],[CaO]]+Table1[[#This Row],[K2O]]+Table1[[#This Row],[Li2O]]+Table1[[#This Row],[Na2O]]</f>
        <v>0.38749999999999996</v>
      </c>
      <c r="AA4103" s="2">
        <f>Table1[[#This Row],[A+B+AE]]-Table1[[#This Row],[Al2O3]]-Table1[[#This Row],[SiO2]]</f>
        <v>-0.18250000000000005</v>
      </c>
      <c r="AB4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483.79700000000014</v>
      </c>
    </row>
    <row r="4104" spans="1:28" hidden="1" x14ac:dyDescent="0.25">
      <c r="A4104">
        <v>0.2</v>
      </c>
      <c r="B4104">
        <v>0.12</v>
      </c>
      <c r="C4104">
        <v>0.03</v>
      </c>
      <c r="D4104">
        <v>0</v>
      </c>
      <c r="E4104">
        <v>4.4999999999999998E-2</v>
      </c>
      <c r="F4104">
        <v>2.5000000000000001E-3</v>
      </c>
      <c r="G4104">
        <v>0.04</v>
      </c>
      <c r="H4104">
        <v>0.125</v>
      </c>
      <c r="I4104">
        <v>0.42499999999999999</v>
      </c>
      <c r="J4104">
        <v>1.2500000000000001E-2</v>
      </c>
      <c r="K4104">
        <v>0.56666666700000001</v>
      </c>
      <c r="L4104">
        <v>0.57276969600000005</v>
      </c>
      <c r="M4104">
        <v>2.0527772E-2</v>
      </c>
      <c r="N4104">
        <v>0.17466006000000001</v>
      </c>
      <c r="O4104">
        <v>0.197999218</v>
      </c>
      <c r="P4104">
        <v>0.62734072200000002</v>
      </c>
      <c r="Q4104">
        <v>-4.9295040000000004E-3</v>
      </c>
      <c r="R4104">
        <v>0.15299892000000001</v>
      </c>
      <c r="S4104">
        <v>0.19632865399999999</v>
      </c>
      <c r="T4104">
        <v>0.65067242599999997</v>
      </c>
      <c r="U4104">
        <v>0.26</v>
      </c>
      <c r="V4104">
        <v>1.212121212</v>
      </c>
      <c r="W4104">
        <f>COUNTIF(Table1[[#This Row],[Al2O3]:[TiO2]],0)</f>
        <v>1</v>
      </c>
      <c r="X4104">
        <f>Table1[[#This Row],[K2O]]+Table1[[#This Row],[Li2O]]+Table1[[#This Row],[Na2O]]</f>
        <v>0.16750000000000001</v>
      </c>
      <c r="Y4104">
        <f>Table1[[#This Row],[B2O3]]+Table1[[#This Row],[K2O]]+Table1[[#This Row],[Li2O]]+Table1[[#This Row],[Na2O]]</f>
        <v>0.28749999999999998</v>
      </c>
      <c r="Z4104" s="2">
        <f>Table1[[#This Row],[B2O3]]+Table1[[#This Row],[CaO]]+Table1[[#This Row],[K2O]]+Table1[[#This Row],[Li2O]]+Table1[[#This Row],[Na2O]]</f>
        <v>0.3175</v>
      </c>
      <c r="AA4104" s="2">
        <f>Table1[[#This Row],[A+B+AE]]-Table1[[#This Row],[Al2O3]]-Table1[[#This Row],[SiO2]]</f>
        <v>-0.3075</v>
      </c>
      <c r="AB4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482.53300000000013</v>
      </c>
    </row>
    <row r="4105" spans="1:28" hidden="1" x14ac:dyDescent="0.25">
      <c r="A4105">
        <v>0.22</v>
      </c>
      <c r="B4105">
        <v>0.15</v>
      </c>
      <c r="C4105">
        <v>0.01</v>
      </c>
      <c r="D4105">
        <v>5.0000000000000001E-3</v>
      </c>
      <c r="E4105">
        <v>0.05</v>
      </c>
      <c r="F4105">
        <v>0</v>
      </c>
      <c r="G4105">
        <v>4.4999999999999998E-2</v>
      </c>
      <c r="H4105">
        <v>0.13500000000000001</v>
      </c>
      <c r="I4105">
        <v>0.37</v>
      </c>
      <c r="J4105">
        <v>1.4999999999999999E-2</v>
      </c>
      <c r="K4105">
        <v>0.51034482800000003</v>
      </c>
      <c r="L4105">
        <v>0.57252122000000005</v>
      </c>
      <c r="M4105">
        <v>7.5128460000000001E-3</v>
      </c>
      <c r="N4105">
        <v>0.17817282700000001</v>
      </c>
      <c r="O4105">
        <v>0.212495714</v>
      </c>
      <c r="P4105">
        <v>0.60933146000000005</v>
      </c>
      <c r="Q4105">
        <v>-1.7786771E-2</v>
      </c>
      <c r="R4105">
        <v>0.157571931</v>
      </c>
      <c r="S4105">
        <v>0.20887431000000001</v>
      </c>
      <c r="T4105">
        <v>0.63355375899999999</v>
      </c>
      <c r="U4105">
        <v>0.27</v>
      </c>
      <c r="V4105">
        <v>1.2222222220000001</v>
      </c>
      <c r="W4105">
        <f>COUNTIF(Table1[[#This Row],[Al2O3]:[TiO2]],0)</f>
        <v>1</v>
      </c>
      <c r="X4105">
        <f>Table1[[#This Row],[K2O]]+Table1[[#This Row],[Li2O]]+Table1[[#This Row],[Na2O]]</f>
        <v>0.18</v>
      </c>
      <c r="Y4105">
        <f>Table1[[#This Row],[B2O3]]+Table1[[#This Row],[K2O]]+Table1[[#This Row],[Li2O]]+Table1[[#This Row],[Na2O]]</f>
        <v>0.33</v>
      </c>
      <c r="Z4105" s="2">
        <f>Table1[[#This Row],[B2O3]]+Table1[[#This Row],[CaO]]+Table1[[#This Row],[K2O]]+Table1[[#This Row],[Li2O]]+Table1[[#This Row],[Na2O]]</f>
        <v>0.34</v>
      </c>
      <c r="AA4105" s="2">
        <f>Table1[[#This Row],[A+B+AE]]-Table1[[#This Row],[Al2O3]]-Table1[[#This Row],[SiO2]]</f>
        <v>-0.24999999999999997</v>
      </c>
      <c r="AB4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468.91399999999999</v>
      </c>
    </row>
    <row r="4106" spans="1:28" hidden="1" x14ac:dyDescent="0.25">
      <c r="A4106">
        <v>0.24</v>
      </c>
      <c r="B4106">
        <v>0.14000000000000001</v>
      </c>
      <c r="C4106">
        <v>0</v>
      </c>
      <c r="D4106">
        <v>5.0000000000000001E-3</v>
      </c>
      <c r="E4106">
        <v>0.03</v>
      </c>
      <c r="F4106">
        <v>2.5000000000000001E-3</v>
      </c>
      <c r="G4106">
        <v>0.01</v>
      </c>
      <c r="H4106">
        <v>0.14499999999999999</v>
      </c>
      <c r="I4106">
        <v>0.42</v>
      </c>
      <c r="J4106">
        <v>7.4999999999999997E-3</v>
      </c>
      <c r="K4106">
        <v>0.52173913000000005</v>
      </c>
      <c r="L4106">
        <v>0.55655798599999995</v>
      </c>
      <c r="M4106">
        <v>3.5602551000000003E-2</v>
      </c>
      <c r="N4106">
        <v>0.14747415699999999</v>
      </c>
      <c r="O4106">
        <v>0.22646957500000001</v>
      </c>
      <c r="P4106">
        <v>0.62605626800000003</v>
      </c>
      <c r="Q4106">
        <v>-2.939217E-3</v>
      </c>
      <c r="R4106">
        <v>0.139144728</v>
      </c>
      <c r="S4106">
        <v>0.22038365100000001</v>
      </c>
      <c r="T4106">
        <v>0.64047162099999999</v>
      </c>
      <c r="U4106">
        <v>0.27</v>
      </c>
      <c r="V4106">
        <v>1.548387097</v>
      </c>
      <c r="W4106">
        <f>COUNTIF(Table1[[#This Row],[Al2O3]:[TiO2]],0)</f>
        <v>1</v>
      </c>
      <c r="X4106">
        <f>Table1[[#This Row],[K2O]]+Table1[[#This Row],[Li2O]]+Table1[[#This Row],[Na2O]]</f>
        <v>0.1575</v>
      </c>
      <c r="Y4106">
        <f>Table1[[#This Row],[B2O3]]+Table1[[#This Row],[K2O]]+Table1[[#This Row],[Li2O]]+Table1[[#This Row],[Na2O]]</f>
        <v>0.29749999999999999</v>
      </c>
      <c r="Z4106" s="2">
        <f>Table1[[#This Row],[B2O3]]+Table1[[#This Row],[CaO]]+Table1[[#This Row],[K2O]]+Table1[[#This Row],[Li2O]]+Table1[[#This Row],[Na2O]]</f>
        <v>0.29749999999999999</v>
      </c>
      <c r="AA4106" s="2">
        <f>Table1[[#This Row],[A+B+AE]]-Table1[[#This Row],[Al2O3]]-Table1[[#This Row],[SiO2]]</f>
        <v>-0.36249999999999999</v>
      </c>
      <c r="AB4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516.5775000000001</v>
      </c>
    </row>
    <row r="4107" spans="1:28" hidden="1" x14ac:dyDescent="0.25">
      <c r="A4107">
        <v>0.22</v>
      </c>
      <c r="B4107">
        <v>0.16</v>
      </c>
      <c r="C4107">
        <v>0.03</v>
      </c>
      <c r="D4107">
        <v>0</v>
      </c>
      <c r="E4107">
        <v>0.04</v>
      </c>
      <c r="F4107">
        <v>0.01</v>
      </c>
      <c r="G4107">
        <v>3.5000000000000003E-2</v>
      </c>
      <c r="H4107">
        <v>0.13</v>
      </c>
      <c r="I4107">
        <v>0.36</v>
      </c>
      <c r="J4107">
        <v>1.4999999999999999E-2</v>
      </c>
      <c r="K4107">
        <v>0.50704225000000003</v>
      </c>
      <c r="L4107">
        <v>0.57220446000000003</v>
      </c>
      <c r="M4107">
        <v>1.3881030000000001E-2</v>
      </c>
      <c r="N4107">
        <v>0.17272889</v>
      </c>
      <c r="O4107">
        <v>0.21206148</v>
      </c>
      <c r="P4107">
        <v>0.61520962999999995</v>
      </c>
      <c r="Q4107">
        <v>-8.3754199999999997E-3</v>
      </c>
      <c r="R4107">
        <v>0.14941951000000001</v>
      </c>
      <c r="S4107">
        <v>0.20858715</v>
      </c>
      <c r="T4107">
        <v>0.64199333000000003</v>
      </c>
      <c r="U4107">
        <v>0.25</v>
      </c>
      <c r="V4107">
        <v>1.3333333300000001</v>
      </c>
      <c r="W4107">
        <f>COUNTIF(Table1[[#This Row],[Al2O3]:[TiO2]],0)</f>
        <v>1</v>
      </c>
      <c r="X4107">
        <f>Table1[[#This Row],[K2O]]+Table1[[#This Row],[Li2O]]+Table1[[#This Row],[Na2O]]</f>
        <v>0.17500000000000002</v>
      </c>
      <c r="Y4107">
        <f>Table1[[#This Row],[B2O3]]+Table1[[#This Row],[K2O]]+Table1[[#This Row],[Li2O]]+Table1[[#This Row],[Na2O]]</f>
        <v>0.33500000000000002</v>
      </c>
      <c r="Z4107" s="2">
        <f>Table1[[#This Row],[B2O3]]+Table1[[#This Row],[CaO]]+Table1[[#This Row],[K2O]]+Table1[[#This Row],[Li2O]]+Table1[[#This Row],[Na2O]]</f>
        <v>0.36499999999999999</v>
      </c>
      <c r="AA4107" s="2">
        <f>Table1[[#This Row],[A+B+AE]]-Table1[[#This Row],[Al2O3]]-Table1[[#This Row],[SiO2]]</f>
        <v>-0.215</v>
      </c>
      <c r="AB4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481.36749999999995</v>
      </c>
    </row>
    <row r="4108" spans="1:28" hidden="1" x14ac:dyDescent="0.25">
      <c r="A4108">
        <v>0.22500000000000001</v>
      </c>
      <c r="B4108">
        <v>0.17499999999999999</v>
      </c>
      <c r="C4108">
        <v>0</v>
      </c>
      <c r="D4108">
        <v>5.0000000000000001E-3</v>
      </c>
      <c r="E4108">
        <v>0.04</v>
      </c>
      <c r="F4108">
        <v>0.01</v>
      </c>
      <c r="G4108">
        <v>3.5000000000000003E-2</v>
      </c>
      <c r="H4108">
        <v>0.13500000000000001</v>
      </c>
      <c r="I4108">
        <v>0.36</v>
      </c>
      <c r="J4108">
        <v>1.4999999999999999E-2</v>
      </c>
      <c r="K4108">
        <v>0.5</v>
      </c>
      <c r="L4108">
        <v>0.56348595099999998</v>
      </c>
      <c r="M4108">
        <v>2.3727577E-2</v>
      </c>
      <c r="N4108">
        <v>0.164411685</v>
      </c>
      <c r="O4108">
        <v>0.21140457200000001</v>
      </c>
      <c r="P4108">
        <v>0.62418374300000001</v>
      </c>
      <c r="Q4108">
        <v>-1.9127980000000001E-3</v>
      </c>
      <c r="R4108">
        <v>0.14486030599999999</v>
      </c>
      <c r="S4108">
        <v>0.20647789999999999</v>
      </c>
      <c r="T4108">
        <v>0.64866179400000001</v>
      </c>
      <c r="U4108">
        <v>0.25</v>
      </c>
      <c r="V4108">
        <v>1.3235294120000001</v>
      </c>
      <c r="W4108">
        <f>COUNTIF(Table1[[#This Row],[Al2O3]:[TiO2]],0)</f>
        <v>1</v>
      </c>
      <c r="X4108">
        <f>Table1[[#This Row],[K2O]]+Table1[[#This Row],[Li2O]]+Table1[[#This Row],[Na2O]]</f>
        <v>0.18000000000000002</v>
      </c>
      <c r="Y4108">
        <f>Table1[[#This Row],[B2O3]]+Table1[[#This Row],[K2O]]+Table1[[#This Row],[Li2O]]+Table1[[#This Row],[Na2O]]</f>
        <v>0.35499999999999998</v>
      </c>
      <c r="Z4108" s="2">
        <f>Table1[[#This Row],[B2O3]]+Table1[[#This Row],[CaO]]+Table1[[#This Row],[K2O]]+Table1[[#This Row],[Li2O]]+Table1[[#This Row],[Na2O]]</f>
        <v>0.35499999999999998</v>
      </c>
      <c r="AA4108" s="2">
        <f>Table1[[#This Row],[A+B+AE]]-Table1[[#This Row],[Al2O3]]-Table1[[#This Row],[SiO2]]</f>
        <v>-0.23</v>
      </c>
      <c r="AB4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480.81600000000003</v>
      </c>
    </row>
    <row r="4109" spans="1:28" hidden="1" x14ac:dyDescent="0.25">
      <c r="A4109">
        <v>0.19500000000000001</v>
      </c>
      <c r="B4109">
        <v>0.12</v>
      </c>
      <c r="C4109">
        <v>0.04</v>
      </c>
      <c r="D4109">
        <v>0</v>
      </c>
      <c r="E4109">
        <v>3.5000000000000003E-2</v>
      </c>
      <c r="F4109">
        <v>0.01</v>
      </c>
      <c r="G4109">
        <v>0.03</v>
      </c>
      <c r="H4109">
        <v>0.115</v>
      </c>
      <c r="I4109">
        <v>0.42499999999999999</v>
      </c>
      <c r="J4109">
        <v>0.03</v>
      </c>
      <c r="K4109">
        <v>0.57823129299999998</v>
      </c>
      <c r="L4109">
        <v>0.57473878300000003</v>
      </c>
      <c r="M4109">
        <v>3.3421776E-2</v>
      </c>
      <c r="N4109">
        <v>0.163616912</v>
      </c>
      <c r="O4109">
        <v>0.19681264400000001</v>
      </c>
      <c r="P4109">
        <v>0.63957044399999996</v>
      </c>
      <c r="Q4109">
        <v>9.0390639999999994E-3</v>
      </c>
      <c r="R4109">
        <v>0.141086358</v>
      </c>
      <c r="S4109">
        <v>0.195244055</v>
      </c>
      <c r="T4109">
        <v>0.66366958700000001</v>
      </c>
      <c r="U4109">
        <v>0.26</v>
      </c>
      <c r="V4109">
        <v>1.3448275860000001</v>
      </c>
      <c r="W4109">
        <f>COUNTIF(Table1[[#This Row],[Al2O3]:[TiO2]],0)</f>
        <v>1</v>
      </c>
      <c r="X4109">
        <f>Table1[[#This Row],[K2O]]+Table1[[#This Row],[Li2O]]+Table1[[#This Row],[Na2O]]</f>
        <v>0.155</v>
      </c>
      <c r="Y4109">
        <f>Table1[[#This Row],[B2O3]]+Table1[[#This Row],[K2O]]+Table1[[#This Row],[Li2O]]+Table1[[#This Row],[Na2O]]</f>
        <v>0.27500000000000002</v>
      </c>
      <c r="Z4109" s="2">
        <f>Table1[[#This Row],[B2O3]]+Table1[[#This Row],[CaO]]+Table1[[#This Row],[K2O]]+Table1[[#This Row],[Li2O]]+Table1[[#This Row],[Na2O]]</f>
        <v>0.315</v>
      </c>
      <c r="AA4109" s="2">
        <f>Table1[[#This Row],[A+B+AE]]-Table1[[#This Row],[Al2O3]]-Table1[[#This Row],[SiO2]]</f>
        <v>-0.30499999999999999</v>
      </c>
      <c r="AB4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493.41200000000003</v>
      </c>
    </row>
    <row r="4110" spans="1:28" hidden="1" x14ac:dyDescent="0.25">
      <c r="A4110">
        <v>0.22</v>
      </c>
      <c r="B4110">
        <v>0.15</v>
      </c>
      <c r="C4110">
        <v>3.5000000000000003E-2</v>
      </c>
      <c r="D4110">
        <v>2.5000000000000001E-3</v>
      </c>
      <c r="E4110">
        <v>0.05</v>
      </c>
      <c r="F4110">
        <v>2.5000000000000001E-3</v>
      </c>
      <c r="G4110">
        <v>0.06</v>
      </c>
      <c r="H4110">
        <v>0.13500000000000001</v>
      </c>
      <c r="I4110">
        <v>0.34499999999999997</v>
      </c>
      <c r="J4110">
        <v>0</v>
      </c>
      <c r="K4110">
        <v>0.49285714000000003</v>
      </c>
      <c r="L4110">
        <v>0.58189384</v>
      </c>
      <c r="M4110">
        <v>-1.8080260000000001E-2</v>
      </c>
      <c r="N4110">
        <v>0.20163761999999999</v>
      </c>
      <c r="O4110">
        <v>0.21267750999999999</v>
      </c>
      <c r="P4110">
        <v>0.58568487000000002</v>
      </c>
      <c r="Q4110">
        <v>-3.568118E-2</v>
      </c>
      <c r="R4110">
        <v>0.17246475999999999</v>
      </c>
      <c r="S4110">
        <v>0.21113040999999999</v>
      </c>
      <c r="T4110">
        <v>0.61640483000000001</v>
      </c>
      <c r="U4110">
        <v>0.27</v>
      </c>
      <c r="V4110">
        <v>1.12820513</v>
      </c>
      <c r="W4110">
        <f>COUNTIF(Table1[[#This Row],[Al2O3]:[TiO2]],0)</f>
        <v>1</v>
      </c>
      <c r="X4110">
        <f>Table1[[#This Row],[K2O]]+Table1[[#This Row],[Li2O]]+Table1[[#This Row],[Na2O]]</f>
        <v>0.19750000000000001</v>
      </c>
      <c r="Y4110">
        <f>Table1[[#This Row],[B2O3]]+Table1[[#This Row],[K2O]]+Table1[[#This Row],[Li2O]]+Table1[[#This Row],[Na2O]]</f>
        <v>0.34750000000000003</v>
      </c>
      <c r="Z4110" s="2">
        <f>Table1[[#This Row],[B2O3]]+Table1[[#This Row],[CaO]]+Table1[[#This Row],[K2O]]+Table1[[#This Row],[Li2O]]+Table1[[#This Row],[Na2O]]</f>
        <v>0.38250000000000001</v>
      </c>
      <c r="AA4110" s="2">
        <f>Table1[[#This Row],[A+B+AE]]-Table1[[#This Row],[Al2O3]]-Table1[[#This Row],[SiO2]]</f>
        <v>-0.18249999999999997</v>
      </c>
      <c r="AB4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450.03450000000009</v>
      </c>
    </row>
    <row r="4111" spans="1:28" hidden="1" x14ac:dyDescent="0.25">
      <c r="A4111">
        <v>0.23</v>
      </c>
      <c r="B4111">
        <v>0.13500000000000001</v>
      </c>
      <c r="C4111">
        <v>3.5000000000000003E-2</v>
      </c>
      <c r="D4111">
        <v>5.0000000000000001E-3</v>
      </c>
      <c r="E4111">
        <v>0.02</v>
      </c>
      <c r="F4111">
        <v>5.0000000000000001E-3</v>
      </c>
      <c r="G4111">
        <v>1.4999999999999999E-2</v>
      </c>
      <c r="H4111">
        <v>0.14000000000000001</v>
      </c>
      <c r="I4111">
        <v>0.41499999999999998</v>
      </c>
      <c r="J4111">
        <v>0</v>
      </c>
      <c r="K4111">
        <v>0.52866241999999997</v>
      </c>
      <c r="L4111">
        <v>0.56376217900000003</v>
      </c>
      <c r="M4111">
        <v>2.3697631E-2</v>
      </c>
      <c r="N4111">
        <v>0.16046949899999999</v>
      </c>
      <c r="O4111">
        <v>0.21948135599999999</v>
      </c>
      <c r="P4111">
        <v>0.62004914499999997</v>
      </c>
      <c r="Q4111">
        <v>-7.6823919999999997E-3</v>
      </c>
      <c r="R4111">
        <v>0.14544969299999999</v>
      </c>
      <c r="S4111">
        <v>0.21537698</v>
      </c>
      <c r="T4111">
        <v>0.63917332699999996</v>
      </c>
      <c r="U4111">
        <v>0.26</v>
      </c>
      <c r="V4111">
        <v>1.483870968</v>
      </c>
      <c r="W4111">
        <f>COUNTIF(Table1[[#This Row],[Al2O3]:[TiO2]],0)</f>
        <v>1</v>
      </c>
      <c r="X4111">
        <f>Table1[[#This Row],[K2O]]+Table1[[#This Row],[Li2O]]+Table1[[#This Row],[Na2O]]</f>
        <v>0.16</v>
      </c>
      <c r="Y4111">
        <f>Table1[[#This Row],[B2O3]]+Table1[[#This Row],[K2O]]+Table1[[#This Row],[Li2O]]+Table1[[#This Row],[Na2O]]</f>
        <v>0.29500000000000004</v>
      </c>
      <c r="Z4111" s="2">
        <f>Table1[[#This Row],[B2O3]]+Table1[[#This Row],[CaO]]+Table1[[#This Row],[K2O]]+Table1[[#This Row],[Li2O]]+Table1[[#This Row],[Na2O]]</f>
        <v>0.33</v>
      </c>
      <c r="AA4111" s="2">
        <f>Table1[[#This Row],[A+B+AE]]-Table1[[#This Row],[Al2O3]]-Table1[[#This Row],[SiO2]]</f>
        <v>-0.31499999999999995</v>
      </c>
      <c r="AB4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511.55849999999998</v>
      </c>
    </row>
    <row r="4112" spans="1:28" hidden="1" x14ac:dyDescent="0.25">
      <c r="A4112">
        <v>0.25</v>
      </c>
      <c r="B4112">
        <v>0.18</v>
      </c>
      <c r="C4112">
        <v>0</v>
      </c>
      <c r="D4112">
        <v>5.0000000000000001E-3</v>
      </c>
      <c r="E4112">
        <v>0.03</v>
      </c>
      <c r="F4112">
        <v>2.5000000000000001E-3</v>
      </c>
      <c r="G4112">
        <v>5.0000000000000001E-3</v>
      </c>
      <c r="H4112">
        <v>0.155</v>
      </c>
      <c r="I4112">
        <v>0.34</v>
      </c>
      <c r="J4112">
        <v>3.2500000000000001E-2</v>
      </c>
      <c r="K4112">
        <v>0.45637583999999998</v>
      </c>
      <c r="L4112">
        <v>0.56351846000000005</v>
      </c>
      <c r="M4112">
        <v>2.6515319999999998E-2</v>
      </c>
      <c r="N4112">
        <v>0.15141662</v>
      </c>
      <c r="O4112">
        <v>0.23492929000000001</v>
      </c>
      <c r="P4112">
        <v>0.61365409000000004</v>
      </c>
      <c r="Q4112">
        <v>-1.094352E-2</v>
      </c>
      <c r="R4112">
        <v>0.14322299999999999</v>
      </c>
      <c r="S4112">
        <v>0.22623923000000001</v>
      </c>
      <c r="T4112">
        <v>0.63053777</v>
      </c>
      <c r="U4112">
        <v>0.27</v>
      </c>
      <c r="V4112">
        <v>1.5625</v>
      </c>
      <c r="W4112">
        <f>COUNTIF(Table1[[#This Row],[Al2O3]:[TiO2]],0)</f>
        <v>1</v>
      </c>
      <c r="X4112">
        <f>Table1[[#This Row],[K2O]]+Table1[[#This Row],[Li2O]]+Table1[[#This Row],[Na2O]]</f>
        <v>0.16250000000000001</v>
      </c>
      <c r="Y4112">
        <f>Table1[[#This Row],[B2O3]]+Table1[[#This Row],[K2O]]+Table1[[#This Row],[Li2O]]+Table1[[#This Row],[Na2O]]</f>
        <v>0.34250000000000003</v>
      </c>
      <c r="Z4112" s="2">
        <f>Table1[[#This Row],[B2O3]]+Table1[[#This Row],[CaO]]+Table1[[#This Row],[K2O]]+Table1[[#This Row],[Li2O]]+Table1[[#This Row],[Na2O]]</f>
        <v>0.34250000000000003</v>
      </c>
      <c r="AA4112" s="2">
        <f>Table1[[#This Row],[A+B+AE]]-Table1[[#This Row],[Al2O3]]-Table1[[#This Row],[SiO2]]</f>
        <v>-0.2475</v>
      </c>
      <c r="AB4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508.46000000000004</v>
      </c>
    </row>
    <row r="4113" spans="1:28" hidden="1" x14ac:dyDescent="0.25">
      <c r="A4113">
        <v>0.21</v>
      </c>
      <c r="B4113">
        <v>0.14499999999999999</v>
      </c>
      <c r="C4113">
        <v>0</v>
      </c>
      <c r="D4113">
        <v>5.0000000000000001E-3</v>
      </c>
      <c r="E4113">
        <v>0.03</v>
      </c>
      <c r="F4113">
        <v>0.01</v>
      </c>
      <c r="G4113">
        <v>0.03</v>
      </c>
      <c r="H4113">
        <v>0.125</v>
      </c>
      <c r="I4113">
        <v>0.42</v>
      </c>
      <c r="J4113">
        <v>2.5000000000000001E-2</v>
      </c>
      <c r="K4113">
        <v>0.55629139000000005</v>
      </c>
      <c r="L4113">
        <v>0.56128082999999995</v>
      </c>
      <c r="M4113">
        <v>4.2142760000000001E-2</v>
      </c>
      <c r="N4113">
        <v>0.15338992000000001</v>
      </c>
      <c r="O4113">
        <v>0.20153841</v>
      </c>
      <c r="P4113">
        <v>0.64507166999999999</v>
      </c>
      <c r="Q4113">
        <v>1.318619E-2</v>
      </c>
      <c r="R4113">
        <v>0.13615134000000001</v>
      </c>
      <c r="S4113">
        <v>0.19774384</v>
      </c>
      <c r="T4113">
        <v>0.66610482000000004</v>
      </c>
      <c r="U4113">
        <v>0.26</v>
      </c>
      <c r="V4113">
        <v>1.3548387099999999</v>
      </c>
      <c r="W4113">
        <f>COUNTIF(Table1[[#This Row],[Al2O3]:[TiO2]],0)</f>
        <v>1</v>
      </c>
      <c r="X4113">
        <f>Table1[[#This Row],[K2O]]+Table1[[#This Row],[Li2O]]+Table1[[#This Row],[Na2O]]</f>
        <v>0.16500000000000001</v>
      </c>
      <c r="Y4113">
        <f>Table1[[#This Row],[B2O3]]+Table1[[#This Row],[K2O]]+Table1[[#This Row],[Li2O]]+Table1[[#This Row],[Na2O]]</f>
        <v>0.31</v>
      </c>
      <c r="Z4113" s="2">
        <f>Table1[[#This Row],[B2O3]]+Table1[[#This Row],[CaO]]+Table1[[#This Row],[K2O]]+Table1[[#This Row],[Li2O]]+Table1[[#This Row],[Na2O]]</f>
        <v>0.31</v>
      </c>
      <c r="AA4113" s="2">
        <f>Table1[[#This Row],[A+B+AE]]-Table1[[#This Row],[Al2O3]]-Table1[[#This Row],[SiO2]]</f>
        <v>-0.31999999999999995</v>
      </c>
      <c r="AB4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493.30449999999996</v>
      </c>
    </row>
    <row r="4114" spans="1:28" hidden="1" x14ac:dyDescent="0.25">
      <c r="A4114">
        <v>0.22</v>
      </c>
      <c r="B4114">
        <v>0.14000000000000001</v>
      </c>
      <c r="C4114">
        <v>2.5000000000000001E-2</v>
      </c>
      <c r="D4114">
        <v>0</v>
      </c>
      <c r="E4114">
        <v>0.03</v>
      </c>
      <c r="F4114">
        <v>2.5000000000000001E-3</v>
      </c>
      <c r="G4114">
        <v>0.04</v>
      </c>
      <c r="H4114">
        <v>0.13</v>
      </c>
      <c r="I4114">
        <v>0.4</v>
      </c>
      <c r="J4114">
        <v>1.2500000000000001E-2</v>
      </c>
      <c r="K4114">
        <v>0.53333333000000005</v>
      </c>
      <c r="L4114">
        <v>0.56922220000000001</v>
      </c>
      <c r="M4114">
        <v>1.4962049999999999E-2</v>
      </c>
      <c r="N4114">
        <v>0.17241577999999999</v>
      </c>
      <c r="O4114">
        <v>0.21085925</v>
      </c>
      <c r="P4114">
        <v>0.61672497000000004</v>
      </c>
      <c r="Q4114">
        <v>-1.0256380000000001E-2</v>
      </c>
      <c r="R4114">
        <v>0.15135926999999999</v>
      </c>
      <c r="S4114">
        <v>0.20802799</v>
      </c>
      <c r="T4114">
        <v>0.64061274000000001</v>
      </c>
      <c r="U4114">
        <v>0.26500000000000001</v>
      </c>
      <c r="V4114">
        <v>1.29411765</v>
      </c>
      <c r="W4114">
        <f>COUNTIF(Table1[[#This Row],[Al2O3]:[TiO2]],0)</f>
        <v>1</v>
      </c>
      <c r="X4114">
        <f>Table1[[#This Row],[K2O]]+Table1[[#This Row],[Li2O]]+Table1[[#This Row],[Na2O]]</f>
        <v>0.17250000000000001</v>
      </c>
      <c r="Y4114">
        <f>Table1[[#This Row],[B2O3]]+Table1[[#This Row],[K2O]]+Table1[[#This Row],[Li2O]]+Table1[[#This Row],[Na2O]]</f>
        <v>0.3125</v>
      </c>
      <c r="Z4114" s="2">
        <f>Table1[[#This Row],[B2O3]]+Table1[[#This Row],[CaO]]+Table1[[#This Row],[K2O]]+Table1[[#This Row],[Li2O]]+Table1[[#This Row],[Na2O]]</f>
        <v>0.33750000000000002</v>
      </c>
      <c r="AA4114" s="2">
        <f>Table1[[#This Row],[A+B+AE]]-Table1[[#This Row],[Al2O3]]-Table1[[#This Row],[SiO2]]</f>
        <v>-0.28249999999999997</v>
      </c>
      <c r="AB4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481.38150000000019</v>
      </c>
    </row>
    <row r="4115" spans="1:28" hidden="1" x14ac:dyDescent="0.25">
      <c r="A4115">
        <v>0.24</v>
      </c>
      <c r="B4115">
        <v>0.18</v>
      </c>
      <c r="C4115">
        <v>0</v>
      </c>
      <c r="D4115">
        <v>2.5000000000000001E-3</v>
      </c>
      <c r="E4115">
        <v>4.4999999999999998E-2</v>
      </c>
      <c r="F4115">
        <v>2.5000000000000001E-3</v>
      </c>
      <c r="G4115">
        <v>1.4999999999999999E-2</v>
      </c>
      <c r="H4115">
        <v>0.14499999999999999</v>
      </c>
      <c r="I4115">
        <v>0.33500000000000002</v>
      </c>
      <c r="J4115">
        <v>3.5000000000000003E-2</v>
      </c>
      <c r="K4115">
        <v>0.46527777799999998</v>
      </c>
      <c r="L4115">
        <v>0.56616744799999996</v>
      </c>
      <c r="M4115">
        <v>2.6705046E-2</v>
      </c>
      <c r="N4115">
        <v>0.15383149400000001</v>
      </c>
      <c r="O4115">
        <v>0.22868904000000001</v>
      </c>
      <c r="P4115">
        <v>0.61747946600000003</v>
      </c>
      <c r="Q4115">
        <v>-7.1786189999999998E-3</v>
      </c>
      <c r="R4115">
        <v>0.14246402599999999</v>
      </c>
      <c r="S4115">
        <v>0.22088159399999999</v>
      </c>
      <c r="T4115">
        <v>0.63665437999999996</v>
      </c>
      <c r="U4115">
        <v>0.26</v>
      </c>
      <c r="V4115">
        <v>1.5</v>
      </c>
      <c r="W4115">
        <f>COUNTIF(Table1[[#This Row],[Al2O3]:[TiO2]],0)</f>
        <v>1</v>
      </c>
      <c r="X4115">
        <f>Table1[[#This Row],[K2O]]+Table1[[#This Row],[Li2O]]+Table1[[#This Row],[Na2O]]</f>
        <v>0.16249999999999998</v>
      </c>
      <c r="Y4115">
        <f>Table1[[#This Row],[B2O3]]+Table1[[#This Row],[K2O]]+Table1[[#This Row],[Li2O]]+Table1[[#This Row],[Na2O]]</f>
        <v>0.34250000000000003</v>
      </c>
      <c r="Z4115" s="2">
        <f>Table1[[#This Row],[B2O3]]+Table1[[#This Row],[CaO]]+Table1[[#This Row],[K2O]]+Table1[[#This Row],[Li2O]]+Table1[[#This Row],[Na2O]]</f>
        <v>0.34250000000000003</v>
      </c>
      <c r="AA4115" s="2">
        <f>Table1[[#This Row],[A+B+AE]]-Table1[[#This Row],[Al2O3]]-Table1[[#This Row],[SiO2]]</f>
        <v>-0.23249999999999998</v>
      </c>
      <c r="AB4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497.54050000000007</v>
      </c>
    </row>
    <row r="4116" spans="1:28" hidden="1" x14ac:dyDescent="0.25">
      <c r="A4116">
        <v>0.215</v>
      </c>
      <c r="B4116">
        <v>0.155</v>
      </c>
      <c r="C4116">
        <v>0.02</v>
      </c>
      <c r="D4116">
        <v>0</v>
      </c>
      <c r="E4116">
        <v>0.04</v>
      </c>
      <c r="F4116">
        <v>2.5000000000000001E-3</v>
      </c>
      <c r="G4116">
        <v>5.5E-2</v>
      </c>
      <c r="H4116">
        <v>0.13</v>
      </c>
      <c r="I4116">
        <v>0.36</v>
      </c>
      <c r="J4116">
        <v>2.2499999999999999E-2</v>
      </c>
      <c r="K4116">
        <v>0.51063829800000005</v>
      </c>
      <c r="L4116">
        <v>0.57671372499999995</v>
      </c>
      <c r="M4116">
        <v>1.652651E-3</v>
      </c>
      <c r="N4116">
        <v>0.186658834</v>
      </c>
      <c r="O4116">
        <v>0.20705628600000001</v>
      </c>
      <c r="P4116">
        <v>0.606284881</v>
      </c>
      <c r="Q4116">
        <v>-1.871136E-2</v>
      </c>
      <c r="R4116">
        <v>0.160826988</v>
      </c>
      <c r="S4116">
        <v>0.204511621</v>
      </c>
      <c r="T4116">
        <v>0.63466139099999996</v>
      </c>
      <c r="U4116">
        <v>0.27</v>
      </c>
      <c r="V4116">
        <v>1.162162162</v>
      </c>
      <c r="W4116">
        <f>COUNTIF(Table1[[#This Row],[Al2O3]:[TiO2]],0)</f>
        <v>1</v>
      </c>
      <c r="X4116">
        <f>Table1[[#This Row],[K2O]]+Table1[[#This Row],[Li2O]]+Table1[[#This Row],[Na2O]]</f>
        <v>0.1875</v>
      </c>
      <c r="Y4116">
        <f>Table1[[#This Row],[B2O3]]+Table1[[#This Row],[K2O]]+Table1[[#This Row],[Li2O]]+Table1[[#This Row],[Na2O]]</f>
        <v>0.34250000000000003</v>
      </c>
      <c r="Z4116" s="2">
        <f>Table1[[#This Row],[B2O3]]+Table1[[#This Row],[CaO]]+Table1[[#This Row],[K2O]]+Table1[[#This Row],[Li2O]]+Table1[[#This Row],[Na2O]]</f>
        <v>0.36249999999999999</v>
      </c>
      <c r="AA4116" s="2">
        <f>Table1[[#This Row],[A+B+AE]]-Table1[[#This Row],[Al2O3]]-Table1[[#This Row],[SiO2]]</f>
        <v>-0.21249999999999999</v>
      </c>
      <c r="AB4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456.9375</v>
      </c>
    </row>
    <row r="4117" spans="1:28" hidden="1" x14ac:dyDescent="0.25">
      <c r="A4117">
        <v>0.23</v>
      </c>
      <c r="B4117">
        <v>0.185</v>
      </c>
      <c r="C4117">
        <v>0.04</v>
      </c>
      <c r="D4117">
        <v>0</v>
      </c>
      <c r="E4117">
        <v>0.02</v>
      </c>
      <c r="F4117">
        <v>0.01</v>
      </c>
      <c r="G4117">
        <v>0.05</v>
      </c>
      <c r="H4117">
        <v>0.13500000000000001</v>
      </c>
      <c r="I4117">
        <v>0.32</v>
      </c>
      <c r="J4117">
        <v>0.01</v>
      </c>
      <c r="K4117">
        <v>0.46715328499999997</v>
      </c>
      <c r="L4117">
        <v>0.57462810499999994</v>
      </c>
      <c r="M4117">
        <v>-5.072371E-3</v>
      </c>
      <c r="N4117">
        <v>0.18868346</v>
      </c>
      <c r="O4117">
        <v>0.214064005</v>
      </c>
      <c r="P4117">
        <v>0.59725253499999997</v>
      </c>
      <c r="Q4117">
        <v>-2.1190104000000001E-2</v>
      </c>
      <c r="R4117">
        <v>0.15951184600000001</v>
      </c>
      <c r="S4117">
        <v>0.210885352</v>
      </c>
      <c r="T4117">
        <v>0.62960280199999996</v>
      </c>
      <c r="U4117">
        <v>0.25</v>
      </c>
      <c r="V4117">
        <v>1.243243243</v>
      </c>
      <c r="W4117">
        <f>COUNTIF(Table1[[#This Row],[Al2O3]:[TiO2]],0)</f>
        <v>1</v>
      </c>
      <c r="X4117">
        <f>Table1[[#This Row],[K2O]]+Table1[[#This Row],[Li2O]]+Table1[[#This Row],[Na2O]]</f>
        <v>0.19500000000000001</v>
      </c>
      <c r="Y4117">
        <f>Table1[[#This Row],[B2O3]]+Table1[[#This Row],[K2O]]+Table1[[#This Row],[Li2O]]+Table1[[#This Row],[Na2O]]</f>
        <v>0.38</v>
      </c>
      <c r="Z4117" s="2">
        <f>Table1[[#This Row],[B2O3]]+Table1[[#This Row],[CaO]]+Table1[[#This Row],[K2O]]+Table1[[#This Row],[Li2O]]+Table1[[#This Row],[Na2O]]</f>
        <v>0.42000000000000004</v>
      </c>
      <c r="AA4117" s="2">
        <f>Table1[[#This Row],[A+B+AE]]-Table1[[#This Row],[Al2O3]]-Table1[[#This Row],[SiO2]]</f>
        <v>-0.12999999999999998</v>
      </c>
      <c r="AB4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461.17349999999999</v>
      </c>
    </row>
    <row r="4118" spans="1:28" hidden="1" x14ac:dyDescent="0.25">
      <c r="A4118">
        <v>0.24</v>
      </c>
      <c r="B4118">
        <v>0.17499999999999999</v>
      </c>
      <c r="C4118">
        <v>0.02</v>
      </c>
      <c r="D4118">
        <v>0</v>
      </c>
      <c r="E4118">
        <v>0.02</v>
      </c>
      <c r="F4118">
        <v>0.01</v>
      </c>
      <c r="G4118">
        <v>3.5000000000000003E-2</v>
      </c>
      <c r="H4118">
        <v>0.15</v>
      </c>
      <c r="I4118">
        <v>0.34</v>
      </c>
      <c r="J4118">
        <v>0.01</v>
      </c>
      <c r="K4118">
        <v>0.465753425</v>
      </c>
      <c r="L4118">
        <v>0.57029894699999995</v>
      </c>
      <c r="M4118">
        <v>-2.1176879999999999E-3</v>
      </c>
      <c r="N4118">
        <v>0.18152158800000001</v>
      </c>
      <c r="O4118">
        <v>0.222129668</v>
      </c>
      <c r="P4118">
        <v>0.59634874400000004</v>
      </c>
      <c r="Q4118">
        <v>-2.5326127E-2</v>
      </c>
      <c r="R4118">
        <v>0.15959795600000001</v>
      </c>
      <c r="S4118">
        <v>0.21761502999999999</v>
      </c>
      <c r="T4118">
        <v>0.62278701400000003</v>
      </c>
      <c r="U4118">
        <v>0.27</v>
      </c>
      <c r="V4118">
        <v>1.2972972970000001</v>
      </c>
      <c r="W4118">
        <f>COUNTIF(Table1[[#This Row],[Al2O3]:[TiO2]],0)</f>
        <v>1</v>
      </c>
      <c r="X4118">
        <f>Table1[[#This Row],[K2O]]+Table1[[#This Row],[Li2O]]+Table1[[#This Row],[Na2O]]</f>
        <v>0.19500000000000001</v>
      </c>
      <c r="Y4118">
        <f>Table1[[#This Row],[B2O3]]+Table1[[#This Row],[K2O]]+Table1[[#This Row],[Li2O]]+Table1[[#This Row],[Na2O]]</f>
        <v>0.37</v>
      </c>
      <c r="Z4118" s="2">
        <f>Table1[[#This Row],[B2O3]]+Table1[[#This Row],[CaO]]+Table1[[#This Row],[K2O]]+Table1[[#This Row],[Li2O]]+Table1[[#This Row],[Na2O]]</f>
        <v>0.39</v>
      </c>
      <c r="AA4118" s="2">
        <f>Table1[[#This Row],[A+B+AE]]-Table1[[#This Row],[Al2O3]]-Table1[[#This Row],[SiO2]]</f>
        <v>-0.19</v>
      </c>
      <c r="AB4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477.03949999999998</v>
      </c>
    </row>
    <row r="4119" spans="1:28" hidden="1" x14ac:dyDescent="0.25">
      <c r="A4119">
        <v>0.245</v>
      </c>
      <c r="B4119">
        <v>0.16500000000000001</v>
      </c>
      <c r="C4119">
        <v>0.04</v>
      </c>
      <c r="D4119">
        <v>0</v>
      </c>
      <c r="E4119">
        <v>0.04</v>
      </c>
      <c r="F4119">
        <v>2.5000000000000001E-3</v>
      </c>
      <c r="G4119">
        <v>0.02</v>
      </c>
      <c r="H4119">
        <v>0.15</v>
      </c>
      <c r="I4119">
        <v>0.32</v>
      </c>
      <c r="J4119">
        <v>1.7500000000000002E-2</v>
      </c>
      <c r="K4119">
        <v>0.44755244799999999</v>
      </c>
      <c r="L4119">
        <v>0.57856418399999998</v>
      </c>
      <c r="M4119">
        <v>-5.831335E-3</v>
      </c>
      <c r="N4119">
        <v>0.177518078</v>
      </c>
      <c r="O4119">
        <v>0.23652986600000001</v>
      </c>
      <c r="P4119">
        <v>0.58595205699999997</v>
      </c>
      <c r="Q4119">
        <v>-3.2893668000000001E-2</v>
      </c>
      <c r="R4119">
        <v>0.15958018099999999</v>
      </c>
      <c r="S4119">
        <v>0.23082503500000001</v>
      </c>
      <c r="T4119">
        <v>0.609594784</v>
      </c>
      <c r="U4119">
        <v>0.27</v>
      </c>
      <c r="V4119">
        <v>1.4411764709999999</v>
      </c>
      <c r="W4119">
        <f>COUNTIF(Table1[[#This Row],[Al2O3]:[TiO2]],0)</f>
        <v>1</v>
      </c>
      <c r="X4119">
        <f>Table1[[#This Row],[K2O]]+Table1[[#This Row],[Li2O]]+Table1[[#This Row],[Na2O]]</f>
        <v>0.17249999999999999</v>
      </c>
      <c r="Y4119">
        <f>Table1[[#This Row],[B2O3]]+Table1[[#This Row],[K2O]]+Table1[[#This Row],[Li2O]]+Table1[[#This Row],[Na2O]]</f>
        <v>0.33750000000000002</v>
      </c>
      <c r="Z4119" s="2">
        <f>Table1[[#This Row],[B2O3]]+Table1[[#This Row],[CaO]]+Table1[[#This Row],[K2O]]+Table1[[#This Row],[Li2O]]+Table1[[#This Row],[Na2O]]</f>
        <v>0.3775</v>
      </c>
      <c r="AA4119" s="2">
        <f>Table1[[#This Row],[A+B+AE]]-Table1[[#This Row],[Al2O3]]-Table1[[#This Row],[SiO2]]</f>
        <v>-0.1875</v>
      </c>
      <c r="AB4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490.39</v>
      </c>
    </row>
    <row r="4120" spans="1:28" hidden="1" x14ac:dyDescent="0.25">
      <c r="A4120">
        <v>0.215</v>
      </c>
      <c r="B4120">
        <v>0.13500000000000001</v>
      </c>
      <c r="C4120">
        <v>5.0000000000000001E-3</v>
      </c>
      <c r="D4120">
        <v>2.5000000000000001E-3</v>
      </c>
      <c r="E4120">
        <v>4.4999999999999998E-2</v>
      </c>
      <c r="F4120">
        <v>0</v>
      </c>
      <c r="G4120">
        <v>2.5000000000000001E-2</v>
      </c>
      <c r="H4120">
        <v>0.13</v>
      </c>
      <c r="I4120">
        <v>0.42</v>
      </c>
      <c r="J4120">
        <v>2.2499999999999999E-2</v>
      </c>
      <c r="K4120">
        <v>0.54901960800000005</v>
      </c>
      <c r="L4120">
        <v>0.56345711700000001</v>
      </c>
      <c r="M4120">
        <v>3.7942089999999998E-2</v>
      </c>
      <c r="N4120">
        <v>0.15316310899999999</v>
      </c>
      <c r="O4120">
        <v>0.20933232700000001</v>
      </c>
      <c r="P4120">
        <v>0.637504564</v>
      </c>
      <c r="Q4120">
        <v>4.4768439999999998E-3</v>
      </c>
      <c r="R4120">
        <v>0.140151569</v>
      </c>
      <c r="S4120">
        <v>0.20482335199999999</v>
      </c>
      <c r="T4120">
        <v>0.65502507899999995</v>
      </c>
      <c r="U4120">
        <v>0.26</v>
      </c>
      <c r="V4120">
        <v>1.387096774</v>
      </c>
      <c r="W4120">
        <f>COUNTIF(Table1[[#This Row],[Al2O3]:[TiO2]],0)</f>
        <v>1</v>
      </c>
      <c r="X4120">
        <f>Table1[[#This Row],[K2O]]+Table1[[#This Row],[Li2O]]+Table1[[#This Row],[Na2O]]</f>
        <v>0.155</v>
      </c>
      <c r="Y4120">
        <f>Table1[[#This Row],[B2O3]]+Table1[[#This Row],[K2O]]+Table1[[#This Row],[Li2O]]+Table1[[#This Row],[Na2O]]</f>
        <v>0.29000000000000004</v>
      </c>
      <c r="Z4120" s="2">
        <f>Table1[[#This Row],[B2O3]]+Table1[[#This Row],[CaO]]+Table1[[#This Row],[K2O]]+Table1[[#This Row],[Li2O]]+Table1[[#This Row],[Na2O]]</f>
        <v>0.29500000000000004</v>
      </c>
      <c r="AA4120" s="2">
        <f>Table1[[#This Row],[A+B+AE]]-Table1[[#This Row],[Al2O3]]-Table1[[#This Row],[SiO2]]</f>
        <v>-0.33999999999999997</v>
      </c>
      <c r="AB4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498.85900000000004</v>
      </c>
    </row>
    <row r="4121" spans="1:28" hidden="1" x14ac:dyDescent="0.25">
      <c r="A4121">
        <v>0.22</v>
      </c>
      <c r="B4121">
        <v>0.14000000000000001</v>
      </c>
      <c r="C4121">
        <v>1.4999999999999999E-2</v>
      </c>
      <c r="D4121">
        <v>0</v>
      </c>
      <c r="E4121">
        <v>0.04</v>
      </c>
      <c r="F4121">
        <v>7.4999999999999997E-3</v>
      </c>
      <c r="G4121">
        <v>1.4999999999999999E-2</v>
      </c>
      <c r="H4121">
        <v>0.13500000000000001</v>
      </c>
      <c r="I4121">
        <v>0.39500000000000002</v>
      </c>
      <c r="J4121">
        <v>3.2500000000000001E-2</v>
      </c>
      <c r="K4121">
        <v>0.52666666699999998</v>
      </c>
      <c r="L4121">
        <v>0.56953289200000001</v>
      </c>
      <c r="M4121">
        <v>3.1313372999999999E-2</v>
      </c>
      <c r="N4121">
        <v>0.15543728000000001</v>
      </c>
      <c r="O4121">
        <v>0.216438504</v>
      </c>
      <c r="P4121">
        <v>0.62812421600000001</v>
      </c>
      <c r="Q4121">
        <v>-1.006371E-3</v>
      </c>
      <c r="R4121">
        <v>0.141553126</v>
      </c>
      <c r="S4121">
        <v>0.21161069399999999</v>
      </c>
      <c r="T4121">
        <v>0.64683617999999998</v>
      </c>
      <c r="U4121">
        <v>0.27</v>
      </c>
      <c r="V4121">
        <v>1.4666666669999999</v>
      </c>
      <c r="W4121">
        <f>COUNTIF(Table1[[#This Row],[Al2O3]:[TiO2]],0)</f>
        <v>1</v>
      </c>
      <c r="X4121">
        <f>Table1[[#This Row],[K2O]]+Table1[[#This Row],[Li2O]]+Table1[[#This Row],[Na2O]]</f>
        <v>0.1575</v>
      </c>
      <c r="Y4121">
        <f>Table1[[#This Row],[B2O3]]+Table1[[#This Row],[K2O]]+Table1[[#This Row],[Li2O]]+Table1[[#This Row],[Na2O]]</f>
        <v>0.29750000000000004</v>
      </c>
      <c r="Z4121" s="2">
        <f>Table1[[#This Row],[B2O3]]+Table1[[#This Row],[CaO]]+Table1[[#This Row],[K2O]]+Table1[[#This Row],[Li2O]]+Table1[[#This Row],[Na2O]]</f>
        <v>0.31250000000000006</v>
      </c>
      <c r="AA4121" s="2">
        <f>Table1[[#This Row],[A+B+AE]]-Table1[[#This Row],[Al2O3]]-Table1[[#This Row],[SiO2]]</f>
        <v>-0.30249999999999999</v>
      </c>
      <c r="AB4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504.23099999999999</v>
      </c>
    </row>
    <row r="4122" spans="1:28" hidden="1" x14ac:dyDescent="0.25">
      <c r="A4122">
        <v>0.20499999999999999</v>
      </c>
      <c r="B4122">
        <v>0.12</v>
      </c>
      <c r="C4122">
        <v>0.03</v>
      </c>
      <c r="D4122">
        <v>5.0000000000000001E-3</v>
      </c>
      <c r="E4122">
        <v>0.04</v>
      </c>
      <c r="F4122">
        <v>0</v>
      </c>
      <c r="G4122">
        <v>3.5000000000000003E-2</v>
      </c>
      <c r="H4122">
        <v>0.12</v>
      </c>
      <c r="I4122">
        <v>0.42499999999999999</v>
      </c>
      <c r="J4122">
        <v>0.02</v>
      </c>
      <c r="K4122">
        <v>0.56666666700000001</v>
      </c>
      <c r="L4122">
        <v>0.57152013000000002</v>
      </c>
      <c r="M4122">
        <v>2.7760356E-2</v>
      </c>
      <c r="N4122">
        <v>0.16464055399999999</v>
      </c>
      <c r="O4122">
        <v>0.20418835099999999</v>
      </c>
      <c r="P4122">
        <v>0.63117109500000002</v>
      </c>
      <c r="Q4122">
        <v>2.3051300000000001E-4</v>
      </c>
      <c r="R4122">
        <v>0.14535149999999999</v>
      </c>
      <c r="S4122">
        <v>0.20188392199999999</v>
      </c>
      <c r="T4122">
        <v>0.65276457899999996</v>
      </c>
      <c r="U4122">
        <v>0.26500000000000001</v>
      </c>
      <c r="V4122">
        <v>1.3225806449999999</v>
      </c>
      <c r="W4122">
        <f>COUNTIF(Table1[[#This Row],[Al2O3]:[TiO2]],0)</f>
        <v>1</v>
      </c>
      <c r="X4122">
        <f>Table1[[#This Row],[K2O]]+Table1[[#This Row],[Li2O]]+Table1[[#This Row],[Na2O]]</f>
        <v>0.155</v>
      </c>
      <c r="Y4122">
        <f>Table1[[#This Row],[B2O3]]+Table1[[#This Row],[K2O]]+Table1[[#This Row],[Li2O]]+Table1[[#This Row],[Na2O]]</f>
        <v>0.27500000000000002</v>
      </c>
      <c r="Z4122" s="2">
        <f>Table1[[#This Row],[B2O3]]+Table1[[#This Row],[CaO]]+Table1[[#This Row],[K2O]]+Table1[[#This Row],[Li2O]]+Table1[[#This Row],[Na2O]]</f>
        <v>0.30499999999999999</v>
      </c>
      <c r="AA4122" s="2">
        <f>Table1[[#This Row],[A+B+AE]]-Table1[[#This Row],[Al2O3]]-Table1[[#This Row],[SiO2]]</f>
        <v>-0.32499999999999996</v>
      </c>
      <c r="AB4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488.8839999999999</v>
      </c>
    </row>
    <row r="4123" spans="1:28" hidden="1" x14ac:dyDescent="0.25">
      <c r="A4123">
        <v>0.21</v>
      </c>
      <c r="B4123">
        <v>0.16500000000000001</v>
      </c>
      <c r="C4123">
        <v>5.0000000000000001E-3</v>
      </c>
      <c r="D4123">
        <v>0</v>
      </c>
      <c r="E4123">
        <v>4.4999999999999998E-2</v>
      </c>
      <c r="F4123">
        <v>5.0000000000000001E-3</v>
      </c>
      <c r="G4123">
        <v>0.05</v>
      </c>
      <c r="H4123">
        <v>0.13</v>
      </c>
      <c r="I4123">
        <v>0.35</v>
      </c>
      <c r="J4123">
        <v>0.04</v>
      </c>
      <c r="K4123">
        <v>0.50724638</v>
      </c>
      <c r="L4123">
        <v>0.57608535999999999</v>
      </c>
      <c r="M4123">
        <v>1.193783E-2</v>
      </c>
      <c r="N4123">
        <v>0.17930268999999999</v>
      </c>
      <c r="O4123">
        <v>0.20349428999999999</v>
      </c>
      <c r="P4123">
        <v>0.61720302000000005</v>
      </c>
      <c r="Q4123">
        <v>-1.003705E-2</v>
      </c>
      <c r="R4123">
        <v>0.15558749999999999</v>
      </c>
      <c r="S4123">
        <v>0.19991052000000001</v>
      </c>
      <c r="T4123">
        <v>0.64450198000000003</v>
      </c>
      <c r="U4123">
        <v>0.27</v>
      </c>
      <c r="V4123">
        <v>1.1666666699999999</v>
      </c>
      <c r="W4123">
        <f>COUNTIF(Table1[[#This Row],[Al2O3]:[TiO2]],0)</f>
        <v>1</v>
      </c>
      <c r="X4123">
        <f>Table1[[#This Row],[K2O]]+Table1[[#This Row],[Li2O]]+Table1[[#This Row],[Na2O]]</f>
        <v>0.185</v>
      </c>
      <c r="Y4123">
        <f>Table1[[#This Row],[B2O3]]+Table1[[#This Row],[K2O]]+Table1[[#This Row],[Li2O]]+Table1[[#This Row],[Na2O]]</f>
        <v>0.35000000000000003</v>
      </c>
      <c r="Z4123" s="2">
        <f>Table1[[#This Row],[B2O3]]+Table1[[#This Row],[CaO]]+Table1[[#This Row],[K2O]]+Table1[[#This Row],[Li2O]]+Table1[[#This Row],[Na2O]]</f>
        <v>0.35500000000000004</v>
      </c>
      <c r="AA4123" s="2">
        <f>Table1[[#This Row],[A+B+AE]]-Table1[[#This Row],[Al2O3]]-Table1[[#This Row],[SiO2]]</f>
        <v>-0.20499999999999993</v>
      </c>
      <c r="AB4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458.56049999999993</v>
      </c>
    </row>
    <row r="4124" spans="1:28" hidden="1" x14ac:dyDescent="0.25">
      <c r="A4124">
        <v>0.20499999999999999</v>
      </c>
      <c r="B4124">
        <v>0.13</v>
      </c>
      <c r="C4124">
        <v>3.5000000000000003E-2</v>
      </c>
      <c r="D4124">
        <v>2.5000000000000001E-3</v>
      </c>
      <c r="E4124">
        <v>2.5000000000000001E-2</v>
      </c>
      <c r="F4124">
        <v>0</v>
      </c>
      <c r="G4124">
        <v>4.4999999999999998E-2</v>
      </c>
      <c r="H4124">
        <v>0.125</v>
      </c>
      <c r="I4124">
        <v>0.41499999999999998</v>
      </c>
      <c r="J4124">
        <v>1.7500000000000002E-2</v>
      </c>
      <c r="K4124">
        <v>0.55704697999999997</v>
      </c>
      <c r="L4124">
        <v>0.57253633699999995</v>
      </c>
      <c r="M4124">
        <v>1.6942341E-2</v>
      </c>
      <c r="N4124">
        <v>0.17714280199999999</v>
      </c>
      <c r="O4124">
        <v>0.19937561400000001</v>
      </c>
      <c r="P4124">
        <v>0.62348158499999995</v>
      </c>
      <c r="Q4124">
        <v>-6.9549729999999997E-3</v>
      </c>
      <c r="R4124">
        <v>0.15412379800000001</v>
      </c>
      <c r="S4124">
        <v>0.19757607899999999</v>
      </c>
      <c r="T4124">
        <v>0.64830012299999995</v>
      </c>
      <c r="U4124">
        <v>0.26500000000000001</v>
      </c>
      <c r="V4124">
        <v>1.205882353</v>
      </c>
      <c r="W4124">
        <f>COUNTIF(Table1[[#This Row],[Al2O3]:[TiO2]],0)</f>
        <v>1</v>
      </c>
      <c r="X4124">
        <f>Table1[[#This Row],[K2O]]+Table1[[#This Row],[Li2O]]+Table1[[#This Row],[Na2O]]</f>
        <v>0.16999999999999998</v>
      </c>
      <c r="Y4124">
        <f>Table1[[#This Row],[B2O3]]+Table1[[#This Row],[K2O]]+Table1[[#This Row],[Li2O]]+Table1[[#This Row],[Na2O]]</f>
        <v>0.3</v>
      </c>
      <c r="Z4124" s="2">
        <f>Table1[[#This Row],[B2O3]]+Table1[[#This Row],[CaO]]+Table1[[#This Row],[K2O]]+Table1[[#This Row],[Li2O]]+Table1[[#This Row],[Na2O]]</f>
        <v>0.33500000000000002</v>
      </c>
      <c r="AA4124" s="2">
        <f>Table1[[#This Row],[A+B+AE]]-Table1[[#This Row],[Al2O3]]-Table1[[#This Row],[SiO2]]</f>
        <v>-0.28499999999999992</v>
      </c>
      <c r="AB4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476.57900000000006</v>
      </c>
    </row>
    <row r="4125" spans="1:28" hidden="1" x14ac:dyDescent="0.25">
      <c r="A4125">
        <v>0.21</v>
      </c>
      <c r="B4125">
        <v>0.155</v>
      </c>
      <c r="C4125">
        <v>0.01</v>
      </c>
      <c r="D4125">
        <v>0</v>
      </c>
      <c r="E4125">
        <v>0.05</v>
      </c>
      <c r="F4125">
        <v>2.5000000000000001E-3</v>
      </c>
      <c r="G4125">
        <v>5.5E-2</v>
      </c>
      <c r="H4125">
        <v>0.125</v>
      </c>
      <c r="I4125">
        <v>0.36</v>
      </c>
      <c r="J4125">
        <v>3.2500000000000001E-2</v>
      </c>
      <c r="K4125">
        <v>0.51798561200000004</v>
      </c>
      <c r="L4125">
        <v>0.57677924999999997</v>
      </c>
      <c r="M4125">
        <v>9.0553809999999995E-3</v>
      </c>
      <c r="N4125">
        <v>0.18116737099999999</v>
      </c>
      <c r="O4125">
        <v>0.204819101</v>
      </c>
      <c r="P4125">
        <v>0.61401352799999998</v>
      </c>
      <c r="Q4125">
        <v>-1.2108102000000001E-2</v>
      </c>
      <c r="R4125">
        <v>0.15628952400000001</v>
      </c>
      <c r="S4125">
        <v>0.20198036899999999</v>
      </c>
      <c r="T4125">
        <v>0.64173010600000002</v>
      </c>
      <c r="U4125">
        <v>0.27</v>
      </c>
      <c r="V4125">
        <v>1.1666666670000001</v>
      </c>
      <c r="W4125">
        <f>COUNTIF(Table1[[#This Row],[Al2O3]:[TiO2]],0)</f>
        <v>1</v>
      </c>
      <c r="X4125">
        <f>Table1[[#This Row],[K2O]]+Table1[[#This Row],[Li2O]]+Table1[[#This Row],[Na2O]]</f>
        <v>0.1825</v>
      </c>
      <c r="Y4125">
        <f>Table1[[#This Row],[B2O3]]+Table1[[#This Row],[K2O]]+Table1[[#This Row],[Li2O]]+Table1[[#This Row],[Na2O]]</f>
        <v>0.33750000000000002</v>
      </c>
      <c r="Z4125" s="2">
        <f>Table1[[#This Row],[B2O3]]+Table1[[#This Row],[CaO]]+Table1[[#This Row],[K2O]]+Table1[[#This Row],[Li2O]]+Table1[[#This Row],[Na2O]]</f>
        <v>0.34750000000000003</v>
      </c>
      <c r="AA4125" s="2">
        <f>Table1[[#This Row],[A+B+AE]]-Table1[[#This Row],[Al2O3]]-Table1[[#This Row],[SiO2]]</f>
        <v>-0.22249999999999995</v>
      </c>
      <c r="AB4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456.01800000000003</v>
      </c>
    </row>
    <row r="4126" spans="1:28" hidden="1" x14ac:dyDescent="0.25">
      <c r="A4126">
        <v>0.2</v>
      </c>
      <c r="B4126">
        <v>0.11</v>
      </c>
      <c r="C4126">
        <v>0.03</v>
      </c>
      <c r="D4126">
        <v>2.5000000000000001E-3</v>
      </c>
      <c r="E4126">
        <v>0.03</v>
      </c>
      <c r="F4126">
        <v>0</v>
      </c>
      <c r="G4126">
        <v>3.5000000000000003E-2</v>
      </c>
      <c r="H4126">
        <v>0.125</v>
      </c>
      <c r="I4126">
        <v>0.45</v>
      </c>
      <c r="J4126">
        <v>1.7500000000000002E-2</v>
      </c>
      <c r="K4126">
        <v>0.58064516099999997</v>
      </c>
      <c r="L4126">
        <v>0.570207723</v>
      </c>
      <c r="M4126">
        <v>2.7626795999999999E-2</v>
      </c>
      <c r="N4126">
        <v>0.168344726</v>
      </c>
      <c r="O4126">
        <v>0.19770953499999999</v>
      </c>
      <c r="P4126">
        <v>0.63394573899999995</v>
      </c>
      <c r="Q4126">
        <v>-8.4140300000000001E-4</v>
      </c>
      <c r="R4126">
        <v>0.149512794</v>
      </c>
      <c r="S4126">
        <v>0.19596027899999999</v>
      </c>
      <c r="T4126">
        <v>0.65452692700000004</v>
      </c>
      <c r="U4126">
        <v>0.27</v>
      </c>
      <c r="V4126">
        <v>1.25</v>
      </c>
      <c r="W4126">
        <f>COUNTIF(Table1[[#This Row],[Al2O3]:[TiO2]],0)</f>
        <v>1</v>
      </c>
      <c r="X4126">
        <f>Table1[[#This Row],[K2O]]+Table1[[#This Row],[Li2O]]+Table1[[#This Row],[Na2O]]</f>
        <v>0.16</v>
      </c>
      <c r="Y4126">
        <f>Table1[[#This Row],[B2O3]]+Table1[[#This Row],[K2O]]+Table1[[#This Row],[Li2O]]+Table1[[#This Row],[Na2O]]</f>
        <v>0.27</v>
      </c>
      <c r="Z4126" s="2">
        <f>Table1[[#This Row],[B2O3]]+Table1[[#This Row],[CaO]]+Table1[[#This Row],[K2O]]+Table1[[#This Row],[Li2O]]+Table1[[#This Row],[Na2O]]</f>
        <v>0.30000000000000004</v>
      </c>
      <c r="AA4126" s="2">
        <f>Table1[[#This Row],[A+B+AE]]-Table1[[#This Row],[Al2O3]]-Table1[[#This Row],[SiO2]]</f>
        <v>-0.35</v>
      </c>
      <c r="AB4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490.9620000000001</v>
      </c>
    </row>
    <row r="4127" spans="1:28" hidden="1" x14ac:dyDescent="0.25">
      <c r="A4127">
        <v>0.22500000000000001</v>
      </c>
      <c r="B4127">
        <v>0.13500000000000001</v>
      </c>
      <c r="C4127">
        <v>0.03</v>
      </c>
      <c r="D4127">
        <v>2.5000000000000001E-3</v>
      </c>
      <c r="E4127">
        <v>0.04</v>
      </c>
      <c r="F4127">
        <v>7.4999999999999997E-3</v>
      </c>
      <c r="G4127">
        <v>0.01</v>
      </c>
      <c r="H4127">
        <v>0.14000000000000001</v>
      </c>
      <c r="I4127">
        <v>0.41</v>
      </c>
      <c r="J4127">
        <v>0</v>
      </c>
      <c r="K4127">
        <v>0.52903225799999998</v>
      </c>
      <c r="L4127">
        <v>0.56440279000000004</v>
      </c>
      <c r="M4127">
        <v>2.8175024999999999E-2</v>
      </c>
      <c r="N4127">
        <v>0.157375922</v>
      </c>
      <c r="O4127">
        <v>0.2179789</v>
      </c>
      <c r="P4127">
        <v>0.62464517900000005</v>
      </c>
      <c r="Q4127">
        <v>-4.3978020000000001E-3</v>
      </c>
      <c r="R4127">
        <v>0.14354171399999999</v>
      </c>
      <c r="S4127">
        <v>0.213504896</v>
      </c>
      <c r="T4127">
        <v>0.64295338999999996</v>
      </c>
      <c r="U4127">
        <v>0.25</v>
      </c>
      <c r="V4127">
        <v>1.5</v>
      </c>
      <c r="W4127">
        <f>COUNTIF(Table1[[#This Row],[Al2O3]:[TiO2]],0)</f>
        <v>1</v>
      </c>
      <c r="X4127">
        <f>Table1[[#This Row],[K2O]]+Table1[[#This Row],[Li2O]]+Table1[[#This Row],[Na2O]]</f>
        <v>0.15750000000000003</v>
      </c>
      <c r="Y4127">
        <f>Table1[[#This Row],[B2O3]]+Table1[[#This Row],[K2O]]+Table1[[#This Row],[Li2O]]+Table1[[#This Row],[Na2O]]</f>
        <v>0.29250000000000004</v>
      </c>
      <c r="Z4127" s="2">
        <f>Table1[[#This Row],[B2O3]]+Table1[[#This Row],[CaO]]+Table1[[#This Row],[K2O]]+Table1[[#This Row],[Li2O]]+Table1[[#This Row],[Na2O]]</f>
        <v>0.32250000000000001</v>
      </c>
      <c r="AA4127" s="2">
        <f>Table1[[#This Row],[A+B+AE]]-Table1[[#This Row],[Al2O3]]-Table1[[#This Row],[SiO2]]</f>
        <v>-0.3125</v>
      </c>
      <c r="AB4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515.49599999999998</v>
      </c>
    </row>
    <row r="4128" spans="1:28" hidden="1" x14ac:dyDescent="0.25">
      <c r="A4128">
        <v>0.22</v>
      </c>
      <c r="B4128">
        <v>0.18</v>
      </c>
      <c r="C4128">
        <v>0.02</v>
      </c>
      <c r="D4128">
        <v>5.0000000000000001E-3</v>
      </c>
      <c r="E4128">
        <v>2.5000000000000001E-2</v>
      </c>
      <c r="F4128">
        <v>0</v>
      </c>
      <c r="G4128">
        <v>2.5000000000000001E-2</v>
      </c>
      <c r="H4128">
        <v>0.13500000000000001</v>
      </c>
      <c r="I4128">
        <v>0.34</v>
      </c>
      <c r="J4128">
        <v>0.05</v>
      </c>
      <c r="K4128">
        <v>0.489208633</v>
      </c>
      <c r="L4128">
        <v>0.57108504400000004</v>
      </c>
      <c r="M4128">
        <v>2.8140465E-2</v>
      </c>
      <c r="N4128">
        <v>0.160505224</v>
      </c>
      <c r="O4128">
        <v>0.21155168399999999</v>
      </c>
      <c r="P4128">
        <v>0.62794309299999995</v>
      </c>
      <c r="Q4128">
        <v>-5.1969600000000005E-4</v>
      </c>
      <c r="R4128">
        <v>0.14421070799999999</v>
      </c>
      <c r="S4128">
        <v>0.20536852</v>
      </c>
      <c r="T4128">
        <v>0.65042077200000004</v>
      </c>
      <c r="U4128">
        <v>0.255</v>
      </c>
      <c r="V4128">
        <v>1.375</v>
      </c>
      <c r="W4128">
        <f>COUNTIF(Table1[[#This Row],[Al2O3]:[TiO2]],0)</f>
        <v>1</v>
      </c>
      <c r="X4128">
        <f>Table1[[#This Row],[K2O]]+Table1[[#This Row],[Li2O]]+Table1[[#This Row],[Na2O]]</f>
        <v>0.16</v>
      </c>
      <c r="Y4128">
        <f>Table1[[#This Row],[B2O3]]+Table1[[#This Row],[K2O]]+Table1[[#This Row],[Li2O]]+Table1[[#This Row],[Na2O]]</f>
        <v>0.33999999999999997</v>
      </c>
      <c r="Z4128" s="2">
        <f>Table1[[#This Row],[B2O3]]+Table1[[#This Row],[CaO]]+Table1[[#This Row],[K2O]]+Table1[[#This Row],[Li2O]]+Table1[[#This Row],[Na2O]]</f>
        <v>0.36</v>
      </c>
      <c r="AA4128" s="2">
        <f>Table1[[#This Row],[A+B+AE]]-Table1[[#This Row],[Al2O3]]-Table1[[#This Row],[SiO2]]</f>
        <v>-0.20000000000000004</v>
      </c>
      <c r="AB4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486.55799999999999</v>
      </c>
    </row>
    <row r="4129" spans="1:28" hidden="1" x14ac:dyDescent="0.25">
      <c r="A4129">
        <v>0.22500000000000001</v>
      </c>
      <c r="B4129">
        <v>0.17</v>
      </c>
      <c r="C4129">
        <v>5.0000000000000001E-3</v>
      </c>
      <c r="D4129">
        <v>0</v>
      </c>
      <c r="E4129">
        <v>2.5000000000000001E-2</v>
      </c>
      <c r="F4129">
        <v>7.4999999999999997E-3</v>
      </c>
      <c r="G4129">
        <v>3.5000000000000003E-2</v>
      </c>
      <c r="H4129">
        <v>0.13</v>
      </c>
      <c r="I4129">
        <v>0.38</v>
      </c>
      <c r="J4129">
        <v>2.2499999999999999E-2</v>
      </c>
      <c r="K4129">
        <v>0.51700680300000001</v>
      </c>
      <c r="L4129">
        <v>0.56121585900000004</v>
      </c>
      <c r="M4129">
        <v>3.0499409000000002E-2</v>
      </c>
      <c r="N4129">
        <v>0.15921301400000001</v>
      </c>
      <c r="O4129">
        <v>0.210049712</v>
      </c>
      <c r="P4129">
        <v>0.63073727400000001</v>
      </c>
      <c r="Q4129">
        <v>4.0607710000000003E-3</v>
      </c>
      <c r="R4129">
        <v>0.14024014600000001</v>
      </c>
      <c r="S4129">
        <v>0.205369734</v>
      </c>
      <c r="T4129">
        <v>0.65439011999999996</v>
      </c>
      <c r="U4129">
        <v>0.25</v>
      </c>
      <c r="V4129">
        <v>1.363636364</v>
      </c>
      <c r="W4129">
        <f>COUNTIF(Table1[[#This Row],[Al2O3]:[TiO2]],0)</f>
        <v>1</v>
      </c>
      <c r="X4129">
        <f>Table1[[#This Row],[K2O]]+Table1[[#This Row],[Li2O]]+Table1[[#This Row],[Na2O]]</f>
        <v>0.17250000000000001</v>
      </c>
      <c r="Y4129">
        <f>Table1[[#This Row],[B2O3]]+Table1[[#This Row],[K2O]]+Table1[[#This Row],[Li2O]]+Table1[[#This Row],[Na2O]]</f>
        <v>0.34250000000000003</v>
      </c>
      <c r="Z4129" s="2">
        <f>Table1[[#This Row],[B2O3]]+Table1[[#This Row],[CaO]]+Table1[[#This Row],[K2O]]+Table1[[#This Row],[Li2O]]+Table1[[#This Row],[Na2O]]</f>
        <v>0.34750000000000003</v>
      </c>
      <c r="AA4129" s="2">
        <f>Table1[[#This Row],[A+B+AE]]-Table1[[#This Row],[Al2O3]]-Table1[[#This Row],[SiO2]]</f>
        <v>-0.25749999999999995</v>
      </c>
      <c r="AB4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485.38100000000009</v>
      </c>
    </row>
    <row r="4130" spans="1:28" hidden="1" x14ac:dyDescent="0.25">
      <c r="A4130">
        <v>0.24</v>
      </c>
      <c r="B4130">
        <v>0.185</v>
      </c>
      <c r="C4130">
        <v>0.03</v>
      </c>
      <c r="D4130">
        <v>0</v>
      </c>
      <c r="E4130">
        <v>4.4999999999999998E-2</v>
      </c>
      <c r="F4130">
        <v>5.0000000000000001E-3</v>
      </c>
      <c r="G4130">
        <v>0.02</v>
      </c>
      <c r="H4130">
        <v>0.14499999999999999</v>
      </c>
      <c r="I4130">
        <v>0.3</v>
      </c>
      <c r="J4130">
        <v>0.03</v>
      </c>
      <c r="K4130">
        <v>0.43795620400000002</v>
      </c>
      <c r="L4130">
        <v>0.57635689599999995</v>
      </c>
      <c r="M4130">
        <v>5.7653030000000003E-3</v>
      </c>
      <c r="N4130">
        <v>0.17022710699999999</v>
      </c>
      <c r="O4130">
        <v>0.23110366399999999</v>
      </c>
      <c r="P4130">
        <v>0.598669228</v>
      </c>
      <c r="Q4130">
        <v>-2.0676988E-2</v>
      </c>
      <c r="R4130">
        <v>0.15222493400000001</v>
      </c>
      <c r="S4130">
        <v>0.22441022199999999</v>
      </c>
      <c r="T4130">
        <v>0.62336484400000003</v>
      </c>
      <c r="U4130">
        <v>0.255</v>
      </c>
      <c r="V4130">
        <v>1.4545454550000001</v>
      </c>
      <c r="W4130">
        <f>COUNTIF(Table1[[#This Row],[Al2O3]:[TiO2]],0)</f>
        <v>1</v>
      </c>
      <c r="X4130">
        <f>Table1[[#This Row],[K2O]]+Table1[[#This Row],[Li2O]]+Table1[[#This Row],[Na2O]]</f>
        <v>0.16999999999999998</v>
      </c>
      <c r="Y4130">
        <f>Table1[[#This Row],[B2O3]]+Table1[[#This Row],[K2O]]+Table1[[#This Row],[Li2O]]+Table1[[#This Row],[Na2O]]</f>
        <v>0.35499999999999998</v>
      </c>
      <c r="Z4130" s="2">
        <f>Table1[[#This Row],[B2O3]]+Table1[[#This Row],[CaO]]+Table1[[#This Row],[K2O]]+Table1[[#This Row],[Li2O]]+Table1[[#This Row],[Na2O]]</f>
        <v>0.38500000000000001</v>
      </c>
      <c r="AA4130" s="2">
        <f>Table1[[#This Row],[A+B+AE]]-Table1[[#This Row],[Al2O3]]-Table1[[#This Row],[SiO2]]</f>
        <v>-0.15499999999999997</v>
      </c>
      <c r="AB4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487.90049999999985</v>
      </c>
    </row>
    <row r="4131" spans="1:28" hidden="1" x14ac:dyDescent="0.25">
      <c r="A4131">
        <v>0.23</v>
      </c>
      <c r="B4131">
        <v>0.19</v>
      </c>
      <c r="C4131">
        <v>0</v>
      </c>
      <c r="D4131">
        <v>2.5000000000000001E-3</v>
      </c>
      <c r="E4131">
        <v>0.05</v>
      </c>
      <c r="F4131">
        <v>0.01</v>
      </c>
      <c r="G4131">
        <v>3.5000000000000003E-2</v>
      </c>
      <c r="H4131">
        <v>0.14000000000000001</v>
      </c>
      <c r="I4131">
        <v>0.32</v>
      </c>
      <c r="J4131">
        <v>2.2499999999999999E-2</v>
      </c>
      <c r="K4131">
        <v>0.46376811600000001</v>
      </c>
      <c r="L4131">
        <v>0.56851231899999999</v>
      </c>
      <c r="M4131">
        <v>1.4407629999999999E-2</v>
      </c>
      <c r="N4131">
        <v>0.16973392000000001</v>
      </c>
      <c r="O4131">
        <v>0.21690030599999999</v>
      </c>
      <c r="P4131">
        <v>0.61336577400000003</v>
      </c>
      <c r="Q4131">
        <v>-9.9331790000000003E-3</v>
      </c>
      <c r="R4131">
        <v>0.149485743</v>
      </c>
      <c r="S4131">
        <v>0.21111860700000001</v>
      </c>
      <c r="T4131">
        <v>0.63939564999999998</v>
      </c>
      <c r="U4131">
        <v>0.25</v>
      </c>
      <c r="V4131">
        <v>1.3142857139999999</v>
      </c>
      <c r="W4131">
        <f>COUNTIF(Table1[[#This Row],[Al2O3]:[TiO2]],0)</f>
        <v>1</v>
      </c>
      <c r="X4131">
        <f>Table1[[#This Row],[K2O]]+Table1[[#This Row],[Li2O]]+Table1[[#This Row],[Na2O]]</f>
        <v>0.18500000000000003</v>
      </c>
      <c r="Y4131">
        <f>Table1[[#This Row],[B2O3]]+Table1[[#This Row],[K2O]]+Table1[[#This Row],[Li2O]]+Table1[[#This Row],[Na2O]]</f>
        <v>0.375</v>
      </c>
      <c r="Z4131" s="2">
        <f>Table1[[#This Row],[B2O3]]+Table1[[#This Row],[CaO]]+Table1[[#This Row],[K2O]]+Table1[[#This Row],[Li2O]]+Table1[[#This Row],[Na2O]]</f>
        <v>0.375</v>
      </c>
      <c r="AA4131" s="2">
        <f>Table1[[#This Row],[A+B+AE]]-Table1[[#This Row],[Al2O3]]-Table1[[#This Row],[SiO2]]</f>
        <v>-0.17500000000000002</v>
      </c>
      <c r="AB4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474.08750000000009</v>
      </c>
    </row>
    <row r="4132" spans="1:28" hidden="1" x14ac:dyDescent="0.25">
      <c r="A4132">
        <v>0.22</v>
      </c>
      <c r="B4132">
        <v>0.14499999999999999</v>
      </c>
      <c r="C4132">
        <v>5.0000000000000001E-3</v>
      </c>
      <c r="D4132">
        <v>5.0000000000000001E-3</v>
      </c>
      <c r="E4132">
        <v>4.4999999999999998E-2</v>
      </c>
      <c r="F4132">
        <v>0</v>
      </c>
      <c r="G4132">
        <v>0.05</v>
      </c>
      <c r="H4132">
        <v>0.125</v>
      </c>
      <c r="I4132">
        <v>0.39</v>
      </c>
      <c r="J4132">
        <v>1.4999999999999999E-2</v>
      </c>
      <c r="K4132">
        <v>0.53061224500000004</v>
      </c>
      <c r="L4132">
        <v>0.56843169599999999</v>
      </c>
      <c r="M4132">
        <v>1.5955945999999999E-2</v>
      </c>
      <c r="N4132">
        <v>0.17119607000000001</v>
      </c>
      <c r="O4132">
        <v>0.211489656</v>
      </c>
      <c r="P4132">
        <v>0.61731427400000005</v>
      </c>
      <c r="Q4132">
        <v>-8.9795440000000008E-3</v>
      </c>
      <c r="R4132">
        <v>0.15006203700000001</v>
      </c>
      <c r="S4132">
        <v>0.20836687700000001</v>
      </c>
      <c r="T4132">
        <v>0.64157108600000001</v>
      </c>
      <c r="U4132">
        <v>0.27</v>
      </c>
      <c r="V4132">
        <v>1.2571428570000001</v>
      </c>
      <c r="W4132">
        <f>COUNTIF(Table1[[#This Row],[Al2O3]:[TiO2]],0)</f>
        <v>1</v>
      </c>
      <c r="X4132">
        <f>Table1[[#This Row],[K2O]]+Table1[[#This Row],[Li2O]]+Table1[[#This Row],[Na2O]]</f>
        <v>0.17499999999999999</v>
      </c>
      <c r="Y4132">
        <f>Table1[[#This Row],[B2O3]]+Table1[[#This Row],[K2O]]+Table1[[#This Row],[Li2O]]+Table1[[#This Row],[Na2O]]</f>
        <v>0.32</v>
      </c>
      <c r="Z4132" s="2">
        <f>Table1[[#This Row],[B2O3]]+Table1[[#This Row],[CaO]]+Table1[[#This Row],[K2O]]+Table1[[#This Row],[Li2O]]+Table1[[#This Row],[Na2O]]</f>
        <v>0.32500000000000001</v>
      </c>
      <c r="AA4132" s="2">
        <f>Table1[[#This Row],[A+B+AE]]-Table1[[#This Row],[Al2O3]]-Table1[[#This Row],[SiO2]]</f>
        <v>-0.28500000000000003</v>
      </c>
      <c r="AB4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468.60200000000009</v>
      </c>
    </row>
    <row r="4133" spans="1:28" hidden="1" x14ac:dyDescent="0.25">
      <c r="A4133">
        <v>0.245</v>
      </c>
      <c r="B4133">
        <v>0.18</v>
      </c>
      <c r="C4133">
        <v>1.4999999999999999E-2</v>
      </c>
      <c r="D4133">
        <v>0</v>
      </c>
      <c r="E4133">
        <v>0.05</v>
      </c>
      <c r="F4133">
        <v>7.4999999999999997E-3</v>
      </c>
      <c r="G4133">
        <v>5.0000000000000001E-3</v>
      </c>
      <c r="H4133">
        <v>0.14000000000000001</v>
      </c>
      <c r="I4133">
        <v>0.32500000000000001</v>
      </c>
      <c r="J4133">
        <v>3.2500000000000001E-2</v>
      </c>
      <c r="K4133">
        <v>0.45774648000000001</v>
      </c>
      <c r="L4133">
        <v>0.56764358999999998</v>
      </c>
      <c r="M4133">
        <v>3.0696560000000001E-2</v>
      </c>
      <c r="N4133">
        <v>0.14742131999999999</v>
      </c>
      <c r="O4133">
        <v>0.23655383999999999</v>
      </c>
      <c r="P4133">
        <v>0.61602482999999997</v>
      </c>
      <c r="Q4133">
        <v>-3.0520600000000001E-3</v>
      </c>
      <c r="R4133">
        <v>0.13580350999999999</v>
      </c>
      <c r="S4133">
        <v>0.22846060000000001</v>
      </c>
      <c r="T4133">
        <v>0.63573590000000002</v>
      </c>
      <c r="U4133">
        <v>0.25</v>
      </c>
      <c r="V4133">
        <v>1.68965517</v>
      </c>
      <c r="W4133">
        <f>COUNTIF(Table1[[#This Row],[Al2O3]:[TiO2]],0)</f>
        <v>1</v>
      </c>
      <c r="X4133">
        <f>Table1[[#This Row],[K2O]]+Table1[[#This Row],[Li2O]]+Table1[[#This Row],[Na2O]]</f>
        <v>0.15250000000000002</v>
      </c>
      <c r="Y4133">
        <f>Table1[[#This Row],[B2O3]]+Table1[[#This Row],[K2O]]+Table1[[#This Row],[Li2O]]+Table1[[#This Row],[Na2O]]</f>
        <v>0.33250000000000002</v>
      </c>
      <c r="Z4133" s="2">
        <f>Table1[[#This Row],[B2O3]]+Table1[[#This Row],[CaO]]+Table1[[#This Row],[K2O]]+Table1[[#This Row],[Li2O]]+Table1[[#This Row],[Na2O]]</f>
        <v>0.34750000000000003</v>
      </c>
      <c r="AA4133" s="2">
        <f>Table1[[#This Row],[A+B+AE]]-Table1[[#This Row],[Al2O3]]-Table1[[#This Row],[SiO2]]</f>
        <v>-0.22249999999999998</v>
      </c>
      <c r="AB4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509.51950000000011</v>
      </c>
    </row>
    <row r="4134" spans="1:28" hidden="1" x14ac:dyDescent="0.25">
      <c r="A4134">
        <v>0.19500000000000001</v>
      </c>
      <c r="B4134">
        <v>0.125</v>
      </c>
      <c r="C4134">
        <v>3.5000000000000003E-2</v>
      </c>
      <c r="D4134">
        <v>0</v>
      </c>
      <c r="E4134">
        <v>0.03</v>
      </c>
      <c r="F4134">
        <v>5.0000000000000001E-3</v>
      </c>
      <c r="G4134">
        <v>4.4999999999999998E-2</v>
      </c>
      <c r="H4134">
        <v>0.115</v>
      </c>
      <c r="I4134">
        <v>0.43</v>
      </c>
      <c r="J4134">
        <v>0.02</v>
      </c>
      <c r="K4134">
        <v>0.581081081</v>
      </c>
      <c r="L4134">
        <v>0.57136309299999999</v>
      </c>
      <c r="M4134">
        <v>2.8193507999999999E-2</v>
      </c>
      <c r="N4134">
        <v>0.17127003900000001</v>
      </c>
      <c r="O4134">
        <v>0.191841332</v>
      </c>
      <c r="P4134">
        <v>0.63688862899999998</v>
      </c>
      <c r="Q4134">
        <v>5.6915739999999996E-3</v>
      </c>
      <c r="R4134">
        <v>0.146592481</v>
      </c>
      <c r="S4134">
        <v>0.19067827700000001</v>
      </c>
      <c r="T4134">
        <v>0.66272924200000005</v>
      </c>
      <c r="U4134">
        <v>0.255</v>
      </c>
      <c r="V4134">
        <v>1.21875</v>
      </c>
      <c r="W4134">
        <f>COUNTIF(Table1[[#This Row],[Al2O3]:[TiO2]],0)</f>
        <v>1</v>
      </c>
      <c r="X4134">
        <f>Table1[[#This Row],[K2O]]+Table1[[#This Row],[Li2O]]+Table1[[#This Row],[Na2O]]</f>
        <v>0.16500000000000001</v>
      </c>
      <c r="Y4134">
        <f>Table1[[#This Row],[B2O3]]+Table1[[#This Row],[K2O]]+Table1[[#This Row],[Li2O]]+Table1[[#This Row],[Na2O]]</f>
        <v>0.28999999999999998</v>
      </c>
      <c r="Z4134" s="2">
        <f>Table1[[#This Row],[B2O3]]+Table1[[#This Row],[CaO]]+Table1[[#This Row],[K2O]]+Table1[[#This Row],[Li2O]]+Table1[[#This Row],[Na2O]]</f>
        <v>0.32500000000000001</v>
      </c>
      <c r="AA4134" s="2">
        <f>Table1[[#This Row],[A+B+AE]]-Table1[[#This Row],[Al2O3]]-Table1[[#This Row],[SiO2]]</f>
        <v>-0.3</v>
      </c>
      <c r="AB4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479.51750000000004</v>
      </c>
    </row>
    <row r="4135" spans="1:28" hidden="1" x14ac:dyDescent="0.25">
      <c r="A4135">
        <v>0.22</v>
      </c>
      <c r="B4135">
        <v>0.155</v>
      </c>
      <c r="C4135">
        <v>3.5000000000000003E-2</v>
      </c>
      <c r="D4135">
        <v>0</v>
      </c>
      <c r="E4135">
        <v>0.05</v>
      </c>
      <c r="F4135">
        <v>0.01</v>
      </c>
      <c r="G4135">
        <v>3.5000000000000003E-2</v>
      </c>
      <c r="H4135">
        <v>0.13500000000000001</v>
      </c>
      <c r="I4135">
        <v>0.35</v>
      </c>
      <c r="J4135">
        <v>0.01</v>
      </c>
      <c r="K4135">
        <v>0.49645390099999998</v>
      </c>
      <c r="L4135">
        <v>0.57718691799999999</v>
      </c>
      <c r="M4135">
        <v>2.9089430000000002E-3</v>
      </c>
      <c r="N4135">
        <v>0.18115139799999999</v>
      </c>
      <c r="O4135">
        <v>0.21457657699999999</v>
      </c>
      <c r="P4135">
        <v>0.60427202499999999</v>
      </c>
      <c r="Q4135">
        <v>-1.8692955000000001E-2</v>
      </c>
      <c r="R4135">
        <v>0.157011133</v>
      </c>
      <c r="S4135">
        <v>0.21141750600000001</v>
      </c>
      <c r="T4135">
        <v>0.631571361</v>
      </c>
      <c r="U4135">
        <v>0.255</v>
      </c>
      <c r="V4135">
        <v>1.294117647</v>
      </c>
      <c r="W4135">
        <f>COUNTIF(Table1[[#This Row],[Al2O3]:[TiO2]],0)</f>
        <v>1</v>
      </c>
      <c r="X4135">
        <f>Table1[[#This Row],[K2O]]+Table1[[#This Row],[Li2O]]+Table1[[#This Row],[Na2O]]</f>
        <v>0.18000000000000002</v>
      </c>
      <c r="Y4135">
        <f>Table1[[#This Row],[B2O3]]+Table1[[#This Row],[K2O]]+Table1[[#This Row],[Li2O]]+Table1[[#This Row],[Na2O]]</f>
        <v>0.33500000000000002</v>
      </c>
      <c r="Z4135" s="2">
        <f>Table1[[#This Row],[B2O3]]+Table1[[#This Row],[CaO]]+Table1[[#This Row],[K2O]]+Table1[[#This Row],[Li2O]]+Table1[[#This Row],[Na2O]]</f>
        <v>0.37</v>
      </c>
      <c r="AA4135" s="2">
        <f>Table1[[#This Row],[A+B+AE]]-Table1[[#This Row],[Al2O3]]-Table1[[#This Row],[SiO2]]</f>
        <v>-0.19999999999999998</v>
      </c>
      <c r="AB4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478.3325000000001</v>
      </c>
    </row>
    <row r="4136" spans="1:28" hidden="1" x14ac:dyDescent="0.25">
      <c r="A4136">
        <v>0.22500000000000001</v>
      </c>
      <c r="B4136">
        <v>0.14499999999999999</v>
      </c>
      <c r="C4136">
        <v>2.5000000000000001E-2</v>
      </c>
      <c r="D4136">
        <v>2.5000000000000001E-3</v>
      </c>
      <c r="E4136">
        <v>0.03</v>
      </c>
      <c r="F4136">
        <v>0</v>
      </c>
      <c r="G4136">
        <v>0.04</v>
      </c>
      <c r="H4136">
        <v>0.13</v>
      </c>
      <c r="I4136">
        <v>0.4</v>
      </c>
      <c r="J4136">
        <v>2.5000000000000001E-3</v>
      </c>
      <c r="K4136">
        <v>0.52980132499999999</v>
      </c>
      <c r="L4136">
        <v>0.56517721300000001</v>
      </c>
      <c r="M4136">
        <v>1.7038708999999999E-2</v>
      </c>
      <c r="N4136">
        <v>0.16941585300000001</v>
      </c>
      <c r="O4136">
        <v>0.21305405899999999</v>
      </c>
      <c r="P4136">
        <v>0.61753008799999998</v>
      </c>
      <c r="Q4136">
        <v>-8.8974970000000007E-3</v>
      </c>
      <c r="R4136">
        <v>0.14925498400000001</v>
      </c>
      <c r="S4136">
        <v>0.20979803399999999</v>
      </c>
      <c r="T4136">
        <v>0.640946982</v>
      </c>
      <c r="U4136">
        <v>0.255</v>
      </c>
      <c r="V4136">
        <v>1.3235294120000001</v>
      </c>
      <c r="W4136">
        <f>COUNTIF(Table1[[#This Row],[Al2O3]:[TiO2]],0)</f>
        <v>1</v>
      </c>
      <c r="X4136">
        <f>Table1[[#This Row],[K2O]]+Table1[[#This Row],[Li2O]]+Table1[[#This Row],[Na2O]]</f>
        <v>0.17</v>
      </c>
      <c r="Y4136">
        <f>Table1[[#This Row],[B2O3]]+Table1[[#This Row],[K2O]]+Table1[[#This Row],[Li2O]]+Table1[[#This Row],[Na2O]]</f>
        <v>0.315</v>
      </c>
      <c r="Z4136" s="2">
        <f>Table1[[#This Row],[B2O3]]+Table1[[#This Row],[CaO]]+Table1[[#This Row],[K2O]]+Table1[[#This Row],[Li2O]]+Table1[[#This Row],[Na2O]]</f>
        <v>0.33999999999999997</v>
      </c>
      <c r="AA4136" s="2">
        <f>Table1[[#This Row],[A+B+AE]]-Table1[[#This Row],[Al2O3]]-Table1[[#This Row],[SiO2]]</f>
        <v>-0.28500000000000003</v>
      </c>
      <c r="AB4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483.79650000000015</v>
      </c>
    </row>
    <row r="4137" spans="1:28" hidden="1" x14ac:dyDescent="0.25">
      <c r="A4137">
        <v>0.22500000000000001</v>
      </c>
      <c r="B4137">
        <v>0.155</v>
      </c>
      <c r="C4137">
        <v>1.4999999999999999E-2</v>
      </c>
      <c r="D4137">
        <v>2.5000000000000001E-3</v>
      </c>
      <c r="E4137">
        <v>0.04</v>
      </c>
      <c r="F4137">
        <v>0</v>
      </c>
      <c r="G4137">
        <v>0.04</v>
      </c>
      <c r="H4137">
        <v>0.13</v>
      </c>
      <c r="I4137">
        <v>0.375</v>
      </c>
      <c r="J4137">
        <v>1.7500000000000002E-2</v>
      </c>
      <c r="K4137">
        <v>0.51369863000000004</v>
      </c>
      <c r="L4137">
        <v>0.56829593</v>
      </c>
      <c r="M4137">
        <v>1.7132484E-2</v>
      </c>
      <c r="N4137">
        <v>0.16820995</v>
      </c>
      <c r="O4137">
        <v>0.21523067900000001</v>
      </c>
      <c r="P4137">
        <v>0.61655937000000005</v>
      </c>
      <c r="Q4137">
        <v>-9.0568679999999992E-3</v>
      </c>
      <c r="R4137">
        <v>0.14871915199999999</v>
      </c>
      <c r="S4137">
        <v>0.21112883599999999</v>
      </c>
      <c r="T4137">
        <v>0.64015201300000002</v>
      </c>
      <c r="U4137">
        <v>0.26</v>
      </c>
      <c r="V4137">
        <v>1.3235294120000001</v>
      </c>
      <c r="W4137">
        <f>COUNTIF(Table1[[#This Row],[Al2O3]:[TiO2]],0)</f>
        <v>1</v>
      </c>
      <c r="X4137">
        <f>Table1[[#This Row],[K2O]]+Table1[[#This Row],[Li2O]]+Table1[[#This Row],[Na2O]]</f>
        <v>0.17</v>
      </c>
      <c r="Y4137">
        <f>Table1[[#This Row],[B2O3]]+Table1[[#This Row],[K2O]]+Table1[[#This Row],[Li2O]]+Table1[[#This Row],[Na2O]]</f>
        <v>0.32500000000000001</v>
      </c>
      <c r="Z4137" s="2">
        <f>Table1[[#This Row],[B2O3]]+Table1[[#This Row],[CaO]]+Table1[[#This Row],[K2O]]+Table1[[#This Row],[Li2O]]+Table1[[#This Row],[Na2O]]</f>
        <v>0.33999999999999997</v>
      </c>
      <c r="AA4137" s="2">
        <f>Table1[[#This Row],[A+B+AE]]-Table1[[#This Row],[Al2O3]]-Table1[[#This Row],[SiO2]]</f>
        <v>-0.26</v>
      </c>
      <c r="AB4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478.28399999999999</v>
      </c>
    </row>
    <row r="4138" spans="1:28" hidden="1" x14ac:dyDescent="0.25">
      <c r="A4138">
        <v>0.2</v>
      </c>
      <c r="B4138">
        <v>0.14499999999999999</v>
      </c>
      <c r="C4138">
        <v>0.03</v>
      </c>
      <c r="D4138">
        <v>0</v>
      </c>
      <c r="E4138">
        <v>0.03</v>
      </c>
      <c r="F4138">
        <v>0.01</v>
      </c>
      <c r="G4138">
        <v>0.03</v>
      </c>
      <c r="H4138">
        <v>0.115</v>
      </c>
      <c r="I4138">
        <v>0.39500000000000002</v>
      </c>
      <c r="J4138">
        <v>4.4999999999999998E-2</v>
      </c>
      <c r="K4138">
        <v>0.55633803000000004</v>
      </c>
      <c r="L4138">
        <v>0.57278624</v>
      </c>
      <c r="M4138">
        <v>3.8457579999999998E-2</v>
      </c>
      <c r="N4138">
        <v>0.15806081</v>
      </c>
      <c r="O4138">
        <v>0.19876863</v>
      </c>
      <c r="P4138">
        <v>0.64317055999999995</v>
      </c>
      <c r="Q4138">
        <v>1.410524E-2</v>
      </c>
      <c r="R4138">
        <v>0.13636809</v>
      </c>
      <c r="S4138">
        <v>0.19574834999999999</v>
      </c>
      <c r="T4138">
        <v>0.66788356999999998</v>
      </c>
      <c r="U4138">
        <v>0.255</v>
      </c>
      <c r="V4138">
        <v>1.37931034</v>
      </c>
      <c r="W4138">
        <f>COUNTIF(Table1[[#This Row],[Al2O3]:[TiO2]],0)</f>
        <v>1</v>
      </c>
      <c r="X4138">
        <f>Table1[[#This Row],[K2O]]+Table1[[#This Row],[Li2O]]+Table1[[#This Row],[Na2O]]</f>
        <v>0.155</v>
      </c>
      <c r="Y4138">
        <f>Table1[[#This Row],[B2O3]]+Table1[[#This Row],[K2O]]+Table1[[#This Row],[Li2O]]+Table1[[#This Row],[Na2O]]</f>
        <v>0.3</v>
      </c>
      <c r="Z4138" s="2">
        <f>Table1[[#This Row],[B2O3]]+Table1[[#This Row],[CaO]]+Table1[[#This Row],[K2O]]+Table1[[#This Row],[Li2O]]+Table1[[#This Row],[Na2O]]</f>
        <v>0.33</v>
      </c>
      <c r="AA4138" s="2">
        <f>Table1[[#This Row],[A+B+AE]]-Table1[[#This Row],[Al2O3]]-Table1[[#This Row],[SiO2]]</f>
        <v>-0.26500000000000001</v>
      </c>
      <c r="AB4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489.60899999999992</v>
      </c>
    </row>
    <row r="4139" spans="1:28" hidden="1" x14ac:dyDescent="0.25">
      <c r="A4139">
        <v>0.185</v>
      </c>
      <c r="B4139">
        <v>0.12</v>
      </c>
      <c r="C4139">
        <v>0.02</v>
      </c>
      <c r="D4139">
        <v>2.5000000000000001E-3</v>
      </c>
      <c r="E4139">
        <v>0.03</v>
      </c>
      <c r="F4139">
        <v>0</v>
      </c>
      <c r="G4139">
        <v>5.5E-2</v>
      </c>
      <c r="H4139">
        <v>0.105</v>
      </c>
      <c r="I4139">
        <v>0.44</v>
      </c>
      <c r="J4139">
        <v>4.2500000000000003E-2</v>
      </c>
      <c r="K4139">
        <v>0.60273973000000003</v>
      </c>
      <c r="L4139">
        <v>0.57284453999999996</v>
      </c>
      <c r="M4139">
        <v>3.6826490000000003E-2</v>
      </c>
      <c r="N4139">
        <v>0.16758943000000001</v>
      </c>
      <c r="O4139">
        <v>0.1847183</v>
      </c>
      <c r="P4139">
        <v>0.64769226999999996</v>
      </c>
      <c r="Q4139">
        <v>1.3940950000000001E-2</v>
      </c>
      <c r="R4139">
        <v>0.14308556</v>
      </c>
      <c r="S4139">
        <v>0.18372951000000001</v>
      </c>
      <c r="T4139">
        <v>0.67318493000000001</v>
      </c>
      <c r="U4139">
        <v>0.27</v>
      </c>
      <c r="V4139">
        <v>1.15625</v>
      </c>
      <c r="W4139">
        <f>COUNTIF(Table1[[#This Row],[Al2O3]:[TiO2]],0)</f>
        <v>1</v>
      </c>
      <c r="X4139">
        <f>Table1[[#This Row],[K2O]]+Table1[[#This Row],[Li2O]]+Table1[[#This Row],[Na2O]]</f>
        <v>0.16</v>
      </c>
      <c r="Y4139">
        <f>Table1[[#This Row],[B2O3]]+Table1[[#This Row],[K2O]]+Table1[[#This Row],[Li2O]]+Table1[[#This Row],[Na2O]]</f>
        <v>0.27999999999999997</v>
      </c>
      <c r="Z4139" s="2">
        <f>Table1[[#This Row],[B2O3]]+Table1[[#This Row],[CaO]]+Table1[[#This Row],[K2O]]+Table1[[#This Row],[Li2O]]+Table1[[#This Row],[Na2O]]</f>
        <v>0.3</v>
      </c>
      <c r="AA4139" s="2">
        <f>Table1[[#This Row],[A+B+AE]]-Table1[[#This Row],[Al2O3]]-Table1[[#This Row],[SiO2]]</f>
        <v>-0.32500000000000001</v>
      </c>
      <c r="AB4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467.74400000000003</v>
      </c>
    </row>
    <row r="4140" spans="1:28" hidden="1" x14ac:dyDescent="0.25">
      <c r="A4140">
        <v>0.22500000000000001</v>
      </c>
      <c r="B4140">
        <v>0.155</v>
      </c>
      <c r="C4140">
        <v>1.4999999999999999E-2</v>
      </c>
      <c r="D4140">
        <v>0</v>
      </c>
      <c r="E4140">
        <v>0.04</v>
      </c>
      <c r="F4140">
        <v>2.5000000000000001E-3</v>
      </c>
      <c r="G4140">
        <v>1.4999999999999999E-2</v>
      </c>
      <c r="H4140">
        <v>0.14000000000000001</v>
      </c>
      <c r="I4140">
        <v>0.37</v>
      </c>
      <c r="J4140">
        <v>3.7499999999999999E-2</v>
      </c>
      <c r="K4140">
        <v>0.50340136099999999</v>
      </c>
      <c r="L4140">
        <v>0.57010218000000001</v>
      </c>
      <c r="M4140">
        <v>2.7815007999999999E-2</v>
      </c>
      <c r="N4140">
        <v>0.157026687</v>
      </c>
      <c r="O4140">
        <v>0.21938591399999999</v>
      </c>
      <c r="P4140">
        <v>0.62358739799999996</v>
      </c>
      <c r="Q4140">
        <v>-5.2450839999999997E-3</v>
      </c>
      <c r="R4140">
        <v>0.14431772400000001</v>
      </c>
      <c r="S4140">
        <v>0.21339656200000001</v>
      </c>
      <c r="T4140">
        <v>0.64228571400000001</v>
      </c>
      <c r="U4140">
        <v>0.26500000000000001</v>
      </c>
      <c r="V4140">
        <v>1.451612903</v>
      </c>
      <c r="W4140">
        <f>COUNTIF(Table1[[#This Row],[Al2O3]:[TiO2]],0)</f>
        <v>1</v>
      </c>
      <c r="X4140">
        <f>Table1[[#This Row],[K2O]]+Table1[[#This Row],[Li2O]]+Table1[[#This Row],[Na2O]]</f>
        <v>0.1575</v>
      </c>
      <c r="Y4140">
        <f>Table1[[#This Row],[B2O3]]+Table1[[#This Row],[K2O]]+Table1[[#This Row],[Li2O]]+Table1[[#This Row],[Na2O]]</f>
        <v>0.3125</v>
      </c>
      <c r="Z4140" s="2">
        <f>Table1[[#This Row],[B2O3]]+Table1[[#This Row],[CaO]]+Table1[[#This Row],[K2O]]+Table1[[#This Row],[Li2O]]+Table1[[#This Row],[Na2O]]</f>
        <v>0.32750000000000001</v>
      </c>
      <c r="AA4140" s="2">
        <f>Table1[[#This Row],[A+B+AE]]-Table1[[#This Row],[Al2O3]]-Table1[[#This Row],[SiO2]]</f>
        <v>-0.26749999999999996</v>
      </c>
      <c r="AB4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500.90899999999999</v>
      </c>
    </row>
    <row r="4141" spans="1:28" hidden="1" x14ac:dyDescent="0.25">
      <c r="A4141">
        <v>0.2</v>
      </c>
      <c r="B4141">
        <v>0.14000000000000001</v>
      </c>
      <c r="C4141">
        <v>2.5000000000000001E-2</v>
      </c>
      <c r="D4141">
        <v>0</v>
      </c>
      <c r="E4141">
        <v>3.5000000000000003E-2</v>
      </c>
      <c r="F4141">
        <v>2.5000000000000001E-3</v>
      </c>
      <c r="G4141">
        <v>0.04</v>
      </c>
      <c r="H4141">
        <v>0.12</v>
      </c>
      <c r="I4141">
        <v>0.41</v>
      </c>
      <c r="J4141">
        <v>2.75E-2</v>
      </c>
      <c r="K4141">
        <v>0.56164383600000001</v>
      </c>
      <c r="L4141">
        <v>0.56950720700000002</v>
      </c>
      <c r="M4141">
        <v>3.1627835999999999E-2</v>
      </c>
      <c r="N4141">
        <v>0.16601358299999999</v>
      </c>
      <c r="O4141">
        <v>0.19543655600000001</v>
      </c>
      <c r="P4141">
        <v>0.638549861</v>
      </c>
      <c r="Q4141">
        <v>6.5629959999999998E-3</v>
      </c>
      <c r="R4141">
        <v>0.144638813</v>
      </c>
      <c r="S4141">
        <v>0.19276179500000001</v>
      </c>
      <c r="T4141">
        <v>0.66259939300000004</v>
      </c>
      <c r="U4141">
        <v>0.25</v>
      </c>
      <c r="V4141">
        <v>1.25</v>
      </c>
      <c r="W4141">
        <f>COUNTIF(Table1[[#This Row],[Al2O3]:[TiO2]],0)</f>
        <v>1</v>
      </c>
      <c r="X4141">
        <f>Table1[[#This Row],[K2O]]+Table1[[#This Row],[Li2O]]+Table1[[#This Row],[Na2O]]</f>
        <v>0.16250000000000001</v>
      </c>
      <c r="Y4141">
        <f>Table1[[#This Row],[B2O3]]+Table1[[#This Row],[K2O]]+Table1[[#This Row],[Li2O]]+Table1[[#This Row],[Na2O]]</f>
        <v>0.30249999999999999</v>
      </c>
      <c r="Z4141" s="2">
        <f>Table1[[#This Row],[B2O3]]+Table1[[#This Row],[CaO]]+Table1[[#This Row],[K2O]]+Table1[[#This Row],[Li2O]]+Table1[[#This Row],[Na2O]]</f>
        <v>0.32750000000000001</v>
      </c>
      <c r="AA4141" s="2">
        <f>Table1[[#This Row],[A+B+AE]]-Table1[[#This Row],[Al2O3]]-Table1[[#This Row],[SiO2]]</f>
        <v>-0.28249999999999997</v>
      </c>
      <c r="AB4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481.78350000000012</v>
      </c>
    </row>
    <row r="4142" spans="1:28" hidden="1" x14ac:dyDescent="0.25">
      <c r="A4142">
        <v>0.18</v>
      </c>
      <c r="B4142">
        <v>0.14000000000000001</v>
      </c>
      <c r="C4142">
        <v>0.03</v>
      </c>
      <c r="D4142">
        <v>0</v>
      </c>
      <c r="E4142">
        <v>2.5000000000000001E-2</v>
      </c>
      <c r="F4142">
        <v>7.4999999999999997E-3</v>
      </c>
      <c r="G4142">
        <v>0.05</v>
      </c>
      <c r="H4142">
        <v>0.105</v>
      </c>
      <c r="I4142">
        <v>0.41499999999999998</v>
      </c>
      <c r="J4142">
        <v>4.7500000000000001E-2</v>
      </c>
      <c r="K4142">
        <v>0.59285714</v>
      </c>
      <c r="L4142">
        <v>0.57360975000000003</v>
      </c>
      <c r="M4142">
        <v>4.0936550000000002E-2</v>
      </c>
      <c r="N4142">
        <v>0.16748830000000001</v>
      </c>
      <c r="O4142">
        <v>0.17872302000000001</v>
      </c>
      <c r="P4142">
        <v>0.65378868000000001</v>
      </c>
      <c r="Q4142">
        <v>2.1057570000000001E-2</v>
      </c>
      <c r="R4142">
        <v>0.14030367999999999</v>
      </c>
      <c r="S4142">
        <v>0.17736262</v>
      </c>
      <c r="T4142">
        <v>0.68233370000000004</v>
      </c>
      <c r="U4142">
        <v>0.25</v>
      </c>
      <c r="V4142">
        <v>1.16129032</v>
      </c>
      <c r="W4142">
        <f>COUNTIF(Table1[[#This Row],[Al2O3]:[TiO2]],0)</f>
        <v>1</v>
      </c>
      <c r="X4142">
        <f>Table1[[#This Row],[K2O]]+Table1[[#This Row],[Li2O]]+Table1[[#This Row],[Na2O]]</f>
        <v>0.16250000000000001</v>
      </c>
      <c r="Y4142">
        <f>Table1[[#This Row],[B2O3]]+Table1[[#This Row],[K2O]]+Table1[[#This Row],[Li2O]]+Table1[[#This Row],[Na2O]]</f>
        <v>0.30249999999999999</v>
      </c>
      <c r="Z4142" s="2">
        <f>Table1[[#This Row],[B2O3]]+Table1[[#This Row],[CaO]]+Table1[[#This Row],[K2O]]+Table1[[#This Row],[Li2O]]+Table1[[#This Row],[Na2O]]</f>
        <v>0.33250000000000002</v>
      </c>
      <c r="AA4142" s="2">
        <f>Table1[[#This Row],[A+B+AE]]-Table1[[#This Row],[Al2O3]]-Table1[[#This Row],[SiO2]]</f>
        <v>-0.26249999999999996</v>
      </c>
      <c r="AB4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470.22099999999989</v>
      </c>
    </row>
    <row r="4143" spans="1:28" hidden="1" x14ac:dyDescent="0.25">
      <c r="A4143">
        <v>0.25</v>
      </c>
      <c r="B4143">
        <v>0.185</v>
      </c>
      <c r="C4143">
        <v>0.04</v>
      </c>
      <c r="D4143">
        <v>0</v>
      </c>
      <c r="E4143">
        <v>0.02</v>
      </c>
      <c r="F4143">
        <v>7.4999999999999997E-3</v>
      </c>
      <c r="G4143">
        <v>2.5000000000000001E-2</v>
      </c>
      <c r="H4143">
        <v>0.15</v>
      </c>
      <c r="I4143">
        <v>0.315</v>
      </c>
      <c r="J4143">
        <v>7.4999999999999997E-3</v>
      </c>
      <c r="K4143">
        <v>0.440559441</v>
      </c>
      <c r="L4143">
        <v>0.57146375699999996</v>
      </c>
      <c r="M4143">
        <v>-2.918449E-3</v>
      </c>
      <c r="N4143">
        <v>0.177211549</v>
      </c>
      <c r="O4143">
        <v>0.23197657999999999</v>
      </c>
      <c r="P4143">
        <v>0.59081187199999996</v>
      </c>
      <c r="Q4143">
        <v>-2.6606939E-2</v>
      </c>
      <c r="R4143">
        <v>0.156336734</v>
      </c>
      <c r="S4143">
        <v>0.226384682</v>
      </c>
      <c r="T4143">
        <v>0.61727858400000002</v>
      </c>
      <c r="U4143">
        <v>0.255</v>
      </c>
      <c r="V4143">
        <v>1.428571429</v>
      </c>
      <c r="W4143">
        <f>COUNTIF(Table1[[#This Row],[Al2O3]:[TiO2]],0)</f>
        <v>1</v>
      </c>
      <c r="X4143">
        <f>Table1[[#This Row],[K2O]]+Table1[[#This Row],[Li2O]]+Table1[[#This Row],[Na2O]]</f>
        <v>0.1825</v>
      </c>
      <c r="Y4143">
        <f>Table1[[#This Row],[B2O3]]+Table1[[#This Row],[K2O]]+Table1[[#This Row],[Li2O]]+Table1[[#This Row],[Na2O]]</f>
        <v>0.36749999999999999</v>
      </c>
      <c r="Z4143" s="2">
        <f>Table1[[#This Row],[B2O3]]+Table1[[#This Row],[CaO]]+Table1[[#This Row],[K2O]]+Table1[[#This Row],[Li2O]]+Table1[[#This Row],[Na2O]]</f>
        <v>0.40749999999999997</v>
      </c>
      <c r="AA4143" s="2">
        <f>Table1[[#This Row],[A+B+AE]]-Table1[[#This Row],[Al2O3]]-Table1[[#This Row],[SiO2]]</f>
        <v>-0.15750000000000003</v>
      </c>
      <c r="AB4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487.6930000000001</v>
      </c>
    </row>
    <row r="4144" spans="1:28" hidden="1" x14ac:dyDescent="0.25">
      <c r="A4144">
        <v>0.245</v>
      </c>
      <c r="B4144">
        <v>0.17499999999999999</v>
      </c>
      <c r="C4144">
        <v>0.01</v>
      </c>
      <c r="D4144">
        <v>0</v>
      </c>
      <c r="E4144">
        <v>0.02</v>
      </c>
      <c r="F4144">
        <v>2.5000000000000001E-3</v>
      </c>
      <c r="G4144">
        <v>0.05</v>
      </c>
      <c r="H4144">
        <v>0.14000000000000001</v>
      </c>
      <c r="I4144">
        <v>0.35499999999999998</v>
      </c>
      <c r="J4144">
        <v>2.5000000000000001E-3</v>
      </c>
      <c r="K4144">
        <v>0.47972973000000002</v>
      </c>
      <c r="L4144">
        <v>0.56415544299999998</v>
      </c>
      <c r="M4144">
        <v>1.7134240000000001E-3</v>
      </c>
      <c r="N4144">
        <v>0.17782656899999999</v>
      </c>
      <c r="O4144">
        <v>0.222743472</v>
      </c>
      <c r="P4144">
        <v>0.59942995899999996</v>
      </c>
      <c r="Q4144">
        <v>-2.1065608E-2</v>
      </c>
      <c r="R4144">
        <v>0.15541263799999999</v>
      </c>
      <c r="S4144">
        <v>0.21853926600000001</v>
      </c>
      <c r="T4144">
        <v>0.626048096</v>
      </c>
      <c r="U4144">
        <v>0.26500000000000001</v>
      </c>
      <c r="V4144">
        <v>1.2894736840000001</v>
      </c>
      <c r="W4144">
        <f>COUNTIF(Table1[[#This Row],[Al2O3]:[TiO2]],0)</f>
        <v>1</v>
      </c>
      <c r="X4144">
        <f>Table1[[#This Row],[K2O]]+Table1[[#This Row],[Li2O]]+Table1[[#This Row],[Na2O]]</f>
        <v>0.1925</v>
      </c>
      <c r="Y4144">
        <f>Table1[[#This Row],[B2O3]]+Table1[[#This Row],[K2O]]+Table1[[#This Row],[Li2O]]+Table1[[#This Row],[Na2O]]</f>
        <v>0.36749999999999999</v>
      </c>
      <c r="Z4144" s="2">
        <f>Table1[[#This Row],[B2O3]]+Table1[[#This Row],[CaO]]+Table1[[#This Row],[K2O]]+Table1[[#This Row],[Li2O]]+Table1[[#This Row],[Na2O]]</f>
        <v>0.3775</v>
      </c>
      <c r="AA4144" s="2">
        <f>Table1[[#This Row],[A+B+AE]]-Table1[[#This Row],[Al2O3]]-Table1[[#This Row],[SiO2]]</f>
        <v>-0.22249999999999998</v>
      </c>
      <c r="AB4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467.19149999999991</v>
      </c>
    </row>
    <row r="4145" spans="1:28" hidden="1" x14ac:dyDescent="0.25">
      <c r="A4145">
        <v>0.23499999999999999</v>
      </c>
      <c r="B4145">
        <v>0.16500000000000001</v>
      </c>
      <c r="C4145">
        <v>0.02</v>
      </c>
      <c r="D4145">
        <v>0</v>
      </c>
      <c r="E4145">
        <v>0.02</v>
      </c>
      <c r="F4145">
        <v>7.4999999999999997E-3</v>
      </c>
      <c r="G4145">
        <v>0.01</v>
      </c>
      <c r="H4145">
        <v>0.13500000000000001</v>
      </c>
      <c r="I4145">
        <v>0.36499999999999999</v>
      </c>
      <c r="J4145">
        <v>4.2500000000000003E-2</v>
      </c>
      <c r="K4145">
        <v>0.49659863900000001</v>
      </c>
      <c r="L4145">
        <v>0.56680135499999995</v>
      </c>
      <c r="M4145">
        <v>3.5053833999999999E-2</v>
      </c>
      <c r="N4145">
        <v>0.14825076100000001</v>
      </c>
      <c r="O4145">
        <v>0.22567727200000001</v>
      </c>
      <c r="P4145">
        <v>0.62607196700000001</v>
      </c>
      <c r="Q4145">
        <v>2.6298490000000001E-3</v>
      </c>
      <c r="R4145">
        <v>0.13500727800000001</v>
      </c>
      <c r="S4145">
        <v>0.21927369099999999</v>
      </c>
      <c r="T4145">
        <v>0.64571903100000005</v>
      </c>
      <c r="U4145">
        <v>0.26500000000000001</v>
      </c>
      <c r="V4145">
        <v>1.6206896550000001</v>
      </c>
      <c r="W4145">
        <f>COUNTIF(Table1[[#This Row],[Al2O3]:[TiO2]],0)</f>
        <v>1</v>
      </c>
      <c r="X4145">
        <f>Table1[[#This Row],[K2O]]+Table1[[#This Row],[Li2O]]+Table1[[#This Row],[Na2O]]</f>
        <v>0.15250000000000002</v>
      </c>
      <c r="Y4145">
        <f>Table1[[#This Row],[B2O3]]+Table1[[#This Row],[K2O]]+Table1[[#This Row],[Li2O]]+Table1[[#This Row],[Na2O]]</f>
        <v>0.3175</v>
      </c>
      <c r="Z4145" s="2">
        <f>Table1[[#This Row],[B2O3]]+Table1[[#This Row],[CaO]]+Table1[[#This Row],[K2O]]+Table1[[#This Row],[Li2O]]+Table1[[#This Row],[Na2O]]</f>
        <v>0.33750000000000002</v>
      </c>
      <c r="AA4145" s="2">
        <f>Table1[[#This Row],[A+B+AE]]-Table1[[#This Row],[Al2O3]]-Table1[[#This Row],[SiO2]]</f>
        <v>-0.26249999999999996</v>
      </c>
      <c r="AB4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508.50300000000016</v>
      </c>
    </row>
    <row r="4146" spans="1:28" hidden="1" x14ac:dyDescent="0.25">
      <c r="A4146">
        <v>0.20499999999999999</v>
      </c>
      <c r="B4146">
        <v>0.14000000000000001</v>
      </c>
      <c r="C4146">
        <v>0</v>
      </c>
      <c r="D4146">
        <v>5.0000000000000001E-3</v>
      </c>
      <c r="E4146">
        <v>0.04</v>
      </c>
      <c r="F4146">
        <v>2.5000000000000001E-3</v>
      </c>
      <c r="G4146">
        <v>4.4999999999999998E-2</v>
      </c>
      <c r="H4146">
        <v>0.125</v>
      </c>
      <c r="I4146">
        <v>0.42499999999999999</v>
      </c>
      <c r="J4146">
        <v>1.2500000000000001E-2</v>
      </c>
      <c r="K4146">
        <v>0.56291390699999999</v>
      </c>
      <c r="L4146">
        <v>0.56221856000000003</v>
      </c>
      <c r="M4146">
        <v>3.2586534E-2</v>
      </c>
      <c r="N4146">
        <v>0.164816462</v>
      </c>
      <c r="O4146">
        <v>0.19601656100000001</v>
      </c>
      <c r="P4146">
        <v>0.63916697700000003</v>
      </c>
      <c r="Q4146">
        <v>5.5433629999999999E-3</v>
      </c>
      <c r="R4146">
        <v>0.14539042199999999</v>
      </c>
      <c r="S4146">
        <v>0.19305655599999999</v>
      </c>
      <c r="T4146">
        <v>0.66155302199999999</v>
      </c>
      <c r="U4146">
        <v>0.255</v>
      </c>
      <c r="V4146">
        <v>1.205882353</v>
      </c>
      <c r="W4146">
        <f>COUNTIF(Table1[[#This Row],[Al2O3]:[TiO2]],0)</f>
        <v>1</v>
      </c>
      <c r="X4146">
        <f>Table1[[#This Row],[K2O]]+Table1[[#This Row],[Li2O]]+Table1[[#This Row],[Na2O]]</f>
        <v>0.17249999999999999</v>
      </c>
      <c r="Y4146">
        <f>Table1[[#This Row],[B2O3]]+Table1[[#This Row],[K2O]]+Table1[[#This Row],[Li2O]]+Table1[[#This Row],[Na2O]]</f>
        <v>0.3125</v>
      </c>
      <c r="Z4146" s="2">
        <f>Table1[[#This Row],[B2O3]]+Table1[[#This Row],[CaO]]+Table1[[#This Row],[K2O]]+Table1[[#This Row],[Li2O]]+Table1[[#This Row],[Na2O]]</f>
        <v>0.3125</v>
      </c>
      <c r="AA4146" s="2">
        <f>Table1[[#This Row],[A+B+AE]]-Table1[[#This Row],[Al2O3]]-Table1[[#This Row],[SiO2]]</f>
        <v>-0.3175</v>
      </c>
      <c r="AB4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478.25649999999996</v>
      </c>
    </row>
    <row r="4147" spans="1:28" hidden="1" x14ac:dyDescent="0.25">
      <c r="A4147">
        <v>0.22500000000000001</v>
      </c>
      <c r="B4147">
        <v>0.16</v>
      </c>
      <c r="C4147">
        <v>1.4999999999999999E-2</v>
      </c>
      <c r="D4147">
        <v>0</v>
      </c>
      <c r="E4147">
        <v>3.5000000000000003E-2</v>
      </c>
      <c r="F4147">
        <v>5.0000000000000001E-3</v>
      </c>
      <c r="G4147">
        <v>0.04</v>
      </c>
      <c r="H4147">
        <v>0.13</v>
      </c>
      <c r="I4147">
        <v>0.38</v>
      </c>
      <c r="J4147">
        <v>0.01</v>
      </c>
      <c r="K4147">
        <v>0.51700680300000001</v>
      </c>
      <c r="L4147">
        <v>0.56477847299999995</v>
      </c>
      <c r="M4147">
        <v>1.9735315999999999E-2</v>
      </c>
      <c r="N4147">
        <v>0.167567517</v>
      </c>
      <c r="O4147">
        <v>0.212057095</v>
      </c>
      <c r="P4147">
        <v>0.62037538800000003</v>
      </c>
      <c r="Q4147">
        <v>-5.0021680000000004E-3</v>
      </c>
      <c r="R4147">
        <v>0.14666715999999999</v>
      </c>
      <c r="S4147">
        <v>0.20821572999999999</v>
      </c>
      <c r="T4147">
        <v>0.64511711000000005</v>
      </c>
      <c r="U4147">
        <v>0.25</v>
      </c>
      <c r="V4147">
        <v>1.3235294120000001</v>
      </c>
      <c r="W4147">
        <f>COUNTIF(Table1[[#This Row],[Al2O3]:[TiO2]],0)</f>
        <v>1</v>
      </c>
      <c r="X4147">
        <f>Table1[[#This Row],[K2O]]+Table1[[#This Row],[Li2O]]+Table1[[#This Row],[Na2O]]</f>
        <v>0.17499999999999999</v>
      </c>
      <c r="Y4147">
        <f>Table1[[#This Row],[B2O3]]+Table1[[#This Row],[K2O]]+Table1[[#This Row],[Li2O]]+Table1[[#This Row],[Na2O]]</f>
        <v>0.33500000000000002</v>
      </c>
      <c r="Z4147" s="2">
        <f>Table1[[#This Row],[B2O3]]+Table1[[#This Row],[CaO]]+Table1[[#This Row],[K2O]]+Table1[[#This Row],[Li2O]]+Table1[[#This Row],[Na2O]]</f>
        <v>0.35</v>
      </c>
      <c r="AA4147" s="2">
        <f>Table1[[#This Row],[A+B+AE]]-Table1[[#This Row],[Al2O3]]-Table1[[#This Row],[SiO2]]</f>
        <v>-0.255</v>
      </c>
      <c r="AB4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480.49850000000004</v>
      </c>
    </row>
    <row r="4148" spans="1:28" hidden="1" x14ac:dyDescent="0.25">
      <c r="A4148">
        <v>0.23499999999999999</v>
      </c>
      <c r="B4148">
        <v>0.18</v>
      </c>
      <c r="C4148">
        <v>1.4999999999999999E-2</v>
      </c>
      <c r="D4148">
        <v>5.0000000000000001E-3</v>
      </c>
      <c r="E4148">
        <v>2.5000000000000001E-2</v>
      </c>
      <c r="F4148">
        <v>5.0000000000000001E-3</v>
      </c>
      <c r="G4148">
        <v>0.04</v>
      </c>
      <c r="H4148">
        <v>0.14499999999999999</v>
      </c>
      <c r="I4148">
        <v>0.35</v>
      </c>
      <c r="J4148">
        <v>0</v>
      </c>
      <c r="K4148">
        <v>0.47945205499999999</v>
      </c>
      <c r="L4148">
        <v>0.56414689600000001</v>
      </c>
      <c r="M4148">
        <v>7.3150350000000001E-3</v>
      </c>
      <c r="N4148">
        <v>0.17674399399999999</v>
      </c>
      <c r="O4148">
        <v>0.215435248</v>
      </c>
      <c r="P4148">
        <v>0.60782075800000002</v>
      </c>
      <c r="Q4148">
        <v>-1.6630401E-2</v>
      </c>
      <c r="R4148">
        <v>0.155561533</v>
      </c>
      <c r="S4148">
        <v>0.210715086</v>
      </c>
      <c r="T4148">
        <v>0.63372337999999995</v>
      </c>
      <c r="U4148">
        <v>0.25</v>
      </c>
      <c r="V4148">
        <v>1.2702702699999999</v>
      </c>
      <c r="W4148">
        <f>COUNTIF(Table1[[#This Row],[Al2O3]:[TiO2]],0)</f>
        <v>1</v>
      </c>
      <c r="X4148">
        <f>Table1[[#This Row],[K2O]]+Table1[[#This Row],[Li2O]]+Table1[[#This Row],[Na2O]]</f>
        <v>0.19</v>
      </c>
      <c r="Y4148">
        <f>Table1[[#This Row],[B2O3]]+Table1[[#This Row],[K2O]]+Table1[[#This Row],[Li2O]]+Table1[[#This Row],[Na2O]]</f>
        <v>0.37</v>
      </c>
      <c r="Z4148" s="2">
        <f>Table1[[#This Row],[B2O3]]+Table1[[#This Row],[CaO]]+Table1[[#This Row],[K2O]]+Table1[[#This Row],[Li2O]]+Table1[[#This Row],[Na2O]]</f>
        <v>0.38500000000000001</v>
      </c>
      <c r="AA4148" s="2">
        <f>Table1[[#This Row],[A+B+AE]]-Table1[[#This Row],[Al2O3]]-Table1[[#This Row],[SiO2]]</f>
        <v>-0.19999999999999996</v>
      </c>
      <c r="AB4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475.55700000000002</v>
      </c>
    </row>
    <row r="4149" spans="1:28" hidden="1" x14ac:dyDescent="0.25">
      <c r="A4149">
        <v>0.20499999999999999</v>
      </c>
      <c r="B4149">
        <v>0.125</v>
      </c>
      <c r="C4149">
        <v>0.03</v>
      </c>
      <c r="D4149">
        <v>0</v>
      </c>
      <c r="E4149">
        <v>2.5000000000000001E-2</v>
      </c>
      <c r="F4149">
        <v>0.01</v>
      </c>
      <c r="G4149">
        <v>0.04</v>
      </c>
      <c r="H4149">
        <v>0.125</v>
      </c>
      <c r="I4149">
        <v>0.435</v>
      </c>
      <c r="J4149">
        <v>5.0000000000000001E-3</v>
      </c>
      <c r="K4149">
        <v>0.56862745100000001</v>
      </c>
      <c r="L4149">
        <v>0.56778901800000003</v>
      </c>
      <c r="M4149">
        <v>2.2507233000000001E-2</v>
      </c>
      <c r="N4149">
        <v>0.17299669600000001</v>
      </c>
      <c r="O4149">
        <v>0.19773806899999999</v>
      </c>
      <c r="P4149">
        <v>0.62926523400000001</v>
      </c>
      <c r="Q4149">
        <v>-9.5081500000000004E-4</v>
      </c>
      <c r="R4149">
        <v>0.14934697799999999</v>
      </c>
      <c r="S4149">
        <v>0.19643353399999999</v>
      </c>
      <c r="T4149">
        <v>0.65421948799999996</v>
      </c>
      <c r="U4149">
        <v>0.26</v>
      </c>
      <c r="V4149">
        <v>1.242424242</v>
      </c>
      <c r="W4149">
        <f>COUNTIF(Table1[[#This Row],[Al2O3]:[TiO2]],0)</f>
        <v>1</v>
      </c>
      <c r="X4149">
        <f>Table1[[#This Row],[K2O]]+Table1[[#This Row],[Li2O]]+Table1[[#This Row],[Na2O]]</f>
        <v>0.17499999999999999</v>
      </c>
      <c r="Y4149">
        <f>Table1[[#This Row],[B2O3]]+Table1[[#This Row],[K2O]]+Table1[[#This Row],[Li2O]]+Table1[[#This Row],[Na2O]]</f>
        <v>0.30000000000000004</v>
      </c>
      <c r="Z4149" s="2">
        <f>Table1[[#This Row],[B2O3]]+Table1[[#This Row],[CaO]]+Table1[[#This Row],[K2O]]+Table1[[#This Row],[Li2O]]+Table1[[#This Row],[Na2O]]</f>
        <v>0.33</v>
      </c>
      <c r="AA4149" s="2">
        <f>Table1[[#This Row],[A+B+AE]]-Table1[[#This Row],[Al2O3]]-Table1[[#This Row],[SiO2]]</f>
        <v>-0.30999999999999994</v>
      </c>
      <c r="AB4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485.68299999999999</v>
      </c>
    </row>
    <row r="4150" spans="1:28" hidden="1" x14ac:dyDescent="0.25">
      <c r="A4150">
        <v>0.20499999999999999</v>
      </c>
      <c r="B4150">
        <v>0.13</v>
      </c>
      <c r="C4150">
        <v>0</v>
      </c>
      <c r="D4150">
        <v>5.0000000000000001E-3</v>
      </c>
      <c r="E4150">
        <v>3.5000000000000003E-2</v>
      </c>
      <c r="F4150">
        <v>2.5000000000000001E-3</v>
      </c>
      <c r="G4150">
        <v>4.4999999999999998E-2</v>
      </c>
      <c r="H4150">
        <v>0.125</v>
      </c>
      <c r="I4150">
        <v>0.44</v>
      </c>
      <c r="J4150">
        <v>1.2500000000000001E-2</v>
      </c>
      <c r="K4150">
        <v>0.571428571</v>
      </c>
      <c r="L4150">
        <v>0.56242924000000005</v>
      </c>
      <c r="M4150">
        <v>3.1888E-2</v>
      </c>
      <c r="N4150">
        <v>0.16519397399999999</v>
      </c>
      <c r="O4150">
        <v>0.196465537</v>
      </c>
      <c r="P4150">
        <v>0.63834048899999996</v>
      </c>
      <c r="Q4150">
        <v>4.2607529999999999E-3</v>
      </c>
      <c r="R4150">
        <v>0.14605338500000001</v>
      </c>
      <c r="S4150">
        <v>0.19393687100000001</v>
      </c>
      <c r="T4150">
        <v>0.66000974400000001</v>
      </c>
      <c r="U4150">
        <v>0.26500000000000001</v>
      </c>
      <c r="V4150">
        <v>1.205882353</v>
      </c>
      <c r="W4150">
        <f>COUNTIF(Table1[[#This Row],[Al2O3]:[TiO2]],0)</f>
        <v>1</v>
      </c>
      <c r="X4150">
        <f>Table1[[#This Row],[K2O]]+Table1[[#This Row],[Li2O]]+Table1[[#This Row],[Na2O]]</f>
        <v>0.17249999999999999</v>
      </c>
      <c r="Y4150">
        <f>Table1[[#This Row],[B2O3]]+Table1[[#This Row],[K2O]]+Table1[[#This Row],[Li2O]]+Table1[[#This Row],[Na2O]]</f>
        <v>0.30249999999999999</v>
      </c>
      <c r="Z4150" s="2">
        <f>Table1[[#This Row],[B2O3]]+Table1[[#This Row],[CaO]]+Table1[[#This Row],[K2O]]+Table1[[#This Row],[Li2O]]+Table1[[#This Row],[Na2O]]</f>
        <v>0.30249999999999999</v>
      </c>
      <c r="AA4150" s="2">
        <f>Table1[[#This Row],[A+B+AE]]-Table1[[#This Row],[Al2O3]]-Table1[[#This Row],[SiO2]]</f>
        <v>-0.34250000000000003</v>
      </c>
      <c r="AB4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479.69700000000012</v>
      </c>
    </row>
    <row r="4151" spans="1:28" hidden="1" x14ac:dyDescent="0.25">
      <c r="A4151">
        <v>0.25</v>
      </c>
      <c r="B4151">
        <v>0.18</v>
      </c>
      <c r="C4151">
        <v>2.5000000000000001E-2</v>
      </c>
      <c r="D4151">
        <v>2.5000000000000001E-3</v>
      </c>
      <c r="E4151">
        <v>0.02</v>
      </c>
      <c r="F4151">
        <v>2.5000000000000001E-3</v>
      </c>
      <c r="G4151">
        <v>0</v>
      </c>
      <c r="H4151">
        <v>0.155</v>
      </c>
      <c r="I4151">
        <v>0.32500000000000001</v>
      </c>
      <c r="J4151">
        <v>0.04</v>
      </c>
      <c r="K4151">
        <v>0.44520547999999999</v>
      </c>
      <c r="L4151">
        <v>0.57008254000000003</v>
      </c>
      <c r="M4151">
        <v>1.9949919999999999E-2</v>
      </c>
      <c r="N4151">
        <v>0.15560964999999999</v>
      </c>
      <c r="O4151">
        <v>0.23771714999999999</v>
      </c>
      <c r="P4151">
        <v>0.60667320000000002</v>
      </c>
      <c r="Q4151">
        <v>-1.5529970000000001E-2</v>
      </c>
      <c r="R4151">
        <v>0.14573075999999999</v>
      </c>
      <c r="S4151">
        <v>0.22920850000000001</v>
      </c>
      <c r="T4151">
        <v>0.62506074</v>
      </c>
      <c r="U4151">
        <v>0.27</v>
      </c>
      <c r="V4151">
        <v>1.6129032299999999</v>
      </c>
      <c r="W4151">
        <f>COUNTIF(Table1[[#This Row],[Al2O3]:[TiO2]],0)</f>
        <v>1</v>
      </c>
      <c r="X4151">
        <f>Table1[[#This Row],[K2O]]+Table1[[#This Row],[Li2O]]+Table1[[#This Row],[Na2O]]</f>
        <v>0.1575</v>
      </c>
      <c r="Y4151">
        <f>Table1[[#This Row],[B2O3]]+Table1[[#This Row],[K2O]]+Table1[[#This Row],[Li2O]]+Table1[[#This Row],[Na2O]]</f>
        <v>0.33750000000000002</v>
      </c>
      <c r="Z4151" s="2">
        <f>Table1[[#This Row],[B2O3]]+Table1[[#This Row],[CaO]]+Table1[[#This Row],[K2O]]+Table1[[#This Row],[Li2O]]+Table1[[#This Row],[Na2O]]</f>
        <v>0.36249999999999999</v>
      </c>
      <c r="AA4151" s="2">
        <f>Table1[[#This Row],[A+B+AE]]-Table1[[#This Row],[Al2O3]]-Table1[[#This Row],[SiO2]]</f>
        <v>-0.21250000000000002</v>
      </c>
      <c r="AB4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511.87350000000004</v>
      </c>
    </row>
    <row r="4152" spans="1:28" hidden="1" x14ac:dyDescent="0.25">
      <c r="A4152">
        <v>0.17</v>
      </c>
      <c r="B4152">
        <v>0.12</v>
      </c>
      <c r="C4152">
        <v>0.02</v>
      </c>
      <c r="D4152">
        <v>5.0000000000000001E-3</v>
      </c>
      <c r="E4152">
        <v>0.05</v>
      </c>
      <c r="F4152">
        <v>0</v>
      </c>
      <c r="G4152">
        <v>5.5E-2</v>
      </c>
      <c r="H4152">
        <v>0.105</v>
      </c>
      <c r="I4152">
        <v>0.435</v>
      </c>
      <c r="J4152">
        <v>0.04</v>
      </c>
      <c r="K4152">
        <v>0.61267605999999997</v>
      </c>
      <c r="L4152">
        <v>0.57528093999999996</v>
      </c>
      <c r="M4152">
        <v>4.1049750000000003E-2</v>
      </c>
      <c r="N4152">
        <v>0.1710043</v>
      </c>
      <c r="O4152">
        <v>0.17319987000000001</v>
      </c>
      <c r="P4152">
        <v>0.65579582999999997</v>
      </c>
      <c r="Q4152">
        <v>1.8334719999999999E-2</v>
      </c>
      <c r="R4152">
        <v>0.14598522</v>
      </c>
      <c r="S4152">
        <v>0.17225393999999999</v>
      </c>
      <c r="T4152">
        <v>0.68176084000000003</v>
      </c>
      <c r="U4152">
        <v>0.255</v>
      </c>
      <c r="V4152">
        <v>1.0625</v>
      </c>
      <c r="W4152">
        <f>COUNTIF(Table1[[#This Row],[Al2O3]:[TiO2]],0)</f>
        <v>1</v>
      </c>
      <c r="X4152">
        <f>Table1[[#This Row],[K2O]]+Table1[[#This Row],[Li2O]]+Table1[[#This Row],[Na2O]]</f>
        <v>0.16</v>
      </c>
      <c r="Y4152">
        <f>Table1[[#This Row],[B2O3]]+Table1[[#This Row],[K2O]]+Table1[[#This Row],[Li2O]]+Table1[[#This Row],[Na2O]]</f>
        <v>0.27999999999999997</v>
      </c>
      <c r="Z4152" s="2">
        <f>Table1[[#This Row],[B2O3]]+Table1[[#This Row],[CaO]]+Table1[[#This Row],[K2O]]+Table1[[#This Row],[Li2O]]+Table1[[#This Row],[Na2O]]</f>
        <v>0.3</v>
      </c>
      <c r="AA4152" s="2">
        <f>Table1[[#This Row],[A+B+AE]]-Table1[[#This Row],[Al2O3]]-Table1[[#This Row],[SiO2]]</f>
        <v>-0.30500000000000005</v>
      </c>
      <c r="AB4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465.09649999999999</v>
      </c>
    </row>
    <row r="4153" spans="1:28" hidden="1" x14ac:dyDescent="0.25">
      <c r="A4153">
        <v>0.24</v>
      </c>
      <c r="B4153">
        <v>0.17499999999999999</v>
      </c>
      <c r="C4153">
        <v>1.4999999999999999E-2</v>
      </c>
      <c r="D4153">
        <v>0</v>
      </c>
      <c r="E4153">
        <v>0.02</v>
      </c>
      <c r="F4153">
        <v>0.01</v>
      </c>
      <c r="G4153">
        <v>5.0000000000000001E-3</v>
      </c>
      <c r="H4153">
        <v>0.14499999999999999</v>
      </c>
      <c r="I4153">
        <v>0.34499999999999997</v>
      </c>
      <c r="J4153">
        <v>4.4999999999999998E-2</v>
      </c>
      <c r="K4153">
        <v>0.47260274000000002</v>
      </c>
      <c r="L4153">
        <v>0.56802003599999995</v>
      </c>
      <c r="M4153">
        <v>2.9511019999999999E-2</v>
      </c>
      <c r="N4153">
        <v>0.15139529700000001</v>
      </c>
      <c r="O4153">
        <v>0.22901091100000001</v>
      </c>
      <c r="P4153">
        <v>0.61959379199999998</v>
      </c>
      <c r="Q4153">
        <v>-3.6573410000000002E-3</v>
      </c>
      <c r="R4153">
        <v>0.13915666300000001</v>
      </c>
      <c r="S4153">
        <v>0.22171207900000001</v>
      </c>
      <c r="T4153">
        <v>0.63913125800000004</v>
      </c>
      <c r="U4153">
        <v>0.27</v>
      </c>
      <c r="V4153">
        <v>1.6</v>
      </c>
      <c r="W4153">
        <f>COUNTIF(Table1[[#This Row],[Al2O3]:[TiO2]],0)</f>
        <v>1</v>
      </c>
      <c r="X4153">
        <f>Table1[[#This Row],[K2O]]+Table1[[#This Row],[Li2O]]+Table1[[#This Row],[Na2O]]</f>
        <v>0.15999999999999998</v>
      </c>
      <c r="Y4153">
        <f>Table1[[#This Row],[B2O3]]+Table1[[#This Row],[K2O]]+Table1[[#This Row],[Li2O]]+Table1[[#This Row],[Na2O]]</f>
        <v>0.33499999999999996</v>
      </c>
      <c r="Z4153" s="2">
        <f>Table1[[#This Row],[B2O3]]+Table1[[#This Row],[CaO]]+Table1[[#This Row],[K2O]]+Table1[[#This Row],[Li2O]]+Table1[[#This Row],[Na2O]]</f>
        <v>0.35</v>
      </c>
      <c r="AA4153" s="2">
        <f>Table1[[#This Row],[A+B+AE]]-Table1[[#This Row],[Al2O3]]-Table1[[#This Row],[SiO2]]</f>
        <v>-0.23499999999999999</v>
      </c>
      <c r="AB4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509.04499999999996</v>
      </c>
    </row>
    <row r="4154" spans="1:28" hidden="1" x14ac:dyDescent="0.25">
      <c r="A4154">
        <v>0.20499999999999999</v>
      </c>
      <c r="B4154">
        <v>0.16</v>
      </c>
      <c r="C4154">
        <v>0.02</v>
      </c>
      <c r="D4154">
        <v>0</v>
      </c>
      <c r="E4154">
        <v>0.04</v>
      </c>
      <c r="F4154">
        <v>7.4999999999999997E-3</v>
      </c>
      <c r="G4154">
        <v>3.5000000000000003E-2</v>
      </c>
      <c r="H4154">
        <v>0.12</v>
      </c>
      <c r="I4154">
        <v>0.37</v>
      </c>
      <c r="J4154">
        <v>4.2500000000000003E-2</v>
      </c>
      <c r="K4154">
        <v>0.53237410100000004</v>
      </c>
      <c r="L4154">
        <v>0.57228118900000002</v>
      </c>
      <c r="M4154">
        <v>3.2295823000000001E-2</v>
      </c>
      <c r="N4154">
        <v>0.16216773500000001</v>
      </c>
      <c r="O4154">
        <v>0.20129812699999999</v>
      </c>
      <c r="P4154">
        <v>0.63653413700000006</v>
      </c>
      <c r="Q4154">
        <v>8.2015030000000006E-3</v>
      </c>
      <c r="R4154">
        <v>0.140651264</v>
      </c>
      <c r="S4154">
        <v>0.19746950099999999</v>
      </c>
      <c r="T4154">
        <v>0.66187923500000001</v>
      </c>
      <c r="U4154">
        <v>0.25</v>
      </c>
      <c r="V4154">
        <v>1.3225806449999999</v>
      </c>
      <c r="W4154">
        <f>COUNTIF(Table1[[#This Row],[Al2O3]:[TiO2]],0)</f>
        <v>1</v>
      </c>
      <c r="X4154">
        <f>Table1[[#This Row],[K2O]]+Table1[[#This Row],[Li2O]]+Table1[[#This Row],[Na2O]]</f>
        <v>0.16250000000000001</v>
      </c>
      <c r="Y4154">
        <f>Table1[[#This Row],[B2O3]]+Table1[[#This Row],[K2O]]+Table1[[#This Row],[Li2O]]+Table1[[#This Row],[Na2O]]</f>
        <v>0.32250000000000001</v>
      </c>
      <c r="Z4154" s="2">
        <f>Table1[[#This Row],[B2O3]]+Table1[[#This Row],[CaO]]+Table1[[#This Row],[K2O]]+Table1[[#This Row],[Li2O]]+Table1[[#This Row],[Na2O]]</f>
        <v>0.34250000000000003</v>
      </c>
      <c r="AA4154" s="2">
        <f>Table1[[#This Row],[A+B+AE]]-Table1[[#This Row],[Al2O3]]-Table1[[#This Row],[SiO2]]</f>
        <v>-0.23249999999999996</v>
      </c>
      <c r="AB4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480.72850000000005</v>
      </c>
    </row>
    <row r="4155" spans="1:28" hidden="1" x14ac:dyDescent="0.25">
      <c r="A4155">
        <v>0.18</v>
      </c>
      <c r="B4155">
        <v>0.15</v>
      </c>
      <c r="C4155">
        <v>5.0000000000000001E-3</v>
      </c>
      <c r="D4155">
        <v>0</v>
      </c>
      <c r="E4155">
        <v>2.5000000000000001E-2</v>
      </c>
      <c r="F4155">
        <v>0.01</v>
      </c>
      <c r="G4155">
        <v>0.06</v>
      </c>
      <c r="H4155">
        <v>0.11</v>
      </c>
      <c r="I4155">
        <v>0.41</v>
      </c>
      <c r="J4155">
        <v>0.05</v>
      </c>
      <c r="K4155">
        <v>0.58571428999999997</v>
      </c>
      <c r="L4155">
        <v>0.57116040000000001</v>
      </c>
      <c r="M4155">
        <v>3.8256760000000001E-2</v>
      </c>
      <c r="N4155">
        <v>0.17244163000000001</v>
      </c>
      <c r="O4155">
        <v>0.17507258000000001</v>
      </c>
      <c r="P4155">
        <v>0.65248578999999995</v>
      </c>
      <c r="Q4155">
        <v>1.8968619999999999E-2</v>
      </c>
      <c r="R4155">
        <v>0.14458145</v>
      </c>
      <c r="S4155">
        <v>0.17353245</v>
      </c>
      <c r="T4155">
        <v>0.68188610000000005</v>
      </c>
      <c r="U4155">
        <v>0.26</v>
      </c>
      <c r="V4155">
        <v>1.05882353</v>
      </c>
      <c r="W4155">
        <f>COUNTIF(Table1[[#This Row],[Al2O3]:[TiO2]],0)</f>
        <v>1</v>
      </c>
      <c r="X4155">
        <f>Table1[[#This Row],[K2O]]+Table1[[#This Row],[Li2O]]+Table1[[#This Row],[Na2O]]</f>
        <v>0.18</v>
      </c>
      <c r="Y4155">
        <f>Table1[[#This Row],[B2O3]]+Table1[[#This Row],[K2O]]+Table1[[#This Row],[Li2O]]+Table1[[#This Row],[Na2O]]</f>
        <v>0.33</v>
      </c>
      <c r="Z4155" s="2">
        <f>Table1[[#This Row],[B2O3]]+Table1[[#This Row],[CaO]]+Table1[[#This Row],[K2O]]+Table1[[#This Row],[Li2O]]+Table1[[#This Row],[Na2O]]</f>
        <v>0.33500000000000002</v>
      </c>
      <c r="AA4155" s="2">
        <f>Table1[[#This Row],[A+B+AE]]-Table1[[#This Row],[Al2O3]]-Table1[[#This Row],[SiO2]]</f>
        <v>-0.25499999999999995</v>
      </c>
      <c r="AB4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456.3365</v>
      </c>
    </row>
    <row r="4156" spans="1:28" hidden="1" x14ac:dyDescent="0.25">
      <c r="A4156">
        <v>0.23</v>
      </c>
      <c r="B4156">
        <v>0.17499999999999999</v>
      </c>
      <c r="C4156">
        <v>0.02</v>
      </c>
      <c r="D4156">
        <v>0</v>
      </c>
      <c r="E4156">
        <v>0.04</v>
      </c>
      <c r="F4156">
        <v>0.01</v>
      </c>
      <c r="G4156">
        <v>0.05</v>
      </c>
      <c r="H4156">
        <v>0.13500000000000001</v>
      </c>
      <c r="I4156">
        <v>0.33500000000000002</v>
      </c>
      <c r="J4156">
        <v>5.0000000000000001E-3</v>
      </c>
      <c r="K4156">
        <v>0.47857142899999999</v>
      </c>
      <c r="L4156">
        <v>0.57198423600000003</v>
      </c>
      <c r="M4156">
        <v>-1.480367E-3</v>
      </c>
      <c r="N4156">
        <v>0.18443309299999999</v>
      </c>
      <c r="O4156">
        <v>0.215777055</v>
      </c>
      <c r="P4156">
        <v>0.59978985200000001</v>
      </c>
      <c r="Q4156">
        <v>-2.0164175999999999E-2</v>
      </c>
      <c r="R4156">
        <v>0.157768829</v>
      </c>
      <c r="S4156">
        <v>0.21243973199999999</v>
      </c>
      <c r="T4156">
        <v>0.62979143999999998</v>
      </c>
      <c r="U4156">
        <v>0.255</v>
      </c>
      <c r="V4156">
        <v>1.243243243</v>
      </c>
      <c r="W4156">
        <f>COUNTIF(Table1[[#This Row],[Al2O3]:[TiO2]],0)</f>
        <v>1</v>
      </c>
      <c r="X4156">
        <f>Table1[[#This Row],[K2O]]+Table1[[#This Row],[Li2O]]+Table1[[#This Row],[Na2O]]</f>
        <v>0.19500000000000001</v>
      </c>
      <c r="Y4156">
        <f>Table1[[#This Row],[B2O3]]+Table1[[#This Row],[K2O]]+Table1[[#This Row],[Li2O]]+Table1[[#This Row],[Na2O]]</f>
        <v>0.37</v>
      </c>
      <c r="Z4156" s="2">
        <f>Table1[[#This Row],[B2O3]]+Table1[[#This Row],[CaO]]+Table1[[#This Row],[K2O]]+Table1[[#This Row],[Li2O]]+Table1[[#This Row],[Na2O]]</f>
        <v>0.39</v>
      </c>
      <c r="AA4156" s="2">
        <f>Table1[[#This Row],[A+B+AE]]-Table1[[#This Row],[Al2O3]]-Table1[[#This Row],[SiO2]]</f>
        <v>-0.17500000000000002</v>
      </c>
      <c r="AB4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462.27600000000007</v>
      </c>
    </row>
    <row r="4157" spans="1:28" hidden="1" x14ac:dyDescent="0.25">
      <c r="A4157">
        <v>0.23499999999999999</v>
      </c>
      <c r="B4157">
        <v>0.17</v>
      </c>
      <c r="C4157">
        <v>0.01</v>
      </c>
      <c r="D4157">
        <v>0</v>
      </c>
      <c r="E4157">
        <v>0.03</v>
      </c>
      <c r="F4157">
        <v>7.4999999999999997E-3</v>
      </c>
      <c r="G4157">
        <v>0.01</v>
      </c>
      <c r="H4157">
        <v>0.14000000000000001</v>
      </c>
      <c r="I4157">
        <v>0.37</v>
      </c>
      <c r="J4157">
        <v>2.75E-2</v>
      </c>
      <c r="K4157">
        <v>0.49664429500000001</v>
      </c>
      <c r="L4157">
        <v>0.56129174100000001</v>
      </c>
      <c r="M4157">
        <v>3.7211872999999999E-2</v>
      </c>
      <c r="N4157">
        <v>0.14788515899999999</v>
      </c>
      <c r="O4157">
        <v>0.222341014</v>
      </c>
      <c r="P4157">
        <v>0.62977382699999995</v>
      </c>
      <c r="Q4157">
        <v>3.5395610000000001E-3</v>
      </c>
      <c r="R4157">
        <v>0.13587450100000001</v>
      </c>
      <c r="S4157">
        <v>0.21558644099999999</v>
      </c>
      <c r="T4157">
        <v>0.648539058</v>
      </c>
      <c r="U4157">
        <v>0.25</v>
      </c>
      <c r="V4157">
        <v>1.566666667</v>
      </c>
      <c r="W4157">
        <f>COUNTIF(Table1[[#This Row],[Al2O3]:[TiO2]],0)</f>
        <v>1</v>
      </c>
      <c r="X4157">
        <f>Table1[[#This Row],[K2O]]+Table1[[#This Row],[Li2O]]+Table1[[#This Row],[Na2O]]</f>
        <v>0.15750000000000003</v>
      </c>
      <c r="Y4157">
        <f>Table1[[#This Row],[B2O3]]+Table1[[#This Row],[K2O]]+Table1[[#This Row],[Li2O]]+Table1[[#This Row],[Na2O]]</f>
        <v>0.32750000000000001</v>
      </c>
      <c r="Z4157" s="2">
        <f>Table1[[#This Row],[B2O3]]+Table1[[#This Row],[CaO]]+Table1[[#This Row],[K2O]]+Table1[[#This Row],[Li2O]]+Table1[[#This Row],[Na2O]]</f>
        <v>0.33750000000000002</v>
      </c>
      <c r="AA4157" s="2">
        <f>Table1[[#This Row],[A+B+AE]]-Table1[[#This Row],[Al2O3]]-Table1[[#This Row],[SiO2]]</f>
        <v>-0.26749999999999996</v>
      </c>
      <c r="AB4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510.15500000000009</v>
      </c>
    </row>
    <row r="4158" spans="1:28" hidden="1" x14ac:dyDescent="0.25">
      <c r="A4158">
        <v>0.23499999999999999</v>
      </c>
      <c r="B4158">
        <v>0.185</v>
      </c>
      <c r="C4158">
        <v>1.4999999999999999E-2</v>
      </c>
      <c r="D4158">
        <v>2.5000000000000001E-3</v>
      </c>
      <c r="E4158">
        <v>0.05</v>
      </c>
      <c r="F4158">
        <v>7.4999999999999997E-3</v>
      </c>
      <c r="G4158">
        <v>0.06</v>
      </c>
      <c r="H4158">
        <v>0.14499999999999999</v>
      </c>
      <c r="I4158">
        <v>0.3</v>
      </c>
      <c r="J4158">
        <v>0</v>
      </c>
      <c r="K4158">
        <v>0.44117646999999999</v>
      </c>
      <c r="L4158">
        <v>0.57750751</v>
      </c>
      <c r="M4158">
        <v>-2.097299E-2</v>
      </c>
      <c r="N4158">
        <v>0.20015778000000001</v>
      </c>
      <c r="O4158">
        <v>0.21939959000000001</v>
      </c>
      <c r="P4158">
        <v>0.58044262999999996</v>
      </c>
      <c r="Q4158">
        <v>-3.7596259999999999E-2</v>
      </c>
      <c r="R4158">
        <v>0.17142673</v>
      </c>
      <c r="S4158">
        <v>0.21594898000000001</v>
      </c>
      <c r="T4158">
        <v>0.61262428999999996</v>
      </c>
      <c r="U4158">
        <v>0.26500000000000001</v>
      </c>
      <c r="V4158">
        <v>1.1463414599999999</v>
      </c>
      <c r="W4158">
        <f>COUNTIF(Table1[[#This Row],[Al2O3]:[TiO2]],0)</f>
        <v>1</v>
      </c>
      <c r="X4158">
        <f>Table1[[#This Row],[K2O]]+Table1[[#This Row],[Li2O]]+Table1[[#This Row],[Na2O]]</f>
        <v>0.21249999999999999</v>
      </c>
      <c r="Y4158">
        <f>Table1[[#This Row],[B2O3]]+Table1[[#This Row],[K2O]]+Table1[[#This Row],[Li2O]]+Table1[[#This Row],[Na2O]]</f>
        <v>0.39749999999999996</v>
      </c>
      <c r="Z4158" s="2">
        <f>Table1[[#This Row],[B2O3]]+Table1[[#This Row],[CaO]]+Table1[[#This Row],[K2O]]+Table1[[#This Row],[Li2O]]+Table1[[#This Row],[Na2O]]</f>
        <v>0.41249999999999998</v>
      </c>
      <c r="AA4158" s="2">
        <f>Table1[[#This Row],[A+B+AE]]-Table1[[#This Row],[Al2O3]]-Table1[[#This Row],[SiO2]]</f>
        <v>-0.1225</v>
      </c>
      <c r="AB4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444.10699999999997</v>
      </c>
    </row>
    <row r="4159" spans="1:28" hidden="1" x14ac:dyDescent="0.25">
      <c r="A4159">
        <v>0.245</v>
      </c>
      <c r="B4159">
        <v>0.19</v>
      </c>
      <c r="C4159">
        <v>1.4999999999999999E-2</v>
      </c>
      <c r="D4159">
        <v>5.0000000000000001E-3</v>
      </c>
      <c r="E4159">
        <v>0.03</v>
      </c>
      <c r="F4159">
        <v>0.01</v>
      </c>
      <c r="G4159">
        <v>0</v>
      </c>
      <c r="H4159">
        <v>0.14000000000000001</v>
      </c>
      <c r="I4159">
        <v>0.315</v>
      </c>
      <c r="J4159">
        <v>0.05</v>
      </c>
      <c r="K4159">
        <v>0.45</v>
      </c>
      <c r="L4159">
        <v>0.56820477899999999</v>
      </c>
      <c r="M4159">
        <v>3.6671547999999998E-2</v>
      </c>
      <c r="N4159">
        <v>0.142942397</v>
      </c>
      <c r="O4159">
        <v>0.23582295</v>
      </c>
      <c r="P4159">
        <v>0.62123465300000003</v>
      </c>
      <c r="Q4159">
        <v>2.389749E-3</v>
      </c>
      <c r="R4159">
        <v>0.13195236099999999</v>
      </c>
      <c r="S4159">
        <v>0.227072617</v>
      </c>
      <c r="T4159">
        <v>0.64097502200000001</v>
      </c>
      <c r="U4159">
        <v>0.26</v>
      </c>
      <c r="V4159">
        <v>1.75</v>
      </c>
      <c r="W4159">
        <f>COUNTIF(Table1[[#This Row],[Al2O3]:[TiO2]],0)</f>
        <v>1</v>
      </c>
      <c r="X4159">
        <f>Table1[[#This Row],[K2O]]+Table1[[#This Row],[Li2O]]+Table1[[#This Row],[Na2O]]</f>
        <v>0.15000000000000002</v>
      </c>
      <c r="Y4159">
        <f>Table1[[#This Row],[B2O3]]+Table1[[#This Row],[K2O]]+Table1[[#This Row],[Li2O]]+Table1[[#This Row],[Na2O]]</f>
        <v>0.34</v>
      </c>
      <c r="Z4159" s="2">
        <f>Table1[[#This Row],[B2O3]]+Table1[[#This Row],[CaO]]+Table1[[#This Row],[K2O]]+Table1[[#This Row],[Li2O]]+Table1[[#This Row],[Na2O]]</f>
        <v>0.35500000000000004</v>
      </c>
      <c r="AA4159" s="2">
        <f>Table1[[#This Row],[A+B+AE]]-Table1[[#This Row],[Al2O3]]-Table1[[#This Row],[SiO2]]</f>
        <v>-0.20499999999999996</v>
      </c>
      <c r="AB4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511.81999999999994</v>
      </c>
    </row>
    <row r="4160" spans="1:28" hidden="1" x14ac:dyDescent="0.25">
      <c r="A4160">
        <v>0.22</v>
      </c>
      <c r="B4160">
        <v>0.14499999999999999</v>
      </c>
      <c r="C4160">
        <v>3.5000000000000003E-2</v>
      </c>
      <c r="D4160">
        <v>0</v>
      </c>
      <c r="E4160">
        <v>2.5000000000000001E-2</v>
      </c>
      <c r="F4160">
        <v>5.0000000000000001E-3</v>
      </c>
      <c r="G4160">
        <v>2.5000000000000001E-2</v>
      </c>
      <c r="H4160">
        <v>0.13</v>
      </c>
      <c r="I4160">
        <v>0.38</v>
      </c>
      <c r="J4160">
        <v>3.5000000000000003E-2</v>
      </c>
      <c r="K4160">
        <v>0.52054794500000001</v>
      </c>
      <c r="L4160">
        <v>0.57431134299999997</v>
      </c>
      <c r="M4160">
        <v>2.0563182999999999E-2</v>
      </c>
      <c r="N4160">
        <v>0.16506552399999999</v>
      </c>
      <c r="O4160">
        <v>0.215554195</v>
      </c>
      <c r="P4160">
        <v>0.61938028199999995</v>
      </c>
      <c r="Q4160">
        <v>-6.3774060000000004E-3</v>
      </c>
      <c r="R4160">
        <v>0.14612050100000001</v>
      </c>
      <c r="S4160">
        <v>0.211692142</v>
      </c>
      <c r="T4160">
        <v>0.64218735699999996</v>
      </c>
      <c r="U4160">
        <v>0.27</v>
      </c>
      <c r="V4160">
        <v>1.4193548389999999</v>
      </c>
      <c r="W4160">
        <f>COUNTIF(Table1[[#This Row],[Al2O3]:[TiO2]],0)</f>
        <v>1</v>
      </c>
      <c r="X4160">
        <f>Table1[[#This Row],[K2O]]+Table1[[#This Row],[Li2O]]+Table1[[#This Row],[Na2O]]</f>
        <v>0.16</v>
      </c>
      <c r="Y4160">
        <f>Table1[[#This Row],[B2O3]]+Table1[[#This Row],[K2O]]+Table1[[#This Row],[Li2O]]+Table1[[#This Row],[Na2O]]</f>
        <v>0.30499999999999999</v>
      </c>
      <c r="Z4160" s="2">
        <f>Table1[[#This Row],[B2O3]]+Table1[[#This Row],[CaO]]+Table1[[#This Row],[K2O]]+Table1[[#This Row],[Li2O]]+Table1[[#This Row],[Na2O]]</f>
        <v>0.33999999999999997</v>
      </c>
      <c r="AA4160" s="2">
        <f>Table1[[#This Row],[A+B+AE]]-Table1[[#This Row],[Al2O3]]-Table1[[#This Row],[SiO2]]</f>
        <v>-0.26</v>
      </c>
      <c r="AB4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492.91199999999992</v>
      </c>
    </row>
    <row r="4161" spans="1:28" hidden="1" x14ac:dyDescent="0.25">
      <c r="A4161">
        <v>0.23499999999999999</v>
      </c>
      <c r="B4161">
        <v>0.13</v>
      </c>
      <c r="C4161">
        <v>0.04</v>
      </c>
      <c r="D4161">
        <v>0</v>
      </c>
      <c r="E4161">
        <v>0.03</v>
      </c>
      <c r="F4161">
        <v>2.5000000000000001E-3</v>
      </c>
      <c r="G4161">
        <v>1.4999999999999999E-2</v>
      </c>
      <c r="H4161">
        <v>0.13500000000000001</v>
      </c>
      <c r="I4161">
        <v>0.40500000000000003</v>
      </c>
      <c r="J4161">
        <v>7.4999999999999997E-3</v>
      </c>
      <c r="K4161">
        <v>0.52258064999999998</v>
      </c>
      <c r="L4161">
        <v>0.56809860000000001</v>
      </c>
      <c r="M4161">
        <v>2.073057E-2</v>
      </c>
      <c r="N4161">
        <v>0.15898387</v>
      </c>
      <c r="O4161">
        <v>0.22820187</v>
      </c>
      <c r="P4161">
        <v>0.61281426000000006</v>
      </c>
      <c r="Q4161">
        <v>-1.0830619999999999E-2</v>
      </c>
      <c r="R4161">
        <v>0.14408715</v>
      </c>
      <c r="S4161">
        <v>0.22407094</v>
      </c>
      <c r="T4161">
        <v>0.63184191000000001</v>
      </c>
      <c r="U4161">
        <v>0.26500000000000001</v>
      </c>
      <c r="V4161">
        <v>1.56666667</v>
      </c>
      <c r="W4161">
        <f>COUNTIF(Table1[[#This Row],[Al2O3]:[TiO2]],0)</f>
        <v>1</v>
      </c>
      <c r="X4161">
        <f>Table1[[#This Row],[K2O]]+Table1[[#This Row],[Li2O]]+Table1[[#This Row],[Na2O]]</f>
        <v>0.1525</v>
      </c>
      <c r="Y4161">
        <f>Table1[[#This Row],[B2O3]]+Table1[[#This Row],[K2O]]+Table1[[#This Row],[Li2O]]+Table1[[#This Row],[Na2O]]</f>
        <v>0.28250000000000003</v>
      </c>
      <c r="Z4161" s="2">
        <f>Table1[[#This Row],[B2O3]]+Table1[[#This Row],[CaO]]+Table1[[#This Row],[K2O]]+Table1[[#This Row],[Li2O]]+Table1[[#This Row],[Na2O]]</f>
        <v>0.32250000000000001</v>
      </c>
      <c r="AA4161" s="2">
        <f>Table1[[#This Row],[A+B+AE]]-Table1[[#This Row],[Al2O3]]-Table1[[#This Row],[SiO2]]</f>
        <v>-0.3175</v>
      </c>
      <c r="AB4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511.03050000000007</v>
      </c>
    </row>
    <row r="4162" spans="1:28" hidden="1" x14ac:dyDescent="0.25">
      <c r="A4162">
        <v>0.245</v>
      </c>
      <c r="B4162">
        <v>0.16</v>
      </c>
      <c r="C4162">
        <v>5.0000000000000001E-3</v>
      </c>
      <c r="D4162">
        <v>2.5000000000000001E-3</v>
      </c>
      <c r="E4162">
        <v>0.02</v>
      </c>
      <c r="F4162">
        <v>2.5000000000000001E-3</v>
      </c>
      <c r="G4162">
        <v>0</v>
      </c>
      <c r="H4162">
        <v>0.15</v>
      </c>
      <c r="I4162">
        <v>0.40500000000000003</v>
      </c>
      <c r="J4162">
        <v>0.01</v>
      </c>
      <c r="K4162">
        <v>0.50624999999999998</v>
      </c>
      <c r="L4162">
        <v>0.55217584799999997</v>
      </c>
      <c r="M4162">
        <v>4.3341890000000001E-2</v>
      </c>
      <c r="N4162">
        <v>0.14111496600000001</v>
      </c>
      <c r="O4162">
        <v>0.226694425</v>
      </c>
      <c r="P4162">
        <v>0.63219060800000004</v>
      </c>
      <c r="Q4162">
        <v>2.8369179999999999E-3</v>
      </c>
      <c r="R4162">
        <v>0.134885635</v>
      </c>
      <c r="S4162">
        <v>0.21915896600000001</v>
      </c>
      <c r="T4162">
        <v>0.64595539899999999</v>
      </c>
      <c r="U4162">
        <v>0.25</v>
      </c>
      <c r="V4162">
        <v>1.6333333329999999</v>
      </c>
      <c r="W4162">
        <f>COUNTIF(Table1[[#This Row],[Al2O3]:[TiO2]],0)</f>
        <v>1</v>
      </c>
      <c r="X4162">
        <f>Table1[[#This Row],[K2O]]+Table1[[#This Row],[Li2O]]+Table1[[#This Row],[Na2O]]</f>
        <v>0.1525</v>
      </c>
      <c r="Y4162">
        <f>Table1[[#This Row],[B2O3]]+Table1[[#This Row],[K2O]]+Table1[[#This Row],[Li2O]]+Table1[[#This Row],[Na2O]]</f>
        <v>0.3125</v>
      </c>
      <c r="Z4162" s="2">
        <f>Table1[[#This Row],[B2O3]]+Table1[[#This Row],[CaO]]+Table1[[#This Row],[K2O]]+Table1[[#This Row],[Li2O]]+Table1[[#This Row],[Na2O]]</f>
        <v>0.3175</v>
      </c>
      <c r="AA4162" s="2">
        <f>Table1[[#This Row],[A+B+AE]]-Table1[[#This Row],[Al2O3]]-Table1[[#This Row],[SiO2]]</f>
        <v>-0.33250000000000002</v>
      </c>
      <c r="AB4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527.42099999999994</v>
      </c>
    </row>
    <row r="4163" spans="1:28" hidden="1" x14ac:dyDescent="0.25">
      <c r="A4163">
        <v>0.21</v>
      </c>
      <c r="B4163">
        <v>0.14000000000000001</v>
      </c>
      <c r="C4163">
        <v>0.04</v>
      </c>
      <c r="D4163">
        <v>0</v>
      </c>
      <c r="E4163">
        <v>4.4999999999999998E-2</v>
      </c>
      <c r="F4163">
        <v>7.4999999999999997E-3</v>
      </c>
      <c r="G4163">
        <v>3.5000000000000003E-2</v>
      </c>
      <c r="H4163">
        <v>0.12</v>
      </c>
      <c r="I4163">
        <v>0.38500000000000001</v>
      </c>
      <c r="J4163">
        <v>1.7500000000000002E-2</v>
      </c>
      <c r="K4163">
        <v>0.53846153799999996</v>
      </c>
      <c r="L4163">
        <v>0.574613135</v>
      </c>
      <c r="M4163">
        <v>1.9841791000000001E-2</v>
      </c>
      <c r="N4163">
        <v>0.16963604900000001</v>
      </c>
      <c r="O4163">
        <v>0.20797226999999999</v>
      </c>
      <c r="P4163">
        <v>0.62239168099999997</v>
      </c>
      <c r="Q4163">
        <v>-2.691794E-3</v>
      </c>
      <c r="R4163">
        <v>0.14601308700000001</v>
      </c>
      <c r="S4163">
        <v>0.20554884000000001</v>
      </c>
      <c r="T4163">
        <v>0.64843807399999998</v>
      </c>
      <c r="U4163">
        <v>0.25</v>
      </c>
      <c r="V4163">
        <v>1.3548387099999999</v>
      </c>
      <c r="W4163">
        <f>COUNTIF(Table1[[#This Row],[Al2O3]:[TiO2]],0)</f>
        <v>1</v>
      </c>
      <c r="X4163">
        <f>Table1[[#This Row],[K2O]]+Table1[[#This Row],[Li2O]]+Table1[[#This Row],[Na2O]]</f>
        <v>0.16250000000000001</v>
      </c>
      <c r="Y4163">
        <f>Table1[[#This Row],[B2O3]]+Table1[[#This Row],[K2O]]+Table1[[#This Row],[Li2O]]+Table1[[#This Row],[Na2O]]</f>
        <v>0.30249999999999999</v>
      </c>
      <c r="Z4163" s="2">
        <f>Table1[[#This Row],[B2O3]]+Table1[[#This Row],[CaO]]+Table1[[#This Row],[K2O]]+Table1[[#This Row],[Li2O]]+Table1[[#This Row],[Na2O]]</f>
        <v>0.34250000000000003</v>
      </c>
      <c r="AA4163" s="2">
        <f>Table1[[#This Row],[A+B+AE]]-Table1[[#This Row],[Al2O3]]-Table1[[#This Row],[SiO2]]</f>
        <v>-0.25249999999999995</v>
      </c>
      <c r="AB4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485.14100000000008</v>
      </c>
    </row>
    <row r="4164" spans="1:28" hidden="1" x14ac:dyDescent="0.25">
      <c r="A4164">
        <v>0.215</v>
      </c>
      <c r="B4164">
        <v>0.155</v>
      </c>
      <c r="C4164">
        <v>3.5000000000000003E-2</v>
      </c>
      <c r="D4164">
        <v>0</v>
      </c>
      <c r="E4164">
        <v>3.5000000000000003E-2</v>
      </c>
      <c r="F4164">
        <v>7.4999999999999997E-3</v>
      </c>
      <c r="G4164">
        <v>2.5000000000000001E-2</v>
      </c>
      <c r="H4164">
        <v>0.13</v>
      </c>
      <c r="I4164">
        <v>0.35</v>
      </c>
      <c r="J4164">
        <v>4.7500000000000001E-2</v>
      </c>
      <c r="K4164">
        <v>0.50359712199999995</v>
      </c>
      <c r="L4164">
        <v>0.580320014</v>
      </c>
      <c r="M4164">
        <v>1.7127321000000001E-2</v>
      </c>
      <c r="N4164">
        <v>0.16877160099999999</v>
      </c>
      <c r="O4164">
        <v>0.21414555900000001</v>
      </c>
      <c r="P4164">
        <v>0.61708283900000005</v>
      </c>
      <c r="Q4164">
        <v>-7.8724569999999994E-3</v>
      </c>
      <c r="R4164">
        <v>0.148286486</v>
      </c>
      <c r="S4164">
        <v>0.20994761100000001</v>
      </c>
      <c r="T4164">
        <v>0.641765904</v>
      </c>
      <c r="U4164">
        <v>0.27</v>
      </c>
      <c r="V4164">
        <v>1.387096774</v>
      </c>
      <c r="W4164">
        <f>COUNTIF(Table1[[#This Row],[Al2O3]:[TiO2]],0)</f>
        <v>1</v>
      </c>
      <c r="X4164">
        <f>Table1[[#This Row],[K2O]]+Table1[[#This Row],[Li2O]]+Table1[[#This Row],[Na2O]]</f>
        <v>0.16250000000000001</v>
      </c>
      <c r="Y4164">
        <f>Table1[[#This Row],[B2O3]]+Table1[[#This Row],[K2O]]+Table1[[#This Row],[Li2O]]+Table1[[#This Row],[Na2O]]</f>
        <v>0.3175</v>
      </c>
      <c r="Z4164" s="2">
        <f>Table1[[#This Row],[B2O3]]+Table1[[#This Row],[CaO]]+Table1[[#This Row],[K2O]]+Table1[[#This Row],[Li2O]]+Table1[[#This Row],[Na2O]]</f>
        <v>0.35250000000000004</v>
      </c>
      <c r="AA4164" s="2">
        <f>Table1[[#This Row],[A+B+AE]]-Table1[[#This Row],[Al2O3]]-Table1[[#This Row],[SiO2]]</f>
        <v>-0.21249999999999994</v>
      </c>
      <c r="AB4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486.34500000000003</v>
      </c>
    </row>
    <row r="4165" spans="1:28" hidden="1" x14ac:dyDescent="0.25">
      <c r="A4165">
        <v>0.20499999999999999</v>
      </c>
      <c r="B4165">
        <v>0.14000000000000001</v>
      </c>
      <c r="C4165">
        <v>0.03</v>
      </c>
      <c r="D4165">
        <v>0</v>
      </c>
      <c r="E4165">
        <v>4.4999999999999998E-2</v>
      </c>
      <c r="F4165">
        <v>0.01</v>
      </c>
      <c r="G4165">
        <v>4.4999999999999998E-2</v>
      </c>
      <c r="H4165">
        <v>0.125</v>
      </c>
      <c r="I4165">
        <v>0.38500000000000001</v>
      </c>
      <c r="J4165">
        <v>1.4999999999999999E-2</v>
      </c>
      <c r="K4165">
        <v>0.53846153799999996</v>
      </c>
      <c r="L4165">
        <v>0.57625118399999997</v>
      </c>
      <c r="M4165">
        <v>1.1195320999999999E-2</v>
      </c>
      <c r="N4165">
        <v>0.18124886400000001</v>
      </c>
      <c r="O4165">
        <v>0.201382169</v>
      </c>
      <c r="P4165">
        <v>0.61736896699999999</v>
      </c>
      <c r="Q4165">
        <v>-9.2490079999999995E-3</v>
      </c>
      <c r="R4165">
        <v>0.15500119300000001</v>
      </c>
      <c r="S4165">
        <v>0.199687319</v>
      </c>
      <c r="T4165">
        <v>0.64531148800000004</v>
      </c>
      <c r="U4165">
        <v>0.26</v>
      </c>
      <c r="V4165">
        <v>1.205882353</v>
      </c>
      <c r="W4165">
        <f>COUNTIF(Table1[[#This Row],[Al2O3]:[TiO2]],0)</f>
        <v>1</v>
      </c>
      <c r="X4165">
        <f>Table1[[#This Row],[K2O]]+Table1[[#This Row],[Li2O]]+Table1[[#This Row],[Na2O]]</f>
        <v>0.18</v>
      </c>
      <c r="Y4165">
        <f>Table1[[#This Row],[B2O3]]+Table1[[#This Row],[K2O]]+Table1[[#This Row],[Li2O]]+Table1[[#This Row],[Na2O]]</f>
        <v>0.32</v>
      </c>
      <c r="Z4165" s="2">
        <f>Table1[[#This Row],[B2O3]]+Table1[[#This Row],[CaO]]+Table1[[#This Row],[K2O]]+Table1[[#This Row],[Li2O]]+Table1[[#This Row],[Na2O]]</f>
        <v>0.35000000000000003</v>
      </c>
      <c r="AA4165" s="2">
        <f>Table1[[#This Row],[A+B+AE]]-Table1[[#This Row],[Al2O3]]-Table1[[#This Row],[SiO2]]</f>
        <v>-0.23999999999999996</v>
      </c>
      <c r="AB4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471.50350000000003</v>
      </c>
    </row>
    <row r="4166" spans="1:28" hidden="1" x14ac:dyDescent="0.25">
      <c r="A4166">
        <v>0.23499999999999999</v>
      </c>
      <c r="B4166">
        <v>0.16</v>
      </c>
      <c r="C4166">
        <v>0.01</v>
      </c>
      <c r="D4166">
        <v>0</v>
      </c>
      <c r="E4166">
        <v>0.05</v>
      </c>
      <c r="F4166">
        <v>7.4999999999999997E-3</v>
      </c>
      <c r="G4166">
        <v>0.03</v>
      </c>
      <c r="H4166">
        <v>0.13500000000000001</v>
      </c>
      <c r="I4166">
        <v>0.36499999999999999</v>
      </c>
      <c r="J4166">
        <v>7.4999999999999997E-3</v>
      </c>
      <c r="K4166">
        <v>0.49659863900000001</v>
      </c>
      <c r="L4166">
        <v>0.56587891899999998</v>
      </c>
      <c r="M4166">
        <v>1.7498756000000001E-2</v>
      </c>
      <c r="N4166">
        <v>0.163712369</v>
      </c>
      <c r="O4166">
        <v>0.22377435900000001</v>
      </c>
      <c r="P4166">
        <v>0.61251327200000005</v>
      </c>
      <c r="Q4166">
        <v>-9.7373249999999998E-3</v>
      </c>
      <c r="R4166">
        <v>0.14550587400000001</v>
      </c>
      <c r="S4166">
        <v>0.21895293900000001</v>
      </c>
      <c r="T4166">
        <v>0.63554118599999998</v>
      </c>
      <c r="U4166">
        <v>0.255</v>
      </c>
      <c r="V4166">
        <v>1.424242424</v>
      </c>
      <c r="W4166">
        <f>COUNTIF(Table1[[#This Row],[Al2O3]:[TiO2]],0)</f>
        <v>1</v>
      </c>
      <c r="X4166">
        <f>Table1[[#This Row],[K2O]]+Table1[[#This Row],[Li2O]]+Table1[[#This Row],[Na2O]]</f>
        <v>0.17250000000000001</v>
      </c>
      <c r="Y4166">
        <f>Table1[[#This Row],[B2O3]]+Table1[[#This Row],[K2O]]+Table1[[#This Row],[Li2O]]+Table1[[#This Row],[Na2O]]</f>
        <v>0.33250000000000002</v>
      </c>
      <c r="Z4166" s="2">
        <f>Table1[[#This Row],[B2O3]]+Table1[[#This Row],[CaO]]+Table1[[#This Row],[K2O]]+Table1[[#This Row],[Li2O]]+Table1[[#This Row],[Na2O]]</f>
        <v>0.34250000000000003</v>
      </c>
      <c r="AA4166" s="2">
        <f>Table1[[#This Row],[A+B+AE]]-Table1[[#This Row],[Al2O3]]-Table1[[#This Row],[SiO2]]</f>
        <v>-0.25749999999999995</v>
      </c>
      <c r="AB4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488.67300000000012</v>
      </c>
    </row>
    <row r="4167" spans="1:28" hidden="1" x14ac:dyDescent="0.25">
      <c r="A4167">
        <v>0.23499999999999999</v>
      </c>
      <c r="B4167">
        <v>0.19500000000000001</v>
      </c>
      <c r="C4167">
        <v>3.5000000000000003E-2</v>
      </c>
      <c r="D4167">
        <v>0</v>
      </c>
      <c r="E4167">
        <v>2.5000000000000001E-2</v>
      </c>
      <c r="F4167">
        <v>0.01</v>
      </c>
      <c r="G4167">
        <v>3.5000000000000003E-2</v>
      </c>
      <c r="H4167">
        <v>0.14000000000000001</v>
      </c>
      <c r="I4167">
        <v>0.3</v>
      </c>
      <c r="J4167">
        <v>2.5000000000000001E-2</v>
      </c>
      <c r="K4167">
        <v>0.44444444399999999</v>
      </c>
      <c r="L4167">
        <v>0.57503355499999997</v>
      </c>
      <c r="M4167">
        <v>1.4670550000000001E-3</v>
      </c>
      <c r="N4167">
        <v>0.179116952</v>
      </c>
      <c r="O4167">
        <v>0.220691469</v>
      </c>
      <c r="P4167">
        <v>0.60019157899999998</v>
      </c>
      <c r="Q4167">
        <v>-1.8319103999999999E-2</v>
      </c>
      <c r="R4167">
        <v>0.154499369</v>
      </c>
      <c r="S4167">
        <v>0.215621057</v>
      </c>
      <c r="T4167">
        <v>0.62987957299999997</v>
      </c>
      <c r="U4167">
        <v>0.25</v>
      </c>
      <c r="V4167">
        <v>1.342857143</v>
      </c>
      <c r="W4167">
        <f>COUNTIF(Table1[[#This Row],[Al2O3]:[TiO2]],0)</f>
        <v>1</v>
      </c>
      <c r="X4167">
        <f>Table1[[#This Row],[K2O]]+Table1[[#This Row],[Li2O]]+Table1[[#This Row],[Na2O]]</f>
        <v>0.18500000000000003</v>
      </c>
      <c r="Y4167">
        <f>Table1[[#This Row],[B2O3]]+Table1[[#This Row],[K2O]]+Table1[[#This Row],[Li2O]]+Table1[[#This Row],[Na2O]]</f>
        <v>0.38</v>
      </c>
      <c r="Z4167" s="2">
        <f>Table1[[#This Row],[B2O3]]+Table1[[#This Row],[CaO]]+Table1[[#This Row],[K2O]]+Table1[[#This Row],[Li2O]]+Table1[[#This Row],[Na2O]]</f>
        <v>0.41500000000000004</v>
      </c>
      <c r="AA4167" s="2">
        <f>Table1[[#This Row],[A+B+AE]]-Table1[[#This Row],[Al2O3]]-Table1[[#This Row],[SiO2]]</f>
        <v>-0.11999999999999994</v>
      </c>
      <c r="AB4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473.17599999999993</v>
      </c>
    </row>
    <row r="4168" spans="1:28" hidden="1" x14ac:dyDescent="0.25">
      <c r="A4168">
        <v>0.215</v>
      </c>
      <c r="B4168">
        <v>0.15</v>
      </c>
      <c r="C4168">
        <v>0.03</v>
      </c>
      <c r="D4168">
        <v>5.0000000000000001E-3</v>
      </c>
      <c r="E4168">
        <v>0.02</v>
      </c>
      <c r="F4168">
        <v>0</v>
      </c>
      <c r="G4168">
        <v>3.5000000000000003E-2</v>
      </c>
      <c r="H4168">
        <v>0.125</v>
      </c>
      <c r="I4168">
        <v>0.39500000000000002</v>
      </c>
      <c r="J4168">
        <v>2.5000000000000001E-2</v>
      </c>
      <c r="K4168">
        <v>0.53741496600000005</v>
      </c>
      <c r="L4168">
        <v>0.56765054299999995</v>
      </c>
      <c r="M4168">
        <v>2.7588838000000001E-2</v>
      </c>
      <c r="N4168">
        <v>0.16356511300000001</v>
      </c>
      <c r="O4168">
        <v>0.20650341699999999</v>
      </c>
      <c r="P4168">
        <v>0.62993147000000005</v>
      </c>
      <c r="Q4168">
        <v>1.2305759999999999E-3</v>
      </c>
      <c r="R4168">
        <v>0.14397180900000001</v>
      </c>
      <c r="S4168">
        <v>0.20285028199999999</v>
      </c>
      <c r="T4168">
        <v>0.65317790899999995</v>
      </c>
      <c r="U4168">
        <v>0.255</v>
      </c>
      <c r="V4168">
        <v>1.34375</v>
      </c>
      <c r="W4168">
        <f>COUNTIF(Table1[[#This Row],[Al2O3]:[TiO2]],0)</f>
        <v>1</v>
      </c>
      <c r="X4168">
        <f>Table1[[#This Row],[K2O]]+Table1[[#This Row],[Li2O]]+Table1[[#This Row],[Na2O]]</f>
        <v>0.16</v>
      </c>
      <c r="Y4168">
        <f>Table1[[#This Row],[B2O3]]+Table1[[#This Row],[K2O]]+Table1[[#This Row],[Li2O]]+Table1[[#This Row],[Na2O]]</f>
        <v>0.31</v>
      </c>
      <c r="Z4168" s="2">
        <f>Table1[[#This Row],[B2O3]]+Table1[[#This Row],[CaO]]+Table1[[#This Row],[K2O]]+Table1[[#This Row],[Li2O]]+Table1[[#This Row],[Na2O]]</f>
        <v>0.33999999999999997</v>
      </c>
      <c r="AA4168" s="2">
        <f>Table1[[#This Row],[A+B+AE]]-Table1[[#This Row],[Al2O3]]-Table1[[#This Row],[SiO2]]</f>
        <v>-0.27</v>
      </c>
      <c r="AB4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486.69550000000004</v>
      </c>
    </row>
    <row r="4169" spans="1:28" hidden="1" x14ac:dyDescent="0.25">
      <c r="A4169">
        <v>0.22</v>
      </c>
      <c r="B4169">
        <v>0.18</v>
      </c>
      <c r="C4169">
        <v>0.03</v>
      </c>
      <c r="D4169">
        <v>5.0000000000000001E-3</v>
      </c>
      <c r="E4169">
        <v>0.04</v>
      </c>
      <c r="F4169">
        <v>0</v>
      </c>
      <c r="G4169">
        <v>0.04</v>
      </c>
      <c r="H4169">
        <v>0.13</v>
      </c>
      <c r="I4169">
        <v>0.315</v>
      </c>
      <c r="J4169">
        <v>0.04</v>
      </c>
      <c r="K4169">
        <v>0.47368421100000002</v>
      </c>
      <c r="L4169">
        <v>0.57839468000000005</v>
      </c>
      <c r="M4169">
        <v>9.6911959999999991E-3</v>
      </c>
      <c r="N4169">
        <v>0.17545480199999999</v>
      </c>
      <c r="O4169">
        <v>0.213909983</v>
      </c>
      <c r="P4169">
        <v>0.61063521499999995</v>
      </c>
      <c r="Q4169">
        <v>-1.2495203E-2</v>
      </c>
      <c r="R4169">
        <v>0.15281868100000001</v>
      </c>
      <c r="S4169">
        <v>0.209002299</v>
      </c>
      <c r="T4169">
        <v>0.63817902000000004</v>
      </c>
      <c r="U4169">
        <v>0.255</v>
      </c>
      <c r="V4169">
        <v>1.294117647</v>
      </c>
      <c r="W4169">
        <f>COUNTIF(Table1[[#This Row],[Al2O3]:[TiO2]],0)</f>
        <v>1</v>
      </c>
      <c r="X4169">
        <f>Table1[[#This Row],[K2O]]+Table1[[#This Row],[Li2O]]+Table1[[#This Row],[Na2O]]</f>
        <v>0.17</v>
      </c>
      <c r="Y4169">
        <f>Table1[[#This Row],[B2O3]]+Table1[[#This Row],[K2O]]+Table1[[#This Row],[Li2O]]+Table1[[#This Row],[Na2O]]</f>
        <v>0.35</v>
      </c>
      <c r="Z4169" s="2">
        <f>Table1[[#This Row],[B2O3]]+Table1[[#This Row],[CaO]]+Table1[[#This Row],[K2O]]+Table1[[#This Row],[Li2O]]+Table1[[#This Row],[Na2O]]</f>
        <v>0.38</v>
      </c>
      <c r="AA4169" s="2">
        <f>Table1[[#This Row],[A+B+AE]]-Table1[[#This Row],[Al2O3]]-Table1[[#This Row],[SiO2]]</f>
        <v>-0.155</v>
      </c>
      <c r="AB4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467.67449999999997</v>
      </c>
    </row>
    <row r="4170" spans="1:28" hidden="1" x14ac:dyDescent="0.25">
      <c r="A4170">
        <v>0.23</v>
      </c>
      <c r="B4170">
        <v>0.185</v>
      </c>
      <c r="C4170">
        <v>0.02</v>
      </c>
      <c r="D4170">
        <v>0</v>
      </c>
      <c r="E4170">
        <v>0.04</v>
      </c>
      <c r="F4170">
        <v>2.5000000000000001E-3</v>
      </c>
      <c r="G4170">
        <v>5.5E-2</v>
      </c>
      <c r="H4170">
        <v>0.14000000000000001</v>
      </c>
      <c r="I4170">
        <v>0.315</v>
      </c>
      <c r="J4170">
        <v>1.2500000000000001E-2</v>
      </c>
      <c r="K4170">
        <v>0.459854015</v>
      </c>
      <c r="L4170">
        <v>0.57455933000000003</v>
      </c>
      <c r="M4170">
        <v>-7.4365270000000001E-3</v>
      </c>
      <c r="N4170">
        <v>0.19039078600000001</v>
      </c>
      <c r="O4170">
        <v>0.21484584800000001</v>
      </c>
      <c r="P4170">
        <v>0.59476336600000002</v>
      </c>
      <c r="Q4170">
        <v>-2.6389728000000001E-2</v>
      </c>
      <c r="R4170">
        <v>0.164176778</v>
      </c>
      <c r="S4170">
        <v>0.210865051</v>
      </c>
      <c r="T4170">
        <v>0.62495817099999995</v>
      </c>
      <c r="U4170">
        <v>0.255</v>
      </c>
      <c r="V4170">
        <v>1.1794871790000001</v>
      </c>
      <c r="W4170">
        <f>COUNTIF(Table1[[#This Row],[Al2O3]:[TiO2]],0)</f>
        <v>1</v>
      </c>
      <c r="X4170">
        <f>Table1[[#This Row],[K2O]]+Table1[[#This Row],[Li2O]]+Table1[[#This Row],[Na2O]]</f>
        <v>0.19750000000000001</v>
      </c>
      <c r="Y4170">
        <f>Table1[[#This Row],[B2O3]]+Table1[[#This Row],[K2O]]+Table1[[#This Row],[Li2O]]+Table1[[#This Row],[Na2O]]</f>
        <v>0.38250000000000001</v>
      </c>
      <c r="Z4170" s="2">
        <f>Table1[[#This Row],[B2O3]]+Table1[[#This Row],[CaO]]+Table1[[#This Row],[K2O]]+Table1[[#This Row],[Li2O]]+Table1[[#This Row],[Na2O]]</f>
        <v>0.40250000000000002</v>
      </c>
      <c r="AA4170" s="2">
        <f>Table1[[#This Row],[A+B+AE]]-Table1[[#This Row],[Al2O3]]-Table1[[#This Row],[SiO2]]</f>
        <v>-0.14249999999999999</v>
      </c>
      <c r="AB4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452.95700000000011</v>
      </c>
    </row>
    <row r="4171" spans="1:28" hidden="1" x14ac:dyDescent="0.25">
      <c r="A4171">
        <v>0.22</v>
      </c>
      <c r="B4171">
        <v>0.155</v>
      </c>
      <c r="C4171">
        <v>3.5000000000000003E-2</v>
      </c>
      <c r="D4171">
        <v>0</v>
      </c>
      <c r="E4171">
        <v>0.02</v>
      </c>
      <c r="F4171">
        <v>5.0000000000000001E-3</v>
      </c>
      <c r="G4171">
        <v>2.5000000000000001E-2</v>
      </c>
      <c r="H4171">
        <v>0.125</v>
      </c>
      <c r="I4171">
        <v>0.38</v>
      </c>
      <c r="J4171">
        <v>3.5000000000000003E-2</v>
      </c>
      <c r="K4171">
        <v>0.52413793099999995</v>
      </c>
      <c r="L4171">
        <v>0.56974912499999997</v>
      </c>
      <c r="M4171">
        <v>2.9955294E-2</v>
      </c>
      <c r="N4171">
        <v>0.158245524</v>
      </c>
      <c r="O4171">
        <v>0.212968834</v>
      </c>
      <c r="P4171">
        <v>0.62878564199999998</v>
      </c>
      <c r="Q4171">
        <v>3.2299859999999998E-3</v>
      </c>
      <c r="R4171">
        <v>0.139322528</v>
      </c>
      <c r="S4171">
        <v>0.20871578099999999</v>
      </c>
      <c r="T4171">
        <v>0.65196169100000001</v>
      </c>
      <c r="U4171">
        <v>0.255</v>
      </c>
      <c r="V4171">
        <v>1.4666666669999999</v>
      </c>
      <c r="W4171">
        <f>COUNTIF(Table1[[#This Row],[Al2O3]:[TiO2]],0)</f>
        <v>1</v>
      </c>
      <c r="X4171">
        <f>Table1[[#This Row],[K2O]]+Table1[[#This Row],[Li2O]]+Table1[[#This Row],[Na2O]]</f>
        <v>0.155</v>
      </c>
      <c r="Y4171">
        <f>Table1[[#This Row],[B2O3]]+Table1[[#This Row],[K2O]]+Table1[[#This Row],[Li2O]]+Table1[[#This Row],[Na2O]]</f>
        <v>0.31</v>
      </c>
      <c r="Z4171" s="2">
        <f>Table1[[#This Row],[B2O3]]+Table1[[#This Row],[CaO]]+Table1[[#This Row],[K2O]]+Table1[[#This Row],[Li2O]]+Table1[[#This Row],[Na2O]]</f>
        <v>0.34499999999999997</v>
      </c>
      <c r="AA4171" s="2">
        <f>Table1[[#This Row],[A+B+AE]]-Table1[[#This Row],[Al2O3]]-Table1[[#This Row],[SiO2]]</f>
        <v>-0.255</v>
      </c>
      <c r="AB4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495.55950000000007</v>
      </c>
    </row>
    <row r="4172" spans="1:28" hidden="1" x14ac:dyDescent="0.25">
      <c r="A4172">
        <v>0.23</v>
      </c>
      <c r="B4172">
        <v>0.13</v>
      </c>
      <c r="C4172">
        <v>0.02</v>
      </c>
      <c r="D4172">
        <v>5.0000000000000001E-3</v>
      </c>
      <c r="E4172">
        <v>0.03</v>
      </c>
      <c r="F4172">
        <v>0.01</v>
      </c>
      <c r="G4172">
        <v>0</v>
      </c>
      <c r="H4172">
        <v>0.14000000000000001</v>
      </c>
      <c r="I4172">
        <v>0.42</v>
      </c>
      <c r="J4172">
        <v>1.4999999999999999E-2</v>
      </c>
      <c r="K4172">
        <v>0.53164557000000001</v>
      </c>
      <c r="L4172">
        <v>0.56312483300000005</v>
      </c>
      <c r="M4172">
        <v>3.8313614000000003E-2</v>
      </c>
      <c r="N4172">
        <v>0.14622214</v>
      </c>
      <c r="O4172">
        <v>0.22414750899999999</v>
      </c>
      <c r="P4172">
        <v>0.62963035199999995</v>
      </c>
      <c r="Q4172">
        <v>1.355818E-3</v>
      </c>
      <c r="R4172">
        <v>0.136236463</v>
      </c>
      <c r="S4172">
        <v>0.21887668699999999</v>
      </c>
      <c r="T4172">
        <v>0.64488685000000001</v>
      </c>
      <c r="U4172">
        <v>0.27</v>
      </c>
      <c r="V4172">
        <v>1.6428571430000001</v>
      </c>
      <c r="W4172">
        <f>COUNTIF(Table1[[#This Row],[Al2O3]:[TiO2]],0)</f>
        <v>1</v>
      </c>
      <c r="X4172">
        <f>Table1[[#This Row],[K2O]]+Table1[[#This Row],[Li2O]]+Table1[[#This Row],[Na2O]]</f>
        <v>0.15000000000000002</v>
      </c>
      <c r="Y4172">
        <f>Table1[[#This Row],[B2O3]]+Table1[[#This Row],[K2O]]+Table1[[#This Row],[Li2O]]+Table1[[#This Row],[Na2O]]</f>
        <v>0.28000000000000003</v>
      </c>
      <c r="Z4172" s="2">
        <f>Table1[[#This Row],[B2O3]]+Table1[[#This Row],[CaO]]+Table1[[#This Row],[K2O]]+Table1[[#This Row],[Li2O]]+Table1[[#This Row],[Na2O]]</f>
        <v>0.30000000000000004</v>
      </c>
      <c r="AA4172" s="2">
        <f>Table1[[#This Row],[A+B+AE]]-Table1[[#This Row],[Al2O3]]-Table1[[#This Row],[SiO2]]</f>
        <v>-0.35</v>
      </c>
      <c r="AB4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525.84999999999991</v>
      </c>
    </row>
    <row r="4173" spans="1:28" hidden="1" x14ac:dyDescent="0.25">
      <c r="A4173">
        <v>0.2</v>
      </c>
      <c r="B4173">
        <v>0.12</v>
      </c>
      <c r="C4173">
        <v>0.04</v>
      </c>
      <c r="D4173">
        <v>5.0000000000000001E-3</v>
      </c>
      <c r="E4173">
        <v>3.5000000000000003E-2</v>
      </c>
      <c r="F4173">
        <v>0.01</v>
      </c>
      <c r="G4173">
        <v>0.04</v>
      </c>
      <c r="H4173">
        <v>0.115</v>
      </c>
      <c r="I4173">
        <v>0.435</v>
      </c>
      <c r="J4173">
        <v>0</v>
      </c>
      <c r="K4173">
        <v>0.57999999999999996</v>
      </c>
      <c r="L4173">
        <v>0.56921540100000001</v>
      </c>
      <c r="M4173">
        <v>2.6705284999999999E-2</v>
      </c>
      <c r="N4173">
        <v>0.16968802299999999</v>
      </c>
      <c r="O4173">
        <v>0.19683102099999999</v>
      </c>
      <c r="P4173">
        <v>0.63348095699999996</v>
      </c>
      <c r="Q4173">
        <v>4.7087149999999996E-3</v>
      </c>
      <c r="R4173">
        <v>0.14450935000000001</v>
      </c>
      <c r="S4173">
        <v>0.19602462100000001</v>
      </c>
      <c r="T4173">
        <v>0.65946602899999995</v>
      </c>
      <c r="U4173">
        <v>0.25</v>
      </c>
      <c r="V4173">
        <v>1.2903225810000001</v>
      </c>
      <c r="W4173">
        <f>COUNTIF(Table1[[#This Row],[Al2O3]:[TiO2]],0)</f>
        <v>1</v>
      </c>
      <c r="X4173">
        <f>Table1[[#This Row],[K2O]]+Table1[[#This Row],[Li2O]]+Table1[[#This Row],[Na2O]]</f>
        <v>0.16500000000000001</v>
      </c>
      <c r="Y4173">
        <f>Table1[[#This Row],[B2O3]]+Table1[[#This Row],[K2O]]+Table1[[#This Row],[Li2O]]+Table1[[#This Row],[Na2O]]</f>
        <v>0.28500000000000003</v>
      </c>
      <c r="Z4173" s="2">
        <f>Table1[[#This Row],[B2O3]]+Table1[[#This Row],[CaO]]+Table1[[#This Row],[K2O]]+Table1[[#This Row],[Li2O]]+Table1[[#This Row],[Na2O]]</f>
        <v>0.32500000000000001</v>
      </c>
      <c r="AA4173" s="2">
        <f>Table1[[#This Row],[A+B+AE]]-Table1[[#This Row],[Al2O3]]-Table1[[#This Row],[SiO2]]</f>
        <v>-0.31</v>
      </c>
      <c r="AB4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487.39200000000017</v>
      </c>
    </row>
    <row r="4174" spans="1:28" hidden="1" x14ac:dyDescent="0.25">
      <c r="A4174">
        <v>0.21</v>
      </c>
      <c r="B4174">
        <v>0.13</v>
      </c>
      <c r="C4174">
        <v>3.5000000000000003E-2</v>
      </c>
      <c r="D4174">
        <v>0</v>
      </c>
      <c r="E4174">
        <v>0.02</v>
      </c>
      <c r="F4174">
        <v>0.01</v>
      </c>
      <c r="G4174">
        <v>0.04</v>
      </c>
      <c r="H4174">
        <v>0.125</v>
      </c>
      <c r="I4174">
        <v>0.42499999999999999</v>
      </c>
      <c r="J4174">
        <v>5.0000000000000001E-3</v>
      </c>
      <c r="K4174">
        <v>0.55921052599999999</v>
      </c>
      <c r="L4174">
        <v>0.56831368699999996</v>
      </c>
      <c r="M4174">
        <v>1.9419704999999999E-2</v>
      </c>
      <c r="N4174">
        <v>0.17360154699999999</v>
      </c>
      <c r="O4174">
        <v>0.201544213</v>
      </c>
      <c r="P4174">
        <v>0.62485424000000001</v>
      </c>
      <c r="Q4174">
        <v>-3.1595659999999999E-3</v>
      </c>
      <c r="R4174">
        <v>0.14928858</v>
      </c>
      <c r="S4174">
        <v>0.20013151500000001</v>
      </c>
      <c r="T4174">
        <v>0.65057990499999996</v>
      </c>
      <c r="U4174">
        <v>0.26</v>
      </c>
      <c r="V4174">
        <v>1.2727272730000001</v>
      </c>
      <c r="W4174">
        <f>COUNTIF(Table1[[#This Row],[Al2O3]:[TiO2]],0)</f>
        <v>1</v>
      </c>
      <c r="X4174">
        <f>Table1[[#This Row],[K2O]]+Table1[[#This Row],[Li2O]]+Table1[[#This Row],[Na2O]]</f>
        <v>0.17499999999999999</v>
      </c>
      <c r="Y4174">
        <f>Table1[[#This Row],[B2O3]]+Table1[[#This Row],[K2O]]+Table1[[#This Row],[Li2O]]+Table1[[#This Row],[Na2O]]</f>
        <v>0.30500000000000005</v>
      </c>
      <c r="Z4174" s="2">
        <f>Table1[[#This Row],[B2O3]]+Table1[[#This Row],[CaO]]+Table1[[#This Row],[K2O]]+Table1[[#This Row],[Li2O]]+Table1[[#This Row],[Na2O]]</f>
        <v>0.34</v>
      </c>
      <c r="AA4174" s="2">
        <f>Table1[[#This Row],[A+B+AE]]-Table1[[#This Row],[Al2O3]]-Table1[[#This Row],[SiO2]]</f>
        <v>-0.29499999999999993</v>
      </c>
      <c r="AB4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485.28750000000002</v>
      </c>
    </row>
    <row r="4175" spans="1:28" hidden="1" x14ac:dyDescent="0.25">
      <c r="A4175">
        <v>0.24</v>
      </c>
      <c r="B4175">
        <v>0.18</v>
      </c>
      <c r="C4175">
        <v>0.03</v>
      </c>
      <c r="D4175">
        <v>5.0000000000000001E-3</v>
      </c>
      <c r="E4175">
        <v>4.4999999999999998E-2</v>
      </c>
      <c r="F4175">
        <v>2.5000000000000001E-3</v>
      </c>
      <c r="G4175">
        <v>0</v>
      </c>
      <c r="H4175">
        <v>0.15</v>
      </c>
      <c r="I4175">
        <v>0.30499999999999999</v>
      </c>
      <c r="J4175">
        <v>4.2500000000000003E-2</v>
      </c>
      <c r="K4175">
        <v>0.43884891999999998</v>
      </c>
      <c r="L4175">
        <v>0.57621115999999994</v>
      </c>
      <c r="M4175">
        <v>1.8855E-2</v>
      </c>
      <c r="N4175">
        <v>0.15732097</v>
      </c>
      <c r="O4175">
        <v>0.23570891999999999</v>
      </c>
      <c r="P4175">
        <v>0.60697011000000001</v>
      </c>
      <c r="Q4175">
        <v>-1.5331279999999999E-2</v>
      </c>
      <c r="R4175">
        <v>0.14646474000000001</v>
      </c>
      <c r="S4175">
        <v>0.22716517</v>
      </c>
      <c r="T4175">
        <v>0.62637008999999999</v>
      </c>
      <c r="U4175">
        <v>0.26</v>
      </c>
      <c r="V4175">
        <v>1.6</v>
      </c>
      <c r="W4175">
        <f>COUNTIF(Table1[[#This Row],[Al2O3]:[TiO2]],0)</f>
        <v>1</v>
      </c>
      <c r="X4175">
        <f>Table1[[#This Row],[K2O]]+Table1[[#This Row],[Li2O]]+Table1[[#This Row],[Na2O]]</f>
        <v>0.1525</v>
      </c>
      <c r="Y4175">
        <f>Table1[[#This Row],[B2O3]]+Table1[[#This Row],[K2O]]+Table1[[#This Row],[Li2O]]+Table1[[#This Row],[Na2O]]</f>
        <v>0.33250000000000002</v>
      </c>
      <c r="Z4175" s="2">
        <f>Table1[[#This Row],[B2O3]]+Table1[[#This Row],[CaO]]+Table1[[#This Row],[K2O]]+Table1[[#This Row],[Li2O]]+Table1[[#This Row],[Na2O]]</f>
        <v>0.36249999999999999</v>
      </c>
      <c r="AA4175" s="2">
        <f>Table1[[#This Row],[A+B+AE]]-Table1[[#This Row],[Al2O3]]-Table1[[#This Row],[SiO2]]</f>
        <v>-0.1825</v>
      </c>
      <c r="AB4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507.87350000000004</v>
      </c>
    </row>
    <row r="4176" spans="1:28" hidden="1" x14ac:dyDescent="0.25">
      <c r="A4176">
        <v>0.22</v>
      </c>
      <c r="B4176">
        <v>0.16500000000000001</v>
      </c>
      <c r="C4176">
        <v>3.5000000000000003E-2</v>
      </c>
      <c r="D4176">
        <v>0</v>
      </c>
      <c r="E4176">
        <v>3.5000000000000003E-2</v>
      </c>
      <c r="F4176">
        <v>0.01</v>
      </c>
      <c r="G4176">
        <v>0.06</v>
      </c>
      <c r="H4176">
        <v>0.125</v>
      </c>
      <c r="I4176">
        <v>0.34</v>
      </c>
      <c r="J4176">
        <v>0.01</v>
      </c>
      <c r="K4176">
        <v>0.49635036500000002</v>
      </c>
      <c r="L4176">
        <v>0.57806192999999995</v>
      </c>
      <c r="M4176">
        <v>-6.1291890000000002E-3</v>
      </c>
      <c r="N4176">
        <v>0.192195071</v>
      </c>
      <c r="O4176">
        <v>0.209835565</v>
      </c>
      <c r="P4176">
        <v>0.597969364</v>
      </c>
      <c r="Q4176">
        <v>-2.0749163000000001E-2</v>
      </c>
      <c r="R4176">
        <v>0.16059768699999999</v>
      </c>
      <c r="S4176">
        <v>0.208187444</v>
      </c>
      <c r="T4176">
        <v>0.63121486800000004</v>
      </c>
      <c r="U4176">
        <v>0.26</v>
      </c>
      <c r="V4176">
        <v>1.1891891889999999</v>
      </c>
      <c r="W4176">
        <f>COUNTIF(Table1[[#This Row],[Al2O3]:[TiO2]],0)</f>
        <v>1</v>
      </c>
      <c r="X4176">
        <f>Table1[[#This Row],[K2O]]+Table1[[#This Row],[Li2O]]+Table1[[#This Row],[Na2O]]</f>
        <v>0.19500000000000001</v>
      </c>
      <c r="Y4176">
        <f>Table1[[#This Row],[B2O3]]+Table1[[#This Row],[K2O]]+Table1[[#This Row],[Li2O]]+Table1[[#This Row],[Na2O]]</f>
        <v>0.36</v>
      </c>
      <c r="Z4176" s="2">
        <f>Table1[[#This Row],[B2O3]]+Table1[[#This Row],[CaO]]+Table1[[#This Row],[K2O]]+Table1[[#This Row],[Li2O]]+Table1[[#This Row],[Na2O]]</f>
        <v>0.39500000000000002</v>
      </c>
      <c r="AA4176" s="2">
        <f>Table1[[#This Row],[A+B+AE]]-Table1[[#This Row],[Al2O3]]-Table1[[#This Row],[SiO2]]</f>
        <v>-0.16500000000000001</v>
      </c>
      <c r="AB4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451.96300000000008</v>
      </c>
    </row>
    <row r="4177" spans="1:28" hidden="1" x14ac:dyDescent="0.25">
      <c r="A4177">
        <v>0.22500000000000001</v>
      </c>
      <c r="B4177">
        <v>0.17499999999999999</v>
      </c>
      <c r="C4177">
        <v>0</v>
      </c>
      <c r="D4177">
        <v>2.5000000000000001E-3</v>
      </c>
      <c r="E4177">
        <v>0.02</v>
      </c>
      <c r="F4177">
        <v>5.0000000000000001E-3</v>
      </c>
      <c r="G4177">
        <v>3.5000000000000003E-2</v>
      </c>
      <c r="H4177">
        <v>0.13500000000000001</v>
      </c>
      <c r="I4177">
        <v>0.36</v>
      </c>
      <c r="J4177">
        <v>4.2500000000000003E-2</v>
      </c>
      <c r="K4177">
        <v>0.5</v>
      </c>
      <c r="L4177">
        <v>0.56664173900000003</v>
      </c>
      <c r="M4177">
        <v>2.5263299999999999E-2</v>
      </c>
      <c r="N4177">
        <v>0.162877932</v>
      </c>
      <c r="O4177">
        <v>0.21179261299999999</v>
      </c>
      <c r="P4177">
        <v>0.62532945500000003</v>
      </c>
      <c r="Q4177">
        <v>-1.9127980000000001E-3</v>
      </c>
      <c r="R4177">
        <v>0.14486030599999999</v>
      </c>
      <c r="S4177">
        <v>0.20647789999999999</v>
      </c>
      <c r="T4177">
        <v>0.64866179400000001</v>
      </c>
      <c r="U4177">
        <v>0.27</v>
      </c>
      <c r="V4177">
        <v>1.3235294120000001</v>
      </c>
      <c r="W4177">
        <f>COUNTIF(Table1[[#This Row],[Al2O3]:[TiO2]],0)</f>
        <v>1</v>
      </c>
      <c r="X4177">
        <f>Table1[[#This Row],[K2O]]+Table1[[#This Row],[Li2O]]+Table1[[#This Row],[Na2O]]</f>
        <v>0.17500000000000002</v>
      </c>
      <c r="Y4177">
        <f>Table1[[#This Row],[B2O3]]+Table1[[#This Row],[K2O]]+Table1[[#This Row],[Li2O]]+Table1[[#This Row],[Na2O]]</f>
        <v>0.35</v>
      </c>
      <c r="Z4177" s="2">
        <f>Table1[[#This Row],[B2O3]]+Table1[[#This Row],[CaO]]+Table1[[#This Row],[K2O]]+Table1[[#This Row],[Li2O]]+Table1[[#This Row],[Na2O]]</f>
        <v>0.35</v>
      </c>
      <c r="AA4177" s="2">
        <f>Table1[[#This Row],[A+B+AE]]-Table1[[#This Row],[Al2O3]]-Table1[[#This Row],[SiO2]]</f>
        <v>-0.23500000000000001</v>
      </c>
      <c r="AB4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478.51200000000006</v>
      </c>
    </row>
    <row r="4178" spans="1:28" hidden="1" x14ac:dyDescent="0.25">
      <c r="A4178">
        <v>0.22500000000000001</v>
      </c>
      <c r="B4178">
        <v>0.19500000000000001</v>
      </c>
      <c r="C4178">
        <v>5.0000000000000001E-3</v>
      </c>
      <c r="D4178">
        <v>5.0000000000000001E-3</v>
      </c>
      <c r="E4178">
        <v>3.5000000000000003E-2</v>
      </c>
      <c r="F4178">
        <v>0</v>
      </c>
      <c r="G4178">
        <v>0.05</v>
      </c>
      <c r="H4178">
        <v>0.13</v>
      </c>
      <c r="I4178">
        <v>0.32</v>
      </c>
      <c r="J4178">
        <v>3.5000000000000003E-2</v>
      </c>
      <c r="K4178">
        <v>0.47407407400000001</v>
      </c>
      <c r="L4178">
        <v>0.569091346</v>
      </c>
      <c r="M4178">
        <v>1.5943249E-2</v>
      </c>
      <c r="N4178">
        <v>0.17155801700000001</v>
      </c>
      <c r="O4178">
        <v>0.21083405999999999</v>
      </c>
      <c r="P4178">
        <v>0.61760792399999997</v>
      </c>
      <c r="Q4178">
        <v>-6.3717330000000001E-3</v>
      </c>
      <c r="R4178">
        <v>0.149269816</v>
      </c>
      <c r="S4178">
        <v>0.205492589</v>
      </c>
      <c r="T4178">
        <v>0.645237595</v>
      </c>
      <c r="U4178">
        <v>0.25</v>
      </c>
      <c r="V4178">
        <v>1.25</v>
      </c>
      <c r="W4178">
        <f>COUNTIF(Table1[[#This Row],[Al2O3]:[TiO2]],0)</f>
        <v>1</v>
      </c>
      <c r="X4178">
        <f>Table1[[#This Row],[K2O]]+Table1[[#This Row],[Li2O]]+Table1[[#This Row],[Na2O]]</f>
        <v>0.18</v>
      </c>
      <c r="Y4178">
        <f>Table1[[#This Row],[B2O3]]+Table1[[#This Row],[K2O]]+Table1[[#This Row],[Li2O]]+Table1[[#This Row],[Na2O]]</f>
        <v>0.375</v>
      </c>
      <c r="Z4178" s="2">
        <f>Table1[[#This Row],[B2O3]]+Table1[[#This Row],[CaO]]+Table1[[#This Row],[K2O]]+Table1[[#This Row],[Li2O]]+Table1[[#This Row],[Na2O]]</f>
        <v>0.38</v>
      </c>
      <c r="AA4178" s="2">
        <f>Table1[[#This Row],[A+B+AE]]-Table1[[#This Row],[Al2O3]]-Table1[[#This Row],[SiO2]]</f>
        <v>-0.16500000000000001</v>
      </c>
      <c r="AB4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459.34950000000003</v>
      </c>
    </row>
    <row r="4179" spans="1:28" hidden="1" x14ac:dyDescent="0.25">
      <c r="A4179">
        <v>0.245</v>
      </c>
      <c r="B4179">
        <v>0.19</v>
      </c>
      <c r="C4179">
        <v>3.5000000000000003E-2</v>
      </c>
      <c r="D4179">
        <v>0</v>
      </c>
      <c r="E4179">
        <v>0.03</v>
      </c>
      <c r="F4179">
        <v>5.0000000000000001E-3</v>
      </c>
      <c r="G4179">
        <v>0.05</v>
      </c>
      <c r="H4179">
        <v>0.14000000000000001</v>
      </c>
      <c r="I4179">
        <v>0.3</v>
      </c>
      <c r="J4179">
        <v>5.0000000000000001E-3</v>
      </c>
      <c r="K4179">
        <v>0.43795620000000002</v>
      </c>
      <c r="L4179">
        <v>0.57485735000000004</v>
      </c>
      <c r="M4179">
        <v>-1.364517E-2</v>
      </c>
      <c r="N4179">
        <v>0.18917617</v>
      </c>
      <c r="O4179">
        <v>0.22692434</v>
      </c>
      <c r="P4179">
        <v>0.58389948999999997</v>
      </c>
      <c r="Q4179">
        <v>-3.1128349999999999E-2</v>
      </c>
      <c r="R4179">
        <v>0.16201716999999999</v>
      </c>
      <c r="S4179">
        <v>0.22277588000000001</v>
      </c>
      <c r="T4179">
        <v>0.61520695000000003</v>
      </c>
      <c r="U4179">
        <v>0.255</v>
      </c>
      <c r="V4179">
        <v>1.28947368</v>
      </c>
      <c r="W4179">
        <f>COUNTIF(Table1[[#This Row],[Al2O3]:[TiO2]],0)</f>
        <v>1</v>
      </c>
      <c r="X4179">
        <f>Table1[[#This Row],[K2O]]+Table1[[#This Row],[Li2O]]+Table1[[#This Row],[Na2O]]</f>
        <v>0.19500000000000001</v>
      </c>
      <c r="Y4179">
        <f>Table1[[#This Row],[B2O3]]+Table1[[#This Row],[K2O]]+Table1[[#This Row],[Li2O]]+Table1[[#This Row],[Na2O]]</f>
        <v>0.38500000000000001</v>
      </c>
      <c r="Z4179" s="2">
        <f>Table1[[#This Row],[B2O3]]+Table1[[#This Row],[CaO]]+Table1[[#This Row],[K2O]]+Table1[[#This Row],[Li2O]]+Table1[[#This Row],[Na2O]]</f>
        <v>0.42000000000000004</v>
      </c>
      <c r="AA4179" s="2">
        <f>Table1[[#This Row],[A+B+AE]]-Table1[[#This Row],[Al2O3]]-Table1[[#This Row],[SiO2]]</f>
        <v>-0.12499999999999994</v>
      </c>
      <c r="AB4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459.46449999999993</v>
      </c>
    </row>
    <row r="4180" spans="1:28" hidden="1" x14ac:dyDescent="0.25">
      <c r="A4180">
        <v>0.23</v>
      </c>
      <c r="B4180">
        <v>0.17499999999999999</v>
      </c>
      <c r="C4180">
        <v>2.5000000000000001E-2</v>
      </c>
      <c r="D4180">
        <v>5.0000000000000001E-3</v>
      </c>
      <c r="E4180">
        <v>0.02</v>
      </c>
      <c r="F4180">
        <v>5.0000000000000001E-3</v>
      </c>
      <c r="G4180">
        <v>5.5E-2</v>
      </c>
      <c r="H4180">
        <v>0.14000000000000001</v>
      </c>
      <c r="I4180">
        <v>0.34499999999999997</v>
      </c>
      <c r="J4180">
        <v>0</v>
      </c>
      <c r="K4180">
        <v>0.48251748</v>
      </c>
      <c r="L4180">
        <v>0.57038080999999996</v>
      </c>
      <c r="M4180">
        <v>-5.1367599999999998E-3</v>
      </c>
      <c r="N4180">
        <v>0.19005116999999999</v>
      </c>
      <c r="O4180">
        <v>0.21185366999999999</v>
      </c>
      <c r="P4180">
        <v>0.59809515999999996</v>
      </c>
      <c r="Q4180">
        <v>-2.406469E-2</v>
      </c>
      <c r="R4180">
        <v>0.16325909999999999</v>
      </c>
      <c r="S4180">
        <v>0.20876542000000001</v>
      </c>
      <c r="T4180">
        <v>0.62797546999999998</v>
      </c>
      <c r="U4180">
        <v>0.26</v>
      </c>
      <c r="V4180">
        <v>1.17948718</v>
      </c>
      <c r="W4180">
        <f>COUNTIF(Table1[[#This Row],[Al2O3]:[TiO2]],0)</f>
        <v>1</v>
      </c>
      <c r="X4180">
        <f>Table1[[#This Row],[K2O]]+Table1[[#This Row],[Li2O]]+Table1[[#This Row],[Na2O]]</f>
        <v>0.2</v>
      </c>
      <c r="Y4180">
        <f>Table1[[#This Row],[B2O3]]+Table1[[#This Row],[K2O]]+Table1[[#This Row],[Li2O]]+Table1[[#This Row],[Na2O]]</f>
        <v>0.375</v>
      </c>
      <c r="Z4180" s="2">
        <f>Table1[[#This Row],[B2O3]]+Table1[[#This Row],[CaO]]+Table1[[#This Row],[K2O]]+Table1[[#This Row],[Li2O]]+Table1[[#This Row],[Na2O]]</f>
        <v>0.4</v>
      </c>
      <c r="AA4180" s="2">
        <f>Table1[[#This Row],[A+B+AE]]-Table1[[#This Row],[Al2O3]]-Table1[[#This Row],[SiO2]]</f>
        <v>-0.17499999999999996</v>
      </c>
      <c r="AB4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458.03250000000003</v>
      </c>
    </row>
    <row r="4181" spans="1:28" hidden="1" x14ac:dyDescent="0.25">
      <c r="A4181">
        <v>0.215</v>
      </c>
      <c r="B4181">
        <v>0.13</v>
      </c>
      <c r="C4181">
        <v>0.04</v>
      </c>
      <c r="D4181">
        <v>5.0000000000000001E-3</v>
      </c>
      <c r="E4181">
        <v>2.5000000000000001E-2</v>
      </c>
      <c r="F4181">
        <v>0</v>
      </c>
      <c r="G4181">
        <v>4.4999999999999998E-2</v>
      </c>
      <c r="H4181">
        <v>0.13</v>
      </c>
      <c r="I4181">
        <v>0.40500000000000003</v>
      </c>
      <c r="J4181">
        <v>5.0000000000000001E-3</v>
      </c>
      <c r="K4181">
        <v>0.54</v>
      </c>
      <c r="L4181">
        <v>0.57348607100000004</v>
      </c>
      <c r="M4181">
        <v>5.8768029999999999E-3</v>
      </c>
      <c r="N4181">
        <v>0.18233961000000001</v>
      </c>
      <c r="O4181">
        <v>0.20778066100000001</v>
      </c>
      <c r="P4181">
        <v>0.60987972899999998</v>
      </c>
      <c r="Q4181">
        <v>-1.7453763000000001E-2</v>
      </c>
      <c r="R4181">
        <v>0.158817863</v>
      </c>
      <c r="S4181">
        <v>0.20606403300000001</v>
      </c>
      <c r="T4181">
        <v>0.63511810300000004</v>
      </c>
      <c r="U4181">
        <v>0.27</v>
      </c>
      <c r="V4181">
        <v>1.228571429</v>
      </c>
      <c r="W4181">
        <f>COUNTIF(Table1[[#This Row],[Al2O3]:[TiO2]],0)</f>
        <v>1</v>
      </c>
      <c r="X4181">
        <f>Table1[[#This Row],[K2O]]+Table1[[#This Row],[Li2O]]+Table1[[#This Row],[Na2O]]</f>
        <v>0.17499999999999999</v>
      </c>
      <c r="Y4181">
        <f>Table1[[#This Row],[B2O3]]+Table1[[#This Row],[K2O]]+Table1[[#This Row],[Li2O]]+Table1[[#This Row],[Na2O]]</f>
        <v>0.30499999999999999</v>
      </c>
      <c r="Z4181" s="2">
        <f>Table1[[#This Row],[B2O3]]+Table1[[#This Row],[CaO]]+Table1[[#This Row],[K2O]]+Table1[[#This Row],[Li2O]]+Table1[[#This Row],[Na2O]]</f>
        <v>0.34500000000000003</v>
      </c>
      <c r="AA4181" s="2">
        <f>Table1[[#This Row],[A+B+AE]]-Table1[[#This Row],[Al2O3]]-Table1[[#This Row],[SiO2]]</f>
        <v>-0.27500000000000002</v>
      </c>
      <c r="AB4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475.95100000000002</v>
      </c>
    </row>
    <row r="4182" spans="1:28" hidden="1" x14ac:dyDescent="0.25">
      <c r="A4182">
        <v>0.19500000000000001</v>
      </c>
      <c r="B4182">
        <v>0.15</v>
      </c>
      <c r="C4182">
        <v>0.03</v>
      </c>
      <c r="D4182">
        <v>0</v>
      </c>
      <c r="E4182">
        <v>3.5000000000000003E-2</v>
      </c>
      <c r="F4182">
        <v>2.5000000000000001E-3</v>
      </c>
      <c r="G4182">
        <v>5.5E-2</v>
      </c>
      <c r="H4182">
        <v>0.12</v>
      </c>
      <c r="I4182">
        <v>0.38500000000000001</v>
      </c>
      <c r="J4182">
        <v>2.75E-2</v>
      </c>
      <c r="K4182">
        <v>0.55000000000000004</v>
      </c>
      <c r="L4182">
        <v>0.57502619099999996</v>
      </c>
      <c r="M4182">
        <v>1.8339726000000001E-2</v>
      </c>
      <c r="N4182">
        <v>0.18184560299999999</v>
      </c>
      <c r="O4182">
        <v>0.18973670400000001</v>
      </c>
      <c r="P4182">
        <v>0.62841769300000005</v>
      </c>
      <c r="Q4182">
        <v>-1.432956E-3</v>
      </c>
      <c r="R4182">
        <v>0.154780313</v>
      </c>
      <c r="S4182">
        <v>0.18786941600000001</v>
      </c>
      <c r="T4182">
        <v>0.65735027000000001</v>
      </c>
      <c r="U4182">
        <v>0.25</v>
      </c>
      <c r="V4182">
        <v>1.114285714</v>
      </c>
      <c r="W4182">
        <f>COUNTIF(Table1[[#This Row],[Al2O3]:[TiO2]],0)</f>
        <v>1</v>
      </c>
      <c r="X4182">
        <f>Table1[[#This Row],[K2O]]+Table1[[#This Row],[Li2O]]+Table1[[#This Row],[Na2O]]</f>
        <v>0.17749999999999999</v>
      </c>
      <c r="Y4182">
        <f>Table1[[#This Row],[B2O3]]+Table1[[#This Row],[K2O]]+Table1[[#This Row],[Li2O]]+Table1[[#This Row],[Na2O]]</f>
        <v>0.32750000000000001</v>
      </c>
      <c r="Z4182" s="2">
        <f>Table1[[#This Row],[B2O3]]+Table1[[#This Row],[CaO]]+Table1[[#This Row],[K2O]]+Table1[[#This Row],[Li2O]]+Table1[[#This Row],[Na2O]]</f>
        <v>0.35749999999999998</v>
      </c>
      <c r="AA4182" s="2">
        <f>Table1[[#This Row],[A+B+AE]]-Table1[[#This Row],[Al2O3]]-Table1[[#This Row],[SiO2]]</f>
        <v>-0.22250000000000003</v>
      </c>
      <c r="AB4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461.08399999999995</v>
      </c>
    </row>
    <row r="4183" spans="1:28" hidden="1" x14ac:dyDescent="0.25">
      <c r="A4183">
        <v>0.23</v>
      </c>
      <c r="B4183">
        <v>0.155</v>
      </c>
      <c r="C4183">
        <v>0.01</v>
      </c>
      <c r="D4183">
        <v>2.5000000000000001E-3</v>
      </c>
      <c r="E4183">
        <v>4.4999999999999998E-2</v>
      </c>
      <c r="F4183">
        <v>2.5000000000000001E-3</v>
      </c>
      <c r="G4183">
        <v>3.5000000000000003E-2</v>
      </c>
      <c r="H4183">
        <v>0.13500000000000001</v>
      </c>
      <c r="I4183">
        <v>0.38500000000000001</v>
      </c>
      <c r="J4183">
        <v>0</v>
      </c>
      <c r="K4183">
        <v>0.51333333299999995</v>
      </c>
      <c r="L4183">
        <v>0.56271237500000004</v>
      </c>
      <c r="M4183">
        <v>1.9470211000000001E-2</v>
      </c>
      <c r="N4183">
        <v>0.16526765299999999</v>
      </c>
      <c r="O4183">
        <v>0.21704767999999999</v>
      </c>
      <c r="P4183">
        <v>0.61768466700000002</v>
      </c>
      <c r="Q4183">
        <v>-8.4037650000000005E-3</v>
      </c>
      <c r="R4183">
        <v>0.147400487</v>
      </c>
      <c r="S4183">
        <v>0.21263908200000001</v>
      </c>
      <c r="T4183">
        <v>0.639960431</v>
      </c>
      <c r="U4183">
        <v>0.25</v>
      </c>
      <c r="V4183">
        <v>1.3529411760000001</v>
      </c>
      <c r="W4183">
        <f>COUNTIF(Table1[[#This Row],[Al2O3]:[TiO2]],0)</f>
        <v>1</v>
      </c>
      <c r="X4183">
        <f>Table1[[#This Row],[K2O]]+Table1[[#This Row],[Li2O]]+Table1[[#This Row],[Na2O]]</f>
        <v>0.17250000000000001</v>
      </c>
      <c r="Y4183">
        <f>Table1[[#This Row],[B2O3]]+Table1[[#This Row],[K2O]]+Table1[[#This Row],[Li2O]]+Table1[[#This Row],[Na2O]]</f>
        <v>0.32750000000000001</v>
      </c>
      <c r="Z4183" s="2">
        <f>Table1[[#This Row],[B2O3]]+Table1[[#This Row],[CaO]]+Table1[[#This Row],[K2O]]+Table1[[#This Row],[Li2O]]+Table1[[#This Row],[Na2O]]</f>
        <v>0.33750000000000002</v>
      </c>
      <c r="AA4183" s="2">
        <f>Table1[[#This Row],[A+B+AE]]-Table1[[#This Row],[Al2O3]]-Table1[[#This Row],[SiO2]]</f>
        <v>-0.27749999999999997</v>
      </c>
      <c r="AB4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486.6585</v>
      </c>
    </row>
    <row r="4184" spans="1:28" hidden="1" x14ac:dyDescent="0.25">
      <c r="A4184">
        <v>0.22</v>
      </c>
      <c r="B4184">
        <v>0.155</v>
      </c>
      <c r="C4184">
        <v>3.5000000000000003E-2</v>
      </c>
      <c r="D4184">
        <v>0</v>
      </c>
      <c r="E4184">
        <v>0.05</v>
      </c>
      <c r="F4184">
        <v>2.5000000000000001E-3</v>
      </c>
      <c r="G4184">
        <v>0.04</v>
      </c>
      <c r="H4184">
        <v>0.125</v>
      </c>
      <c r="I4184">
        <v>0.35</v>
      </c>
      <c r="J4184">
        <v>2.2499999999999999E-2</v>
      </c>
      <c r="K4184">
        <v>0.50359712000000001</v>
      </c>
      <c r="L4184">
        <v>0.57728480000000004</v>
      </c>
      <c r="M4184">
        <v>8.92832E-3</v>
      </c>
      <c r="N4184">
        <v>0.17489840000000001</v>
      </c>
      <c r="O4184">
        <v>0.21621514999999999</v>
      </c>
      <c r="P4184">
        <v>0.60888644000000003</v>
      </c>
      <c r="Q4184">
        <v>-1.3247460000000001E-2</v>
      </c>
      <c r="R4184">
        <v>0.15151955</v>
      </c>
      <c r="S4184">
        <v>0.21279476999999999</v>
      </c>
      <c r="T4184">
        <v>0.63568568000000003</v>
      </c>
      <c r="U4184">
        <v>0.255</v>
      </c>
      <c r="V4184">
        <v>1.3333333300000001</v>
      </c>
      <c r="W4184">
        <f>COUNTIF(Table1[[#This Row],[Al2O3]:[TiO2]],0)</f>
        <v>1</v>
      </c>
      <c r="X4184">
        <f>Table1[[#This Row],[K2O]]+Table1[[#This Row],[Li2O]]+Table1[[#This Row],[Na2O]]</f>
        <v>0.16750000000000001</v>
      </c>
      <c r="Y4184">
        <f>Table1[[#This Row],[B2O3]]+Table1[[#This Row],[K2O]]+Table1[[#This Row],[Li2O]]+Table1[[#This Row],[Na2O]]</f>
        <v>0.32250000000000001</v>
      </c>
      <c r="Z4184" s="2">
        <f>Table1[[#This Row],[B2O3]]+Table1[[#This Row],[CaO]]+Table1[[#This Row],[K2O]]+Table1[[#This Row],[Li2O]]+Table1[[#This Row],[Na2O]]</f>
        <v>0.35750000000000004</v>
      </c>
      <c r="AA4184" s="2">
        <f>Table1[[#This Row],[A+B+AE]]-Table1[[#This Row],[Al2O3]]-Table1[[#This Row],[SiO2]]</f>
        <v>-0.21249999999999994</v>
      </c>
      <c r="AB4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474.59400000000005</v>
      </c>
    </row>
    <row r="4185" spans="1:28" hidden="1" x14ac:dyDescent="0.25">
      <c r="A4185">
        <v>0.19</v>
      </c>
      <c r="B4185">
        <v>0.13500000000000001</v>
      </c>
      <c r="C4185">
        <v>0.01</v>
      </c>
      <c r="D4185">
        <v>0</v>
      </c>
      <c r="E4185">
        <v>3.5000000000000003E-2</v>
      </c>
      <c r="F4185">
        <v>0.01</v>
      </c>
      <c r="G4185">
        <v>4.4999999999999998E-2</v>
      </c>
      <c r="H4185">
        <v>0.115</v>
      </c>
      <c r="I4185">
        <v>0.43</v>
      </c>
      <c r="J4185">
        <v>0.03</v>
      </c>
      <c r="K4185">
        <v>0.58503400999999999</v>
      </c>
      <c r="L4185">
        <v>0.56731416000000001</v>
      </c>
      <c r="M4185">
        <v>3.9443779999999998E-2</v>
      </c>
      <c r="N4185">
        <v>0.16455876</v>
      </c>
      <c r="O4185">
        <v>0.18570465</v>
      </c>
      <c r="P4185">
        <v>0.64973658999999995</v>
      </c>
      <c r="Q4185">
        <v>1.5912929999999999E-2</v>
      </c>
      <c r="R4185">
        <v>0.14122889</v>
      </c>
      <c r="S4185">
        <v>0.18383509000000001</v>
      </c>
      <c r="T4185">
        <v>0.67493601999999997</v>
      </c>
      <c r="U4185">
        <v>0.255</v>
      </c>
      <c r="V4185">
        <v>1.1875</v>
      </c>
      <c r="W4185">
        <f>COUNTIF(Table1[[#This Row],[Al2O3]:[TiO2]],0)</f>
        <v>1</v>
      </c>
      <c r="X4185">
        <f>Table1[[#This Row],[K2O]]+Table1[[#This Row],[Li2O]]+Table1[[#This Row],[Na2O]]</f>
        <v>0.17</v>
      </c>
      <c r="Y4185">
        <f>Table1[[#This Row],[B2O3]]+Table1[[#This Row],[K2O]]+Table1[[#This Row],[Li2O]]+Table1[[#This Row],[Na2O]]</f>
        <v>0.30499999999999999</v>
      </c>
      <c r="Z4185" s="2">
        <f>Table1[[#This Row],[B2O3]]+Table1[[#This Row],[CaO]]+Table1[[#This Row],[K2O]]+Table1[[#This Row],[Li2O]]+Table1[[#This Row],[Na2O]]</f>
        <v>0.315</v>
      </c>
      <c r="AA4185" s="2">
        <f>Table1[[#This Row],[A+B+AE]]-Table1[[#This Row],[Al2O3]]-Table1[[#This Row],[SiO2]]</f>
        <v>-0.30499999999999999</v>
      </c>
      <c r="AB4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477.46899999999994</v>
      </c>
    </row>
    <row r="4186" spans="1:28" hidden="1" x14ac:dyDescent="0.25">
      <c r="A4186">
        <v>0.2</v>
      </c>
      <c r="B4186">
        <v>0.16</v>
      </c>
      <c r="C4186">
        <v>3.5000000000000003E-2</v>
      </c>
      <c r="D4186">
        <v>5.0000000000000001E-3</v>
      </c>
      <c r="E4186">
        <v>0.05</v>
      </c>
      <c r="F4186">
        <v>0</v>
      </c>
      <c r="G4186">
        <v>5.5E-2</v>
      </c>
      <c r="H4186">
        <v>0.12</v>
      </c>
      <c r="I4186">
        <v>0.34499999999999997</v>
      </c>
      <c r="J4186">
        <v>0.03</v>
      </c>
      <c r="K4186">
        <v>0.51879699199999996</v>
      </c>
      <c r="L4186">
        <v>0.58096868599999996</v>
      </c>
      <c r="M4186">
        <v>8.9994940000000002E-3</v>
      </c>
      <c r="N4186">
        <v>0.185467354</v>
      </c>
      <c r="O4186">
        <v>0.19788461299999999</v>
      </c>
      <c r="P4186">
        <v>0.61664803300000004</v>
      </c>
      <c r="Q4186">
        <v>-9.51486E-3</v>
      </c>
      <c r="R4186">
        <v>0.15772813599999999</v>
      </c>
      <c r="S4186">
        <v>0.195395505</v>
      </c>
      <c r="T4186">
        <v>0.64687635899999996</v>
      </c>
      <c r="U4186">
        <v>0.25</v>
      </c>
      <c r="V4186">
        <v>1.1428571430000001</v>
      </c>
      <c r="W4186">
        <f>COUNTIF(Table1[[#This Row],[Al2O3]:[TiO2]],0)</f>
        <v>1</v>
      </c>
      <c r="X4186">
        <f>Table1[[#This Row],[K2O]]+Table1[[#This Row],[Li2O]]+Table1[[#This Row],[Na2O]]</f>
        <v>0.17499999999999999</v>
      </c>
      <c r="Y4186">
        <f>Table1[[#This Row],[B2O3]]+Table1[[#This Row],[K2O]]+Table1[[#This Row],[Li2O]]+Table1[[#This Row],[Na2O]]</f>
        <v>0.33499999999999996</v>
      </c>
      <c r="Z4186" s="2">
        <f>Table1[[#This Row],[B2O3]]+Table1[[#This Row],[CaO]]+Table1[[#This Row],[K2O]]+Table1[[#This Row],[Li2O]]+Table1[[#This Row],[Na2O]]</f>
        <v>0.37</v>
      </c>
      <c r="AA4186" s="2">
        <f>Table1[[#This Row],[A+B+AE]]-Table1[[#This Row],[Al2O3]]-Table1[[#This Row],[SiO2]]</f>
        <v>-0.17499999999999999</v>
      </c>
      <c r="AB4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455.14649999999995</v>
      </c>
    </row>
    <row r="4187" spans="1:28" hidden="1" x14ac:dyDescent="0.25">
      <c r="A4187">
        <v>0.19500000000000001</v>
      </c>
      <c r="B4187">
        <v>0.125</v>
      </c>
      <c r="C4187">
        <v>2.5000000000000001E-2</v>
      </c>
      <c r="D4187">
        <v>5.0000000000000001E-3</v>
      </c>
      <c r="E4187">
        <v>0.03</v>
      </c>
      <c r="F4187">
        <v>0</v>
      </c>
      <c r="G4187">
        <v>5.5E-2</v>
      </c>
      <c r="H4187">
        <v>0.12</v>
      </c>
      <c r="I4187">
        <v>0.43</v>
      </c>
      <c r="J4187">
        <v>1.4999999999999999E-2</v>
      </c>
      <c r="K4187">
        <v>0.57718120799999995</v>
      </c>
      <c r="L4187">
        <v>0.57127134000000002</v>
      </c>
      <c r="M4187">
        <v>2.0603656000000001E-2</v>
      </c>
      <c r="N4187">
        <v>0.17957545899999999</v>
      </c>
      <c r="O4187">
        <v>0.18991872500000001</v>
      </c>
      <c r="P4187">
        <v>0.63050581699999997</v>
      </c>
      <c r="Q4187">
        <v>-2.1071890000000002E-3</v>
      </c>
      <c r="R4187">
        <v>0.15481568600000001</v>
      </c>
      <c r="S4187">
        <v>0.18884095200000001</v>
      </c>
      <c r="T4187">
        <v>0.65634336100000001</v>
      </c>
      <c r="U4187">
        <v>0.26500000000000001</v>
      </c>
      <c r="V4187">
        <v>1.114285714</v>
      </c>
      <c r="W4187">
        <f>COUNTIF(Table1[[#This Row],[Al2O3]:[TiO2]],0)</f>
        <v>1</v>
      </c>
      <c r="X4187">
        <f>Table1[[#This Row],[K2O]]+Table1[[#This Row],[Li2O]]+Table1[[#This Row],[Na2O]]</f>
        <v>0.17499999999999999</v>
      </c>
      <c r="Y4187">
        <f>Table1[[#This Row],[B2O3]]+Table1[[#This Row],[K2O]]+Table1[[#This Row],[Li2O]]+Table1[[#This Row],[Na2O]]</f>
        <v>0.3</v>
      </c>
      <c r="Z4187" s="2">
        <f>Table1[[#This Row],[B2O3]]+Table1[[#This Row],[CaO]]+Table1[[#This Row],[K2O]]+Table1[[#This Row],[Li2O]]+Table1[[#This Row],[Na2O]]</f>
        <v>0.32499999999999996</v>
      </c>
      <c r="AA4187" s="2">
        <f>Table1[[#This Row],[A+B+AE]]-Table1[[#This Row],[Al2O3]]-Table1[[#This Row],[SiO2]]</f>
        <v>-0.30000000000000004</v>
      </c>
      <c r="AB4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467.02400000000011</v>
      </c>
    </row>
    <row r="4188" spans="1:28" hidden="1" x14ac:dyDescent="0.25">
      <c r="A4188">
        <v>0.23499999999999999</v>
      </c>
      <c r="B4188">
        <v>0.17</v>
      </c>
      <c r="C4188">
        <v>3.5000000000000003E-2</v>
      </c>
      <c r="D4188">
        <v>2.5000000000000001E-3</v>
      </c>
      <c r="E4188">
        <v>4.4999999999999998E-2</v>
      </c>
      <c r="F4188">
        <v>0</v>
      </c>
      <c r="G4188">
        <v>2.5000000000000001E-2</v>
      </c>
      <c r="H4188">
        <v>0.14499999999999999</v>
      </c>
      <c r="I4188">
        <v>0.315</v>
      </c>
      <c r="J4188">
        <v>2.75E-2</v>
      </c>
      <c r="K4188">
        <v>0.45323741000000001</v>
      </c>
      <c r="L4188">
        <v>0.57945939700000004</v>
      </c>
      <c r="M4188">
        <v>-5.3347099999999999E-4</v>
      </c>
      <c r="N4188">
        <v>0.17672199799999999</v>
      </c>
      <c r="O4188">
        <v>0.22878839500000001</v>
      </c>
      <c r="P4188">
        <v>0.59448960699999998</v>
      </c>
      <c r="Q4188">
        <v>-2.7018514E-2</v>
      </c>
      <c r="R4188">
        <v>0.15833724800000001</v>
      </c>
      <c r="S4188">
        <v>0.22300352500000001</v>
      </c>
      <c r="T4188">
        <v>0.61865922699999998</v>
      </c>
      <c r="U4188">
        <v>0.26500000000000001</v>
      </c>
      <c r="V4188">
        <v>1.3823529409999999</v>
      </c>
      <c r="W4188">
        <f>COUNTIF(Table1[[#This Row],[Al2O3]:[TiO2]],0)</f>
        <v>1</v>
      </c>
      <c r="X4188">
        <f>Table1[[#This Row],[K2O]]+Table1[[#This Row],[Li2O]]+Table1[[#This Row],[Na2O]]</f>
        <v>0.16999999999999998</v>
      </c>
      <c r="Y4188">
        <f>Table1[[#This Row],[B2O3]]+Table1[[#This Row],[K2O]]+Table1[[#This Row],[Li2O]]+Table1[[#This Row],[Na2O]]</f>
        <v>0.33999999999999997</v>
      </c>
      <c r="Z4188" s="2">
        <f>Table1[[#This Row],[B2O3]]+Table1[[#This Row],[CaO]]+Table1[[#This Row],[K2O]]+Table1[[#This Row],[Li2O]]+Table1[[#This Row],[Na2O]]</f>
        <v>0.375</v>
      </c>
      <c r="AA4188" s="2">
        <f>Table1[[#This Row],[A+B+AE]]-Table1[[#This Row],[Al2O3]]-Table1[[#This Row],[SiO2]]</f>
        <v>-0.17499999999999999</v>
      </c>
      <c r="AB4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483.20500000000004</v>
      </c>
    </row>
    <row r="4189" spans="1:28" hidden="1" x14ac:dyDescent="0.25">
      <c r="A4189">
        <v>0.24</v>
      </c>
      <c r="B4189">
        <v>0.18</v>
      </c>
      <c r="C4189">
        <v>5.0000000000000001E-3</v>
      </c>
      <c r="D4189">
        <v>0</v>
      </c>
      <c r="E4189">
        <v>2.5000000000000001E-2</v>
      </c>
      <c r="F4189">
        <v>0.01</v>
      </c>
      <c r="G4189">
        <v>0.03</v>
      </c>
      <c r="H4189">
        <v>0.15</v>
      </c>
      <c r="I4189">
        <v>0.34499999999999997</v>
      </c>
      <c r="J4189">
        <v>1.4999999999999999E-2</v>
      </c>
      <c r="K4189">
        <v>0.46938775500000002</v>
      </c>
      <c r="L4189">
        <v>0.56550131199999998</v>
      </c>
      <c r="M4189">
        <v>9.3846980000000003E-3</v>
      </c>
      <c r="N4189">
        <v>0.171862392</v>
      </c>
      <c r="O4189">
        <v>0.22132360700000001</v>
      </c>
      <c r="P4189">
        <v>0.60681400100000005</v>
      </c>
      <c r="Q4189">
        <v>-1.6928549000000001E-2</v>
      </c>
      <c r="R4189">
        <v>0.15320013699999999</v>
      </c>
      <c r="S4189">
        <v>0.21580016899999999</v>
      </c>
      <c r="T4189">
        <v>0.630999694</v>
      </c>
      <c r="U4189">
        <v>0.26500000000000001</v>
      </c>
      <c r="V4189">
        <v>1.3333333329999999</v>
      </c>
      <c r="W4189">
        <f>COUNTIF(Table1[[#This Row],[Al2O3]:[TiO2]],0)</f>
        <v>1</v>
      </c>
      <c r="X4189">
        <f>Table1[[#This Row],[K2O]]+Table1[[#This Row],[Li2O]]+Table1[[#This Row],[Na2O]]</f>
        <v>0.19</v>
      </c>
      <c r="Y4189">
        <f>Table1[[#This Row],[B2O3]]+Table1[[#This Row],[K2O]]+Table1[[#This Row],[Li2O]]+Table1[[#This Row],[Na2O]]</f>
        <v>0.37</v>
      </c>
      <c r="Z4189" s="2">
        <f>Table1[[#This Row],[B2O3]]+Table1[[#This Row],[CaO]]+Table1[[#This Row],[K2O]]+Table1[[#This Row],[Li2O]]+Table1[[#This Row],[Na2O]]</f>
        <v>0.375</v>
      </c>
      <c r="AA4189" s="2">
        <f>Table1[[#This Row],[A+B+AE]]-Table1[[#This Row],[Al2O3]]-Table1[[#This Row],[SiO2]]</f>
        <v>-0.20999999999999996</v>
      </c>
      <c r="AB4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483.09400000000005</v>
      </c>
    </row>
    <row r="4190" spans="1:28" hidden="1" x14ac:dyDescent="0.25">
      <c r="A4190">
        <v>0.185</v>
      </c>
      <c r="B4190">
        <v>0.13</v>
      </c>
      <c r="C4190">
        <v>3.5000000000000003E-2</v>
      </c>
      <c r="D4190">
        <v>2.5000000000000001E-3</v>
      </c>
      <c r="E4190">
        <v>4.4999999999999998E-2</v>
      </c>
      <c r="F4190">
        <v>0</v>
      </c>
      <c r="G4190">
        <v>5.5E-2</v>
      </c>
      <c r="H4190">
        <v>0.105</v>
      </c>
      <c r="I4190">
        <v>0.4</v>
      </c>
      <c r="J4190">
        <v>4.2500000000000003E-2</v>
      </c>
      <c r="K4190">
        <v>0.57971014499999995</v>
      </c>
      <c r="L4190">
        <v>0.58030714999999999</v>
      </c>
      <c r="M4190">
        <v>2.6310915000000001E-2</v>
      </c>
      <c r="N4190">
        <v>0.17533959700000001</v>
      </c>
      <c r="O4190">
        <v>0.18809988599999999</v>
      </c>
      <c r="P4190">
        <v>0.63656051700000005</v>
      </c>
      <c r="Q4190">
        <v>6.3910629999999998E-3</v>
      </c>
      <c r="R4190">
        <v>0.148058093</v>
      </c>
      <c r="S4190">
        <v>0.18703777699999999</v>
      </c>
      <c r="T4190">
        <v>0.66490413100000001</v>
      </c>
      <c r="U4190">
        <v>0.26</v>
      </c>
      <c r="V4190">
        <v>1.15625</v>
      </c>
      <c r="W4190">
        <f>COUNTIF(Table1[[#This Row],[Al2O3]:[TiO2]],0)</f>
        <v>1</v>
      </c>
      <c r="X4190">
        <f>Table1[[#This Row],[K2O]]+Table1[[#This Row],[Li2O]]+Table1[[#This Row],[Na2O]]</f>
        <v>0.16</v>
      </c>
      <c r="Y4190">
        <f>Table1[[#This Row],[B2O3]]+Table1[[#This Row],[K2O]]+Table1[[#This Row],[Li2O]]+Table1[[#This Row],[Na2O]]</f>
        <v>0.28999999999999998</v>
      </c>
      <c r="Z4190" s="2">
        <f>Table1[[#This Row],[B2O3]]+Table1[[#This Row],[CaO]]+Table1[[#This Row],[K2O]]+Table1[[#This Row],[Li2O]]+Table1[[#This Row],[Na2O]]</f>
        <v>0.32500000000000001</v>
      </c>
      <c r="AA4190" s="2">
        <f>Table1[[#This Row],[A+B+AE]]-Table1[[#This Row],[Al2O3]]-Table1[[#This Row],[SiO2]]</f>
        <v>-0.26</v>
      </c>
      <c r="AB4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462.27150000000006</v>
      </c>
    </row>
    <row r="4191" spans="1:28" hidden="1" x14ac:dyDescent="0.25">
      <c r="A4191">
        <v>0.23499999999999999</v>
      </c>
      <c r="B4191">
        <v>0.18</v>
      </c>
      <c r="C4191">
        <v>0.01</v>
      </c>
      <c r="D4191">
        <v>0</v>
      </c>
      <c r="E4191">
        <v>0.02</v>
      </c>
      <c r="F4191">
        <v>5.0000000000000001E-3</v>
      </c>
      <c r="G4191">
        <v>3.5000000000000003E-2</v>
      </c>
      <c r="H4191">
        <v>0.14000000000000001</v>
      </c>
      <c r="I4191">
        <v>0.34499999999999997</v>
      </c>
      <c r="J4191">
        <v>0.03</v>
      </c>
      <c r="K4191">
        <v>0.47916667000000002</v>
      </c>
      <c r="L4191">
        <v>0.56736034999999996</v>
      </c>
      <c r="M4191">
        <v>1.4609810000000001E-2</v>
      </c>
      <c r="N4191">
        <v>0.16860701</v>
      </c>
      <c r="O4191">
        <v>0.21878273000000001</v>
      </c>
      <c r="P4191">
        <v>0.61261025999999996</v>
      </c>
      <c r="Q4191">
        <v>-1.1070419999999999E-2</v>
      </c>
      <c r="R4191">
        <v>0.14932413999999999</v>
      </c>
      <c r="S4191">
        <v>0.21340453000000001</v>
      </c>
      <c r="T4191">
        <v>0.63727133000000002</v>
      </c>
      <c r="U4191">
        <v>0.26500000000000001</v>
      </c>
      <c r="V4191">
        <v>1.34285714</v>
      </c>
      <c r="W4191">
        <f>COUNTIF(Table1[[#This Row],[Al2O3]:[TiO2]],0)</f>
        <v>1</v>
      </c>
      <c r="X4191">
        <f>Table1[[#This Row],[K2O]]+Table1[[#This Row],[Li2O]]+Table1[[#This Row],[Na2O]]</f>
        <v>0.18000000000000002</v>
      </c>
      <c r="Y4191">
        <f>Table1[[#This Row],[B2O3]]+Table1[[#This Row],[K2O]]+Table1[[#This Row],[Li2O]]+Table1[[#This Row],[Na2O]]</f>
        <v>0.36</v>
      </c>
      <c r="Z4191" s="2">
        <f>Table1[[#This Row],[B2O3]]+Table1[[#This Row],[CaO]]+Table1[[#This Row],[K2O]]+Table1[[#This Row],[Li2O]]+Table1[[#This Row],[Na2O]]</f>
        <v>0.37</v>
      </c>
      <c r="AA4191" s="2">
        <f>Table1[[#This Row],[A+B+AE]]-Table1[[#This Row],[Al2O3]]-Table1[[#This Row],[SiO2]]</f>
        <v>-0.20999999999999996</v>
      </c>
      <c r="AB4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478.43999999999994</v>
      </c>
    </row>
    <row r="4192" spans="1:28" hidden="1" x14ac:dyDescent="0.25">
      <c r="A4192">
        <v>0.215</v>
      </c>
      <c r="B4192">
        <v>0.16500000000000001</v>
      </c>
      <c r="C4192">
        <v>0</v>
      </c>
      <c r="D4192">
        <v>5.0000000000000001E-3</v>
      </c>
      <c r="E4192">
        <v>0.04</v>
      </c>
      <c r="F4192">
        <v>0.01</v>
      </c>
      <c r="G4192">
        <v>0.02</v>
      </c>
      <c r="H4192">
        <v>0.13</v>
      </c>
      <c r="I4192">
        <v>0.36499999999999999</v>
      </c>
      <c r="J4192">
        <v>0.05</v>
      </c>
      <c r="K4192">
        <v>0.51408450699999997</v>
      </c>
      <c r="L4192">
        <v>0.56885005300000002</v>
      </c>
      <c r="M4192">
        <v>3.9514150999999997E-2</v>
      </c>
      <c r="N4192">
        <v>0.151274408</v>
      </c>
      <c r="O4192">
        <v>0.210484064</v>
      </c>
      <c r="P4192">
        <v>0.638241528</v>
      </c>
      <c r="Q4192">
        <v>9.0744980000000003E-3</v>
      </c>
      <c r="R4192">
        <v>0.136235942</v>
      </c>
      <c r="S4192">
        <v>0.20474435499999999</v>
      </c>
      <c r="T4192">
        <v>0.65901970300000001</v>
      </c>
      <c r="U4192">
        <v>0.26500000000000001</v>
      </c>
      <c r="V4192">
        <v>1.433333333</v>
      </c>
      <c r="W4192">
        <f>COUNTIF(Table1[[#This Row],[Al2O3]:[TiO2]],0)</f>
        <v>1</v>
      </c>
      <c r="X4192">
        <f>Table1[[#This Row],[K2O]]+Table1[[#This Row],[Li2O]]+Table1[[#This Row],[Na2O]]</f>
        <v>0.16</v>
      </c>
      <c r="Y4192">
        <f>Table1[[#This Row],[B2O3]]+Table1[[#This Row],[K2O]]+Table1[[#This Row],[Li2O]]+Table1[[#This Row],[Na2O]]</f>
        <v>0.32500000000000001</v>
      </c>
      <c r="Z4192" s="2">
        <f>Table1[[#This Row],[B2O3]]+Table1[[#This Row],[CaO]]+Table1[[#This Row],[K2O]]+Table1[[#This Row],[Li2O]]+Table1[[#This Row],[Na2O]]</f>
        <v>0.32500000000000001</v>
      </c>
      <c r="AA4192" s="2">
        <f>Table1[[#This Row],[A+B+AE]]-Table1[[#This Row],[Al2O3]]-Table1[[#This Row],[SiO2]]</f>
        <v>-0.255</v>
      </c>
      <c r="AB4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493.49149999999997</v>
      </c>
    </row>
    <row r="4193" spans="1:28" hidden="1" x14ac:dyDescent="0.25">
      <c r="A4193">
        <v>0.185</v>
      </c>
      <c r="B4193">
        <v>0.115</v>
      </c>
      <c r="C4193">
        <v>2.5000000000000001E-2</v>
      </c>
      <c r="D4193">
        <v>0</v>
      </c>
      <c r="E4193">
        <v>4.4999999999999998E-2</v>
      </c>
      <c r="F4193">
        <v>2.5000000000000001E-3</v>
      </c>
      <c r="G4193">
        <v>0.04</v>
      </c>
      <c r="H4193">
        <v>0.11</v>
      </c>
      <c r="I4193">
        <v>0.435</v>
      </c>
      <c r="J4193">
        <v>4.2500000000000003E-2</v>
      </c>
      <c r="K4193">
        <v>0.59589040999999998</v>
      </c>
      <c r="L4193">
        <v>0.57524392999999996</v>
      </c>
      <c r="M4193">
        <v>3.8954790000000003E-2</v>
      </c>
      <c r="N4193">
        <v>0.16317387</v>
      </c>
      <c r="O4193">
        <v>0.18879958999999999</v>
      </c>
      <c r="P4193">
        <v>0.64802652999999999</v>
      </c>
      <c r="Q4193">
        <v>1.317245E-2</v>
      </c>
      <c r="R4193">
        <v>0.14177126000000001</v>
      </c>
      <c r="S4193">
        <v>0.18724695999999999</v>
      </c>
      <c r="T4193">
        <v>0.67098177999999997</v>
      </c>
      <c r="U4193">
        <v>0.26500000000000001</v>
      </c>
      <c r="V4193">
        <v>1.23333333</v>
      </c>
      <c r="W4193">
        <f>COUNTIF(Table1[[#This Row],[Al2O3]:[TiO2]],0)</f>
        <v>1</v>
      </c>
      <c r="X4193">
        <f>Table1[[#This Row],[K2O]]+Table1[[#This Row],[Li2O]]+Table1[[#This Row],[Na2O]]</f>
        <v>0.1525</v>
      </c>
      <c r="Y4193">
        <f>Table1[[#This Row],[B2O3]]+Table1[[#This Row],[K2O]]+Table1[[#This Row],[Li2O]]+Table1[[#This Row],[Na2O]]</f>
        <v>0.26750000000000002</v>
      </c>
      <c r="Z4193" s="2">
        <f>Table1[[#This Row],[B2O3]]+Table1[[#This Row],[CaO]]+Table1[[#This Row],[K2O]]+Table1[[#This Row],[Li2O]]+Table1[[#This Row],[Na2O]]</f>
        <v>0.29250000000000004</v>
      </c>
      <c r="AA4193" s="2">
        <f>Table1[[#This Row],[A+B+AE]]-Table1[[#This Row],[Al2O3]]-Table1[[#This Row],[SiO2]]</f>
        <v>-0.32749999999999996</v>
      </c>
      <c r="AB4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482.10900000000015</v>
      </c>
    </row>
    <row r="4194" spans="1:28" hidden="1" x14ac:dyDescent="0.25">
      <c r="A4194">
        <v>0.23</v>
      </c>
      <c r="B4194">
        <v>0.17</v>
      </c>
      <c r="C4194">
        <v>0.03</v>
      </c>
      <c r="D4194">
        <v>0</v>
      </c>
      <c r="E4194">
        <v>0.04</v>
      </c>
      <c r="F4194">
        <v>7.4999999999999997E-3</v>
      </c>
      <c r="G4194">
        <v>0.05</v>
      </c>
      <c r="H4194">
        <v>0.13500000000000001</v>
      </c>
      <c r="I4194">
        <v>0.32500000000000001</v>
      </c>
      <c r="J4194">
        <v>1.2500000000000001E-2</v>
      </c>
      <c r="K4194">
        <v>0.47101449299999998</v>
      </c>
      <c r="L4194">
        <v>0.578148522</v>
      </c>
      <c r="M4194">
        <v>-9.0517770000000004E-3</v>
      </c>
      <c r="N4194">
        <v>0.189347336</v>
      </c>
      <c r="O4194">
        <v>0.21919061500000001</v>
      </c>
      <c r="P4194">
        <v>0.59146204899999999</v>
      </c>
      <c r="Q4194">
        <v>-2.7115335000000001E-2</v>
      </c>
      <c r="R4194">
        <v>0.16197044099999999</v>
      </c>
      <c r="S4194">
        <v>0.216098391</v>
      </c>
      <c r="T4194">
        <v>0.62193116800000003</v>
      </c>
      <c r="U4194">
        <v>0.26500000000000001</v>
      </c>
      <c r="V4194">
        <v>1.243243243</v>
      </c>
      <c r="W4194">
        <f>COUNTIF(Table1[[#This Row],[Al2O3]:[TiO2]],0)</f>
        <v>1</v>
      </c>
      <c r="X4194">
        <f>Table1[[#This Row],[K2O]]+Table1[[#This Row],[Li2O]]+Table1[[#This Row],[Na2O]]</f>
        <v>0.1925</v>
      </c>
      <c r="Y4194">
        <f>Table1[[#This Row],[B2O3]]+Table1[[#This Row],[K2O]]+Table1[[#This Row],[Li2O]]+Table1[[#This Row],[Na2O]]</f>
        <v>0.36250000000000004</v>
      </c>
      <c r="Z4194" s="2">
        <f>Table1[[#This Row],[B2O3]]+Table1[[#This Row],[CaO]]+Table1[[#This Row],[K2O]]+Table1[[#This Row],[Li2O]]+Table1[[#This Row],[Na2O]]</f>
        <v>0.39250000000000002</v>
      </c>
      <c r="AA4194" s="2">
        <f>Table1[[#This Row],[A+B+AE]]-Table1[[#This Row],[Al2O3]]-Table1[[#This Row],[SiO2]]</f>
        <v>-0.16250000000000001</v>
      </c>
      <c r="AB4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459.57500000000005</v>
      </c>
    </row>
    <row r="4195" spans="1:28" hidden="1" x14ac:dyDescent="0.25">
      <c r="A4195">
        <v>0.23</v>
      </c>
      <c r="B4195">
        <v>0.16500000000000001</v>
      </c>
      <c r="C4195">
        <v>0.02</v>
      </c>
      <c r="D4195">
        <v>5.0000000000000001E-3</v>
      </c>
      <c r="E4195">
        <v>2.5000000000000001E-2</v>
      </c>
      <c r="F4195">
        <v>0</v>
      </c>
      <c r="G4195">
        <v>0.01</v>
      </c>
      <c r="H4195">
        <v>0.14000000000000001</v>
      </c>
      <c r="I4195">
        <v>0.35499999999999998</v>
      </c>
      <c r="J4195">
        <v>0.05</v>
      </c>
      <c r="K4195">
        <v>0.48965517200000003</v>
      </c>
      <c r="L4195">
        <v>0.57060150799999998</v>
      </c>
      <c r="M4195">
        <v>3.1385222999999997E-2</v>
      </c>
      <c r="N4195">
        <v>0.15213174099999999</v>
      </c>
      <c r="O4195">
        <v>0.22365164800000001</v>
      </c>
      <c r="P4195">
        <v>0.62421661100000003</v>
      </c>
      <c r="Q4195">
        <v>-3.1167360000000002E-3</v>
      </c>
      <c r="R4195">
        <v>0.140988208</v>
      </c>
      <c r="S4195">
        <v>0.21662961999999999</v>
      </c>
      <c r="T4195">
        <v>0.64238217200000003</v>
      </c>
      <c r="U4195">
        <v>0.27</v>
      </c>
      <c r="V4195">
        <v>1.5333333330000001</v>
      </c>
      <c r="W4195">
        <f>COUNTIF(Table1[[#This Row],[Al2O3]:[TiO2]],0)</f>
        <v>1</v>
      </c>
      <c r="X4195">
        <f>Table1[[#This Row],[K2O]]+Table1[[#This Row],[Li2O]]+Table1[[#This Row],[Na2O]]</f>
        <v>0.15000000000000002</v>
      </c>
      <c r="Y4195">
        <f>Table1[[#This Row],[B2O3]]+Table1[[#This Row],[K2O]]+Table1[[#This Row],[Li2O]]+Table1[[#This Row],[Na2O]]</f>
        <v>0.31500000000000006</v>
      </c>
      <c r="Z4195" s="2">
        <f>Table1[[#This Row],[B2O3]]+Table1[[#This Row],[CaO]]+Table1[[#This Row],[K2O]]+Table1[[#This Row],[Li2O]]+Table1[[#This Row],[Na2O]]</f>
        <v>0.33500000000000002</v>
      </c>
      <c r="AA4195" s="2">
        <f>Table1[[#This Row],[A+B+AE]]-Table1[[#This Row],[Al2O3]]-Table1[[#This Row],[SiO2]]</f>
        <v>-0.24999999999999997</v>
      </c>
      <c r="AB4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504.21449999999993</v>
      </c>
    </row>
    <row r="4196" spans="1:28" hidden="1" x14ac:dyDescent="0.25">
      <c r="A4196">
        <v>0.22500000000000001</v>
      </c>
      <c r="B4196">
        <v>0.155</v>
      </c>
      <c r="C4196">
        <v>1.4999999999999999E-2</v>
      </c>
      <c r="D4196">
        <v>2.5000000000000001E-3</v>
      </c>
      <c r="E4196">
        <v>0.04</v>
      </c>
      <c r="F4196">
        <v>0</v>
      </c>
      <c r="G4196">
        <v>0.04</v>
      </c>
      <c r="H4196">
        <v>0.13</v>
      </c>
      <c r="I4196">
        <v>0.36499999999999999</v>
      </c>
      <c r="J4196">
        <v>2.75E-2</v>
      </c>
      <c r="K4196">
        <v>0.50694444000000005</v>
      </c>
      <c r="L4196">
        <v>0.57204801000000005</v>
      </c>
      <c r="M4196">
        <v>1.405293E-2</v>
      </c>
      <c r="N4196">
        <v>0.16983456</v>
      </c>
      <c r="O4196">
        <v>0.21730942</v>
      </c>
      <c r="P4196">
        <v>0.61285603</v>
      </c>
      <c r="Q4196">
        <v>-1.183938E-2</v>
      </c>
      <c r="R4196">
        <v>0.15012787999999999</v>
      </c>
      <c r="S4196">
        <v>0.21312872999999999</v>
      </c>
      <c r="T4196">
        <v>0.63674339000000002</v>
      </c>
      <c r="U4196">
        <v>0.27</v>
      </c>
      <c r="V4196">
        <v>1.3235294099999999</v>
      </c>
      <c r="W4196">
        <f>COUNTIF(Table1[[#This Row],[Al2O3]:[TiO2]],0)</f>
        <v>1</v>
      </c>
      <c r="X4196">
        <f>Table1[[#This Row],[K2O]]+Table1[[#This Row],[Li2O]]+Table1[[#This Row],[Na2O]]</f>
        <v>0.17</v>
      </c>
      <c r="Y4196">
        <f>Table1[[#This Row],[B2O3]]+Table1[[#This Row],[K2O]]+Table1[[#This Row],[Li2O]]+Table1[[#This Row],[Na2O]]</f>
        <v>0.32500000000000001</v>
      </c>
      <c r="Z4196" s="2">
        <f>Table1[[#This Row],[B2O3]]+Table1[[#This Row],[CaO]]+Table1[[#This Row],[K2O]]+Table1[[#This Row],[Li2O]]+Table1[[#This Row],[Na2O]]</f>
        <v>0.33999999999999997</v>
      </c>
      <c r="AA4196" s="2">
        <f>Table1[[#This Row],[A+B+AE]]-Table1[[#This Row],[Al2O3]]-Table1[[#This Row],[SiO2]]</f>
        <v>-0.25</v>
      </c>
      <c r="AB4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475.245</v>
      </c>
    </row>
    <row r="4197" spans="1:28" hidden="1" x14ac:dyDescent="0.25">
      <c r="A4197">
        <v>0.24</v>
      </c>
      <c r="B4197">
        <v>0.16500000000000001</v>
      </c>
      <c r="C4197">
        <v>0.01</v>
      </c>
      <c r="D4197">
        <v>0</v>
      </c>
      <c r="E4197">
        <v>3.5000000000000003E-2</v>
      </c>
      <c r="F4197">
        <v>7.4999999999999997E-3</v>
      </c>
      <c r="G4197">
        <v>5.0000000000000001E-3</v>
      </c>
      <c r="H4197">
        <v>0.14000000000000001</v>
      </c>
      <c r="I4197">
        <v>0.36499999999999999</v>
      </c>
      <c r="J4197">
        <v>3.2500000000000001E-2</v>
      </c>
      <c r="K4197">
        <v>0.48993288600000001</v>
      </c>
      <c r="L4197">
        <v>0.56375188700000001</v>
      </c>
      <c r="M4197">
        <v>3.6970031E-2</v>
      </c>
      <c r="N4197">
        <v>0.144906695</v>
      </c>
      <c r="O4197">
        <v>0.230086714</v>
      </c>
      <c r="P4197">
        <v>0.625006591</v>
      </c>
      <c r="Q4197">
        <v>1.3768649999999999E-3</v>
      </c>
      <c r="R4197">
        <v>0.13450493299999999</v>
      </c>
      <c r="S4197">
        <v>0.22286709199999999</v>
      </c>
      <c r="T4197">
        <v>0.64262797400000005</v>
      </c>
      <c r="U4197">
        <v>0.26</v>
      </c>
      <c r="V4197">
        <v>1.6551724139999999</v>
      </c>
      <c r="W4197">
        <f>COUNTIF(Table1[[#This Row],[Al2O3]:[TiO2]],0)</f>
        <v>1</v>
      </c>
      <c r="X4197">
        <f>Table1[[#This Row],[K2O]]+Table1[[#This Row],[Li2O]]+Table1[[#This Row],[Na2O]]</f>
        <v>0.15250000000000002</v>
      </c>
      <c r="Y4197">
        <f>Table1[[#This Row],[B2O3]]+Table1[[#This Row],[K2O]]+Table1[[#This Row],[Li2O]]+Table1[[#This Row],[Na2O]]</f>
        <v>0.3175</v>
      </c>
      <c r="Z4197" s="2">
        <f>Table1[[#This Row],[B2O3]]+Table1[[#This Row],[CaO]]+Table1[[#This Row],[K2O]]+Table1[[#This Row],[Li2O]]+Table1[[#This Row],[Na2O]]</f>
        <v>0.32750000000000001</v>
      </c>
      <c r="AA4197" s="2">
        <f>Table1[[#This Row],[A+B+AE]]-Table1[[#This Row],[Al2O3]]-Table1[[#This Row],[SiO2]]</f>
        <v>-0.27749999999999997</v>
      </c>
      <c r="AB4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514.18600000000015</v>
      </c>
    </row>
    <row r="4198" spans="1:28" hidden="1" x14ac:dyDescent="0.25">
      <c r="A4198">
        <v>0.25</v>
      </c>
      <c r="B4198">
        <v>0.19</v>
      </c>
      <c r="C4198">
        <v>5.0000000000000001E-3</v>
      </c>
      <c r="D4198">
        <v>0</v>
      </c>
      <c r="E4198">
        <v>0.04</v>
      </c>
      <c r="F4198">
        <v>2.5000000000000001E-3</v>
      </c>
      <c r="G4198">
        <v>0.02</v>
      </c>
      <c r="H4198">
        <v>0.14499999999999999</v>
      </c>
      <c r="I4198">
        <v>0.315</v>
      </c>
      <c r="J4198">
        <v>3.2500000000000001E-2</v>
      </c>
      <c r="K4198">
        <v>0.44366197000000002</v>
      </c>
      <c r="L4198">
        <v>0.56708080999999999</v>
      </c>
      <c r="M4198">
        <v>1.824839E-2</v>
      </c>
      <c r="N4198">
        <v>0.15808526000000001</v>
      </c>
      <c r="O4198">
        <v>0.23506403000000001</v>
      </c>
      <c r="P4198">
        <v>0.60685071000000002</v>
      </c>
      <c r="Q4198">
        <v>-1.2802640000000001E-2</v>
      </c>
      <c r="R4198">
        <v>0.14435265999999999</v>
      </c>
      <c r="S4198">
        <v>0.22718392000000001</v>
      </c>
      <c r="T4198">
        <v>0.62846341999999999</v>
      </c>
      <c r="U4198">
        <v>0.26</v>
      </c>
      <c r="V4198">
        <v>1.5151515200000001</v>
      </c>
      <c r="W4198">
        <f>COUNTIF(Table1[[#This Row],[Al2O3]:[TiO2]],0)</f>
        <v>1</v>
      </c>
      <c r="X4198">
        <f>Table1[[#This Row],[K2O]]+Table1[[#This Row],[Li2O]]+Table1[[#This Row],[Na2O]]</f>
        <v>0.16749999999999998</v>
      </c>
      <c r="Y4198">
        <f>Table1[[#This Row],[B2O3]]+Table1[[#This Row],[K2O]]+Table1[[#This Row],[Li2O]]+Table1[[#This Row],[Na2O]]</f>
        <v>0.35749999999999998</v>
      </c>
      <c r="Z4198" s="2">
        <f>Table1[[#This Row],[B2O3]]+Table1[[#This Row],[CaO]]+Table1[[#This Row],[K2O]]+Table1[[#This Row],[Li2O]]+Table1[[#This Row],[Na2O]]</f>
        <v>0.36249999999999999</v>
      </c>
      <c r="AA4198" s="2">
        <f>Table1[[#This Row],[A+B+AE]]-Table1[[#This Row],[Al2O3]]-Table1[[#This Row],[SiO2]]</f>
        <v>-0.20250000000000001</v>
      </c>
      <c r="AB4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491.41949999999997</v>
      </c>
    </row>
    <row r="4199" spans="1:28" hidden="1" x14ac:dyDescent="0.25">
      <c r="A4199">
        <v>0.22</v>
      </c>
      <c r="B4199">
        <v>0.17499999999999999</v>
      </c>
      <c r="C4199">
        <v>5.0000000000000001E-3</v>
      </c>
      <c r="D4199">
        <v>0</v>
      </c>
      <c r="E4199">
        <v>2.5000000000000001E-2</v>
      </c>
      <c r="F4199">
        <v>7.4999999999999997E-3</v>
      </c>
      <c r="G4199">
        <v>2.5000000000000001E-2</v>
      </c>
      <c r="H4199">
        <v>0.13500000000000001</v>
      </c>
      <c r="I4199">
        <v>0.36499999999999999</v>
      </c>
      <c r="J4199">
        <v>4.2500000000000003E-2</v>
      </c>
      <c r="K4199">
        <v>0.50694444400000005</v>
      </c>
      <c r="L4199">
        <v>0.56524664899999999</v>
      </c>
      <c r="M4199">
        <v>3.4246793999999997E-2</v>
      </c>
      <c r="N4199">
        <v>0.156686201</v>
      </c>
      <c r="O4199">
        <v>0.20861781200000001</v>
      </c>
      <c r="P4199">
        <v>0.63469598699999996</v>
      </c>
      <c r="Q4199">
        <v>5.3443029999999999E-3</v>
      </c>
      <c r="R4199">
        <v>0.140332022</v>
      </c>
      <c r="S4199">
        <v>0.202958583</v>
      </c>
      <c r="T4199">
        <v>0.656709396</v>
      </c>
      <c r="U4199">
        <v>0.255</v>
      </c>
      <c r="V4199">
        <v>1.375</v>
      </c>
      <c r="W4199">
        <f>COUNTIF(Table1[[#This Row],[Al2O3]:[TiO2]],0)</f>
        <v>1</v>
      </c>
      <c r="X4199">
        <f>Table1[[#This Row],[K2O]]+Table1[[#This Row],[Li2O]]+Table1[[#This Row],[Na2O]]</f>
        <v>0.16750000000000001</v>
      </c>
      <c r="Y4199">
        <f>Table1[[#This Row],[B2O3]]+Table1[[#This Row],[K2O]]+Table1[[#This Row],[Li2O]]+Table1[[#This Row],[Na2O]]</f>
        <v>0.34250000000000003</v>
      </c>
      <c r="Z4199" s="2">
        <f>Table1[[#This Row],[B2O3]]+Table1[[#This Row],[CaO]]+Table1[[#This Row],[K2O]]+Table1[[#This Row],[Li2O]]+Table1[[#This Row],[Na2O]]</f>
        <v>0.34750000000000003</v>
      </c>
      <c r="AA4199" s="2">
        <f>Table1[[#This Row],[A+B+AE]]-Table1[[#This Row],[Al2O3]]-Table1[[#This Row],[SiO2]]</f>
        <v>-0.23749999999999996</v>
      </c>
      <c r="AB4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490.471</v>
      </c>
    </row>
    <row r="4200" spans="1:28" hidden="1" x14ac:dyDescent="0.25">
      <c r="A4200">
        <v>0.22500000000000001</v>
      </c>
      <c r="B4200">
        <v>0.14499999999999999</v>
      </c>
      <c r="C4200">
        <v>0.03</v>
      </c>
      <c r="D4200">
        <v>0</v>
      </c>
      <c r="E4200">
        <v>3.5000000000000003E-2</v>
      </c>
      <c r="F4200">
        <v>7.4999999999999997E-3</v>
      </c>
      <c r="G4200">
        <v>3.5000000000000003E-2</v>
      </c>
      <c r="H4200">
        <v>0.13</v>
      </c>
      <c r="I4200">
        <v>0.39</v>
      </c>
      <c r="J4200">
        <v>2.5000000000000001E-3</v>
      </c>
      <c r="K4200">
        <v>0.52348993300000002</v>
      </c>
      <c r="L4200">
        <v>0.56819149899999999</v>
      </c>
      <c r="M4200">
        <v>1.4529591E-2</v>
      </c>
      <c r="N4200">
        <v>0.17048427599999999</v>
      </c>
      <c r="O4200">
        <v>0.21523376799999999</v>
      </c>
      <c r="P4200">
        <v>0.61428195600000002</v>
      </c>
      <c r="Q4200">
        <v>-9.6665009999999992E-3</v>
      </c>
      <c r="R4200">
        <v>0.148676632</v>
      </c>
      <c r="S4200">
        <v>0.21226715500000001</v>
      </c>
      <c r="T4200">
        <v>0.63905621300000004</v>
      </c>
      <c r="U4200">
        <v>0.255</v>
      </c>
      <c r="V4200">
        <v>1.363636364</v>
      </c>
      <c r="W4200">
        <f>COUNTIF(Table1[[#This Row],[Al2O3]:[TiO2]],0)</f>
        <v>1</v>
      </c>
      <c r="X4200">
        <f>Table1[[#This Row],[K2O]]+Table1[[#This Row],[Li2O]]+Table1[[#This Row],[Na2O]]</f>
        <v>0.17250000000000001</v>
      </c>
      <c r="Y4200">
        <f>Table1[[#This Row],[B2O3]]+Table1[[#This Row],[K2O]]+Table1[[#This Row],[Li2O]]+Table1[[#This Row],[Na2O]]</f>
        <v>0.3175</v>
      </c>
      <c r="Z4200" s="2">
        <f>Table1[[#This Row],[B2O3]]+Table1[[#This Row],[CaO]]+Table1[[#This Row],[K2O]]+Table1[[#This Row],[Li2O]]+Table1[[#This Row],[Na2O]]</f>
        <v>0.34750000000000003</v>
      </c>
      <c r="AA4200" s="2">
        <f>Table1[[#This Row],[A+B+AE]]-Table1[[#This Row],[Al2O3]]-Table1[[#This Row],[SiO2]]</f>
        <v>-0.26749999999999996</v>
      </c>
      <c r="AB4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487.23950000000013</v>
      </c>
    </row>
    <row r="4201" spans="1:28" hidden="1" x14ac:dyDescent="0.25">
      <c r="A4201">
        <v>0.18</v>
      </c>
      <c r="B4201">
        <v>0.13</v>
      </c>
      <c r="C4201">
        <v>0.04</v>
      </c>
      <c r="D4201">
        <v>0</v>
      </c>
      <c r="E4201">
        <v>0.05</v>
      </c>
      <c r="F4201">
        <v>7.4999999999999997E-3</v>
      </c>
      <c r="G4201">
        <v>5.5E-2</v>
      </c>
      <c r="H4201">
        <v>0.11</v>
      </c>
      <c r="I4201">
        <v>0.39</v>
      </c>
      <c r="J4201">
        <v>3.7499999999999999E-2</v>
      </c>
      <c r="K4201">
        <v>0.57352941199999996</v>
      </c>
      <c r="L4201">
        <v>0.58483534299999995</v>
      </c>
      <c r="M4201">
        <v>1.79816E-2</v>
      </c>
      <c r="N4201">
        <v>0.186005849</v>
      </c>
      <c r="O4201">
        <v>0.18405284399999999</v>
      </c>
      <c r="P4201">
        <v>0.62994130800000003</v>
      </c>
      <c r="Q4201">
        <v>7.1363100000000005E-4</v>
      </c>
      <c r="R4201">
        <v>0.15535848199999999</v>
      </c>
      <c r="S4201">
        <v>0.183693151</v>
      </c>
      <c r="T4201">
        <v>0.66094836700000004</v>
      </c>
      <c r="U4201">
        <v>0.26</v>
      </c>
      <c r="V4201">
        <v>1.0909090910000001</v>
      </c>
      <c r="W4201">
        <f>COUNTIF(Table1[[#This Row],[Al2O3]:[TiO2]],0)</f>
        <v>1</v>
      </c>
      <c r="X4201">
        <f>Table1[[#This Row],[K2O]]+Table1[[#This Row],[Li2O]]+Table1[[#This Row],[Na2O]]</f>
        <v>0.17249999999999999</v>
      </c>
      <c r="Y4201">
        <f>Table1[[#This Row],[B2O3]]+Table1[[#This Row],[K2O]]+Table1[[#This Row],[Li2O]]+Table1[[#This Row],[Na2O]]</f>
        <v>0.30249999999999999</v>
      </c>
      <c r="Z4201" s="2">
        <f>Table1[[#This Row],[B2O3]]+Table1[[#This Row],[CaO]]+Table1[[#This Row],[K2O]]+Table1[[#This Row],[Li2O]]+Table1[[#This Row],[Na2O]]</f>
        <v>0.34250000000000003</v>
      </c>
      <c r="AA4201" s="2">
        <f>Table1[[#This Row],[A+B+AE]]-Table1[[#This Row],[Al2O3]]-Table1[[#This Row],[SiO2]]</f>
        <v>-0.22749999999999998</v>
      </c>
      <c r="AB4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458.78750000000002</v>
      </c>
    </row>
    <row r="4202" spans="1:28" hidden="1" x14ac:dyDescent="0.25">
      <c r="A4202">
        <v>0.245</v>
      </c>
      <c r="B4202">
        <v>0.19500000000000001</v>
      </c>
      <c r="C4202">
        <v>0</v>
      </c>
      <c r="D4202">
        <v>2.5000000000000001E-3</v>
      </c>
      <c r="E4202">
        <v>0.05</v>
      </c>
      <c r="F4202">
        <v>2.5000000000000001E-3</v>
      </c>
      <c r="G4202">
        <v>0.05</v>
      </c>
      <c r="H4202">
        <v>0.14000000000000001</v>
      </c>
      <c r="I4202">
        <v>0.3</v>
      </c>
      <c r="J4202">
        <v>1.4999999999999999E-2</v>
      </c>
      <c r="K4202">
        <v>0.43795620400000002</v>
      </c>
      <c r="L4202">
        <v>0.57022667900000001</v>
      </c>
      <c r="M4202">
        <v>-2.2509610000000001E-3</v>
      </c>
      <c r="N4202">
        <v>0.17882187899999999</v>
      </c>
      <c r="O4202">
        <v>0.227561929</v>
      </c>
      <c r="P4202">
        <v>0.59361619099999996</v>
      </c>
      <c r="Q4202">
        <v>-2.4097154999999999E-2</v>
      </c>
      <c r="R4202">
        <v>0.15636604100000001</v>
      </c>
      <c r="S4202">
        <v>0.22189215100000001</v>
      </c>
      <c r="T4202">
        <v>0.62174180800000001</v>
      </c>
      <c r="U4202">
        <v>0.26</v>
      </c>
      <c r="V4202">
        <v>1.2894736840000001</v>
      </c>
      <c r="W4202">
        <f>COUNTIF(Table1[[#This Row],[Al2O3]:[TiO2]],0)</f>
        <v>1</v>
      </c>
      <c r="X4202">
        <f>Table1[[#This Row],[K2O]]+Table1[[#This Row],[Li2O]]+Table1[[#This Row],[Na2O]]</f>
        <v>0.1925</v>
      </c>
      <c r="Y4202">
        <f>Table1[[#This Row],[B2O3]]+Table1[[#This Row],[K2O]]+Table1[[#This Row],[Li2O]]+Table1[[#This Row],[Na2O]]</f>
        <v>0.38750000000000001</v>
      </c>
      <c r="Z4202" s="2">
        <f>Table1[[#This Row],[B2O3]]+Table1[[#This Row],[CaO]]+Table1[[#This Row],[K2O]]+Table1[[#This Row],[Li2O]]+Table1[[#This Row],[Na2O]]</f>
        <v>0.38750000000000001</v>
      </c>
      <c r="AA4202" s="2">
        <f>Table1[[#This Row],[A+B+AE]]-Table1[[#This Row],[Al2O3]]-Table1[[#This Row],[SiO2]]</f>
        <v>-0.15749999999999997</v>
      </c>
      <c r="AB4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457.4079999999999</v>
      </c>
    </row>
    <row r="4203" spans="1:28" hidden="1" x14ac:dyDescent="0.25">
      <c r="A4203">
        <v>0.19500000000000001</v>
      </c>
      <c r="B4203">
        <v>0.12</v>
      </c>
      <c r="C4203">
        <v>0.01</v>
      </c>
      <c r="D4203">
        <v>0</v>
      </c>
      <c r="E4203">
        <v>4.4999999999999998E-2</v>
      </c>
      <c r="F4203">
        <v>5.0000000000000001E-3</v>
      </c>
      <c r="G4203">
        <v>0.03</v>
      </c>
      <c r="H4203">
        <v>0.12</v>
      </c>
      <c r="I4203">
        <v>0.44500000000000001</v>
      </c>
      <c r="J4203">
        <v>0.03</v>
      </c>
      <c r="K4203">
        <v>0.58552632000000004</v>
      </c>
      <c r="L4203">
        <v>0.56671457999999997</v>
      </c>
      <c r="M4203">
        <v>4.446779E-2</v>
      </c>
      <c r="N4203">
        <v>0.15523128</v>
      </c>
      <c r="O4203">
        <v>0.19410131</v>
      </c>
      <c r="P4203">
        <v>0.65066740999999995</v>
      </c>
      <c r="Q4203">
        <v>1.425912E-2</v>
      </c>
      <c r="R4203">
        <v>0.13853641999999999</v>
      </c>
      <c r="S4203">
        <v>0.19136220000000001</v>
      </c>
      <c r="T4203">
        <v>0.67010137000000003</v>
      </c>
      <c r="U4203">
        <v>0.26</v>
      </c>
      <c r="V4203">
        <v>1.3</v>
      </c>
      <c r="W4203">
        <f>COUNTIF(Table1[[#This Row],[Al2O3]:[TiO2]],0)</f>
        <v>1</v>
      </c>
      <c r="X4203">
        <f>Table1[[#This Row],[K2O]]+Table1[[#This Row],[Li2O]]+Table1[[#This Row],[Na2O]]</f>
        <v>0.155</v>
      </c>
      <c r="Y4203">
        <f>Table1[[#This Row],[B2O3]]+Table1[[#This Row],[K2O]]+Table1[[#This Row],[Li2O]]+Table1[[#This Row],[Na2O]]</f>
        <v>0.27500000000000002</v>
      </c>
      <c r="Z4203" s="2">
        <f>Table1[[#This Row],[B2O3]]+Table1[[#This Row],[CaO]]+Table1[[#This Row],[K2O]]+Table1[[#This Row],[Li2O]]+Table1[[#This Row],[Na2O]]</f>
        <v>0.28500000000000003</v>
      </c>
      <c r="AA4203" s="2">
        <f>Table1[[#This Row],[A+B+AE]]-Table1[[#This Row],[Al2O3]]-Table1[[#This Row],[SiO2]]</f>
        <v>-0.35499999999999998</v>
      </c>
      <c r="AB4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495.13350000000003</v>
      </c>
    </row>
    <row r="4204" spans="1:28" hidden="1" x14ac:dyDescent="0.25">
      <c r="A4204">
        <v>0.2</v>
      </c>
      <c r="B4204">
        <v>0.125</v>
      </c>
      <c r="C4204">
        <v>0.03</v>
      </c>
      <c r="D4204">
        <v>5.0000000000000001E-3</v>
      </c>
      <c r="E4204">
        <v>0.04</v>
      </c>
      <c r="F4204">
        <v>0</v>
      </c>
      <c r="G4204">
        <v>3.5000000000000003E-2</v>
      </c>
      <c r="H4204">
        <v>0.12</v>
      </c>
      <c r="I4204">
        <v>0.41</v>
      </c>
      <c r="J4204">
        <v>3.5000000000000003E-2</v>
      </c>
      <c r="K4204">
        <v>0.56164383600000001</v>
      </c>
      <c r="L4204">
        <v>0.57582013799999998</v>
      </c>
      <c r="M4204">
        <v>2.7310283000000001E-2</v>
      </c>
      <c r="N4204">
        <v>0.16651555900000001</v>
      </c>
      <c r="O4204">
        <v>0.201476825</v>
      </c>
      <c r="P4204">
        <v>0.63200761599999999</v>
      </c>
      <c r="Q4204">
        <v>3.5207700000000001E-4</v>
      </c>
      <c r="R4204">
        <v>0.14681029900000001</v>
      </c>
      <c r="S4204">
        <v>0.198936683</v>
      </c>
      <c r="T4204">
        <v>0.65425301800000002</v>
      </c>
      <c r="U4204">
        <v>0.27</v>
      </c>
      <c r="V4204">
        <v>1.2903225810000001</v>
      </c>
      <c r="W4204">
        <f>COUNTIF(Table1[[#This Row],[Al2O3]:[TiO2]],0)</f>
        <v>1</v>
      </c>
      <c r="X4204">
        <f>Table1[[#This Row],[K2O]]+Table1[[#This Row],[Li2O]]+Table1[[#This Row],[Na2O]]</f>
        <v>0.155</v>
      </c>
      <c r="Y4204">
        <f>Table1[[#This Row],[B2O3]]+Table1[[#This Row],[K2O]]+Table1[[#This Row],[Li2O]]+Table1[[#This Row],[Na2O]]</f>
        <v>0.28000000000000003</v>
      </c>
      <c r="Z4204" s="2">
        <f>Table1[[#This Row],[B2O3]]+Table1[[#This Row],[CaO]]+Table1[[#This Row],[K2O]]+Table1[[#This Row],[Li2O]]+Table1[[#This Row],[Na2O]]</f>
        <v>0.31</v>
      </c>
      <c r="AA4204" s="2">
        <f>Table1[[#This Row],[A+B+AE]]-Table1[[#This Row],[Al2O3]]-Table1[[#This Row],[SiO2]]</f>
        <v>-0.3</v>
      </c>
      <c r="AB4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484.45249999999999</v>
      </c>
    </row>
    <row r="4205" spans="1:28" hidden="1" x14ac:dyDescent="0.25">
      <c r="A4205">
        <v>0.185</v>
      </c>
      <c r="B4205">
        <v>0.13500000000000001</v>
      </c>
      <c r="C4205">
        <v>0</v>
      </c>
      <c r="D4205">
        <v>5.0000000000000001E-3</v>
      </c>
      <c r="E4205">
        <v>3.5000000000000003E-2</v>
      </c>
      <c r="F4205">
        <v>2.5000000000000001E-3</v>
      </c>
      <c r="G4205">
        <v>5.5E-2</v>
      </c>
      <c r="H4205">
        <v>0.11</v>
      </c>
      <c r="I4205">
        <v>0.44500000000000001</v>
      </c>
      <c r="J4205">
        <v>2.75E-2</v>
      </c>
      <c r="K4205">
        <v>0.60135134999999995</v>
      </c>
      <c r="L4205">
        <v>0.56288039999999995</v>
      </c>
      <c r="M4205">
        <v>4.6029830000000001E-2</v>
      </c>
      <c r="N4205">
        <v>0.16241058999999999</v>
      </c>
      <c r="O4205">
        <v>0.17918629999999999</v>
      </c>
      <c r="P4205">
        <v>0.65840310999999996</v>
      </c>
      <c r="Q4205">
        <v>2.1614230000000002E-2</v>
      </c>
      <c r="R4205">
        <v>0.13983430999999999</v>
      </c>
      <c r="S4205">
        <v>0.17729052000000001</v>
      </c>
      <c r="T4205">
        <v>0.68287516999999998</v>
      </c>
      <c r="U4205">
        <v>0.25</v>
      </c>
      <c r="V4205">
        <v>1.12121212</v>
      </c>
      <c r="W4205">
        <f>COUNTIF(Table1[[#This Row],[Al2O3]:[TiO2]],0)</f>
        <v>1</v>
      </c>
      <c r="X4205">
        <f>Table1[[#This Row],[K2O]]+Table1[[#This Row],[Li2O]]+Table1[[#This Row],[Na2O]]</f>
        <v>0.16750000000000001</v>
      </c>
      <c r="Y4205">
        <f>Table1[[#This Row],[B2O3]]+Table1[[#This Row],[K2O]]+Table1[[#This Row],[Li2O]]+Table1[[#This Row],[Na2O]]</f>
        <v>0.30249999999999999</v>
      </c>
      <c r="Z4205" s="2">
        <f>Table1[[#This Row],[B2O3]]+Table1[[#This Row],[CaO]]+Table1[[#This Row],[K2O]]+Table1[[#This Row],[Li2O]]+Table1[[#This Row],[Na2O]]</f>
        <v>0.30249999999999999</v>
      </c>
      <c r="AA4205" s="2">
        <f>Table1[[#This Row],[A+B+AE]]-Table1[[#This Row],[Al2O3]]-Table1[[#This Row],[SiO2]]</f>
        <v>-0.32750000000000001</v>
      </c>
      <c r="AB4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469.75300000000004</v>
      </c>
    </row>
    <row r="4206" spans="1:28" hidden="1" x14ac:dyDescent="0.25">
      <c r="A4206">
        <v>0.23499999999999999</v>
      </c>
      <c r="B4206">
        <v>0.185</v>
      </c>
      <c r="C4206">
        <v>0.03</v>
      </c>
      <c r="D4206">
        <v>0</v>
      </c>
      <c r="E4206">
        <v>0.04</v>
      </c>
      <c r="F4206">
        <v>2.5000000000000001E-3</v>
      </c>
      <c r="G4206">
        <v>0.02</v>
      </c>
      <c r="H4206">
        <v>0.14499999999999999</v>
      </c>
      <c r="I4206">
        <v>0.3</v>
      </c>
      <c r="J4206">
        <v>4.2500000000000003E-2</v>
      </c>
      <c r="K4206">
        <v>0.44117647100000001</v>
      </c>
      <c r="L4206">
        <v>0.57829846299999998</v>
      </c>
      <c r="M4206">
        <v>7.6639289999999999E-3</v>
      </c>
      <c r="N4206">
        <v>0.17026788800000001</v>
      </c>
      <c r="O4206">
        <v>0.22759849700000001</v>
      </c>
      <c r="P4206">
        <v>0.60213361499999996</v>
      </c>
      <c r="Q4206">
        <v>-1.9472626E-2</v>
      </c>
      <c r="R4206">
        <v>0.15293996100000001</v>
      </c>
      <c r="S4206">
        <v>0.220767142</v>
      </c>
      <c r="T4206">
        <v>0.62629289700000002</v>
      </c>
      <c r="U4206">
        <v>0.26</v>
      </c>
      <c r="V4206">
        <v>1.424242424</v>
      </c>
      <c r="W4206">
        <f>COUNTIF(Table1[[#This Row],[Al2O3]:[TiO2]],0)</f>
        <v>1</v>
      </c>
      <c r="X4206">
        <f>Table1[[#This Row],[K2O]]+Table1[[#This Row],[Li2O]]+Table1[[#This Row],[Na2O]]</f>
        <v>0.16749999999999998</v>
      </c>
      <c r="Y4206">
        <f>Table1[[#This Row],[B2O3]]+Table1[[#This Row],[K2O]]+Table1[[#This Row],[Li2O]]+Table1[[#This Row],[Na2O]]</f>
        <v>0.35249999999999998</v>
      </c>
      <c r="Z4206" s="2">
        <f>Table1[[#This Row],[B2O3]]+Table1[[#This Row],[CaO]]+Table1[[#This Row],[K2O]]+Table1[[#This Row],[Li2O]]+Table1[[#This Row],[Na2O]]</f>
        <v>0.38249999999999995</v>
      </c>
      <c r="AA4206" s="2">
        <f>Table1[[#This Row],[A+B+AE]]-Table1[[#This Row],[Al2O3]]-Table1[[#This Row],[SiO2]]</f>
        <v>-0.15250000000000002</v>
      </c>
      <c r="AB4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486.18049999999994</v>
      </c>
    </row>
    <row r="4207" spans="1:28" hidden="1" x14ac:dyDescent="0.25">
      <c r="A4207">
        <v>0.22500000000000001</v>
      </c>
      <c r="B4207">
        <v>0.14499999999999999</v>
      </c>
      <c r="C4207">
        <v>0</v>
      </c>
      <c r="D4207">
        <v>2.5000000000000001E-3</v>
      </c>
      <c r="E4207">
        <v>0.04</v>
      </c>
      <c r="F4207">
        <v>2.5000000000000001E-3</v>
      </c>
      <c r="G4207">
        <v>0.01</v>
      </c>
      <c r="H4207">
        <v>0.14000000000000001</v>
      </c>
      <c r="I4207">
        <v>0.42</v>
      </c>
      <c r="J4207">
        <v>1.4999999999999999E-2</v>
      </c>
      <c r="K4207">
        <v>0.53503184699999995</v>
      </c>
      <c r="L4207">
        <v>0.55649731899999999</v>
      </c>
      <c r="M4207">
        <v>4.5594911000000002E-2</v>
      </c>
      <c r="N4207">
        <v>0.144295334</v>
      </c>
      <c r="O4207">
        <v>0.214604555</v>
      </c>
      <c r="P4207">
        <v>0.64110011099999997</v>
      </c>
      <c r="Q4207">
        <v>7.4495539999999997E-3</v>
      </c>
      <c r="R4207">
        <v>0.13581173799999999</v>
      </c>
      <c r="S4207">
        <v>0.20854187499999999</v>
      </c>
      <c r="T4207">
        <v>0.655646387</v>
      </c>
      <c r="U4207">
        <v>0.25</v>
      </c>
      <c r="V4207">
        <v>1.5</v>
      </c>
      <c r="W4207">
        <f>COUNTIF(Table1[[#This Row],[Al2O3]:[TiO2]],0)</f>
        <v>1</v>
      </c>
      <c r="X4207">
        <f>Table1[[#This Row],[K2O]]+Table1[[#This Row],[Li2O]]+Table1[[#This Row],[Na2O]]</f>
        <v>0.15250000000000002</v>
      </c>
      <c r="Y4207">
        <f>Table1[[#This Row],[B2O3]]+Table1[[#This Row],[K2O]]+Table1[[#This Row],[Li2O]]+Table1[[#This Row],[Na2O]]</f>
        <v>0.29749999999999999</v>
      </c>
      <c r="Z4207" s="2">
        <f>Table1[[#This Row],[B2O3]]+Table1[[#This Row],[CaO]]+Table1[[#This Row],[K2O]]+Table1[[#This Row],[Li2O]]+Table1[[#This Row],[Na2O]]</f>
        <v>0.29749999999999999</v>
      </c>
      <c r="AA4207" s="2">
        <f>Table1[[#This Row],[A+B+AE]]-Table1[[#This Row],[Al2O3]]-Table1[[#This Row],[SiO2]]</f>
        <v>-0.34750000000000003</v>
      </c>
      <c r="AB4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516.25</v>
      </c>
    </row>
    <row r="4208" spans="1:28" hidden="1" x14ac:dyDescent="0.25">
      <c r="A4208">
        <v>0.19</v>
      </c>
      <c r="B4208">
        <v>0.115</v>
      </c>
      <c r="C4208">
        <v>0.02</v>
      </c>
      <c r="D4208">
        <v>0</v>
      </c>
      <c r="E4208">
        <v>0.04</v>
      </c>
      <c r="F4208">
        <v>7.4999999999999997E-3</v>
      </c>
      <c r="G4208">
        <v>4.4999999999999998E-2</v>
      </c>
      <c r="H4208">
        <v>0.115</v>
      </c>
      <c r="I4208">
        <v>0.45</v>
      </c>
      <c r="J4208">
        <v>1.7500000000000002E-2</v>
      </c>
      <c r="K4208">
        <v>0.59602648999999996</v>
      </c>
      <c r="L4208">
        <v>0.569209509</v>
      </c>
      <c r="M4208">
        <v>3.3454035999999999E-2</v>
      </c>
      <c r="N4208">
        <v>0.16869795000000001</v>
      </c>
      <c r="O4208">
        <v>0.188035964</v>
      </c>
      <c r="P4208">
        <v>0.64326608600000001</v>
      </c>
      <c r="Q4208">
        <v>9.3723230000000001E-3</v>
      </c>
      <c r="R4208">
        <v>0.145296536</v>
      </c>
      <c r="S4208">
        <v>0.187104557</v>
      </c>
      <c r="T4208">
        <v>0.66759890700000002</v>
      </c>
      <c r="U4208">
        <v>0.26</v>
      </c>
      <c r="V4208">
        <v>1.1875</v>
      </c>
      <c r="W4208">
        <f>COUNTIF(Table1[[#This Row],[Al2O3]:[TiO2]],0)</f>
        <v>1</v>
      </c>
      <c r="X4208">
        <f>Table1[[#This Row],[K2O]]+Table1[[#This Row],[Li2O]]+Table1[[#This Row],[Na2O]]</f>
        <v>0.16750000000000001</v>
      </c>
      <c r="Y4208">
        <f>Table1[[#This Row],[B2O3]]+Table1[[#This Row],[K2O]]+Table1[[#This Row],[Li2O]]+Table1[[#This Row],[Na2O]]</f>
        <v>0.28249999999999997</v>
      </c>
      <c r="Z4208" s="2">
        <f>Table1[[#This Row],[B2O3]]+Table1[[#This Row],[CaO]]+Table1[[#This Row],[K2O]]+Table1[[#This Row],[Li2O]]+Table1[[#This Row],[Na2O]]</f>
        <v>0.30249999999999999</v>
      </c>
      <c r="AA4208" s="2">
        <f>Table1[[#This Row],[A+B+AE]]-Table1[[#This Row],[Al2O3]]-Table1[[#This Row],[SiO2]]</f>
        <v>-0.33750000000000002</v>
      </c>
      <c r="AB4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480.64800000000002</v>
      </c>
    </row>
    <row r="4209" spans="1:28" hidden="1" x14ac:dyDescent="0.25">
      <c r="A4209">
        <v>0.22</v>
      </c>
      <c r="B4209">
        <v>0.155</v>
      </c>
      <c r="C4209">
        <v>0.04</v>
      </c>
      <c r="D4209">
        <v>0</v>
      </c>
      <c r="E4209">
        <v>0.04</v>
      </c>
      <c r="F4209">
        <v>2.5000000000000001E-3</v>
      </c>
      <c r="G4209">
        <v>0.04</v>
      </c>
      <c r="H4209">
        <v>0.13500000000000001</v>
      </c>
      <c r="I4209">
        <v>0.35</v>
      </c>
      <c r="J4209">
        <v>1.7500000000000002E-2</v>
      </c>
      <c r="K4209">
        <v>0.4964539</v>
      </c>
      <c r="L4209">
        <v>0.57861200000000002</v>
      </c>
      <c r="M4209" s="1">
        <v>8.0000000000000007E-5</v>
      </c>
      <c r="N4209">
        <v>0.18414739999999999</v>
      </c>
      <c r="O4209">
        <v>0.2137915</v>
      </c>
      <c r="P4209">
        <v>0.60206110000000002</v>
      </c>
      <c r="Q4209">
        <v>-2.187971E-2</v>
      </c>
      <c r="R4209">
        <v>0.16028329999999999</v>
      </c>
      <c r="S4209">
        <v>0.2105969</v>
      </c>
      <c r="T4209">
        <v>0.62911980000000001</v>
      </c>
      <c r="U4209">
        <v>0.26</v>
      </c>
      <c r="V4209">
        <v>1.2571429999999999</v>
      </c>
      <c r="W4209">
        <f>COUNTIF(Table1[[#This Row],[Al2O3]:[TiO2]],0)</f>
        <v>1</v>
      </c>
      <c r="X4209">
        <f>Table1[[#This Row],[K2O]]+Table1[[#This Row],[Li2O]]+Table1[[#This Row],[Na2O]]</f>
        <v>0.17750000000000002</v>
      </c>
      <c r="Y4209">
        <f>Table1[[#This Row],[B2O3]]+Table1[[#This Row],[K2O]]+Table1[[#This Row],[Li2O]]+Table1[[#This Row],[Na2O]]</f>
        <v>0.33250000000000002</v>
      </c>
      <c r="Z4209" s="2">
        <f>Table1[[#This Row],[B2O3]]+Table1[[#This Row],[CaO]]+Table1[[#This Row],[K2O]]+Table1[[#This Row],[Li2O]]+Table1[[#This Row],[Na2O]]</f>
        <v>0.37250000000000005</v>
      </c>
      <c r="AA4209" s="2">
        <f>Table1[[#This Row],[A+B+AE]]-Table1[[#This Row],[Al2O3]]-Table1[[#This Row],[SiO2]]</f>
        <v>-0.19749999999999993</v>
      </c>
      <c r="AB4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472.88350000000003</v>
      </c>
    </row>
    <row r="4210" spans="1:28" hidden="1" x14ac:dyDescent="0.25">
      <c r="A4210">
        <v>0.16500000000000001</v>
      </c>
      <c r="B4210">
        <v>0.11</v>
      </c>
      <c r="C4210">
        <v>0.04</v>
      </c>
      <c r="D4210">
        <v>0</v>
      </c>
      <c r="E4210">
        <v>3.5000000000000003E-2</v>
      </c>
      <c r="F4210">
        <v>2.5000000000000001E-3</v>
      </c>
      <c r="G4210">
        <v>5.5E-2</v>
      </c>
      <c r="H4210">
        <v>0.1</v>
      </c>
      <c r="I4210">
        <v>0.45</v>
      </c>
      <c r="J4210">
        <v>4.2500000000000003E-2</v>
      </c>
      <c r="K4210">
        <v>0.62937063000000004</v>
      </c>
      <c r="L4210">
        <v>0.57811499</v>
      </c>
      <c r="M4210">
        <v>4.083854E-2</v>
      </c>
      <c r="N4210">
        <v>0.17409474999999999</v>
      </c>
      <c r="O4210">
        <v>0.16901408000000001</v>
      </c>
      <c r="P4210">
        <v>0.65689116999999997</v>
      </c>
      <c r="Q4210">
        <v>2.0561599999999999E-2</v>
      </c>
      <c r="R4210">
        <v>0.14584390999999999</v>
      </c>
      <c r="S4210">
        <v>0.16918652000000001</v>
      </c>
      <c r="T4210">
        <v>0.68496957000000003</v>
      </c>
      <c r="U4210">
        <v>0.255</v>
      </c>
      <c r="V4210">
        <v>1.0645161299999999</v>
      </c>
      <c r="W4210">
        <f>COUNTIF(Table1[[#This Row],[Al2O3]:[TiO2]],0)</f>
        <v>1</v>
      </c>
      <c r="X4210">
        <f>Table1[[#This Row],[K2O]]+Table1[[#This Row],[Li2O]]+Table1[[#This Row],[Na2O]]</f>
        <v>0.1575</v>
      </c>
      <c r="Y4210">
        <f>Table1[[#This Row],[B2O3]]+Table1[[#This Row],[K2O]]+Table1[[#This Row],[Li2O]]+Table1[[#This Row],[Na2O]]</f>
        <v>0.26750000000000002</v>
      </c>
      <c r="Z4210" s="2">
        <f>Table1[[#This Row],[B2O3]]+Table1[[#This Row],[CaO]]+Table1[[#This Row],[K2O]]+Table1[[#This Row],[Li2O]]+Table1[[#This Row],[Na2O]]</f>
        <v>0.3075</v>
      </c>
      <c r="AA4210" s="2">
        <f>Table1[[#This Row],[A+B+AE]]-Table1[[#This Row],[Al2O3]]-Table1[[#This Row],[SiO2]]</f>
        <v>-0.3075</v>
      </c>
      <c r="AB4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468.1405000000002</v>
      </c>
    </row>
    <row r="4211" spans="1:28" hidden="1" x14ac:dyDescent="0.25">
      <c r="A4211">
        <v>0.245</v>
      </c>
      <c r="B4211">
        <v>0.19500000000000001</v>
      </c>
      <c r="C4211">
        <v>0</v>
      </c>
      <c r="D4211">
        <v>2.5000000000000001E-3</v>
      </c>
      <c r="E4211">
        <v>2.5000000000000001E-2</v>
      </c>
      <c r="F4211">
        <v>5.0000000000000001E-3</v>
      </c>
      <c r="G4211">
        <v>3.5000000000000003E-2</v>
      </c>
      <c r="H4211">
        <v>0.14000000000000001</v>
      </c>
      <c r="I4211">
        <v>0.32</v>
      </c>
      <c r="J4211">
        <v>3.2500000000000001E-2</v>
      </c>
      <c r="K4211">
        <v>0.45390070999999999</v>
      </c>
      <c r="L4211">
        <v>0.56590295999999995</v>
      </c>
      <c r="M4211">
        <v>1.5095509999999999E-2</v>
      </c>
      <c r="N4211">
        <v>0.16452122999999999</v>
      </c>
      <c r="O4211">
        <v>0.22640324000000001</v>
      </c>
      <c r="P4211">
        <v>0.60907553999999997</v>
      </c>
      <c r="Q4211">
        <v>-1.099108E-2</v>
      </c>
      <c r="R4211">
        <v>0.14614415</v>
      </c>
      <c r="S4211">
        <v>0.2198601</v>
      </c>
      <c r="T4211">
        <v>0.63399576000000002</v>
      </c>
      <c r="U4211">
        <v>0.26500000000000001</v>
      </c>
      <c r="V4211">
        <v>1.4</v>
      </c>
      <c r="W4211">
        <f>COUNTIF(Table1[[#This Row],[Al2O3]:[TiO2]],0)</f>
        <v>1</v>
      </c>
      <c r="X4211">
        <f>Table1[[#This Row],[K2O]]+Table1[[#This Row],[Li2O]]+Table1[[#This Row],[Na2O]]</f>
        <v>0.18000000000000002</v>
      </c>
      <c r="Y4211">
        <f>Table1[[#This Row],[B2O3]]+Table1[[#This Row],[K2O]]+Table1[[#This Row],[Li2O]]+Table1[[#This Row],[Na2O]]</f>
        <v>0.375</v>
      </c>
      <c r="Z4211" s="2">
        <f>Table1[[#This Row],[B2O3]]+Table1[[#This Row],[CaO]]+Table1[[#This Row],[K2O]]+Table1[[#This Row],[Li2O]]+Table1[[#This Row],[Na2O]]</f>
        <v>0.375</v>
      </c>
      <c r="AA4211" s="2">
        <f>Table1[[#This Row],[A+B+AE]]-Table1[[#This Row],[Al2O3]]-Table1[[#This Row],[SiO2]]</f>
        <v>-0.19</v>
      </c>
      <c r="AB4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475.91049999999996</v>
      </c>
    </row>
    <row r="4212" spans="1:28" hidden="1" x14ac:dyDescent="0.25">
      <c r="A4212">
        <v>0.20499999999999999</v>
      </c>
      <c r="B4212">
        <v>0.14000000000000001</v>
      </c>
      <c r="C4212">
        <v>0.02</v>
      </c>
      <c r="D4212">
        <v>0</v>
      </c>
      <c r="E4212">
        <v>0.02</v>
      </c>
      <c r="F4212">
        <v>7.4999999999999997E-3</v>
      </c>
      <c r="G4212">
        <v>2.5000000000000001E-2</v>
      </c>
      <c r="H4212">
        <v>0.125</v>
      </c>
      <c r="I4212">
        <v>0.42499999999999999</v>
      </c>
      <c r="J4212">
        <v>3.2500000000000001E-2</v>
      </c>
      <c r="K4212">
        <v>0.56291391000000002</v>
      </c>
      <c r="L4212">
        <v>0.56456921999999998</v>
      </c>
      <c r="M4212">
        <v>4.250715E-2</v>
      </c>
      <c r="N4212">
        <v>0.15468886000000001</v>
      </c>
      <c r="O4212">
        <v>0.1983935</v>
      </c>
      <c r="P4212">
        <v>0.64691763999999996</v>
      </c>
      <c r="Q4212">
        <v>1.3503390000000001E-2</v>
      </c>
      <c r="R4212">
        <v>0.13734773</v>
      </c>
      <c r="S4212">
        <v>0.1948734</v>
      </c>
      <c r="T4212">
        <v>0.66777887000000002</v>
      </c>
      <c r="U4212">
        <v>0.255</v>
      </c>
      <c r="V4212">
        <v>1.3666666700000001</v>
      </c>
      <c r="W4212">
        <f>COUNTIF(Table1[[#This Row],[Al2O3]:[TiO2]],0)</f>
        <v>1</v>
      </c>
      <c r="X4212">
        <f>Table1[[#This Row],[K2O]]+Table1[[#This Row],[Li2O]]+Table1[[#This Row],[Na2O]]</f>
        <v>0.1575</v>
      </c>
      <c r="Y4212">
        <f>Table1[[#This Row],[B2O3]]+Table1[[#This Row],[K2O]]+Table1[[#This Row],[Li2O]]+Table1[[#This Row],[Na2O]]</f>
        <v>0.29749999999999999</v>
      </c>
      <c r="Z4212" s="2">
        <f>Table1[[#This Row],[B2O3]]+Table1[[#This Row],[CaO]]+Table1[[#This Row],[K2O]]+Table1[[#This Row],[Li2O]]+Table1[[#This Row],[Na2O]]</f>
        <v>0.3175</v>
      </c>
      <c r="AA4212" s="2">
        <f>Table1[[#This Row],[A+B+AE]]-Table1[[#This Row],[Al2O3]]-Table1[[#This Row],[SiO2]]</f>
        <v>-0.3125</v>
      </c>
      <c r="AB4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499.57650000000012</v>
      </c>
    </row>
    <row r="4213" spans="1:28" hidden="1" x14ac:dyDescent="0.25">
      <c r="A4213">
        <v>0.24</v>
      </c>
      <c r="B4213">
        <v>0.15</v>
      </c>
      <c r="C4213">
        <v>3.5000000000000003E-2</v>
      </c>
      <c r="D4213">
        <v>0</v>
      </c>
      <c r="E4213">
        <v>3.5000000000000003E-2</v>
      </c>
      <c r="F4213">
        <v>2.5000000000000001E-3</v>
      </c>
      <c r="G4213">
        <v>0.03</v>
      </c>
      <c r="H4213">
        <v>0.14000000000000001</v>
      </c>
      <c r="I4213">
        <v>0.36499999999999999</v>
      </c>
      <c r="J4213">
        <v>2.5000000000000001E-3</v>
      </c>
      <c r="K4213">
        <v>0.48993288600000001</v>
      </c>
      <c r="L4213">
        <v>0.57136640100000002</v>
      </c>
      <c r="M4213">
        <v>2.333978E-3</v>
      </c>
      <c r="N4213">
        <v>0.17420124000000001</v>
      </c>
      <c r="O4213">
        <v>0.22889842599999999</v>
      </c>
      <c r="P4213">
        <v>0.59690033399999998</v>
      </c>
      <c r="Q4213">
        <v>-2.3813444999999999E-2</v>
      </c>
      <c r="R4213">
        <v>0.15469074999999999</v>
      </c>
      <c r="S4213">
        <v>0.22484120599999999</v>
      </c>
      <c r="T4213">
        <v>0.620468044</v>
      </c>
      <c r="U4213">
        <v>0.26500000000000001</v>
      </c>
      <c r="V4213">
        <v>1.411764706</v>
      </c>
      <c r="W4213">
        <f>COUNTIF(Table1[[#This Row],[Al2O3]:[TiO2]],0)</f>
        <v>1</v>
      </c>
      <c r="X4213">
        <f>Table1[[#This Row],[K2O]]+Table1[[#This Row],[Li2O]]+Table1[[#This Row],[Na2O]]</f>
        <v>0.17250000000000001</v>
      </c>
      <c r="Y4213">
        <f>Table1[[#This Row],[B2O3]]+Table1[[#This Row],[K2O]]+Table1[[#This Row],[Li2O]]+Table1[[#This Row],[Na2O]]</f>
        <v>0.32250000000000001</v>
      </c>
      <c r="Z4213" s="2">
        <f>Table1[[#This Row],[B2O3]]+Table1[[#This Row],[CaO]]+Table1[[#This Row],[K2O]]+Table1[[#This Row],[Li2O]]+Table1[[#This Row],[Na2O]]</f>
        <v>0.35750000000000004</v>
      </c>
      <c r="AA4213" s="2">
        <f>Table1[[#This Row],[A+B+AE]]-Table1[[#This Row],[Al2O3]]-Table1[[#This Row],[SiO2]]</f>
        <v>-0.24749999999999994</v>
      </c>
      <c r="AB4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488.88800000000015</v>
      </c>
    </row>
    <row r="4214" spans="1:28" hidden="1" x14ac:dyDescent="0.25">
      <c r="A4214">
        <v>0.215</v>
      </c>
      <c r="B4214">
        <v>0.13500000000000001</v>
      </c>
      <c r="C4214">
        <v>0.01</v>
      </c>
      <c r="D4214">
        <v>0</v>
      </c>
      <c r="E4214">
        <v>2.5000000000000001E-2</v>
      </c>
      <c r="F4214">
        <v>0.01</v>
      </c>
      <c r="G4214">
        <v>0.02</v>
      </c>
      <c r="H4214">
        <v>0.125</v>
      </c>
      <c r="I4214">
        <v>0.44500000000000001</v>
      </c>
      <c r="J4214">
        <v>1.4999999999999999E-2</v>
      </c>
      <c r="K4214">
        <v>0.56687898000000003</v>
      </c>
      <c r="L4214">
        <v>0.55675812000000002</v>
      </c>
      <c r="M4214">
        <v>4.8975280000000003E-2</v>
      </c>
      <c r="N4214">
        <v>0.14569081</v>
      </c>
      <c r="O4214">
        <v>0.20527901000000001</v>
      </c>
      <c r="P4214">
        <v>0.64903018000000001</v>
      </c>
      <c r="Q4214">
        <v>1.7227739999999998E-2</v>
      </c>
      <c r="R4214">
        <v>0.13084585000000001</v>
      </c>
      <c r="S4214">
        <v>0.20145988000000001</v>
      </c>
      <c r="T4214">
        <v>0.66769427000000003</v>
      </c>
      <c r="U4214">
        <v>0.25</v>
      </c>
      <c r="V4214">
        <v>1.48275862</v>
      </c>
      <c r="W4214">
        <f>COUNTIF(Table1[[#This Row],[Al2O3]:[TiO2]],0)</f>
        <v>1</v>
      </c>
      <c r="X4214">
        <f>Table1[[#This Row],[K2O]]+Table1[[#This Row],[Li2O]]+Table1[[#This Row],[Na2O]]</f>
        <v>0.155</v>
      </c>
      <c r="Y4214">
        <f>Table1[[#This Row],[B2O3]]+Table1[[#This Row],[K2O]]+Table1[[#This Row],[Li2O]]+Table1[[#This Row],[Na2O]]</f>
        <v>0.29000000000000004</v>
      </c>
      <c r="Z4214" s="2">
        <f>Table1[[#This Row],[B2O3]]+Table1[[#This Row],[CaO]]+Table1[[#This Row],[K2O]]+Table1[[#This Row],[Li2O]]+Table1[[#This Row],[Na2O]]</f>
        <v>0.30000000000000004</v>
      </c>
      <c r="AA4214" s="2">
        <f>Table1[[#This Row],[A+B+AE]]-Table1[[#This Row],[Al2O3]]-Table1[[#This Row],[SiO2]]</f>
        <v>-0.36</v>
      </c>
      <c r="AB4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510.74</v>
      </c>
    </row>
    <row r="4215" spans="1:28" hidden="1" x14ac:dyDescent="0.25">
      <c r="A4215">
        <v>0.21</v>
      </c>
      <c r="B4215">
        <v>0.14499999999999999</v>
      </c>
      <c r="C4215">
        <v>0</v>
      </c>
      <c r="D4215">
        <v>2.5000000000000001E-3</v>
      </c>
      <c r="E4215">
        <v>0.05</v>
      </c>
      <c r="F4215">
        <v>7.4999999999999997E-3</v>
      </c>
      <c r="G4215">
        <v>0.05</v>
      </c>
      <c r="H4215">
        <v>0.13</v>
      </c>
      <c r="I4215">
        <v>0.4</v>
      </c>
      <c r="J4215">
        <v>5.0000000000000001E-3</v>
      </c>
      <c r="K4215">
        <v>0.54054054100000004</v>
      </c>
      <c r="L4215">
        <v>0.566743683</v>
      </c>
      <c r="M4215">
        <v>1.7088523000000001E-2</v>
      </c>
      <c r="N4215">
        <v>0.17625617499999999</v>
      </c>
      <c r="O4215">
        <v>0.200643972</v>
      </c>
      <c r="P4215">
        <v>0.62309985400000001</v>
      </c>
      <c r="Q4215">
        <v>-6.5295270000000002E-3</v>
      </c>
      <c r="R4215">
        <v>0.153437606</v>
      </c>
      <c r="S4215">
        <v>0.19810573200000001</v>
      </c>
      <c r="T4215">
        <v>0.64845666199999996</v>
      </c>
      <c r="U4215">
        <v>0.26</v>
      </c>
      <c r="V4215">
        <v>1.1666666670000001</v>
      </c>
      <c r="W4215">
        <f>COUNTIF(Table1[[#This Row],[Al2O3]:[TiO2]],0)</f>
        <v>1</v>
      </c>
      <c r="X4215">
        <f>Table1[[#This Row],[K2O]]+Table1[[#This Row],[Li2O]]+Table1[[#This Row],[Na2O]]</f>
        <v>0.1875</v>
      </c>
      <c r="Y4215">
        <f>Table1[[#This Row],[B2O3]]+Table1[[#This Row],[K2O]]+Table1[[#This Row],[Li2O]]+Table1[[#This Row],[Na2O]]</f>
        <v>0.33250000000000002</v>
      </c>
      <c r="Z4215" s="2">
        <f>Table1[[#This Row],[B2O3]]+Table1[[#This Row],[CaO]]+Table1[[#This Row],[K2O]]+Table1[[#This Row],[Li2O]]+Table1[[#This Row],[Na2O]]</f>
        <v>0.33250000000000002</v>
      </c>
      <c r="AA4215" s="2">
        <f>Table1[[#This Row],[A+B+AE]]-Table1[[#This Row],[Al2O3]]-Table1[[#This Row],[SiO2]]</f>
        <v>-0.27749999999999997</v>
      </c>
      <c r="AB4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468.44299999999998</v>
      </c>
    </row>
    <row r="4216" spans="1:28" hidden="1" x14ac:dyDescent="0.25">
      <c r="A4216">
        <v>0.19500000000000001</v>
      </c>
      <c r="B4216">
        <v>0.13</v>
      </c>
      <c r="C4216">
        <v>1.4999999999999999E-2</v>
      </c>
      <c r="D4216">
        <v>0</v>
      </c>
      <c r="E4216">
        <v>0.05</v>
      </c>
      <c r="F4216">
        <v>5.0000000000000001E-3</v>
      </c>
      <c r="G4216">
        <v>3.5000000000000003E-2</v>
      </c>
      <c r="H4216">
        <v>0.12</v>
      </c>
      <c r="I4216">
        <v>0.42499999999999999</v>
      </c>
      <c r="J4216">
        <v>2.5000000000000001E-2</v>
      </c>
      <c r="K4216">
        <v>0.57432432</v>
      </c>
      <c r="L4216">
        <v>0.56832581999999998</v>
      </c>
      <c r="M4216">
        <v>3.8239309999999999E-2</v>
      </c>
      <c r="N4216">
        <v>0.16123564000000001</v>
      </c>
      <c r="O4216">
        <v>0.19331622000000001</v>
      </c>
      <c r="P4216">
        <v>0.64544815</v>
      </c>
      <c r="Q4216">
        <v>1.0843449999999999E-2</v>
      </c>
      <c r="R4216">
        <v>0.14197588</v>
      </c>
      <c r="S4216">
        <v>0.19063727</v>
      </c>
      <c r="T4216">
        <v>0.66738684999999998</v>
      </c>
      <c r="U4216">
        <v>0.25</v>
      </c>
      <c r="V4216">
        <v>1.25806452</v>
      </c>
      <c r="W4216">
        <f>COUNTIF(Table1[[#This Row],[Al2O3]:[TiO2]],0)</f>
        <v>1</v>
      </c>
      <c r="X4216">
        <f>Table1[[#This Row],[K2O]]+Table1[[#This Row],[Li2O]]+Table1[[#This Row],[Na2O]]</f>
        <v>0.16</v>
      </c>
      <c r="Y4216">
        <f>Table1[[#This Row],[B2O3]]+Table1[[#This Row],[K2O]]+Table1[[#This Row],[Li2O]]+Table1[[#This Row],[Na2O]]</f>
        <v>0.29000000000000004</v>
      </c>
      <c r="Z4216" s="2">
        <f>Table1[[#This Row],[B2O3]]+Table1[[#This Row],[CaO]]+Table1[[#This Row],[K2O]]+Table1[[#This Row],[Li2O]]+Table1[[#This Row],[Na2O]]</f>
        <v>0.30500000000000005</v>
      </c>
      <c r="AA4216" s="2">
        <f>Table1[[#This Row],[A+B+AE]]-Table1[[#This Row],[Al2O3]]-Table1[[#This Row],[SiO2]]</f>
        <v>-0.31499999999999995</v>
      </c>
      <c r="AB4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487.87649999999996</v>
      </c>
    </row>
    <row r="4217" spans="1:28" hidden="1" x14ac:dyDescent="0.25">
      <c r="A4217">
        <v>0.21</v>
      </c>
      <c r="B4217">
        <v>0.17499999999999999</v>
      </c>
      <c r="C4217">
        <v>5.0000000000000001E-3</v>
      </c>
      <c r="D4217">
        <v>0</v>
      </c>
      <c r="E4217">
        <v>0.03</v>
      </c>
      <c r="F4217">
        <v>7.4999999999999997E-3</v>
      </c>
      <c r="G4217">
        <v>0.05</v>
      </c>
      <c r="H4217">
        <v>0.13</v>
      </c>
      <c r="I4217">
        <v>0.34499999999999997</v>
      </c>
      <c r="J4217">
        <v>4.7500000000000001E-2</v>
      </c>
      <c r="K4217">
        <v>0.50364963500000004</v>
      </c>
      <c r="L4217">
        <v>0.57477371300000002</v>
      </c>
      <c r="M4217">
        <v>1.5092984E-2</v>
      </c>
      <c r="N4217">
        <v>0.17794295600000001</v>
      </c>
      <c r="O4217">
        <v>0.20089253700000001</v>
      </c>
      <c r="P4217">
        <v>0.62116450700000003</v>
      </c>
      <c r="Q4217">
        <v>-5.9009839999999997E-3</v>
      </c>
      <c r="R4217">
        <v>0.153423012</v>
      </c>
      <c r="S4217">
        <v>0.19712942</v>
      </c>
      <c r="T4217">
        <v>0.64944756800000003</v>
      </c>
      <c r="U4217">
        <v>0.27</v>
      </c>
      <c r="V4217">
        <v>1.1666666670000001</v>
      </c>
      <c r="W4217">
        <f>COUNTIF(Table1[[#This Row],[Al2O3]:[TiO2]],0)</f>
        <v>1</v>
      </c>
      <c r="X4217">
        <f>Table1[[#This Row],[K2O]]+Table1[[#This Row],[Li2O]]+Table1[[#This Row],[Na2O]]</f>
        <v>0.1875</v>
      </c>
      <c r="Y4217">
        <f>Table1[[#This Row],[B2O3]]+Table1[[#This Row],[K2O]]+Table1[[#This Row],[Li2O]]+Table1[[#This Row],[Na2O]]</f>
        <v>0.36249999999999999</v>
      </c>
      <c r="Z4217" s="2">
        <f>Table1[[#This Row],[B2O3]]+Table1[[#This Row],[CaO]]+Table1[[#This Row],[K2O]]+Table1[[#This Row],[Li2O]]+Table1[[#This Row],[Na2O]]</f>
        <v>0.36749999999999999</v>
      </c>
      <c r="AA4217" s="2">
        <f>Table1[[#This Row],[A+B+AE]]-Table1[[#This Row],[Al2O3]]-Table1[[#This Row],[SiO2]]</f>
        <v>-0.18749999999999997</v>
      </c>
      <c r="AB4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457.85500000000002</v>
      </c>
    </row>
    <row r="4218" spans="1:28" hidden="1" x14ac:dyDescent="0.25">
      <c r="A4218">
        <v>0.21</v>
      </c>
      <c r="B4218">
        <v>0.13</v>
      </c>
      <c r="C4218">
        <v>5.0000000000000001E-3</v>
      </c>
      <c r="D4218">
        <v>0</v>
      </c>
      <c r="E4218">
        <v>4.4999999999999998E-2</v>
      </c>
      <c r="F4218">
        <v>2.5000000000000001E-3</v>
      </c>
      <c r="G4218">
        <v>0.05</v>
      </c>
      <c r="H4218">
        <v>0.13</v>
      </c>
      <c r="I4218">
        <v>0.42</v>
      </c>
      <c r="J4218">
        <v>7.4999999999999997E-3</v>
      </c>
      <c r="K4218">
        <v>0.55263157900000004</v>
      </c>
      <c r="L4218">
        <v>0.56794119799999998</v>
      </c>
      <c r="M4218">
        <v>1.5518135000000001E-2</v>
      </c>
      <c r="N4218">
        <v>0.176958649</v>
      </c>
      <c r="O4218">
        <v>0.20189784</v>
      </c>
      <c r="P4218">
        <v>0.62114351099999998</v>
      </c>
      <c r="Q4218">
        <v>-9.8588689999999993E-3</v>
      </c>
      <c r="R4218">
        <v>0.155494244</v>
      </c>
      <c r="S4218">
        <v>0.19979069499999999</v>
      </c>
      <c r="T4218">
        <v>0.64471506000000001</v>
      </c>
      <c r="U4218">
        <v>0.27</v>
      </c>
      <c r="V4218">
        <v>1.1666666670000001</v>
      </c>
      <c r="W4218">
        <f>COUNTIF(Table1[[#This Row],[Al2O3]:[TiO2]],0)</f>
        <v>1</v>
      </c>
      <c r="X4218">
        <f>Table1[[#This Row],[K2O]]+Table1[[#This Row],[Li2O]]+Table1[[#This Row],[Na2O]]</f>
        <v>0.1825</v>
      </c>
      <c r="Y4218">
        <f>Table1[[#This Row],[B2O3]]+Table1[[#This Row],[K2O]]+Table1[[#This Row],[Li2O]]+Table1[[#This Row],[Na2O]]</f>
        <v>0.3125</v>
      </c>
      <c r="Z4218" s="2">
        <f>Table1[[#This Row],[B2O3]]+Table1[[#This Row],[CaO]]+Table1[[#This Row],[K2O]]+Table1[[#This Row],[Li2O]]+Table1[[#This Row],[Na2O]]</f>
        <v>0.3175</v>
      </c>
      <c r="AA4218" s="2">
        <f>Table1[[#This Row],[A+B+AE]]-Table1[[#This Row],[Al2O3]]-Table1[[#This Row],[SiO2]]</f>
        <v>-0.3125</v>
      </c>
      <c r="AB4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470.93650000000002</v>
      </c>
    </row>
    <row r="4219" spans="1:28" hidden="1" x14ac:dyDescent="0.25">
      <c r="A4219">
        <v>0.19</v>
      </c>
      <c r="B4219">
        <v>0.12</v>
      </c>
      <c r="C4219">
        <v>2.5000000000000001E-2</v>
      </c>
      <c r="D4219">
        <v>0</v>
      </c>
      <c r="E4219">
        <v>0.04</v>
      </c>
      <c r="F4219">
        <v>7.4999999999999997E-3</v>
      </c>
      <c r="G4219">
        <v>0.04</v>
      </c>
      <c r="H4219">
        <v>0.11</v>
      </c>
      <c r="I4219">
        <v>0.43</v>
      </c>
      <c r="J4219">
        <v>3.7499999999999999E-2</v>
      </c>
      <c r="K4219">
        <v>0.58904109999999998</v>
      </c>
      <c r="L4219">
        <v>0.57391884999999998</v>
      </c>
      <c r="M4219">
        <v>3.68005E-2</v>
      </c>
      <c r="N4219">
        <v>0.16338892999999999</v>
      </c>
      <c r="O4219">
        <v>0.19181844000000001</v>
      </c>
      <c r="P4219">
        <v>0.64479262999999998</v>
      </c>
      <c r="Q4219">
        <v>1.279337E-2</v>
      </c>
      <c r="R4219">
        <v>0.14036335999999999</v>
      </c>
      <c r="S4219">
        <v>0.19039792999999999</v>
      </c>
      <c r="T4219">
        <v>0.66923871000000001</v>
      </c>
      <c r="U4219">
        <v>0.26500000000000001</v>
      </c>
      <c r="V4219">
        <v>1.26666667</v>
      </c>
      <c r="W4219">
        <f>COUNTIF(Table1[[#This Row],[Al2O3]:[TiO2]],0)</f>
        <v>1</v>
      </c>
      <c r="X4219">
        <f>Table1[[#This Row],[K2O]]+Table1[[#This Row],[Li2O]]+Table1[[#This Row],[Na2O]]</f>
        <v>0.1575</v>
      </c>
      <c r="Y4219">
        <f>Table1[[#This Row],[B2O3]]+Table1[[#This Row],[K2O]]+Table1[[#This Row],[Li2O]]+Table1[[#This Row],[Na2O]]</f>
        <v>0.27750000000000002</v>
      </c>
      <c r="Z4219" s="2">
        <f>Table1[[#This Row],[B2O3]]+Table1[[#This Row],[CaO]]+Table1[[#This Row],[K2O]]+Table1[[#This Row],[Li2O]]+Table1[[#This Row],[Na2O]]</f>
        <v>0.30249999999999999</v>
      </c>
      <c r="AA4219" s="2">
        <f>Table1[[#This Row],[A+B+AE]]-Table1[[#This Row],[Al2O3]]-Table1[[#This Row],[SiO2]]</f>
        <v>-0.3175</v>
      </c>
      <c r="AB4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482.4285000000001</v>
      </c>
    </row>
    <row r="4220" spans="1:28" hidden="1" x14ac:dyDescent="0.25">
      <c r="A4220">
        <v>0.22</v>
      </c>
      <c r="B4220">
        <v>0.14499999999999999</v>
      </c>
      <c r="C4220">
        <v>2.5000000000000001E-2</v>
      </c>
      <c r="D4220">
        <v>0</v>
      </c>
      <c r="E4220">
        <v>0.02</v>
      </c>
      <c r="F4220">
        <v>5.0000000000000001E-3</v>
      </c>
      <c r="G4220">
        <v>4.4999999999999998E-2</v>
      </c>
      <c r="H4220">
        <v>0.13500000000000001</v>
      </c>
      <c r="I4220">
        <v>0.4</v>
      </c>
      <c r="J4220">
        <v>5.0000000000000001E-3</v>
      </c>
      <c r="K4220">
        <v>0.52980132499999999</v>
      </c>
      <c r="L4220">
        <v>0.56808161499999998</v>
      </c>
      <c r="M4220">
        <v>9.3440369999999995E-3</v>
      </c>
      <c r="N4220">
        <v>0.17966938700000001</v>
      </c>
      <c r="O4220">
        <v>0.206927364</v>
      </c>
      <c r="P4220">
        <v>0.61340324999999996</v>
      </c>
      <c r="Q4220">
        <v>-1.3896901999999999E-2</v>
      </c>
      <c r="R4220">
        <v>0.15648516100000001</v>
      </c>
      <c r="S4220">
        <v>0.20451323499999999</v>
      </c>
      <c r="T4220">
        <v>0.63900160399999995</v>
      </c>
      <c r="U4220">
        <v>0.26500000000000001</v>
      </c>
      <c r="V4220">
        <v>1.2222222220000001</v>
      </c>
      <c r="W4220">
        <f>COUNTIF(Table1[[#This Row],[Al2O3]:[TiO2]],0)</f>
        <v>1</v>
      </c>
      <c r="X4220">
        <f>Table1[[#This Row],[K2O]]+Table1[[#This Row],[Li2O]]+Table1[[#This Row],[Na2O]]</f>
        <v>0.185</v>
      </c>
      <c r="Y4220">
        <f>Table1[[#This Row],[B2O3]]+Table1[[#This Row],[K2O]]+Table1[[#This Row],[Li2O]]+Table1[[#This Row],[Na2O]]</f>
        <v>0.33</v>
      </c>
      <c r="Z4220" s="2">
        <f>Table1[[#This Row],[B2O3]]+Table1[[#This Row],[CaO]]+Table1[[#This Row],[K2O]]+Table1[[#This Row],[Li2O]]+Table1[[#This Row],[Na2O]]</f>
        <v>0.35499999999999998</v>
      </c>
      <c r="AA4220" s="2">
        <f>Table1[[#This Row],[A+B+AE]]-Table1[[#This Row],[Al2O3]]-Table1[[#This Row],[SiO2]]</f>
        <v>-0.26500000000000001</v>
      </c>
      <c r="AB4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475.71749999999997</v>
      </c>
    </row>
    <row r="4221" spans="1:28" hidden="1" x14ac:dyDescent="0.25">
      <c r="A4221">
        <v>0.23499999999999999</v>
      </c>
      <c r="B4221">
        <v>0.18</v>
      </c>
      <c r="C4221">
        <v>2.5000000000000001E-2</v>
      </c>
      <c r="D4221">
        <v>5.0000000000000001E-3</v>
      </c>
      <c r="E4221">
        <v>4.4999999999999998E-2</v>
      </c>
      <c r="F4221">
        <v>0</v>
      </c>
      <c r="G4221">
        <v>0.02</v>
      </c>
      <c r="H4221">
        <v>0.14000000000000001</v>
      </c>
      <c r="I4221">
        <v>0.315</v>
      </c>
      <c r="J4221">
        <v>3.5000000000000003E-2</v>
      </c>
      <c r="K4221">
        <v>0.45652174000000001</v>
      </c>
      <c r="L4221">
        <v>0.57400043000000001</v>
      </c>
      <c r="M4221">
        <v>1.5885719999999999E-2</v>
      </c>
      <c r="N4221">
        <v>0.16318487000000001</v>
      </c>
      <c r="O4221">
        <v>0.22786443000000001</v>
      </c>
      <c r="P4221">
        <v>0.60895071000000001</v>
      </c>
      <c r="Q4221">
        <v>-1.3287439999999999E-2</v>
      </c>
      <c r="R4221">
        <v>0.14759769</v>
      </c>
      <c r="S4221">
        <v>0.22091242</v>
      </c>
      <c r="T4221">
        <v>0.63148989</v>
      </c>
      <c r="U4221">
        <v>0.255</v>
      </c>
      <c r="V4221">
        <v>1.46875</v>
      </c>
      <c r="W4221">
        <f>COUNTIF(Table1[[#This Row],[Al2O3]:[TiO2]],0)</f>
        <v>1</v>
      </c>
      <c r="X4221">
        <f>Table1[[#This Row],[K2O]]+Table1[[#This Row],[Li2O]]+Table1[[#This Row],[Na2O]]</f>
        <v>0.16</v>
      </c>
      <c r="Y4221">
        <f>Table1[[#This Row],[B2O3]]+Table1[[#This Row],[K2O]]+Table1[[#This Row],[Li2O]]+Table1[[#This Row],[Na2O]]</f>
        <v>0.33999999999999997</v>
      </c>
      <c r="Z4221" s="2">
        <f>Table1[[#This Row],[B2O3]]+Table1[[#This Row],[CaO]]+Table1[[#This Row],[K2O]]+Table1[[#This Row],[Li2O]]+Table1[[#This Row],[Na2O]]</f>
        <v>0.36499999999999999</v>
      </c>
      <c r="AA4221" s="2">
        <f>Table1[[#This Row],[A+B+AE]]-Table1[[#This Row],[Al2O3]]-Table1[[#This Row],[SiO2]]</f>
        <v>-0.185</v>
      </c>
      <c r="AB4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489.92100000000005</v>
      </c>
    </row>
    <row r="4222" spans="1:28" hidden="1" x14ac:dyDescent="0.25">
      <c r="A4222">
        <v>0.19</v>
      </c>
      <c r="B4222">
        <v>0.14499999999999999</v>
      </c>
      <c r="C4222">
        <v>0</v>
      </c>
      <c r="D4222">
        <v>5.0000000000000001E-3</v>
      </c>
      <c r="E4222">
        <v>2.5000000000000001E-2</v>
      </c>
      <c r="F4222">
        <v>5.0000000000000001E-3</v>
      </c>
      <c r="G4222">
        <v>5.5E-2</v>
      </c>
      <c r="H4222">
        <v>0.11</v>
      </c>
      <c r="I4222">
        <v>0.41499999999999998</v>
      </c>
      <c r="J4222">
        <v>0.05</v>
      </c>
      <c r="K4222">
        <v>0.58041958000000005</v>
      </c>
      <c r="L4222">
        <v>0.56900304000000002</v>
      </c>
      <c r="M4222">
        <v>3.9918639999999998E-2</v>
      </c>
      <c r="N4222">
        <v>0.16441153999999999</v>
      </c>
      <c r="O4222">
        <v>0.18521948999999999</v>
      </c>
      <c r="P4222">
        <v>0.65036897999999999</v>
      </c>
      <c r="Q4222">
        <v>1.7213309999999999E-2</v>
      </c>
      <c r="R4222">
        <v>0.14053192</v>
      </c>
      <c r="S4222">
        <v>0.18299055</v>
      </c>
      <c r="T4222">
        <v>0.67647752999999999</v>
      </c>
      <c r="U4222">
        <v>0.27</v>
      </c>
      <c r="V4222">
        <v>1.15151515</v>
      </c>
      <c r="W4222">
        <f>COUNTIF(Table1[[#This Row],[Al2O3]:[TiO2]],0)</f>
        <v>1</v>
      </c>
      <c r="X4222">
        <f>Table1[[#This Row],[K2O]]+Table1[[#This Row],[Li2O]]+Table1[[#This Row],[Na2O]]</f>
        <v>0.16999999999999998</v>
      </c>
      <c r="Y4222">
        <f>Table1[[#This Row],[B2O3]]+Table1[[#This Row],[K2O]]+Table1[[#This Row],[Li2O]]+Table1[[#This Row],[Na2O]]</f>
        <v>0.315</v>
      </c>
      <c r="Z4222" s="2">
        <f>Table1[[#This Row],[B2O3]]+Table1[[#This Row],[CaO]]+Table1[[#This Row],[K2O]]+Table1[[#This Row],[Li2O]]+Table1[[#This Row],[Na2O]]</f>
        <v>0.315</v>
      </c>
      <c r="AA4222" s="2">
        <f>Table1[[#This Row],[A+B+AE]]-Table1[[#This Row],[Al2O3]]-Table1[[#This Row],[SiO2]]</f>
        <v>-0.28999999999999998</v>
      </c>
      <c r="AB4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463.16999999999996</v>
      </c>
    </row>
    <row r="4223" spans="1:28" hidden="1" x14ac:dyDescent="0.25">
      <c r="A4223">
        <v>0.22</v>
      </c>
      <c r="B4223">
        <v>0.155</v>
      </c>
      <c r="C4223">
        <v>0</v>
      </c>
      <c r="D4223">
        <v>2.5000000000000001E-3</v>
      </c>
      <c r="E4223">
        <v>4.4999999999999998E-2</v>
      </c>
      <c r="F4223">
        <v>0.01</v>
      </c>
      <c r="G4223">
        <v>2.5000000000000001E-2</v>
      </c>
      <c r="H4223">
        <v>0.13500000000000001</v>
      </c>
      <c r="I4223">
        <v>0.39500000000000002</v>
      </c>
      <c r="J4223">
        <v>1.2500000000000001E-2</v>
      </c>
      <c r="K4223">
        <v>0.52666666699999998</v>
      </c>
      <c r="L4223">
        <v>0.56130673200000003</v>
      </c>
      <c r="M4223">
        <v>3.3333313000000003E-2</v>
      </c>
      <c r="N4223">
        <v>0.15694992499999999</v>
      </c>
      <c r="O4223">
        <v>0.20967957100000001</v>
      </c>
      <c r="P4223">
        <v>0.63337050399999995</v>
      </c>
      <c r="Q4223">
        <v>3.4805610000000001E-3</v>
      </c>
      <c r="R4223">
        <v>0.14095953999999999</v>
      </c>
      <c r="S4223">
        <v>0.20493043999999999</v>
      </c>
      <c r="T4223">
        <v>0.65411001999999996</v>
      </c>
      <c r="U4223">
        <v>0.25</v>
      </c>
      <c r="V4223">
        <v>1.375</v>
      </c>
      <c r="W4223">
        <f>COUNTIF(Table1[[#This Row],[Al2O3]:[TiO2]],0)</f>
        <v>1</v>
      </c>
      <c r="X4223">
        <f>Table1[[#This Row],[K2O]]+Table1[[#This Row],[Li2O]]+Table1[[#This Row],[Na2O]]</f>
        <v>0.17</v>
      </c>
      <c r="Y4223">
        <f>Table1[[#This Row],[B2O3]]+Table1[[#This Row],[K2O]]+Table1[[#This Row],[Li2O]]+Table1[[#This Row],[Na2O]]</f>
        <v>0.32500000000000001</v>
      </c>
      <c r="Z4223" s="2">
        <f>Table1[[#This Row],[B2O3]]+Table1[[#This Row],[CaO]]+Table1[[#This Row],[K2O]]+Table1[[#This Row],[Li2O]]+Table1[[#This Row],[Na2O]]</f>
        <v>0.32500000000000001</v>
      </c>
      <c r="AA4223" s="2">
        <f>Table1[[#This Row],[A+B+AE]]-Table1[[#This Row],[Al2O3]]-Table1[[#This Row],[SiO2]]</f>
        <v>-0.29000000000000004</v>
      </c>
      <c r="AB4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496.00350000000003</v>
      </c>
    </row>
    <row r="4224" spans="1:28" hidden="1" x14ac:dyDescent="0.25">
      <c r="A4224">
        <v>0.25</v>
      </c>
      <c r="B4224">
        <v>0.185</v>
      </c>
      <c r="C4224">
        <v>0</v>
      </c>
      <c r="D4224">
        <v>5.0000000000000001E-3</v>
      </c>
      <c r="E4224">
        <v>0.04</v>
      </c>
      <c r="F4224">
        <v>0.01</v>
      </c>
      <c r="G4224">
        <v>0.02</v>
      </c>
      <c r="H4224">
        <v>0.15</v>
      </c>
      <c r="I4224">
        <v>0.33500000000000002</v>
      </c>
      <c r="J4224">
        <v>5.0000000000000001E-3</v>
      </c>
      <c r="K4224">
        <v>0.45578231000000002</v>
      </c>
      <c r="L4224">
        <v>0.56153405999999995</v>
      </c>
      <c r="M4224">
        <v>1.6218949999999999E-2</v>
      </c>
      <c r="N4224">
        <v>0.16140802000000001</v>
      </c>
      <c r="O4224">
        <v>0.23121707999999999</v>
      </c>
      <c r="P4224">
        <v>0.60737490000000005</v>
      </c>
      <c r="Q4224">
        <v>-1.355435E-2</v>
      </c>
      <c r="R4224">
        <v>0.14627757</v>
      </c>
      <c r="S4224">
        <v>0.22426955000000001</v>
      </c>
      <c r="T4224">
        <v>0.62945287000000005</v>
      </c>
      <c r="U4224">
        <v>0.255</v>
      </c>
      <c r="V4224">
        <v>1.4705882400000001</v>
      </c>
      <c r="W4224">
        <f>COUNTIF(Table1[[#This Row],[Al2O3]:[TiO2]],0)</f>
        <v>1</v>
      </c>
      <c r="X4224">
        <f>Table1[[#This Row],[K2O]]+Table1[[#This Row],[Li2O]]+Table1[[#This Row],[Na2O]]</f>
        <v>0.18</v>
      </c>
      <c r="Y4224">
        <f>Table1[[#This Row],[B2O3]]+Table1[[#This Row],[K2O]]+Table1[[#This Row],[Li2O]]+Table1[[#This Row],[Na2O]]</f>
        <v>0.36499999999999999</v>
      </c>
      <c r="Z4224" s="2">
        <f>Table1[[#This Row],[B2O3]]+Table1[[#This Row],[CaO]]+Table1[[#This Row],[K2O]]+Table1[[#This Row],[Li2O]]+Table1[[#This Row],[Na2O]]</f>
        <v>0.36499999999999999</v>
      </c>
      <c r="AA4224" s="2">
        <f>Table1[[#This Row],[A+B+AE]]-Table1[[#This Row],[Al2O3]]-Table1[[#This Row],[SiO2]]</f>
        <v>-0.22000000000000003</v>
      </c>
      <c r="AB4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494.74049999999988</v>
      </c>
    </row>
    <row r="4225" spans="1:28" hidden="1" x14ac:dyDescent="0.25">
      <c r="A4225">
        <v>0.23</v>
      </c>
      <c r="B4225">
        <v>0.2</v>
      </c>
      <c r="C4225">
        <v>0</v>
      </c>
      <c r="D4225">
        <v>2.5000000000000001E-3</v>
      </c>
      <c r="E4225">
        <v>2.5000000000000001E-2</v>
      </c>
      <c r="F4225">
        <v>0.01</v>
      </c>
      <c r="G4225">
        <v>0.06</v>
      </c>
      <c r="H4225">
        <v>0.13500000000000001</v>
      </c>
      <c r="I4225">
        <v>0.32</v>
      </c>
      <c r="J4225">
        <v>1.7500000000000002E-2</v>
      </c>
      <c r="K4225">
        <v>0.46715328499999997</v>
      </c>
      <c r="L4225">
        <v>0.56720055400000002</v>
      </c>
      <c r="M4225">
        <v>4.418857E-3</v>
      </c>
      <c r="N4225">
        <v>0.18274832499999999</v>
      </c>
      <c r="O4225">
        <v>0.209364987</v>
      </c>
      <c r="P4225">
        <v>0.60788668800000001</v>
      </c>
      <c r="Q4225">
        <v>-1.3180165000000001E-2</v>
      </c>
      <c r="R4225">
        <v>0.155437363</v>
      </c>
      <c r="S4225">
        <v>0.20525085200000001</v>
      </c>
      <c r="T4225">
        <v>0.63931178499999997</v>
      </c>
      <c r="U4225">
        <v>0.255</v>
      </c>
      <c r="V4225">
        <v>1.1794871790000001</v>
      </c>
      <c r="W4225">
        <f>COUNTIF(Table1[[#This Row],[Al2O3]:[TiO2]],0)</f>
        <v>1</v>
      </c>
      <c r="X4225">
        <f>Table1[[#This Row],[K2O]]+Table1[[#This Row],[Li2O]]+Table1[[#This Row],[Na2O]]</f>
        <v>0.20500000000000002</v>
      </c>
      <c r="Y4225">
        <f>Table1[[#This Row],[B2O3]]+Table1[[#This Row],[K2O]]+Table1[[#This Row],[Li2O]]+Table1[[#This Row],[Na2O]]</f>
        <v>0.40500000000000003</v>
      </c>
      <c r="Z4225" s="2">
        <f>Table1[[#This Row],[B2O3]]+Table1[[#This Row],[CaO]]+Table1[[#This Row],[K2O]]+Table1[[#This Row],[Li2O]]+Table1[[#This Row],[Na2O]]</f>
        <v>0.40500000000000003</v>
      </c>
      <c r="AA4225" s="2">
        <f>Table1[[#This Row],[A+B+AE]]-Table1[[#This Row],[Al2O3]]-Table1[[#This Row],[SiO2]]</f>
        <v>-0.14499999999999999</v>
      </c>
      <c r="AB4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448.9235000000001</v>
      </c>
    </row>
    <row r="4226" spans="1:28" hidden="1" x14ac:dyDescent="0.25">
      <c r="A4226">
        <v>0.245</v>
      </c>
      <c r="B4226">
        <v>0.155</v>
      </c>
      <c r="C4226">
        <v>0.01</v>
      </c>
      <c r="D4226">
        <v>0</v>
      </c>
      <c r="E4226">
        <v>0.02</v>
      </c>
      <c r="F4226">
        <v>5.0000000000000001E-3</v>
      </c>
      <c r="G4226">
        <v>0.01</v>
      </c>
      <c r="H4226">
        <v>0.14000000000000001</v>
      </c>
      <c r="I4226">
        <v>0.39500000000000002</v>
      </c>
      <c r="J4226">
        <v>0.02</v>
      </c>
      <c r="K4226">
        <v>0.50641029999999998</v>
      </c>
      <c r="L4226">
        <v>0.55870370000000003</v>
      </c>
      <c r="M4226">
        <v>3.578506E-2</v>
      </c>
      <c r="N4226">
        <v>0.14586689999999999</v>
      </c>
      <c r="O4226">
        <v>0.230074</v>
      </c>
      <c r="P4226">
        <v>0.62405920000000004</v>
      </c>
      <c r="Q4226" s="1">
        <v>8.7800000000000006E-5</v>
      </c>
      <c r="R4226">
        <v>0.1352208</v>
      </c>
      <c r="S4226">
        <v>0.22367890000000001</v>
      </c>
      <c r="T4226">
        <v>0.64110029999999996</v>
      </c>
      <c r="U4226">
        <v>0.26500000000000001</v>
      </c>
      <c r="V4226">
        <v>1.6333329999999999</v>
      </c>
      <c r="W4226">
        <f>COUNTIF(Table1[[#This Row],[Al2O3]:[TiO2]],0)</f>
        <v>1</v>
      </c>
      <c r="X4226">
        <f>Table1[[#This Row],[K2O]]+Table1[[#This Row],[Li2O]]+Table1[[#This Row],[Na2O]]</f>
        <v>0.15500000000000003</v>
      </c>
      <c r="Y4226">
        <f>Table1[[#This Row],[B2O3]]+Table1[[#This Row],[K2O]]+Table1[[#This Row],[Li2O]]+Table1[[#This Row],[Na2O]]</f>
        <v>0.31000000000000005</v>
      </c>
      <c r="Z4226" s="2">
        <f>Table1[[#This Row],[B2O3]]+Table1[[#This Row],[CaO]]+Table1[[#This Row],[K2O]]+Table1[[#This Row],[Li2O]]+Table1[[#This Row],[Na2O]]</f>
        <v>0.32000000000000006</v>
      </c>
      <c r="AA4226" s="2">
        <f>Table1[[#This Row],[A+B+AE]]-Table1[[#This Row],[Al2O3]]-Table1[[#This Row],[SiO2]]</f>
        <v>-0.31999999999999995</v>
      </c>
      <c r="AB4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515.07550000000003</v>
      </c>
    </row>
    <row r="4227" spans="1:28" hidden="1" x14ac:dyDescent="0.25">
      <c r="A4227">
        <v>0.245</v>
      </c>
      <c r="B4227">
        <v>0.16500000000000001</v>
      </c>
      <c r="C4227">
        <v>0.01</v>
      </c>
      <c r="D4227">
        <v>0</v>
      </c>
      <c r="E4227">
        <v>0.05</v>
      </c>
      <c r="F4227">
        <v>2.5000000000000001E-3</v>
      </c>
      <c r="G4227">
        <v>1.4999999999999999E-2</v>
      </c>
      <c r="H4227">
        <v>0.14499999999999999</v>
      </c>
      <c r="I4227">
        <v>0.36</v>
      </c>
      <c r="J4227">
        <v>7.4999999999999997E-3</v>
      </c>
      <c r="K4227">
        <v>0.48</v>
      </c>
      <c r="L4227">
        <v>0.56266106000000005</v>
      </c>
      <c r="M4227">
        <v>2.274837E-2</v>
      </c>
      <c r="N4227">
        <v>0.15572036</v>
      </c>
      <c r="O4227">
        <v>0.23190985</v>
      </c>
      <c r="P4227">
        <v>0.61236979000000002</v>
      </c>
      <c r="Q4227">
        <v>-1.088299E-2</v>
      </c>
      <c r="R4227">
        <v>0.14367353999999999</v>
      </c>
      <c r="S4227">
        <v>0.22510003000000001</v>
      </c>
      <c r="T4227">
        <v>0.63122643000000001</v>
      </c>
      <c r="U4227">
        <v>0.25</v>
      </c>
      <c r="V4227">
        <v>1.53125</v>
      </c>
      <c r="W4227">
        <f>COUNTIF(Table1[[#This Row],[Al2O3]:[TiO2]],0)</f>
        <v>1</v>
      </c>
      <c r="X4227">
        <f>Table1[[#This Row],[K2O]]+Table1[[#This Row],[Li2O]]+Table1[[#This Row],[Na2O]]</f>
        <v>0.16249999999999998</v>
      </c>
      <c r="Y4227">
        <f>Table1[[#This Row],[B2O3]]+Table1[[#This Row],[K2O]]+Table1[[#This Row],[Li2O]]+Table1[[#This Row],[Na2O]]</f>
        <v>0.32750000000000001</v>
      </c>
      <c r="Z4227" s="2">
        <f>Table1[[#This Row],[B2O3]]+Table1[[#This Row],[CaO]]+Table1[[#This Row],[K2O]]+Table1[[#This Row],[Li2O]]+Table1[[#This Row],[Na2O]]</f>
        <v>0.33750000000000002</v>
      </c>
      <c r="AA4227" s="2">
        <f>Table1[[#This Row],[A+B+AE]]-Table1[[#This Row],[Al2O3]]-Table1[[#This Row],[SiO2]]</f>
        <v>-0.26749999999999996</v>
      </c>
      <c r="AB4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504.65400000000011</v>
      </c>
    </row>
    <row r="4228" spans="1:28" hidden="1" x14ac:dyDescent="0.25">
      <c r="A4228">
        <v>0.23</v>
      </c>
      <c r="B4228">
        <v>0.16</v>
      </c>
      <c r="C4228">
        <v>0.01</v>
      </c>
      <c r="D4228">
        <v>2.5000000000000001E-3</v>
      </c>
      <c r="E4228">
        <v>4.4999999999999998E-2</v>
      </c>
      <c r="F4228">
        <v>0.01</v>
      </c>
      <c r="G4228">
        <v>0</v>
      </c>
      <c r="H4228">
        <v>0.14000000000000001</v>
      </c>
      <c r="I4228">
        <v>0.37</v>
      </c>
      <c r="J4228">
        <v>3.2500000000000001E-2</v>
      </c>
      <c r="K4228">
        <v>0.5</v>
      </c>
      <c r="L4228">
        <v>0.56499906600000005</v>
      </c>
      <c r="M4228">
        <v>4.1732672999999998E-2</v>
      </c>
      <c r="N4228">
        <v>0.14335599500000001</v>
      </c>
      <c r="O4228">
        <v>0.22434428100000001</v>
      </c>
      <c r="P4228">
        <v>0.63229972400000001</v>
      </c>
      <c r="Q4228">
        <v>5.2349650000000003E-3</v>
      </c>
      <c r="R4228">
        <v>0.13373004599999999</v>
      </c>
      <c r="S4228">
        <v>0.217247568</v>
      </c>
      <c r="T4228">
        <v>0.64902238599999995</v>
      </c>
      <c r="U4228">
        <v>0.255</v>
      </c>
      <c r="V4228">
        <v>1.6428571430000001</v>
      </c>
      <c r="W4228">
        <f>COUNTIF(Table1[[#This Row],[Al2O3]:[TiO2]],0)</f>
        <v>1</v>
      </c>
      <c r="X4228">
        <f>Table1[[#This Row],[K2O]]+Table1[[#This Row],[Li2O]]+Table1[[#This Row],[Na2O]]</f>
        <v>0.15000000000000002</v>
      </c>
      <c r="Y4228">
        <f>Table1[[#This Row],[B2O3]]+Table1[[#This Row],[K2O]]+Table1[[#This Row],[Li2O]]+Table1[[#This Row],[Na2O]]</f>
        <v>0.31000000000000005</v>
      </c>
      <c r="Z4228" s="2">
        <f>Table1[[#This Row],[B2O3]]+Table1[[#This Row],[CaO]]+Table1[[#This Row],[K2O]]+Table1[[#This Row],[Li2O]]+Table1[[#This Row],[Na2O]]</f>
        <v>0.32000000000000006</v>
      </c>
      <c r="AA4228" s="2">
        <f>Table1[[#This Row],[A+B+AE]]-Table1[[#This Row],[Al2O3]]-Table1[[#This Row],[SiO2]]</f>
        <v>-0.27999999999999992</v>
      </c>
      <c r="AB4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518.40000000000009</v>
      </c>
    </row>
    <row r="4229" spans="1:28" hidden="1" x14ac:dyDescent="0.25">
      <c r="A4229">
        <v>0.21</v>
      </c>
      <c r="B4229">
        <v>0.15</v>
      </c>
      <c r="C4229">
        <v>0.03</v>
      </c>
      <c r="D4229">
        <v>0</v>
      </c>
      <c r="E4229">
        <v>0.03</v>
      </c>
      <c r="F4229">
        <v>7.4999999999999997E-3</v>
      </c>
      <c r="G4229">
        <v>2.5000000000000001E-2</v>
      </c>
      <c r="H4229">
        <v>0.13</v>
      </c>
      <c r="I4229">
        <v>0.37</v>
      </c>
      <c r="J4229">
        <v>4.7500000000000001E-2</v>
      </c>
      <c r="K4229">
        <v>0.52112676099999999</v>
      </c>
      <c r="L4229">
        <v>0.57733374100000001</v>
      </c>
      <c r="M4229">
        <v>2.3313770000000001E-2</v>
      </c>
      <c r="N4229">
        <v>0.166451882</v>
      </c>
      <c r="O4229">
        <v>0.208176375</v>
      </c>
      <c r="P4229">
        <v>0.62537174399999995</v>
      </c>
      <c r="Q4229">
        <v>-2.9103179999999998E-3</v>
      </c>
      <c r="R4229">
        <v>0.14689823199999999</v>
      </c>
      <c r="S4229">
        <v>0.20420764999999999</v>
      </c>
      <c r="T4229">
        <v>0.64889411799999996</v>
      </c>
      <c r="U4229">
        <v>0.27</v>
      </c>
      <c r="V4229">
        <v>1.3548387099999999</v>
      </c>
      <c r="W4229">
        <f>COUNTIF(Table1[[#This Row],[Al2O3]:[TiO2]],0)</f>
        <v>1</v>
      </c>
      <c r="X4229">
        <f>Table1[[#This Row],[K2O]]+Table1[[#This Row],[Li2O]]+Table1[[#This Row],[Na2O]]</f>
        <v>0.16250000000000001</v>
      </c>
      <c r="Y4229">
        <f>Table1[[#This Row],[B2O3]]+Table1[[#This Row],[K2O]]+Table1[[#This Row],[Li2O]]+Table1[[#This Row],[Na2O]]</f>
        <v>0.3125</v>
      </c>
      <c r="Z4229" s="2">
        <f>Table1[[#This Row],[B2O3]]+Table1[[#This Row],[CaO]]+Table1[[#This Row],[K2O]]+Table1[[#This Row],[Li2O]]+Table1[[#This Row],[Na2O]]</f>
        <v>0.34250000000000003</v>
      </c>
      <c r="AA4229" s="2">
        <f>Table1[[#This Row],[A+B+AE]]-Table1[[#This Row],[Al2O3]]-Table1[[#This Row],[SiO2]]</f>
        <v>-0.23749999999999996</v>
      </c>
      <c r="AB4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488.62749999999994</v>
      </c>
    </row>
    <row r="4230" spans="1:28" hidden="1" x14ac:dyDescent="0.25">
      <c r="A4230">
        <v>0.185</v>
      </c>
      <c r="B4230">
        <v>0.125</v>
      </c>
      <c r="C4230">
        <v>5.0000000000000001E-3</v>
      </c>
      <c r="D4230">
        <v>0</v>
      </c>
      <c r="E4230">
        <v>0.04</v>
      </c>
      <c r="F4230">
        <v>0.01</v>
      </c>
      <c r="G4230">
        <v>3.5000000000000003E-2</v>
      </c>
      <c r="H4230">
        <v>0.115</v>
      </c>
      <c r="I4230">
        <v>0.44500000000000001</v>
      </c>
      <c r="J4230">
        <v>0.04</v>
      </c>
      <c r="K4230">
        <v>0.59731544000000003</v>
      </c>
      <c r="L4230">
        <v>0.56732117000000004</v>
      </c>
      <c r="M4230">
        <v>4.9787600000000001E-2</v>
      </c>
      <c r="N4230">
        <v>0.15591272</v>
      </c>
      <c r="O4230">
        <v>0.18428222</v>
      </c>
      <c r="P4230">
        <v>0.65980506000000005</v>
      </c>
      <c r="Q4230">
        <v>2.2378809999999999E-2</v>
      </c>
      <c r="R4230">
        <v>0.13640858</v>
      </c>
      <c r="S4230">
        <v>0.18201585000000001</v>
      </c>
      <c r="T4230">
        <v>0.68157557000000002</v>
      </c>
      <c r="U4230">
        <v>0.26</v>
      </c>
      <c r="V4230">
        <v>1.23333333</v>
      </c>
      <c r="W4230">
        <f>COUNTIF(Table1[[#This Row],[Al2O3]:[TiO2]],0)</f>
        <v>1</v>
      </c>
      <c r="X4230">
        <f>Table1[[#This Row],[K2O]]+Table1[[#This Row],[Li2O]]+Table1[[#This Row],[Na2O]]</f>
        <v>0.16</v>
      </c>
      <c r="Y4230">
        <f>Table1[[#This Row],[B2O3]]+Table1[[#This Row],[K2O]]+Table1[[#This Row],[Li2O]]+Table1[[#This Row],[Na2O]]</f>
        <v>0.28500000000000003</v>
      </c>
      <c r="Z4230" s="2">
        <f>Table1[[#This Row],[B2O3]]+Table1[[#This Row],[CaO]]+Table1[[#This Row],[K2O]]+Table1[[#This Row],[Li2O]]+Table1[[#This Row],[Na2O]]</f>
        <v>0.29000000000000004</v>
      </c>
      <c r="AA4230" s="2">
        <f>Table1[[#This Row],[A+B+AE]]-Table1[[#This Row],[Al2O3]]-Table1[[#This Row],[SiO2]]</f>
        <v>-0.33999999999999997</v>
      </c>
      <c r="AB4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488.31600000000003</v>
      </c>
    </row>
    <row r="4231" spans="1:28" hidden="1" x14ac:dyDescent="0.25">
      <c r="A4231">
        <v>0.21</v>
      </c>
      <c r="B4231">
        <v>0.13</v>
      </c>
      <c r="C4231">
        <v>2.5000000000000001E-2</v>
      </c>
      <c r="D4231">
        <v>2.5000000000000001E-3</v>
      </c>
      <c r="E4231">
        <v>2.5000000000000001E-2</v>
      </c>
      <c r="F4231">
        <v>0</v>
      </c>
      <c r="G4231">
        <v>0.03</v>
      </c>
      <c r="H4231">
        <v>0.13</v>
      </c>
      <c r="I4231">
        <v>0.435</v>
      </c>
      <c r="J4231">
        <v>1.2500000000000001E-2</v>
      </c>
      <c r="K4231">
        <v>0.56129032300000004</v>
      </c>
      <c r="L4231">
        <v>0.56387895099999996</v>
      </c>
      <c r="M4231">
        <v>3.1876415999999998E-2</v>
      </c>
      <c r="N4231">
        <v>0.16217087099999999</v>
      </c>
      <c r="O4231">
        <v>0.20198619800000001</v>
      </c>
      <c r="P4231">
        <v>0.63584293199999997</v>
      </c>
      <c r="Q4231">
        <v>2.0420780000000001E-3</v>
      </c>
      <c r="R4231">
        <v>0.14537019500000001</v>
      </c>
      <c r="S4231">
        <v>0.19882598000000001</v>
      </c>
      <c r="T4231">
        <v>0.65580382500000001</v>
      </c>
      <c r="U4231">
        <v>0.255</v>
      </c>
      <c r="V4231">
        <v>1.3125</v>
      </c>
      <c r="W4231">
        <f>COUNTIF(Table1[[#This Row],[Al2O3]:[TiO2]],0)</f>
        <v>1</v>
      </c>
      <c r="X4231">
        <f>Table1[[#This Row],[K2O]]+Table1[[#This Row],[Li2O]]+Table1[[#This Row],[Na2O]]</f>
        <v>0.16</v>
      </c>
      <c r="Y4231">
        <f>Table1[[#This Row],[B2O3]]+Table1[[#This Row],[K2O]]+Table1[[#This Row],[Li2O]]+Table1[[#This Row],[Na2O]]</f>
        <v>0.29000000000000004</v>
      </c>
      <c r="Z4231" s="2">
        <f>Table1[[#This Row],[B2O3]]+Table1[[#This Row],[CaO]]+Table1[[#This Row],[K2O]]+Table1[[#This Row],[Li2O]]+Table1[[#This Row],[Na2O]]</f>
        <v>0.315</v>
      </c>
      <c r="AA4231" s="2">
        <f>Table1[[#This Row],[A+B+AE]]-Table1[[#This Row],[Al2O3]]-Table1[[#This Row],[SiO2]]</f>
        <v>-0.32999999999999996</v>
      </c>
      <c r="AB4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496.81500000000005</v>
      </c>
    </row>
    <row r="4232" spans="1:28" hidden="1" x14ac:dyDescent="0.25">
      <c r="A4232">
        <v>0.21</v>
      </c>
      <c r="B4232">
        <v>0.13</v>
      </c>
      <c r="C4232">
        <v>0.03</v>
      </c>
      <c r="D4232">
        <v>0</v>
      </c>
      <c r="E4232">
        <v>0.04</v>
      </c>
      <c r="F4232">
        <v>2.5000000000000001E-3</v>
      </c>
      <c r="G4232">
        <v>0.05</v>
      </c>
      <c r="H4232">
        <v>0.125</v>
      </c>
      <c r="I4232">
        <v>0.40500000000000003</v>
      </c>
      <c r="J4232">
        <v>7.4999999999999997E-3</v>
      </c>
      <c r="K4232">
        <v>0.54729729999999999</v>
      </c>
      <c r="L4232">
        <v>0.57355705999999995</v>
      </c>
      <c r="M4232">
        <v>8.8173699999999997E-3</v>
      </c>
      <c r="N4232">
        <v>0.18168329999999999</v>
      </c>
      <c r="O4232">
        <v>0.20431890999999999</v>
      </c>
      <c r="P4232">
        <v>0.61399778999999999</v>
      </c>
      <c r="Q4232">
        <v>-1.334106E-2</v>
      </c>
      <c r="R4232">
        <v>0.15689096999999999</v>
      </c>
      <c r="S4232">
        <v>0.20288875000000001</v>
      </c>
      <c r="T4232">
        <v>0.64022027999999997</v>
      </c>
      <c r="U4232">
        <v>0.26500000000000001</v>
      </c>
      <c r="V4232">
        <v>1.2</v>
      </c>
      <c r="W4232">
        <f>COUNTIF(Table1[[#This Row],[Al2O3]:[TiO2]],0)</f>
        <v>1</v>
      </c>
      <c r="X4232">
        <f>Table1[[#This Row],[K2O]]+Table1[[#This Row],[Li2O]]+Table1[[#This Row],[Na2O]]</f>
        <v>0.17749999999999999</v>
      </c>
      <c r="Y4232">
        <f>Table1[[#This Row],[B2O3]]+Table1[[#This Row],[K2O]]+Table1[[#This Row],[Li2O]]+Table1[[#This Row],[Na2O]]</f>
        <v>0.3075</v>
      </c>
      <c r="Z4232" s="2">
        <f>Table1[[#This Row],[B2O3]]+Table1[[#This Row],[CaO]]+Table1[[#This Row],[K2O]]+Table1[[#This Row],[Li2O]]+Table1[[#This Row],[Na2O]]</f>
        <v>0.33750000000000002</v>
      </c>
      <c r="AA4232" s="2">
        <f>Table1[[#This Row],[A+B+AE]]-Table1[[#This Row],[Al2O3]]-Table1[[#This Row],[SiO2]]</f>
        <v>-0.27749999999999997</v>
      </c>
      <c r="AB4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470.50599999999997</v>
      </c>
    </row>
    <row r="4233" spans="1:28" hidden="1" x14ac:dyDescent="0.25">
      <c r="A4233">
        <v>0.19</v>
      </c>
      <c r="B4233">
        <v>0.105</v>
      </c>
      <c r="C4233">
        <v>3.5000000000000003E-2</v>
      </c>
      <c r="D4233">
        <v>0</v>
      </c>
      <c r="E4233">
        <v>0.05</v>
      </c>
      <c r="F4233">
        <v>0.01</v>
      </c>
      <c r="G4233">
        <v>0.05</v>
      </c>
      <c r="H4233">
        <v>0.115</v>
      </c>
      <c r="I4233">
        <v>0.44</v>
      </c>
      <c r="J4233">
        <v>5.0000000000000001E-3</v>
      </c>
      <c r="K4233">
        <v>0.59060402700000003</v>
      </c>
      <c r="L4233">
        <v>0.57651213899999998</v>
      </c>
      <c r="M4233">
        <v>1.6844586000000002E-2</v>
      </c>
      <c r="N4233">
        <v>0.182327252</v>
      </c>
      <c r="O4233">
        <v>0.19118727299999999</v>
      </c>
      <c r="P4233">
        <v>0.62648547499999996</v>
      </c>
      <c r="Q4233">
        <v>-3.6306749999999999E-3</v>
      </c>
      <c r="R4233">
        <v>0.15452592100000001</v>
      </c>
      <c r="S4233">
        <v>0.191669441</v>
      </c>
      <c r="T4233">
        <v>0.65380463799999999</v>
      </c>
      <c r="U4233">
        <v>0.26500000000000001</v>
      </c>
      <c r="V4233">
        <v>1.151515152</v>
      </c>
      <c r="W4233">
        <f>COUNTIF(Table1[[#This Row],[Al2O3]:[TiO2]],0)</f>
        <v>1</v>
      </c>
      <c r="X4233">
        <f>Table1[[#This Row],[K2O]]+Table1[[#This Row],[Li2O]]+Table1[[#This Row],[Na2O]]</f>
        <v>0.17500000000000002</v>
      </c>
      <c r="Y4233">
        <f>Table1[[#This Row],[B2O3]]+Table1[[#This Row],[K2O]]+Table1[[#This Row],[Li2O]]+Table1[[#This Row],[Na2O]]</f>
        <v>0.27999999999999997</v>
      </c>
      <c r="Z4233" s="2">
        <f>Table1[[#This Row],[B2O3]]+Table1[[#This Row],[CaO]]+Table1[[#This Row],[K2O]]+Table1[[#This Row],[Li2O]]+Table1[[#This Row],[Na2O]]</f>
        <v>0.315</v>
      </c>
      <c r="AA4233" s="2">
        <f>Table1[[#This Row],[A+B+AE]]-Table1[[#This Row],[Al2O3]]-Table1[[#This Row],[SiO2]]</f>
        <v>-0.315</v>
      </c>
      <c r="AB4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473.53099999999995</v>
      </c>
    </row>
    <row r="4234" spans="1:28" hidden="1" x14ac:dyDescent="0.25">
      <c r="A4234">
        <v>0.23</v>
      </c>
      <c r="B4234">
        <v>0.17499999999999999</v>
      </c>
      <c r="C4234">
        <v>0.03</v>
      </c>
      <c r="D4234">
        <v>0</v>
      </c>
      <c r="E4234">
        <v>0.03</v>
      </c>
      <c r="F4234">
        <v>7.4999999999999997E-3</v>
      </c>
      <c r="G4234">
        <v>2.5000000000000001E-2</v>
      </c>
      <c r="H4234">
        <v>0.14000000000000001</v>
      </c>
      <c r="I4234">
        <v>0.33</v>
      </c>
      <c r="J4234">
        <v>3.2500000000000001E-2</v>
      </c>
      <c r="K4234">
        <v>0.47142856999999999</v>
      </c>
      <c r="L4234">
        <v>0.57466013999999999</v>
      </c>
      <c r="M4234">
        <v>1.109744E-2</v>
      </c>
      <c r="N4234">
        <v>0.17070046999999999</v>
      </c>
      <c r="O4234">
        <v>0.2206796</v>
      </c>
      <c r="P4234">
        <v>0.60861993999999997</v>
      </c>
      <c r="Q4234">
        <v>-1.3935380000000001E-2</v>
      </c>
      <c r="R4234">
        <v>0.15082192999999999</v>
      </c>
      <c r="S4234">
        <v>0.21537295000000001</v>
      </c>
      <c r="T4234">
        <v>0.63380512</v>
      </c>
      <c r="U4234">
        <v>0.26</v>
      </c>
      <c r="V4234">
        <v>1.3939393899999999</v>
      </c>
      <c r="W4234">
        <f>COUNTIF(Table1[[#This Row],[Al2O3]:[TiO2]],0)</f>
        <v>1</v>
      </c>
      <c r="X4234">
        <f>Table1[[#This Row],[K2O]]+Table1[[#This Row],[Li2O]]+Table1[[#This Row],[Na2O]]</f>
        <v>0.17250000000000001</v>
      </c>
      <c r="Y4234">
        <f>Table1[[#This Row],[B2O3]]+Table1[[#This Row],[K2O]]+Table1[[#This Row],[Li2O]]+Table1[[#This Row],[Na2O]]</f>
        <v>0.34750000000000003</v>
      </c>
      <c r="Z4234" s="2">
        <f>Table1[[#This Row],[B2O3]]+Table1[[#This Row],[CaO]]+Table1[[#This Row],[K2O]]+Table1[[#This Row],[Li2O]]+Table1[[#This Row],[Na2O]]</f>
        <v>0.3775</v>
      </c>
      <c r="AA4234" s="2">
        <f>Table1[[#This Row],[A+B+AE]]-Table1[[#This Row],[Al2O3]]-Table1[[#This Row],[SiO2]]</f>
        <v>-0.18250000000000002</v>
      </c>
      <c r="AB4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486.03950000000009</v>
      </c>
    </row>
    <row r="4235" spans="1:28" hidden="1" x14ac:dyDescent="0.25">
      <c r="A4235">
        <v>0.2</v>
      </c>
      <c r="B4235">
        <v>0.11</v>
      </c>
      <c r="C4235">
        <v>0.04</v>
      </c>
      <c r="D4235">
        <v>0</v>
      </c>
      <c r="E4235">
        <v>0.05</v>
      </c>
      <c r="F4235">
        <v>0.01</v>
      </c>
      <c r="G4235">
        <v>0.02</v>
      </c>
      <c r="H4235">
        <v>0.125</v>
      </c>
      <c r="I4235">
        <v>0.42</v>
      </c>
      <c r="J4235">
        <v>2.5000000000000001E-2</v>
      </c>
      <c r="K4235">
        <v>0.56375838899999997</v>
      </c>
      <c r="L4235">
        <v>0.57863082200000004</v>
      </c>
      <c r="M4235">
        <v>2.5106552000000001E-2</v>
      </c>
      <c r="N4235">
        <v>0.16627444499999999</v>
      </c>
      <c r="O4235">
        <v>0.205530835</v>
      </c>
      <c r="P4235">
        <v>0.62819471999999998</v>
      </c>
      <c r="Q4235">
        <v>-2.616962E-3</v>
      </c>
      <c r="R4235">
        <v>0.146966612</v>
      </c>
      <c r="S4235">
        <v>0.20358306200000001</v>
      </c>
      <c r="T4235">
        <v>0.64945032599999997</v>
      </c>
      <c r="U4235">
        <v>0.27</v>
      </c>
      <c r="V4235">
        <v>1.3793103449999999</v>
      </c>
      <c r="W4235">
        <f>COUNTIF(Table1[[#This Row],[Al2O3]:[TiO2]],0)</f>
        <v>1</v>
      </c>
      <c r="X4235">
        <f>Table1[[#This Row],[K2O]]+Table1[[#This Row],[Li2O]]+Table1[[#This Row],[Na2O]]</f>
        <v>0.155</v>
      </c>
      <c r="Y4235">
        <f>Table1[[#This Row],[B2O3]]+Table1[[#This Row],[K2O]]+Table1[[#This Row],[Li2O]]+Table1[[#This Row],[Na2O]]</f>
        <v>0.26500000000000001</v>
      </c>
      <c r="Z4235" s="2">
        <f>Table1[[#This Row],[B2O3]]+Table1[[#This Row],[CaO]]+Table1[[#This Row],[K2O]]+Table1[[#This Row],[Li2O]]+Table1[[#This Row],[Na2O]]</f>
        <v>0.30499999999999999</v>
      </c>
      <c r="AA4235" s="2">
        <f>Table1[[#This Row],[A+B+AE]]-Table1[[#This Row],[Al2O3]]-Table1[[#This Row],[SiO2]]</f>
        <v>-0.315</v>
      </c>
      <c r="AB4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501.0625</v>
      </c>
    </row>
    <row r="4236" spans="1:28" hidden="1" x14ac:dyDescent="0.25">
      <c r="A4236">
        <v>0.185</v>
      </c>
      <c r="B4236">
        <v>0.13</v>
      </c>
      <c r="C4236">
        <v>0.01</v>
      </c>
      <c r="D4236">
        <v>0</v>
      </c>
      <c r="E4236">
        <v>0.05</v>
      </c>
      <c r="F4236">
        <v>5.0000000000000001E-3</v>
      </c>
      <c r="G4236">
        <v>0.05</v>
      </c>
      <c r="H4236">
        <v>0.105</v>
      </c>
      <c r="I4236">
        <v>0.42499999999999999</v>
      </c>
      <c r="J4236">
        <v>0.04</v>
      </c>
      <c r="K4236">
        <v>0.59440559000000004</v>
      </c>
      <c r="L4236">
        <v>0.57101493000000003</v>
      </c>
      <c r="M4236">
        <v>4.2444139999999998E-2</v>
      </c>
      <c r="N4236">
        <v>0.16195221000000001</v>
      </c>
      <c r="O4236">
        <v>0.18543762999999999</v>
      </c>
      <c r="P4236">
        <v>0.65261016000000005</v>
      </c>
      <c r="Q4236">
        <v>1.9236010000000001E-2</v>
      </c>
      <c r="R4236">
        <v>0.13827727000000001</v>
      </c>
      <c r="S4236">
        <v>0.18373407</v>
      </c>
      <c r="T4236">
        <v>0.67798866000000002</v>
      </c>
      <c r="U4236">
        <v>0.255</v>
      </c>
      <c r="V4236">
        <v>1.1935483899999999</v>
      </c>
      <c r="W4236">
        <f>COUNTIF(Table1[[#This Row],[Al2O3]:[TiO2]],0)</f>
        <v>1</v>
      </c>
      <c r="X4236">
        <f>Table1[[#This Row],[K2O]]+Table1[[#This Row],[Li2O]]+Table1[[#This Row],[Na2O]]</f>
        <v>0.16</v>
      </c>
      <c r="Y4236">
        <f>Table1[[#This Row],[B2O3]]+Table1[[#This Row],[K2O]]+Table1[[#This Row],[Li2O]]+Table1[[#This Row],[Na2O]]</f>
        <v>0.28999999999999998</v>
      </c>
      <c r="Z4236" s="2">
        <f>Table1[[#This Row],[B2O3]]+Table1[[#This Row],[CaO]]+Table1[[#This Row],[K2O]]+Table1[[#This Row],[Li2O]]+Table1[[#This Row],[Na2O]]</f>
        <v>0.3</v>
      </c>
      <c r="AA4236" s="2">
        <f>Table1[[#This Row],[A+B+AE]]-Table1[[#This Row],[Al2O3]]-Table1[[#This Row],[SiO2]]</f>
        <v>-0.31</v>
      </c>
      <c r="AB4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471.52399999999989</v>
      </c>
    </row>
    <row r="4237" spans="1:28" hidden="1" x14ac:dyDescent="0.25">
      <c r="A4237">
        <v>0.19</v>
      </c>
      <c r="B4237">
        <v>0.14499999999999999</v>
      </c>
      <c r="C4237">
        <v>5.0000000000000001E-3</v>
      </c>
      <c r="D4237">
        <v>0</v>
      </c>
      <c r="E4237">
        <v>0.04</v>
      </c>
      <c r="F4237">
        <v>5.0000000000000001E-3</v>
      </c>
      <c r="G4237">
        <v>0.06</v>
      </c>
      <c r="H4237">
        <v>0.11</v>
      </c>
      <c r="I4237">
        <v>0.4</v>
      </c>
      <c r="J4237">
        <v>4.4999999999999998E-2</v>
      </c>
      <c r="K4237">
        <v>0.57142857000000002</v>
      </c>
      <c r="L4237">
        <v>0.57312982000000001</v>
      </c>
      <c r="M4237">
        <v>3.0425919999999999E-2</v>
      </c>
      <c r="N4237">
        <v>0.17232923999999999</v>
      </c>
      <c r="O4237">
        <v>0.18673218999999999</v>
      </c>
      <c r="P4237">
        <v>0.64093856999999999</v>
      </c>
      <c r="Q4237">
        <v>1.000728E-2</v>
      </c>
      <c r="R4237">
        <v>0.14597609</v>
      </c>
      <c r="S4237">
        <v>0.18494004</v>
      </c>
      <c r="T4237">
        <v>0.66908387000000002</v>
      </c>
      <c r="U4237">
        <v>0.26500000000000001</v>
      </c>
      <c r="V4237">
        <v>1.1176470599999999</v>
      </c>
      <c r="W4237">
        <f>COUNTIF(Table1[[#This Row],[Al2O3]:[TiO2]],0)</f>
        <v>1</v>
      </c>
      <c r="X4237">
        <f>Table1[[#This Row],[K2O]]+Table1[[#This Row],[Li2O]]+Table1[[#This Row],[Na2O]]</f>
        <v>0.17499999999999999</v>
      </c>
      <c r="Y4237">
        <f>Table1[[#This Row],[B2O3]]+Table1[[#This Row],[K2O]]+Table1[[#This Row],[Li2O]]+Table1[[#This Row],[Na2O]]</f>
        <v>0.32</v>
      </c>
      <c r="Z4237" s="2">
        <f>Table1[[#This Row],[B2O3]]+Table1[[#This Row],[CaO]]+Table1[[#This Row],[K2O]]+Table1[[#This Row],[Li2O]]+Table1[[#This Row],[Na2O]]</f>
        <v>0.32500000000000001</v>
      </c>
      <c r="AA4237" s="2">
        <f>Table1[[#This Row],[A+B+AE]]-Table1[[#This Row],[Al2O3]]-Table1[[#This Row],[SiO2]]</f>
        <v>-0.26500000000000001</v>
      </c>
      <c r="AB4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456.04250000000002</v>
      </c>
    </row>
    <row r="4238" spans="1:28" hidden="1" x14ac:dyDescent="0.25">
      <c r="A4238">
        <v>0.2</v>
      </c>
      <c r="B4238">
        <v>0.155</v>
      </c>
      <c r="C4238">
        <v>2.5000000000000001E-2</v>
      </c>
      <c r="D4238">
        <v>5.0000000000000001E-3</v>
      </c>
      <c r="E4238">
        <v>2.5000000000000001E-2</v>
      </c>
      <c r="F4238">
        <v>0</v>
      </c>
      <c r="G4238">
        <v>0.05</v>
      </c>
      <c r="H4238">
        <v>0.125</v>
      </c>
      <c r="I4238">
        <v>0.375</v>
      </c>
      <c r="J4238">
        <v>0.04</v>
      </c>
      <c r="K4238">
        <v>0.53571428600000004</v>
      </c>
      <c r="L4238">
        <v>0.57584238399999998</v>
      </c>
      <c r="M4238">
        <v>1.8125400999999999E-2</v>
      </c>
      <c r="N4238">
        <v>0.179073068</v>
      </c>
      <c r="O4238">
        <v>0.19440691299999999</v>
      </c>
      <c r="P4238">
        <v>0.62652001899999998</v>
      </c>
      <c r="Q4238">
        <v>-3.9061629999999998E-3</v>
      </c>
      <c r="R4238">
        <v>0.154817448</v>
      </c>
      <c r="S4238">
        <v>0.19160575199999999</v>
      </c>
      <c r="T4238">
        <v>0.65357679999999996</v>
      </c>
      <c r="U4238">
        <v>0.26500000000000001</v>
      </c>
      <c r="V4238">
        <v>1.1428571430000001</v>
      </c>
      <c r="W4238">
        <f>COUNTIF(Table1[[#This Row],[Al2O3]:[TiO2]],0)</f>
        <v>1</v>
      </c>
      <c r="X4238">
        <f>Table1[[#This Row],[K2O]]+Table1[[#This Row],[Li2O]]+Table1[[#This Row],[Na2O]]</f>
        <v>0.17499999999999999</v>
      </c>
      <c r="Y4238">
        <f>Table1[[#This Row],[B2O3]]+Table1[[#This Row],[K2O]]+Table1[[#This Row],[Li2O]]+Table1[[#This Row],[Na2O]]</f>
        <v>0.33</v>
      </c>
      <c r="Z4238" s="2">
        <f>Table1[[#This Row],[B2O3]]+Table1[[#This Row],[CaO]]+Table1[[#This Row],[K2O]]+Table1[[#This Row],[Li2O]]+Table1[[#This Row],[Na2O]]</f>
        <v>0.35499999999999998</v>
      </c>
      <c r="AA4238" s="2">
        <f>Table1[[#This Row],[A+B+AE]]-Table1[[#This Row],[Al2O3]]-Table1[[#This Row],[SiO2]]</f>
        <v>-0.22000000000000003</v>
      </c>
      <c r="AB4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462.92349999999999</v>
      </c>
    </row>
    <row r="4239" spans="1:28" hidden="1" x14ac:dyDescent="0.25">
      <c r="A4239">
        <v>0.23499999999999999</v>
      </c>
      <c r="B4239">
        <v>0.185</v>
      </c>
      <c r="C4239">
        <v>1.4999999999999999E-2</v>
      </c>
      <c r="D4239">
        <v>2.5000000000000001E-3</v>
      </c>
      <c r="E4239">
        <v>4.4999999999999998E-2</v>
      </c>
      <c r="F4239">
        <v>0</v>
      </c>
      <c r="G4239">
        <v>1.4999999999999999E-2</v>
      </c>
      <c r="H4239">
        <v>0.14499999999999999</v>
      </c>
      <c r="I4239">
        <v>0.31</v>
      </c>
      <c r="J4239">
        <v>4.7500000000000001E-2</v>
      </c>
      <c r="K4239">
        <v>0.44927536000000001</v>
      </c>
      <c r="L4239">
        <v>0.57383680999999997</v>
      </c>
      <c r="M4239">
        <v>1.9763880000000001E-2</v>
      </c>
      <c r="N4239">
        <v>0.15998488</v>
      </c>
      <c r="O4239">
        <v>0.22776062999999999</v>
      </c>
      <c r="P4239">
        <v>0.61225448999999998</v>
      </c>
      <c r="Q4239">
        <v>-1.205503E-2</v>
      </c>
      <c r="R4239">
        <v>0.14704328</v>
      </c>
      <c r="S4239">
        <v>0.21986554999999999</v>
      </c>
      <c r="T4239">
        <v>0.63309117000000004</v>
      </c>
      <c r="U4239">
        <v>0.26</v>
      </c>
      <c r="V4239">
        <v>1.46875</v>
      </c>
      <c r="W4239">
        <f>COUNTIF(Table1[[#This Row],[Al2O3]:[TiO2]],0)</f>
        <v>1</v>
      </c>
      <c r="X4239">
        <f>Table1[[#This Row],[K2O]]+Table1[[#This Row],[Li2O]]+Table1[[#This Row],[Na2O]]</f>
        <v>0.15999999999999998</v>
      </c>
      <c r="Y4239">
        <f>Table1[[#This Row],[B2O3]]+Table1[[#This Row],[K2O]]+Table1[[#This Row],[Li2O]]+Table1[[#This Row],[Na2O]]</f>
        <v>0.34499999999999997</v>
      </c>
      <c r="Z4239" s="2">
        <f>Table1[[#This Row],[B2O3]]+Table1[[#This Row],[CaO]]+Table1[[#This Row],[K2O]]+Table1[[#This Row],[Li2O]]+Table1[[#This Row],[Na2O]]</f>
        <v>0.36</v>
      </c>
      <c r="AA4239" s="2">
        <f>Table1[[#This Row],[A+B+AE]]-Table1[[#This Row],[Al2O3]]-Table1[[#This Row],[SiO2]]</f>
        <v>-0.185</v>
      </c>
      <c r="AB4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492.48349999999994</v>
      </c>
    </row>
    <row r="4240" spans="1:28" hidden="1" x14ac:dyDescent="0.25">
      <c r="A4240">
        <v>0.215</v>
      </c>
      <c r="B4240">
        <v>0.19500000000000001</v>
      </c>
      <c r="C4240">
        <v>0</v>
      </c>
      <c r="D4240">
        <v>2.5000000000000001E-3</v>
      </c>
      <c r="E4240">
        <v>0.02</v>
      </c>
      <c r="F4240">
        <v>7.4999999999999997E-3</v>
      </c>
      <c r="G4240">
        <v>0.06</v>
      </c>
      <c r="H4240">
        <v>0.13</v>
      </c>
      <c r="I4240">
        <v>0.32</v>
      </c>
      <c r="J4240">
        <v>0.05</v>
      </c>
      <c r="K4240">
        <v>0.48120300799999999</v>
      </c>
      <c r="L4240">
        <v>0.57393866599999999</v>
      </c>
      <c r="M4240">
        <v>1.0292982000000001E-2</v>
      </c>
      <c r="N4240">
        <v>0.18223110000000001</v>
      </c>
      <c r="O4240">
        <v>0.201143242</v>
      </c>
      <c r="P4240">
        <v>0.61662565800000002</v>
      </c>
      <c r="Q4240">
        <v>-7.7633440000000001E-3</v>
      </c>
      <c r="R4240">
        <v>0.15511566299999999</v>
      </c>
      <c r="S4240">
        <v>0.19712653699999999</v>
      </c>
      <c r="T4240">
        <v>0.64775780000000005</v>
      </c>
      <c r="U4240">
        <v>0.27</v>
      </c>
      <c r="V4240">
        <v>1.1315789469999999</v>
      </c>
      <c r="W4240">
        <f>COUNTIF(Table1[[#This Row],[Al2O3]:[TiO2]],0)</f>
        <v>1</v>
      </c>
      <c r="X4240">
        <f>Table1[[#This Row],[K2O]]+Table1[[#This Row],[Li2O]]+Table1[[#This Row],[Na2O]]</f>
        <v>0.19750000000000001</v>
      </c>
      <c r="Y4240">
        <f>Table1[[#This Row],[B2O3]]+Table1[[#This Row],[K2O]]+Table1[[#This Row],[Li2O]]+Table1[[#This Row],[Na2O]]</f>
        <v>0.39250000000000002</v>
      </c>
      <c r="Z4240" s="2">
        <f>Table1[[#This Row],[B2O3]]+Table1[[#This Row],[CaO]]+Table1[[#This Row],[K2O]]+Table1[[#This Row],[Li2O]]+Table1[[#This Row],[Na2O]]</f>
        <v>0.39250000000000002</v>
      </c>
      <c r="AA4240" s="2">
        <f>Table1[[#This Row],[A+B+AE]]-Table1[[#This Row],[Al2O3]]-Table1[[#This Row],[SiO2]]</f>
        <v>-0.14249999999999999</v>
      </c>
      <c r="AB4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444.32599999999991</v>
      </c>
    </row>
    <row r="4241" spans="1:28" hidden="1" x14ac:dyDescent="0.25">
      <c r="A4241">
        <v>0.22</v>
      </c>
      <c r="B4241">
        <v>0.15</v>
      </c>
      <c r="C4241">
        <v>2.5000000000000001E-2</v>
      </c>
      <c r="D4241">
        <v>0</v>
      </c>
      <c r="E4241">
        <v>0.02</v>
      </c>
      <c r="F4241">
        <v>2.5000000000000001E-3</v>
      </c>
      <c r="G4241">
        <v>0.04</v>
      </c>
      <c r="H4241">
        <v>0.13500000000000001</v>
      </c>
      <c r="I4241">
        <v>0.39</v>
      </c>
      <c r="J4241">
        <v>1.7500000000000002E-2</v>
      </c>
      <c r="K4241">
        <v>0.52348992999999999</v>
      </c>
      <c r="L4241">
        <v>0.56921323000000001</v>
      </c>
      <c r="M4241">
        <v>1.3445840000000001E-2</v>
      </c>
      <c r="N4241">
        <v>0.17512834999999999</v>
      </c>
      <c r="O4241">
        <v>0.20838464000000001</v>
      </c>
      <c r="P4241">
        <v>0.61648700999999995</v>
      </c>
      <c r="Q4241">
        <v>-1.1430549999999999E-2</v>
      </c>
      <c r="R4241">
        <v>0.15393008</v>
      </c>
      <c r="S4241">
        <v>0.20515306999999999</v>
      </c>
      <c r="T4241">
        <v>0.64091684999999998</v>
      </c>
      <c r="U4241">
        <v>0.26500000000000001</v>
      </c>
      <c r="V4241">
        <v>1.2571428600000001</v>
      </c>
      <c r="W4241">
        <f>COUNTIF(Table1[[#This Row],[Al2O3]:[TiO2]],0)</f>
        <v>1</v>
      </c>
      <c r="X4241">
        <f>Table1[[#This Row],[K2O]]+Table1[[#This Row],[Li2O]]+Table1[[#This Row],[Na2O]]</f>
        <v>0.17750000000000002</v>
      </c>
      <c r="Y4241">
        <f>Table1[[#This Row],[B2O3]]+Table1[[#This Row],[K2O]]+Table1[[#This Row],[Li2O]]+Table1[[#This Row],[Na2O]]</f>
        <v>0.32750000000000001</v>
      </c>
      <c r="Z4241" s="2">
        <f>Table1[[#This Row],[B2O3]]+Table1[[#This Row],[CaO]]+Table1[[#This Row],[K2O]]+Table1[[#This Row],[Li2O]]+Table1[[#This Row],[Na2O]]</f>
        <v>0.35250000000000004</v>
      </c>
      <c r="AA4241" s="2">
        <f>Table1[[#This Row],[A+B+AE]]-Table1[[#This Row],[Al2O3]]-Table1[[#This Row],[SiO2]]</f>
        <v>-0.25749999999999995</v>
      </c>
      <c r="AB4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479.05100000000016</v>
      </c>
    </row>
    <row r="4242" spans="1:28" hidden="1" x14ac:dyDescent="0.25">
      <c r="A4242">
        <v>0.22500000000000001</v>
      </c>
      <c r="B4242">
        <v>0.16</v>
      </c>
      <c r="C4242">
        <v>0.02</v>
      </c>
      <c r="D4242">
        <v>2.5000000000000001E-3</v>
      </c>
      <c r="E4242">
        <v>0.02</v>
      </c>
      <c r="F4242">
        <v>2.5000000000000001E-3</v>
      </c>
      <c r="G4242">
        <v>0.06</v>
      </c>
      <c r="H4242">
        <v>0.13</v>
      </c>
      <c r="I4242">
        <v>0.38</v>
      </c>
      <c r="J4242">
        <v>0</v>
      </c>
      <c r="K4242">
        <v>0.51700679999999999</v>
      </c>
      <c r="L4242">
        <v>0.56675818</v>
      </c>
      <c r="M4242">
        <v>4.1383799999999997E-3</v>
      </c>
      <c r="N4242">
        <v>0.18385903000000001</v>
      </c>
      <c r="O4242">
        <v>0.20790692999999999</v>
      </c>
      <c r="P4242">
        <v>0.60823404000000003</v>
      </c>
      <c r="Q4242">
        <v>-1.5649070000000001E-2</v>
      </c>
      <c r="R4242">
        <v>0.15746578</v>
      </c>
      <c r="S4242">
        <v>0.20558082999999999</v>
      </c>
      <c r="T4242">
        <v>0.63695338000000001</v>
      </c>
      <c r="U4242">
        <v>0.26</v>
      </c>
      <c r="V4242">
        <v>1.1842105300000001</v>
      </c>
      <c r="W4242">
        <f>COUNTIF(Table1[[#This Row],[Al2O3]:[TiO2]],0)</f>
        <v>1</v>
      </c>
      <c r="X4242">
        <f>Table1[[#This Row],[K2O]]+Table1[[#This Row],[Li2O]]+Table1[[#This Row],[Na2O]]</f>
        <v>0.1925</v>
      </c>
      <c r="Y4242">
        <f>Table1[[#This Row],[B2O3]]+Table1[[#This Row],[K2O]]+Table1[[#This Row],[Li2O]]+Table1[[#This Row],[Na2O]]</f>
        <v>0.35250000000000004</v>
      </c>
      <c r="Z4242" s="2">
        <f>Table1[[#This Row],[B2O3]]+Table1[[#This Row],[CaO]]+Table1[[#This Row],[K2O]]+Table1[[#This Row],[Li2O]]+Table1[[#This Row],[Na2O]]</f>
        <v>0.3725</v>
      </c>
      <c r="AA4242" s="2">
        <f>Table1[[#This Row],[A+B+AE]]-Table1[[#This Row],[Al2O3]]-Table1[[#This Row],[SiO2]]</f>
        <v>-0.23250000000000001</v>
      </c>
      <c r="AB4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459.16899999999998</v>
      </c>
    </row>
    <row r="4243" spans="1:28" hidden="1" x14ac:dyDescent="0.25">
      <c r="A4243">
        <v>0.24</v>
      </c>
      <c r="B4243">
        <v>0.2</v>
      </c>
      <c r="C4243">
        <v>5.0000000000000001E-3</v>
      </c>
      <c r="D4243">
        <v>5.0000000000000001E-3</v>
      </c>
      <c r="E4243">
        <v>0.02</v>
      </c>
      <c r="F4243">
        <v>0</v>
      </c>
      <c r="G4243">
        <v>3.5000000000000003E-2</v>
      </c>
      <c r="H4243">
        <v>0.15</v>
      </c>
      <c r="I4243">
        <v>0.315</v>
      </c>
      <c r="J4243">
        <v>0.03</v>
      </c>
      <c r="K4243">
        <v>0.44680851100000002</v>
      </c>
      <c r="L4243">
        <v>0.56675759599999997</v>
      </c>
      <c r="M4243">
        <v>9.8667830000000005E-3</v>
      </c>
      <c r="N4243">
        <v>0.172062141</v>
      </c>
      <c r="O4243">
        <v>0.22009867799999999</v>
      </c>
      <c r="P4243">
        <v>0.60783918100000001</v>
      </c>
      <c r="Q4243">
        <v>-1.6795945E-2</v>
      </c>
      <c r="R4243">
        <v>0.15434493699999999</v>
      </c>
      <c r="S4243">
        <v>0.21332480000000001</v>
      </c>
      <c r="T4243">
        <v>0.63233026199999998</v>
      </c>
      <c r="U4243">
        <v>0.26</v>
      </c>
      <c r="V4243">
        <v>1.2972972970000001</v>
      </c>
      <c r="W4243">
        <f>COUNTIF(Table1[[#This Row],[Al2O3]:[TiO2]],0)</f>
        <v>1</v>
      </c>
      <c r="X4243">
        <f>Table1[[#This Row],[K2O]]+Table1[[#This Row],[Li2O]]+Table1[[#This Row],[Na2O]]</f>
        <v>0.185</v>
      </c>
      <c r="Y4243">
        <f>Table1[[#This Row],[B2O3]]+Table1[[#This Row],[K2O]]+Table1[[#This Row],[Li2O]]+Table1[[#This Row],[Na2O]]</f>
        <v>0.38500000000000001</v>
      </c>
      <c r="Z4243" s="2">
        <f>Table1[[#This Row],[B2O3]]+Table1[[#This Row],[CaO]]+Table1[[#This Row],[K2O]]+Table1[[#This Row],[Li2O]]+Table1[[#This Row],[Na2O]]</f>
        <v>0.39</v>
      </c>
      <c r="AA4243" s="2">
        <f>Table1[[#This Row],[A+B+AE]]-Table1[[#This Row],[Al2O3]]-Table1[[#This Row],[SiO2]]</f>
        <v>-0.16499999999999998</v>
      </c>
      <c r="AB4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473.38350000000003</v>
      </c>
    </row>
    <row r="4244" spans="1:28" hidden="1" x14ac:dyDescent="0.25">
      <c r="A4244">
        <v>0.24</v>
      </c>
      <c r="B4244">
        <v>0.155</v>
      </c>
      <c r="C4244">
        <v>3.5000000000000003E-2</v>
      </c>
      <c r="D4244">
        <v>5.0000000000000001E-3</v>
      </c>
      <c r="E4244">
        <v>0.02</v>
      </c>
      <c r="F4244">
        <v>0</v>
      </c>
      <c r="G4244">
        <v>1.4999999999999999E-2</v>
      </c>
      <c r="H4244">
        <v>0.14000000000000001</v>
      </c>
      <c r="I4244">
        <v>0.36499999999999999</v>
      </c>
      <c r="J4244">
        <v>2.5000000000000001E-2</v>
      </c>
      <c r="K4244">
        <v>0.48993289000000001</v>
      </c>
      <c r="L4244">
        <v>0.56996842999999997</v>
      </c>
      <c r="M4244">
        <v>1.8599520000000001E-2</v>
      </c>
      <c r="N4244">
        <v>0.15970137000000001</v>
      </c>
      <c r="O4244">
        <v>0.23060182000000001</v>
      </c>
      <c r="P4244">
        <v>0.60969680999999998</v>
      </c>
      <c r="Q4244">
        <v>-1.2919119999999999E-2</v>
      </c>
      <c r="R4244">
        <v>0.14549873999999999</v>
      </c>
      <c r="S4244">
        <v>0.22481698</v>
      </c>
      <c r="T4244">
        <v>0.62968427000000005</v>
      </c>
      <c r="U4244">
        <v>0.27</v>
      </c>
      <c r="V4244">
        <v>1.5483871</v>
      </c>
      <c r="W4244">
        <f>COUNTIF(Table1[[#This Row],[Al2O3]:[TiO2]],0)</f>
        <v>1</v>
      </c>
      <c r="X4244">
        <f>Table1[[#This Row],[K2O]]+Table1[[#This Row],[Li2O]]+Table1[[#This Row],[Na2O]]</f>
        <v>0.15500000000000003</v>
      </c>
      <c r="Y4244">
        <f>Table1[[#This Row],[B2O3]]+Table1[[#This Row],[K2O]]+Table1[[#This Row],[Li2O]]+Table1[[#This Row],[Na2O]]</f>
        <v>0.31</v>
      </c>
      <c r="Z4244" s="2">
        <f>Table1[[#This Row],[B2O3]]+Table1[[#This Row],[CaO]]+Table1[[#This Row],[K2O]]+Table1[[#This Row],[Li2O]]+Table1[[#This Row],[Na2O]]</f>
        <v>0.34500000000000003</v>
      </c>
      <c r="AA4244" s="2">
        <f>Table1[[#This Row],[A+B+AE]]-Table1[[#This Row],[Al2O3]]-Table1[[#This Row],[SiO2]]</f>
        <v>-0.25999999999999995</v>
      </c>
      <c r="AB4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503.7355</v>
      </c>
    </row>
    <row r="4245" spans="1:28" hidden="1" x14ac:dyDescent="0.25">
      <c r="A4245">
        <v>0.23499999999999999</v>
      </c>
      <c r="B4245">
        <v>0.13</v>
      </c>
      <c r="C4245">
        <v>0.03</v>
      </c>
      <c r="D4245">
        <v>2.5000000000000001E-3</v>
      </c>
      <c r="E4245">
        <v>0.02</v>
      </c>
      <c r="F4245">
        <v>7.4999999999999997E-3</v>
      </c>
      <c r="G4245">
        <v>1.4999999999999999E-2</v>
      </c>
      <c r="H4245">
        <v>0.13500000000000001</v>
      </c>
      <c r="I4245">
        <v>0.42499999999999999</v>
      </c>
      <c r="J4245">
        <v>0</v>
      </c>
      <c r="K4245">
        <v>0.53459118999999999</v>
      </c>
      <c r="L4245">
        <v>0.56177586000000002</v>
      </c>
      <c r="M4245">
        <v>2.763258E-2</v>
      </c>
      <c r="N4245">
        <v>0.15505353999999999</v>
      </c>
      <c r="O4245">
        <v>0.22409338000000001</v>
      </c>
      <c r="P4245">
        <v>0.62085307999999995</v>
      </c>
      <c r="Q4245">
        <v>-4.0121799999999997E-3</v>
      </c>
      <c r="R4245">
        <v>0.14011966000000001</v>
      </c>
      <c r="S4245">
        <v>0.22020343000000001</v>
      </c>
      <c r="T4245">
        <v>0.63967691000000004</v>
      </c>
      <c r="U4245">
        <v>0.26500000000000001</v>
      </c>
      <c r="V4245">
        <v>1.56666667</v>
      </c>
      <c r="W4245">
        <f>COUNTIF(Table1[[#This Row],[Al2O3]:[TiO2]],0)</f>
        <v>1</v>
      </c>
      <c r="X4245">
        <f>Table1[[#This Row],[K2O]]+Table1[[#This Row],[Li2O]]+Table1[[#This Row],[Na2O]]</f>
        <v>0.1575</v>
      </c>
      <c r="Y4245">
        <f>Table1[[#This Row],[B2O3]]+Table1[[#This Row],[K2O]]+Table1[[#This Row],[Li2O]]+Table1[[#This Row],[Na2O]]</f>
        <v>0.28750000000000003</v>
      </c>
      <c r="Z4245" s="2">
        <f>Table1[[#This Row],[B2O3]]+Table1[[#This Row],[CaO]]+Table1[[#This Row],[K2O]]+Table1[[#This Row],[Li2O]]+Table1[[#This Row],[Na2O]]</f>
        <v>0.3175</v>
      </c>
      <c r="AA4245" s="2">
        <f>Table1[[#This Row],[A+B+AE]]-Table1[[#This Row],[Al2O3]]-Table1[[#This Row],[SiO2]]</f>
        <v>-0.34249999999999997</v>
      </c>
      <c r="AB4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514.34749999999997</v>
      </c>
    </row>
    <row r="4246" spans="1:28" hidden="1" x14ac:dyDescent="0.25">
      <c r="A4246">
        <v>0.23499999999999999</v>
      </c>
      <c r="B4246">
        <v>0.15</v>
      </c>
      <c r="C4246">
        <v>0.04</v>
      </c>
      <c r="D4246">
        <v>0</v>
      </c>
      <c r="E4246">
        <v>4.4999999999999998E-2</v>
      </c>
      <c r="F4246">
        <v>2.5000000000000001E-3</v>
      </c>
      <c r="G4246">
        <v>3.5000000000000003E-2</v>
      </c>
      <c r="H4246">
        <v>0.14000000000000001</v>
      </c>
      <c r="I4246">
        <v>0.34499999999999997</v>
      </c>
      <c r="J4246">
        <v>7.4999999999999997E-3</v>
      </c>
      <c r="K4246">
        <v>0.47916666699999999</v>
      </c>
      <c r="L4246">
        <v>0.578803662</v>
      </c>
      <c r="M4246">
        <v>-8.2659029999999998E-3</v>
      </c>
      <c r="N4246">
        <v>0.183791339</v>
      </c>
      <c r="O4246">
        <v>0.22811326100000001</v>
      </c>
      <c r="P4246">
        <v>0.58809540000000005</v>
      </c>
      <c r="Q4246">
        <v>-3.1759245999999998E-2</v>
      </c>
      <c r="R4246">
        <v>0.16166176900000001</v>
      </c>
      <c r="S4246">
        <v>0.22456341499999999</v>
      </c>
      <c r="T4246">
        <v>0.61377481499999997</v>
      </c>
      <c r="U4246">
        <v>0.27</v>
      </c>
      <c r="V4246">
        <v>1.342857143</v>
      </c>
      <c r="W4246">
        <f>COUNTIF(Table1[[#This Row],[Al2O3]:[TiO2]],0)</f>
        <v>1</v>
      </c>
      <c r="X4246">
        <f>Table1[[#This Row],[K2O]]+Table1[[#This Row],[Li2O]]+Table1[[#This Row],[Na2O]]</f>
        <v>0.17750000000000002</v>
      </c>
      <c r="Y4246">
        <f>Table1[[#This Row],[B2O3]]+Table1[[#This Row],[K2O]]+Table1[[#This Row],[Li2O]]+Table1[[#This Row],[Na2O]]</f>
        <v>0.32750000000000001</v>
      </c>
      <c r="Z4246" s="2">
        <f>Table1[[#This Row],[B2O3]]+Table1[[#This Row],[CaO]]+Table1[[#This Row],[K2O]]+Table1[[#This Row],[Li2O]]+Table1[[#This Row],[Na2O]]</f>
        <v>0.36750000000000005</v>
      </c>
      <c r="AA4246" s="2">
        <f>Table1[[#This Row],[A+B+AE]]-Table1[[#This Row],[Al2O3]]-Table1[[#This Row],[SiO2]]</f>
        <v>-0.21249999999999991</v>
      </c>
      <c r="AB4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478.52100000000007</v>
      </c>
    </row>
    <row r="4247" spans="1:28" hidden="1" x14ac:dyDescent="0.25">
      <c r="A4247">
        <v>0.245</v>
      </c>
      <c r="B4247">
        <v>0.14499999999999999</v>
      </c>
      <c r="C4247">
        <v>0.01</v>
      </c>
      <c r="D4247">
        <v>0</v>
      </c>
      <c r="E4247">
        <v>0.04</v>
      </c>
      <c r="F4247">
        <v>5.0000000000000001E-3</v>
      </c>
      <c r="G4247">
        <v>1.4999999999999999E-2</v>
      </c>
      <c r="H4247">
        <v>0.14000000000000001</v>
      </c>
      <c r="I4247">
        <v>0.39</v>
      </c>
      <c r="J4247">
        <v>0.01</v>
      </c>
      <c r="K4247">
        <v>0.503225806</v>
      </c>
      <c r="L4247">
        <v>0.56301367899999999</v>
      </c>
      <c r="M4247">
        <v>2.4863173999999998E-2</v>
      </c>
      <c r="N4247">
        <v>0.15318716399999999</v>
      </c>
      <c r="O4247">
        <v>0.23385895900000001</v>
      </c>
      <c r="P4247">
        <v>0.61295387700000004</v>
      </c>
      <c r="Q4247">
        <v>-9.2296770000000004E-3</v>
      </c>
      <c r="R4247">
        <v>0.14097591200000001</v>
      </c>
      <c r="S4247">
        <v>0.22816910600000001</v>
      </c>
      <c r="T4247">
        <v>0.63085498200000001</v>
      </c>
      <c r="U4247">
        <v>0.27</v>
      </c>
      <c r="V4247">
        <v>1.5806451610000001</v>
      </c>
      <c r="W4247">
        <f>COUNTIF(Table1[[#This Row],[Al2O3]:[TiO2]],0)</f>
        <v>1</v>
      </c>
      <c r="X4247">
        <f>Table1[[#This Row],[K2O]]+Table1[[#This Row],[Li2O]]+Table1[[#This Row],[Na2O]]</f>
        <v>0.16</v>
      </c>
      <c r="Y4247">
        <f>Table1[[#This Row],[B2O3]]+Table1[[#This Row],[K2O]]+Table1[[#This Row],[Li2O]]+Table1[[#This Row],[Na2O]]</f>
        <v>0.30499999999999999</v>
      </c>
      <c r="Z4247" s="2">
        <f>Table1[[#This Row],[B2O3]]+Table1[[#This Row],[CaO]]+Table1[[#This Row],[K2O]]+Table1[[#This Row],[Li2O]]+Table1[[#This Row],[Na2O]]</f>
        <v>0.315</v>
      </c>
      <c r="AA4247" s="2">
        <f>Table1[[#This Row],[A+B+AE]]-Table1[[#This Row],[Al2O3]]-Table1[[#This Row],[SiO2]]</f>
        <v>-0.32</v>
      </c>
      <c r="AB4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508.21649999999988</v>
      </c>
    </row>
    <row r="4248" spans="1:28" hidden="1" x14ac:dyDescent="0.25">
      <c r="A4248">
        <v>0.24</v>
      </c>
      <c r="B4248">
        <v>0.19</v>
      </c>
      <c r="C4248">
        <v>5.0000000000000001E-3</v>
      </c>
      <c r="D4248">
        <v>0</v>
      </c>
      <c r="E4248">
        <v>0.05</v>
      </c>
      <c r="F4248">
        <v>2.5000000000000001E-3</v>
      </c>
      <c r="G4248">
        <v>0.02</v>
      </c>
      <c r="H4248">
        <v>0.14000000000000001</v>
      </c>
      <c r="I4248">
        <v>0.30499999999999999</v>
      </c>
      <c r="J4248">
        <v>4.7500000000000001E-2</v>
      </c>
      <c r="K4248">
        <v>0.44525546999999999</v>
      </c>
      <c r="L4248">
        <v>0.57182787999999996</v>
      </c>
      <c r="M4248">
        <v>2.1519320000000002E-2</v>
      </c>
      <c r="N4248">
        <v>0.15707628000000001</v>
      </c>
      <c r="O4248">
        <v>0.23109365000000001</v>
      </c>
      <c r="P4248">
        <v>0.61183007</v>
      </c>
      <c r="Q4248">
        <v>-9.1160400000000006E-3</v>
      </c>
      <c r="R4248">
        <v>0.14305905999999999</v>
      </c>
      <c r="S4248">
        <v>0.22316654999999999</v>
      </c>
      <c r="T4248">
        <v>0.63377439999999996</v>
      </c>
      <c r="U4248">
        <v>0.26</v>
      </c>
      <c r="V4248">
        <v>1.5</v>
      </c>
      <c r="W4248">
        <f>COUNTIF(Table1[[#This Row],[Al2O3]:[TiO2]],0)</f>
        <v>1</v>
      </c>
      <c r="X4248">
        <f>Table1[[#This Row],[K2O]]+Table1[[#This Row],[Li2O]]+Table1[[#This Row],[Na2O]]</f>
        <v>0.16250000000000001</v>
      </c>
      <c r="Y4248">
        <f>Table1[[#This Row],[B2O3]]+Table1[[#This Row],[K2O]]+Table1[[#This Row],[Li2O]]+Table1[[#This Row],[Na2O]]</f>
        <v>0.35250000000000004</v>
      </c>
      <c r="Z4248" s="2">
        <f>Table1[[#This Row],[B2O3]]+Table1[[#This Row],[CaO]]+Table1[[#This Row],[K2O]]+Table1[[#This Row],[Li2O]]+Table1[[#This Row],[Na2O]]</f>
        <v>0.35750000000000004</v>
      </c>
      <c r="AA4248" s="2">
        <f>Table1[[#This Row],[A+B+AE]]-Table1[[#This Row],[Al2O3]]-Table1[[#This Row],[SiO2]]</f>
        <v>-0.18749999999999994</v>
      </c>
      <c r="AB4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487.92600000000004</v>
      </c>
    </row>
    <row r="4249" spans="1:28" hidden="1" x14ac:dyDescent="0.25">
      <c r="A4249">
        <v>0.245</v>
      </c>
      <c r="B4249">
        <v>0.15</v>
      </c>
      <c r="C4249">
        <v>0.03</v>
      </c>
      <c r="D4249">
        <v>2.5000000000000001E-3</v>
      </c>
      <c r="E4249">
        <v>4.4999999999999998E-2</v>
      </c>
      <c r="F4249">
        <v>0</v>
      </c>
      <c r="G4249">
        <v>1.4999999999999999E-2</v>
      </c>
      <c r="H4249">
        <v>0.14499999999999999</v>
      </c>
      <c r="I4249">
        <v>0.36</v>
      </c>
      <c r="J4249">
        <v>7.4999999999999997E-3</v>
      </c>
      <c r="K4249">
        <v>0.48</v>
      </c>
      <c r="L4249">
        <v>0.57031303</v>
      </c>
      <c r="M4249">
        <v>1.04432E-2</v>
      </c>
      <c r="N4249">
        <v>0.16385408000000001</v>
      </c>
      <c r="O4249">
        <v>0.23659495999999999</v>
      </c>
      <c r="P4249">
        <v>0.59955095000000003</v>
      </c>
      <c r="Q4249">
        <v>-2.176498E-2</v>
      </c>
      <c r="R4249">
        <v>0.15024462</v>
      </c>
      <c r="S4249">
        <v>0.23073265000000001</v>
      </c>
      <c r="T4249">
        <v>0.61902272999999997</v>
      </c>
      <c r="U4249">
        <v>0.26500000000000001</v>
      </c>
      <c r="V4249">
        <v>1.53125</v>
      </c>
      <c r="W4249">
        <f>COUNTIF(Table1[[#This Row],[Al2O3]:[TiO2]],0)</f>
        <v>1</v>
      </c>
      <c r="X4249">
        <f>Table1[[#This Row],[K2O]]+Table1[[#This Row],[Li2O]]+Table1[[#This Row],[Na2O]]</f>
        <v>0.15999999999999998</v>
      </c>
      <c r="Y4249">
        <f>Table1[[#This Row],[B2O3]]+Table1[[#This Row],[K2O]]+Table1[[#This Row],[Li2O]]+Table1[[#This Row],[Na2O]]</f>
        <v>0.30999999999999994</v>
      </c>
      <c r="Z4249" s="2">
        <f>Table1[[#This Row],[B2O3]]+Table1[[#This Row],[CaO]]+Table1[[#This Row],[K2O]]+Table1[[#This Row],[Li2O]]+Table1[[#This Row],[Na2O]]</f>
        <v>0.33999999999999997</v>
      </c>
      <c r="AA4249" s="2">
        <f>Table1[[#This Row],[A+B+AE]]-Table1[[#This Row],[Al2O3]]-Table1[[#This Row],[SiO2]]</f>
        <v>-0.26500000000000001</v>
      </c>
      <c r="AB4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503.48300000000006</v>
      </c>
    </row>
    <row r="4250" spans="1:28" hidden="1" x14ac:dyDescent="0.25">
      <c r="A4250">
        <v>0.245</v>
      </c>
      <c r="B4250">
        <v>0.17499999999999999</v>
      </c>
      <c r="C4250">
        <v>0</v>
      </c>
      <c r="D4250">
        <v>5.0000000000000001E-3</v>
      </c>
      <c r="E4250">
        <v>4.4999999999999998E-2</v>
      </c>
      <c r="F4250">
        <v>5.0000000000000001E-3</v>
      </c>
      <c r="G4250">
        <v>0.03</v>
      </c>
      <c r="H4250">
        <v>0.14000000000000001</v>
      </c>
      <c r="I4250">
        <v>0.33500000000000002</v>
      </c>
      <c r="J4250">
        <v>0.02</v>
      </c>
      <c r="K4250">
        <v>0.46527777999999997</v>
      </c>
      <c r="L4250">
        <v>0.56740632999999996</v>
      </c>
      <c r="M4250">
        <v>1.339574E-2</v>
      </c>
      <c r="N4250">
        <v>0.16352552000000001</v>
      </c>
      <c r="O4250">
        <v>0.23174312999999999</v>
      </c>
      <c r="P4250">
        <v>0.60473133999999995</v>
      </c>
      <c r="Q4250">
        <v>-1.495522E-2</v>
      </c>
      <c r="R4250">
        <v>0.14689260000000001</v>
      </c>
      <c r="S4250">
        <v>0.22550716000000001</v>
      </c>
      <c r="T4250">
        <v>0.62760024000000003</v>
      </c>
      <c r="U4250">
        <v>0.27</v>
      </c>
      <c r="V4250">
        <v>1.44117647</v>
      </c>
      <c r="W4250">
        <f>COUNTIF(Table1[[#This Row],[Al2O3]:[TiO2]],0)</f>
        <v>1</v>
      </c>
      <c r="X4250">
        <f>Table1[[#This Row],[K2O]]+Table1[[#This Row],[Li2O]]+Table1[[#This Row],[Na2O]]</f>
        <v>0.17500000000000002</v>
      </c>
      <c r="Y4250">
        <f>Table1[[#This Row],[B2O3]]+Table1[[#This Row],[K2O]]+Table1[[#This Row],[Li2O]]+Table1[[#This Row],[Na2O]]</f>
        <v>0.35</v>
      </c>
      <c r="Z4250" s="2">
        <f>Table1[[#This Row],[B2O3]]+Table1[[#This Row],[CaO]]+Table1[[#This Row],[K2O]]+Table1[[#This Row],[Li2O]]+Table1[[#This Row],[Na2O]]</f>
        <v>0.35</v>
      </c>
      <c r="AA4250" s="2">
        <f>Table1[[#This Row],[A+B+AE]]-Table1[[#This Row],[Al2O3]]-Table1[[#This Row],[SiO2]]</f>
        <v>-0.23000000000000004</v>
      </c>
      <c r="AB4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482.79049999999995</v>
      </c>
    </row>
    <row r="4251" spans="1:28" hidden="1" x14ac:dyDescent="0.25">
      <c r="A4251">
        <v>0.2</v>
      </c>
      <c r="B4251">
        <v>0.12</v>
      </c>
      <c r="C4251">
        <v>2.5000000000000001E-2</v>
      </c>
      <c r="D4251">
        <v>0</v>
      </c>
      <c r="E4251">
        <v>3.5000000000000003E-2</v>
      </c>
      <c r="F4251">
        <v>7.4999999999999997E-3</v>
      </c>
      <c r="G4251">
        <v>0.04</v>
      </c>
      <c r="H4251">
        <v>0.125</v>
      </c>
      <c r="I4251">
        <v>0.44500000000000001</v>
      </c>
      <c r="J4251">
        <v>2.5000000000000001E-3</v>
      </c>
      <c r="K4251">
        <v>0.57792207799999995</v>
      </c>
      <c r="L4251">
        <v>0.56662103500000005</v>
      </c>
      <c r="M4251">
        <v>2.6381953E-2</v>
      </c>
      <c r="N4251">
        <v>0.171602686</v>
      </c>
      <c r="O4251">
        <v>0.19407677700000001</v>
      </c>
      <c r="P4251">
        <v>0.63432053700000002</v>
      </c>
      <c r="Q4251">
        <v>1.319282E-3</v>
      </c>
      <c r="R4251">
        <v>0.149406018</v>
      </c>
      <c r="S4251">
        <v>0.19269493500000001</v>
      </c>
      <c r="T4251">
        <v>0.65789904700000001</v>
      </c>
      <c r="U4251">
        <v>0.255</v>
      </c>
      <c r="V4251">
        <v>1.212121212</v>
      </c>
      <c r="W4251">
        <f>COUNTIF(Table1[[#This Row],[Al2O3]:[TiO2]],0)</f>
        <v>1</v>
      </c>
      <c r="X4251">
        <f>Table1[[#This Row],[K2O]]+Table1[[#This Row],[Li2O]]+Table1[[#This Row],[Na2O]]</f>
        <v>0.17249999999999999</v>
      </c>
      <c r="Y4251">
        <f>Table1[[#This Row],[B2O3]]+Table1[[#This Row],[K2O]]+Table1[[#This Row],[Li2O]]+Table1[[#This Row],[Na2O]]</f>
        <v>0.29249999999999998</v>
      </c>
      <c r="Z4251" s="2">
        <f>Table1[[#This Row],[B2O3]]+Table1[[#This Row],[CaO]]+Table1[[#This Row],[K2O]]+Table1[[#This Row],[Li2O]]+Table1[[#This Row],[Na2O]]</f>
        <v>0.3175</v>
      </c>
      <c r="AA4251" s="2">
        <f>Table1[[#This Row],[A+B+AE]]-Table1[[#This Row],[Al2O3]]-Table1[[#This Row],[SiO2]]</f>
        <v>-0.32750000000000001</v>
      </c>
      <c r="AB4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486.6545000000001</v>
      </c>
    </row>
    <row r="4252" spans="1:28" hidden="1" x14ac:dyDescent="0.25">
      <c r="A4252">
        <v>0.23499999999999999</v>
      </c>
      <c r="B4252">
        <v>0.17499999999999999</v>
      </c>
      <c r="C4252">
        <v>0</v>
      </c>
      <c r="D4252">
        <v>5.0000000000000001E-3</v>
      </c>
      <c r="E4252">
        <v>0.05</v>
      </c>
      <c r="F4252">
        <v>2.5000000000000001E-3</v>
      </c>
      <c r="G4252">
        <v>3.5000000000000003E-2</v>
      </c>
      <c r="H4252">
        <v>0.14000000000000001</v>
      </c>
      <c r="I4252">
        <v>0.34499999999999997</v>
      </c>
      <c r="J4252">
        <v>1.2500000000000001E-2</v>
      </c>
      <c r="K4252">
        <v>0.47916667000000002</v>
      </c>
      <c r="L4252">
        <v>0.56550140999999998</v>
      </c>
      <c r="M4252">
        <v>1.5180320000000001E-2</v>
      </c>
      <c r="N4252">
        <v>0.16681977000000001</v>
      </c>
      <c r="O4252">
        <v>0.22140882000000001</v>
      </c>
      <c r="P4252">
        <v>0.61177141000000002</v>
      </c>
      <c r="Q4252">
        <v>-1.2504339999999999E-2</v>
      </c>
      <c r="R4252">
        <v>0.14944869999999999</v>
      </c>
      <c r="S4252">
        <v>0.2156547</v>
      </c>
      <c r="T4252">
        <v>0.63489660000000003</v>
      </c>
      <c r="U4252">
        <v>0.255</v>
      </c>
      <c r="V4252">
        <v>1.34285714</v>
      </c>
      <c r="W4252">
        <f>COUNTIF(Table1[[#This Row],[Al2O3]:[TiO2]],0)</f>
        <v>1</v>
      </c>
      <c r="X4252">
        <f>Table1[[#This Row],[K2O]]+Table1[[#This Row],[Li2O]]+Table1[[#This Row],[Na2O]]</f>
        <v>0.17750000000000002</v>
      </c>
      <c r="Y4252">
        <f>Table1[[#This Row],[B2O3]]+Table1[[#This Row],[K2O]]+Table1[[#This Row],[Li2O]]+Table1[[#This Row],[Na2O]]</f>
        <v>0.35250000000000004</v>
      </c>
      <c r="Z4252" s="2">
        <f>Table1[[#This Row],[B2O3]]+Table1[[#This Row],[CaO]]+Table1[[#This Row],[K2O]]+Table1[[#This Row],[Li2O]]+Table1[[#This Row],[Na2O]]</f>
        <v>0.35250000000000004</v>
      </c>
      <c r="AA4252" s="2">
        <f>Table1[[#This Row],[A+B+AE]]-Table1[[#This Row],[Al2O3]]-Table1[[#This Row],[SiO2]]</f>
        <v>-0.22749999999999992</v>
      </c>
      <c r="AB4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479.01600000000008</v>
      </c>
    </row>
    <row r="4253" spans="1:28" hidden="1" x14ac:dyDescent="0.25">
      <c r="A4253">
        <v>0.21</v>
      </c>
      <c r="B4253">
        <v>0.12</v>
      </c>
      <c r="C4253">
        <v>3.5000000000000003E-2</v>
      </c>
      <c r="D4253">
        <v>0</v>
      </c>
      <c r="E4253">
        <v>0.02</v>
      </c>
      <c r="F4253">
        <v>7.4999999999999997E-3</v>
      </c>
      <c r="G4253">
        <v>0.03</v>
      </c>
      <c r="H4253">
        <v>0.125</v>
      </c>
      <c r="I4253">
        <v>0.435</v>
      </c>
      <c r="J4253">
        <v>1.7500000000000002E-2</v>
      </c>
      <c r="K4253">
        <v>0.56493506500000001</v>
      </c>
      <c r="L4253">
        <v>0.56961026400000003</v>
      </c>
      <c r="M4253">
        <v>2.5893831999999999E-2</v>
      </c>
      <c r="N4253">
        <v>0.16574153699999999</v>
      </c>
      <c r="O4253">
        <v>0.20522242199999999</v>
      </c>
      <c r="P4253">
        <v>0.62903604099999999</v>
      </c>
      <c r="Q4253">
        <v>-5.8493E-4</v>
      </c>
      <c r="R4253">
        <v>0.145329926</v>
      </c>
      <c r="S4253">
        <v>0.20329925700000001</v>
      </c>
      <c r="T4253">
        <v>0.65137081799999996</v>
      </c>
      <c r="U4253">
        <v>0.27</v>
      </c>
      <c r="V4253">
        <v>1.3548387099999999</v>
      </c>
      <c r="W4253">
        <f>COUNTIF(Table1[[#This Row],[Al2O3]:[TiO2]],0)</f>
        <v>1</v>
      </c>
      <c r="X4253">
        <f>Table1[[#This Row],[K2O]]+Table1[[#This Row],[Li2O]]+Table1[[#This Row],[Na2O]]</f>
        <v>0.16250000000000001</v>
      </c>
      <c r="Y4253">
        <f>Table1[[#This Row],[B2O3]]+Table1[[#This Row],[K2O]]+Table1[[#This Row],[Li2O]]+Table1[[#This Row],[Na2O]]</f>
        <v>0.28249999999999997</v>
      </c>
      <c r="Z4253" s="2">
        <f>Table1[[#This Row],[B2O3]]+Table1[[#This Row],[CaO]]+Table1[[#This Row],[K2O]]+Table1[[#This Row],[Li2O]]+Table1[[#This Row],[Na2O]]</f>
        <v>0.3175</v>
      </c>
      <c r="AA4253" s="2">
        <f>Table1[[#This Row],[A+B+AE]]-Table1[[#This Row],[Al2O3]]-Table1[[#This Row],[SiO2]]</f>
        <v>-0.32750000000000001</v>
      </c>
      <c r="AB4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495.98750000000007</v>
      </c>
    </row>
    <row r="4254" spans="1:28" hidden="1" x14ac:dyDescent="0.25">
      <c r="A4254">
        <v>0.21</v>
      </c>
      <c r="B4254">
        <v>0.16</v>
      </c>
      <c r="C4254">
        <v>1.4999999999999999E-2</v>
      </c>
      <c r="D4254">
        <v>2.5000000000000001E-3</v>
      </c>
      <c r="E4254">
        <v>3.5000000000000003E-2</v>
      </c>
      <c r="F4254">
        <v>0</v>
      </c>
      <c r="G4254">
        <v>0.06</v>
      </c>
      <c r="H4254">
        <v>0.125</v>
      </c>
      <c r="I4254">
        <v>0.36</v>
      </c>
      <c r="J4254">
        <v>3.2500000000000001E-2</v>
      </c>
      <c r="K4254">
        <v>0.51798561200000004</v>
      </c>
      <c r="L4254">
        <v>0.57587217300000004</v>
      </c>
      <c r="M4254">
        <v>7.6767770000000001E-3</v>
      </c>
      <c r="N4254">
        <v>0.18415319699999999</v>
      </c>
      <c r="O4254">
        <v>0.20198036899999999</v>
      </c>
      <c r="P4254">
        <v>0.61386643299999999</v>
      </c>
      <c r="Q4254">
        <v>-1.2383781999999999E-2</v>
      </c>
      <c r="R4254">
        <v>0.15806656699999999</v>
      </c>
      <c r="S4254">
        <v>0.199303387</v>
      </c>
      <c r="T4254">
        <v>0.64263004499999998</v>
      </c>
      <c r="U4254">
        <v>0.27</v>
      </c>
      <c r="V4254">
        <v>1.1351351350000001</v>
      </c>
      <c r="W4254">
        <f>COUNTIF(Table1[[#This Row],[Al2O3]:[TiO2]],0)</f>
        <v>1</v>
      </c>
      <c r="X4254">
        <f>Table1[[#This Row],[K2O]]+Table1[[#This Row],[Li2O]]+Table1[[#This Row],[Na2O]]</f>
        <v>0.185</v>
      </c>
      <c r="Y4254">
        <f>Table1[[#This Row],[B2O3]]+Table1[[#This Row],[K2O]]+Table1[[#This Row],[Li2O]]+Table1[[#This Row],[Na2O]]</f>
        <v>0.34499999999999997</v>
      </c>
      <c r="Z4254" s="2">
        <f>Table1[[#This Row],[B2O3]]+Table1[[#This Row],[CaO]]+Table1[[#This Row],[K2O]]+Table1[[#This Row],[Li2O]]+Table1[[#This Row],[Na2O]]</f>
        <v>0.36</v>
      </c>
      <c r="AA4254" s="2">
        <f>Table1[[#This Row],[A+B+AE]]-Table1[[#This Row],[Al2O3]]-Table1[[#This Row],[SiO2]]</f>
        <v>-0.21</v>
      </c>
      <c r="AB4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451.26400000000012</v>
      </c>
    </row>
    <row r="4255" spans="1:28" hidden="1" x14ac:dyDescent="0.25">
      <c r="A4255">
        <v>0.24</v>
      </c>
      <c r="B4255">
        <v>0.19500000000000001</v>
      </c>
      <c r="C4255">
        <v>0.03</v>
      </c>
      <c r="D4255">
        <v>0</v>
      </c>
      <c r="E4255">
        <v>2.5000000000000001E-2</v>
      </c>
      <c r="F4255">
        <v>7.4999999999999997E-3</v>
      </c>
      <c r="G4255">
        <v>5.5E-2</v>
      </c>
      <c r="H4255">
        <v>0.14000000000000001</v>
      </c>
      <c r="I4255">
        <v>0.30499999999999999</v>
      </c>
      <c r="J4255">
        <v>2.5000000000000001E-3</v>
      </c>
      <c r="K4255">
        <v>0.44525546999999999</v>
      </c>
      <c r="L4255">
        <v>0.57243986000000002</v>
      </c>
      <c r="M4255">
        <v>-1.121289E-2</v>
      </c>
      <c r="N4255">
        <v>0.19108006</v>
      </c>
      <c r="O4255">
        <v>0.21959018999999999</v>
      </c>
      <c r="P4255">
        <v>0.58932974999999999</v>
      </c>
      <c r="Q4255">
        <v>-2.746355E-2</v>
      </c>
      <c r="R4255">
        <v>0.16243835000000001</v>
      </c>
      <c r="S4255">
        <v>0.2157992</v>
      </c>
      <c r="T4255">
        <v>0.62176244999999997</v>
      </c>
      <c r="U4255">
        <v>0.25</v>
      </c>
      <c r="V4255">
        <v>1.2307692299999999</v>
      </c>
      <c r="W4255">
        <f>COUNTIF(Table1[[#This Row],[Al2O3]:[TiO2]],0)</f>
        <v>1</v>
      </c>
      <c r="X4255">
        <f>Table1[[#This Row],[K2O]]+Table1[[#This Row],[Li2O]]+Table1[[#This Row],[Na2O]]</f>
        <v>0.20250000000000001</v>
      </c>
      <c r="Y4255">
        <f>Table1[[#This Row],[B2O3]]+Table1[[#This Row],[K2O]]+Table1[[#This Row],[Li2O]]+Table1[[#This Row],[Na2O]]</f>
        <v>0.39750000000000002</v>
      </c>
      <c r="Z4255" s="2">
        <f>Table1[[#This Row],[B2O3]]+Table1[[#This Row],[CaO]]+Table1[[#This Row],[K2O]]+Table1[[#This Row],[Li2O]]+Table1[[#This Row],[Na2O]]</f>
        <v>0.42750000000000005</v>
      </c>
      <c r="AA4255" s="2">
        <f>Table1[[#This Row],[A+B+AE]]-Table1[[#This Row],[Al2O3]]-Table1[[#This Row],[SiO2]]</f>
        <v>-0.11749999999999994</v>
      </c>
      <c r="AB4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454.62900000000002</v>
      </c>
    </row>
    <row r="4256" spans="1:28" hidden="1" x14ac:dyDescent="0.25">
      <c r="A4256">
        <v>0.25</v>
      </c>
      <c r="B4256">
        <v>0.16</v>
      </c>
      <c r="C4256">
        <v>0.01</v>
      </c>
      <c r="D4256">
        <v>0</v>
      </c>
      <c r="E4256">
        <v>0.05</v>
      </c>
      <c r="F4256">
        <v>2.5000000000000001E-3</v>
      </c>
      <c r="G4256">
        <v>0.02</v>
      </c>
      <c r="H4256">
        <v>0.14499999999999999</v>
      </c>
      <c r="I4256">
        <v>0.35499999999999998</v>
      </c>
      <c r="J4256">
        <v>7.4999999999999997E-3</v>
      </c>
      <c r="K4256">
        <v>0.47333333</v>
      </c>
      <c r="L4256">
        <v>0.56601858999999999</v>
      </c>
      <c r="M4256">
        <v>1.3305630000000001E-2</v>
      </c>
      <c r="N4256">
        <v>0.16113989000000001</v>
      </c>
      <c r="O4256">
        <v>0.23743833</v>
      </c>
      <c r="P4256">
        <v>0.60142178000000002</v>
      </c>
      <c r="Q4256">
        <v>-1.8750869999999999E-2</v>
      </c>
      <c r="R4256">
        <v>0.14757432000000001</v>
      </c>
      <c r="S4256">
        <v>0.23110486999999999</v>
      </c>
      <c r="T4256">
        <v>0.62132080999999995</v>
      </c>
      <c r="U4256">
        <v>0.26500000000000001</v>
      </c>
      <c r="V4256">
        <v>1.5151515200000001</v>
      </c>
      <c r="W4256">
        <f>COUNTIF(Table1[[#This Row],[Al2O3]:[TiO2]],0)</f>
        <v>1</v>
      </c>
      <c r="X4256">
        <f>Table1[[#This Row],[K2O]]+Table1[[#This Row],[Li2O]]+Table1[[#This Row],[Na2O]]</f>
        <v>0.16749999999999998</v>
      </c>
      <c r="Y4256">
        <f>Table1[[#This Row],[B2O3]]+Table1[[#This Row],[K2O]]+Table1[[#This Row],[Li2O]]+Table1[[#This Row],[Na2O]]</f>
        <v>0.32750000000000001</v>
      </c>
      <c r="Z4256" s="2">
        <f>Table1[[#This Row],[B2O3]]+Table1[[#This Row],[CaO]]+Table1[[#This Row],[K2O]]+Table1[[#This Row],[Li2O]]+Table1[[#This Row],[Na2O]]</f>
        <v>0.33750000000000002</v>
      </c>
      <c r="AA4256" s="2">
        <f>Table1[[#This Row],[A+B+AE]]-Table1[[#This Row],[Al2O3]]-Table1[[#This Row],[SiO2]]</f>
        <v>-0.26749999999999996</v>
      </c>
      <c r="AB4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497.90600000000006</v>
      </c>
    </row>
    <row r="4257" spans="1:28" hidden="1" x14ac:dyDescent="0.25">
      <c r="A4257">
        <v>0.20499999999999999</v>
      </c>
      <c r="B4257">
        <v>0.18</v>
      </c>
      <c r="C4257">
        <v>2.5000000000000001E-2</v>
      </c>
      <c r="D4257">
        <v>0</v>
      </c>
      <c r="E4257">
        <v>4.4999999999999998E-2</v>
      </c>
      <c r="F4257">
        <v>0.01</v>
      </c>
      <c r="G4257">
        <v>5.5E-2</v>
      </c>
      <c r="H4257">
        <v>0.12</v>
      </c>
      <c r="I4257">
        <v>0.31</v>
      </c>
      <c r="J4257">
        <v>0.05</v>
      </c>
      <c r="K4257">
        <v>0.488188976</v>
      </c>
      <c r="L4257">
        <v>0.58399157400000001</v>
      </c>
      <c r="M4257">
        <v>6.667292E-3</v>
      </c>
      <c r="N4257">
        <v>0.18526025800000001</v>
      </c>
      <c r="O4257">
        <v>0.20171209300000001</v>
      </c>
      <c r="P4257">
        <v>0.61302764899999995</v>
      </c>
      <c r="Q4257">
        <v>-8.5987489999999993E-3</v>
      </c>
      <c r="R4257">
        <v>0.154964255</v>
      </c>
      <c r="S4257">
        <v>0.19871561900000001</v>
      </c>
      <c r="T4257">
        <v>0.64632012599999999</v>
      </c>
      <c r="U4257">
        <v>0.26</v>
      </c>
      <c r="V4257">
        <v>1.1714285710000001</v>
      </c>
      <c r="W4257">
        <f>COUNTIF(Table1[[#This Row],[Al2O3]:[TiO2]],0)</f>
        <v>1</v>
      </c>
      <c r="X4257">
        <f>Table1[[#This Row],[K2O]]+Table1[[#This Row],[Li2O]]+Table1[[#This Row],[Na2O]]</f>
        <v>0.185</v>
      </c>
      <c r="Y4257">
        <f>Table1[[#This Row],[B2O3]]+Table1[[#This Row],[K2O]]+Table1[[#This Row],[Li2O]]+Table1[[#This Row],[Na2O]]</f>
        <v>0.36499999999999999</v>
      </c>
      <c r="Z4257" s="2">
        <f>Table1[[#This Row],[B2O3]]+Table1[[#This Row],[CaO]]+Table1[[#This Row],[K2O]]+Table1[[#This Row],[Li2O]]+Table1[[#This Row],[Na2O]]</f>
        <v>0.39</v>
      </c>
      <c r="AA4257" s="2">
        <f>Table1[[#This Row],[A+B+AE]]-Table1[[#This Row],[Al2O3]]-Table1[[#This Row],[SiO2]]</f>
        <v>-0.12499999999999997</v>
      </c>
      <c r="AB4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448.553</v>
      </c>
    </row>
    <row r="4258" spans="1:28" hidden="1" x14ac:dyDescent="0.25">
      <c r="A4258">
        <v>0.22500000000000001</v>
      </c>
      <c r="B4258">
        <v>0.16</v>
      </c>
      <c r="C4258">
        <v>0.03</v>
      </c>
      <c r="D4258">
        <v>0</v>
      </c>
      <c r="E4258">
        <v>0.03</v>
      </c>
      <c r="F4258">
        <v>2.5000000000000001E-3</v>
      </c>
      <c r="G4258">
        <v>0.05</v>
      </c>
      <c r="H4258">
        <v>0.13</v>
      </c>
      <c r="I4258">
        <v>0.37</v>
      </c>
      <c r="J4258">
        <v>2.5000000000000001E-3</v>
      </c>
      <c r="K4258">
        <v>0.51034482800000003</v>
      </c>
      <c r="L4258">
        <v>0.56898823399999998</v>
      </c>
      <c r="M4258">
        <v>6.2015209999999998E-3</v>
      </c>
      <c r="N4258">
        <v>0.18003709000000001</v>
      </c>
      <c r="O4258">
        <v>0.211272565</v>
      </c>
      <c r="P4258">
        <v>0.60869034499999997</v>
      </c>
      <c r="Q4258">
        <v>-1.4689356000000001E-2</v>
      </c>
      <c r="R4258">
        <v>0.15506109300000001</v>
      </c>
      <c r="S4258">
        <v>0.208427898</v>
      </c>
      <c r="T4258">
        <v>0.63651100999999999</v>
      </c>
      <c r="U4258">
        <v>0.25</v>
      </c>
      <c r="V4258">
        <v>1.25</v>
      </c>
      <c r="W4258">
        <f>COUNTIF(Table1[[#This Row],[Al2O3]:[TiO2]],0)</f>
        <v>1</v>
      </c>
      <c r="X4258">
        <f>Table1[[#This Row],[K2O]]+Table1[[#This Row],[Li2O]]+Table1[[#This Row],[Na2O]]</f>
        <v>0.1825</v>
      </c>
      <c r="Y4258">
        <f>Table1[[#This Row],[B2O3]]+Table1[[#This Row],[K2O]]+Table1[[#This Row],[Li2O]]+Table1[[#This Row],[Na2O]]</f>
        <v>0.34250000000000003</v>
      </c>
      <c r="Z4258" s="2">
        <f>Table1[[#This Row],[B2O3]]+Table1[[#This Row],[CaO]]+Table1[[#This Row],[K2O]]+Table1[[#This Row],[Li2O]]+Table1[[#This Row],[Na2O]]</f>
        <v>0.3725</v>
      </c>
      <c r="AA4258" s="2">
        <f>Table1[[#This Row],[A+B+AE]]-Table1[[#This Row],[Al2O3]]-Table1[[#This Row],[SiO2]]</f>
        <v>-0.2225</v>
      </c>
      <c r="AB4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469.09400000000005</v>
      </c>
    </row>
    <row r="4259" spans="1:28" hidden="1" x14ac:dyDescent="0.25">
      <c r="A4259">
        <v>0.22500000000000001</v>
      </c>
      <c r="B4259">
        <v>0.16</v>
      </c>
      <c r="C4259">
        <v>5.0000000000000001E-3</v>
      </c>
      <c r="D4259">
        <v>0</v>
      </c>
      <c r="E4259">
        <v>0.02</v>
      </c>
      <c r="F4259">
        <v>0.01</v>
      </c>
      <c r="G4259">
        <v>3.5000000000000003E-2</v>
      </c>
      <c r="H4259">
        <v>0.13</v>
      </c>
      <c r="I4259">
        <v>0.39</v>
      </c>
      <c r="J4259">
        <v>2.5000000000000001E-2</v>
      </c>
      <c r="K4259">
        <v>0.52348993300000002</v>
      </c>
      <c r="L4259">
        <v>0.56321762900000005</v>
      </c>
      <c r="M4259">
        <v>2.7603427E-2</v>
      </c>
      <c r="N4259">
        <v>0.16108794500000001</v>
      </c>
      <c r="O4259">
        <v>0.21131522599999999</v>
      </c>
      <c r="P4259">
        <v>0.62759682900000002</v>
      </c>
      <c r="Q4259">
        <v>1.5267220000000001E-3</v>
      </c>
      <c r="R4259">
        <v>0.141508522</v>
      </c>
      <c r="S4259">
        <v>0.20722716199999999</v>
      </c>
      <c r="T4259">
        <v>0.65126431600000001</v>
      </c>
      <c r="U4259">
        <v>0.26500000000000001</v>
      </c>
      <c r="V4259">
        <v>1.363636364</v>
      </c>
      <c r="W4259">
        <f>COUNTIF(Table1[[#This Row],[Al2O3]:[TiO2]],0)</f>
        <v>1</v>
      </c>
      <c r="X4259">
        <f>Table1[[#This Row],[K2O]]+Table1[[#This Row],[Li2O]]+Table1[[#This Row],[Na2O]]</f>
        <v>0.17500000000000002</v>
      </c>
      <c r="Y4259">
        <f>Table1[[#This Row],[B2O3]]+Table1[[#This Row],[K2O]]+Table1[[#This Row],[Li2O]]+Table1[[#This Row],[Na2O]]</f>
        <v>0.33500000000000002</v>
      </c>
      <c r="Z4259" s="2">
        <f>Table1[[#This Row],[B2O3]]+Table1[[#This Row],[CaO]]+Table1[[#This Row],[K2O]]+Table1[[#This Row],[Li2O]]+Table1[[#This Row],[Na2O]]</f>
        <v>0.34</v>
      </c>
      <c r="AA4259" s="2">
        <f>Table1[[#This Row],[A+B+AE]]-Table1[[#This Row],[Al2O3]]-Table1[[#This Row],[SiO2]]</f>
        <v>-0.27500000000000002</v>
      </c>
      <c r="AB4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485.30200000000013</v>
      </c>
    </row>
    <row r="4260" spans="1:28" hidden="1" x14ac:dyDescent="0.25">
      <c r="A4260">
        <v>0.22500000000000001</v>
      </c>
      <c r="B4260">
        <v>0.155</v>
      </c>
      <c r="C4260">
        <v>5.0000000000000001E-3</v>
      </c>
      <c r="D4260">
        <v>2.5000000000000001E-3</v>
      </c>
      <c r="E4260">
        <v>4.4999999999999998E-2</v>
      </c>
      <c r="F4260">
        <v>0</v>
      </c>
      <c r="G4260">
        <v>0.03</v>
      </c>
      <c r="H4260">
        <v>0.14000000000000001</v>
      </c>
      <c r="I4260">
        <v>0.37</v>
      </c>
      <c r="J4260">
        <v>2.75E-2</v>
      </c>
      <c r="K4260">
        <v>0.50340136000000002</v>
      </c>
      <c r="L4260">
        <v>0.56966035000000004</v>
      </c>
      <c r="M4260">
        <v>1.830907E-2</v>
      </c>
      <c r="N4260">
        <v>0.16630987</v>
      </c>
      <c r="O4260">
        <v>0.21696994</v>
      </c>
      <c r="P4260">
        <v>0.61672019</v>
      </c>
      <c r="Q4260">
        <v>-1.196229E-2</v>
      </c>
      <c r="R4260">
        <v>0.15093309999999999</v>
      </c>
      <c r="S4260">
        <v>0.21174677</v>
      </c>
      <c r="T4260">
        <v>0.63732012999999998</v>
      </c>
      <c r="U4260">
        <v>0.27</v>
      </c>
      <c r="V4260">
        <v>1.3235294099999999</v>
      </c>
      <c r="W4260">
        <f>COUNTIF(Table1[[#This Row],[Al2O3]:[TiO2]],0)</f>
        <v>1</v>
      </c>
      <c r="X4260">
        <f>Table1[[#This Row],[K2O]]+Table1[[#This Row],[Li2O]]+Table1[[#This Row],[Na2O]]</f>
        <v>0.17</v>
      </c>
      <c r="Y4260">
        <f>Table1[[#This Row],[B2O3]]+Table1[[#This Row],[K2O]]+Table1[[#This Row],[Li2O]]+Table1[[#This Row],[Na2O]]</f>
        <v>0.32500000000000001</v>
      </c>
      <c r="Z4260" s="2">
        <f>Table1[[#This Row],[B2O3]]+Table1[[#This Row],[CaO]]+Table1[[#This Row],[K2O]]+Table1[[#This Row],[Li2O]]+Table1[[#This Row],[Na2O]]</f>
        <v>0.33</v>
      </c>
      <c r="AA4260" s="2">
        <f>Table1[[#This Row],[A+B+AE]]-Table1[[#This Row],[Al2O3]]-Table1[[#This Row],[SiO2]]</f>
        <v>-0.26500000000000001</v>
      </c>
      <c r="AB4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484.57150000000013</v>
      </c>
    </row>
    <row r="4261" spans="1:28" hidden="1" x14ac:dyDescent="0.25">
      <c r="A4261">
        <v>0.25</v>
      </c>
      <c r="B4261">
        <v>0.17499999999999999</v>
      </c>
      <c r="C4261">
        <v>5.0000000000000001E-3</v>
      </c>
      <c r="D4261">
        <v>2.5000000000000001E-3</v>
      </c>
      <c r="E4261">
        <v>3.5000000000000003E-2</v>
      </c>
      <c r="F4261">
        <v>0</v>
      </c>
      <c r="G4261">
        <v>0.03</v>
      </c>
      <c r="H4261">
        <v>0.14499999999999999</v>
      </c>
      <c r="I4261">
        <v>0.35</v>
      </c>
      <c r="J4261">
        <v>7.4999999999999997E-3</v>
      </c>
      <c r="K4261">
        <v>0.46979865999999998</v>
      </c>
      <c r="L4261">
        <v>0.56230802999999996</v>
      </c>
      <c r="M4261">
        <v>1.311463E-2</v>
      </c>
      <c r="N4261">
        <v>0.16404754999999999</v>
      </c>
      <c r="O4261">
        <v>0.23109846000000001</v>
      </c>
      <c r="P4261">
        <v>0.60485398999999995</v>
      </c>
      <c r="Q4261">
        <v>-1.6700509999999998E-2</v>
      </c>
      <c r="R4261">
        <v>0.14869226999999999</v>
      </c>
      <c r="S4261">
        <v>0.22477364999999999</v>
      </c>
      <c r="T4261">
        <v>0.62653407999999999</v>
      </c>
      <c r="U4261">
        <v>0.26</v>
      </c>
      <c r="V4261">
        <v>1.4285714300000001</v>
      </c>
      <c r="W4261">
        <f>COUNTIF(Table1[[#This Row],[Al2O3]:[TiO2]],0)</f>
        <v>1</v>
      </c>
      <c r="X4261">
        <f>Table1[[#This Row],[K2O]]+Table1[[#This Row],[Li2O]]+Table1[[#This Row],[Na2O]]</f>
        <v>0.17499999999999999</v>
      </c>
      <c r="Y4261">
        <f>Table1[[#This Row],[B2O3]]+Table1[[#This Row],[K2O]]+Table1[[#This Row],[Li2O]]+Table1[[#This Row],[Na2O]]</f>
        <v>0.35</v>
      </c>
      <c r="Z4261" s="2">
        <f>Table1[[#This Row],[B2O3]]+Table1[[#This Row],[CaO]]+Table1[[#This Row],[K2O]]+Table1[[#This Row],[Li2O]]+Table1[[#This Row],[Na2O]]</f>
        <v>0.35499999999999998</v>
      </c>
      <c r="AA4261" s="2">
        <f>Table1[[#This Row],[A+B+AE]]-Table1[[#This Row],[Al2O3]]-Table1[[#This Row],[SiO2]]</f>
        <v>-0.245</v>
      </c>
      <c r="AB4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487.46400000000006</v>
      </c>
    </row>
    <row r="4262" spans="1:28" hidden="1" x14ac:dyDescent="0.25">
      <c r="A4262">
        <v>0.25</v>
      </c>
      <c r="B4262">
        <v>0.17499999999999999</v>
      </c>
      <c r="C4262">
        <v>1.4999999999999999E-2</v>
      </c>
      <c r="D4262">
        <v>5.0000000000000001E-3</v>
      </c>
      <c r="E4262">
        <v>0.02</v>
      </c>
      <c r="F4262">
        <v>0.01</v>
      </c>
      <c r="G4262">
        <v>0</v>
      </c>
      <c r="H4262">
        <v>0.155</v>
      </c>
      <c r="I4262">
        <v>0.35</v>
      </c>
      <c r="J4262">
        <v>0.02</v>
      </c>
      <c r="K4262">
        <v>0.46357616000000001</v>
      </c>
      <c r="L4262">
        <v>0.56303641000000004</v>
      </c>
      <c r="M4262">
        <v>2.481653E-2</v>
      </c>
      <c r="N4262">
        <v>0.15311894000000001</v>
      </c>
      <c r="O4262">
        <v>0.23411966000000001</v>
      </c>
      <c r="P4262">
        <v>0.61276138999999996</v>
      </c>
      <c r="Q4262">
        <v>-1.017845E-2</v>
      </c>
      <c r="R4262">
        <v>0.14251689000000001</v>
      </c>
      <c r="S4262">
        <v>0.22640415999999999</v>
      </c>
      <c r="T4262">
        <v>0.63107895000000003</v>
      </c>
      <c r="U4262">
        <v>0.26500000000000001</v>
      </c>
      <c r="V4262">
        <v>1.6129032299999999</v>
      </c>
      <c r="W4262">
        <f>COUNTIF(Table1[[#This Row],[Al2O3]:[TiO2]],0)</f>
        <v>1</v>
      </c>
      <c r="X4262">
        <f>Table1[[#This Row],[K2O]]+Table1[[#This Row],[Li2O]]+Table1[[#This Row],[Na2O]]</f>
        <v>0.16500000000000001</v>
      </c>
      <c r="Y4262">
        <f>Table1[[#This Row],[B2O3]]+Table1[[#This Row],[K2O]]+Table1[[#This Row],[Li2O]]+Table1[[#This Row],[Na2O]]</f>
        <v>0.33999999999999997</v>
      </c>
      <c r="Z4262" s="2">
        <f>Table1[[#This Row],[B2O3]]+Table1[[#This Row],[CaO]]+Table1[[#This Row],[K2O]]+Table1[[#This Row],[Li2O]]+Table1[[#This Row],[Na2O]]</f>
        <v>0.35499999999999998</v>
      </c>
      <c r="AA4262" s="2">
        <f>Table1[[#This Row],[A+B+AE]]-Table1[[#This Row],[Al2O3]]-Table1[[#This Row],[SiO2]]</f>
        <v>-0.245</v>
      </c>
      <c r="AB4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516.59100000000001</v>
      </c>
    </row>
    <row r="4263" spans="1:28" hidden="1" x14ac:dyDescent="0.25">
      <c r="A4263">
        <v>0.23499999999999999</v>
      </c>
      <c r="B4263">
        <v>0.14000000000000001</v>
      </c>
      <c r="C4263">
        <v>0.03</v>
      </c>
      <c r="D4263">
        <v>0</v>
      </c>
      <c r="E4263">
        <v>0.05</v>
      </c>
      <c r="F4263">
        <v>0.01</v>
      </c>
      <c r="G4263">
        <v>1.4999999999999999E-2</v>
      </c>
      <c r="H4263">
        <v>0.13500000000000001</v>
      </c>
      <c r="I4263">
        <v>0.37</v>
      </c>
      <c r="J4263">
        <v>1.4999999999999999E-2</v>
      </c>
      <c r="K4263">
        <v>0.5</v>
      </c>
      <c r="L4263">
        <v>0.57359738999999998</v>
      </c>
      <c r="M4263">
        <v>1.5430360000000001E-2</v>
      </c>
      <c r="N4263">
        <v>0.16162979</v>
      </c>
      <c r="O4263">
        <v>0.23220541</v>
      </c>
      <c r="P4263">
        <v>0.60616481</v>
      </c>
      <c r="Q4263">
        <v>-1.373474E-2</v>
      </c>
      <c r="R4263">
        <v>0.14489615</v>
      </c>
      <c r="S4263">
        <v>0.22770987000000001</v>
      </c>
      <c r="T4263">
        <v>0.62739398000000002</v>
      </c>
      <c r="U4263">
        <v>0.27</v>
      </c>
      <c r="V4263">
        <v>1.56666667</v>
      </c>
      <c r="W4263">
        <f>COUNTIF(Table1[[#This Row],[Al2O3]:[TiO2]],0)</f>
        <v>1</v>
      </c>
      <c r="X4263">
        <f>Table1[[#This Row],[K2O]]+Table1[[#This Row],[Li2O]]+Table1[[#This Row],[Na2O]]</f>
        <v>0.16</v>
      </c>
      <c r="Y4263">
        <f>Table1[[#This Row],[B2O3]]+Table1[[#This Row],[K2O]]+Table1[[#This Row],[Li2O]]+Table1[[#This Row],[Na2O]]</f>
        <v>0.30000000000000004</v>
      </c>
      <c r="Z4263" s="2">
        <f>Table1[[#This Row],[B2O3]]+Table1[[#This Row],[CaO]]+Table1[[#This Row],[K2O]]+Table1[[#This Row],[Li2O]]+Table1[[#This Row],[Na2O]]</f>
        <v>0.33</v>
      </c>
      <c r="AA4263" s="2">
        <f>Table1[[#This Row],[A+B+AE]]-Table1[[#This Row],[Al2O3]]-Table1[[#This Row],[SiO2]]</f>
        <v>-0.27499999999999997</v>
      </c>
      <c r="AB4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503.63100000000009</v>
      </c>
    </row>
    <row r="4264" spans="1:28" hidden="1" x14ac:dyDescent="0.25">
      <c r="A4264">
        <v>0.22500000000000001</v>
      </c>
      <c r="B4264">
        <v>0.17499999999999999</v>
      </c>
      <c r="C4264">
        <v>0.01</v>
      </c>
      <c r="D4264">
        <v>0</v>
      </c>
      <c r="E4264">
        <v>0.04</v>
      </c>
      <c r="F4264">
        <v>0.01</v>
      </c>
      <c r="G4264">
        <v>2.5000000000000001E-2</v>
      </c>
      <c r="H4264">
        <v>0.13500000000000001</v>
      </c>
      <c r="I4264">
        <v>0.33500000000000002</v>
      </c>
      <c r="J4264">
        <v>4.4999999999999998E-2</v>
      </c>
      <c r="K4264">
        <v>0.48201438800000002</v>
      </c>
      <c r="L4264">
        <v>0.57306103600000002</v>
      </c>
      <c r="M4264">
        <v>2.2104418000000001E-2</v>
      </c>
      <c r="N4264">
        <v>0.16253258000000001</v>
      </c>
      <c r="O4264">
        <v>0.21800846800000001</v>
      </c>
      <c r="P4264">
        <v>0.61945895100000004</v>
      </c>
      <c r="Q4264">
        <v>-4.5936370000000002E-3</v>
      </c>
      <c r="R4264">
        <v>0.14428334900000001</v>
      </c>
      <c r="S4264">
        <v>0.212313223</v>
      </c>
      <c r="T4264">
        <v>0.64340342800000005</v>
      </c>
      <c r="U4264">
        <v>0.26500000000000001</v>
      </c>
      <c r="V4264">
        <v>1.40625</v>
      </c>
      <c r="W4264">
        <f>COUNTIF(Table1[[#This Row],[Al2O3]:[TiO2]],0)</f>
        <v>1</v>
      </c>
      <c r="X4264">
        <f>Table1[[#This Row],[K2O]]+Table1[[#This Row],[Li2O]]+Table1[[#This Row],[Na2O]]</f>
        <v>0.17</v>
      </c>
      <c r="Y4264">
        <f>Table1[[#This Row],[B2O3]]+Table1[[#This Row],[K2O]]+Table1[[#This Row],[Li2O]]+Table1[[#This Row],[Na2O]]</f>
        <v>0.34499999999999997</v>
      </c>
      <c r="Z4264" s="2">
        <f>Table1[[#This Row],[B2O3]]+Table1[[#This Row],[CaO]]+Table1[[#This Row],[K2O]]+Table1[[#This Row],[Li2O]]+Table1[[#This Row],[Na2O]]</f>
        <v>0.35499999999999998</v>
      </c>
      <c r="AA4264" s="2">
        <f>Table1[[#This Row],[A+B+AE]]-Table1[[#This Row],[Al2O3]]-Table1[[#This Row],[SiO2]]</f>
        <v>-0.20500000000000004</v>
      </c>
      <c r="AB4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485.03049999999996</v>
      </c>
    </row>
    <row r="4265" spans="1:28" hidden="1" x14ac:dyDescent="0.25">
      <c r="A4265">
        <v>0.23499999999999999</v>
      </c>
      <c r="B4265">
        <v>0.18</v>
      </c>
      <c r="C4265">
        <v>2.5000000000000001E-2</v>
      </c>
      <c r="D4265">
        <v>0</v>
      </c>
      <c r="E4265">
        <v>2.5000000000000001E-2</v>
      </c>
      <c r="F4265">
        <v>2.5000000000000001E-3</v>
      </c>
      <c r="G4265">
        <v>4.4999999999999998E-2</v>
      </c>
      <c r="H4265">
        <v>0.14499999999999999</v>
      </c>
      <c r="I4265">
        <v>0.34</v>
      </c>
      <c r="J4265">
        <v>2.5000000000000001E-3</v>
      </c>
      <c r="K4265">
        <v>0.47222222200000002</v>
      </c>
      <c r="L4265">
        <v>0.56836690700000003</v>
      </c>
      <c r="M4265">
        <v>-9.6487000000000005E-4</v>
      </c>
      <c r="N4265">
        <v>0.18385390600000001</v>
      </c>
      <c r="O4265">
        <v>0.215979744</v>
      </c>
      <c r="P4265">
        <v>0.60016634999999996</v>
      </c>
      <c r="Q4265">
        <v>-2.2958704999999999E-2</v>
      </c>
      <c r="R4265">
        <v>0.16064841299999999</v>
      </c>
      <c r="S4265">
        <v>0.21169359400000001</v>
      </c>
      <c r="T4265">
        <v>0.62765799300000003</v>
      </c>
      <c r="U4265">
        <v>0.25</v>
      </c>
      <c r="V4265">
        <v>1.236842105</v>
      </c>
      <c r="W4265">
        <f>COUNTIF(Table1[[#This Row],[Al2O3]:[TiO2]],0)</f>
        <v>1</v>
      </c>
      <c r="X4265">
        <f>Table1[[#This Row],[K2O]]+Table1[[#This Row],[Li2O]]+Table1[[#This Row],[Na2O]]</f>
        <v>0.1925</v>
      </c>
      <c r="Y4265">
        <f>Table1[[#This Row],[B2O3]]+Table1[[#This Row],[K2O]]+Table1[[#This Row],[Li2O]]+Table1[[#This Row],[Na2O]]</f>
        <v>0.37249999999999994</v>
      </c>
      <c r="Z4265" s="2">
        <f>Table1[[#This Row],[B2O3]]+Table1[[#This Row],[CaO]]+Table1[[#This Row],[K2O]]+Table1[[#This Row],[Li2O]]+Table1[[#This Row],[Na2O]]</f>
        <v>0.39749999999999996</v>
      </c>
      <c r="AA4265" s="2">
        <f>Table1[[#This Row],[A+B+AE]]-Table1[[#This Row],[Al2O3]]-Table1[[#This Row],[SiO2]]</f>
        <v>-0.17750000000000005</v>
      </c>
      <c r="AB4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469.02550000000008</v>
      </c>
    </row>
    <row r="4266" spans="1:28" hidden="1" x14ac:dyDescent="0.25">
      <c r="A4266">
        <v>0.20499999999999999</v>
      </c>
      <c r="B4266">
        <v>0.155</v>
      </c>
      <c r="C4266">
        <v>0.04</v>
      </c>
      <c r="D4266">
        <v>0</v>
      </c>
      <c r="E4266">
        <v>0.05</v>
      </c>
      <c r="F4266">
        <v>2.5000000000000001E-3</v>
      </c>
      <c r="G4266">
        <v>4.4999999999999998E-2</v>
      </c>
      <c r="H4266">
        <v>0.125</v>
      </c>
      <c r="I4266">
        <v>0.33500000000000002</v>
      </c>
      <c r="J4266">
        <v>4.2500000000000003E-2</v>
      </c>
      <c r="K4266">
        <v>0.50375939800000002</v>
      </c>
      <c r="L4266">
        <v>0.58665725999999996</v>
      </c>
      <c r="M4266">
        <v>3.2181079999999999E-3</v>
      </c>
      <c r="N4266">
        <v>0.18572815200000001</v>
      </c>
      <c r="O4266">
        <v>0.20619697300000001</v>
      </c>
      <c r="P4266">
        <v>0.60807487500000001</v>
      </c>
      <c r="Q4266">
        <v>-1.6479166E-2</v>
      </c>
      <c r="R4266">
        <v>0.159443009</v>
      </c>
      <c r="S4266">
        <v>0.20339016700000001</v>
      </c>
      <c r="T4266">
        <v>0.63716682499999999</v>
      </c>
      <c r="U4266">
        <v>0.26500000000000001</v>
      </c>
      <c r="V4266">
        <v>1.205882353</v>
      </c>
      <c r="W4266">
        <f>COUNTIF(Table1[[#This Row],[Al2O3]:[TiO2]],0)</f>
        <v>1</v>
      </c>
      <c r="X4266">
        <f>Table1[[#This Row],[K2O]]+Table1[[#This Row],[Li2O]]+Table1[[#This Row],[Na2O]]</f>
        <v>0.17249999999999999</v>
      </c>
      <c r="Y4266">
        <f>Table1[[#This Row],[B2O3]]+Table1[[#This Row],[K2O]]+Table1[[#This Row],[Li2O]]+Table1[[#This Row],[Na2O]]</f>
        <v>0.32750000000000001</v>
      </c>
      <c r="Z4266" s="2">
        <f>Table1[[#This Row],[B2O3]]+Table1[[#This Row],[CaO]]+Table1[[#This Row],[K2O]]+Table1[[#This Row],[Li2O]]+Table1[[#This Row],[Na2O]]</f>
        <v>0.36749999999999999</v>
      </c>
      <c r="AA4266" s="2">
        <f>Table1[[#This Row],[A+B+AE]]-Table1[[#This Row],[Al2O3]]-Table1[[#This Row],[SiO2]]</f>
        <v>-0.17250000000000001</v>
      </c>
      <c r="AB4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462.30650000000014</v>
      </c>
    </row>
    <row r="4267" spans="1:28" hidden="1" x14ac:dyDescent="0.25">
      <c r="A4267">
        <v>0.23499999999999999</v>
      </c>
      <c r="B4267">
        <v>0.16500000000000001</v>
      </c>
      <c r="C4267">
        <v>3.5000000000000003E-2</v>
      </c>
      <c r="D4267">
        <v>5.0000000000000001E-3</v>
      </c>
      <c r="E4267">
        <v>2.5000000000000001E-2</v>
      </c>
      <c r="F4267">
        <v>0</v>
      </c>
      <c r="G4267">
        <v>0.01</v>
      </c>
      <c r="H4267">
        <v>0.14000000000000001</v>
      </c>
      <c r="I4267">
        <v>0.36</v>
      </c>
      <c r="J4267">
        <v>2.5000000000000001E-2</v>
      </c>
      <c r="K4267">
        <v>0.489795918</v>
      </c>
      <c r="L4267">
        <v>0.56708704799999998</v>
      </c>
      <c r="M4267">
        <v>2.7754706000000001E-2</v>
      </c>
      <c r="N4267">
        <v>0.154416629</v>
      </c>
      <c r="O4267">
        <v>0.225313761</v>
      </c>
      <c r="P4267">
        <v>0.62026960900000006</v>
      </c>
      <c r="Q4267">
        <v>-4.9841640000000001E-3</v>
      </c>
      <c r="R4267">
        <v>0.141571004</v>
      </c>
      <c r="S4267">
        <v>0.218789859</v>
      </c>
      <c r="T4267">
        <v>0.639639136</v>
      </c>
      <c r="U4267">
        <v>0.25</v>
      </c>
      <c r="V4267">
        <v>1.566666667</v>
      </c>
      <c r="W4267">
        <f>COUNTIF(Table1[[#This Row],[Al2O3]:[TiO2]],0)</f>
        <v>1</v>
      </c>
      <c r="X4267">
        <f>Table1[[#This Row],[K2O]]+Table1[[#This Row],[Li2O]]+Table1[[#This Row],[Na2O]]</f>
        <v>0.15000000000000002</v>
      </c>
      <c r="Y4267">
        <f>Table1[[#This Row],[B2O3]]+Table1[[#This Row],[K2O]]+Table1[[#This Row],[Li2O]]+Table1[[#This Row],[Na2O]]</f>
        <v>0.31500000000000006</v>
      </c>
      <c r="Z4267" s="2">
        <f>Table1[[#This Row],[B2O3]]+Table1[[#This Row],[CaO]]+Table1[[#This Row],[K2O]]+Table1[[#This Row],[Li2O]]+Table1[[#This Row],[Na2O]]</f>
        <v>0.35000000000000003</v>
      </c>
      <c r="AA4267" s="2">
        <f>Table1[[#This Row],[A+B+AE]]-Table1[[#This Row],[Al2O3]]-Table1[[#This Row],[SiO2]]</f>
        <v>-0.24499999999999994</v>
      </c>
      <c r="AB4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509.29150000000004</v>
      </c>
    </row>
    <row r="4268" spans="1:28" hidden="1" x14ac:dyDescent="0.25">
      <c r="A4268">
        <v>0.22</v>
      </c>
      <c r="B4268">
        <v>0.17499999999999999</v>
      </c>
      <c r="C4268">
        <v>3.5000000000000003E-2</v>
      </c>
      <c r="D4268">
        <v>2.5000000000000001E-3</v>
      </c>
      <c r="E4268">
        <v>2.5000000000000001E-2</v>
      </c>
      <c r="F4268">
        <v>0</v>
      </c>
      <c r="G4268">
        <v>4.4999999999999998E-2</v>
      </c>
      <c r="H4268">
        <v>0.125</v>
      </c>
      <c r="I4268">
        <v>0.32500000000000001</v>
      </c>
      <c r="J4268">
        <v>4.7500000000000001E-2</v>
      </c>
      <c r="K4268">
        <v>0.48507462699999998</v>
      </c>
      <c r="L4268">
        <v>0.57946948300000001</v>
      </c>
      <c r="M4268">
        <v>8.8017740000000001E-3</v>
      </c>
      <c r="N4268">
        <v>0.17658379099999999</v>
      </c>
      <c r="O4268">
        <v>0.21328886599999999</v>
      </c>
      <c r="P4268">
        <v>0.61012734300000004</v>
      </c>
      <c r="Q4268">
        <v>-1.1715961E-2</v>
      </c>
      <c r="R4268">
        <v>0.15204442100000001</v>
      </c>
      <c r="S4268">
        <v>0.209172201</v>
      </c>
      <c r="T4268">
        <v>0.63878337799999996</v>
      </c>
      <c r="U4268">
        <v>0.26500000000000001</v>
      </c>
      <c r="V4268">
        <v>1.294117647</v>
      </c>
      <c r="W4268">
        <f>COUNTIF(Table1[[#This Row],[Al2O3]:[TiO2]],0)</f>
        <v>1</v>
      </c>
      <c r="X4268">
        <f>Table1[[#This Row],[K2O]]+Table1[[#This Row],[Li2O]]+Table1[[#This Row],[Na2O]]</f>
        <v>0.16999999999999998</v>
      </c>
      <c r="Y4268">
        <f>Table1[[#This Row],[B2O3]]+Table1[[#This Row],[K2O]]+Table1[[#This Row],[Li2O]]+Table1[[#This Row],[Na2O]]</f>
        <v>0.34499999999999997</v>
      </c>
      <c r="Z4268" s="2">
        <f>Table1[[#This Row],[B2O3]]+Table1[[#This Row],[CaO]]+Table1[[#This Row],[K2O]]+Table1[[#This Row],[Li2O]]+Table1[[#This Row],[Na2O]]</f>
        <v>0.38</v>
      </c>
      <c r="AA4268" s="2">
        <f>Table1[[#This Row],[A+B+AE]]-Table1[[#This Row],[Al2O3]]-Table1[[#This Row],[SiO2]]</f>
        <v>-0.16500000000000001</v>
      </c>
      <c r="AB4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464.09900000000005</v>
      </c>
    </row>
    <row r="4269" spans="1:28" hidden="1" x14ac:dyDescent="0.25">
      <c r="A4269">
        <v>0.19500000000000001</v>
      </c>
      <c r="B4269">
        <v>0.13500000000000001</v>
      </c>
      <c r="C4269">
        <v>0.03</v>
      </c>
      <c r="D4269">
        <v>0</v>
      </c>
      <c r="E4269">
        <v>0.02</v>
      </c>
      <c r="F4269">
        <v>0.01</v>
      </c>
      <c r="G4269">
        <v>0.03</v>
      </c>
      <c r="H4269">
        <v>0.12</v>
      </c>
      <c r="I4269">
        <v>0.42</v>
      </c>
      <c r="J4269">
        <v>0.04</v>
      </c>
      <c r="K4269">
        <v>0.57142857000000002</v>
      </c>
      <c r="L4269">
        <v>0.57115271999999995</v>
      </c>
      <c r="M4269">
        <v>3.8214489999999997E-2</v>
      </c>
      <c r="N4269">
        <v>0.16180626000000001</v>
      </c>
      <c r="O4269">
        <v>0.19234467999999999</v>
      </c>
      <c r="P4269">
        <v>0.64584905000000004</v>
      </c>
      <c r="Q4269">
        <v>1.289561E-2</v>
      </c>
      <c r="R4269">
        <v>0.14054923</v>
      </c>
      <c r="S4269">
        <v>0.18989191</v>
      </c>
      <c r="T4269">
        <v>0.66955887000000003</v>
      </c>
      <c r="U4269">
        <v>0.26</v>
      </c>
      <c r="V4269">
        <v>1.3</v>
      </c>
      <c r="W4269">
        <f>COUNTIF(Table1[[#This Row],[Al2O3]:[TiO2]],0)</f>
        <v>1</v>
      </c>
      <c r="X4269">
        <f>Table1[[#This Row],[K2O]]+Table1[[#This Row],[Li2O]]+Table1[[#This Row],[Na2O]]</f>
        <v>0.16</v>
      </c>
      <c r="Y4269">
        <f>Table1[[#This Row],[B2O3]]+Table1[[#This Row],[K2O]]+Table1[[#This Row],[Li2O]]+Table1[[#This Row],[Na2O]]</f>
        <v>0.29500000000000004</v>
      </c>
      <c r="Z4269" s="2">
        <f>Table1[[#This Row],[B2O3]]+Table1[[#This Row],[CaO]]+Table1[[#This Row],[K2O]]+Table1[[#This Row],[Li2O]]+Table1[[#This Row],[Na2O]]</f>
        <v>0.32500000000000001</v>
      </c>
      <c r="AA4269" s="2">
        <f>Table1[[#This Row],[A+B+AE]]-Table1[[#This Row],[Al2O3]]-Table1[[#This Row],[SiO2]]</f>
        <v>-0.28999999999999998</v>
      </c>
      <c r="AB4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491.68700000000001</v>
      </c>
    </row>
    <row r="4270" spans="1:28" hidden="1" x14ac:dyDescent="0.25">
      <c r="A4270">
        <v>0.215</v>
      </c>
      <c r="B4270">
        <v>0.13</v>
      </c>
      <c r="C4270">
        <v>5.0000000000000001E-3</v>
      </c>
      <c r="D4270">
        <v>0</v>
      </c>
      <c r="E4270">
        <v>2.5000000000000001E-2</v>
      </c>
      <c r="F4270">
        <v>2.5000000000000001E-3</v>
      </c>
      <c r="G4270">
        <v>0.03</v>
      </c>
      <c r="H4270">
        <v>0.13</v>
      </c>
      <c r="I4270">
        <v>0.44500000000000001</v>
      </c>
      <c r="J4270">
        <v>1.7500000000000002E-2</v>
      </c>
      <c r="K4270">
        <v>0.56329113900000005</v>
      </c>
      <c r="L4270">
        <v>0.55983129399999998</v>
      </c>
      <c r="M4270">
        <v>3.7520537999999999E-2</v>
      </c>
      <c r="N4270">
        <v>0.15572981699999999</v>
      </c>
      <c r="O4270">
        <v>0.204857505</v>
      </c>
      <c r="P4270">
        <v>0.63941267800000001</v>
      </c>
      <c r="Q4270">
        <v>5.7702420000000001E-3</v>
      </c>
      <c r="R4270">
        <v>0.14079997</v>
      </c>
      <c r="S4270">
        <v>0.20130332200000001</v>
      </c>
      <c r="T4270">
        <v>0.657896708</v>
      </c>
      <c r="U4270">
        <v>0.26500000000000001</v>
      </c>
      <c r="V4270">
        <v>1.34375</v>
      </c>
      <c r="W4270">
        <f>COUNTIF(Table1[[#This Row],[Al2O3]:[TiO2]],0)</f>
        <v>1</v>
      </c>
      <c r="X4270">
        <f>Table1[[#This Row],[K2O]]+Table1[[#This Row],[Li2O]]+Table1[[#This Row],[Na2O]]</f>
        <v>0.16250000000000001</v>
      </c>
      <c r="Y4270">
        <f>Table1[[#This Row],[B2O3]]+Table1[[#This Row],[K2O]]+Table1[[#This Row],[Li2O]]+Table1[[#This Row],[Na2O]]</f>
        <v>0.29249999999999998</v>
      </c>
      <c r="Z4270" s="2">
        <f>Table1[[#This Row],[B2O3]]+Table1[[#This Row],[CaO]]+Table1[[#This Row],[K2O]]+Table1[[#This Row],[Li2O]]+Table1[[#This Row],[Na2O]]</f>
        <v>0.29749999999999999</v>
      </c>
      <c r="AA4270" s="2">
        <f>Table1[[#This Row],[A+B+AE]]-Table1[[#This Row],[Al2O3]]-Table1[[#This Row],[SiO2]]</f>
        <v>-0.36250000000000004</v>
      </c>
      <c r="AB4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497.78000000000009</v>
      </c>
    </row>
    <row r="4271" spans="1:28" hidden="1" x14ac:dyDescent="0.25">
      <c r="A4271">
        <v>0.215</v>
      </c>
      <c r="B4271">
        <v>0.17499999999999999</v>
      </c>
      <c r="C4271">
        <v>0</v>
      </c>
      <c r="D4271">
        <v>2.5000000000000001E-3</v>
      </c>
      <c r="E4271">
        <v>0.04</v>
      </c>
      <c r="F4271">
        <v>2.5000000000000001E-3</v>
      </c>
      <c r="G4271">
        <v>5.5E-2</v>
      </c>
      <c r="H4271">
        <v>0.13</v>
      </c>
      <c r="I4271">
        <v>0.36</v>
      </c>
      <c r="J4271">
        <v>0.02</v>
      </c>
      <c r="K4271">
        <v>0.51063829800000005</v>
      </c>
      <c r="L4271">
        <v>0.56665038700000003</v>
      </c>
      <c r="M4271">
        <v>1.6936158E-2</v>
      </c>
      <c r="N4271">
        <v>0.175894209</v>
      </c>
      <c r="O4271">
        <v>0.20149858700000001</v>
      </c>
      <c r="P4271">
        <v>0.62260720400000003</v>
      </c>
      <c r="Q4271">
        <v>-5.2401710000000001E-3</v>
      </c>
      <c r="R4271">
        <v>0.15252834900000001</v>
      </c>
      <c r="S4271">
        <v>0.197652986</v>
      </c>
      <c r="T4271">
        <v>0.64981866499999996</v>
      </c>
      <c r="U4271">
        <v>0.25</v>
      </c>
      <c r="V4271">
        <v>1.162162162</v>
      </c>
      <c r="W4271">
        <f>COUNTIF(Table1[[#This Row],[Al2O3]:[TiO2]],0)</f>
        <v>1</v>
      </c>
      <c r="X4271">
        <f>Table1[[#This Row],[K2O]]+Table1[[#This Row],[Li2O]]+Table1[[#This Row],[Na2O]]</f>
        <v>0.1875</v>
      </c>
      <c r="Y4271">
        <f>Table1[[#This Row],[B2O3]]+Table1[[#This Row],[K2O]]+Table1[[#This Row],[Li2O]]+Table1[[#This Row],[Na2O]]</f>
        <v>0.36249999999999999</v>
      </c>
      <c r="Z4271" s="2">
        <f>Table1[[#This Row],[B2O3]]+Table1[[#This Row],[CaO]]+Table1[[#This Row],[K2O]]+Table1[[#This Row],[Li2O]]+Table1[[#This Row],[Na2O]]</f>
        <v>0.36249999999999999</v>
      </c>
      <c r="AA4271" s="2">
        <f>Table1[[#This Row],[A+B+AE]]-Table1[[#This Row],[Al2O3]]-Table1[[#This Row],[SiO2]]</f>
        <v>-0.21249999999999999</v>
      </c>
      <c r="AB4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458.80349999999987</v>
      </c>
    </row>
    <row r="4272" spans="1:28" hidden="1" x14ac:dyDescent="0.25">
      <c r="A4272">
        <v>0.22</v>
      </c>
      <c r="B4272">
        <v>0.14000000000000001</v>
      </c>
      <c r="C4272">
        <v>3.5000000000000003E-2</v>
      </c>
      <c r="D4272">
        <v>5.0000000000000001E-3</v>
      </c>
      <c r="E4272">
        <v>0.02</v>
      </c>
      <c r="F4272">
        <v>0</v>
      </c>
      <c r="G4272">
        <v>0.03</v>
      </c>
      <c r="H4272">
        <v>0.13</v>
      </c>
      <c r="I4272">
        <v>0.40500000000000003</v>
      </c>
      <c r="J4272">
        <v>1.4999999999999999E-2</v>
      </c>
      <c r="K4272">
        <v>0.53642384099999996</v>
      </c>
      <c r="L4272">
        <v>0.56766268200000003</v>
      </c>
      <c r="M4272">
        <v>2.2933022000000001E-2</v>
      </c>
      <c r="N4272">
        <v>0.165050691</v>
      </c>
      <c r="O4272">
        <v>0.211511006</v>
      </c>
      <c r="P4272">
        <v>0.623438304</v>
      </c>
      <c r="Q4272">
        <v>-4.8922790000000002E-3</v>
      </c>
      <c r="R4272">
        <v>0.14667171000000001</v>
      </c>
      <c r="S4272">
        <v>0.20801815400000001</v>
      </c>
      <c r="T4272">
        <v>0.64531013599999998</v>
      </c>
      <c r="U4272">
        <v>0.26</v>
      </c>
      <c r="V4272">
        <v>1.375</v>
      </c>
      <c r="W4272">
        <f>COUNTIF(Table1[[#This Row],[Al2O3]:[TiO2]],0)</f>
        <v>1</v>
      </c>
      <c r="X4272">
        <f>Table1[[#This Row],[K2O]]+Table1[[#This Row],[Li2O]]+Table1[[#This Row],[Na2O]]</f>
        <v>0.16</v>
      </c>
      <c r="Y4272">
        <f>Table1[[#This Row],[B2O3]]+Table1[[#This Row],[K2O]]+Table1[[#This Row],[Li2O]]+Table1[[#This Row],[Na2O]]</f>
        <v>0.30000000000000004</v>
      </c>
      <c r="Z4272" s="2">
        <f>Table1[[#This Row],[B2O3]]+Table1[[#This Row],[CaO]]+Table1[[#This Row],[K2O]]+Table1[[#This Row],[Li2O]]+Table1[[#This Row],[Na2O]]</f>
        <v>0.33500000000000002</v>
      </c>
      <c r="AA4272" s="2">
        <f>Table1[[#This Row],[A+B+AE]]-Table1[[#This Row],[Al2O3]]-Table1[[#This Row],[SiO2]]</f>
        <v>-0.29000000000000004</v>
      </c>
      <c r="AB4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493.56100000000004</v>
      </c>
    </row>
    <row r="4273" spans="1:28" hidden="1" x14ac:dyDescent="0.25">
      <c r="A4273">
        <v>0.215</v>
      </c>
      <c r="B4273">
        <v>0.17499999999999999</v>
      </c>
      <c r="C4273">
        <v>0.03</v>
      </c>
      <c r="D4273">
        <v>0</v>
      </c>
      <c r="E4273">
        <v>2.5000000000000001E-2</v>
      </c>
      <c r="F4273">
        <v>5.0000000000000001E-3</v>
      </c>
      <c r="G4273">
        <v>5.5E-2</v>
      </c>
      <c r="H4273">
        <v>0.125</v>
      </c>
      <c r="I4273">
        <v>0.32500000000000001</v>
      </c>
      <c r="J4273">
        <v>4.4999999999999998E-2</v>
      </c>
      <c r="K4273">
        <v>0.48872180500000001</v>
      </c>
      <c r="L4273">
        <v>0.581187389</v>
      </c>
      <c r="M4273">
        <v>2.2668440000000001E-3</v>
      </c>
      <c r="N4273">
        <v>0.185949537</v>
      </c>
      <c r="O4273">
        <v>0.207290853</v>
      </c>
      <c r="P4273">
        <v>0.60675961</v>
      </c>
      <c r="Q4273">
        <v>-1.4757800999999999E-2</v>
      </c>
      <c r="R4273">
        <v>0.15739117599999999</v>
      </c>
      <c r="S4273">
        <v>0.20427456399999999</v>
      </c>
      <c r="T4273">
        <v>0.63833426000000004</v>
      </c>
      <c r="U4273">
        <v>0.27</v>
      </c>
      <c r="V4273">
        <v>1.1944444439999999</v>
      </c>
      <c r="W4273">
        <f>COUNTIF(Table1[[#This Row],[Al2O3]:[TiO2]],0)</f>
        <v>1</v>
      </c>
      <c r="X4273">
        <f>Table1[[#This Row],[K2O]]+Table1[[#This Row],[Li2O]]+Table1[[#This Row],[Na2O]]</f>
        <v>0.185</v>
      </c>
      <c r="Y4273">
        <f>Table1[[#This Row],[B2O3]]+Table1[[#This Row],[K2O]]+Table1[[#This Row],[Li2O]]+Table1[[#This Row],[Na2O]]</f>
        <v>0.36</v>
      </c>
      <c r="Z4273" s="2">
        <f>Table1[[#This Row],[B2O3]]+Table1[[#This Row],[CaO]]+Table1[[#This Row],[K2O]]+Table1[[#This Row],[Li2O]]+Table1[[#This Row],[Na2O]]</f>
        <v>0.39</v>
      </c>
      <c r="AA4273" s="2">
        <f>Table1[[#This Row],[A+B+AE]]-Table1[[#This Row],[Al2O3]]-Table1[[#This Row],[SiO2]]</f>
        <v>-0.15</v>
      </c>
      <c r="AB4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451.94749999999999</v>
      </c>
    </row>
    <row r="4274" spans="1:28" hidden="1" x14ac:dyDescent="0.25">
      <c r="A4274">
        <v>0.20499999999999999</v>
      </c>
      <c r="B4274">
        <v>0.17</v>
      </c>
      <c r="C4274">
        <v>5.0000000000000001E-3</v>
      </c>
      <c r="D4274">
        <v>5.0000000000000001E-3</v>
      </c>
      <c r="E4274">
        <v>3.5000000000000003E-2</v>
      </c>
      <c r="F4274">
        <v>0</v>
      </c>
      <c r="G4274">
        <v>5.5E-2</v>
      </c>
      <c r="H4274">
        <v>0.125</v>
      </c>
      <c r="I4274">
        <v>0.35499999999999998</v>
      </c>
      <c r="J4274">
        <v>4.4999999999999998E-2</v>
      </c>
      <c r="K4274">
        <v>0.51824817499999998</v>
      </c>
      <c r="L4274">
        <v>0.57364816200000002</v>
      </c>
      <c r="M4274">
        <v>1.9092057999999999E-2</v>
      </c>
      <c r="N4274">
        <v>0.17638395600000001</v>
      </c>
      <c r="O4274">
        <v>0.197329791</v>
      </c>
      <c r="P4274">
        <v>0.62628625299999996</v>
      </c>
      <c r="Q4274">
        <v>-2.9541229999999999E-3</v>
      </c>
      <c r="R4274">
        <v>0.152747144</v>
      </c>
      <c r="S4274">
        <v>0.193643762</v>
      </c>
      <c r="T4274">
        <v>0.65360909499999997</v>
      </c>
      <c r="U4274">
        <v>0.26500000000000001</v>
      </c>
      <c r="V4274">
        <v>1.138888889</v>
      </c>
      <c r="W4274">
        <f>COUNTIF(Table1[[#This Row],[Al2O3]:[TiO2]],0)</f>
        <v>1</v>
      </c>
      <c r="X4274">
        <f>Table1[[#This Row],[K2O]]+Table1[[#This Row],[Li2O]]+Table1[[#This Row],[Na2O]]</f>
        <v>0.18</v>
      </c>
      <c r="Y4274">
        <f>Table1[[#This Row],[B2O3]]+Table1[[#This Row],[K2O]]+Table1[[#This Row],[Li2O]]+Table1[[#This Row],[Na2O]]</f>
        <v>0.35</v>
      </c>
      <c r="Z4274" s="2">
        <f>Table1[[#This Row],[B2O3]]+Table1[[#This Row],[CaO]]+Table1[[#This Row],[K2O]]+Table1[[#This Row],[Li2O]]+Table1[[#This Row],[Na2O]]</f>
        <v>0.35499999999999998</v>
      </c>
      <c r="AA4274" s="2">
        <f>Table1[[#This Row],[A+B+AE]]-Table1[[#This Row],[Al2O3]]-Table1[[#This Row],[SiO2]]</f>
        <v>-0.20499999999999999</v>
      </c>
      <c r="AB4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454.63499999999999</v>
      </c>
    </row>
    <row r="4275" spans="1:28" hidden="1" x14ac:dyDescent="0.25">
      <c r="A4275">
        <v>0.185</v>
      </c>
      <c r="B4275">
        <v>0.13500000000000001</v>
      </c>
      <c r="C4275">
        <v>5.0000000000000001E-3</v>
      </c>
      <c r="D4275">
        <v>0</v>
      </c>
      <c r="E4275">
        <v>0.04</v>
      </c>
      <c r="F4275">
        <v>0.01</v>
      </c>
      <c r="G4275">
        <v>4.4999999999999998E-2</v>
      </c>
      <c r="H4275">
        <v>0.11</v>
      </c>
      <c r="I4275">
        <v>0.42499999999999999</v>
      </c>
      <c r="J4275">
        <v>4.4999999999999998E-2</v>
      </c>
      <c r="K4275">
        <v>0.59027777999999997</v>
      </c>
      <c r="L4275">
        <v>0.56980039000000005</v>
      </c>
      <c r="M4275">
        <v>4.4793600000000003E-2</v>
      </c>
      <c r="N4275">
        <v>0.16076972</v>
      </c>
      <c r="O4275">
        <v>0.18378791999999999</v>
      </c>
      <c r="P4275">
        <v>0.65544236</v>
      </c>
      <c r="Q4275">
        <v>2.1066749999999999E-2</v>
      </c>
      <c r="R4275">
        <v>0.13773096000000001</v>
      </c>
      <c r="S4275">
        <v>0.18177441</v>
      </c>
      <c r="T4275">
        <v>0.68049462000000005</v>
      </c>
      <c r="U4275">
        <v>0.26</v>
      </c>
      <c r="V4275">
        <v>1.1935483899999999</v>
      </c>
      <c r="W4275">
        <f>COUNTIF(Table1[[#This Row],[Al2O3]:[TiO2]],0)</f>
        <v>1</v>
      </c>
      <c r="X4275">
        <f>Table1[[#This Row],[K2O]]+Table1[[#This Row],[Li2O]]+Table1[[#This Row],[Na2O]]</f>
        <v>0.16500000000000001</v>
      </c>
      <c r="Y4275">
        <f>Table1[[#This Row],[B2O3]]+Table1[[#This Row],[K2O]]+Table1[[#This Row],[Li2O]]+Table1[[#This Row],[Na2O]]</f>
        <v>0.3</v>
      </c>
      <c r="Z4275" s="2">
        <f>Table1[[#This Row],[B2O3]]+Table1[[#This Row],[CaO]]+Table1[[#This Row],[K2O]]+Table1[[#This Row],[Li2O]]+Table1[[#This Row],[Na2O]]</f>
        <v>0.30499999999999999</v>
      </c>
      <c r="AA4275" s="2">
        <f>Table1[[#This Row],[A+B+AE]]-Table1[[#This Row],[Al2O3]]-Table1[[#This Row],[SiO2]]</f>
        <v>-0.30499999999999999</v>
      </c>
      <c r="AB4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475.25849999999991</v>
      </c>
    </row>
    <row r="4276" spans="1:28" hidden="1" x14ac:dyDescent="0.25">
      <c r="A4276">
        <v>0.245</v>
      </c>
      <c r="B4276">
        <v>0.16500000000000001</v>
      </c>
      <c r="C4276">
        <v>0</v>
      </c>
      <c r="D4276">
        <v>2.5000000000000001E-3</v>
      </c>
      <c r="E4276">
        <v>0.05</v>
      </c>
      <c r="F4276">
        <v>2.5000000000000001E-3</v>
      </c>
      <c r="G4276">
        <v>0.03</v>
      </c>
      <c r="H4276">
        <v>0.14499999999999999</v>
      </c>
      <c r="I4276">
        <v>0.35</v>
      </c>
      <c r="J4276">
        <v>0.01</v>
      </c>
      <c r="K4276">
        <v>0.47297297300000002</v>
      </c>
      <c r="L4276">
        <v>0.56664973100000005</v>
      </c>
      <c r="M4276">
        <v>9.3486909999999993E-3</v>
      </c>
      <c r="N4276">
        <v>0.16707434600000001</v>
      </c>
      <c r="O4276">
        <v>0.23138528999999999</v>
      </c>
      <c r="P4276">
        <v>0.60154036499999997</v>
      </c>
      <c r="Q4276">
        <v>-2.0371645000000001E-2</v>
      </c>
      <c r="R4276">
        <v>0.15146969499999999</v>
      </c>
      <c r="S4276">
        <v>0.225469805</v>
      </c>
      <c r="T4276">
        <v>0.62306050000000002</v>
      </c>
      <c r="U4276">
        <v>0.27</v>
      </c>
      <c r="V4276">
        <v>1.4</v>
      </c>
      <c r="W4276">
        <f>COUNTIF(Table1[[#This Row],[Al2O3]:[TiO2]],0)</f>
        <v>1</v>
      </c>
      <c r="X4276">
        <f>Table1[[#This Row],[K2O]]+Table1[[#This Row],[Li2O]]+Table1[[#This Row],[Na2O]]</f>
        <v>0.17749999999999999</v>
      </c>
      <c r="Y4276">
        <f>Table1[[#This Row],[B2O3]]+Table1[[#This Row],[K2O]]+Table1[[#This Row],[Li2O]]+Table1[[#This Row],[Na2O]]</f>
        <v>0.34250000000000003</v>
      </c>
      <c r="Z4276" s="2">
        <f>Table1[[#This Row],[B2O3]]+Table1[[#This Row],[CaO]]+Table1[[#This Row],[K2O]]+Table1[[#This Row],[Li2O]]+Table1[[#This Row],[Na2O]]</f>
        <v>0.34250000000000003</v>
      </c>
      <c r="AA4276" s="2">
        <f>Table1[[#This Row],[A+B+AE]]-Table1[[#This Row],[Al2O3]]-Table1[[#This Row],[SiO2]]</f>
        <v>-0.25249999999999995</v>
      </c>
      <c r="AB4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484.70150000000001</v>
      </c>
    </row>
    <row r="4277" spans="1:28" hidden="1" x14ac:dyDescent="0.25">
      <c r="A4277">
        <v>0.22500000000000001</v>
      </c>
      <c r="B4277">
        <v>0.125</v>
      </c>
      <c r="C4277">
        <v>5.0000000000000001E-3</v>
      </c>
      <c r="D4277">
        <v>5.0000000000000001E-3</v>
      </c>
      <c r="E4277">
        <v>2.5000000000000001E-2</v>
      </c>
      <c r="F4277">
        <v>0.01</v>
      </c>
      <c r="G4277">
        <v>0</v>
      </c>
      <c r="H4277">
        <v>0.14000000000000001</v>
      </c>
      <c r="I4277">
        <v>0.45</v>
      </c>
      <c r="J4277">
        <v>1.4999999999999999E-2</v>
      </c>
      <c r="K4277">
        <v>0.55214723899999996</v>
      </c>
      <c r="L4277">
        <v>0.55674402300000003</v>
      </c>
      <c r="M4277">
        <v>4.9496380999999999E-2</v>
      </c>
      <c r="N4277">
        <v>0.140136441</v>
      </c>
      <c r="O4277">
        <v>0.21680268999999999</v>
      </c>
      <c r="P4277">
        <v>0.64306086900000003</v>
      </c>
      <c r="Q4277">
        <v>9.8802720000000007E-3</v>
      </c>
      <c r="R4277">
        <v>0.13237866000000001</v>
      </c>
      <c r="S4277">
        <v>0.211557628</v>
      </c>
      <c r="T4277">
        <v>0.65606371200000002</v>
      </c>
      <c r="U4277">
        <v>0.27</v>
      </c>
      <c r="V4277">
        <v>1.6071428569999999</v>
      </c>
      <c r="W4277">
        <f>COUNTIF(Table1[[#This Row],[Al2O3]:[TiO2]],0)</f>
        <v>1</v>
      </c>
      <c r="X4277">
        <f>Table1[[#This Row],[K2O]]+Table1[[#This Row],[Li2O]]+Table1[[#This Row],[Na2O]]</f>
        <v>0.15000000000000002</v>
      </c>
      <c r="Y4277">
        <f>Table1[[#This Row],[B2O3]]+Table1[[#This Row],[K2O]]+Table1[[#This Row],[Li2O]]+Table1[[#This Row],[Na2O]]</f>
        <v>0.27500000000000002</v>
      </c>
      <c r="Z4277" s="2">
        <f>Table1[[#This Row],[B2O3]]+Table1[[#This Row],[CaO]]+Table1[[#This Row],[K2O]]+Table1[[#This Row],[Li2O]]+Table1[[#This Row],[Na2O]]</f>
        <v>0.28000000000000003</v>
      </c>
      <c r="AA4277" s="2">
        <f>Table1[[#This Row],[A+B+AE]]-Table1[[#This Row],[Al2O3]]-Table1[[#This Row],[SiO2]]</f>
        <v>-0.39500000000000002</v>
      </c>
      <c r="AB4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529.5625</v>
      </c>
    </row>
    <row r="4278" spans="1:28" hidden="1" x14ac:dyDescent="0.25">
      <c r="A4278">
        <v>0.23499999999999999</v>
      </c>
      <c r="B4278">
        <v>0.17499999999999999</v>
      </c>
      <c r="C4278">
        <v>2.5000000000000001E-2</v>
      </c>
      <c r="D4278">
        <v>0</v>
      </c>
      <c r="E4278">
        <v>4.4999999999999998E-2</v>
      </c>
      <c r="F4278">
        <v>5.0000000000000001E-3</v>
      </c>
      <c r="G4278">
        <v>5.0000000000000001E-3</v>
      </c>
      <c r="H4278">
        <v>0.14499999999999999</v>
      </c>
      <c r="I4278">
        <v>0.315</v>
      </c>
      <c r="J4278">
        <v>0.05</v>
      </c>
      <c r="K4278">
        <v>0.45323741000000001</v>
      </c>
      <c r="L4278">
        <v>0.57702746999999999</v>
      </c>
      <c r="M4278">
        <v>2.0604560000000001E-2</v>
      </c>
      <c r="N4278">
        <v>0.15755764999999999</v>
      </c>
      <c r="O4278">
        <v>0.23173142999999999</v>
      </c>
      <c r="P4278">
        <v>0.61071092000000005</v>
      </c>
      <c r="Q4278">
        <v>-1.200379E-2</v>
      </c>
      <c r="R4278">
        <v>0.14509586999999999</v>
      </c>
      <c r="S4278">
        <v>0.22400900000000001</v>
      </c>
      <c r="T4278">
        <v>0.63089512999999997</v>
      </c>
      <c r="U4278">
        <v>0.26500000000000001</v>
      </c>
      <c r="V4278">
        <v>1.56666667</v>
      </c>
      <c r="W4278">
        <f>COUNTIF(Table1[[#This Row],[Al2O3]:[TiO2]],0)</f>
        <v>1</v>
      </c>
      <c r="X4278">
        <f>Table1[[#This Row],[K2O]]+Table1[[#This Row],[Li2O]]+Table1[[#This Row],[Na2O]]</f>
        <v>0.155</v>
      </c>
      <c r="Y4278">
        <f>Table1[[#This Row],[B2O3]]+Table1[[#This Row],[K2O]]+Table1[[#This Row],[Li2O]]+Table1[[#This Row],[Na2O]]</f>
        <v>0.32999999999999996</v>
      </c>
      <c r="Z4278" s="2">
        <f>Table1[[#This Row],[B2O3]]+Table1[[#This Row],[CaO]]+Table1[[#This Row],[K2O]]+Table1[[#This Row],[Li2O]]+Table1[[#This Row],[Na2O]]</f>
        <v>0.35499999999999998</v>
      </c>
      <c r="AA4278" s="2">
        <f>Table1[[#This Row],[A+B+AE]]-Table1[[#This Row],[Al2O3]]-Table1[[#This Row],[SiO2]]</f>
        <v>-0.19500000000000001</v>
      </c>
      <c r="AB4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503.27300000000002</v>
      </c>
    </row>
    <row r="4279" spans="1:28" hidden="1" x14ac:dyDescent="0.25">
      <c r="A4279">
        <v>0.20499999999999999</v>
      </c>
      <c r="B4279">
        <v>0.14499999999999999</v>
      </c>
      <c r="C4279">
        <v>0</v>
      </c>
      <c r="D4279">
        <v>2.5000000000000001E-3</v>
      </c>
      <c r="E4279">
        <v>0.03</v>
      </c>
      <c r="F4279">
        <v>0.01</v>
      </c>
      <c r="G4279">
        <v>3.5000000000000003E-2</v>
      </c>
      <c r="H4279">
        <v>0.125</v>
      </c>
      <c r="I4279">
        <v>0.42</v>
      </c>
      <c r="J4279">
        <v>2.75E-2</v>
      </c>
      <c r="K4279">
        <v>0.56000000000000005</v>
      </c>
      <c r="L4279">
        <v>0.56288322000000002</v>
      </c>
      <c r="M4279">
        <v>3.9415869999999999E-2</v>
      </c>
      <c r="N4279">
        <v>0.15831365999999999</v>
      </c>
      <c r="O4279">
        <v>0.19671061000000001</v>
      </c>
      <c r="P4279">
        <v>0.64497572000000003</v>
      </c>
      <c r="Q4279">
        <v>1.20234E-2</v>
      </c>
      <c r="R4279">
        <v>0.13945362</v>
      </c>
      <c r="S4279">
        <v>0.19335153999999999</v>
      </c>
      <c r="T4279">
        <v>0.66719485000000001</v>
      </c>
      <c r="U4279">
        <v>0.26</v>
      </c>
      <c r="V4279">
        <v>1.28125</v>
      </c>
      <c r="W4279">
        <f>COUNTIF(Table1[[#This Row],[Al2O3]:[TiO2]],0)</f>
        <v>1</v>
      </c>
      <c r="X4279">
        <f>Table1[[#This Row],[K2O]]+Table1[[#This Row],[Li2O]]+Table1[[#This Row],[Na2O]]</f>
        <v>0.17</v>
      </c>
      <c r="Y4279">
        <f>Table1[[#This Row],[B2O3]]+Table1[[#This Row],[K2O]]+Table1[[#This Row],[Li2O]]+Table1[[#This Row],[Na2O]]</f>
        <v>0.315</v>
      </c>
      <c r="Z4279" s="2">
        <f>Table1[[#This Row],[B2O3]]+Table1[[#This Row],[CaO]]+Table1[[#This Row],[K2O]]+Table1[[#This Row],[Li2O]]+Table1[[#This Row],[Na2O]]</f>
        <v>0.315</v>
      </c>
      <c r="AA4279" s="2">
        <f>Table1[[#This Row],[A+B+AE]]-Table1[[#This Row],[Al2O3]]-Table1[[#This Row],[SiO2]]</f>
        <v>-0.30999999999999994</v>
      </c>
      <c r="AB4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487.05900000000008</v>
      </c>
    </row>
    <row r="4280" spans="1:28" hidden="1" x14ac:dyDescent="0.25">
      <c r="A4280">
        <v>0.22500000000000001</v>
      </c>
      <c r="B4280">
        <v>0.16</v>
      </c>
      <c r="C4280">
        <v>2.5000000000000001E-2</v>
      </c>
      <c r="D4280">
        <v>0</v>
      </c>
      <c r="E4280">
        <v>3.5000000000000003E-2</v>
      </c>
      <c r="F4280">
        <v>7.4999999999999997E-3</v>
      </c>
      <c r="G4280">
        <v>0.05</v>
      </c>
      <c r="H4280">
        <v>0.13500000000000001</v>
      </c>
      <c r="I4280">
        <v>0.35</v>
      </c>
      <c r="J4280">
        <v>1.2500000000000001E-2</v>
      </c>
      <c r="K4280">
        <v>0.49295774599999997</v>
      </c>
      <c r="L4280">
        <v>0.57591789599999998</v>
      </c>
      <c r="M4280">
        <v>-4.0787840000000002E-3</v>
      </c>
      <c r="N4280">
        <v>0.18769219100000001</v>
      </c>
      <c r="O4280">
        <v>0.21420615200000001</v>
      </c>
      <c r="P4280">
        <v>0.59810165699999995</v>
      </c>
      <c r="Q4280">
        <v>-2.3607671E-2</v>
      </c>
      <c r="R4280">
        <v>0.16132064800000001</v>
      </c>
      <c r="S4280">
        <v>0.21152182899999999</v>
      </c>
      <c r="T4280">
        <v>0.62715752300000005</v>
      </c>
      <c r="U4280">
        <v>0.27</v>
      </c>
      <c r="V4280">
        <v>1.2162162160000001</v>
      </c>
      <c r="W4280">
        <f>COUNTIF(Table1[[#This Row],[Al2O3]:[TiO2]],0)</f>
        <v>1</v>
      </c>
      <c r="X4280">
        <f>Table1[[#This Row],[K2O]]+Table1[[#This Row],[Li2O]]+Table1[[#This Row],[Na2O]]</f>
        <v>0.1925</v>
      </c>
      <c r="Y4280">
        <f>Table1[[#This Row],[B2O3]]+Table1[[#This Row],[K2O]]+Table1[[#This Row],[Li2O]]+Table1[[#This Row],[Na2O]]</f>
        <v>0.35250000000000004</v>
      </c>
      <c r="Z4280" s="2">
        <f>Table1[[#This Row],[B2O3]]+Table1[[#This Row],[CaO]]+Table1[[#This Row],[K2O]]+Table1[[#This Row],[Li2O]]+Table1[[#This Row],[Na2O]]</f>
        <v>0.3775</v>
      </c>
      <c r="AA4280" s="2">
        <f>Table1[[#This Row],[A+B+AE]]-Table1[[#This Row],[Al2O3]]-Table1[[#This Row],[SiO2]]</f>
        <v>-0.19749999999999998</v>
      </c>
      <c r="AB4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462.10600000000011</v>
      </c>
    </row>
    <row r="4281" spans="1:28" hidden="1" x14ac:dyDescent="0.25">
      <c r="A4281">
        <v>0.23499999999999999</v>
      </c>
      <c r="B4281">
        <v>0.17</v>
      </c>
      <c r="C4281">
        <v>1.4999999999999999E-2</v>
      </c>
      <c r="D4281">
        <v>0</v>
      </c>
      <c r="E4281">
        <v>0.05</v>
      </c>
      <c r="F4281">
        <v>7.4999999999999997E-3</v>
      </c>
      <c r="G4281">
        <v>0.02</v>
      </c>
      <c r="H4281">
        <v>0.13500000000000001</v>
      </c>
      <c r="I4281">
        <v>0.32500000000000001</v>
      </c>
      <c r="J4281">
        <v>4.2500000000000003E-2</v>
      </c>
      <c r="K4281">
        <v>0.46762589999999998</v>
      </c>
      <c r="L4281">
        <v>0.57551770000000002</v>
      </c>
      <c r="M4281">
        <v>1.8032759999999998E-2</v>
      </c>
      <c r="N4281">
        <v>0.16014252000000001</v>
      </c>
      <c r="O4281">
        <v>0.23066805000000001</v>
      </c>
      <c r="P4281">
        <v>0.60918941999999998</v>
      </c>
      <c r="Q4281">
        <v>-1.0438960000000001E-2</v>
      </c>
      <c r="R4281">
        <v>0.14362642</v>
      </c>
      <c r="S4281">
        <v>0.22437151999999999</v>
      </c>
      <c r="T4281">
        <v>0.63200206000000003</v>
      </c>
      <c r="U4281">
        <v>0.27</v>
      </c>
      <c r="V4281">
        <v>1.5161290300000001</v>
      </c>
      <c r="W4281">
        <f>COUNTIF(Table1[[#This Row],[Al2O3]:[TiO2]],0)</f>
        <v>1</v>
      </c>
      <c r="X4281">
        <f>Table1[[#This Row],[K2O]]+Table1[[#This Row],[Li2O]]+Table1[[#This Row],[Na2O]]</f>
        <v>0.16250000000000001</v>
      </c>
      <c r="Y4281">
        <f>Table1[[#This Row],[B2O3]]+Table1[[#This Row],[K2O]]+Table1[[#This Row],[Li2O]]+Table1[[#This Row],[Na2O]]</f>
        <v>0.33250000000000002</v>
      </c>
      <c r="Z4281" s="2">
        <f>Table1[[#This Row],[B2O3]]+Table1[[#This Row],[CaO]]+Table1[[#This Row],[K2O]]+Table1[[#This Row],[Li2O]]+Table1[[#This Row],[Na2O]]</f>
        <v>0.34750000000000003</v>
      </c>
      <c r="AA4281" s="2">
        <f>Table1[[#This Row],[A+B+AE]]-Table1[[#This Row],[Al2O3]]-Table1[[#This Row],[SiO2]]</f>
        <v>-0.21249999999999997</v>
      </c>
      <c r="AB4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490.06650000000013</v>
      </c>
    </row>
    <row r="4282" spans="1:28" hidden="1" x14ac:dyDescent="0.25">
      <c r="A4282">
        <v>0.22</v>
      </c>
      <c r="B4282">
        <v>0.13500000000000001</v>
      </c>
      <c r="C4282">
        <v>0.02</v>
      </c>
      <c r="D4282">
        <v>0</v>
      </c>
      <c r="E4282">
        <v>2.5000000000000001E-2</v>
      </c>
      <c r="F4282">
        <v>5.0000000000000001E-3</v>
      </c>
      <c r="G4282">
        <v>2.5000000000000001E-2</v>
      </c>
      <c r="H4282">
        <v>0.13</v>
      </c>
      <c r="I4282">
        <v>0.43</v>
      </c>
      <c r="J4282">
        <v>0.01</v>
      </c>
      <c r="K4282">
        <v>0.55128205100000005</v>
      </c>
      <c r="L4282">
        <v>0.56107559299999998</v>
      </c>
      <c r="M4282">
        <v>3.4060839000000002E-2</v>
      </c>
      <c r="N4282">
        <v>0.15626579400000001</v>
      </c>
      <c r="O4282">
        <v>0.209797545</v>
      </c>
      <c r="P4282">
        <v>0.63393666000000004</v>
      </c>
      <c r="Q4282">
        <v>3.7730910000000001E-3</v>
      </c>
      <c r="R4282">
        <v>0.14009118600000001</v>
      </c>
      <c r="S4282">
        <v>0.206174939</v>
      </c>
      <c r="T4282">
        <v>0.65373387500000002</v>
      </c>
      <c r="U4282">
        <v>0.255</v>
      </c>
      <c r="V4282">
        <v>1.4193548389999999</v>
      </c>
      <c r="W4282">
        <f>COUNTIF(Table1[[#This Row],[Al2O3]:[TiO2]],0)</f>
        <v>1</v>
      </c>
      <c r="X4282">
        <f>Table1[[#This Row],[K2O]]+Table1[[#This Row],[Li2O]]+Table1[[#This Row],[Na2O]]</f>
        <v>0.16</v>
      </c>
      <c r="Y4282">
        <f>Table1[[#This Row],[B2O3]]+Table1[[#This Row],[K2O]]+Table1[[#This Row],[Li2O]]+Table1[[#This Row],[Na2O]]</f>
        <v>0.29500000000000004</v>
      </c>
      <c r="Z4282" s="2">
        <f>Table1[[#This Row],[B2O3]]+Table1[[#This Row],[CaO]]+Table1[[#This Row],[K2O]]+Table1[[#This Row],[Li2O]]+Table1[[#This Row],[Na2O]]</f>
        <v>0.315</v>
      </c>
      <c r="AA4282" s="2">
        <f>Table1[[#This Row],[A+B+AE]]-Table1[[#This Row],[Al2O3]]-Table1[[#This Row],[SiO2]]</f>
        <v>-0.33499999999999996</v>
      </c>
      <c r="AB4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503.15150000000006</v>
      </c>
    </row>
    <row r="4283" spans="1:28" hidden="1" x14ac:dyDescent="0.25">
      <c r="A4283">
        <v>0.215</v>
      </c>
      <c r="B4283">
        <v>0.16</v>
      </c>
      <c r="C4283">
        <v>0</v>
      </c>
      <c r="D4283">
        <v>2.5000000000000001E-3</v>
      </c>
      <c r="E4283">
        <v>2.5000000000000001E-2</v>
      </c>
      <c r="F4283">
        <v>7.4999999999999997E-3</v>
      </c>
      <c r="G4283">
        <v>3.5000000000000003E-2</v>
      </c>
      <c r="H4283">
        <v>0.125</v>
      </c>
      <c r="I4283">
        <v>0.38500000000000001</v>
      </c>
      <c r="J4283">
        <v>4.4999999999999998E-2</v>
      </c>
      <c r="K4283">
        <v>0.531034483</v>
      </c>
      <c r="L4283">
        <v>0.56659610299999996</v>
      </c>
      <c r="M4283">
        <v>3.4813245999999999E-2</v>
      </c>
      <c r="N4283">
        <v>0.157361478</v>
      </c>
      <c r="O4283">
        <v>0.20628448099999999</v>
      </c>
      <c r="P4283">
        <v>0.63635404200000001</v>
      </c>
      <c r="Q4283">
        <v>7.6942429999999999E-3</v>
      </c>
      <c r="R4283">
        <v>0.138834245</v>
      </c>
      <c r="S4283">
        <v>0.20188267300000001</v>
      </c>
      <c r="T4283">
        <v>0.65928308199999996</v>
      </c>
      <c r="U4283">
        <v>0.27</v>
      </c>
      <c r="V4283">
        <v>1.34375</v>
      </c>
      <c r="W4283">
        <f>COUNTIF(Table1[[#This Row],[Al2O3]:[TiO2]],0)</f>
        <v>1</v>
      </c>
      <c r="X4283">
        <f>Table1[[#This Row],[K2O]]+Table1[[#This Row],[Li2O]]+Table1[[#This Row],[Na2O]]</f>
        <v>0.16750000000000001</v>
      </c>
      <c r="Y4283">
        <f>Table1[[#This Row],[B2O3]]+Table1[[#This Row],[K2O]]+Table1[[#This Row],[Li2O]]+Table1[[#This Row],[Na2O]]</f>
        <v>0.32750000000000001</v>
      </c>
      <c r="Z4283" s="2">
        <f>Table1[[#This Row],[B2O3]]+Table1[[#This Row],[CaO]]+Table1[[#This Row],[K2O]]+Table1[[#This Row],[Li2O]]+Table1[[#This Row],[Na2O]]</f>
        <v>0.32750000000000001</v>
      </c>
      <c r="AA4283" s="2">
        <f>Table1[[#This Row],[A+B+AE]]-Table1[[#This Row],[Al2O3]]-Table1[[#This Row],[SiO2]]</f>
        <v>-0.27249999999999996</v>
      </c>
      <c r="AB4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481.94749999999999</v>
      </c>
    </row>
    <row r="4284" spans="1:28" hidden="1" x14ac:dyDescent="0.25">
      <c r="A4284">
        <v>0.21</v>
      </c>
      <c r="B4284">
        <v>0.15</v>
      </c>
      <c r="C4284">
        <v>3.5000000000000003E-2</v>
      </c>
      <c r="D4284">
        <v>0</v>
      </c>
      <c r="E4284">
        <v>4.4999999999999998E-2</v>
      </c>
      <c r="F4284">
        <v>5.0000000000000001E-3</v>
      </c>
      <c r="G4284">
        <v>0.05</v>
      </c>
      <c r="H4284">
        <v>0.12</v>
      </c>
      <c r="I4284">
        <v>0.36499999999999999</v>
      </c>
      <c r="J4284">
        <v>0.02</v>
      </c>
      <c r="K4284">
        <v>0.52517985599999994</v>
      </c>
      <c r="L4284">
        <v>0.57737499199999998</v>
      </c>
      <c r="M4284">
        <v>8.9867160000000005E-3</v>
      </c>
      <c r="N4284">
        <v>0.180615531</v>
      </c>
      <c r="O4284">
        <v>0.20586317900000001</v>
      </c>
      <c r="P4284">
        <v>0.61352129</v>
      </c>
      <c r="Q4284">
        <v>-1.0116768E-2</v>
      </c>
      <c r="R4284">
        <v>0.15350128099999999</v>
      </c>
      <c r="S4284">
        <v>0.203788526</v>
      </c>
      <c r="T4284">
        <v>0.64271019299999999</v>
      </c>
      <c r="U4284">
        <v>0.255</v>
      </c>
      <c r="V4284">
        <v>1.2352941180000001</v>
      </c>
      <c r="W4284">
        <f>COUNTIF(Table1[[#This Row],[Al2O3]:[TiO2]],0)</f>
        <v>1</v>
      </c>
      <c r="X4284">
        <f>Table1[[#This Row],[K2O]]+Table1[[#This Row],[Li2O]]+Table1[[#This Row],[Na2O]]</f>
        <v>0.17499999999999999</v>
      </c>
      <c r="Y4284">
        <f>Table1[[#This Row],[B2O3]]+Table1[[#This Row],[K2O]]+Table1[[#This Row],[Li2O]]+Table1[[#This Row],[Na2O]]</f>
        <v>0.32500000000000001</v>
      </c>
      <c r="Z4284" s="2">
        <f>Table1[[#This Row],[B2O3]]+Table1[[#This Row],[CaO]]+Table1[[#This Row],[K2O]]+Table1[[#This Row],[Li2O]]+Table1[[#This Row],[Na2O]]</f>
        <v>0.36</v>
      </c>
      <c r="AA4284" s="2">
        <f>Table1[[#This Row],[A+B+AE]]-Table1[[#This Row],[Al2O3]]-Table1[[#This Row],[SiO2]]</f>
        <v>-0.215</v>
      </c>
      <c r="AB4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465.49599999999998</v>
      </c>
    </row>
    <row r="4285" spans="1:28" hidden="1" x14ac:dyDescent="0.25">
      <c r="A4285">
        <v>0.215</v>
      </c>
      <c r="B4285">
        <v>0.17</v>
      </c>
      <c r="C4285">
        <v>0.02</v>
      </c>
      <c r="D4285">
        <v>0</v>
      </c>
      <c r="E4285">
        <v>3.5000000000000003E-2</v>
      </c>
      <c r="F4285">
        <v>2.5000000000000001E-3</v>
      </c>
      <c r="G4285">
        <v>4.4999999999999998E-2</v>
      </c>
      <c r="H4285">
        <v>0.13</v>
      </c>
      <c r="I4285">
        <v>0.35</v>
      </c>
      <c r="J4285">
        <v>3.2500000000000001E-2</v>
      </c>
      <c r="K4285">
        <v>0.50359712199999995</v>
      </c>
      <c r="L4285">
        <v>0.57321896299999997</v>
      </c>
      <c r="M4285">
        <v>1.4297364E-2</v>
      </c>
      <c r="N4285">
        <v>0.175752294</v>
      </c>
      <c r="O4285">
        <v>0.20591108499999999</v>
      </c>
      <c r="P4285">
        <v>0.61833662199999995</v>
      </c>
      <c r="Q4285">
        <v>-8.1070059999999999E-3</v>
      </c>
      <c r="R4285">
        <v>0.15269825300000001</v>
      </c>
      <c r="S4285">
        <v>0.201975603</v>
      </c>
      <c r="T4285">
        <v>0.64532614399999999</v>
      </c>
      <c r="U4285">
        <v>0.255</v>
      </c>
      <c r="V4285">
        <v>1.228571429</v>
      </c>
      <c r="W4285">
        <f>COUNTIF(Table1[[#This Row],[Al2O3]:[TiO2]],0)</f>
        <v>1</v>
      </c>
      <c r="X4285">
        <f>Table1[[#This Row],[K2O]]+Table1[[#This Row],[Li2O]]+Table1[[#This Row],[Na2O]]</f>
        <v>0.17749999999999999</v>
      </c>
      <c r="Y4285">
        <f>Table1[[#This Row],[B2O3]]+Table1[[#This Row],[K2O]]+Table1[[#This Row],[Li2O]]+Table1[[#This Row],[Na2O]]</f>
        <v>0.34750000000000003</v>
      </c>
      <c r="Z4285" s="2">
        <f>Table1[[#This Row],[B2O3]]+Table1[[#This Row],[CaO]]+Table1[[#This Row],[K2O]]+Table1[[#This Row],[Li2O]]+Table1[[#This Row],[Na2O]]</f>
        <v>0.36749999999999999</v>
      </c>
      <c r="AA4285" s="2">
        <f>Table1[[#This Row],[A+B+AE]]-Table1[[#This Row],[Al2O3]]-Table1[[#This Row],[SiO2]]</f>
        <v>-0.19749999999999998</v>
      </c>
      <c r="AB4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467.33850000000007</v>
      </c>
    </row>
    <row r="4286" spans="1:28" hidden="1" x14ac:dyDescent="0.25">
      <c r="A4286">
        <v>0.19</v>
      </c>
      <c r="B4286">
        <v>0.12</v>
      </c>
      <c r="C4286">
        <v>0.01</v>
      </c>
      <c r="D4286">
        <v>0</v>
      </c>
      <c r="E4286">
        <v>0.04</v>
      </c>
      <c r="F4286">
        <v>2.5000000000000001E-3</v>
      </c>
      <c r="G4286">
        <v>5.5E-2</v>
      </c>
      <c r="H4286">
        <v>0.115</v>
      </c>
      <c r="I4286">
        <v>0.44</v>
      </c>
      <c r="J4286">
        <v>2.75E-2</v>
      </c>
      <c r="K4286">
        <v>0.59060402700000003</v>
      </c>
      <c r="L4286">
        <v>0.57091286299999999</v>
      </c>
      <c r="M4286">
        <v>2.9068500000000001E-2</v>
      </c>
      <c r="N4286">
        <v>0.17325000199999999</v>
      </c>
      <c r="O4286">
        <v>0.1872973</v>
      </c>
      <c r="P4286">
        <v>0.63945269800000004</v>
      </c>
      <c r="Q4286">
        <v>5.4003460000000003E-3</v>
      </c>
      <c r="R4286">
        <v>0.14945581599999999</v>
      </c>
      <c r="S4286">
        <v>0.186213351</v>
      </c>
      <c r="T4286">
        <v>0.66433083299999995</v>
      </c>
      <c r="U4286">
        <v>0.27</v>
      </c>
      <c r="V4286">
        <v>1.1176470590000001</v>
      </c>
      <c r="W4286">
        <f>COUNTIF(Table1[[#This Row],[Al2O3]:[TiO2]],0)</f>
        <v>1</v>
      </c>
      <c r="X4286">
        <f>Table1[[#This Row],[K2O]]+Table1[[#This Row],[Li2O]]+Table1[[#This Row],[Na2O]]</f>
        <v>0.17250000000000001</v>
      </c>
      <c r="Y4286">
        <f>Table1[[#This Row],[B2O3]]+Table1[[#This Row],[K2O]]+Table1[[#This Row],[Li2O]]+Table1[[#This Row],[Na2O]]</f>
        <v>0.29249999999999998</v>
      </c>
      <c r="Z4286" s="2">
        <f>Table1[[#This Row],[B2O3]]+Table1[[#This Row],[CaO]]+Table1[[#This Row],[K2O]]+Table1[[#This Row],[Li2O]]+Table1[[#This Row],[Na2O]]</f>
        <v>0.30249999999999999</v>
      </c>
      <c r="AA4286" s="2">
        <f>Table1[[#This Row],[A+B+AE]]-Table1[[#This Row],[Al2O3]]-Table1[[#This Row],[SiO2]]</f>
        <v>-0.32750000000000001</v>
      </c>
      <c r="AB4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467.0680000000001</v>
      </c>
    </row>
    <row r="4287" spans="1:28" hidden="1" x14ac:dyDescent="0.25">
      <c r="A4287">
        <v>0.19500000000000001</v>
      </c>
      <c r="B4287">
        <v>0.12</v>
      </c>
      <c r="C4287">
        <v>0.01</v>
      </c>
      <c r="D4287">
        <v>5.0000000000000001E-3</v>
      </c>
      <c r="E4287">
        <v>0.04</v>
      </c>
      <c r="F4287">
        <v>0</v>
      </c>
      <c r="G4287">
        <v>0.04</v>
      </c>
      <c r="H4287">
        <v>0.12</v>
      </c>
      <c r="I4287">
        <v>0.44500000000000001</v>
      </c>
      <c r="J4287">
        <v>2.5000000000000001E-2</v>
      </c>
      <c r="K4287">
        <v>0.58552631600000005</v>
      </c>
      <c r="L4287">
        <v>0.56702249100000002</v>
      </c>
      <c r="M4287">
        <v>3.7679076999999998E-2</v>
      </c>
      <c r="N4287">
        <v>0.162202983</v>
      </c>
      <c r="O4287">
        <v>0.192499432</v>
      </c>
      <c r="P4287">
        <v>0.64529758400000004</v>
      </c>
      <c r="Q4287">
        <v>8.8718530000000007E-3</v>
      </c>
      <c r="R4287">
        <v>0.14402168600000001</v>
      </c>
      <c r="S4287">
        <v>0.19014372900000001</v>
      </c>
      <c r="T4287">
        <v>0.66583458500000003</v>
      </c>
      <c r="U4287">
        <v>0.26500000000000001</v>
      </c>
      <c r="V4287">
        <v>1.21875</v>
      </c>
      <c r="W4287">
        <f>COUNTIF(Table1[[#This Row],[Al2O3]:[TiO2]],0)</f>
        <v>1</v>
      </c>
      <c r="X4287">
        <f>Table1[[#This Row],[K2O]]+Table1[[#This Row],[Li2O]]+Table1[[#This Row],[Na2O]]</f>
        <v>0.16</v>
      </c>
      <c r="Y4287">
        <f>Table1[[#This Row],[B2O3]]+Table1[[#This Row],[K2O]]+Table1[[#This Row],[Li2O]]+Table1[[#This Row],[Na2O]]</f>
        <v>0.28000000000000003</v>
      </c>
      <c r="Z4287" s="2">
        <f>Table1[[#This Row],[B2O3]]+Table1[[#This Row],[CaO]]+Table1[[#This Row],[K2O]]+Table1[[#This Row],[Li2O]]+Table1[[#This Row],[Na2O]]</f>
        <v>0.29000000000000004</v>
      </c>
      <c r="AA4287" s="2">
        <f>Table1[[#This Row],[A+B+AE]]-Table1[[#This Row],[Al2O3]]-Table1[[#This Row],[SiO2]]</f>
        <v>-0.35</v>
      </c>
      <c r="AB4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484.35449999999992</v>
      </c>
    </row>
    <row r="4288" spans="1:28" hidden="1" x14ac:dyDescent="0.25">
      <c r="A4288">
        <v>0.22500000000000001</v>
      </c>
      <c r="B4288">
        <v>0.14000000000000001</v>
      </c>
      <c r="C4288">
        <v>5.0000000000000001E-3</v>
      </c>
      <c r="D4288">
        <v>0</v>
      </c>
      <c r="E4288">
        <v>0.02</v>
      </c>
      <c r="F4288">
        <v>0.01</v>
      </c>
      <c r="G4288">
        <v>0.02</v>
      </c>
      <c r="H4288">
        <v>0.13</v>
      </c>
      <c r="I4288">
        <v>0.44</v>
      </c>
      <c r="J4288">
        <v>0.01</v>
      </c>
      <c r="K4288">
        <v>0.55345911999999997</v>
      </c>
      <c r="L4288">
        <v>0.55457917999999995</v>
      </c>
      <c r="M4288">
        <v>4.4569159999999997E-2</v>
      </c>
      <c r="N4288">
        <v>0.14659728</v>
      </c>
      <c r="O4288">
        <v>0.21136385999999999</v>
      </c>
      <c r="P4288">
        <v>0.64203885999999999</v>
      </c>
      <c r="Q4288">
        <v>1.224127E-2</v>
      </c>
      <c r="R4288">
        <v>0.13241833</v>
      </c>
      <c r="S4288">
        <v>0.20711937999999999</v>
      </c>
      <c r="T4288">
        <v>0.66046229000000001</v>
      </c>
      <c r="U4288">
        <v>0.255</v>
      </c>
      <c r="V4288">
        <v>1.5</v>
      </c>
      <c r="W4288">
        <f>COUNTIF(Table1[[#This Row],[Al2O3]:[TiO2]],0)</f>
        <v>1</v>
      </c>
      <c r="X4288">
        <f>Table1[[#This Row],[K2O]]+Table1[[#This Row],[Li2O]]+Table1[[#This Row],[Na2O]]</f>
        <v>0.16</v>
      </c>
      <c r="Y4288">
        <f>Table1[[#This Row],[B2O3]]+Table1[[#This Row],[K2O]]+Table1[[#This Row],[Li2O]]+Table1[[#This Row],[Na2O]]</f>
        <v>0.30000000000000004</v>
      </c>
      <c r="Z4288" s="2">
        <f>Table1[[#This Row],[B2O3]]+Table1[[#This Row],[CaO]]+Table1[[#This Row],[K2O]]+Table1[[#This Row],[Li2O]]+Table1[[#This Row],[Na2O]]</f>
        <v>0.30500000000000005</v>
      </c>
      <c r="AA4288" s="2">
        <f>Table1[[#This Row],[A+B+AE]]-Table1[[#This Row],[Al2O3]]-Table1[[#This Row],[SiO2]]</f>
        <v>-0.36</v>
      </c>
      <c r="AB4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510.71750000000009</v>
      </c>
    </row>
    <row r="4289" spans="1:28" hidden="1" x14ac:dyDescent="0.25">
      <c r="A4289">
        <v>0.22500000000000001</v>
      </c>
      <c r="B4289">
        <v>0.18</v>
      </c>
      <c r="C4289">
        <v>1.4999999999999999E-2</v>
      </c>
      <c r="D4289">
        <v>2.5000000000000001E-3</v>
      </c>
      <c r="E4289">
        <v>0.03</v>
      </c>
      <c r="F4289">
        <v>0</v>
      </c>
      <c r="G4289">
        <v>4.4999999999999998E-2</v>
      </c>
      <c r="H4289">
        <v>0.14000000000000001</v>
      </c>
      <c r="I4289">
        <v>0.34</v>
      </c>
      <c r="J4289">
        <v>2.2499999999999999E-2</v>
      </c>
      <c r="K4289">
        <v>0.48226950400000002</v>
      </c>
      <c r="L4289">
        <v>0.57003124999999999</v>
      </c>
      <c r="M4289">
        <v>8.2168789999999998E-3</v>
      </c>
      <c r="N4289">
        <v>0.178668313</v>
      </c>
      <c r="O4289">
        <v>0.210473144</v>
      </c>
      <c r="P4289">
        <v>0.61085854299999998</v>
      </c>
      <c r="Q4289">
        <v>-1.5313546000000001E-2</v>
      </c>
      <c r="R4289">
        <v>0.15706688999999999</v>
      </c>
      <c r="S4289">
        <v>0.20575849399999999</v>
      </c>
      <c r="T4289">
        <v>0.63717461600000003</v>
      </c>
      <c r="U4289">
        <v>0.255</v>
      </c>
      <c r="V4289">
        <v>1.2162162160000001</v>
      </c>
      <c r="W4289">
        <f>COUNTIF(Table1[[#This Row],[Al2O3]:[TiO2]],0)</f>
        <v>1</v>
      </c>
      <c r="X4289">
        <f>Table1[[#This Row],[K2O]]+Table1[[#This Row],[Li2O]]+Table1[[#This Row],[Na2O]]</f>
        <v>0.185</v>
      </c>
      <c r="Y4289">
        <f>Table1[[#This Row],[B2O3]]+Table1[[#This Row],[K2O]]+Table1[[#This Row],[Li2O]]+Table1[[#This Row],[Na2O]]</f>
        <v>0.36499999999999999</v>
      </c>
      <c r="Z4289" s="2">
        <f>Table1[[#This Row],[B2O3]]+Table1[[#This Row],[CaO]]+Table1[[#This Row],[K2O]]+Table1[[#This Row],[Li2O]]+Table1[[#This Row],[Na2O]]</f>
        <v>0.38</v>
      </c>
      <c r="AA4289" s="2">
        <f>Table1[[#This Row],[A+B+AE]]-Table1[[#This Row],[Al2O3]]-Table1[[#This Row],[SiO2]]</f>
        <v>-0.18500000000000003</v>
      </c>
      <c r="AB4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466.38599999999997</v>
      </c>
    </row>
    <row r="4290" spans="1:28" hidden="1" x14ac:dyDescent="0.25">
      <c r="A4290">
        <v>0.22500000000000001</v>
      </c>
      <c r="B4290">
        <v>0.19500000000000001</v>
      </c>
      <c r="C4290">
        <v>0</v>
      </c>
      <c r="D4290">
        <v>2.5000000000000001E-3</v>
      </c>
      <c r="E4290">
        <v>2.5000000000000001E-2</v>
      </c>
      <c r="F4290">
        <v>2.5000000000000001E-3</v>
      </c>
      <c r="G4290">
        <v>0.03</v>
      </c>
      <c r="H4290">
        <v>0.14000000000000001</v>
      </c>
      <c r="I4290">
        <v>0.33500000000000002</v>
      </c>
      <c r="J4290">
        <v>4.4999999999999998E-2</v>
      </c>
      <c r="K4290">
        <v>0.47857142899999999</v>
      </c>
      <c r="L4290">
        <v>0.56503734000000005</v>
      </c>
      <c r="M4290">
        <v>2.8986428000000002E-2</v>
      </c>
      <c r="N4290">
        <v>0.16050737200000001</v>
      </c>
      <c r="O4290">
        <v>0.21008207200000001</v>
      </c>
      <c r="P4290">
        <v>0.62941055599999995</v>
      </c>
      <c r="Q4290">
        <v>5.3716400000000002E-4</v>
      </c>
      <c r="R4290">
        <v>0.14428431899999999</v>
      </c>
      <c r="S4290">
        <v>0.203421091</v>
      </c>
      <c r="T4290">
        <v>0.65229459000000001</v>
      </c>
      <c r="U4290">
        <v>0.25</v>
      </c>
      <c r="V4290">
        <v>1.3235294120000001</v>
      </c>
      <c r="W4290">
        <f>COUNTIF(Table1[[#This Row],[Al2O3]:[TiO2]],0)</f>
        <v>1</v>
      </c>
      <c r="X4290">
        <f>Table1[[#This Row],[K2O]]+Table1[[#This Row],[Li2O]]+Table1[[#This Row],[Na2O]]</f>
        <v>0.17250000000000001</v>
      </c>
      <c r="Y4290">
        <f>Table1[[#This Row],[B2O3]]+Table1[[#This Row],[K2O]]+Table1[[#This Row],[Li2O]]+Table1[[#This Row],[Na2O]]</f>
        <v>0.36750000000000005</v>
      </c>
      <c r="Z4290" s="2">
        <f>Table1[[#This Row],[B2O3]]+Table1[[#This Row],[CaO]]+Table1[[#This Row],[K2O]]+Table1[[#This Row],[Li2O]]+Table1[[#This Row],[Na2O]]</f>
        <v>0.36750000000000005</v>
      </c>
      <c r="AA4290" s="2">
        <f>Table1[[#This Row],[A+B+AE]]-Table1[[#This Row],[Al2O3]]-Table1[[#This Row],[SiO2]]</f>
        <v>-0.19249999999999998</v>
      </c>
      <c r="AB4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480.99450000000002</v>
      </c>
    </row>
    <row r="4291" spans="1:28" hidden="1" x14ac:dyDescent="0.25">
      <c r="A4291">
        <v>0.23499999999999999</v>
      </c>
      <c r="B4291">
        <v>0.185</v>
      </c>
      <c r="C4291">
        <v>3.5000000000000003E-2</v>
      </c>
      <c r="D4291">
        <v>0</v>
      </c>
      <c r="E4291">
        <v>2.5000000000000001E-2</v>
      </c>
      <c r="F4291">
        <v>0.01</v>
      </c>
      <c r="G4291">
        <v>5.5E-2</v>
      </c>
      <c r="H4291">
        <v>0.13500000000000001</v>
      </c>
      <c r="I4291">
        <v>0.31</v>
      </c>
      <c r="J4291">
        <v>0.01</v>
      </c>
      <c r="K4291">
        <v>0.45588234999999999</v>
      </c>
      <c r="L4291">
        <v>0.57672363000000004</v>
      </c>
      <c r="M4291">
        <v>-1.217703E-2</v>
      </c>
      <c r="N4291">
        <v>0.19229963</v>
      </c>
      <c r="O4291">
        <v>0.21899884999999999</v>
      </c>
      <c r="P4291">
        <v>0.58870151999999998</v>
      </c>
      <c r="Q4291">
        <v>-2.724828E-2</v>
      </c>
      <c r="R4291">
        <v>0.16215657</v>
      </c>
      <c r="S4291">
        <v>0.21596982000000001</v>
      </c>
      <c r="T4291">
        <v>0.62187360999999997</v>
      </c>
      <c r="U4291">
        <v>0.26</v>
      </c>
      <c r="V4291">
        <v>1.23684211</v>
      </c>
      <c r="W4291">
        <f>COUNTIF(Table1[[#This Row],[Al2O3]:[TiO2]],0)</f>
        <v>1</v>
      </c>
      <c r="X4291">
        <f>Table1[[#This Row],[K2O]]+Table1[[#This Row],[Li2O]]+Table1[[#This Row],[Na2O]]</f>
        <v>0.2</v>
      </c>
      <c r="Y4291">
        <f>Table1[[#This Row],[B2O3]]+Table1[[#This Row],[K2O]]+Table1[[#This Row],[Li2O]]+Table1[[#This Row],[Na2O]]</f>
        <v>0.38500000000000001</v>
      </c>
      <c r="Z4291" s="2">
        <f>Table1[[#This Row],[B2O3]]+Table1[[#This Row],[CaO]]+Table1[[#This Row],[K2O]]+Table1[[#This Row],[Li2O]]+Table1[[#This Row],[Na2O]]</f>
        <v>0.42000000000000004</v>
      </c>
      <c r="AA4291" s="2">
        <f>Table1[[#This Row],[A+B+AE]]-Table1[[#This Row],[Al2O3]]-Table1[[#This Row],[SiO2]]</f>
        <v>-0.12499999999999994</v>
      </c>
      <c r="AB4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453.94849999999997</v>
      </c>
    </row>
    <row r="4292" spans="1:28" hidden="1" x14ac:dyDescent="0.25">
      <c r="A4292">
        <v>0.23499999999999999</v>
      </c>
      <c r="B4292">
        <v>0.155</v>
      </c>
      <c r="C4292">
        <v>2.5000000000000001E-2</v>
      </c>
      <c r="D4292">
        <v>2.5000000000000001E-3</v>
      </c>
      <c r="E4292">
        <v>3.5000000000000003E-2</v>
      </c>
      <c r="F4292">
        <v>0</v>
      </c>
      <c r="G4292">
        <v>4.4999999999999998E-2</v>
      </c>
      <c r="H4292">
        <v>0.13500000000000001</v>
      </c>
      <c r="I4292">
        <v>0.36</v>
      </c>
      <c r="J4292">
        <v>7.4999999999999997E-3</v>
      </c>
      <c r="K4292">
        <v>0.49315068499999998</v>
      </c>
      <c r="L4292">
        <v>0.57205726700000004</v>
      </c>
      <c r="M4292">
        <v>-3.1196199999999999E-4</v>
      </c>
      <c r="N4292">
        <v>0.17944884999999999</v>
      </c>
      <c r="O4292">
        <v>0.22304162299999999</v>
      </c>
      <c r="P4292">
        <v>0.59750952700000004</v>
      </c>
      <c r="Q4292">
        <v>-2.3739570000000002E-2</v>
      </c>
      <c r="R4292">
        <v>0.15724233900000001</v>
      </c>
      <c r="S4292">
        <v>0.21951435999999999</v>
      </c>
      <c r="T4292">
        <v>0.62324330100000003</v>
      </c>
      <c r="U4292">
        <v>0.27</v>
      </c>
      <c r="V4292">
        <v>1.3055555560000001</v>
      </c>
      <c r="W4292">
        <f>COUNTIF(Table1[[#This Row],[Al2O3]:[TiO2]],0)</f>
        <v>1</v>
      </c>
      <c r="X4292">
        <f>Table1[[#This Row],[K2O]]+Table1[[#This Row],[Li2O]]+Table1[[#This Row],[Na2O]]</f>
        <v>0.18</v>
      </c>
      <c r="Y4292">
        <f>Table1[[#This Row],[B2O3]]+Table1[[#This Row],[K2O]]+Table1[[#This Row],[Li2O]]+Table1[[#This Row],[Na2O]]</f>
        <v>0.33500000000000002</v>
      </c>
      <c r="Z4292" s="2">
        <f>Table1[[#This Row],[B2O3]]+Table1[[#This Row],[CaO]]+Table1[[#This Row],[K2O]]+Table1[[#This Row],[Li2O]]+Table1[[#This Row],[Na2O]]</f>
        <v>0.36</v>
      </c>
      <c r="AA4292" s="2">
        <f>Table1[[#This Row],[A+B+AE]]-Table1[[#This Row],[Al2O3]]-Table1[[#This Row],[SiO2]]</f>
        <v>-0.23499999999999999</v>
      </c>
      <c r="AB4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471.26350000000014</v>
      </c>
    </row>
    <row r="4293" spans="1:28" hidden="1" x14ac:dyDescent="0.25">
      <c r="A4293">
        <v>0.24</v>
      </c>
      <c r="B4293">
        <v>0.185</v>
      </c>
      <c r="C4293">
        <v>3.5000000000000003E-2</v>
      </c>
      <c r="D4293">
        <v>5.0000000000000001E-3</v>
      </c>
      <c r="E4293">
        <v>3.5000000000000003E-2</v>
      </c>
      <c r="F4293">
        <v>0</v>
      </c>
      <c r="G4293">
        <v>2.5000000000000001E-2</v>
      </c>
      <c r="H4293">
        <v>0.15</v>
      </c>
      <c r="I4293">
        <v>0.3</v>
      </c>
      <c r="J4293">
        <v>2.5000000000000001E-2</v>
      </c>
      <c r="K4293">
        <v>0.43478260899999999</v>
      </c>
      <c r="L4293">
        <v>0.57713852200000004</v>
      </c>
      <c r="M4293">
        <v>-2.036852E-3</v>
      </c>
      <c r="N4293">
        <v>0.17793719899999999</v>
      </c>
      <c r="O4293">
        <v>0.22895629300000001</v>
      </c>
      <c r="P4293">
        <v>0.59310650799999998</v>
      </c>
      <c r="Q4293">
        <v>-2.7905432000000001E-2</v>
      </c>
      <c r="R4293">
        <v>0.15934262099999999</v>
      </c>
      <c r="S4293">
        <v>0.22252613500000001</v>
      </c>
      <c r="T4293">
        <v>0.61813124399999997</v>
      </c>
      <c r="U4293">
        <v>0.26</v>
      </c>
      <c r="V4293">
        <v>1.371428571</v>
      </c>
      <c r="W4293">
        <f>COUNTIF(Table1[[#This Row],[Al2O3]:[TiO2]],0)</f>
        <v>1</v>
      </c>
      <c r="X4293">
        <f>Table1[[#This Row],[K2O]]+Table1[[#This Row],[Li2O]]+Table1[[#This Row],[Na2O]]</f>
        <v>0.17499999999999999</v>
      </c>
      <c r="Y4293">
        <f>Table1[[#This Row],[B2O3]]+Table1[[#This Row],[K2O]]+Table1[[#This Row],[Li2O]]+Table1[[#This Row],[Na2O]]</f>
        <v>0.36</v>
      </c>
      <c r="Z4293" s="2">
        <f>Table1[[#This Row],[B2O3]]+Table1[[#This Row],[CaO]]+Table1[[#This Row],[K2O]]+Table1[[#This Row],[Li2O]]+Table1[[#This Row],[Na2O]]</f>
        <v>0.39500000000000002</v>
      </c>
      <c r="AA4293" s="2">
        <f>Table1[[#This Row],[A+B+AE]]-Table1[[#This Row],[Al2O3]]-Table1[[#This Row],[SiO2]]</f>
        <v>-0.14499999999999996</v>
      </c>
      <c r="AB4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481.77</v>
      </c>
    </row>
    <row r="4294" spans="1:28" hidden="1" x14ac:dyDescent="0.25">
      <c r="A4294">
        <v>0.22</v>
      </c>
      <c r="B4294">
        <v>0.17499999999999999</v>
      </c>
      <c r="C4294">
        <v>0</v>
      </c>
      <c r="D4294">
        <v>5.0000000000000001E-3</v>
      </c>
      <c r="E4294">
        <v>4.4999999999999998E-2</v>
      </c>
      <c r="F4294">
        <v>0.01</v>
      </c>
      <c r="G4294">
        <v>0.01</v>
      </c>
      <c r="H4294">
        <v>0.13500000000000001</v>
      </c>
      <c r="I4294">
        <v>0.35</v>
      </c>
      <c r="J4294">
        <v>0.05</v>
      </c>
      <c r="K4294">
        <v>0.4964539</v>
      </c>
      <c r="L4294">
        <v>0.56728993999999999</v>
      </c>
      <c r="M4294">
        <v>4.3631469999999999E-2</v>
      </c>
      <c r="N4294">
        <v>0.14577909</v>
      </c>
      <c r="O4294">
        <v>0.21494136</v>
      </c>
      <c r="P4294">
        <v>0.63927955999999997</v>
      </c>
      <c r="Q4294">
        <v>1.028829E-2</v>
      </c>
      <c r="R4294">
        <v>0.13372323999999999</v>
      </c>
      <c r="S4294">
        <v>0.20786484999999999</v>
      </c>
      <c r="T4294">
        <v>0.65841190999999999</v>
      </c>
      <c r="U4294">
        <v>0.255</v>
      </c>
      <c r="V4294">
        <v>1.51724138</v>
      </c>
      <c r="W4294">
        <f>COUNTIF(Table1[[#This Row],[Al2O3]:[TiO2]],0)</f>
        <v>1</v>
      </c>
      <c r="X4294">
        <f>Table1[[#This Row],[K2O]]+Table1[[#This Row],[Li2O]]+Table1[[#This Row],[Na2O]]</f>
        <v>0.155</v>
      </c>
      <c r="Y4294">
        <f>Table1[[#This Row],[B2O3]]+Table1[[#This Row],[K2O]]+Table1[[#This Row],[Li2O]]+Table1[[#This Row],[Na2O]]</f>
        <v>0.33</v>
      </c>
      <c r="Z4294" s="2">
        <f>Table1[[#This Row],[B2O3]]+Table1[[#This Row],[CaO]]+Table1[[#This Row],[K2O]]+Table1[[#This Row],[Li2O]]+Table1[[#This Row],[Na2O]]</f>
        <v>0.33</v>
      </c>
      <c r="AA4294" s="2">
        <f>Table1[[#This Row],[A+B+AE]]-Table1[[#This Row],[Al2O3]]-Table1[[#This Row],[SiO2]]</f>
        <v>-0.23999999999999996</v>
      </c>
      <c r="AB4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502.7165</v>
      </c>
    </row>
    <row r="4295" spans="1:28" hidden="1" x14ac:dyDescent="0.25">
      <c r="A4295">
        <v>0.22500000000000001</v>
      </c>
      <c r="B4295">
        <v>0.155</v>
      </c>
      <c r="C4295">
        <v>2.5000000000000001E-2</v>
      </c>
      <c r="D4295">
        <v>5.0000000000000001E-3</v>
      </c>
      <c r="E4295">
        <v>4.4999999999999998E-2</v>
      </c>
      <c r="F4295">
        <v>5.0000000000000001E-3</v>
      </c>
      <c r="G4295">
        <v>0.04</v>
      </c>
      <c r="H4295">
        <v>0.13</v>
      </c>
      <c r="I4295">
        <v>0.37</v>
      </c>
      <c r="J4295">
        <v>0</v>
      </c>
      <c r="K4295">
        <v>0.51034482999999997</v>
      </c>
      <c r="L4295">
        <v>0.56878890000000004</v>
      </c>
      <c r="M4295">
        <v>1.1661940000000001E-2</v>
      </c>
      <c r="N4295">
        <v>0.17300868</v>
      </c>
      <c r="O4295">
        <v>0.21522656000000001</v>
      </c>
      <c r="P4295">
        <v>0.61176476000000002</v>
      </c>
      <c r="Q4295">
        <v>-1.1713879999999999E-2</v>
      </c>
      <c r="R4295">
        <v>0.15068532000000001</v>
      </c>
      <c r="S4295">
        <v>0.21180856000000001</v>
      </c>
      <c r="T4295">
        <v>0.63750611999999995</v>
      </c>
      <c r="U4295">
        <v>0.25</v>
      </c>
      <c r="V4295">
        <v>1.3235294099999999</v>
      </c>
      <c r="W4295">
        <f>COUNTIF(Table1[[#This Row],[Al2O3]:[TiO2]],0)</f>
        <v>1</v>
      </c>
      <c r="X4295">
        <f>Table1[[#This Row],[K2O]]+Table1[[#This Row],[Li2O]]+Table1[[#This Row],[Na2O]]</f>
        <v>0.17499999999999999</v>
      </c>
      <c r="Y4295">
        <f>Table1[[#This Row],[B2O3]]+Table1[[#This Row],[K2O]]+Table1[[#This Row],[Li2O]]+Table1[[#This Row],[Na2O]]</f>
        <v>0.33</v>
      </c>
      <c r="Z4295" s="2">
        <f>Table1[[#This Row],[B2O3]]+Table1[[#This Row],[CaO]]+Table1[[#This Row],[K2O]]+Table1[[#This Row],[Li2O]]+Table1[[#This Row],[Na2O]]</f>
        <v>0.35499999999999998</v>
      </c>
      <c r="AA4295" s="2">
        <f>Table1[[#This Row],[A+B+AE]]-Table1[[#This Row],[Al2O3]]-Table1[[#This Row],[SiO2]]</f>
        <v>-0.24000000000000002</v>
      </c>
      <c r="AB4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478.94950000000006</v>
      </c>
    </row>
    <row r="4296" spans="1:28" hidden="1" x14ac:dyDescent="0.25">
      <c r="A4296">
        <v>0.2</v>
      </c>
      <c r="B4296">
        <v>0.16</v>
      </c>
      <c r="C4296">
        <v>0</v>
      </c>
      <c r="D4296">
        <v>5.0000000000000001E-3</v>
      </c>
      <c r="E4296">
        <v>0.02</v>
      </c>
      <c r="F4296">
        <v>2.5000000000000001E-3</v>
      </c>
      <c r="G4296">
        <v>5.5E-2</v>
      </c>
      <c r="H4296">
        <v>0.12</v>
      </c>
      <c r="I4296">
        <v>0.39</v>
      </c>
      <c r="J4296">
        <v>4.7500000000000001E-2</v>
      </c>
      <c r="K4296">
        <v>0.54929577500000004</v>
      </c>
      <c r="L4296">
        <v>0.56904171299999995</v>
      </c>
      <c r="M4296">
        <v>3.0102384999999999E-2</v>
      </c>
      <c r="N4296">
        <v>0.16987914900000001</v>
      </c>
      <c r="O4296">
        <v>0.191219214</v>
      </c>
      <c r="P4296">
        <v>0.63890163700000002</v>
      </c>
      <c r="Q4296">
        <v>7.2076739999999999E-3</v>
      </c>
      <c r="R4296">
        <v>0.146669677</v>
      </c>
      <c r="S4296">
        <v>0.18814056000000001</v>
      </c>
      <c r="T4296">
        <v>0.66518976299999999</v>
      </c>
      <c r="U4296">
        <v>0.27</v>
      </c>
      <c r="V4296">
        <v>1.1428571430000001</v>
      </c>
      <c r="W4296">
        <f>COUNTIF(Table1[[#This Row],[Al2O3]:[TiO2]],0)</f>
        <v>1</v>
      </c>
      <c r="X4296">
        <f>Table1[[#This Row],[K2O]]+Table1[[#This Row],[Li2O]]+Table1[[#This Row],[Na2O]]</f>
        <v>0.17749999999999999</v>
      </c>
      <c r="Y4296">
        <f>Table1[[#This Row],[B2O3]]+Table1[[#This Row],[K2O]]+Table1[[#This Row],[Li2O]]+Table1[[#This Row],[Na2O]]</f>
        <v>0.33750000000000002</v>
      </c>
      <c r="Z4296" s="2">
        <f>Table1[[#This Row],[B2O3]]+Table1[[#This Row],[CaO]]+Table1[[#This Row],[K2O]]+Table1[[#This Row],[Li2O]]+Table1[[#This Row],[Na2O]]</f>
        <v>0.33750000000000002</v>
      </c>
      <c r="AA4296" s="2">
        <f>Table1[[#This Row],[A+B+AE]]-Table1[[#This Row],[Al2O3]]-Table1[[#This Row],[SiO2]]</f>
        <v>-0.2525</v>
      </c>
      <c r="AB4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459.73450000000014</v>
      </c>
    </row>
    <row r="4297" spans="1:28" hidden="1" x14ac:dyDescent="0.25">
      <c r="A4297">
        <v>0.20499999999999999</v>
      </c>
      <c r="B4297">
        <v>0.16</v>
      </c>
      <c r="C4297">
        <v>1.4999999999999999E-2</v>
      </c>
      <c r="D4297">
        <v>5.0000000000000001E-3</v>
      </c>
      <c r="E4297">
        <v>0.02</v>
      </c>
      <c r="F4297">
        <v>0</v>
      </c>
      <c r="G4297">
        <v>5.5E-2</v>
      </c>
      <c r="H4297">
        <v>0.125</v>
      </c>
      <c r="I4297">
        <v>0.38</v>
      </c>
      <c r="J4297">
        <v>3.5000000000000003E-2</v>
      </c>
      <c r="K4297">
        <v>0.53521127000000002</v>
      </c>
      <c r="L4297">
        <v>0.5712294</v>
      </c>
      <c r="M4297">
        <v>1.9188770000000001E-2</v>
      </c>
      <c r="N4297">
        <v>0.17751417</v>
      </c>
      <c r="O4297">
        <v>0.19532179999999999</v>
      </c>
      <c r="P4297">
        <v>0.62716402000000004</v>
      </c>
      <c r="Q4297">
        <v>-2.7323099999999999E-3</v>
      </c>
      <c r="R4297">
        <v>0.15326097</v>
      </c>
      <c r="S4297">
        <v>0.19241509000000001</v>
      </c>
      <c r="T4297">
        <v>0.65432394000000005</v>
      </c>
      <c r="U4297">
        <v>0.26500000000000001</v>
      </c>
      <c r="V4297">
        <v>1.13888889</v>
      </c>
      <c r="W4297">
        <f>COUNTIF(Table1[[#This Row],[Al2O3]:[TiO2]],0)</f>
        <v>1</v>
      </c>
      <c r="X4297">
        <f>Table1[[#This Row],[K2O]]+Table1[[#This Row],[Li2O]]+Table1[[#This Row],[Na2O]]</f>
        <v>0.18</v>
      </c>
      <c r="Y4297">
        <f>Table1[[#This Row],[B2O3]]+Table1[[#This Row],[K2O]]+Table1[[#This Row],[Li2O]]+Table1[[#This Row],[Na2O]]</f>
        <v>0.33999999999999997</v>
      </c>
      <c r="Z4297" s="2">
        <f>Table1[[#This Row],[B2O3]]+Table1[[#This Row],[CaO]]+Table1[[#This Row],[K2O]]+Table1[[#This Row],[Li2O]]+Table1[[#This Row],[Na2O]]</f>
        <v>0.35499999999999998</v>
      </c>
      <c r="AA4297" s="2">
        <f>Table1[[#This Row],[A+B+AE]]-Table1[[#This Row],[Al2O3]]-Table1[[#This Row],[SiO2]]</f>
        <v>-0.23</v>
      </c>
      <c r="AB4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459.57150000000001</v>
      </c>
    </row>
    <row r="4298" spans="1:28" hidden="1" x14ac:dyDescent="0.25">
      <c r="A4298">
        <v>0.215</v>
      </c>
      <c r="B4298">
        <v>0.155</v>
      </c>
      <c r="C4298">
        <v>1.4999999999999999E-2</v>
      </c>
      <c r="D4298">
        <v>0</v>
      </c>
      <c r="E4298">
        <v>0.02</v>
      </c>
      <c r="F4298">
        <v>0.01</v>
      </c>
      <c r="G4298">
        <v>1.4999999999999999E-2</v>
      </c>
      <c r="H4298">
        <v>0.13</v>
      </c>
      <c r="I4298">
        <v>0.39</v>
      </c>
      <c r="J4298">
        <v>0.05</v>
      </c>
      <c r="K4298">
        <v>0.53061223999999996</v>
      </c>
      <c r="L4298">
        <v>0.56751578000000003</v>
      </c>
      <c r="M4298">
        <v>4.2167700000000002E-2</v>
      </c>
      <c r="N4298">
        <v>0.14970127</v>
      </c>
      <c r="O4298">
        <v>0.20903925000000001</v>
      </c>
      <c r="P4298">
        <v>0.64125949000000004</v>
      </c>
      <c r="Q4298">
        <v>1.118219E-2</v>
      </c>
      <c r="R4298">
        <v>0.13483343</v>
      </c>
      <c r="S4298">
        <v>0.20391227000000001</v>
      </c>
      <c r="T4298">
        <v>0.66125429999999996</v>
      </c>
      <c r="U4298">
        <v>0.26500000000000001</v>
      </c>
      <c r="V4298">
        <v>1.48275862</v>
      </c>
      <c r="W4298">
        <f>COUNTIF(Table1[[#This Row],[Al2O3]:[TiO2]],0)</f>
        <v>1</v>
      </c>
      <c r="X4298">
        <f>Table1[[#This Row],[K2O]]+Table1[[#This Row],[Li2O]]+Table1[[#This Row],[Na2O]]</f>
        <v>0.155</v>
      </c>
      <c r="Y4298">
        <f>Table1[[#This Row],[B2O3]]+Table1[[#This Row],[K2O]]+Table1[[#This Row],[Li2O]]+Table1[[#This Row],[Na2O]]</f>
        <v>0.31</v>
      </c>
      <c r="Z4298" s="2">
        <f>Table1[[#This Row],[B2O3]]+Table1[[#This Row],[CaO]]+Table1[[#This Row],[K2O]]+Table1[[#This Row],[Li2O]]+Table1[[#This Row],[Na2O]]</f>
        <v>0.32500000000000001</v>
      </c>
      <c r="AA4298" s="2">
        <f>Table1[[#This Row],[A+B+AE]]-Table1[[#This Row],[Al2O3]]-Table1[[#This Row],[SiO2]]</f>
        <v>-0.28000000000000003</v>
      </c>
      <c r="AB4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503.75799999999992</v>
      </c>
    </row>
    <row r="4299" spans="1:28" hidden="1" x14ac:dyDescent="0.25">
      <c r="A4299">
        <v>0.21</v>
      </c>
      <c r="B4299">
        <v>0.14499999999999999</v>
      </c>
      <c r="C4299">
        <v>0.01</v>
      </c>
      <c r="D4299">
        <v>2.5000000000000001E-3</v>
      </c>
      <c r="E4299">
        <v>0.03</v>
      </c>
      <c r="F4299">
        <v>7.4999999999999997E-3</v>
      </c>
      <c r="G4299">
        <v>0.06</v>
      </c>
      <c r="H4299">
        <v>0.13</v>
      </c>
      <c r="I4299">
        <v>0.40500000000000003</v>
      </c>
      <c r="J4299">
        <v>0</v>
      </c>
      <c r="K4299">
        <v>0.54362416099999999</v>
      </c>
      <c r="L4299">
        <v>0.56750427000000003</v>
      </c>
      <c r="M4299">
        <v>9.1445659999999998E-3</v>
      </c>
      <c r="N4299">
        <v>0.18577759799999999</v>
      </c>
      <c r="O4299">
        <v>0.197181247</v>
      </c>
      <c r="P4299">
        <v>0.61704115500000001</v>
      </c>
      <c r="Q4299">
        <v>-1.1214755E-2</v>
      </c>
      <c r="R4299">
        <v>0.159120347</v>
      </c>
      <c r="S4299">
        <v>0.19568559799999999</v>
      </c>
      <c r="T4299">
        <v>0.64519405500000004</v>
      </c>
      <c r="U4299">
        <v>0.26500000000000001</v>
      </c>
      <c r="V4299">
        <v>1.1052631580000001</v>
      </c>
      <c r="W4299">
        <f>COUNTIF(Table1[[#This Row],[Al2O3]:[TiO2]],0)</f>
        <v>1</v>
      </c>
      <c r="X4299">
        <f>Table1[[#This Row],[K2O]]+Table1[[#This Row],[Li2O]]+Table1[[#This Row],[Na2O]]</f>
        <v>0.19750000000000001</v>
      </c>
      <c r="Y4299">
        <f>Table1[[#This Row],[B2O3]]+Table1[[#This Row],[K2O]]+Table1[[#This Row],[Li2O]]+Table1[[#This Row],[Na2O]]</f>
        <v>0.34250000000000003</v>
      </c>
      <c r="Z4299" s="2">
        <f>Table1[[#This Row],[B2O3]]+Table1[[#This Row],[CaO]]+Table1[[#This Row],[K2O]]+Table1[[#This Row],[Li2O]]+Table1[[#This Row],[Na2O]]</f>
        <v>0.35250000000000004</v>
      </c>
      <c r="AA4299" s="2">
        <f>Table1[[#This Row],[A+B+AE]]-Table1[[#This Row],[Al2O3]]-Table1[[#This Row],[SiO2]]</f>
        <v>-0.26249999999999996</v>
      </c>
      <c r="AB4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459.06449999999995</v>
      </c>
    </row>
    <row r="4300" spans="1:28" hidden="1" x14ac:dyDescent="0.25">
      <c r="A4300">
        <v>0.17</v>
      </c>
      <c r="B4300">
        <v>0.11</v>
      </c>
      <c r="C4300">
        <v>3.5000000000000003E-2</v>
      </c>
      <c r="D4300">
        <v>0</v>
      </c>
      <c r="E4300">
        <v>4.4999999999999998E-2</v>
      </c>
      <c r="F4300">
        <v>0.01</v>
      </c>
      <c r="G4300">
        <v>0.06</v>
      </c>
      <c r="H4300">
        <v>0.105</v>
      </c>
      <c r="I4300">
        <v>0.435</v>
      </c>
      <c r="J4300">
        <v>0.03</v>
      </c>
      <c r="K4300">
        <v>0.61267605999999997</v>
      </c>
      <c r="L4300">
        <v>0.58140727999999997</v>
      </c>
      <c r="M4300">
        <v>2.5705220000000001E-2</v>
      </c>
      <c r="N4300">
        <v>0.18562683999999999</v>
      </c>
      <c r="O4300">
        <v>0.17386056999999999</v>
      </c>
      <c r="P4300">
        <v>0.64051258</v>
      </c>
      <c r="Q4300">
        <v>8.2956999999999996E-3</v>
      </c>
      <c r="R4300">
        <v>0.15390704999999999</v>
      </c>
      <c r="S4300">
        <v>0.17476586999999999</v>
      </c>
      <c r="T4300">
        <v>0.67132709000000002</v>
      </c>
      <c r="U4300">
        <v>0.26500000000000001</v>
      </c>
      <c r="V4300">
        <v>1.03030303</v>
      </c>
      <c r="W4300">
        <f>COUNTIF(Table1[[#This Row],[Al2O3]:[TiO2]],0)</f>
        <v>1</v>
      </c>
      <c r="X4300">
        <f>Table1[[#This Row],[K2O]]+Table1[[#This Row],[Li2O]]+Table1[[#This Row],[Na2O]]</f>
        <v>0.17499999999999999</v>
      </c>
      <c r="Y4300">
        <f>Table1[[#This Row],[B2O3]]+Table1[[#This Row],[K2O]]+Table1[[#This Row],[Li2O]]+Table1[[#This Row],[Na2O]]</f>
        <v>0.28499999999999998</v>
      </c>
      <c r="Z4300" s="2">
        <f>Table1[[#This Row],[B2O3]]+Table1[[#This Row],[CaO]]+Table1[[#This Row],[K2O]]+Table1[[#This Row],[Li2O]]+Table1[[#This Row],[Na2O]]</f>
        <v>0.32</v>
      </c>
      <c r="AA4300" s="2">
        <f>Table1[[#This Row],[A+B+AE]]-Table1[[#This Row],[Al2O3]]-Table1[[#This Row],[SiO2]]</f>
        <v>-0.28500000000000003</v>
      </c>
      <c r="AB4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459.29049999999995</v>
      </c>
    </row>
    <row r="4301" spans="1:28" hidden="1" x14ac:dyDescent="0.25">
      <c r="A4301">
        <v>0.22</v>
      </c>
      <c r="B4301">
        <v>0.14000000000000001</v>
      </c>
      <c r="C4301">
        <v>0.03</v>
      </c>
      <c r="D4301">
        <v>0</v>
      </c>
      <c r="E4301">
        <v>0.04</v>
      </c>
      <c r="F4301">
        <v>5.0000000000000001E-3</v>
      </c>
      <c r="G4301">
        <v>0.01</v>
      </c>
      <c r="H4301">
        <v>0.13500000000000001</v>
      </c>
      <c r="I4301">
        <v>0.38500000000000001</v>
      </c>
      <c r="J4301">
        <v>3.5000000000000003E-2</v>
      </c>
      <c r="K4301">
        <v>0.52027027000000003</v>
      </c>
      <c r="L4301">
        <v>0.57289965499999995</v>
      </c>
      <c r="M4301">
        <v>2.9639563000000001E-2</v>
      </c>
      <c r="N4301">
        <v>0.155702387</v>
      </c>
      <c r="O4301">
        <v>0.21892072100000001</v>
      </c>
      <c r="P4301">
        <v>0.62537689200000002</v>
      </c>
      <c r="Q4301">
        <v>-2.996018E-3</v>
      </c>
      <c r="R4301">
        <v>0.14218226</v>
      </c>
      <c r="S4301">
        <v>0.213851762</v>
      </c>
      <c r="T4301">
        <v>0.64396597799999999</v>
      </c>
      <c r="U4301">
        <v>0.26500000000000001</v>
      </c>
      <c r="V4301">
        <v>1.5172413789999999</v>
      </c>
      <c r="W4301">
        <f>COUNTIF(Table1[[#This Row],[Al2O3]:[TiO2]],0)</f>
        <v>1</v>
      </c>
      <c r="X4301">
        <f>Table1[[#This Row],[K2O]]+Table1[[#This Row],[Li2O]]+Table1[[#This Row],[Na2O]]</f>
        <v>0.15000000000000002</v>
      </c>
      <c r="Y4301">
        <f>Table1[[#This Row],[B2O3]]+Table1[[#This Row],[K2O]]+Table1[[#This Row],[Li2O]]+Table1[[#This Row],[Na2O]]</f>
        <v>0.29000000000000004</v>
      </c>
      <c r="Z4301" s="2">
        <f>Table1[[#This Row],[B2O3]]+Table1[[#This Row],[CaO]]+Table1[[#This Row],[K2O]]+Table1[[#This Row],[Li2O]]+Table1[[#This Row],[Na2O]]</f>
        <v>0.32000000000000006</v>
      </c>
      <c r="AA4301" s="2">
        <f>Table1[[#This Row],[A+B+AE]]-Table1[[#This Row],[Al2O3]]-Table1[[#This Row],[SiO2]]</f>
        <v>-0.28499999999999992</v>
      </c>
      <c r="AB4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508.70699999999999</v>
      </c>
    </row>
    <row r="4302" spans="1:28" hidden="1" x14ac:dyDescent="0.25">
      <c r="A4302">
        <v>0.21</v>
      </c>
      <c r="B4302">
        <v>0.155</v>
      </c>
      <c r="C4302">
        <v>1.4999999999999999E-2</v>
      </c>
      <c r="D4302">
        <v>0</v>
      </c>
      <c r="E4302">
        <v>4.4999999999999998E-2</v>
      </c>
      <c r="F4302">
        <v>0.01</v>
      </c>
      <c r="G4302">
        <v>5.5E-2</v>
      </c>
      <c r="H4302">
        <v>0.13</v>
      </c>
      <c r="I4302">
        <v>0.37</v>
      </c>
      <c r="J4302">
        <v>0.01</v>
      </c>
      <c r="K4302">
        <v>0.52112676099999999</v>
      </c>
      <c r="L4302">
        <v>0.57347599999999999</v>
      </c>
      <c r="M4302">
        <v>5.4438339999999998E-3</v>
      </c>
      <c r="N4302">
        <v>0.18684763400000001</v>
      </c>
      <c r="O4302">
        <v>0.20100406300000001</v>
      </c>
      <c r="P4302">
        <v>0.612148303</v>
      </c>
      <c r="Q4302">
        <v>-1.3664793E-2</v>
      </c>
      <c r="R4302">
        <v>0.159437041</v>
      </c>
      <c r="S4302">
        <v>0.198958782</v>
      </c>
      <c r="T4302">
        <v>0.64160417599999997</v>
      </c>
      <c r="U4302">
        <v>0.26</v>
      </c>
      <c r="V4302">
        <v>1.1351351350000001</v>
      </c>
      <c r="W4302">
        <f>COUNTIF(Table1[[#This Row],[Al2O3]:[TiO2]],0)</f>
        <v>1</v>
      </c>
      <c r="X4302">
        <f>Table1[[#This Row],[K2O]]+Table1[[#This Row],[Li2O]]+Table1[[#This Row],[Na2O]]</f>
        <v>0.19500000000000001</v>
      </c>
      <c r="Y4302">
        <f>Table1[[#This Row],[B2O3]]+Table1[[#This Row],[K2O]]+Table1[[#This Row],[Li2O]]+Table1[[#This Row],[Na2O]]</f>
        <v>0.35</v>
      </c>
      <c r="Z4302" s="2">
        <f>Table1[[#This Row],[B2O3]]+Table1[[#This Row],[CaO]]+Table1[[#This Row],[K2O]]+Table1[[#This Row],[Li2O]]+Table1[[#This Row],[Na2O]]</f>
        <v>0.36499999999999999</v>
      </c>
      <c r="AA4302" s="2">
        <f>Table1[[#This Row],[A+B+AE]]-Table1[[#This Row],[Al2O3]]-Table1[[#This Row],[SiO2]]</f>
        <v>-0.215</v>
      </c>
      <c r="AB4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458.60399999999993</v>
      </c>
    </row>
    <row r="4303" spans="1:28" hidden="1" x14ac:dyDescent="0.25">
      <c r="A4303">
        <v>0.22500000000000001</v>
      </c>
      <c r="B4303">
        <v>0.13500000000000001</v>
      </c>
      <c r="C4303">
        <v>0.01</v>
      </c>
      <c r="D4303">
        <v>2.5000000000000001E-3</v>
      </c>
      <c r="E4303">
        <v>4.4999999999999998E-2</v>
      </c>
      <c r="F4303">
        <v>0</v>
      </c>
      <c r="G4303">
        <v>0.02</v>
      </c>
      <c r="H4303">
        <v>0.13500000000000001</v>
      </c>
      <c r="I4303">
        <v>0.40500000000000003</v>
      </c>
      <c r="J4303">
        <v>2.2499999999999999E-2</v>
      </c>
      <c r="K4303">
        <v>0.52941176499999998</v>
      </c>
      <c r="L4303">
        <v>0.56648949900000001</v>
      </c>
      <c r="M4303">
        <v>2.9910168000000001E-2</v>
      </c>
      <c r="N4303">
        <v>0.15505322699999999</v>
      </c>
      <c r="O4303">
        <v>0.21984356899999999</v>
      </c>
      <c r="P4303">
        <v>0.62510320399999997</v>
      </c>
      <c r="Q4303">
        <v>-4.3916859999999997E-3</v>
      </c>
      <c r="R4303">
        <v>0.14289397500000001</v>
      </c>
      <c r="S4303">
        <v>0.214856619</v>
      </c>
      <c r="T4303">
        <v>0.64224940600000002</v>
      </c>
      <c r="U4303">
        <v>0.27</v>
      </c>
      <c r="V4303">
        <v>1.451612903</v>
      </c>
      <c r="W4303">
        <f>COUNTIF(Table1[[#This Row],[Al2O3]:[TiO2]],0)</f>
        <v>1</v>
      </c>
      <c r="X4303">
        <f>Table1[[#This Row],[K2O]]+Table1[[#This Row],[Li2O]]+Table1[[#This Row],[Na2O]]</f>
        <v>0.155</v>
      </c>
      <c r="Y4303">
        <f>Table1[[#This Row],[B2O3]]+Table1[[#This Row],[K2O]]+Table1[[#This Row],[Li2O]]+Table1[[#This Row],[Na2O]]</f>
        <v>0.29000000000000004</v>
      </c>
      <c r="Z4303" s="2">
        <f>Table1[[#This Row],[B2O3]]+Table1[[#This Row],[CaO]]+Table1[[#This Row],[K2O]]+Table1[[#This Row],[Li2O]]+Table1[[#This Row],[Na2O]]</f>
        <v>0.30000000000000004</v>
      </c>
      <c r="AA4303" s="2">
        <f>Table1[[#This Row],[A+B+AE]]-Table1[[#This Row],[Al2O3]]-Table1[[#This Row],[SiO2]]</f>
        <v>-0.32999999999999996</v>
      </c>
      <c r="AB4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501.8130000000001</v>
      </c>
    </row>
    <row r="4304" spans="1:28" hidden="1" x14ac:dyDescent="0.25">
      <c r="A4304">
        <v>0.23499999999999999</v>
      </c>
      <c r="B4304">
        <v>0.17499999999999999</v>
      </c>
      <c r="C4304">
        <v>1.4999999999999999E-2</v>
      </c>
      <c r="D4304">
        <v>0</v>
      </c>
      <c r="E4304">
        <v>0.04</v>
      </c>
      <c r="F4304">
        <v>5.0000000000000001E-3</v>
      </c>
      <c r="G4304">
        <v>4.4999999999999998E-2</v>
      </c>
      <c r="H4304">
        <v>0.13500000000000001</v>
      </c>
      <c r="I4304">
        <v>0.33</v>
      </c>
      <c r="J4304">
        <v>0.02</v>
      </c>
      <c r="K4304">
        <v>0.47142857100000002</v>
      </c>
      <c r="L4304">
        <v>0.57280640699999996</v>
      </c>
      <c r="M4304">
        <v>2.060133E-3</v>
      </c>
      <c r="N4304">
        <v>0.17776832000000001</v>
      </c>
      <c r="O4304">
        <v>0.222269514</v>
      </c>
      <c r="P4304">
        <v>0.59996216700000005</v>
      </c>
      <c r="Q4304">
        <v>-1.9746138E-2</v>
      </c>
      <c r="R4304">
        <v>0.15460247299999999</v>
      </c>
      <c r="S4304">
        <v>0.21787401300000001</v>
      </c>
      <c r="T4304">
        <v>0.62752351399999995</v>
      </c>
      <c r="U4304">
        <v>0.26500000000000001</v>
      </c>
      <c r="V4304">
        <v>1.3055555560000001</v>
      </c>
      <c r="W4304">
        <f>COUNTIF(Table1[[#This Row],[Al2O3]:[TiO2]],0)</f>
        <v>1</v>
      </c>
      <c r="X4304">
        <f>Table1[[#This Row],[K2O]]+Table1[[#This Row],[Li2O]]+Table1[[#This Row],[Na2O]]</f>
        <v>0.185</v>
      </c>
      <c r="Y4304">
        <f>Table1[[#This Row],[B2O3]]+Table1[[#This Row],[K2O]]+Table1[[#This Row],[Li2O]]+Table1[[#This Row],[Na2O]]</f>
        <v>0.36</v>
      </c>
      <c r="Z4304" s="2">
        <f>Table1[[#This Row],[B2O3]]+Table1[[#This Row],[CaO]]+Table1[[#This Row],[K2O]]+Table1[[#This Row],[Li2O]]+Table1[[#This Row],[Na2O]]</f>
        <v>0.375</v>
      </c>
      <c r="AA4304" s="2">
        <f>Table1[[#This Row],[A+B+AE]]-Table1[[#This Row],[Al2O3]]-Table1[[#This Row],[SiO2]]</f>
        <v>-0.19</v>
      </c>
      <c r="AB4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466.19749999999988</v>
      </c>
    </row>
    <row r="4305" spans="1:28" hidden="1" x14ac:dyDescent="0.25">
      <c r="A4305">
        <v>0.22</v>
      </c>
      <c r="B4305">
        <v>0.16500000000000001</v>
      </c>
      <c r="C4305">
        <v>0.01</v>
      </c>
      <c r="D4305">
        <v>5.0000000000000001E-3</v>
      </c>
      <c r="E4305">
        <v>4.4999999999999998E-2</v>
      </c>
      <c r="F4305">
        <v>0</v>
      </c>
      <c r="G4305">
        <v>5.5E-2</v>
      </c>
      <c r="H4305">
        <v>0.13500000000000001</v>
      </c>
      <c r="I4305">
        <v>0.34499999999999997</v>
      </c>
      <c r="J4305">
        <v>0.02</v>
      </c>
      <c r="K4305">
        <v>0.492857143</v>
      </c>
      <c r="L4305">
        <v>0.57498766700000004</v>
      </c>
      <c r="M4305">
        <v>2.5318999999999998E-4</v>
      </c>
      <c r="N4305">
        <v>0.18608305999999999</v>
      </c>
      <c r="O4305">
        <v>0.210182381</v>
      </c>
      <c r="P4305">
        <v>0.60373455899999995</v>
      </c>
      <c r="Q4305">
        <v>-2.140162E-2</v>
      </c>
      <c r="R4305">
        <v>0.162039407</v>
      </c>
      <c r="S4305">
        <v>0.20666494499999999</v>
      </c>
      <c r="T4305">
        <v>0.63129564800000004</v>
      </c>
      <c r="U4305">
        <v>0.27</v>
      </c>
      <c r="V4305">
        <v>1.1578947369999999</v>
      </c>
      <c r="W4305">
        <f>COUNTIF(Table1[[#This Row],[Al2O3]:[TiO2]],0)</f>
        <v>1</v>
      </c>
      <c r="X4305">
        <f>Table1[[#This Row],[K2O]]+Table1[[#This Row],[Li2O]]+Table1[[#This Row],[Na2O]]</f>
        <v>0.19</v>
      </c>
      <c r="Y4305">
        <f>Table1[[#This Row],[B2O3]]+Table1[[#This Row],[K2O]]+Table1[[#This Row],[Li2O]]+Table1[[#This Row],[Na2O]]</f>
        <v>0.35499999999999998</v>
      </c>
      <c r="Z4305" s="2">
        <f>Table1[[#This Row],[B2O3]]+Table1[[#This Row],[CaO]]+Table1[[#This Row],[K2O]]+Table1[[#This Row],[Li2O]]+Table1[[#This Row],[Na2O]]</f>
        <v>0.36499999999999999</v>
      </c>
      <c r="AA4305" s="2">
        <f>Table1[[#This Row],[A+B+AE]]-Table1[[#This Row],[Al2O3]]-Table1[[#This Row],[SiO2]]</f>
        <v>-0.19999999999999998</v>
      </c>
      <c r="AB4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454.35050000000001</v>
      </c>
    </row>
    <row r="4306" spans="1:28" hidden="1" x14ac:dyDescent="0.25">
      <c r="A4306">
        <v>0.25</v>
      </c>
      <c r="B4306">
        <v>0.16500000000000001</v>
      </c>
      <c r="C4306">
        <v>3.5000000000000003E-2</v>
      </c>
      <c r="D4306">
        <v>2.5000000000000001E-3</v>
      </c>
      <c r="E4306">
        <v>0.03</v>
      </c>
      <c r="F4306">
        <v>2.5000000000000001E-3</v>
      </c>
      <c r="G4306">
        <v>0</v>
      </c>
      <c r="H4306">
        <v>0.155</v>
      </c>
      <c r="I4306">
        <v>0.33500000000000002</v>
      </c>
      <c r="J4306">
        <v>2.5000000000000001E-2</v>
      </c>
      <c r="K4306">
        <v>0.45270270000000001</v>
      </c>
      <c r="L4306">
        <v>0.57248589999999999</v>
      </c>
      <c r="M4306">
        <v>1.241711E-2</v>
      </c>
      <c r="N4306">
        <v>0.16051528000000001</v>
      </c>
      <c r="O4306">
        <v>0.24069589999999999</v>
      </c>
      <c r="P4306">
        <v>0.59878882</v>
      </c>
      <c r="Q4306">
        <v>-2.232104E-2</v>
      </c>
      <c r="R4306">
        <v>0.14966995</v>
      </c>
      <c r="S4306">
        <v>0.23308719</v>
      </c>
      <c r="T4306">
        <v>0.61724285999999995</v>
      </c>
      <c r="U4306">
        <v>0.27</v>
      </c>
      <c r="V4306">
        <v>1.6129032299999999</v>
      </c>
      <c r="W4306">
        <f>COUNTIF(Table1[[#This Row],[Al2O3]:[TiO2]],0)</f>
        <v>1</v>
      </c>
      <c r="X4306">
        <f>Table1[[#This Row],[K2O]]+Table1[[#This Row],[Li2O]]+Table1[[#This Row],[Na2O]]</f>
        <v>0.1575</v>
      </c>
      <c r="Y4306">
        <f>Table1[[#This Row],[B2O3]]+Table1[[#This Row],[K2O]]+Table1[[#This Row],[Li2O]]+Table1[[#This Row],[Na2O]]</f>
        <v>0.32250000000000001</v>
      </c>
      <c r="Z4306" s="2">
        <f>Table1[[#This Row],[B2O3]]+Table1[[#This Row],[CaO]]+Table1[[#This Row],[K2O]]+Table1[[#This Row],[Li2O]]+Table1[[#This Row],[Na2O]]</f>
        <v>0.35750000000000004</v>
      </c>
      <c r="AA4306" s="2">
        <f>Table1[[#This Row],[A+B+AE]]-Table1[[#This Row],[Al2O3]]-Table1[[#This Row],[SiO2]]</f>
        <v>-0.22749999999999998</v>
      </c>
      <c r="AB4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513.8605</v>
      </c>
    </row>
    <row r="4307" spans="1:28" hidden="1" x14ac:dyDescent="0.25">
      <c r="A4307">
        <v>0.215</v>
      </c>
      <c r="B4307">
        <v>0.17</v>
      </c>
      <c r="C4307">
        <v>1.4999999999999999E-2</v>
      </c>
      <c r="D4307">
        <v>0</v>
      </c>
      <c r="E4307">
        <v>0.02</v>
      </c>
      <c r="F4307">
        <v>2.5000000000000001E-3</v>
      </c>
      <c r="G4307">
        <v>4.4999999999999998E-2</v>
      </c>
      <c r="H4307">
        <v>0.125</v>
      </c>
      <c r="I4307">
        <v>0.36</v>
      </c>
      <c r="J4307">
        <v>4.7500000000000001E-2</v>
      </c>
      <c r="K4307">
        <v>0.514285714</v>
      </c>
      <c r="L4307">
        <v>0.57161360999999999</v>
      </c>
      <c r="M4307">
        <v>2.2303047999999999E-2</v>
      </c>
      <c r="N4307">
        <v>0.168932947</v>
      </c>
      <c r="O4307">
        <v>0.20523002500000001</v>
      </c>
      <c r="P4307">
        <v>0.62583702799999996</v>
      </c>
      <c r="Q4307">
        <v>-8.5386700000000002E-4</v>
      </c>
      <c r="R4307">
        <v>0.146678893</v>
      </c>
      <c r="S4307">
        <v>0.201179944</v>
      </c>
      <c r="T4307">
        <v>0.65214116300000002</v>
      </c>
      <c r="U4307">
        <v>0.26500000000000001</v>
      </c>
      <c r="V4307">
        <v>1.2647058819999999</v>
      </c>
      <c r="W4307">
        <f>COUNTIF(Table1[[#This Row],[Al2O3]:[TiO2]],0)</f>
        <v>1</v>
      </c>
      <c r="X4307">
        <f>Table1[[#This Row],[K2O]]+Table1[[#This Row],[Li2O]]+Table1[[#This Row],[Na2O]]</f>
        <v>0.17249999999999999</v>
      </c>
      <c r="Y4307">
        <f>Table1[[#This Row],[B2O3]]+Table1[[#This Row],[K2O]]+Table1[[#This Row],[Li2O]]+Table1[[#This Row],[Na2O]]</f>
        <v>0.34250000000000003</v>
      </c>
      <c r="Z4307" s="2">
        <f>Table1[[#This Row],[B2O3]]+Table1[[#This Row],[CaO]]+Table1[[#This Row],[K2O]]+Table1[[#This Row],[Li2O]]+Table1[[#This Row],[Na2O]]</f>
        <v>0.35749999999999998</v>
      </c>
      <c r="AA4307" s="2">
        <f>Table1[[#This Row],[A+B+AE]]-Table1[[#This Row],[Al2O3]]-Table1[[#This Row],[SiO2]]</f>
        <v>-0.2175</v>
      </c>
      <c r="AB4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468.52650000000006</v>
      </c>
    </row>
    <row r="4308" spans="1:28" hidden="1" x14ac:dyDescent="0.25">
      <c r="A4308">
        <v>0.215</v>
      </c>
      <c r="B4308">
        <v>0.13500000000000001</v>
      </c>
      <c r="C4308">
        <v>2.5000000000000001E-2</v>
      </c>
      <c r="D4308">
        <v>2.5000000000000001E-3</v>
      </c>
      <c r="E4308">
        <v>3.5000000000000003E-2</v>
      </c>
      <c r="F4308">
        <v>0</v>
      </c>
      <c r="G4308">
        <v>0.04</v>
      </c>
      <c r="H4308">
        <v>0.13</v>
      </c>
      <c r="I4308">
        <v>0.40500000000000003</v>
      </c>
      <c r="J4308">
        <v>1.2500000000000001E-2</v>
      </c>
      <c r="K4308">
        <v>0.54</v>
      </c>
      <c r="L4308">
        <v>0.57016403999999998</v>
      </c>
      <c r="M4308">
        <v>1.5962870000000001E-2</v>
      </c>
      <c r="N4308">
        <v>0.17308548000000001</v>
      </c>
      <c r="O4308">
        <v>0.20799474000000001</v>
      </c>
      <c r="P4308">
        <v>0.61891978000000003</v>
      </c>
      <c r="Q4308">
        <v>-1.019225E-2</v>
      </c>
      <c r="R4308">
        <v>0.15279103999999999</v>
      </c>
      <c r="S4308">
        <v>0.20522317000000001</v>
      </c>
      <c r="T4308">
        <v>0.64198580000000005</v>
      </c>
      <c r="U4308">
        <v>0.26500000000000001</v>
      </c>
      <c r="V4308">
        <v>1.2647058799999999</v>
      </c>
      <c r="W4308">
        <f>COUNTIF(Table1[[#This Row],[Al2O3]:[TiO2]],0)</f>
        <v>1</v>
      </c>
      <c r="X4308">
        <f>Table1[[#This Row],[K2O]]+Table1[[#This Row],[Li2O]]+Table1[[#This Row],[Na2O]]</f>
        <v>0.17</v>
      </c>
      <c r="Y4308">
        <f>Table1[[#This Row],[B2O3]]+Table1[[#This Row],[K2O]]+Table1[[#This Row],[Li2O]]+Table1[[#This Row],[Na2O]]</f>
        <v>0.30500000000000005</v>
      </c>
      <c r="Z4308" s="2">
        <f>Table1[[#This Row],[B2O3]]+Table1[[#This Row],[CaO]]+Table1[[#This Row],[K2O]]+Table1[[#This Row],[Li2O]]+Table1[[#This Row],[Na2O]]</f>
        <v>0.33</v>
      </c>
      <c r="AA4308" s="2">
        <f>Table1[[#This Row],[A+B+AE]]-Table1[[#This Row],[Al2O3]]-Table1[[#This Row],[SiO2]]</f>
        <v>-0.29000000000000004</v>
      </c>
      <c r="AB4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481.06200000000013</v>
      </c>
    </row>
    <row r="4309" spans="1:28" hidden="1" x14ac:dyDescent="0.25">
      <c r="A4309">
        <v>0.22500000000000001</v>
      </c>
      <c r="B4309">
        <v>0.185</v>
      </c>
      <c r="C4309">
        <v>1.4999999999999999E-2</v>
      </c>
      <c r="D4309">
        <v>0</v>
      </c>
      <c r="E4309">
        <v>3.5000000000000003E-2</v>
      </c>
      <c r="F4309">
        <v>5.0000000000000001E-3</v>
      </c>
      <c r="G4309">
        <v>5.5E-2</v>
      </c>
      <c r="H4309">
        <v>0.14000000000000001</v>
      </c>
      <c r="I4309">
        <v>0.32500000000000001</v>
      </c>
      <c r="J4309">
        <v>1.4999999999999999E-2</v>
      </c>
      <c r="K4309">
        <v>0.47101449299999998</v>
      </c>
      <c r="L4309">
        <v>0.57277658300000001</v>
      </c>
      <c r="M4309">
        <v>-2.4336190000000001E-3</v>
      </c>
      <c r="N4309">
        <v>0.18908346700000001</v>
      </c>
      <c r="O4309">
        <v>0.209307193</v>
      </c>
      <c r="P4309">
        <v>0.60160933999999999</v>
      </c>
      <c r="Q4309">
        <v>-2.1527373999999998E-2</v>
      </c>
      <c r="R4309">
        <v>0.162824043</v>
      </c>
      <c r="S4309">
        <v>0.205487897</v>
      </c>
      <c r="T4309">
        <v>0.63168806</v>
      </c>
      <c r="U4309">
        <v>0.255</v>
      </c>
      <c r="V4309">
        <v>1.153846154</v>
      </c>
      <c r="W4309">
        <f>COUNTIF(Table1[[#This Row],[Al2O3]:[TiO2]],0)</f>
        <v>1</v>
      </c>
      <c r="X4309">
        <f>Table1[[#This Row],[K2O]]+Table1[[#This Row],[Li2O]]+Table1[[#This Row],[Na2O]]</f>
        <v>0.2</v>
      </c>
      <c r="Y4309">
        <f>Table1[[#This Row],[B2O3]]+Table1[[#This Row],[K2O]]+Table1[[#This Row],[Li2O]]+Table1[[#This Row],[Na2O]]</f>
        <v>0.38500000000000001</v>
      </c>
      <c r="Z4309" s="2">
        <f>Table1[[#This Row],[B2O3]]+Table1[[#This Row],[CaO]]+Table1[[#This Row],[K2O]]+Table1[[#This Row],[Li2O]]+Table1[[#This Row],[Na2O]]</f>
        <v>0.4</v>
      </c>
      <c r="AA4309" s="2">
        <f>Table1[[#This Row],[A+B+AE]]-Table1[[#This Row],[Al2O3]]-Table1[[#This Row],[SiO2]]</f>
        <v>-0.15</v>
      </c>
      <c r="AB4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453.47150000000011</v>
      </c>
    </row>
    <row r="4310" spans="1:28" hidden="1" x14ac:dyDescent="0.25">
      <c r="A4310">
        <v>0.23</v>
      </c>
      <c r="B4310">
        <v>0.16500000000000001</v>
      </c>
      <c r="C4310">
        <v>0.02</v>
      </c>
      <c r="D4310">
        <v>0</v>
      </c>
      <c r="E4310">
        <v>0.02</v>
      </c>
      <c r="F4310">
        <v>7.4999999999999997E-3</v>
      </c>
      <c r="G4310">
        <v>0.03</v>
      </c>
      <c r="H4310">
        <v>0.14000000000000001</v>
      </c>
      <c r="I4310">
        <v>0.375</v>
      </c>
      <c r="J4310">
        <v>1.2500000000000001E-2</v>
      </c>
      <c r="K4310">
        <v>0.50335570500000004</v>
      </c>
      <c r="L4310">
        <v>0.56463103699999995</v>
      </c>
      <c r="M4310">
        <v>1.7857867999999999E-2</v>
      </c>
      <c r="N4310">
        <v>0.167916748</v>
      </c>
      <c r="O4310">
        <v>0.21456624999999999</v>
      </c>
      <c r="P4310">
        <v>0.61751700200000004</v>
      </c>
      <c r="Q4310">
        <v>-8.3835609999999994E-3</v>
      </c>
      <c r="R4310">
        <v>0.14866000500000001</v>
      </c>
      <c r="S4310">
        <v>0.21008787200000001</v>
      </c>
      <c r="T4310">
        <v>0.64125212399999998</v>
      </c>
      <c r="U4310">
        <v>0.255</v>
      </c>
      <c r="V4310">
        <v>1.3529411760000001</v>
      </c>
      <c r="W4310">
        <f>COUNTIF(Table1[[#This Row],[Al2O3]:[TiO2]],0)</f>
        <v>1</v>
      </c>
      <c r="X4310">
        <f>Table1[[#This Row],[K2O]]+Table1[[#This Row],[Li2O]]+Table1[[#This Row],[Na2O]]</f>
        <v>0.17750000000000002</v>
      </c>
      <c r="Y4310">
        <f>Table1[[#This Row],[B2O3]]+Table1[[#This Row],[K2O]]+Table1[[#This Row],[Li2O]]+Table1[[#This Row],[Na2O]]</f>
        <v>0.34250000000000003</v>
      </c>
      <c r="Z4310" s="2">
        <f>Table1[[#This Row],[B2O3]]+Table1[[#This Row],[CaO]]+Table1[[#This Row],[K2O]]+Table1[[#This Row],[Li2O]]+Table1[[#This Row],[Na2O]]</f>
        <v>0.36250000000000004</v>
      </c>
      <c r="AA4310" s="2">
        <f>Table1[[#This Row],[A+B+AE]]-Table1[[#This Row],[Al2O3]]-Table1[[#This Row],[SiO2]]</f>
        <v>-0.24249999999999997</v>
      </c>
      <c r="AB4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489.31050000000005</v>
      </c>
    </row>
    <row r="4311" spans="1:28" hidden="1" x14ac:dyDescent="0.25">
      <c r="A4311">
        <v>0.20499999999999999</v>
      </c>
      <c r="B4311">
        <v>0.15</v>
      </c>
      <c r="C4311">
        <v>1.4999999999999999E-2</v>
      </c>
      <c r="D4311">
        <v>2.5000000000000001E-3</v>
      </c>
      <c r="E4311">
        <v>4.4999999999999998E-2</v>
      </c>
      <c r="F4311">
        <v>0</v>
      </c>
      <c r="G4311">
        <v>0.04</v>
      </c>
      <c r="H4311">
        <v>0.12</v>
      </c>
      <c r="I4311">
        <v>0.375</v>
      </c>
      <c r="J4311">
        <v>4.7500000000000001E-2</v>
      </c>
      <c r="K4311">
        <v>0.53571428600000004</v>
      </c>
      <c r="L4311">
        <v>0.57492266400000003</v>
      </c>
      <c r="M4311">
        <v>2.7979759999999999E-2</v>
      </c>
      <c r="N4311">
        <v>0.164742052</v>
      </c>
      <c r="O4311">
        <v>0.203636653</v>
      </c>
      <c r="P4311">
        <v>0.63162129499999997</v>
      </c>
      <c r="Q4311">
        <v>2.122596E-3</v>
      </c>
      <c r="R4311">
        <v>0.144756724</v>
      </c>
      <c r="S4311">
        <v>0.19984597200000001</v>
      </c>
      <c r="T4311">
        <v>0.65539730399999996</v>
      </c>
      <c r="U4311">
        <v>0.26500000000000001</v>
      </c>
      <c r="V4311">
        <v>1.28125</v>
      </c>
      <c r="W4311">
        <f>COUNTIF(Table1[[#This Row],[Al2O3]:[TiO2]],0)</f>
        <v>1</v>
      </c>
      <c r="X4311">
        <f>Table1[[#This Row],[K2O]]+Table1[[#This Row],[Li2O]]+Table1[[#This Row],[Na2O]]</f>
        <v>0.16</v>
      </c>
      <c r="Y4311">
        <f>Table1[[#This Row],[B2O3]]+Table1[[#This Row],[K2O]]+Table1[[#This Row],[Li2O]]+Table1[[#This Row],[Na2O]]</f>
        <v>0.31</v>
      </c>
      <c r="Z4311" s="2">
        <f>Table1[[#This Row],[B2O3]]+Table1[[#This Row],[CaO]]+Table1[[#This Row],[K2O]]+Table1[[#This Row],[Li2O]]+Table1[[#This Row],[Na2O]]</f>
        <v>0.32499999999999996</v>
      </c>
      <c r="AA4311" s="2">
        <f>Table1[[#This Row],[A+B+AE]]-Table1[[#This Row],[Al2O3]]-Table1[[#This Row],[SiO2]]</f>
        <v>-0.255</v>
      </c>
      <c r="AB4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474.37600000000009</v>
      </c>
    </row>
    <row r="4312" spans="1:28" hidden="1" x14ac:dyDescent="0.25">
      <c r="A4312">
        <v>0.21</v>
      </c>
      <c r="B4312">
        <v>0.16</v>
      </c>
      <c r="C4312">
        <v>3.5000000000000003E-2</v>
      </c>
      <c r="D4312">
        <v>0</v>
      </c>
      <c r="E4312">
        <v>0.04</v>
      </c>
      <c r="F4312">
        <v>7.4999999999999997E-3</v>
      </c>
      <c r="G4312">
        <v>4.4999999999999998E-2</v>
      </c>
      <c r="H4312">
        <v>0.13</v>
      </c>
      <c r="I4312">
        <v>0.35</v>
      </c>
      <c r="J4312">
        <v>2.2499999999999999E-2</v>
      </c>
      <c r="K4312">
        <v>0.50724637699999997</v>
      </c>
      <c r="L4312">
        <v>0.57849170000000005</v>
      </c>
      <c r="M4312">
        <v>5.475209E-3</v>
      </c>
      <c r="N4312">
        <v>0.18483329400000001</v>
      </c>
      <c r="O4312">
        <v>0.20421956499999999</v>
      </c>
      <c r="P4312">
        <v>0.61094714100000003</v>
      </c>
      <c r="Q4312">
        <v>-1.4006249E-2</v>
      </c>
      <c r="R4312">
        <v>0.15826243800000001</v>
      </c>
      <c r="S4312">
        <v>0.20152873900000001</v>
      </c>
      <c r="T4312">
        <v>0.64020882199999996</v>
      </c>
      <c r="U4312">
        <v>0.255</v>
      </c>
      <c r="V4312">
        <v>1.2</v>
      </c>
      <c r="W4312">
        <f>COUNTIF(Table1[[#This Row],[Al2O3]:[TiO2]],0)</f>
        <v>1</v>
      </c>
      <c r="X4312">
        <f>Table1[[#This Row],[K2O]]+Table1[[#This Row],[Li2O]]+Table1[[#This Row],[Na2O]]</f>
        <v>0.1825</v>
      </c>
      <c r="Y4312">
        <f>Table1[[#This Row],[B2O3]]+Table1[[#This Row],[K2O]]+Table1[[#This Row],[Li2O]]+Table1[[#This Row],[Na2O]]</f>
        <v>0.34250000000000003</v>
      </c>
      <c r="Z4312" s="2">
        <f>Table1[[#This Row],[B2O3]]+Table1[[#This Row],[CaO]]+Table1[[#This Row],[K2O]]+Table1[[#This Row],[Li2O]]+Table1[[#This Row],[Na2O]]</f>
        <v>0.3775</v>
      </c>
      <c r="AA4312" s="2">
        <f>Table1[[#This Row],[A+B+AE]]-Table1[[#This Row],[Al2O3]]-Table1[[#This Row],[SiO2]]</f>
        <v>-0.18249999999999997</v>
      </c>
      <c r="AB4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466.64200000000005</v>
      </c>
    </row>
    <row r="4313" spans="1:28" hidden="1" x14ac:dyDescent="0.25">
      <c r="A4313">
        <v>0.23499999999999999</v>
      </c>
      <c r="B4313">
        <v>0.16</v>
      </c>
      <c r="C4313">
        <v>1.4999999999999999E-2</v>
      </c>
      <c r="D4313">
        <v>5.0000000000000001E-3</v>
      </c>
      <c r="E4313">
        <v>0.04</v>
      </c>
      <c r="F4313">
        <v>0</v>
      </c>
      <c r="G4313">
        <v>0.03</v>
      </c>
      <c r="H4313">
        <v>0.13500000000000001</v>
      </c>
      <c r="I4313">
        <v>0.37</v>
      </c>
      <c r="J4313">
        <v>0.01</v>
      </c>
      <c r="K4313">
        <v>0.5</v>
      </c>
      <c r="L4313">
        <v>0.56473901999999998</v>
      </c>
      <c r="M4313">
        <v>2.0140787E-2</v>
      </c>
      <c r="N4313">
        <v>0.16183245900000001</v>
      </c>
      <c r="O4313">
        <v>0.223007758</v>
      </c>
      <c r="P4313">
        <v>0.61515978299999996</v>
      </c>
      <c r="Q4313">
        <v>-9.0302079999999996E-3</v>
      </c>
      <c r="R4313">
        <v>0.14545724099999999</v>
      </c>
      <c r="S4313">
        <v>0.217778107</v>
      </c>
      <c r="T4313">
        <v>0.63676465100000001</v>
      </c>
      <c r="U4313">
        <v>0.255</v>
      </c>
      <c r="V4313">
        <v>1.424242424</v>
      </c>
      <c r="W4313">
        <f>COUNTIF(Table1[[#This Row],[Al2O3]:[TiO2]],0)</f>
        <v>1</v>
      </c>
      <c r="X4313">
        <f>Table1[[#This Row],[K2O]]+Table1[[#This Row],[Li2O]]+Table1[[#This Row],[Na2O]]</f>
        <v>0.16500000000000001</v>
      </c>
      <c r="Y4313">
        <f>Table1[[#This Row],[B2O3]]+Table1[[#This Row],[K2O]]+Table1[[#This Row],[Li2O]]+Table1[[#This Row],[Na2O]]</f>
        <v>0.32500000000000001</v>
      </c>
      <c r="Z4313" s="2">
        <f>Table1[[#This Row],[B2O3]]+Table1[[#This Row],[CaO]]+Table1[[#This Row],[K2O]]+Table1[[#This Row],[Li2O]]+Table1[[#This Row],[Na2O]]</f>
        <v>0.33999999999999997</v>
      </c>
      <c r="AA4313" s="2">
        <f>Table1[[#This Row],[A+B+AE]]-Table1[[#This Row],[Al2O3]]-Table1[[#This Row],[SiO2]]</f>
        <v>-0.26500000000000001</v>
      </c>
      <c r="AB4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489.84499999999991</v>
      </c>
    </row>
    <row r="4314" spans="1:28" hidden="1" x14ac:dyDescent="0.25">
      <c r="A4314">
        <v>0.22</v>
      </c>
      <c r="B4314">
        <v>0.13</v>
      </c>
      <c r="C4314">
        <v>0</v>
      </c>
      <c r="D4314">
        <v>5.0000000000000001E-3</v>
      </c>
      <c r="E4314">
        <v>2.5000000000000001E-2</v>
      </c>
      <c r="F4314">
        <v>0.01</v>
      </c>
      <c r="G4314">
        <v>1.4999999999999999E-2</v>
      </c>
      <c r="H4314">
        <v>0.125</v>
      </c>
      <c r="I4314">
        <v>0.45</v>
      </c>
      <c r="J4314">
        <v>0.02</v>
      </c>
      <c r="K4314">
        <v>0.56603773999999996</v>
      </c>
      <c r="L4314">
        <v>0.55580560000000001</v>
      </c>
      <c r="M4314">
        <v>5.3940639999999998E-2</v>
      </c>
      <c r="N4314">
        <v>0.13875446</v>
      </c>
      <c r="O4314">
        <v>0.21145001999999999</v>
      </c>
      <c r="P4314">
        <v>0.64979551999999996</v>
      </c>
      <c r="Q4314">
        <v>1.8874579999999998E-2</v>
      </c>
      <c r="R4314">
        <v>0.12687126000000001</v>
      </c>
      <c r="S4314">
        <v>0.20706759</v>
      </c>
      <c r="T4314">
        <v>0.66606114999999999</v>
      </c>
      <c r="U4314">
        <v>0.26500000000000001</v>
      </c>
      <c r="V4314">
        <v>1.5714285699999999</v>
      </c>
      <c r="W4314">
        <f>COUNTIF(Table1[[#This Row],[Al2O3]:[TiO2]],0)</f>
        <v>1</v>
      </c>
      <c r="X4314">
        <f>Table1[[#This Row],[K2O]]+Table1[[#This Row],[Li2O]]+Table1[[#This Row],[Na2O]]</f>
        <v>0.15</v>
      </c>
      <c r="Y4314">
        <f>Table1[[#This Row],[B2O3]]+Table1[[#This Row],[K2O]]+Table1[[#This Row],[Li2O]]+Table1[[#This Row],[Na2O]]</f>
        <v>0.28000000000000003</v>
      </c>
      <c r="Z4314" s="2">
        <f>Table1[[#This Row],[B2O3]]+Table1[[#This Row],[CaO]]+Table1[[#This Row],[K2O]]+Table1[[#This Row],[Li2O]]+Table1[[#This Row],[Na2O]]</f>
        <v>0.28000000000000003</v>
      </c>
      <c r="AA4314" s="2">
        <f>Table1[[#This Row],[A+B+AE]]-Table1[[#This Row],[Al2O3]]-Table1[[#This Row],[SiO2]]</f>
        <v>-0.39</v>
      </c>
      <c r="AB4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515.625</v>
      </c>
    </row>
    <row r="4315" spans="1:28" hidden="1" x14ac:dyDescent="0.25">
      <c r="A4315">
        <v>0.185</v>
      </c>
      <c r="B4315">
        <v>0.125</v>
      </c>
      <c r="C4315">
        <v>3.5000000000000003E-2</v>
      </c>
      <c r="D4315">
        <v>2.5000000000000001E-3</v>
      </c>
      <c r="E4315">
        <v>2.5000000000000001E-2</v>
      </c>
      <c r="F4315">
        <v>0</v>
      </c>
      <c r="G4315">
        <v>5.5E-2</v>
      </c>
      <c r="H4315">
        <v>0.105</v>
      </c>
      <c r="I4315">
        <v>0.42499999999999999</v>
      </c>
      <c r="J4315">
        <v>4.2500000000000003E-2</v>
      </c>
      <c r="K4315">
        <v>0.59440559000000004</v>
      </c>
      <c r="L4315">
        <v>0.57616672999999996</v>
      </c>
      <c r="M4315">
        <v>3.1403279999999999E-2</v>
      </c>
      <c r="N4315">
        <v>0.17248018000000001</v>
      </c>
      <c r="O4315">
        <v>0.18503238</v>
      </c>
      <c r="P4315">
        <v>0.64248744000000002</v>
      </c>
      <c r="Q4315">
        <v>1.06204E-2</v>
      </c>
      <c r="R4315">
        <v>0.14583323000000001</v>
      </c>
      <c r="S4315">
        <v>0.18422717</v>
      </c>
      <c r="T4315">
        <v>0.66993959999999997</v>
      </c>
      <c r="U4315">
        <v>0.26500000000000001</v>
      </c>
      <c r="V4315">
        <v>1.15625</v>
      </c>
      <c r="W4315">
        <f>COUNTIF(Table1[[#This Row],[Al2O3]:[TiO2]],0)</f>
        <v>1</v>
      </c>
      <c r="X4315">
        <f>Table1[[#This Row],[K2O]]+Table1[[#This Row],[Li2O]]+Table1[[#This Row],[Na2O]]</f>
        <v>0.16</v>
      </c>
      <c r="Y4315">
        <f>Table1[[#This Row],[B2O3]]+Table1[[#This Row],[K2O]]+Table1[[#This Row],[Li2O]]+Table1[[#This Row],[Na2O]]</f>
        <v>0.28499999999999998</v>
      </c>
      <c r="Z4315" s="2">
        <f>Table1[[#This Row],[B2O3]]+Table1[[#This Row],[CaO]]+Table1[[#This Row],[K2O]]+Table1[[#This Row],[Li2O]]+Table1[[#This Row],[Na2O]]</f>
        <v>0.32</v>
      </c>
      <c r="AA4315" s="2">
        <f>Table1[[#This Row],[A+B+AE]]-Table1[[#This Row],[Al2O3]]-Table1[[#This Row],[SiO2]]</f>
        <v>-0.28999999999999998</v>
      </c>
      <c r="AB4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466.29399999999998</v>
      </c>
    </row>
    <row r="4316" spans="1:28" hidden="1" x14ac:dyDescent="0.25">
      <c r="A4316">
        <v>0.245</v>
      </c>
      <c r="B4316">
        <v>0.17499999999999999</v>
      </c>
      <c r="C4316">
        <v>0</v>
      </c>
      <c r="D4316">
        <v>2.5000000000000001E-3</v>
      </c>
      <c r="E4316">
        <v>0.04</v>
      </c>
      <c r="F4316">
        <v>0.01</v>
      </c>
      <c r="G4316">
        <v>1.4999999999999999E-2</v>
      </c>
      <c r="H4316">
        <v>0.14000000000000001</v>
      </c>
      <c r="I4316">
        <v>0.35499999999999998</v>
      </c>
      <c r="J4316">
        <v>1.7500000000000002E-2</v>
      </c>
      <c r="K4316">
        <v>0.47972973000000002</v>
      </c>
      <c r="L4316">
        <v>0.56057215900000001</v>
      </c>
      <c r="M4316">
        <v>3.0772879E-2</v>
      </c>
      <c r="N4316">
        <v>0.14982278700000001</v>
      </c>
      <c r="O4316">
        <v>0.23033026500000001</v>
      </c>
      <c r="P4316">
        <v>0.61984694799999995</v>
      </c>
      <c r="Q4316">
        <v>-1.4443049999999999E-3</v>
      </c>
      <c r="R4316">
        <v>0.136593884</v>
      </c>
      <c r="S4316">
        <v>0.223408669</v>
      </c>
      <c r="T4316">
        <v>0.63999744700000005</v>
      </c>
      <c r="U4316">
        <v>0.255</v>
      </c>
      <c r="V4316">
        <v>1.5806451610000001</v>
      </c>
      <c r="W4316">
        <f>COUNTIF(Table1[[#This Row],[Al2O3]:[TiO2]],0)</f>
        <v>1</v>
      </c>
      <c r="X4316">
        <f>Table1[[#This Row],[K2O]]+Table1[[#This Row],[Li2O]]+Table1[[#This Row],[Na2O]]</f>
        <v>0.16500000000000001</v>
      </c>
      <c r="Y4316">
        <f>Table1[[#This Row],[B2O3]]+Table1[[#This Row],[K2O]]+Table1[[#This Row],[Li2O]]+Table1[[#This Row],[Na2O]]</f>
        <v>0.34</v>
      </c>
      <c r="Z4316" s="2">
        <f>Table1[[#This Row],[B2O3]]+Table1[[#This Row],[CaO]]+Table1[[#This Row],[K2O]]+Table1[[#This Row],[Li2O]]+Table1[[#This Row],[Na2O]]</f>
        <v>0.34</v>
      </c>
      <c r="AA4316" s="2">
        <f>Table1[[#This Row],[A+B+AE]]-Table1[[#This Row],[Al2O3]]-Table1[[#This Row],[SiO2]]</f>
        <v>-0.25999999999999995</v>
      </c>
      <c r="AB4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503.59699999999987</v>
      </c>
    </row>
    <row r="4317" spans="1:28" hidden="1" x14ac:dyDescent="0.25">
      <c r="A4317">
        <v>0.25</v>
      </c>
      <c r="B4317">
        <v>0.17499999999999999</v>
      </c>
      <c r="C4317">
        <v>0</v>
      </c>
      <c r="D4317">
        <v>2.5000000000000001E-3</v>
      </c>
      <c r="E4317">
        <v>0.05</v>
      </c>
      <c r="F4317">
        <v>2.5000000000000001E-3</v>
      </c>
      <c r="G4317">
        <v>0.02</v>
      </c>
      <c r="H4317">
        <v>0.15</v>
      </c>
      <c r="I4317">
        <v>0.33</v>
      </c>
      <c r="J4317">
        <v>0.02</v>
      </c>
      <c r="K4317">
        <v>0.45205478999999998</v>
      </c>
      <c r="L4317">
        <v>0.56765863000000005</v>
      </c>
      <c r="M4317">
        <v>1.199014E-2</v>
      </c>
      <c r="N4317">
        <v>0.16250758000000001</v>
      </c>
      <c r="O4317">
        <v>0.23676036</v>
      </c>
      <c r="P4317">
        <v>0.60073206000000001</v>
      </c>
      <c r="Q4317">
        <v>-2.027878E-2</v>
      </c>
      <c r="R4317">
        <v>0.14960867999999999</v>
      </c>
      <c r="S4317">
        <v>0.22937674</v>
      </c>
      <c r="T4317">
        <v>0.62101457999999998</v>
      </c>
      <c r="U4317">
        <v>0.27</v>
      </c>
      <c r="V4317">
        <v>1.4705882400000001</v>
      </c>
      <c r="W4317">
        <f>COUNTIF(Table1[[#This Row],[Al2O3]:[TiO2]],0)</f>
        <v>1</v>
      </c>
      <c r="X4317">
        <f>Table1[[#This Row],[K2O]]+Table1[[#This Row],[Li2O]]+Table1[[#This Row],[Na2O]]</f>
        <v>0.17249999999999999</v>
      </c>
      <c r="Y4317">
        <f>Table1[[#This Row],[B2O3]]+Table1[[#This Row],[K2O]]+Table1[[#This Row],[Li2O]]+Table1[[#This Row],[Na2O]]</f>
        <v>0.34749999999999998</v>
      </c>
      <c r="Z4317" s="2">
        <f>Table1[[#This Row],[B2O3]]+Table1[[#This Row],[CaO]]+Table1[[#This Row],[K2O]]+Table1[[#This Row],[Li2O]]+Table1[[#This Row],[Na2O]]</f>
        <v>0.34749999999999998</v>
      </c>
      <c r="AA4317" s="2">
        <f>Table1[[#This Row],[A+B+AE]]-Table1[[#This Row],[Al2O3]]-Table1[[#This Row],[SiO2]]</f>
        <v>-0.23250000000000004</v>
      </c>
      <c r="AB4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491.83100000000002</v>
      </c>
    </row>
    <row r="4318" spans="1:28" hidden="1" x14ac:dyDescent="0.25">
      <c r="A4318">
        <v>0.23</v>
      </c>
      <c r="B4318">
        <v>0.17</v>
      </c>
      <c r="C4318">
        <v>0</v>
      </c>
      <c r="D4318">
        <v>2.5000000000000001E-3</v>
      </c>
      <c r="E4318">
        <v>0.04</v>
      </c>
      <c r="F4318">
        <v>0.01</v>
      </c>
      <c r="G4318">
        <v>0.04</v>
      </c>
      <c r="H4318">
        <v>0.14000000000000001</v>
      </c>
      <c r="I4318">
        <v>0.35</v>
      </c>
      <c r="J4318">
        <v>1.7500000000000002E-2</v>
      </c>
      <c r="K4318">
        <v>0.48611111099999998</v>
      </c>
      <c r="L4318">
        <v>0.56903145300000002</v>
      </c>
      <c r="M4318">
        <v>8.977601E-3</v>
      </c>
      <c r="N4318">
        <v>0.17453359399999999</v>
      </c>
      <c r="O4318">
        <v>0.21682362799999999</v>
      </c>
      <c r="P4318">
        <v>0.608642778</v>
      </c>
      <c r="Q4318">
        <v>-1.5125726000000001E-2</v>
      </c>
      <c r="R4318">
        <v>0.153380237</v>
      </c>
      <c r="S4318">
        <v>0.21236127299999999</v>
      </c>
      <c r="T4318">
        <v>0.63425849000000001</v>
      </c>
      <c r="U4318">
        <v>0.27</v>
      </c>
      <c r="V4318">
        <v>1.2777777779999999</v>
      </c>
      <c r="W4318">
        <f>COUNTIF(Table1[[#This Row],[Al2O3]:[TiO2]],0)</f>
        <v>1</v>
      </c>
      <c r="X4318">
        <f>Table1[[#This Row],[K2O]]+Table1[[#This Row],[Li2O]]+Table1[[#This Row],[Na2O]]</f>
        <v>0.19</v>
      </c>
      <c r="Y4318">
        <f>Table1[[#This Row],[B2O3]]+Table1[[#This Row],[K2O]]+Table1[[#This Row],[Li2O]]+Table1[[#This Row],[Na2O]]</f>
        <v>0.36000000000000004</v>
      </c>
      <c r="Z4318" s="2">
        <f>Table1[[#This Row],[B2O3]]+Table1[[#This Row],[CaO]]+Table1[[#This Row],[K2O]]+Table1[[#This Row],[Li2O]]+Table1[[#This Row],[Na2O]]</f>
        <v>0.36000000000000004</v>
      </c>
      <c r="AA4318" s="2">
        <f>Table1[[#This Row],[A+B+AE]]-Table1[[#This Row],[Al2O3]]-Table1[[#This Row],[SiO2]]</f>
        <v>-0.21999999999999995</v>
      </c>
      <c r="AB4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471.86700000000008</v>
      </c>
    </row>
    <row r="4319" spans="1:28" hidden="1" x14ac:dyDescent="0.25">
      <c r="A4319">
        <v>0.22500000000000001</v>
      </c>
      <c r="B4319">
        <v>0.17</v>
      </c>
      <c r="C4319">
        <v>0.02</v>
      </c>
      <c r="D4319">
        <v>0</v>
      </c>
      <c r="E4319">
        <v>0.04</v>
      </c>
      <c r="F4319">
        <v>7.4999999999999997E-3</v>
      </c>
      <c r="G4319">
        <v>0.03</v>
      </c>
      <c r="H4319">
        <v>0.13</v>
      </c>
      <c r="I4319">
        <v>0.35</v>
      </c>
      <c r="J4319">
        <v>2.75E-2</v>
      </c>
      <c r="K4319">
        <v>0.49645390099999998</v>
      </c>
      <c r="L4319">
        <v>0.56981425699999999</v>
      </c>
      <c r="M4319">
        <v>2.2160124E-2</v>
      </c>
      <c r="N4319">
        <v>0.16335855899999999</v>
      </c>
      <c r="O4319">
        <v>0.21621621599999999</v>
      </c>
      <c r="P4319">
        <v>0.62042522499999997</v>
      </c>
      <c r="Q4319">
        <v>-3.0870770000000001E-3</v>
      </c>
      <c r="R4319">
        <v>0.14346899099999999</v>
      </c>
      <c r="S4319">
        <v>0.21132911900000001</v>
      </c>
      <c r="T4319">
        <v>0.64520188999999994</v>
      </c>
      <c r="U4319">
        <v>0.25</v>
      </c>
      <c r="V4319">
        <v>1.40625</v>
      </c>
      <c r="W4319">
        <f>COUNTIF(Table1[[#This Row],[Al2O3]:[TiO2]],0)</f>
        <v>1</v>
      </c>
      <c r="X4319">
        <f>Table1[[#This Row],[K2O]]+Table1[[#This Row],[Li2O]]+Table1[[#This Row],[Na2O]]</f>
        <v>0.16750000000000001</v>
      </c>
      <c r="Y4319">
        <f>Table1[[#This Row],[B2O3]]+Table1[[#This Row],[K2O]]+Table1[[#This Row],[Li2O]]+Table1[[#This Row],[Na2O]]</f>
        <v>0.33750000000000002</v>
      </c>
      <c r="Z4319" s="2">
        <f>Table1[[#This Row],[B2O3]]+Table1[[#This Row],[CaO]]+Table1[[#This Row],[K2O]]+Table1[[#This Row],[Li2O]]+Table1[[#This Row],[Na2O]]</f>
        <v>0.35750000000000004</v>
      </c>
      <c r="AA4319" s="2">
        <f>Table1[[#This Row],[A+B+AE]]-Table1[[#This Row],[Al2O3]]-Table1[[#This Row],[SiO2]]</f>
        <v>-0.21749999999999994</v>
      </c>
      <c r="AB4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485.50699999999995</v>
      </c>
    </row>
    <row r="4320" spans="1:28" hidden="1" x14ac:dyDescent="0.25">
      <c r="A4320">
        <v>0.2</v>
      </c>
      <c r="B4320">
        <v>0.18</v>
      </c>
      <c r="C4320">
        <v>1.4999999999999999E-2</v>
      </c>
      <c r="D4320">
        <v>0</v>
      </c>
      <c r="E4320">
        <v>3.5000000000000003E-2</v>
      </c>
      <c r="F4320">
        <v>2.5000000000000001E-3</v>
      </c>
      <c r="G4320">
        <v>0.06</v>
      </c>
      <c r="H4320">
        <v>0.125</v>
      </c>
      <c r="I4320">
        <v>0.33500000000000002</v>
      </c>
      <c r="J4320">
        <v>4.7500000000000001E-2</v>
      </c>
      <c r="K4320">
        <v>0.50757575799999999</v>
      </c>
      <c r="L4320">
        <v>0.57756437100000002</v>
      </c>
      <c r="M4320">
        <v>1.3378842E-2</v>
      </c>
      <c r="N4320">
        <v>0.184956654</v>
      </c>
      <c r="O4320">
        <v>0.19222267100000001</v>
      </c>
      <c r="P4320">
        <v>0.62282067500000005</v>
      </c>
      <c r="Q4320">
        <v>-4.949508E-3</v>
      </c>
      <c r="R4320">
        <v>0.157373548</v>
      </c>
      <c r="S4320">
        <v>0.188980544</v>
      </c>
      <c r="T4320">
        <v>0.65364590700000003</v>
      </c>
      <c r="U4320">
        <v>0.255</v>
      </c>
      <c r="V4320">
        <v>1.081081081</v>
      </c>
      <c r="W4320">
        <f>COUNTIF(Table1[[#This Row],[Al2O3]:[TiO2]],0)</f>
        <v>1</v>
      </c>
      <c r="X4320">
        <f>Table1[[#This Row],[K2O]]+Table1[[#This Row],[Li2O]]+Table1[[#This Row],[Na2O]]</f>
        <v>0.1875</v>
      </c>
      <c r="Y4320">
        <f>Table1[[#This Row],[B2O3]]+Table1[[#This Row],[K2O]]+Table1[[#This Row],[Li2O]]+Table1[[#This Row],[Na2O]]</f>
        <v>0.36749999999999999</v>
      </c>
      <c r="Z4320" s="2">
        <f>Table1[[#This Row],[B2O3]]+Table1[[#This Row],[CaO]]+Table1[[#This Row],[K2O]]+Table1[[#This Row],[Li2O]]+Table1[[#This Row],[Na2O]]</f>
        <v>0.38250000000000001</v>
      </c>
      <c r="AA4320" s="2">
        <f>Table1[[#This Row],[A+B+AE]]-Table1[[#This Row],[Al2O3]]-Table1[[#This Row],[SiO2]]</f>
        <v>-0.15250000000000002</v>
      </c>
      <c r="AB4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446.46250000000009</v>
      </c>
    </row>
    <row r="4321" spans="1:28" hidden="1" x14ac:dyDescent="0.25">
      <c r="A4321">
        <v>0.22500000000000001</v>
      </c>
      <c r="B4321">
        <v>0.15</v>
      </c>
      <c r="C4321">
        <v>1.4999999999999999E-2</v>
      </c>
      <c r="D4321">
        <v>2.5000000000000001E-3</v>
      </c>
      <c r="E4321">
        <v>4.4999999999999998E-2</v>
      </c>
      <c r="F4321">
        <v>0</v>
      </c>
      <c r="G4321">
        <v>3.5000000000000003E-2</v>
      </c>
      <c r="H4321">
        <v>0.13500000000000001</v>
      </c>
      <c r="I4321">
        <v>0.38</v>
      </c>
      <c r="J4321">
        <v>1.2500000000000001E-2</v>
      </c>
      <c r="K4321">
        <v>0.51351351000000001</v>
      </c>
      <c r="L4321">
        <v>0.56825859999999995</v>
      </c>
      <c r="M4321">
        <v>1.6124510000000002E-2</v>
      </c>
      <c r="N4321">
        <v>0.16868290999999999</v>
      </c>
      <c r="O4321">
        <v>0.21602626999999999</v>
      </c>
      <c r="P4321">
        <v>0.61529082000000002</v>
      </c>
      <c r="Q4321">
        <v>-1.1813000000000001E-2</v>
      </c>
      <c r="R4321">
        <v>0.15079645</v>
      </c>
      <c r="S4321">
        <v>0.21175972000000001</v>
      </c>
      <c r="T4321">
        <v>0.63744381999999999</v>
      </c>
      <c r="U4321">
        <v>0.26</v>
      </c>
      <c r="V4321">
        <v>1.3235294099999999</v>
      </c>
      <c r="W4321">
        <f>COUNTIF(Table1[[#This Row],[Al2O3]:[TiO2]],0)</f>
        <v>1</v>
      </c>
      <c r="X4321">
        <f>Table1[[#This Row],[K2O]]+Table1[[#This Row],[Li2O]]+Table1[[#This Row],[Na2O]]</f>
        <v>0.17</v>
      </c>
      <c r="Y4321">
        <f>Table1[[#This Row],[B2O3]]+Table1[[#This Row],[K2O]]+Table1[[#This Row],[Li2O]]+Table1[[#This Row],[Na2O]]</f>
        <v>0.32</v>
      </c>
      <c r="Z4321" s="2">
        <f>Table1[[#This Row],[B2O3]]+Table1[[#This Row],[CaO]]+Table1[[#This Row],[K2O]]+Table1[[#This Row],[Li2O]]+Table1[[#This Row],[Na2O]]</f>
        <v>0.33499999999999996</v>
      </c>
      <c r="AA4321" s="2">
        <f>Table1[[#This Row],[A+B+AE]]-Table1[[#This Row],[Al2O3]]-Table1[[#This Row],[SiO2]]</f>
        <v>-0.27</v>
      </c>
      <c r="AB4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483.52850000000012</v>
      </c>
    </row>
    <row r="4322" spans="1:28" hidden="1" x14ac:dyDescent="0.25">
      <c r="A4322">
        <v>0.24</v>
      </c>
      <c r="B4322">
        <v>0.16500000000000001</v>
      </c>
      <c r="C4322">
        <v>0.01</v>
      </c>
      <c r="D4322">
        <v>2.5000000000000001E-3</v>
      </c>
      <c r="E4322">
        <v>2.5000000000000001E-2</v>
      </c>
      <c r="F4322">
        <v>0</v>
      </c>
      <c r="G4322">
        <v>2.5000000000000001E-2</v>
      </c>
      <c r="H4322">
        <v>0.15</v>
      </c>
      <c r="I4322">
        <v>0.375</v>
      </c>
      <c r="J4322">
        <v>7.4999999999999997E-3</v>
      </c>
      <c r="K4322">
        <v>0.49019607999999998</v>
      </c>
      <c r="L4322">
        <v>0.56164491000000005</v>
      </c>
      <c r="M4322">
        <v>1.6379319999999999E-2</v>
      </c>
      <c r="N4322">
        <v>0.16547771</v>
      </c>
      <c r="O4322">
        <v>0.22206184000000001</v>
      </c>
      <c r="P4322">
        <v>0.61246045000000005</v>
      </c>
      <c r="Q4322">
        <v>-1.4950980000000001E-2</v>
      </c>
      <c r="R4322">
        <v>0.15127462</v>
      </c>
      <c r="S4322">
        <v>0.21622888000000001</v>
      </c>
      <c r="T4322">
        <v>0.63249650000000002</v>
      </c>
      <c r="U4322">
        <v>0.26</v>
      </c>
      <c r="V4322">
        <v>1.37142857</v>
      </c>
      <c r="W4322">
        <f>COUNTIF(Table1[[#This Row],[Al2O3]:[TiO2]],0)</f>
        <v>1</v>
      </c>
      <c r="X4322">
        <f>Table1[[#This Row],[K2O]]+Table1[[#This Row],[Li2O]]+Table1[[#This Row],[Na2O]]</f>
        <v>0.17499999999999999</v>
      </c>
      <c r="Y4322">
        <f>Table1[[#This Row],[B2O3]]+Table1[[#This Row],[K2O]]+Table1[[#This Row],[Li2O]]+Table1[[#This Row],[Na2O]]</f>
        <v>0.33999999999999997</v>
      </c>
      <c r="Z4322" s="2">
        <f>Table1[[#This Row],[B2O3]]+Table1[[#This Row],[CaO]]+Table1[[#This Row],[K2O]]+Table1[[#This Row],[Li2O]]+Table1[[#This Row],[Na2O]]</f>
        <v>0.35</v>
      </c>
      <c r="AA4322" s="2">
        <f>Table1[[#This Row],[A+B+AE]]-Table1[[#This Row],[Al2O3]]-Table1[[#This Row],[SiO2]]</f>
        <v>-0.26500000000000001</v>
      </c>
      <c r="AB4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494.30399999999997</v>
      </c>
    </row>
    <row r="4323" spans="1:28" hidden="1" x14ac:dyDescent="0.25">
      <c r="A4323">
        <v>0.23</v>
      </c>
      <c r="B4323">
        <v>0.18</v>
      </c>
      <c r="C4323">
        <v>0</v>
      </c>
      <c r="D4323">
        <v>5.0000000000000001E-3</v>
      </c>
      <c r="E4323">
        <v>0.04</v>
      </c>
      <c r="F4323">
        <v>7.4999999999999997E-3</v>
      </c>
      <c r="G4323">
        <v>5.5E-2</v>
      </c>
      <c r="H4323">
        <v>0.13500000000000001</v>
      </c>
      <c r="I4323">
        <v>0.33500000000000002</v>
      </c>
      <c r="J4323">
        <v>1.2500000000000001E-2</v>
      </c>
      <c r="K4323">
        <v>0.47857142899999999</v>
      </c>
      <c r="L4323">
        <v>0.56943668999999997</v>
      </c>
      <c r="M4323">
        <v>2.6750440000000001E-3</v>
      </c>
      <c r="N4323">
        <v>0.18144781600000001</v>
      </c>
      <c r="O4323">
        <v>0.21442222499999999</v>
      </c>
      <c r="P4323">
        <v>0.60412995899999999</v>
      </c>
      <c r="Q4323">
        <v>-1.7467120999999999E-2</v>
      </c>
      <c r="R4323">
        <v>0.15641888000000001</v>
      </c>
      <c r="S4323">
        <v>0.210492598</v>
      </c>
      <c r="T4323">
        <v>0.63308852100000002</v>
      </c>
      <c r="U4323">
        <v>0.26500000000000001</v>
      </c>
      <c r="V4323">
        <v>1.2105263159999999</v>
      </c>
      <c r="W4323">
        <f>COUNTIF(Table1[[#This Row],[Al2O3]:[TiO2]],0)</f>
        <v>1</v>
      </c>
      <c r="X4323">
        <f>Table1[[#This Row],[K2O]]+Table1[[#This Row],[Li2O]]+Table1[[#This Row],[Na2O]]</f>
        <v>0.19750000000000001</v>
      </c>
      <c r="Y4323">
        <f>Table1[[#This Row],[B2O3]]+Table1[[#This Row],[K2O]]+Table1[[#This Row],[Li2O]]+Table1[[#This Row],[Na2O]]</f>
        <v>0.3775</v>
      </c>
      <c r="Z4323" s="2">
        <f>Table1[[#This Row],[B2O3]]+Table1[[#This Row],[CaO]]+Table1[[#This Row],[K2O]]+Table1[[#This Row],[Li2O]]+Table1[[#This Row],[Na2O]]</f>
        <v>0.3775</v>
      </c>
      <c r="AA4323" s="2">
        <f>Table1[[#This Row],[A+B+AE]]-Table1[[#This Row],[Al2O3]]-Table1[[#This Row],[SiO2]]</f>
        <v>-0.18750000000000003</v>
      </c>
      <c r="AB4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455.22750000000008</v>
      </c>
    </row>
    <row r="4324" spans="1:28" hidden="1" x14ac:dyDescent="0.25">
      <c r="A4324">
        <v>0.245</v>
      </c>
      <c r="B4324">
        <v>0.16</v>
      </c>
      <c r="C4324">
        <v>0.03</v>
      </c>
      <c r="D4324">
        <v>0</v>
      </c>
      <c r="E4324">
        <v>0.04</v>
      </c>
      <c r="F4324">
        <v>5.0000000000000001E-3</v>
      </c>
      <c r="G4324">
        <v>2.5000000000000001E-2</v>
      </c>
      <c r="H4324">
        <v>0.14000000000000001</v>
      </c>
      <c r="I4324">
        <v>0.34499999999999997</v>
      </c>
      <c r="J4324">
        <v>0.01</v>
      </c>
      <c r="K4324">
        <v>0.47260274000000002</v>
      </c>
      <c r="L4324">
        <v>0.57184636700000002</v>
      </c>
      <c r="M4324">
        <v>5.0758740000000002E-3</v>
      </c>
      <c r="N4324">
        <v>0.16928744000000001</v>
      </c>
      <c r="O4324">
        <v>0.23441050499999999</v>
      </c>
      <c r="P4324">
        <v>0.596302055</v>
      </c>
      <c r="Q4324">
        <v>-2.1674881E-2</v>
      </c>
      <c r="R4324">
        <v>0.15078380599999999</v>
      </c>
      <c r="S4324">
        <v>0.229361019</v>
      </c>
      <c r="T4324">
        <v>0.61985517499999998</v>
      </c>
      <c r="U4324">
        <v>0.26500000000000001</v>
      </c>
      <c r="V4324">
        <v>1.4848484850000001</v>
      </c>
      <c r="W4324">
        <f>COUNTIF(Table1[[#This Row],[Al2O3]:[TiO2]],0)</f>
        <v>1</v>
      </c>
      <c r="X4324">
        <f>Table1[[#This Row],[K2O]]+Table1[[#This Row],[Li2O]]+Table1[[#This Row],[Na2O]]</f>
        <v>0.17</v>
      </c>
      <c r="Y4324">
        <f>Table1[[#This Row],[B2O3]]+Table1[[#This Row],[K2O]]+Table1[[#This Row],[Li2O]]+Table1[[#This Row],[Na2O]]</f>
        <v>0.33</v>
      </c>
      <c r="Z4324" s="2">
        <f>Table1[[#This Row],[B2O3]]+Table1[[#This Row],[CaO]]+Table1[[#This Row],[K2O]]+Table1[[#This Row],[Li2O]]+Table1[[#This Row],[Na2O]]</f>
        <v>0.36</v>
      </c>
      <c r="AA4324" s="2">
        <f>Table1[[#This Row],[A+B+AE]]-Table1[[#This Row],[Al2O3]]-Table1[[#This Row],[SiO2]]</f>
        <v>-0.22999999999999998</v>
      </c>
      <c r="AB4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491.36899999999991</v>
      </c>
    </row>
    <row r="4325" spans="1:28" hidden="1" x14ac:dyDescent="0.25">
      <c r="A4325">
        <v>0.20499999999999999</v>
      </c>
      <c r="B4325">
        <v>0.17499999999999999</v>
      </c>
      <c r="C4325">
        <v>0.04</v>
      </c>
      <c r="D4325">
        <v>2.5000000000000001E-3</v>
      </c>
      <c r="E4325">
        <v>3.5000000000000003E-2</v>
      </c>
      <c r="F4325">
        <v>0</v>
      </c>
      <c r="G4325">
        <v>5.5E-2</v>
      </c>
      <c r="H4325">
        <v>0.12</v>
      </c>
      <c r="I4325">
        <v>0.32</v>
      </c>
      <c r="J4325">
        <v>4.7500000000000001E-2</v>
      </c>
      <c r="K4325">
        <v>0.49612403100000002</v>
      </c>
      <c r="L4325">
        <v>0.58359405799999997</v>
      </c>
      <c r="M4325">
        <v>6.5819390000000002E-3</v>
      </c>
      <c r="N4325">
        <v>0.185586904</v>
      </c>
      <c r="O4325">
        <v>0.201313942</v>
      </c>
      <c r="P4325">
        <v>0.61309915400000004</v>
      </c>
      <c r="Q4325">
        <v>-1.041683E-2</v>
      </c>
      <c r="R4325">
        <v>0.15688748999999999</v>
      </c>
      <c r="S4325">
        <v>0.198242891</v>
      </c>
      <c r="T4325">
        <v>0.64486961899999995</v>
      </c>
      <c r="U4325">
        <v>0.255</v>
      </c>
      <c r="V4325">
        <v>1.1714285710000001</v>
      </c>
      <c r="W4325">
        <f>COUNTIF(Table1[[#This Row],[Al2O3]:[TiO2]],0)</f>
        <v>1</v>
      </c>
      <c r="X4325">
        <f>Table1[[#This Row],[K2O]]+Table1[[#This Row],[Li2O]]+Table1[[#This Row],[Na2O]]</f>
        <v>0.17499999999999999</v>
      </c>
      <c r="Y4325">
        <f>Table1[[#This Row],[B2O3]]+Table1[[#This Row],[K2O]]+Table1[[#This Row],[Li2O]]+Table1[[#This Row],[Na2O]]</f>
        <v>0.35</v>
      </c>
      <c r="Z4325" s="2">
        <f>Table1[[#This Row],[B2O3]]+Table1[[#This Row],[CaO]]+Table1[[#This Row],[K2O]]+Table1[[#This Row],[Li2O]]+Table1[[#This Row],[Na2O]]</f>
        <v>0.39</v>
      </c>
      <c r="AA4325" s="2">
        <f>Table1[[#This Row],[A+B+AE]]-Table1[[#This Row],[Al2O3]]-Table1[[#This Row],[SiO2]]</f>
        <v>-0.13499999999999998</v>
      </c>
      <c r="AB4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451.5825000000001</v>
      </c>
    </row>
    <row r="4326" spans="1:28" hidden="1" x14ac:dyDescent="0.25">
      <c r="A4326">
        <v>0.245</v>
      </c>
      <c r="B4326">
        <v>0.16</v>
      </c>
      <c r="C4326">
        <v>5.0000000000000001E-3</v>
      </c>
      <c r="D4326">
        <v>2.5000000000000001E-3</v>
      </c>
      <c r="E4326">
        <v>0.05</v>
      </c>
      <c r="F4326">
        <v>0</v>
      </c>
      <c r="G4326">
        <v>0.03</v>
      </c>
      <c r="H4326">
        <v>0.14000000000000001</v>
      </c>
      <c r="I4326">
        <v>0.36</v>
      </c>
      <c r="J4326">
        <v>7.4999999999999997E-3</v>
      </c>
      <c r="K4326">
        <v>0.48322147999999998</v>
      </c>
      <c r="L4326">
        <v>0.56535533999999998</v>
      </c>
      <c r="M4326">
        <v>1.34135E-2</v>
      </c>
      <c r="N4326">
        <v>0.16336476999999999</v>
      </c>
      <c r="O4326">
        <v>0.23207241000000001</v>
      </c>
      <c r="P4326">
        <v>0.60456283</v>
      </c>
      <c r="Q4326">
        <v>-1.6906239999999999E-2</v>
      </c>
      <c r="R4326">
        <v>0.14815703999999999</v>
      </c>
      <c r="S4326">
        <v>0.22632794000000001</v>
      </c>
      <c r="T4326">
        <v>0.62551500999999998</v>
      </c>
      <c r="U4326">
        <v>0.26500000000000001</v>
      </c>
      <c r="V4326">
        <v>1.44117647</v>
      </c>
      <c r="W4326">
        <f>COUNTIF(Table1[[#This Row],[Al2O3]:[TiO2]],0)</f>
        <v>1</v>
      </c>
      <c r="X4326">
        <f>Table1[[#This Row],[K2O]]+Table1[[#This Row],[Li2O]]+Table1[[#This Row],[Na2O]]</f>
        <v>0.17</v>
      </c>
      <c r="Y4326">
        <f>Table1[[#This Row],[B2O3]]+Table1[[#This Row],[K2O]]+Table1[[#This Row],[Li2O]]+Table1[[#This Row],[Na2O]]</f>
        <v>0.33</v>
      </c>
      <c r="Z4326" s="2">
        <f>Table1[[#This Row],[B2O3]]+Table1[[#This Row],[CaO]]+Table1[[#This Row],[K2O]]+Table1[[#This Row],[Li2O]]+Table1[[#This Row],[Na2O]]</f>
        <v>0.33500000000000002</v>
      </c>
      <c r="AA4326" s="2">
        <f>Table1[[#This Row],[A+B+AE]]-Table1[[#This Row],[Al2O3]]-Table1[[#This Row],[SiO2]]</f>
        <v>-0.26999999999999996</v>
      </c>
      <c r="AB4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487.95550000000003</v>
      </c>
    </row>
    <row r="4327" spans="1:28" hidden="1" x14ac:dyDescent="0.25">
      <c r="A4327">
        <v>0.23499999999999999</v>
      </c>
      <c r="B4327">
        <v>0.18</v>
      </c>
      <c r="C4327">
        <v>0</v>
      </c>
      <c r="D4327">
        <v>2.5000000000000001E-3</v>
      </c>
      <c r="E4327">
        <v>2.5000000000000001E-2</v>
      </c>
      <c r="F4327">
        <v>2.5000000000000001E-3</v>
      </c>
      <c r="G4327">
        <v>0.05</v>
      </c>
      <c r="H4327">
        <v>0.13500000000000001</v>
      </c>
      <c r="I4327">
        <v>0.35</v>
      </c>
      <c r="J4327">
        <v>0.02</v>
      </c>
      <c r="K4327">
        <v>0.48611111000000001</v>
      </c>
      <c r="L4327">
        <v>0.56507640000000003</v>
      </c>
      <c r="M4327">
        <v>1.121166E-2</v>
      </c>
      <c r="N4327">
        <v>0.17274733</v>
      </c>
      <c r="O4327">
        <v>0.21648112</v>
      </c>
      <c r="P4327">
        <v>0.61077155000000005</v>
      </c>
      <c r="Q4327">
        <v>-1.221792E-2</v>
      </c>
      <c r="R4327">
        <v>0.15111636000000001</v>
      </c>
      <c r="S4327">
        <v>0.21182429999999999</v>
      </c>
      <c r="T4327">
        <v>0.63705933999999997</v>
      </c>
      <c r="U4327">
        <v>0.26500000000000001</v>
      </c>
      <c r="V4327">
        <v>1.2702702699999999</v>
      </c>
      <c r="W4327">
        <f>COUNTIF(Table1[[#This Row],[Al2O3]:[TiO2]],0)</f>
        <v>1</v>
      </c>
      <c r="X4327">
        <f>Table1[[#This Row],[K2O]]+Table1[[#This Row],[Li2O]]+Table1[[#This Row],[Na2O]]</f>
        <v>0.1875</v>
      </c>
      <c r="Y4327">
        <f>Table1[[#This Row],[B2O3]]+Table1[[#This Row],[K2O]]+Table1[[#This Row],[Li2O]]+Table1[[#This Row],[Na2O]]</f>
        <v>0.36749999999999999</v>
      </c>
      <c r="Z4327" s="2">
        <f>Table1[[#This Row],[B2O3]]+Table1[[#This Row],[CaO]]+Table1[[#This Row],[K2O]]+Table1[[#This Row],[Li2O]]+Table1[[#This Row],[Na2O]]</f>
        <v>0.36749999999999999</v>
      </c>
      <c r="AA4327" s="2">
        <f>Table1[[#This Row],[A+B+AE]]-Table1[[#This Row],[Al2O3]]-Table1[[#This Row],[SiO2]]</f>
        <v>-0.21749999999999997</v>
      </c>
      <c r="AB4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464.30349999999999</v>
      </c>
    </row>
    <row r="4328" spans="1:28" hidden="1" x14ac:dyDescent="0.25">
      <c r="A4328">
        <v>0.21</v>
      </c>
      <c r="B4328">
        <v>0.17499999999999999</v>
      </c>
      <c r="C4328">
        <v>0</v>
      </c>
      <c r="D4328">
        <v>2.5000000000000001E-3</v>
      </c>
      <c r="E4328">
        <v>0.05</v>
      </c>
      <c r="F4328">
        <v>7.4999999999999997E-3</v>
      </c>
      <c r="G4328">
        <v>0.06</v>
      </c>
      <c r="H4328">
        <v>0.125</v>
      </c>
      <c r="I4328">
        <v>0.33500000000000002</v>
      </c>
      <c r="J4328">
        <v>3.5000000000000003E-2</v>
      </c>
      <c r="K4328">
        <v>0.5</v>
      </c>
      <c r="L4328">
        <v>0.57574211099999995</v>
      </c>
      <c r="M4328">
        <v>9.2264300000000007E-3</v>
      </c>
      <c r="N4328">
        <v>0.18264187600000001</v>
      </c>
      <c r="O4328">
        <v>0.20209602400000001</v>
      </c>
      <c r="P4328">
        <v>0.61526209899999995</v>
      </c>
      <c r="Q4328">
        <v>-9.2451779999999997E-3</v>
      </c>
      <c r="R4328">
        <v>0.15546906799999999</v>
      </c>
      <c r="S4328">
        <v>0.19885798700000001</v>
      </c>
      <c r="T4328">
        <v>0.64567294500000005</v>
      </c>
      <c r="U4328">
        <v>0.26500000000000001</v>
      </c>
      <c r="V4328">
        <v>1.1351351350000001</v>
      </c>
      <c r="W4328">
        <f>COUNTIF(Table1[[#This Row],[Al2O3]:[TiO2]],0)</f>
        <v>1</v>
      </c>
      <c r="X4328">
        <f>Table1[[#This Row],[K2O]]+Table1[[#This Row],[Li2O]]+Table1[[#This Row],[Na2O]]</f>
        <v>0.1925</v>
      </c>
      <c r="Y4328">
        <f>Table1[[#This Row],[B2O3]]+Table1[[#This Row],[K2O]]+Table1[[#This Row],[Li2O]]+Table1[[#This Row],[Na2O]]</f>
        <v>0.36749999999999999</v>
      </c>
      <c r="Z4328" s="2">
        <f>Table1[[#This Row],[B2O3]]+Table1[[#This Row],[CaO]]+Table1[[#This Row],[K2O]]+Table1[[#This Row],[Li2O]]+Table1[[#This Row],[Na2O]]</f>
        <v>0.36749999999999999</v>
      </c>
      <c r="AA4328" s="2">
        <f>Table1[[#This Row],[A+B+AE]]-Table1[[#This Row],[Al2O3]]-Table1[[#This Row],[SiO2]]</f>
        <v>-0.17750000000000002</v>
      </c>
      <c r="AB4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446.7940000000001</v>
      </c>
    </row>
    <row r="4329" spans="1:28" hidden="1" x14ac:dyDescent="0.25">
      <c r="A4329">
        <v>0.24</v>
      </c>
      <c r="B4329">
        <v>0.16</v>
      </c>
      <c r="C4329">
        <v>3.5000000000000003E-2</v>
      </c>
      <c r="D4329">
        <v>0</v>
      </c>
      <c r="E4329">
        <v>2.5000000000000001E-2</v>
      </c>
      <c r="F4329">
        <v>5.0000000000000001E-3</v>
      </c>
      <c r="G4329">
        <v>0.02</v>
      </c>
      <c r="H4329">
        <v>0.14499999999999999</v>
      </c>
      <c r="I4329">
        <v>0.35499999999999998</v>
      </c>
      <c r="J4329">
        <v>1.4999999999999999E-2</v>
      </c>
      <c r="K4329">
        <v>0.47972973000000002</v>
      </c>
      <c r="L4329">
        <v>0.57114214399999996</v>
      </c>
      <c r="M4329">
        <v>8.1256850000000005E-3</v>
      </c>
      <c r="N4329">
        <v>0.16957268</v>
      </c>
      <c r="O4329">
        <v>0.22823342599999999</v>
      </c>
      <c r="P4329">
        <v>0.60219389400000001</v>
      </c>
      <c r="Q4329">
        <v>-1.9777970999999998E-2</v>
      </c>
      <c r="R4329">
        <v>0.152076303</v>
      </c>
      <c r="S4329">
        <v>0.22310845900000001</v>
      </c>
      <c r="T4329">
        <v>0.62481523800000005</v>
      </c>
      <c r="U4329">
        <v>0.26500000000000001</v>
      </c>
      <c r="V4329">
        <v>1.4545454550000001</v>
      </c>
      <c r="W4329">
        <f>COUNTIF(Table1[[#This Row],[Al2O3]:[TiO2]],0)</f>
        <v>1</v>
      </c>
      <c r="X4329">
        <f>Table1[[#This Row],[K2O]]+Table1[[#This Row],[Li2O]]+Table1[[#This Row],[Na2O]]</f>
        <v>0.16999999999999998</v>
      </c>
      <c r="Y4329">
        <f>Table1[[#This Row],[B2O3]]+Table1[[#This Row],[K2O]]+Table1[[#This Row],[Li2O]]+Table1[[#This Row],[Na2O]]</f>
        <v>0.32999999999999996</v>
      </c>
      <c r="Z4329" s="2">
        <f>Table1[[#This Row],[B2O3]]+Table1[[#This Row],[CaO]]+Table1[[#This Row],[K2O]]+Table1[[#This Row],[Li2O]]+Table1[[#This Row],[Na2O]]</f>
        <v>0.36499999999999999</v>
      </c>
      <c r="AA4329" s="2">
        <f>Table1[[#This Row],[A+B+AE]]-Table1[[#This Row],[Al2O3]]-Table1[[#This Row],[SiO2]]</f>
        <v>-0.22999999999999998</v>
      </c>
      <c r="AB4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496.76049999999987</v>
      </c>
    </row>
    <row r="4330" spans="1:28" hidden="1" x14ac:dyDescent="0.25">
      <c r="A4330">
        <v>0.19</v>
      </c>
      <c r="B4330">
        <v>0.16</v>
      </c>
      <c r="C4330">
        <v>0</v>
      </c>
      <c r="D4330">
        <v>5.0000000000000001E-3</v>
      </c>
      <c r="E4330">
        <v>0.02</v>
      </c>
      <c r="F4330">
        <v>0.01</v>
      </c>
      <c r="G4330">
        <v>0.06</v>
      </c>
      <c r="H4330">
        <v>0.115</v>
      </c>
      <c r="I4330">
        <v>0.39500000000000002</v>
      </c>
      <c r="J4330">
        <v>4.4999999999999998E-2</v>
      </c>
      <c r="K4330">
        <v>0.56428571000000005</v>
      </c>
      <c r="L4330">
        <v>0.56946459999999999</v>
      </c>
      <c r="M4330">
        <v>3.2760749999999998E-2</v>
      </c>
      <c r="N4330">
        <v>0.17314176000000001</v>
      </c>
      <c r="O4330">
        <v>0.18199234</v>
      </c>
      <c r="P4330">
        <v>0.64486589999999999</v>
      </c>
      <c r="Q4330">
        <v>1.3302100000000001E-2</v>
      </c>
      <c r="R4330">
        <v>0.14596232000000001</v>
      </c>
      <c r="S4330">
        <v>0.17987313999999999</v>
      </c>
      <c r="T4330">
        <v>0.67416454000000003</v>
      </c>
      <c r="U4330">
        <v>0.26500000000000001</v>
      </c>
      <c r="V4330">
        <v>1.0857142900000001</v>
      </c>
      <c r="W4330">
        <f>COUNTIF(Table1[[#This Row],[Al2O3]:[TiO2]],0)</f>
        <v>1</v>
      </c>
      <c r="X4330">
        <f>Table1[[#This Row],[K2O]]+Table1[[#This Row],[Li2O]]+Table1[[#This Row],[Na2O]]</f>
        <v>0.185</v>
      </c>
      <c r="Y4330">
        <f>Table1[[#This Row],[B2O3]]+Table1[[#This Row],[K2O]]+Table1[[#This Row],[Li2O]]+Table1[[#This Row],[Na2O]]</f>
        <v>0.34500000000000003</v>
      </c>
      <c r="Z4330" s="2">
        <f>Table1[[#This Row],[B2O3]]+Table1[[#This Row],[CaO]]+Table1[[#This Row],[K2O]]+Table1[[#This Row],[Li2O]]+Table1[[#This Row],[Na2O]]</f>
        <v>0.34500000000000003</v>
      </c>
      <c r="AA4330" s="2">
        <f>Table1[[#This Row],[A+B+AE]]-Table1[[#This Row],[Al2O3]]-Table1[[#This Row],[SiO2]]</f>
        <v>-0.24</v>
      </c>
      <c r="AB4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454.54600000000005</v>
      </c>
    </row>
    <row r="4331" spans="1:28" hidden="1" x14ac:dyDescent="0.25">
      <c r="A4331">
        <v>0.23499999999999999</v>
      </c>
      <c r="B4331">
        <v>0.18</v>
      </c>
      <c r="C4331">
        <v>1.4999999999999999E-2</v>
      </c>
      <c r="D4331">
        <v>0</v>
      </c>
      <c r="E4331">
        <v>0.05</v>
      </c>
      <c r="F4331">
        <v>2.5000000000000001E-3</v>
      </c>
      <c r="G4331">
        <v>4.4999999999999998E-2</v>
      </c>
      <c r="H4331">
        <v>0.14499999999999999</v>
      </c>
      <c r="I4331">
        <v>0.32500000000000001</v>
      </c>
      <c r="J4331">
        <v>2.5000000000000001E-3</v>
      </c>
      <c r="K4331">
        <v>0.46099290799999998</v>
      </c>
      <c r="L4331">
        <v>0.57084643300000004</v>
      </c>
      <c r="M4331">
        <v>-3.4833149999999998E-3</v>
      </c>
      <c r="N4331">
        <v>0.184089645</v>
      </c>
      <c r="O4331">
        <v>0.219627195</v>
      </c>
      <c r="P4331">
        <v>0.59628316000000003</v>
      </c>
      <c r="Q4331">
        <v>-2.6021095000000001E-2</v>
      </c>
      <c r="R4331">
        <v>0.16163930100000001</v>
      </c>
      <c r="S4331">
        <v>0.21490331600000001</v>
      </c>
      <c r="T4331">
        <v>0.62345738299999998</v>
      </c>
      <c r="U4331">
        <v>0.25</v>
      </c>
      <c r="V4331">
        <v>1.236842105</v>
      </c>
      <c r="W4331">
        <f>COUNTIF(Table1[[#This Row],[Al2O3]:[TiO2]],0)</f>
        <v>1</v>
      </c>
      <c r="X4331">
        <f>Table1[[#This Row],[K2O]]+Table1[[#This Row],[Li2O]]+Table1[[#This Row],[Na2O]]</f>
        <v>0.1925</v>
      </c>
      <c r="Y4331">
        <f>Table1[[#This Row],[B2O3]]+Table1[[#This Row],[K2O]]+Table1[[#This Row],[Li2O]]+Table1[[#This Row],[Na2O]]</f>
        <v>0.37249999999999994</v>
      </c>
      <c r="Z4331" s="2">
        <f>Table1[[#This Row],[B2O3]]+Table1[[#This Row],[CaO]]+Table1[[#This Row],[K2O]]+Table1[[#This Row],[Li2O]]+Table1[[#This Row],[Na2O]]</f>
        <v>0.38749999999999996</v>
      </c>
      <c r="AA4331" s="2">
        <f>Table1[[#This Row],[A+B+AE]]-Table1[[#This Row],[Al2O3]]-Table1[[#This Row],[SiO2]]</f>
        <v>-0.17250000000000004</v>
      </c>
      <c r="AB4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465.73800000000006</v>
      </c>
    </row>
    <row r="4332" spans="1:28" hidden="1" x14ac:dyDescent="0.25">
      <c r="A4332">
        <v>0.21</v>
      </c>
      <c r="B4332">
        <v>0.18</v>
      </c>
      <c r="C4332">
        <v>0.02</v>
      </c>
      <c r="D4332">
        <v>0</v>
      </c>
      <c r="E4332">
        <v>0.05</v>
      </c>
      <c r="F4332">
        <v>2.5000000000000001E-3</v>
      </c>
      <c r="G4332">
        <v>0.06</v>
      </c>
      <c r="H4332">
        <v>0.13</v>
      </c>
      <c r="I4332">
        <v>0.30499999999999999</v>
      </c>
      <c r="J4332">
        <v>4.2500000000000003E-2</v>
      </c>
      <c r="K4332">
        <v>0.47286821699999998</v>
      </c>
      <c r="L4332">
        <v>0.58438833400000001</v>
      </c>
      <c r="M4332">
        <v>-4.2036840000000001E-3</v>
      </c>
      <c r="N4332">
        <v>0.19374485799999999</v>
      </c>
      <c r="O4332">
        <v>0.20448006099999999</v>
      </c>
      <c r="P4332">
        <v>0.60177508199999996</v>
      </c>
      <c r="Q4332">
        <v>-2.1182788000000001E-2</v>
      </c>
      <c r="R4332">
        <v>0.165060818</v>
      </c>
      <c r="S4332">
        <v>0.20113016</v>
      </c>
      <c r="T4332">
        <v>0.633809022</v>
      </c>
      <c r="U4332">
        <v>0.26500000000000001</v>
      </c>
      <c r="V4332">
        <v>1.1052631580000001</v>
      </c>
      <c r="W4332">
        <f>COUNTIF(Table1[[#This Row],[Al2O3]:[TiO2]],0)</f>
        <v>1</v>
      </c>
      <c r="X4332">
        <f>Table1[[#This Row],[K2O]]+Table1[[#This Row],[Li2O]]+Table1[[#This Row],[Na2O]]</f>
        <v>0.1925</v>
      </c>
      <c r="Y4332">
        <f>Table1[[#This Row],[B2O3]]+Table1[[#This Row],[K2O]]+Table1[[#This Row],[Li2O]]+Table1[[#This Row],[Na2O]]</f>
        <v>0.3725</v>
      </c>
      <c r="Z4332" s="2">
        <f>Table1[[#This Row],[B2O3]]+Table1[[#This Row],[CaO]]+Table1[[#This Row],[K2O]]+Table1[[#This Row],[Li2O]]+Table1[[#This Row],[Na2O]]</f>
        <v>0.39249999999999996</v>
      </c>
      <c r="AA4332" s="2">
        <f>Table1[[#This Row],[A+B+AE]]-Table1[[#This Row],[Al2O3]]-Table1[[#This Row],[SiO2]]</f>
        <v>-0.12250000000000003</v>
      </c>
      <c r="AB4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441.48450000000003</v>
      </c>
    </row>
    <row r="4333" spans="1:28" hidden="1" x14ac:dyDescent="0.25">
      <c r="A4333">
        <v>0.18</v>
      </c>
      <c r="B4333">
        <v>0.11</v>
      </c>
      <c r="C4333">
        <v>0.04</v>
      </c>
      <c r="D4333">
        <v>0</v>
      </c>
      <c r="E4333">
        <v>3.5000000000000003E-2</v>
      </c>
      <c r="F4333">
        <v>7.4999999999999997E-3</v>
      </c>
      <c r="G4333">
        <v>0.05</v>
      </c>
      <c r="H4333">
        <v>0.105</v>
      </c>
      <c r="I4333">
        <v>0.45</v>
      </c>
      <c r="J4333">
        <v>2.2499999999999999E-2</v>
      </c>
      <c r="K4333">
        <v>0.61224489999999998</v>
      </c>
      <c r="L4333">
        <v>0.57437718999999998</v>
      </c>
      <c r="M4333">
        <v>3.3452570000000001E-2</v>
      </c>
      <c r="N4333">
        <v>0.17295791999999999</v>
      </c>
      <c r="O4333">
        <v>0.18126067000000001</v>
      </c>
      <c r="P4333">
        <v>0.64578141</v>
      </c>
      <c r="Q4333">
        <v>1.317104E-2</v>
      </c>
      <c r="R4333">
        <v>0.14513250999999999</v>
      </c>
      <c r="S4333">
        <v>0.18145343999999999</v>
      </c>
      <c r="T4333">
        <v>0.67341404999999999</v>
      </c>
      <c r="U4333">
        <v>0.255</v>
      </c>
      <c r="V4333">
        <v>1.16129032</v>
      </c>
      <c r="W4333">
        <f>COUNTIF(Table1[[#This Row],[Al2O3]:[TiO2]],0)</f>
        <v>1</v>
      </c>
      <c r="X4333">
        <f>Table1[[#This Row],[K2O]]+Table1[[#This Row],[Li2O]]+Table1[[#This Row],[Na2O]]</f>
        <v>0.16250000000000001</v>
      </c>
      <c r="Y4333">
        <f>Table1[[#This Row],[B2O3]]+Table1[[#This Row],[K2O]]+Table1[[#This Row],[Li2O]]+Table1[[#This Row],[Na2O]]</f>
        <v>0.27249999999999996</v>
      </c>
      <c r="Z4333" s="2">
        <f>Table1[[#This Row],[B2O3]]+Table1[[#This Row],[CaO]]+Table1[[#This Row],[K2O]]+Table1[[#This Row],[Li2O]]+Table1[[#This Row],[Na2O]]</f>
        <v>0.3125</v>
      </c>
      <c r="AA4333" s="2">
        <f>Table1[[#This Row],[A+B+AE]]-Table1[[#This Row],[Al2O3]]-Table1[[#This Row],[SiO2]]</f>
        <v>-0.3175</v>
      </c>
      <c r="AB4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475.99250000000006</v>
      </c>
    </row>
    <row r="4334" spans="1:28" hidden="1" x14ac:dyDescent="0.25">
      <c r="A4334">
        <v>0.24</v>
      </c>
      <c r="B4334">
        <v>0.15</v>
      </c>
      <c r="C4334">
        <v>1.4999999999999999E-2</v>
      </c>
      <c r="D4334">
        <v>0</v>
      </c>
      <c r="E4334">
        <v>0.03</v>
      </c>
      <c r="F4334">
        <v>5.0000000000000001E-3</v>
      </c>
      <c r="G4334">
        <v>1.4999999999999999E-2</v>
      </c>
      <c r="H4334">
        <v>0.14000000000000001</v>
      </c>
      <c r="I4334">
        <v>0.39</v>
      </c>
      <c r="J4334">
        <v>1.4999999999999999E-2</v>
      </c>
      <c r="K4334">
        <v>0.50649350599999998</v>
      </c>
      <c r="L4334">
        <v>0.56287790500000001</v>
      </c>
      <c r="M4334">
        <v>2.7023986999999999E-2</v>
      </c>
      <c r="N4334">
        <v>0.153884145</v>
      </c>
      <c r="O4334">
        <v>0.22794837000000001</v>
      </c>
      <c r="P4334">
        <v>0.61816748499999996</v>
      </c>
      <c r="Q4334">
        <v>-6.1582759999999999E-3</v>
      </c>
      <c r="R4334">
        <v>0.14096334799999999</v>
      </c>
      <c r="S4334">
        <v>0.22233235900000001</v>
      </c>
      <c r="T4334">
        <v>0.63670429299999998</v>
      </c>
      <c r="U4334">
        <v>0.26500000000000001</v>
      </c>
      <c r="V4334">
        <v>1.548387097</v>
      </c>
      <c r="W4334">
        <f>COUNTIF(Table1[[#This Row],[Al2O3]:[TiO2]],0)</f>
        <v>1</v>
      </c>
      <c r="X4334">
        <f>Table1[[#This Row],[K2O]]+Table1[[#This Row],[Li2O]]+Table1[[#This Row],[Na2O]]</f>
        <v>0.16</v>
      </c>
      <c r="Y4334">
        <f>Table1[[#This Row],[B2O3]]+Table1[[#This Row],[K2O]]+Table1[[#This Row],[Li2O]]+Table1[[#This Row],[Na2O]]</f>
        <v>0.31</v>
      </c>
      <c r="Z4334" s="2">
        <f>Table1[[#This Row],[B2O3]]+Table1[[#This Row],[CaO]]+Table1[[#This Row],[K2O]]+Table1[[#This Row],[Li2O]]+Table1[[#This Row],[Na2O]]</f>
        <v>0.32500000000000001</v>
      </c>
      <c r="AA4334" s="2">
        <f>Table1[[#This Row],[A+B+AE]]-Table1[[#This Row],[Al2O3]]-Table1[[#This Row],[SiO2]]</f>
        <v>-0.30499999999999999</v>
      </c>
      <c r="AB4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507.99599999999998</v>
      </c>
    </row>
    <row r="4335" spans="1:28" hidden="1" x14ac:dyDescent="0.25">
      <c r="A4335">
        <v>0.22500000000000001</v>
      </c>
      <c r="B4335">
        <v>0.15</v>
      </c>
      <c r="C4335">
        <v>0.03</v>
      </c>
      <c r="D4335">
        <v>5.0000000000000001E-3</v>
      </c>
      <c r="E4335">
        <v>0.03</v>
      </c>
      <c r="F4335">
        <v>0.01</v>
      </c>
      <c r="G4335">
        <v>0.05</v>
      </c>
      <c r="H4335">
        <v>0.13</v>
      </c>
      <c r="I4335">
        <v>0.37</v>
      </c>
      <c r="J4335">
        <v>0</v>
      </c>
      <c r="K4335">
        <v>0.51034482800000003</v>
      </c>
      <c r="L4335">
        <v>0.57338785299999995</v>
      </c>
      <c r="M4335">
        <v>-1.436625E-3</v>
      </c>
      <c r="N4335">
        <v>0.18530047299999999</v>
      </c>
      <c r="O4335">
        <v>0.21418168300000001</v>
      </c>
      <c r="P4335">
        <v>0.60051784399999997</v>
      </c>
      <c r="Q4335">
        <v>-2.0313787999999999E-2</v>
      </c>
      <c r="R4335">
        <v>0.157961291</v>
      </c>
      <c r="S4335">
        <v>0.212326246</v>
      </c>
      <c r="T4335">
        <v>0.62971246299999994</v>
      </c>
      <c r="U4335">
        <v>0.27</v>
      </c>
      <c r="V4335">
        <v>1.25</v>
      </c>
      <c r="W4335">
        <f>COUNTIF(Table1[[#This Row],[Al2O3]:[TiO2]],0)</f>
        <v>1</v>
      </c>
      <c r="X4335">
        <f>Table1[[#This Row],[K2O]]+Table1[[#This Row],[Li2O]]+Table1[[#This Row],[Na2O]]</f>
        <v>0.19</v>
      </c>
      <c r="Y4335">
        <f>Table1[[#This Row],[B2O3]]+Table1[[#This Row],[K2O]]+Table1[[#This Row],[Li2O]]+Table1[[#This Row],[Na2O]]</f>
        <v>0.34</v>
      </c>
      <c r="Z4335" s="2">
        <f>Table1[[#This Row],[B2O3]]+Table1[[#This Row],[CaO]]+Table1[[#This Row],[K2O]]+Table1[[#This Row],[Li2O]]+Table1[[#This Row],[Na2O]]</f>
        <v>0.37</v>
      </c>
      <c r="AA4335" s="2">
        <f>Table1[[#This Row],[A+B+AE]]-Table1[[#This Row],[Al2O3]]-Table1[[#This Row],[SiO2]]</f>
        <v>-0.22500000000000001</v>
      </c>
      <c r="AB4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466.55200000000002</v>
      </c>
    </row>
    <row r="4336" spans="1:28" hidden="1" x14ac:dyDescent="0.25">
      <c r="A4336">
        <v>0.20499999999999999</v>
      </c>
      <c r="B4336">
        <v>0.16500000000000001</v>
      </c>
      <c r="C4336">
        <v>3.5000000000000003E-2</v>
      </c>
      <c r="D4336">
        <v>0</v>
      </c>
      <c r="E4336">
        <v>0.03</v>
      </c>
      <c r="F4336">
        <v>0.01</v>
      </c>
      <c r="G4336">
        <v>3.5000000000000003E-2</v>
      </c>
      <c r="H4336">
        <v>0.125</v>
      </c>
      <c r="I4336">
        <v>0.34499999999999997</v>
      </c>
      <c r="J4336">
        <v>0.05</v>
      </c>
      <c r="K4336">
        <v>0.51111111099999995</v>
      </c>
      <c r="L4336">
        <v>0.58011982399999995</v>
      </c>
      <c r="M4336">
        <v>1.8932263000000001E-2</v>
      </c>
      <c r="N4336">
        <v>0.17353221499999999</v>
      </c>
      <c r="O4336">
        <v>0.20243614600000001</v>
      </c>
      <c r="P4336">
        <v>0.62403163900000003</v>
      </c>
      <c r="Q4336">
        <v>-1.9537339999999999E-3</v>
      </c>
      <c r="R4336">
        <v>0.148857499</v>
      </c>
      <c r="S4336">
        <v>0.198948967</v>
      </c>
      <c r="T4336">
        <v>0.65219353400000002</v>
      </c>
      <c r="U4336">
        <v>0.26</v>
      </c>
      <c r="V4336">
        <v>1.28125</v>
      </c>
      <c r="W4336">
        <f>COUNTIF(Table1[[#This Row],[Al2O3]:[TiO2]],0)</f>
        <v>1</v>
      </c>
      <c r="X4336">
        <f>Table1[[#This Row],[K2O]]+Table1[[#This Row],[Li2O]]+Table1[[#This Row],[Na2O]]</f>
        <v>0.17</v>
      </c>
      <c r="Y4336">
        <f>Table1[[#This Row],[B2O3]]+Table1[[#This Row],[K2O]]+Table1[[#This Row],[Li2O]]+Table1[[#This Row],[Na2O]]</f>
        <v>0.33500000000000002</v>
      </c>
      <c r="Z4336" s="2">
        <f>Table1[[#This Row],[B2O3]]+Table1[[#This Row],[CaO]]+Table1[[#This Row],[K2O]]+Table1[[#This Row],[Li2O]]+Table1[[#This Row],[Na2O]]</f>
        <v>0.37</v>
      </c>
      <c r="AA4336" s="2">
        <f>Table1[[#This Row],[A+B+AE]]-Table1[[#This Row],[Al2O3]]-Table1[[#This Row],[SiO2]]</f>
        <v>-0.17999999999999997</v>
      </c>
      <c r="AB4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474.98200000000008</v>
      </c>
    </row>
    <row r="4337" spans="1:28" hidden="1" x14ac:dyDescent="0.25">
      <c r="A4337">
        <v>0.22</v>
      </c>
      <c r="B4337">
        <v>0.17499999999999999</v>
      </c>
      <c r="C4337">
        <v>0.01</v>
      </c>
      <c r="D4337">
        <v>0</v>
      </c>
      <c r="E4337">
        <v>0.04</v>
      </c>
      <c r="F4337">
        <v>5.0000000000000001E-3</v>
      </c>
      <c r="G4337">
        <v>0.05</v>
      </c>
      <c r="H4337">
        <v>0.13</v>
      </c>
      <c r="I4337">
        <v>0.33</v>
      </c>
      <c r="J4337">
        <v>0.04</v>
      </c>
      <c r="K4337">
        <v>0.485294118</v>
      </c>
      <c r="L4337">
        <v>0.57656792599999995</v>
      </c>
      <c r="M4337">
        <v>7.0324410000000004E-3</v>
      </c>
      <c r="N4337">
        <v>0.17923998099999999</v>
      </c>
      <c r="O4337">
        <v>0.21135657299999999</v>
      </c>
      <c r="P4337">
        <v>0.60940344599999996</v>
      </c>
      <c r="Q4337">
        <v>-1.3708028000000001E-2</v>
      </c>
      <c r="R4337">
        <v>0.154776266</v>
      </c>
      <c r="S4337">
        <v>0.20733592200000001</v>
      </c>
      <c r="T4337">
        <v>0.637887812</v>
      </c>
      <c r="U4337">
        <v>0.27</v>
      </c>
      <c r="V4337">
        <v>1.2222222220000001</v>
      </c>
      <c r="W4337">
        <f>COUNTIF(Table1[[#This Row],[Al2O3]:[TiO2]],0)</f>
        <v>1</v>
      </c>
      <c r="X4337">
        <f>Table1[[#This Row],[K2O]]+Table1[[#This Row],[Li2O]]+Table1[[#This Row],[Na2O]]</f>
        <v>0.185</v>
      </c>
      <c r="Y4337">
        <f>Table1[[#This Row],[B2O3]]+Table1[[#This Row],[K2O]]+Table1[[#This Row],[Li2O]]+Table1[[#This Row],[Na2O]]</f>
        <v>0.36</v>
      </c>
      <c r="Z4337" s="2">
        <f>Table1[[#This Row],[B2O3]]+Table1[[#This Row],[CaO]]+Table1[[#This Row],[K2O]]+Table1[[#This Row],[Li2O]]+Table1[[#This Row],[Na2O]]</f>
        <v>0.37</v>
      </c>
      <c r="AA4337" s="2">
        <f>Table1[[#This Row],[A+B+AE]]-Table1[[#This Row],[Al2O3]]-Table1[[#This Row],[SiO2]]</f>
        <v>-0.18000000000000002</v>
      </c>
      <c r="AB4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457.54099999999994</v>
      </c>
    </row>
    <row r="4338" spans="1:28" hidden="1" x14ac:dyDescent="0.25">
      <c r="A4338">
        <v>0.23499999999999999</v>
      </c>
      <c r="B4338">
        <v>0.14000000000000001</v>
      </c>
      <c r="C4338">
        <v>2.5000000000000001E-2</v>
      </c>
      <c r="D4338">
        <v>2.5000000000000001E-3</v>
      </c>
      <c r="E4338">
        <v>0.04</v>
      </c>
      <c r="F4338">
        <v>0</v>
      </c>
      <c r="G4338">
        <v>2.5000000000000001E-2</v>
      </c>
      <c r="H4338">
        <v>0.13500000000000001</v>
      </c>
      <c r="I4338">
        <v>0.39</v>
      </c>
      <c r="J4338">
        <v>7.4999999999999997E-3</v>
      </c>
      <c r="K4338">
        <v>0.51315789000000001</v>
      </c>
      <c r="L4338">
        <v>0.56750325999999995</v>
      </c>
      <c r="M4338">
        <v>1.7422110000000001E-2</v>
      </c>
      <c r="N4338">
        <v>0.16245382999999999</v>
      </c>
      <c r="O4338">
        <v>0.22663490999999999</v>
      </c>
      <c r="P4338">
        <v>0.61091127000000001</v>
      </c>
      <c r="Q4338">
        <v>-1.3030190000000001E-2</v>
      </c>
      <c r="R4338">
        <v>0.14679675</v>
      </c>
      <c r="S4338">
        <v>0.22216865</v>
      </c>
      <c r="T4338">
        <v>0.6310346</v>
      </c>
      <c r="U4338">
        <v>0.26500000000000001</v>
      </c>
      <c r="V4338">
        <v>1.46875</v>
      </c>
      <c r="W4338">
        <f>COUNTIF(Table1[[#This Row],[Al2O3]:[TiO2]],0)</f>
        <v>1</v>
      </c>
      <c r="X4338">
        <f>Table1[[#This Row],[K2O]]+Table1[[#This Row],[Li2O]]+Table1[[#This Row],[Na2O]]</f>
        <v>0.16</v>
      </c>
      <c r="Y4338">
        <f>Table1[[#This Row],[B2O3]]+Table1[[#This Row],[K2O]]+Table1[[#This Row],[Li2O]]+Table1[[#This Row],[Na2O]]</f>
        <v>0.30000000000000004</v>
      </c>
      <c r="Z4338" s="2">
        <f>Table1[[#This Row],[B2O3]]+Table1[[#This Row],[CaO]]+Table1[[#This Row],[K2O]]+Table1[[#This Row],[Li2O]]+Table1[[#This Row],[Na2O]]</f>
        <v>0.32500000000000001</v>
      </c>
      <c r="AA4338" s="2">
        <f>Table1[[#This Row],[A+B+AE]]-Table1[[#This Row],[Al2O3]]-Table1[[#This Row],[SiO2]]</f>
        <v>-0.3</v>
      </c>
      <c r="AB4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497.54950000000019</v>
      </c>
    </row>
    <row r="4339" spans="1:28" hidden="1" x14ac:dyDescent="0.25">
      <c r="A4339">
        <v>0.20499999999999999</v>
      </c>
      <c r="B4339">
        <v>0.19</v>
      </c>
      <c r="C4339">
        <v>5.0000000000000001E-3</v>
      </c>
      <c r="D4339">
        <v>2.5000000000000001E-3</v>
      </c>
      <c r="E4339">
        <v>0.05</v>
      </c>
      <c r="F4339">
        <v>0</v>
      </c>
      <c r="G4339">
        <v>0.06</v>
      </c>
      <c r="H4339">
        <v>0.125</v>
      </c>
      <c r="I4339">
        <v>0.315</v>
      </c>
      <c r="J4339">
        <v>4.7500000000000001E-2</v>
      </c>
      <c r="K4339">
        <v>0.48837208999999998</v>
      </c>
      <c r="L4339">
        <v>0.57665569999999999</v>
      </c>
      <c r="M4339">
        <v>1.3736669999999999E-2</v>
      </c>
      <c r="N4339">
        <v>0.18135742999999999</v>
      </c>
      <c r="O4339">
        <v>0.19734214</v>
      </c>
      <c r="P4339">
        <v>0.62130043999999995</v>
      </c>
      <c r="Q4339">
        <v>-5.5176000000000001E-3</v>
      </c>
      <c r="R4339">
        <v>0.15540482999999999</v>
      </c>
      <c r="S4339">
        <v>0.19311384000000001</v>
      </c>
      <c r="T4339">
        <v>0.65148132000000003</v>
      </c>
      <c r="U4339">
        <v>0.25</v>
      </c>
      <c r="V4339">
        <v>1.1081081100000001</v>
      </c>
      <c r="W4339">
        <f>COUNTIF(Table1[[#This Row],[Al2O3]:[TiO2]],0)</f>
        <v>1</v>
      </c>
      <c r="X4339">
        <f>Table1[[#This Row],[K2O]]+Table1[[#This Row],[Li2O]]+Table1[[#This Row],[Na2O]]</f>
        <v>0.185</v>
      </c>
      <c r="Y4339">
        <f>Table1[[#This Row],[B2O3]]+Table1[[#This Row],[K2O]]+Table1[[#This Row],[Li2O]]+Table1[[#This Row],[Na2O]]</f>
        <v>0.375</v>
      </c>
      <c r="Z4339" s="2">
        <f>Table1[[#This Row],[B2O3]]+Table1[[#This Row],[CaO]]+Table1[[#This Row],[K2O]]+Table1[[#This Row],[Li2O]]+Table1[[#This Row],[Na2O]]</f>
        <v>0.38</v>
      </c>
      <c r="AA4339" s="2">
        <f>Table1[[#This Row],[A+B+AE]]-Table1[[#This Row],[Al2O3]]-Table1[[#This Row],[SiO2]]</f>
        <v>-0.13999999999999999</v>
      </c>
      <c r="AB4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444.18950000000007</v>
      </c>
    </row>
    <row r="4340" spans="1:28" hidden="1" x14ac:dyDescent="0.25">
      <c r="A4340">
        <v>0.21</v>
      </c>
      <c r="B4340">
        <v>0.17</v>
      </c>
      <c r="C4340">
        <v>3.5000000000000003E-2</v>
      </c>
      <c r="D4340">
        <v>5.0000000000000001E-3</v>
      </c>
      <c r="E4340">
        <v>0.02</v>
      </c>
      <c r="F4340">
        <v>0</v>
      </c>
      <c r="G4340">
        <v>4.4999999999999998E-2</v>
      </c>
      <c r="H4340">
        <v>0.125</v>
      </c>
      <c r="I4340">
        <v>0.34499999999999997</v>
      </c>
      <c r="J4340">
        <v>4.4999999999999998E-2</v>
      </c>
      <c r="K4340">
        <v>0.50735294099999995</v>
      </c>
      <c r="L4340">
        <v>0.57728733399999999</v>
      </c>
      <c r="M4340">
        <v>1.5254052000000001E-2</v>
      </c>
      <c r="N4340">
        <v>0.176360661</v>
      </c>
      <c r="O4340">
        <v>0.203336658</v>
      </c>
      <c r="P4340">
        <v>0.62030268099999997</v>
      </c>
      <c r="Q4340">
        <v>-5.9280929999999997E-3</v>
      </c>
      <c r="R4340">
        <v>0.15203141100000001</v>
      </c>
      <c r="S4340">
        <v>0.19964729000000001</v>
      </c>
      <c r="T4340">
        <v>0.64832129900000002</v>
      </c>
      <c r="U4340">
        <v>0.26</v>
      </c>
      <c r="V4340">
        <v>1.2352941180000001</v>
      </c>
      <c r="W4340">
        <f>COUNTIF(Table1[[#This Row],[Al2O3]:[TiO2]],0)</f>
        <v>1</v>
      </c>
      <c r="X4340">
        <f>Table1[[#This Row],[K2O]]+Table1[[#This Row],[Li2O]]+Table1[[#This Row],[Na2O]]</f>
        <v>0.16999999999999998</v>
      </c>
      <c r="Y4340">
        <f>Table1[[#This Row],[B2O3]]+Table1[[#This Row],[K2O]]+Table1[[#This Row],[Li2O]]+Table1[[#This Row],[Na2O]]</f>
        <v>0.34</v>
      </c>
      <c r="Z4340" s="2">
        <f>Table1[[#This Row],[B2O3]]+Table1[[#This Row],[CaO]]+Table1[[#This Row],[K2O]]+Table1[[#This Row],[Li2O]]+Table1[[#This Row],[Na2O]]</f>
        <v>0.375</v>
      </c>
      <c r="AA4340" s="2">
        <f>Table1[[#This Row],[A+B+AE]]-Table1[[#This Row],[Al2O3]]-Table1[[#This Row],[SiO2]]</f>
        <v>-0.17999999999999997</v>
      </c>
      <c r="AB4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466.04199999999992</v>
      </c>
    </row>
    <row r="4341" spans="1:28" hidden="1" x14ac:dyDescent="0.25">
      <c r="A4341">
        <v>0.185</v>
      </c>
      <c r="B4341">
        <v>0.13500000000000001</v>
      </c>
      <c r="C4341">
        <v>0.03</v>
      </c>
      <c r="D4341">
        <v>0</v>
      </c>
      <c r="E4341">
        <v>0.05</v>
      </c>
      <c r="F4341">
        <v>0.01</v>
      </c>
      <c r="G4341">
        <v>0.04</v>
      </c>
      <c r="H4341">
        <v>0.115</v>
      </c>
      <c r="I4341">
        <v>0.4</v>
      </c>
      <c r="J4341">
        <v>3.5000000000000003E-2</v>
      </c>
      <c r="K4341">
        <v>0.571428571</v>
      </c>
      <c r="L4341">
        <v>0.577179373</v>
      </c>
      <c r="M4341">
        <v>3.1413958999999998E-2</v>
      </c>
      <c r="N4341">
        <v>0.17121366099999999</v>
      </c>
      <c r="O4341">
        <v>0.18703588600000001</v>
      </c>
      <c r="P4341">
        <v>0.64175045399999997</v>
      </c>
      <c r="Q4341">
        <v>9.6589150000000006E-3</v>
      </c>
      <c r="R4341">
        <v>0.14608936</v>
      </c>
      <c r="S4341">
        <v>0.185290907</v>
      </c>
      <c r="T4341">
        <v>0.66861973299999999</v>
      </c>
      <c r="U4341">
        <v>0.25</v>
      </c>
      <c r="V4341">
        <v>1.1935483870000001</v>
      </c>
      <c r="W4341">
        <f>COUNTIF(Table1[[#This Row],[Al2O3]:[TiO2]],0)</f>
        <v>1</v>
      </c>
      <c r="X4341">
        <f>Table1[[#This Row],[K2O]]+Table1[[#This Row],[Li2O]]+Table1[[#This Row],[Na2O]]</f>
        <v>0.16500000000000001</v>
      </c>
      <c r="Y4341">
        <f>Table1[[#This Row],[B2O3]]+Table1[[#This Row],[K2O]]+Table1[[#This Row],[Li2O]]+Table1[[#This Row],[Na2O]]</f>
        <v>0.30000000000000004</v>
      </c>
      <c r="Z4341" s="2">
        <f>Table1[[#This Row],[B2O3]]+Table1[[#This Row],[CaO]]+Table1[[#This Row],[K2O]]+Table1[[#This Row],[Li2O]]+Table1[[#This Row],[Na2O]]</f>
        <v>0.33</v>
      </c>
      <c r="AA4341" s="2">
        <f>Table1[[#This Row],[A+B+AE]]-Table1[[#This Row],[Al2O3]]-Table1[[#This Row],[SiO2]]</f>
        <v>-0.255</v>
      </c>
      <c r="AB4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477.25549999999998</v>
      </c>
    </row>
    <row r="4342" spans="1:28" hidden="1" x14ac:dyDescent="0.25">
      <c r="A4342">
        <v>0.23</v>
      </c>
      <c r="B4342">
        <v>0.18</v>
      </c>
      <c r="C4342">
        <v>0.03</v>
      </c>
      <c r="D4342">
        <v>0</v>
      </c>
      <c r="E4342">
        <v>0.02</v>
      </c>
      <c r="F4342">
        <v>2.5000000000000001E-3</v>
      </c>
      <c r="G4342">
        <v>3.5000000000000003E-2</v>
      </c>
      <c r="H4342">
        <v>0.13500000000000001</v>
      </c>
      <c r="I4342">
        <v>0.32500000000000001</v>
      </c>
      <c r="J4342">
        <v>4.2500000000000003E-2</v>
      </c>
      <c r="K4342">
        <v>0.47101449299999998</v>
      </c>
      <c r="L4342">
        <v>0.57549617799999997</v>
      </c>
      <c r="M4342">
        <v>9.6003019999999998E-3</v>
      </c>
      <c r="N4342">
        <v>0.17275491000000001</v>
      </c>
      <c r="O4342">
        <v>0.219195837</v>
      </c>
      <c r="P4342">
        <v>0.60804925200000004</v>
      </c>
      <c r="Q4342">
        <v>-1.3791199000000001E-2</v>
      </c>
      <c r="R4342">
        <v>0.15134196799999999</v>
      </c>
      <c r="S4342">
        <v>0.214081938</v>
      </c>
      <c r="T4342">
        <v>0.63457609400000003</v>
      </c>
      <c r="U4342">
        <v>0.26500000000000001</v>
      </c>
      <c r="V4342">
        <v>1.3529411760000001</v>
      </c>
      <c r="W4342">
        <f>COUNTIF(Table1[[#This Row],[Al2O3]:[TiO2]],0)</f>
        <v>1</v>
      </c>
      <c r="X4342">
        <f>Table1[[#This Row],[K2O]]+Table1[[#This Row],[Li2O]]+Table1[[#This Row],[Na2O]]</f>
        <v>0.17250000000000001</v>
      </c>
      <c r="Y4342">
        <f>Table1[[#This Row],[B2O3]]+Table1[[#This Row],[K2O]]+Table1[[#This Row],[Li2O]]+Table1[[#This Row],[Na2O]]</f>
        <v>0.35250000000000004</v>
      </c>
      <c r="Z4342" s="2">
        <f>Table1[[#This Row],[B2O3]]+Table1[[#This Row],[CaO]]+Table1[[#This Row],[K2O]]+Table1[[#This Row],[Li2O]]+Table1[[#This Row],[Na2O]]</f>
        <v>0.38250000000000001</v>
      </c>
      <c r="AA4342" s="2">
        <f>Table1[[#This Row],[A+B+AE]]-Table1[[#This Row],[Al2O3]]-Table1[[#This Row],[SiO2]]</f>
        <v>-0.17250000000000001</v>
      </c>
      <c r="AB4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475.11750000000006</v>
      </c>
    </row>
    <row r="4343" spans="1:28" hidden="1" x14ac:dyDescent="0.25">
      <c r="A4343">
        <v>0.25</v>
      </c>
      <c r="B4343">
        <v>0.16500000000000001</v>
      </c>
      <c r="C4343">
        <v>0.03</v>
      </c>
      <c r="D4343">
        <v>5.0000000000000001E-3</v>
      </c>
      <c r="E4343">
        <v>0.05</v>
      </c>
      <c r="F4343">
        <v>0.01</v>
      </c>
      <c r="G4343">
        <v>0</v>
      </c>
      <c r="H4343">
        <v>0.14499999999999999</v>
      </c>
      <c r="I4343">
        <v>0.34</v>
      </c>
      <c r="J4343">
        <v>5.0000000000000001E-3</v>
      </c>
      <c r="K4343">
        <v>0.46258503000000001</v>
      </c>
      <c r="L4343">
        <v>0.56737179999999998</v>
      </c>
      <c r="M4343">
        <v>2.162559E-2</v>
      </c>
      <c r="N4343">
        <v>0.15275664</v>
      </c>
      <c r="O4343">
        <v>0.24153538999999999</v>
      </c>
      <c r="P4343">
        <v>0.60570796000000005</v>
      </c>
      <c r="Q4343">
        <v>-1.16215E-2</v>
      </c>
      <c r="R4343">
        <v>0.14036765000000001</v>
      </c>
      <c r="S4343">
        <v>0.23435230000000001</v>
      </c>
      <c r="T4343">
        <v>0.62528004999999998</v>
      </c>
      <c r="U4343">
        <v>0.25</v>
      </c>
      <c r="V4343">
        <v>1.7241379299999999</v>
      </c>
      <c r="W4343">
        <f>COUNTIF(Table1[[#This Row],[Al2O3]:[TiO2]],0)</f>
        <v>1</v>
      </c>
      <c r="X4343">
        <f>Table1[[#This Row],[K2O]]+Table1[[#This Row],[Li2O]]+Table1[[#This Row],[Na2O]]</f>
        <v>0.155</v>
      </c>
      <c r="Y4343">
        <f>Table1[[#This Row],[B2O3]]+Table1[[#This Row],[K2O]]+Table1[[#This Row],[Li2O]]+Table1[[#This Row],[Na2O]]</f>
        <v>0.32</v>
      </c>
      <c r="Z4343" s="2">
        <f>Table1[[#This Row],[B2O3]]+Table1[[#This Row],[CaO]]+Table1[[#This Row],[K2O]]+Table1[[#This Row],[Li2O]]+Table1[[#This Row],[Na2O]]</f>
        <v>0.35</v>
      </c>
      <c r="AA4343" s="2">
        <f>Table1[[#This Row],[A+B+AE]]-Table1[[#This Row],[Al2O3]]-Table1[[#This Row],[SiO2]]</f>
        <v>-0.24000000000000005</v>
      </c>
      <c r="AB4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518.24250000000006</v>
      </c>
    </row>
    <row r="4344" spans="1:28" hidden="1" x14ac:dyDescent="0.25">
      <c r="A4344">
        <v>0.23499999999999999</v>
      </c>
      <c r="B4344">
        <v>0.17499999999999999</v>
      </c>
      <c r="C4344">
        <v>1.4999999999999999E-2</v>
      </c>
      <c r="D4344">
        <v>5.0000000000000001E-3</v>
      </c>
      <c r="E4344">
        <v>0.05</v>
      </c>
      <c r="F4344">
        <v>0</v>
      </c>
      <c r="G4344">
        <v>1.4999999999999999E-2</v>
      </c>
      <c r="H4344">
        <v>0.14499999999999999</v>
      </c>
      <c r="I4344">
        <v>0.32500000000000001</v>
      </c>
      <c r="J4344">
        <v>3.5000000000000003E-2</v>
      </c>
      <c r="K4344">
        <v>0.46099290999999998</v>
      </c>
      <c r="L4344">
        <v>0.57235891000000005</v>
      </c>
      <c r="M4344">
        <v>1.9036569999999999E-2</v>
      </c>
      <c r="N4344">
        <v>0.16035632999999999</v>
      </c>
      <c r="O4344">
        <v>0.22828942999999999</v>
      </c>
      <c r="P4344">
        <v>0.61135424000000005</v>
      </c>
      <c r="Q4344">
        <v>-1.3391129999999999E-2</v>
      </c>
      <c r="R4344">
        <v>0.14770938</v>
      </c>
      <c r="S4344">
        <v>0.22086154999999999</v>
      </c>
      <c r="T4344">
        <v>0.63142907000000004</v>
      </c>
      <c r="U4344">
        <v>0.26</v>
      </c>
      <c r="V4344">
        <v>1.46875</v>
      </c>
      <c r="W4344">
        <f>COUNTIF(Table1[[#This Row],[Al2O3]:[TiO2]],0)</f>
        <v>1</v>
      </c>
      <c r="X4344">
        <f>Table1[[#This Row],[K2O]]+Table1[[#This Row],[Li2O]]+Table1[[#This Row],[Na2O]]</f>
        <v>0.15999999999999998</v>
      </c>
      <c r="Y4344">
        <f>Table1[[#This Row],[B2O3]]+Table1[[#This Row],[K2O]]+Table1[[#This Row],[Li2O]]+Table1[[#This Row],[Na2O]]</f>
        <v>0.33499999999999996</v>
      </c>
      <c r="Z4344" s="2">
        <f>Table1[[#This Row],[B2O3]]+Table1[[#This Row],[CaO]]+Table1[[#This Row],[K2O]]+Table1[[#This Row],[Li2O]]+Table1[[#This Row],[Na2O]]</f>
        <v>0.35</v>
      </c>
      <c r="AA4344" s="2">
        <f>Table1[[#This Row],[A+B+AE]]-Table1[[#This Row],[Al2O3]]-Table1[[#This Row],[SiO2]]</f>
        <v>-0.21000000000000002</v>
      </c>
      <c r="AB4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495.07600000000002</v>
      </c>
    </row>
    <row r="4345" spans="1:28" hidden="1" x14ac:dyDescent="0.25">
      <c r="A4345">
        <v>0.22500000000000001</v>
      </c>
      <c r="B4345">
        <v>0.155</v>
      </c>
      <c r="C4345">
        <v>0.03</v>
      </c>
      <c r="D4345">
        <v>0</v>
      </c>
      <c r="E4345">
        <v>0.03</v>
      </c>
      <c r="F4345">
        <v>5.0000000000000001E-3</v>
      </c>
      <c r="G4345">
        <v>0.03</v>
      </c>
      <c r="H4345">
        <v>0.13500000000000001</v>
      </c>
      <c r="I4345">
        <v>0.38</v>
      </c>
      <c r="J4345">
        <v>0.01</v>
      </c>
      <c r="K4345">
        <v>0.513513514</v>
      </c>
      <c r="L4345">
        <v>0.56745987799999997</v>
      </c>
      <c r="M4345">
        <v>1.7671475999999998E-2</v>
      </c>
      <c r="N4345">
        <v>0.168394928</v>
      </c>
      <c r="O4345">
        <v>0.21395256000000001</v>
      </c>
      <c r="P4345">
        <v>0.61765251300000001</v>
      </c>
      <c r="Q4345">
        <v>-8.3569960000000002E-3</v>
      </c>
      <c r="R4345">
        <v>0.14869253599999999</v>
      </c>
      <c r="S4345">
        <v>0.209978162</v>
      </c>
      <c r="T4345">
        <v>0.64132930200000005</v>
      </c>
      <c r="U4345">
        <v>0.25</v>
      </c>
      <c r="V4345">
        <v>1.363636364</v>
      </c>
      <c r="W4345">
        <f>COUNTIF(Table1[[#This Row],[Al2O3]:[TiO2]],0)</f>
        <v>1</v>
      </c>
      <c r="X4345">
        <f>Table1[[#This Row],[K2O]]+Table1[[#This Row],[Li2O]]+Table1[[#This Row],[Na2O]]</f>
        <v>0.17</v>
      </c>
      <c r="Y4345">
        <f>Table1[[#This Row],[B2O3]]+Table1[[#This Row],[K2O]]+Table1[[#This Row],[Li2O]]+Table1[[#This Row],[Na2O]]</f>
        <v>0.32500000000000001</v>
      </c>
      <c r="Z4345" s="2">
        <f>Table1[[#This Row],[B2O3]]+Table1[[#This Row],[CaO]]+Table1[[#This Row],[K2O]]+Table1[[#This Row],[Li2O]]+Table1[[#This Row],[Na2O]]</f>
        <v>0.35499999999999998</v>
      </c>
      <c r="AA4345" s="2">
        <f>Table1[[#This Row],[A+B+AE]]-Table1[[#This Row],[Al2O3]]-Table1[[#This Row],[SiO2]]</f>
        <v>-0.25</v>
      </c>
      <c r="AB4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490.5865</v>
      </c>
    </row>
    <row r="4346" spans="1:28" hidden="1" x14ac:dyDescent="0.25">
      <c r="A4346">
        <v>0.19</v>
      </c>
      <c r="B4346">
        <v>0.13</v>
      </c>
      <c r="C4346">
        <v>0</v>
      </c>
      <c r="D4346">
        <v>5.0000000000000001E-3</v>
      </c>
      <c r="E4346">
        <v>0.05</v>
      </c>
      <c r="F4346">
        <v>7.4999999999999997E-3</v>
      </c>
      <c r="G4346">
        <v>0.05</v>
      </c>
      <c r="H4346">
        <v>0.11</v>
      </c>
      <c r="I4346">
        <v>0.42</v>
      </c>
      <c r="J4346">
        <v>3.7499999999999999E-2</v>
      </c>
      <c r="K4346">
        <v>0.58333332999999998</v>
      </c>
      <c r="L4346">
        <v>0.57131226999999996</v>
      </c>
      <c r="M4346">
        <v>3.69296E-2</v>
      </c>
      <c r="N4346">
        <v>0.16438541000000001</v>
      </c>
      <c r="O4346">
        <v>0.18989650999999999</v>
      </c>
      <c r="P4346">
        <v>0.64571807999999997</v>
      </c>
      <c r="Q4346">
        <v>1.330632E-2</v>
      </c>
      <c r="R4346">
        <v>0.14119429</v>
      </c>
      <c r="S4346">
        <v>0.18806108999999999</v>
      </c>
      <c r="T4346">
        <v>0.67074462000000001</v>
      </c>
      <c r="U4346">
        <v>0.27</v>
      </c>
      <c r="V4346">
        <v>1.1875</v>
      </c>
      <c r="W4346">
        <f>COUNTIF(Table1[[#This Row],[Al2O3]:[TiO2]],0)</f>
        <v>1</v>
      </c>
      <c r="X4346">
        <f>Table1[[#This Row],[K2O]]+Table1[[#This Row],[Li2O]]+Table1[[#This Row],[Na2O]]</f>
        <v>0.16750000000000001</v>
      </c>
      <c r="Y4346">
        <f>Table1[[#This Row],[B2O3]]+Table1[[#This Row],[K2O]]+Table1[[#This Row],[Li2O]]+Table1[[#This Row],[Na2O]]</f>
        <v>0.29749999999999999</v>
      </c>
      <c r="Z4346" s="2">
        <f>Table1[[#This Row],[B2O3]]+Table1[[#This Row],[CaO]]+Table1[[#This Row],[K2O]]+Table1[[#This Row],[Li2O]]+Table1[[#This Row],[Na2O]]</f>
        <v>0.29749999999999999</v>
      </c>
      <c r="AA4346" s="2">
        <f>Table1[[#This Row],[A+B+AE]]-Table1[[#This Row],[Al2O3]]-Table1[[#This Row],[SiO2]]</f>
        <v>-0.3125</v>
      </c>
      <c r="AB4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468.85800000000006</v>
      </c>
    </row>
    <row r="4347" spans="1:28" hidden="1" x14ac:dyDescent="0.25">
      <c r="A4347">
        <v>0.25</v>
      </c>
      <c r="B4347">
        <v>0.19500000000000001</v>
      </c>
      <c r="C4347">
        <v>5.0000000000000001E-3</v>
      </c>
      <c r="D4347">
        <v>5.0000000000000001E-3</v>
      </c>
      <c r="E4347">
        <v>0.04</v>
      </c>
      <c r="F4347">
        <v>0</v>
      </c>
      <c r="G4347">
        <v>1.4999999999999999E-2</v>
      </c>
      <c r="H4347">
        <v>0.15</v>
      </c>
      <c r="I4347">
        <v>0.3</v>
      </c>
      <c r="J4347">
        <v>0.04</v>
      </c>
      <c r="K4347">
        <v>0.42857142999999998</v>
      </c>
      <c r="L4347">
        <v>0.56946940999999995</v>
      </c>
      <c r="M4347">
        <v>1.7354049999999999E-2</v>
      </c>
      <c r="N4347">
        <v>0.15812822000000001</v>
      </c>
      <c r="O4347">
        <v>0.23671888999999999</v>
      </c>
      <c r="P4347">
        <v>0.60515289999999999</v>
      </c>
      <c r="Q4347">
        <v>-1.560375E-2</v>
      </c>
      <c r="R4347">
        <v>0.14637559</v>
      </c>
      <c r="S4347">
        <v>0.22787868</v>
      </c>
      <c r="T4347">
        <v>0.62574573</v>
      </c>
      <c r="U4347">
        <v>0.26500000000000001</v>
      </c>
      <c r="V4347">
        <v>1.5151515200000001</v>
      </c>
      <c r="W4347">
        <f>COUNTIF(Table1[[#This Row],[Al2O3]:[TiO2]],0)</f>
        <v>1</v>
      </c>
      <c r="X4347">
        <f>Table1[[#This Row],[K2O]]+Table1[[#This Row],[Li2O]]+Table1[[#This Row],[Na2O]]</f>
        <v>0.16499999999999998</v>
      </c>
      <c r="Y4347">
        <f>Table1[[#This Row],[B2O3]]+Table1[[#This Row],[K2O]]+Table1[[#This Row],[Li2O]]+Table1[[#This Row],[Na2O]]</f>
        <v>0.36</v>
      </c>
      <c r="Z4347" s="2">
        <f>Table1[[#This Row],[B2O3]]+Table1[[#This Row],[CaO]]+Table1[[#This Row],[K2O]]+Table1[[#This Row],[Li2O]]+Table1[[#This Row],[Na2O]]</f>
        <v>0.36499999999999999</v>
      </c>
      <c r="AA4347" s="2">
        <f>Table1[[#This Row],[A+B+AE]]-Table1[[#This Row],[Al2O3]]-Table1[[#This Row],[SiO2]]</f>
        <v>-0.185</v>
      </c>
      <c r="AB4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492.55199999999991</v>
      </c>
    </row>
    <row r="4348" spans="1:28" hidden="1" x14ac:dyDescent="0.25">
      <c r="A4348">
        <v>0.23499999999999999</v>
      </c>
      <c r="B4348">
        <v>0.18</v>
      </c>
      <c r="C4348">
        <v>0.02</v>
      </c>
      <c r="D4348">
        <v>0</v>
      </c>
      <c r="E4348">
        <v>3.5000000000000003E-2</v>
      </c>
      <c r="F4348">
        <v>0.01</v>
      </c>
      <c r="G4348">
        <v>0.03</v>
      </c>
      <c r="H4348">
        <v>0.14000000000000001</v>
      </c>
      <c r="I4348">
        <v>0.32</v>
      </c>
      <c r="J4348">
        <v>0.03</v>
      </c>
      <c r="K4348">
        <v>0.46043165000000003</v>
      </c>
      <c r="L4348">
        <v>0.57424989000000004</v>
      </c>
      <c r="M4348">
        <v>7.0685699999999997E-3</v>
      </c>
      <c r="N4348">
        <v>0.17251833</v>
      </c>
      <c r="O4348">
        <v>0.22402501</v>
      </c>
      <c r="P4348">
        <v>0.60345665999999998</v>
      </c>
      <c r="Q4348">
        <v>-1.658395E-2</v>
      </c>
      <c r="R4348">
        <v>0.15146439</v>
      </c>
      <c r="S4348">
        <v>0.21870434</v>
      </c>
      <c r="T4348">
        <v>0.62983127000000005</v>
      </c>
      <c r="U4348">
        <v>0.26500000000000001</v>
      </c>
      <c r="V4348">
        <v>1.3823529400000001</v>
      </c>
      <c r="W4348">
        <f>COUNTIF(Table1[[#This Row],[Al2O3]:[TiO2]],0)</f>
        <v>1</v>
      </c>
      <c r="X4348">
        <f>Table1[[#This Row],[K2O]]+Table1[[#This Row],[Li2O]]+Table1[[#This Row],[Na2O]]</f>
        <v>0.18000000000000002</v>
      </c>
      <c r="Y4348">
        <f>Table1[[#This Row],[B2O3]]+Table1[[#This Row],[K2O]]+Table1[[#This Row],[Li2O]]+Table1[[#This Row],[Na2O]]</f>
        <v>0.36</v>
      </c>
      <c r="Z4348" s="2">
        <f>Table1[[#This Row],[B2O3]]+Table1[[#This Row],[CaO]]+Table1[[#This Row],[K2O]]+Table1[[#This Row],[Li2O]]+Table1[[#This Row],[Na2O]]</f>
        <v>0.38</v>
      </c>
      <c r="AA4348" s="2">
        <f>Table1[[#This Row],[A+B+AE]]-Table1[[#This Row],[Al2O3]]-Table1[[#This Row],[SiO2]]</f>
        <v>-0.17499999999999999</v>
      </c>
      <c r="AB4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479.28100000000006</v>
      </c>
    </row>
    <row r="4349" spans="1:28" hidden="1" x14ac:dyDescent="0.25">
      <c r="A4349">
        <v>0.245</v>
      </c>
      <c r="B4349">
        <v>0.185</v>
      </c>
      <c r="C4349">
        <v>2.5000000000000001E-2</v>
      </c>
      <c r="D4349">
        <v>0</v>
      </c>
      <c r="E4349">
        <v>0.02</v>
      </c>
      <c r="F4349">
        <v>5.0000000000000001E-3</v>
      </c>
      <c r="G4349">
        <v>0.01</v>
      </c>
      <c r="H4349">
        <v>0.14000000000000001</v>
      </c>
      <c r="I4349">
        <v>0.33</v>
      </c>
      <c r="J4349">
        <v>0.04</v>
      </c>
      <c r="K4349">
        <v>0.46153846199999998</v>
      </c>
      <c r="L4349">
        <v>0.56716256600000003</v>
      </c>
      <c r="M4349">
        <v>2.8111133E-2</v>
      </c>
      <c r="N4349">
        <v>0.15136043199999999</v>
      </c>
      <c r="O4349">
        <v>0.23186485600000001</v>
      </c>
      <c r="P4349">
        <v>0.61677471299999997</v>
      </c>
      <c r="Q4349">
        <v>-3.3647360000000001E-3</v>
      </c>
      <c r="R4349">
        <v>0.13778327200000001</v>
      </c>
      <c r="S4349">
        <v>0.22432816</v>
      </c>
      <c r="T4349">
        <v>0.63788856800000004</v>
      </c>
      <c r="U4349">
        <v>0.255</v>
      </c>
      <c r="V4349">
        <v>1.6333333329999999</v>
      </c>
      <c r="W4349">
        <f>COUNTIF(Table1[[#This Row],[Al2O3]:[TiO2]],0)</f>
        <v>1</v>
      </c>
      <c r="X4349">
        <f>Table1[[#This Row],[K2O]]+Table1[[#This Row],[Li2O]]+Table1[[#This Row],[Na2O]]</f>
        <v>0.15500000000000003</v>
      </c>
      <c r="Y4349">
        <f>Table1[[#This Row],[B2O3]]+Table1[[#This Row],[K2O]]+Table1[[#This Row],[Li2O]]+Table1[[#This Row],[Na2O]]</f>
        <v>0.34</v>
      </c>
      <c r="Z4349" s="2">
        <f>Table1[[#This Row],[B2O3]]+Table1[[#This Row],[CaO]]+Table1[[#This Row],[K2O]]+Table1[[#This Row],[Li2O]]+Table1[[#This Row],[Na2O]]</f>
        <v>0.36499999999999999</v>
      </c>
      <c r="AA4349" s="2">
        <f>Table1[[#This Row],[A+B+AE]]-Table1[[#This Row],[Al2O3]]-Table1[[#This Row],[SiO2]]</f>
        <v>-0.21000000000000002</v>
      </c>
      <c r="AB4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505.36150000000009</v>
      </c>
    </row>
    <row r="4350" spans="1:28" hidden="1" x14ac:dyDescent="0.25">
      <c r="A4350">
        <v>0.245</v>
      </c>
      <c r="B4350">
        <v>0.18</v>
      </c>
      <c r="C4350">
        <v>0.02</v>
      </c>
      <c r="D4350">
        <v>2.5000000000000001E-3</v>
      </c>
      <c r="E4350">
        <v>0.02</v>
      </c>
      <c r="F4350">
        <v>0</v>
      </c>
      <c r="G4350">
        <v>3.5000000000000003E-2</v>
      </c>
      <c r="H4350">
        <v>0.15</v>
      </c>
      <c r="I4350">
        <v>0.34499999999999997</v>
      </c>
      <c r="J4350">
        <v>2.5000000000000001E-3</v>
      </c>
      <c r="K4350">
        <v>0.46621621600000002</v>
      </c>
      <c r="L4350">
        <v>0.56453726100000001</v>
      </c>
      <c r="M4350">
        <v>3.8103519999999999E-3</v>
      </c>
      <c r="N4350">
        <v>0.175508676</v>
      </c>
      <c r="O4350">
        <v>0.22369424199999999</v>
      </c>
      <c r="P4350">
        <v>0.60079708200000004</v>
      </c>
      <c r="Q4350">
        <v>-2.2434679999999999E-2</v>
      </c>
      <c r="R4350">
        <v>0.15676783</v>
      </c>
      <c r="S4350">
        <v>0.218209347</v>
      </c>
      <c r="T4350">
        <v>0.62502282300000001</v>
      </c>
      <c r="U4350">
        <v>0.255</v>
      </c>
      <c r="V4350">
        <v>1.324324324</v>
      </c>
      <c r="W4350">
        <f>COUNTIF(Table1[[#This Row],[Al2O3]:[TiO2]],0)</f>
        <v>1</v>
      </c>
      <c r="X4350">
        <f>Table1[[#This Row],[K2O]]+Table1[[#This Row],[Li2O]]+Table1[[#This Row],[Na2O]]</f>
        <v>0.185</v>
      </c>
      <c r="Y4350">
        <f>Table1[[#This Row],[B2O3]]+Table1[[#This Row],[K2O]]+Table1[[#This Row],[Li2O]]+Table1[[#This Row],[Na2O]]</f>
        <v>0.36499999999999999</v>
      </c>
      <c r="Z4350" s="2">
        <f>Table1[[#This Row],[B2O3]]+Table1[[#This Row],[CaO]]+Table1[[#This Row],[K2O]]+Table1[[#This Row],[Li2O]]+Table1[[#This Row],[Na2O]]</f>
        <v>0.38500000000000001</v>
      </c>
      <c r="AA4350" s="2">
        <f>Table1[[#This Row],[A+B+AE]]-Table1[[#This Row],[Al2O3]]-Table1[[#This Row],[SiO2]]</f>
        <v>-0.20499999999999996</v>
      </c>
      <c r="AB4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480.97400000000016</v>
      </c>
    </row>
    <row r="4351" spans="1:28" hidden="1" x14ac:dyDescent="0.25">
      <c r="A4351">
        <v>0.20499999999999999</v>
      </c>
      <c r="B4351">
        <v>0.125</v>
      </c>
      <c r="C4351">
        <v>0.01</v>
      </c>
      <c r="D4351">
        <v>0</v>
      </c>
      <c r="E4351">
        <v>4.4999999999999998E-2</v>
      </c>
      <c r="F4351">
        <v>7.4999999999999997E-3</v>
      </c>
      <c r="G4351">
        <v>0.02</v>
      </c>
      <c r="H4351">
        <v>0.125</v>
      </c>
      <c r="I4351">
        <v>0.42499999999999999</v>
      </c>
      <c r="J4351">
        <v>3.7499999999999999E-2</v>
      </c>
      <c r="K4351">
        <v>0.56291390699999999</v>
      </c>
      <c r="L4351">
        <v>0.569076531</v>
      </c>
      <c r="M4351">
        <v>4.1903579000000003E-2</v>
      </c>
      <c r="N4351">
        <v>0.151768286</v>
      </c>
      <c r="O4351">
        <v>0.205207259</v>
      </c>
      <c r="P4351">
        <v>0.64302445500000005</v>
      </c>
      <c r="Q4351">
        <v>9.7436229999999999E-3</v>
      </c>
      <c r="R4351">
        <v>0.13725316700000001</v>
      </c>
      <c r="S4351">
        <v>0.20149598499999999</v>
      </c>
      <c r="T4351">
        <v>0.661250848</v>
      </c>
      <c r="U4351">
        <v>0.27</v>
      </c>
      <c r="V4351">
        <v>1.4137931029999999</v>
      </c>
      <c r="W4351">
        <f>COUNTIF(Table1[[#This Row],[Al2O3]:[TiO2]],0)</f>
        <v>1</v>
      </c>
      <c r="X4351">
        <f>Table1[[#This Row],[K2O]]+Table1[[#This Row],[Li2O]]+Table1[[#This Row],[Na2O]]</f>
        <v>0.1525</v>
      </c>
      <c r="Y4351">
        <f>Table1[[#This Row],[B2O3]]+Table1[[#This Row],[K2O]]+Table1[[#This Row],[Li2O]]+Table1[[#This Row],[Na2O]]</f>
        <v>0.27749999999999997</v>
      </c>
      <c r="Z4351" s="2">
        <f>Table1[[#This Row],[B2O3]]+Table1[[#This Row],[CaO]]+Table1[[#This Row],[K2O]]+Table1[[#This Row],[Li2O]]+Table1[[#This Row],[Na2O]]</f>
        <v>0.28749999999999998</v>
      </c>
      <c r="AA4351" s="2">
        <f>Table1[[#This Row],[A+B+AE]]-Table1[[#This Row],[Al2O3]]-Table1[[#This Row],[SiO2]]</f>
        <v>-0.34250000000000003</v>
      </c>
      <c r="AB4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502.13600000000008</v>
      </c>
    </row>
    <row r="4352" spans="1:28" hidden="1" x14ac:dyDescent="0.25">
      <c r="A4352">
        <v>0.245</v>
      </c>
      <c r="B4352">
        <v>0.17499999999999999</v>
      </c>
      <c r="C4352">
        <v>2.5000000000000001E-2</v>
      </c>
      <c r="D4352">
        <v>0</v>
      </c>
      <c r="E4352">
        <v>2.5000000000000001E-2</v>
      </c>
      <c r="F4352">
        <v>5.0000000000000001E-3</v>
      </c>
      <c r="G4352">
        <v>0.01</v>
      </c>
      <c r="H4352">
        <v>0.14499999999999999</v>
      </c>
      <c r="I4352">
        <v>0.35</v>
      </c>
      <c r="J4352">
        <v>0.02</v>
      </c>
      <c r="K4352">
        <v>0.47297296999999999</v>
      </c>
      <c r="L4352">
        <v>0.56414891</v>
      </c>
      <c r="M4352">
        <v>2.4529949999999998E-2</v>
      </c>
      <c r="N4352">
        <v>0.15497622999999999</v>
      </c>
      <c r="O4352">
        <v>0.23020689999999999</v>
      </c>
      <c r="P4352">
        <v>0.61481686999999996</v>
      </c>
      <c r="Q4352">
        <v>-7.52771E-3</v>
      </c>
      <c r="R4352">
        <v>0.14168937000000001</v>
      </c>
      <c r="S4352">
        <v>0.22326921</v>
      </c>
      <c r="T4352">
        <v>0.63504141999999997</v>
      </c>
      <c r="U4352">
        <v>0.25</v>
      </c>
      <c r="V4352">
        <v>1.58064516</v>
      </c>
      <c r="W4352">
        <f>COUNTIF(Table1[[#This Row],[Al2O3]:[TiO2]],0)</f>
        <v>1</v>
      </c>
      <c r="X4352">
        <f>Table1[[#This Row],[K2O]]+Table1[[#This Row],[Li2O]]+Table1[[#This Row],[Na2O]]</f>
        <v>0.15999999999999998</v>
      </c>
      <c r="Y4352">
        <f>Table1[[#This Row],[B2O3]]+Table1[[#This Row],[K2O]]+Table1[[#This Row],[Li2O]]+Table1[[#This Row],[Na2O]]</f>
        <v>0.33499999999999996</v>
      </c>
      <c r="Z4352" s="2">
        <f>Table1[[#This Row],[B2O3]]+Table1[[#This Row],[CaO]]+Table1[[#This Row],[K2O]]+Table1[[#This Row],[Li2O]]+Table1[[#This Row],[Na2O]]</f>
        <v>0.36</v>
      </c>
      <c r="AA4352" s="2">
        <f>Table1[[#This Row],[A+B+AE]]-Table1[[#This Row],[Al2O3]]-Table1[[#This Row],[SiO2]]</f>
        <v>-0.23499999999999999</v>
      </c>
      <c r="AB4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508.79200000000003</v>
      </c>
    </row>
    <row r="4353" spans="1:28" hidden="1" x14ac:dyDescent="0.25">
      <c r="A4353">
        <v>0.23</v>
      </c>
      <c r="B4353">
        <v>0.18</v>
      </c>
      <c r="C4353">
        <v>2.5000000000000001E-2</v>
      </c>
      <c r="D4353">
        <v>0</v>
      </c>
      <c r="E4353">
        <v>0.02</v>
      </c>
      <c r="F4353">
        <v>0.01</v>
      </c>
      <c r="G4353">
        <v>0.04</v>
      </c>
      <c r="H4353">
        <v>0.13500000000000001</v>
      </c>
      <c r="I4353">
        <v>0.33500000000000002</v>
      </c>
      <c r="J4353">
        <v>2.5000000000000001E-2</v>
      </c>
      <c r="K4353">
        <v>0.47857142899999999</v>
      </c>
      <c r="L4353">
        <v>0.57182795099999995</v>
      </c>
      <c r="M4353">
        <v>7.6956070000000001E-3</v>
      </c>
      <c r="N4353">
        <v>0.17621395400000001</v>
      </c>
      <c r="O4353">
        <v>0.21579325099999999</v>
      </c>
      <c r="P4353">
        <v>0.60799279399999995</v>
      </c>
      <c r="Q4353">
        <v>-1.2978646999999999E-2</v>
      </c>
      <c r="R4353">
        <v>0.151882079</v>
      </c>
      <c r="S4353">
        <v>0.21162463300000001</v>
      </c>
      <c r="T4353">
        <v>0.63649328800000005</v>
      </c>
      <c r="U4353">
        <v>0.26</v>
      </c>
      <c r="V4353">
        <v>1.3142857139999999</v>
      </c>
      <c r="W4353">
        <f>COUNTIF(Table1[[#This Row],[Al2O3]:[TiO2]],0)</f>
        <v>1</v>
      </c>
      <c r="X4353">
        <f>Table1[[#This Row],[K2O]]+Table1[[#This Row],[Li2O]]+Table1[[#This Row],[Na2O]]</f>
        <v>0.185</v>
      </c>
      <c r="Y4353">
        <f>Table1[[#This Row],[B2O3]]+Table1[[#This Row],[K2O]]+Table1[[#This Row],[Li2O]]+Table1[[#This Row],[Na2O]]</f>
        <v>0.36499999999999999</v>
      </c>
      <c r="Z4353" s="2">
        <f>Table1[[#This Row],[B2O3]]+Table1[[#This Row],[CaO]]+Table1[[#This Row],[K2O]]+Table1[[#This Row],[Li2O]]+Table1[[#This Row],[Na2O]]</f>
        <v>0.39</v>
      </c>
      <c r="AA4353" s="2">
        <f>Table1[[#This Row],[A+B+AE]]-Table1[[#This Row],[Al2O3]]-Table1[[#This Row],[SiO2]]</f>
        <v>-0.17500000000000002</v>
      </c>
      <c r="AB4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472.2505000000001</v>
      </c>
    </row>
    <row r="4354" spans="1:28" hidden="1" x14ac:dyDescent="0.25">
      <c r="A4354">
        <v>0.22</v>
      </c>
      <c r="B4354">
        <v>0.185</v>
      </c>
      <c r="C4354">
        <v>0.03</v>
      </c>
      <c r="D4354">
        <v>0</v>
      </c>
      <c r="E4354">
        <v>0.02</v>
      </c>
      <c r="F4354">
        <v>2.5000000000000001E-3</v>
      </c>
      <c r="G4354">
        <v>5.5E-2</v>
      </c>
      <c r="H4354">
        <v>0.125</v>
      </c>
      <c r="I4354">
        <v>0.32500000000000001</v>
      </c>
      <c r="J4354">
        <v>3.7499999999999999E-2</v>
      </c>
      <c r="K4354">
        <v>0.48507462699999998</v>
      </c>
      <c r="L4354">
        <v>0.575516786</v>
      </c>
      <c r="M4354">
        <v>7.0248460000000004E-3</v>
      </c>
      <c r="N4354">
        <v>0.181266856</v>
      </c>
      <c r="O4354">
        <v>0.20782067000000001</v>
      </c>
      <c r="P4354">
        <v>0.61091247400000004</v>
      </c>
      <c r="Q4354">
        <v>-1.06698E-2</v>
      </c>
      <c r="R4354">
        <v>0.15376511300000001</v>
      </c>
      <c r="S4354">
        <v>0.20420949999999999</v>
      </c>
      <c r="T4354">
        <v>0.642025387</v>
      </c>
      <c r="U4354">
        <v>0.255</v>
      </c>
      <c r="V4354">
        <v>1.2222222220000001</v>
      </c>
      <c r="W4354">
        <f>COUNTIF(Table1[[#This Row],[Al2O3]:[TiO2]],0)</f>
        <v>1</v>
      </c>
      <c r="X4354">
        <f>Table1[[#This Row],[K2O]]+Table1[[#This Row],[Li2O]]+Table1[[#This Row],[Na2O]]</f>
        <v>0.1825</v>
      </c>
      <c r="Y4354">
        <f>Table1[[#This Row],[B2O3]]+Table1[[#This Row],[K2O]]+Table1[[#This Row],[Li2O]]+Table1[[#This Row],[Na2O]]</f>
        <v>0.36749999999999999</v>
      </c>
      <c r="Z4354" s="2">
        <f>Table1[[#This Row],[B2O3]]+Table1[[#This Row],[CaO]]+Table1[[#This Row],[K2O]]+Table1[[#This Row],[Li2O]]+Table1[[#This Row],[Na2O]]</f>
        <v>0.39750000000000002</v>
      </c>
      <c r="AA4354" s="2">
        <f>Table1[[#This Row],[A+B+AE]]-Table1[[#This Row],[Al2O3]]-Table1[[#This Row],[SiO2]]</f>
        <v>-0.14749999999999999</v>
      </c>
      <c r="AB4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455.05750000000012</v>
      </c>
    </row>
    <row r="4355" spans="1:28" hidden="1" x14ac:dyDescent="0.25">
      <c r="A4355">
        <v>0.245</v>
      </c>
      <c r="B4355">
        <v>0.17499999999999999</v>
      </c>
      <c r="C4355">
        <v>0.02</v>
      </c>
      <c r="D4355">
        <v>0</v>
      </c>
      <c r="E4355">
        <v>0.05</v>
      </c>
      <c r="F4355">
        <v>5.0000000000000001E-3</v>
      </c>
      <c r="G4355">
        <v>0.02</v>
      </c>
      <c r="H4355">
        <v>0.14000000000000001</v>
      </c>
      <c r="I4355">
        <v>0.31</v>
      </c>
      <c r="J4355">
        <v>3.5000000000000003E-2</v>
      </c>
      <c r="K4355">
        <v>0.44604316500000002</v>
      </c>
      <c r="L4355">
        <v>0.57612692099999996</v>
      </c>
      <c r="M4355">
        <v>9.2384340000000002E-3</v>
      </c>
      <c r="N4355">
        <v>0.16410919900000001</v>
      </c>
      <c r="O4355">
        <v>0.238318734</v>
      </c>
      <c r="P4355">
        <v>0.59757206699999998</v>
      </c>
      <c r="Q4355">
        <v>-1.9073264999999999E-2</v>
      </c>
      <c r="R4355">
        <v>0.14764618600000001</v>
      </c>
      <c r="S4355">
        <v>0.23155367800000001</v>
      </c>
      <c r="T4355">
        <v>0.62080013599999995</v>
      </c>
      <c r="U4355">
        <v>0.27</v>
      </c>
      <c r="V4355">
        <v>1.53125</v>
      </c>
      <c r="W4355">
        <f>COUNTIF(Table1[[#This Row],[Al2O3]:[TiO2]],0)</f>
        <v>1</v>
      </c>
      <c r="X4355">
        <f>Table1[[#This Row],[K2O]]+Table1[[#This Row],[Li2O]]+Table1[[#This Row],[Na2O]]</f>
        <v>0.16500000000000001</v>
      </c>
      <c r="Y4355">
        <f>Table1[[#This Row],[B2O3]]+Table1[[#This Row],[K2O]]+Table1[[#This Row],[Li2O]]+Table1[[#This Row],[Na2O]]</f>
        <v>0.33999999999999997</v>
      </c>
      <c r="Z4355" s="2">
        <f>Table1[[#This Row],[B2O3]]+Table1[[#This Row],[CaO]]+Table1[[#This Row],[K2O]]+Table1[[#This Row],[Li2O]]+Table1[[#This Row],[Na2O]]</f>
        <v>0.36</v>
      </c>
      <c r="AA4355" s="2">
        <f>Table1[[#This Row],[A+B+AE]]-Table1[[#This Row],[Al2O3]]-Table1[[#This Row],[SiO2]]</f>
        <v>-0.19500000000000001</v>
      </c>
      <c r="AB4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489.18999999999994</v>
      </c>
    </row>
    <row r="4356" spans="1:28" hidden="1" x14ac:dyDescent="0.25">
      <c r="A4356">
        <v>0.22</v>
      </c>
      <c r="B4356">
        <v>0.125</v>
      </c>
      <c r="C4356">
        <v>1.4999999999999999E-2</v>
      </c>
      <c r="D4356">
        <v>2.5000000000000001E-3</v>
      </c>
      <c r="E4356">
        <v>2.5000000000000001E-2</v>
      </c>
      <c r="F4356">
        <v>7.4999999999999997E-3</v>
      </c>
      <c r="G4356">
        <v>3.5000000000000003E-2</v>
      </c>
      <c r="H4356">
        <v>0.13</v>
      </c>
      <c r="I4356">
        <v>0.44</v>
      </c>
      <c r="J4356">
        <v>0</v>
      </c>
      <c r="K4356">
        <v>0.55696202500000003</v>
      </c>
      <c r="L4356">
        <v>0.56241424600000001</v>
      </c>
      <c r="M4356">
        <v>2.4060333999999999E-2</v>
      </c>
      <c r="N4356">
        <v>0.16519186699999999</v>
      </c>
      <c r="O4356">
        <v>0.209326445</v>
      </c>
      <c r="P4356">
        <v>0.62548168900000001</v>
      </c>
      <c r="Q4356">
        <v>-3.5401690000000001E-3</v>
      </c>
      <c r="R4356">
        <v>0.146028834</v>
      </c>
      <c r="S4356">
        <v>0.20696629699999999</v>
      </c>
      <c r="T4356">
        <v>0.64700486800000001</v>
      </c>
      <c r="U4356">
        <v>0.27</v>
      </c>
      <c r="V4356">
        <v>1.3333333329999999</v>
      </c>
      <c r="W4356">
        <f>COUNTIF(Table1[[#This Row],[Al2O3]:[TiO2]],0)</f>
        <v>1</v>
      </c>
      <c r="X4356">
        <f>Table1[[#This Row],[K2O]]+Table1[[#This Row],[Li2O]]+Table1[[#This Row],[Na2O]]</f>
        <v>0.17250000000000001</v>
      </c>
      <c r="Y4356">
        <f>Table1[[#This Row],[B2O3]]+Table1[[#This Row],[K2O]]+Table1[[#This Row],[Li2O]]+Table1[[#This Row],[Na2O]]</f>
        <v>0.29749999999999999</v>
      </c>
      <c r="Z4356" s="2">
        <f>Table1[[#This Row],[B2O3]]+Table1[[#This Row],[CaO]]+Table1[[#This Row],[K2O]]+Table1[[#This Row],[Li2O]]+Table1[[#This Row],[Na2O]]</f>
        <v>0.3125</v>
      </c>
      <c r="AA4356" s="2">
        <f>Table1[[#This Row],[A+B+AE]]-Table1[[#This Row],[Al2O3]]-Table1[[#This Row],[SiO2]]</f>
        <v>-0.34750000000000003</v>
      </c>
      <c r="AB4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492.64099999999996</v>
      </c>
    </row>
    <row r="4357" spans="1:28" hidden="1" x14ac:dyDescent="0.25">
      <c r="A4357">
        <v>0.19500000000000001</v>
      </c>
      <c r="B4357">
        <v>0.17499999999999999</v>
      </c>
      <c r="C4357">
        <v>0.04</v>
      </c>
      <c r="D4357">
        <v>0</v>
      </c>
      <c r="E4357">
        <v>0.03</v>
      </c>
      <c r="F4357">
        <v>5.0000000000000001E-3</v>
      </c>
      <c r="G4357">
        <v>0.06</v>
      </c>
      <c r="H4357">
        <v>0.12</v>
      </c>
      <c r="I4357">
        <v>0.33</v>
      </c>
      <c r="J4357">
        <v>4.4999999999999998E-2</v>
      </c>
      <c r="K4357">
        <v>0.51162790700000005</v>
      </c>
      <c r="L4357">
        <v>0.58320995600000003</v>
      </c>
      <c r="M4357">
        <v>8.3042310000000005E-3</v>
      </c>
      <c r="N4357">
        <v>0.19122989200000001</v>
      </c>
      <c r="O4357">
        <v>0.190166908</v>
      </c>
      <c r="P4357">
        <v>0.61860320000000002</v>
      </c>
      <c r="Q4357">
        <v>-6.599878E-3</v>
      </c>
      <c r="R4357">
        <v>0.159541138</v>
      </c>
      <c r="S4357">
        <v>0.18797898499999999</v>
      </c>
      <c r="T4357">
        <v>0.65247987699999999</v>
      </c>
      <c r="U4357">
        <v>0.25</v>
      </c>
      <c r="V4357">
        <v>1.0833333329999999</v>
      </c>
      <c r="W4357">
        <f>COUNTIF(Table1[[#This Row],[Al2O3]:[TiO2]],0)</f>
        <v>1</v>
      </c>
      <c r="X4357">
        <f>Table1[[#This Row],[K2O]]+Table1[[#This Row],[Li2O]]+Table1[[#This Row],[Na2O]]</f>
        <v>0.185</v>
      </c>
      <c r="Y4357">
        <f>Table1[[#This Row],[B2O3]]+Table1[[#This Row],[K2O]]+Table1[[#This Row],[Li2O]]+Table1[[#This Row],[Na2O]]</f>
        <v>0.36</v>
      </c>
      <c r="Z4357" s="2">
        <f>Table1[[#This Row],[B2O3]]+Table1[[#This Row],[CaO]]+Table1[[#This Row],[K2O]]+Table1[[#This Row],[Li2O]]+Table1[[#This Row],[Na2O]]</f>
        <v>0.4</v>
      </c>
      <c r="AA4357" s="2">
        <f>Table1[[#This Row],[A+B+AE]]-Table1[[#This Row],[Al2O3]]-Table1[[#This Row],[SiO2]]</f>
        <v>-0.125</v>
      </c>
      <c r="AB4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446.65599999999995</v>
      </c>
    </row>
    <row r="4358" spans="1:28" hidden="1" x14ac:dyDescent="0.25">
      <c r="A4358">
        <v>0.19</v>
      </c>
      <c r="B4358">
        <v>0.155</v>
      </c>
      <c r="C4358">
        <v>0.03</v>
      </c>
      <c r="D4358">
        <v>5.0000000000000001E-3</v>
      </c>
      <c r="E4358">
        <v>4.4999999999999998E-2</v>
      </c>
      <c r="F4358">
        <v>0</v>
      </c>
      <c r="G4358">
        <v>5.5E-2</v>
      </c>
      <c r="H4358">
        <v>0.115</v>
      </c>
      <c r="I4358">
        <v>0.35499999999999998</v>
      </c>
      <c r="J4358">
        <v>0.05</v>
      </c>
      <c r="K4358">
        <v>0.537878788</v>
      </c>
      <c r="L4358">
        <v>0.58296851100000002</v>
      </c>
      <c r="M4358">
        <v>1.7680253999999999E-2</v>
      </c>
      <c r="N4358">
        <v>0.18174009999999999</v>
      </c>
      <c r="O4358">
        <v>0.190866534</v>
      </c>
      <c r="P4358">
        <v>0.62739336599999995</v>
      </c>
      <c r="Q4358">
        <v>-1.490845E-3</v>
      </c>
      <c r="R4358">
        <v>0.15444032699999999</v>
      </c>
      <c r="S4358">
        <v>0.18851731099999999</v>
      </c>
      <c r="T4358">
        <v>0.65704236199999999</v>
      </c>
      <c r="U4358">
        <v>0.26</v>
      </c>
      <c r="V4358">
        <v>1.1176470590000001</v>
      </c>
      <c r="W4358">
        <f>COUNTIF(Table1[[#This Row],[Al2O3]:[TiO2]],0)</f>
        <v>1</v>
      </c>
      <c r="X4358">
        <f>Table1[[#This Row],[K2O]]+Table1[[#This Row],[Li2O]]+Table1[[#This Row],[Na2O]]</f>
        <v>0.17</v>
      </c>
      <c r="Y4358">
        <f>Table1[[#This Row],[B2O3]]+Table1[[#This Row],[K2O]]+Table1[[#This Row],[Li2O]]+Table1[[#This Row],[Na2O]]</f>
        <v>0.32500000000000001</v>
      </c>
      <c r="Z4358" s="2">
        <f>Table1[[#This Row],[B2O3]]+Table1[[#This Row],[CaO]]+Table1[[#This Row],[K2O]]+Table1[[#This Row],[Li2O]]+Table1[[#This Row],[Na2O]]</f>
        <v>0.35499999999999998</v>
      </c>
      <c r="AA4358" s="2">
        <f>Table1[[#This Row],[A+B+AE]]-Table1[[#This Row],[Al2O3]]-Table1[[#This Row],[SiO2]]</f>
        <v>-0.19</v>
      </c>
      <c r="AB4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453.9274999999999</v>
      </c>
    </row>
    <row r="4359" spans="1:28" hidden="1" x14ac:dyDescent="0.25">
      <c r="A4359">
        <v>0.185</v>
      </c>
      <c r="B4359">
        <v>0.13</v>
      </c>
      <c r="C4359">
        <v>5.0000000000000001E-3</v>
      </c>
      <c r="D4359">
        <v>5.0000000000000001E-3</v>
      </c>
      <c r="E4359">
        <v>0.05</v>
      </c>
      <c r="F4359">
        <v>0</v>
      </c>
      <c r="G4359">
        <v>0.05</v>
      </c>
      <c r="H4359">
        <v>0.11</v>
      </c>
      <c r="I4359">
        <v>0.43</v>
      </c>
      <c r="J4359">
        <v>3.5000000000000003E-2</v>
      </c>
      <c r="K4359">
        <v>0.59310344999999998</v>
      </c>
      <c r="L4359">
        <v>0.56875832999999998</v>
      </c>
      <c r="M4359">
        <v>4.2724680000000001E-2</v>
      </c>
      <c r="N4359">
        <v>0.16241019000000001</v>
      </c>
      <c r="O4359">
        <v>0.18423450999999999</v>
      </c>
      <c r="P4359">
        <v>0.65335531000000002</v>
      </c>
      <c r="Q4359">
        <v>1.7099820000000002E-2</v>
      </c>
      <c r="R4359">
        <v>0.14116720999999999</v>
      </c>
      <c r="S4359">
        <v>0.18206869000000001</v>
      </c>
      <c r="T4359">
        <v>0.67676409999999998</v>
      </c>
      <c r="U4359">
        <v>0.255</v>
      </c>
      <c r="V4359">
        <v>1.15625</v>
      </c>
      <c r="W4359">
        <f>COUNTIF(Table1[[#This Row],[Al2O3]:[TiO2]],0)</f>
        <v>1</v>
      </c>
      <c r="X4359">
        <f>Table1[[#This Row],[K2O]]+Table1[[#This Row],[Li2O]]+Table1[[#This Row],[Na2O]]</f>
        <v>0.16</v>
      </c>
      <c r="Y4359">
        <f>Table1[[#This Row],[B2O3]]+Table1[[#This Row],[K2O]]+Table1[[#This Row],[Li2O]]+Table1[[#This Row],[Na2O]]</f>
        <v>0.28999999999999998</v>
      </c>
      <c r="Z4359" s="2">
        <f>Table1[[#This Row],[B2O3]]+Table1[[#This Row],[CaO]]+Table1[[#This Row],[K2O]]+Table1[[#This Row],[Li2O]]+Table1[[#This Row],[Na2O]]</f>
        <v>0.29499999999999998</v>
      </c>
      <c r="AA4359" s="2">
        <f>Table1[[#This Row],[A+B+AE]]-Table1[[#This Row],[Al2O3]]-Table1[[#This Row],[SiO2]]</f>
        <v>-0.32</v>
      </c>
      <c r="AB4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471.5575</v>
      </c>
    </row>
    <row r="4360" spans="1:28" hidden="1" x14ac:dyDescent="0.25">
      <c r="A4360">
        <v>0.2</v>
      </c>
      <c r="B4360">
        <v>0.13500000000000001</v>
      </c>
      <c r="C4360">
        <v>0.01</v>
      </c>
      <c r="D4360">
        <v>0</v>
      </c>
      <c r="E4360">
        <v>2.5000000000000001E-2</v>
      </c>
      <c r="F4360">
        <v>0.01</v>
      </c>
      <c r="G4360">
        <v>3.5000000000000003E-2</v>
      </c>
      <c r="H4360">
        <v>0.125</v>
      </c>
      <c r="I4360">
        <v>0.44500000000000001</v>
      </c>
      <c r="J4360">
        <v>1.4999999999999999E-2</v>
      </c>
      <c r="K4360">
        <v>0.57792208</v>
      </c>
      <c r="L4360">
        <v>0.56059963000000002</v>
      </c>
      <c r="M4360">
        <v>4.0707710000000001E-2</v>
      </c>
      <c r="N4360">
        <v>0.16038537</v>
      </c>
      <c r="O4360">
        <v>0.19087248000000001</v>
      </c>
      <c r="P4360">
        <v>0.64874215000000002</v>
      </c>
      <c r="Q4360">
        <v>1.3682639999999999E-2</v>
      </c>
      <c r="R4360">
        <v>0.14071026</v>
      </c>
      <c r="S4360">
        <v>0.18832303</v>
      </c>
      <c r="T4360">
        <v>0.67096670999999997</v>
      </c>
      <c r="U4360">
        <v>0.25</v>
      </c>
      <c r="V4360">
        <v>1.25</v>
      </c>
      <c r="W4360">
        <f>COUNTIF(Table1[[#This Row],[Al2O3]:[TiO2]],0)</f>
        <v>1</v>
      </c>
      <c r="X4360">
        <f>Table1[[#This Row],[K2O]]+Table1[[#This Row],[Li2O]]+Table1[[#This Row],[Na2O]]</f>
        <v>0.17</v>
      </c>
      <c r="Y4360">
        <f>Table1[[#This Row],[B2O3]]+Table1[[#This Row],[K2O]]+Table1[[#This Row],[Li2O]]+Table1[[#This Row],[Na2O]]</f>
        <v>0.30500000000000005</v>
      </c>
      <c r="Z4360" s="2">
        <f>Table1[[#This Row],[B2O3]]+Table1[[#This Row],[CaO]]+Table1[[#This Row],[K2O]]+Table1[[#This Row],[Li2O]]+Table1[[#This Row],[Na2O]]</f>
        <v>0.31500000000000006</v>
      </c>
      <c r="AA4360" s="2">
        <f>Table1[[#This Row],[A+B+AE]]-Table1[[#This Row],[Al2O3]]-Table1[[#This Row],[SiO2]]</f>
        <v>-0.32999999999999996</v>
      </c>
      <c r="AB4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492.00350000000003</v>
      </c>
    </row>
    <row r="4361" spans="1:28" hidden="1" x14ac:dyDescent="0.25">
      <c r="A4361">
        <v>0.22</v>
      </c>
      <c r="B4361">
        <v>0.14499999999999999</v>
      </c>
      <c r="C4361">
        <v>0.04</v>
      </c>
      <c r="D4361">
        <v>0</v>
      </c>
      <c r="E4361">
        <v>0.03</v>
      </c>
      <c r="F4361">
        <v>7.4999999999999997E-3</v>
      </c>
      <c r="G4361">
        <v>3.5000000000000003E-2</v>
      </c>
      <c r="H4361">
        <v>0.13</v>
      </c>
      <c r="I4361">
        <v>0.38500000000000001</v>
      </c>
      <c r="J4361">
        <v>7.4999999999999997E-3</v>
      </c>
      <c r="K4361">
        <v>0.52380952000000003</v>
      </c>
      <c r="L4361">
        <v>0.57170262000000005</v>
      </c>
      <c r="M4361">
        <v>1.192617E-2</v>
      </c>
      <c r="N4361">
        <v>0.17457834</v>
      </c>
      <c r="O4361">
        <v>0.21185523000000001</v>
      </c>
      <c r="P4361">
        <v>0.61356644000000005</v>
      </c>
      <c r="Q4361">
        <v>-1.0970850000000001E-2</v>
      </c>
      <c r="R4361">
        <v>0.15136963000000001</v>
      </c>
      <c r="S4361">
        <v>0.20921197999999999</v>
      </c>
      <c r="T4361">
        <v>0.63941839</v>
      </c>
      <c r="U4361">
        <v>0.255</v>
      </c>
      <c r="V4361">
        <v>1.3333333300000001</v>
      </c>
      <c r="W4361">
        <f>COUNTIF(Table1[[#This Row],[Al2O3]:[TiO2]],0)</f>
        <v>1</v>
      </c>
      <c r="X4361">
        <f>Table1[[#This Row],[K2O]]+Table1[[#This Row],[Li2O]]+Table1[[#This Row],[Na2O]]</f>
        <v>0.17250000000000001</v>
      </c>
      <c r="Y4361">
        <f>Table1[[#This Row],[B2O3]]+Table1[[#This Row],[K2O]]+Table1[[#This Row],[Li2O]]+Table1[[#This Row],[Na2O]]</f>
        <v>0.3175</v>
      </c>
      <c r="Z4361" s="2">
        <f>Table1[[#This Row],[B2O3]]+Table1[[#This Row],[CaO]]+Table1[[#This Row],[K2O]]+Table1[[#This Row],[Li2O]]+Table1[[#This Row],[Na2O]]</f>
        <v>0.35750000000000004</v>
      </c>
      <c r="AA4361" s="2">
        <f>Table1[[#This Row],[A+B+AE]]-Table1[[#This Row],[Al2O3]]-Table1[[#This Row],[SiO2]]</f>
        <v>-0.24749999999999997</v>
      </c>
      <c r="AB4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485.60900000000004</v>
      </c>
    </row>
    <row r="4362" spans="1:28" hidden="1" x14ac:dyDescent="0.25">
      <c r="A4362">
        <v>0.19</v>
      </c>
      <c r="B4362">
        <v>0.14499999999999999</v>
      </c>
      <c r="C4362">
        <v>1.4999999999999999E-2</v>
      </c>
      <c r="D4362">
        <v>2.5000000000000001E-3</v>
      </c>
      <c r="E4362">
        <v>3.5000000000000003E-2</v>
      </c>
      <c r="F4362">
        <v>0</v>
      </c>
      <c r="G4362">
        <v>4.4999999999999998E-2</v>
      </c>
      <c r="H4362">
        <v>0.115</v>
      </c>
      <c r="I4362">
        <v>0.40500000000000003</v>
      </c>
      <c r="J4362">
        <v>4.7500000000000001E-2</v>
      </c>
      <c r="K4362">
        <v>0.57042254000000003</v>
      </c>
      <c r="L4362">
        <v>0.57123416000000005</v>
      </c>
      <c r="M4362">
        <v>3.903566E-2</v>
      </c>
      <c r="N4362">
        <v>0.16384462</v>
      </c>
      <c r="O4362">
        <v>0.18753300000000001</v>
      </c>
      <c r="P4362">
        <v>0.64862237</v>
      </c>
      <c r="Q4362">
        <v>1.3910260000000001E-2</v>
      </c>
      <c r="R4362">
        <v>0.14259895</v>
      </c>
      <c r="S4362">
        <v>0.18461927</v>
      </c>
      <c r="T4362">
        <v>0.67278178</v>
      </c>
      <c r="U4362">
        <v>0.255</v>
      </c>
      <c r="V4362">
        <v>1.1875</v>
      </c>
      <c r="W4362">
        <f>COUNTIF(Table1[[#This Row],[Al2O3]:[TiO2]],0)</f>
        <v>1</v>
      </c>
      <c r="X4362">
        <f>Table1[[#This Row],[K2O]]+Table1[[#This Row],[Li2O]]+Table1[[#This Row],[Na2O]]</f>
        <v>0.16</v>
      </c>
      <c r="Y4362">
        <f>Table1[[#This Row],[B2O3]]+Table1[[#This Row],[K2O]]+Table1[[#This Row],[Li2O]]+Table1[[#This Row],[Na2O]]</f>
        <v>0.30499999999999999</v>
      </c>
      <c r="Z4362" s="2">
        <f>Table1[[#This Row],[B2O3]]+Table1[[#This Row],[CaO]]+Table1[[#This Row],[K2O]]+Table1[[#This Row],[Li2O]]+Table1[[#This Row],[Na2O]]</f>
        <v>0.31999999999999995</v>
      </c>
      <c r="AA4362" s="2">
        <f>Table1[[#This Row],[A+B+AE]]-Table1[[#This Row],[Al2O3]]-Table1[[#This Row],[SiO2]]</f>
        <v>-0.27500000000000008</v>
      </c>
      <c r="AB4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473.21799999999996</v>
      </c>
    </row>
    <row r="4363" spans="1:28" hidden="1" x14ac:dyDescent="0.25">
      <c r="A4363">
        <v>0.22500000000000001</v>
      </c>
      <c r="B4363">
        <v>0.17</v>
      </c>
      <c r="C4363">
        <v>2.5000000000000001E-2</v>
      </c>
      <c r="D4363">
        <v>0</v>
      </c>
      <c r="E4363">
        <v>0.05</v>
      </c>
      <c r="F4363">
        <v>0.01</v>
      </c>
      <c r="G4363">
        <v>0.03</v>
      </c>
      <c r="H4363">
        <v>0.13500000000000001</v>
      </c>
      <c r="I4363">
        <v>0.315</v>
      </c>
      <c r="J4363">
        <v>0.04</v>
      </c>
      <c r="K4363">
        <v>0.46666666699999998</v>
      </c>
      <c r="L4363">
        <v>0.58164707999999998</v>
      </c>
      <c r="M4363">
        <v>5.1018280000000001E-3</v>
      </c>
      <c r="N4363">
        <v>0.17520369899999999</v>
      </c>
      <c r="O4363">
        <v>0.22208294100000001</v>
      </c>
      <c r="P4363">
        <v>0.60271335999999998</v>
      </c>
      <c r="Q4363">
        <v>-1.7682755000000001E-2</v>
      </c>
      <c r="R4363">
        <v>0.15310773699999999</v>
      </c>
      <c r="S4363">
        <v>0.21729053200000001</v>
      </c>
      <c r="T4363">
        <v>0.62960173100000005</v>
      </c>
      <c r="U4363">
        <v>0.27</v>
      </c>
      <c r="V4363">
        <v>1.363636364</v>
      </c>
      <c r="W4363">
        <f>COUNTIF(Table1[[#This Row],[Al2O3]:[TiO2]],0)</f>
        <v>1</v>
      </c>
      <c r="X4363">
        <f>Table1[[#This Row],[K2O]]+Table1[[#This Row],[Li2O]]+Table1[[#This Row],[Na2O]]</f>
        <v>0.17500000000000002</v>
      </c>
      <c r="Y4363">
        <f>Table1[[#This Row],[B2O3]]+Table1[[#This Row],[K2O]]+Table1[[#This Row],[Li2O]]+Table1[[#This Row],[Na2O]]</f>
        <v>0.34500000000000003</v>
      </c>
      <c r="Z4363" s="2">
        <f>Table1[[#This Row],[B2O3]]+Table1[[#This Row],[CaO]]+Table1[[#This Row],[K2O]]+Table1[[#This Row],[Li2O]]+Table1[[#This Row],[Na2O]]</f>
        <v>0.37</v>
      </c>
      <c r="AA4363" s="2">
        <f>Table1[[#This Row],[A+B+AE]]-Table1[[#This Row],[Al2O3]]-Table1[[#This Row],[SiO2]]</f>
        <v>-0.17</v>
      </c>
      <c r="AB4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476.14549999999997</v>
      </c>
    </row>
    <row r="4364" spans="1:28" hidden="1" x14ac:dyDescent="0.25">
      <c r="A4364">
        <v>0.19</v>
      </c>
      <c r="B4364">
        <v>0.11</v>
      </c>
      <c r="C4364">
        <v>2.5000000000000001E-2</v>
      </c>
      <c r="D4364">
        <v>0</v>
      </c>
      <c r="E4364">
        <v>0.04</v>
      </c>
      <c r="F4364">
        <v>5.0000000000000001E-3</v>
      </c>
      <c r="G4364">
        <v>0.04</v>
      </c>
      <c r="H4364">
        <v>0.11</v>
      </c>
      <c r="I4364">
        <v>0.45</v>
      </c>
      <c r="J4364">
        <v>0.03</v>
      </c>
      <c r="K4364">
        <v>0.6</v>
      </c>
      <c r="L4364">
        <v>0.57160111000000002</v>
      </c>
      <c r="M4364">
        <v>3.8378599999999999E-2</v>
      </c>
      <c r="N4364">
        <v>0.16213696</v>
      </c>
      <c r="O4364">
        <v>0.19150233999999999</v>
      </c>
      <c r="P4364">
        <v>0.64636070000000001</v>
      </c>
      <c r="Q4364">
        <v>1.284274E-2</v>
      </c>
      <c r="R4364">
        <v>0.14033804999999999</v>
      </c>
      <c r="S4364">
        <v>0.19036359</v>
      </c>
      <c r="T4364">
        <v>0.66929835999999998</v>
      </c>
      <c r="U4364">
        <v>0.26500000000000001</v>
      </c>
      <c r="V4364">
        <v>1.26666667</v>
      </c>
      <c r="W4364">
        <f>COUNTIF(Table1[[#This Row],[Al2O3]:[TiO2]],0)</f>
        <v>1</v>
      </c>
      <c r="X4364">
        <f>Table1[[#This Row],[K2O]]+Table1[[#This Row],[Li2O]]+Table1[[#This Row],[Na2O]]</f>
        <v>0.155</v>
      </c>
      <c r="Y4364">
        <f>Table1[[#This Row],[B2O3]]+Table1[[#This Row],[K2O]]+Table1[[#This Row],[Li2O]]+Table1[[#This Row],[Na2O]]</f>
        <v>0.26500000000000001</v>
      </c>
      <c r="Z4364" s="2">
        <f>Table1[[#This Row],[B2O3]]+Table1[[#This Row],[CaO]]+Table1[[#This Row],[K2O]]+Table1[[#This Row],[Li2O]]+Table1[[#This Row],[Na2O]]</f>
        <v>0.29000000000000004</v>
      </c>
      <c r="AA4364" s="2">
        <f>Table1[[#This Row],[A+B+AE]]-Table1[[#This Row],[Al2O3]]-Table1[[#This Row],[SiO2]]</f>
        <v>-0.35</v>
      </c>
      <c r="AB4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485.96450000000004</v>
      </c>
    </row>
    <row r="4365" spans="1:28" hidden="1" x14ac:dyDescent="0.25">
      <c r="A4365">
        <v>0.185</v>
      </c>
      <c r="B4365">
        <v>0.14000000000000001</v>
      </c>
      <c r="C4365">
        <v>0.03</v>
      </c>
      <c r="D4365">
        <v>0</v>
      </c>
      <c r="E4365">
        <v>4.4999999999999998E-2</v>
      </c>
      <c r="F4365">
        <v>5.0000000000000001E-3</v>
      </c>
      <c r="G4365">
        <v>0.06</v>
      </c>
      <c r="H4365">
        <v>0.11</v>
      </c>
      <c r="I4365">
        <v>0.39</v>
      </c>
      <c r="J4365">
        <v>3.5000000000000003E-2</v>
      </c>
      <c r="K4365">
        <v>0.56934306599999995</v>
      </c>
      <c r="L4365">
        <v>0.57935410700000001</v>
      </c>
      <c r="M4365">
        <v>2.0858880999999999E-2</v>
      </c>
      <c r="N4365">
        <v>0.18274953099999999</v>
      </c>
      <c r="O4365">
        <v>0.18472660499999999</v>
      </c>
      <c r="P4365">
        <v>0.63252386500000002</v>
      </c>
      <c r="Q4365">
        <v>3.2063880000000001E-3</v>
      </c>
      <c r="R4365">
        <v>0.15294117600000001</v>
      </c>
      <c r="S4365">
        <v>0.18382352900000001</v>
      </c>
      <c r="T4365">
        <v>0.66323529400000003</v>
      </c>
      <c r="U4365">
        <v>0.255</v>
      </c>
      <c r="V4365">
        <v>1.088235294</v>
      </c>
      <c r="W4365">
        <f>COUNTIF(Table1[[#This Row],[Al2O3]:[TiO2]],0)</f>
        <v>1</v>
      </c>
      <c r="X4365">
        <f>Table1[[#This Row],[K2O]]+Table1[[#This Row],[Li2O]]+Table1[[#This Row],[Na2O]]</f>
        <v>0.17499999999999999</v>
      </c>
      <c r="Y4365">
        <f>Table1[[#This Row],[B2O3]]+Table1[[#This Row],[K2O]]+Table1[[#This Row],[Li2O]]+Table1[[#This Row],[Na2O]]</f>
        <v>0.315</v>
      </c>
      <c r="Z4365" s="2">
        <f>Table1[[#This Row],[B2O3]]+Table1[[#This Row],[CaO]]+Table1[[#This Row],[K2O]]+Table1[[#This Row],[Li2O]]+Table1[[#This Row],[Na2O]]</f>
        <v>0.34500000000000003</v>
      </c>
      <c r="AA4365" s="2">
        <f>Table1[[#This Row],[A+B+AE]]-Table1[[#This Row],[Al2O3]]-Table1[[#This Row],[SiO2]]</f>
        <v>-0.22999999999999998</v>
      </c>
      <c r="AB4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455.18700000000001</v>
      </c>
    </row>
    <row r="4366" spans="1:28" hidden="1" x14ac:dyDescent="0.25">
      <c r="A4366">
        <v>0.245</v>
      </c>
      <c r="B4366">
        <v>0.16500000000000001</v>
      </c>
      <c r="C4366">
        <v>0.01</v>
      </c>
      <c r="D4366">
        <v>2.5000000000000001E-3</v>
      </c>
      <c r="E4366">
        <v>0.02</v>
      </c>
      <c r="F4366">
        <v>0</v>
      </c>
      <c r="G4366">
        <v>1.4999999999999999E-2</v>
      </c>
      <c r="H4366">
        <v>0.14000000000000001</v>
      </c>
      <c r="I4366">
        <v>0.39</v>
      </c>
      <c r="J4366">
        <v>1.2500000000000001E-2</v>
      </c>
      <c r="K4366">
        <v>0.503225806</v>
      </c>
      <c r="L4366">
        <v>0.55538573400000002</v>
      </c>
      <c r="M4366">
        <v>3.6375786E-2</v>
      </c>
      <c r="N4366">
        <v>0.14672781300000001</v>
      </c>
      <c r="O4366">
        <v>0.226753172</v>
      </c>
      <c r="P4366">
        <v>0.62651901499999996</v>
      </c>
      <c r="Q4366">
        <v>1.078196E-3</v>
      </c>
      <c r="R4366">
        <v>0.13595681700000001</v>
      </c>
      <c r="S4366">
        <v>0.220045716</v>
      </c>
      <c r="T4366">
        <v>0.64399746700000005</v>
      </c>
      <c r="U4366">
        <v>0.25</v>
      </c>
      <c r="V4366">
        <v>1.5806451610000001</v>
      </c>
      <c r="W4366">
        <f>COUNTIF(Table1[[#This Row],[Al2O3]:[TiO2]],0)</f>
        <v>1</v>
      </c>
      <c r="X4366">
        <f>Table1[[#This Row],[K2O]]+Table1[[#This Row],[Li2O]]+Table1[[#This Row],[Na2O]]</f>
        <v>0.15500000000000003</v>
      </c>
      <c r="Y4366">
        <f>Table1[[#This Row],[B2O3]]+Table1[[#This Row],[K2O]]+Table1[[#This Row],[Li2O]]+Table1[[#This Row],[Na2O]]</f>
        <v>0.32</v>
      </c>
      <c r="Z4366" s="2">
        <f>Table1[[#This Row],[B2O3]]+Table1[[#This Row],[CaO]]+Table1[[#This Row],[K2O]]+Table1[[#This Row],[Li2O]]+Table1[[#This Row],[Na2O]]</f>
        <v>0.33</v>
      </c>
      <c r="AA4366" s="2">
        <f>Table1[[#This Row],[A+B+AE]]-Table1[[#This Row],[Al2O3]]-Table1[[#This Row],[SiO2]]</f>
        <v>-0.30499999999999999</v>
      </c>
      <c r="AB4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510.99650000000008</v>
      </c>
    </row>
    <row r="4367" spans="1:28" hidden="1" x14ac:dyDescent="0.25">
      <c r="A4367">
        <v>0.19</v>
      </c>
      <c r="B4367">
        <v>0.14000000000000001</v>
      </c>
      <c r="C4367">
        <v>0.02</v>
      </c>
      <c r="D4367">
        <v>0</v>
      </c>
      <c r="E4367">
        <v>3.5000000000000003E-2</v>
      </c>
      <c r="F4367">
        <v>7.4999999999999997E-3</v>
      </c>
      <c r="G4367">
        <v>0.03</v>
      </c>
      <c r="H4367">
        <v>0.115</v>
      </c>
      <c r="I4367">
        <v>0.41499999999999998</v>
      </c>
      <c r="J4367">
        <v>4.7500000000000001E-2</v>
      </c>
      <c r="K4367">
        <v>0.57638889000000004</v>
      </c>
      <c r="L4367">
        <v>0.56987379000000005</v>
      </c>
      <c r="M4367">
        <v>4.8236099999999997E-2</v>
      </c>
      <c r="N4367">
        <v>0.15446134</v>
      </c>
      <c r="O4367">
        <v>0.18934581</v>
      </c>
      <c r="P4367">
        <v>0.65619285000000005</v>
      </c>
      <c r="Q4367">
        <v>2.133065E-2</v>
      </c>
      <c r="R4367">
        <v>0.13501857</v>
      </c>
      <c r="S4367">
        <v>0.18623252000000001</v>
      </c>
      <c r="T4367">
        <v>0.67874891000000004</v>
      </c>
      <c r="U4367">
        <v>0.25</v>
      </c>
      <c r="V4367">
        <v>1.31034483</v>
      </c>
      <c r="W4367">
        <f>COUNTIF(Table1[[#This Row],[Al2O3]:[TiO2]],0)</f>
        <v>1</v>
      </c>
      <c r="X4367">
        <f>Table1[[#This Row],[K2O]]+Table1[[#This Row],[Li2O]]+Table1[[#This Row],[Na2O]]</f>
        <v>0.1525</v>
      </c>
      <c r="Y4367">
        <f>Table1[[#This Row],[B2O3]]+Table1[[#This Row],[K2O]]+Table1[[#This Row],[Li2O]]+Table1[[#This Row],[Na2O]]</f>
        <v>0.29250000000000004</v>
      </c>
      <c r="Z4367" s="2">
        <f>Table1[[#This Row],[B2O3]]+Table1[[#This Row],[CaO]]+Table1[[#This Row],[K2O]]+Table1[[#This Row],[Li2O]]+Table1[[#This Row],[Na2O]]</f>
        <v>0.3125</v>
      </c>
      <c r="AA4367" s="2">
        <f>Table1[[#This Row],[A+B+AE]]-Table1[[#This Row],[Al2O3]]-Table1[[#This Row],[SiO2]]</f>
        <v>-0.29249999999999998</v>
      </c>
      <c r="AB4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491.09500000000014</v>
      </c>
    </row>
    <row r="4368" spans="1:28" hidden="1" x14ac:dyDescent="0.25">
      <c r="A4368">
        <v>0.2</v>
      </c>
      <c r="B4368">
        <v>0.18</v>
      </c>
      <c r="C4368">
        <v>5.0000000000000001E-3</v>
      </c>
      <c r="D4368">
        <v>0</v>
      </c>
      <c r="E4368">
        <v>2.5000000000000001E-2</v>
      </c>
      <c r="F4368">
        <v>7.4999999999999997E-3</v>
      </c>
      <c r="G4368">
        <v>0.06</v>
      </c>
      <c r="H4368">
        <v>0.12</v>
      </c>
      <c r="I4368">
        <v>0.35499999999999998</v>
      </c>
      <c r="J4368">
        <v>4.7500000000000001E-2</v>
      </c>
      <c r="K4368">
        <v>0.52592592599999999</v>
      </c>
      <c r="L4368">
        <v>0.57162006899999995</v>
      </c>
      <c r="M4368">
        <v>2.3780852000000002E-2</v>
      </c>
      <c r="N4368">
        <v>0.176717188</v>
      </c>
      <c r="O4368">
        <v>0.18969212999999999</v>
      </c>
      <c r="P4368">
        <v>0.63359068200000002</v>
      </c>
      <c r="Q4368">
        <v>5.3506229999999997E-3</v>
      </c>
      <c r="R4368">
        <v>0.14926334099999999</v>
      </c>
      <c r="S4368">
        <v>0.186614166</v>
      </c>
      <c r="T4368">
        <v>0.66412249400000001</v>
      </c>
      <c r="U4368">
        <v>0.255</v>
      </c>
      <c r="V4368">
        <v>1.111111111</v>
      </c>
      <c r="W4368">
        <f>COUNTIF(Table1[[#This Row],[Al2O3]:[TiO2]],0)</f>
        <v>1</v>
      </c>
      <c r="X4368">
        <f>Table1[[#This Row],[K2O]]+Table1[[#This Row],[Li2O]]+Table1[[#This Row],[Na2O]]</f>
        <v>0.1875</v>
      </c>
      <c r="Y4368">
        <f>Table1[[#This Row],[B2O3]]+Table1[[#This Row],[K2O]]+Table1[[#This Row],[Li2O]]+Table1[[#This Row],[Na2O]]</f>
        <v>0.36749999999999999</v>
      </c>
      <c r="Z4368" s="2">
        <f>Table1[[#This Row],[B2O3]]+Table1[[#This Row],[CaO]]+Table1[[#This Row],[K2O]]+Table1[[#This Row],[Li2O]]+Table1[[#This Row],[Na2O]]</f>
        <v>0.3725</v>
      </c>
      <c r="AA4368" s="2">
        <f>Table1[[#This Row],[A+B+AE]]-Table1[[#This Row],[Al2O3]]-Table1[[#This Row],[SiO2]]</f>
        <v>-0.1825</v>
      </c>
      <c r="AB4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450.46100000000001</v>
      </c>
    </row>
    <row r="4369" spans="1:28" hidden="1" x14ac:dyDescent="0.25">
      <c r="A4369">
        <v>0.245</v>
      </c>
      <c r="B4369">
        <v>0.2</v>
      </c>
      <c r="C4369">
        <v>0</v>
      </c>
      <c r="D4369">
        <v>5.0000000000000001E-3</v>
      </c>
      <c r="E4369">
        <v>0.04</v>
      </c>
      <c r="F4369">
        <v>7.4999999999999997E-3</v>
      </c>
      <c r="G4369">
        <v>5.0000000000000001E-3</v>
      </c>
      <c r="H4369">
        <v>0.15</v>
      </c>
      <c r="I4369">
        <v>0.3</v>
      </c>
      <c r="J4369">
        <v>4.7500000000000001E-2</v>
      </c>
      <c r="K4369">
        <v>0.43165467600000001</v>
      </c>
      <c r="L4369">
        <v>0.56791234199999996</v>
      </c>
      <c r="M4369">
        <v>2.8627401E-2</v>
      </c>
      <c r="N4369">
        <v>0.15042630900000001</v>
      </c>
      <c r="O4369">
        <v>0.23313794199999999</v>
      </c>
      <c r="P4369">
        <v>0.61643574899999998</v>
      </c>
      <c r="Q4369">
        <v>-5.7931019999999996E-3</v>
      </c>
      <c r="R4369">
        <v>0.14001087100000001</v>
      </c>
      <c r="S4369">
        <v>0.223812765</v>
      </c>
      <c r="T4369">
        <v>0.63617636399999999</v>
      </c>
      <c r="U4369">
        <v>0.26</v>
      </c>
      <c r="V4369">
        <v>1.5806451610000001</v>
      </c>
      <c r="W4369">
        <f>COUNTIF(Table1[[#This Row],[Al2O3]:[TiO2]],0)</f>
        <v>1</v>
      </c>
      <c r="X4369">
        <f>Table1[[#This Row],[K2O]]+Table1[[#This Row],[Li2O]]+Table1[[#This Row],[Na2O]]</f>
        <v>0.16250000000000001</v>
      </c>
      <c r="Y4369">
        <f>Table1[[#This Row],[B2O3]]+Table1[[#This Row],[K2O]]+Table1[[#This Row],[Li2O]]+Table1[[#This Row],[Na2O]]</f>
        <v>0.36250000000000004</v>
      </c>
      <c r="Z4369" s="2">
        <f>Table1[[#This Row],[B2O3]]+Table1[[#This Row],[CaO]]+Table1[[#This Row],[K2O]]+Table1[[#This Row],[Li2O]]+Table1[[#This Row],[Na2O]]</f>
        <v>0.36250000000000004</v>
      </c>
      <c r="AA4369" s="2">
        <f>Table1[[#This Row],[A+B+AE]]-Table1[[#This Row],[Al2O3]]-Table1[[#This Row],[SiO2]]</f>
        <v>-0.18249999999999994</v>
      </c>
      <c r="AB4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502.07749999999999</v>
      </c>
    </row>
    <row r="4370" spans="1:28" hidden="1" x14ac:dyDescent="0.25">
      <c r="A4370">
        <v>0.22500000000000001</v>
      </c>
      <c r="B4370">
        <v>0.19500000000000001</v>
      </c>
      <c r="C4370">
        <v>1.4999999999999999E-2</v>
      </c>
      <c r="D4370">
        <v>0</v>
      </c>
      <c r="E4370">
        <v>0.02</v>
      </c>
      <c r="F4370">
        <v>2.5000000000000001E-3</v>
      </c>
      <c r="G4370">
        <v>5.5E-2</v>
      </c>
      <c r="H4370">
        <v>0.14000000000000001</v>
      </c>
      <c r="I4370">
        <v>0.31</v>
      </c>
      <c r="J4370">
        <v>3.7499999999999999E-2</v>
      </c>
      <c r="K4370">
        <v>0.45925925899999998</v>
      </c>
      <c r="L4370">
        <v>0.57528966800000003</v>
      </c>
      <c r="M4370">
        <v>-1.006912E-3</v>
      </c>
      <c r="N4370">
        <v>0.18792909599999999</v>
      </c>
      <c r="O4370">
        <v>0.209032042</v>
      </c>
      <c r="P4370">
        <v>0.60303886100000004</v>
      </c>
      <c r="Q4370">
        <v>-2.017329E-2</v>
      </c>
      <c r="R4370">
        <v>0.162110432</v>
      </c>
      <c r="S4370">
        <v>0.204587302</v>
      </c>
      <c r="T4370">
        <v>0.63330226599999995</v>
      </c>
      <c r="U4370">
        <v>0.26500000000000001</v>
      </c>
      <c r="V4370">
        <v>1.153846154</v>
      </c>
      <c r="W4370">
        <f>COUNTIF(Table1[[#This Row],[Al2O3]:[TiO2]],0)</f>
        <v>1</v>
      </c>
      <c r="X4370">
        <f>Table1[[#This Row],[K2O]]+Table1[[#This Row],[Li2O]]+Table1[[#This Row],[Na2O]]</f>
        <v>0.19750000000000001</v>
      </c>
      <c r="Y4370">
        <f>Table1[[#This Row],[B2O3]]+Table1[[#This Row],[K2O]]+Table1[[#This Row],[Li2O]]+Table1[[#This Row],[Na2O]]</f>
        <v>0.39250000000000002</v>
      </c>
      <c r="Z4370" s="2">
        <f>Table1[[#This Row],[B2O3]]+Table1[[#This Row],[CaO]]+Table1[[#This Row],[K2O]]+Table1[[#This Row],[Li2O]]+Table1[[#This Row],[Na2O]]</f>
        <v>0.40750000000000003</v>
      </c>
      <c r="AA4370" s="2">
        <f>Table1[[#This Row],[A+B+AE]]-Table1[[#This Row],[Al2O3]]-Table1[[#This Row],[SiO2]]</f>
        <v>-0.12749999999999997</v>
      </c>
      <c r="AB4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449.72699999999998</v>
      </c>
    </row>
    <row r="4371" spans="1:28" hidden="1" x14ac:dyDescent="0.25">
      <c r="A4371">
        <v>0.20499999999999999</v>
      </c>
      <c r="B4371">
        <v>0.185</v>
      </c>
      <c r="C4371">
        <v>0.02</v>
      </c>
      <c r="D4371">
        <v>0</v>
      </c>
      <c r="E4371">
        <v>0.04</v>
      </c>
      <c r="F4371">
        <v>0.01</v>
      </c>
      <c r="G4371">
        <v>0.05</v>
      </c>
      <c r="H4371">
        <v>0.12</v>
      </c>
      <c r="I4371">
        <v>0.32</v>
      </c>
      <c r="J4371">
        <v>0.05</v>
      </c>
      <c r="K4371">
        <v>0.49612403100000002</v>
      </c>
      <c r="L4371">
        <v>0.57831593100000001</v>
      </c>
      <c r="M4371">
        <v>1.7552466999999999E-2</v>
      </c>
      <c r="N4371">
        <v>0.176591576</v>
      </c>
      <c r="O4371">
        <v>0.19935719499999999</v>
      </c>
      <c r="P4371">
        <v>0.62405122999999996</v>
      </c>
      <c r="Q4371">
        <v>1.6582000000000001E-4</v>
      </c>
      <c r="R4371">
        <v>0.14874746999999999</v>
      </c>
      <c r="S4371">
        <v>0.19570779399999999</v>
      </c>
      <c r="T4371">
        <v>0.65554473599999996</v>
      </c>
      <c r="U4371">
        <v>0.25</v>
      </c>
      <c r="V4371">
        <v>1.205882353</v>
      </c>
      <c r="W4371">
        <f>COUNTIF(Table1[[#This Row],[Al2O3]:[TiO2]],0)</f>
        <v>1</v>
      </c>
      <c r="X4371">
        <f>Table1[[#This Row],[K2O]]+Table1[[#This Row],[Li2O]]+Table1[[#This Row],[Na2O]]</f>
        <v>0.18</v>
      </c>
      <c r="Y4371">
        <f>Table1[[#This Row],[B2O3]]+Table1[[#This Row],[K2O]]+Table1[[#This Row],[Li2O]]+Table1[[#This Row],[Na2O]]</f>
        <v>0.36499999999999999</v>
      </c>
      <c r="Z4371" s="2">
        <f>Table1[[#This Row],[B2O3]]+Table1[[#This Row],[CaO]]+Table1[[#This Row],[K2O]]+Table1[[#This Row],[Li2O]]+Table1[[#This Row],[Na2O]]</f>
        <v>0.38500000000000001</v>
      </c>
      <c r="AA4371" s="2">
        <f>Table1[[#This Row],[A+B+AE]]-Table1[[#This Row],[Al2O3]]-Table1[[#This Row],[SiO2]]</f>
        <v>-0.13999999999999999</v>
      </c>
      <c r="AB4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456.58399999999995</v>
      </c>
    </row>
    <row r="4372" spans="1:28" hidden="1" x14ac:dyDescent="0.25">
      <c r="A4372">
        <v>0.23</v>
      </c>
      <c r="B4372">
        <v>0.17</v>
      </c>
      <c r="C4372">
        <v>0.02</v>
      </c>
      <c r="D4372">
        <v>2.5000000000000001E-3</v>
      </c>
      <c r="E4372">
        <v>0.05</v>
      </c>
      <c r="F4372">
        <v>0</v>
      </c>
      <c r="G4372">
        <v>2.5000000000000001E-2</v>
      </c>
      <c r="H4372">
        <v>0.14000000000000001</v>
      </c>
      <c r="I4372">
        <v>0.32</v>
      </c>
      <c r="J4372">
        <v>4.2500000000000003E-2</v>
      </c>
      <c r="K4372">
        <v>0.46376812000000001</v>
      </c>
      <c r="L4372">
        <v>0.57841936000000005</v>
      </c>
      <c r="M4372">
        <v>1.0083679999999999E-2</v>
      </c>
      <c r="N4372">
        <v>0.16895076000000001</v>
      </c>
      <c r="O4372">
        <v>0.22603423</v>
      </c>
      <c r="P4372">
        <v>0.60501501000000002</v>
      </c>
      <c r="Q4372">
        <v>-1.8303960000000001E-2</v>
      </c>
      <c r="R4372">
        <v>0.15240939000000001</v>
      </c>
      <c r="S4372">
        <v>0.21979597000000001</v>
      </c>
      <c r="T4372">
        <v>0.62779463000000002</v>
      </c>
      <c r="U4372">
        <v>0.27</v>
      </c>
      <c r="V4372">
        <v>1.3939393899999999</v>
      </c>
      <c r="W4372">
        <f>COUNTIF(Table1[[#This Row],[Al2O3]:[TiO2]],0)</f>
        <v>1</v>
      </c>
      <c r="X4372">
        <f>Table1[[#This Row],[K2O]]+Table1[[#This Row],[Li2O]]+Table1[[#This Row],[Na2O]]</f>
        <v>0.16500000000000001</v>
      </c>
      <c r="Y4372">
        <f>Table1[[#This Row],[B2O3]]+Table1[[#This Row],[K2O]]+Table1[[#This Row],[Li2O]]+Table1[[#This Row],[Na2O]]</f>
        <v>0.33500000000000002</v>
      </c>
      <c r="Z4372" s="2">
        <f>Table1[[#This Row],[B2O3]]+Table1[[#This Row],[CaO]]+Table1[[#This Row],[K2O]]+Table1[[#This Row],[Li2O]]+Table1[[#This Row],[Na2O]]</f>
        <v>0.35499999999999998</v>
      </c>
      <c r="AA4372" s="2">
        <f>Table1[[#This Row],[A+B+AE]]-Table1[[#This Row],[Al2O3]]-Table1[[#This Row],[SiO2]]</f>
        <v>-0.19500000000000003</v>
      </c>
      <c r="AB4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482.42450000000008</v>
      </c>
    </row>
    <row r="4373" spans="1:28" hidden="1" x14ac:dyDescent="0.25">
      <c r="A4373">
        <v>0.20499999999999999</v>
      </c>
      <c r="B4373">
        <v>0.13500000000000001</v>
      </c>
      <c r="C4373">
        <v>0</v>
      </c>
      <c r="D4373">
        <v>2.5000000000000001E-3</v>
      </c>
      <c r="E4373">
        <v>0.05</v>
      </c>
      <c r="F4373">
        <v>0.01</v>
      </c>
      <c r="G4373">
        <v>1.4999999999999999E-2</v>
      </c>
      <c r="H4373">
        <v>0.125</v>
      </c>
      <c r="I4373">
        <v>0.41</v>
      </c>
      <c r="J4373">
        <v>4.7500000000000001E-2</v>
      </c>
      <c r="K4373">
        <v>0.55405404999999996</v>
      </c>
      <c r="L4373">
        <v>0.56867774999999998</v>
      </c>
      <c r="M4373">
        <v>4.9019189999999997E-2</v>
      </c>
      <c r="N4373">
        <v>0.14521743000000001</v>
      </c>
      <c r="O4373">
        <v>0.20621046000000001</v>
      </c>
      <c r="P4373">
        <v>0.64857211999999997</v>
      </c>
      <c r="Q4373">
        <v>1.527441E-2</v>
      </c>
      <c r="R4373">
        <v>0.13249424000000001</v>
      </c>
      <c r="S4373">
        <v>0.20150093999999999</v>
      </c>
      <c r="T4373">
        <v>0.66600482999999999</v>
      </c>
      <c r="U4373">
        <v>0.27</v>
      </c>
      <c r="V4373">
        <v>1.46428571</v>
      </c>
      <c r="W4373">
        <f>COUNTIF(Table1[[#This Row],[Al2O3]:[TiO2]],0)</f>
        <v>1</v>
      </c>
      <c r="X4373">
        <f>Table1[[#This Row],[K2O]]+Table1[[#This Row],[Li2O]]+Table1[[#This Row],[Na2O]]</f>
        <v>0.15</v>
      </c>
      <c r="Y4373">
        <f>Table1[[#This Row],[B2O3]]+Table1[[#This Row],[K2O]]+Table1[[#This Row],[Li2O]]+Table1[[#This Row],[Na2O]]</f>
        <v>0.28500000000000003</v>
      </c>
      <c r="Z4373" s="2">
        <f>Table1[[#This Row],[B2O3]]+Table1[[#This Row],[CaO]]+Table1[[#This Row],[K2O]]+Table1[[#This Row],[Li2O]]+Table1[[#This Row],[Na2O]]</f>
        <v>0.28500000000000003</v>
      </c>
      <c r="AA4373" s="2">
        <f>Table1[[#This Row],[A+B+AE]]-Table1[[#This Row],[Al2O3]]-Table1[[#This Row],[SiO2]]</f>
        <v>-0.32999999999999996</v>
      </c>
      <c r="AB4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504.18799999999999</v>
      </c>
    </row>
    <row r="4374" spans="1:28" hidden="1" x14ac:dyDescent="0.25">
      <c r="A4374">
        <v>0.23</v>
      </c>
      <c r="B4374">
        <v>0.13</v>
      </c>
      <c r="C4374">
        <v>0.01</v>
      </c>
      <c r="D4374">
        <v>0</v>
      </c>
      <c r="E4374">
        <v>0.03</v>
      </c>
      <c r="F4374">
        <v>7.4999999999999997E-3</v>
      </c>
      <c r="G4374">
        <v>1.4999999999999999E-2</v>
      </c>
      <c r="H4374">
        <v>0.13500000000000001</v>
      </c>
      <c r="I4374">
        <v>0.44</v>
      </c>
      <c r="J4374">
        <v>2.5000000000000001E-3</v>
      </c>
      <c r="K4374">
        <v>0.54658385099999995</v>
      </c>
      <c r="L4374">
        <v>0.55688944600000001</v>
      </c>
      <c r="M4374">
        <v>3.8282083000000001E-2</v>
      </c>
      <c r="N4374">
        <v>0.14865134499999999</v>
      </c>
      <c r="O4374">
        <v>0.218521087</v>
      </c>
      <c r="P4374">
        <v>0.63282756799999995</v>
      </c>
      <c r="Q4374">
        <v>3.8240290000000001E-3</v>
      </c>
      <c r="R4374">
        <v>0.13628513</v>
      </c>
      <c r="S4374">
        <v>0.21414572200000001</v>
      </c>
      <c r="T4374">
        <v>0.64956914799999999</v>
      </c>
      <c r="U4374">
        <v>0.26</v>
      </c>
      <c r="V4374">
        <v>1.5333333330000001</v>
      </c>
      <c r="W4374">
        <f>COUNTIF(Table1[[#This Row],[Al2O3]:[TiO2]],0)</f>
        <v>1</v>
      </c>
      <c r="X4374">
        <f>Table1[[#This Row],[K2O]]+Table1[[#This Row],[Li2O]]+Table1[[#This Row],[Na2O]]</f>
        <v>0.1575</v>
      </c>
      <c r="Y4374">
        <f>Table1[[#This Row],[B2O3]]+Table1[[#This Row],[K2O]]+Table1[[#This Row],[Li2O]]+Table1[[#This Row],[Na2O]]</f>
        <v>0.28750000000000003</v>
      </c>
      <c r="Z4374" s="2">
        <f>Table1[[#This Row],[B2O3]]+Table1[[#This Row],[CaO]]+Table1[[#This Row],[K2O]]+Table1[[#This Row],[Li2O]]+Table1[[#This Row],[Na2O]]</f>
        <v>0.29750000000000004</v>
      </c>
      <c r="AA4374" s="2">
        <f>Table1[[#This Row],[A+B+AE]]-Table1[[#This Row],[Al2O3]]-Table1[[#This Row],[SiO2]]</f>
        <v>-0.37249999999999994</v>
      </c>
      <c r="AB4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515.69600000000003</v>
      </c>
    </row>
    <row r="4375" spans="1:28" hidden="1" x14ac:dyDescent="0.25">
      <c r="A4375">
        <v>0.22</v>
      </c>
      <c r="B4375">
        <v>0.155</v>
      </c>
      <c r="C4375">
        <v>1.4999999999999999E-2</v>
      </c>
      <c r="D4375">
        <v>2.5000000000000001E-3</v>
      </c>
      <c r="E4375">
        <v>0.03</v>
      </c>
      <c r="F4375">
        <v>0</v>
      </c>
      <c r="G4375">
        <v>3.5000000000000003E-2</v>
      </c>
      <c r="H4375">
        <v>0.13</v>
      </c>
      <c r="I4375">
        <v>0.375</v>
      </c>
      <c r="J4375">
        <v>3.7499999999999999E-2</v>
      </c>
      <c r="K4375">
        <v>0.517241379</v>
      </c>
      <c r="L4375">
        <v>0.57077282200000001</v>
      </c>
      <c r="M4375">
        <v>2.2542086999999999E-2</v>
      </c>
      <c r="N4375">
        <v>0.16488043799999999</v>
      </c>
      <c r="O4375">
        <v>0.21251213499999999</v>
      </c>
      <c r="P4375">
        <v>0.62260742700000005</v>
      </c>
      <c r="Q4375">
        <v>-5.0515940000000004E-3</v>
      </c>
      <c r="R4375">
        <v>0.14679389300000001</v>
      </c>
      <c r="S4375">
        <v>0.208050613</v>
      </c>
      <c r="T4375">
        <v>0.64515549400000005</v>
      </c>
      <c r="U4375">
        <v>0.27</v>
      </c>
      <c r="V4375">
        <v>1.3333333329999999</v>
      </c>
      <c r="W4375">
        <f>COUNTIF(Table1[[#This Row],[Al2O3]:[TiO2]],0)</f>
        <v>1</v>
      </c>
      <c r="X4375">
        <f>Table1[[#This Row],[K2O]]+Table1[[#This Row],[Li2O]]+Table1[[#This Row],[Na2O]]</f>
        <v>0.16500000000000001</v>
      </c>
      <c r="Y4375">
        <f>Table1[[#This Row],[B2O3]]+Table1[[#This Row],[K2O]]+Table1[[#This Row],[Li2O]]+Table1[[#This Row],[Na2O]]</f>
        <v>0.32</v>
      </c>
      <c r="Z4375" s="2">
        <f>Table1[[#This Row],[B2O3]]+Table1[[#This Row],[CaO]]+Table1[[#This Row],[K2O]]+Table1[[#This Row],[Li2O]]+Table1[[#This Row],[Na2O]]</f>
        <v>0.33499999999999996</v>
      </c>
      <c r="AA4375" s="2">
        <f>Table1[[#This Row],[A+B+AE]]-Table1[[#This Row],[Al2O3]]-Table1[[#This Row],[SiO2]]</f>
        <v>-0.26</v>
      </c>
      <c r="AB4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481.08950000000004</v>
      </c>
    </row>
    <row r="4376" spans="1:28" hidden="1" x14ac:dyDescent="0.25">
      <c r="A4376">
        <v>0.22</v>
      </c>
      <c r="B4376">
        <v>0.125</v>
      </c>
      <c r="C4376">
        <v>2.5000000000000001E-2</v>
      </c>
      <c r="D4376">
        <v>2.5000000000000001E-3</v>
      </c>
      <c r="E4376">
        <v>0.04</v>
      </c>
      <c r="F4376">
        <v>7.4999999999999997E-3</v>
      </c>
      <c r="G4376">
        <v>2.5000000000000001E-2</v>
      </c>
      <c r="H4376">
        <v>0.13</v>
      </c>
      <c r="I4376">
        <v>0.42499999999999999</v>
      </c>
      <c r="J4376">
        <v>0</v>
      </c>
      <c r="K4376">
        <v>0.54838709699999999</v>
      </c>
      <c r="L4376">
        <v>0.56550040999999995</v>
      </c>
      <c r="M4376">
        <v>2.5407052999999999E-2</v>
      </c>
      <c r="N4376">
        <v>0.16172539499999999</v>
      </c>
      <c r="O4376">
        <v>0.213851762</v>
      </c>
      <c r="P4376">
        <v>0.62442284299999995</v>
      </c>
      <c r="Q4376">
        <v>-3.5648720000000002E-3</v>
      </c>
      <c r="R4376">
        <v>0.144076125</v>
      </c>
      <c r="S4376">
        <v>0.210924954</v>
      </c>
      <c r="T4376">
        <v>0.644998921</v>
      </c>
      <c r="U4376">
        <v>0.26</v>
      </c>
      <c r="V4376">
        <v>1.4193548389999999</v>
      </c>
      <c r="W4376">
        <f>COUNTIF(Table1[[#This Row],[Al2O3]:[TiO2]],0)</f>
        <v>1</v>
      </c>
      <c r="X4376">
        <f>Table1[[#This Row],[K2O]]+Table1[[#This Row],[Li2O]]+Table1[[#This Row],[Na2O]]</f>
        <v>0.16250000000000001</v>
      </c>
      <c r="Y4376">
        <f>Table1[[#This Row],[B2O3]]+Table1[[#This Row],[K2O]]+Table1[[#This Row],[Li2O]]+Table1[[#This Row],[Na2O]]</f>
        <v>0.28749999999999998</v>
      </c>
      <c r="Z4376" s="2">
        <f>Table1[[#This Row],[B2O3]]+Table1[[#This Row],[CaO]]+Table1[[#This Row],[K2O]]+Table1[[#This Row],[Li2O]]+Table1[[#This Row],[Na2O]]</f>
        <v>0.3125</v>
      </c>
      <c r="AA4376" s="2">
        <f>Table1[[#This Row],[A+B+AE]]-Table1[[#This Row],[Al2O3]]-Table1[[#This Row],[SiO2]]</f>
        <v>-0.33250000000000002</v>
      </c>
      <c r="AB4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501.62250000000006</v>
      </c>
    </row>
    <row r="4377" spans="1:28" hidden="1" x14ac:dyDescent="0.25">
      <c r="A4377">
        <v>0.24</v>
      </c>
      <c r="B4377">
        <v>0.18</v>
      </c>
      <c r="C4377">
        <v>5.0000000000000001E-3</v>
      </c>
      <c r="D4377">
        <v>0</v>
      </c>
      <c r="E4377">
        <v>0.04</v>
      </c>
      <c r="F4377">
        <v>5.0000000000000001E-3</v>
      </c>
      <c r="G4377">
        <v>5.0000000000000001E-3</v>
      </c>
      <c r="H4377">
        <v>0.15</v>
      </c>
      <c r="I4377">
        <v>0.32500000000000001</v>
      </c>
      <c r="J4377">
        <v>0.05</v>
      </c>
      <c r="K4377">
        <v>0.45454545499999999</v>
      </c>
      <c r="L4377">
        <v>0.57062655299999998</v>
      </c>
      <c r="M4377">
        <v>2.6239208E-2</v>
      </c>
      <c r="N4377">
        <v>0.15302992300000001</v>
      </c>
      <c r="O4377">
        <v>0.23151274299999999</v>
      </c>
      <c r="P4377">
        <v>0.61545733400000002</v>
      </c>
      <c r="Q4377">
        <v>-9.2401979999999998E-3</v>
      </c>
      <c r="R4377">
        <v>0.143198412</v>
      </c>
      <c r="S4377">
        <v>0.22308668300000001</v>
      </c>
      <c r="T4377">
        <v>0.63371490500000005</v>
      </c>
      <c r="U4377">
        <v>0.27</v>
      </c>
      <c r="V4377">
        <v>1.548387097</v>
      </c>
      <c r="W4377">
        <f>COUNTIF(Table1[[#This Row],[Al2O3]:[TiO2]],0)</f>
        <v>1</v>
      </c>
      <c r="X4377">
        <f>Table1[[#This Row],[K2O]]+Table1[[#This Row],[Li2O]]+Table1[[#This Row],[Na2O]]</f>
        <v>0.16</v>
      </c>
      <c r="Y4377">
        <f>Table1[[#This Row],[B2O3]]+Table1[[#This Row],[K2O]]+Table1[[#This Row],[Li2O]]+Table1[[#This Row],[Na2O]]</f>
        <v>0.33999999999999997</v>
      </c>
      <c r="Z4377" s="2">
        <f>Table1[[#This Row],[B2O3]]+Table1[[#This Row],[CaO]]+Table1[[#This Row],[K2O]]+Table1[[#This Row],[Li2O]]+Table1[[#This Row],[Na2O]]</f>
        <v>0.34499999999999997</v>
      </c>
      <c r="AA4377" s="2">
        <f>Table1[[#This Row],[A+B+AE]]-Table1[[#This Row],[Al2O3]]-Table1[[#This Row],[SiO2]]</f>
        <v>-0.22000000000000003</v>
      </c>
      <c r="AB4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504.25149999999996</v>
      </c>
    </row>
    <row r="4378" spans="1:28" hidden="1" x14ac:dyDescent="0.25">
      <c r="A4378">
        <v>0.2</v>
      </c>
      <c r="B4378">
        <v>0.14499999999999999</v>
      </c>
      <c r="C4378">
        <v>0</v>
      </c>
      <c r="D4378">
        <v>2.5000000000000001E-3</v>
      </c>
      <c r="E4378">
        <v>0.03</v>
      </c>
      <c r="F4378">
        <v>2.5000000000000001E-3</v>
      </c>
      <c r="G4378">
        <v>0.05</v>
      </c>
      <c r="H4378">
        <v>0.125</v>
      </c>
      <c r="I4378">
        <v>0.41499999999999998</v>
      </c>
      <c r="J4378">
        <v>0.03</v>
      </c>
      <c r="K4378">
        <v>0.56081081099999996</v>
      </c>
      <c r="L4378">
        <v>0.56633773700000001</v>
      </c>
      <c r="M4378">
        <v>2.9897302000000001E-2</v>
      </c>
      <c r="N4378">
        <v>0.169932419</v>
      </c>
      <c r="O4378">
        <v>0.19144618399999999</v>
      </c>
      <c r="P4378">
        <v>0.63862139600000001</v>
      </c>
      <c r="Q4378">
        <v>4.6218650000000002E-3</v>
      </c>
      <c r="R4378">
        <v>0.14872080300000001</v>
      </c>
      <c r="S4378">
        <v>0.188672126</v>
      </c>
      <c r="T4378">
        <v>0.66260707100000005</v>
      </c>
      <c r="U4378">
        <v>0.26500000000000001</v>
      </c>
      <c r="V4378">
        <v>1.1428571430000001</v>
      </c>
      <c r="W4378">
        <f>COUNTIF(Table1[[#This Row],[Al2O3]:[TiO2]],0)</f>
        <v>1</v>
      </c>
      <c r="X4378">
        <f>Table1[[#This Row],[K2O]]+Table1[[#This Row],[Li2O]]+Table1[[#This Row],[Na2O]]</f>
        <v>0.17749999999999999</v>
      </c>
      <c r="Y4378">
        <f>Table1[[#This Row],[B2O3]]+Table1[[#This Row],[K2O]]+Table1[[#This Row],[Li2O]]+Table1[[#This Row],[Na2O]]</f>
        <v>0.32250000000000001</v>
      </c>
      <c r="Z4378" s="2">
        <f>Table1[[#This Row],[B2O3]]+Table1[[#This Row],[CaO]]+Table1[[#This Row],[K2O]]+Table1[[#This Row],[Li2O]]+Table1[[#This Row],[Na2O]]</f>
        <v>0.32250000000000001</v>
      </c>
      <c r="AA4378" s="2">
        <f>Table1[[#This Row],[A+B+AE]]-Table1[[#This Row],[Al2O3]]-Table1[[#This Row],[SiO2]]</f>
        <v>-0.29249999999999998</v>
      </c>
      <c r="AB4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469.09100000000001</v>
      </c>
    </row>
    <row r="4379" spans="1:28" hidden="1" x14ac:dyDescent="0.25">
      <c r="A4379">
        <v>0.22</v>
      </c>
      <c r="B4379">
        <v>0.13500000000000001</v>
      </c>
      <c r="C4379">
        <v>0.04</v>
      </c>
      <c r="D4379">
        <v>0</v>
      </c>
      <c r="E4379">
        <v>4.4999999999999998E-2</v>
      </c>
      <c r="F4379">
        <v>5.0000000000000001E-3</v>
      </c>
      <c r="G4379">
        <v>0.03</v>
      </c>
      <c r="H4379">
        <v>0.13500000000000001</v>
      </c>
      <c r="I4379">
        <v>0.38500000000000001</v>
      </c>
      <c r="J4379">
        <v>5.0000000000000001E-3</v>
      </c>
      <c r="K4379">
        <v>0.52027027000000003</v>
      </c>
      <c r="L4379">
        <v>0.57489652000000002</v>
      </c>
      <c r="M4379">
        <v>7.2699499999999998E-3</v>
      </c>
      <c r="N4379">
        <v>0.17664044000000001</v>
      </c>
      <c r="O4379">
        <v>0.21570212999999999</v>
      </c>
      <c r="P4379">
        <v>0.60765743000000005</v>
      </c>
      <c r="Q4379">
        <v>-1.8071340000000002E-2</v>
      </c>
      <c r="R4379">
        <v>0.15569726</v>
      </c>
      <c r="S4379">
        <v>0.21287301</v>
      </c>
      <c r="T4379">
        <v>0.63142973000000002</v>
      </c>
      <c r="U4379">
        <v>0.26</v>
      </c>
      <c r="V4379">
        <v>1.3333333300000001</v>
      </c>
      <c r="W4379">
        <f>COUNTIF(Table1[[#This Row],[Al2O3]:[TiO2]],0)</f>
        <v>1</v>
      </c>
      <c r="X4379">
        <f>Table1[[#This Row],[K2O]]+Table1[[#This Row],[Li2O]]+Table1[[#This Row],[Na2O]]</f>
        <v>0.17</v>
      </c>
      <c r="Y4379">
        <f>Table1[[#This Row],[B2O3]]+Table1[[#This Row],[K2O]]+Table1[[#This Row],[Li2O]]+Table1[[#This Row],[Na2O]]</f>
        <v>0.30500000000000005</v>
      </c>
      <c r="Z4379" s="2">
        <f>Table1[[#This Row],[B2O3]]+Table1[[#This Row],[CaO]]+Table1[[#This Row],[K2O]]+Table1[[#This Row],[Li2O]]+Table1[[#This Row],[Na2O]]</f>
        <v>0.34500000000000003</v>
      </c>
      <c r="AA4379" s="2">
        <f>Table1[[#This Row],[A+B+AE]]-Table1[[#This Row],[Al2O3]]-Table1[[#This Row],[SiO2]]</f>
        <v>-0.26</v>
      </c>
      <c r="AB4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489.21500000000003</v>
      </c>
    </row>
    <row r="4380" spans="1:28" hidden="1" x14ac:dyDescent="0.25">
      <c r="A4380">
        <v>0.24</v>
      </c>
      <c r="B4380">
        <v>0.16</v>
      </c>
      <c r="C4380">
        <v>0.01</v>
      </c>
      <c r="D4380">
        <v>5.0000000000000001E-3</v>
      </c>
      <c r="E4380">
        <v>2.5000000000000001E-2</v>
      </c>
      <c r="F4380">
        <v>0.01</v>
      </c>
      <c r="G4380">
        <v>0</v>
      </c>
      <c r="H4380">
        <v>0.14000000000000001</v>
      </c>
      <c r="I4380">
        <v>0.39500000000000002</v>
      </c>
      <c r="J4380">
        <v>1.4999999999999999E-2</v>
      </c>
      <c r="K4380">
        <v>0.50967741899999996</v>
      </c>
      <c r="L4380">
        <v>0.55567003500000001</v>
      </c>
      <c r="M4380">
        <v>4.6602880999999999E-2</v>
      </c>
      <c r="N4380">
        <v>0.13862347999999999</v>
      </c>
      <c r="O4380">
        <v>0.226370247</v>
      </c>
      <c r="P4380">
        <v>0.63500627200000004</v>
      </c>
      <c r="Q4380">
        <v>9.3006159999999994E-3</v>
      </c>
      <c r="R4380">
        <v>0.129450489</v>
      </c>
      <c r="S4380">
        <v>0.21943860300000001</v>
      </c>
      <c r="T4380">
        <v>0.65111090800000004</v>
      </c>
      <c r="U4380">
        <v>0.25</v>
      </c>
      <c r="V4380">
        <v>1.7142857140000001</v>
      </c>
      <c r="W4380">
        <f>COUNTIF(Table1[[#This Row],[Al2O3]:[TiO2]],0)</f>
        <v>1</v>
      </c>
      <c r="X4380">
        <f>Table1[[#This Row],[K2O]]+Table1[[#This Row],[Li2O]]+Table1[[#This Row],[Na2O]]</f>
        <v>0.15000000000000002</v>
      </c>
      <c r="Y4380">
        <f>Table1[[#This Row],[B2O3]]+Table1[[#This Row],[K2O]]+Table1[[#This Row],[Li2O]]+Table1[[#This Row],[Na2O]]</f>
        <v>0.31000000000000005</v>
      </c>
      <c r="Z4380" s="2">
        <f>Table1[[#This Row],[B2O3]]+Table1[[#This Row],[CaO]]+Table1[[#This Row],[K2O]]+Table1[[#This Row],[Li2O]]+Table1[[#This Row],[Na2O]]</f>
        <v>0.32000000000000006</v>
      </c>
      <c r="AA4380" s="2">
        <f>Table1[[#This Row],[A+B+AE]]-Table1[[#This Row],[Al2O3]]-Table1[[#This Row],[SiO2]]</f>
        <v>-0.31499999999999995</v>
      </c>
      <c r="AB4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525.98149999999987</v>
      </c>
    </row>
    <row r="4381" spans="1:28" hidden="1" x14ac:dyDescent="0.25">
      <c r="A4381">
        <v>0.22500000000000001</v>
      </c>
      <c r="B4381">
        <v>0.16</v>
      </c>
      <c r="C4381">
        <v>2.5000000000000001E-2</v>
      </c>
      <c r="D4381">
        <v>2.5000000000000001E-3</v>
      </c>
      <c r="E4381">
        <v>2.5000000000000001E-2</v>
      </c>
      <c r="F4381">
        <v>0</v>
      </c>
      <c r="G4381">
        <v>4.4999999999999998E-2</v>
      </c>
      <c r="H4381">
        <v>0.13500000000000001</v>
      </c>
      <c r="I4381">
        <v>0.37</v>
      </c>
      <c r="J4381">
        <v>1.2500000000000001E-2</v>
      </c>
      <c r="K4381">
        <v>0.50684931499999997</v>
      </c>
      <c r="L4381">
        <v>0.56947901099999998</v>
      </c>
      <c r="M4381">
        <v>8.1558989999999994E-3</v>
      </c>
      <c r="N4381">
        <v>0.17798006199999999</v>
      </c>
      <c r="O4381">
        <v>0.21180258099999999</v>
      </c>
      <c r="P4381">
        <v>0.61021735700000002</v>
      </c>
      <c r="Q4381">
        <v>-1.5412211E-2</v>
      </c>
      <c r="R4381">
        <v>0.155800103</v>
      </c>
      <c r="S4381">
        <v>0.2082456</v>
      </c>
      <c r="T4381">
        <v>0.63595429699999995</v>
      </c>
      <c r="U4381">
        <v>0.26</v>
      </c>
      <c r="V4381">
        <v>1.25</v>
      </c>
      <c r="W4381">
        <f>COUNTIF(Table1[[#This Row],[Al2O3]:[TiO2]],0)</f>
        <v>1</v>
      </c>
      <c r="X4381">
        <f>Table1[[#This Row],[K2O]]+Table1[[#This Row],[Li2O]]+Table1[[#This Row],[Na2O]]</f>
        <v>0.18</v>
      </c>
      <c r="Y4381">
        <f>Table1[[#This Row],[B2O3]]+Table1[[#This Row],[K2O]]+Table1[[#This Row],[Li2O]]+Table1[[#This Row],[Na2O]]</f>
        <v>0.34</v>
      </c>
      <c r="Z4381" s="2">
        <f>Table1[[#This Row],[B2O3]]+Table1[[#This Row],[CaO]]+Table1[[#This Row],[K2O]]+Table1[[#This Row],[Li2O]]+Table1[[#This Row],[Na2O]]</f>
        <v>0.36499999999999999</v>
      </c>
      <c r="AA4381" s="2">
        <f>Table1[[#This Row],[A+B+AE]]-Table1[[#This Row],[Al2O3]]-Table1[[#This Row],[SiO2]]</f>
        <v>-0.23</v>
      </c>
      <c r="AB4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472.13350000000014</v>
      </c>
    </row>
    <row r="4382" spans="1:28" hidden="1" x14ac:dyDescent="0.25">
      <c r="A4382">
        <v>0.23</v>
      </c>
      <c r="B4382">
        <v>0.19500000000000001</v>
      </c>
      <c r="C4382">
        <v>0</v>
      </c>
      <c r="D4382">
        <v>2.5000000000000001E-3</v>
      </c>
      <c r="E4382">
        <v>2.5000000000000001E-2</v>
      </c>
      <c r="F4382">
        <v>0.01</v>
      </c>
      <c r="G4382">
        <v>3.5000000000000003E-2</v>
      </c>
      <c r="H4382">
        <v>0.14000000000000001</v>
      </c>
      <c r="I4382">
        <v>0.32500000000000001</v>
      </c>
      <c r="J4382">
        <v>3.7499999999999999E-2</v>
      </c>
      <c r="K4382">
        <v>0.46762589900000001</v>
      </c>
      <c r="L4382">
        <v>0.56749603800000004</v>
      </c>
      <c r="M4382">
        <v>1.8508442E-2</v>
      </c>
      <c r="N4382">
        <v>0.16756975700000001</v>
      </c>
      <c r="O4382">
        <v>0.21413475600000001</v>
      </c>
      <c r="P4382">
        <v>0.61829548700000003</v>
      </c>
      <c r="Q4382">
        <v>-5.9521540000000003E-3</v>
      </c>
      <c r="R4382">
        <v>0.147467503</v>
      </c>
      <c r="S4382">
        <v>0.20826824999999999</v>
      </c>
      <c r="T4382">
        <v>0.64426424699999996</v>
      </c>
      <c r="U4382">
        <v>0.26</v>
      </c>
      <c r="V4382">
        <v>1.3142857139999999</v>
      </c>
      <c r="W4382">
        <f>COUNTIF(Table1[[#This Row],[Al2O3]:[TiO2]],0)</f>
        <v>1</v>
      </c>
      <c r="X4382">
        <f>Table1[[#This Row],[K2O]]+Table1[[#This Row],[Li2O]]+Table1[[#This Row],[Na2O]]</f>
        <v>0.18500000000000003</v>
      </c>
      <c r="Y4382">
        <f>Table1[[#This Row],[B2O3]]+Table1[[#This Row],[K2O]]+Table1[[#This Row],[Li2O]]+Table1[[#This Row],[Na2O]]</f>
        <v>0.38</v>
      </c>
      <c r="Z4382" s="2">
        <f>Table1[[#This Row],[B2O3]]+Table1[[#This Row],[CaO]]+Table1[[#This Row],[K2O]]+Table1[[#This Row],[Li2O]]+Table1[[#This Row],[Na2O]]</f>
        <v>0.38</v>
      </c>
      <c r="AA4382" s="2">
        <f>Table1[[#This Row],[A+B+AE]]-Table1[[#This Row],[Al2O3]]-Table1[[#This Row],[SiO2]]</f>
        <v>-0.17500000000000002</v>
      </c>
      <c r="AB4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473.99800000000005</v>
      </c>
    </row>
    <row r="4383" spans="1:28" hidden="1" x14ac:dyDescent="0.25">
      <c r="A4383">
        <v>0.22500000000000001</v>
      </c>
      <c r="B4383">
        <v>0.19500000000000001</v>
      </c>
      <c r="C4383">
        <v>0</v>
      </c>
      <c r="D4383">
        <v>2.5000000000000001E-3</v>
      </c>
      <c r="E4383">
        <v>0.02</v>
      </c>
      <c r="F4383">
        <v>2.5000000000000001E-3</v>
      </c>
      <c r="G4383">
        <v>0.06</v>
      </c>
      <c r="H4383">
        <v>0.13</v>
      </c>
      <c r="I4383">
        <v>0.33500000000000002</v>
      </c>
      <c r="J4383">
        <v>0.03</v>
      </c>
      <c r="K4383">
        <v>0.485507246</v>
      </c>
      <c r="L4383">
        <v>0.56618064300000004</v>
      </c>
      <c r="M4383">
        <v>1.3272908E-2</v>
      </c>
      <c r="N4383">
        <v>0.176598531</v>
      </c>
      <c r="O4383">
        <v>0.20605527800000001</v>
      </c>
      <c r="P4383">
        <v>0.61734619099999999</v>
      </c>
      <c r="Q4383">
        <v>-6.736896E-3</v>
      </c>
      <c r="R4383">
        <v>0.15163982200000001</v>
      </c>
      <c r="S4383">
        <v>0.20167253800000001</v>
      </c>
      <c r="T4383">
        <v>0.64668764099999998</v>
      </c>
      <c r="U4383">
        <v>0.255</v>
      </c>
      <c r="V4383">
        <v>1.184210526</v>
      </c>
      <c r="W4383">
        <f>COUNTIF(Table1[[#This Row],[Al2O3]:[TiO2]],0)</f>
        <v>1</v>
      </c>
      <c r="X4383">
        <f>Table1[[#This Row],[K2O]]+Table1[[#This Row],[Li2O]]+Table1[[#This Row],[Na2O]]</f>
        <v>0.1925</v>
      </c>
      <c r="Y4383">
        <f>Table1[[#This Row],[B2O3]]+Table1[[#This Row],[K2O]]+Table1[[#This Row],[Li2O]]+Table1[[#This Row],[Na2O]]</f>
        <v>0.38750000000000001</v>
      </c>
      <c r="Z4383" s="2">
        <f>Table1[[#This Row],[B2O3]]+Table1[[#This Row],[CaO]]+Table1[[#This Row],[K2O]]+Table1[[#This Row],[Li2O]]+Table1[[#This Row],[Na2O]]</f>
        <v>0.38750000000000001</v>
      </c>
      <c r="AA4383" s="2">
        <f>Table1[[#This Row],[A+B+AE]]-Table1[[#This Row],[Al2O3]]-Table1[[#This Row],[SiO2]]</f>
        <v>-0.17250000000000001</v>
      </c>
      <c r="AB4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451.17250000000001</v>
      </c>
    </row>
    <row r="4384" spans="1:28" hidden="1" x14ac:dyDescent="0.25">
      <c r="A4384">
        <v>0.20499999999999999</v>
      </c>
      <c r="B4384">
        <v>0.13</v>
      </c>
      <c r="C4384">
        <v>0.04</v>
      </c>
      <c r="D4384">
        <v>0</v>
      </c>
      <c r="E4384">
        <v>3.5000000000000003E-2</v>
      </c>
      <c r="F4384">
        <v>0.01</v>
      </c>
      <c r="G4384">
        <v>0.04</v>
      </c>
      <c r="H4384">
        <v>0.12</v>
      </c>
      <c r="I4384">
        <v>0.40500000000000003</v>
      </c>
      <c r="J4384">
        <v>1.4999999999999999E-2</v>
      </c>
      <c r="K4384">
        <v>0.55479452100000004</v>
      </c>
      <c r="L4384">
        <v>0.57487157899999997</v>
      </c>
      <c r="M4384">
        <v>1.7359018E-2</v>
      </c>
      <c r="N4384">
        <v>0.175058461</v>
      </c>
      <c r="O4384">
        <v>0.20227135900000001</v>
      </c>
      <c r="P4384">
        <v>0.62267017899999999</v>
      </c>
      <c r="Q4384">
        <v>-3.8305930000000002E-3</v>
      </c>
      <c r="R4384">
        <v>0.14943633000000001</v>
      </c>
      <c r="S4384">
        <v>0.20096069</v>
      </c>
      <c r="T4384">
        <v>0.64960298000000005</v>
      </c>
      <c r="U4384">
        <v>0.26</v>
      </c>
      <c r="V4384">
        <v>1.28125</v>
      </c>
      <c r="W4384">
        <f>COUNTIF(Table1[[#This Row],[Al2O3]:[TiO2]],0)</f>
        <v>1</v>
      </c>
      <c r="X4384">
        <f>Table1[[#This Row],[K2O]]+Table1[[#This Row],[Li2O]]+Table1[[#This Row],[Na2O]]</f>
        <v>0.16999999999999998</v>
      </c>
      <c r="Y4384">
        <f>Table1[[#This Row],[B2O3]]+Table1[[#This Row],[K2O]]+Table1[[#This Row],[Li2O]]+Table1[[#This Row],[Na2O]]</f>
        <v>0.30000000000000004</v>
      </c>
      <c r="Z4384" s="2">
        <f>Table1[[#This Row],[B2O3]]+Table1[[#This Row],[CaO]]+Table1[[#This Row],[K2O]]+Table1[[#This Row],[Li2O]]+Table1[[#This Row],[Na2O]]</f>
        <v>0.34</v>
      </c>
      <c r="AA4384" s="2">
        <f>Table1[[#This Row],[A+B+AE]]-Table1[[#This Row],[Al2O3]]-Table1[[#This Row],[SiO2]]</f>
        <v>-0.27</v>
      </c>
      <c r="AB4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481.2795000000001</v>
      </c>
    </row>
    <row r="4385" spans="1:28" hidden="1" x14ac:dyDescent="0.25">
      <c r="A4385">
        <v>0.23499999999999999</v>
      </c>
      <c r="B4385">
        <v>0.17499999999999999</v>
      </c>
      <c r="C4385">
        <v>0.01</v>
      </c>
      <c r="D4385">
        <v>5.0000000000000001E-3</v>
      </c>
      <c r="E4385">
        <v>4.4999999999999998E-2</v>
      </c>
      <c r="F4385">
        <v>0</v>
      </c>
      <c r="G4385">
        <v>0.02</v>
      </c>
      <c r="H4385">
        <v>0.13500000000000001</v>
      </c>
      <c r="I4385">
        <v>0.33500000000000002</v>
      </c>
      <c r="J4385">
        <v>0.04</v>
      </c>
      <c r="K4385">
        <v>0.47517730000000002</v>
      </c>
      <c r="L4385">
        <v>0.56941476000000002</v>
      </c>
      <c r="M4385">
        <v>2.7584520000000001E-2</v>
      </c>
      <c r="N4385">
        <v>0.15361828999999999</v>
      </c>
      <c r="O4385">
        <v>0.22748943999999999</v>
      </c>
      <c r="P4385">
        <v>0.61889227000000002</v>
      </c>
      <c r="Q4385">
        <v>-4.3188100000000002E-3</v>
      </c>
      <c r="R4385">
        <v>0.14031073999999999</v>
      </c>
      <c r="S4385">
        <v>0.22034899999999999</v>
      </c>
      <c r="T4385">
        <v>0.63934027000000004</v>
      </c>
      <c r="U4385">
        <v>0.26</v>
      </c>
      <c r="V4385">
        <v>1.5161290300000001</v>
      </c>
      <c r="W4385">
        <f>COUNTIF(Table1[[#This Row],[Al2O3]:[TiO2]],0)</f>
        <v>1</v>
      </c>
      <c r="X4385">
        <f>Table1[[#This Row],[K2O]]+Table1[[#This Row],[Li2O]]+Table1[[#This Row],[Na2O]]</f>
        <v>0.155</v>
      </c>
      <c r="Y4385">
        <f>Table1[[#This Row],[B2O3]]+Table1[[#This Row],[K2O]]+Table1[[#This Row],[Li2O]]+Table1[[#This Row],[Na2O]]</f>
        <v>0.32999999999999996</v>
      </c>
      <c r="Z4385" s="2">
        <f>Table1[[#This Row],[B2O3]]+Table1[[#This Row],[CaO]]+Table1[[#This Row],[K2O]]+Table1[[#This Row],[Li2O]]+Table1[[#This Row],[Na2O]]</f>
        <v>0.33999999999999997</v>
      </c>
      <c r="AA4385" s="2">
        <f>Table1[[#This Row],[A+B+AE]]-Table1[[#This Row],[Al2O3]]-Table1[[#This Row],[SiO2]]</f>
        <v>-0.23000000000000004</v>
      </c>
      <c r="AB4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492.99599999999998</v>
      </c>
    </row>
    <row r="4386" spans="1:28" hidden="1" x14ac:dyDescent="0.25">
      <c r="A4386">
        <v>0.21</v>
      </c>
      <c r="B4386">
        <v>0.14499999999999999</v>
      </c>
      <c r="C4386">
        <v>0.01</v>
      </c>
      <c r="D4386">
        <v>5.0000000000000001E-3</v>
      </c>
      <c r="E4386">
        <v>0.05</v>
      </c>
      <c r="F4386">
        <v>0</v>
      </c>
      <c r="G4386">
        <v>0.03</v>
      </c>
      <c r="H4386">
        <v>0.13</v>
      </c>
      <c r="I4386">
        <v>0.4</v>
      </c>
      <c r="J4386">
        <v>0.02</v>
      </c>
      <c r="K4386">
        <v>0.54054054100000004</v>
      </c>
      <c r="L4386">
        <v>0.56593089299999999</v>
      </c>
      <c r="M4386">
        <v>3.2954681E-2</v>
      </c>
      <c r="N4386">
        <v>0.15981991000000001</v>
      </c>
      <c r="O4386">
        <v>0.20464744600000001</v>
      </c>
      <c r="P4386">
        <v>0.63553264399999998</v>
      </c>
      <c r="Q4386">
        <v>2.5328080000000001E-3</v>
      </c>
      <c r="R4386">
        <v>0.144169146</v>
      </c>
      <c r="S4386">
        <v>0.20027466199999999</v>
      </c>
      <c r="T4386">
        <v>0.65555619099999995</v>
      </c>
      <c r="U4386">
        <v>0.25</v>
      </c>
      <c r="V4386">
        <v>1.3125</v>
      </c>
      <c r="W4386">
        <f>COUNTIF(Table1[[#This Row],[Al2O3]:[TiO2]],0)</f>
        <v>1</v>
      </c>
      <c r="X4386">
        <f>Table1[[#This Row],[K2O]]+Table1[[#This Row],[Li2O]]+Table1[[#This Row],[Na2O]]</f>
        <v>0.16</v>
      </c>
      <c r="Y4386">
        <f>Table1[[#This Row],[B2O3]]+Table1[[#This Row],[K2O]]+Table1[[#This Row],[Li2O]]+Table1[[#This Row],[Na2O]]</f>
        <v>0.30499999999999999</v>
      </c>
      <c r="Z4386" s="2">
        <f>Table1[[#This Row],[B2O3]]+Table1[[#This Row],[CaO]]+Table1[[#This Row],[K2O]]+Table1[[#This Row],[Li2O]]+Table1[[#This Row],[Na2O]]</f>
        <v>0.315</v>
      </c>
      <c r="AA4386" s="2">
        <f>Table1[[#This Row],[A+B+AE]]-Table1[[#This Row],[Al2O3]]-Table1[[#This Row],[SiO2]]</f>
        <v>-0.29500000000000004</v>
      </c>
      <c r="AB4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490.45799999999997</v>
      </c>
    </row>
    <row r="4387" spans="1:28" hidden="1" x14ac:dyDescent="0.25">
      <c r="A4387">
        <v>0.23</v>
      </c>
      <c r="B4387">
        <v>0.14499999999999999</v>
      </c>
      <c r="C4387">
        <v>0</v>
      </c>
      <c r="D4387">
        <v>2.5000000000000001E-3</v>
      </c>
      <c r="E4387">
        <v>2.5000000000000001E-2</v>
      </c>
      <c r="F4387">
        <v>7.4999999999999997E-3</v>
      </c>
      <c r="G4387">
        <v>0.01</v>
      </c>
      <c r="H4387">
        <v>0.14000000000000001</v>
      </c>
      <c r="I4387">
        <v>0.41499999999999998</v>
      </c>
      <c r="J4387">
        <v>2.5000000000000001E-2</v>
      </c>
      <c r="K4387">
        <v>0.52866241999999997</v>
      </c>
      <c r="L4387">
        <v>0.55914150799999995</v>
      </c>
      <c r="M4387">
        <v>4.1390577999999997E-2</v>
      </c>
      <c r="N4387">
        <v>0.14588391000000001</v>
      </c>
      <c r="O4387">
        <v>0.21896628900000001</v>
      </c>
      <c r="P4387">
        <v>0.63514980200000004</v>
      </c>
      <c r="Q4387">
        <v>4.9123379999999996E-3</v>
      </c>
      <c r="R4387">
        <v>0.13581173799999999</v>
      </c>
      <c r="S4387">
        <v>0.21317613899999999</v>
      </c>
      <c r="T4387">
        <v>0.651012123</v>
      </c>
      <c r="U4387">
        <v>0.27</v>
      </c>
      <c r="V4387">
        <v>1.5333333330000001</v>
      </c>
      <c r="W4387">
        <f>COUNTIF(Table1[[#This Row],[Al2O3]:[TiO2]],0)</f>
        <v>1</v>
      </c>
      <c r="X4387">
        <f>Table1[[#This Row],[K2O]]+Table1[[#This Row],[Li2O]]+Table1[[#This Row],[Na2O]]</f>
        <v>0.15750000000000003</v>
      </c>
      <c r="Y4387">
        <f>Table1[[#This Row],[B2O3]]+Table1[[#This Row],[K2O]]+Table1[[#This Row],[Li2O]]+Table1[[#This Row],[Na2O]]</f>
        <v>0.30249999999999999</v>
      </c>
      <c r="Z4387" s="2">
        <f>Table1[[#This Row],[B2O3]]+Table1[[#This Row],[CaO]]+Table1[[#This Row],[K2O]]+Table1[[#This Row],[Li2O]]+Table1[[#This Row],[Na2O]]</f>
        <v>0.30249999999999999</v>
      </c>
      <c r="AA4387" s="2">
        <f>Table1[[#This Row],[A+B+AE]]-Table1[[#This Row],[Al2O3]]-Table1[[#This Row],[SiO2]]</f>
        <v>-0.34250000000000003</v>
      </c>
      <c r="AB4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514.14649999999995</v>
      </c>
    </row>
    <row r="4388" spans="1:28" hidden="1" x14ac:dyDescent="0.25">
      <c r="A4388">
        <v>0.2</v>
      </c>
      <c r="B4388">
        <v>0.13500000000000001</v>
      </c>
      <c r="C4388">
        <v>1.4999999999999999E-2</v>
      </c>
      <c r="D4388">
        <v>0</v>
      </c>
      <c r="E4388">
        <v>0.04</v>
      </c>
      <c r="F4388">
        <v>2.5000000000000001E-3</v>
      </c>
      <c r="G4388">
        <v>3.5000000000000003E-2</v>
      </c>
      <c r="H4388">
        <v>0.12</v>
      </c>
      <c r="I4388">
        <v>0.42</v>
      </c>
      <c r="J4388">
        <v>3.2500000000000001E-2</v>
      </c>
      <c r="K4388">
        <v>0.56756757000000002</v>
      </c>
      <c r="L4388">
        <v>0.56784502999999997</v>
      </c>
      <c r="M4388">
        <v>3.8551790000000002E-2</v>
      </c>
      <c r="N4388">
        <v>0.15905178</v>
      </c>
      <c r="O4388">
        <v>0.19676711999999999</v>
      </c>
      <c r="P4388">
        <v>0.64418109999999995</v>
      </c>
      <c r="Q4388">
        <v>1.0534460000000001E-2</v>
      </c>
      <c r="R4388">
        <v>0.14061357999999999</v>
      </c>
      <c r="S4388">
        <v>0.19364927000000001</v>
      </c>
      <c r="T4388">
        <v>0.66573715</v>
      </c>
      <c r="U4388">
        <v>0.255</v>
      </c>
      <c r="V4388">
        <v>1.29032258</v>
      </c>
      <c r="W4388">
        <f>COUNTIF(Table1[[#This Row],[Al2O3]:[TiO2]],0)</f>
        <v>1</v>
      </c>
      <c r="X4388">
        <f>Table1[[#This Row],[K2O]]+Table1[[#This Row],[Li2O]]+Table1[[#This Row],[Na2O]]</f>
        <v>0.1575</v>
      </c>
      <c r="Y4388">
        <f>Table1[[#This Row],[B2O3]]+Table1[[#This Row],[K2O]]+Table1[[#This Row],[Li2O]]+Table1[[#This Row],[Na2O]]</f>
        <v>0.29249999999999998</v>
      </c>
      <c r="Z4388" s="2">
        <f>Table1[[#This Row],[B2O3]]+Table1[[#This Row],[CaO]]+Table1[[#This Row],[K2O]]+Table1[[#This Row],[Li2O]]+Table1[[#This Row],[Na2O]]</f>
        <v>0.3075</v>
      </c>
      <c r="AA4388" s="2">
        <f>Table1[[#This Row],[A+B+AE]]-Table1[[#This Row],[Al2O3]]-Table1[[#This Row],[SiO2]]</f>
        <v>-0.3125</v>
      </c>
      <c r="AB4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487.62</v>
      </c>
    </row>
    <row r="4389" spans="1:28" hidden="1" x14ac:dyDescent="0.25">
      <c r="A4389">
        <v>0.25</v>
      </c>
      <c r="B4389">
        <v>0.19</v>
      </c>
      <c r="C4389">
        <v>0.01</v>
      </c>
      <c r="D4389">
        <v>0</v>
      </c>
      <c r="E4389">
        <v>0.02</v>
      </c>
      <c r="F4389">
        <v>5.0000000000000001E-3</v>
      </c>
      <c r="G4389">
        <v>0.01</v>
      </c>
      <c r="H4389">
        <v>0.155</v>
      </c>
      <c r="I4389">
        <v>0.34</v>
      </c>
      <c r="J4389">
        <v>0.02</v>
      </c>
      <c r="K4389">
        <v>0.45637583999999998</v>
      </c>
      <c r="L4389">
        <v>0.56018807999999998</v>
      </c>
      <c r="M4389">
        <v>2.361274E-2</v>
      </c>
      <c r="N4389">
        <v>0.15616004</v>
      </c>
      <c r="O4389">
        <v>0.22920219</v>
      </c>
      <c r="P4389">
        <v>0.61463776999999997</v>
      </c>
      <c r="Q4389">
        <v>-9.6928799999999992E-3</v>
      </c>
      <c r="R4389">
        <v>0.14438474000000001</v>
      </c>
      <c r="S4389">
        <v>0.22129964999999999</v>
      </c>
      <c r="T4389">
        <v>0.63431561000000003</v>
      </c>
      <c r="U4389">
        <v>0.25</v>
      </c>
      <c r="V4389">
        <v>1.5151515200000001</v>
      </c>
      <c r="W4389">
        <f>COUNTIF(Table1[[#This Row],[Al2O3]:[TiO2]],0)</f>
        <v>1</v>
      </c>
      <c r="X4389">
        <f>Table1[[#This Row],[K2O]]+Table1[[#This Row],[Li2O]]+Table1[[#This Row],[Na2O]]</f>
        <v>0.16999999999999998</v>
      </c>
      <c r="Y4389">
        <f>Table1[[#This Row],[B2O3]]+Table1[[#This Row],[K2O]]+Table1[[#This Row],[Li2O]]+Table1[[#This Row],[Na2O]]</f>
        <v>0.36</v>
      </c>
      <c r="Z4389" s="2">
        <f>Table1[[#This Row],[B2O3]]+Table1[[#This Row],[CaO]]+Table1[[#This Row],[K2O]]+Table1[[#This Row],[Li2O]]+Table1[[#This Row],[Na2O]]</f>
        <v>0.37</v>
      </c>
      <c r="AA4389" s="2">
        <f>Table1[[#This Row],[A+B+AE]]-Table1[[#This Row],[Al2O3]]-Table1[[#This Row],[SiO2]]</f>
        <v>-0.22000000000000003</v>
      </c>
      <c r="AB4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506.35749999999996</v>
      </c>
    </row>
    <row r="4390" spans="1:28" hidden="1" x14ac:dyDescent="0.25">
      <c r="A4390">
        <v>0.19</v>
      </c>
      <c r="B4390">
        <v>0.14000000000000001</v>
      </c>
      <c r="C4390">
        <v>0.03</v>
      </c>
      <c r="D4390">
        <v>0</v>
      </c>
      <c r="E4390">
        <v>4.4999999999999998E-2</v>
      </c>
      <c r="F4390">
        <v>0.01</v>
      </c>
      <c r="G4390">
        <v>3.5000000000000003E-2</v>
      </c>
      <c r="H4390">
        <v>0.115</v>
      </c>
      <c r="I4390">
        <v>0.39500000000000002</v>
      </c>
      <c r="J4390">
        <v>0.04</v>
      </c>
      <c r="K4390">
        <v>0.56428571000000005</v>
      </c>
      <c r="L4390">
        <v>0.57584776999999998</v>
      </c>
      <c r="M4390">
        <v>3.484541E-2</v>
      </c>
      <c r="N4390">
        <v>0.16540994000000001</v>
      </c>
      <c r="O4390">
        <v>0.19140588</v>
      </c>
      <c r="P4390">
        <v>0.64318419000000004</v>
      </c>
      <c r="Q4390">
        <v>1.1942049999999999E-2</v>
      </c>
      <c r="R4390">
        <v>0.14187498000000001</v>
      </c>
      <c r="S4390">
        <v>0.18904061999999999</v>
      </c>
      <c r="T4390">
        <v>0.66908440000000002</v>
      </c>
      <c r="U4390">
        <v>0.25</v>
      </c>
      <c r="V4390">
        <v>1.26666667</v>
      </c>
      <c r="W4390">
        <f>COUNTIF(Table1[[#This Row],[Al2O3]:[TiO2]],0)</f>
        <v>1</v>
      </c>
      <c r="X4390">
        <f>Table1[[#This Row],[K2O]]+Table1[[#This Row],[Li2O]]+Table1[[#This Row],[Na2O]]</f>
        <v>0.16</v>
      </c>
      <c r="Y4390">
        <f>Table1[[#This Row],[B2O3]]+Table1[[#This Row],[K2O]]+Table1[[#This Row],[Li2O]]+Table1[[#This Row],[Na2O]]</f>
        <v>0.30000000000000004</v>
      </c>
      <c r="Z4390" s="2">
        <f>Table1[[#This Row],[B2O3]]+Table1[[#This Row],[CaO]]+Table1[[#This Row],[K2O]]+Table1[[#This Row],[Li2O]]+Table1[[#This Row],[Na2O]]</f>
        <v>0.33</v>
      </c>
      <c r="AA4390" s="2">
        <f>Table1[[#This Row],[A+B+AE]]-Table1[[#This Row],[Al2O3]]-Table1[[#This Row],[SiO2]]</f>
        <v>-0.255</v>
      </c>
      <c r="AB4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482.67650000000003</v>
      </c>
    </row>
    <row r="4391" spans="1:28" hidden="1" x14ac:dyDescent="0.25">
      <c r="A4391">
        <v>0.245</v>
      </c>
      <c r="B4391">
        <v>0.14499999999999999</v>
      </c>
      <c r="C4391">
        <v>0.02</v>
      </c>
      <c r="D4391">
        <v>0</v>
      </c>
      <c r="E4391">
        <v>0.04</v>
      </c>
      <c r="F4391">
        <v>7.4999999999999997E-3</v>
      </c>
      <c r="G4391">
        <v>5.0000000000000001E-3</v>
      </c>
      <c r="H4391">
        <v>0.14000000000000001</v>
      </c>
      <c r="I4391">
        <v>0.38</v>
      </c>
      <c r="J4391">
        <v>1.7500000000000002E-2</v>
      </c>
      <c r="K4391">
        <v>0.49673202599999999</v>
      </c>
      <c r="L4391">
        <v>0.56627283799999995</v>
      </c>
      <c r="M4391">
        <v>2.7583428E-2</v>
      </c>
      <c r="N4391">
        <v>0.14952854199999999</v>
      </c>
      <c r="O4391">
        <v>0.237546964</v>
      </c>
      <c r="P4391">
        <v>0.61292449400000004</v>
      </c>
      <c r="Q4391">
        <v>-7.5829549999999997E-3</v>
      </c>
      <c r="R4391">
        <v>0.13829139200000001</v>
      </c>
      <c r="S4391">
        <v>0.231390753</v>
      </c>
      <c r="T4391">
        <v>0.63031785500000004</v>
      </c>
      <c r="U4391">
        <v>0.27</v>
      </c>
      <c r="V4391">
        <v>1.6896551719999999</v>
      </c>
      <c r="W4391">
        <f>COUNTIF(Table1[[#This Row],[Al2O3]:[TiO2]],0)</f>
        <v>1</v>
      </c>
      <c r="X4391">
        <f>Table1[[#This Row],[K2O]]+Table1[[#This Row],[Li2O]]+Table1[[#This Row],[Na2O]]</f>
        <v>0.15250000000000002</v>
      </c>
      <c r="Y4391">
        <f>Table1[[#This Row],[B2O3]]+Table1[[#This Row],[K2O]]+Table1[[#This Row],[Li2O]]+Table1[[#This Row],[Na2O]]</f>
        <v>0.29749999999999999</v>
      </c>
      <c r="Z4391" s="2">
        <f>Table1[[#This Row],[B2O3]]+Table1[[#This Row],[CaO]]+Table1[[#This Row],[K2O]]+Table1[[#This Row],[Li2O]]+Table1[[#This Row],[Na2O]]</f>
        <v>0.3175</v>
      </c>
      <c r="AA4391" s="2">
        <f>Table1[[#This Row],[A+B+AE]]-Table1[[#This Row],[Al2O3]]-Table1[[#This Row],[SiO2]]</f>
        <v>-0.3075</v>
      </c>
      <c r="AB4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516.98950000000002</v>
      </c>
    </row>
    <row r="4392" spans="1:28" hidden="1" x14ac:dyDescent="0.25">
      <c r="A4392">
        <v>0.24</v>
      </c>
      <c r="B4392">
        <v>0.155</v>
      </c>
      <c r="C4392">
        <v>0.04</v>
      </c>
      <c r="D4392">
        <v>0</v>
      </c>
      <c r="E4392">
        <v>2.5000000000000001E-2</v>
      </c>
      <c r="F4392">
        <v>5.0000000000000001E-3</v>
      </c>
      <c r="G4392">
        <v>5.0000000000000001E-3</v>
      </c>
      <c r="H4392">
        <v>0.14000000000000001</v>
      </c>
      <c r="I4392">
        <v>0.36499999999999999</v>
      </c>
      <c r="J4392">
        <v>2.5000000000000001E-2</v>
      </c>
      <c r="K4392">
        <v>0.48993289000000001</v>
      </c>
      <c r="L4392">
        <v>0.56953277000000002</v>
      </c>
      <c r="M4392">
        <v>2.455187E-2</v>
      </c>
      <c r="N4392">
        <v>0.15415454000000001</v>
      </c>
      <c r="O4392">
        <v>0.23212403000000001</v>
      </c>
      <c r="P4392">
        <v>0.61372143000000001</v>
      </c>
      <c r="Q4392">
        <v>-8.0041299999999999E-3</v>
      </c>
      <c r="R4392">
        <v>0.14087936000000001</v>
      </c>
      <c r="S4392">
        <v>0.22603233</v>
      </c>
      <c r="T4392">
        <v>0.63308830999999999</v>
      </c>
      <c r="U4392">
        <v>0.26</v>
      </c>
      <c r="V4392">
        <v>1.65517241</v>
      </c>
      <c r="W4392">
        <f>COUNTIF(Table1[[#This Row],[Al2O3]:[TiO2]],0)</f>
        <v>1</v>
      </c>
      <c r="X4392">
        <f>Table1[[#This Row],[K2O]]+Table1[[#This Row],[Li2O]]+Table1[[#This Row],[Na2O]]</f>
        <v>0.15000000000000002</v>
      </c>
      <c r="Y4392">
        <f>Table1[[#This Row],[B2O3]]+Table1[[#This Row],[K2O]]+Table1[[#This Row],[Li2O]]+Table1[[#This Row],[Na2O]]</f>
        <v>0.30500000000000005</v>
      </c>
      <c r="Z4392" s="2">
        <f>Table1[[#This Row],[B2O3]]+Table1[[#This Row],[CaO]]+Table1[[#This Row],[K2O]]+Table1[[#This Row],[Li2O]]+Table1[[#This Row],[Na2O]]</f>
        <v>0.34500000000000003</v>
      </c>
      <c r="AA4392" s="2">
        <f>Table1[[#This Row],[A+B+AE]]-Table1[[#This Row],[Al2O3]]-Table1[[#This Row],[SiO2]]</f>
        <v>-0.25999999999999995</v>
      </c>
      <c r="AB4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515.31899999999996</v>
      </c>
    </row>
    <row r="4393" spans="1:28" hidden="1" x14ac:dyDescent="0.25">
      <c r="A4393">
        <v>0.22</v>
      </c>
      <c r="B4393">
        <v>0.15</v>
      </c>
      <c r="C4393">
        <v>0.04</v>
      </c>
      <c r="D4393">
        <v>0</v>
      </c>
      <c r="E4393">
        <v>0.02</v>
      </c>
      <c r="F4393">
        <v>0.01</v>
      </c>
      <c r="G4393">
        <v>4.4999999999999998E-2</v>
      </c>
      <c r="H4393">
        <v>0.13500000000000001</v>
      </c>
      <c r="I4393">
        <v>0.37</v>
      </c>
      <c r="J4393">
        <v>0.01</v>
      </c>
      <c r="K4393">
        <v>0.51034482800000003</v>
      </c>
      <c r="L4393">
        <v>0.57631100999999996</v>
      </c>
      <c r="M4393">
        <v>-2.0940680000000001E-3</v>
      </c>
      <c r="N4393">
        <v>0.18844934099999999</v>
      </c>
      <c r="O4393">
        <v>0.209838567</v>
      </c>
      <c r="P4393">
        <v>0.60171209199999998</v>
      </c>
      <c r="Q4393">
        <v>-2.1427354999999999E-2</v>
      </c>
      <c r="R4393">
        <v>0.16134611800000001</v>
      </c>
      <c r="S4393">
        <v>0.20793852600000001</v>
      </c>
      <c r="T4393">
        <v>0.63071535599999995</v>
      </c>
      <c r="U4393">
        <v>0.27</v>
      </c>
      <c r="V4393">
        <v>1.2222222220000001</v>
      </c>
      <c r="W4393">
        <f>COUNTIF(Table1[[#This Row],[Al2O3]:[TiO2]],0)</f>
        <v>1</v>
      </c>
      <c r="X4393">
        <f>Table1[[#This Row],[K2O]]+Table1[[#This Row],[Li2O]]+Table1[[#This Row],[Na2O]]</f>
        <v>0.19</v>
      </c>
      <c r="Y4393">
        <f>Table1[[#This Row],[B2O3]]+Table1[[#This Row],[K2O]]+Table1[[#This Row],[Li2O]]+Table1[[#This Row],[Na2O]]</f>
        <v>0.34</v>
      </c>
      <c r="Z4393" s="2">
        <f>Table1[[#This Row],[B2O3]]+Table1[[#This Row],[CaO]]+Table1[[#This Row],[K2O]]+Table1[[#This Row],[Li2O]]+Table1[[#This Row],[Na2O]]</f>
        <v>0.38</v>
      </c>
      <c r="AA4393" s="2">
        <f>Table1[[#This Row],[A+B+AE]]-Table1[[#This Row],[Al2O3]]-Table1[[#This Row],[SiO2]]</f>
        <v>-0.21</v>
      </c>
      <c r="AB4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470.28499999999997</v>
      </c>
    </row>
    <row r="4394" spans="1:28" hidden="1" x14ac:dyDescent="0.25">
      <c r="A4394">
        <v>0.25</v>
      </c>
      <c r="B4394">
        <v>0.19</v>
      </c>
      <c r="C4394">
        <v>1.4999999999999999E-2</v>
      </c>
      <c r="D4394">
        <v>2.5000000000000001E-3</v>
      </c>
      <c r="E4394">
        <v>0.02</v>
      </c>
      <c r="F4394">
        <v>0</v>
      </c>
      <c r="G4394">
        <v>1.4999999999999999E-2</v>
      </c>
      <c r="H4394">
        <v>0.14499999999999999</v>
      </c>
      <c r="I4394">
        <v>0.33</v>
      </c>
      <c r="J4394">
        <v>3.2500000000000001E-2</v>
      </c>
      <c r="K4394">
        <v>0.45517241400000003</v>
      </c>
      <c r="L4394">
        <v>0.56358693999999998</v>
      </c>
      <c r="M4394">
        <v>2.5204704000000001E-2</v>
      </c>
      <c r="N4394">
        <v>0.15348495600000001</v>
      </c>
      <c r="O4394">
        <v>0.23245434600000001</v>
      </c>
      <c r="P4394">
        <v>0.61406069799999996</v>
      </c>
      <c r="Q4394">
        <v>-7.468372E-3</v>
      </c>
      <c r="R4394">
        <v>0.141113989</v>
      </c>
      <c r="S4394">
        <v>0.224467899</v>
      </c>
      <c r="T4394">
        <v>0.63441811199999998</v>
      </c>
      <c r="U4394">
        <v>0.255</v>
      </c>
      <c r="V4394">
        <v>1.5625</v>
      </c>
      <c r="W4394">
        <f>COUNTIF(Table1[[#This Row],[Al2O3]:[TiO2]],0)</f>
        <v>1</v>
      </c>
      <c r="X4394">
        <f>Table1[[#This Row],[K2O]]+Table1[[#This Row],[Li2O]]+Table1[[#This Row],[Na2O]]</f>
        <v>0.15999999999999998</v>
      </c>
      <c r="Y4394">
        <f>Table1[[#This Row],[B2O3]]+Table1[[#This Row],[K2O]]+Table1[[#This Row],[Li2O]]+Table1[[#This Row],[Na2O]]</f>
        <v>0.35</v>
      </c>
      <c r="Z4394" s="2">
        <f>Table1[[#This Row],[B2O3]]+Table1[[#This Row],[CaO]]+Table1[[#This Row],[K2O]]+Table1[[#This Row],[Li2O]]+Table1[[#This Row],[Na2O]]</f>
        <v>0.36499999999999999</v>
      </c>
      <c r="AA4394" s="2">
        <f>Table1[[#This Row],[A+B+AE]]-Table1[[#This Row],[Al2O3]]-Table1[[#This Row],[SiO2]]</f>
        <v>-0.21500000000000002</v>
      </c>
      <c r="AB4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500.38450000000012</v>
      </c>
    </row>
    <row r="4395" spans="1:28" hidden="1" x14ac:dyDescent="0.25">
      <c r="A4395">
        <v>0.19</v>
      </c>
      <c r="B4395">
        <v>0.13500000000000001</v>
      </c>
      <c r="C4395">
        <v>0.03</v>
      </c>
      <c r="D4395">
        <v>2.5000000000000001E-3</v>
      </c>
      <c r="E4395">
        <v>0.02</v>
      </c>
      <c r="F4395">
        <v>0</v>
      </c>
      <c r="G4395">
        <v>3.5000000000000003E-2</v>
      </c>
      <c r="H4395">
        <v>0.115</v>
      </c>
      <c r="I4395">
        <v>0.43</v>
      </c>
      <c r="J4395">
        <v>4.2500000000000003E-2</v>
      </c>
      <c r="K4395">
        <v>0.58503400999999999</v>
      </c>
      <c r="L4395">
        <v>0.56850029999999996</v>
      </c>
      <c r="M4395">
        <v>4.5751849999999997E-2</v>
      </c>
      <c r="N4395">
        <v>0.15791677000000001</v>
      </c>
      <c r="O4395">
        <v>0.18718104999999999</v>
      </c>
      <c r="P4395">
        <v>0.65490216999999995</v>
      </c>
      <c r="Q4395">
        <v>1.8640440000000001E-2</v>
      </c>
      <c r="R4395">
        <v>0.13841956999999999</v>
      </c>
      <c r="S4395">
        <v>0.18443646999999999</v>
      </c>
      <c r="T4395">
        <v>0.67714395000000005</v>
      </c>
      <c r="U4395">
        <v>0.25</v>
      </c>
      <c r="V4395">
        <v>1.26666667</v>
      </c>
      <c r="W4395">
        <f>COUNTIF(Table1[[#This Row],[Al2O3]:[TiO2]],0)</f>
        <v>1</v>
      </c>
      <c r="X4395">
        <f>Table1[[#This Row],[K2O]]+Table1[[#This Row],[Li2O]]+Table1[[#This Row],[Na2O]]</f>
        <v>0.15000000000000002</v>
      </c>
      <c r="Y4395">
        <f>Table1[[#This Row],[B2O3]]+Table1[[#This Row],[K2O]]+Table1[[#This Row],[Li2O]]+Table1[[#This Row],[Na2O]]</f>
        <v>0.28500000000000003</v>
      </c>
      <c r="Z4395" s="2">
        <f>Table1[[#This Row],[B2O3]]+Table1[[#This Row],[CaO]]+Table1[[#This Row],[K2O]]+Table1[[#This Row],[Li2O]]+Table1[[#This Row],[Na2O]]</f>
        <v>0.315</v>
      </c>
      <c r="AA4395" s="2">
        <f>Table1[[#This Row],[A+B+AE]]-Table1[[#This Row],[Al2O3]]-Table1[[#This Row],[SiO2]]</f>
        <v>-0.30499999999999999</v>
      </c>
      <c r="AB4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489.16200000000003</v>
      </c>
    </row>
    <row r="4396" spans="1:28" hidden="1" x14ac:dyDescent="0.25">
      <c r="A4396">
        <v>0.23</v>
      </c>
      <c r="B4396">
        <v>0.16</v>
      </c>
      <c r="C4396">
        <v>2.5000000000000001E-2</v>
      </c>
      <c r="D4396">
        <v>0</v>
      </c>
      <c r="E4396">
        <v>0.04</v>
      </c>
      <c r="F4396">
        <v>5.0000000000000001E-3</v>
      </c>
      <c r="G4396">
        <v>0.01</v>
      </c>
      <c r="H4396">
        <v>0.13500000000000001</v>
      </c>
      <c r="I4396">
        <v>0.35</v>
      </c>
      <c r="J4396">
        <v>4.4999999999999998E-2</v>
      </c>
      <c r="K4396">
        <v>0.48951049000000002</v>
      </c>
      <c r="L4396">
        <v>0.57344551600000004</v>
      </c>
      <c r="M4396">
        <v>2.8680688999999999E-2</v>
      </c>
      <c r="N4396">
        <v>0.15292027499999999</v>
      </c>
      <c r="O4396">
        <v>0.22700915399999999</v>
      </c>
      <c r="P4396">
        <v>0.62007056999999999</v>
      </c>
      <c r="Q4396">
        <v>-3.5248879999999999E-3</v>
      </c>
      <c r="R4396">
        <v>0.139535776</v>
      </c>
      <c r="S4396">
        <v>0.22060234000000001</v>
      </c>
      <c r="T4396">
        <v>0.63986188399999999</v>
      </c>
      <c r="U4396">
        <v>0.26500000000000001</v>
      </c>
      <c r="V4396">
        <v>1.5862068970000001</v>
      </c>
      <c r="W4396">
        <f>COUNTIF(Table1[[#This Row],[Al2O3]:[TiO2]],0)</f>
        <v>1</v>
      </c>
      <c r="X4396">
        <f>Table1[[#This Row],[K2O]]+Table1[[#This Row],[Li2O]]+Table1[[#This Row],[Na2O]]</f>
        <v>0.15000000000000002</v>
      </c>
      <c r="Y4396">
        <f>Table1[[#This Row],[B2O3]]+Table1[[#This Row],[K2O]]+Table1[[#This Row],[Li2O]]+Table1[[#This Row],[Na2O]]</f>
        <v>0.31000000000000005</v>
      </c>
      <c r="Z4396" s="2">
        <f>Table1[[#This Row],[B2O3]]+Table1[[#This Row],[CaO]]+Table1[[#This Row],[K2O]]+Table1[[#This Row],[Li2O]]+Table1[[#This Row],[Na2O]]</f>
        <v>0.33500000000000002</v>
      </c>
      <c r="AA4396" s="2">
        <f>Table1[[#This Row],[A+B+AE]]-Table1[[#This Row],[Al2O3]]-Table1[[#This Row],[SiO2]]</f>
        <v>-0.24499999999999997</v>
      </c>
      <c r="AB4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504.63800000000003</v>
      </c>
    </row>
    <row r="4397" spans="1:28" hidden="1" x14ac:dyDescent="0.25">
      <c r="A4397">
        <v>0.185</v>
      </c>
      <c r="B4397">
        <v>0.13</v>
      </c>
      <c r="C4397">
        <v>0.03</v>
      </c>
      <c r="D4397">
        <v>0</v>
      </c>
      <c r="E4397">
        <v>0.05</v>
      </c>
      <c r="F4397">
        <v>2.5000000000000001E-3</v>
      </c>
      <c r="G4397">
        <v>5.5E-2</v>
      </c>
      <c r="H4397">
        <v>0.11</v>
      </c>
      <c r="I4397">
        <v>0.39</v>
      </c>
      <c r="J4397">
        <v>4.7500000000000001E-2</v>
      </c>
      <c r="K4397">
        <v>0.56934309999999999</v>
      </c>
      <c r="L4397">
        <v>0.5839145</v>
      </c>
      <c r="M4397">
        <v>1.974397E-2</v>
      </c>
      <c r="N4397">
        <v>0.1808765</v>
      </c>
      <c r="O4397">
        <v>0.18916930000000001</v>
      </c>
      <c r="P4397">
        <v>0.62995420000000002</v>
      </c>
      <c r="Q4397" s="1">
        <v>8.2899999999999996E-5</v>
      </c>
      <c r="R4397">
        <v>0.15321129999999999</v>
      </c>
      <c r="S4397">
        <v>0.1881391</v>
      </c>
      <c r="T4397">
        <v>0.65864959999999995</v>
      </c>
      <c r="U4397">
        <v>0.27</v>
      </c>
      <c r="V4397">
        <v>1.1212120000000001</v>
      </c>
      <c r="W4397">
        <f>COUNTIF(Table1[[#This Row],[Al2O3]:[TiO2]],0)</f>
        <v>1</v>
      </c>
      <c r="X4397">
        <f>Table1[[#This Row],[K2O]]+Table1[[#This Row],[Li2O]]+Table1[[#This Row],[Na2O]]</f>
        <v>0.16750000000000001</v>
      </c>
      <c r="Y4397">
        <f>Table1[[#This Row],[B2O3]]+Table1[[#This Row],[K2O]]+Table1[[#This Row],[Li2O]]+Table1[[#This Row],[Na2O]]</f>
        <v>0.29749999999999999</v>
      </c>
      <c r="Z4397" s="2">
        <f>Table1[[#This Row],[B2O3]]+Table1[[#This Row],[CaO]]+Table1[[#This Row],[K2O]]+Table1[[#This Row],[Li2O]]+Table1[[#This Row],[Na2O]]</f>
        <v>0.32750000000000001</v>
      </c>
      <c r="AA4397" s="2">
        <f>Table1[[#This Row],[A+B+AE]]-Table1[[#This Row],[Al2O3]]-Table1[[#This Row],[SiO2]]</f>
        <v>-0.2475</v>
      </c>
      <c r="AB4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458.3225000000001</v>
      </c>
    </row>
    <row r="4398" spans="1:28" hidden="1" x14ac:dyDescent="0.25">
      <c r="A4398">
        <v>0.19500000000000001</v>
      </c>
      <c r="B4398">
        <v>0.14000000000000001</v>
      </c>
      <c r="C4398">
        <v>0</v>
      </c>
      <c r="D4398">
        <v>2.5000000000000001E-3</v>
      </c>
      <c r="E4398">
        <v>0.04</v>
      </c>
      <c r="F4398">
        <v>0.01</v>
      </c>
      <c r="G4398">
        <v>3.5000000000000003E-2</v>
      </c>
      <c r="H4398">
        <v>0.115</v>
      </c>
      <c r="I4398">
        <v>0.41499999999999998</v>
      </c>
      <c r="J4398">
        <v>4.7500000000000001E-2</v>
      </c>
      <c r="K4398">
        <v>0.57241379000000003</v>
      </c>
      <c r="L4398">
        <v>0.56826164999999995</v>
      </c>
      <c r="M4398">
        <v>4.6652470000000001E-2</v>
      </c>
      <c r="N4398">
        <v>0.15368710999999999</v>
      </c>
      <c r="O4398">
        <v>0.19336702</v>
      </c>
      <c r="P4398">
        <v>0.65294587000000004</v>
      </c>
      <c r="Q4398">
        <v>1.959141E-2</v>
      </c>
      <c r="R4398">
        <v>0.13444874000000001</v>
      </c>
      <c r="S4398">
        <v>0.19018175000000001</v>
      </c>
      <c r="T4398">
        <v>0.67536951000000001</v>
      </c>
      <c r="U4398">
        <v>0.26500000000000001</v>
      </c>
      <c r="V4398">
        <v>1.3</v>
      </c>
      <c r="W4398">
        <f>COUNTIF(Table1[[#This Row],[Al2O3]:[TiO2]],0)</f>
        <v>1</v>
      </c>
      <c r="X4398">
        <f>Table1[[#This Row],[K2O]]+Table1[[#This Row],[Li2O]]+Table1[[#This Row],[Na2O]]</f>
        <v>0.16</v>
      </c>
      <c r="Y4398">
        <f>Table1[[#This Row],[B2O3]]+Table1[[#This Row],[K2O]]+Table1[[#This Row],[Li2O]]+Table1[[#This Row],[Na2O]]</f>
        <v>0.30000000000000004</v>
      </c>
      <c r="Z4398" s="2">
        <f>Table1[[#This Row],[B2O3]]+Table1[[#This Row],[CaO]]+Table1[[#This Row],[K2O]]+Table1[[#This Row],[Li2O]]+Table1[[#This Row],[Na2O]]</f>
        <v>0.30000000000000004</v>
      </c>
      <c r="AA4398" s="2">
        <f>Table1[[#This Row],[A+B+AE]]-Table1[[#This Row],[Al2O3]]-Table1[[#This Row],[SiO2]]</f>
        <v>-0.30999999999999994</v>
      </c>
      <c r="AB4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484.49550000000011</v>
      </c>
    </row>
    <row r="4399" spans="1:28" hidden="1" x14ac:dyDescent="0.25">
      <c r="A4399">
        <v>0.22</v>
      </c>
      <c r="B4399">
        <v>0.185</v>
      </c>
      <c r="C4399">
        <v>0.01</v>
      </c>
      <c r="D4399">
        <v>5.0000000000000001E-3</v>
      </c>
      <c r="E4399">
        <v>0.02</v>
      </c>
      <c r="F4399">
        <v>0</v>
      </c>
      <c r="G4399">
        <v>0.05</v>
      </c>
      <c r="H4399">
        <v>0.125</v>
      </c>
      <c r="I4399">
        <v>0.35</v>
      </c>
      <c r="J4399">
        <v>3.5000000000000003E-2</v>
      </c>
      <c r="K4399">
        <v>0.50359712199999995</v>
      </c>
      <c r="L4399">
        <v>0.56613989600000003</v>
      </c>
      <c r="M4399">
        <v>2.3656598000000001E-2</v>
      </c>
      <c r="N4399">
        <v>0.16765997599999999</v>
      </c>
      <c r="O4399">
        <v>0.205351267</v>
      </c>
      <c r="P4399">
        <v>0.62698875700000001</v>
      </c>
      <c r="Q4399">
        <v>9.7112800000000003E-4</v>
      </c>
      <c r="R4399">
        <v>0.14529610400000001</v>
      </c>
      <c r="S4399">
        <v>0.20074824399999999</v>
      </c>
      <c r="T4399">
        <v>0.65395565300000003</v>
      </c>
      <c r="U4399">
        <v>0.25</v>
      </c>
      <c r="V4399">
        <v>1.2571428570000001</v>
      </c>
      <c r="W4399">
        <f>COUNTIF(Table1[[#This Row],[Al2O3]:[TiO2]],0)</f>
        <v>1</v>
      </c>
      <c r="X4399">
        <f>Table1[[#This Row],[K2O]]+Table1[[#This Row],[Li2O]]+Table1[[#This Row],[Na2O]]</f>
        <v>0.17499999999999999</v>
      </c>
      <c r="Y4399">
        <f>Table1[[#This Row],[B2O3]]+Table1[[#This Row],[K2O]]+Table1[[#This Row],[Li2O]]+Table1[[#This Row],[Na2O]]</f>
        <v>0.36</v>
      </c>
      <c r="Z4399" s="2">
        <f>Table1[[#This Row],[B2O3]]+Table1[[#This Row],[CaO]]+Table1[[#This Row],[K2O]]+Table1[[#This Row],[Li2O]]+Table1[[#This Row],[Na2O]]</f>
        <v>0.37</v>
      </c>
      <c r="AA4399" s="2">
        <f>Table1[[#This Row],[A+B+AE]]-Table1[[#This Row],[Al2O3]]-Table1[[#This Row],[SiO2]]</f>
        <v>-0.19999999999999998</v>
      </c>
      <c r="AB4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464.5385</v>
      </c>
    </row>
    <row r="4400" spans="1:28" hidden="1" x14ac:dyDescent="0.25">
      <c r="A4400">
        <v>0.22</v>
      </c>
      <c r="B4400">
        <v>0.14000000000000001</v>
      </c>
      <c r="C4400">
        <v>0.02</v>
      </c>
      <c r="D4400">
        <v>5.0000000000000001E-3</v>
      </c>
      <c r="E4400">
        <v>3.5000000000000003E-2</v>
      </c>
      <c r="F4400">
        <v>5.0000000000000001E-3</v>
      </c>
      <c r="G4400">
        <v>0.03</v>
      </c>
      <c r="H4400">
        <v>0.13500000000000001</v>
      </c>
      <c r="I4400">
        <v>0.41</v>
      </c>
      <c r="J4400">
        <v>0</v>
      </c>
      <c r="K4400">
        <v>0.53594771200000002</v>
      </c>
      <c r="L4400">
        <v>0.56406691499999995</v>
      </c>
      <c r="M4400">
        <v>2.257348E-2</v>
      </c>
      <c r="N4400">
        <v>0.16613205</v>
      </c>
      <c r="O4400">
        <v>0.210027876</v>
      </c>
      <c r="P4400">
        <v>0.62384007299999999</v>
      </c>
      <c r="Q4400">
        <v>-5.6427150000000004E-3</v>
      </c>
      <c r="R4400">
        <v>0.14809008400000001</v>
      </c>
      <c r="S4400">
        <v>0.20652816800000001</v>
      </c>
      <c r="T4400">
        <v>0.645381749</v>
      </c>
      <c r="U4400">
        <v>0.255</v>
      </c>
      <c r="V4400">
        <v>1.3333333329999999</v>
      </c>
      <c r="W4400">
        <f>COUNTIF(Table1[[#This Row],[Al2O3]:[TiO2]],0)</f>
        <v>1</v>
      </c>
      <c r="X4400">
        <f>Table1[[#This Row],[K2O]]+Table1[[#This Row],[Li2O]]+Table1[[#This Row],[Na2O]]</f>
        <v>0.17</v>
      </c>
      <c r="Y4400">
        <f>Table1[[#This Row],[B2O3]]+Table1[[#This Row],[K2O]]+Table1[[#This Row],[Li2O]]+Table1[[#This Row],[Na2O]]</f>
        <v>0.31000000000000005</v>
      </c>
      <c r="Z4400" s="2">
        <f>Table1[[#This Row],[B2O3]]+Table1[[#This Row],[CaO]]+Table1[[#This Row],[K2O]]+Table1[[#This Row],[Li2O]]+Table1[[#This Row],[Na2O]]</f>
        <v>0.33</v>
      </c>
      <c r="AA4400" s="2">
        <f>Table1[[#This Row],[A+B+AE]]-Table1[[#This Row],[Al2O3]]-Table1[[#This Row],[SiO2]]</f>
        <v>-0.29999999999999993</v>
      </c>
      <c r="AB4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493.71350000000007</v>
      </c>
    </row>
    <row r="4401" spans="1:28" hidden="1" x14ac:dyDescent="0.25">
      <c r="A4401">
        <v>0.23499999999999999</v>
      </c>
      <c r="B4401">
        <v>0.17499999999999999</v>
      </c>
      <c r="C4401">
        <v>0.01</v>
      </c>
      <c r="D4401">
        <v>2.5000000000000001E-3</v>
      </c>
      <c r="E4401">
        <v>4.4999999999999998E-2</v>
      </c>
      <c r="F4401">
        <v>0</v>
      </c>
      <c r="G4401">
        <v>0.04</v>
      </c>
      <c r="H4401">
        <v>0.13500000000000001</v>
      </c>
      <c r="I4401">
        <v>0.33500000000000002</v>
      </c>
      <c r="J4401">
        <v>2.2499999999999999E-2</v>
      </c>
      <c r="K4401">
        <v>0.47517730000000002</v>
      </c>
      <c r="L4401">
        <v>0.57006992000000001</v>
      </c>
      <c r="M4401">
        <v>1.0342550000000001E-2</v>
      </c>
      <c r="N4401">
        <v>0.17018227</v>
      </c>
      <c r="O4401">
        <v>0.22303739</v>
      </c>
      <c r="P4401">
        <v>0.60678034000000003</v>
      </c>
      <c r="Q4401">
        <v>-1.512694E-2</v>
      </c>
      <c r="R4401">
        <v>0.15071093999999999</v>
      </c>
      <c r="S4401">
        <v>0.21768329</v>
      </c>
      <c r="T4401">
        <v>0.63160576000000002</v>
      </c>
      <c r="U4401">
        <v>0.26</v>
      </c>
      <c r="V4401">
        <v>1.34285714</v>
      </c>
      <c r="W4401">
        <f>COUNTIF(Table1[[#This Row],[Al2O3]:[TiO2]],0)</f>
        <v>1</v>
      </c>
      <c r="X4401">
        <f>Table1[[#This Row],[K2O]]+Table1[[#This Row],[Li2O]]+Table1[[#This Row],[Na2O]]</f>
        <v>0.17500000000000002</v>
      </c>
      <c r="Y4401">
        <f>Table1[[#This Row],[B2O3]]+Table1[[#This Row],[K2O]]+Table1[[#This Row],[Li2O]]+Table1[[#This Row],[Na2O]]</f>
        <v>0.35</v>
      </c>
      <c r="Z4401" s="2">
        <f>Table1[[#This Row],[B2O3]]+Table1[[#This Row],[CaO]]+Table1[[#This Row],[K2O]]+Table1[[#This Row],[Li2O]]+Table1[[#This Row],[Na2O]]</f>
        <v>0.36</v>
      </c>
      <c r="AA4401" s="2">
        <f>Table1[[#This Row],[A+B+AE]]-Table1[[#This Row],[Al2O3]]-Table1[[#This Row],[SiO2]]</f>
        <v>-0.21000000000000002</v>
      </c>
      <c r="AB4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472.59000000000003</v>
      </c>
    </row>
    <row r="4402" spans="1:28" hidden="1" x14ac:dyDescent="0.25">
      <c r="A4402">
        <v>0.21</v>
      </c>
      <c r="B4402">
        <v>0.13500000000000001</v>
      </c>
      <c r="C4402">
        <v>0.01</v>
      </c>
      <c r="D4402">
        <v>0</v>
      </c>
      <c r="E4402">
        <v>0.05</v>
      </c>
      <c r="F4402">
        <v>0.01</v>
      </c>
      <c r="G4402">
        <v>2.5000000000000001E-2</v>
      </c>
      <c r="H4402">
        <v>0.125</v>
      </c>
      <c r="I4402">
        <v>0.4</v>
      </c>
      <c r="J4402">
        <v>3.5000000000000003E-2</v>
      </c>
      <c r="K4402">
        <v>0.54421768699999995</v>
      </c>
      <c r="L4402">
        <v>0.57148300799999996</v>
      </c>
      <c r="M4402">
        <v>3.2986629000000003E-2</v>
      </c>
      <c r="N4402">
        <v>0.15735005099999999</v>
      </c>
      <c r="O4402">
        <v>0.20947421999999999</v>
      </c>
      <c r="P4402">
        <v>0.63317572899999996</v>
      </c>
      <c r="Q4402">
        <v>4.0569780000000001E-3</v>
      </c>
      <c r="R4402">
        <v>0.140037728</v>
      </c>
      <c r="S4402">
        <v>0.205786521</v>
      </c>
      <c r="T4402">
        <v>0.65417575100000003</v>
      </c>
      <c r="U4402">
        <v>0.27</v>
      </c>
      <c r="V4402">
        <v>1.4</v>
      </c>
      <c r="W4402">
        <f>COUNTIF(Table1[[#This Row],[Al2O3]:[TiO2]],0)</f>
        <v>1</v>
      </c>
      <c r="X4402">
        <f>Table1[[#This Row],[K2O]]+Table1[[#This Row],[Li2O]]+Table1[[#This Row],[Na2O]]</f>
        <v>0.16</v>
      </c>
      <c r="Y4402">
        <f>Table1[[#This Row],[B2O3]]+Table1[[#This Row],[K2O]]+Table1[[#This Row],[Li2O]]+Table1[[#This Row],[Na2O]]</f>
        <v>0.29500000000000004</v>
      </c>
      <c r="Z4402" s="2">
        <f>Table1[[#This Row],[B2O3]]+Table1[[#This Row],[CaO]]+Table1[[#This Row],[K2O]]+Table1[[#This Row],[Li2O]]+Table1[[#This Row],[Na2O]]</f>
        <v>0.30500000000000005</v>
      </c>
      <c r="AA4402" s="2">
        <f>Table1[[#This Row],[A+B+AE]]-Table1[[#This Row],[Al2O3]]-Table1[[#This Row],[SiO2]]</f>
        <v>-0.30499999999999994</v>
      </c>
      <c r="AB4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493.69900000000007</v>
      </c>
    </row>
    <row r="4403" spans="1:28" hidden="1" x14ac:dyDescent="0.25">
      <c r="A4403">
        <v>0.18</v>
      </c>
      <c r="B4403">
        <v>0.15</v>
      </c>
      <c r="C4403">
        <v>0.02</v>
      </c>
      <c r="D4403">
        <v>0</v>
      </c>
      <c r="E4403">
        <v>2.5000000000000001E-2</v>
      </c>
      <c r="F4403">
        <v>7.4999999999999997E-3</v>
      </c>
      <c r="G4403">
        <v>0.06</v>
      </c>
      <c r="H4403">
        <v>0.11</v>
      </c>
      <c r="I4403">
        <v>0.40500000000000003</v>
      </c>
      <c r="J4403">
        <v>4.2500000000000003E-2</v>
      </c>
      <c r="K4403">
        <v>0.58273381000000002</v>
      </c>
      <c r="L4403">
        <v>0.57265661999999995</v>
      </c>
      <c r="M4403">
        <v>3.421018E-2</v>
      </c>
      <c r="N4403">
        <v>0.17620706</v>
      </c>
      <c r="O4403">
        <v>0.17530618000000001</v>
      </c>
      <c r="P4403">
        <v>0.64848676999999999</v>
      </c>
      <c r="Q4403">
        <v>1.5848939999999999E-2</v>
      </c>
      <c r="R4403">
        <v>0.14723961999999999</v>
      </c>
      <c r="S4403">
        <v>0.17397356</v>
      </c>
      <c r="T4403">
        <v>0.67878682000000001</v>
      </c>
      <c r="U4403">
        <v>0.25</v>
      </c>
      <c r="V4403">
        <v>1.05882353</v>
      </c>
      <c r="W4403">
        <f>COUNTIF(Table1[[#This Row],[Al2O3]:[TiO2]],0)</f>
        <v>1</v>
      </c>
      <c r="X4403">
        <f>Table1[[#This Row],[K2O]]+Table1[[#This Row],[Li2O]]+Table1[[#This Row],[Na2O]]</f>
        <v>0.17749999999999999</v>
      </c>
      <c r="Y4403">
        <f>Table1[[#This Row],[B2O3]]+Table1[[#This Row],[K2O]]+Table1[[#This Row],[Li2O]]+Table1[[#This Row],[Na2O]]</f>
        <v>0.32750000000000001</v>
      </c>
      <c r="Z4403" s="2">
        <f>Table1[[#This Row],[B2O3]]+Table1[[#This Row],[CaO]]+Table1[[#This Row],[K2O]]+Table1[[#This Row],[Li2O]]+Table1[[#This Row],[Na2O]]</f>
        <v>0.34749999999999998</v>
      </c>
      <c r="AA4403" s="2">
        <f>Table1[[#This Row],[A+B+AE]]-Table1[[#This Row],[Al2O3]]-Table1[[#This Row],[SiO2]]</f>
        <v>-0.23750000000000004</v>
      </c>
      <c r="AB4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457.23050000000001</v>
      </c>
    </row>
    <row r="4404" spans="1:28" hidden="1" x14ac:dyDescent="0.25">
      <c r="A4404">
        <v>0.18</v>
      </c>
      <c r="B4404">
        <v>0.125</v>
      </c>
      <c r="C4404">
        <v>0.02</v>
      </c>
      <c r="D4404">
        <v>0</v>
      </c>
      <c r="E4404">
        <v>3.5000000000000003E-2</v>
      </c>
      <c r="F4404">
        <v>7.4999999999999997E-3</v>
      </c>
      <c r="G4404">
        <v>5.5E-2</v>
      </c>
      <c r="H4404">
        <v>0.11</v>
      </c>
      <c r="I4404">
        <v>0.44</v>
      </c>
      <c r="J4404">
        <v>2.75E-2</v>
      </c>
      <c r="K4404">
        <v>0.60273973000000003</v>
      </c>
      <c r="L4404">
        <v>0.57100883999999996</v>
      </c>
      <c r="M4404">
        <v>3.5369369999999997E-2</v>
      </c>
      <c r="N4404">
        <v>0.17348948</v>
      </c>
      <c r="O4404">
        <v>0.17766460000000001</v>
      </c>
      <c r="P4404">
        <v>0.64884591999999996</v>
      </c>
      <c r="Q4404">
        <v>1.448587E-2</v>
      </c>
      <c r="R4404">
        <v>0.14660831999999999</v>
      </c>
      <c r="S4404">
        <v>0.17702161</v>
      </c>
      <c r="T4404">
        <v>0.67637007000000005</v>
      </c>
      <c r="U4404">
        <v>0.255</v>
      </c>
      <c r="V4404">
        <v>1.09090909</v>
      </c>
      <c r="W4404">
        <f>COUNTIF(Table1[[#This Row],[Al2O3]:[TiO2]],0)</f>
        <v>1</v>
      </c>
      <c r="X4404">
        <f>Table1[[#This Row],[K2O]]+Table1[[#This Row],[Li2O]]+Table1[[#This Row],[Na2O]]</f>
        <v>0.17249999999999999</v>
      </c>
      <c r="Y4404">
        <f>Table1[[#This Row],[B2O3]]+Table1[[#This Row],[K2O]]+Table1[[#This Row],[Li2O]]+Table1[[#This Row],[Na2O]]</f>
        <v>0.29749999999999999</v>
      </c>
      <c r="Z4404" s="2">
        <f>Table1[[#This Row],[B2O3]]+Table1[[#This Row],[CaO]]+Table1[[#This Row],[K2O]]+Table1[[#This Row],[Li2O]]+Table1[[#This Row],[Na2O]]</f>
        <v>0.3175</v>
      </c>
      <c r="AA4404" s="2">
        <f>Table1[[#This Row],[A+B+AE]]-Table1[[#This Row],[Al2O3]]-Table1[[#This Row],[SiO2]]</f>
        <v>-0.30249999999999999</v>
      </c>
      <c r="AB4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467.76550000000009</v>
      </c>
    </row>
    <row r="4405" spans="1:28" hidden="1" x14ac:dyDescent="0.25">
      <c r="A4405">
        <v>0.23499999999999999</v>
      </c>
      <c r="B4405">
        <v>0.13500000000000001</v>
      </c>
      <c r="C4405">
        <v>0.04</v>
      </c>
      <c r="D4405">
        <v>0</v>
      </c>
      <c r="E4405">
        <v>0.02</v>
      </c>
      <c r="F4405">
        <v>0.01</v>
      </c>
      <c r="G4405">
        <v>1.4999999999999999E-2</v>
      </c>
      <c r="H4405">
        <v>0.13500000000000001</v>
      </c>
      <c r="I4405">
        <v>0.4</v>
      </c>
      <c r="J4405">
        <v>0.01</v>
      </c>
      <c r="K4405">
        <v>0.51948051900000003</v>
      </c>
      <c r="L4405">
        <v>0.56863399199999998</v>
      </c>
      <c r="M4405">
        <v>1.9344904E-2</v>
      </c>
      <c r="N4405">
        <v>0.160790614</v>
      </c>
      <c r="O4405">
        <v>0.22674424200000001</v>
      </c>
      <c r="P4405">
        <v>0.61246514399999996</v>
      </c>
      <c r="Q4405">
        <v>-9.4682080000000005E-3</v>
      </c>
      <c r="R4405">
        <v>0.14341572699999999</v>
      </c>
      <c r="S4405">
        <v>0.22302680599999999</v>
      </c>
      <c r="T4405">
        <v>0.63355746700000004</v>
      </c>
      <c r="U4405">
        <v>0.27</v>
      </c>
      <c r="V4405">
        <v>1.566666667</v>
      </c>
      <c r="W4405">
        <f>COUNTIF(Table1[[#This Row],[Al2O3]:[TiO2]],0)</f>
        <v>1</v>
      </c>
      <c r="X4405">
        <f>Table1[[#This Row],[K2O]]+Table1[[#This Row],[Li2O]]+Table1[[#This Row],[Na2O]]</f>
        <v>0.16</v>
      </c>
      <c r="Y4405">
        <f>Table1[[#This Row],[B2O3]]+Table1[[#This Row],[K2O]]+Table1[[#This Row],[Li2O]]+Table1[[#This Row],[Na2O]]</f>
        <v>0.29500000000000004</v>
      </c>
      <c r="Z4405" s="2">
        <f>Table1[[#This Row],[B2O3]]+Table1[[#This Row],[CaO]]+Table1[[#This Row],[K2O]]+Table1[[#This Row],[Li2O]]+Table1[[#This Row],[Na2O]]</f>
        <v>0.33500000000000002</v>
      </c>
      <c r="AA4405" s="2">
        <f>Table1[[#This Row],[A+B+AE]]-Table1[[#This Row],[Al2O3]]-Table1[[#This Row],[SiO2]]</f>
        <v>-0.3</v>
      </c>
      <c r="AB4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509.63</v>
      </c>
    </row>
    <row r="4406" spans="1:28" hidden="1" x14ac:dyDescent="0.25">
      <c r="A4406">
        <v>0.2</v>
      </c>
      <c r="B4406">
        <v>0.14499999999999999</v>
      </c>
      <c r="C4406">
        <v>0.04</v>
      </c>
      <c r="D4406">
        <v>0</v>
      </c>
      <c r="E4406">
        <v>2.5000000000000001E-2</v>
      </c>
      <c r="F4406">
        <v>0.01</v>
      </c>
      <c r="G4406">
        <v>5.5E-2</v>
      </c>
      <c r="H4406">
        <v>0.12</v>
      </c>
      <c r="I4406">
        <v>0.38</v>
      </c>
      <c r="J4406">
        <v>2.5000000000000001E-2</v>
      </c>
      <c r="K4406">
        <v>0.54285714299999999</v>
      </c>
      <c r="L4406">
        <v>0.57931012500000001</v>
      </c>
      <c r="M4406">
        <v>8.030311E-3</v>
      </c>
      <c r="N4406">
        <v>0.18817314399999999</v>
      </c>
      <c r="O4406">
        <v>0.195114337</v>
      </c>
      <c r="P4406">
        <v>0.61671251900000001</v>
      </c>
      <c r="Q4406">
        <v>-8.5976000000000004E-3</v>
      </c>
      <c r="R4406">
        <v>0.157567075</v>
      </c>
      <c r="S4406">
        <v>0.194245478</v>
      </c>
      <c r="T4406">
        <v>0.64818744699999997</v>
      </c>
      <c r="U4406">
        <v>0.26500000000000001</v>
      </c>
      <c r="V4406">
        <v>1.1428571430000001</v>
      </c>
      <c r="W4406">
        <f>COUNTIF(Table1[[#This Row],[Al2O3]:[TiO2]],0)</f>
        <v>1</v>
      </c>
      <c r="X4406">
        <f>Table1[[#This Row],[K2O]]+Table1[[#This Row],[Li2O]]+Table1[[#This Row],[Na2O]]</f>
        <v>0.185</v>
      </c>
      <c r="Y4406">
        <f>Table1[[#This Row],[B2O3]]+Table1[[#This Row],[K2O]]+Table1[[#This Row],[Li2O]]+Table1[[#This Row],[Na2O]]</f>
        <v>0.32999999999999996</v>
      </c>
      <c r="Z4406" s="2">
        <f>Table1[[#This Row],[B2O3]]+Table1[[#This Row],[CaO]]+Table1[[#This Row],[K2O]]+Table1[[#This Row],[Li2O]]+Table1[[#This Row],[Na2O]]</f>
        <v>0.37</v>
      </c>
      <c r="AA4406" s="2">
        <f>Table1[[#This Row],[A+B+AE]]-Table1[[#This Row],[Al2O3]]-Table1[[#This Row],[SiO2]]</f>
        <v>-0.21000000000000002</v>
      </c>
      <c r="AB4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459.89449999999988</v>
      </c>
    </row>
    <row r="4407" spans="1:28" hidden="1" x14ac:dyDescent="0.25">
      <c r="A4407">
        <v>0.23499999999999999</v>
      </c>
      <c r="B4407">
        <v>0.14499999999999999</v>
      </c>
      <c r="C4407">
        <v>5.0000000000000001E-3</v>
      </c>
      <c r="D4407">
        <v>2.5000000000000001E-3</v>
      </c>
      <c r="E4407">
        <v>0.05</v>
      </c>
      <c r="F4407">
        <v>7.4999999999999997E-3</v>
      </c>
      <c r="G4407">
        <v>0</v>
      </c>
      <c r="H4407">
        <v>0.14499999999999999</v>
      </c>
      <c r="I4407">
        <v>0.38500000000000001</v>
      </c>
      <c r="J4407">
        <v>2.5000000000000001E-2</v>
      </c>
      <c r="K4407">
        <v>0.50326797400000001</v>
      </c>
      <c r="L4407">
        <v>0.56543901399999996</v>
      </c>
      <c r="M4407">
        <v>3.5273958000000001E-2</v>
      </c>
      <c r="N4407">
        <v>0.14629777399999999</v>
      </c>
      <c r="O4407">
        <v>0.23002794600000001</v>
      </c>
      <c r="P4407">
        <v>0.62367428000000003</v>
      </c>
      <c r="Q4407">
        <v>-3.5252840000000001E-3</v>
      </c>
      <c r="R4407">
        <v>0.13842837899999999</v>
      </c>
      <c r="S4407">
        <v>0.22313374699999999</v>
      </c>
      <c r="T4407">
        <v>0.63843787399999996</v>
      </c>
      <c r="U4407">
        <v>0.27</v>
      </c>
      <c r="V4407">
        <v>1.6206896550000001</v>
      </c>
      <c r="W4407">
        <f>COUNTIF(Table1[[#This Row],[Al2O3]:[TiO2]],0)</f>
        <v>1</v>
      </c>
      <c r="X4407">
        <f>Table1[[#This Row],[K2O]]+Table1[[#This Row],[Li2O]]+Table1[[#This Row],[Na2O]]</f>
        <v>0.1525</v>
      </c>
      <c r="Y4407">
        <f>Table1[[#This Row],[B2O3]]+Table1[[#This Row],[K2O]]+Table1[[#This Row],[Li2O]]+Table1[[#This Row],[Na2O]]</f>
        <v>0.29749999999999999</v>
      </c>
      <c r="Z4407" s="2">
        <f>Table1[[#This Row],[B2O3]]+Table1[[#This Row],[CaO]]+Table1[[#This Row],[K2O]]+Table1[[#This Row],[Li2O]]+Table1[[#This Row],[Na2O]]</f>
        <v>0.30249999999999999</v>
      </c>
      <c r="AA4407" s="2">
        <f>Table1[[#This Row],[A+B+AE]]-Table1[[#This Row],[Al2O3]]-Table1[[#This Row],[SiO2]]</f>
        <v>-0.3175</v>
      </c>
      <c r="AB4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519.37950000000001</v>
      </c>
    </row>
    <row r="4408" spans="1:28" hidden="1" x14ac:dyDescent="0.25">
      <c r="A4408">
        <v>0.22</v>
      </c>
      <c r="B4408">
        <v>0.13500000000000001</v>
      </c>
      <c r="C4408">
        <v>3.5000000000000003E-2</v>
      </c>
      <c r="D4408">
        <v>5.0000000000000001E-3</v>
      </c>
      <c r="E4408">
        <v>0.05</v>
      </c>
      <c r="F4408">
        <v>5.0000000000000001E-3</v>
      </c>
      <c r="G4408">
        <v>2.5000000000000001E-2</v>
      </c>
      <c r="H4408">
        <v>0.13</v>
      </c>
      <c r="I4408">
        <v>0.39500000000000002</v>
      </c>
      <c r="J4408">
        <v>0</v>
      </c>
      <c r="K4408">
        <v>0.53020134200000002</v>
      </c>
      <c r="L4408">
        <v>0.56972674599999995</v>
      </c>
      <c r="M4408">
        <v>1.9823766999999999E-2</v>
      </c>
      <c r="N4408">
        <v>0.16545296500000001</v>
      </c>
      <c r="O4408">
        <v>0.21606014300000001</v>
      </c>
      <c r="P4408">
        <v>0.61848689199999995</v>
      </c>
      <c r="Q4408">
        <v>-7.7313369999999996E-3</v>
      </c>
      <c r="R4408">
        <v>0.14680136299999999</v>
      </c>
      <c r="S4408">
        <v>0.212678541</v>
      </c>
      <c r="T4408">
        <v>0.64052009600000004</v>
      </c>
      <c r="U4408">
        <v>0.25</v>
      </c>
      <c r="V4408">
        <v>1.4193548389999999</v>
      </c>
      <c r="W4408">
        <f>COUNTIF(Table1[[#This Row],[Al2O3]:[TiO2]],0)</f>
        <v>1</v>
      </c>
      <c r="X4408">
        <f>Table1[[#This Row],[K2O]]+Table1[[#This Row],[Li2O]]+Table1[[#This Row],[Na2O]]</f>
        <v>0.16</v>
      </c>
      <c r="Y4408">
        <f>Table1[[#This Row],[B2O3]]+Table1[[#This Row],[K2O]]+Table1[[#This Row],[Li2O]]+Table1[[#This Row],[Na2O]]</f>
        <v>0.29500000000000004</v>
      </c>
      <c r="Z4408" s="2">
        <f>Table1[[#This Row],[B2O3]]+Table1[[#This Row],[CaO]]+Table1[[#This Row],[K2O]]+Table1[[#This Row],[Li2O]]+Table1[[#This Row],[Na2O]]</f>
        <v>0.33</v>
      </c>
      <c r="AA4408" s="2">
        <f>Table1[[#This Row],[A+B+AE]]-Table1[[#This Row],[Al2O3]]-Table1[[#This Row],[SiO2]]</f>
        <v>-0.28500000000000003</v>
      </c>
      <c r="AB4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497.80849999999998</v>
      </c>
    </row>
    <row r="4409" spans="1:28" hidden="1" x14ac:dyDescent="0.25">
      <c r="A4409">
        <v>0.19</v>
      </c>
      <c r="B4409">
        <v>0.125</v>
      </c>
      <c r="C4409">
        <v>0.04</v>
      </c>
      <c r="D4409">
        <v>0</v>
      </c>
      <c r="E4409">
        <v>2.5000000000000001E-2</v>
      </c>
      <c r="F4409">
        <v>2.5000000000000001E-3</v>
      </c>
      <c r="G4409">
        <v>5.5E-2</v>
      </c>
      <c r="H4409">
        <v>0.11</v>
      </c>
      <c r="I4409">
        <v>0.43</v>
      </c>
      <c r="J4409">
        <v>2.2499999999999999E-2</v>
      </c>
      <c r="K4409">
        <v>0.58904109599999999</v>
      </c>
      <c r="L4409">
        <v>0.57327598700000004</v>
      </c>
      <c r="M4409">
        <v>2.5570355999999999E-2</v>
      </c>
      <c r="N4409">
        <v>0.17689355000000001</v>
      </c>
      <c r="O4409">
        <v>0.18676247300000001</v>
      </c>
      <c r="P4409">
        <v>0.63634397700000001</v>
      </c>
      <c r="Q4409">
        <v>5.5801729999999999E-3</v>
      </c>
      <c r="R4409">
        <v>0.149252195</v>
      </c>
      <c r="S4409">
        <v>0.18627724900000001</v>
      </c>
      <c r="T4409">
        <v>0.66447055600000005</v>
      </c>
      <c r="U4409">
        <v>0.255</v>
      </c>
      <c r="V4409">
        <v>1.151515152</v>
      </c>
      <c r="W4409">
        <f>COUNTIF(Table1[[#This Row],[Al2O3]:[TiO2]],0)</f>
        <v>1</v>
      </c>
      <c r="X4409">
        <f>Table1[[#This Row],[K2O]]+Table1[[#This Row],[Li2O]]+Table1[[#This Row],[Na2O]]</f>
        <v>0.16750000000000001</v>
      </c>
      <c r="Y4409">
        <f>Table1[[#This Row],[B2O3]]+Table1[[#This Row],[K2O]]+Table1[[#This Row],[Li2O]]+Table1[[#This Row],[Na2O]]</f>
        <v>0.29249999999999998</v>
      </c>
      <c r="Z4409" s="2">
        <f>Table1[[#This Row],[B2O3]]+Table1[[#This Row],[CaO]]+Table1[[#This Row],[K2O]]+Table1[[#This Row],[Li2O]]+Table1[[#This Row],[Na2O]]</f>
        <v>0.33250000000000002</v>
      </c>
      <c r="AA4409" s="2">
        <f>Table1[[#This Row],[A+B+AE]]-Table1[[#This Row],[Al2O3]]-Table1[[#This Row],[SiO2]]</f>
        <v>-0.28749999999999998</v>
      </c>
      <c r="AB4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469.08050000000003</v>
      </c>
    </row>
    <row r="4410" spans="1:28" hidden="1" x14ac:dyDescent="0.25">
      <c r="A4410">
        <v>0.245</v>
      </c>
      <c r="B4410">
        <v>0.17</v>
      </c>
      <c r="C4410">
        <v>3.5000000000000003E-2</v>
      </c>
      <c r="D4410">
        <v>0</v>
      </c>
      <c r="E4410">
        <v>0.05</v>
      </c>
      <c r="F4410">
        <v>2.5000000000000001E-3</v>
      </c>
      <c r="G4410">
        <v>0.03</v>
      </c>
      <c r="H4410">
        <v>0.14000000000000001</v>
      </c>
      <c r="I4410">
        <v>0.315</v>
      </c>
      <c r="J4410">
        <v>1.2500000000000001E-2</v>
      </c>
      <c r="K4410">
        <v>0.45</v>
      </c>
      <c r="L4410">
        <v>0.57664426999999996</v>
      </c>
      <c r="M4410">
        <v>-3.6324999999999999E-3</v>
      </c>
      <c r="N4410">
        <v>0.17591593999999999</v>
      </c>
      <c r="O4410">
        <v>0.23596718</v>
      </c>
      <c r="P4410">
        <v>0.58811689</v>
      </c>
      <c r="Q4410">
        <v>-2.7967929999999998E-2</v>
      </c>
      <c r="R4410">
        <v>0.15547143999999999</v>
      </c>
      <c r="S4410">
        <v>0.23068377000000001</v>
      </c>
      <c r="T4410">
        <v>0.61384479000000003</v>
      </c>
      <c r="U4410">
        <v>0.26</v>
      </c>
      <c r="V4410">
        <v>1.44117647</v>
      </c>
      <c r="W4410">
        <f>COUNTIF(Table1[[#This Row],[Al2O3]:[TiO2]],0)</f>
        <v>1</v>
      </c>
      <c r="X4410">
        <f>Table1[[#This Row],[K2O]]+Table1[[#This Row],[Li2O]]+Table1[[#This Row],[Na2O]]</f>
        <v>0.17250000000000001</v>
      </c>
      <c r="Y4410">
        <f>Table1[[#This Row],[B2O3]]+Table1[[#This Row],[K2O]]+Table1[[#This Row],[Li2O]]+Table1[[#This Row],[Na2O]]</f>
        <v>0.34250000000000003</v>
      </c>
      <c r="Z4410" s="2">
        <f>Table1[[#This Row],[B2O3]]+Table1[[#This Row],[CaO]]+Table1[[#This Row],[K2O]]+Table1[[#This Row],[Li2O]]+Table1[[#This Row],[Na2O]]</f>
        <v>0.37750000000000006</v>
      </c>
      <c r="AA4410" s="2">
        <f>Table1[[#This Row],[A+B+AE]]-Table1[[#This Row],[Al2O3]]-Table1[[#This Row],[SiO2]]</f>
        <v>-0.18249999999999994</v>
      </c>
      <c r="AB4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481.64900000000011</v>
      </c>
    </row>
    <row r="4411" spans="1:28" hidden="1" x14ac:dyDescent="0.25">
      <c r="A4411">
        <v>0.215</v>
      </c>
      <c r="B4411">
        <v>0.12</v>
      </c>
      <c r="C4411">
        <v>1.4999999999999999E-2</v>
      </c>
      <c r="D4411">
        <v>0</v>
      </c>
      <c r="E4411">
        <v>3.5000000000000003E-2</v>
      </c>
      <c r="F4411">
        <v>7.4999999999999997E-3</v>
      </c>
      <c r="G4411">
        <v>1.4999999999999999E-2</v>
      </c>
      <c r="H4411">
        <v>0.13</v>
      </c>
      <c r="I4411">
        <v>0.44</v>
      </c>
      <c r="J4411">
        <v>2.2499999999999999E-2</v>
      </c>
      <c r="K4411">
        <v>0.56050955400000002</v>
      </c>
      <c r="L4411">
        <v>0.56476610199999999</v>
      </c>
      <c r="M4411">
        <v>3.9897112999999998E-2</v>
      </c>
      <c r="N4411">
        <v>0.150485652</v>
      </c>
      <c r="O4411">
        <v>0.211473676</v>
      </c>
      <c r="P4411">
        <v>0.63804067200000003</v>
      </c>
      <c r="Q4411">
        <v>6.085961E-3</v>
      </c>
      <c r="R4411">
        <v>0.13735682399999999</v>
      </c>
      <c r="S4411">
        <v>0.207728465</v>
      </c>
      <c r="T4411">
        <v>0.65491471099999998</v>
      </c>
      <c r="U4411">
        <v>0.27</v>
      </c>
      <c r="V4411">
        <v>1.4827586210000001</v>
      </c>
      <c r="W4411">
        <f>COUNTIF(Table1[[#This Row],[Al2O3]:[TiO2]],0)</f>
        <v>1</v>
      </c>
      <c r="X4411">
        <f>Table1[[#This Row],[K2O]]+Table1[[#This Row],[Li2O]]+Table1[[#This Row],[Na2O]]</f>
        <v>0.1525</v>
      </c>
      <c r="Y4411">
        <f>Table1[[#This Row],[B2O3]]+Table1[[#This Row],[K2O]]+Table1[[#This Row],[Li2O]]+Table1[[#This Row],[Na2O]]</f>
        <v>0.27250000000000002</v>
      </c>
      <c r="Z4411" s="2">
        <f>Table1[[#This Row],[B2O3]]+Table1[[#This Row],[CaO]]+Table1[[#This Row],[K2O]]+Table1[[#This Row],[Li2O]]+Table1[[#This Row],[Na2O]]</f>
        <v>0.28750000000000003</v>
      </c>
      <c r="AA4411" s="2">
        <f>Table1[[#This Row],[A+B+AE]]-Table1[[#This Row],[Al2O3]]-Table1[[#This Row],[SiO2]]</f>
        <v>-0.36749999999999994</v>
      </c>
      <c r="AB4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511.78400000000011</v>
      </c>
    </row>
    <row r="4412" spans="1:28" hidden="1" x14ac:dyDescent="0.25">
      <c r="A4412">
        <v>0.2</v>
      </c>
      <c r="B4412">
        <v>0.13500000000000001</v>
      </c>
      <c r="C4412">
        <v>0.01</v>
      </c>
      <c r="D4412">
        <v>0</v>
      </c>
      <c r="E4412">
        <v>4.4999999999999998E-2</v>
      </c>
      <c r="F4412">
        <v>2.5000000000000001E-3</v>
      </c>
      <c r="G4412">
        <v>0.06</v>
      </c>
      <c r="H4412">
        <v>0.12</v>
      </c>
      <c r="I4412">
        <v>0.42499999999999999</v>
      </c>
      <c r="J4412">
        <v>2.5000000000000001E-3</v>
      </c>
      <c r="K4412">
        <v>0.57046979900000006</v>
      </c>
      <c r="L4412">
        <v>0.56586779499999995</v>
      </c>
      <c r="M4412">
        <v>2.1592449E-2</v>
      </c>
      <c r="N4412">
        <v>0.17778553499999999</v>
      </c>
      <c r="O4412">
        <v>0.191264931</v>
      </c>
      <c r="P4412">
        <v>0.63094953499999995</v>
      </c>
      <c r="Q4412">
        <v>-4.0163299999999998E-4</v>
      </c>
      <c r="R4412">
        <v>0.15262073600000001</v>
      </c>
      <c r="S4412">
        <v>0.189874019</v>
      </c>
      <c r="T4412">
        <v>0.65750524499999996</v>
      </c>
      <c r="U4412">
        <v>0.25</v>
      </c>
      <c r="V4412">
        <v>1.111111111</v>
      </c>
      <c r="W4412">
        <f>COUNTIF(Table1[[#This Row],[Al2O3]:[TiO2]],0)</f>
        <v>1</v>
      </c>
      <c r="X4412">
        <f>Table1[[#This Row],[K2O]]+Table1[[#This Row],[Li2O]]+Table1[[#This Row],[Na2O]]</f>
        <v>0.1825</v>
      </c>
      <c r="Y4412">
        <f>Table1[[#This Row],[B2O3]]+Table1[[#This Row],[K2O]]+Table1[[#This Row],[Li2O]]+Table1[[#This Row],[Na2O]]</f>
        <v>0.3175</v>
      </c>
      <c r="Z4412" s="2">
        <f>Table1[[#This Row],[B2O3]]+Table1[[#This Row],[CaO]]+Table1[[#This Row],[K2O]]+Table1[[#This Row],[Li2O]]+Table1[[#This Row],[Na2O]]</f>
        <v>0.32750000000000001</v>
      </c>
      <c r="AA4412" s="2">
        <f>Table1[[#This Row],[A+B+AE]]-Table1[[#This Row],[Al2O3]]-Table1[[#This Row],[SiO2]]</f>
        <v>-0.29749999999999999</v>
      </c>
      <c r="AB4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463.40350000000001</v>
      </c>
    </row>
    <row r="4413" spans="1:28" hidden="1" x14ac:dyDescent="0.25">
      <c r="A4413">
        <v>0.22500000000000001</v>
      </c>
      <c r="B4413">
        <v>0.17</v>
      </c>
      <c r="C4413">
        <v>0.02</v>
      </c>
      <c r="D4413">
        <v>2.5000000000000001E-3</v>
      </c>
      <c r="E4413">
        <v>3.5000000000000003E-2</v>
      </c>
      <c r="F4413">
        <v>0</v>
      </c>
      <c r="G4413">
        <v>0.04</v>
      </c>
      <c r="H4413">
        <v>0.13500000000000001</v>
      </c>
      <c r="I4413">
        <v>0.35</v>
      </c>
      <c r="J4413">
        <v>2.2499999999999999E-2</v>
      </c>
      <c r="K4413">
        <v>0.49295774999999997</v>
      </c>
      <c r="L4413">
        <v>0.57050555999999997</v>
      </c>
      <c r="M4413">
        <v>1.237833E-2</v>
      </c>
      <c r="N4413">
        <v>0.17319873999999999</v>
      </c>
      <c r="O4413">
        <v>0.21367317999999999</v>
      </c>
      <c r="P4413">
        <v>0.61312807999999996</v>
      </c>
      <c r="Q4413">
        <v>-1.233571E-2</v>
      </c>
      <c r="R4413">
        <v>0.15264537</v>
      </c>
      <c r="S4413">
        <v>0.20906506</v>
      </c>
      <c r="T4413">
        <v>0.63828956999999997</v>
      </c>
      <c r="U4413">
        <v>0.255</v>
      </c>
      <c r="V4413">
        <v>1.28571429</v>
      </c>
      <c r="W4413">
        <f>COUNTIF(Table1[[#This Row],[Al2O3]:[TiO2]],0)</f>
        <v>1</v>
      </c>
      <c r="X4413">
        <f>Table1[[#This Row],[K2O]]+Table1[[#This Row],[Li2O]]+Table1[[#This Row],[Na2O]]</f>
        <v>0.17500000000000002</v>
      </c>
      <c r="Y4413">
        <f>Table1[[#This Row],[B2O3]]+Table1[[#This Row],[K2O]]+Table1[[#This Row],[Li2O]]+Table1[[#This Row],[Na2O]]</f>
        <v>0.34500000000000003</v>
      </c>
      <c r="Z4413" s="2">
        <f>Table1[[#This Row],[B2O3]]+Table1[[#This Row],[CaO]]+Table1[[#This Row],[K2O]]+Table1[[#This Row],[Li2O]]+Table1[[#This Row],[Na2O]]</f>
        <v>0.36499999999999999</v>
      </c>
      <c r="AA4413" s="2">
        <f>Table1[[#This Row],[A+B+AE]]-Table1[[#This Row],[Al2O3]]-Table1[[#This Row],[SiO2]]</f>
        <v>-0.21</v>
      </c>
      <c r="AB4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474.04650000000015</v>
      </c>
    </row>
    <row r="4414" spans="1:28" hidden="1" x14ac:dyDescent="0.25">
      <c r="A4414">
        <v>0.23499999999999999</v>
      </c>
      <c r="B4414">
        <v>0.14000000000000001</v>
      </c>
      <c r="C4414">
        <v>0.02</v>
      </c>
      <c r="D4414">
        <v>0</v>
      </c>
      <c r="E4414">
        <v>0.04</v>
      </c>
      <c r="F4414">
        <v>0.01</v>
      </c>
      <c r="G4414">
        <v>0.01</v>
      </c>
      <c r="H4414">
        <v>0.14000000000000001</v>
      </c>
      <c r="I4414">
        <v>0.4</v>
      </c>
      <c r="J4414">
        <v>5.0000000000000001E-3</v>
      </c>
      <c r="K4414">
        <v>0.51612903200000004</v>
      </c>
      <c r="L4414">
        <v>0.56374420800000002</v>
      </c>
      <c r="M4414">
        <v>2.7348213E-2</v>
      </c>
      <c r="N4414">
        <v>0.154359315</v>
      </c>
      <c r="O4414">
        <v>0.226220387</v>
      </c>
      <c r="P4414">
        <v>0.61942029799999998</v>
      </c>
      <c r="Q4414">
        <v>-5.5375210000000001E-3</v>
      </c>
      <c r="R4414">
        <v>0.140928477</v>
      </c>
      <c r="S4414">
        <v>0.22124518700000001</v>
      </c>
      <c r="T4414">
        <v>0.63782633700000002</v>
      </c>
      <c r="U4414">
        <v>0.26</v>
      </c>
      <c r="V4414">
        <v>1.566666667</v>
      </c>
      <c r="W4414">
        <f>COUNTIF(Table1[[#This Row],[Al2O3]:[TiO2]],0)</f>
        <v>1</v>
      </c>
      <c r="X4414">
        <f>Table1[[#This Row],[K2O]]+Table1[[#This Row],[Li2O]]+Table1[[#This Row],[Na2O]]</f>
        <v>0.16</v>
      </c>
      <c r="Y4414">
        <f>Table1[[#This Row],[B2O3]]+Table1[[#This Row],[K2O]]+Table1[[#This Row],[Li2O]]+Table1[[#This Row],[Na2O]]</f>
        <v>0.30000000000000004</v>
      </c>
      <c r="Z4414" s="2">
        <f>Table1[[#This Row],[B2O3]]+Table1[[#This Row],[CaO]]+Table1[[#This Row],[K2O]]+Table1[[#This Row],[Li2O]]+Table1[[#This Row],[Na2O]]</f>
        <v>0.32000000000000006</v>
      </c>
      <c r="AA4414" s="2">
        <f>Table1[[#This Row],[A+B+AE]]-Table1[[#This Row],[Al2O3]]-Table1[[#This Row],[SiO2]]</f>
        <v>-0.31499999999999995</v>
      </c>
      <c r="AB4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514.40700000000004</v>
      </c>
    </row>
    <row r="4415" spans="1:28" hidden="1" x14ac:dyDescent="0.25">
      <c r="A4415">
        <v>0.185</v>
      </c>
      <c r="B4415">
        <v>0.13</v>
      </c>
      <c r="C4415">
        <v>3.5000000000000003E-2</v>
      </c>
      <c r="D4415">
        <v>0</v>
      </c>
      <c r="E4415">
        <v>3.5000000000000003E-2</v>
      </c>
      <c r="F4415">
        <v>0.01</v>
      </c>
      <c r="G4415">
        <v>0.05</v>
      </c>
      <c r="H4415">
        <v>0.11</v>
      </c>
      <c r="I4415">
        <v>0.4</v>
      </c>
      <c r="J4415">
        <v>4.4999999999999998E-2</v>
      </c>
      <c r="K4415">
        <v>0.57553956799999995</v>
      </c>
      <c r="L4415">
        <v>0.58183781099999998</v>
      </c>
      <c r="M4415">
        <v>2.3489507999999999E-2</v>
      </c>
      <c r="N4415">
        <v>0.17846778699999999</v>
      </c>
      <c r="O4415">
        <v>0.187386365</v>
      </c>
      <c r="P4415">
        <v>0.63414584699999998</v>
      </c>
      <c r="Q4415">
        <v>4.9771980000000004E-3</v>
      </c>
      <c r="R4415">
        <v>0.149549877</v>
      </c>
      <c r="S4415">
        <v>0.18671026600000001</v>
      </c>
      <c r="T4415">
        <v>0.66373985700000004</v>
      </c>
      <c r="U4415">
        <v>0.27</v>
      </c>
      <c r="V4415">
        <v>1.15625</v>
      </c>
      <c r="W4415">
        <f>COUNTIF(Table1[[#This Row],[Al2O3]:[TiO2]],0)</f>
        <v>1</v>
      </c>
      <c r="X4415">
        <f>Table1[[#This Row],[K2O]]+Table1[[#This Row],[Li2O]]+Table1[[#This Row],[Na2O]]</f>
        <v>0.17</v>
      </c>
      <c r="Y4415">
        <f>Table1[[#This Row],[B2O3]]+Table1[[#This Row],[K2O]]+Table1[[#This Row],[Li2O]]+Table1[[#This Row],[Na2O]]</f>
        <v>0.3</v>
      </c>
      <c r="Z4415" s="2">
        <f>Table1[[#This Row],[B2O3]]+Table1[[#This Row],[CaO]]+Table1[[#This Row],[K2O]]+Table1[[#This Row],[Li2O]]+Table1[[#This Row],[Na2O]]</f>
        <v>0.33500000000000002</v>
      </c>
      <c r="AA4415" s="2">
        <f>Table1[[#This Row],[A+B+AE]]-Table1[[#This Row],[Al2O3]]-Table1[[#This Row],[SiO2]]</f>
        <v>-0.25</v>
      </c>
      <c r="AB4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465.53949999999998</v>
      </c>
    </row>
    <row r="4416" spans="1:28" hidden="1" x14ac:dyDescent="0.25">
      <c r="A4416">
        <v>0.20499999999999999</v>
      </c>
      <c r="B4416">
        <v>0.14000000000000001</v>
      </c>
      <c r="C4416">
        <v>3.5000000000000003E-2</v>
      </c>
      <c r="D4416">
        <v>2.5000000000000001E-3</v>
      </c>
      <c r="E4416">
        <v>0.04</v>
      </c>
      <c r="F4416">
        <v>0</v>
      </c>
      <c r="G4416">
        <v>0.03</v>
      </c>
      <c r="H4416">
        <v>0.125</v>
      </c>
      <c r="I4416">
        <v>0.375</v>
      </c>
      <c r="J4416">
        <v>4.7500000000000001E-2</v>
      </c>
      <c r="K4416">
        <v>0.53191489400000003</v>
      </c>
      <c r="L4416">
        <v>0.58023894099999995</v>
      </c>
      <c r="M4416">
        <v>2.1869295E-2</v>
      </c>
      <c r="N4416">
        <v>0.16833563100000001</v>
      </c>
      <c r="O4416">
        <v>0.207042474</v>
      </c>
      <c r="P4416">
        <v>0.62462189499999998</v>
      </c>
      <c r="Q4416">
        <v>-4.8318069999999996E-3</v>
      </c>
      <c r="R4416">
        <v>0.148987694</v>
      </c>
      <c r="S4416">
        <v>0.20345375099999999</v>
      </c>
      <c r="T4416">
        <v>0.64755855500000004</v>
      </c>
      <c r="U4416">
        <v>0.27</v>
      </c>
      <c r="V4416">
        <v>1.3225806449999999</v>
      </c>
      <c r="W4416">
        <f>COUNTIF(Table1[[#This Row],[Al2O3]:[TiO2]],0)</f>
        <v>1</v>
      </c>
      <c r="X4416">
        <f>Table1[[#This Row],[K2O]]+Table1[[#This Row],[Li2O]]+Table1[[#This Row],[Na2O]]</f>
        <v>0.155</v>
      </c>
      <c r="Y4416">
        <f>Table1[[#This Row],[B2O3]]+Table1[[#This Row],[K2O]]+Table1[[#This Row],[Li2O]]+Table1[[#This Row],[Na2O]]</f>
        <v>0.29500000000000004</v>
      </c>
      <c r="Z4416" s="2">
        <f>Table1[[#This Row],[B2O3]]+Table1[[#This Row],[CaO]]+Table1[[#This Row],[K2O]]+Table1[[#This Row],[Li2O]]+Table1[[#This Row],[Na2O]]</f>
        <v>0.33</v>
      </c>
      <c r="AA4416" s="2">
        <f>Table1[[#This Row],[A+B+AE]]-Table1[[#This Row],[Al2O3]]-Table1[[#This Row],[SiO2]]</f>
        <v>-0.24999999999999997</v>
      </c>
      <c r="AB4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483.99750000000006</v>
      </c>
    </row>
    <row r="4417" spans="1:28" hidden="1" x14ac:dyDescent="0.25">
      <c r="A4417">
        <v>0.21</v>
      </c>
      <c r="B4417">
        <v>0.15</v>
      </c>
      <c r="C4417">
        <v>0.01</v>
      </c>
      <c r="D4417">
        <v>0</v>
      </c>
      <c r="E4417">
        <v>0.02</v>
      </c>
      <c r="F4417">
        <v>2.5000000000000001E-3</v>
      </c>
      <c r="G4417">
        <v>5.5E-2</v>
      </c>
      <c r="H4417">
        <v>0.12</v>
      </c>
      <c r="I4417">
        <v>0.41</v>
      </c>
      <c r="J4417">
        <v>2.2499999999999999E-2</v>
      </c>
      <c r="K4417">
        <v>0.55405405399999996</v>
      </c>
      <c r="L4417">
        <v>0.56475453499999995</v>
      </c>
      <c r="M4417">
        <v>2.5451286E-2</v>
      </c>
      <c r="N4417">
        <v>0.17026186900000001</v>
      </c>
      <c r="O4417">
        <v>0.197814619</v>
      </c>
      <c r="P4417">
        <v>0.63192351199999997</v>
      </c>
      <c r="Q4417">
        <v>2.830155E-3</v>
      </c>
      <c r="R4417">
        <v>0.14653492100000001</v>
      </c>
      <c r="S4417">
        <v>0.19538609700000001</v>
      </c>
      <c r="T4417">
        <v>0.65807898300000001</v>
      </c>
      <c r="U4417">
        <v>0.26</v>
      </c>
      <c r="V4417">
        <v>1.2</v>
      </c>
      <c r="W4417">
        <f>COUNTIF(Table1[[#This Row],[Al2O3]:[TiO2]],0)</f>
        <v>1</v>
      </c>
      <c r="X4417">
        <f>Table1[[#This Row],[K2O]]+Table1[[#This Row],[Li2O]]+Table1[[#This Row],[Na2O]]</f>
        <v>0.17749999999999999</v>
      </c>
      <c r="Y4417">
        <f>Table1[[#This Row],[B2O3]]+Table1[[#This Row],[K2O]]+Table1[[#This Row],[Li2O]]+Table1[[#This Row],[Na2O]]</f>
        <v>0.32750000000000001</v>
      </c>
      <c r="Z4417" s="2">
        <f>Table1[[#This Row],[B2O3]]+Table1[[#This Row],[CaO]]+Table1[[#This Row],[K2O]]+Table1[[#This Row],[Li2O]]+Table1[[#This Row],[Na2O]]</f>
        <v>0.33750000000000002</v>
      </c>
      <c r="AA4417" s="2">
        <f>Table1[[#This Row],[A+B+AE]]-Table1[[#This Row],[Al2O3]]-Table1[[#This Row],[SiO2]]</f>
        <v>-0.28249999999999997</v>
      </c>
      <c r="AB4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467.16750000000002</v>
      </c>
    </row>
    <row r="4418" spans="1:28" hidden="1" x14ac:dyDescent="0.25">
      <c r="A4418">
        <v>0.245</v>
      </c>
      <c r="B4418">
        <v>0.2</v>
      </c>
      <c r="C4418">
        <v>0.01</v>
      </c>
      <c r="D4418">
        <v>2.5000000000000001E-3</v>
      </c>
      <c r="E4418">
        <v>2.5000000000000001E-2</v>
      </c>
      <c r="F4418">
        <v>0</v>
      </c>
      <c r="G4418">
        <v>3.5000000000000003E-2</v>
      </c>
      <c r="H4418">
        <v>0.14499999999999999</v>
      </c>
      <c r="I4418">
        <v>0.315</v>
      </c>
      <c r="J4418">
        <v>2.2499999999999999E-2</v>
      </c>
      <c r="K4418">
        <v>0.44680850999999999</v>
      </c>
      <c r="L4418">
        <v>0.56505558</v>
      </c>
      <c r="M4418">
        <v>1.137547E-2</v>
      </c>
      <c r="N4418">
        <v>0.16864705999999999</v>
      </c>
      <c r="O4418">
        <v>0.22436822000000001</v>
      </c>
      <c r="P4418">
        <v>0.60698472000000003</v>
      </c>
      <c r="Q4418">
        <v>-1.484007E-2</v>
      </c>
      <c r="R4418">
        <v>0.15049719</v>
      </c>
      <c r="S4418">
        <v>0.21761626000000001</v>
      </c>
      <c r="T4418">
        <v>0.63188655999999999</v>
      </c>
      <c r="U4418">
        <v>0.25</v>
      </c>
      <c r="V4418">
        <v>1.36111111</v>
      </c>
      <c r="W4418">
        <f>COUNTIF(Table1[[#This Row],[Al2O3]:[TiO2]],0)</f>
        <v>1</v>
      </c>
      <c r="X4418">
        <f>Table1[[#This Row],[K2O]]+Table1[[#This Row],[Li2O]]+Table1[[#This Row],[Na2O]]</f>
        <v>0.18</v>
      </c>
      <c r="Y4418">
        <f>Table1[[#This Row],[B2O3]]+Table1[[#This Row],[K2O]]+Table1[[#This Row],[Li2O]]+Table1[[#This Row],[Na2O]]</f>
        <v>0.38</v>
      </c>
      <c r="Z4418" s="2">
        <f>Table1[[#This Row],[B2O3]]+Table1[[#This Row],[CaO]]+Table1[[#This Row],[K2O]]+Table1[[#This Row],[Li2O]]+Table1[[#This Row],[Na2O]]</f>
        <v>0.39</v>
      </c>
      <c r="AA4418" s="2">
        <f>Table1[[#This Row],[A+B+AE]]-Table1[[#This Row],[Al2O3]]-Table1[[#This Row],[SiO2]]</f>
        <v>-0.16999999999999998</v>
      </c>
      <c r="AB4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476.58950000000004</v>
      </c>
    </row>
    <row r="4419" spans="1:28" hidden="1" x14ac:dyDescent="0.25">
      <c r="A4419">
        <v>0.22</v>
      </c>
      <c r="B4419">
        <v>0.18</v>
      </c>
      <c r="C4419">
        <v>0</v>
      </c>
      <c r="D4419">
        <v>5.0000000000000001E-3</v>
      </c>
      <c r="E4419">
        <v>3.5000000000000003E-2</v>
      </c>
      <c r="F4419">
        <v>5.0000000000000001E-3</v>
      </c>
      <c r="G4419">
        <v>5.5E-2</v>
      </c>
      <c r="H4419">
        <v>0.125</v>
      </c>
      <c r="I4419">
        <v>0.33500000000000002</v>
      </c>
      <c r="J4419">
        <v>0.04</v>
      </c>
      <c r="K4419">
        <v>0.492647059</v>
      </c>
      <c r="L4419">
        <v>0.57245812500000004</v>
      </c>
      <c r="M4419">
        <v>1.3501792E-2</v>
      </c>
      <c r="N4419">
        <v>0.17463094600000001</v>
      </c>
      <c r="O4419">
        <v>0.20919010199999999</v>
      </c>
      <c r="P4419">
        <v>0.61617895300000003</v>
      </c>
      <c r="Q4419">
        <v>-6.9768369999999996E-3</v>
      </c>
      <c r="R4419">
        <v>0.15001281799999999</v>
      </c>
      <c r="S4419">
        <v>0.20509474</v>
      </c>
      <c r="T4419">
        <v>0.64489244199999995</v>
      </c>
      <c r="U4419">
        <v>0.27</v>
      </c>
      <c r="V4419">
        <v>1.2222222220000001</v>
      </c>
      <c r="W4419">
        <f>COUNTIF(Table1[[#This Row],[Al2O3]:[TiO2]],0)</f>
        <v>1</v>
      </c>
      <c r="X4419">
        <f>Table1[[#This Row],[K2O]]+Table1[[#This Row],[Li2O]]+Table1[[#This Row],[Na2O]]</f>
        <v>0.185</v>
      </c>
      <c r="Y4419">
        <f>Table1[[#This Row],[B2O3]]+Table1[[#This Row],[K2O]]+Table1[[#This Row],[Li2O]]+Table1[[#This Row],[Na2O]]</f>
        <v>0.36499999999999999</v>
      </c>
      <c r="Z4419" s="2">
        <f>Table1[[#This Row],[B2O3]]+Table1[[#This Row],[CaO]]+Table1[[#This Row],[K2O]]+Table1[[#This Row],[Li2O]]+Table1[[#This Row],[Na2O]]</f>
        <v>0.36499999999999999</v>
      </c>
      <c r="AA4419" s="2">
        <f>Table1[[#This Row],[A+B+AE]]-Table1[[#This Row],[Al2O3]]-Table1[[#This Row],[SiO2]]</f>
        <v>-0.19000000000000003</v>
      </c>
      <c r="AB4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453.7265000000001</v>
      </c>
    </row>
    <row r="4420" spans="1:28" hidden="1" x14ac:dyDescent="0.25">
      <c r="A4420">
        <v>0.23499999999999999</v>
      </c>
      <c r="B4420">
        <v>0.17</v>
      </c>
      <c r="C4420">
        <v>1.4999999999999999E-2</v>
      </c>
      <c r="D4420">
        <v>0</v>
      </c>
      <c r="E4420">
        <v>0.05</v>
      </c>
      <c r="F4420">
        <v>5.0000000000000001E-3</v>
      </c>
      <c r="G4420">
        <v>0.03</v>
      </c>
      <c r="H4420">
        <v>0.14000000000000001</v>
      </c>
      <c r="I4420">
        <v>0.34</v>
      </c>
      <c r="J4420">
        <v>1.4999999999999999E-2</v>
      </c>
      <c r="K4420">
        <v>0.47552448000000003</v>
      </c>
      <c r="L4420">
        <v>0.57005618000000002</v>
      </c>
      <c r="M4420">
        <v>1.0658010000000001E-2</v>
      </c>
      <c r="N4420">
        <v>0.16933733000000001</v>
      </c>
      <c r="O4420">
        <v>0.22421204</v>
      </c>
      <c r="P4420">
        <v>0.60645062999999999</v>
      </c>
      <c r="Q4420">
        <v>-1.589732E-2</v>
      </c>
      <c r="R4420">
        <v>0.15081479</v>
      </c>
      <c r="S4420">
        <v>0.21882857</v>
      </c>
      <c r="T4420">
        <v>0.63035664000000002</v>
      </c>
      <c r="U4420">
        <v>0.255</v>
      </c>
      <c r="V4420">
        <v>1.3823529400000001</v>
      </c>
      <c r="W4420">
        <f>COUNTIF(Table1[[#This Row],[Al2O3]:[TiO2]],0)</f>
        <v>1</v>
      </c>
      <c r="X4420">
        <f>Table1[[#This Row],[K2O]]+Table1[[#This Row],[Li2O]]+Table1[[#This Row],[Na2O]]</f>
        <v>0.17500000000000002</v>
      </c>
      <c r="Y4420">
        <f>Table1[[#This Row],[B2O3]]+Table1[[#This Row],[K2O]]+Table1[[#This Row],[Li2O]]+Table1[[#This Row],[Na2O]]</f>
        <v>0.34500000000000003</v>
      </c>
      <c r="Z4420" s="2">
        <f>Table1[[#This Row],[B2O3]]+Table1[[#This Row],[CaO]]+Table1[[#This Row],[K2O]]+Table1[[#This Row],[Li2O]]+Table1[[#This Row],[Na2O]]</f>
        <v>0.36</v>
      </c>
      <c r="AA4420" s="2">
        <f>Table1[[#This Row],[A+B+AE]]-Table1[[#This Row],[Al2O3]]-Table1[[#This Row],[SiO2]]</f>
        <v>-0.21500000000000002</v>
      </c>
      <c r="AB4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483.7405</v>
      </c>
    </row>
    <row r="4421" spans="1:28" hidden="1" x14ac:dyDescent="0.25">
      <c r="A4421">
        <v>0.215</v>
      </c>
      <c r="B4421">
        <v>0.13</v>
      </c>
      <c r="C4421">
        <v>0</v>
      </c>
      <c r="D4421">
        <v>5.0000000000000001E-3</v>
      </c>
      <c r="E4421">
        <v>0.05</v>
      </c>
      <c r="F4421">
        <v>2.5000000000000001E-3</v>
      </c>
      <c r="G4421">
        <v>3.5000000000000003E-2</v>
      </c>
      <c r="H4421">
        <v>0.13</v>
      </c>
      <c r="I4421">
        <v>0.42</v>
      </c>
      <c r="J4421">
        <v>1.2500000000000001E-2</v>
      </c>
      <c r="K4421">
        <v>0.54901960800000005</v>
      </c>
      <c r="L4421">
        <v>0.56528559599999995</v>
      </c>
      <c r="M4421">
        <v>2.7271100999999999E-2</v>
      </c>
      <c r="N4421">
        <v>0.16248917900000001</v>
      </c>
      <c r="O4421">
        <v>0.209117524</v>
      </c>
      <c r="P4421">
        <v>0.62839329700000002</v>
      </c>
      <c r="Q4421">
        <v>-2.9602019999999999E-3</v>
      </c>
      <c r="R4421">
        <v>0.146200676</v>
      </c>
      <c r="S4421">
        <v>0.20564028300000001</v>
      </c>
      <c r="T4421">
        <v>0.64815904099999999</v>
      </c>
      <c r="U4421">
        <v>0.27</v>
      </c>
      <c r="V4421">
        <v>1.3030303029999999</v>
      </c>
      <c r="W4421">
        <f>COUNTIF(Table1[[#This Row],[Al2O3]:[TiO2]],0)</f>
        <v>1</v>
      </c>
      <c r="X4421">
        <f>Table1[[#This Row],[K2O]]+Table1[[#This Row],[Li2O]]+Table1[[#This Row],[Na2O]]</f>
        <v>0.16750000000000001</v>
      </c>
      <c r="Y4421">
        <f>Table1[[#This Row],[B2O3]]+Table1[[#This Row],[K2O]]+Table1[[#This Row],[Li2O]]+Table1[[#This Row],[Na2O]]</f>
        <v>0.29749999999999999</v>
      </c>
      <c r="Z4421" s="2">
        <f>Table1[[#This Row],[B2O3]]+Table1[[#This Row],[CaO]]+Table1[[#This Row],[K2O]]+Table1[[#This Row],[Li2O]]+Table1[[#This Row],[Na2O]]</f>
        <v>0.29749999999999999</v>
      </c>
      <c r="AA4421" s="2">
        <f>Table1[[#This Row],[A+B+AE]]-Table1[[#This Row],[Al2O3]]-Table1[[#This Row],[SiO2]]</f>
        <v>-0.33750000000000002</v>
      </c>
      <c r="AB4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487.15650000000005</v>
      </c>
    </row>
    <row r="4422" spans="1:28" hidden="1" x14ac:dyDescent="0.25">
      <c r="A4422">
        <v>0.245</v>
      </c>
      <c r="B4422">
        <v>0.19500000000000001</v>
      </c>
      <c r="C4422">
        <v>0.03</v>
      </c>
      <c r="D4422">
        <v>5.0000000000000001E-3</v>
      </c>
      <c r="E4422">
        <v>0.02</v>
      </c>
      <c r="F4422">
        <v>0</v>
      </c>
      <c r="G4422">
        <v>0.03</v>
      </c>
      <c r="H4422">
        <v>0.14499999999999999</v>
      </c>
      <c r="I4422">
        <v>0.30499999999999999</v>
      </c>
      <c r="J4422">
        <v>2.5000000000000001E-2</v>
      </c>
      <c r="K4422">
        <v>0.438848921</v>
      </c>
      <c r="L4422">
        <v>0.57104736300000003</v>
      </c>
      <c r="M4422">
        <v>4.9707070000000004E-3</v>
      </c>
      <c r="N4422">
        <v>0.17234429800000001</v>
      </c>
      <c r="O4422">
        <v>0.22806715399999999</v>
      </c>
      <c r="P4422">
        <v>0.59958854800000005</v>
      </c>
      <c r="Q4422">
        <v>-2.0135356E-2</v>
      </c>
      <c r="R4422">
        <v>0.153126187</v>
      </c>
      <c r="S4422">
        <v>0.22155504500000001</v>
      </c>
      <c r="T4422">
        <v>0.62531876799999997</v>
      </c>
      <c r="U4422">
        <v>0.255</v>
      </c>
      <c r="V4422">
        <v>1.4</v>
      </c>
      <c r="W4422">
        <f>COUNTIF(Table1[[#This Row],[Al2O3]:[TiO2]],0)</f>
        <v>1</v>
      </c>
      <c r="X4422">
        <f>Table1[[#This Row],[K2O]]+Table1[[#This Row],[Li2O]]+Table1[[#This Row],[Na2O]]</f>
        <v>0.17499999999999999</v>
      </c>
      <c r="Y4422">
        <f>Table1[[#This Row],[B2O3]]+Table1[[#This Row],[K2O]]+Table1[[#This Row],[Li2O]]+Table1[[#This Row],[Na2O]]</f>
        <v>0.37</v>
      </c>
      <c r="Z4422" s="2">
        <f>Table1[[#This Row],[B2O3]]+Table1[[#This Row],[CaO]]+Table1[[#This Row],[K2O]]+Table1[[#This Row],[Li2O]]+Table1[[#This Row],[Na2O]]</f>
        <v>0.4</v>
      </c>
      <c r="AA4422" s="2">
        <f>Table1[[#This Row],[A+B+AE]]-Table1[[#This Row],[Al2O3]]-Table1[[#This Row],[SiO2]]</f>
        <v>-0.14999999999999997</v>
      </c>
      <c r="AB4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480.02300000000002</v>
      </c>
    </row>
    <row r="4423" spans="1:28" hidden="1" x14ac:dyDescent="0.25">
      <c r="A4423">
        <v>0.23</v>
      </c>
      <c r="B4423">
        <v>0.185</v>
      </c>
      <c r="C4423">
        <v>2.5000000000000001E-2</v>
      </c>
      <c r="D4423">
        <v>0</v>
      </c>
      <c r="E4423">
        <v>3.5000000000000003E-2</v>
      </c>
      <c r="F4423">
        <v>5.0000000000000001E-3</v>
      </c>
      <c r="G4423">
        <v>0.04</v>
      </c>
      <c r="H4423">
        <v>0.13500000000000001</v>
      </c>
      <c r="I4423">
        <v>0.315</v>
      </c>
      <c r="J4423">
        <v>0.03</v>
      </c>
      <c r="K4423">
        <v>0.46323529400000002</v>
      </c>
      <c r="L4423">
        <v>0.57479872899999995</v>
      </c>
      <c r="M4423">
        <v>5.6474749999999999E-3</v>
      </c>
      <c r="N4423">
        <v>0.176580402</v>
      </c>
      <c r="O4423">
        <v>0.218510707</v>
      </c>
      <c r="P4423">
        <v>0.604908891</v>
      </c>
      <c r="Q4423">
        <v>-1.5772075999999999E-2</v>
      </c>
      <c r="R4423">
        <v>0.15330534800000001</v>
      </c>
      <c r="S4423">
        <v>0.21360774199999999</v>
      </c>
      <c r="T4423">
        <v>0.63308690999999995</v>
      </c>
      <c r="U4423">
        <v>0.255</v>
      </c>
      <c r="V4423">
        <v>1.3142857139999999</v>
      </c>
      <c r="W4423">
        <f>COUNTIF(Table1[[#This Row],[Al2O3]:[TiO2]],0)</f>
        <v>1</v>
      </c>
      <c r="X4423">
        <f>Table1[[#This Row],[K2O]]+Table1[[#This Row],[Li2O]]+Table1[[#This Row],[Na2O]]</f>
        <v>0.18</v>
      </c>
      <c r="Y4423">
        <f>Table1[[#This Row],[B2O3]]+Table1[[#This Row],[K2O]]+Table1[[#This Row],[Li2O]]+Table1[[#This Row],[Na2O]]</f>
        <v>0.36499999999999999</v>
      </c>
      <c r="Z4423" s="2">
        <f>Table1[[#This Row],[B2O3]]+Table1[[#This Row],[CaO]]+Table1[[#This Row],[K2O]]+Table1[[#This Row],[Li2O]]+Table1[[#This Row],[Na2O]]</f>
        <v>0.39</v>
      </c>
      <c r="AA4423" s="2">
        <f>Table1[[#This Row],[A+B+AE]]-Table1[[#This Row],[Al2O3]]-Table1[[#This Row],[SiO2]]</f>
        <v>-0.155</v>
      </c>
      <c r="AB4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469.17150000000004</v>
      </c>
    </row>
    <row r="4424" spans="1:28" hidden="1" x14ac:dyDescent="0.25">
      <c r="A4424">
        <v>0.245</v>
      </c>
      <c r="B4424">
        <v>0.185</v>
      </c>
      <c r="C4424">
        <v>0.03</v>
      </c>
      <c r="D4424">
        <v>2.5000000000000001E-3</v>
      </c>
      <c r="E4424">
        <v>3.5000000000000003E-2</v>
      </c>
      <c r="F4424">
        <v>7.4999999999999997E-3</v>
      </c>
      <c r="G4424">
        <v>0.03</v>
      </c>
      <c r="H4424">
        <v>0.15</v>
      </c>
      <c r="I4424">
        <v>0.315</v>
      </c>
      <c r="J4424">
        <v>0</v>
      </c>
      <c r="K4424">
        <v>0.44366197200000002</v>
      </c>
      <c r="L4424">
        <v>0.57063711100000003</v>
      </c>
      <c r="M4424">
        <v>-3.4108329999999998E-3</v>
      </c>
      <c r="N4424">
        <v>0.17963211100000001</v>
      </c>
      <c r="O4424">
        <v>0.22795362799999999</v>
      </c>
      <c r="P4424">
        <v>0.59241426200000002</v>
      </c>
      <c r="Q4424">
        <v>-2.6744098000000001E-2</v>
      </c>
      <c r="R4424">
        <v>0.15833787499999999</v>
      </c>
      <c r="S4424">
        <v>0.22252497700000001</v>
      </c>
      <c r="T4424">
        <v>0.61913714799999997</v>
      </c>
      <c r="U4424">
        <v>0.25</v>
      </c>
      <c r="V4424">
        <v>1.361111111</v>
      </c>
      <c r="W4424">
        <f>COUNTIF(Table1[[#This Row],[Al2O3]:[TiO2]],0)</f>
        <v>1</v>
      </c>
      <c r="X4424">
        <f>Table1[[#This Row],[K2O]]+Table1[[#This Row],[Li2O]]+Table1[[#This Row],[Na2O]]</f>
        <v>0.1875</v>
      </c>
      <c r="Y4424">
        <f>Table1[[#This Row],[B2O3]]+Table1[[#This Row],[K2O]]+Table1[[#This Row],[Li2O]]+Table1[[#This Row],[Na2O]]</f>
        <v>0.3725</v>
      </c>
      <c r="Z4424" s="2">
        <f>Table1[[#This Row],[B2O3]]+Table1[[#This Row],[CaO]]+Table1[[#This Row],[K2O]]+Table1[[#This Row],[Li2O]]+Table1[[#This Row],[Na2O]]</f>
        <v>0.40249999999999997</v>
      </c>
      <c r="AA4424" s="2">
        <f>Table1[[#This Row],[A+B+AE]]-Table1[[#This Row],[Al2O3]]-Table1[[#This Row],[SiO2]]</f>
        <v>-0.15750000000000003</v>
      </c>
      <c r="AB4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481.56650000000002</v>
      </c>
    </row>
    <row r="4425" spans="1:28" hidden="1" x14ac:dyDescent="0.25">
      <c r="A4425">
        <v>0.24</v>
      </c>
      <c r="B4425">
        <v>0.16500000000000001</v>
      </c>
      <c r="C4425">
        <v>0.02</v>
      </c>
      <c r="D4425">
        <v>2.5000000000000001E-3</v>
      </c>
      <c r="E4425">
        <v>2.5000000000000001E-2</v>
      </c>
      <c r="F4425">
        <v>0</v>
      </c>
      <c r="G4425">
        <v>0.03</v>
      </c>
      <c r="H4425">
        <v>0.14000000000000001</v>
      </c>
      <c r="I4425">
        <v>0.36499999999999999</v>
      </c>
      <c r="J4425">
        <v>1.2500000000000001E-2</v>
      </c>
      <c r="K4425">
        <v>0.48993289000000001</v>
      </c>
      <c r="L4425">
        <v>0.56512176000000003</v>
      </c>
      <c r="M4425">
        <v>1.482209E-2</v>
      </c>
      <c r="N4425">
        <v>0.16564001</v>
      </c>
      <c r="O4425">
        <v>0.22450783999999999</v>
      </c>
      <c r="P4425">
        <v>0.60985215000000004</v>
      </c>
      <c r="Q4425">
        <v>-1.3598259999999999E-2</v>
      </c>
      <c r="R4425">
        <v>0.14865999999999999</v>
      </c>
      <c r="S4425">
        <v>0.21922212999999999</v>
      </c>
      <c r="T4425">
        <v>0.63211786999999997</v>
      </c>
      <c r="U4425">
        <v>0.26</v>
      </c>
      <c r="V4425">
        <v>1.4117647099999999</v>
      </c>
      <c r="W4425">
        <f>COUNTIF(Table1[[#This Row],[Al2O3]:[TiO2]],0)</f>
        <v>1</v>
      </c>
      <c r="X4425">
        <f>Table1[[#This Row],[K2O]]+Table1[[#This Row],[Li2O]]+Table1[[#This Row],[Na2O]]</f>
        <v>0.17</v>
      </c>
      <c r="Y4425">
        <f>Table1[[#This Row],[B2O3]]+Table1[[#This Row],[K2O]]+Table1[[#This Row],[Li2O]]+Table1[[#This Row],[Na2O]]</f>
        <v>0.33500000000000002</v>
      </c>
      <c r="Z4425" s="2">
        <f>Table1[[#This Row],[B2O3]]+Table1[[#This Row],[CaO]]+Table1[[#This Row],[K2O]]+Table1[[#This Row],[Li2O]]+Table1[[#This Row],[Na2O]]</f>
        <v>0.35499999999999998</v>
      </c>
      <c r="AA4425" s="2">
        <f>Table1[[#This Row],[A+B+AE]]-Table1[[#This Row],[Al2O3]]-Table1[[#This Row],[SiO2]]</f>
        <v>-0.25</v>
      </c>
      <c r="AB4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489.13550000000009</v>
      </c>
    </row>
    <row r="4426" spans="1:28" hidden="1" x14ac:dyDescent="0.25">
      <c r="A4426">
        <v>0.24</v>
      </c>
      <c r="B4426">
        <v>0.17499999999999999</v>
      </c>
      <c r="C4426">
        <v>1.4999999999999999E-2</v>
      </c>
      <c r="D4426">
        <v>0</v>
      </c>
      <c r="E4426">
        <v>2.5000000000000001E-2</v>
      </c>
      <c r="F4426">
        <v>7.4999999999999997E-3</v>
      </c>
      <c r="G4426">
        <v>2.5000000000000001E-2</v>
      </c>
      <c r="H4426">
        <v>0.14499999999999999</v>
      </c>
      <c r="I4426">
        <v>0.34</v>
      </c>
      <c r="J4426">
        <v>2.75E-2</v>
      </c>
      <c r="K4426">
        <v>0.46896552000000002</v>
      </c>
      <c r="L4426">
        <v>0.56959954000000002</v>
      </c>
      <c r="M4426">
        <v>1.153851E-2</v>
      </c>
      <c r="N4426">
        <v>0.16779594</v>
      </c>
      <c r="O4426">
        <v>0.22585472000000001</v>
      </c>
      <c r="P4426">
        <v>0.60634933999999996</v>
      </c>
      <c r="Q4426">
        <v>-1.5767349999999999E-2</v>
      </c>
      <c r="R4426">
        <v>0.15010385000000001</v>
      </c>
      <c r="S4426">
        <v>0.22007345</v>
      </c>
      <c r="T4426">
        <v>0.62982269999999996</v>
      </c>
      <c r="U4426">
        <v>0.27</v>
      </c>
      <c r="V4426">
        <v>1.4117647099999999</v>
      </c>
      <c r="W4426">
        <f>COUNTIF(Table1[[#This Row],[Al2O3]:[TiO2]],0)</f>
        <v>1</v>
      </c>
      <c r="X4426">
        <f>Table1[[#This Row],[K2O]]+Table1[[#This Row],[Li2O]]+Table1[[#This Row],[Na2O]]</f>
        <v>0.17749999999999999</v>
      </c>
      <c r="Y4426">
        <f>Table1[[#This Row],[B2O3]]+Table1[[#This Row],[K2O]]+Table1[[#This Row],[Li2O]]+Table1[[#This Row],[Na2O]]</f>
        <v>0.35249999999999998</v>
      </c>
      <c r="Z4426" s="2">
        <f>Table1[[#This Row],[B2O3]]+Table1[[#This Row],[CaO]]+Table1[[#This Row],[K2O]]+Table1[[#This Row],[Li2O]]+Table1[[#This Row],[Na2O]]</f>
        <v>0.36749999999999999</v>
      </c>
      <c r="AA4426" s="2">
        <f>Table1[[#This Row],[A+B+AE]]-Table1[[#This Row],[Al2O3]]-Table1[[#This Row],[SiO2]]</f>
        <v>-0.21250000000000002</v>
      </c>
      <c r="AB4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487.69549999999992</v>
      </c>
    </row>
    <row r="4427" spans="1:28" hidden="1" x14ac:dyDescent="0.25">
      <c r="A4427">
        <v>0.20499999999999999</v>
      </c>
      <c r="B4427">
        <v>0.155</v>
      </c>
      <c r="C4427">
        <v>2.5000000000000001E-2</v>
      </c>
      <c r="D4427">
        <v>0</v>
      </c>
      <c r="E4427">
        <v>3.5000000000000003E-2</v>
      </c>
      <c r="F4427">
        <v>5.0000000000000001E-3</v>
      </c>
      <c r="G4427">
        <v>5.5E-2</v>
      </c>
      <c r="H4427">
        <v>0.12</v>
      </c>
      <c r="I4427">
        <v>0.375</v>
      </c>
      <c r="J4427">
        <v>2.5000000000000001E-2</v>
      </c>
      <c r="K4427">
        <v>0.53571428600000004</v>
      </c>
      <c r="L4427">
        <v>0.57389194300000002</v>
      </c>
      <c r="M4427">
        <v>1.4954342000000001E-2</v>
      </c>
      <c r="N4427">
        <v>0.179876916</v>
      </c>
      <c r="O4427">
        <v>0.19790032599999999</v>
      </c>
      <c r="P4427">
        <v>0.62222275900000001</v>
      </c>
      <c r="Q4427">
        <v>-4.2320960000000003E-3</v>
      </c>
      <c r="R4427">
        <v>0.152677697</v>
      </c>
      <c r="S4427">
        <v>0.195783492</v>
      </c>
      <c r="T4427">
        <v>0.65153881000000002</v>
      </c>
      <c r="U4427">
        <v>0.255</v>
      </c>
      <c r="V4427">
        <v>1.1714285710000001</v>
      </c>
      <c r="W4427">
        <f>COUNTIF(Table1[[#This Row],[Al2O3]:[TiO2]],0)</f>
        <v>1</v>
      </c>
      <c r="X4427">
        <f>Table1[[#This Row],[K2O]]+Table1[[#This Row],[Li2O]]+Table1[[#This Row],[Na2O]]</f>
        <v>0.18</v>
      </c>
      <c r="Y4427">
        <f>Table1[[#This Row],[B2O3]]+Table1[[#This Row],[K2O]]+Table1[[#This Row],[Li2O]]+Table1[[#This Row],[Na2O]]</f>
        <v>0.33499999999999996</v>
      </c>
      <c r="Z4427" s="2">
        <f>Table1[[#This Row],[B2O3]]+Table1[[#This Row],[CaO]]+Table1[[#This Row],[K2O]]+Table1[[#This Row],[Li2O]]+Table1[[#This Row],[Na2O]]</f>
        <v>0.36</v>
      </c>
      <c r="AA4427" s="2">
        <f>Table1[[#This Row],[A+B+AE]]-Table1[[#This Row],[Al2O3]]-Table1[[#This Row],[SiO2]]</f>
        <v>-0.22</v>
      </c>
      <c r="AB4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460.79950000000008</v>
      </c>
    </row>
    <row r="4428" spans="1:28" hidden="1" x14ac:dyDescent="0.25">
      <c r="A4428">
        <v>0.24</v>
      </c>
      <c r="B4428">
        <v>0.17499999999999999</v>
      </c>
      <c r="C4428">
        <v>0.04</v>
      </c>
      <c r="D4428">
        <v>5.0000000000000001E-3</v>
      </c>
      <c r="E4428">
        <v>0.04</v>
      </c>
      <c r="F4428">
        <v>0</v>
      </c>
      <c r="G4428">
        <v>5.0000000000000001E-3</v>
      </c>
      <c r="H4428">
        <v>0.15</v>
      </c>
      <c r="I4428">
        <v>0.315</v>
      </c>
      <c r="J4428">
        <v>0.03</v>
      </c>
      <c r="K4428">
        <v>0.44680850999999999</v>
      </c>
      <c r="L4428">
        <v>0.57555506999999995</v>
      </c>
      <c r="M4428">
        <v>1.2882050000000001E-2</v>
      </c>
      <c r="N4428">
        <v>0.16307120999999999</v>
      </c>
      <c r="O4428">
        <v>0.23374497999999999</v>
      </c>
      <c r="P4428">
        <v>0.60318380000000005</v>
      </c>
      <c r="Q4428">
        <v>-1.9394049999999999E-2</v>
      </c>
      <c r="R4428">
        <v>0.15034834999999999</v>
      </c>
      <c r="S4428">
        <v>0.22610899000000001</v>
      </c>
      <c r="T4428">
        <v>0.62354266000000003</v>
      </c>
      <c r="U4428">
        <v>0.255</v>
      </c>
      <c r="V4428">
        <v>1.5483871</v>
      </c>
      <c r="W4428">
        <f>COUNTIF(Table1[[#This Row],[Al2O3]:[TiO2]],0)</f>
        <v>1</v>
      </c>
      <c r="X4428">
        <f>Table1[[#This Row],[K2O]]+Table1[[#This Row],[Li2O]]+Table1[[#This Row],[Na2O]]</f>
        <v>0.155</v>
      </c>
      <c r="Y4428">
        <f>Table1[[#This Row],[B2O3]]+Table1[[#This Row],[K2O]]+Table1[[#This Row],[Li2O]]+Table1[[#This Row],[Na2O]]</f>
        <v>0.32999999999999996</v>
      </c>
      <c r="Z4428" s="2">
        <f>Table1[[#This Row],[B2O3]]+Table1[[#This Row],[CaO]]+Table1[[#This Row],[K2O]]+Table1[[#This Row],[Li2O]]+Table1[[#This Row],[Na2O]]</f>
        <v>0.37</v>
      </c>
      <c r="AA4428" s="2">
        <f>Table1[[#This Row],[A+B+AE]]-Table1[[#This Row],[Al2O3]]-Table1[[#This Row],[SiO2]]</f>
        <v>-0.185</v>
      </c>
      <c r="AB4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505.57299999999998</v>
      </c>
    </row>
    <row r="4429" spans="1:28" hidden="1" x14ac:dyDescent="0.25">
      <c r="A4429">
        <v>0.23</v>
      </c>
      <c r="B4429">
        <v>0.14499999999999999</v>
      </c>
      <c r="C4429">
        <v>0.01</v>
      </c>
      <c r="D4429">
        <v>0</v>
      </c>
      <c r="E4429">
        <v>2.5000000000000001E-2</v>
      </c>
      <c r="F4429">
        <v>7.4999999999999997E-3</v>
      </c>
      <c r="G4429">
        <v>0.03</v>
      </c>
      <c r="H4429">
        <v>0.13500000000000001</v>
      </c>
      <c r="I4429">
        <v>0.41499999999999998</v>
      </c>
      <c r="J4429">
        <v>2.5000000000000001E-3</v>
      </c>
      <c r="K4429">
        <v>0.53205128199999996</v>
      </c>
      <c r="L4429">
        <v>0.55953928799999997</v>
      </c>
      <c r="M4429">
        <v>2.5730604000000001E-2</v>
      </c>
      <c r="N4429">
        <v>0.16081584199999999</v>
      </c>
      <c r="O4429">
        <v>0.21513825</v>
      </c>
      <c r="P4429">
        <v>0.62404590900000001</v>
      </c>
      <c r="Q4429">
        <v>-3.0590410000000002E-3</v>
      </c>
      <c r="R4429">
        <v>0.143464761</v>
      </c>
      <c r="S4429">
        <v>0.21128830700000001</v>
      </c>
      <c r="T4429">
        <v>0.64524693200000005</v>
      </c>
      <c r="U4429">
        <v>0.26</v>
      </c>
      <c r="V4429">
        <v>1.393939394</v>
      </c>
      <c r="W4429">
        <f>COUNTIF(Table1[[#This Row],[Al2O3]:[TiO2]],0)</f>
        <v>1</v>
      </c>
      <c r="X4429">
        <f>Table1[[#This Row],[K2O]]+Table1[[#This Row],[Li2O]]+Table1[[#This Row],[Na2O]]</f>
        <v>0.17250000000000001</v>
      </c>
      <c r="Y4429">
        <f>Table1[[#This Row],[B2O3]]+Table1[[#This Row],[K2O]]+Table1[[#This Row],[Li2O]]+Table1[[#This Row],[Na2O]]</f>
        <v>0.3175</v>
      </c>
      <c r="Z4429" s="2">
        <f>Table1[[#This Row],[B2O3]]+Table1[[#This Row],[CaO]]+Table1[[#This Row],[K2O]]+Table1[[#This Row],[Li2O]]+Table1[[#This Row],[Na2O]]</f>
        <v>0.32750000000000001</v>
      </c>
      <c r="AA4429" s="2">
        <f>Table1[[#This Row],[A+B+AE]]-Table1[[#This Row],[Al2O3]]-Table1[[#This Row],[SiO2]]</f>
        <v>-0.3175</v>
      </c>
      <c r="AB4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496.03099999999995</v>
      </c>
    </row>
    <row r="4430" spans="1:28" hidden="1" x14ac:dyDescent="0.25">
      <c r="A4430">
        <v>0.22500000000000001</v>
      </c>
      <c r="B4430">
        <v>0.17</v>
      </c>
      <c r="C4430">
        <v>0.02</v>
      </c>
      <c r="D4430">
        <v>0</v>
      </c>
      <c r="E4430">
        <v>0.04</v>
      </c>
      <c r="F4430">
        <v>2.5000000000000001E-3</v>
      </c>
      <c r="G4430">
        <v>0.06</v>
      </c>
      <c r="H4430">
        <v>0.13500000000000001</v>
      </c>
      <c r="I4430">
        <v>0.33</v>
      </c>
      <c r="J4430">
        <v>1.7500000000000002E-2</v>
      </c>
      <c r="K4430">
        <v>0.47826087</v>
      </c>
      <c r="L4430">
        <v>0.57793344800000002</v>
      </c>
      <c r="M4430">
        <v>-9.7461130000000007E-3</v>
      </c>
      <c r="N4430">
        <v>0.19341364799999999</v>
      </c>
      <c r="O4430">
        <v>0.213350022</v>
      </c>
      <c r="P4430">
        <v>0.59323632999999998</v>
      </c>
      <c r="Q4430">
        <v>-2.7968122000000002E-2</v>
      </c>
      <c r="R4430">
        <v>0.16584991800000001</v>
      </c>
      <c r="S4430">
        <v>0.21042196599999999</v>
      </c>
      <c r="T4430">
        <v>0.623728116</v>
      </c>
      <c r="U4430">
        <v>0.27</v>
      </c>
      <c r="V4430">
        <v>1.153846154</v>
      </c>
      <c r="W4430">
        <f>COUNTIF(Table1[[#This Row],[Al2O3]:[TiO2]],0)</f>
        <v>1</v>
      </c>
      <c r="X4430">
        <f>Table1[[#This Row],[K2O]]+Table1[[#This Row],[Li2O]]+Table1[[#This Row],[Na2O]]</f>
        <v>0.19750000000000001</v>
      </c>
      <c r="Y4430">
        <f>Table1[[#This Row],[B2O3]]+Table1[[#This Row],[K2O]]+Table1[[#This Row],[Li2O]]+Table1[[#This Row],[Na2O]]</f>
        <v>0.36750000000000005</v>
      </c>
      <c r="Z4430" s="2">
        <f>Table1[[#This Row],[B2O3]]+Table1[[#This Row],[CaO]]+Table1[[#This Row],[K2O]]+Table1[[#This Row],[Li2O]]+Table1[[#This Row],[Na2O]]</f>
        <v>0.38750000000000001</v>
      </c>
      <c r="AA4430" s="2">
        <f>Table1[[#This Row],[A+B+AE]]-Table1[[#This Row],[Al2O3]]-Table1[[#This Row],[SiO2]]</f>
        <v>-0.16750000000000001</v>
      </c>
      <c r="AB4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448.13850000000014</v>
      </c>
    </row>
    <row r="4431" spans="1:28" hidden="1" x14ac:dyDescent="0.25">
      <c r="A4431">
        <v>0.21</v>
      </c>
      <c r="B4431">
        <v>0.185</v>
      </c>
      <c r="C4431">
        <v>0</v>
      </c>
      <c r="D4431">
        <v>2.5000000000000001E-3</v>
      </c>
      <c r="E4431">
        <v>2.5000000000000001E-2</v>
      </c>
      <c r="F4431">
        <v>0.01</v>
      </c>
      <c r="G4431">
        <v>4.4999999999999998E-2</v>
      </c>
      <c r="H4431">
        <v>0.13</v>
      </c>
      <c r="I4431">
        <v>0.34499999999999997</v>
      </c>
      <c r="J4431">
        <v>4.7500000000000001E-2</v>
      </c>
      <c r="K4431">
        <v>0.50364963500000004</v>
      </c>
      <c r="L4431">
        <v>0.570014036</v>
      </c>
      <c r="M4431">
        <v>2.4567779000000001E-2</v>
      </c>
      <c r="N4431">
        <v>0.17057076099999999</v>
      </c>
      <c r="O4431">
        <v>0.198673617</v>
      </c>
      <c r="P4431">
        <v>0.63075562200000002</v>
      </c>
      <c r="Q4431">
        <v>2.5266749999999999E-3</v>
      </c>
      <c r="R4431">
        <v>0.14743468200000001</v>
      </c>
      <c r="S4431">
        <v>0.19425468600000001</v>
      </c>
      <c r="T4431">
        <v>0.65831063199999995</v>
      </c>
      <c r="U4431">
        <v>0.26</v>
      </c>
      <c r="V4431">
        <v>1.2</v>
      </c>
      <c r="W4431">
        <f>COUNTIF(Table1[[#This Row],[Al2O3]:[TiO2]],0)</f>
        <v>1</v>
      </c>
      <c r="X4431">
        <f>Table1[[#This Row],[K2O]]+Table1[[#This Row],[Li2O]]+Table1[[#This Row],[Na2O]]</f>
        <v>0.185</v>
      </c>
      <c r="Y4431">
        <f>Table1[[#This Row],[B2O3]]+Table1[[#This Row],[K2O]]+Table1[[#This Row],[Li2O]]+Table1[[#This Row],[Na2O]]</f>
        <v>0.37</v>
      </c>
      <c r="Z4431" s="2">
        <f>Table1[[#This Row],[B2O3]]+Table1[[#This Row],[CaO]]+Table1[[#This Row],[K2O]]+Table1[[#This Row],[Li2O]]+Table1[[#This Row],[Na2O]]</f>
        <v>0.37</v>
      </c>
      <c r="AA4431" s="2">
        <f>Table1[[#This Row],[A+B+AE]]-Table1[[#This Row],[Al2O3]]-Table1[[#This Row],[SiO2]]</f>
        <v>-0.18499999999999997</v>
      </c>
      <c r="AB4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464.11800000000005</v>
      </c>
    </row>
    <row r="4432" spans="1:28" hidden="1" x14ac:dyDescent="0.25">
      <c r="A4432">
        <v>0.2</v>
      </c>
      <c r="B4432">
        <v>0.17</v>
      </c>
      <c r="C4432">
        <v>0.01</v>
      </c>
      <c r="D4432">
        <v>0</v>
      </c>
      <c r="E4432">
        <v>0.05</v>
      </c>
      <c r="F4432">
        <v>5.0000000000000001E-3</v>
      </c>
      <c r="G4432">
        <v>0.05</v>
      </c>
      <c r="H4432">
        <v>0.125</v>
      </c>
      <c r="I4432">
        <v>0.34499999999999997</v>
      </c>
      <c r="J4432">
        <v>4.4999999999999998E-2</v>
      </c>
      <c r="K4432">
        <v>0.51492537299999996</v>
      </c>
      <c r="L4432">
        <v>0.57692129299999995</v>
      </c>
      <c r="M4432">
        <v>1.8847686999999998E-2</v>
      </c>
      <c r="N4432">
        <v>0.177626688</v>
      </c>
      <c r="O4432">
        <v>0.19565642699999999</v>
      </c>
      <c r="P4432">
        <v>0.626716885</v>
      </c>
      <c r="Q4432">
        <v>-2.167899E-3</v>
      </c>
      <c r="R4432">
        <v>0.152933719</v>
      </c>
      <c r="S4432">
        <v>0.19209158900000001</v>
      </c>
      <c r="T4432">
        <v>0.65497469200000002</v>
      </c>
      <c r="U4432">
        <v>0.255</v>
      </c>
      <c r="V4432">
        <v>1.1428571430000001</v>
      </c>
      <c r="W4432">
        <f>COUNTIF(Table1[[#This Row],[Al2O3]:[TiO2]],0)</f>
        <v>1</v>
      </c>
      <c r="X4432">
        <f>Table1[[#This Row],[K2O]]+Table1[[#This Row],[Li2O]]+Table1[[#This Row],[Na2O]]</f>
        <v>0.18</v>
      </c>
      <c r="Y4432">
        <f>Table1[[#This Row],[B2O3]]+Table1[[#This Row],[K2O]]+Table1[[#This Row],[Li2O]]+Table1[[#This Row],[Na2O]]</f>
        <v>0.35000000000000003</v>
      </c>
      <c r="Z4432" s="2">
        <f>Table1[[#This Row],[B2O3]]+Table1[[#This Row],[CaO]]+Table1[[#This Row],[K2O]]+Table1[[#This Row],[Li2O]]+Table1[[#This Row],[Na2O]]</f>
        <v>0.36000000000000004</v>
      </c>
      <c r="AA4432" s="2">
        <f>Table1[[#This Row],[A+B+AE]]-Table1[[#This Row],[Al2O3]]-Table1[[#This Row],[SiO2]]</f>
        <v>-0.18499999999999994</v>
      </c>
      <c r="AB4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458.08600000000001</v>
      </c>
    </row>
    <row r="4433" spans="1:28" hidden="1" x14ac:dyDescent="0.25">
      <c r="A4433">
        <v>0.23499999999999999</v>
      </c>
      <c r="B4433">
        <v>0.18</v>
      </c>
      <c r="C4433">
        <v>0.04</v>
      </c>
      <c r="D4433">
        <v>0</v>
      </c>
      <c r="E4433">
        <v>3.5000000000000003E-2</v>
      </c>
      <c r="F4433">
        <v>7.4999999999999997E-3</v>
      </c>
      <c r="G4433">
        <v>0.04</v>
      </c>
      <c r="H4433">
        <v>0.13500000000000001</v>
      </c>
      <c r="I4433">
        <v>0.3</v>
      </c>
      <c r="J4433">
        <v>2.75E-2</v>
      </c>
      <c r="K4433">
        <v>0.44776119399999997</v>
      </c>
      <c r="L4433">
        <v>0.58148630899999998</v>
      </c>
      <c r="M4433">
        <v>-7.4919929999999997E-3</v>
      </c>
      <c r="N4433">
        <v>0.18417647500000001</v>
      </c>
      <c r="O4433">
        <v>0.226077838</v>
      </c>
      <c r="P4433">
        <v>0.58974568599999999</v>
      </c>
      <c r="Q4433">
        <v>-2.6067936E-2</v>
      </c>
      <c r="R4433">
        <v>0.158081571</v>
      </c>
      <c r="S4433">
        <v>0.22186555899999999</v>
      </c>
      <c r="T4433">
        <v>0.62005286999999998</v>
      </c>
      <c r="U4433">
        <v>0.26500000000000001</v>
      </c>
      <c r="V4433">
        <v>1.342857143</v>
      </c>
      <c r="W4433">
        <f>COUNTIF(Table1[[#This Row],[Al2O3]:[TiO2]],0)</f>
        <v>1</v>
      </c>
      <c r="X4433">
        <f>Table1[[#This Row],[K2O]]+Table1[[#This Row],[Li2O]]+Table1[[#This Row],[Na2O]]</f>
        <v>0.1825</v>
      </c>
      <c r="Y4433">
        <f>Table1[[#This Row],[B2O3]]+Table1[[#This Row],[K2O]]+Table1[[#This Row],[Li2O]]+Table1[[#This Row],[Na2O]]</f>
        <v>0.36250000000000004</v>
      </c>
      <c r="Z4433" s="2">
        <f>Table1[[#This Row],[B2O3]]+Table1[[#This Row],[CaO]]+Table1[[#This Row],[K2O]]+Table1[[#This Row],[Li2O]]+Table1[[#This Row],[Na2O]]</f>
        <v>0.40250000000000002</v>
      </c>
      <c r="AA4433" s="2">
        <f>Table1[[#This Row],[A+B+AE]]-Table1[[#This Row],[Al2O3]]-Table1[[#This Row],[SiO2]]</f>
        <v>-0.13249999999999995</v>
      </c>
      <c r="AB4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466.8995000000001</v>
      </c>
    </row>
    <row r="4434" spans="1:28" hidden="1" x14ac:dyDescent="0.25">
      <c r="A4434">
        <v>0.185</v>
      </c>
      <c r="B4434">
        <v>0.12</v>
      </c>
      <c r="C4434">
        <v>0.03</v>
      </c>
      <c r="D4434">
        <v>0</v>
      </c>
      <c r="E4434">
        <v>0.04</v>
      </c>
      <c r="F4434">
        <v>2.5000000000000001E-3</v>
      </c>
      <c r="G4434">
        <v>3.5000000000000003E-2</v>
      </c>
      <c r="H4434">
        <v>0.115</v>
      </c>
      <c r="I4434">
        <v>0.435</v>
      </c>
      <c r="J4434">
        <v>3.7499999999999999E-2</v>
      </c>
      <c r="K4434">
        <v>0.59183673000000003</v>
      </c>
      <c r="L4434">
        <v>0.57313689000000001</v>
      </c>
      <c r="M4434">
        <v>4.0477489999999998E-2</v>
      </c>
      <c r="N4434">
        <v>0.16290721999999999</v>
      </c>
      <c r="O4434">
        <v>0.18687813</v>
      </c>
      <c r="P4434">
        <v>0.65021466000000006</v>
      </c>
      <c r="Q4434">
        <v>1.379288E-2</v>
      </c>
      <c r="R4434">
        <v>0.14253299999999999</v>
      </c>
      <c r="S4434">
        <v>0.18491956000000001</v>
      </c>
      <c r="T4434">
        <v>0.67254744</v>
      </c>
      <c r="U4434">
        <v>0.255</v>
      </c>
      <c r="V4434">
        <v>1.23333333</v>
      </c>
      <c r="W4434">
        <f>COUNTIF(Table1[[#This Row],[Al2O3]:[TiO2]],0)</f>
        <v>1</v>
      </c>
      <c r="X4434">
        <f>Table1[[#This Row],[K2O]]+Table1[[#This Row],[Li2O]]+Table1[[#This Row],[Na2O]]</f>
        <v>0.15250000000000002</v>
      </c>
      <c r="Y4434">
        <f>Table1[[#This Row],[B2O3]]+Table1[[#This Row],[K2O]]+Table1[[#This Row],[Li2O]]+Table1[[#This Row],[Na2O]]</f>
        <v>0.27250000000000002</v>
      </c>
      <c r="Z4434" s="2">
        <f>Table1[[#This Row],[B2O3]]+Table1[[#This Row],[CaO]]+Table1[[#This Row],[K2O]]+Table1[[#This Row],[Li2O]]+Table1[[#This Row],[Na2O]]</f>
        <v>0.30249999999999999</v>
      </c>
      <c r="AA4434" s="2">
        <f>Table1[[#This Row],[A+B+AE]]-Table1[[#This Row],[Al2O3]]-Table1[[#This Row],[SiO2]]</f>
        <v>-0.3175</v>
      </c>
      <c r="AB4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488.02850000000001</v>
      </c>
    </row>
    <row r="4435" spans="1:28" hidden="1" x14ac:dyDescent="0.25">
      <c r="A4435">
        <v>0.19</v>
      </c>
      <c r="B4435">
        <v>0.13</v>
      </c>
      <c r="C4435">
        <v>0.03</v>
      </c>
      <c r="D4435">
        <v>5.0000000000000001E-3</v>
      </c>
      <c r="E4435">
        <v>0.04</v>
      </c>
      <c r="F4435">
        <v>0</v>
      </c>
      <c r="G4435">
        <v>3.5000000000000003E-2</v>
      </c>
      <c r="H4435">
        <v>0.115</v>
      </c>
      <c r="I4435">
        <v>0.40500000000000003</v>
      </c>
      <c r="J4435">
        <v>0.05</v>
      </c>
      <c r="K4435">
        <v>0.57042253499999995</v>
      </c>
      <c r="L4435">
        <v>0.57748313600000001</v>
      </c>
      <c r="M4435">
        <v>3.5728932999999997E-2</v>
      </c>
      <c r="N4435">
        <v>0.163338819</v>
      </c>
      <c r="O4435">
        <v>0.19360788300000001</v>
      </c>
      <c r="P4435">
        <v>0.643053298</v>
      </c>
      <c r="Q4435">
        <v>9.2293779999999999E-3</v>
      </c>
      <c r="R4435">
        <v>0.14327483899999999</v>
      </c>
      <c r="S4435">
        <v>0.19090584799999999</v>
      </c>
      <c r="T4435">
        <v>0.66581931299999997</v>
      </c>
      <c r="U4435">
        <v>0.26500000000000001</v>
      </c>
      <c r="V4435">
        <v>1.266666667</v>
      </c>
      <c r="W4435">
        <f>COUNTIF(Table1[[#This Row],[Al2O3]:[TiO2]],0)</f>
        <v>1</v>
      </c>
      <c r="X4435">
        <f>Table1[[#This Row],[K2O]]+Table1[[#This Row],[Li2O]]+Table1[[#This Row],[Na2O]]</f>
        <v>0.15000000000000002</v>
      </c>
      <c r="Y4435">
        <f>Table1[[#This Row],[B2O3]]+Table1[[#This Row],[K2O]]+Table1[[#This Row],[Li2O]]+Table1[[#This Row],[Na2O]]</f>
        <v>0.28000000000000003</v>
      </c>
      <c r="Z4435" s="2">
        <f>Table1[[#This Row],[B2O3]]+Table1[[#This Row],[CaO]]+Table1[[#This Row],[K2O]]+Table1[[#This Row],[Li2O]]+Table1[[#This Row],[Na2O]]</f>
        <v>0.31</v>
      </c>
      <c r="AA4435" s="2">
        <f>Table1[[#This Row],[A+B+AE]]-Table1[[#This Row],[Al2O3]]-Table1[[#This Row],[SiO2]]</f>
        <v>-0.28500000000000003</v>
      </c>
      <c r="AB4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482.59749999999997</v>
      </c>
    </row>
    <row r="4436" spans="1:28" hidden="1" x14ac:dyDescent="0.25">
      <c r="A4436">
        <v>0.2</v>
      </c>
      <c r="B4436">
        <v>0.16500000000000001</v>
      </c>
      <c r="C4436">
        <v>3.5000000000000003E-2</v>
      </c>
      <c r="D4436">
        <v>5.0000000000000001E-3</v>
      </c>
      <c r="E4436">
        <v>3.5000000000000003E-2</v>
      </c>
      <c r="F4436">
        <v>0</v>
      </c>
      <c r="G4436">
        <v>5.5E-2</v>
      </c>
      <c r="H4436">
        <v>0.115</v>
      </c>
      <c r="I4436">
        <v>0.35</v>
      </c>
      <c r="J4436">
        <v>0.04</v>
      </c>
      <c r="K4436">
        <v>0.52631578899999998</v>
      </c>
      <c r="L4436">
        <v>0.57843615999999998</v>
      </c>
      <c r="M4436">
        <v>1.7038953999999999E-2</v>
      </c>
      <c r="N4436">
        <v>0.17898046400000001</v>
      </c>
      <c r="O4436">
        <v>0.19619672599999999</v>
      </c>
      <c r="P4436">
        <v>0.62482280999999995</v>
      </c>
      <c r="Q4436">
        <v>-1.373261E-3</v>
      </c>
      <c r="R4436">
        <v>0.15137763400000001</v>
      </c>
      <c r="S4436">
        <v>0.19352185599999999</v>
      </c>
      <c r="T4436">
        <v>0.65510051000000002</v>
      </c>
      <c r="U4436">
        <v>0.25</v>
      </c>
      <c r="V4436">
        <v>1.1764705879999999</v>
      </c>
      <c r="W4436">
        <f>COUNTIF(Table1[[#This Row],[Al2O3]:[TiO2]],0)</f>
        <v>1</v>
      </c>
      <c r="X4436">
        <f>Table1[[#This Row],[K2O]]+Table1[[#This Row],[Li2O]]+Table1[[#This Row],[Na2O]]</f>
        <v>0.17</v>
      </c>
      <c r="Y4436">
        <f>Table1[[#This Row],[B2O3]]+Table1[[#This Row],[K2O]]+Table1[[#This Row],[Li2O]]+Table1[[#This Row],[Na2O]]</f>
        <v>0.33500000000000002</v>
      </c>
      <c r="Z4436" s="2">
        <f>Table1[[#This Row],[B2O3]]+Table1[[#This Row],[CaO]]+Table1[[#This Row],[K2O]]+Table1[[#This Row],[Li2O]]+Table1[[#This Row],[Na2O]]</f>
        <v>0.37</v>
      </c>
      <c r="AA4436" s="2">
        <f>Table1[[#This Row],[A+B+AE]]-Table1[[#This Row],[Al2O3]]-Table1[[#This Row],[SiO2]]</f>
        <v>-0.18</v>
      </c>
      <c r="AB4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456.89050000000009</v>
      </c>
    </row>
    <row r="4437" spans="1:28" hidden="1" x14ac:dyDescent="0.25">
      <c r="A4437">
        <v>0.2</v>
      </c>
      <c r="B4437">
        <v>0.17</v>
      </c>
      <c r="C4437">
        <v>1.4999999999999999E-2</v>
      </c>
      <c r="D4437">
        <v>2.5000000000000001E-3</v>
      </c>
      <c r="E4437">
        <v>2.5000000000000001E-2</v>
      </c>
      <c r="F4437">
        <v>0</v>
      </c>
      <c r="G4437">
        <v>4.4999999999999998E-2</v>
      </c>
      <c r="H4437">
        <v>0.125</v>
      </c>
      <c r="I4437">
        <v>0.37</v>
      </c>
      <c r="J4437">
        <v>4.7500000000000001E-2</v>
      </c>
      <c r="K4437">
        <v>0.53237410100000004</v>
      </c>
      <c r="L4437">
        <v>0.570499019</v>
      </c>
      <c r="M4437">
        <v>3.0582722999999999E-2</v>
      </c>
      <c r="N4437">
        <v>0.168965948</v>
      </c>
      <c r="O4437">
        <v>0.192006759</v>
      </c>
      <c r="P4437">
        <v>0.63902729400000002</v>
      </c>
      <c r="Q4437">
        <v>6.5155889999999996E-3</v>
      </c>
      <c r="R4437">
        <v>0.147368372</v>
      </c>
      <c r="S4437">
        <v>0.18802382300000001</v>
      </c>
      <c r="T4437">
        <v>0.66460780600000002</v>
      </c>
      <c r="U4437">
        <v>0.25</v>
      </c>
      <c r="V4437">
        <v>1.1764705879999999</v>
      </c>
      <c r="W4437">
        <f>COUNTIF(Table1[[#This Row],[Al2O3]:[TiO2]],0)</f>
        <v>1</v>
      </c>
      <c r="X4437">
        <f>Table1[[#This Row],[K2O]]+Table1[[#This Row],[Li2O]]+Table1[[#This Row],[Na2O]]</f>
        <v>0.16999999999999998</v>
      </c>
      <c r="Y4437">
        <f>Table1[[#This Row],[B2O3]]+Table1[[#This Row],[K2O]]+Table1[[#This Row],[Li2O]]+Table1[[#This Row],[Na2O]]</f>
        <v>0.34</v>
      </c>
      <c r="Z4437" s="2">
        <f>Table1[[#This Row],[B2O3]]+Table1[[#This Row],[CaO]]+Table1[[#This Row],[K2O]]+Table1[[#This Row],[Li2O]]+Table1[[#This Row],[Na2O]]</f>
        <v>0.35499999999999998</v>
      </c>
      <c r="AA4437" s="2">
        <f>Table1[[#This Row],[A+B+AE]]-Table1[[#This Row],[Al2O3]]-Table1[[#This Row],[SiO2]]</f>
        <v>-0.21500000000000002</v>
      </c>
      <c r="AB4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468.70950000000005</v>
      </c>
    </row>
    <row r="4438" spans="1:28" hidden="1" x14ac:dyDescent="0.25">
      <c r="A4438">
        <v>0.23</v>
      </c>
      <c r="B4438">
        <v>0.16500000000000001</v>
      </c>
      <c r="C4438">
        <v>0</v>
      </c>
      <c r="D4438">
        <v>2.5000000000000001E-3</v>
      </c>
      <c r="E4438">
        <v>0.02</v>
      </c>
      <c r="F4438">
        <v>0.01</v>
      </c>
      <c r="G4438">
        <v>0.01</v>
      </c>
      <c r="H4438">
        <v>0.14000000000000001</v>
      </c>
      <c r="I4438">
        <v>0.39500000000000002</v>
      </c>
      <c r="J4438">
        <v>2.75E-2</v>
      </c>
      <c r="K4438">
        <v>0.51633986899999995</v>
      </c>
      <c r="L4438">
        <v>0.557036321</v>
      </c>
      <c r="M4438">
        <v>4.4583523999999999E-2</v>
      </c>
      <c r="N4438">
        <v>0.144642614</v>
      </c>
      <c r="O4438">
        <v>0.21573050599999999</v>
      </c>
      <c r="P4438">
        <v>0.63962688000000001</v>
      </c>
      <c r="Q4438">
        <v>9.8692490000000001E-3</v>
      </c>
      <c r="R4438">
        <v>0.13338370199999999</v>
      </c>
      <c r="S4438">
        <v>0.209364987</v>
      </c>
      <c r="T4438">
        <v>0.657251311</v>
      </c>
      <c r="U4438">
        <v>0.255</v>
      </c>
      <c r="V4438">
        <v>1.5333333330000001</v>
      </c>
      <c r="W4438">
        <f>COUNTIF(Table1[[#This Row],[Al2O3]:[TiO2]],0)</f>
        <v>1</v>
      </c>
      <c r="X4438">
        <f>Table1[[#This Row],[K2O]]+Table1[[#This Row],[Li2O]]+Table1[[#This Row],[Na2O]]</f>
        <v>0.16</v>
      </c>
      <c r="Y4438">
        <f>Table1[[#This Row],[B2O3]]+Table1[[#This Row],[K2O]]+Table1[[#This Row],[Li2O]]+Table1[[#This Row],[Na2O]]</f>
        <v>0.32500000000000007</v>
      </c>
      <c r="Z4438" s="2">
        <f>Table1[[#This Row],[B2O3]]+Table1[[#This Row],[CaO]]+Table1[[#This Row],[K2O]]+Table1[[#This Row],[Li2O]]+Table1[[#This Row],[Na2O]]</f>
        <v>0.32500000000000007</v>
      </c>
      <c r="AA4438" s="2">
        <f>Table1[[#This Row],[A+B+AE]]-Table1[[#This Row],[Al2O3]]-Table1[[#This Row],[SiO2]]</f>
        <v>-0.29999999999999993</v>
      </c>
      <c r="AB4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512.57650000000012</v>
      </c>
    </row>
    <row r="4439" spans="1:28" hidden="1" x14ac:dyDescent="0.25">
      <c r="A4439">
        <v>0.23</v>
      </c>
      <c r="B4439">
        <v>0.13</v>
      </c>
      <c r="C4439">
        <v>5.0000000000000001E-3</v>
      </c>
      <c r="D4439">
        <v>0</v>
      </c>
      <c r="E4439">
        <v>0.04</v>
      </c>
      <c r="F4439">
        <v>5.0000000000000001E-3</v>
      </c>
      <c r="G4439">
        <v>0.02</v>
      </c>
      <c r="H4439">
        <v>0.14000000000000001</v>
      </c>
      <c r="I4439">
        <v>0.42499999999999999</v>
      </c>
      <c r="J4439">
        <v>5.0000000000000001E-3</v>
      </c>
      <c r="K4439">
        <v>0.53459119499999996</v>
      </c>
      <c r="L4439">
        <v>0.56143016700000004</v>
      </c>
      <c r="M4439">
        <v>2.7464780000000001E-2</v>
      </c>
      <c r="N4439">
        <v>0.15701198399999999</v>
      </c>
      <c r="O4439">
        <v>0.220058842</v>
      </c>
      <c r="P4439">
        <v>0.622929175</v>
      </c>
      <c r="Q4439">
        <v>-6.4377050000000002E-3</v>
      </c>
      <c r="R4439">
        <v>0.144255563</v>
      </c>
      <c r="S4439">
        <v>0.21565667499999999</v>
      </c>
      <c r="T4439">
        <v>0.64008776300000003</v>
      </c>
      <c r="U4439">
        <v>0.27</v>
      </c>
      <c r="V4439">
        <v>1.4375</v>
      </c>
      <c r="W4439">
        <f>COUNTIF(Table1[[#This Row],[Al2O3]:[TiO2]],0)</f>
        <v>1</v>
      </c>
      <c r="X4439">
        <f>Table1[[#This Row],[K2O]]+Table1[[#This Row],[Li2O]]+Table1[[#This Row],[Na2O]]</f>
        <v>0.16500000000000001</v>
      </c>
      <c r="Y4439">
        <f>Table1[[#This Row],[B2O3]]+Table1[[#This Row],[K2O]]+Table1[[#This Row],[Li2O]]+Table1[[#This Row],[Na2O]]</f>
        <v>0.29500000000000004</v>
      </c>
      <c r="Z4439" s="2">
        <f>Table1[[#This Row],[B2O3]]+Table1[[#This Row],[CaO]]+Table1[[#This Row],[K2O]]+Table1[[#This Row],[Li2O]]+Table1[[#This Row],[Na2O]]</f>
        <v>0.30000000000000004</v>
      </c>
      <c r="AA4439" s="2">
        <f>Table1[[#This Row],[A+B+AE]]-Table1[[#This Row],[Al2O3]]-Table1[[#This Row],[SiO2]]</f>
        <v>-0.35499999999999998</v>
      </c>
      <c r="AB4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505.702</v>
      </c>
    </row>
    <row r="4440" spans="1:28" hidden="1" x14ac:dyDescent="0.25">
      <c r="A4440">
        <v>0.19500000000000001</v>
      </c>
      <c r="B4440">
        <v>0.13</v>
      </c>
      <c r="C4440">
        <v>5.0000000000000001E-3</v>
      </c>
      <c r="D4440">
        <v>0</v>
      </c>
      <c r="E4440">
        <v>4.4999999999999998E-2</v>
      </c>
      <c r="F4440">
        <v>5.0000000000000001E-3</v>
      </c>
      <c r="G4440">
        <v>0.04</v>
      </c>
      <c r="H4440">
        <v>0.12</v>
      </c>
      <c r="I4440">
        <v>0.44</v>
      </c>
      <c r="J4440">
        <v>0.02</v>
      </c>
      <c r="K4440">
        <v>0.58278145999999997</v>
      </c>
      <c r="L4440">
        <v>0.56376442999999998</v>
      </c>
      <c r="M4440">
        <v>4.0977180000000002E-2</v>
      </c>
      <c r="N4440">
        <v>0.16058277000000001</v>
      </c>
      <c r="O4440">
        <v>0.19009645999999999</v>
      </c>
      <c r="P4440">
        <v>0.64932076999999999</v>
      </c>
      <c r="Q4440">
        <v>1.3469180000000001E-2</v>
      </c>
      <c r="R4440">
        <v>0.14131804000000001</v>
      </c>
      <c r="S4440">
        <v>0.18757756</v>
      </c>
      <c r="T4440">
        <v>0.67110440000000005</v>
      </c>
      <c r="U4440">
        <v>0.25</v>
      </c>
      <c r="V4440">
        <v>1.21875</v>
      </c>
      <c r="W4440">
        <f>COUNTIF(Table1[[#This Row],[Al2O3]:[TiO2]],0)</f>
        <v>1</v>
      </c>
      <c r="X4440">
        <f>Table1[[#This Row],[K2O]]+Table1[[#This Row],[Li2O]]+Table1[[#This Row],[Na2O]]</f>
        <v>0.16499999999999998</v>
      </c>
      <c r="Y4440">
        <f>Table1[[#This Row],[B2O3]]+Table1[[#This Row],[K2O]]+Table1[[#This Row],[Li2O]]+Table1[[#This Row],[Na2O]]</f>
        <v>0.29500000000000004</v>
      </c>
      <c r="Z4440" s="2">
        <f>Table1[[#This Row],[B2O3]]+Table1[[#This Row],[CaO]]+Table1[[#This Row],[K2O]]+Table1[[#This Row],[Li2O]]+Table1[[#This Row],[Na2O]]</f>
        <v>0.30000000000000004</v>
      </c>
      <c r="AA4440" s="2">
        <f>Table1[[#This Row],[A+B+AE]]-Table1[[#This Row],[Al2O3]]-Table1[[#This Row],[SiO2]]</f>
        <v>-0.33499999999999996</v>
      </c>
      <c r="AB4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485.14850000000001</v>
      </c>
    </row>
    <row r="4441" spans="1:28" hidden="1" x14ac:dyDescent="0.25">
      <c r="A4441">
        <v>0.215</v>
      </c>
      <c r="B4441">
        <v>0.14000000000000001</v>
      </c>
      <c r="C4441">
        <v>2.5000000000000001E-2</v>
      </c>
      <c r="D4441">
        <v>2.5000000000000001E-3</v>
      </c>
      <c r="E4441">
        <v>0.03</v>
      </c>
      <c r="F4441">
        <v>0</v>
      </c>
      <c r="G4441">
        <v>4.4999999999999998E-2</v>
      </c>
      <c r="H4441">
        <v>0.13</v>
      </c>
      <c r="I4441">
        <v>0.40500000000000003</v>
      </c>
      <c r="J4441">
        <v>7.4999999999999997E-3</v>
      </c>
      <c r="K4441">
        <v>0.54</v>
      </c>
      <c r="L4441">
        <v>0.56834797999999997</v>
      </c>
      <c r="M4441">
        <v>1.4753867E-2</v>
      </c>
      <c r="N4441">
        <v>0.17571811800000001</v>
      </c>
      <c r="O4441">
        <v>0.20524471899999999</v>
      </c>
      <c r="P4441">
        <v>0.61903716399999997</v>
      </c>
      <c r="Q4441">
        <v>-9.9588109999999997E-3</v>
      </c>
      <c r="R4441">
        <v>0.15397123900000001</v>
      </c>
      <c r="S4441">
        <v>0.202674359</v>
      </c>
      <c r="T4441">
        <v>0.64335440200000005</v>
      </c>
      <c r="U4441">
        <v>0.26</v>
      </c>
      <c r="V4441">
        <v>1.228571429</v>
      </c>
      <c r="W4441">
        <f>COUNTIF(Table1[[#This Row],[Al2O3]:[TiO2]],0)</f>
        <v>1</v>
      </c>
      <c r="X4441">
        <f>Table1[[#This Row],[K2O]]+Table1[[#This Row],[Li2O]]+Table1[[#This Row],[Na2O]]</f>
        <v>0.17499999999999999</v>
      </c>
      <c r="Y4441">
        <f>Table1[[#This Row],[B2O3]]+Table1[[#This Row],[K2O]]+Table1[[#This Row],[Li2O]]+Table1[[#This Row],[Na2O]]</f>
        <v>0.315</v>
      </c>
      <c r="Z4441" s="2">
        <f>Table1[[#This Row],[B2O3]]+Table1[[#This Row],[CaO]]+Table1[[#This Row],[K2O]]+Table1[[#This Row],[Li2O]]+Table1[[#This Row],[Na2O]]</f>
        <v>0.34</v>
      </c>
      <c r="AA4441" s="2">
        <f>Table1[[#This Row],[A+B+AE]]-Table1[[#This Row],[Al2O3]]-Table1[[#This Row],[SiO2]]</f>
        <v>-0.28000000000000003</v>
      </c>
      <c r="AB4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476.65550000000007</v>
      </c>
    </row>
    <row r="4442" spans="1:28" hidden="1" x14ac:dyDescent="0.25">
      <c r="A4442">
        <v>0.23</v>
      </c>
      <c r="B4442">
        <v>0.17499999999999999</v>
      </c>
      <c r="C4442">
        <v>0.04</v>
      </c>
      <c r="D4442">
        <v>0</v>
      </c>
      <c r="E4442">
        <v>4.4999999999999998E-2</v>
      </c>
      <c r="F4442">
        <v>7.4999999999999997E-3</v>
      </c>
      <c r="G4442">
        <v>0.01</v>
      </c>
      <c r="H4442">
        <v>0.13500000000000001</v>
      </c>
      <c r="I4442">
        <v>0.31</v>
      </c>
      <c r="J4442">
        <v>4.7500000000000001E-2</v>
      </c>
      <c r="K4442">
        <v>0.45925925899999998</v>
      </c>
      <c r="L4442">
        <v>0.579738592</v>
      </c>
      <c r="M4442">
        <v>1.9453598999999999E-2</v>
      </c>
      <c r="N4442">
        <v>0.15974184899999999</v>
      </c>
      <c r="O4442">
        <v>0.22889216200000001</v>
      </c>
      <c r="P4442">
        <v>0.61136598900000005</v>
      </c>
      <c r="Q4442">
        <v>-8.4446810000000008E-3</v>
      </c>
      <c r="R4442">
        <v>0.142891659</v>
      </c>
      <c r="S4442">
        <v>0.222286653</v>
      </c>
      <c r="T4442">
        <v>0.63482168699999997</v>
      </c>
      <c r="U4442">
        <v>0.255</v>
      </c>
      <c r="V4442">
        <v>1.5862068970000001</v>
      </c>
      <c r="W4442">
        <f>COUNTIF(Table1[[#This Row],[Al2O3]:[TiO2]],0)</f>
        <v>1</v>
      </c>
      <c r="X4442">
        <f>Table1[[#This Row],[K2O]]+Table1[[#This Row],[Li2O]]+Table1[[#This Row],[Na2O]]</f>
        <v>0.15250000000000002</v>
      </c>
      <c r="Y4442">
        <f>Table1[[#This Row],[B2O3]]+Table1[[#This Row],[K2O]]+Table1[[#This Row],[Li2O]]+Table1[[#This Row],[Na2O]]</f>
        <v>0.32750000000000001</v>
      </c>
      <c r="Z4442" s="2">
        <f>Table1[[#This Row],[B2O3]]+Table1[[#This Row],[CaO]]+Table1[[#This Row],[K2O]]+Table1[[#This Row],[Li2O]]+Table1[[#This Row],[Na2O]]</f>
        <v>0.36750000000000005</v>
      </c>
      <c r="AA4442" s="2">
        <f>Table1[[#This Row],[A+B+AE]]-Table1[[#This Row],[Al2O3]]-Table1[[#This Row],[SiO2]]</f>
        <v>-0.17249999999999996</v>
      </c>
      <c r="AB4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499.28450000000009</v>
      </c>
    </row>
    <row r="4443" spans="1:28" hidden="1" x14ac:dyDescent="0.25">
      <c r="A4443">
        <v>0.19</v>
      </c>
      <c r="B4443">
        <v>0.14000000000000001</v>
      </c>
      <c r="C4443">
        <v>3.5000000000000003E-2</v>
      </c>
      <c r="D4443">
        <v>0</v>
      </c>
      <c r="E4443">
        <v>0.02</v>
      </c>
      <c r="F4443">
        <v>7.4999999999999997E-3</v>
      </c>
      <c r="G4443">
        <v>3.5000000000000003E-2</v>
      </c>
      <c r="H4443">
        <v>0.115</v>
      </c>
      <c r="I4443">
        <v>0.41499999999999998</v>
      </c>
      <c r="J4443">
        <v>4.2500000000000003E-2</v>
      </c>
      <c r="K4443">
        <v>0.57638889000000004</v>
      </c>
      <c r="L4443">
        <v>0.57159691999999995</v>
      </c>
      <c r="M4443">
        <v>4.0392400000000002E-2</v>
      </c>
      <c r="N4443">
        <v>0.16260616</v>
      </c>
      <c r="O4443">
        <v>0.18752189999999999</v>
      </c>
      <c r="P4443">
        <v>0.64987194000000004</v>
      </c>
      <c r="Q4443">
        <v>1.6661450000000001E-2</v>
      </c>
      <c r="R4443">
        <v>0.13976985</v>
      </c>
      <c r="S4443">
        <v>0.18520955</v>
      </c>
      <c r="T4443">
        <v>0.67502059000000003</v>
      </c>
      <c r="U4443">
        <v>0.25</v>
      </c>
      <c r="V4443">
        <v>1.26666667</v>
      </c>
      <c r="W4443">
        <f>COUNTIF(Table1[[#This Row],[Al2O3]:[TiO2]],0)</f>
        <v>1</v>
      </c>
      <c r="X4443">
        <f>Table1[[#This Row],[K2O]]+Table1[[#This Row],[Li2O]]+Table1[[#This Row],[Na2O]]</f>
        <v>0.1575</v>
      </c>
      <c r="Y4443">
        <f>Table1[[#This Row],[B2O3]]+Table1[[#This Row],[K2O]]+Table1[[#This Row],[Li2O]]+Table1[[#This Row],[Na2O]]</f>
        <v>0.29750000000000004</v>
      </c>
      <c r="Z4443" s="2">
        <f>Table1[[#This Row],[B2O3]]+Table1[[#This Row],[CaO]]+Table1[[#This Row],[K2O]]+Table1[[#This Row],[Li2O]]+Table1[[#This Row],[Na2O]]</f>
        <v>0.33250000000000002</v>
      </c>
      <c r="AA4443" s="2">
        <f>Table1[[#This Row],[A+B+AE]]-Table1[[#This Row],[Al2O3]]-Table1[[#This Row],[SiO2]]</f>
        <v>-0.27249999999999996</v>
      </c>
      <c r="AB4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486.67900000000009</v>
      </c>
    </row>
    <row r="4444" spans="1:28" hidden="1" x14ac:dyDescent="0.25">
      <c r="A4444">
        <v>0.23499999999999999</v>
      </c>
      <c r="B4444">
        <v>0.14000000000000001</v>
      </c>
      <c r="C4444">
        <v>5.0000000000000001E-3</v>
      </c>
      <c r="D4444">
        <v>0</v>
      </c>
      <c r="E4444">
        <v>0.05</v>
      </c>
      <c r="F4444">
        <v>7.4999999999999997E-3</v>
      </c>
      <c r="G4444">
        <v>0.01</v>
      </c>
      <c r="H4444">
        <v>0.14499999999999999</v>
      </c>
      <c r="I4444">
        <v>0.39500000000000002</v>
      </c>
      <c r="J4444">
        <v>1.2500000000000001E-2</v>
      </c>
      <c r="K4444">
        <v>0.50967741899999996</v>
      </c>
      <c r="L4444">
        <v>0.56475971899999999</v>
      </c>
      <c r="M4444">
        <v>2.6380730000000002E-2</v>
      </c>
      <c r="N4444">
        <v>0.15463159200000001</v>
      </c>
      <c r="O4444">
        <v>0.22744209900000001</v>
      </c>
      <c r="P4444">
        <v>0.61792630900000001</v>
      </c>
      <c r="Q4444">
        <v>-9.1458359999999992E-3</v>
      </c>
      <c r="R4444">
        <v>0.14372523100000001</v>
      </c>
      <c r="S4444">
        <v>0.22173995099999999</v>
      </c>
      <c r="T4444">
        <v>0.634534818</v>
      </c>
      <c r="U4444">
        <v>0.27</v>
      </c>
      <c r="V4444">
        <v>1.516129032</v>
      </c>
      <c r="W4444">
        <f>COUNTIF(Table1[[#This Row],[Al2O3]:[TiO2]],0)</f>
        <v>1</v>
      </c>
      <c r="X4444">
        <f>Table1[[#This Row],[K2O]]+Table1[[#This Row],[Li2O]]+Table1[[#This Row],[Na2O]]</f>
        <v>0.16249999999999998</v>
      </c>
      <c r="Y4444">
        <f>Table1[[#This Row],[B2O3]]+Table1[[#This Row],[K2O]]+Table1[[#This Row],[Li2O]]+Table1[[#This Row],[Na2O]]</f>
        <v>0.30249999999999999</v>
      </c>
      <c r="Z4444" s="2">
        <f>Table1[[#This Row],[B2O3]]+Table1[[#This Row],[CaO]]+Table1[[#This Row],[K2O]]+Table1[[#This Row],[Li2O]]+Table1[[#This Row],[Na2O]]</f>
        <v>0.3075</v>
      </c>
      <c r="AA4444" s="2">
        <f>Table1[[#This Row],[A+B+AE]]-Table1[[#This Row],[Al2O3]]-Table1[[#This Row],[SiO2]]</f>
        <v>-0.32250000000000001</v>
      </c>
      <c r="AB4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510.94450000000018</v>
      </c>
    </row>
    <row r="4445" spans="1:28" hidden="1" x14ac:dyDescent="0.25">
      <c r="A4445">
        <v>0.245</v>
      </c>
      <c r="B4445">
        <v>0.17499999999999999</v>
      </c>
      <c r="C4445">
        <v>3.5000000000000003E-2</v>
      </c>
      <c r="D4445">
        <v>0</v>
      </c>
      <c r="E4445">
        <v>0.03</v>
      </c>
      <c r="F4445">
        <v>5.0000000000000001E-3</v>
      </c>
      <c r="G4445">
        <v>0.03</v>
      </c>
      <c r="H4445">
        <v>0.14000000000000001</v>
      </c>
      <c r="I4445">
        <v>0.32500000000000001</v>
      </c>
      <c r="J4445">
        <v>1.4999999999999999E-2</v>
      </c>
      <c r="K4445">
        <v>0.45774647899999998</v>
      </c>
      <c r="L4445">
        <v>0.57291458299999998</v>
      </c>
      <c r="M4445">
        <v>1.568552E-3</v>
      </c>
      <c r="N4445">
        <v>0.17356680399999999</v>
      </c>
      <c r="O4445">
        <v>0.23157994200000001</v>
      </c>
      <c r="P4445">
        <v>0.594853254</v>
      </c>
      <c r="Q4445">
        <v>-2.2253034000000001E-2</v>
      </c>
      <c r="R4445">
        <v>0.152610516</v>
      </c>
      <c r="S4445">
        <v>0.22643881099999999</v>
      </c>
      <c r="T4445">
        <v>0.62095067299999995</v>
      </c>
      <c r="U4445">
        <v>0.26</v>
      </c>
      <c r="V4445">
        <v>1.4411764709999999</v>
      </c>
      <c r="W4445">
        <f>COUNTIF(Table1[[#This Row],[Al2O3]:[TiO2]],0)</f>
        <v>1</v>
      </c>
      <c r="X4445">
        <f>Table1[[#This Row],[K2O]]+Table1[[#This Row],[Li2O]]+Table1[[#This Row],[Na2O]]</f>
        <v>0.17500000000000002</v>
      </c>
      <c r="Y4445">
        <f>Table1[[#This Row],[B2O3]]+Table1[[#This Row],[K2O]]+Table1[[#This Row],[Li2O]]+Table1[[#This Row],[Na2O]]</f>
        <v>0.35</v>
      </c>
      <c r="Z4445" s="2">
        <f>Table1[[#This Row],[B2O3]]+Table1[[#This Row],[CaO]]+Table1[[#This Row],[K2O]]+Table1[[#This Row],[Li2O]]+Table1[[#This Row],[Na2O]]</f>
        <v>0.38500000000000001</v>
      </c>
      <c r="AA4445" s="2">
        <f>Table1[[#This Row],[A+B+AE]]-Table1[[#This Row],[Al2O3]]-Table1[[#This Row],[SiO2]]</f>
        <v>-0.185</v>
      </c>
      <c r="AB4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483.65499999999997</v>
      </c>
    </row>
    <row r="4446" spans="1:28" hidden="1" x14ac:dyDescent="0.25">
      <c r="A4446">
        <v>0.25</v>
      </c>
      <c r="B4446">
        <v>0.19</v>
      </c>
      <c r="C4446">
        <v>5.0000000000000001E-3</v>
      </c>
      <c r="D4446">
        <v>2.5000000000000001E-3</v>
      </c>
      <c r="E4446">
        <v>0.04</v>
      </c>
      <c r="F4446">
        <v>0</v>
      </c>
      <c r="G4446">
        <v>1.4999999999999999E-2</v>
      </c>
      <c r="H4446">
        <v>0.14499999999999999</v>
      </c>
      <c r="I4446">
        <v>0.315</v>
      </c>
      <c r="J4446">
        <v>3.7499999999999999E-2</v>
      </c>
      <c r="K4446">
        <v>0.44366197000000002</v>
      </c>
      <c r="L4446">
        <v>0.56671795999999997</v>
      </c>
      <c r="M4446">
        <v>2.356227E-2</v>
      </c>
      <c r="N4446">
        <v>0.15320453000000001</v>
      </c>
      <c r="O4446">
        <v>0.23642674</v>
      </c>
      <c r="P4446">
        <v>0.61036873000000003</v>
      </c>
      <c r="Q4446">
        <v>-1.007829E-2</v>
      </c>
      <c r="R4446">
        <v>0.14180638000000001</v>
      </c>
      <c r="S4446">
        <v>0.22785997999999999</v>
      </c>
      <c r="T4446">
        <v>0.63033362999999998</v>
      </c>
      <c r="U4446">
        <v>0.26</v>
      </c>
      <c r="V4446">
        <v>1.5625</v>
      </c>
      <c r="W4446">
        <f>COUNTIF(Table1[[#This Row],[Al2O3]:[TiO2]],0)</f>
        <v>1</v>
      </c>
      <c r="X4446">
        <f>Table1[[#This Row],[K2O]]+Table1[[#This Row],[Li2O]]+Table1[[#This Row],[Na2O]]</f>
        <v>0.15999999999999998</v>
      </c>
      <c r="Y4446">
        <f>Table1[[#This Row],[B2O3]]+Table1[[#This Row],[K2O]]+Table1[[#This Row],[Li2O]]+Table1[[#This Row],[Na2O]]</f>
        <v>0.35</v>
      </c>
      <c r="Z4446" s="2">
        <f>Table1[[#This Row],[B2O3]]+Table1[[#This Row],[CaO]]+Table1[[#This Row],[K2O]]+Table1[[#This Row],[Li2O]]+Table1[[#This Row],[Na2O]]</f>
        <v>0.35499999999999998</v>
      </c>
      <c r="AA4446" s="2">
        <f>Table1[[#This Row],[A+B+AE]]-Table1[[#This Row],[Al2O3]]-Table1[[#This Row],[SiO2]]</f>
        <v>-0.21000000000000002</v>
      </c>
      <c r="AB4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496.52100000000007</v>
      </c>
    </row>
    <row r="4447" spans="1:28" hidden="1" x14ac:dyDescent="0.25">
      <c r="A4447">
        <v>0.21</v>
      </c>
      <c r="B4447">
        <v>0.16</v>
      </c>
      <c r="C4447">
        <v>0.02</v>
      </c>
      <c r="D4447">
        <v>0</v>
      </c>
      <c r="E4447">
        <v>0.03</v>
      </c>
      <c r="F4447">
        <v>2.5000000000000001E-3</v>
      </c>
      <c r="G4447">
        <v>3.5000000000000003E-2</v>
      </c>
      <c r="H4447">
        <v>0.12</v>
      </c>
      <c r="I4447">
        <v>0.375</v>
      </c>
      <c r="J4447">
        <v>4.7500000000000001E-2</v>
      </c>
      <c r="K4447">
        <v>0.53191489400000003</v>
      </c>
      <c r="L4447">
        <v>0.57065784900000005</v>
      </c>
      <c r="M4447">
        <v>3.3928939999999998E-2</v>
      </c>
      <c r="N4447">
        <v>0.15899614200000001</v>
      </c>
      <c r="O4447">
        <v>0.204590624</v>
      </c>
      <c r="P4447">
        <v>0.63641323400000005</v>
      </c>
      <c r="Q4447">
        <v>8.0346549999999999E-3</v>
      </c>
      <c r="R4447">
        <v>0.139309345</v>
      </c>
      <c r="S4447">
        <v>0.20035586999999999</v>
      </c>
      <c r="T4447">
        <v>0.66033478499999998</v>
      </c>
      <c r="U4447">
        <v>0.255</v>
      </c>
      <c r="V4447">
        <v>1.3548387099999999</v>
      </c>
      <c r="W4447">
        <f>COUNTIF(Table1[[#This Row],[Al2O3]:[TiO2]],0)</f>
        <v>1</v>
      </c>
      <c r="X4447">
        <f>Table1[[#This Row],[K2O]]+Table1[[#This Row],[Li2O]]+Table1[[#This Row],[Na2O]]</f>
        <v>0.1575</v>
      </c>
      <c r="Y4447">
        <f>Table1[[#This Row],[B2O3]]+Table1[[#This Row],[K2O]]+Table1[[#This Row],[Li2O]]+Table1[[#This Row],[Na2O]]</f>
        <v>0.3175</v>
      </c>
      <c r="Z4447" s="2">
        <f>Table1[[#This Row],[B2O3]]+Table1[[#This Row],[CaO]]+Table1[[#This Row],[K2O]]+Table1[[#This Row],[Li2O]]+Table1[[#This Row],[Na2O]]</f>
        <v>0.33750000000000002</v>
      </c>
      <c r="AA4447" s="2">
        <f>Table1[[#This Row],[A+B+AE]]-Table1[[#This Row],[Al2O3]]-Table1[[#This Row],[SiO2]]</f>
        <v>-0.24749999999999997</v>
      </c>
      <c r="AB4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482.24000000000012</v>
      </c>
    </row>
    <row r="4448" spans="1:28" hidden="1" x14ac:dyDescent="0.25">
      <c r="A4448">
        <v>0.25</v>
      </c>
      <c r="B4448">
        <v>0.16500000000000001</v>
      </c>
      <c r="C4448">
        <v>0.01</v>
      </c>
      <c r="D4448">
        <v>0</v>
      </c>
      <c r="E4448">
        <v>0.02</v>
      </c>
      <c r="F4448">
        <v>2.5000000000000001E-3</v>
      </c>
      <c r="G4448">
        <v>1.4999999999999999E-2</v>
      </c>
      <c r="H4448">
        <v>0.14499999999999999</v>
      </c>
      <c r="I4448">
        <v>0.37</v>
      </c>
      <c r="J4448">
        <v>2.2499999999999999E-2</v>
      </c>
      <c r="K4448">
        <v>0.48366013099999999</v>
      </c>
      <c r="L4448">
        <v>0.56188605700000005</v>
      </c>
      <c r="M4448">
        <v>2.4694944999999999E-2</v>
      </c>
      <c r="N4448">
        <v>0.15354031200000001</v>
      </c>
      <c r="O4448">
        <v>0.233329756</v>
      </c>
      <c r="P4448">
        <v>0.61312993199999999</v>
      </c>
      <c r="Q4448">
        <v>-9.3032940000000001E-3</v>
      </c>
      <c r="R4448">
        <v>0.141720402</v>
      </c>
      <c r="S4448">
        <v>0.22657138600000001</v>
      </c>
      <c r="T4448">
        <v>0.63170821200000005</v>
      </c>
      <c r="U4448">
        <v>0.27</v>
      </c>
      <c r="V4448">
        <v>1.5625</v>
      </c>
      <c r="W4448">
        <f>COUNTIF(Table1[[#This Row],[Al2O3]:[TiO2]],0)</f>
        <v>1</v>
      </c>
      <c r="X4448">
        <f>Table1[[#This Row],[K2O]]+Table1[[#This Row],[Li2O]]+Table1[[#This Row],[Na2O]]</f>
        <v>0.16249999999999998</v>
      </c>
      <c r="Y4448">
        <f>Table1[[#This Row],[B2O3]]+Table1[[#This Row],[K2O]]+Table1[[#This Row],[Li2O]]+Table1[[#This Row],[Na2O]]</f>
        <v>0.32750000000000001</v>
      </c>
      <c r="Z4448" s="2">
        <f>Table1[[#This Row],[B2O3]]+Table1[[#This Row],[CaO]]+Table1[[#This Row],[K2O]]+Table1[[#This Row],[Li2O]]+Table1[[#This Row],[Na2O]]</f>
        <v>0.33750000000000002</v>
      </c>
      <c r="AA4448" s="2">
        <f>Table1[[#This Row],[A+B+AE]]-Table1[[#This Row],[Al2O3]]-Table1[[#This Row],[SiO2]]</f>
        <v>-0.28249999999999997</v>
      </c>
      <c r="AB4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505.38100000000009</v>
      </c>
    </row>
    <row r="4449" spans="1:28" hidden="1" x14ac:dyDescent="0.25">
      <c r="A4449">
        <v>0.19500000000000001</v>
      </c>
      <c r="B4449">
        <v>0.155</v>
      </c>
      <c r="C4449">
        <v>0</v>
      </c>
      <c r="D4449">
        <v>5.0000000000000001E-3</v>
      </c>
      <c r="E4449">
        <v>0.05</v>
      </c>
      <c r="F4449">
        <v>7.4999999999999997E-3</v>
      </c>
      <c r="G4449">
        <v>0.06</v>
      </c>
      <c r="H4449">
        <v>0.12</v>
      </c>
      <c r="I4449">
        <v>0.38</v>
      </c>
      <c r="J4449">
        <v>2.75E-2</v>
      </c>
      <c r="K4449">
        <v>0.54676259000000005</v>
      </c>
      <c r="L4449">
        <v>0.57243501399999996</v>
      </c>
      <c r="M4449">
        <v>2.098444E-2</v>
      </c>
      <c r="N4449">
        <v>0.17951968800000001</v>
      </c>
      <c r="O4449">
        <v>0.18944361900000001</v>
      </c>
      <c r="P4449">
        <v>0.63103669399999995</v>
      </c>
      <c r="Q4449">
        <v>1.0492590000000001E-3</v>
      </c>
      <c r="R4449">
        <v>0.152853398</v>
      </c>
      <c r="S4449">
        <v>0.187249734</v>
      </c>
      <c r="T4449">
        <v>0.659896869</v>
      </c>
      <c r="U4449">
        <v>0.26</v>
      </c>
      <c r="V4449">
        <v>1.0833333329999999</v>
      </c>
      <c r="W4449">
        <f>COUNTIF(Table1[[#This Row],[Al2O3]:[TiO2]],0)</f>
        <v>1</v>
      </c>
      <c r="X4449">
        <f>Table1[[#This Row],[K2O]]+Table1[[#This Row],[Li2O]]+Table1[[#This Row],[Na2O]]</f>
        <v>0.1875</v>
      </c>
      <c r="Y4449">
        <f>Table1[[#This Row],[B2O3]]+Table1[[#This Row],[K2O]]+Table1[[#This Row],[Li2O]]+Table1[[#This Row],[Na2O]]</f>
        <v>0.34250000000000003</v>
      </c>
      <c r="Z4449" s="2">
        <f>Table1[[#This Row],[B2O3]]+Table1[[#This Row],[CaO]]+Table1[[#This Row],[K2O]]+Table1[[#This Row],[Li2O]]+Table1[[#This Row],[Na2O]]</f>
        <v>0.34250000000000003</v>
      </c>
      <c r="AA4449" s="2">
        <f>Table1[[#This Row],[A+B+AE]]-Table1[[#This Row],[Al2O3]]-Table1[[#This Row],[SiO2]]</f>
        <v>-0.23249999999999998</v>
      </c>
      <c r="AB4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452.6350000000001</v>
      </c>
    </row>
    <row r="4450" spans="1:28" hidden="1" x14ac:dyDescent="0.25">
      <c r="A4450">
        <v>0.23499999999999999</v>
      </c>
      <c r="B4450">
        <v>0.17499999999999999</v>
      </c>
      <c r="C4450">
        <v>1.4999999999999999E-2</v>
      </c>
      <c r="D4450">
        <v>0</v>
      </c>
      <c r="E4450">
        <v>0.05</v>
      </c>
      <c r="F4450">
        <v>0.01</v>
      </c>
      <c r="G4450">
        <v>3.5000000000000003E-2</v>
      </c>
      <c r="H4450">
        <v>0.14000000000000001</v>
      </c>
      <c r="I4450">
        <v>0.315</v>
      </c>
      <c r="J4450">
        <v>2.5000000000000001E-2</v>
      </c>
      <c r="K4450">
        <v>0.45652173899999998</v>
      </c>
      <c r="L4450">
        <v>0.57693015199999997</v>
      </c>
      <c r="M4450">
        <v>-1.38873E-4</v>
      </c>
      <c r="N4450">
        <v>0.17767574799999999</v>
      </c>
      <c r="O4450">
        <v>0.22619752300000001</v>
      </c>
      <c r="P4450">
        <v>0.59612672799999999</v>
      </c>
      <c r="Q4450">
        <v>-2.2812751999999999E-2</v>
      </c>
      <c r="R4450">
        <v>0.15556811000000001</v>
      </c>
      <c r="S4450">
        <v>0.221264977</v>
      </c>
      <c r="T4450">
        <v>0.62316691400000002</v>
      </c>
      <c r="U4450">
        <v>0.27</v>
      </c>
      <c r="V4450">
        <v>1.342857143</v>
      </c>
      <c r="W4450">
        <f>COUNTIF(Table1[[#This Row],[Al2O3]:[TiO2]],0)</f>
        <v>1</v>
      </c>
      <c r="X4450">
        <f>Table1[[#This Row],[K2O]]+Table1[[#This Row],[Li2O]]+Table1[[#This Row],[Na2O]]</f>
        <v>0.18500000000000003</v>
      </c>
      <c r="Y4450">
        <f>Table1[[#This Row],[B2O3]]+Table1[[#This Row],[K2O]]+Table1[[#This Row],[Li2O]]+Table1[[#This Row],[Na2O]]</f>
        <v>0.36</v>
      </c>
      <c r="Z4450" s="2">
        <f>Table1[[#This Row],[B2O3]]+Table1[[#This Row],[CaO]]+Table1[[#This Row],[K2O]]+Table1[[#This Row],[Li2O]]+Table1[[#This Row],[Na2O]]</f>
        <v>0.375</v>
      </c>
      <c r="AA4450" s="2">
        <f>Table1[[#This Row],[A+B+AE]]-Table1[[#This Row],[Al2O3]]-Table1[[#This Row],[SiO2]]</f>
        <v>-0.17499999999999999</v>
      </c>
      <c r="AB4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472.3125</v>
      </c>
    </row>
    <row r="4451" spans="1:28" hidden="1" x14ac:dyDescent="0.25">
      <c r="A4451">
        <v>0.245</v>
      </c>
      <c r="B4451">
        <v>0.18</v>
      </c>
      <c r="C4451">
        <v>0.02</v>
      </c>
      <c r="D4451">
        <v>2.5000000000000001E-3</v>
      </c>
      <c r="E4451">
        <v>0.03</v>
      </c>
      <c r="F4451">
        <v>5.0000000000000001E-3</v>
      </c>
      <c r="G4451">
        <v>0</v>
      </c>
      <c r="H4451">
        <v>0.15</v>
      </c>
      <c r="I4451">
        <v>0.32</v>
      </c>
      <c r="J4451">
        <v>4.7500000000000001E-2</v>
      </c>
      <c r="K4451">
        <v>0.44755244999999999</v>
      </c>
      <c r="L4451">
        <v>0.57187337000000005</v>
      </c>
      <c r="M4451">
        <v>2.4317780000000001E-2</v>
      </c>
      <c r="N4451">
        <v>0.15258031999999999</v>
      </c>
      <c r="O4451">
        <v>0.23646138</v>
      </c>
      <c r="P4451">
        <v>0.61095829999999995</v>
      </c>
      <c r="Q4451">
        <v>-1.093419E-2</v>
      </c>
      <c r="R4451">
        <v>0.14248501999999999</v>
      </c>
      <c r="S4451">
        <v>0.22792393999999999</v>
      </c>
      <c r="T4451">
        <v>0.62959103999999999</v>
      </c>
      <c r="U4451">
        <v>0.27</v>
      </c>
      <c r="V4451">
        <v>1.6333333299999999</v>
      </c>
      <c r="W4451">
        <f>COUNTIF(Table1[[#This Row],[Al2O3]:[TiO2]],0)</f>
        <v>1</v>
      </c>
      <c r="X4451">
        <f>Table1[[#This Row],[K2O]]+Table1[[#This Row],[Li2O]]+Table1[[#This Row],[Na2O]]</f>
        <v>0.155</v>
      </c>
      <c r="Y4451">
        <f>Table1[[#This Row],[B2O3]]+Table1[[#This Row],[K2O]]+Table1[[#This Row],[Li2O]]+Table1[[#This Row],[Na2O]]</f>
        <v>0.33499999999999996</v>
      </c>
      <c r="Z4451" s="2">
        <f>Table1[[#This Row],[B2O3]]+Table1[[#This Row],[CaO]]+Table1[[#This Row],[K2O]]+Table1[[#This Row],[Li2O]]+Table1[[#This Row],[Na2O]]</f>
        <v>0.35499999999999998</v>
      </c>
      <c r="AA4451" s="2">
        <f>Table1[[#This Row],[A+B+AE]]-Table1[[#This Row],[Al2O3]]-Table1[[#This Row],[SiO2]]</f>
        <v>-0.21000000000000002</v>
      </c>
      <c r="AB4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510.23900000000003</v>
      </c>
    </row>
    <row r="4452" spans="1:28" hidden="1" x14ac:dyDescent="0.25">
      <c r="A4452">
        <v>0.2</v>
      </c>
      <c r="B4452">
        <v>0.155</v>
      </c>
      <c r="C4452">
        <v>1.4999999999999999E-2</v>
      </c>
      <c r="D4452">
        <v>0</v>
      </c>
      <c r="E4452">
        <v>4.4999999999999998E-2</v>
      </c>
      <c r="F4452">
        <v>7.4999999999999997E-3</v>
      </c>
      <c r="G4452">
        <v>4.4999999999999998E-2</v>
      </c>
      <c r="H4452">
        <v>0.125</v>
      </c>
      <c r="I4452">
        <v>0.37</v>
      </c>
      <c r="J4452">
        <v>3.7499999999999999E-2</v>
      </c>
      <c r="K4452">
        <v>0.53237410100000004</v>
      </c>
      <c r="L4452">
        <v>0.57573176199999998</v>
      </c>
      <c r="M4452">
        <v>2.0475746E-2</v>
      </c>
      <c r="N4452">
        <v>0.17568018699999999</v>
      </c>
      <c r="O4452">
        <v>0.196372991</v>
      </c>
      <c r="P4452">
        <v>0.62794682199999996</v>
      </c>
      <c r="Q4452">
        <v>-1.5658860000000001E-3</v>
      </c>
      <c r="R4452">
        <v>0.151605712</v>
      </c>
      <c r="S4452">
        <v>0.193430145</v>
      </c>
      <c r="T4452">
        <v>0.65496414300000005</v>
      </c>
      <c r="U4452">
        <v>0.26</v>
      </c>
      <c r="V4452">
        <v>1.1764705879999999</v>
      </c>
      <c r="W4452">
        <f>COUNTIF(Table1[[#This Row],[Al2O3]:[TiO2]],0)</f>
        <v>1</v>
      </c>
      <c r="X4452">
        <f>Table1[[#This Row],[K2O]]+Table1[[#This Row],[Li2O]]+Table1[[#This Row],[Na2O]]</f>
        <v>0.17749999999999999</v>
      </c>
      <c r="Y4452">
        <f>Table1[[#This Row],[B2O3]]+Table1[[#This Row],[K2O]]+Table1[[#This Row],[Li2O]]+Table1[[#This Row],[Na2O]]</f>
        <v>0.33250000000000002</v>
      </c>
      <c r="Z4452" s="2">
        <f>Table1[[#This Row],[B2O3]]+Table1[[#This Row],[CaO]]+Table1[[#This Row],[K2O]]+Table1[[#This Row],[Li2O]]+Table1[[#This Row],[Na2O]]</f>
        <v>0.34749999999999998</v>
      </c>
      <c r="AA4452" s="2">
        <f>Table1[[#This Row],[A+B+AE]]-Table1[[#This Row],[Al2O3]]-Table1[[#This Row],[SiO2]]</f>
        <v>-0.22250000000000003</v>
      </c>
      <c r="AB4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467.20050000000003</v>
      </c>
    </row>
    <row r="4453" spans="1:28" hidden="1" x14ac:dyDescent="0.25">
      <c r="A4453">
        <v>0.2</v>
      </c>
      <c r="B4453">
        <v>0.14000000000000001</v>
      </c>
      <c r="C4453">
        <v>3.5000000000000003E-2</v>
      </c>
      <c r="D4453">
        <v>0</v>
      </c>
      <c r="E4453">
        <v>3.5000000000000003E-2</v>
      </c>
      <c r="F4453">
        <v>0.01</v>
      </c>
      <c r="G4453">
        <v>0.06</v>
      </c>
      <c r="H4453">
        <v>0.12</v>
      </c>
      <c r="I4453">
        <v>0.38500000000000001</v>
      </c>
      <c r="J4453">
        <v>1.4999999999999999E-2</v>
      </c>
      <c r="K4453">
        <v>0.54609929099999999</v>
      </c>
      <c r="L4453">
        <v>0.57887591900000002</v>
      </c>
      <c r="M4453">
        <v>4.3261009999999997E-3</v>
      </c>
      <c r="N4453">
        <v>0.191718742</v>
      </c>
      <c r="O4453">
        <v>0.19512861400000001</v>
      </c>
      <c r="P4453">
        <v>0.61315264400000002</v>
      </c>
      <c r="Q4453">
        <v>-1.1908963999999999E-2</v>
      </c>
      <c r="R4453">
        <v>0.16035008100000001</v>
      </c>
      <c r="S4453">
        <v>0.19470594499999999</v>
      </c>
      <c r="T4453">
        <v>0.64494397299999995</v>
      </c>
      <c r="U4453">
        <v>0.26500000000000001</v>
      </c>
      <c r="V4453">
        <v>1.111111111</v>
      </c>
      <c r="W4453">
        <f>COUNTIF(Table1[[#This Row],[Al2O3]:[TiO2]],0)</f>
        <v>1</v>
      </c>
      <c r="X4453">
        <f>Table1[[#This Row],[K2O]]+Table1[[#This Row],[Li2O]]+Table1[[#This Row],[Na2O]]</f>
        <v>0.19</v>
      </c>
      <c r="Y4453">
        <f>Table1[[#This Row],[B2O3]]+Table1[[#This Row],[K2O]]+Table1[[#This Row],[Li2O]]+Table1[[#This Row],[Na2O]]</f>
        <v>0.33</v>
      </c>
      <c r="Z4453" s="2">
        <f>Table1[[#This Row],[B2O3]]+Table1[[#This Row],[CaO]]+Table1[[#This Row],[K2O]]+Table1[[#This Row],[Li2O]]+Table1[[#This Row],[Na2O]]</f>
        <v>0.36499999999999999</v>
      </c>
      <c r="AA4453" s="2">
        <f>Table1[[#This Row],[A+B+AE]]-Table1[[#This Row],[Al2O3]]-Table1[[#This Row],[SiO2]]</f>
        <v>-0.22000000000000003</v>
      </c>
      <c r="AB4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455.38900000000001</v>
      </c>
    </row>
    <row r="4454" spans="1:28" hidden="1" x14ac:dyDescent="0.25">
      <c r="A4454">
        <v>0.24</v>
      </c>
      <c r="B4454">
        <v>0.2</v>
      </c>
      <c r="C4454">
        <v>0.02</v>
      </c>
      <c r="D4454">
        <v>0</v>
      </c>
      <c r="E4454">
        <v>2.5000000000000001E-2</v>
      </c>
      <c r="F4454">
        <v>7.4999999999999997E-3</v>
      </c>
      <c r="G4454">
        <v>1.4999999999999999E-2</v>
      </c>
      <c r="H4454">
        <v>0.15</v>
      </c>
      <c r="I4454">
        <v>0.30499999999999999</v>
      </c>
      <c r="J4454">
        <v>3.7499999999999999E-2</v>
      </c>
      <c r="K4454">
        <v>0.43884891999999998</v>
      </c>
      <c r="L4454">
        <v>0.56955306999999999</v>
      </c>
      <c r="M4454">
        <v>1.7126990000000002E-2</v>
      </c>
      <c r="N4454">
        <v>0.16352019000000001</v>
      </c>
      <c r="O4454">
        <v>0.22486017</v>
      </c>
      <c r="P4454">
        <v>0.61161964999999996</v>
      </c>
      <c r="Q4454">
        <v>-1.1240669999999999E-2</v>
      </c>
      <c r="R4454">
        <v>0.14755672</v>
      </c>
      <c r="S4454">
        <v>0.21732141999999999</v>
      </c>
      <c r="T4454">
        <v>0.63512186000000004</v>
      </c>
      <c r="U4454">
        <v>0.25</v>
      </c>
      <c r="V4454">
        <v>1.4545454499999999</v>
      </c>
      <c r="W4454">
        <f>COUNTIF(Table1[[#This Row],[Al2O3]:[TiO2]],0)</f>
        <v>1</v>
      </c>
      <c r="X4454">
        <f>Table1[[#This Row],[K2O]]+Table1[[#This Row],[Li2O]]+Table1[[#This Row],[Na2O]]</f>
        <v>0.17249999999999999</v>
      </c>
      <c r="Y4454">
        <f>Table1[[#This Row],[B2O3]]+Table1[[#This Row],[K2O]]+Table1[[#This Row],[Li2O]]+Table1[[#This Row],[Na2O]]</f>
        <v>0.37250000000000005</v>
      </c>
      <c r="Z4454" s="2">
        <f>Table1[[#This Row],[B2O3]]+Table1[[#This Row],[CaO]]+Table1[[#This Row],[K2O]]+Table1[[#This Row],[Li2O]]+Table1[[#This Row],[Na2O]]</f>
        <v>0.39249999999999996</v>
      </c>
      <c r="AA4454" s="2">
        <f>Table1[[#This Row],[A+B+AE]]-Table1[[#This Row],[Al2O3]]-Table1[[#This Row],[SiO2]]</f>
        <v>-0.15250000000000002</v>
      </c>
      <c r="AB4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493.74</v>
      </c>
    </row>
    <row r="4455" spans="1:28" hidden="1" x14ac:dyDescent="0.25">
      <c r="A4455">
        <v>0.25</v>
      </c>
      <c r="B4455">
        <v>0.19</v>
      </c>
      <c r="C4455">
        <v>2.5000000000000001E-2</v>
      </c>
      <c r="D4455">
        <v>0</v>
      </c>
      <c r="E4455">
        <v>0.03</v>
      </c>
      <c r="F4455">
        <v>2.5000000000000001E-3</v>
      </c>
      <c r="G4455">
        <v>4.4999999999999998E-2</v>
      </c>
      <c r="H4455">
        <v>0.14499999999999999</v>
      </c>
      <c r="I4455">
        <v>0.30499999999999999</v>
      </c>
      <c r="J4455">
        <v>7.4999999999999997E-3</v>
      </c>
      <c r="K4455">
        <v>0.43571429</v>
      </c>
      <c r="L4455">
        <v>0.57205052999999995</v>
      </c>
      <c r="M4455">
        <v>-1.01434E-2</v>
      </c>
      <c r="N4455">
        <v>0.18429598999999999</v>
      </c>
      <c r="O4455">
        <v>0.23031815999999999</v>
      </c>
      <c r="P4455">
        <v>0.58538584999999999</v>
      </c>
      <c r="Q4455">
        <v>-3.1010240000000001E-2</v>
      </c>
      <c r="R4455">
        <v>0.16067447000000001</v>
      </c>
      <c r="S4455">
        <v>0.22524247</v>
      </c>
      <c r="T4455">
        <v>0.61408306000000001</v>
      </c>
      <c r="U4455">
        <v>0.26</v>
      </c>
      <c r="V4455">
        <v>1.3157894699999999</v>
      </c>
      <c r="W4455">
        <f>COUNTIF(Table1[[#This Row],[Al2O3]:[TiO2]],0)</f>
        <v>1</v>
      </c>
      <c r="X4455">
        <f>Table1[[#This Row],[K2O]]+Table1[[#This Row],[Li2O]]+Table1[[#This Row],[Na2O]]</f>
        <v>0.1925</v>
      </c>
      <c r="Y4455">
        <f>Table1[[#This Row],[B2O3]]+Table1[[#This Row],[K2O]]+Table1[[#This Row],[Li2O]]+Table1[[#This Row],[Na2O]]</f>
        <v>0.38249999999999995</v>
      </c>
      <c r="Z4455" s="2">
        <f>Table1[[#This Row],[B2O3]]+Table1[[#This Row],[CaO]]+Table1[[#This Row],[K2O]]+Table1[[#This Row],[Li2O]]+Table1[[#This Row],[Na2O]]</f>
        <v>0.40749999999999997</v>
      </c>
      <c r="AA4455" s="2">
        <f>Table1[[#This Row],[A+B+AE]]-Table1[[#This Row],[Al2O3]]-Table1[[#This Row],[SiO2]]</f>
        <v>-0.14750000000000002</v>
      </c>
      <c r="AB4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464.93900000000008</v>
      </c>
    </row>
    <row r="4456" spans="1:28" hidden="1" x14ac:dyDescent="0.25">
      <c r="A4456">
        <v>0.24</v>
      </c>
      <c r="B4456">
        <v>0.155</v>
      </c>
      <c r="C4456">
        <v>0</v>
      </c>
      <c r="D4456">
        <v>2.5000000000000001E-3</v>
      </c>
      <c r="E4456">
        <v>0.02</v>
      </c>
      <c r="F4456">
        <v>2.5000000000000001E-3</v>
      </c>
      <c r="G4456">
        <v>2.5000000000000001E-2</v>
      </c>
      <c r="H4456">
        <v>0.14000000000000001</v>
      </c>
      <c r="I4456">
        <v>0.4</v>
      </c>
      <c r="J4456">
        <v>1.4999999999999999E-2</v>
      </c>
      <c r="K4456">
        <v>0.51282051299999998</v>
      </c>
      <c r="L4456">
        <v>0.55835936900000005</v>
      </c>
      <c r="M4456">
        <v>2.8369518E-2</v>
      </c>
      <c r="N4456">
        <v>0.15492964300000001</v>
      </c>
      <c r="O4456">
        <v>0.222987192</v>
      </c>
      <c r="P4456">
        <v>0.62208316500000005</v>
      </c>
      <c r="Q4456">
        <v>-4.3774579999999999E-3</v>
      </c>
      <c r="R4456">
        <v>0.14165839799999999</v>
      </c>
      <c r="S4456">
        <v>0.217482907</v>
      </c>
      <c r="T4456">
        <v>0.64085869500000003</v>
      </c>
      <c r="U4456">
        <v>0.27</v>
      </c>
      <c r="V4456">
        <v>1.4545454550000001</v>
      </c>
      <c r="W4456">
        <f>COUNTIF(Table1[[#This Row],[Al2O3]:[TiO2]],0)</f>
        <v>1</v>
      </c>
      <c r="X4456">
        <f>Table1[[#This Row],[K2O]]+Table1[[#This Row],[Li2O]]+Table1[[#This Row],[Na2O]]</f>
        <v>0.16750000000000001</v>
      </c>
      <c r="Y4456">
        <f>Table1[[#This Row],[B2O3]]+Table1[[#This Row],[K2O]]+Table1[[#This Row],[Li2O]]+Table1[[#This Row],[Na2O]]</f>
        <v>0.32250000000000001</v>
      </c>
      <c r="Z4456" s="2">
        <f>Table1[[#This Row],[B2O3]]+Table1[[#This Row],[CaO]]+Table1[[#This Row],[K2O]]+Table1[[#This Row],[Li2O]]+Table1[[#This Row],[Na2O]]</f>
        <v>0.32250000000000001</v>
      </c>
      <c r="AA4456" s="2">
        <f>Table1[[#This Row],[A+B+AE]]-Table1[[#This Row],[Al2O3]]-Table1[[#This Row],[SiO2]]</f>
        <v>-0.3175</v>
      </c>
      <c r="AB4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498.53750000000002</v>
      </c>
    </row>
    <row r="4457" spans="1:28" hidden="1" x14ac:dyDescent="0.25">
      <c r="A4457">
        <v>0.22500000000000001</v>
      </c>
      <c r="B4457">
        <v>0.14499999999999999</v>
      </c>
      <c r="C4457">
        <v>3.5000000000000003E-2</v>
      </c>
      <c r="D4457">
        <v>2.5000000000000001E-3</v>
      </c>
      <c r="E4457">
        <v>0.04</v>
      </c>
      <c r="F4457">
        <v>0</v>
      </c>
      <c r="G4457">
        <v>3.5000000000000003E-2</v>
      </c>
      <c r="H4457">
        <v>0.14000000000000001</v>
      </c>
      <c r="I4457">
        <v>0.375</v>
      </c>
      <c r="J4457">
        <v>2.5000000000000001E-3</v>
      </c>
      <c r="K4457">
        <v>0.506756757</v>
      </c>
      <c r="L4457">
        <v>0.57292639599999995</v>
      </c>
      <c r="M4457">
        <v>3.1769760000000002E-3</v>
      </c>
      <c r="N4457">
        <v>0.17981972800000001</v>
      </c>
      <c r="O4457">
        <v>0.21655750600000001</v>
      </c>
      <c r="P4457">
        <v>0.60362276599999998</v>
      </c>
      <c r="Q4457">
        <v>-2.2514751E-2</v>
      </c>
      <c r="R4457">
        <v>0.15948947499999999</v>
      </c>
      <c r="S4457">
        <v>0.21311358999999999</v>
      </c>
      <c r="T4457">
        <v>0.62739693600000002</v>
      </c>
      <c r="U4457">
        <v>0.26</v>
      </c>
      <c r="V4457">
        <v>1.2857142859999999</v>
      </c>
      <c r="W4457">
        <f>COUNTIF(Table1[[#This Row],[Al2O3]:[TiO2]],0)</f>
        <v>1</v>
      </c>
      <c r="X4457">
        <f>Table1[[#This Row],[K2O]]+Table1[[#This Row],[Li2O]]+Table1[[#This Row],[Na2O]]</f>
        <v>0.17500000000000002</v>
      </c>
      <c r="Y4457">
        <f>Table1[[#This Row],[B2O3]]+Table1[[#This Row],[K2O]]+Table1[[#This Row],[Li2O]]+Table1[[#This Row],[Na2O]]</f>
        <v>0.32</v>
      </c>
      <c r="Z4457" s="2">
        <f>Table1[[#This Row],[B2O3]]+Table1[[#This Row],[CaO]]+Table1[[#This Row],[K2O]]+Table1[[#This Row],[Li2O]]+Table1[[#This Row],[Na2O]]</f>
        <v>0.35499999999999998</v>
      </c>
      <c r="AA4457" s="2">
        <f>Table1[[#This Row],[A+B+AE]]-Table1[[#This Row],[Al2O3]]-Table1[[#This Row],[SiO2]]</f>
        <v>-0.24500000000000002</v>
      </c>
      <c r="AB4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482.69849999999997</v>
      </c>
    </row>
    <row r="4458" spans="1:28" hidden="1" x14ac:dyDescent="0.25">
      <c r="A4458">
        <v>0.22500000000000001</v>
      </c>
      <c r="B4458">
        <v>0.16500000000000001</v>
      </c>
      <c r="C4458">
        <v>0.04</v>
      </c>
      <c r="D4458">
        <v>0</v>
      </c>
      <c r="E4458">
        <v>2.5000000000000001E-2</v>
      </c>
      <c r="F4458">
        <v>2.5000000000000001E-3</v>
      </c>
      <c r="G4458">
        <v>0.04</v>
      </c>
      <c r="H4458">
        <v>0.13</v>
      </c>
      <c r="I4458">
        <v>0.34</v>
      </c>
      <c r="J4458">
        <v>3.2500000000000001E-2</v>
      </c>
      <c r="K4458">
        <v>0.489208633</v>
      </c>
      <c r="L4458">
        <v>0.57794668699999996</v>
      </c>
      <c r="M4458">
        <v>4.8857909999999996E-3</v>
      </c>
      <c r="N4458">
        <v>0.17801009200000001</v>
      </c>
      <c r="O4458">
        <v>0.21709136200000001</v>
      </c>
      <c r="P4458">
        <v>0.60489854600000004</v>
      </c>
      <c r="Q4458">
        <v>-1.6488419000000001E-2</v>
      </c>
      <c r="R4458">
        <v>0.15404895399999999</v>
      </c>
      <c r="S4458">
        <v>0.213377336</v>
      </c>
      <c r="T4458">
        <v>0.63257370999999996</v>
      </c>
      <c r="U4458">
        <v>0.26500000000000001</v>
      </c>
      <c r="V4458">
        <v>1.3235294120000001</v>
      </c>
      <c r="W4458">
        <f>COUNTIF(Table1[[#This Row],[Al2O3]:[TiO2]],0)</f>
        <v>1</v>
      </c>
      <c r="X4458">
        <f>Table1[[#This Row],[K2O]]+Table1[[#This Row],[Li2O]]+Table1[[#This Row],[Na2O]]</f>
        <v>0.17250000000000001</v>
      </c>
      <c r="Y4458">
        <f>Table1[[#This Row],[B2O3]]+Table1[[#This Row],[K2O]]+Table1[[#This Row],[Li2O]]+Table1[[#This Row],[Na2O]]</f>
        <v>0.33750000000000002</v>
      </c>
      <c r="Z4458" s="2">
        <f>Table1[[#This Row],[B2O3]]+Table1[[#This Row],[CaO]]+Table1[[#This Row],[K2O]]+Table1[[#This Row],[Li2O]]+Table1[[#This Row],[Na2O]]</f>
        <v>0.37750000000000006</v>
      </c>
      <c r="AA4458" s="2">
        <f>Table1[[#This Row],[A+B+AE]]-Table1[[#This Row],[Al2O3]]-Table1[[#This Row],[SiO2]]</f>
        <v>-0.18749999999999997</v>
      </c>
      <c r="AB4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472.48400000000015</v>
      </c>
    </row>
    <row r="4459" spans="1:28" hidden="1" x14ac:dyDescent="0.25">
      <c r="A4459">
        <v>0.185</v>
      </c>
      <c r="B4459">
        <v>0.13500000000000001</v>
      </c>
      <c r="C4459">
        <v>0.02</v>
      </c>
      <c r="D4459">
        <v>0</v>
      </c>
      <c r="E4459">
        <v>0.03</v>
      </c>
      <c r="F4459">
        <v>5.0000000000000001E-3</v>
      </c>
      <c r="G4459">
        <v>0.04</v>
      </c>
      <c r="H4459">
        <v>0.11</v>
      </c>
      <c r="I4459">
        <v>0.43</v>
      </c>
      <c r="J4459">
        <v>4.4999999999999998E-2</v>
      </c>
      <c r="K4459">
        <v>0.59310344999999998</v>
      </c>
      <c r="L4459">
        <v>0.56888848000000003</v>
      </c>
      <c r="M4459">
        <v>4.821947E-2</v>
      </c>
      <c r="N4459">
        <v>0.15789395000000001</v>
      </c>
      <c r="O4459">
        <v>0.18333258999999999</v>
      </c>
      <c r="P4459">
        <v>0.65877346000000003</v>
      </c>
      <c r="Q4459">
        <v>2.3104070000000001E-2</v>
      </c>
      <c r="R4459">
        <v>0.13630181</v>
      </c>
      <c r="S4459">
        <v>0.18104418</v>
      </c>
      <c r="T4459">
        <v>0.68265401000000003</v>
      </c>
      <c r="U4459">
        <v>0.25</v>
      </c>
      <c r="V4459">
        <v>1.23333333</v>
      </c>
      <c r="W4459">
        <f>COUNTIF(Table1[[#This Row],[Al2O3]:[TiO2]],0)</f>
        <v>1</v>
      </c>
      <c r="X4459">
        <f>Table1[[#This Row],[K2O]]+Table1[[#This Row],[Li2O]]+Table1[[#This Row],[Na2O]]</f>
        <v>0.155</v>
      </c>
      <c r="Y4459">
        <f>Table1[[#This Row],[B2O3]]+Table1[[#This Row],[K2O]]+Table1[[#This Row],[Li2O]]+Table1[[#This Row],[Na2O]]</f>
        <v>0.29000000000000004</v>
      </c>
      <c r="Z4459" s="2">
        <f>Table1[[#This Row],[B2O3]]+Table1[[#This Row],[CaO]]+Table1[[#This Row],[K2O]]+Table1[[#This Row],[Li2O]]+Table1[[#This Row],[Na2O]]</f>
        <v>0.31</v>
      </c>
      <c r="AA4459" s="2">
        <f>Table1[[#This Row],[A+B+AE]]-Table1[[#This Row],[Al2O3]]-Table1[[#This Row],[SiO2]]</f>
        <v>-0.30499999999999999</v>
      </c>
      <c r="AB4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483.14100000000008</v>
      </c>
    </row>
    <row r="4460" spans="1:28" hidden="1" x14ac:dyDescent="0.25">
      <c r="A4460">
        <v>0.21</v>
      </c>
      <c r="B4460">
        <v>0.13500000000000001</v>
      </c>
      <c r="C4460">
        <v>5.0000000000000001E-3</v>
      </c>
      <c r="D4460">
        <v>0</v>
      </c>
      <c r="E4460">
        <v>0.04</v>
      </c>
      <c r="F4460">
        <v>5.0000000000000001E-3</v>
      </c>
      <c r="G4460">
        <v>0.05</v>
      </c>
      <c r="H4460">
        <v>0.12</v>
      </c>
      <c r="I4460">
        <v>0.41499999999999998</v>
      </c>
      <c r="J4460">
        <v>0.02</v>
      </c>
      <c r="K4460">
        <v>0.55704697999999997</v>
      </c>
      <c r="L4460">
        <v>0.56781889399999996</v>
      </c>
      <c r="M4460">
        <v>2.3473040000000001E-2</v>
      </c>
      <c r="N4460">
        <v>0.169148628</v>
      </c>
      <c r="O4460">
        <v>0.20293776599999999</v>
      </c>
      <c r="P4460">
        <v>0.62791360699999998</v>
      </c>
      <c r="Q4460">
        <v>-6.16571E-4</v>
      </c>
      <c r="R4460">
        <v>0.146690758</v>
      </c>
      <c r="S4460">
        <v>0.20076289899999999</v>
      </c>
      <c r="T4460">
        <v>0.65254634300000003</v>
      </c>
      <c r="U4460">
        <v>0.27</v>
      </c>
      <c r="V4460">
        <v>1.2352941180000001</v>
      </c>
      <c r="W4460">
        <f>COUNTIF(Table1[[#This Row],[Al2O3]:[TiO2]],0)</f>
        <v>1</v>
      </c>
      <c r="X4460">
        <f>Table1[[#This Row],[K2O]]+Table1[[#This Row],[Li2O]]+Table1[[#This Row],[Na2O]]</f>
        <v>0.17499999999999999</v>
      </c>
      <c r="Y4460">
        <f>Table1[[#This Row],[B2O3]]+Table1[[#This Row],[K2O]]+Table1[[#This Row],[Li2O]]+Table1[[#This Row],[Na2O]]</f>
        <v>0.31</v>
      </c>
      <c r="Z4460" s="2">
        <f>Table1[[#This Row],[B2O3]]+Table1[[#This Row],[CaO]]+Table1[[#This Row],[K2O]]+Table1[[#This Row],[Li2O]]+Table1[[#This Row],[Na2O]]</f>
        <v>0.315</v>
      </c>
      <c r="AA4460" s="2">
        <f>Table1[[#This Row],[A+B+AE]]-Table1[[#This Row],[Al2O3]]-Table1[[#This Row],[SiO2]]</f>
        <v>-0.30999999999999994</v>
      </c>
      <c r="AB4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471.47500000000002</v>
      </c>
    </row>
    <row r="4461" spans="1:28" hidden="1" x14ac:dyDescent="0.25">
      <c r="A4461">
        <v>0.23499999999999999</v>
      </c>
      <c r="B4461">
        <v>0.185</v>
      </c>
      <c r="C4461">
        <v>0.04</v>
      </c>
      <c r="D4461">
        <v>0</v>
      </c>
      <c r="E4461">
        <v>0.02</v>
      </c>
      <c r="F4461">
        <v>2.5000000000000001E-3</v>
      </c>
      <c r="G4461">
        <v>1.4999999999999999E-2</v>
      </c>
      <c r="H4461">
        <v>0.14000000000000001</v>
      </c>
      <c r="I4461">
        <v>0.32</v>
      </c>
      <c r="J4461">
        <v>4.2500000000000003E-2</v>
      </c>
      <c r="K4461">
        <v>0.460431655</v>
      </c>
      <c r="L4461">
        <v>0.57304379500000002</v>
      </c>
      <c r="M4461">
        <v>1.9694214000000002E-2</v>
      </c>
      <c r="N4461">
        <v>0.161387365</v>
      </c>
      <c r="O4461">
        <v>0.224786811</v>
      </c>
      <c r="P4461">
        <v>0.61382582399999996</v>
      </c>
      <c r="Q4461">
        <v>-8.4569429999999998E-3</v>
      </c>
      <c r="R4461">
        <v>0.14484799800000001</v>
      </c>
      <c r="S4461">
        <v>0.21803977599999999</v>
      </c>
      <c r="T4461">
        <v>0.63711222599999995</v>
      </c>
      <c r="U4461">
        <v>0.25</v>
      </c>
      <c r="V4461">
        <v>1.516129032</v>
      </c>
      <c r="W4461">
        <f>COUNTIF(Table1[[#This Row],[Al2O3]:[TiO2]],0)</f>
        <v>1</v>
      </c>
      <c r="X4461">
        <f>Table1[[#This Row],[K2O]]+Table1[[#This Row],[Li2O]]+Table1[[#This Row],[Na2O]]</f>
        <v>0.1575</v>
      </c>
      <c r="Y4461">
        <f>Table1[[#This Row],[B2O3]]+Table1[[#This Row],[K2O]]+Table1[[#This Row],[Li2O]]+Table1[[#This Row],[Na2O]]</f>
        <v>0.34250000000000003</v>
      </c>
      <c r="Z4461" s="2">
        <f>Table1[[#This Row],[B2O3]]+Table1[[#This Row],[CaO]]+Table1[[#This Row],[K2O]]+Table1[[#This Row],[Li2O]]+Table1[[#This Row],[Na2O]]</f>
        <v>0.38250000000000001</v>
      </c>
      <c r="AA4461" s="2">
        <f>Table1[[#This Row],[A+B+AE]]-Table1[[#This Row],[Al2O3]]-Table1[[#This Row],[SiO2]]</f>
        <v>-0.17249999999999999</v>
      </c>
      <c r="AB4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497.34649999999999</v>
      </c>
    </row>
    <row r="4462" spans="1:28" hidden="1" x14ac:dyDescent="0.25">
      <c r="A4462">
        <v>0.21</v>
      </c>
      <c r="B4462">
        <v>0.19</v>
      </c>
      <c r="C4462">
        <v>0</v>
      </c>
      <c r="D4462">
        <v>2.5000000000000001E-3</v>
      </c>
      <c r="E4462">
        <v>0.04</v>
      </c>
      <c r="F4462">
        <v>5.0000000000000001E-3</v>
      </c>
      <c r="G4462">
        <v>5.5E-2</v>
      </c>
      <c r="H4462">
        <v>0.13</v>
      </c>
      <c r="I4462">
        <v>0.33</v>
      </c>
      <c r="J4462">
        <v>3.7499999999999999E-2</v>
      </c>
      <c r="K4462">
        <v>0.49253731299999998</v>
      </c>
      <c r="L4462">
        <v>0.57124866500000004</v>
      </c>
      <c r="M4462">
        <v>1.6577337000000001E-2</v>
      </c>
      <c r="N4462">
        <v>0.17813354200000001</v>
      </c>
      <c r="O4462">
        <v>0.19828811299999999</v>
      </c>
      <c r="P4462">
        <v>0.62357834499999998</v>
      </c>
      <c r="Q4462">
        <v>-3.7524030000000001E-3</v>
      </c>
      <c r="R4462">
        <v>0.15327091600000001</v>
      </c>
      <c r="S4462">
        <v>0.19399627699999999</v>
      </c>
      <c r="T4462">
        <v>0.65273280700000003</v>
      </c>
      <c r="U4462">
        <v>0.25</v>
      </c>
      <c r="V4462">
        <v>1.1351351350000001</v>
      </c>
      <c r="W4462">
        <f>COUNTIF(Table1[[#This Row],[Al2O3]:[TiO2]],0)</f>
        <v>1</v>
      </c>
      <c r="X4462">
        <f>Table1[[#This Row],[K2O]]+Table1[[#This Row],[Li2O]]+Table1[[#This Row],[Na2O]]</f>
        <v>0.19</v>
      </c>
      <c r="Y4462">
        <f>Table1[[#This Row],[B2O3]]+Table1[[#This Row],[K2O]]+Table1[[#This Row],[Li2O]]+Table1[[#This Row],[Na2O]]</f>
        <v>0.38</v>
      </c>
      <c r="Z4462" s="2">
        <f>Table1[[#This Row],[B2O3]]+Table1[[#This Row],[CaO]]+Table1[[#This Row],[K2O]]+Table1[[#This Row],[Li2O]]+Table1[[#This Row],[Na2O]]</f>
        <v>0.38</v>
      </c>
      <c r="AA4462" s="2">
        <f>Table1[[#This Row],[A+B+AE]]-Table1[[#This Row],[Al2O3]]-Table1[[#This Row],[SiO2]]</f>
        <v>-0.16</v>
      </c>
      <c r="AB4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452.35550000000001</v>
      </c>
    </row>
    <row r="4463" spans="1:28" hidden="1" x14ac:dyDescent="0.25">
      <c r="A4463">
        <v>0.245</v>
      </c>
      <c r="B4463">
        <v>0.16500000000000001</v>
      </c>
      <c r="C4463">
        <v>0.01</v>
      </c>
      <c r="D4463">
        <v>2.5000000000000001E-3</v>
      </c>
      <c r="E4463">
        <v>0.05</v>
      </c>
      <c r="F4463">
        <v>7.4999999999999997E-3</v>
      </c>
      <c r="G4463">
        <v>2.5000000000000001E-2</v>
      </c>
      <c r="H4463">
        <v>0.14499999999999999</v>
      </c>
      <c r="I4463">
        <v>0.35</v>
      </c>
      <c r="J4463">
        <v>0</v>
      </c>
      <c r="K4463">
        <v>0.47297297300000002</v>
      </c>
      <c r="L4463">
        <v>0.56617673000000002</v>
      </c>
      <c r="M4463">
        <v>9.4590709999999995E-3</v>
      </c>
      <c r="N4463">
        <v>0.16696813599999999</v>
      </c>
      <c r="O4463">
        <v>0.23141479400000001</v>
      </c>
      <c r="P4463">
        <v>0.60161706999999998</v>
      </c>
      <c r="Q4463">
        <v>-1.9003217999999999E-2</v>
      </c>
      <c r="R4463">
        <v>0.150151852</v>
      </c>
      <c r="S4463">
        <v>0.22581998</v>
      </c>
      <c r="T4463">
        <v>0.62402816800000005</v>
      </c>
      <c r="U4463">
        <v>0.26</v>
      </c>
      <c r="V4463">
        <v>1.4411764709999999</v>
      </c>
      <c r="W4463">
        <f>COUNTIF(Table1[[#This Row],[Al2O3]:[TiO2]],0)</f>
        <v>1</v>
      </c>
      <c r="X4463">
        <f>Table1[[#This Row],[K2O]]+Table1[[#This Row],[Li2O]]+Table1[[#This Row],[Na2O]]</f>
        <v>0.17749999999999999</v>
      </c>
      <c r="Y4463">
        <f>Table1[[#This Row],[B2O3]]+Table1[[#This Row],[K2O]]+Table1[[#This Row],[Li2O]]+Table1[[#This Row],[Na2O]]</f>
        <v>0.34250000000000003</v>
      </c>
      <c r="Z4463" s="2">
        <f>Table1[[#This Row],[B2O3]]+Table1[[#This Row],[CaO]]+Table1[[#This Row],[K2O]]+Table1[[#This Row],[Li2O]]+Table1[[#This Row],[Na2O]]</f>
        <v>0.35250000000000004</v>
      </c>
      <c r="AA4463" s="2">
        <f>Table1[[#This Row],[A+B+AE]]-Table1[[#This Row],[Al2O3]]-Table1[[#This Row],[SiO2]]</f>
        <v>-0.24249999999999994</v>
      </c>
      <c r="AB4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491.41200000000003</v>
      </c>
    </row>
    <row r="4464" spans="1:28" hidden="1" x14ac:dyDescent="0.25">
      <c r="A4464">
        <v>0.23499999999999999</v>
      </c>
      <c r="B4464">
        <v>0.17499999999999999</v>
      </c>
      <c r="C4464">
        <v>0</v>
      </c>
      <c r="D4464">
        <v>5.0000000000000001E-3</v>
      </c>
      <c r="E4464">
        <v>2.5000000000000001E-2</v>
      </c>
      <c r="F4464">
        <v>7.4999999999999997E-3</v>
      </c>
      <c r="G4464">
        <v>2.5000000000000001E-2</v>
      </c>
      <c r="H4464">
        <v>0.14000000000000001</v>
      </c>
      <c r="I4464">
        <v>0.375</v>
      </c>
      <c r="J4464">
        <v>1.2500000000000001E-2</v>
      </c>
      <c r="K4464">
        <v>0.5</v>
      </c>
      <c r="L4464">
        <v>0.55752625600000005</v>
      </c>
      <c r="M4464">
        <v>3.0622586E-2</v>
      </c>
      <c r="N4464">
        <v>0.15576741099999999</v>
      </c>
      <c r="O4464">
        <v>0.21698483399999999</v>
      </c>
      <c r="P4464">
        <v>0.62724775499999996</v>
      </c>
      <c r="Q4464">
        <v>5.8989399999999999E-4</v>
      </c>
      <c r="R4464">
        <v>0.14043164799999999</v>
      </c>
      <c r="S4464">
        <v>0.211107867</v>
      </c>
      <c r="T4464">
        <v>0.64846048499999998</v>
      </c>
      <c r="U4464">
        <v>0.25</v>
      </c>
      <c r="V4464">
        <v>1.424242424</v>
      </c>
      <c r="W4464">
        <f>COUNTIF(Table1[[#This Row],[Al2O3]:[TiO2]],0)</f>
        <v>1</v>
      </c>
      <c r="X4464">
        <f>Table1[[#This Row],[K2O]]+Table1[[#This Row],[Li2O]]+Table1[[#This Row],[Na2O]]</f>
        <v>0.17250000000000001</v>
      </c>
      <c r="Y4464">
        <f>Table1[[#This Row],[B2O3]]+Table1[[#This Row],[K2O]]+Table1[[#This Row],[Li2O]]+Table1[[#This Row],[Na2O]]</f>
        <v>0.34750000000000003</v>
      </c>
      <c r="Z4464" s="2">
        <f>Table1[[#This Row],[B2O3]]+Table1[[#This Row],[CaO]]+Table1[[#This Row],[K2O]]+Table1[[#This Row],[Li2O]]+Table1[[#This Row],[Na2O]]</f>
        <v>0.34750000000000003</v>
      </c>
      <c r="AA4464" s="2">
        <f>Table1[[#This Row],[A+B+AE]]-Table1[[#This Row],[Al2O3]]-Table1[[#This Row],[SiO2]]</f>
        <v>-0.26249999999999996</v>
      </c>
      <c r="AB4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495.4559999999999</v>
      </c>
    </row>
    <row r="4465" spans="1:28" hidden="1" x14ac:dyDescent="0.25">
      <c r="A4465">
        <v>0.23</v>
      </c>
      <c r="B4465">
        <v>0.125</v>
      </c>
      <c r="C4465">
        <v>0.01</v>
      </c>
      <c r="D4465">
        <v>0</v>
      </c>
      <c r="E4465">
        <v>0.03</v>
      </c>
      <c r="F4465">
        <v>0.01</v>
      </c>
      <c r="G4465">
        <v>0.01</v>
      </c>
      <c r="H4465">
        <v>0.13500000000000001</v>
      </c>
      <c r="I4465">
        <v>0.44</v>
      </c>
      <c r="J4465">
        <v>0.01</v>
      </c>
      <c r="K4465">
        <v>0.54658385099999995</v>
      </c>
      <c r="L4465">
        <v>0.55929273199999996</v>
      </c>
      <c r="M4465">
        <v>3.9505274999999999E-2</v>
      </c>
      <c r="N4465">
        <v>0.146471666</v>
      </c>
      <c r="O4465">
        <v>0.22122723399999999</v>
      </c>
      <c r="P4465">
        <v>0.63230109999999995</v>
      </c>
      <c r="Q4465">
        <v>4.0593249999999999E-3</v>
      </c>
      <c r="R4465">
        <v>0.134899987</v>
      </c>
      <c r="S4465">
        <v>0.21680523300000001</v>
      </c>
      <c r="T4465">
        <v>0.64829477999999996</v>
      </c>
      <c r="U4465">
        <v>0.27</v>
      </c>
      <c r="V4465">
        <v>1.5862068970000001</v>
      </c>
      <c r="W4465">
        <f>COUNTIF(Table1[[#This Row],[Al2O3]:[TiO2]],0)</f>
        <v>1</v>
      </c>
      <c r="X4465">
        <f>Table1[[#This Row],[K2O]]+Table1[[#This Row],[Li2O]]+Table1[[#This Row],[Na2O]]</f>
        <v>0.155</v>
      </c>
      <c r="Y4465">
        <f>Table1[[#This Row],[B2O3]]+Table1[[#This Row],[K2O]]+Table1[[#This Row],[Li2O]]+Table1[[#This Row],[Na2O]]</f>
        <v>0.28000000000000003</v>
      </c>
      <c r="Z4465" s="2">
        <f>Table1[[#This Row],[B2O3]]+Table1[[#This Row],[CaO]]+Table1[[#This Row],[K2O]]+Table1[[#This Row],[Li2O]]+Table1[[#This Row],[Na2O]]</f>
        <v>0.29000000000000004</v>
      </c>
      <c r="AA4465" s="2">
        <f>Table1[[#This Row],[A+B+AE]]-Table1[[#This Row],[Al2O3]]-Table1[[#This Row],[SiO2]]</f>
        <v>-0.38</v>
      </c>
      <c r="AB4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519.52650000000006</v>
      </c>
    </row>
    <row r="4466" spans="1:28" hidden="1" x14ac:dyDescent="0.25">
      <c r="A4466">
        <v>0.19</v>
      </c>
      <c r="B4466">
        <v>0.13</v>
      </c>
      <c r="C4466">
        <v>0.01</v>
      </c>
      <c r="D4466">
        <v>5.0000000000000001E-3</v>
      </c>
      <c r="E4466">
        <v>0.05</v>
      </c>
      <c r="F4466">
        <v>0</v>
      </c>
      <c r="G4466">
        <v>0.05</v>
      </c>
      <c r="H4466">
        <v>0.11</v>
      </c>
      <c r="I4466">
        <v>0.42</v>
      </c>
      <c r="J4466">
        <v>3.5000000000000003E-2</v>
      </c>
      <c r="K4466">
        <v>0.58333332999999998</v>
      </c>
      <c r="L4466">
        <v>0.57116999999999996</v>
      </c>
      <c r="M4466">
        <v>3.6814909999999999E-2</v>
      </c>
      <c r="N4466">
        <v>0.16450649000000001</v>
      </c>
      <c r="O4466">
        <v>0.18986898999999999</v>
      </c>
      <c r="P4466">
        <v>0.64562452000000004</v>
      </c>
      <c r="Q4466">
        <v>1.200118E-2</v>
      </c>
      <c r="R4466">
        <v>0.14253526</v>
      </c>
      <c r="S4466">
        <v>0.18776745</v>
      </c>
      <c r="T4466">
        <v>0.66969730000000005</v>
      </c>
      <c r="U4466">
        <v>0.26</v>
      </c>
      <c r="V4466">
        <v>1.1875</v>
      </c>
      <c r="W4466">
        <f>COUNTIF(Table1[[#This Row],[Al2O3]:[TiO2]],0)</f>
        <v>1</v>
      </c>
      <c r="X4466">
        <f>Table1[[#This Row],[K2O]]+Table1[[#This Row],[Li2O]]+Table1[[#This Row],[Na2O]]</f>
        <v>0.16</v>
      </c>
      <c r="Y4466">
        <f>Table1[[#This Row],[B2O3]]+Table1[[#This Row],[K2O]]+Table1[[#This Row],[Li2O]]+Table1[[#This Row],[Na2O]]</f>
        <v>0.28999999999999998</v>
      </c>
      <c r="Z4466" s="2">
        <f>Table1[[#This Row],[B2O3]]+Table1[[#This Row],[CaO]]+Table1[[#This Row],[K2O]]+Table1[[#This Row],[Li2O]]+Table1[[#This Row],[Na2O]]</f>
        <v>0.3</v>
      </c>
      <c r="AA4466" s="2">
        <f>Table1[[#This Row],[A+B+AE]]-Table1[[#This Row],[Al2O3]]-Table1[[#This Row],[SiO2]]</f>
        <v>-0.31</v>
      </c>
      <c r="AB4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470.46699999999987</v>
      </c>
    </row>
    <row r="4467" spans="1:28" hidden="1" x14ac:dyDescent="0.25">
      <c r="A4467">
        <v>0.2</v>
      </c>
      <c r="B4467">
        <v>0.13</v>
      </c>
      <c r="C4467">
        <v>3.5000000000000003E-2</v>
      </c>
      <c r="D4467">
        <v>5.0000000000000001E-3</v>
      </c>
      <c r="E4467">
        <v>0.03</v>
      </c>
      <c r="F4467">
        <v>0</v>
      </c>
      <c r="G4467">
        <v>5.5E-2</v>
      </c>
      <c r="H4467">
        <v>0.12</v>
      </c>
      <c r="I4467">
        <v>0.41499999999999998</v>
      </c>
      <c r="J4467">
        <v>0.01</v>
      </c>
      <c r="K4467">
        <v>0.56462584999999998</v>
      </c>
      <c r="L4467">
        <v>0.572852888</v>
      </c>
      <c r="M4467">
        <v>1.4713073E-2</v>
      </c>
      <c r="N4467">
        <v>0.18225216799999999</v>
      </c>
      <c r="O4467">
        <v>0.19445416700000001</v>
      </c>
      <c r="P4467">
        <v>0.62329366500000005</v>
      </c>
      <c r="Q4467">
        <v>-6.4828810000000002E-3</v>
      </c>
      <c r="R4467">
        <v>0.15612050999999999</v>
      </c>
      <c r="S4467">
        <v>0.19340395799999999</v>
      </c>
      <c r="T4467">
        <v>0.65047553199999997</v>
      </c>
      <c r="U4467">
        <v>0.26</v>
      </c>
      <c r="V4467">
        <v>1.1428571430000001</v>
      </c>
      <c r="W4467">
        <f>COUNTIF(Table1[[#This Row],[Al2O3]:[TiO2]],0)</f>
        <v>1</v>
      </c>
      <c r="X4467">
        <f>Table1[[#This Row],[K2O]]+Table1[[#This Row],[Li2O]]+Table1[[#This Row],[Na2O]]</f>
        <v>0.17499999999999999</v>
      </c>
      <c r="Y4467">
        <f>Table1[[#This Row],[B2O3]]+Table1[[#This Row],[K2O]]+Table1[[#This Row],[Li2O]]+Table1[[#This Row],[Na2O]]</f>
        <v>0.30499999999999999</v>
      </c>
      <c r="Z4467" s="2">
        <f>Table1[[#This Row],[B2O3]]+Table1[[#This Row],[CaO]]+Table1[[#This Row],[K2O]]+Table1[[#This Row],[Li2O]]+Table1[[#This Row],[Na2O]]</f>
        <v>0.33999999999999997</v>
      </c>
      <c r="AA4467" s="2">
        <f>Table1[[#This Row],[A+B+AE]]-Table1[[#This Row],[Al2O3]]-Table1[[#This Row],[SiO2]]</f>
        <v>-0.27500000000000002</v>
      </c>
      <c r="AB4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466.48950000000002</v>
      </c>
    </row>
    <row r="4468" spans="1:28" hidden="1" x14ac:dyDescent="0.25">
      <c r="A4468">
        <v>0.21</v>
      </c>
      <c r="B4468">
        <v>0.18</v>
      </c>
      <c r="C4468">
        <v>0.03</v>
      </c>
      <c r="D4468">
        <v>5.0000000000000001E-3</v>
      </c>
      <c r="E4468">
        <v>4.4999999999999998E-2</v>
      </c>
      <c r="F4468">
        <v>0</v>
      </c>
      <c r="G4468">
        <v>0.05</v>
      </c>
      <c r="H4468">
        <v>0.13</v>
      </c>
      <c r="I4468">
        <v>0.3</v>
      </c>
      <c r="J4468">
        <v>0.05</v>
      </c>
      <c r="K4468">
        <v>0.46875</v>
      </c>
      <c r="L4468">
        <v>0.58599109999999999</v>
      </c>
      <c r="M4468" s="1">
        <v>-3.1900000000000003E-5</v>
      </c>
      <c r="N4468">
        <v>0.1881671</v>
      </c>
      <c r="O4468">
        <v>0.20714550000000001</v>
      </c>
      <c r="P4468">
        <v>0.60468739999999999</v>
      </c>
      <c r="Q4468">
        <v>-1.8936830000000002E-2</v>
      </c>
      <c r="R4468">
        <v>0.16186239999999999</v>
      </c>
      <c r="S4468">
        <v>0.2030653</v>
      </c>
      <c r="T4468">
        <v>0.63507230000000003</v>
      </c>
      <c r="U4468">
        <v>0.26500000000000001</v>
      </c>
      <c r="V4468">
        <v>1.1666669999999999</v>
      </c>
      <c r="W4468">
        <f>COUNTIF(Table1[[#This Row],[Al2O3]:[TiO2]],0)</f>
        <v>1</v>
      </c>
      <c r="X4468">
        <f>Table1[[#This Row],[K2O]]+Table1[[#This Row],[Li2O]]+Table1[[#This Row],[Na2O]]</f>
        <v>0.18</v>
      </c>
      <c r="Y4468">
        <f>Table1[[#This Row],[B2O3]]+Table1[[#This Row],[K2O]]+Table1[[#This Row],[Li2O]]+Table1[[#This Row],[Na2O]]</f>
        <v>0.36</v>
      </c>
      <c r="Z4468" s="2">
        <f>Table1[[#This Row],[B2O3]]+Table1[[#This Row],[CaO]]+Table1[[#This Row],[K2O]]+Table1[[#This Row],[Li2O]]+Table1[[#This Row],[Na2O]]</f>
        <v>0.39</v>
      </c>
      <c r="AA4468" s="2">
        <f>Table1[[#This Row],[A+B+AE]]-Table1[[#This Row],[Al2O3]]-Table1[[#This Row],[SiO2]]</f>
        <v>-0.11999999999999997</v>
      </c>
      <c r="AB4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451.20099999999991</v>
      </c>
    </row>
    <row r="4469" spans="1:28" hidden="1" x14ac:dyDescent="0.25">
      <c r="A4469">
        <v>0.19</v>
      </c>
      <c r="B4469">
        <v>0.14499999999999999</v>
      </c>
      <c r="C4469">
        <v>0.03</v>
      </c>
      <c r="D4469">
        <v>5.0000000000000001E-3</v>
      </c>
      <c r="E4469">
        <v>4.4999999999999998E-2</v>
      </c>
      <c r="F4469">
        <v>0</v>
      </c>
      <c r="G4469">
        <v>0.06</v>
      </c>
      <c r="H4469">
        <v>0.115</v>
      </c>
      <c r="I4469">
        <v>0.36499999999999999</v>
      </c>
      <c r="J4469">
        <v>4.4999999999999998E-2</v>
      </c>
      <c r="K4469">
        <v>0.544776119</v>
      </c>
      <c r="L4469">
        <v>0.58449696900000003</v>
      </c>
      <c r="M4469">
        <v>1.1532173E-2</v>
      </c>
      <c r="N4469">
        <v>0.187339223</v>
      </c>
      <c r="O4469">
        <v>0.19129603100000001</v>
      </c>
      <c r="P4469">
        <v>0.62136474600000002</v>
      </c>
      <c r="Q4469">
        <v>-6.892965E-3</v>
      </c>
      <c r="R4469">
        <v>0.158712087</v>
      </c>
      <c r="S4469">
        <v>0.189751426</v>
      </c>
      <c r="T4469">
        <v>0.651536487</v>
      </c>
      <c r="U4469">
        <v>0.27</v>
      </c>
      <c r="V4469">
        <v>1.085714286</v>
      </c>
      <c r="W4469">
        <f>COUNTIF(Table1[[#This Row],[Al2O3]:[TiO2]],0)</f>
        <v>1</v>
      </c>
      <c r="X4469">
        <f>Table1[[#This Row],[K2O]]+Table1[[#This Row],[Li2O]]+Table1[[#This Row],[Na2O]]</f>
        <v>0.17499999999999999</v>
      </c>
      <c r="Y4469">
        <f>Table1[[#This Row],[B2O3]]+Table1[[#This Row],[K2O]]+Table1[[#This Row],[Li2O]]+Table1[[#This Row],[Na2O]]</f>
        <v>0.32</v>
      </c>
      <c r="Z4469" s="2">
        <f>Table1[[#This Row],[B2O3]]+Table1[[#This Row],[CaO]]+Table1[[#This Row],[K2O]]+Table1[[#This Row],[Li2O]]+Table1[[#This Row],[Na2O]]</f>
        <v>0.35</v>
      </c>
      <c r="AA4469" s="2">
        <f>Table1[[#This Row],[A+B+AE]]-Table1[[#This Row],[Al2O3]]-Table1[[#This Row],[SiO2]]</f>
        <v>-0.20500000000000002</v>
      </c>
      <c r="AB4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449.32299999999998</v>
      </c>
    </row>
    <row r="4470" spans="1:28" hidden="1" x14ac:dyDescent="0.25">
      <c r="A4470">
        <v>0.215</v>
      </c>
      <c r="B4470">
        <v>0.16</v>
      </c>
      <c r="C4470">
        <v>5.0000000000000001E-3</v>
      </c>
      <c r="D4470">
        <v>2.5000000000000001E-3</v>
      </c>
      <c r="E4470">
        <v>0.03</v>
      </c>
      <c r="F4470">
        <v>0</v>
      </c>
      <c r="G4470">
        <v>4.4999999999999998E-2</v>
      </c>
      <c r="H4470">
        <v>0.13</v>
      </c>
      <c r="I4470">
        <v>0.39</v>
      </c>
      <c r="J4470">
        <v>2.2499999999999999E-2</v>
      </c>
      <c r="K4470">
        <v>0.53061224500000004</v>
      </c>
      <c r="L4470">
        <v>0.56427382699999995</v>
      </c>
      <c r="M4470">
        <v>2.5322132000000001E-2</v>
      </c>
      <c r="N4470">
        <v>0.16767341699999999</v>
      </c>
      <c r="O4470">
        <v>0.20260655699999999</v>
      </c>
      <c r="P4470">
        <v>0.62972002599999999</v>
      </c>
      <c r="Q4470">
        <v>-8.0628199999999996E-4</v>
      </c>
      <c r="R4470">
        <v>0.14799569400000001</v>
      </c>
      <c r="S4470">
        <v>0.198651939</v>
      </c>
      <c r="T4470">
        <v>0.65335236699999999</v>
      </c>
      <c r="U4470">
        <v>0.255</v>
      </c>
      <c r="V4470">
        <v>1.228571429</v>
      </c>
      <c r="W4470">
        <f>COUNTIF(Table1[[#This Row],[Al2O3]:[TiO2]],0)</f>
        <v>1</v>
      </c>
      <c r="X4470">
        <f>Table1[[#This Row],[K2O]]+Table1[[#This Row],[Li2O]]+Table1[[#This Row],[Na2O]]</f>
        <v>0.17499999999999999</v>
      </c>
      <c r="Y4470">
        <f>Table1[[#This Row],[B2O3]]+Table1[[#This Row],[K2O]]+Table1[[#This Row],[Li2O]]+Table1[[#This Row],[Na2O]]</f>
        <v>0.33500000000000002</v>
      </c>
      <c r="Z4470" s="2">
        <f>Table1[[#This Row],[B2O3]]+Table1[[#This Row],[CaO]]+Table1[[#This Row],[K2O]]+Table1[[#This Row],[Li2O]]+Table1[[#This Row],[Na2O]]</f>
        <v>0.34</v>
      </c>
      <c r="AA4470" s="2">
        <f>Table1[[#This Row],[A+B+AE]]-Table1[[#This Row],[Al2O3]]-Table1[[#This Row],[SiO2]]</f>
        <v>-0.26500000000000001</v>
      </c>
      <c r="AB4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473.96300000000008</v>
      </c>
    </row>
    <row r="4471" spans="1:28" hidden="1" x14ac:dyDescent="0.25">
      <c r="A4471">
        <v>0.2</v>
      </c>
      <c r="B4471">
        <v>0.125</v>
      </c>
      <c r="C4471">
        <v>2.5000000000000001E-2</v>
      </c>
      <c r="D4471">
        <v>0</v>
      </c>
      <c r="E4471">
        <v>0.05</v>
      </c>
      <c r="F4471">
        <v>0.01</v>
      </c>
      <c r="G4471">
        <v>0.03</v>
      </c>
      <c r="H4471">
        <v>0.125</v>
      </c>
      <c r="I4471">
        <v>0.42</v>
      </c>
      <c r="J4471">
        <v>1.4999999999999999E-2</v>
      </c>
      <c r="K4471">
        <v>0.56375838899999997</v>
      </c>
      <c r="L4471">
        <v>0.571203711</v>
      </c>
      <c r="M4471">
        <v>2.8629642E-2</v>
      </c>
      <c r="N4471">
        <v>0.166691545</v>
      </c>
      <c r="O4471">
        <v>0.19902874000000001</v>
      </c>
      <c r="P4471">
        <v>0.63427971500000002</v>
      </c>
      <c r="Q4471">
        <v>2.3877239999999999E-3</v>
      </c>
      <c r="R4471">
        <v>0.146159069</v>
      </c>
      <c r="S4471">
        <v>0.19679422199999999</v>
      </c>
      <c r="T4471">
        <v>0.65704670899999995</v>
      </c>
      <c r="U4471">
        <v>0.255</v>
      </c>
      <c r="V4471">
        <v>1.2903225810000001</v>
      </c>
      <c r="W4471">
        <f>COUNTIF(Table1[[#This Row],[Al2O3]:[TiO2]],0)</f>
        <v>1</v>
      </c>
      <c r="X4471">
        <f>Table1[[#This Row],[K2O]]+Table1[[#This Row],[Li2O]]+Table1[[#This Row],[Na2O]]</f>
        <v>0.16500000000000001</v>
      </c>
      <c r="Y4471">
        <f>Table1[[#This Row],[B2O3]]+Table1[[#This Row],[K2O]]+Table1[[#This Row],[Li2O]]+Table1[[#This Row],[Na2O]]</f>
        <v>0.29000000000000004</v>
      </c>
      <c r="Z4471" s="2">
        <f>Table1[[#This Row],[B2O3]]+Table1[[#This Row],[CaO]]+Table1[[#This Row],[K2O]]+Table1[[#This Row],[Li2O]]+Table1[[#This Row],[Na2O]]</f>
        <v>0.315</v>
      </c>
      <c r="AA4471" s="2">
        <f>Table1[[#This Row],[A+B+AE]]-Table1[[#This Row],[Al2O3]]-Table1[[#This Row],[SiO2]]</f>
        <v>-0.30499999999999999</v>
      </c>
      <c r="AB4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492.25900000000001</v>
      </c>
    </row>
    <row r="4472" spans="1:28" hidden="1" x14ac:dyDescent="0.25">
      <c r="A4472">
        <v>0.185</v>
      </c>
      <c r="B4472">
        <v>0.125</v>
      </c>
      <c r="C4472">
        <v>0.03</v>
      </c>
      <c r="D4472">
        <v>0</v>
      </c>
      <c r="E4472">
        <v>3.5000000000000003E-2</v>
      </c>
      <c r="F4472">
        <v>0.01</v>
      </c>
      <c r="G4472">
        <v>5.5E-2</v>
      </c>
      <c r="H4472">
        <v>0.11</v>
      </c>
      <c r="I4472">
        <v>0.42</v>
      </c>
      <c r="J4472">
        <v>0.03</v>
      </c>
      <c r="K4472">
        <v>0.58741258699999999</v>
      </c>
      <c r="L4472">
        <v>0.57704475799999999</v>
      </c>
      <c r="M4472">
        <v>2.4403487000000001E-2</v>
      </c>
      <c r="N4472">
        <v>0.17942206599999999</v>
      </c>
      <c r="O4472">
        <v>0.18459573500000001</v>
      </c>
      <c r="P4472">
        <v>0.63598219899999997</v>
      </c>
      <c r="Q4472">
        <v>5.8520839999999996E-3</v>
      </c>
      <c r="R4472">
        <v>0.15014375999999999</v>
      </c>
      <c r="S4472">
        <v>0.18437221300000001</v>
      </c>
      <c r="T4472">
        <v>0.66548402699999998</v>
      </c>
      <c r="U4472">
        <v>0.26500000000000001</v>
      </c>
      <c r="V4472">
        <v>1.1212121209999999</v>
      </c>
      <c r="W4472">
        <f>COUNTIF(Table1[[#This Row],[Al2O3]:[TiO2]],0)</f>
        <v>1</v>
      </c>
      <c r="X4472">
        <f>Table1[[#This Row],[K2O]]+Table1[[#This Row],[Li2O]]+Table1[[#This Row],[Na2O]]</f>
        <v>0.17499999999999999</v>
      </c>
      <c r="Y4472">
        <f>Table1[[#This Row],[B2O3]]+Table1[[#This Row],[K2O]]+Table1[[#This Row],[Li2O]]+Table1[[#This Row],[Na2O]]</f>
        <v>0.3</v>
      </c>
      <c r="Z4472" s="2">
        <f>Table1[[#This Row],[B2O3]]+Table1[[#This Row],[CaO]]+Table1[[#This Row],[K2O]]+Table1[[#This Row],[Li2O]]+Table1[[#This Row],[Na2O]]</f>
        <v>0.33</v>
      </c>
      <c r="AA4472" s="2">
        <f>Table1[[#This Row],[A+B+AE]]-Table1[[#This Row],[Al2O3]]-Table1[[#This Row],[SiO2]]</f>
        <v>-0.27499999999999997</v>
      </c>
      <c r="AB4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464.44050000000004</v>
      </c>
    </row>
    <row r="4473" spans="1:28" hidden="1" x14ac:dyDescent="0.25">
      <c r="A4473">
        <v>0.22500000000000001</v>
      </c>
      <c r="B4473">
        <v>0.14499999999999999</v>
      </c>
      <c r="C4473">
        <v>0.04</v>
      </c>
      <c r="D4473">
        <v>0</v>
      </c>
      <c r="E4473">
        <v>2.5000000000000001E-2</v>
      </c>
      <c r="F4473">
        <v>5.0000000000000001E-3</v>
      </c>
      <c r="G4473">
        <v>0.02</v>
      </c>
      <c r="H4473">
        <v>0.14000000000000001</v>
      </c>
      <c r="I4473">
        <v>0.375</v>
      </c>
      <c r="J4473">
        <v>2.5000000000000001E-2</v>
      </c>
      <c r="K4473">
        <v>0.50675676000000003</v>
      </c>
      <c r="L4473">
        <v>0.57487178999999999</v>
      </c>
      <c r="M4473">
        <v>1.253889E-2</v>
      </c>
      <c r="N4473">
        <v>0.17025234</v>
      </c>
      <c r="O4473">
        <v>0.21908364999999999</v>
      </c>
      <c r="P4473">
        <v>0.61066401999999997</v>
      </c>
      <c r="Q4473">
        <v>-1.534923E-2</v>
      </c>
      <c r="R4473">
        <v>0.15225885</v>
      </c>
      <c r="S4473">
        <v>0.21494693000000001</v>
      </c>
      <c r="T4473">
        <v>0.63279421000000002</v>
      </c>
      <c r="U4473">
        <v>0.27</v>
      </c>
      <c r="V4473">
        <v>1.40625</v>
      </c>
      <c r="W4473">
        <f>COUNTIF(Table1[[#This Row],[Al2O3]:[TiO2]],0)</f>
        <v>1</v>
      </c>
      <c r="X4473">
        <f>Table1[[#This Row],[K2O]]+Table1[[#This Row],[Li2O]]+Table1[[#This Row],[Na2O]]</f>
        <v>0.16500000000000001</v>
      </c>
      <c r="Y4473">
        <f>Table1[[#This Row],[B2O3]]+Table1[[#This Row],[K2O]]+Table1[[#This Row],[Li2O]]+Table1[[#This Row],[Na2O]]</f>
        <v>0.31</v>
      </c>
      <c r="Z4473" s="2">
        <f>Table1[[#This Row],[B2O3]]+Table1[[#This Row],[CaO]]+Table1[[#This Row],[K2O]]+Table1[[#This Row],[Li2O]]+Table1[[#This Row],[Na2O]]</f>
        <v>0.35</v>
      </c>
      <c r="AA4473" s="2">
        <f>Table1[[#This Row],[A+B+AE]]-Table1[[#This Row],[Al2O3]]-Table1[[#This Row],[SiO2]]</f>
        <v>-0.25</v>
      </c>
      <c r="AB4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497.07949999999994</v>
      </c>
    </row>
    <row r="4474" spans="1:28" hidden="1" x14ac:dyDescent="0.25">
      <c r="A4474">
        <v>0.23</v>
      </c>
      <c r="B4474">
        <v>0.14499999999999999</v>
      </c>
      <c r="C4474">
        <v>0</v>
      </c>
      <c r="D4474">
        <v>2.5000000000000001E-3</v>
      </c>
      <c r="E4474">
        <v>0.05</v>
      </c>
      <c r="F4474">
        <v>2.5000000000000001E-3</v>
      </c>
      <c r="G4474">
        <v>1.4999999999999999E-2</v>
      </c>
      <c r="H4474">
        <v>0.14000000000000001</v>
      </c>
      <c r="I4474">
        <v>0.39</v>
      </c>
      <c r="J4474">
        <v>2.5000000000000001E-2</v>
      </c>
      <c r="K4474">
        <v>0.51315789499999998</v>
      </c>
      <c r="L4474">
        <v>0.56524411399999996</v>
      </c>
      <c r="M4474">
        <v>3.1458417000000002E-2</v>
      </c>
      <c r="N4474">
        <v>0.152090959</v>
      </c>
      <c r="O4474">
        <v>0.22360598700000001</v>
      </c>
      <c r="P4474">
        <v>0.62430305399999997</v>
      </c>
      <c r="Q4474">
        <v>-4.459162E-3</v>
      </c>
      <c r="R4474">
        <v>0.14169232400000001</v>
      </c>
      <c r="S4474">
        <v>0.217558895</v>
      </c>
      <c r="T4474">
        <v>0.64074878099999999</v>
      </c>
      <c r="U4474">
        <v>0.27</v>
      </c>
      <c r="V4474">
        <v>1.483870968</v>
      </c>
      <c r="W4474">
        <f>COUNTIF(Table1[[#This Row],[Al2O3]:[TiO2]],0)</f>
        <v>1</v>
      </c>
      <c r="X4474">
        <f>Table1[[#This Row],[K2O]]+Table1[[#This Row],[Li2O]]+Table1[[#This Row],[Na2O]]</f>
        <v>0.1575</v>
      </c>
      <c r="Y4474">
        <f>Table1[[#This Row],[B2O3]]+Table1[[#This Row],[K2O]]+Table1[[#This Row],[Li2O]]+Table1[[#This Row],[Na2O]]</f>
        <v>0.30249999999999999</v>
      </c>
      <c r="Z4474" s="2">
        <f>Table1[[#This Row],[B2O3]]+Table1[[#This Row],[CaO]]+Table1[[#This Row],[K2O]]+Table1[[#This Row],[Li2O]]+Table1[[#This Row],[Na2O]]</f>
        <v>0.30249999999999999</v>
      </c>
      <c r="AA4474" s="2">
        <f>Table1[[#This Row],[A+B+AE]]-Table1[[#This Row],[Al2O3]]-Table1[[#This Row],[SiO2]]</f>
        <v>-0.3175</v>
      </c>
      <c r="AB4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504.32749999999999</v>
      </c>
    </row>
    <row r="4475" spans="1:28" hidden="1" x14ac:dyDescent="0.25">
      <c r="A4475">
        <v>0.22</v>
      </c>
      <c r="B4475">
        <v>0.155</v>
      </c>
      <c r="C4475">
        <v>0.02</v>
      </c>
      <c r="D4475">
        <v>0</v>
      </c>
      <c r="E4475">
        <v>0.02</v>
      </c>
      <c r="F4475">
        <v>5.0000000000000001E-3</v>
      </c>
      <c r="G4475">
        <v>0.02</v>
      </c>
      <c r="H4475">
        <v>0.13500000000000001</v>
      </c>
      <c r="I4475">
        <v>0.38500000000000001</v>
      </c>
      <c r="J4475">
        <v>0.04</v>
      </c>
      <c r="K4475">
        <v>0.52027027000000003</v>
      </c>
      <c r="L4475">
        <v>0.56826565699999998</v>
      </c>
      <c r="M4475">
        <v>3.1225856E-2</v>
      </c>
      <c r="N4475">
        <v>0.157678027</v>
      </c>
      <c r="O4475">
        <v>0.211893995</v>
      </c>
      <c r="P4475">
        <v>0.63042797799999994</v>
      </c>
      <c r="Q4475">
        <v>9.2515700000000002E-4</v>
      </c>
      <c r="R4475">
        <v>0.14220023900000001</v>
      </c>
      <c r="S4475">
        <v>0.206877745</v>
      </c>
      <c r="T4475">
        <v>0.65092201699999996</v>
      </c>
      <c r="U4475">
        <v>0.26500000000000001</v>
      </c>
      <c r="V4475">
        <v>1.4193548389999999</v>
      </c>
      <c r="W4475">
        <f>COUNTIF(Table1[[#This Row],[Al2O3]:[TiO2]],0)</f>
        <v>1</v>
      </c>
      <c r="X4475">
        <f>Table1[[#This Row],[K2O]]+Table1[[#This Row],[Li2O]]+Table1[[#This Row],[Na2O]]</f>
        <v>0.16</v>
      </c>
      <c r="Y4475">
        <f>Table1[[#This Row],[B2O3]]+Table1[[#This Row],[K2O]]+Table1[[#This Row],[Li2O]]+Table1[[#This Row],[Na2O]]</f>
        <v>0.315</v>
      </c>
      <c r="Z4475" s="2">
        <f>Table1[[#This Row],[B2O3]]+Table1[[#This Row],[CaO]]+Table1[[#This Row],[K2O]]+Table1[[#This Row],[Li2O]]+Table1[[#This Row],[Na2O]]</f>
        <v>0.33499999999999996</v>
      </c>
      <c r="AA4475" s="2">
        <f>Table1[[#This Row],[A+B+AE]]-Table1[[#This Row],[Al2O3]]-Table1[[#This Row],[SiO2]]</f>
        <v>-0.27</v>
      </c>
      <c r="AB4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498.404</v>
      </c>
    </row>
    <row r="4476" spans="1:28" hidden="1" x14ac:dyDescent="0.25">
      <c r="A4476">
        <v>0.22</v>
      </c>
      <c r="B4476">
        <v>0.16500000000000001</v>
      </c>
      <c r="C4476">
        <v>0.04</v>
      </c>
      <c r="D4476">
        <v>0</v>
      </c>
      <c r="E4476">
        <v>0.03</v>
      </c>
      <c r="F4476">
        <v>5.0000000000000001E-3</v>
      </c>
      <c r="G4476">
        <v>0.02</v>
      </c>
      <c r="H4476">
        <v>0.13500000000000001</v>
      </c>
      <c r="I4476">
        <v>0.34499999999999997</v>
      </c>
      <c r="J4476">
        <v>0.04</v>
      </c>
      <c r="K4476">
        <v>0.492857143</v>
      </c>
      <c r="L4476">
        <v>0.57628479499999996</v>
      </c>
      <c r="M4476">
        <v>1.9363150999999999E-2</v>
      </c>
      <c r="N4476">
        <v>0.166228708</v>
      </c>
      <c r="O4476">
        <v>0.215309483</v>
      </c>
      <c r="P4476">
        <v>0.61846180900000003</v>
      </c>
      <c r="Q4476">
        <v>-7.1762930000000003E-3</v>
      </c>
      <c r="R4476">
        <v>0.147532994</v>
      </c>
      <c r="S4476">
        <v>0.21024263900000001</v>
      </c>
      <c r="T4476">
        <v>0.64222436699999996</v>
      </c>
      <c r="U4476">
        <v>0.255</v>
      </c>
      <c r="V4476">
        <v>1.4193548389999999</v>
      </c>
      <c r="W4476">
        <f>COUNTIF(Table1[[#This Row],[Al2O3]:[TiO2]],0)</f>
        <v>1</v>
      </c>
      <c r="X4476">
        <f>Table1[[#This Row],[K2O]]+Table1[[#This Row],[Li2O]]+Table1[[#This Row],[Na2O]]</f>
        <v>0.16</v>
      </c>
      <c r="Y4476">
        <f>Table1[[#This Row],[B2O3]]+Table1[[#This Row],[K2O]]+Table1[[#This Row],[Li2O]]+Table1[[#This Row],[Na2O]]</f>
        <v>0.32500000000000001</v>
      </c>
      <c r="Z4476" s="2">
        <f>Table1[[#This Row],[B2O3]]+Table1[[#This Row],[CaO]]+Table1[[#This Row],[K2O]]+Table1[[#This Row],[Li2O]]+Table1[[#This Row],[Na2O]]</f>
        <v>0.36499999999999999</v>
      </c>
      <c r="AA4476" s="2">
        <f>Table1[[#This Row],[A+B+AE]]-Table1[[#This Row],[Al2O3]]-Table1[[#This Row],[SiO2]]</f>
        <v>-0.19999999999999998</v>
      </c>
      <c r="AB4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493.15999999999997</v>
      </c>
    </row>
    <row r="4477" spans="1:28" hidden="1" x14ac:dyDescent="0.25">
      <c r="A4477">
        <v>0.19</v>
      </c>
      <c r="B4477">
        <v>0.125</v>
      </c>
      <c r="C4477">
        <v>2.5000000000000001E-2</v>
      </c>
      <c r="D4477">
        <v>0</v>
      </c>
      <c r="E4477">
        <v>0.02</v>
      </c>
      <c r="F4477">
        <v>2.5000000000000001E-3</v>
      </c>
      <c r="G4477">
        <v>0.05</v>
      </c>
      <c r="H4477">
        <v>0.115</v>
      </c>
      <c r="I4477">
        <v>0.435</v>
      </c>
      <c r="J4477">
        <v>3.7499999999999999E-2</v>
      </c>
      <c r="K4477">
        <v>0.587837838</v>
      </c>
      <c r="L4477">
        <v>0.57243964899999999</v>
      </c>
      <c r="M4477">
        <v>3.0600411000000001E-2</v>
      </c>
      <c r="N4477">
        <v>0.172174041</v>
      </c>
      <c r="O4477">
        <v>0.18671842399999999</v>
      </c>
      <c r="P4477">
        <v>0.64110753499999995</v>
      </c>
      <c r="Q4477">
        <v>7.4572960000000004E-3</v>
      </c>
      <c r="R4477">
        <v>0.14799629</v>
      </c>
      <c r="S4477">
        <v>0.18548347700000001</v>
      </c>
      <c r="T4477">
        <v>0.66652023199999999</v>
      </c>
      <c r="U4477">
        <v>0.27</v>
      </c>
      <c r="V4477">
        <v>1.151515152</v>
      </c>
      <c r="W4477">
        <f>COUNTIF(Table1[[#This Row],[Al2O3]:[TiO2]],0)</f>
        <v>1</v>
      </c>
      <c r="X4477">
        <f>Table1[[#This Row],[K2O]]+Table1[[#This Row],[Li2O]]+Table1[[#This Row],[Na2O]]</f>
        <v>0.16750000000000001</v>
      </c>
      <c r="Y4477">
        <f>Table1[[#This Row],[B2O3]]+Table1[[#This Row],[K2O]]+Table1[[#This Row],[Li2O]]+Table1[[#This Row],[Na2O]]</f>
        <v>0.29249999999999998</v>
      </c>
      <c r="Z4477" s="2">
        <f>Table1[[#This Row],[B2O3]]+Table1[[#This Row],[CaO]]+Table1[[#This Row],[K2O]]+Table1[[#This Row],[Li2O]]+Table1[[#This Row],[Na2O]]</f>
        <v>0.3175</v>
      </c>
      <c r="AA4477" s="2">
        <f>Table1[[#This Row],[A+B+AE]]-Table1[[#This Row],[Al2O3]]-Table1[[#This Row],[SiO2]]</f>
        <v>-0.3075</v>
      </c>
      <c r="AB4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472.03050000000019</v>
      </c>
    </row>
    <row r="4478" spans="1:28" hidden="1" x14ac:dyDescent="0.25">
      <c r="A4478">
        <v>0.22500000000000001</v>
      </c>
      <c r="B4478">
        <v>0.17499999999999999</v>
      </c>
      <c r="C4478">
        <v>5.0000000000000001E-3</v>
      </c>
      <c r="D4478">
        <v>2.5000000000000001E-3</v>
      </c>
      <c r="E4478">
        <v>0.02</v>
      </c>
      <c r="F4478">
        <v>0</v>
      </c>
      <c r="G4478">
        <v>3.5000000000000003E-2</v>
      </c>
      <c r="H4478">
        <v>0.13500000000000001</v>
      </c>
      <c r="I4478">
        <v>0.375</v>
      </c>
      <c r="J4478">
        <v>2.75E-2</v>
      </c>
      <c r="K4478">
        <v>0.510204082</v>
      </c>
      <c r="L4478">
        <v>0.56107691299999995</v>
      </c>
      <c r="M4478">
        <v>2.9912419999999999E-2</v>
      </c>
      <c r="N4478">
        <v>0.16028673700000001</v>
      </c>
      <c r="O4478">
        <v>0.208924318</v>
      </c>
      <c r="P4478">
        <v>0.63078894500000005</v>
      </c>
      <c r="Q4478">
        <v>1.364936E-3</v>
      </c>
      <c r="R4478">
        <v>0.14350584999999999</v>
      </c>
      <c r="S4478">
        <v>0.20352873599999999</v>
      </c>
      <c r="T4478">
        <v>0.65296541399999997</v>
      </c>
      <c r="U4478">
        <v>0.25</v>
      </c>
      <c r="V4478">
        <v>1.3235294120000001</v>
      </c>
      <c r="W4478">
        <f>COUNTIF(Table1[[#This Row],[Al2O3]:[TiO2]],0)</f>
        <v>1</v>
      </c>
      <c r="X4478">
        <f>Table1[[#This Row],[K2O]]+Table1[[#This Row],[Li2O]]+Table1[[#This Row],[Na2O]]</f>
        <v>0.17</v>
      </c>
      <c r="Y4478">
        <f>Table1[[#This Row],[B2O3]]+Table1[[#This Row],[K2O]]+Table1[[#This Row],[Li2O]]+Table1[[#This Row],[Na2O]]</f>
        <v>0.34499999999999997</v>
      </c>
      <c r="Z4478" s="2">
        <f>Table1[[#This Row],[B2O3]]+Table1[[#This Row],[CaO]]+Table1[[#This Row],[K2O]]+Table1[[#This Row],[Li2O]]+Table1[[#This Row],[Na2O]]</f>
        <v>0.35</v>
      </c>
      <c r="AA4478" s="2">
        <f>Table1[[#This Row],[A+B+AE]]-Table1[[#This Row],[Al2O3]]-Table1[[#This Row],[SiO2]]</f>
        <v>-0.25</v>
      </c>
      <c r="AB4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483.87500000000011</v>
      </c>
    </row>
    <row r="4479" spans="1:28" hidden="1" x14ac:dyDescent="0.25">
      <c r="A4479">
        <v>0.245</v>
      </c>
      <c r="B4479">
        <v>0.16500000000000001</v>
      </c>
      <c r="C4479">
        <v>5.0000000000000001E-3</v>
      </c>
      <c r="D4479">
        <v>0</v>
      </c>
      <c r="E4479">
        <v>2.5000000000000001E-2</v>
      </c>
      <c r="F4479">
        <v>0.01</v>
      </c>
      <c r="G4479">
        <v>0.02</v>
      </c>
      <c r="H4479">
        <v>0.14499999999999999</v>
      </c>
      <c r="I4479">
        <v>0.38</v>
      </c>
      <c r="J4479">
        <v>5.0000000000000001E-3</v>
      </c>
      <c r="K4479">
        <v>0.49350649400000002</v>
      </c>
      <c r="L4479">
        <v>0.55874052799999996</v>
      </c>
      <c r="M4479">
        <v>2.3025601999999999E-2</v>
      </c>
      <c r="N4479">
        <v>0.15794697999999999</v>
      </c>
      <c r="O4479">
        <v>0.226225542</v>
      </c>
      <c r="P4479">
        <v>0.61582747800000004</v>
      </c>
      <c r="Q4479">
        <v>-7.6300609999999996E-3</v>
      </c>
      <c r="R4479">
        <v>0.14299474300000001</v>
      </c>
      <c r="S4479">
        <v>0.220545874</v>
      </c>
      <c r="T4479">
        <v>0.63645938400000002</v>
      </c>
      <c r="U4479">
        <v>0.26</v>
      </c>
      <c r="V4479">
        <v>1.4848484850000001</v>
      </c>
      <c r="W4479">
        <f>COUNTIF(Table1[[#This Row],[Al2O3]:[TiO2]],0)</f>
        <v>1</v>
      </c>
      <c r="X4479">
        <f>Table1[[#This Row],[K2O]]+Table1[[#This Row],[Li2O]]+Table1[[#This Row],[Na2O]]</f>
        <v>0.17499999999999999</v>
      </c>
      <c r="Y4479">
        <f>Table1[[#This Row],[B2O3]]+Table1[[#This Row],[K2O]]+Table1[[#This Row],[Li2O]]+Table1[[#This Row],[Na2O]]</f>
        <v>0.33999999999999997</v>
      </c>
      <c r="Z4479" s="2">
        <f>Table1[[#This Row],[B2O3]]+Table1[[#This Row],[CaO]]+Table1[[#This Row],[K2O]]+Table1[[#This Row],[Li2O]]+Table1[[#This Row],[Na2O]]</f>
        <v>0.34499999999999997</v>
      </c>
      <c r="AA4479" s="2">
        <f>Table1[[#This Row],[A+B+AE]]-Table1[[#This Row],[Al2O3]]-Table1[[#This Row],[SiO2]]</f>
        <v>-0.28000000000000003</v>
      </c>
      <c r="AB4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501.94600000000003</v>
      </c>
    </row>
    <row r="4480" spans="1:28" hidden="1" x14ac:dyDescent="0.25">
      <c r="A4480">
        <v>0.22500000000000001</v>
      </c>
      <c r="B4480">
        <v>0.125</v>
      </c>
      <c r="C4480">
        <v>2.5000000000000001E-2</v>
      </c>
      <c r="D4480">
        <v>0</v>
      </c>
      <c r="E4480">
        <v>2.5000000000000001E-2</v>
      </c>
      <c r="F4480">
        <v>7.4999999999999997E-3</v>
      </c>
      <c r="G4480">
        <v>1.4999999999999999E-2</v>
      </c>
      <c r="H4480">
        <v>0.13500000000000001</v>
      </c>
      <c r="I4480">
        <v>0.43</v>
      </c>
      <c r="J4480">
        <v>1.2500000000000001E-2</v>
      </c>
      <c r="K4480">
        <v>0.54430379699999998</v>
      </c>
      <c r="L4480">
        <v>0.564666471</v>
      </c>
      <c r="M4480">
        <v>3.0117532999999998E-2</v>
      </c>
      <c r="N4480">
        <v>0.15585326699999999</v>
      </c>
      <c r="O4480">
        <v>0.217719461</v>
      </c>
      <c r="P4480">
        <v>0.62642727200000003</v>
      </c>
      <c r="Q4480">
        <v>-2.2183179999999999E-3</v>
      </c>
      <c r="R4480">
        <v>0.14146049199999999</v>
      </c>
      <c r="S4480">
        <v>0.21398104600000001</v>
      </c>
      <c r="T4480">
        <v>0.644558462</v>
      </c>
      <c r="U4480">
        <v>0.27</v>
      </c>
      <c r="V4480">
        <v>1.5</v>
      </c>
      <c r="W4480">
        <f>COUNTIF(Table1[[#This Row],[Al2O3]:[TiO2]],0)</f>
        <v>1</v>
      </c>
      <c r="X4480">
        <f>Table1[[#This Row],[K2O]]+Table1[[#This Row],[Li2O]]+Table1[[#This Row],[Na2O]]</f>
        <v>0.1575</v>
      </c>
      <c r="Y4480">
        <f>Table1[[#This Row],[B2O3]]+Table1[[#This Row],[K2O]]+Table1[[#This Row],[Li2O]]+Table1[[#This Row],[Na2O]]</f>
        <v>0.28250000000000003</v>
      </c>
      <c r="Z4480" s="2">
        <f>Table1[[#This Row],[B2O3]]+Table1[[#This Row],[CaO]]+Table1[[#This Row],[K2O]]+Table1[[#This Row],[Li2O]]+Table1[[#This Row],[Na2O]]</f>
        <v>0.3075</v>
      </c>
      <c r="AA4480" s="2">
        <f>Table1[[#This Row],[A+B+AE]]-Table1[[#This Row],[Al2O3]]-Table1[[#This Row],[SiO2]]</f>
        <v>-0.34750000000000003</v>
      </c>
      <c r="AB4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512.07950000000005</v>
      </c>
    </row>
    <row r="4481" spans="1:28" hidden="1" x14ac:dyDescent="0.25">
      <c r="A4481">
        <v>0.215</v>
      </c>
      <c r="B4481">
        <v>0.125</v>
      </c>
      <c r="C4481">
        <v>0.02</v>
      </c>
      <c r="D4481">
        <v>5.0000000000000001E-3</v>
      </c>
      <c r="E4481">
        <v>0.02</v>
      </c>
      <c r="F4481">
        <v>5.0000000000000001E-3</v>
      </c>
      <c r="G4481">
        <v>0.03</v>
      </c>
      <c r="H4481">
        <v>0.13</v>
      </c>
      <c r="I4481">
        <v>0.45</v>
      </c>
      <c r="J4481">
        <v>0</v>
      </c>
      <c r="K4481">
        <v>0.56603773599999996</v>
      </c>
      <c r="L4481">
        <v>0.56005129200000003</v>
      </c>
      <c r="M4481">
        <v>3.1978884999999999E-2</v>
      </c>
      <c r="N4481">
        <v>0.16075785000000001</v>
      </c>
      <c r="O4481">
        <v>0.204490225</v>
      </c>
      <c r="P4481">
        <v>0.63475192499999999</v>
      </c>
      <c r="Q4481">
        <v>2.5589039999999999E-3</v>
      </c>
      <c r="R4481">
        <v>0.143359925</v>
      </c>
      <c r="S4481">
        <v>0.2017832</v>
      </c>
      <c r="T4481">
        <v>0.654856875</v>
      </c>
      <c r="U4481">
        <v>0.26</v>
      </c>
      <c r="V4481">
        <v>1.34375</v>
      </c>
      <c r="W4481">
        <f>COUNTIF(Table1[[#This Row],[Al2O3]:[TiO2]],0)</f>
        <v>1</v>
      </c>
      <c r="X4481">
        <f>Table1[[#This Row],[K2O]]+Table1[[#This Row],[Li2O]]+Table1[[#This Row],[Na2O]]</f>
        <v>0.16500000000000001</v>
      </c>
      <c r="Y4481">
        <f>Table1[[#This Row],[B2O3]]+Table1[[#This Row],[K2O]]+Table1[[#This Row],[Li2O]]+Table1[[#This Row],[Na2O]]</f>
        <v>0.29000000000000004</v>
      </c>
      <c r="Z4481" s="2">
        <f>Table1[[#This Row],[B2O3]]+Table1[[#This Row],[CaO]]+Table1[[#This Row],[K2O]]+Table1[[#This Row],[Li2O]]+Table1[[#This Row],[Na2O]]</f>
        <v>0.31</v>
      </c>
      <c r="AA4481" s="2">
        <f>Table1[[#This Row],[A+B+AE]]-Table1[[#This Row],[Al2O3]]-Table1[[#This Row],[SiO2]]</f>
        <v>-0.35499999999999998</v>
      </c>
      <c r="AB4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499.8660000000001</v>
      </c>
    </row>
    <row r="4482" spans="1:28" hidden="1" x14ac:dyDescent="0.25">
      <c r="A4482">
        <v>0.21</v>
      </c>
      <c r="B4482">
        <v>0.155</v>
      </c>
      <c r="C4482">
        <v>0.04</v>
      </c>
      <c r="D4482">
        <v>0</v>
      </c>
      <c r="E4482">
        <v>0.05</v>
      </c>
      <c r="F4482">
        <v>2.5000000000000001E-3</v>
      </c>
      <c r="G4482">
        <v>0.05</v>
      </c>
      <c r="H4482">
        <v>0.13</v>
      </c>
      <c r="I4482">
        <v>0.35</v>
      </c>
      <c r="J4482">
        <v>1.2500000000000001E-2</v>
      </c>
      <c r="K4482">
        <v>0.50724637699999997</v>
      </c>
      <c r="L4482">
        <v>0.57977870200000003</v>
      </c>
      <c r="M4482">
        <v>-7.6972100000000001E-4</v>
      </c>
      <c r="N4482">
        <v>0.19017425700000001</v>
      </c>
      <c r="O4482">
        <v>0.205008054</v>
      </c>
      <c r="P4482">
        <v>0.60481768899999999</v>
      </c>
      <c r="Q4482">
        <v>-2.0005819000000001E-2</v>
      </c>
      <c r="R4482">
        <v>0.16307012300000001</v>
      </c>
      <c r="S4482">
        <v>0.20266749000000001</v>
      </c>
      <c r="T4482">
        <v>0.63426238700000004</v>
      </c>
      <c r="U4482">
        <v>0.25</v>
      </c>
      <c r="V4482">
        <v>1.1666666670000001</v>
      </c>
      <c r="W4482">
        <f>COUNTIF(Table1[[#This Row],[Al2O3]:[TiO2]],0)</f>
        <v>1</v>
      </c>
      <c r="X4482">
        <f>Table1[[#This Row],[K2O]]+Table1[[#This Row],[Li2O]]+Table1[[#This Row],[Na2O]]</f>
        <v>0.1825</v>
      </c>
      <c r="Y4482">
        <f>Table1[[#This Row],[B2O3]]+Table1[[#This Row],[K2O]]+Table1[[#This Row],[Li2O]]+Table1[[#This Row],[Na2O]]</f>
        <v>0.33750000000000002</v>
      </c>
      <c r="Z4482" s="2">
        <f>Table1[[#This Row],[B2O3]]+Table1[[#This Row],[CaO]]+Table1[[#This Row],[K2O]]+Table1[[#This Row],[Li2O]]+Table1[[#This Row],[Na2O]]</f>
        <v>0.3775</v>
      </c>
      <c r="AA4482" s="2">
        <f>Table1[[#This Row],[A+B+AE]]-Table1[[#This Row],[Al2O3]]-Table1[[#This Row],[SiO2]]</f>
        <v>-0.18249999999999997</v>
      </c>
      <c r="AB4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462.22600000000011</v>
      </c>
    </row>
    <row r="4483" spans="1:28" hidden="1" x14ac:dyDescent="0.25">
      <c r="A4483">
        <v>0.21</v>
      </c>
      <c r="B4483">
        <v>0.18</v>
      </c>
      <c r="C4483">
        <v>0.01</v>
      </c>
      <c r="D4483">
        <v>2.5000000000000001E-3</v>
      </c>
      <c r="E4483">
        <v>3.5000000000000003E-2</v>
      </c>
      <c r="F4483">
        <v>0</v>
      </c>
      <c r="G4483">
        <v>0.05</v>
      </c>
      <c r="H4483">
        <v>0.13</v>
      </c>
      <c r="I4483">
        <v>0.33500000000000002</v>
      </c>
      <c r="J4483">
        <v>4.7500000000000001E-2</v>
      </c>
      <c r="K4483">
        <v>0.49629629600000003</v>
      </c>
      <c r="L4483">
        <v>0.57492705200000005</v>
      </c>
      <c r="M4483">
        <v>1.5708749000000001E-2</v>
      </c>
      <c r="N4483">
        <v>0.177069746</v>
      </c>
      <c r="O4483">
        <v>0.201411801</v>
      </c>
      <c r="P4483">
        <v>0.62151845299999997</v>
      </c>
      <c r="Q4483">
        <v>-6.5254980000000002E-3</v>
      </c>
      <c r="R4483">
        <v>0.15406335900000001</v>
      </c>
      <c r="S4483">
        <v>0.196999972</v>
      </c>
      <c r="T4483">
        <v>0.64893666900000002</v>
      </c>
      <c r="U4483">
        <v>0.26</v>
      </c>
      <c r="V4483">
        <v>1.1666666670000001</v>
      </c>
      <c r="W4483">
        <f>COUNTIF(Table1[[#This Row],[Al2O3]:[TiO2]],0)</f>
        <v>1</v>
      </c>
      <c r="X4483">
        <f>Table1[[#This Row],[K2O]]+Table1[[#This Row],[Li2O]]+Table1[[#This Row],[Na2O]]</f>
        <v>0.18</v>
      </c>
      <c r="Y4483">
        <f>Table1[[#This Row],[B2O3]]+Table1[[#This Row],[K2O]]+Table1[[#This Row],[Li2O]]+Table1[[#This Row],[Na2O]]</f>
        <v>0.36</v>
      </c>
      <c r="Z4483" s="2">
        <f>Table1[[#This Row],[B2O3]]+Table1[[#This Row],[CaO]]+Table1[[#This Row],[K2O]]+Table1[[#This Row],[Li2O]]+Table1[[#This Row],[Na2O]]</f>
        <v>0.37</v>
      </c>
      <c r="AA4483" s="2">
        <f>Table1[[#This Row],[A+B+AE]]-Table1[[#This Row],[Al2O3]]-Table1[[#This Row],[SiO2]]</f>
        <v>-0.17500000000000002</v>
      </c>
      <c r="AB4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457.46750000000009</v>
      </c>
    </row>
    <row r="4484" spans="1:28" hidden="1" x14ac:dyDescent="0.25">
      <c r="A4484">
        <v>0.20499999999999999</v>
      </c>
      <c r="B4484">
        <v>0.13</v>
      </c>
      <c r="C4484">
        <v>0</v>
      </c>
      <c r="D4484">
        <v>2.5000000000000001E-3</v>
      </c>
      <c r="E4484">
        <v>3.5000000000000003E-2</v>
      </c>
      <c r="F4484">
        <v>5.0000000000000001E-3</v>
      </c>
      <c r="G4484">
        <v>0.05</v>
      </c>
      <c r="H4484">
        <v>0.12</v>
      </c>
      <c r="I4484">
        <v>0.45</v>
      </c>
      <c r="J4484">
        <v>2.5000000000000001E-3</v>
      </c>
      <c r="K4484">
        <v>0.58064516099999997</v>
      </c>
      <c r="L4484">
        <v>0.55908194</v>
      </c>
      <c r="M4484">
        <v>3.3930121000000001E-2</v>
      </c>
      <c r="N4484">
        <v>0.16452203300000001</v>
      </c>
      <c r="O4484">
        <v>0.194392027</v>
      </c>
      <c r="P4484">
        <v>0.64108593999999997</v>
      </c>
      <c r="Q4484">
        <v>8.2697420000000001E-3</v>
      </c>
      <c r="R4484">
        <v>0.14329162400000001</v>
      </c>
      <c r="S4484">
        <v>0.19243225</v>
      </c>
      <c r="T4484">
        <v>0.66427612599999997</v>
      </c>
      <c r="U4484">
        <v>0.255</v>
      </c>
      <c r="V4484">
        <v>1.205882353</v>
      </c>
      <c r="W4484">
        <f>COUNTIF(Table1[[#This Row],[Al2O3]:[TiO2]],0)</f>
        <v>1</v>
      </c>
      <c r="X4484">
        <f>Table1[[#This Row],[K2O]]+Table1[[#This Row],[Li2O]]+Table1[[#This Row],[Na2O]]</f>
        <v>0.17499999999999999</v>
      </c>
      <c r="Y4484">
        <f>Table1[[#This Row],[B2O3]]+Table1[[#This Row],[K2O]]+Table1[[#This Row],[Li2O]]+Table1[[#This Row],[Na2O]]</f>
        <v>0.30499999999999999</v>
      </c>
      <c r="Z4484" s="2">
        <f>Table1[[#This Row],[B2O3]]+Table1[[#This Row],[CaO]]+Table1[[#This Row],[K2O]]+Table1[[#This Row],[Li2O]]+Table1[[#This Row],[Na2O]]</f>
        <v>0.30499999999999999</v>
      </c>
      <c r="AA4484" s="2">
        <f>Table1[[#This Row],[A+B+AE]]-Table1[[#This Row],[Al2O3]]-Table1[[#This Row],[SiO2]]</f>
        <v>-0.35</v>
      </c>
      <c r="AB4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478.31600000000003</v>
      </c>
    </row>
    <row r="4485" spans="1:28" hidden="1" x14ac:dyDescent="0.25">
      <c r="A4485">
        <v>0.23499999999999999</v>
      </c>
      <c r="B4485">
        <v>0.185</v>
      </c>
      <c r="C4485">
        <v>1.4999999999999999E-2</v>
      </c>
      <c r="D4485">
        <v>0</v>
      </c>
      <c r="E4485">
        <v>3.5000000000000003E-2</v>
      </c>
      <c r="F4485">
        <v>5.0000000000000001E-3</v>
      </c>
      <c r="G4485">
        <v>1.4999999999999999E-2</v>
      </c>
      <c r="H4485">
        <v>0.14499999999999999</v>
      </c>
      <c r="I4485">
        <v>0.315</v>
      </c>
      <c r="J4485">
        <v>0.05</v>
      </c>
      <c r="K4485">
        <v>0.45323741000000001</v>
      </c>
      <c r="L4485">
        <v>0.57355385000000003</v>
      </c>
      <c r="M4485">
        <v>1.9617059999999999E-2</v>
      </c>
      <c r="N4485">
        <v>0.16079172999999999</v>
      </c>
      <c r="O4485">
        <v>0.22623672</v>
      </c>
      <c r="P4485">
        <v>0.61297155000000003</v>
      </c>
      <c r="Q4485">
        <v>-1.068142E-2</v>
      </c>
      <c r="R4485">
        <v>0.14635861</v>
      </c>
      <c r="S4485">
        <v>0.21884181</v>
      </c>
      <c r="T4485">
        <v>0.63479956999999998</v>
      </c>
      <c r="U4485">
        <v>0.26500000000000001</v>
      </c>
      <c r="V4485">
        <v>1.46875</v>
      </c>
      <c r="W4485">
        <f>COUNTIF(Table1[[#This Row],[Al2O3]:[TiO2]],0)</f>
        <v>1</v>
      </c>
      <c r="X4485">
        <f>Table1[[#This Row],[K2O]]+Table1[[#This Row],[Li2O]]+Table1[[#This Row],[Na2O]]</f>
        <v>0.16499999999999998</v>
      </c>
      <c r="Y4485">
        <f>Table1[[#This Row],[B2O3]]+Table1[[#This Row],[K2O]]+Table1[[#This Row],[Li2O]]+Table1[[#This Row],[Na2O]]</f>
        <v>0.35</v>
      </c>
      <c r="Z4485" s="2">
        <f>Table1[[#This Row],[B2O3]]+Table1[[#This Row],[CaO]]+Table1[[#This Row],[K2O]]+Table1[[#This Row],[Li2O]]+Table1[[#This Row],[Na2O]]</f>
        <v>0.36499999999999999</v>
      </c>
      <c r="AA4485" s="2">
        <f>Table1[[#This Row],[A+B+AE]]-Table1[[#This Row],[Al2O3]]-Table1[[#This Row],[SiO2]]</f>
        <v>-0.185</v>
      </c>
      <c r="AB4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492.851</v>
      </c>
    </row>
    <row r="4486" spans="1:28" hidden="1" x14ac:dyDescent="0.25">
      <c r="A4486">
        <v>0.25</v>
      </c>
      <c r="B4486">
        <v>0.19</v>
      </c>
      <c r="C4486">
        <v>0.02</v>
      </c>
      <c r="D4486">
        <v>0</v>
      </c>
      <c r="E4486">
        <v>0.02</v>
      </c>
      <c r="F4486">
        <v>2.5000000000000001E-3</v>
      </c>
      <c r="G4486">
        <v>0.04</v>
      </c>
      <c r="H4486">
        <v>0.155</v>
      </c>
      <c r="I4486">
        <v>0.31</v>
      </c>
      <c r="J4486">
        <v>1.2500000000000001E-2</v>
      </c>
      <c r="K4486">
        <v>0.43356643</v>
      </c>
      <c r="L4486">
        <v>0.57166225999999998</v>
      </c>
      <c r="M4486">
        <v>-1.096038E-2</v>
      </c>
      <c r="N4486">
        <v>0.18592201999999999</v>
      </c>
      <c r="O4486">
        <v>0.22856829000000001</v>
      </c>
      <c r="P4486">
        <v>0.58550968000000003</v>
      </c>
      <c r="Q4486">
        <v>-3.4024079999999998E-2</v>
      </c>
      <c r="R4486">
        <v>0.16440947</v>
      </c>
      <c r="S4486">
        <v>0.22304302000000001</v>
      </c>
      <c r="T4486">
        <v>0.61254750999999996</v>
      </c>
      <c r="U4486">
        <v>0.27</v>
      </c>
      <c r="V4486">
        <v>1.2820512799999999</v>
      </c>
      <c r="W4486">
        <f>COUNTIF(Table1[[#This Row],[Al2O3]:[TiO2]],0)</f>
        <v>1</v>
      </c>
      <c r="X4486">
        <f>Table1[[#This Row],[K2O]]+Table1[[#This Row],[Li2O]]+Table1[[#This Row],[Na2O]]</f>
        <v>0.19750000000000001</v>
      </c>
      <c r="Y4486">
        <f>Table1[[#This Row],[B2O3]]+Table1[[#This Row],[K2O]]+Table1[[#This Row],[Li2O]]+Table1[[#This Row],[Na2O]]</f>
        <v>0.38750000000000001</v>
      </c>
      <c r="Z4486" s="2">
        <f>Table1[[#This Row],[B2O3]]+Table1[[#This Row],[CaO]]+Table1[[#This Row],[K2O]]+Table1[[#This Row],[Li2O]]+Table1[[#This Row],[Na2O]]</f>
        <v>0.40749999999999997</v>
      </c>
      <c r="AA4486" s="2">
        <f>Table1[[#This Row],[A+B+AE]]-Table1[[#This Row],[Al2O3]]-Table1[[#This Row],[SiO2]]</f>
        <v>-0.15250000000000002</v>
      </c>
      <c r="AB4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468.24050000000011</v>
      </c>
    </row>
    <row r="4487" spans="1:28" hidden="1" x14ac:dyDescent="0.25">
      <c r="A4487">
        <v>0.22</v>
      </c>
      <c r="B4487">
        <v>0.16500000000000001</v>
      </c>
      <c r="C4487">
        <v>0.03</v>
      </c>
      <c r="D4487">
        <v>0</v>
      </c>
      <c r="E4487">
        <v>2.5000000000000001E-2</v>
      </c>
      <c r="F4487">
        <v>5.0000000000000001E-3</v>
      </c>
      <c r="G4487">
        <v>0.06</v>
      </c>
      <c r="H4487">
        <v>0.13</v>
      </c>
      <c r="I4487">
        <v>0.35499999999999998</v>
      </c>
      <c r="J4487">
        <v>0.01</v>
      </c>
      <c r="K4487">
        <v>0.50354609900000002</v>
      </c>
      <c r="L4487">
        <v>0.57401289899999997</v>
      </c>
      <c r="M4487">
        <v>-2.3095350000000001E-3</v>
      </c>
      <c r="N4487">
        <v>0.190637163</v>
      </c>
      <c r="O4487">
        <v>0.206581499</v>
      </c>
      <c r="P4487">
        <v>0.602781338</v>
      </c>
      <c r="Q4487">
        <v>-1.9585208E-2</v>
      </c>
      <c r="R4487">
        <v>0.16164319899999999</v>
      </c>
      <c r="S4487">
        <v>0.20447046799999999</v>
      </c>
      <c r="T4487">
        <v>0.63388633299999997</v>
      </c>
      <c r="U4487">
        <v>0.26</v>
      </c>
      <c r="V4487">
        <v>1.1578947369999999</v>
      </c>
      <c r="W4487">
        <f>COUNTIF(Table1[[#This Row],[Al2O3]:[TiO2]],0)</f>
        <v>1</v>
      </c>
      <c r="X4487">
        <f>Table1[[#This Row],[K2O]]+Table1[[#This Row],[Li2O]]+Table1[[#This Row],[Na2O]]</f>
        <v>0.19500000000000001</v>
      </c>
      <c r="Y4487">
        <f>Table1[[#This Row],[B2O3]]+Table1[[#This Row],[K2O]]+Table1[[#This Row],[Li2O]]+Table1[[#This Row],[Na2O]]</f>
        <v>0.36</v>
      </c>
      <c r="Z4487" s="2">
        <f>Table1[[#This Row],[B2O3]]+Table1[[#This Row],[CaO]]+Table1[[#This Row],[K2O]]+Table1[[#This Row],[Li2O]]+Table1[[#This Row],[Na2O]]</f>
        <v>0.39</v>
      </c>
      <c r="AA4487" s="2">
        <f>Table1[[#This Row],[A+B+AE]]-Table1[[#This Row],[Al2O3]]-Table1[[#This Row],[SiO2]]</f>
        <v>-0.18499999999999997</v>
      </c>
      <c r="AB4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453.88350000000003</v>
      </c>
    </row>
    <row r="4488" spans="1:28" hidden="1" x14ac:dyDescent="0.25">
      <c r="A4488">
        <v>0.2</v>
      </c>
      <c r="B4488">
        <v>0.15</v>
      </c>
      <c r="C4488">
        <v>0.01</v>
      </c>
      <c r="D4488">
        <v>0</v>
      </c>
      <c r="E4488">
        <v>0.02</v>
      </c>
      <c r="F4488">
        <v>2.5000000000000001E-3</v>
      </c>
      <c r="G4488">
        <v>0.06</v>
      </c>
      <c r="H4488">
        <v>0.12</v>
      </c>
      <c r="I4488">
        <v>0.40500000000000003</v>
      </c>
      <c r="J4488">
        <v>3.2500000000000001E-2</v>
      </c>
      <c r="K4488">
        <v>0.55862069000000003</v>
      </c>
      <c r="L4488">
        <v>0.56902949999999997</v>
      </c>
      <c r="M4488">
        <v>2.3426226000000001E-2</v>
      </c>
      <c r="N4488">
        <v>0.176756944</v>
      </c>
      <c r="O4488">
        <v>0.190158354</v>
      </c>
      <c r="P4488">
        <v>0.63308470100000003</v>
      </c>
      <c r="Q4488">
        <v>2.2380350000000002E-3</v>
      </c>
      <c r="R4488">
        <v>0.15122382600000001</v>
      </c>
      <c r="S4488">
        <v>0.18813613500000001</v>
      </c>
      <c r="T4488">
        <v>0.66064003900000001</v>
      </c>
      <c r="U4488">
        <v>0.26500000000000001</v>
      </c>
      <c r="V4488">
        <v>1.111111111</v>
      </c>
      <c r="W4488">
        <f>COUNTIF(Table1[[#This Row],[Al2O3]:[TiO2]],0)</f>
        <v>1</v>
      </c>
      <c r="X4488">
        <f>Table1[[#This Row],[K2O]]+Table1[[#This Row],[Li2O]]+Table1[[#This Row],[Na2O]]</f>
        <v>0.1825</v>
      </c>
      <c r="Y4488">
        <f>Table1[[#This Row],[B2O3]]+Table1[[#This Row],[K2O]]+Table1[[#This Row],[Li2O]]+Table1[[#This Row],[Na2O]]</f>
        <v>0.33250000000000002</v>
      </c>
      <c r="Z4488" s="2">
        <f>Table1[[#This Row],[B2O3]]+Table1[[#This Row],[CaO]]+Table1[[#This Row],[K2O]]+Table1[[#This Row],[Li2O]]+Table1[[#This Row],[Na2O]]</f>
        <v>0.34250000000000003</v>
      </c>
      <c r="AA4488" s="2">
        <f>Table1[[#This Row],[A+B+AE]]-Table1[[#This Row],[Al2O3]]-Table1[[#This Row],[SiO2]]</f>
        <v>-0.26250000000000001</v>
      </c>
      <c r="AB4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458.25850000000003</v>
      </c>
    </row>
    <row r="4489" spans="1:28" hidden="1" x14ac:dyDescent="0.25">
      <c r="A4489">
        <v>0.20499999999999999</v>
      </c>
      <c r="B4489">
        <v>0.13500000000000001</v>
      </c>
      <c r="C4489">
        <v>0.02</v>
      </c>
      <c r="D4489">
        <v>0</v>
      </c>
      <c r="E4489">
        <v>0.03</v>
      </c>
      <c r="F4489">
        <v>0.01</v>
      </c>
      <c r="G4489">
        <v>2.5000000000000001E-2</v>
      </c>
      <c r="H4489">
        <v>0.12</v>
      </c>
      <c r="I4489">
        <v>0.43</v>
      </c>
      <c r="J4489">
        <v>2.5000000000000001E-2</v>
      </c>
      <c r="K4489">
        <v>0.56953642000000004</v>
      </c>
      <c r="L4489">
        <v>0.56381004000000001</v>
      </c>
      <c r="M4489">
        <v>4.4784650000000002E-2</v>
      </c>
      <c r="N4489">
        <v>0.15192865999999999</v>
      </c>
      <c r="O4489">
        <v>0.19988689000000001</v>
      </c>
      <c r="P4489">
        <v>0.64818443999999997</v>
      </c>
      <c r="Q4489">
        <v>1.6420049999999999E-2</v>
      </c>
      <c r="R4489">
        <v>0.13385569999999999</v>
      </c>
      <c r="S4489">
        <v>0.19672666</v>
      </c>
      <c r="T4489">
        <v>0.66941764000000004</v>
      </c>
      <c r="U4489">
        <v>0.25</v>
      </c>
      <c r="V4489">
        <v>1.4137930999999999</v>
      </c>
      <c r="W4489">
        <f>COUNTIF(Table1[[#This Row],[Al2O3]:[TiO2]],0)</f>
        <v>1</v>
      </c>
      <c r="X4489">
        <f>Table1[[#This Row],[K2O]]+Table1[[#This Row],[Li2O]]+Table1[[#This Row],[Na2O]]</f>
        <v>0.155</v>
      </c>
      <c r="Y4489">
        <f>Table1[[#This Row],[B2O3]]+Table1[[#This Row],[K2O]]+Table1[[#This Row],[Li2O]]+Table1[[#This Row],[Na2O]]</f>
        <v>0.29000000000000004</v>
      </c>
      <c r="Z4489" s="2">
        <f>Table1[[#This Row],[B2O3]]+Table1[[#This Row],[CaO]]+Table1[[#This Row],[K2O]]+Table1[[#This Row],[Li2O]]+Table1[[#This Row],[Na2O]]</f>
        <v>0.31</v>
      </c>
      <c r="AA4489" s="2">
        <f>Table1[[#This Row],[A+B+AE]]-Table1[[#This Row],[Al2O3]]-Table1[[#This Row],[SiO2]]</f>
        <v>-0.32499999999999996</v>
      </c>
      <c r="AB4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501.6585</v>
      </c>
    </row>
    <row r="4490" spans="1:28" hidden="1" x14ac:dyDescent="0.25">
      <c r="A4490">
        <v>0.22500000000000001</v>
      </c>
      <c r="B4490">
        <v>0.17</v>
      </c>
      <c r="C4490">
        <v>3.5000000000000003E-2</v>
      </c>
      <c r="D4490">
        <v>5.0000000000000001E-3</v>
      </c>
      <c r="E4490">
        <v>0.03</v>
      </c>
      <c r="F4490">
        <v>0</v>
      </c>
      <c r="G4490">
        <v>4.4999999999999998E-2</v>
      </c>
      <c r="H4490">
        <v>0.14000000000000001</v>
      </c>
      <c r="I4490">
        <v>0.34</v>
      </c>
      <c r="J4490">
        <v>0.01</v>
      </c>
      <c r="K4490">
        <v>0.48226950400000002</v>
      </c>
      <c r="L4490">
        <v>0.57433535300000005</v>
      </c>
      <c r="M4490">
        <v>-1.6824450000000001E-3</v>
      </c>
      <c r="N4490">
        <v>0.18637321900000001</v>
      </c>
      <c r="O4490">
        <v>0.212711648</v>
      </c>
      <c r="P4490">
        <v>0.60091513299999999</v>
      </c>
      <c r="Q4490">
        <v>-2.3256097999999999E-2</v>
      </c>
      <c r="R4490">
        <v>0.16243133900000001</v>
      </c>
      <c r="S4490">
        <v>0.20894177999999999</v>
      </c>
      <c r="T4490">
        <v>0.62862688099999997</v>
      </c>
      <c r="U4490">
        <v>0.255</v>
      </c>
      <c r="V4490">
        <v>1.2162162160000001</v>
      </c>
      <c r="W4490">
        <f>COUNTIF(Table1[[#This Row],[Al2O3]:[TiO2]],0)</f>
        <v>1</v>
      </c>
      <c r="X4490">
        <f>Table1[[#This Row],[K2O]]+Table1[[#This Row],[Li2O]]+Table1[[#This Row],[Na2O]]</f>
        <v>0.185</v>
      </c>
      <c r="Y4490">
        <f>Table1[[#This Row],[B2O3]]+Table1[[#This Row],[K2O]]+Table1[[#This Row],[Li2O]]+Table1[[#This Row],[Na2O]]</f>
        <v>0.35500000000000004</v>
      </c>
      <c r="Z4490" s="2">
        <f>Table1[[#This Row],[B2O3]]+Table1[[#This Row],[CaO]]+Table1[[#This Row],[K2O]]+Table1[[#This Row],[Li2O]]+Table1[[#This Row],[Na2O]]</f>
        <v>0.39</v>
      </c>
      <c r="AA4490" s="2">
        <f>Table1[[#This Row],[A+B+AE]]-Table1[[#This Row],[Al2O3]]-Table1[[#This Row],[SiO2]]</f>
        <v>-0.17500000000000002</v>
      </c>
      <c r="AB4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467.06200000000001</v>
      </c>
    </row>
    <row r="4491" spans="1:28" hidden="1" x14ac:dyDescent="0.25">
      <c r="A4491">
        <v>0.19500000000000001</v>
      </c>
      <c r="B4491">
        <v>0.12</v>
      </c>
      <c r="C4491">
        <v>0.02</v>
      </c>
      <c r="D4491">
        <v>5.0000000000000001E-3</v>
      </c>
      <c r="E4491">
        <v>0.05</v>
      </c>
      <c r="F4491">
        <v>0</v>
      </c>
      <c r="G4491">
        <v>0.05</v>
      </c>
      <c r="H4491">
        <v>0.115</v>
      </c>
      <c r="I4491">
        <v>0.44</v>
      </c>
      <c r="J4491">
        <v>5.0000000000000001E-3</v>
      </c>
      <c r="K4491">
        <v>0.58666666700000003</v>
      </c>
      <c r="L4491">
        <v>0.56738440099999998</v>
      </c>
      <c r="M4491">
        <v>2.9655134E-2</v>
      </c>
      <c r="N4491">
        <v>0.169908596</v>
      </c>
      <c r="O4491">
        <v>0.191859264</v>
      </c>
      <c r="P4491">
        <v>0.63823213999999995</v>
      </c>
      <c r="Q4491">
        <v>4.9979040000000001E-3</v>
      </c>
      <c r="R4491">
        <v>0.14732574600000001</v>
      </c>
      <c r="S4491">
        <v>0.19049479799999999</v>
      </c>
      <c r="T4491">
        <v>0.66217945600000006</v>
      </c>
      <c r="U4491">
        <v>0.25</v>
      </c>
      <c r="V4491">
        <v>1.181818182</v>
      </c>
      <c r="W4491">
        <f>COUNTIF(Table1[[#This Row],[Al2O3]:[TiO2]],0)</f>
        <v>1</v>
      </c>
      <c r="X4491">
        <f>Table1[[#This Row],[K2O]]+Table1[[#This Row],[Li2O]]+Table1[[#This Row],[Na2O]]</f>
        <v>0.16500000000000001</v>
      </c>
      <c r="Y4491">
        <f>Table1[[#This Row],[B2O3]]+Table1[[#This Row],[K2O]]+Table1[[#This Row],[Li2O]]+Table1[[#This Row],[Na2O]]</f>
        <v>0.28499999999999998</v>
      </c>
      <c r="Z4491" s="2">
        <f>Table1[[#This Row],[B2O3]]+Table1[[#This Row],[CaO]]+Table1[[#This Row],[K2O]]+Table1[[#This Row],[Li2O]]+Table1[[#This Row],[Na2O]]</f>
        <v>0.30499999999999999</v>
      </c>
      <c r="AA4491" s="2">
        <f>Table1[[#This Row],[A+B+AE]]-Table1[[#This Row],[Al2O3]]-Table1[[#This Row],[SiO2]]</f>
        <v>-0.33</v>
      </c>
      <c r="AB4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476.07450000000006</v>
      </c>
    </row>
    <row r="4492" spans="1:28" hidden="1" x14ac:dyDescent="0.25">
      <c r="A4492">
        <v>0.19</v>
      </c>
      <c r="B4492">
        <v>0.13500000000000001</v>
      </c>
      <c r="C4492">
        <v>0.02</v>
      </c>
      <c r="D4492">
        <v>0</v>
      </c>
      <c r="E4492">
        <v>0.03</v>
      </c>
      <c r="F4492">
        <v>7.4999999999999997E-3</v>
      </c>
      <c r="G4492">
        <v>3.5000000000000003E-2</v>
      </c>
      <c r="H4492">
        <v>0.115</v>
      </c>
      <c r="I4492">
        <v>0.43</v>
      </c>
      <c r="J4492">
        <v>3.7499999999999999E-2</v>
      </c>
      <c r="K4492">
        <v>0.58503400999999999</v>
      </c>
      <c r="L4492">
        <v>0.56759419</v>
      </c>
      <c r="M4492">
        <v>4.586763E-2</v>
      </c>
      <c r="N4492">
        <v>0.15779646999999999</v>
      </c>
      <c r="O4492">
        <v>0.18720780000000001</v>
      </c>
      <c r="P4492">
        <v>0.65499574000000005</v>
      </c>
      <c r="Q4492">
        <v>1.9935789999999998E-2</v>
      </c>
      <c r="R4492">
        <v>0.13709610999999999</v>
      </c>
      <c r="S4492">
        <v>0.18471978</v>
      </c>
      <c r="T4492">
        <v>0.67818411000000001</v>
      </c>
      <c r="U4492">
        <v>0.25</v>
      </c>
      <c r="V4492">
        <v>1.26666667</v>
      </c>
      <c r="W4492">
        <f>COUNTIF(Table1[[#This Row],[Al2O3]:[TiO2]],0)</f>
        <v>1</v>
      </c>
      <c r="X4492">
        <f>Table1[[#This Row],[K2O]]+Table1[[#This Row],[Li2O]]+Table1[[#This Row],[Na2O]]</f>
        <v>0.1575</v>
      </c>
      <c r="Y4492">
        <f>Table1[[#This Row],[B2O3]]+Table1[[#This Row],[K2O]]+Table1[[#This Row],[Li2O]]+Table1[[#This Row],[Na2O]]</f>
        <v>0.29250000000000004</v>
      </c>
      <c r="Z4492" s="2">
        <f>Table1[[#This Row],[B2O3]]+Table1[[#This Row],[CaO]]+Table1[[#This Row],[K2O]]+Table1[[#This Row],[Li2O]]+Table1[[#This Row],[Na2O]]</f>
        <v>0.3125</v>
      </c>
      <c r="AA4492" s="2">
        <f>Table1[[#This Row],[A+B+AE]]-Table1[[#This Row],[Al2O3]]-Table1[[#This Row],[SiO2]]</f>
        <v>-0.3075</v>
      </c>
      <c r="AB4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488.70500000000004</v>
      </c>
    </row>
    <row r="4493" spans="1:28" hidden="1" x14ac:dyDescent="0.25">
      <c r="A4493">
        <v>0.25</v>
      </c>
      <c r="B4493">
        <v>0.16</v>
      </c>
      <c r="C4493">
        <v>3.5000000000000003E-2</v>
      </c>
      <c r="D4493">
        <v>0</v>
      </c>
      <c r="E4493">
        <v>4.4999999999999998E-2</v>
      </c>
      <c r="F4493">
        <v>5.0000000000000001E-3</v>
      </c>
      <c r="G4493">
        <v>0.02</v>
      </c>
      <c r="H4493">
        <v>0.14499999999999999</v>
      </c>
      <c r="I4493">
        <v>0.33500000000000002</v>
      </c>
      <c r="J4493">
        <v>5.0000000000000001E-3</v>
      </c>
      <c r="K4493">
        <v>0.45890410999999998</v>
      </c>
      <c r="L4493">
        <v>0.57357897700000005</v>
      </c>
      <c r="M4493">
        <v>-2.2116200000000001E-4</v>
      </c>
      <c r="N4493">
        <v>0.17120075300000001</v>
      </c>
      <c r="O4493">
        <v>0.24002573099999999</v>
      </c>
      <c r="P4493">
        <v>0.58877351700000002</v>
      </c>
      <c r="Q4493">
        <v>-2.7725606999999999E-2</v>
      </c>
      <c r="R4493">
        <v>0.15350329800000001</v>
      </c>
      <c r="S4493">
        <v>0.234585394</v>
      </c>
      <c r="T4493">
        <v>0.61191130800000004</v>
      </c>
      <c r="U4493">
        <v>0.26500000000000001</v>
      </c>
      <c r="V4493">
        <v>1.5151515149999999</v>
      </c>
      <c r="W4493">
        <f>COUNTIF(Table1[[#This Row],[Al2O3]:[TiO2]],0)</f>
        <v>1</v>
      </c>
      <c r="X4493">
        <f>Table1[[#This Row],[K2O]]+Table1[[#This Row],[Li2O]]+Table1[[#This Row],[Na2O]]</f>
        <v>0.16999999999999998</v>
      </c>
      <c r="Y4493">
        <f>Table1[[#This Row],[B2O3]]+Table1[[#This Row],[K2O]]+Table1[[#This Row],[Li2O]]+Table1[[#This Row],[Na2O]]</f>
        <v>0.32999999999999996</v>
      </c>
      <c r="Z4493" s="2">
        <f>Table1[[#This Row],[B2O3]]+Table1[[#This Row],[CaO]]+Table1[[#This Row],[K2O]]+Table1[[#This Row],[Li2O]]+Table1[[#This Row],[Na2O]]</f>
        <v>0.36499999999999999</v>
      </c>
      <c r="AA4493" s="2">
        <f>Table1[[#This Row],[A+B+AE]]-Table1[[#This Row],[Al2O3]]-Table1[[#This Row],[SiO2]]</f>
        <v>-0.22000000000000003</v>
      </c>
      <c r="AB4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495.27449999999999</v>
      </c>
    </row>
    <row r="4494" spans="1:28" hidden="1" x14ac:dyDescent="0.25">
      <c r="A4494">
        <v>0.25</v>
      </c>
      <c r="B4494">
        <v>0.16500000000000001</v>
      </c>
      <c r="C4494">
        <v>0.03</v>
      </c>
      <c r="D4494">
        <v>5.0000000000000001E-3</v>
      </c>
      <c r="E4494">
        <v>0.05</v>
      </c>
      <c r="F4494">
        <v>2.5000000000000001E-3</v>
      </c>
      <c r="G4494">
        <v>0</v>
      </c>
      <c r="H4494">
        <v>0.155</v>
      </c>
      <c r="I4494">
        <v>0.33</v>
      </c>
      <c r="J4494">
        <v>1.2500000000000001E-2</v>
      </c>
      <c r="K4494">
        <v>0.44897958999999998</v>
      </c>
      <c r="L4494">
        <v>0.57142557999999999</v>
      </c>
      <c r="M4494">
        <v>1.223489E-2</v>
      </c>
      <c r="N4494">
        <v>0.16004436999999999</v>
      </c>
      <c r="O4494">
        <v>0.24221989999999999</v>
      </c>
      <c r="P4494">
        <v>0.59773573000000002</v>
      </c>
      <c r="Q4494">
        <v>-2.3071049999999999E-2</v>
      </c>
      <c r="R4494">
        <v>0.14974174000000001</v>
      </c>
      <c r="S4494">
        <v>0.23435230000000001</v>
      </c>
      <c r="T4494">
        <v>0.61590595999999997</v>
      </c>
      <c r="U4494">
        <v>0.26</v>
      </c>
      <c r="V4494">
        <v>1.6129032299999999</v>
      </c>
      <c r="W4494">
        <f>COUNTIF(Table1[[#This Row],[Al2O3]:[TiO2]],0)</f>
        <v>1</v>
      </c>
      <c r="X4494">
        <f>Table1[[#This Row],[K2O]]+Table1[[#This Row],[Li2O]]+Table1[[#This Row],[Na2O]]</f>
        <v>0.1575</v>
      </c>
      <c r="Y4494">
        <f>Table1[[#This Row],[B2O3]]+Table1[[#This Row],[K2O]]+Table1[[#This Row],[Li2O]]+Table1[[#This Row],[Na2O]]</f>
        <v>0.32250000000000001</v>
      </c>
      <c r="Z4494" s="2">
        <f>Table1[[#This Row],[B2O3]]+Table1[[#This Row],[CaO]]+Table1[[#This Row],[K2O]]+Table1[[#This Row],[Li2O]]+Table1[[#This Row],[Na2O]]</f>
        <v>0.35250000000000004</v>
      </c>
      <c r="AA4494" s="2">
        <f>Table1[[#This Row],[A+B+AE]]-Table1[[#This Row],[Al2O3]]-Table1[[#This Row],[SiO2]]</f>
        <v>-0.22749999999999998</v>
      </c>
      <c r="AB4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513.84050000000013</v>
      </c>
    </row>
    <row r="4495" spans="1:28" hidden="1" x14ac:dyDescent="0.25">
      <c r="A4495">
        <v>0.24</v>
      </c>
      <c r="B4495">
        <v>0.16500000000000001</v>
      </c>
      <c r="C4495">
        <v>0.01</v>
      </c>
      <c r="D4495">
        <v>2.5000000000000001E-3</v>
      </c>
      <c r="E4495">
        <v>2.5000000000000001E-2</v>
      </c>
      <c r="F4495">
        <v>2.5000000000000001E-3</v>
      </c>
      <c r="G4495">
        <v>0</v>
      </c>
      <c r="H4495">
        <v>0.15</v>
      </c>
      <c r="I4495">
        <v>0.36499999999999999</v>
      </c>
      <c r="J4495">
        <v>0.04</v>
      </c>
      <c r="K4495">
        <v>0.483443709</v>
      </c>
      <c r="L4495">
        <v>0.56487296600000003</v>
      </c>
      <c r="M4495">
        <v>3.4354422000000003E-2</v>
      </c>
      <c r="N4495">
        <v>0.14727336999999999</v>
      </c>
      <c r="O4495">
        <v>0.22944989399999999</v>
      </c>
      <c r="P4495">
        <v>0.623276736</v>
      </c>
      <c r="Q4495">
        <v>-4.4106270000000003E-3</v>
      </c>
      <c r="R4495">
        <v>0.139884276</v>
      </c>
      <c r="S4495">
        <v>0.22148189800000001</v>
      </c>
      <c r="T4495">
        <v>0.63863382599999996</v>
      </c>
      <c r="U4495">
        <v>0.27</v>
      </c>
      <c r="V4495">
        <v>1.6</v>
      </c>
      <c r="W4495">
        <f>COUNTIF(Table1[[#This Row],[Al2O3]:[TiO2]],0)</f>
        <v>1</v>
      </c>
      <c r="X4495">
        <f>Table1[[#This Row],[K2O]]+Table1[[#This Row],[Li2O]]+Table1[[#This Row],[Na2O]]</f>
        <v>0.1525</v>
      </c>
      <c r="Y4495">
        <f>Table1[[#This Row],[B2O3]]+Table1[[#This Row],[K2O]]+Table1[[#This Row],[Li2O]]+Table1[[#This Row],[Na2O]]</f>
        <v>0.3175</v>
      </c>
      <c r="Z4495" s="2">
        <f>Table1[[#This Row],[B2O3]]+Table1[[#This Row],[CaO]]+Table1[[#This Row],[K2O]]+Table1[[#This Row],[Li2O]]+Table1[[#This Row],[Na2O]]</f>
        <v>0.32750000000000001</v>
      </c>
      <c r="AA4495" s="2">
        <f>Table1[[#This Row],[A+B+AE]]-Table1[[#This Row],[Al2O3]]-Table1[[#This Row],[SiO2]]</f>
        <v>-0.27749999999999997</v>
      </c>
      <c r="AB4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516.77249999999992</v>
      </c>
    </row>
    <row r="4496" spans="1:28" hidden="1" x14ac:dyDescent="0.25">
      <c r="A4496">
        <v>0.19500000000000001</v>
      </c>
      <c r="B4496">
        <v>0.13500000000000001</v>
      </c>
      <c r="C4496">
        <v>5.0000000000000001E-3</v>
      </c>
      <c r="D4496">
        <v>0</v>
      </c>
      <c r="E4496">
        <v>0.03</v>
      </c>
      <c r="F4496">
        <v>0.01</v>
      </c>
      <c r="G4496">
        <v>0.05</v>
      </c>
      <c r="H4496">
        <v>0.115</v>
      </c>
      <c r="I4496">
        <v>0.44</v>
      </c>
      <c r="J4496">
        <v>0.02</v>
      </c>
      <c r="K4496">
        <v>0.58666666999999995</v>
      </c>
      <c r="L4496">
        <v>0.56332886999999998</v>
      </c>
      <c r="M4496">
        <v>3.7905050000000003E-2</v>
      </c>
      <c r="N4496">
        <v>0.16509239000000001</v>
      </c>
      <c r="O4496">
        <v>0.18718503</v>
      </c>
      <c r="P4496">
        <v>0.64772258000000005</v>
      </c>
      <c r="Q4496">
        <v>1.48355E-2</v>
      </c>
      <c r="R4496">
        <v>0.14123557</v>
      </c>
      <c r="S4496">
        <v>0.18553581999999999</v>
      </c>
      <c r="T4496">
        <v>0.67322861000000001</v>
      </c>
      <c r="U4496">
        <v>0.255</v>
      </c>
      <c r="V4496">
        <v>1.1818181800000001</v>
      </c>
      <c r="W4496">
        <f>COUNTIF(Table1[[#This Row],[Al2O3]:[TiO2]],0)</f>
        <v>1</v>
      </c>
      <c r="X4496">
        <f>Table1[[#This Row],[K2O]]+Table1[[#This Row],[Li2O]]+Table1[[#This Row],[Na2O]]</f>
        <v>0.17500000000000002</v>
      </c>
      <c r="Y4496">
        <f>Table1[[#This Row],[B2O3]]+Table1[[#This Row],[K2O]]+Table1[[#This Row],[Li2O]]+Table1[[#This Row],[Na2O]]</f>
        <v>0.31</v>
      </c>
      <c r="Z4496" s="2">
        <f>Table1[[#This Row],[B2O3]]+Table1[[#This Row],[CaO]]+Table1[[#This Row],[K2O]]+Table1[[#This Row],[Li2O]]+Table1[[#This Row],[Na2O]]</f>
        <v>0.315</v>
      </c>
      <c r="AA4496" s="2">
        <f>Table1[[#This Row],[A+B+AE]]-Table1[[#This Row],[Al2O3]]-Table1[[#This Row],[SiO2]]</f>
        <v>-0.32</v>
      </c>
      <c r="AB4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475.16999999999996</v>
      </c>
    </row>
    <row r="4497" spans="1:28" hidden="1" x14ac:dyDescent="0.25">
      <c r="A4497">
        <v>0.17499999999999999</v>
      </c>
      <c r="B4497">
        <v>0.13</v>
      </c>
      <c r="C4497">
        <v>0</v>
      </c>
      <c r="D4497">
        <v>5.0000000000000001E-3</v>
      </c>
      <c r="E4497">
        <v>3.5000000000000003E-2</v>
      </c>
      <c r="F4497">
        <v>7.4999999999999997E-3</v>
      </c>
      <c r="G4497">
        <v>0.06</v>
      </c>
      <c r="H4497">
        <v>0.105</v>
      </c>
      <c r="I4497">
        <v>0.44500000000000001</v>
      </c>
      <c r="J4497">
        <v>3.7499999999999999E-2</v>
      </c>
      <c r="K4497">
        <v>0.61379309999999998</v>
      </c>
      <c r="L4497">
        <v>0.56772924999999996</v>
      </c>
      <c r="M4497">
        <v>4.5712830000000003E-2</v>
      </c>
      <c r="N4497">
        <v>0.16713507</v>
      </c>
      <c r="O4497">
        <v>0.17226868000000001</v>
      </c>
      <c r="P4497">
        <v>0.66059625</v>
      </c>
      <c r="Q4497">
        <v>2.4196450000000001E-2</v>
      </c>
      <c r="R4497">
        <v>0.14109841000000001</v>
      </c>
      <c r="S4497">
        <v>0.17125968999999999</v>
      </c>
      <c r="T4497">
        <v>0.68764190000000003</v>
      </c>
      <c r="U4497">
        <v>0.26</v>
      </c>
      <c r="V4497">
        <v>1.06060606</v>
      </c>
      <c r="W4497">
        <f>COUNTIF(Table1[[#This Row],[Al2O3]:[TiO2]],0)</f>
        <v>1</v>
      </c>
      <c r="X4497">
        <f>Table1[[#This Row],[K2O]]+Table1[[#This Row],[Li2O]]+Table1[[#This Row],[Na2O]]</f>
        <v>0.17249999999999999</v>
      </c>
      <c r="Y4497">
        <f>Table1[[#This Row],[B2O3]]+Table1[[#This Row],[K2O]]+Table1[[#This Row],[Li2O]]+Table1[[#This Row],[Na2O]]</f>
        <v>0.30249999999999999</v>
      </c>
      <c r="Z4497" s="2">
        <f>Table1[[#This Row],[B2O3]]+Table1[[#This Row],[CaO]]+Table1[[#This Row],[K2O]]+Table1[[#This Row],[Li2O]]+Table1[[#This Row],[Na2O]]</f>
        <v>0.30249999999999999</v>
      </c>
      <c r="AA4497" s="2">
        <f>Table1[[#This Row],[A+B+AE]]-Table1[[#This Row],[Al2O3]]-Table1[[#This Row],[SiO2]]</f>
        <v>-0.3175</v>
      </c>
      <c r="AB4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461.774</v>
      </c>
    </row>
    <row r="4498" spans="1:28" hidden="1" x14ac:dyDescent="0.25">
      <c r="A4498">
        <v>0.23</v>
      </c>
      <c r="B4498">
        <v>0.14000000000000001</v>
      </c>
      <c r="C4498">
        <v>2.5000000000000001E-2</v>
      </c>
      <c r="D4498">
        <v>2.5000000000000001E-3</v>
      </c>
      <c r="E4498">
        <v>0.05</v>
      </c>
      <c r="F4498">
        <v>0</v>
      </c>
      <c r="G4498">
        <v>0.01</v>
      </c>
      <c r="H4498">
        <v>0.14000000000000001</v>
      </c>
      <c r="I4498">
        <v>0.375</v>
      </c>
      <c r="J4498">
        <v>2.75E-2</v>
      </c>
      <c r="K4498">
        <v>0.50335569999999996</v>
      </c>
      <c r="L4498">
        <v>0.57283260999999996</v>
      </c>
      <c r="M4498">
        <v>2.2981600000000001E-2</v>
      </c>
      <c r="N4498">
        <v>0.15697331</v>
      </c>
      <c r="O4498">
        <v>0.22852713999999999</v>
      </c>
      <c r="P4498">
        <v>0.61449955000000001</v>
      </c>
      <c r="Q4498">
        <v>-1.1970379999999999E-2</v>
      </c>
      <c r="R4498">
        <v>0.14567843999999999</v>
      </c>
      <c r="S4498">
        <v>0.22266109000000001</v>
      </c>
      <c r="T4498">
        <v>0.63166047000000003</v>
      </c>
      <c r="U4498">
        <v>0.27</v>
      </c>
      <c r="V4498">
        <v>1.53333333</v>
      </c>
      <c r="W4498">
        <f>COUNTIF(Table1[[#This Row],[Al2O3]:[TiO2]],0)</f>
        <v>1</v>
      </c>
      <c r="X4498">
        <f>Table1[[#This Row],[K2O]]+Table1[[#This Row],[Li2O]]+Table1[[#This Row],[Na2O]]</f>
        <v>0.15000000000000002</v>
      </c>
      <c r="Y4498">
        <f>Table1[[#This Row],[B2O3]]+Table1[[#This Row],[K2O]]+Table1[[#This Row],[Li2O]]+Table1[[#This Row],[Na2O]]</f>
        <v>0.29000000000000004</v>
      </c>
      <c r="Z4498" s="2">
        <f>Table1[[#This Row],[B2O3]]+Table1[[#This Row],[CaO]]+Table1[[#This Row],[K2O]]+Table1[[#This Row],[Li2O]]+Table1[[#This Row],[Na2O]]</f>
        <v>0.31500000000000006</v>
      </c>
      <c r="AA4498" s="2">
        <f>Table1[[#This Row],[A+B+AE]]-Table1[[#This Row],[Al2O3]]-Table1[[#This Row],[SiO2]]</f>
        <v>-0.28999999999999992</v>
      </c>
      <c r="AB4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507.62200000000018</v>
      </c>
    </row>
    <row r="4499" spans="1:28" hidden="1" x14ac:dyDescent="0.25">
      <c r="A4499">
        <v>0.24</v>
      </c>
      <c r="B4499">
        <v>0.19500000000000001</v>
      </c>
      <c r="C4499">
        <v>2.5000000000000001E-2</v>
      </c>
      <c r="D4499">
        <v>0</v>
      </c>
      <c r="E4499">
        <v>0.02</v>
      </c>
      <c r="F4499">
        <v>5.0000000000000001E-3</v>
      </c>
      <c r="G4499">
        <v>0.04</v>
      </c>
      <c r="H4499">
        <v>0.14499999999999999</v>
      </c>
      <c r="I4499">
        <v>0.30499999999999999</v>
      </c>
      <c r="J4499">
        <v>2.5000000000000001E-2</v>
      </c>
      <c r="K4499">
        <v>0.44202899000000001</v>
      </c>
      <c r="L4499">
        <v>0.57309427999999996</v>
      </c>
      <c r="M4499">
        <v>-1.9960400000000001E-3</v>
      </c>
      <c r="N4499">
        <v>0.18136152</v>
      </c>
      <c r="O4499">
        <v>0.22222839999999999</v>
      </c>
      <c r="P4499">
        <v>0.59641009</v>
      </c>
      <c r="Q4499">
        <v>-2.3313899999999999E-2</v>
      </c>
      <c r="R4499">
        <v>0.15821103</v>
      </c>
      <c r="S4499">
        <v>0.21688837</v>
      </c>
      <c r="T4499">
        <v>0.62490058999999998</v>
      </c>
      <c r="U4499">
        <v>0.26</v>
      </c>
      <c r="V4499">
        <v>1.2972973000000001</v>
      </c>
      <c r="W4499">
        <f>COUNTIF(Table1[[#This Row],[Al2O3]:[TiO2]],0)</f>
        <v>1</v>
      </c>
      <c r="X4499">
        <f>Table1[[#This Row],[K2O]]+Table1[[#This Row],[Li2O]]+Table1[[#This Row],[Na2O]]</f>
        <v>0.19</v>
      </c>
      <c r="Y4499">
        <f>Table1[[#This Row],[B2O3]]+Table1[[#This Row],[K2O]]+Table1[[#This Row],[Li2O]]+Table1[[#This Row],[Na2O]]</f>
        <v>0.38500000000000001</v>
      </c>
      <c r="Z4499" s="2">
        <f>Table1[[#This Row],[B2O3]]+Table1[[#This Row],[CaO]]+Table1[[#This Row],[K2O]]+Table1[[#This Row],[Li2O]]+Table1[[#This Row],[Na2O]]</f>
        <v>0.41000000000000003</v>
      </c>
      <c r="AA4499" s="2">
        <f>Table1[[#This Row],[A+B+AE]]-Table1[[#This Row],[Al2O3]]-Table1[[#This Row],[SiO2]]</f>
        <v>-0.13499999999999995</v>
      </c>
      <c r="AB4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467.87150000000008</v>
      </c>
    </row>
    <row r="4500" spans="1:28" hidden="1" x14ac:dyDescent="0.25">
      <c r="A4500">
        <v>0.22</v>
      </c>
      <c r="B4500">
        <v>0.15</v>
      </c>
      <c r="C4500">
        <v>0</v>
      </c>
      <c r="D4500">
        <v>5.0000000000000001E-3</v>
      </c>
      <c r="E4500">
        <v>0.05</v>
      </c>
      <c r="F4500">
        <v>2.5000000000000001E-3</v>
      </c>
      <c r="G4500">
        <v>0.02</v>
      </c>
      <c r="H4500">
        <v>0.13500000000000001</v>
      </c>
      <c r="I4500">
        <v>0.39</v>
      </c>
      <c r="J4500">
        <v>2.75E-2</v>
      </c>
      <c r="K4500">
        <v>0.52348993300000002</v>
      </c>
      <c r="L4500">
        <v>0.56479667099999997</v>
      </c>
      <c r="M4500">
        <v>3.6162857E-2</v>
      </c>
      <c r="N4500">
        <v>0.15241205099999999</v>
      </c>
      <c r="O4500">
        <v>0.214123384</v>
      </c>
      <c r="P4500">
        <v>0.63346456500000003</v>
      </c>
      <c r="Q4500">
        <v>2.2400760000000001E-3</v>
      </c>
      <c r="R4500">
        <v>0.14029336000000001</v>
      </c>
      <c r="S4500">
        <v>0.20845967300000001</v>
      </c>
      <c r="T4500">
        <v>0.65124696800000004</v>
      </c>
      <c r="U4500">
        <v>0.26</v>
      </c>
      <c r="V4500">
        <v>1.4193548389999999</v>
      </c>
      <c r="W4500">
        <f>COUNTIF(Table1[[#This Row],[Al2O3]:[TiO2]],0)</f>
        <v>1</v>
      </c>
      <c r="X4500">
        <f>Table1[[#This Row],[K2O]]+Table1[[#This Row],[Li2O]]+Table1[[#This Row],[Na2O]]</f>
        <v>0.1575</v>
      </c>
      <c r="Y4500">
        <f>Table1[[#This Row],[B2O3]]+Table1[[#This Row],[K2O]]+Table1[[#This Row],[Li2O]]+Table1[[#This Row],[Na2O]]</f>
        <v>0.3075</v>
      </c>
      <c r="Z4500" s="2">
        <f>Table1[[#This Row],[B2O3]]+Table1[[#This Row],[CaO]]+Table1[[#This Row],[K2O]]+Table1[[#This Row],[Li2O]]+Table1[[#This Row],[Na2O]]</f>
        <v>0.3075</v>
      </c>
      <c r="AA4500" s="2">
        <f>Table1[[#This Row],[A+B+AE]]-Table1[[#This Row],[Al2O3]]-Table1[[#This Row],[SiO2]]</f>
        <v>-0.30249999999999999</v>
      </c>
      <c r="AB4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498.89050000000009</v>
      </c>
    </row>
    <row r="4501" spans="1:28" hidden="1" x14ac:dyDescent="0.25">
      <c r="A4501">
        <v>0.22500000000000001</v>
      </c>
      <c r="B4501">
        <v>0.18</v>
      </c>
      <c r="C4501">
        <v>0.01</v>
      </c>
      <c r="D4501">
        <v>2.5000000000000001E-3</v>
      </c>
      <c r="E4501">
        <v>0.04</v>
      </c>
      <c r="F4501">
        <v>0</v>
      </c>
      <c r="G4501">
        <v>4.4999999999999998E-2</v>
      </c>
      <c r="H4501">
        <v>0.14000000000000001</v>
      </c>
      <c r="I4501">
        <v>0.33</v>
      </c>
      <c r="J4501">
        <v>2.75E-2</v>
      </c>
      <c r="K4501">
        <v>0.474820144</v>
      </c>
      <c r="L4501">
        <v>0.57254508400000004</v>
      </c>
      <c r="M4501">
        <v>6.2380229999999997E-3</v>
      </c>
      <c r="N4501">
        <v>0.179165662</v>
      </c>
      <c r="O4501">
        <v>0.212768975</v>
      </c>
      <c r="P4501">
        <v>0.60806536300000003</v>
      </c>
      <c r="Q4501">
        <v>-1.7506904E-2</v>
      </c>
      <c r="R4501">
        <v>0.15790251399999999</v>
      </c>
      <c r="S4501">
        <v>0.20780899999999999</v>
      </c>
      <c r="T4501">
        <v>0.63428848500000001</v>
      </c>
      <c r="U4501">
        <v>0.26</v>
      </c>
      <c r="V4501">
        <v>1.2162162160000001</v>
      </c>
      <c r="W4501">
        <f>COUNTIF(Table1[[#This Row],[Al2O3]:[TiO2]],0)</f>
        <v>1</v>
      </c>
      <c r="X4501">
        <f>Table1[[#This Row],[K2O]]+Table1[[#This Row],[Li2O]]+Table1[[#This Row],[Na2O]]</f>
        <v>0.185</v>
      </c>
      <c r="Y4501">
        <f>Table1[[#This Row],[B2O3]]+Table1[[#This Row],[K2O]]+Table1[[#This Row],[Li2O]]+Table1[[#This Row],[Na2O]]</f>
        <v>0.36499999999999999</v>
      </c>
      <c r="Z4501" s="2">
        <f>Table1[[#This Row],[B2O3]]+Table1[[#This Row],[CaO]]+Table1[[#This Row],[K2O]]+Table1[[#This Row],[Li2O]]+Table1[[#This Row],[Na2O]]</f>
        <v>0.375</v>
      </c>
      <c r="AA4501" s="2">
        <f>Table1[[#This Row],[A+B+AE]]-Table1[[#This Row],[Al2O3]]-Table1[[#This Row],[SiO2]]</f>
        <v>-0.18000000000000002</v>
      </c>
      <c r="AB4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463.69449999999995</v>
      </c>
    </row>
    <row r="4502" spans="1:28" hidden="1" x14ac:dyDescent="0.25">
      <c r="A4502">
        <v>0.24</v>
      </c>
      <c r="B4502">
        <v>0.18</v>
      </c>
      <c r="C4502">
        <v>0.01</v>
      </c>
      <c r="D4502">
        <v>0</v>
      </c>
      <c r="E4502">
        <v>3.5000000000000003E-2</v>
      </c>
      <c r="F4502">
        <v>0.01</v>
      </c>
      <c r="G4502">
        <v>0.01</v>
      </c>
      <c r="H4502">
        <v>0.14499999999999999</v>
      </c>
      <c r="I4502">
        <v>0.33</v>
      </c>
      <c r="J4502">
        <v>0.04</v>
      </c>
      <c r="K4502">
        <v>0.46153846199999998</v>
      </c>
      <c r="L4502">
        <v>0.569243469</v>
      </c>
      <c r="M4502">
        <v>2.4514053000000001E-2</v>
      </c>
      <c r="N4502">
        <v>0.15524729700000001</v>
      </c>
      <c r="O4502">
        <v>0.229599158</v>
      </c>
      <c r="P4502">
        <v>0.615153544</v>
      </c>
      <c r="Q4502">
        <v>-7.1003560000000004E-3</v>
      </c>
      <c r="R4502">
        <v>0.14178558499999999</v>
      </c>
      <c r="S4502">
        <v>0.22224897399999999</v>
      </c>
      <c r="T4502">
        <v>0.63596543999999999</v>
      </c>
      <c r="U4502">
        <v>0.26500000000000001</v>
      </c>
      <c r="V4502">
        <v>1.548387097</v>
      </c>
      <c r="W4502">
        <f>COUNTIF(Table1[[#This Row],[Al2O3]:[TiO2]],0)</f>
        <v>1</v>
      </c>
      <c r="X4502">
        <f>Table1[[#This Row],[K2O]]+Table1[[#This Row],[Li2O]]+Table1[[#This Row],[Na2O]]</f>
        <v>0.16499999999999998</v>
      </c>
      <c r="Y4502">
        <f>Table1[[#This Row],[B2O3]]+Table1[[#This Row],[K2O]]+Table1[[#This Row],[Li2O]]+Table1[[#This Row],[Na2O]]</f>
        <v>0.34499999999999997</v>
      </c>
      <c r="Z4502" s="2">
        <f>Table1[[#This Row],[B2O3]]+Table1[[#This Row],[CaO]]+Table1[[#This Row],[K2O]]+Table1[[#This Row],[Li2O]]+Table1[[#This Row],[Na2O]]</f>
        <v>0.35499999999999998</v>
      </c>
      <c r="AA4502" s="2">
        <f>Table1[[#This Row],[A+B+AE]]-Table1[[#This Row],[Al2O3]]-Table1[[#This Row],[SiO2]]</f>
        <v>-0.21500000000000002</v>
      </c>
      <c r="AB4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501.57950000000005</v>
      </c>
    </row>
    <row r="4503" spans="1:28" hidden="1" x14ac:dyDescent="0.25">
      <c r="A4503">
        <v>0.24</v>
      </c>
      <c r="B4503">
        <v>0.19</v>
      </c>
      <c r="C4503">
        <v>5.0000000000000001E-3</v>
      </c>
      <c r="D4503">
        <v>0</v>
      </c>
      <c r="E4503">
        <v>0.03</v>
      </c>
      <c r="F4503">
        <v>2.5000000000000001E-3</v>
      </c>
      <c r="G4503">
        <v>0.02</v>
      </c>
      <c r="H4503">
        <v>0.14000000000000001</v>
      </c>
      <c r="I4503">
        <v>0.32500000000000001</v>
      </c>
      <c r="J4503">
        <v>4.7500000000000001E-2</v>
      </c>
      <c r="K4503">
        <v>0.46099290799999998</v>
      </c>
      <c r="L4503">
        <v>0.56706914399999997</v>
      </c>
      <c r="M4503">
        <v>2.7386669999999998E-2</v>
      </c>
      <c r="N4503">
        <v>0.15410848899999999</v>
      </c>
      <c r="O4503">
        <v>0.22672737900000001</v>
      </c>
      <c r="P4503">
        <v>0.61916413199999998</v>
      </c>
      <c r="Q4503">
        <v>-3.8076759999999999E-3</v>
      </c>
      <c r="R4503">
        <v>0.14044713</v>
      </c>
      <c r="S4503">
        <v>0.21909204600000001</v>
      </c>
      <c r="T4503">
        <v>0.64046082400000004</v>
      </c>
      <c r="U4503">
        <v>0.26</v>
      </c>
      <c r="V4503">
        <v>1.5</v>
      </c>
      <c r="W4503">
        <f>COUNTIF(Table1[[#This Row],[Al2O3]:[TiO2]],0)</f>
        <v>1</v>
      </c>
      <c r="X4503">
        <f>Table1[[#This Row],[K2O]]+Table1[[#This Row],[Li2O]]+Table1[[#This Row],[Na2O]]</f>
        <v>0.16250000000000001</v>
      </c>
      <c r="Y4503">
        <f>Table1[[#This Row],[B2O3]]+Table1[[#This Row],[K2O]]+Table1[[#This Row],[Li2O]]+Table1[[#This Row],[Na2O]]</f>
        <v>0.35250000000000004</v>
      </c>
      <c r="Z4503" s="2">
        <f>Table1[[#This Row],[B2O3]]+Table1[[#This Row],[CaO]]+Table1[[#This Row],[K2O]]+Table1[[#This Row],[Li2O]]+Table1[[#This Row],[Na2O]]</f>
        <v>0.35750000000000004</v>
      </c>
      <c r="AA4503" s="2">
        <f>Table1[[#This Row],[A+B+AE]]-Table1[[#This Row],[Al2O3]]-Table1[[#This Row],[SiO2]]</f>
        <v>-0.20749999999999996</v>
      </c>
      <c r="AB4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491.70000000000005</v>
      </c>
    </row>
    <row r="4504" spans="1:28" hidden="1" x14ac:dyDescent="0.25">
      <c r="A4504">
        <v>0.20499999999999999</v>
      </c>
      <c r="B4504">
        <v>0.13</v>
      </c>
      <c r="C4504">
        <v>0</v>
      </c>
      <c r="D4504">
        <v>2.5000000000000001E-3</v>
      </c>
      <c r="E4504">
        <v>0.05</v>
      </c>
      <c r="F4504">
        <v>5.0000000000000001E-3</v>
      </c>
      <c r="G4504">
        <v>5.5E-2</v>
      </c>
      <c r="H4504">
        <v>0.125</v>
      </c>
      <c r="I4504">
        <v>0.42499999999999999</v>
      </c>
      <c r="J4504">
        <v>2.5000000000000001E-3</v>
      </c>
      <c r="K4504">
        <v>0.56291390699999999</v>
      </c>
      <c r="L4504">
        <v>0.56640389899999999</v>
      </c>
      <c r="M4504">
        <v>1.8923091999999999E-2</v>
      </c>
      <c r="N4504">
        <v>0.17663805299999999</v>
      </c>
      <c r="O4504">
        <v>0.19716752000000001</v>
      </c>
      <c r="P4504">
        <v>0.62619442599999997</v>
      </c>
      <c r="Q4504">
        <v>-4.9169629999999999E-3</v>
      </c>
      <c r="R4504">
        <v>0.153460649</v>
      </c>
      <c r="S4504">
        <v>0.19550342100000001</v>
      </c>
      <c r="T4504">
        <v>0.65103593000000004</v>
      </c>
      <c r="U4504">
        <v>0.26500000000000001</v>
      </c>
      <c r="V4504">
        <v>1.138888889</v>
      </c>
      <c r="W4504">
        <f>COUNTIF(Table1[[#This Row],[Al2O3]:[TiO2]],0)</f>
        <v>1</v>
      </c>
      <c r="X4504">
        <f>Table1[[#This Row],[K2O]]+Table1[[#This Row],[Li2O]]+Table1[[#This Row],[Na2O]]</f>
        <v>0.185</v>
      </c>
      <c r="Y4504">
        <f>Table1[[#This Row],[B2O3]]+Table1[[#This Row],[K2O]]+Table1[[#This Row],[Li2O]]+Table1[[#This Row],[Na2O]]</f>
        <v>0.315</v>
      </c>
      <c r="Z4504" s="2">
        <f>Table1[[#This Row],[B2O3]]+Table1[[#This Row],[CaO]]+Table1[[#This Row],[K2O]]+Table1[[#This Row],[Li2O]]+Table1[[#This Row],[Na2O]]</f>
        <v>0.315</v>
      </c>
      <c r="AA4504" s="2">
        <f>Table1[[#This Row],[A+B+AE]]-Table1[[#This Row],[Al2O3]]-Table1[[#This Row],[SiO2]]</f>
        <v>-0.31499999999999995</v>
      </c>
      <c r="AB4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466.66350000000011</v>
      </c>
    </row>
    <row r="4505" spans="1:28" hidden="1" x14ac:dyDescent="0.25">
      <c r="A4505">
        <v>0.25</v>
      </c>
      <c r="B4505">
        <v>0.185</v>
      </c>
      <c r="C4505">
        <v>0.01</v>
      </c>
      <c r="D4505">
        <v>0</v>
      </c>
      <c r="E4505">
        <v>2.5000000000000001E-2</v>
      </c>
      <c r="F4505">
        <v>7.4999999999999997E-3</v>
      </c>
      <c r="G4505">
        <v>1.4999999999999999E-2</v>
      </c>
      <c r="H4505">
        <v>0.15</v>
      </c>
      <c r="I4505">
        <v>0.33</v>
      </c>
      <c r="J4505">
        <v>2.75E-2</v>
      </c>
      <c r="K4505">
        <v>0.45205478999999998</v>
      </c>
      <c r="L4505">
        <v>0.56579924000000004</v>
      </c>
      <c r="M4505">
        <v>1.7287810000000001E-2</v>
      </c>
      <c r="N4505">
        <v>0.15976890999999999</v>
      </c>
      <c r="O4505">
        <v>0.23295362</v>
      </c>
      <c r="P4505">
        <v>0.60727746999999999</v>
      </c>
      <c r="Q4505">
        <v>-1.351888E-2</v>
      </c>
      <c r="R4505">
        <v>0.14563939000000001</v>
      </c>
      <c r="S4505">
        <v>0.22562261</v>
      </c>
      <c r="T4505">
        <v>0.62873800000000002</v>
      </c>
      <c r="U4505">
        <v>0.26500000000000001</v>
      </c>
      <c r="V4505">
        <v>1.5151515200000001</v>
      </c>
      <c r="W4505">
        <f>COUNTIF(Table1[[#This Row],[Al2O3]:[TiO2]],0)</f>
        <v>1</v>
      </c>
      <c r="X4505">
        <f>Table1[[#This Row],[K2O]]+Table1[[#This Row],[Li2O]]+Table1[[#This Row],[Na2O]]</f>
        <v>0.17249999999999999</v>
      </c>
      <c r="Y4505">
        <f>Table1[[#This Row],[B2O3]]+Table1[[#This Row],[K2O]]+Table1[[#This Row],[Li2O]]+Table1[[#This Row],[Na2O]]</f>
        <v>0.35750000000000004</v>
      </c>
      <c r="Z4505" s="2">
        <f>Table1[[#This Row],[B2O3]]+Table1[[#This Row],[CaO]]+Table1[[#This Row],[K2O]]+Table1[[#This Row],[Li2O]]+Table1[[#This Row],[Na2O]]</f>
        <v>0.36750000000000005</v>
      </c>
      <c r="AA4505" s="2">
        <f>Table1[[#This Row],[A+B+AE]]-Table1[[#This Row],[Al2O3]]-Table1[[#This Row],[SiO2]]</f>
        <v>-0.21249999999999997</v>
      </c>
      <c r="AB4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498.20349999999996</v>
      </c>
    </row>
    <row r="4506" spans="1:28" hidden="1" x14ac:dyDescent="0.25">
      <c r="A4506">
        <v>0.22500000000000001</v>
      </c>
      <c r="B4506">
        <v>0.17499999999999999</v>
      </c>
      <c r="C4506">
        <v>5.0000000000000001E-3</v>
      </c>
      <c r="D4506">
        <v>2.5000000000000001E-3</v>
      </c>
      <c r="E4506">
        <v>0.03</v>
      </c>
      <c r="F4506">
        <v>0</v>
      </c>
      <c r="G4506">
        <v>3.5000000000000003E-2</v>
      </c>
      <c r="H4506">
        <v>0.14000000000000001</v>
      </c>
      <c r="I4506">
        <v>0.36</v>
      </c>
      <c r="J4506">
        <v>2.75E-2</v>
      </c>
      <c r="K4506">
        <v>0.49655172400000003</v>
      </c>
      <c r="L4506">
        <v>0.56526423699999995</v>
      </c>
      <c r="M4506">
        <v>2.1675861000000001E-2</v>
      </c>
      <c r="N4506">
        <v>0.16647530999999999</v>
      </c>
      <c r="O4506">
        <v>0.21088247299999999</v>
      </c>
      <c r="P4506">
        <v>0.622642217</v>
      </c>
      <c r="Q4506">
        <v>-6.4336020000000001E-3</v>
      </c>
      <c r="R4506">
        <v>0.14937996100000001</v>
      </c>
      <c r="S4506">
        <v>0.205386606</v>
      </c>
      <c r="T4506">
        <v>0.64523343300000002</v>
      </c>
      <c r="U4506">
        <v>0.255</v>
      </c>
      <c r="V4506">
        <v>1.2857142859999999</v>
      </c>
      <c r="W4506">
        <f>COUNTIF(Table1[[#This Row],[Al2O3]:[TiO2]],0)</f>
        <v>1</v>
      </c>
      <c r="X4506">
        <f>Table1[[#This Row],[K2O]]+Table1[[#This Row],[Li2O]]+Table1[[#This Row],[Na2O]]</f>
        <v>0.17500000000000002</v>
      </c>
      <c r="Y4506">
        <f>Table1[[#This Row],[B2O3]]+Table1[[#This Row],[K2O]]+Table1[[#This Row],[Li2O]]+Table1[[#This Row],[Na2O]]</f>
        <v>0.35</v>
      </c>
      <c r="Z4506" s="2">
        <f>Table1[[#This Row],[B2O3]]+Table1[[#This Row],[CaO]]+Table1[[#This Row],[K2O]]+Table1[[#This Row],[Li2O]]+Table1[[#This Row],[Na2O]]</f>
        <v>0.35499999999999998</v>
      </c>
      <c r="AA4506" s="2">
        <f>Table1[[#This Row],[A+B+AE]]-Table1[[#This Row],[Al2O3]]-Table1[[#This Row],[SiO2]]</f>
        <v>-0.23</v>
      </c>
      <c r="AB4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479.78700000000003</v>
      </c>
    </row>
    <row r="4507" spans="1:28" hidden="1" x14ac:dyDescent="0.25">
      <c r="A4507">
        <v>0.215</v>
      </c>
      <c r="B4507">
        <v>0.15</v>
      </c>
      <c r="C4507">
        <v>0.03</v>
      </c>
      <c r="D4507">
        <v>2.5000000000000001E-3</v>
      </c>
      <c r="E4507">
        <v>0.02</v>
      </c>
      <c r="F4507">
        <v>7.4999999999999997E-3</v>
      </c>
      <c r="G4507">
        <v>4.4999999999999998E-2</v>
      </c>
      <c r="H4507">
        <v>0.13</v>
      </c>
      <c r="I4507">
        <v>0.4</v>
      </c>
      <c r="J4507">
        <v>0</v>
      </c>
      <c r="K4507">
        <v>0.53691275199999999</v>
      </c>
      <c r="L4507">
        <v>0.56616267200000003</v>
      </c>
      <c r="M4507">
        <v>1.5272272E-2</v>
      </c>
      <c r="N4507">
        <v>0.17712659</v>
      </c>
      <c r="O4507">
        <v>0.20199552800000001</v>
      </c>
      <c r="P4507">
        <v>0.62087788200000005</v>
      </c>
      <c r="Q4507">
        <v>-6.4733120000000002E-3</v>
      </c>
      <c r="R4507">
        <v>0.152472304</v>
      </c>
      <c r="S4507">
        <v>0.19973523500000001</v>
      </c>
      <c r="T4507">
        <v>0.64779246099999999</v>
      </c>
      <c r="U4507">
        <v>0.25</v>
      </c>
      <c r="V4507">
        <v>1.228571429</v>
      </c>
      <c r="W4507">
        <f>COUNTIF(Table1[[#This Row],[Al2O3]:[TiO2]],0)</f>
        <v>1</v>
      </c>
      <c r="X4507">
        <f>Table1[[#This Row],[K2O]]+Table1[[#This Row],[Li2O]]+Table1[[#This Row],[Na2O]]</f>
        <v>0.1825</v>
      </c>
      <c r="Y4507">
        <f>Table1[[#This Row],[B2O3]]+Table1[[#This Row],[K2O]]+Table1[[#This Row],[Li2O]]+Table1[[#This Row],[Na2O]]</f>
        <v>0.33250000000000002</v>
      </c>
      <c r="Z4507" s="2">
        <f>Table1[[#This Row],[B2O3]]+Table1[[#This Row],[CaO]]+Table1[[#This Row],[K2O]]+Table1[[#This Row],[Li2O]]+Table1[[#This Row],[Na2O]]</f>
        <v>0.36249999999999999</v>
      </c>
      <c r="AA4507" s="2">
        <f>Table1[[#This Row],[A+B+AE]]-Table1[[#This Row],[Al2O3]]-Table1[[#This Row],[SiO2]]</f>
        <v>-0.25250000000000006</v>
      </c>
      <c r="AB4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477.33049999999992</v>
      </c>
    </row>
    <row r="4508" spans="1:28" hidden="1" x14ac:dyDescent="0.25">
      <c r="A4508">
        <v>0.25</v>
      </c>
      <c r="B4508">
        <v>0.15</v>
      </c>
      <c r="C4508">
        <v>5.0000000000000001E-3</v>
      </c>
      <c r="D4508">
        <v>2.5000000000000001E-3</v>
      </c>
      <c r="E4508">
        <v>4.4999999999999998E-2</v>
      </c>
      <c r="F4508">
        <v>7.4999999999999997E-3</v>
      </c>
      <c r="G4508">
        <v>0</v>
      </c>
      <c r="H4508">
        <v>0.14499999999999999</v>
      </c>
      <c r="I4508">
        <v>0.38500000000000001</v>
      </c>
      <c r="J4508">
        <v>0.01</v>
      </c>
      <c r="K4508">
        <v>0.49358974</v>
      </c>
      <c r="L4508">
        <v>0.55991084999999996</v>
      </c>
      <c r="M4508">
        <v>3.506256E-2</v>
      </c>
      <c r="N4508">
        <v>0.14298151000000001</v>
      </c>
      <c r="O4508">
        <v>0.2391635</v>
      </c>
      <c r="P4508">
        <v>0.61785498999999999</v>
      </c>
      <c r="Q4508">
        <v>-4.0479599999999998E-3</v>
      </c>
      <c r="R4508">
        <v>0.13522989999999999</v>
      </c>
      <c r="S4508">
        <v>0.23189159000000001</v>
      </c>
      <c r="T4508">
        <v>0.63287852</v>
      </c>
      <c r="U4508">
        <v>0.26500000000000001</v>
      </c>
      <c r="V4508">
        <v>1.7241379299999999</v>
      </c>
      <c r="W4508">
        <f>COUNTIF(Table1[[#This Row],[Al2O3]:[TiO2]],0)</f>
        <v>1</v>
      </c>
      <c r="X4508">
        <f>Table1[[#This Row],[K2O]]+Table1[[#This Row],[Li2O]]+Table1[[#This Row],[Na2O]]</f>
        <v>0.1525</v>
      </c>
      <c r="Y4508">
        <f>Table1[[#This Row],[B2O3]]+Table1[[#This Row],[K2O]]+Table1[[#This Row],[Li2O]]+Table1[[#This Row],[Na2O]]</f>
        <v>0.30249999999999999</v>
      </c>
      <c r="Z4508" s="2">
        <f>Table1[[#This Row],[B2O3]]+Table1[[#This Row],[CaO]]+Table1[[#This Row],[K2O]]+Table1[[#This Row],[Li2O]]+Table1[[#This Row],[Na2O]]</f>
        <v>0.3075</v>
      </c>
      <c r="AA4508" s="2">
        <f>Table1[[#This Row],[A+B+AE]]-Table1[[#This Row],[Al2O3]]-Table1[[#This Row],[SiO2]]</f>
        <v>-0.32750000000000001</v>
      </c>
      <c r="AB4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523.50650000000007</v>
      </c>
    </row>
    <row r="4509" spans="1:28" hidden="1" x14ac:dyDescent="0.25">
      <c r="A4509">
        <v>0.215</v>
      </c>
      <c r="B4509">
        <v>0.14499999999999999</v>
      </c>
      <c r="C4509">
        <v>2.5000000000000001E-2</v>
      </c>
      <c r="D4509">
        <v>0</v>
      </c>
      <c r="E4509">
        <v>3.5000000000000003E-2</v>
      </c>
      <c r="F4509">
        <v>7.4999999999999997E-3</v>
      </c>
      <c r="G4509">
        <v>0.03</v>
      </c>
      <c r="H4509">
        <v>0.125</v>
      </c>
      <c r="I4509">
        <v>0.38</v>
      </c>
      <c r="J4509">
        <v>3.7499999999999999E-2</v>
      </c>
      <c r="K4509">
        <v>0.52777777800000003</v>
      </c>
      <c r="L4509">
        <v>0.57441698799999996</v>
      </c>
      <c r="M4509">
        <v>2.3471566999999999E-2</v>
      </c>
      <c r="N4509">
        <v>0.164281804</v>
      </c>
      <c r="O4509">
        <v>0.212097446</v>
      </c>
      <c r="P4509">
        <v>0.62362074999999995</v>
      </c>
      <c r="Q4509">
        <v>-2.2152529999999999E-3</v>
      </c>
      <c r="R4509">
        <v>0.144083497</v>
      </c>
      <c r="S4509">
        <v>0.20854956199999999</v>
      </c>
      <c r="T4509">
        <v>0.64736694100000003</v>
      </c>
      <c r="U4509">
        <v>0.27</v>
      </c>
      <c r="V4509">
        <v>1.387096774</v>
      </c>
      <c r="W4509">
        <f>COUNTIF(Table1[[#This Row],[Al2O3]:[TiO2]],0)</f>
        <v>1</v>
      </c>
      <c r="X4509">
        <f>Table1[[#This Row],[K2O]]+Table1[[#This Row],[Li2O]]+Table1[[#This Row],[Na2O]]</f>
        <v>0.16250000000000001</v>
      </c>
      <c r="Y4509">
        <f>Table1[[#This Row],[B2O3]]+Table1[[#This Row],[K2O]]+Table1[[#This Row],[Li2O]]+Table1[[#This Row],[Na2O]]</f>
        <v>0.3075</v>
      </c>
      <c r="Z4509" s="2">
        <f>Table1[[#This Row],[B2O3]]+Table1[[#This Row],[CaO]]+Table1[[#This Row],[K2O]]+Table1[[#This Row],[Li2O]]+Table1[[#This Row],[Na2O]]</f>
        <v>0.33250000000000002</v>
      </c>
      <c r="AA4509" s="2">
        <f>Table1[[#This Row],[A+B+AE]]-Table1[[#This Row],[Al2O3]]-Table1[[#This Row],[SiO2]]</f>
        <v>-0.26249999999999996</v>
      </c>
      <c r="AB4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486.89100000000008</v>
      </c>
    </row>
    <row r="4510" spans="1:28" hidden="1" x14ac:dyDescent="0.25">
      <c r="A4510">
        <v>0.22</v>
      </c>
      <c r="B4510">
        <v>0.15</v>
      </c>
      <c r="C4510">
        <v>0.01</v>
      </c>
      <c r="D4510">
        <v>2.5000000000000001E-3</v>
      </c>
      <c r="E4510">
        <v>3.5000000000000003E-2</v>
      </c>
      <c r="F4510">
        <v>2.5000000000000001E-3</v>
      </c>
      <c r="G4510">
        <v>0.05</v>
      </c>
      <c r="H4510">
        <v>0.125</v>
      </c>
      <c r="I4510">
        <v>0.40500000000000003</v>
      </c>
      <c r="J4510">
        <v>0</v>
      </c>
      <c r="K4510">
        <v>0.54</v>
      </c>
      <c r="L4510">
        <v>0.56181425500000004</v>
      </c>
      <c r="M4510">
        <v>2.1193614E-2</v>
      </c>
      <c r="N4510">
        <v>0.16934300399999999</v>
      </c>
      <c r="O4510">
        <v>0.20629286999999999</v>
      </c>
      <c r="P4510">
        <v>0.62436412600000002</v>
      </c>
      <c r="Q4510">
        <v>-2.8126190000000001E-3</v>
      </c>
      <c r="R4510">
        <v>0.14722661400000001</v>
      </c>
      <c r="S4510">
        <v>0.20341553200000001</v>
      </c>
      <c r="T4510">
        <v>0.64935785400000001</v>
      </c>
      <c r="U4510">
        <v>0.25</v>
      </c>
      <c r="V4510">
        <v>1.2571428570000001</v>
      </c>
      <c r="W4510">
        <f>COUNTIF(Table1[[#This Row],[Al2O3]:[TiO2]],0)</f>
        <v>1</v>
      </c>
      <c r="X4510">
        <f>Table1[[#This Row],[K2O]]+Table1[[#This Row],[Li2O]]+Table1[[#This Row],[Na2O]]</f>
        <v>0.17749999999999999</v>
      </c>
      <c r="Y4510">
        <f>Table1[[#This Row],[B2O3]]+Table1[[#This Row],[K2O]]+Table1[[#This Row],[Li2O]]+Table1[[#This Row],[Na2O]]</f>
        <v>0.32750000000000001</v>
      </c>
      <c r="Z4510" s="2">
        <f>Table1[[#This Row],[B2O3]]+Table1[[#This Row],[CaO]]+Table1[[#This Row],[K2O]]+Table1[[#This Row],[Li2O]]+Table1[[#This Row],[Na2O]]</f>
        <v>0.33750000000000002</v>
      </c>
      <c r="AA4510" s="2">
        <f>Table1[[#This Row],[A+B+AE]]-Table1[[#This Row],[Al2O3]]-Table1[[#This Row],[SiO2]]</f>
        <v>-0.28749999999999998</v>
      </c>
      <c r="AB4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474.08399999999995</v>
      </c>
    </row>
    <row r="4511" spans="1:28" hidden="1" x14ac:dyDescent="0.25">
      <c r="A4511">
        <v>0.215</v>
      </c>
      <c r="B4511">
        <v>0.155</v>
      </c>
      <c r="C4511">
        <v>0.01</v>
      </c>
      <c r="D4511">
        <v>0</v>
      </c>
      <c r="E4511">
        <v>0.04</v>
      </c>
      <c r="F4511">
        <v>5.0000000000000001E-3</v>
      </c>
      <c r="G4511">
        <v>3.5000000000000003E-2</v>
      </c>
      <c r="H4511">
        <v>0.13</v>
      </c>
      <c r="I4511">
        <v>0.37</v>
      </c>
      <c r="J4511">
        <v>0.04</v>
      </c>
      <c r="K4511">
        <v>0.51748251700000003</v>
      </c>
      <c r="L4511">
        <v>0.57286053800000003</v>
      </c>
      <c r="M4511">
        <v>2.2025019999999999E-2</v>
      </c>
      <c r="N4511">
        <v>0.16682591499999999</v>
      </c>
      <c r="O4511">
        <v>0.209623166</v>
      </c>
      <c r="P4511">
        <v>0.62355091900000004</v>
      </c>
      <c r="Q4511">
        <v>-4.3731589999999997E-3</v>
      </c>
      <c r="R4511">
        <v>0.14755241699999999</v>
      </c>
      <c r="S4511">
        <v>0.20541826499999999</v>
      </c>
      <c r="T4511">
        <v>0.64702931699999999</v>
      </c>
      <c r="U4511">
        <v>0.27</v>
      </c>
      <c r="V4511">
        <v>1.3030303029999999</v>
      </c>
      <c r="W4511">
        <f>COUNTIF(Table1[[#This Row],[Al2O3]:[TiO2]],0)</f>
        <v>1</v>
      </c>
      <c r="X4511">
        <f>Table1[[#This Row],[K2O]]+Table1[[#This Row],[Li2O]]+Table1[[#This Row],[Na2O]]</f>
        <v>0.17</v>
      </c>
      <c r="Y4511">
        <f>Table1[[#This Row],[B2O3]]+Table1[[#This Row],[K2O]]+Table1[[#This Row],[Li2O]]+Table1[[#This Row],[Na2O]]</f>
        <v>0.32500000000000001</v>
      </c>
      <c r="Z4511" s="2">
        <f>Table1[[#This Row],[B2O3]]+Table1[[#This Row],[CaO]]+Table1[[#This Row],[K2O]]+Table1[[#This Row],[Li2O]]+Table1[[#This Row],[Na2O]]</f>
        <v>0.33500000000000002</v>
      </c>
      <c r="AA4511" s="2">
        <f>Table1[[#This Row],[A+B+AE]]-Table1[[#This Row],[Al2O3]]-Table1[[#This Row],[SiO2]]</f>
        <v>-0.24999999999999997</v>
      </c>
      <c r="AB4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478.7734999999999</v>
      </c>
    </row>
    <row r="4512" spans="1:28" hidden="1" x14ac:dyDescent="0.25">
      <c r="A4512">
        <v>0.23499999999999999</v>
      </c>
      <c r="B4512">
        <v>0.18</v>
      </c>
      <c r="C4512">
        <v>1.4999999999999999E-2</v>
      </c>
      <c r="D4512">
        <v>0</v>
      </c>
      <c r="E4512">
        <v>2.5000000000000001E-2</v>
      </c>
      <c r="F4512">
        <v>5.0000000000000001E-3</v>
      </c>
      <c r="G4512">
        <v>5.5E-2</v>
      </c>
      <c r="H4512">
        <v>0.14000000000000001</v>
      </c>
      <c r="I4512">
        <v>0.34</v>
      </c>
      <c r="J4512">
        <v>5.0000000000000001E-3</v>
      </c>
      <c r="K4512">
        <v>0.47552447599999997</v>
      </c>
      <c r="L4512">
        <v>0.56873509200000005</v>
      </c>
      <c r="M4512">
        <v>-3.224279E-3</v>
      </c>
      <c r="N4512">
        <v>0.18625833899999999</v>
      </c>
      <c r="O4512">
        <v>0.21534344999999999</v>
      </c>
      <c r="P4512">
        <v>0.59839821100000001</v>
      </c>
      <c r="Q4512">
        <v>-2.2922076E-2</v>
      </c>
      <c r="R4512">
        <v>0.16061060599999999</v>
      </c>
      <c r="S4512">
        <v>0.21170312899999999</v>
      </c>
      <c r="T4512">
        <v>0.62768626500000002</v>
      </c>
      <c r="U4512">
        <v>0.26</v>
      </c>
      <c r="V4512">
        <v>1.2051282050000001</v>
      </c>
      <c r="W4512">
        <f>COUNTIF(Table1[[#This Row],[Al2O3]:[TiO2]],0)</f>
        <v>1</v>
      </c>
      <c r="X4512">
        <f>Table1[[#This Row],[K2O]]+Table1[[#This Row],[Li2O]]+Table1[[#This Row],[Na2O]]</f>
        <v>0.2</v>
      </c>
      <c r="Y4512">
        <f>Table1[[#This Row],[B2O3]]+Table1[[#This Row],[K2O]]+Table1[[#This Row],[Li2O]]+Table1[[#This Row],[Na2O]]</f>
        <v>0.38</v>
      </c>
      <c r="Z4512" s="2">
        <f>Table1[[#This Row],[B2O3]]+Table1[[#This Row],[CaO]]+Table1[[#This Row],[K2O]]+Table1[[#This Row],[Li2O]]+Table1[[#This Row],[Na2O]]</f>
        <v>0.39500000000000002</v>
      </c>
      <c r="AA4512" s="2">
        <f>Table1[[#This Row],[A+B+AE]]-Table1[[#This Row],[Al2O3]]-Table1[[#This Row],[SiO2]]</f>
        <v>-0.18</v>
      </c>
      <c r="AB4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457.89499999999998</v>
      </c>
    </row>
    <row r="4513" spans="1:28" hidden="1" x14ac:dyDescent="0.25">
      <c r="A4513">
        <v>0.215</v>
      </c>
      <c r="B4513">
        <v>0.17499999999999999</v>
      </c>
      <c r="C4513">
        <v>0.02</v>
      </c>
      <c r="D4513">
        <v>5.0000000000000001E-3</v>
      </c>
      <c r="E4513">
        <v>0.02</v>
      </c>
      <c r="F4513">
        <v>0</v>
      </c>
      <c r="G4513">
        <v>4.4999999999999998E-2</v>
      </c>
      <c r="H4513">
        <v>0.125</v>
      </c>
      <c r="I4513">
        <v>0.35</v>
      </c>
      <c r="J4513">
        <v>4.4999999999999998E-2</v>
      </c>
      <c r="K4513">
        <v>0.50724637699999997</v>
      </c>
      <c r="L4513">
        <v>0.57203985400000001</v>
      </c>
      <c r="M4513">
        <v>2.1480353000000001E-2</v>
      </c>
      <c r="N4513">
        <v>0.16958810199999999</v>
      </c>
      <c r="O4513">
        <v>0.20537607699999999</v>
      </c>
      <c r="P4513">
        <v>0.62503582099999999</v>
      </c>
      <c r="Q4513">
        <v>-1.5011989999999999E-3</v>
      </c>
      <c r="R4513">
        <v>0.14732161599999999</v>
      </c>
      <c r="S4513">
        <v>0.20104825600000001</v>
      </c>
      <c r="T4513">
        <v>0.651630127</v>
      </c>
      <c r="U4513">
        <v>0.26</v>
      </c>
      <c r="V4513">
        <v>1.2647058819999999</v>
      </c>
      <c r="W4513">
        <f>COUNTIF(Table1[[#This Row],[Al2O3]:[TiO2]],0)</f>
        <v>1</v>
      </c>
      <c r="X4513">
        <f>Table1[[#This Row],[K2O]]+Table1[[#This Row],[Li2O]]+Table1[[#This Row],[Na2O]]</f>
        <v>0.16999999999999998</v>
      </c>
      <c r="Y4513">
        <f>Table1[[#This Row],[B2O3]]+Table1[[#This Row],[K2O]]+Table1[[#This Row],[Li2O]]+Table1[[#This Row],[Na2O]]</f>
        <v>0.34499999999999997</v>
      </c>
      <c r="Z4513" s="2">
        <f>Table1[[#This Row],[B2O3]]+Table1[[#This Row],[CaO]]+Table1[[#This Row],[K2O]]+Table1[[#This Row],[Li2O]]+Table1[[#This Row],[Na2O]]</f>
        <v>0.36499999999999999</v>
      </c>
      <c r="AA4513" s="2">
        <f>Table1[[#This Row],[A+B+AE]]-Table1[[#This Row],[Al2O3]]-Table1[[#This Row],[SiO2]]</f>
        <v>-0.19999999999999998</v>
      </c>
      <c r="AB4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467.56299999999999</v>
      </c>
    </row>
    <row r="4514" spans="1:28" hidden="1" x14ac:dyDescent="0.25">
      <c r="A4514">
        <v>0.22</v>
      </c>
      <c r="B4514">
        <v>0.19</v>
      </c>
      <c r="C4514">
        <v>0.04</v>
      </c>
      <c r="D4514">
        <v>2.5000000000000001E-3</v>
      </c>
      <c r="E4514">
        <v>0.02</v>
      </c>
      <c r="F4514">
        <v>0</v>
      </c>
      <c r="G4514">
        <v>5.5E-2</v>
      </c>
      <c r="H4514">
        <v>0.125</v>
      </c>
      <c r="I4514">
        <v>0.3</v>
      </c>
      <c r="J4514">
        <v>4.7500000000000001E-2</v>
      </c>
      <c r="K4514">
        <v>0.46511627900000002</v>
      </c>
      <c r="L4514">
        <v>0.58175947900000002</v>
      </c>
      <c r="M4514">
        <v>3.2917100000000001E-4</v>
      </c>
      <c r="N4514">
        <v>0.18573911200000001</v>
      </c>
      <c r="O4514">
        <v>0.21064827</v>
      </c>
      <c r="P4514">
        <v>0.60361261799999999</v>
      </c>
      <c r="Q4514">
        <v>-1.6107486000000001E-2</v>
      </c>
      <c r="R4514">
        <v>0.15720308499999999</v>
      </c>
      <c r="S4514">
        <v>0.206802875</v>
      </c>
      <c r="T4514">
        <v>0.63599404000000004</v>
      </c>
      <c r="U4514">
        <v>0.26</v>
      </c>
      <c r="V4514">
        <v>1.2222222220000001</v>
      </c>
      <c r="W4514">
        <f>COUNTIF(Table1[[#This Row],[Al2O3]:[TiO2]],0)</f>
        <v>1</v>
      </c>
      <c r="X4514">
        <f>Table1[[#This Row],[K2O]]+Table1[[#This Row],[Li2O]]+Table1[[#This Row],[Na2O]]</f>
        <v>0.18</v>
      </c>
      <c r="Y4514">
        <f>Table1[[#This Row],[B2O3]]+Table1[[#This Row],[K2O]]+Table1[[#This Row],[Li2O]]+Table1[[#This Row],[Na2O]]</f>
        <v>0.37</v>
      </c>
      <c r="Z4514" s="2">
        <f>Table1[[#This Row],[B2O3]]+Table1[[#This Row],[CaO]]+Table1[[#This Row],[K2O]]+Table1[[#This Row],[Li2O]]+Table1[[#This Row],[Na2O]]</f>
        <v>0.41000000000000003</v>
      </c>
      <c r="AA4514" s="2">
        <f>Table1[[#This Row],[A+B+AE]]-Table1[[#This Row],[Al2O3]]-Table1[[#This Row],[SiO2]]</f>
        <v>-0.10999999999999996</v>
      </c>
      <c r="AB4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450.34000000000003</v>
      </c>
    </row>
    <row r="4515" spans="1:28" hidden="1" x14ac:dyDescent="0.25">
      <c r="A4515">
        <v>0.22500000000000001</v>
      </c>
      <c r="B4515">
        <v>0.17499999999999999</v>
      </c>
      <c r="C4515">
        <v>0.01</v>
      </c>
      <c r="D4515">
        <v>2.5000000000000001E-3</v>
      </c>
      <c r="E4515">
        <v>3.5000000000000003E-2</v>
      </c>
      <c r="F4515">
        <v>0</v>
      </c>
      <c r="G4515">
        <v>5.5E-2</v>
      </c>
      <c r="H4515">
        <v>0.13500000000000001</v>
      </c>
      <c r="I4515">
        <v>0.35499999999999998</v>
      </c>
      <c r="J4515">
        <v>7.4999999999999997E-3</v>
      </c>
      <c r="K4515">
        <v>0.49650349700000002</v>
      </c>
      <c r="L4515">
        <v>0.56661485899999997</v>
      </c>
      <c r="M4515">
        <v>7.4330430000000003E-3</v>
      </c>
      <c r="N4515">
        <v>0.18049763699999999</v>
      </c>
      <c r="O4515">
        <v>0.20850708900000001</v>
      </c>
      <c r="P4515">
        <v>0.61099527399999998</v>
      </c>
      <c r="Q4515">
        <v>-1.4462236E-2</v>
      </c>
      <c r="R4515">
        <v>0.15690706700000001</v>
      </c>
      <c r="S4515">
        <v>0.20466732500000001</v>
      </c>
      <c r="T4515">
        <v>0.63842560800000003</v>
      </c>
      <c r="U4515">
        <v>0.25</v>
      </c>
      <c r="V4515">
        <v>1.184210526</v>
      </c>
      <c r="W4515">
        <f>COUNTIF(Table1[[#This Row],[Al2O3]:[TiO2]],0)</f>
        <v>1</v>
      </c>
      <c r="X4515">
        <f>Table1[[#This Row],[K2O]]+Table1[[#This Row],[Li2O]]+Table1[[#This Row],[Na2O]]</f>
        <v>0.19</v>
      </c>
      <c r="Y4515">
        <f>Table1[[#This Row],[B2O3]]+Table1[[#This Row],[K2O]]+Table1[[#This Row],[Li2O]]+Table1[[#This Row],[Na2O]]</f>
        <v>0.36499999999999999</v>
      </c>
      <c r="Z4515" s="2">
        <f>Table1[[#This Row],[B2O3]]+Table1[[#This Row],[CaO]]+Table1[[#This Row],[K2O]]+Table1[[#This Row],[Li2O]]+Table1[[#This Row],[Na2O]]</f>
        <v>0.375</v>
      </c>
      <c r="AA4515" s="2">
        <f>Table1[[#This Row],[A+B+AE]]-Table1[[#This Row],[Al2O3]]-Table1[[#This Row],[SiO2]]</f>
        <v>-0.20499999999999999</v>
      </c>
      <c r="AB4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459.92349999999999</v>
      </c>
    </row>
    <row r="4516" spans="1:28" hidden="1" x14ac:dyDescent="0.25">
      <c r="A4516">
        <v>0.22500000000000001</v>
      </c>
      <c r="B4516">
        <v>0.19500000000000001</v>
      </c>
      <c r="C4516">
        <v>0</v>
      </c>
      <c r="D4516">
        <v>5.0000000000000001E-3</v>
      </c>
      <c r="E4516">
        <v>0.03</v>
      </c>
      <c r="F4516">
        <v>5.0000000000000001E-3</v>
      </c>
      <c r="G4516">
        <v>5.5E-2</v>
      </c>
      <c r="H4516">
        <v>0.14000000000000001</v>
      </c>
      <c r="I4516">
        <v>0.32</v>
      </c>
      <c r="J4516">
        <v>2.5000000000000001E-2</v>
      </c>
      <c r="K4516">
        <v>0.46715328</v>
      </c>
      <c r="L4516">
        <v>0.56995600999999996</v>
      </c>
      <c r="M4516">
        <v>4.6284300000000002E-3</v>
      </c>
      <c r="N4516">
        <v>0.18347094</v>
      </c>
      <c r="O4516">
        <v>0.20780228000000001</v>
      </c>
      <c r="P4516">
        <v>0.60872676999999997</v>
      </c>
      <c r="Q4516">
        <v>-1.5694509999999998E-2</v>
      </c>
      <c r="R4516">
        <v>0.15885336</v>
      </c>
      <c r="S4516">
        <v>0.20317769999999999</v>
      </c>
      <c r="T4516">
        <v>0.63796894999999998</v>
      </c>
      <c r="U4516">
        <v>0.26</v>
      </c>
      <c r="V4516">
        <v>1.1538461499999999</v>
      </c>
      <c r="W4516">
        <f>COUNTIF(Table1[[#This Row],[Al2O3]:[TiO2]],0)</f>
        <v>1</v>
      </c>
      <c r="X4516">
        <f>Table1[[#This Row],[K2O]]+Table1[[#This Row],[Li2O]]+Table1[[#This Row],[Na2O]]</f>
        <v>0.2</v>
      </c>
      <c r="Y4516">
        <f>Table1[[#This Row],[B2O3]]+Table1[[#This Row],[K2O]]+Table1[[#This Row],[Li2O]]+Table1[[#This Row],[Na2O]]</f>
        <v>0.39500000000000002</v>
      </c>
      <c r="Z4516" s="2">
        <f>Table1[[#This Row],[B2O3]]+Table1[[#This Row],[CaO]]+Table1[[#This Row],[K2O]]+Table1[[#This Row],[Li2O]]+Table1[[#This Row],[Na2O]]</f>
        <v>0.39500000000000002</v>
      </c>
      <c r="AA4516" s="2">
        <f>Table1[[#This Row],[A+B+AE]]-Table1[[#This Row],[Al2O3]]-Table1[[#This Row],[SiO2]]</f>
        <v>-0.15</v>
      </c>
      <c r="AB4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451.50450000000001</v>
      </c>
    </row>
    <row r="4517" spans="1:28" hidden="1" x14ac:dyDescent="0.25">
      <c r="A4517">
        <v>0.23</v>
      </c>
      <c r="B4517">
        <v>0.16500000000000001</v>
      </c>
      <c r="C4517">
        <v>0.02</v>
      </c>
      <c r="D4517">
        <v>2.5000000000000001E-3</v>
      </c>
      <c r="E4517">
        <v>0.02</v>
      </c>
      <c r="F4517">
        <v>0</v>
      </c>
      <c r="G4517">
        <v>0.04</v>
      </c>
      <c r="H4517">
        <v>0.14000000000000001</v>
      </c>
      <c r="I4517">
        <v>0.38</v>
      </c>
      <c r="J4517">
        <v>2.5000000000000001E-3</v>
      </c>
      <c r="K4517">
        <v>0.50666666999999999</v>
      </c>
      <c r="L4517">
        <v>0.56278667000000004</v>
      </c>
      <c r="M4517">
        <v>1.3757439999999999E-2</v>
      </c>
      <c r="N4517">
        <v>0.17280956</v>
      </c>
      <c r="O4517">
        <v>0.21211548</v>
      </c>
      <c r="P4517">
        <v>0.61507495999999995</v>
      </c>
      <c r="Q4517">
        <v>-1.2055669999999999E-2</v>
      </c>
      <c r="R4517">
        <v>0.15301317</v>
      </c>
      <c r="S4517">
        <v>0.20789832999999999</v>
      </c>
      <c r="T4517">
        <v>0.63908849999999995</v>
      </c>
      <c r="U4517">
        <v>0.25</v>
      </c>
      <c r="V4517">
        <v>1.2777777800000001</v>
      </c>
      <c r="W4517">
        <f>COUNTIF(Table1[[#This Row],[Al2O3]:[TiO2]],0)</f>
        <v>1</v>
      </c>
      <c r="X4517">
        <f>Table1[[#This Row],[K2O]]+Table1[[#This Row],[Li2O]]+Table1[[#This Row],[Na2O]]</f>
        <v>0.18000000000000002</v>
      </c>
      <c r="Y4517">
        <f>Table1[[#This Row],[B2O3]]+Table1[[#This Row],[K2O]]+Table1[[#This Row],[Li2O]]+Table1[[#This Row],[Na2O]]</f>
        <v>0.34500000000000003</v>
      </c>
      <c r="Z4517" s="2">
        <f>Table1[[#This Row],[B2O3]]+Table1[[#This Row],[CaO]]+Table1[[#This Row],[K2O]]+Table1[[#This Row],[Li2O]]+Table1[[#This Row],[Na2O]]</f>
        <v>0.36499999999999999</v>
      </c>
      <c r="AA4517" s="2">
        <f>Table1[[#This Row],[A+B+AE]]-Table1[[#This Row],[Al2O3]]-Table1[[#This Row],[SiO2]]</f>
        <v>-0.24500000000000002</v>
      </c>
      <c r="AB4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480.62700000000018</v>
      </c>
    </row>
    <row r="4518" spans="1:28" hidden="1" x14ac:dyDescent="0.25">
      <c r="A4518">
        <v>0.23</v>
      </c>
      <c r="B4518">
        <v>0.155</v>
      </c>
      <c r="C4518">
        <v>5.0000000000000001E-3</v>
      </c>
      <c r="D4518">
        <v>5.0000000000000001E-3</v>
      </c>
      <c r="E4518">
        <v>2.5000000000000001E-2</v>
      </c>
      <c r="F4518">
        <v>0</v>
      </c>
      <c r="G4518">
        <v>0.01</v>
      </c>
      <c r="H4518">
        <v>0.14000000000000001</v>
      </c>
      <c r="I4518">
        <v>0.4</v>
      </c>
      <c r="J4518">
        <v>0.03</v>
      </c>
      <c r="K4518">
        <v>0.51948051900000003</v>
      </c>
      <c r="L4518">
        <v>0.55931993000000002</v>
      </c>
      <c r="M4518">
        <v>4.3270876999999999E-2</v>
      </c>
      <c r="N4518">
        <v>0.144423097</v>
      </c>
      <c r="O4518">
        <v>0.21875802499999999</v>
      </c>
      <c r="P4518">
        <v>0.63681887800000003</v>
      </c>
      <c r="Q4518">
        <v>5.4802569999999997E-3</v>
      </c>
      <c r="R4518">
        <v>0.13583764400000001</v>
      </c>
      <c r="S4518">
        <v>0.21207343300000001</v>
      </c>
      <c r="T4518">
        <v>0.65208892299999999</v>
      </c>
      <c r="U4518">
        <v>0.26</v>
      </c>
      <c r="V4518">
        <v>1.5333333330000001</v>
      </c>
      <c r="W4518">
        <f>COUNTIF(Table1[[#This Row],[Al2O3]:[TiO2]],0)</f>
        <v>1</v>
      </c>
      <c r="X4518">
        <f>Table1[[#This Row],[K2O]]+Table1[[#This Row],[Li2O]]+Table1[[#This Row],[Na2O]]</f>
        <v>0.15000000000000002</v>
      </c>
      <c r="Y4518">
        <f>Table1[[#This Row],[B2O3]]+Table1[[#This Row],[K2O]]+Table1[[#This Row],[Li2O]]+Table1[[#This Row],[Na2O]]</f>
        <v>0.30500000000000005</v>
      </c>
      <c r="Z4518" s="2">
        <f>Table1[[#This Row],[B2O3]]+Table1[[#This Row],[CaO]]+Table1[[#This Row],[K2O]]+Table1[[#This Row],[Li2O]]+Table1[[#This Row],[Na2O]]</f>
        <v>0.31000000000000005</v>
      </c>
      <c r="AA4518" s="2">
        <f>Table1[[#This Row],[A+B+AE]]-Table1[[#This Row],[Al2O3]]-Table1[[#This Row],[SiO2]]</f>
        <v>-0.31999999999999995</v>
      </c>
      <c r="AB4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512.93449999999996</v>
      </c>
    </row>
    <row r="4519" spans="1:28" hidden="1" x14ac:dyDescent="0.25">
      <c r="A4519">
        <v>0.21</v>
      </c>
      <c r="B4519">
        <v>0.16500000000000001</v>
      </c>
      <c r="C4519">
        <v>0.03</v>
      </c>
      <c r="D4519">
        <v>5.0000000000000001E-3</v>
      </c>
      <c r="E4519">
        <v>3.5000000000000003E-2</v>
      </c>
      <c r="F4519">
        <v>0</v>
      </c>
      <c r="G4519">
        <v>0.04</v>
      </c>
      <c r="H4519">
        <v>0.125</v>
      </c>
      <c r="I4519">
        <v>0.34</v>
      </c>
      <c r="J4519">
        <v>0.05</v>
      </c>
      <c r="K4519">
        <v>0.50370370399999997</v>
      </c>
      <c r="L4519">
        <v>0.579819423</v>
      </c>
      <c r="M4519">
        <v>1.6067292E-2</v>
      </c>
      <c r="N4519">
        <v>0.17330363400000001</v>
      </c>
      <c r="O4519">
        <v>0.20743096699999999</v>
      </c>
      <c r="P4519">
        <v>0.61926539800000002</v>
      </c>
      <c r="Q4519">
        <v>-6.901931E-3</v>
      </c>
      <c r="R4519">
        <v>0.150896998</v>
      </c>
      <c r="S4519">
        <v>0.203313034</v>
      </c>
      <c r="T4519">
        <v>0.64578996799999999</v>
      </c>
      <c r="U4519">
        <v>0.26500000000000001</v>
      </c>
      <c r="V4519">
        <v>1.2727272730000001</v>
      </c>
      <c r="W4519">
        <f>COUNTIF(Table1[[#This Row],[Al2O3]:[TiO2]],0)</f>
        <v>1</v>
      </c>
      <c r="X4519">
        <f>Table1[[#This Row],[K2O]]+Table1[[#This Row],[Li2O]]+Table1[[#This Row],[Na2O]]</f>
        <v>0.16500000000000001</v>
      </c>
      <c r="Y4519">
        <f>Table1[[#This Row],[B2O3]]+Table1[[#This Row],[K2O]]+Table1[[#This Row],[Li2O]]+Table1[[#This Row],[Na2O]]</f>
        <v>0.33</v>
      </c>
      <c r="Z4519" s="2">
        <f>Table1[[#This Row],[B2O3]]+Table1[[#This Row],[CaO]]+Table1[[#This Row],[K2O]]+Table1[[#This Row],[Li2O]]+Table1[[#This Row],[Na2O]]</f>
        <v>0.36</v>
      </c>
      <c r="AA4519" s="2">
        <f>Table1[[#This Row],[A+B+AE]]-Table1[[#This Row],[Al2O3]]-Table1[[#This Row],[SiO2]]</f>
        <v>-0.19000000000000003</v>
      </c>
      <c r="AB4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469.27650000000006</v>
      </c>
    </row>
    <row r="4520" spans="1:28" hidden="1" x14ac:dyDescent="0.25">
      <c r="A4520">
        <v>0.215</v>
      </c>
      <c r="B4520">
        <v>0.16500000000000001</v>
      </c>
      <c r="C4520">
        <v>0.04</v>
      </c>
      <c r="D4520">
        <v>0</v>
      </c>
      <c r="E4520">
        <v>0.02</v>
      </c>
      <c r="F4520">
        <v>0.01</v>
      </c>
      <c r="G4520">
        <v>4.4999999999999998E-2</v>
      </c>
      <c r="H4520">
        <v>0.125</v>
      </c>
      <c r="I4520">
        <v>0.35499999999999998</v>
      </c>
      <c r="J4520">
        <v>2.5000000000000001E-2</v>
      </c>
      <c r="K4520">
        <v>0.51079136700000005</v>
      </c>
      <c r="L4520">
        <v>0.57527859699999995</v>
      </c>
      <c r="M4520">
        <v>1.0132937999999999E-2</v>
      </c>
      <c r="N4520">
        <v>0.17958181300000001</v>
      </c>
      <c r="O4520">
        <v>0.205838144</v>
      </c>
      <c r="P4520">
        <v>0.61458004200000005</v>
      </c>
      <c r="Q4520">
        <v>-8.0377580000000007E-3</v>
      </c>
      <c r="R4520">
        <v>0.15193313999999999</v>
      </c>
      <c r="S4520">
        <v>0.203264523</v>
      </c>
      <c r="T4520">
        <v>0.644802337</v>
      </c>
      <c r="U4520">
        <v>0.255</v>
      </c>
      <c r="V4520">
        <v>1.2647058819999999</v>
      </c>
      <c r="W4520">
        <f>COUNTIF(Table1[[#This Row],[Al2O3]:[TiO2]],0)</f>
        <v>1</v>
      </c>
      <c r="X4520">
        <f>Table1[[#This Row],[K2O]]+Table1[[#This Row],[Li2O]]+Table1[[#This Row],[Na2O]]</f>
        <v>0.18</v>
      </c>
      <c r="Y4520">
        <f>Table1[[#This Row],[B2O3]]+Table1[[#This Row],[K2O]]+Table1[[#This Row],[Li2O]]+Table1[[#This Row],[Na2O]]</f>
        <v>0.34500000000000003</v>
      </c>
      <c r="Z4520" s="2">
        <f>Table1[[#This Row],[B2O3]]+Table1[[#This Row],[CaO]]+Table1[[#This Row],[K2O]]+Table1[[#This Row],[Li2O]]+Table1[[#This Row],[Na2O]]</f>
        <v>0.38500000000000001</v>
      </c>
      <c r="AA4520" s="2">
        <f>Table1[[#This Row],[A+B+AE]]-Table1[[#This Row],[Al2O3]]-Table1[[#This Row],[SiO2]]</f>
        <v>-0.18499999999999997</v>
      </c>
      <c r="AB4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469.75850000000003</v>
      </c>
    </row>
    <row r="4521" spans="1:28" hidden="1" x14ac:dyDescent="0.25">
      <c r="A4521">
        <v>0.185</v>
      </c>
      <c r="B4521">
        <v>0.13</v>
      </c>
      <c r="C4521">
        <v>0.02</v>
      </c>
      <c r="D4521">
        <v>0</v>
      </c>
      <c r="E4521">
        <v>2.5000000000000001E-2</v>
      </c>
      <c r="F4521">
        <v>5.0000000000000001E-3</v>
      </c>
      <c r="G4521">
        <v>0.04</v>
      </c>
      <c r="H4521">
        <v>0.11</v>
      </c>
      <c r="I4521">
        <v>0.44500000000000001</v>
      </c>
      <c r="J4521">
        <v>0.04</v>
      </c>
      <c r="K4521">
        <v>0.60135134999999995</v>
      </c>
      <c r="L4521">
        <v>0.56654106000000004</v>
      </c>
      <c r="M4521">
        <v>5.0018649999999998E-2</v>
      </c>
      <c r="N4521">
        <v>0.15691353</v>
      </c>
      <c r="O4521">
        <v>0.18219421</v>
      </c>
      <c r="P4521">
        <v>0.66089226000000001</v>
      </c>
      <c r="Q4521">
        <v>2.441306E-2</v>
      </c>
      <c r="R4521">
        <v>0.13562622999999999</v>
      </c>
      <c r="S4521">
        <v>0.18014684</v>
      </c>
      <c r="T4521">
        <v>0.68422693000000001</v>
      </c>
      <c r="U4521">
        <v>0.25</v>
      </c>
      <c r="V4521">
        <v>1.23333333</v>
      </c>
      <c r="W4521">
        <f>COUNTIF(Table1[[#This Row],[Al2O3]:[TiO2]],0)</f>
        <v>1</v>
      </c>
      <c r="X4521">
        <f>Table1[[#This Row],[K2O]]+Table1[[#This Row],[Li2O]]+Table1[[#This Row],[Na2O]]</f>
        <v>0.155</v>
      </c>
      <c r="Y4521">
        <f>Table1[[#This Row],[B2O3]]+Table1[[#This Row],[K2O]]+Table1[[#This Row],[Li2O]]+Table1[[#This Row],[Na2O]]</f>
        <v>0.28500000000000003</v>
      </c>
      <c r="Z4521" s="2">
        <f>Table1[[#This Row],[B2O3]]+Table1[[#This Row],[CaO]]+Table1[[#This Row],[K2O]]+Table1[[#This Row],[Li2O]]+Table1[[#This Row],[Na2O]]</f>
        <v>0.30499999999999999</v>
      </c>
      <c r="AA4521" s="2">
        <f>Table1[[#This Row],[A+B+AE]]-Table1[[#This Row],[Al2O3]]-Table1[[#This Row],[SiO2]]</f>
        <v>-0.32500000000000001</v>
      </c>
      <c r="AB4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485.85249999999996</v>
      </c>
    </row>
    <row r="4522" spans="1:28" hidden="1" x14ac:dyDescent="0.25">
      <c r="A4522">
        <v>0.22</v>
      </c>
      <c r="B4522">
        <v>0.18</v>
      </c>
      <c r="C4522">
        <v>0.04</v>
      </c>
      <c r="D4522">
        <v>5.0000000000000001E-3</v>
      </c>
      <c r="E4522">
        <v>0.03</v>
      </c>
      <c r="F4522">
        <v>0</v>
      </c>
      <c r="G4522">
        <v>4.4999999999999998E-2</v>
      </c>
      <c r="H4522">
        <v>0.13</v>
      </c>
      <c r="I4522">
        <v>0.3</v>
      </c>
      <c r="J4522">
        <v>0.05</v>
      </c>
      <c r="K4522">
        <v>0.46153846199999998</v>
      </c>
      <c r="L4522">
        <v>0.585273563</v>
      </c>
      <c r="M4522">
        <v>-1.4603350000000001E-3</v>
      </c>
      <c r="N4522">
        <v>0.18466861400000001</v>
      </c>
      <c r="O4522">
        <v>0.21532844900000001</v>
      </c>
      <c r="P4522">
        <v>0.60000293599999999</v>
      </c>
      <c r="Q4522">
        <v>-2.0656968000000001E-2</v>
      </c>
      <c r="R4522">
        <v>0.158954977</v>
      </c>
      <c r="S4522">
        <v>0.21103826000000001</v>
      </c>
      <c r="T4522">
        <v>0.63000676300000003</v>
      </c>
      <c r="U4522">
        <v>0.27</v>
      </c>
      <c r="V4522">
        <v>1.2571428570000001</v>
      </c>
      <c r="W4522">
        <f>COUNTIF(Table1[[#This Row],[Al2O3]:[TiO2]],0)</f>
        <v>1</v>
      </c>
      <c r="X4522">
        <f>Table1[[#This Row],[K2O]]+Table1[[#This Row],[Li2O]]+Table1[[#This Row],[Na2O]]</f>
        <v>0.17499999999999999</v>
      </c>
      <c r="Y4522">
        <f>Table1[[#This Row],[B2O3]]+Table1[[#This Row],[K2O]]+Table1[[#This Row],[Li2O]]+Table1[[#This Row],[Na2O]]</f>
        <v>0.35499999999999998</v>
      </c>
      <c r="Z4522" s="2">
        <f>Table1[[#This Row],[B2O3]]+Table1[[#This Row],[CaO]]+Table1[[#This Row],[K2O]]+Table1[[#This Row],[Li2O]]+Table1[[#This Row],[Na2O]]</f>
        <v>0.39500000000000002</v>
      </c>
      <c r="AA4522" s="2">
        <f>Table1[[#This Row],[A+B+AE]]-Table1[[#This Row],[Al2O3]]-Table1[[#This Row],[SiO2]]</f>
        <v>-0.12499999999999997</v>
      </c>
      <c r="AB4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458.47149999999999</v>
      </c>
    </row>
    <row r="4523" spans="1:28" hidden="1" x14ac:dyDescent="0.25">
      <c r="A4523">
        <v>0.25</v>
      </c>
      <c r="B4523">
        <v>0.16</v>
      </c>
      <c r="C4523">
        <v>2.5000000000000001E-2</v>
      </c>
      <c r="D4523">
        <v>2.5000000000000001E-3</v>
      </c>
      <c r="E4523">
        <v>4.4999999999999998E-2</v>
      </c>
      <c r="F4523">
        <v>0</v>
      </c>
      <c r="G4523">
        <v>5.0000000000000001E-3</v>
      </c>
      <c r="H4523">
        <v>0.15</v>
      </c>
      <c r="I4523">
        <v>0.36</v>
      </c>
      <c r="J4523">
        <v>2.5000000000000001E-3</v>
      </c>
      <c r="K4523">
        <v>0.47368420999999999</v>
      </c>
      <c r="L4523">
        <v>0.56386290999999999</v>
      </c>
      <c r="M4523">
        <v>2.073643E-2</v>
      </c>
      <c r="N4523">
        <v>0.15491832</v>
      </c>
      <c r="O4523">
        <v>0.23785285</v>
      </c>
      <c r="P4523">
        <v>0.60722882</v>
      </c>
      <c r="Q4523">
        <v>-1.533606E-2</v>
      </c>
      <c r="R4523">
        <v>0.14498748</v>
      </c>
      <c r="S4523">
        <v>0.23055606000000001</v>
      </c>
      <c r="T4523">
        <v>0.62445645999999999</v>
      </c>
      <c r="U4523">
        <v>0.25</v>
      </c>
      <c r="V4523">
        <v>1.6129032299999999</v>
      </c>
      <c r="W4523">
        <f>COUNTIF(Table1[[#This Row],[Al2O3]:[TiO2]],0)</f>
        <v>1</v>
      </c>
      <c r="X4523">
        <f>Table1[[#This Row],[K2O]]+Table1[[#This Row],[Li2O]]+Table1[[#This Row],[Na2O]]</f>
        <v>0.155</v>
      </c>
      <c r="Y4523">
        <f>Table1[[#This Row],[B2O3]]+Table1[[#This Row],[K2O]]+Table1[[#This Row],[Li2O]]+Table1[[#This Row],[Na2O]]</f>
        <v>0.315</v>
      </c>
      <c r="Z4523" s="2">
        <f>Table1[[#This Row],[B2O3]]+Table1[[#This Row],[CaO]]+Table1[[#This Row],[K2O]]+Table1[[#This Row],[Li2O]]+Table1[[#This Row],[Na2O]]</f>
        <v>0.33999999999999997</v>
      </c>
      <c r="AA4523" s="2">
        <f>Table1[[#This Row],[A+B+AE]]-Table1[[#This Row],[Al2O3]]-Table1[[#This Row],[SiO2]]</f>
        <v>-0.27</v>
      </c>
      <c r="AB4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515.88599999999997</v>
      </c>
    </row>
    <row r="4524" spans="1:28" hidden="1" x14ac:dyDescent="0.25">
      <c r="A4524">
        <v>0.22500000000000001</v>
      </c>
      <c r="B4524">
        <v>0.16500000000000001</v>
      </c>
      <c r="C4524">
        <v>5.0000000000000001E-3</v>
      </c>
      <c r="D4524">
        <v>0</v>
      </c>
      <c r="E4524">
        <v>0.03</v>
      </c>
      <c r="F4524">
        <v>5.0000000000000001E-3</v>
      </c>
      <c r="G4524">
        <v>3.5000000000000003E-2</v>
      </c>
      <c r="H4524">
        <v>0.14000000000000001</v>
      </c>
      <c r="I4524">
        <v>0.375</v>
      </c>
      <c r="J4524">
        <v>0.02</v>
      </c>
      <c r="K4524">
        <v>0.506756757</v>
      </c>
      <c r="L4524">
        <v>0.56501683700000005</v>
      </c>
      <c r="M4524">
        <v>1.9465811E-2</v>
      </c>
      <c r="N4524">
        <v>0.16837239400000001</v>
      </c>
      <c r="O4524">
        <v>0.21096947499999999</v>
      </c>
      <c r="P4524">
        <v>0.620658131</v>
      </c>
      <c r="Q4524">
        <v>-7.7246329999999998E-3</v>
      </c>
      <c r="R4524">
        <v>0.150040113</v>
      </c>
      <c r="S4524">
        <v>0.206294267</v>
      </c>
      <c r="T4524">
        <v>0.64366562000000005</v>
      </c>
      <c r="U4524">
        <v>0.26</v>
      </c>
      <c r="V4524">
        <v>1.2857142859999999</v>
      </c>
      <c r="W4524">
        <f>COUNTIF(Table1[[#This Row],[Al2O3]:[TiO2]],0)</f>
        <v>1</v>
      </c>
      <c r="X4524">
        <f>Table1[[#This Row],[K2O]]+Table1[[#This Row],[Li2O]]+Table1[[#This Row],[Na2O]]</f>
        <v>0.18000000000000002</v>
      </c>
      <c r="Y4524">
        <f>Table1[[#This Row],[B2O3]]+Table1[[#This Row],[K2O]]+Table1[[#This Row],[Li2O]]+Table1[[#This Row],[Na2O]]</f>
        <v>0.34500000000000003</v>
      </c>
      <c r="Z4524" s="2">
        <f>Table1[[#This Row],[B2O3]]+Table1[[#This Row],[CaO]]+Table1[[#This Row],[K2O]]+Table1[[#This Row],[Li2O]]+Table1[[#This Row],[Na2O]]</f>
        <v>0.35000000000000003</v>
      </c>
      <c r="AA4524" s="2">
        <f>Table1[[#This Row],[A+B+AE]]-Table1[[#This Row],[Al2O3]]-Table1[[#This Row],[SiO2]]</f>
        <v>-0.24999999999999997</v>
      </c>
      <c r="AB4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481.8035000000001</v>
      </c>
    </row>
    <row r="4525" spans="1:28" hidden="1" x14ac:dyDescent="0.25">
      <c r="A4525">
        <v>0.21</v>
      </c>
      <c r="B4525">
        <v>0.18</v>
      </c>
      <c r="C4525">
        <v>0</v>
      </c>
      <c r="D4525">
        <v>5.0000000000000001E-3</v>
      </c>
      <c r="E4525">
        <v>0.04</v>
      </c>
      <c r="F4525">
        <v>2.5000000000000001E-3</v>
      </c>
      <c r="G4525">
        <v>0.05</v>
      </c>
      <c r="H4525">
        <v>0.13</v>
      </c>
      <c r="I4525">
        <v>0.33500000000000002</v>
      </c>
      <c r="J4525">
        <v>4.7500000000000001E-2</v>
      </c>
      <c r="K4525">
        <v>0.49629629600000003</v>
      </c>
      <c r="L4525">
        <v>0.57415801099999997</v>
      </c>
      <c r="M4525">
        <v>1.7259357999999999E-2</v>
      </c>
      <c r="N4525">
        <v>0.17541288499999999</v>
      </c>
      <c r="O4525">
        <v>0.201817317</v>
      </c>
      <c r="P4525">
        <v>0.62276979899999996</v>
      </c>
      <c r="Q4525">
        <v>-5.323576E-3</v>
      </c>
      <c r="R4525">
        <v>0.15280765900000001</v>
      </c>
      <c r="S4525">
        <v>0.19729239700000001</v>
      </c>
      <c r="T4525">
        <v>0.64989994500000003</v>
      </c>
      <c r="U4525">
        <v>0.26500000000000001</v>
      </c>
      <c r="V4525">
        <v>1.1666666670000001</v>
      </c>
      <c r="W4525">
        <f>COUNTIF(Table1[[#This Row],[Al2O3]:[TiO2]],0)</f>
        <v>1</v>
      </c>
      <c r="X4525">
        <f>Table1[[#This Row],[K2O]]+Table1[[#This Row],[Li2O]]+Table1[[#This Row],[Na2O]]</f>
        <v>0.1825</v>
      </c>
      <c r="Y4525">
        <f>Table1[[#This Row],[B2O3]]+Table1[[#This Row],[K2O]]+Table1[[#This Row],[Li2O]]+Table1[[#This Row],[Na2O]]</f>
        <v>0.36249999999999999</v>
      </c>
      <c r="Z4525" s="2">
        <f>Table1[[#This Row],[B2O3]]+Table1[[#This Row],[CaO]]+Table1[[#This Row],[K2O]]+Table1[[#This Row],[Li2O]]+Table1[[#This Row],[Na2O]]</f>
        <v>0.36249999999999999</v>
      </c>
      <c r="AA4525" s="2">
        <f>Table1[[#This Row],[A+B+AE]]-Table1[[#This Row],[Al2O3]]-Table1[[#This Row],[SiO2]]</f>
        <v>-0.18250000000000002</v>
      </c>
      <c r="AB4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456.43449999999996</v>
      </c>
    </row>
    <row r="4526" spans="1:28" hidden="1" x14ac:dyDescent="0.25">
      <c r="A4526">
        <v>0.25</v>
      </c>
      <c r="B4526">
        <v>0.19500000000000001</v>
      </c>
      <c r="C4526">
        <v>5.0000000000000001E-3</v>
      </c>
      <c r="D4526">
        <v>0</v>
      </c>
      <c r="E4526">
        <v>0.02</v>
      </c>
      <c r="F4526">
        <v>0.01</v>
      </c>
      <c r="G4526">
        <v>1.4999999999999999E-2</v>
      </c>
      <c r="H4526">
        <v>0.155</v>
      </c>
      <c r="I4526">
        <v>0.315</v>
      </c>
      <c r="J4526">
        <v>3.5000000000000003E-2</v>
      </c>
      <c r="K4526">
        <v>0.4375</v>
      </c>
      <c r="L4526">
        <v>0.56707810999999997</v>
      </c>
      <c r="M4526">
        <v>1.432259E-2</v>
      </c>
      <c r="N4526">
        <v>0.16286961999999999</v>
      </c>
      <c r="O4526">
        <v>0.23148041</v>
      </c>
      <c r="P4526">
        <v>0.60564996999999998</v>
      </c>
      <c r="Q4526">
        <v>-1.562125E-2</v>
      </c>
      <c r="R4526">
        <v>0.14823086999999999</v>
      </c>
      <c r="S4526">
        <v>0.22379876000000001</v>
      </c>
      <c r="T4526">
        <v>0.62797037</v>
      </c>
      <c r="U4526">
        <v>0.27</v>
      </c>
      <c r="V4526">
        <v>1.4705882400000001</v>
      </c>
      <c r="W4526">
        <f>COUNTIF(Table1[[#This Row],[Al2O3]:[TiO2]],0)</f>
        <v>1</v>
      </c>
      <c r="X4526">
        <f>Table1[[#This Row],[K2O]]+Table1[[#This Row],[Li2O]]+Table1[[#This Row],[Na2O]]</f>
        <v>0.18</v>
      </c>
      <c r="Y4526">
        <f>Table1[[#This Row],[B2O3]]+Table1[[#This Row],[K2O]]+Table1[[#This Row],[Li2O]]+Table1[[#This Row],[Na2O]]</f>
        <v>0.375</v>
      </c>
      <c r="Z4526" s="2">
        <f>Table1[[#This Row],[B2O3]]+Table1[[#This Row],[CaO]]+Table1[[#This Row],[K2O]]+Table1[[#This Row],[Li2O]]+Table1[[#This Row],[Na2O]]</f>
        <v>0.38</v>
      </c>
      <c r="AA4526" s="2">
        <f>Table1[[#This Row],[A+B+AE]]-Table1[[#This Row],[Al2O3]]-Table1[[#This Row],[SiO2]]</f>
        <v>-0.185</v>
      </c>
      <c r="AB4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494.125</v>
      </c>
    </row>
    <row r="4527" spans="1:28" hidden="1" x14ac:dyDescent="0.25">
      <c r="A4527">
        <v>0.23499999999999999</v>
      </c>
      <c r="B4527">
        <v>0.18</v>
      </c>
      <c r="C4527">
        <v>5.0000000000000001E-3</v>
      </c>
      <c r="D4527">
        <v>0</v>
      </c>
      <c r="E4527">
        <v>0.02</v>
      </c>
      <c r="F4527">
        <v>2.5000000000000001E-3</v>
      </c>
      <c r="G4527">
        <v>0.05</v>
      </c>
      <c r="H4527">
        <v>0.14499999999999999</v>
      </c>
      <c r="I4527">
        <v>0.35</v>
      </c>
      <c r="J4527">
        <v>1.2500000000000001E-2</v>
      </c>
      <c r="K4527">
        <v>0.47945205499999999</v>
      </c>
      <c r="L4527">
        <v>0.56598400800000004</v>
      </c>
      <c r="M4527">
        <v>2.8127389999999999E-3</v>
      </c>
      <c r="N4527">
        <v>0.18144529100000001</v>
      </c>
      <c r="O4527">
        <v>0.21420497999999999</v>
      </c>
      <c r="P4527">
        <v>0.60434972799999997</v>
      </c>
      <c r="Q4527">
        <v>-2.0272825000000001E-2</v>
      </c>
      <c r="R4527">
        <v>0.159292983</v>
      </c>
      <c r="S4527">
        <v>0.20978396699999999</v>
      </c>
      <c r="T4527">
        <v>0.63092304899999996</v>
      </c>
      <c r="U4527">
        <v>0.26500000000000001</v>
      </c>
      <c r="V4527">
        <v>1.2051282050000001</v>
      </c>
      <c r="W4527">
        <f>COUNTIF(Table1[[#This Row],[Al2O3]:[TiO2]],0)</f>
        <v>1</v>
      </c>
      <c r="X4527">
        <f>Table1[[#This Row],[K2O]]+Table1[[#This Row],[Li2O]]+Table1[[#This Row],[Na2O]]</f>
        <v>0.19750000000000001</v>
      </c>
      <c r="Y4527">
        <f>Table1[[#This Row],[B2O3]]+Table1[[#This Row],[K2O]]+Table1[[#This Row],[Li2O]]+Table1[[#This Row],[Na2O]]</f>
        <v>0.37749999999999995</v>
      </c>
      <c r="Z4527" s="2">
        <f>Table1[[#This Row],[B2O3]]+Table1[[#This Row],[CaO]]+Table1[[#This Row],[K2O]]+Table1[[#This Row],[Li2O]]+Table1[[#This Row],[Na2O]]</f>
        <v>0.38249999999999995</v>
      </c>
      <c r="AA4527" s="2">
        <f>Table1[[#This Row],[A+B+AE]]-Table1[[#This Row],[Al2O3]]-Table1[[#This Row],[SiO2]]</f>
        <v>-0.20250000000000001</v>
      </c>
      <c r="AB4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463.1690000000001</v>
      </c>
    </row>
    <row r="4528" spans="1:28" hidden="1" x14ac:dyDescent="0.25">
      <c r="A4528">
        <v>0.22500000000000001</v>
      </c>
      <c r="B4528">
        <v>0.13500000000000001</v>
      </c>
      <c r="C4528">
        <v>2.5000000000000001E-2</v>
      </c>
      <c r="D4528">
        <v>0</v>
      </c>
      <c r="E4528">
        <v>4.4999999999999998E-2</v>
      </c>
      <c r="F4528">
        <v>2.5000000000000001E-3</v>
      </c>
      <c r="G4528">
        <v>2.5000000000000001E-2</v>
      </c>
      <c r="H4528">
        <v>0.13</v>
      </c>
      <c r="I4528">
        <v>0.4</v>
      </c>
      <c r="J4528">
        <v>1.2500000000000001E-2</v>
      </c>
      <c r="K4528">
        <v>0.52980132499999999</v>
      </c>
      <c r="L4528">
        <v>0.56829209199999997</v>
      </c>
      <c r="M4528">
        <v>2.3499359000000001E-2</v>
      </c>
      <c r="N4528">
        <v>0.160541501</v>
      </c>
      <c r="O4528">
        <v>0.21968579999999999</v>
      </c>
      <c r="P4528">
        <v>0.61977269800000001</v>
      </c>
      <c r="Q4528">
        <v>-6.3112630000000001E-3</v>
      </c>
      <c r="R4528">
        <v>0.14410099300000001</v>
      </c>
      <c r="S4528">
        <v>0.21575593700000001</v>
      </c>
      <c r="T4528">
        <v>0.64014307000000004</v>
      </c>
      <c r="U4528">
        <v>0.26</v>
      </c>
      <c r="V4528">
        <v>1.451612903</v>
      </c>
      <c r="W4528">
        <f>COUNTIF(Table1[[#This Row],[Al2O3]:[TiO2]],0)</f>
        <v>1</v>
      </c>
      <c r="X4528">
        <f>Table1[[#This Row],[K2O]]+Table1[[#This Row],[Li2O]]+Table1[[#This Row],[Na2O]]</f>
        <v>0.1575</v>
      </c>
      <c r="Y4528">
        <f>Table1[[#This Row],[B2O3]]+Table1[[#This Row],[K2O]]+Table1[[#This Row],[Li2O]]+Table1[[#This Row],[Na2O]]</f>
        <v>0.29249999999999998</v>
      </c>
      <c r="Z4528" s="2">
        <f>Table1[[#This Row],[B2O3]]+Table1[[#This Row],[CaO]]+Table1[[#This Row],[K2O]]+Table1[[#This Row],[Li2O]]+Table1[[#This Row],[Na2O]]</f>
        <v>0.3175</v>
      </c>
      <c r="AA4528" s="2">
        <f>Table1[[#This Row],[A+B+AE]]-Table1[[#This Row],[Al2O3]]-Table1[[#This Row],[SiO2]]</f>
        <v>-0.3075</v>
      </c>
      <c r="AB4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498.28700000000003</v>
      </c>
    </row>
    <row r="4529" spans="1:28" hidden="1" x14ac:dyDescent="0.25">
      <c r="A4529">
        <v>0.22500000000000001</v>
      </c>
      <c r="B4529">
        <v>0.16</v>
      </c>
      <c r="C4529">
        <v>0</v>
      </c>
      <c r="D4529">
        <v>5.0000000000000001E-3</v>
      </c>
      <c r="E4529">
        <v>0.03</v>
      </c>
      <c r="F4529">
        <v>7.4999999999999997E-3</v>
      </c>
      <c r="G4529">
        <v>4.4999999999999998E-2</v>
      </c>
      <c r="H4529">
        <v>0.14000000000000001</v>
      </c>
      <c r="I4529">
        <v>0.38</v>
      </c>
      <c r="J4529">
        <v>7.4999999999999997E-3</v>
      </c>
      <c r="K4529">
        <v>0.51006711000000005</v>
      </c>
      <c r="L4529">
        <v>0.56533182000000004</v>
      </c>
      <c r="M4529">
        <v>1.1042669999999999E-2</v>
      </c>
      <c r="N4529">
        <v>0.17651227</v>
      </c>
      <c r="O4529">
        <v>0.20977846999999999</v>
      </c>
      <c r="P4529">
        <v>0.61370926000000003</v>
      </c>
      <c r="Q4529">
        <v>-1.3439019999999999E-2</v>
      </c>
      <c r="R4529">
        <v>0.15518481000000001</v>
      </c>
      <c r="S4529">
        <v>0.2061374</v>
      </c>
      <c r="T4529">
        <v>0.63867779000000002</v>
      </c>
      <c r="U4529">
        <v>0.27</v>
      </c>
      <c r="V4529">
        <v>1.21621622</v>
      </c>
      <c r="W4529">
        <f>COUNTIF(Table1[[#This Row],[Al2O3]:[TiO2]],0)</f>
        <v>1</v>
      </c>
      <c r="X4529">
        <f>Table1[[#This Row],[K2O]]+Table1[[#This Row],[Li2O]]+Table1[[#This Row],[Na2O]]</f>
        <v>0.1925</v>
      </c>
      <c r="Y4529">
        <f>Table1[[#This Row],[B2O3]]+Table1[[#This Row],[K2O]]+Table1[[#This Row],[Li2O]]+Table1[[#This Row],[Na2O]]</f>
        <v>0.35250000000000004</v>
      </c>
      <c r="Z4529" s="2">
        <f>Table1[[#This Row],[B2O3]]+Table1[[#This Row],[CaO]]+Table1[[#This Row],[K2O]]+Table1[[#This Row],[Li2O]]+Table1[[#This Row],[Na2O]]</f>
        <v>0.35250000000000004</v>
      </c>
      <c r="AA4529" s="2">
        <f>Table1[[#This Row],[A+B+AE]]-Table1[[#This Row],[Al2O3]]-Table1[[#This Row],[SiO2]]</f>
        <v>-0.25249999999999995</v>
      </c>
      <c r="AB4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471.04450000000008</v>
      </c>
    </row>
    <row r="4530" spans="1:28" hidden="1" x14ac:dyDescent="0.25">
      <c r="A4530">
        <v>0.23499999999999999</v>
      </c>
      <c r="B4530">
        <v>0.125</v>
      </c>
      <c r="C4530">
        <v>0.03</v>
      </c>
      <c r="D4530">
        <v>2.5000000000000001E-3</v>
      </c>
      <c r="E4530">
        <v>4.4999999999999998E-2</v>
      </c>
      <c r="F4530">
        <v>0</v>
      </c>
      <c r="G4530">
        <v>1.4999999999999999E-2</v>
      </c>
      <c r="H4530">
        <v>0.13500000000000001</v>
      </c>
      <c r="I4530">
        <v>0.41</v>
      </c>
      <c r="J4530">
        <v>2.5000000000000001E-3</v>
      </c>
      <c r="K4530">
        <v>0.52564102999999995</v>
      </c>
      <c r="L4530">
        <v>0.56672279000000003</v>
      </c>
      <c r="M4530">
        <v>2.31495E-2</v>
      </c>
      <c r="N4530">
        <v>0.15623012999999999</v>
      </c>
      <c r="O4530">
        <v>0.22993004</v>
      </c>
      <c r="P4530">
        <v>0.61383982999999998</v>
      </c>
      <c r="Q4530">
        <v>-1.0830650000000001E-2</v>
      </c>
      <c r="R4530">
        <v>0.14346844</v>
      </c>
      <c r="S4530">
        <v>0.22546616</v>
      </c>
      <c r="T4530">
        <v>0.6310654</v>
      </c>
      <c r="U4530">
        <v>0.26500000000000001</v>
      </c>
      <c r="V4530">
        <v>1.56666667</v>
      </c>
      <c r="W4530">
        <f>COUNTIF(Table1[[#This Row],[Al2O3]:[TiO2]],0)</f>
        <v>1</v>
      </c>
      <c r="X4530">
        <f>Table1[[#This Row],[K2O]]+Table1[[#This Row],[Li2O]]+Table1[[#This Row],[Na2O]]</f>
        <v>0.15000000000000002</v>
      </c>
      <c r="Y4530">
        <f>Table1[[#This Row],[B2O3]]+Table1[[#This Row],[K2O]]+Table1[[#This Row],[Li2O]]+Table1[[#This Row],[Na2O]]</f>
        <v>0.27500000000000002</v>
      </c>
      <c r="Z4530" s="2">
        <f>Table1[[#This Row],[B2O3]]+Table1[[#This Row],[CaO]]+Table1[[#This Row],[K2O]]+Table1[[#This Row],[Li2O]]+Table1[[#This Row],[Na2O]]</f>
        <v>0.30499999999999999</v>
      </c>
      <c r="AA4530" s="2">
        <f>Table1[[#This Row],[A+B+AE]]-Table1[[#This Row],[Al2O3]]-Table1[[#This Row],[SiO2]]</f>
        <v>-0.33999999999999997</v>
      </c>
      <c r="AB4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511.39800000000002</v>
      </c>
    </row>
    <row r="4531" spans="1:28" hidden="1" x14ac:dyDescent="0.25">
      <c r="A4531">
        <v>0.20499999999999999</v>
      </c>
      <c r="B4531">
        <v>0.125</v>
      </c>
      <c r="C4531">
        <v>0.02</v>
      </c>
      <c r="D4531">
        <v>0</v>
      </c>
      <c r="E4531">
        <v>0.05</v>
      </c>
      <c r="F4531">
        <v>0.01</v>
      </c>
      <c r="G4531">
        <v>0.05</v>
      </c>
      <c r="H4531">
        <v>0.12</v>
      </c>
      <c r="I4531">
        <v>0.41499999999999998</v>
      </c>
      <c r="J4531">
        <v>5.0000000000000001E-3</v>
      </c>
      <c r="K4531">
        <v>0.56081081099999996</v>
      </c>
      <c r="L4531">
        <v>0.57232133100000004</v>
      </c>
      <c r="M4531">
        <v>1.4614073999999999E-2</v>
      </c>
      <c r="N4531">
        <v>0.17821024299999999</v>
      </c>
      <c r="O4531">
        <v>0.201184535</v>
      </c>
      <c r="P4531">
        <v>0.62060522200000001</v>
      </c>
      <c r="Q4531">
        <v>-6.5340069999999997E-3</v>
      </c>
      <c r="R4531">
        <v>0.15222361200000001</v>
      </c>
      <c r="S4531">
        <v>0.20028137100000001</v>
      </c>
      <c r="T4531">
        <v>0.64749501700000001</v>
      </c>
      <c r="U4531">
        <v>0.26500000000000001</v>
      </c>
      <c r="V4531">
        <v>1.205882353</v>
      </c>
      <c r="W4531">
        <f>COUNTIF(Table1[[#This Row],[Al2O3]:[TiO2]],0)</f>
        <v>1</v>
      </c>
      <c r="X4531">
        <f>Table1[[#This Row],[K2O]]+Table1[[#This Row],[Li2O]]+Table1[[#This Row],[Na2O]]</f>
        <v>0.18</v>
      </c>
      <c r="Y4531">
        <f>Table1[[#This Row],[B2O3]]+Table1[[#This Row],[K2O]]+Table1[[#This Row],[Li2O]]+Table1[[#This Row],[Na2O]]</f>
        <v>0.30499999999999999</v>
      </c>
      <c r="Z4531" s="2">
        <f>Table1[[#This Row],[B2O3]]+Table1[[#This Row],[CaO]]+Table1[[#This Row],[K2O]]+Table1[[#This Row],[Li2O]]+Table1[[#This Row],[Na2O]]</f>
        <v>0.32500000000000001</v>
      </c>
      <c r="AA4531" s="2">
        <f>Table1[[#This Row],[A+B+AE]]-Table1[[#This Row],[Al2O3]]-Table1[[#This Row],[SiO2]]</f>
        <v>-0.29499999999999993</v>
      </c>
      <c r="AB4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471.35450000000003</v>
      </c>
    </row>
    <row r="4532" spans="1:28" hidden="1" x14ac:dyDescent="0.25">
      <c r="A4532">
        <v>0.23</v>
      </c>
      <c r="B4532">
        <v>0.185</v>
      </c>
      <c r="C4532">
        <v>0</v>
      </c>
      <c r="D4532">
        <v>5.0000000000000001E-3</v>
      </c>
      <c r="E4532">
        <v>2.5000000000000001E-2</v>
      </c>
      <c r="F4532">
        <v>7.4999999999999997E-3</v>
      </c>
      <c r="G4532">
        <v>2.5000000000000001E-2</v>
      </c>
      <c r="H4532">
        <v>0.14000000000000001</v>
      </c>
      <c r="I4532">
        <v>0.35499999999999998</v>
      </c>
      <c r="J4532">
        <v>2.75E-2</v>
      </c>
      <c r="K4532">
        <v>0.48965517200000003</v>
      </c>
      <c r="L4532">
        <v>0.56102517799999996</v>
      </c>
      <c r="M4532">
        <v>3.1054822999999999E-2</v>
      </c>
      <c r="N4532">
        <v>0.15686967399999999</v>
      </c>
      <c r="O4532">
        <v>0.21387092399999999</v>
      </c>
      <c r="P4532">
        <v>0.62925940199999997</v>
      </c>
      <c r="Q4532">
        <v>1.8123569999999999E-3</v>
      </c>
      <c r="R4532">
        <v>0.14108818200000001</v>
      </c>
      <c r="S4532">
        <v>0.20758216400000001</v>
      </c>
      <c r="T4532">
        <v>0.65132965399999998</v>
      </c>
      <c r="U4532">
        <v>0.25</v>
      </c>
      <c r="V4532">
        <v>1.393939394</v>
      </c>
      <c r="W4532">
        <f>COUNTIF(Table1[[#This Row],[Al2O3]:[TiO2]],0)</f>
        <v>1</v>
      </c>
      <c r="X4532">
        <f>Table1[[#This Row],[K2O]]+Table1[[#This Row],[Li2O]]+Table1[[#This Row],[Na2O]]</f>
        <v>0.17250000000000001</v>
      </c>
      <c r="Y4532">
        <f>Table1[[#This Row],[B2O3]]+Table1[[#This Row],[K2O]]+Table1[[#This Row],[Li2O]]+Table1[[#This Row],[Na2O]]</f>
        <v>0.35750000000000004</v>
      </c>
      <c r="Z4532" s="2">
        <f>Table1[[#This Row],[B2O3]]+Table1[[#This Row],[CaO]]+Table1[[#This Row],[K2O]]+Table1[[#This Row],[Li2O]]+Table1[[#This Row],[Na2O]]</f>
        <v>0.35750000000000004</v>
      </c>
      <c r="AA4532" s="2">
        <f>Table1[[#This Row],[A+B+AE]]-Table1[[#This Row],[Al2O3]]-Table1[[#This Row],[SiO2]]</f>
        <v>-0.22749999999999995</v>
      </c>
      <c r="AB4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490.77599999999995</v>
      </c>
    </row>
    <row r="4533" spans="1:28" hidden="1" x14ac:dyDescent="0.25">
      <c r="A4533">
        <v>0.21</v>
      </c>
      <c r="B4533">
        <v>0.14499999999999999</v>
      </c>
      <c r="C4533">
        <v>0.01</v>
      </c>
      <c r="D4533">
        <v>0</v>
      </c>
      <c r="E4533">
        <v>0.05</v>
      </c>
      <c r="F4533">
        <v>2.5000000000000001E-3</v>
      </c>
      <c r="G4533">
        <v>0.03</v>
      </c>
      <c r="H4533">
        <v>0.13</v>
      </c>
      <c r="I4533">
        <v>0.4</v>
      </c>
      <c r="J4533">
        <v>2.2499999999999999E-2</v>
      </c>
      <c r="K4533">
        <v>0.54054054100000004</v>
      </c>
      <c r="L4533">
        <v>0.56653495899999995</v>
      </c>
      <c r="M4533">
        <v>3.2160709000000003E-2</v>
      </c>
      <c r="N4533">
        <v>0.160617449</v>
      </c>
      <c r="O4533">
        <v>0.20445318500000001</v>
      </c>
      <c r="P4533">
        <v>0.63492936600000005</v>
      </c>
      <c r="Q4533">
        <v>2.5328080000000001E-3</v>
      </c>
      <c r="R4533">
        <v>0.144169146</v>
      </c>
      <c r="S4533">
        <v>0.20027466199999999</v>
      </c>
      <c r="T4533">
        <v>0.65555619099999995</v>
      </c>
      <c r="U4533">
        <v>0.25</v>
      </c>
      <c r="V4533">
        <v>1.3125</v>
      </c>
      <c r="W4533">
        <f>COUNTIF(Table1[[#This Row],[Al2O3]:[TiO2]],0)</f>
        <v>1</v>
      </c>
      <c r="X4533">
        <f>Table1[[#This Row],[K2O]]+Table1[[#This Row],[Li2O]]+Table1[[#This Row],[Na2O]]</f>
        <v>0.16250000000000001</v>
      </c>
      <c r="Y4533">
        <f>Table1[[#This Row],[B2O3]]+Table1[[#This Row],[K2O]]+Table1[[#This Row],[Li2O]]+Table1[[#This Row],[Na2O]]</f>
        <v>0.3075</v>
      </c>
      <c r="Z4533" s="2">
        <f>Table1[[#This Row],[B2O3]]+Table1[[#This Row],[CaO]]+Table1[[#This Row],[K2O]]+Table1[[#This Row],[Li2O]]+Table1[[#This Row],[Na2O]]</f>
        <v>0.3175</v>
      </c>
      <c r="AA4533" s="2">
        <f>Table1[[#This Row],[A+B+AE]]-Table1[[#This Row],[Al2O3]]-Table1[[#This Row],[SiO2]]</f>
        <v>-0.29249999999999998</v>
      </c>
      <c r="AB4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490.45800000000008</v>
      </c>
    </row>
    <row r="4534" spans="1:28" hidden="1" x14ac:dyDescent="0.25">
      <c r="A4534">
        <v>0.24</v>
      </c>
      <c r="B4534">
        <v>0.19</v>
      </c>
      <c r="C4534">
        <v>0.03</v>
      </c>
      <c r="D4534">
        <v>0</v>
      </c>
      <c r="E4534">
        <v>3.5000000000000003E-2</v>
      </c>
      <c r="F4534">
        <v>7.4999999999999997E-3</v>
      </c>
      <c r="G4534">
        <v>0.04</v>
      </c>
      <c r="H4534">
        <v>0.15</v>
      </c>
      <c r="I4534">
        <v>0.30499999999999999</v>
      </c>
      <c r="J4534">
        <v>2.5000000000000001E-3</v>
      </c>
      <c r="K4534">
        <v>0.43884891999999998</v>
      </c>
      <c r="L4534">
        <v>0.57350769999999995</v>
      </c>
      <c r="M4534">
        <v>-1.0182719999999999E-2</v>
      </c>
      <c r="N4534">
        <v>0.18852226999999999</v>
      </c>
      <c r="O4534">
        <v>0.22247249999999999</v>
      </c>
      <c r="P4534">
        <v>0.58900522</v>
      </c>
      <c r="Q4534">
        <v>-3.0433600000000002E-2</v>
      </c>
      <c r="R4534">
        <v>0.16405428</v>
      </c>
      <c r="S4534">
        <v>0.21769891999999999</v>
      </c>
      <c r="T4534">
        <v>0.61824679999999999</v>
      </c>
      <c r="U4534">
        <v>0.25</v>
      </c>
      <c r="V4534">
        <v>1.26315789</v>
      </c>
      <c r="W4534">
        <f>COUNTIF(Table1[[#This Row],[Al2O3]:[TiO2]],0)</f>
        <v>1</v>
      </c>
      <c r="X4534">
        <f>Table1[[#This Row],[K2O]]+Table1[[#This Row],[Li2O]]+Table1[[#This Row],[Na2O]]</f>
        <v>0.19750000000000001</v>
      </c>
      <c r="Y4534">
        <f>Table1[[#This Row],[B2O3]]+Table1[[#This Row],[K2O]]+Table1[[#This Row],[Li2O]]+Table1[[#This Row],[Na2O]]</f>
        <v>0.38750000000000001</v>
      </c>
      <c r="Z4534" s="2">
        <f>Table1[[#This Row],[B2O3]]+Table1[[#This Row],[CaO]]+Table1[[#This Row],[K2O]]+Table1[[#This Row],[Li2O]]+Table1[[#This Row],[Na2O]]</f>
        <v>0.41749999999999998</v>
      </c>
      <c r="AA4534" s="2">
        <f>Table1[[#This Row],[A+B+AE]]-Table1[[#This Row],[Al2O3]]-Table1[[#This Row],[SiO2]]</f>
        <v>-0.1275</v>
      </c>
      <c r="AB4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468.45150000000012</v>
      </c>
    </row>
    <row r="4535" spans="1:28" hidden="1" x14ac:dyDescent="0.25">
      <c r="A4535">
        <v>0.23</v>
      </c>
      <c r="B4535">
        <v>0.19</v>
      </c>
      <c r="C4535">
        <v>3.5000000000000003E-2</v>
      </c>
      <c r="D4535">
        <v>0</v>
      </c>
      <c r="E4535">
        <v>0.02</v>
      </c>
      <c r="F4535">
        <v>0.01</v>
      </c>
      <c r="G4535">
        <v>0.05</v>
      </c>
      <c r="H4535">
        <v>0.13500000000000001</v>
      </c>
      <c r="I4535">
        <v>0.315</v>
      </c>
      <c r="J4535">
        <v>1.4999999999999999E-2</v>
      </c>
      <c r="K4535">
        <v>0.46323529400000002</v>
      </c>
      <c r="L4535">
        <v>0.57404935999999995</v>
      </c>
      <c r="M4535">
        <v>-2.8241849999999999E-3</v>
      </c>
      <c r="N4535">
        <v>0.18687912500000001</v>
      </c>
      <c r="O4535">
        <v>0.21363452699999999</v>
      </c>
      <c r="P4535">
        <v>0.599486348</v>
      </c>
      <c r="Q4535">
        <v>-1.9221669E-2</v>
      </c>
      <c r="R4535">
        <v>0.15818992300000001</v>
      </c>
      <c r="S4535">
        <v>0.21009170999999999</v>
      </c>
      <c r="T4535">
        <v>0.63171836699999995</v>
      </c>
      <c r="U4535">
        <v>0.25</v>
      </c>
      <c r="V4535">
        <v>1.243243243</v>
      </c>
      <c r="W4535">
        <f>COUNTIF(Table1[[#This Row],[Al2O3]:[TiO2]],0)</f>
        <v>1</v>
      </c>
      <c r="X4535">
        <f>Table1[[#This Row],[K2O]]+Table1[[#This Row],[Li2O]]+Table1[[#This Row],[Na2O]]</f>
        <v>0.19500000000000001</v>
      </c>
      <c r="Y4535">
        <f>Table1[[#This Row],[B2O3]]+Table1[[#This Row],[K2O]]+Table1[[#This Row],[Li2O]]+Table1[[#This Row],[Na2O]]</f>
        <v>0.38500000000000001</v>
      </c>
      <c r="Z4535" s="2">
        <f>Table1[[#This Row],[B2O3]]+Table1[[#This Row],[CaO]]+Table1[[#This Row],[K2O]]+Table1[[#This Row],[Li2O]]+Table1[[#This Row],[Na2O]]</f>
        <v>0.42000000000000004</v>
      </c>
      <c r="AA4535" s="2">
        <f>Table1[[#This Row],[A+B+AE]]-Table1[[#This Row],[Al2O3]]-Table1[[#This Row],[SiO2]]</f>
        <v>-0.12499999999999997</v>
      </c>
      <c r="AB4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460.12049999999999</v>
      </c>
    </row>
    <row r="4536" spans="1:28" hidden="1" x14ac:dyDescent="0.25">
      <c r="A4536">
        <v>0.22</v>
      </c>
      <c r="B4536">
        <v>0.16</v>
      </c>
      <c r="C4536">
        <v>0.03</v>
      </c>
      <c r="D4536">
        <v>0</v>
      </c>
      <c r="E4536">
        <v>0.03</v>
      </c>
      <c r="F4536">
        <v>0.01</v>
      </c>
      <c r="G4536">
        <v>4.4999999999999998E-2</v>
      </c>
      <c r="H4536">
        <v>0.13500000000000001</v>
      </c>
      <c r="I4536">
        <v>0.36</v>
      </c>
      <c r="J4536">
        <v>0.01</v>
      </c>
      <c r="K4536">
        <v>0.50349650300000004</v>
      </c>
      <c r="L4536">
        <v>0.57377089199999998</v>
      </c>
      <c r="M4536">
        <v>2.469031E-3</v>
      </c>
      <c r="N4536">
        <v>0.18475984200000001</v>
      </c>
      <c r="O4536">
        <v>0.20897748299999999</v>
      </c>
      <c r="P4536">
        <v>0.60626267499999997</v>
      </c>
      <c r="Q4536">
        <v>-1.7396119000000002E-2</v>
      </c>
      <c r="R4536">
        <v>0.158617391</v>
      </c>
      <c r="S4536">
        <v>0.20633156499999999</v>
      </c>
      <c r="T4536">
        <v>0.63505104400000001</v>
      </c>
      <c r="U4536">
        <v>0.26</v>
      </c>
      <c r="V4536">
        <v>1.2222222220000001</v>
      </c>
      <c r="W4536">
        <f>COUNTIF(Table1[[#This Row],[Al2O3]:[TiO2]],0)</f>
        <v>1</v>
      </c>
      <c r="X4536">
        <f>Table1[[#This Row],[K2O]]+Table1[[#This Row],[Li2O]]+Table1[[#This Row],[Na2O]]</f>
        <v>0.19</v>
      </c>
      <c r="Y4536">
        <f>Table1[[#This Row],[B2O3]]+Table1[[#This Row],[K2O]]+Table1[[#This Row],[Li2O]]+Table1[[#This Row],[Na2O]]</f>
        <v>0.35000000000000003</v>
      </c>
      <c r="Z4536" s="2">
        <f>Table1[[#This Row],[B2O3]]+Table1[[#This Row],[CaO]]+Table1[[#This Row],[K2O]]+Table1[[#This Row],[Li2O]]+Table1[[#This Row],[Na2O]]</f>
        <v>0.38</v>
      </c>
      <c r="AA4536" s="2">
        <f>Table1[[#This Row],[A+B+AE]]-Table1[[#This Row],[Al2O3]]-Table1[[#This Row],[SiO2]]</f>
        <v>-0.19999999999999998</v>
      </c>
      <c r="AB4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469.33100000000002</v>
      </c>
    </row>
    <row r="4537" spans="1:28" hidden="1" x14ac:dyDescent="0.25">
      <c r="A4537">
        <v>0.19</v>
      </c>
      <c r="B4537">
        <v>0.16</v>
      </c>
      <c r="C4537">
        <v>1.4999999999999999E-2</v>
      </c>
      <c r="D4537">
        <v>0</v>
      </c>
      <c r="E4537">
        <v>0.03</v>
      </c>
      <c r="F4537">
        <v>5.0000000000000001E-3</v>
      </c>
      <c r="G4537">
        <v>5.5E-2</v>
      </c>
      <c r="H4537">
        <v>0.115</v>
      </c>
      <c r="I4537">
        <v>0.38</v>
      </c>
      <c r="J4537">
        <v>0.05</v>
      </c>
      <c r="K4537">
        <v>0.55474453000000001</v>
      </c>
      <c r="L4537">
        <v>0.57392167000000005</v>
      </c>
      <c r="M4537">
        <v>3.011378E-2</v>
      </c>
      <c r="N4537">
        <v>0.17365806</v>
      </c>
      <c r="O4537">
        <v>0.18509497999999999</v>
      </c>
      <c r="P4537">
        <v>0.64124696000000003</v>
      </c>
      <c r="Q4537">
        <v>1.0030910000000001E-2</v>
      </c>
      <c r="R4537">
        <v>0.14733204999999999</v>
      </c>
      <c r="S4537">
        <v>0.18262118999999999</v>
      </c>
      <c r="T4537">
        <v>0.67004675999999996</v>
      </c>
      <c r="U4537">
        <v>0.255</v>
      </c>
      <c r="V4537">
        <v>1.1176470599999999</v>
      </c>
      <c r="W4537">
        <f>COUNTIF(Table1[[#This Row],[Al2O3]:[TiO2]],0)</f>
        <v>1</v>
      </c>
      <c r="X4537">
        <f>Table1[[#This Row],[K2O]]+Table1[[#This Row],[Li2O]]+Table1[[#This Row],[Na2O]]</f>
        <v>0.17499999999999999</v>
      </c>
      <c r="Y4537">
        <f>Table1[[#This Row],[B2O3]]+Table1[[#This Row],[K2O]]+Table1[[#This Row],[Li2O]]+Table1[[#This Row],[Na2O]]</f>
        <v>0.33500000000000002</v>
      </c>
      <c r="Z4537" s="2">
        <f>Table1[[#This Row],[B2O3]]+Table1[[#This Row],[CaO]]+Table1[[#This Row],[K2O]]+Table1[[#This Row],[Li2O]]+Table1[[#This Row],[Na2O]]</f>
        <v>0.35</v>
      </c>
      <c r="AA4537" s="2">
        <f>Table1[[#This Row],[A+B+AE]]-Table1[[#This Row],[Al2O3]]-Table1[[#This Row],[SiO2]]</f>
        <v>-0.22000000000000003</v>
      </c>
      <c r="AB4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458.65449999999998</v>
      </c>
    </row>
    <row r="4538" spans="1:28" hidden="1" x14ac:dyDescent="0.25">
      <c r="A4538">
        <v>0.24</v>
      </c>
      <c r="B4538">
        <v>0.185</v>
      </c>
      <c r="C4538">
        <v>2.5000000000000001E-2</v>
      </c>
      <c r="D4538">
        <v>2.5000000000000001E-3</v>
      </c>
      <c r="E4538">
        <v>0.03</v>
      </c>
      <c r="F4538">
        <v>0</v>
      </c>
      <c r="G4538">
        <v>0.03</v>
      </c>
      <c r="H4538">
        <v>0.14000000000000001</v>
      </c>
      <c r="I4538">
        <v>0.32500000000000001</v>
      </c>
      <c r="J4538">
        <v>2.2499999999999999E-2</v>
      </c>
      <c r="K4538">
        <v>0.46099290999999998</v>
      </c>
      <c r="L4538">
        <v>0.56896908999999996</v>
      </c>
      <c r="M4538">
        <v>1.202377E-2</v>
      </c>
      <c r="N4538">
        <v>0.16765384999999999</v>
      </c>
      <c r="O4538">
        <v>0.22528442000000001</v>
      </c>
      <c r="P4538">
        <v>0.60706172999999997</v>
      </c>
      <c r="Q4538">
        <v>-1.4327039999999999E-2</v>
      </c>
      <c r="R4538">
        <v>0.14932296</v>
      </c>
      <c r="S4538">
        <v>0.21913605999999999</v>
      </c>
      <c r="T4538">
        <v>0.63154098000000003</v>
      </c>
      <c r="U4538">
        <v>0.25</v>
      </c>
      <c r="V4538">
        <v>1.4117647099999999</v>
      </c>
      <c r="W4538">
        <f>COUNTIF(Table1[[#This Row],[Al2O3]:[TiO2]],0)</f>
        <v>1</v>
      </c>
      <c r="X4538">
        <f>Table1[[#This Row],[K2O]]+Table1[[#This Row],[Li2O]]+Table1[[#This Row],[Na2O]]</f>
        <v>0.17</v>
      </c>
      <c r="Y4538">
        <f>Table1[[#This Row],[B2O3]]+Table1[[#This Row],[K2O]]+Table1[[#This Row],[Li2O]]+Table1[[#This Row],[Na2O]]</f>
        <v>0.35499999999999998</v>
      </c>
      <c r="Z4538" s="2">
        <f>Table1[[#This Row],[B2O3]]+Table1[[#This Row],[CaO]]+Table1[[#This Row],[K2O]]+Table1[[#This Row],[Li2O]]+Table1[[#This Row],[Na2O]]</f>
        <v>0.38</v>
      </c>
      <c r="AA4538" s="2">
        <f>Table1[[#This Row],[A+B+AE]]-Table1[[#This Row],[Al2O3]]-Table1[[#This Row],[SiO2]]</f>
        <v>-0.185</v>
      </c>
      <c r="AB4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483.44400000000007</v>
      </c>
    </row>
    <row r="4539" spans="1:28" hidden="1" x14ac:dyDescent="0.25">
      <c r="A4539">
        <v>0.23499999999999999</v>
      </c>
      <c r="B4539">
        <v>0.155</v>
      </c>
      <c r="C4539">
        <v>5.0000000000000001E-3</v>
      </c>
      <c r="D4539">
        <v>0</v>
      </c>
      <c r="E4539">
        <v>4.4999999999999998E-2</v>
      </c>
      <c r="F4539">
        <v>5.0000000000000001E-3</v>
      </c>
      <c r="G4539">
        <v>0.01</v>
      </c>
      <c r="H4539">
        <v>0.13500000000000001</v>
      </c>
      <c r="I4539">
        <v>0.39</v>
      </c>
      <c r="J4539">
        <v>0.02</v>
      </c>
      <c r="K4539">
        <v>0.51315789499999998</v>
      </c>
      <c r="L4539">
        <v>0.55960357900000002</v>
      </c>
      <c r="M4539">
        <v>4.2202007999999999E-2</v>
      </c>
      <c r="N4539">
        <v>0.14261410499999999</v>
      </c>
      <c r="O4539">
        <v>0.22523817700000001</v>
      </c>
      <c r="P4539">
        <v>0.63214771800000003</v>
      </c>
      <c r="Q4539">
        <v>6.0271090000000001E-3</v>
      </c>
      <c r="R4539">
        <v>0.132448605</v>
      </c>
      <c r="S4539">
        <v>0.218700269</v>
      </c>
      <c r="T4539">
        <v>0.64885112599999994</v>
      </c>
      <c r="U4539">
        <v>0.25</v>
      </c>
      <c r="V4539">
        <v>1.6206896550000001</v>
      </c>
      <c r="W4539">
        <f>COUNTIF(Table1[[#This Row],[Al2O3]:[TiO2]],0)</f>
        <v>1</v>
      </c>
      <c r="X4539">
        <f>Table1[[#This Row],[K2O]]+Table1[[#This Row],[Li2O]]+Table1[[#This Row],[Na2O]]</f>
        <v>0.15000000000000002</v>
      </c>
      <c r="Y4539">
        <f>Table1[[#This Row],[B2O3]]+Table1[[#This Row],[K2O]]+Table1[[#This Row],[Li2O]]+Table1[[#This Row],[Na2O]]</f>
        <v>0.30500000000000005</v>
      </c>
      <c r="Z4539" s="2">
        <f>Table1[[#This Row],[B2O3]]+Table1[[#This Row],[CaO]]+Table1[[#This Row],[K2O]]+Table1[[#This Row],[Li2O]]+Table1[[#This Row],[Na2O]]</f>
        <v>0.31000000000000005</v>
      </c>
      <c r="AA4539" s="2">
        <f>Table1[[#This Row],[A+B+AE]]-Table1[[#This Row],[Al2O3]]-Table1[[#This Row],[SiO2]]</f>
        <v>-0.31499999999999995</v>
      </c>
      <c r="AB4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514.02500000000009</v>
      </c>
    </row>
    <row r="4540" spans="1:28" hidden="1" x14ac:dyDescent="0.25">
      <c r="A4540">
        <v>0.25</v>
      </c>
      <c r="B4540">
        <v>0.185</v>
      </c>
      <c r="C4540">
        <v>2.5000000000000001E-2</v>
      </c>
      <c r="D4540">
        <v>0</v>
      </c>
      <c r="E4540">
        <v>2.5000000000000001E-2</v>
      </c>
      <c r="F4540">
        <v>7.4999999999999997E-3</v>
      </c>
      <c r="G4540">
        <v>0.04</v>
      </c>
      <c r="H4540">
        <v>0.15</v>
      </c>
      <c r="I4540">
        <v>0.31</v>
      </c>
      <c r="J4540">
        <v>7.4999999999999997E-3</v>
      </c>
      <c r="K4540">
        <v>0.43661971999999999</v>
      </c>
      <c r="L4540">
        <v>0.57331511000000002</v>
      </c>
      <c r="M4540">
        <v>-1.264264E-2</v>
      </c>
      <c r="N4540">
        <v>0.18627573</v>
      </c>
      <c r="O4540">
        <v>0.23072202</v>
      </c>
      <c r="P4540">
        <v>0.58300225000000006</v>
      </c>
      <c r="Q4540">
        <v>-3.3727100000000003E-2</v>
      </c>
      <c r="R4540">
        <v>0.16270307000000001</v>
      </c>
      <c r="S4540">
        <v>0.22588865</v>
      </c>
      <c r="T4540">
        <v>0.61140828000000003</v>
      </c>
      <c r="U4540">
        <v>0.27</v>
      </c>
      <c r="V4540">
        <v>1.3157894699999999</v>
      </c>
      <c r="W4540">
        <f>COUNTIF(Table1[[#This Row],[Al2O3]:[TiO2]],0)</f>
        <v>1</v>
      </c>
      <c r="X4540">
        <f>Table1[[#This Row],[K2O]]+Table1[[#This Row],[Li2O]]+Table1[[#This Row],[Na2O]]</f>
        <v>0.19750000000000001</v>
      </c>
      <c r="Y4540">
        <f>Table1[[#This Row],[B2O3]]+Table1[[#This Row],[K2O]]+Table1[[#This Row],[Li2O]]+Table1[[#This Row],[Na2O]]</f>
        <v>0.38250000000000001</v>
      </c>
      <c r="Z4540" s="2">
        <f>Table1[[#This Row],[B2O3]]+Table1[[#This Row],[CaO]]+Table1[[#This Row],[K2O]]+Table1[[#This Row],[Li2O]]+Table1[[#This Row],[Na2O]]</f>
        <v>0.40749999999999997</v>
      </c>
      <c r="AA4540" s="2">
        <f>Table1[[#This Row],[A+B+AE]]-Table1[[#This Row],[Al2O3]]-Table1[[#This Row],[SiO2]]</f>
        <v>-0.15250000000000002</v>
      </c>
      <c r="AB4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469.03150000000005</v>
      </c>
    </row>
    <row r="4541" spans="1:28" hidden="1" x14ac:dyDescent="0.25">
      <c r="A4541">
        <v>0.21</v>
      </c>
      <c r="B4541">
        <v>0.13</v>
      </c>
      <c r="C4541">
        <v>0.03</v>
      </c>
      <c r="D4541">
        <v>0</v>
      </c>
      <c r="E4541">
        <v>0.02</v>
      </c>
      <c r="F4541">
        <v>7.4999999999999997E-3</v>
      </c>
      <c r="G4541">
        <v>4.4999999999999998E-2</v>
      </c>
      <c r="H4541">
        <v>0.12</v>
      </c>
      <c r="I4541">
        <v>0.43</v>
      </c>
      <c r="J4541">
        <v>7.4999999999999997E-3</v>
      </c>
      <c r="K4541">
        <v>0.56578947000000002</v>
      </c>
      <c r="L4541">
        <v>0.56668344999999998</v>
      </c>
      <c r="M4541">
        <v>2.2709110000000001E-2</v>
      </c>
      <c r="N4541">
        <v>0.17090752000000001</v>
      </c>
      <c r="O4541">
        <v>0.20103388999999999</v>
      </c>
      <c r="P4541">
        <v>0.62805858999999997</v>
      </c>
      <c r="Q4541">
        <v>2.2212999999999999E-4</v>
      </c>
      <c r="R4541">
        <v>0.14653659999999999</v>
      </c>
      <c r="S4541">
        <v>0.19966058</v>
      </c>
      <c r="T4541">
        <v>0.65380282000000001</v>
      </c>
      <c r="U4541">
        <v>0.26</v>
      </c>
      <c r="V4541">
        <v>1.2727272700000001</v>
      </c>
      <c r="W4541">
        <f>COUNTIF(Table1[[#This Row],[Al2O3]:[TiO2]],0)</f>
        <v>1</v>
      </c>
      <c r="X4541">
        <f>Table1[[#This Row],[K2O]]+Table1[[#This Row],[Li2O]]+Table1[[#This Row],[Na2O]]</f>
        <v>0.17249999999999999</v>
      </c>
      <c r="Y4541">
        <f>Table1[[#This Row],[B2O3]]+Table1[[#This Row],[K2O]]+Table1[[#This Row],[Li2O]]+Table1[[#This Row],[Na2O]]</f>
        <v>0.30249999999999999</v>
      </c>
      <c r="Z4541" s="2">
        <f>Table1[[#This Row],[B2O3]]+Table1[[#This Row],[CaO]]+Table1[[#This Row],[K2O]]+Table1[[#This Row],[Li2O]]+Table1[[#This Row],[Na2O]]</f>
        <v>0.33250000000000002</v>
      </c>
      <c r="AA4541" s="2">
        <f>Table1[[#This Row],[A+B+AE]]-Table1[[#This Row],[Al2O3]]-Table1[[#This Row],[SiO2]]</f>
        <v>-0.3075</v>
      </c>
      <c r="AB4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481.5825000000001</v>
      </c>
    </row>
    <row r="4542" spans="1:28" hidden="1" x14ac:dyDescent="0.25">
      <c r="A4542">
        <v>0.22500000000000001</v>
      </c>
      <c r="B4542">
        <v>0.17499999999999999</v>
      </c>
      <c r="C4542">
        <v>1.4999999999999999E-2</v>
      </c>
      <c r="D4542">
        <v>0</v>
      </c>
      <c r="E4542">
        <v>0.02</v>
      </c>
      <c r="F4542">
        <v>5.0000000000000001E-3</v>
      </c>
      <c r="G4542">
        <v>5.5E-2</v>
      </c>
      <c r="H4542">
        <v>0.13500000000000001</v>
      </c>
      <c r="I4542">
        <v>0.36499999999999999</v>
      </c>
      <c r="J4542">
        <v>5.0000000000000001E-3</v>
      </c>
      <c r="K4542">
        <v>0.50344827999999997</v>
      </c>
      <c r="L4542">
        <v>0.56504228999999995</v>
      </c>
      <c r="M4542">
        <v>8.0205999999999993E-3</v>
      </c>
      <c r="N4542">
        <v>0.18145956999999999</v>
      </c>
      <c r="O4542">
        <v>0.20593363000000001</v>
      </c>
      <c r="P4542">
        <v>0.61260680000000001</v>
      </c>
      <c r="Q4542">
        <v>-1.232482E-2</v>
      </c>
      <c r="R4542">
        <v>0.15609363000000001</v>
      </c>
      <c r="S4542">
        <v>0.20267805</v>
      </c>
      <c r="T4542">
        <v>0.64122831999999996</v>
      </c>
      <c r="U4542">
        <v>0.25</v>
      </c>
      <c r="V4542">
        <v>1.1842105300000001</v>
      </c>
      <c r="W4542">
        <f>COUNTIF(Table1[[#This Row],[Al2O3]:[TiO2]],0)</f>
        <v>1</v>
      </c>
      <c r="X4542">
        <f>Table1[[#This Row],[K2O]]+Table1[[#This Row],[Li2O]]+Table1[[#This Row],[Na2O]]</f>
        <v>0.19500000000000001</v>
      </c>
      <c r="Y4542">
        <f>Table1[[#This Row],[B2O3]]+Table1[[#This Row],[K2O]]+Table1[[#This Row],[Li2O]]+Table1[[#This Row],[Na2O]]</f>
        <v>0.37</v>
      </c>
      <c r="Z4542" s="2">
        <f>Table1[[#This Row],[B2O3]]+Table1[[#This Row],[CaO]]+Table1[[#This Row],[K2O]]+Table1[[#This Row],[Li2O]]+Table1[[#This Row],[Na2O]]</f>
        <v>0.38500000000000001</v>
      </c>
      <c r="AA4542" s="2">
        <f>Table1[[#This Row],[A+B+AE]]-Table1[[#This Row],[Al2O3]]-Table1[[#This Row],[SiO2]]</f>
        <v>-0.20499999999999999</v>
      </c>
      <c r="AB4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462.03899999999999</v>
      </c>
    </row>
    <row r="4543" spans="1:28" hidden="1" x14ac:dyDescent="0.25">
      <c r="A4543">
        <v>0.18</v>
      </c>
      <c r="B4543">
        <v>0.14000000000000001</v>
      </c>
      <c r="C4543">
        <v>5.0000000000000001E-3</v>
      </c>
      <c r="D4543">
        <v>5.0000000000000001E-3</v>
      </c>
      <c r="E4543">
        <v>2.5000000000000001E-2</v>
      </c>
      <c r="F4543">
        <v>0</v>
      </c>
      <c r="G4543">
        <v>4.4999999999999998E-2</v>
      </c>
      <c r="H4543">
        <v>0.11</v>
      </c>
      <c r="I4543">
        <v>0.44</v>
      </c>
      <c r="J4543">
        <v>0.05</v>
      </c>
      <c r="K4543">
        <v>0.60273973000000003</v>
      </c>
      <c r="L4543">
        <v>0.56445641000000002</v>
      </c>
      <c r="M4543">
        <v>5.6353599999999997E-2</v>
      </c>
      <c r="N4543">
        <v>0.15462261999999999</v>
      </c>
      <c r="O4543">
        <v>0.17623042999999999</v>
      </c>
      <c r="P4543">
        <v>0.66914695000000002</v>
      </c>
      <c r="Q4543">
        <v>2.924032E-2</v>
      </c>
      <c r="R4543">
        <v>0.13508824999999999</v>
      </c>
      <c r="S4543">
        <v>0.17346806000000001</v>
      </c>
      <c r="T4543">
        <v>0.69144369000000006</v>
      </c>
      <c r="U4543">
        <v>0.25</v>
      </c>
      <c r="V4543">
        <v>1.16129032</v>
      </c>
      <c r="W4543">
        <f>COUNTIF(Table1[[#This Row],[Al2O3]:[TiO2]],0)</f>
        <v>1</v>
      </c>
      <c r="X4543">
        <f>Table1[[#This Row],[K2O]]+Table1[[#This Row],[Li2O]]+Table1[[#This Row],[Na2O]]</f>
        <v>0.155</v>
      </c>
      <c r="Y4543">
        <f>Table1[[#This Row],[B2O3]]+Table1[[#This Row],[K2O]]+Table1[[#This Row],[Li2O]]+Table1[[#This Row],[Na2O]]</f>
        <v>0.29499999999999998</v>
      </c>
      <c r="Z4543" s="2">
        <f>Table1[[#This Row],[B2O3]]+Table1[[#This Row],[CaO]]+Table1[[#This Row],[K2O]]+Table1[[#This Row],[Li2O]]+Table1[[#This Row],[Na2O]]</f>
        <v>0.3</v>
      </c>
      <c r="AA4543" s="2">
        <f>Table1[[#This Row],[A+B+AE]]-Table1[[#This Row],[Al2O3]]-Table1[[#This Row],[SiO2]]</f>
        <v>-0.32</v>
      </c>
      <c r="AB4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478.21600000000001</v>
      </c>
    </row>
    <row r="4544" spans="1:28" hidden="1" x14ac:dyDescent="0.25">
      <c r="A4544">
        <v>0.25</v>
      </c>
      <c r="B4544">
        <v>0.18</v>
      </c>
      <c r="C4544">
        <v>0.04</v>
      </c>
      <c r="D4544">
        <v>2.5000000000000001E-3</v>
      </c>
      <c r="E4544">
        <v>2.5000000000000001E-2</v>
      </c>
      <c r="F4544">
        <v>7.4999999999999997E-3</v>
      </c>
      <c r="G4544">
        <v>0</v>
      </c>
      <c r="H4544">
        <v>0.15</v>
      </c>
      <c r="I4544">
        <v>0.32</v>
      </c>
      <c r="J4544">
        <v>2.5000000000000001E-2</v>
      </c>
      <c r="K4544">
        <v>0.44444444</v>
      </c>
      <c r="L4544">
        <v>0.57075162000000002</v>
      </c>
      <c r="M4544">
        <v>1.7100770000000001E-2</v>
      </c>
      <c r="N4544">
        <v>0.15760452</v>
      </c>
      <c r="O4544">
        <v>0.23849840999999999</v>
      </c>
      <c r="P4544">
        <v>0.60389705999999999</v>
      </c>
      <c r="Q4544">
        <v>-1.467619E-2</v>
      </c>
      <c r="R4544">
        <v>0.14432913999999999</v>
      </c>
      <c r="S4544">
        <v>0.23082321</v>
      </c>
      <c r="T4544">
        <v>0.62484766000000003</v>
      </c>
      <c r="U4544">
        <v>0.255</v>
      </c>
      <c r="V4544">
        <v>1.6666666699999999</v>
      </c>
      <c r="W4544">
        <f>COUNTIF(Table1[[#This Row],[Al2O3]:[TiO2]],0)</f>
        <v>1</v>
      </c>
      <c r="X4544">
        <f>Table1[[#This Row],[K2O]]+Table1[[#This Row],[Li2O]]+Table1[[#This Row],[Na2O]]</f>
        <v>0.1575</v>
      </c>
      <c r="Y4544">
        <f>Table1[[#This Row],[B2O3]]+Table1[[#This Row],[K2O]]+Table1[[#This Row],[Li2O]]+Table1[[#This Row],[Na2O]]</f>
        <v>0.33750000000000002</v>
      </c>
      <c r="Z4544" s="2">
        <f>Table1[[#This Row],[B2O3]]+Table1[[#This Row],[CaO]]+Table1[[#This Row],[K2O]]+Table1[[#This Row],[Li2O]]+Table1[[#This Row],[Na2O]]</f>
        <v>0.3775</v>
      </c>
      <c r="AA4544" s="2">
        <f>Table1[[#This Row],[A+B+AE]]-Table1[[#This Row],[Al2O3]]-Table1[[#This Row],[SiO2]]</f>
        <v>-0.1925</v>
      </c>
      <c r="AB4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514.02499999999998</v>
      </c>
    </row>
    <row r="4545" spans="1:28" hidden="1" x14ac:dyDescent="0.25">
      <c r="A4545">
        <v>0.245</v>
      </c>
      <c r="B4545">
        <v>0.16</v>
      </c>
      <c r="C4545">
        <v>0.01</v>
      </c>
      <c r="D4545">
        <v>5.0000000000000001E-3</v>
      </c>
      <c r="E4545">
        <v>2.5000000000000001E-2</v>
      </c>
      <c r="F4545">
        <v>0</v>
      </c>
      <c r="G4545">
        <v>0.01</v>
      </c>
      <c r="H4545">
        <v>0.14499999999999999</v>
      </c>
      <c r="I4545">
        <v>0.375</v>
      </c>
      <c r="J4545">
        <v>2.5000000000000001E-2</v>
      </c>
      <c r="K4545">
        <v>0.49019607799999998</v>
      </c>
      <c r="L4545">
        <v>0.56238407800000001</v>
      </c>
      <c r="M4545">
        <v>2.9915659000000001E-2</v>
      </c>
      <c r="N4545">
        <v>0.149893055</v>
      </c>
      <c r="O4545">
        <v>0.23187143900000001</v>
      </c>
      <c r="P4545">
        <v>0.61823550599999999</v>
      </c>
      <c r="Q4545">
        <v>-6.7865970000000001E-3</v>
      </c>
      <c r="R4545">
        <v>0.14043825600000001</v>
      </c>
      <c r="S4545">
        <v>0.224723224</v>
      </c>
      <c r="T4545">
        <v>0.63483851999999996</v>
      </c>
      <c r="U4545">
        <v>0.27</v>
      </c>
      <c r="V4545">
        <v>1.5806451610000001</v>
      </c>
      <c r="W4545">
        <f>COUNTIF(Table1[[#This Row],[Al2O3]:[TiO2]],0)</f>
        <v>1</v>
      </c>
      <c r="X4545">
        <f>Table1[[#This Row],[K2O]]+Table1[[#This Row],[Li2O]]+Table1[[#This Row],[Na2O]]</f>
        <v>0.155</v>
      </c>
      <c r="Y4545">
        <f>Table1[[#This Row],[B2O3]]+Table1[[#This Row],[K2O]]+Table1[[#This Row],[Li2O]]+Table1[[#This Row],[Na2O]]</f>
        <v>0.315</v>
      </c>
      <c r="Z4545" s="2">
        <f>Table1[[#This Row],[B2O3]]+Table1[[#This Row],[CaO]]+Table1[[#This Row],[K2O]]+Table1[[#This Row],[Li2O]]+Table1[[#This Row],[Na2O]]</f>
        <v>0.32500000000000001</v>
      </c>
      <c r="AA4545" s="2">
        <f>Table1[[#This Row],[A+B+AE]]-Table1[[#This Row],[Al2O3]]-Table1[[#This Row],[SiO2]]</f>
        <v>-0.29499999999999998</v>
      </c>
      <c r="AB4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510.16300000000001</v>
      </c>
    </row>
    <row r="4546" spans="1:28" hidden="1" x14ac:dyDescent="0.25">
      <c r="A4546">
        <v>0.21</v>
      </c>
      <c r="B4546">
        <v>0.14499999999999999</v>
      </c>
      <c r="C4546">
        <v>0.03</v>
      </c>
      <c r="D4546">
        <v>0</v>
      </c>
      <c r="E4546">
        <v>4.4999999999999998E-2</v>
      </c>
      <c r="F4546">
        <v>7.4999999999999997E-3</v>
      </c>
      <c r="G4546">
        <v>5.5E-2</v>
      </c>
      <c r="H4546">
        <v>0.13</v>
      </c>
      <c r="I4546">
        <v>0.375</v>
      </c>
      <c r="J4546">
        <v>2.5000000000000001E-3</v>
      </c>
      <c r="K4546">
        <v>0.52447552399999997</v>
      </c>
      <c r="L4546">
        <v>0.57644841300000005</v>
      </c>
      <c r="M4546">
        <v>-1.0877840000000001E-3</v>
      </c>
      <c r="N4546">
        <v>0.19193142799999999</v>
      </c>
      <c r="O4546">
        <v>0.202703681</v>
      </c>
      <c r="P4546">
        <v>0.60536489100000002</v>
      </c>
      <c r="Q4546">
        <v>-1.9741271000000001E-2</v>
      </c>
      <c r="R4546">
        <v>0.16361230800000001</v>
      </c>
      <c r="S4546">
        <v>0.201333595</v>
      </c>
      <c r="T4546">
        <v>0.63505409599999996</v>
      </c>
      <c r="U4546">
        <v>0.26</v>
      </c>
      <c r="V4546">
        <v>1.1351351350000001</v>
      </c>
      <c r="W4546">
        <f>COUNTIF(Table1[[#This Row],[Al2O3]:[TiO2]],0)</f>
        <v>1</v>
      </c>
      <c r="X4546">
        <f>Table1[[#This Row],[K2O]]+Table1[[#This Row],[Li2O]]+Table1[[#This Row],[Na2O]]</f>
        <v>0.1925</v>
      </c>
      <c r="Y4546">
        <f>Table1[[#This Row],[B2O3]]+Table1[[#This Row],[K2O]]+Table1[[#This Row],[Li2O]]+Table1[[#This Row],[Na2O]]</f>
        <v>0.33750000000000002</v>
      </c>
      <c r="Z4546" s="2">
        <f>Table1[[#This Row],[B2O3]]+Table1[[#This Row],[CaO]]+Table1[[#This Row],[K2O]]+Table1[[#This Row],[Li2O]]+Table1[[#This Row],[Na2O]]</f>
        <v>0.36749999999999999</v>
      </c>
      <c r="AA4546" s="2">
        <f>Table1[[#This Row],[A+B+AE]]-Table1[[#This Row],[Al2O3]]-Table1[[#This Row],[SiO2]]</f>
        <v>-0.2175</v>
      </c>
      <c r="AB4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459.995</v>
      </c>
    </row>
    <row r="4547" spans="1:28" hidden="1" x14ac:dyDescent="0.25">
      <c r="A4547">
        <v>0.25</v>
      </c>
      <c r="B4547">
        <v>0.14499999999999999</v>
      </c>
      <c r="C4547">
        <v>2.5000000000000001E-2</v>
      </c>
      <c r="D4547">
        <v>0</v>
      </c>
      <c r="E4547">
        <v>4.4999999999999998E-2</v>
      </c>
      <c r="F4547">
        <v>2.5000000000000001E-3</v>
      </c>
      <c r="G4547">
        <v>5.0000000000000001E-3</v>
      </c>
      <c r="H4547">
        <v>0.155</v>
      </c>
      <c r="I4547">
        <v>0.37</v>
      </c>
      <c r="J4547">
        <v>2.5000000000000001E-3</v>
      </c>
      <c r="K4547">
        <v>0.47741935000000002</v>
      </c>
      <c r="L4547">
        <v>0.56821646000000003</v>
      </c>
      <c r="M4547">
        <v>1.0665569999999999E-2</v>
      </c>
      <c r="N4547">
        <v>0.16216280999999999</v>
      </c>
      <c r="O4547">
        <v>0.24016293</v>
      </c>
      <c r="P4547">
        <v>0.59767426000000001</v>
      </c>
      <c r="Q4547">
        <v>-2.505626E-2</v>
      </c>
      <c r="R4547">
        <v>0.15165878999999999</v>
      </c>
      <c r="S4547">
        <v>0.23373114</v>
      </c>
      <c r="T4547">
        <v>0.61461007000000001</v>
      </c>
      <c r="U4547">
        <v>0.27</v>
      </c>
      <c r="V4547">
        <v>1.5625</v>
      </c>
      <c r="W4547">
        <f>COUNTIF(Table1[[#This Row],[Al2O3]:[TiO2]],0)</f>
        <v>1</v>
      </c>
      <c r="X4547">
        <f>Table1[[#This Row],[K2O]]+Table1[[#This Row],[Li2O]]+Table1[[#This Row],[Na2O]]</f>
        <v>0.16250000000000001</v>
      </c>
      <c r="Y4547">
        <f>Table1[[#This Row],[B2O3]]+Table1[[#This Row],[K2O]]+Table1[[#This Row],[Li2O]]+Table1[[#This Row],[Na2O]]</f>
        <v>0.3075</v>
      </c>
      <c r="Z4547" s="2">
        <f>Table1[[#This Row],[B2O3]]+Table1[[#This Row],[CaO]]+Table1[[#This Row],[K2O]]+Table1[[#This Row],[Li2O]]+Table1[[#This Row],[Na2O]]</f>
        <v>0.33250000000000002</v>
      </c>
      <c r="AA4547" s="2">
        <f>Table1[[#This Row],[A+B+AE]]-Table1[[#This Row],[Al2O3]]-Table1[[#This Row],[SiO2]]</f>
        <v>-0.28749999999999998</v>
      </c>
      <c r="AB4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514.43050000000017</v>
      </c>
    </row>
    <row r="4548" spans="1:28" hidden="1" x14ac:dyDescent="0.25">
      <c r="A4548">
        <v>0.25</v>
      </c>
      <c r="B4548">
        <v>0.19500000000000001</v>
      </c>
      <c r="C4548">
        <v>0</v>
      </c>
      <c r="D4548">
        <v>2.5000000000000001E-3</v>
      </c>
      <c r="E4548">
        <v>2.5000000000000001E-2</v>
      </c>
      <c r="F4548">
        <v>7.4999999999999997E-3</v>
      </c>
      <c r="G4548">
        <v>0.03</v>
      </c>
      <c r="H4548">
        <v>0.14499999999999999</v>
      </c>
      <c r="I4548">
        <v>0.33</v>
      </c>
      <c r="J4548">
        <v>1.4999999999999999E-2</v>
      </c>
      <c r="K4548">
        <v>0.45517241000000003</v>
      </c>
      <c r="L4548">
        <v>0.56091953999999999</v>
      </c>
      <c r="M4548">
        <v>1.6319549999999999E-2</v>
      </c>
      <c r="N4548">
        <v>0.16289756</v>
      </c>
      <c r="O4548">
        <v>0.22769500000000001</v>
      </c>
      <c r="P4548">
        <v>0.60940744999999996</v>
      </c>
      <c r="Q4548">
        <v>-1.088801E-2</v>
      </c>
      <c r="R4548">
        <v>0.14551579000000001</v>
      </c>
      <c r="S4548">
        <v>0.22102769</v>
      </c>
      <c r="T4548">
        <v>0.63345651999999997</v>
      </c>
      <c r="U4548">
        <v>0.255</v>
      </c>
      <c r="V4548">
        <v>1.4285714300000001</v>
      </c>
      <c r="W4548">
        <f>COUNTIF(Table1[[#This Row],[Al2O3]:[TiO2]],0)</f>
        <v>1</v>
      </c>
      <c r="X4548">
        <f>Table1[[#This Row],[K2O]]+Table1[[#This Row],[Li2O]]+Table1[[#This Row],[Na2O]]</f>
        <v>0.1825</v>
      </c>
      <c r="Y4548">
        <f>Table1[[#This Row],[B2O3]]+Table1[[#This Row],[K2O]]+Table1[[#This Row],[Li2O]]+Table1[[#This Row],[Na2O]]</f>
        <v>0.3775</v>
      </c>
      <c r="Z4548" s="2">
        <f>Table1[[#This Row],[B2O3]]+Table1[[#This Row],[CaO]]+Table1[[#This Row],[K2O]]+Table1[[#This Row],[Li2O]]+Table1[[#This Row],[Na2O]]</f>
        <v>0.3775</v>
      </c>
      <c r="AA4548" s="2">
        <f>Table1[[#This Row],[A+B+AE]]-Table1[[#This Row],[Al2O3]]-Table1[[#This Row],[SiO2]]</f>
        <v>-0.20250000000000001</v>
      </c>
      <c r="AB4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484.51350000000002</v>
      </c>
    </row>
    <row r="4549" spans="1:28" hidden="1" x14ac:dyDescent="0.25">
      <c r="A4549">
        <v>0.185</v>
      </c>
      <c r="B4549">
        <v>0.13500000000000001</v>
      </c>
      <c r="C4549">
        <v>0</v>
      </c>
      <c r="D4549">
        <v>5.0000000000000001E-3</v>
      </c>
      <c r="E4549">
        <v>2.5000000000000001E-2</v>
      </c>
      <c r="F4549">
        <v>5.0000000000000001E-3</v>
      </c>
      <c r="G4549">
        <v>4.4999999999999998E-2</v>
      </c>
      <c r="H4549">
        <v>0.115</v>
      </c>
      <c r="I4549">
        <v>0.44500000000000001</v>
      </c>
      <c r="J4549">
        <v>0.04</v>
      </c>
      <c r="K4549">
        <v>0.59731544000000003</v>
      </c>
      <c r="L4549">
        <v>0.56403212999999996</v>
      </c>
      <c r="M4549">
        <v>4.9335509999999999E-2</v>
      </c>
      <c r="N4549">
        <v>0.15887891000000001</v>
      </c>
      <c r="O4549">
        <v>0.17994183999999999</v>
      </c>
      <c r="P4549">
        <v>0.66117925</v>
      </c>
      <c r="Q4549">
        <v>2.2822820000000001E-2</v>
      </c>
      <c r="R4549">
        <v>0.13857124000000001</v>
      </c>
      <c r="S4549">
        <v>0.17755085000000001</v>
      </c>
      <c r="T4549">
        <v>0.68387790000000004</v>
      </c>
      <c r="U4549">
        <v>0.26</v>
      </c>
      <c r="V4549">
        <v>1.15625</v>
      </c>
      <c r="W4549">
        <f>COUNTIF(Table1[[#This Row],[Al2O3]:[TiO2]],0)</f>
        <v>1</v>
      </c>
      <c r="X4549">
        <f>Table1[[#This Row],[K2O]]+Table1[[#This Row],[Li2O]]+Table1[[#This Row],[Na2O]]</f>
        <v>0.16500000000000001</v>
      </c>
      <c r="Y4549">
        <f>Table1[[#This Row],[B2O3]]+Table1[[#This Row],[K2O]]+Table1[[#This Row],[Li2O]]+Table1[[#This Row],[Na2O]]</f>
        <v>0.3</v>
      </c>
      <c r="Z4549" s="2">
        <f>Table1[[#This Row],[B2O3]]+Table1[[#This Row],[CaO]]+Table1[[#This Row],[K2O]]+Table1[[#This Row],[Li2O]]+Table1[[#This Row],[Na2O]]</f>
        <v>0.3</v>
      </c>
      <c r="AA4549" s="2">
        <f>Table1[[#This Row],[A+B+AE]]-Table1[[#This Row],[Al2O3]]-Table1[[#This Row],[SiO2]]</f>
        <v>-0.33</v>
      </c>
      <c r="AB4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478.12249999999995</v>
      </c>
    </row>
    <row r="4550" spans="1:28" hidden="1" x14ac:dyDescent="0.25">
      <c r="A4550">
        <v>0.24</v>
      </c>
      <c r="B4550">
        <v>0.17499999999999999</v>
      </c>
      <c r="C4550">
        <v>2.5000000000000001E-2</v>
      </c>
      <c r="D4550">
        <v>2.5000000000000001E-3</v>
      </c>
      <c r="E4550">
        <v>0.05</v>
      </c>
      <c r="F4550">
        <v>0</v>
      </c>
      <c r="G4550">
        <v>0.03</v>
      </c>
      <c r="H4550">
        <v>0.15</v>
      </c>
      <c r="I4550">
        <v>0.315</v>
      </c>
      <c r="J4550">
        <v>1.2500000000000001E-2</v>
      </c>
      <c r="K4550">
        <v>0.44680851100000002</v>
      </c>
      <c r="L4550">
        <v>0.57528554200000004</v>
      </c>
      <c r="M4550">
        <v>-4.4312350000000004E-3</v>
      </c>
      <c r="N4550">
        <v>0.179978625</v>
      </c>
      <c r="O4550">
        <v>0.22902293100000001</v>
      </c>
      <c r="P4550">
        <v>0.59099844499999998</v>
      </c>
      <c r="Q4550">
        <v>-3.0622019E-2</v>
      </c>
      <c r="R4550">
        <v>0.16137401300000001</v>
      </c>
      <c r="S4550">
        <v>0.22317484800000001</v>
      </c>
      <c r="T4550">
        <v>0.61545113900000004</v>
      </c>
      <c r="U4550">
        <v>0.26</v>
      </c>
      <c r="V4550">
        <v>1.3333333329999999</v>
      </c>
      <c r="W4550">
        <f>COUNTIF(Table1[[#This Row],[Al2O3]:[TiO2]],0)</f>
        <v>1</v>
      </c>
      <c r="X4550">
        <f>Table1[[#This Row],[K2O]]+Table1[[#This Row],[Li2O]]+Table1[[#This Row],[Na2O]]</f>
        <v>0.18</v>
      </c>
      <c r="Y4550">
        <f>Table1[[#This Row],[B2O3]]+Table1[[#This Row],[K2O]]+Table1[[#This Row],[Li2O]]+Table1[[#This Row],[Na2O]]</f>
        <v>0.35499999999999998</v>
      </c>
      <c r="Z4550" s="2">
        <f>Table1[[#This Row],[B2O3]]+Table1[[#This Row],[CaO]]+Table1[[#This Row],[K2O]]+Table1[[#This Row],[Li2O]]+Table1[[#This Row],[Na2O]]</f>
        <v>0.38</v>
      </c>
      <c r="AA4550" s="2">
        <f>Table1[[#This Row],[A+B+AE]]-Table1[[#This Row],[Al2O3]]-Table1[[#This Row],[SiO2]]</f>
        <v>-0.17499999999999999</v>
      </c>
      <c r="AB4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478.80400000000009</v>
      </c>
    </row>
    <row r="4551" spans="1:28" hidden="1" x14ac:dyDescent="0.25">
      <c r="A4551">
        <v>0.22500000000000001</v>
      </c>
      <c r="B4551">
        <v>0.16500000000000001</v>
      </c>
      <c r="C4551">
        <v>0.02</v>
      </c>
      <c r="D4551">
        <v>0</v>
      </c>
      <c r="E4551">
        <v>0.05</v>
      </c>
      <c r="F4551">
        <v>7.4999999999999997E-3</v>
      </c>
      <c r="G4551">
        <v>0.05</v>
      </c>
      <c r="H4551">
        <v>0.13</v>
      </c>
      <c r="I4551">
        <v>0.35</v>
      </c>
      <c r="J4551">
        <v>2.5000000000000001E-3</v>
      </c>
      <c r="K4551">
        <v>0.49645390099999998</v>
      </c>
      <c r="L4551">
        <v>0.571363132</v>
      </c>
      <c r="M4551">
        <v>3.470561E-3</v>
      </c>
      <c r="N4551">
        <v>0.181098285</v>
      </c>
      <c r="O4551">
        <v>0.21376656699999999</v>
      </c>
      <c r="P4551">
        <v>0.60513514800000001</v>
      </c>
      <c r="Q4551">
        <v>-1.6301230999999999E-2</v>
      </c>
      <c r="R4551">
        <v>0.15527607099999999</v>
      </c>
      <c r="S4551">
        <v>0.21070572400000001</v>
      </c>
      <c r="T4551">
        <v>0.63401820499999995</v>
      </c>
      <c r="U4551">
        <v>0.25</v>
      </c>
      <c r="V4551">
        <v>1.25</v>
      </c>
      <c r="W4551">
        <f>COUNTIF(Table1[[#This Row],[Al2O3]:[TiO2]],0)</f>
        <v>1</v>
      </c>
      <c r="X4551">
        <f>Table1[[#This Row],[K2O]]+Table1[[#This Row],[Li2O]]+Table1[[#This Row],[Na2O]]</f>
        <v>0.1875</v>
      </c>
      <c r="Y4551">
        <f>Table1[[#This Row],[B2O3]]+Table1[[#This Row],[K2O]]+Table1[[#This Row],[Li2O]]+Table1[[#This Row],[Na2O]]</f>
        <v>0.35250000000000004</v>
      </c>
      <c r="Z4551" s="2">
        <f>Table1[[#This Row],[B2O3]]+Table1[[#This Row],[CaO]]+Table1[[#This Row],[K2O]]+Table1[[#This Row],[Li2O]]+Table1[[#This Row],[Na2O]]</f>
        <v>0.3725</v>
      </c>
      <c r="AA4551" s="2">
        <f>Table1[[#This Row],[A+B+AE]]-Table1[[#This Row],[Al2O3]]-Table1[[#This Row],[SiO2]]</f>
        <v>-0.20249999999999999</v>
      </c>
      <c r="AB4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464.98200000000008</v>
      </c>
    </row>
    <row r="4552" spans="1:28" hidden="1" x14ac:dyDescent="0.25">
      <c r="A4552">
        <v>0.215</v>
      </c>
      <c r="B4552">
        <v>0.17499999999999999</v>
      </c>
      <c r="C4552">
        <v>1.4999999999999999E-2</v>
      </c>
      <c r="D4552">
        <v>0</v>
      </c>
      <c r="E4552">
        <v>3.5000000000000003E-2</v>
      </c>
      <c r="F4552">
        <v>2.5000000000000001E-3</v>
      </c>
      <c r="G4552">
        <v>0.05</v>
      </c>
      <c r="H4552">
        <v>0.13</v>
      </c>
      <c r="I4552">
        <v>0.33</v>
      </c>
      <c r="J4552">
        <v>4.7500000000000001E-2</v>
      </c>
      <c r="K4552">
        <v>0.48888888899999999</v>
      </c>
      <c r="L4552">
        <v>0.57834754700000002</v>
      </c>
      <c r="M4552">
        <v>8.0560030000000008E-3</v>
      </c>
      <c r="N4552">
        <v>0.18054811800000001</v>
      </c>
      <c r="O4552">
        <v>0.20743785300000001</v>
      </c>
      <c r="P4552">
        <v>0.61201402900000001</v>
      </c>
      <c r="Q4552">
        <v>-1.2843594999999999E-2</v>
      </c>
      <c r="R4552">
        <v>0.15614030100000001</v>
      </c>
      <c r="S4552">
        <v>0.20343088600000001</v>
      </c>
      <c r="T4552">
        <v>0.64042881299999999</v>
      </c>
      <c r="U4552">
        <v>0.27</v>
      </c>
      <c r="V4552">
        <v>1.1944444439999999</v>
      </c>
      <c r="W4552">
        <f>COUNTIF(Table1[[#This Row],[Al2O3]:[TiO2]],0)</f>
        <v>1</v>
      </c>
      <c r="X4552">
        <f>Table1[[#This Row],[K2O]]+Table1[[#This Row],[Li2O]]+Table1[[#This Row],[Na2O]]</f>
        <v>0.1825</v>
      </c>
      <c r="Y4552">
        <f>Table1[[#This Row],[B2O3]]+Table1[[#This Row],[K2O]]+Table1[[#This Row],[Li2O]]+Table1[[#This Row],[Na2O]]</f>
        <v>0.35749999999999998</v>
      </c>
      <c r="Z4552" s="2">
        <f>Table1[[#This Row],[B2O3]]+Table1[[#This Row],[CaO]]+Table1[[#This Row],[K2O]]+Table1[[#This Row],[Li2O]]+Table1[[#This Row],[Na2O]]</f>
        <v>0.3725</v>
      </c>
      <c r="AA4552" s="2">
        <f>Table1[[#This Row],[A+B+AE]]-Table1[[#This Row],[Al2O3]]-Table1[[#This Row],[SiO2]]</f>
        <v>-0.17250000000000001</v>
      </c>
      <c r="AB4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456.62549999999999</v>
      </c>
    </row>
    <row r="4553" spans="1:28" hidden="1" x14ac:dyDescent="0.25">
      <c r="A4553">
        <v>0.23499999999999999</v>
      </c>
      <c r="B4553">
        <v>0.155</v>
      </c>
      <c r="C4553">
        <v>2.5000000000000001E-2</v>
      </c>
      <c r="D4553">
        <v>5.0000000000000001E-3</v>
      </c>
      <c r="E4553">
        <v>3.5000000000000003E-2</v>
      </c>
      <c r="F4553">
        <v>0</v>
      </c>
      <c r="G4553">
        <v>1.4999999999999999E-2</v>
      </c>
      <c r="H4553">
        <v>0.14000000000000001</v>
      </c>
      <c r="I4553">
        <v>0.38</v>
      </c>
      <c r="J4553">
        <v>0.01</v>
      </c>
      <c r="K4553">
        <v>0.50331125799999998</v>
      </c>
      <c r="L4553">
        <v>0.56371647199999997</v>
      </c>
      <c r="M4553">
        <v>2.6726614999999999E-2</v>
      </c>
      <c r="N4553">
        <v>0.15571474299999999</v>
      </c>
      <c r="O4553">
        <v>0.224304061</v>
      </c>
      <c r="P4553">
        <v>0.61998119699999998</v>
      </c>
      <c r="Q4553">
        <v>-6.3467439999999996E-3</v>
      </c>
      <c r="R4553">
        <v>0.142891664</v>
      </c>
      <c r="S4553">
        <v>0.218410621</v>
      </c>
      <c r="T4553">
        <v>0.63869771500000005</v>
      </c>
      <c r="U4553">
        <v>0.25</v>
      </c>
      <c r="V4553">
        <v>1.516129032</v>
      </c>
      <c r="W4553">
        <f>COUNTIF(Table1[[#This Row],[Al2O3]:[TiO2]],0)</f>
        <v>1</v>
      </c>
      <c r="X4553">
        <f>Table1[[#This Row],[K2O]]+Table1[[#This Row],[Li2O]]+Table1[[#This Row],[Na2O]]</f>
        <v>0.15500000000000003</v>
      </c>
      <c r="Y4553">
        <f>Table1[[#This Row],[B2O3]]+Table1[[#This Row],[K2O]]+Table1[[#This Row],[Li2O]]+Table1[[#This Row],[Na2O]]</f>
        <v>0.31</v>
      </c>
      <c r="Z4553" s="2">
        <f>Table1[[#This Row],[B2O3]]+Table1[[#This Row],[CaO]]+Table1[[#This Row],[K2O]]+Table1[[#This Row],[Li2O]]+Table1[[#This Row],[Na2O]]</f>
        <v>0.33500000000000002</v>
      </c>
      <c r="AA4553" s="2">
        <f>Table1[[#This Row],[A+B+AE]]-Table1[[#This Row],[Al2O3]]-Table1[[#This Row],[SiO2]]</f>
        <v>-0.27999999999999997</v>
      </c>
      <c r="AB4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507.26900000000001</v>
      </c>
    </row>
    <row r="4554" spans="1:28" hidden="1" x14ac:dyDescent="0.25">
      <c r="A4554">
        <v>0.22500000000000001</v>
      </c>
      <c r="B4554">
        <v>0.17</v>
      </c>
      <c r="C4554">
        <v>1.4999999999999999E-2</v>
      </c>
      <c r="D4554">
        <v>0</v>
      </c>
      <c r="E4554">
        <v>0.02</v>
      </c>
      <c r="F4554">
        <v>0.01</v>
      </c>
      <c r="G4554">
        <v>4.4999999999999998E-2</v>
      </c>
      <c r="H4554">
        <v>0.13</v>
      </c>
      <c r="I4554">
        <v>0.36499999999999999</v>
      </c>
      <c r="J4554">
        <v>0.02</v>
      </c>
      <c r="K4554">
        <v>0.50694444400000005</v>
      </c>
      <c r="L4554">
        <v>0.567284609</v>
      </c>
      <c r="M4554">
        <v>1.5037579000000001E-2</v>
      </c>
      <c r="N4554">
        <v>0.172718186</v>
      </c>
      <c r="O4554">
        <v>0.210176268</v>
      </c>
      <c r="P4554">
        <v>0.617105546</v>
      </c>
      <c r="Q4554">
        <v>-6.2818140000000001E-3</v>
      </c>
      <c r="R4554">
        <v>0.148576966</v>
      </c>
      <c r="S4554">
        <v>0.206669453</v>
      </c>
      <c r="T4554">
        <v>0.64475358100000002</v>
      </c>
      <c r="U4554">
        <v>0.26</v>
      </c>
      <c r="V4554">
        <v>1.2857142859999999</v>
      </c>
      <c r="W4554">
        <f>COUNTIF(Table1[[#This Row],[Al2O3]:[TiO2]],0)</f>
        <v>1</v>
      </c>
      <c r="X4554">
        <f>Table1[[#This Row],[K2O]]+Table1[[#This Row],[Li2O]]+Table1[[#This Row],[Na2O]]</f>
        <v>0.185</v>
      </c>
      <c r="Y4554">
        <f>Table1[[#This Row],[B2O3]]+Table1[[#This Row],[K2O]]+Table1[[#This Row],[Li2O]]+Table1[[#This Row],[Na2O]]</f>
        <v>0.35500000000000004</v>
      </c>
      <c r="Z4554" s="2">
        <f>Table1[[#This Row],[B2O3]]+Table1[[#This Row],[CaO]]+Table1[[#This Row],[K2O]]+Table1[[#This Row],[Li2O]]+Table1[[#This Row],[Na2O]]</f>
        <v>0.37</v>
      </c>
      <c r="AA4554" s="2">
        <f>Table1[[#This Row],[A+B+AE]]-Table1[[#This Row],[Al2O3]]-Table1[[#This Row],[SiO2]]</f>
        <v>-0.22</v>
      </c>
      <c r="AB4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471.65250000000003</v>
      </c>
    </row>
    <row r="4555" spans="1:28" hidden="1" x14ac:dyDescent="0.25">
      <c r="A4555">
        <v>0.21</v>
      </c>
      <c r="B4555">
        <v>0.155</v>
      </c>
      <c r="C4555">
        <v>0</v>
      </c>
      <c r="D4555">
        <v>5.0000000000000001E-3</v>
      </c>
      <c r="E4555">
        <v>4.4999999999999998E-2</v>
      </c>
      <c r="F4555">
        <v>5.0000000000000001E-3</v>
      </c>
      <c r="G4555">
        <v>2.5000000000000001E-2</v>
      </c>
      <c r="H4555">
        <v>0.125</v>
      </c>
      <c r="I4555">
        <v>0.38</v>
      </c>
      <c r="J4555">
        <v>0.05</v>
      </c>
      <c r="K4555">
        <v>0.53146853000000005</v>
      </c>
      <c r="L4555">
        <v>0.56903996000000001</v>
      </c>
      <c r="M4555">
        <v>4.167597E-2</v>
      </c>
      <c r="N4555">
        <v>0.15087378000000001</v>
      </c>
      <c r="O4555">
        <v>0.20745453</v>
      </c>
      <c r="P4555">
        <v>0.64167169000000002</v>
      </c>
      <c r="Q4555">
        <v>1.0694169999999999E-2</v>
      </c>
      <c r="R4555">
        <v>0.13608111000000001</v>
      </c>
      <c r="S4555">
        <v>0.20220792000000001</v>
      </c>
      <c r="T4555">
        <v>0.66171097000000001</v>
      </c>
      <c r="U4555">
        <v>0.26500000000000001</v>
      </c>
      <c r="V4555">
        <v>1.4</v>
      </c>
      <c r="W4555">
        <f>COUNTIF(Table1[[#This Row],[Al2O3]:[TiO2]],0)</f>
        <v>1</v>
      </c>
      <c r="X4555">
        <f>Table1[[#This Row],[K2O]]+Table1[[#This Row],[Li2O]]+Table1[[#This Row],[Na2O]]</f>
        <v>0.155</v>
      </c>
      <c r="Y4555">
        <f>Table1[[#This Row],[B2O3]]+Table1[[#This Row],[K2O]]+Table1[[#This Row],[Li2O]]+Table1[[#This Row],[Na2O]]</f>
        <v>0.31</v>
      </c>
      <c r="Z4555" s="2">
        <f>Table1[[#This Row],[B2O3]]+Table1[[#This Row],[CaO]]+Table1[[#This Row],[K2O]]+Table1[[#This Row],[Li2O]]+Table1[[#This Row],[Na2O]]</f>
        <v>0.31</v>
      </c>
      <c r="AA4555" s="2">
        <f>Table1[[#This Row],[A+B+AE]]-Table1[[#This Row],[Al2O3]]-Table1[[#This Row],[SiO2]]</f>
        <v>-0.28000000000000003</v>
      </c>
      <c r="AB4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490.52</v>
      </c>
    </row>
    <row r="4556" spans="1:28" hidden="1" x14ac:dyDescent="0.25">
      <c r="A4556">
        <v>0.23499999999999999</v>
      </c>
      <c r="B4556">
        <v>0.17499999999999999</v>
      </c>
      <c r="C4556">
        <v>0.02</v>
      </c>
      <c r="D4556">
        <v>2.5000000000000001E-3</v>
      </c>
      <c r="E4556">
        <v>3.5000000000000003E-2</v>
      </c>
      <c r="F4556">
        <v>7.4999999999999997E-3</v>
      </c>
      <c r="G4556">
        <v>5.5E-2</v>
      </c>
      <c r="H4556">
        <v>0.14499999999999999</v>
      </c>
      <c r="I4556">
        <v>0.32500000000000001</v>
      </c>
      <c r="J4556">
        <v>0</v>
      </c>
      <c r="K4556">
        <v>0.46099290999999998</v>
      </c>
      <c r="L4556">
        <v>0.57510397999999996</v>
      </c>
      <c r="M4556">
        <v>-1.599925E-2</v>
      </c>
      <c r="N4556">
        <v>0.19604779</v>
      </c>
      <c r="O4556">
        <v>0.21858532999999999</v>
      </c>
      <c r="P4556">
        <v>0.58536686999999998</v>
      </c>
      <c r="Q4556">
        <v>-3.4276479999999998E-2</v>
      </c>
      <c r="R4556">
        <v>0.16873295999999999</v>
      </c>
      <c r="S4556">
        <v>0.21541352999999999</v>
      </c>
      <c r="T4556">
        <v>0.61585352000000004</v>
      </c>
      <c r="U4556">
        <v>0.27</v>
      </c>
      <c r="V4556">
        <v>1.175</v>
      </c>
      <c r="W4556">
        <f>COUNTIF(Table1[[#This Row],[Al2O3]:[TiO2]],0)</f>
        <v>1</v>
      </c>
      <c r="X4556">
        <f>Table1[[#This Row],[K2O]]+Table1[[#This Row],[Li2O]]+Table1[[#This Row],[Na2O]]</f>
        <v>0.20749999999999999</v>
      </c>
      <c r="Y4556">
        <f>Table1[[#This Row],[B2O3]]+Table1[[#This Row],[K2O]]+Table1[[#This Row],[Li2O]]+Table1[[#This Row],[Na2O]]</f>
        <v>0.38249999999999995</v>
      </c>
      <c r="Z4556" s="2">
        <f>Table1[[#This Row],[B2O3]]+Table1[[#This Row],[CaO]]+Table1[[#This Row],[K2O]]+Table1[[#This Row],[Li2O]]+Table1[[#This Row],[Na2O]]</f>
        <v>0.40249999999999997</v>
      </c>
      <c r="AA4556" s="2">
        <f>Table1[[#This Row],[A+B+AE]]-Table1[[#This Row],[Al2O3]]-Table1[[#This Row],[SiO2]]</f>
        <v>-0.15750000000000003</v>
      </c>
      <c r="AB4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453.34050000000002</v>
      </c>
    </row>
    <row r="4557" spans="1:28" hidden="1" x14ac:dyDescent="0.25">
      <c r="A4557">
        <v>0.24</v>
      </c>
      <c r="B4557">
        <v>0.19</v>
      </c>
      <c r="C4557">
        <v>5.0000000000000001E-3</v>
      </c>
      <c r="D4557">
        <v>2.5000000000000001E-3</v>
      </c>
      <c r="E4557">
        <v>0.05</v>
      </c>
      <c r="F4557">
        <v>0</v>
      </c>
      <c r="G4557">
        <v>0.03</v>
      </c>
      <c r="H4557">
        <v>0.14499999999999999</v>
      </c>
      <c r="I4557">
        <v>0.315</v>
      </c>
      <c r="J4557">
        <v>2.2499999999999999E-2</v>
      </c>
      <c r="K4557">
        <v>0.45</v>
      </c>
      <c r="L4557">
        <v>0.56799038000000002</v>
      </c>
      <c r="M4557">
        <v>1.254162E-2</v>
      </c>
      <c r="N4557">
        <v>0.16696695</v>
      </c>
      <c r="O4557">
        <v>0.22580265999999999</v>
      </c>
      <c r="P4557">
        <v>0.60723039000000001</v>
      </c>
      <c r="Q4557">
        <v>-1.5812050000000001E-2</v>
      </c>
      <c r="R4557">
        <v>0.15076211</v>
      </c>
      <c r="S4557">
        <v>0.21878645999999999</v>
      </c>
      <c r="T4557">
        <v>0.63045143000000003</v>
      </c>
      <c r="U4557">
        <v>0.25</v>
      </c>
      <c r="V4557">
        <v>1.37142857</v>
      </c>
      <c r="W4557">
        <f>COUNTIF(Table1[[#This Row],[Al2O3]:[TiO2]],0)</f>
        <v>1</v>
      </c>
      <c r="X4557">
        <f>Table1[[#This Row],[K2O]]+Table1[[#This Row],[Li2O]]+Table1[[#This Row],[Na2O]]</f>
        <v>0.17499999999999999</v>
      </c>
      <c r="Y4557">
        <f>Table1[[#This Row],[B2O3]]+Table1[[#This Row],[K2O]]+Table1[[#This Row],[Li2O]]+Table1[[#This Row],[Na2O]]</f>
        <v>0.36499999999999999</v>
      </c>
      <c r="Z4557" s="2">
        <f>Table1[[#This Row],[B2O3]]+Table1[[#This Row],[CaO]]+Table1[[#This Row],[K2O]]+Table1[[#This Row],[Li2O]]+Table1[[#This Row],[Na2O]]</f>
        <v>0.37</v>
      </c>
      <c r="AA4557" s="2">
        <f>Table1[[#This Row],[A+B+AE]]-Table1[[#This Row],[Al2O3]]-Table1[[#This Row],[SiO2]]</f>
        <v>-0.185</v>
      </c>
      <c r="AB4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480.08050000000003</v>
      </c>
    </row>
    <row r="4558" spans="1:28" hidden="1" x14ac:dyDescent="0.25">
      <c r="A4558">
        <v>0.215</v>
      </c>
      <c r="B4558">
        <v>0.13</v>
      </c>
      <c r="C4558">
        <v>0.04</v>
      </c>
      <c r="D4558">
        <v>0</v>
      </c>
      <c r="E4558">
        <v>0.05</v>
      </c>
      <c r="F4558">
        <v>2.5000000000000001E-3</v>
      </c>
      <c r="G4558">
        <v>4.4999999999999998E-2</v>
      </c>
      <c r="H4558">
        <v>0.13</v>
      </c>
      <c r="I4558">
        <v>0.38500000000000001</v>
      </c>
      <c r="J4558">
        <v>2.5000000000000001E-3</v>
      </c>
      <c r="K4558">
        <v>0.52739725999999998</v>
      </c>
      <c r="L4558">
        <v>0.578306141</v>
      </c>
      <c r="M4558">
        <v>-1.3919239999999999E-3</v>
      </c>
      <c r="N4558">
        <v>0.18671484299999999</v>
      </c>
      <c r="O4558">
        <v>0.21167250800000001</v>
      </c>
      <c r="P4558">
        <v>0.601612649</v>
      </c>
      <c r="Q4558">
        <v>-2.3400557999999998E-2</v>
      </c>
      <c r="R4558">
        <v>0.161921699</v>
      </c>
      <c r="S4558">
        <v>0.210091219</v>
      </c>
      <c r="T4558">
        <v>0.62798708199999997</v>
      </c>
      <c r="U4558">
        <v>0.26500000000000001</v>
      </c>
      <c r="V4558">
        <v>1.228571429</v>
      </c>
      <c r="W4558">
        <f>COUNTIF(Table1[[#This Row],[Al2O3]:[TiO2]],0)</f>
        <v>1</v>
      </c>
      <c r="X4558">
        <f>Table1[[#This Row],[K2O]]+Table1[[#This Row],[Li2O]]+Table1[[#This Row],[Na2O]]</f>
        <v>0.17749999999999999</v>
      </c>
      <c r="Y4558">
        <f>Table1[[#This Row],[B2O3]]+Table1[[#This Row],[K2O]]+Table1[[#This Row],[Li2O]]+Table1[[#This Row],[Na2O]]</f>
        <v>0.3075</v>
      </c>
      <c r="Z4558" s="2">
        <f>Table1[[#This Row],[B2O3]]+Table1[[#This Row],[CaO]]+Table1[[#This Row],[K2O]]+Table1[[#This Row],[Li2O]]+Table1[[#This Row],[Na2O]]</f>
        <v>0.34750000000000003</v>
      </c>
      <c r="AA4558" s="2">
        <f>Table1[[#This Row],[A+B+AE]]-Table1[[#This Row],[Al2O3]]-Table1[[#This Row],[SiO2]]</f>
        <v>-0.25249999999999995</v>
      </c>
      <c r="AB4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472.75300000000004</v>
      </c>
    </row>
    <row r="4559" spans="1:28" hidden="1" x14ac:dyDescent="0.25">
      <c r="A4559">
        <v>0.22500000000000001</v>
      </c>
      <c r="B4559">
        <v>0.185</v>
      </c>
      <c r="C4559">
        <v>2.5000000000000001E-2</v>
      </c>
      <c r="D4559">
        <v>0</v>
      </c>
      <c r="E4559">
        <v>2.5000000000000001E-2</v>
      </c>
      <c r="F4559">
        <v>5.0000000000000001E-3</v>
      </c>
      <c r="G4559">
        <v>4.4999999999999998E-2</v>
      </c>
      <c r="H4559">
        <v>0.14000000000000001</v>
      </c>
      <c r="I4559">
        <v>0.32</v>
      </c>
      <c r="J4559">
        <v>0.03</v>
      </c>
      <c r="K4559">
        <v>0.46715328499999997</v>
      </c>
      <c r="L4559">
        <v>0.575586653</v>
      </c>
      <c r="M4559">
        <v>1.059003E-3</v>
      </c>
      <c r="N4559">
        <v>0.18444861600000001</v>
      </c>
      <c r="O4559">
        <v>0.211717879</v>
      </c>
      <c r="P4559">
        <v>0.60383350499999999</v>
      </c>
      <c r="Q4559">
        <v>-1.9306657000000001E-2</v>
      </c>
      <c r="R4559">
        <v>0.159755024</v>
      </c>
      <c r="S4559">
        <v>0.207372316</v>
      </c>
      <c r="T4559">
        <v>0.63287265999999998</v>
      </c>
      <c r="U4559">
        <v>0.26</v>
      </c>
      <c r="V4559">
        <v>1.2162162160000001</v>
      </c>
      <c r="W4559">
        <f>COUNTIF(Table1[[#This Row],[Al2O3]:[TiO2]],0)</f>
        <v>1</v>
      </c>
      <c r="X4559">
        <f>Table1[[#This Row],[K2O]]+Table1[[#This Row],[Li2O]]+Table1[[#This Row],[Na2O]]</f>
        <v>0.19</v>
      </c>
      <c r="Y4559">
        <f>Table1[[#This Row],[B2O3]]+Table1[[#This Row],[K2O]]+Table1[[#This Row],[Li2O]]+Table1[[#This Row],[Na2O]]</f>
        <v>0.375</v>
      </c>
      <c r="Z4559" s="2">
        <f>Table1[[#This Row],[B2O3]]+Table1[[#This Row],[CaO]]+Table1[[#This Row],[K2O]]+Table1[[#This Row],[Li2O]]+Table1[[#This Row],[Na2O]]</f>
        <v>0.4</v>
      </c>
      <c r="AA4559" s="2">
        <f>Table1[[#This Row],[A+B+AE]]-Table1[[#This Row],[Al2O3]]-Table1[[#This Row],[SiO2]]</f>
        <v>-0.14499999999999999</v>
      </c>
      <c r="AB4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462.61199999999997</v>
      </c>
    </row>
    <row r="4560" spans="1:28" hidden="1" x14ac:dyDescent="0.25">
      <c r="A4560">
        <v>0.2</v>
      </c>
      <c r="B4560">
        <v>0.14000000000000001</v>
      </c>
      <c r="C4560">
        <v>0.04</v>
      </c>
      <c r="D4560">
        <v>5.0000000000000001E-3</v>
      </c>
      <c r="E4560">
        <v>2.5000000000000001E-2</v>
      </c>
      <c r="F4560">
        <v>0</v>
      </c>
      <c r="G4560">
        <v>5.5E-2</v>
      </c>
      <c r="H4560">
        <v>0.12</v>
      </c>
      <c r="I4560">
        <v>0.39</v>
      </c>
      <c r="J4560">
        <v>2.5000000000000001E-2</v>
      </c>
      <c r="K4560">
        <v>0.54929577500000004</v>
      </c>
      <c r="L4560">
        <v>0.577633222</v>
      </c>
      <c r="M4560">
        <v>1.1200618000000001E-2</v>
      </c>
      <c r="N4560">
        <v>0.18483634800000001</v>
      </c>
      <c r="O4560">
        <v>0.195609544</v>
      </c>
      <c r="P4560">
        <v>0.61955410799999999</v>
      </c>
      <c r="Q4560">
        <v>-8.5716739999999996E-3</v>
      </c>
      <c r="R4560">
        <v>0.15755330400000001</v>
      </c>
      <c r="S4560">
        <v>0.1942285</v>
      </c>
      <c r="T4560">
        <v>0.64821819599999997</v>
      </c>
      <c r="U4560">
        <v>0.26500000000000001</v>
      </c>
      <c r="V4560">
        <v>1.1428571430000001</v>
      </c>
      <c r="W4560">
        <f>COUNTIF(Table1[[#This Row],[Al2O3]:[TiO2]],0)</f>
        <v>1</v>
      </c>
      <c r="X4560">
        <f>Table1[[#This Row],[K2O]]+Table1[[#This Row],[Li2O]]+Table1[[#This Row],[Na2O]]</f>
        <v>0.17499999999999999</v>
      </c>
      <c r="Y4560">
        <f>Table1[[#This Row],[B2O3]]+Table1[[#This Row],[K2O]]+Table1[[#This Row],[Li2O]]+Table1[[#This Row],[Na2O]]</f>
        <v>0.315</v>
      </c>
      <c r="Z4560" s="2">
        <f>Table1[[#This Row],[B2O3]]+Table1[[#This Row],[CaO]]+Table1[[#This Row],[K2O]]+Table1[[#This Row],[Li2O]]+Table1[[#This Row],[Na2O]]</f>
        <v>0.35499999999999998</v>
      </c>
      <c r="AA4560" s="2">
        <f>Table1[[#This Row],[A+B+AE]]-Table1[[#This Row],[Al2O3]]-Table1[[#This Row],[SiO2]]</f>
        <v>-0.23500000000000004</v>
      </c>
      <c r="AB4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461.66250000000002</v>
      </c>
    </row>
    <row r="4561" spans="1:28" hidden="1" x14ac:dyDescent="0.25">
      <c r="A4561">
        <v>0.19</v>
      </c>
      <c r="B4561">
        <v>0.15</v>
      </c>
      <c r="C4561">
        <v>0.02</v>
      </c>
      <c r="D4561">
        <v>0</v>
      </c>
      <c r="E4561">
        <v>3.5000000000000003E-2</v>
      </c>
      <c r="F4561">
        <v>7.4999999999999997E-3</v>
      </c>
      <c r="G4561">
        <v>5.5E-2</v>
      </c>
      <c r="H4561">
        <v>0.115</v>
      </c>
      <c r="I4561">
        <v>0.39500000000000002</v>
      </c>
      <c r="J4561">
        <v>3.2500000000000001E-2</v>
      </c>
      <c r="K4561">
        <v>0.56428571000000005</v>
      </c>
      <c r="L4561">
        <v>0.57261625999999999</v>
      </c>
      <c r="M4561">
        <v>2.757157E-2</v>
      </c>
      <c r="N4561">
        <v>0.17608267999999999</v>
      </c>
      <c r="O4561">
        <v>0.18507335</v>
      </c>
      <c r="P4561">
        <v>0.63884397000000004</v>
      </c>
      <c r="Q4561">
        <v>8.1252700000000004E-3</v>
      </c>
      <c r="R4561">
        <v>0.14866723000000001</v>
      </c>
      <c r="S4561">
        <v>0.18333131999999999</v>
      </c>
      <c r="T4561">
        <v>0.66800145</v>
      </c>
      <c r="U4561">
        <v>0.25</v>
      </c>
      <c r="V4561">
        <v>1.1176470599999999</v>
      </c>
      <c r="W4561">
        <f>COUNTIF(Table1[[#This Row],[Al2O3]:[TiO2]],0)</f>
        <v>1</v>
      </c>
      <c r="X4561">
        <f>Table1[[#This Row],[K2O]]+Table1[[#This Row],[Li2O]]+Table1[[#This Row],[Na2O]]</f>
        <v>0.17749999999999999</v>
      </c>
      <c r="Y4561">
        <f>Table1[[#This Row],[B2O3]]+Table1[[#This Row],[K2O]]+Table1[[#This Row],[Li2O]]+Table1[[#This Row],[Na2O]]</f>
        <v>0.32750000000000001</v>
      </c>
      <c r="Z4561" s="2">
        <f>Table1[[#This Row],[B2O3]]+Table1[[#This Row],[CaO]]+Table1[[#This Row],[K2O]]+Table1[[#This Row],[Li2O]]+Table1[[#This Row],[Na2O]]</f>
        <v>0.34749999999999998</v>
      </c>
      <c r="AA4561" s="2">
        <f>Table1[[#This Row],[A+B+AE]]-Table1[[#This Row],[Al2O3]]-Table1[[#This Row],[SiO2]]</f>
        <v>-0.23750000000000004</v>
      </c>
      <c r="AB4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462.05150000000003</v>
      </c>
    </row>
    <row r="4562" spans="1:28" hidden="1" x14ac:dyDescent="0.25">
      <c r="A4562">
        <v>0.21</v>
      </c>
      <c r="B4562">
        <v>0.115</v>
      </c>
      <c r="C4562">
        <v>0.01</v>
      </c>
      <c r="D4562">
        <v>0</v>
      </c>
      <c r="E4562">
        <v>4.4999999999999998E-2</v>
      </c>
      <c r="F4562">
        <v>7.4999999999999997E-3</v>
      </c>
      <c r="G4562">
        <v>0.03</v>
      </c>
      <c r="H4562">
        <v>0.12</v>
      </c>
      <c r="I4562">
        <v>0.44500000000000001</v>
      </c>
      <c r="J4562">
        <v>1.7500000000000002E-2</v>
      </c>
      <c r="K4562">
        <v>0.57419355000000005</v>
      </c>
      <c r="L4562">
        <v>0.56564826999999995</v>
      </c>
      <c r="M4562">
        <v>3.6735219999999999E-2</v>
      </c>
      <c r="N4562">
        <v>0.15507802000000001</v>
      </c>
      <c r="O4562">
        <v>0.20752834000000001</v>
      </c>
      <c r="P4562">
        <v>0.63739363999999998</v>
      </c>
      <c r="Q4562">
        <v>7.0174299999999998E-3</v>
      </c>
      <c r="R4562">
        <v>0.13784787000000001</v>
      </c>
      <c r="S4562">
        <v>0.20505809999999999</v>
      </c>
      <c r="T4562">
        <v>0.65709403</v>
      </c>
      <c r="U4562">
        <v>0.27</v>
      </c>
      <c r="V4562">
        <v>1.4</v>
      </c>
      <c r="W4562">
        <f>COUNTIF(Table1[[#This Row],[Al2O3]:[TiO2]],0)</f>
        <v>1</v>
      </c>
      <c r="X4562">
        <f>Table1[[#This Row],[K2O]]+Table1[[#This Row],[Li2O]]+Table1[[#This Row],[Na2O]]</f>
        <v>0.1575</v>
      </c>
      <c r="Y4562">
        <f>Table1[[#This Row],[B2O3]]+Table1[[#This Row],[K2O]]+Table1[[#This Row],[Li2O]]+Table1[[#This Row],[Na2O]]</f>
        <v>0.27249999999999996</v>
      </c>
      <c r="Z4562" s="2">
        <f>Table1[[#This Row],[B2O3]]+Table1[[#This Row],[CaO]]+Table1[[#This Row],[K2O]]+Table1[[#This Row],[Li2O]]+Table1[[#This Row],[Na2O]]</f>
        <v>0.28249999999999997</v>
      </c>
      <c r="AA4562" s="2">
        <f>Table1[[#This Row],[A+B+AE]]-Table1[[#This Row],[Al2O3]]-Table1[[#This Row],[SiO2]]</f>
        <v>-0.37250000000000005</v>
      </c>
      <c r="AB4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497.29450000000008</v>
      </c>
    </row>
    <row r="4563" spans="1:28" hidden="1" x14ac:dyDescent="0.25">
      <c r="A4563">
        <v>0.21</v>
      </c>
      <c r="B4563">
        <v>0.15</v>
      </c>
      <c r="C4563">
        <v>0.03</v>
      </c>
      <c r="D4563">
        <v>0</v>
      </c>
      <c r="E4563">
        <v>0.04</v>
      </c>
      <c r="F4563">
        <v>0.01</v>
      </c>
      <c r="G4563">
        <v>0.04</v>
      </c>
      <c r="H4563">
        <v>0.12</v>
      </c>
      <c r="I4563">
        <v>0.36</v>
      </c>
      <c r="J4563">
        <v>0.04</v>
      </c>
      <c r="K4563">
        <v>0.52173913000000005</v>
      </c>
      <c r="L4563">
        <v>0.57988027799999997</v>
      </c>
      <c r="M4563">
        <v>1.4992647E-2</v>
      </c>
      <c r="N4563">
        <v>0.17344807000000001</v>
      </c>
      <c r="O4563">
        <v>0.20891364900000001</v>
      </c>
      <c r="P4563">
        <v>0.61763828099999996</v>
      </c>
      <c r="Q4563">
        <v>-5.5712979999999997E-3</v>
      </c>
      <c r="R4563">
        <v>0.148169246</v>
      </c>
      <c r="S4563">
        <v>0.20625441999999999</v>
      </c>
      <c r="T4563">
        <v>0.64557633400000003</v>
      </c>
      <c r="U4563">
        <v>0.27</v>
      </c>
      <c r="V4563">
        <v>1.3125</v>
      </c>
      <c r="W4563">
        <f>COUNTIF(Table1[[#This Row],[Al2O3]:[TiO2]],0)</f>
        <v>1</v>
      </c>
      <c r="X4563">
        <f>Table1[[#This Row],[K2O]]+Table1[[#This Row],[Li2O]]+Table1[[#This Row],[Na2O]]</f>
        <v>0.16999999999999998</v>
      </c>
      <c r="Y4563">
        <f>Table1[[#This Row],[B2O3]]+Table1[[#This Row],[K2O]]+Table1[[#This Row],[Li2O]]+Table1[[#This Row],[Na2O]]</f>
        <v>0.32</v>
      </c>
      <c r="Z4563" s="2">
        <f>Table1[[#This Row],[B2O3]]+Table1[[#This Row],[CaO]]+Table1[[#This Row],[K2O]]+Table1[[#This Row],[Li2O]]+Table1[[#This Row],[Na2O]]</f>
        <v>0.35</v>
      </c>
      <c r="AA4563" s="2">
        <f>Table1[[#This Row],[A+B+AE]]-Table1[[#This Row],[Al2O3]]-Table1[[#This Row],[SiO2]]</f>
        <v>-0.22</v>
      </c>
      <c r="AB4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472.79899999999986</v>
      </c>
    </row>
    <row r="4564" spans="1:28" hidden="1" x14ac:dyDescent="0.25">
      <c r="A4564">
        <v>0.24</v>
      </c>
      <c r="B4564">
        <v>0.15</v>
      </c>
      <c r="C4564">
        <v>2.5000000000000001E-2</v>
      </c>
      <c r="D4564">
        <v>5.0000000000000001E-3</v>
      </c>
      <c r="E4564">
        <v>0.05</v>
      </c>
      <c r="F4564">
        <v>0</v>
      </c>
      <c r="G4564">
        <v>1.4999999999999999E-2</v>
      </c>
      <c r="H4564">
        <v>0.15</v>
      </c>
      <c r="I4564">
        <v>0.36</v>
      </c>
      <c r="J4564">
        <v>5.0000000000000001E-3</v>
      </c>
      <c r="K4564">
        <v>0.48</v>
      </c>
      <c r="L4564">
        <v>0.57068023999999995</v>
      </c>
      <c r="M4564">
        <v>8.5104499999999993E-3</v>
      </c>
      <c r="N4564">
        <v>0.16744843000000001</v>
      </c>
      <c r="O4564">
        <v>0.23211055999999999</v>
      </c>
      <c r="P4564">
        <v>0.60044101000000005</v>
      </c>
      <c r="Q4564">
        <v>-2.4136870000000001E-2</v>
      </c>
      <c r="R4564">
        <v>0.15432427000000001</v>
      </c>
      <c r="S4564">
        <v>0.22619210000000001</v>
      </c>
      <c r="T4564">
        <v>0.61948362000000001</v>
      </c>
      <c r="U4564">
        <v>0.26500000000000001</v>
      </c>
      <c r="V4564">
        <v>1.4545454499999999</v>
      </c>
      <c r="W4564">
        <f>COUNTIF(Table1[[#This Row],[Al2O3]:[TiO2]],0)</f>
        <v>1</v>
      </c>
      <c r="X4564">
        <f>Table1[[#This Row],[K2O]]+Table1[[#This Row],[Li2O]]+Table1[[#This Row],[Na2O]]</f>
        <v>0.16499999999999998</v>
      </c>
      <c r="Y4564">
        <f>Table1[[#This Row],[B2O3]]+Table1[[#This Row],[K2O]]+Table1[[#This Row],[Li2O]]+Table1[[#This Row],[Na2O]]</f>
        <v>0.31499999999999995</v>
      </c>
      <c r="Z4564" s="2">
        <f>Table1[[#This Row],[B2O3]]+Table1[[#This Row],[CaO]]+Table1[[#This Row],[K2O]]+Table1[[#This Row],[Li2O]]+Table1[[#This Row],[Na2O]]</f>
        <v>0.33999999999999997</v>
      </c>
      <c r="AA4564" s="2">
        <f>Table1[[#This Row],[A+B+AE]]-Table1[[#This Row],[Al2O3]]-Table1[[#This Row],[SiO2]]</f>
        <v>-0.26</v>
      </c>
      <c r="AB4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501.42899999999997</v>
      </c>
    </row>
    <row r="4565" spans="1:28" hidden="1" x14ac:dyDescent="0.25">
      <c r="A4565">
        <v>0.18</v>
      </c>
      <c r="B4565">
        <v>0.125</v>
      </c>
      <c r="C4565">
        <v>0.02</v>
      </c>
      <c r="D4565">
        <v>0</v>
      </c>
      <c r="E4565">
        <v>2.5000000000000001E-2</v>
      </c>
      <c r="F4565">
        <v>0.01</v>
      </c>
      <c r="G4565">
        <v>5.5E-2</v>
      </c>
      <c r="H4565">
        <v>0.11</v>
      </c>
      <c r="I4565">
        <v>0.44</v>
      </c>
      <c r="J4565">
        <v>3.5000000000000003E-2</v>
      </c>
      <c r="K4565">
        <v>0.60273973000000003</v>
      </c>
      <c r="L4565">
        <v>0.57232680000000002</v>
      </c>
      <c r="M4565">
        <v>3.4662859999999997E-2</v>
      </c>
      <c r="N4565">
        <v>0.17428410999999999</v>
      </c>
      <c r="O4565">
        <v>0.17749379000000001</v>
      </c>
      <c r="P4565">
        <v>0.64822210000000002</v>
      </c>
      <c r="Q4565">
        <v>1.448587E-2</v>
      </c>
      <c r="R4565">
        <v>0.14660831999999999</v>
      </c>
      <c r="S4565">
        <v>0.17702161</v>
      </c>
      <c r="T4565">
        <v>0.67637007000000005</v>
      </c>
      <c r="U4565">
        <v>0.26500000000000001</v>
      </c>
      <c r="V4565">
        <v>1.09090909</v>
      </c>
      <c r="W4565">
        <f>COUNTIF(Table1[[#This Row],[Al2O3]:[TiO2]],0)</f>
        <v>1</v>
      </c>
      <c r="X4565">
        <f>Table1[[#This Row],[K2O]]+Table1[[#This Row],[Li2O]]+Table1[[#This Row],[Na2O]]</f>
        <v>0.17499999999999999</v>
      </c>
      <c r="Y4565">
        <f>Table1[[#This Row],[B2O3]]+Table1[[#This Row],[K2O]]+Table1[[#This Row],[Li2O]]+Table1[[#This Row],[Na2O]]</f>
        <v>0.3</v>
      </c>
      <c r="Z4565" s="2">
        <f>Table1[[#This Row],[B2O3]]+Table1[[#This Row],[CaO]]+Table1[[#This Row],[K2O]]+Table1[[#This Row],[Li2O]]+Table1[[#This Row],[Na2O]]</f>
        <v>0.32</v>
      </c>
      <c r="AA4565" s="2">
        <f>Table1[[#This Row],[A+B+AE]]-Table1[[#This Row],[Al2O3]]-Table1[[#This Row],[SiO2]]</f>
        <v>-0.3</v>
      </c>
      <c r="AB4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466.61349999999993</v>
      </c>
    </row>
    <row r="4566" spans="1:28" hidden="1" x14ac:dyDescent="0.25">
      <c r="A4566">
        <v>0.2</v>
      </c>
      <c r="B4566">
        <v>0.125</v>
      </c>
      <c r="C4566">
        <v>1.4999999999999999E-2</v>
      </c>
      <c r="D4566">
        <v>2.5000000000000001E-3</v>
      </c>
      <c r="E4566">
        <v>0.03</v>
      </c>
      <c r="F4566">
        <v>0</v>
      </c>
      <c r="G4566">
        <v>3.5000000000000003E-2</v>
      </c>
      <c r="H4566">
        <v>0.125</v>
      </c>
      <c r="I4566">
        <v>0.45</v>
      </c>
      <c r="J4566">
        <v>1.7500000000000002E-2</v>
      </c>
      <c r="K4566">
        <v>0.58064516099999997</v>
      </c>
      <c r="L4566">
        <v>0.56289258600000003</v>
      </c>
      <c r="M4566">
        <v>3.9006482000000002E-2</v>
      </c>
      <c r="N4566">
        <v>0.16038680999999999</v>
      </c>
      <c r="O4566">
        <v>0.19359866000000001</v>
      </c>
      <c r="P4566">
        <v>0.64601452999999998</v>
      </c>
      <c r="Q4566">
        <v>9.1861449999999997E-3</v>
      </c>
      <c r="R4566">
        <v>0.14334788500000001</v>
      </c>
      <c r="S4566">
        <v>0.19084424699999999</v>
      </c>
      <c r="T4566">
        <v>0.66580786800000002</v>
      </c>
      <c r="U4566">
        <v>0.255</v>
      </c>
      <c r="V4566">
        <v>1.25</v>
      </c>
      <c r="W4566">
        <f>COUNTIF(Table1[[#This Row],[Al2O3]:[TiO2]],0)</f>
        <v>1</v>
      </c>
      <c r="X4566">
        <f>Table1[[#This Row],[K2O]]+Table1[[#This Row],[Li2O]]+Table1[[#This Row],[Na2O]]</f>
        <v>0.16</v>
      </c>
      <c r="Y4566">
        <f>Table1[[#This Row],[B2O3]]+Table1[[#This Row],[K2O]]+Table1[[#This Row],[Li2O]]+Table1[[#This Row],[Na2O]]</f>
        <v>0.28500000000000003</v>
      </c>
      <c r="Z4566" s="2">
        <f>Table1[[#This Row],[B2O3]]+Table1[[#This Row],[CaO]]+Table1[[#This Row],[K2O]]+Table1[[#This Row],[Li2O]]+Table1[[#This Row],[Na2O]]</f>
        <v>0.30000000000000004</v>
      </c>
      <c r="AA4566" s="2">
        <f>Table1[[#This Row],[A+B+AE]]-Table1[[#This Row],[Al2O3]]-Table1[[#This Row],[SiO2]]</f>
        <v>-0.35</v>
      </c>
      <c r="AB4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492.36150000000009</v>
      </c>
    </row>
    <row r="4567" spans="1:28" hidden="1" x14ac:dyDescent="0.25">
      <c r="A4567">
        <v>0.22</v>
      </c>
      <c r="B4567">
        <v>0.17</v>
      </c>
      <c r="C4567">
        <v>2.5000000000000001E-2</v>
      </c>
      <c r="D4567">
        <v>0</v>
      </c>
      <c r="E4567">
        <v>0.05</v>
      </c>
      <c r="F4567">
        <v>2.5000000000000001E-3</v>
      </c>
      <c r="G4567">
        <v>4.4999999999999998E-2</v>
      </c>
      <c r="H4567">
        <v>0.13</v>
      </c>
      <c r="I4567">
        <v>0.33</v>
      </c>
      <c r="J4567">
        <v>2.75E-2</v>
      </c>
      <c r="K4567">
        <v>0.485294118</v>
      </c>
      <c r="L4567">
        <v>0.57739369600000001</v>
      </c>
      <c r="M4567">
        <v>5.4010380000000004E-3</v>
      </c>
      <c r="N4567">
        <v>0.179537682</v>
      </c>
      <c r="O4567">
        <v>0.21345234900000001</v>
      </c>
      <c r="P4567">
        <v>0.60700996900000004</v>
      </c>
      <c r="Q4567">
        <v>-1.5831064999999998E-2</v>
      </c>
      <c r="R4567">
        <v>0.15551641199999999</v>
      </c>
      <c r="S4567">
        <v>0.20946894899999999</v>
      </c>
      <c r="T4567">
        <v>0.63501463899999999</v>
      </c>
      <c r="U4567">
        <v>0.255</v>
      </c>
      <c r="V4567">
        <v>1.2571428570000001</v>
      </c>
      <c r="W4567">
        <f>COUNTIF(Table1[[#This Row],[Al2O3]:[TiO2]],0)</f>
        <v>1</v>
      </c>
      <c r="X4567">
        <f>Table1[[#This Row],[K2O]]+Table1[[#This Row],[Li2O]]+Table1[[#This Row],[Na2O]]</f>
        <v>0.17749999999999999</v>
      </c>
      <c r="Y4567">
        <f>Table1[[#This Row],[B2O3]]+Table1[[#This Row],[K2O]]+Table1[[#This Row],[Li2O]]+Table1[[#This Row],[Na2O]]</f>
        <v>0.34750000000000003</v>
      </c>
      <c r="Z4567" s="2">
        <f>Table1[[#This Row],[B2O3]]+Table1[[#This Row],[CaO]]+Table1[[#This Row],[K2O]]+Table1[[#This Row],[Li2O]]+Table1[[#This Row],[Na2O]]</f>
        <v>0.3725</v>
      </c>
      <c r="AA4567" s="2">
        <f>Table1[[#This Row],[A+B+AE]]-Table1[[#This Row],[Al2O3]]-Table1[[#This Row],[SiO2]]</f>
        <v>-0.17750000000000002</v>
      </c>
      <c r="AB4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464.93700000000001</v>
      </c>
    </row>
    <row r="4568" spans="1:28" hidden="1" x14ac:dyDescent="0.25">
      <c r="A4568">
        <v>0.21</v>
      </c>
      <c r="B4568">
        <v>0.17</v>
      </c>
      <c r="C4568">
        <v>1.4999999999999999E-2</v>
      </c>
      <c r="D4568">
        <v>5.0000000000000001E-3</v>
      </c>
      <c r="E4568">
        <v>3.5000000000000003E-2</v>
      </c>
      <c r="F4568">
        <v>0</v>
      </c>
      <c r="G4568">
        <v>4.4999999999999998E-2</v>
      </c>
      <c r="H4568">
        <v>0.12</v>
      </c>
      <c r="I4568">
        <v>0.36</v>
      </c>
      <c r="J4568">
        <v>0.04</v>
      </c>
      <c r="K4568">
        <v>0.52173913000000005</v>
      </c>
      <c r="L4568">
        <v>0.57014041400000004</v>
      </c>
      <c r="M4568">
        <v>2.8379495000000001E-2</v>
      </c>
      <c r="N4568">
        <v>0.16495760300000001</v>
      </c>
      <c r="O4568">
        <v>0.20257951199999999</v>
      </c>
      <c r="P4568">
        <v>0.63246288500000003</v>
      </c>
      <c r="Q4568">
        <v>4.6177029999999999E-3</v>
      </c>
      <c r="R4568">
        <v>0.143341567</v>
      </c>
      <c r="S4568">
        <v>0.19835741200000001</v>
      </c>
      <c r="T4568">
        <v>0.65830102199999996</v>
      </c>
      <c r="U4568">
        <v>0.25</v>
      </c>
      <c r="V4568">
        <v>1.2727272730000001</v>
      </c>
      <c r="W4568">
        <f>COUNTIF(Table1[[#This Row],[Al2O3]:[TiO2]],0)</f>
        <v>1</v>
      </c>
      <c r="X4568">
        <f>Table1[[#This Row],[K2O]]+Table1[[#This Row],[Li2O]]+Table1[[#This Row],[Na2O]]</f>
        <v>0.16499999999999998</v>
      </c>
      <c r="Y4568">
        <f>Table1[[#This Row],[B2O3]]+Table1[[#This Row],[K2O]]+Table1[[#This Row],[Li2O]]+Table1[[#This Row],[Na2O]]</f>
        <v>0.33500000000000002</v>
      </c>
      <c r="Z4568" s="2">
        <f>Table1[[#This Row],[B2O3]]+Table1[[#This Row],[CaO]]+Table1[[#This Row],[K2O]]+Table1[[#This Row],[Li2O]]+Table1[[#This Row],[Na2O]]</f>
        <v>0.35</v>
      </c>
      <c r="AA4568" s="2">
        <f>Table1[[#This Row],[A+B+AE]]-Table1[[#This Row],[Al2O3]]-Table1[[#This Row],[SiO2]]</f>
        <v>-0.22</v>
      </c>
      <c r="AB4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469.79199999999992</v>
      </c>
    </row>
    <row r="4569" spans="1:28" hidden="1" x14ac:dyDescent="0.25">
      <c r="A4569">
        <v>0.23499999999999999</v>
      </c>
      <c r="B4569">
        <v>0.16</v>
      </c>
      <c r="C4569">
        <v>0</v>
      </c>
      <c r="D4569">
        <v>2.5000000000000001E-3</v>
      </c>
      <c r="E4569">
        <v>2.5000000000000001E-2</v>
      </c>
      <c r="F4569">
        <v>0.01</v>
      </c>
      <c r="G4569">
        <v>2.5000000000000001E-2</v>
      </c>
      <c r="H4569">
        <v>0.13500000000000001</v>
      </c>
      <c r="I4569">
        <v>0.39</v>
      </c>
      <c r="J4569">
        <v>1.7500000000000002E-2</v>
      </c>
      <c r="K4569">
        <v>0.51315789499999998</v>
      </c>
      <c r="L4569">
        <v>0.55982444099999995</v>
      </c>
      <c r="M4569">
        <v>3.0810496E-2</v>
      </c>
      <c r="N4569">
        <v>0.15420234799999999</v>
      </c>
      <c r="O4569">
        <v>0.22005496699999999</v>
      </c>
      <c r="P4569">
        <v>0.62574268600000005</v>
      </c>
      <c r="Q4569">
        <v>8.9755599999999998E-4</v>
      </c>
      <c r="R4569">
        <v>0.138392878</v>
      </c>
      <c r="S4569">
        <v>0.21491707400000001</v>
      </c>
      <c r="T4569">
        <v>0.64669004799999996</v>
      </c>
      <c r="U4569">
        <v>0.26500000000000001</v>
      </c>
      <c r="V4569">
        <v>1.46875</v>
      </c>
      <c r="W4569">
        <f>COUNTIF(Table1[[#This Row],[Al2O3]:[TiO2]],0)</f>
        <v>1</v>
      </c>
      <c r="X4569">
        <f>Table1[[#This Row],[K2O]]+Table1[[#This Row],[Li2O]]+Table1[[#This Row],[Na2O]]</f>
        <v>0.17</v>
      </c>
      <c r="Y4569">
        <f>Table1[[#This Row],[B2O3]]+Table1[[#This Row],[K2O]]+Table1[[#This Row],[Li2O]]+Table1[[#This Row],[Na2O]]</f>
        <v>0.33</v>
      </c>
      <c r="Z4569" s="2">
        <f>Table1[[#This Row],[B2O3]]+Table1[[#This Row],[CaO]]+Table1[[#This Row],[K2O]]+Table1[[#This Row],[Li2O]]+Table1[[#This Row],[Na2O]]</f>
        <v>0.33</v>
      </c>
      <c r="AA4569" s="2">
        <f>Table1[[#This Row],[A+B+AE]]-Table1[[#This Row],[Al2O3]]-Table1[[#This Row],[SiO2]]</f>
        <v>-0.29499999999999998</v>
      </c>
      <c r="AB4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496.88300000000004</v>
      </c>
    </row>
    <row r="4570" spans="1:28" hidden="1" x14ac:dyDescent="0.25">
      <c r="A4570">
        <v>0.22</v>
      </c>
      <c r="B4570">
        <v>0.13</v>
      </c>
      <c r="C4570">
        <v>2.5000000000000001E-2</v>
      </c>
      <c r="D4570">
        <v>2.5000000000000001E-3</v>
      </c>
      <c r="E4570">
        <v>3.5000000000000003E-2</v>
      </c>
      <c r="F4570">
        <v>0</v>
      </c>
      <c r="G4570">
        <v>3.5000000000000003E-2</v>
      </c>
      <c r="H4570">
        <v>0.13500000000000001</v>
      </c>
      <c r="I4570">
        <v>0.41499999999999998</v>
      </c>
      <c r="J4570">
        <v>2.5000000000000001E-3</v>
      </c>
      <c r="K4570">
        <v>0.53896104</v>
      </c>
      <c r="L4570">
        <v>0.56773013000000006</v>
      </c>
      <c r="M4570">
        <v>1.509662E-2</v>
      </c>
      <c r="N4570">
        <v>0.17191271999999999</v>
      </c>
      <c r="O4570">
        <v>0.21157305000000001</v>
      </c>
      <c r="P4570">
        <v>0.61651423999999999</v>
      </c>
      <c r="Q4570">
        <v>-1.2990059999999999E-2</v>
      </c>
      <c r="R4570">
        <v>0.15344748</v>
      </c>
      <c r="S4570">
        <v>0.20863661</v>
      </c>
      <c r="T4570">
        <v>0.63791591000000003</v>
      </c>
      <c r="U4570">
        <v>0.26500000000000001</v>
      </c>
      <c r="V4570">
        <v>1.29411765</v>
      </c>
      <c r="W4570">
        <f>COUNTIF(Table1[[#This Row],[Al2O3]:[TiO2]],0)</f>
        <v>1</v>
      </c>
      <c r="X4570">
        <f>Table1[[#This Row],[K2O]]+Table1[[#This Row],[Li2O]]+Table1[[#This Row],[Na2O]]</f>
        <v>0.17</v>
      </c>
      <c r="Y4570">
        <f>Table1[[#This Row],[B2O3]]+Table1[[#This Row],[K2O]]+Table1[[#This Row],[Li2O]]+Table1[[#This Row],[Na2O]]</f>
        <v>0.30000000000000004</v>
      </c>
      <c r="Z4570" s="2">
        <f>Table1[[#This Row],[B2O3]]+Table1[[#This Row],[CaO]]+Table1[[#This Row],[K2O]]+Table1[[#This Row],[Li2O]]+Table1[[#This Row],[Na2O]]</f>
        <v>0.32500000000000001</v>
      </c>
      <c r="AA4570" s="2">
        <f>Table1[[#This Row],[A+B+AE]]-Table1[[#This Row],[Al2O3]]-Table1[[#This Row],[SiO2]]</f>
        <v>-0.30999999999999994</v>
      </c>
      <c r="AB4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488.39400000000012</v>
      </c>
    </row>
    <row r="4571" spans="1:28" hidden="1" x14ac:dyDescent="0.25">
      <c r="A4571">
        <v>0.21</v>
      </c>
      <c r="B4571">
        <v>0.13</v>
      </c>
      <c r="C4571">
        <v>1.4999999999999999E-2</v>
      </c>
      <c r="D4571">
        <v>0</v>
      </c>
      <c r="E4571">
        <v>0.05</v>
      </c>
      <c r="F4571">
        <v>5.0000000000000001E-3</v>
      </c>
      <c r="G4571">
        <v>4.4999999999999998E-2</v>
      </c>
      <c r="H4571">
        <v>0.13</v>
      </c>
      <c r="I4571">
        <v>0.40500000000000003</v>
      </c>
      <c r="J4571">
        <v>0.01</v>
      </c>
      <c r="K4571">
        <v>0.54362416000000002</v>
      </c>
      <c r="L4571">
        <v>0.57250736999999996</v>
      </c>
      <c r="M4571">
        <v>1.163053E-2</v>
      </c>
      <c r="N4571">
        <v>0.17865861999999999</v>
      </c>
      <c r="O4571">
        <v>0.20507412</v>
      </c>
      <c r="P4571">
        <v>0.61626725999999998</v>
      </c>
      <c r="Q4571">
        <v>-1.284386E-2</v>
      </c>
      <c r="R4571">
        <v>0.15637340999999999</v>
      </c>
      <c r="S4571">
        <v>0.20301330000000001</v>
      </c>
      <c r="T4571">
        <v>0.64061329</v>
      </c>
      <c r="U4571">
        <v>0.27</v>
      </c>
      <c r="V4571">
        <v>1.2</v>
      </c>
      <c r="W4571">
        <f>COUNTIF(Table1[[#This Row],[Al2O3]:[TiO2]],0)</f>
        <v>1</v>
      </c>
      <c r="X4571">
        <f>Table1[[#This Row],[K2O]]+Table1[[#This Row],[Li2O]]+Table1[[#This Row],[Na2O]]</f>
        <v>0.18</v>
      </c>
      <c r="Y4571">
        <f>Table1[[#This Row],[B2O3]]+Table1[[#This Row],[K2O]]+Table1[[#This Row],[Li2O]]+Table1[[#This Row],[Na2O]]</f>
        <v>0.31</v>
      </c>
      <c r="Z4571" s="2">
        <f>Table1[[#This Row],[B2O3]]+Table1[[#This Row],[CaO]]+Table1[[#This Row],[K2O]]+Table1[[#This Row],[Li2O]]+Table1[[#This Row],[Na2O]]</f>
        <v>0.32500000000000001</v>
      </c>
      <c r="AA4571" s="2">
        <f>Table1[[#This Row],[A+B+AE]]-Table1[[#This Row],[Al2O3]]-Table1[[#This Row],[SiO2]]</f>
        <v>-0.29000000000000004</v>
      </c>
      <c r="AB4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473.66449999999998</v>
      </c>
    </row>
    <row r="4572" spans="1:28" hidden="1" x14ac:dyDescent="0.25">
      <c r="A4572">
        <v>0.18</v>
      </c>
      <c r="B4572">
        <v>0.125</v>
      </c>
      <c r="C4572">
        <v>0.03</v>
      </c>
      <c r="D4572">
        <v>0</v>
      </c>
      <c r="E4572">
        <v>2.5000000000000001E-2</v>
      </c>
      <c r="F4572">
        <v>7.4999999999999997E-3</v>
      </c>
      <c r="G4572">
        <v>0.05</v>
      </c>
      <c r="H4572">
        <v>0.11</v>
      </c>
      <c r="I4572">
        <v>0.44500000000000001</v>
      </c>
      <c r="J4572">
        <v>2.75E-2</v>
      </c>
      <c r="K4572">
        <v>0.60544218000000005</v>
      </c>
      <c r="L4572">
        <v>0.57014284999999998</v>
      </c>
      <c r="M4572">
        <v>3.8377969999999997E-2</v>
      </c>
      <c r="N4572">
        <v>0.17093970999999999</v>
      </c>
      <c r="O4572">
        <v>0.17715489000000001</v>
      </c>
      <c r="P4572">
        <v>0.65190539999999997</v>
      </c>
      <c r="Q4572">
        <v>1.714564E-2</v>
      </c>
      <c r="R4572">
        <v>0.14448016999999999</v>
      </c>
      <c r="S4572">
        <v>0.17644636999999999</v>
      </c>
      <c r="T4572">
        <v>0.67907346000000002</v>
      </c>
      <c r="U4572">
        <v>0.25</v>
      </c>
      <c r="V4572">
        <v>1.125</v>
      </c>
      <c r="W4572">
        <f>COUNTIF(Table1[[#This Row],[Al2O3]:[TiO2]],0)</f>
        <v>1</v>
      </c>
      <c r="X4572">
        <f>Table1[[#This Row],[K2O]]+Table1[[#This Row],[Li2O]]+Table1[[#This Row],[Na2O]]</f>
        <v>0.16750000000000001</v>
      </c>
      <c r="Y4572">
        <f>Table1[[#This Row],[B2O3]]+Table1[[#This Row],[K2O]]+Table1[[#This Row],[Li2O]]+Table1[[#This Row],[Na2O]]</f>
        <v>0.29249999999999998</v>
      </c>
      <c r="Z4572" s="2">
        <f>Table1[[#This Row],[B2O3]]+Table1[[#This Row],[CaO]]+Table1[[#This Row],[K2O]]+Table1[[#This Row],[Li2O]]+Table1[[#This Row],[Na2O]]</f>
        <v>0.32250000000000001</v>
      </c>
      <c r="AA4572" s="2">
        <f>Table1[[#This Row],[A+B+AE]]-Table1[[#This Row],[Al2O3]]-Table1[[#This Row],[SiO2]]</f>
        <v>-0.30249999999999999</v>
      </c>
      <c r="AB4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474.84350000000006</v>
      </c>
    </row>
    <row r="4573" spans="1:28" hidden="1" x14ac:dyDescent="0.25">
      <c r="A4573">
        <v>0.215</v>
      </c>
      <c r="B4573">
        <v>0.14000000000000001</v>
      </c>
      <c r="C4573">
        <v>0.02</v>
      </c>
      <c r="D4573">
        <v>2.5000000000000001E-3</v>
      </c>
      <c r="E4573">
        <v>0.05</v>
      </c>
      <c r="F4573">
        <v>0</v>
      </c>
      <c r="G4573">
        <v>4.4999999999999998E-2</v>
      </c>
      <c r="H4573">
        <v>0.13</v>
      </c>
      <c r="I4573">
        <v>0.38500000000000001</v>
      </c>
      <c r="J4573">
        <v>1.2500000000000001E-2</v>
      </c>
      <c r="K4573">
        <v>0.52739725999999998</v>
      </c>
      <c r="L4573">
        <v>0.57328169600000001</v>
      </c>
      <c r="M4573">
        <v>9.6312129999999996E-3</v>
      </c>
      <c r="N4573">
        <v>0.17791022400000001</v>
      </c>
      <c r="O4573">
        <v>0.20955267799999999</v>
      </c>
      <c r="P4573">
        <v>0.612537098</v>
      </c>
      <c r="Q4573">
        <v>-1.5037239000000001E-2</v>
      </c>
      <c r="R4573">
        <v>0.15628951199999999</v>
      </c>
      <c r="S4573">
        <v>0.20672579999999999</v>
      </c>
      <c r="T4573">
        <v>0.63698468799999997</v>
      </c>
      <c r="U4573">
        <v>0.26500000000000001</v>
      </c>
      <c r="V4573">
        <v>1.228571429</v>
      </c>
      <c r="W4573">
        <f>COUNTIF(Table1[[#This Row],[Al2O3]:[TiO2]],0)</f>
        <v>1</v>
      </c>
      <c r="X4573">
        <f>Table1[[#This Row],[K2O]]+Table1[[#This Row],[Li2O]]+Table1[[#This Row],[Na2O]]</f>
        <v>0.17499999999999999</v>
      </c>
      <c r="Y4573">
        <f>Table1[[#This Row],[B2O3]]+Table1[[#This Row],[K2O]]+Table1[[#This Row],[Li2O]]+Table1[[#This Row],[Na2O]]</f>
        <v>0.315</v>
      </c>
      <c r="Z4573" s="2">
        <f>Table1[[#This Row],[B2O3]]+Table1[[#This Row],[CaO]]+Table1[[#This Row],[K2O]]+Table1[[#This Row],[Li2O]]+Table1[[#This Row],[Na2O]]</f>
        <v>0.33500000000000002</v>
      </c>
      <c r="AA4573" s="2">
        <f>Table1[[#This Row],[A+B+AE]]-Table1[[#This Row],[Al2O3]]-Table1[[#This Row],[SiO2]]</f>
        <v>-0.26500000000000001</v>
      </c>
      <c r="AB4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472.077</v>
      </c>
    </row>
    <row r="4574" spans="1:28" hidden="1" x14ac:dyDescent="0.25">
      <c r="A4574">
        <v>0.24</v>
      </c>
      <c r="B4574">
        <v>0.2</v>
      </c>
      <c r="C4574">
        <v>0</v>
      </c>
      <c r="D4574">
        <v>2.5000000000000001E-3</v>
      </c>
      <c r="E4574">
        <v>4.4999999999999998E-2</v>
      </c>
      <c r="F4574">
        <v>7.4999999999999997E-3</v>
      </c>
      <c r="G4574">
        <v>0.03</v>
      </c>
      <c r="H4574">
        <v>0.14499999999999999</v>
      </c>
      <c r="I4574">
        <v>0.3</v>
      </c>
      <c r="J4574">
        <v>0.03</v>
      </c>
      <c r="K4574">
        <v>0.43795620000000002</v>
      </c>
      <c r="L4574">
        <v>0.56914058000000001</v>
      </c>
      <c r="M4574">
        <v>1.2152720000000001E-2</v>
      </c>
      <c r="N4574">
        <v>0.16767840000000001</v>
      </c>
      <c r="O4574">
        <v>0.22500245999999999</v>
      </c>
      <c r="P4574">
        <v>0.60731913999999998</v>
      </c>
      <c r="Q4574">
        <v>-1.387818E-2</v>
      </c>
      <c r="R4574">
        <v>0.14949272999999999</v>
      </c>
      <c r="S4574">
        <v>0.21798563000000001</v>
      </c>
      <c r="T4574">
        <v>0.63252164</v>
      </c>
      <c r="U4574">
        <v>0.255</v>
      </c>
      <c r="V4574">
        <v>1.37142857</v>
      </c>
      <c r="W4574">
        <f>COUNTIF(Table1[[#This Row],[Al2O3]:[TiO2]],0)</f>
        <v>1</v>
      </c>
      <c r="X4574">
        <f>Table1[[#This Row],[K2O]]+Table1[[#This Row],[Li2O]]+Table1[[#This Row],[Na2O]]</f>
        <v>0.1825</v>
      </c>
      <c r="Y4574">
        <f>Table1[[#This Row],[B2O3]]+Table1[[#This Row],[K2O]]+Table1[[#This Row],[Li2O]]+Table1[[#This Row],[Na2O]]</f>
        <v>0.38250000000000001</v>
      </c>
      <c r="Z4574" s="2">
        <f>Table1[[#This Row],[B2O3]]+Table1[[#This Row],[CaO]]+Table1[[#This Row],[K2O]]+Table1[[#This Row],[Li2O]]+Table1[[#This Row],[Na2O]]</f>
        <v>0.38250000000000001</v>
      </c>
      <c r="AA4574" s="2">
        <f>Table1[[#This Row],[A+B+AE]]-Table1[[#This Row],[Al2O3]]-Table1[[#This Row],[SiO2]]</f>
        <v>-0.15749999999999997</v>
      </c>
      <c r="AB4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476.68349999999998</v>
      </c>
    </row>
    <row r="4575" spans="1:28" hidden="1" x14ac:dyDescent="0.25">
      <c r="A4575">
        <v>0.18</v>
      </c>
      <c r="B4575">
        <v>0.125</v>
      </c>
      <c r="C4575">
        <v>0</v>
      </c>
      <c r="D4575">
        <v>2.5000000000000001E-3</v>
      </c>
      <c r="E4575">
        <v>0.03</v>
      </c>
      <c r="F4575">
        <v>0.01</v>
      </c>
      <c r="G4575">
        <v>0.06</v>
      </c>
      <c r="H4575">
        <v>0.11</v>
      </c>
      <c r="I4575">
        <v>0.45</v>
      </c>
      <c r="J4575">
        <v>3.2500000000000001E-2</v>
      </c>
      <c r="K4575">
        <v>0.60810810999999998</v>
      </c>
      <c r="L4575">
        <v>0.56822419000000002</v>
      </c>
      <c r="M4575">
        <v>3.8341809999999997E-2</v>
      </c>
      <c r="N4575">
        <v>0.17178573999999999</v>
      </c>
      <c r="O4575">
        <v>0.17592985999999999</v>
      </c>
      <c r="P4575">
        <v>0.65228439999999999</v>
      </c>
      <c r="Q4575">
        <v>1.7073850000000002E-2</v>
      </c>
      <c r="R4575">
        <v>0.14526792999999999</v>
      </c>
      <c r="S4575">
        <v>0.17527972</v>
      </c>
      <c r="T4575">
        <v>0.67945235000000004</v>
      </c>
      <c r="U4575">
        <v>0.27</v>
      </c>
      <c r="V4575">
        <v>1.05882353</v>
      </c>
      <c r="W4575">
        <f>COUNTIF(Table1[[#This Row],[Al2O3]:[TiO2]],0)</f>
        <v>1</v>
      </c>
      <c r="X4575">
        <f>Table1[[#This Row],[K2O]]+Table1[[#This Row],[Li2O]]+Table1[[#This Row],[Na2O]]</f>
        <v>0.18</v>
      </c>
      <c r="Y4575">
        <f>Table1[[#This Row],[B2O3]]+Table1[[#This Row],[K2O]]+Table1[[#This Row],[Li2O]]+Table1[[#This Row],[Na2O]]</f>
        <v>0.30499999999999999</v>
      </c>
      <c r="Z4575" s="2">
        <f>Table1[[#This Row],[B2O3]]+Table1[[#This Row],[CaO]]+Table1[[#This Row],[K2O]]+Table1[[#This Row],[Li2O]]+Table1[[#This Row],[Na2O]]</f>
        <v>0.30499999999999999</v>
      </c>
      <c r="AA4575" s="2">
        <f>Table1[[#This Row],[A+B+AE]]-Table1[[#This Row],[Al2O3]]-Table1[[#This Row],[SiO2]]</f>
        <v>-0.32500000000000001</v>
      </c>
      <c r="AB4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461.90900000000011</v>
      </c>
    </row>
    <row r="4576" spans="1:28" hidden="1" x14ac:dyDescent="0.25">
      <c r="A4576">
        <v>0.245</v>
      </c>
      <c r="B4576">
        <v>0.18</v>
      </c>
      <c r="C4576">
        <v>5.0000000000000001E-3</v>
      </c>
      <c r="D4576">
        <v>2.5000000000000001E-3</v>
      </c>
      <c r="E4576">
        <v>0.03</v>
      </c>
      <c r="F4576">
        <v>7.4999999999999997E-3</v>
      </c>
      <c r="G4576">
        <v>5.5E-2</v>
      </c>
      <c r="H4576">
        <v>0.14000000000000001</v>
      </c>
      <c r="I4576">
        <v>0.33500000000000002</v>
      </c>
      <c r="J4576">
        <v>0</v>
      </c>
      <c r="K4576">
        <v>0.46527777799999998</v>
      </c>
      <c r="L4576">
        <v>0.56745575400000003</v>
      </c>
      <c r="M4576">
        <v>-5.8201640000000001E-3</v>
      </c>
      <c r="N4576">
        <v>0.18384916600000001</v>
      </c>
      <c r="O4576">
        <v>0.223910947</v>
      </c>
      <c r="P4576">
        <v>0.59223988599999999</v>
      </c>
      <c r="Q4576">
        <v>-2.5716596000000001E-2</v>
      </c>
      <c r="R4576">
        <v>0.15869829799999999</v>
      </c>
      <c r="S4576">
        <v>0.220033858</v>
      </c>
      <c r="T4576">
        <v>0.62126784400000001</v>
      </c>
      <c r="U4576">
        <v>0.27</v>
      </c>
      <c r="V4576">
        <v>1.2564102559999999</v>
      </c>
      <c r="W4576">
        <f>COUNTIF(Table1[[#This Row],[Al2O3]:[TiO2]],0)</f>
        <v>1</v>
      </c>
      <c r="X4576">
        <f>Table1[[#This Row],[K2O]]+Table1[[#This Row],[Li2O]]+Table1[[#This Row],[Na2O]]</f>
        <v>0.20250000000000001</v>
      </c>
      <c r="Y4576">
        <f>Table1[[#This Row],[B2O3]]+Table1[[#This Row],[K2O]]+Table1[[#This Row],[Li2O]]+Table1[[#This Row],[Na2O]]</f>
        <v>0.38250000000000001</v>
      </c>
      <c r="Z4576" s="2">
        <f>Table1[[#This Row],[B2O3]]+Table1[[#This Row],[CaO]]+Table1[[#This Row],[K2O]]+Table1[[#This Row],[Li2O]]+Table1[[#This Row],[Na2O]]</f>
        <v>0.38750000000000001</v>
      </c>
      <c r="AA4576" s="2">
        <f>Table1[[#This Row],[A+B+AE]]-Table1[[#This Row],[Al2O3]]-Table1[[#This Row],[SiO2]]</f>
        <v>-0.1925</v>
      </c>
      <c r="AB4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457.6305000000001</v>
      </c>
    </row>
    <row r="4577" spans="1:28" hidden="1" x14ac:dyDescent="0.25">
      <c r="A4577">
        <v>0.215</v>
      </c>
      <c r="B4577">
        <v>0.19</v>
      </c>
      <c r="C4577">
        <v>5.0000000000000001E-3</v>
      </c>
      <c r="D4577">
        <v>0</v>
      </c>
      <c r="E4577">
        <v>2.5000000000000001E-2</v>
      </c>
      <c r="F4577">
        <v>7.4999999999999997E-3</v>
      </c>
      <c r="G4577">
        <v>5.5E-2</v>
      </c>
      <c r="H4577">
        <v>0.125</v>
      </c>
      <c r="I4577">
        <v>0.33</v>
      </c>
      <c r="J4577">
        <v>4.7500000000000001E-2</v>
      </c>
      <c r="K4577">
        <v>0.49253731299999998</v>
      </c>
      <c r="L4577">
        <v>0.57219222300000006</v>
      </c>
      <c r="M4577">
        <v>1.6857002999999999E-2</v>
      </c>
      <c r="N4577">
        <v>0.17536678999999999</v>
      </c>
      <c r="O4577">
        <v>0.20252926099999999</v>
      </c>
      <c r="P4577">
        <v>0.62210394899999999</v>
      </c>
      <c r="Q4577">
        <v>-2.124974E-3</v>
      </c>
      <c r="R4577">
        <v>0.149272814</v>
      </c>
      <c r="S4577">
        <v>0.19847039299999999</v>
      </c>
      <c r="T4577">
        <v>0.65225679299999995</v>
      </c>
      <c r="U4577">
        <v>0.26</v>
      </c>
      <c r="V4577">
        <v>1.1944444439999999</v>
      </c>
      <c r="W4577">
        <f>COUNTIF(Table1[[#This Row],[Al2O3]:[TiO2]],0)</f>
        <v>1</v>
      </c>
      <c r="X4577">
        <f>Table1[[#This Row],[K2O]]+Table1[[#This Row],[Li2O]]+Table1[[#This Row],[Na2O]]</f>
        <v>0.1875</v>
      </c>
      <c r="Y4577">
        <f>Table1[[#This Row],[B2O3]]+Table1[[#This Row],[K2O]]+Table1[[#This Row],[Li2O]]+Table1[[#This Row],[Na2O]]</f>
        <v>0.3775</v>
      </c>
      <c r="Z4577" s="2">
        <f>Table1[[#This Row],[B2O3]]+Table1[[#This Row],[CaO]]+Table1[[#This Row],[K2O]]+Table1[[#This Row],[Li2O]]+Table1[[#This Row],[Na2O]]</f>
        <v>0.38250000000000001</v>
      </c>
      <c r="AA4577" s="2">
        <f>Table1[[#This Row],[A+B+AE]]-Table1[[#This Row],[Al2O3]]-Table1[[#This Row],[SiO2]]</f>
        <v>-0.16250000000000001</v>
      </c>
      <c r="AB4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453.25750000000005</v>
      </c>
    </row>
    <row r="4578" spans="1:28" hidden="1" x14ac:dyDescent="0.25">
      <c r="A4578">
        <v>0.24</v>
      </c>
      <c r="B4578">
        <v>0.155</v>
      </c>
      <c r="C4578">
        <v>0</v>
      </c>
      <c r="D4578">
        <v>2.5000000000000001E-3</v>
      </c>
      <c r="E4578">
        <v>0.03</v>
      </c>
      <c r="F4578">
        <v>0.01</v>
      </c>
      <c r="G4578">
        <v>0.01</v>
      </c>
      <c r="H4578">
        <v>0.14499999999999999</v>
      </c>
      <c r="I4578">
        <v>0.39</v>
      </c>
      <c r="J4578">
        <v>1.7500000000000002E-2</v>
      </c>
      <c r="K4578">
        <v>0.503225806</v>
      </c>
      <c r="L4578">
        <v>0.56024167899999999</v>
      </c>
      <c r="M4578">
        <v>3.1947250000000003E-2</v>
      </c>
      <c r="N4578">
        <v>0.15037473300000001</v>
      </c>
      <c r="O4578">
        <v>0.22668133800000001</v>
      </c>
      <c r="P4578">
        <v>0.62294392899999995</v>
      </c>
      <c r="Q4578">
        <v>-3.0096910000000001E-3</v>
      </c>
      <c r="R4578">
        <v>0.13917923500000001</v>
      </c>
      <c r="S4578">
        <v>0.220438305</v>
      </c>
      <c r="T4578">
        <v>0.64038245999999999</v>
      </c>
      <c r="U4578">
        <v>0.27</v>
      </c>
      <c r="V4578">
        <v>1.548387097</v>
      </c>
      <c r="W4578">
        <f>COUNTIF(Table1[[#This Row],[Al2O3]:[TiO2]],0)</f>
        <v>1</v>
      </c>
      <c r="X4578">
        <f>Table1[[#This Row],[K2O]]+Table1[[#This Row],[Li2O]]+Table1[[#This Row],[Na2O]]</f>
        <v>0.16499999999999998</v>
      </c>
      <c r="Y4578">
        <f>Table1[[#This Row],[B2O3]]+Table1[[#This Row],[K2O]]+Table1[[#This Row],[Li2O]]+Table1[[#This Row],[Na2O]]</f>
        <v>0.32</v>
      </c>
      <c r="Z4578" s="2">
        <f>Table1[[#This Row],[B2O3]]+Table1[[#This Row],[CaO]]+Table1[[#This Row],[K2O]]+Table1[[#This Row],[Li2O]]+Table1[[#This Row],[Na2O]]</f>
        <v>0.32</v>
      </c>
      <c r="AA4578" s="2">
        <f>Table1[[#This Row],[A+B+AE]]-Table1[[#This Row],[Al2O3]]-Table1[[#This Row],[SiO2]]</f>
        <v>-0.31</v>
      </c>
      <c r="AB4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511.27350000000013</v>
      </c>
    </row>
    <row r="4579" spans="1:28" hidden="1" x14ac:dyDescent="0.25">
      <c r="A4579">
        <v>0.24</v>
      </c>
      <c r="B4579">
        <v>0.17</v>
      </c>
      <c r="C4579">
        <v>2.5000000000000001E-2</v>
      </c>
      <c r="D4579">
        <v>0</v>
      </c>
      <c r="E4579">
        <v>0.02</v>
      </c>
      <c r="F4579">
        <v>2.5000000000000001E-3</v>
      </c>
      <c r="G4579">
        <v>0.01</v>
      </c>
      <c r="H4579">
        <v>0.14000000000000001</v>
      </c>
      <c r="I4579">
        <v>0.34499999999999997</v>
      </c>
      <c r="J4579">
        <v>4.7500000000000001E-2</v>
      </c>
      <c r="K4579">
        <v>0.475862069</v>
      </c>
      <c r="L4579">
        <v>0.57052729000000002</v>
      </c>
      <c r="M4579">
        <v>2.6721621000000001E-2</v>
      </c>
      <c r="N4579">
        <v>0.15290643400000001</v>
      </c>
      <c r="O4579">
        <v>0.23086024299999999</v>
      </c>
      <c r="P4579">
        <v>0.616233323</v>
      </c>
      <c r="Q4579">
        <v>-6.1535030000000003E-3</v>
      </c>
      <c r="R4579">
        <v>0.140318159</v>
      </c>
      <c r="S4579">
        <v>0.22379291700000001</v>
      </c>
      <c r="T4579">
        <v>0.63588892399999997</v>
      </c>
      <c r="U4579">
        <v>0.27</v>
      </c>
      <c r="V4579">
        <v>1.6</v>
      </c>
      <c r="W4579">
        <f>COUNTIF(Table1[[#This Row],[Al2O3]:[TiO2]],0)</f>
        <v>1</v>
      </c>
      <c r="X4579">
        <f>Table1[[#This Row],[K2O]]+Table1[[#This Row],[Li2O]]+Table1[[#This Row],[Na2O]]</f>
        <v>0.15250000000000002</v>
      </c>
      <c r="Y4579">
        <f>Table1[[#This Row],[B2O3]]+Table1[[#This Row],[K2O]]+Table1[[#This Row],[Li2O]]+Table1[[#This Row],[Na2O]]</f>
        <v>0.32250000000000001</v>
      </c>
      <c r="Z4579" s="2">
        <f>Table1[[#This Row],[B2O3]]+Table1[[#This Row],[CaO]]+Table1[[#This Row],[K2O]]+Table1[[#This Row],[Li2O]]+Table1[[#This Row],[Na2O]]</f>
        <v>0.34750000000000003</v>
      </c>
      <c r="AA4579" s="2">
        <f>Table1[[#This Row],[A+B+AE]]-Table1[[#This Row],[Al2O3]]-Table1[[#This Row],[SiO2]]</f>
        <v>-0.23749999999999993</v>
      </c>
      <c r="AB4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504.96300000000008</v>
      </c>
    </row>
    <row r="4580" spans="1:28" hidden="1" x14ac:dyDescent="0.25">
      <c r="A4580">
        <v>0.24</v>
      </c>
      <c r="B4580">
        <v>0.155</v>
      </c>
      <c r="C4580">
        <v>0.02</v>
      </c>
      <c r="D4580">
        <v>0</v>
      </c>
      <c r="E4580">
        <v>2.5000000000000001E-2</v>
      </c>
      <c r="F4580">
        <v>5.0000000000000001E-3</v>
      </c>
      <c r="G4580">
        <v>5.0000000000000001E-3</v>
      </c>
      <c r="H4580">
        <v>0.14499999999999999</v>
      </c>
      <c r="I4580">
        <v>0.38</v>
      </c>
      <c r="J4580">
        <v>2.5000000000000001E-2</v>
      </c>
      <c r="K4580">
        <v>0.49673202999999999</v>
      </c>
      <c r="L4580">
        <v>0.56444647000000003</v>
      </c>
      <c r="M4580">
        <v>2.9939449999999999E-2</v>
      </c>
      <c r="N4580">
        <v>0.15102740000000001</v>
      </c>
      <c r="O4580">
        <v>0.22905353000000001</v>
      </c>
      <c r="P4580">
        <v>0.61991907000000002</v>
      </c>
      <c r="Q4580">
        <v>-5.5548000000000004E-3</v>
      </c>
      <c r="R4580">
        <v>0.14038576999999999</v>
      </c>
      <c r="S4580">
        <v>0.22250344</v>
      </c>
      <c r="T4580">
        <v>0.63711079000000004</v>
      </c>
      <c r="U4580">
        <v>0.26500000000000001</v>
      </c>
      <c r="V4580">
        <v>1.6</v>
      </c>
      <c r="W4580">
        <f>COUNTIF(Table1[[#This Row],[Al2O3]:[TiO2]],0)</f>
        <v>1</v>
      </c>
      <c r="X4580">
        <f>Table1[[#This Row],[K2O]]+Table1[[#This Row],[Li2O]]+Table1[[#This Row],[Na2O]]</f>
        <v>0.155</v>
      </c>
      <c r="Y4580">
        <f>Table1[[#This Row],[B2O3]]+Table1[[#This Row],[K2O]]+Table1[[#This Row],[Li2O]]+Table1[[#This Row],[Na2O]]</f>
        <v>0.31</v>
      </c>
      <c r="Z4580" s="2">
        <f>Table1[[#This Row],[B2O3]]+Table1[[#This Row],[CaO]]+Table1[[#This Row],[K2O]]+Table1[[#This Row],[Li2O]]+Table1[[#This Row],[Na2O]]</f>
        <v>0.32999999999999996</v>
      </c>
      <c r="AA4580" s="2">
        <f>Table1[[#This Row],[A+B+AE]]-Table1[[#This Row],[Al2O3]]-Table1[[#This Row],[SiO2]]</f>
        <v>-0.29000000000000004</v>
      </c>
      <c r="AB4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515.97800000000007</v>
      </c>
    </row>
    <row r="4581" spans="1:28" hidden="1" x14ac:dyDescent="0.25">
      <c r="A4581">
        <v>0.24</v>
      </c>
      <c r="B4581">
        <v>0.185</v>
      </c>
      <c r="C4581">
        <v>0.02</v>
      </c>
      <c r="D4581">
        <v>0</v>
      </c>
      <c r="E4581">
        <v>3.5000000000000003E-2</v>
      </c>
      <c r="F4581">
        <v>2.5000000000000001E-3</v>
      </c>
      <c r="G4581">
        <v>0.06</v>
      </c>
      <c r="H4581">
        <v>0.14499999999999999</v>
      </c>
      <c r="I4581">
        <v>0.30499999999999999</v>
      </c>
      <c r="J4581">
        <v>7.4999999999999997E-3</v>
      </c>
      <c r="K4581">
        <v>0.44202899000000001</v>
      </c>
      <c r="L4581">
        <v>0.57671355999999996</v>
      </c>
      <c r="M4581">
        <v>-2.0373720000000001E-2</v>
      </c>
      <c r="N4581">
        <v>0.19799849999999999</v>
      </c>
      <c r="O4581">
        <v>0.22208033999999999</v>
      </c>
      <c r="P4581">
        <v>0.57992116000000005</v>
      </c>
      <c r="Q4581">
        <v>-3.8037080000000001E-2</v>
      </c>
      <c r="R4581">
        <v>0.17046251000000001</v>
      </c>
      <c r="S4581">
        <v>0.21837835999999999</v>
      </c>
      <c r="T4581">
        <v>0.61115912999999999</v>
      </c>
      <c r="U4581">
        <v>0.27</v>
      </c>
      <c r="V4581">
        <v>1.1707317100000001</v>
      </c>
      <c r="W4581">
        <f>COUNTIF(Table1[[#This Row],[Al2O3]:[TiO2]],0)</f>
        <v>1</v>
      </c>
      <c r="X4581">
        <f>Table1[[#This Row],[K2O]]+Table1[[#This Row],[Li2O]]+Table1[[#This Row],[Na2O]]</f>
        <v>0.20749999999999999</v>
      </c>
      <c r="Y4581">
        <f>Table1[[#This Row],[B2O3]]+Table1[[#This Row],[K2O]]+Table1[[#This Row],[Li2O]]+Table1[[#This Row],[Na2O]]</f>
        <v>0.39249999999999996</v>
      </c>
      <c r="Z4581" s="2">
        <f>Table1[[#This Row],[B2O3]]+Table1[[#This Row],[CaO]]+Table1[[#This Row],[K2O]]+Table1[[#This Row],[Li2O]]+Table1[[#This Row],[Na2O]]</f>
        <v>0.41249999999999998</v>
      </c>
      <c r="AA4581" s="2">
        <f>Table1[[#This Row],[A+B+AE]]-Table1[[#This Row],[Al2O3]]-Table1[[#This Row],[SiO2]]</f>
        <v>-0.13250000000000001</v>
      </c>
      <c r="AB4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445.84700000000009</v>
      </c>
    </row>
    <row r="4582" spans="1:28" hidden="1" x14ac:dyDescent="0.25">
      <c r="A4582">
        <v>0.25</v>
      </c>
      <c r="B4582">
        <v>0.155</v>
      </c>
      <c r="C4582">
        <v>2.5000000000000001E-2</v>
      </c>
      <c r="D4582">
        <v>5.0000000000000001E-3</v>
      </c>
      <c r="E4582">
        <v>0.03</v>
      </c>
      <c r="F4582">
        <v>0.01</v>
      </c>
      <c r="G4582">
        <v>0</v>
      </c>
      <c r="H4582">
        <v>0.15</v>
      </c>
      <c r="I4582">
        <v>0.37</v>
      </c>
      <c r="J4582">
        <v>5.0000000000000001E-3</v>
      </c>
      <c r="K4582">
        <v>0.48051948</v>
      </c>
      <c r="L4582">
        <v>0.56413906999999996</v>
      </c>
      <c r="M4582">
        <v>2.2228939999999999E-2</v>
      </c>
      <c r="N4582">
        <v>0.15371699</v>
      </c>
      <c r="O4582">
        <v>0.23784153999999999</v>
      </c>
      <c r="P4582">
        <v>0.60844147000000004</v>
      </c>
      <c r="Q4582">
        <v>-1.253103E-2</v>
      </c>
      <c r="R4582">
        <v>0.14239336</v>
      </c>
      <c r="S4582">
        <v>0.23123311999999999</v>
      </c>
      <c r="T4582">
        <v>0.62637352000000002</v>
      </c>
      <c r="U4582">
        <v>0.26500000000000001</v>
      </c>
      <c r="V4582">
        <v>1.6666666699999999</v>
      </c>
      <c r="W4582">
        <f>COUNTIF(Table1[[#This Row],[Al2O3]:[TiO2]],0)</f>
        <v>1</v>
      </c>
      <c r="X4582">
        <f>Table1[[#This Row],[K2O]]+Table1[[#This Row],[Li2O]]+Table1[[#This Row],[Na2O]]</f>
        <v>0.16</v>
      </c>
      <c r="Y4582">
        <f>Table1[[#This Row],[B2O3]]+Table1[[#This Row],[K2O]]+Table1[[#This Row],[Li2O]]+Table1[[#This Row],[Na2O]]</f>
        <v>0.315</v>
      </c>
      <c r="Z4582" s="2">
        <f>Table1[[#This Row],[B2O3]]+Table1[[#This Row],[CaO]]+Table1[[#This Row],[K2O]]+Table1[[#This Row],[Li2O]]+Table1[[#This Row],[Na2O]]</f>
        <v>0.33999999999999997</v>
      </c>
      <c r="AA4582" s="2">
        <f>Table1[[#This Row],[A+B+AE]]-Table1[[#This Row],[Al2O3]]-Table1[[#This Row],[SiO2]]</f>
        <v>-0.28000000000000003</v>
      </c>
      <c r="AB4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521.02750000000003</v>
      </c>
    </row>
    <row r="4583" spans="1:28" hidden="1" x14ac:dyDescent="0.25">
      <c r="A4583">
        <v>0.2</v>
      </c>
      <c r="B4583">
        <v>0.14499999999999999</v>
      </c>
      <c r="C4583">
        <v>5.0000000000000001E-3</v>
      </c>
      <c r="D4583">
        <v>0</v>
      </c>
      <c r="E4583">
        <v>2.5000000000000001E-2</v>
      </c>
      <c r="F4583">
        <v>2.5000000000000001E-3</v>
      </c>
      <c r="G4583">
        <v>3.5000000000000003E-2</v>
      </c>
      <c r="H4583">
        <v>0.115</v>
      </c>
      <c r="I4583">
        <v>0.43</v>
      </c>
      <c r="J4583">
        <v>4.2500000000000003E-2</v>
      </c>
      <c r="K4583">
        <v>0.57718121</v>
      </c>
      <c r="L4583">
        <v>0.56135077</v>
      </c>
      <c r="M4583">
        <v>5.2933330000000001E-2</v>
      </c>
      <c r="N4583">
        <v>0.14829350999999999</v>
      </c>
      <c r="O4583">
        <v>0.19309678999999999</v>
      </c>
      <c r="P4583">
        <v>0.65860969999999996</v>
      </c>
      <c r="Q4583">
        <v>2.3659010000000001E-2</v>
      </c>
      <c r="R4583">
        <v>0.13128825999999999</v>
      </c>
      <c r="S4583">
        <v>0.18938766000000001</v>
      </c>
      <c r="T4583">
        <v>0.67932408</v>
      </c>
      <c r="U4583">
        <v>0.25</v>
      </c>
      <c r="V4583">
        <v>1.3333333300000001</v>
      </c>
      <c r="W4583">
        <f>COUNTIF(Table1[[#This Row],[Al2O3]:[TiO2]],0)</f>
        <v>1</v>
      </c>
      <c r="X4583">
        <f>Table1[[#This Row],[K2O]]+Table1[[#This Row],[Li2O]]+Table1[[#This Row],[Na2O]]</f>
        <v>0.15250000000000002</v>
      </c>
      <c r="Y4583">
        <f>Table1[[#This Row],[B2O3]]+Table1[[#This Row],[K2O]]+Table1[[#This Row],[Li2O]]+Table1[[#This Row],[Na2O]]</f>
        <v>0.29749999999999999</v>
      </c>
      <c r="Z4583" s="2">
        <f>Table1[[#This Row],[B2O3]]+Table1[[#This Row],[CaO]]+Table1[[#This Row],[K2O]]+Table1[[#This Row],[Li2O]]+Table1[[#This Row],[Na2O]]</f>
        <v>0.30249999999999999</v>
      </c>
      <c r="AA4583" s="2">
        <f>Table1[[#This Row],[A+B+AE]]-Table1[[#This Row],[Al2O3]]-Table1[[#This Row],[SiO2]]</f>
        <v>-0.32750000000000001</v>
      </c>
      <c r="AB4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490.54550000000006</v>
      </c>
    </row>
    <row r="4584" spans="1:28" hidden="1" x14ac:dyDescent="0.25">
      <c r="A4584">
        <v>0.2</v>
      </c>
      <c r="B4584">
        <v>0.13</v>
      </c>
      <c r="C4584">
        <v>0.03</v>
      </c>
      <c r="D4584">
        <v>5.0000000000000001E-3</v>
      </c>
      <c r="E4584">
        <v>0.05</v>
      </c>
      <c r="F4584">
        <v>0</v>
      </c>
      <c r="G4584">
        <v>5.5E-2</v>
      </c>
      <c r="H4584">
        <v>0.115</v>
      </c>
      <c r="I4584">
        <v>0.4</v>
      </c>
      <c r="J4584">
        <v>1.4999999999999999E-2</v>
      </c>
      <c r="K4584">
        <v>0.559440559</v>
      </c>
      <c r="L4584">
        <v>0.57589156100000005</v>
      </c>
      <c r="M4584">
        <v>1.4719589E-2</v>
      </c>
      <c r="N4584">
        <v>0.179660074</v>
      </c>
      <c r="O4584">
        <v>0.19861269000000001</v>
      </c>
      <c r="P4584">
        <v>0.62172723500000004</v>
      </c>
      <c r="Q4584">
        <v>-6.259443E-3</v>
      </c>
      <c r="R4584">
        <v>0.15360968699999999</v>
      </c>
      <c r="S4584">
        <v>0.197371992</v>
      </c>
      <c r="T4584">
        <v>0.64901832100000001</v>
      </c>
      <c r="U4584">
        <v>0.26</v>
      </c>
      <c r="V4584">
        <v>1.1764705879999999</v>
      </c>
      <c r="W4584">
        <f>COUNTIF(Table1[[#This Row],[Al2O3]:[TiO2]],0)</f>
        <v>1</v>
      </c>
      <c r="X4584">
        <f>Table1[[#This Row],[K2O]]+Table1[[#This Row],[Li2O]]+Table1[[#This Row],[Na2O]]</f>
        <v>0.17</v>
      </c>
      <c r="Y4584">
        <f>Table1[[#This Row],[B2O3]]+Table1[[#This Row],[K2O]]+Table1[[#This Row],[Li2O]]+Table1[[#This Row],[Na2O]]</f>
        <v>0.3</v>
      </c>
      <c r="Z4584" s="2">
        <f>Table1[[#This Row],[B2O3]]+Table1[[#This Row],[CaO]]+Table1[[#This Row],[K2O]]+Table1[[#This Row],[Li2O]]+Table1[[#This Row],[Na2O]]</f>
        <v>0.33</v>
      </c>
      <c r="AA4584" s="2">
        <f>Table1[[#This Row],[A+B+AE]]-Table1[[#This Row],[Al2O3]]-Table1[[#This Row],[SiO2]]</f>
        <v>-0.27</v>
      </c>
      <c r="AB4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464.11200000000008</v>
      </c>
    </row>
    <row r="4585" spans="1:28" hidden="1" x14ac:dyDescent="0.25">
      <c r="A4585">
        <v>0.21</v>
      </c>
      <c r="B4585">
        <v>0.13</v>
      </c>
      <c r="C4585">
        <v>5.0000000000000001E-3</v>
      </c>
      <c r="D4585">
        <v>0</v>
      </c>
      <c r="E4585">
        <v>0.03</v>
      </c>
      <c r="F4585">
        <v>7.4999999999999997E-3</v>
      </c>
      <c r="G4585">
        <v>0.04</v>
      </c>
      <c r="H4585">
        <v>0.12</v>
      </c>
      <c r="I4585">
        <v>0.44500000000000001</v>
      </c>
      <c r="J4585">
        <v>1.2500000000000001E-2</v>
      </c>
      <c r="K4585">
        <v>0.57419355000000005</v>
      </c>
      <c r="L4585">
        <v>0.56036547999999997</v>
      </c>
      <c r="M4585">
        <v>3.7082820000000002E-2</v>
      </c>
      <c r="N4585">
        <v>0.15829646999999999</v>
      </c>
      <c r="O4585">
        <v>0.20061714</v>
      </c>
      <c r="P4585">
        <v>0.64108639000000001</v>
      </c>
      <c r="Q4585">
        <v>1.005616E-2</v>
      </c>
      <c r="R4585">
        <v>0.13865058</v>
      </c>
      <c r="S4585">
        <v>0.19819360999999999</v>
      </c>
      <c r="T4585">
        <v>0.66315581000000001</v>
      </c>
      <c r="U4585">
        <v>0.26</v>
      </c>
      <c r="V4585">
        <v>1.3125</v>
      </c>
      <c r="W4585">
        <f>COUNTIF(Table1[[#This Row],[Al2O3]:[TiO2]],0)</f>
        <v>1</v>
      </c>
      <c r="X4585">
        <f>Table1[[#This Row],[K2O]]+Table1[[#This Row],[Li2O]]+Table1[[#This Row],[Na2O]]</f>
        <v>0.16749999999999998</v>
      </c>
      <c r="Y4585">
        <f>Table1[[#This Row],[B2O3]]+Table1[[#This Row],[K2O]]+Table1[[#This Row],[Li2O]]+Table1[[#This Row],[Na2O]]</f>
        <v>0.29749999999999999</v>
      </c>
      <c r="Z4585" s="2">
        <f>Table1[[#This Row],[B2O3]]+Table1[[#This Row],[CaO]]+Table1[[#This Row],[K2O]]+Table1[[#This Row],[Li2O]]+Table1[[#This Row],[Na2O]]</f>
        <v>0.30249999999999999</v>
      </c>
      <c r="AA4585" s="2">
        <f>Table1[[#This Row],[A+B+AE]]-Table1[[#This Row],[Al2O3]]-Table1[[#This Row],[SiO2]]</f>
        <v>-0.35250000000000004</v>
      </c>
      <c r="AB4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488.37200000000007</v>
      </c>
    </row>
    <row r="4586" spans="1:28" hidden="1" x14ac:dyDescent="0.25">
      <c r="A4586">
        <v>0.22</v>
      </c>
      <c r="B4586">
        <v>0.18</v>
      </c>
      <c r="C4586">
        <v>1.4999999999999999E-2</v>
      </c>
      <c r="D4586">
        <v>5.0000000000000001E-3</v>
      </c>
      <c r="E4586">
        <v>0.05</v>
      </c>
      <c r="F4586">
        <v>0</v>
      </c>
      <c r="G4586">
        <v>5.5E-2</v>
      </c>
      <c r="H4586">
        <v>0.13</v>
      </c>
      <c r="I4586">
        <v>0.32500000000000001</v>
      </c>
      <c r="J4586">
        <v>0.02</v>
      </c>
      <c r="K4586">
        <v>0.48148148000000002</v>
      </c>
      <c r="L4586">
        <v>0.57388366000000002</v>
      </c>
      <c r="M4586">
        <v>4.7065199999999996E-3</v>
      </c>
      <c r="N4586">
        <v>0.18231633999999999</v>
      </c>
      <c r="O4586">
        <v>0.20965759</v>
      </c>
      <c r="P4586">
        <v>0.60802606999999997</v>
      </c>
      <c r="Q4586">
        <v>-1.5440819999999999E-2</v>
      </c>
      <c r="R4586">
        <v>0.15726909</v>
      </c>
      <c r="S4586">
        <v>0.20559883000000001</v>
      </c>
      <c r="T4586">
        <v>0.63713207999999999</v>
      </c>
      <c r="U4586">
        <v>0.25</v>
      </c>
      <c r="V4586">
        <v>1.18918919</v>
      </c>
      <c r="W4586">
        <f>COUNTIF(Table1[[#This Row],[Al2O3]:[TiO2]],0)</f>
        <v>1</v>
      </c>
      <c r="X4586">
        <f>Table1[[#This Row],[K2O]]+Table1[[#This Row],[Li2O]]+Table1[[#This Row],[Na2O]]</f>
        <v>0.185</v>
      </c>
      <c r="Y4586">
        <f>Table1[[#This Row],[B2O3]]+Table1[[#This Row],[K2O]]+Table1[[#This Row],[Li2O]]+Table1[[#This Row],[Na2O]]</f>
        <v>0.36499999999999999</v>
      </c>
      <c r="Z4586" s="2">
        <f>Table1[[#This Row],[B2O3]]+Table1[[#This Row],[CaO]]+Table1[[#This Row],[K2O]]+Table1[[#This Row],[Li2O]]+Table1[[#This Row],[Na2O]]</f>
        <v>0.38</v>
      </c>
      <c r="AA4586" s="2">
        <f>Table1[[#This Row],[A+B+AE]]-Table1[[#This Row],[Al2O3]]-Table1[[#This Row],[SiO2]]</f>
        <v>-0.16500000000000001</v>
      </c>
      <c r="AB4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454.14750000000004</v>
      </c>
    </row>
    <row r="4587" spans="1:28" hidden="1" x14ac:dyDescent="0.25">
      <c r="A4587">
        <v>0.245</v>
      </c>
      <c r="B4587">
        <v>0.18</v>
      </c>
      <c r="C4587">
        <v>3.5000000000000003E-2</v>
      </c>
      <c r="D4587">
        <v>0</v>
      </c>
      <c r="E4587">
        <v>0.03</v>
      </c>
      <c r="F4587">
        <v>2.5000000000000001E-3</v>
      </c>
      <c r="G4587">
        <v>0.05</v>
      </c>
      <c r="H4587">
        <v>0.14000000000000001</v>
      </c>
      <c r="I4587">
        <v>0.30499999999999999</v>
      </c>
      <c r="J4587">
        <v>1.2500000000000001E-2</v>
      </c>
      <c r="K4587">
        <v>0.44202899000000001</v>
      </c>
      <c r="L4587">
        <v>0.57821723999999997</v>
      </c>
      <c r="M4587">
        <v>-1.7010569999999999E-2</v>
      </c>
      <c r="N4587">
        <v>0.19063294</v>
      </c>
      <c r="O4587">
        <v>0.22976864</v>
      </c>
      <c r="P4587">
        <v>0.57959841999999995</v>
      </c>
      <c r="Q4587">
        <v>-3.5445730000000002E-2</v>
      </c>
      <c r="R4587">
        <v>0.16423028000000001</v>
      </c>
      <c r="S4587">
        <v>0.22581894</v>
      </c>
      <c r="T4587">
        <v>0.60995078000000003</v>
      </c>
      <c r="U4587">
        <v>0.27</v>
      </c>
      <c r="V4587">
        <v>1.28947368</v>
      </c>
      <c r="W4587">
        <f>COUNTIF(Table1[[#This Row],[Al2O3]:[TiO2]],0)</f>
        <v>1</v>
      </c>
      <c r="X4587">
        <f>Table1[[#This Row],[K2O]]+Table1[[#This Row],[Li2O]]+Table1[[#This Row],[Na2O]]</f>
        <v>0.1925</v>
      </c>
      <c r="Y4587">
        <f>Table1[[#This Row],[B2O3]]+Table1[[#This Row],[K2O]]+Table1[[#This Row],[Li2O]]+Table1[[#This Row],[Na2O]]</f>
        <v>0.3725</v>
      </c>
      <c r="Z4587" s="2">
        <f>Table1[[#This Row],[B2O3]]+Table1[[#This Row],[CaO]]+Table1[[#This Row],[K2O]]+Table1[[#This Row],[Li2O]]+Table1[[#This Row],[Na2O]]</f>
        <v>0.40750000000000003</v>
      </c>
      <c r="AA4587" s="2">
        <f>Table1[[#This Row],[A+B+AE]]-Table1[[#This Row],[Al2O3]]-Table1[[#This Row],[SiO2]]</f>
        <v>-0.14249999999999996</v>
      </c>
      <c r="AB4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458.44200000000001</v>
      </c>
    </row>
    <row r="4588" spans="1:28" hidden="1" x14ac:dyDescent="0.25">
      <c r="A4588">
        <v>0.23499999999999999</v>
      </c>
      <c r="B4588">
        <v>0.17</v>
      </c>
      <c r="C4588">
        <v>0.01</v>
      </c>
      <c r="D4588">
        <v>2.5000000000000001E-3</v>
      </c>
      <c r="E4588">
        <v>0.02</v>
      </c>
      <c r="F4588">
        <v>0.01</v>
      </c>
      <c r="G4588">
        <v>0</v>
      </c>
      <c r="H4588">
        <v>0.14000000000000001</v>
      </c>
      <c r="I4588">
        <v>0.37</v>
      </c>
      <c r="J4588">
        <v>4.2500000000000003E-2</v>
      </c>
      <c r="K4588">
        <v>0.49664429500000001</v>
      </c>
      <c r="L4588">
        <v>0.56210739399999998</v>
      </c>
      <c r="M4588">
        <v>4.5528065E-2</v>
      </c>
      <c r="N4588">
        <v>0.14029209600000001</v>
      </c>
      <c r="O4588">
        <v>0.22432226</v>
      </c>
      <c r="P4588">
        <v>0.635385643</v>
      </c>
      <c r="Q4588">
        <v>9.1303760000000008E-3</v>
      </c>
      <c r="R4588">
        <v>0.13066671599999999</v>
      </c>
      <c r="S4588">
        <v>0.21688570600000001</v>
      </c>
      <c r="T4588">
        <v>0.65244757799999997</v>
      </c>
      <c r="U4588">
        <v>0.26</v>
      </c>
      <c r="V4588">
        <v>1.678571429</v>
      </c>
      <c r="W4588">
        <f>COUNTIF(Table1[[#This Row],[Al2O3]:[TiO2]],0)</f>
        <v>1</v>
      </c>
      <c r="X4588">
        <f>Table1[[#This Row],[K2O]]+Table1[[#This Row],[Li2O]]+Table1[[#This Row],[Na2O]]</f>
        <v>0.15000000000000002</v>
      </c>
      <c r="Y4588">
        <f>Table1[[#This Row],[B2O3]]+Table1[[#This Row],[K2O]]+Table1[[#This Row],[Li2O]]+Table1[[#This Row],[Na2O]]</f>
        <v>0.32000000000000006</v>
      </c>
      <c r="Z4588" s="2">
        <f>Table1[[#This Row],[B2O3]]+Table1[[#This Row],[CaO]]+Table1[[#This Row],[K2O]]+Table1[[#This Row],[Li2O]]+Table1[[#This Row],[Na2O]]</f>
        <v>0.33000000000000007</v>
      </c>
      <c r="AA4588" s="2">
        <f>Table1[[#This Row],[A+B+AE]]-Table1[[#This Row],[Al2O3]]-Table1[[#This Row],[SiO2]]</f>
        <v>-0.27499999999999991</v>
      </c>
      <c r="AB4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519.20600000000002</v>
      </c>
    </row>
    <row r="4589" spans="1:28" hidden="1" x14ac:dyDescent="0.25">
      <c r="A4589">
        <v>0.22</v>
      </c>
      <c r="B4589">
        <v>0.17</v>
      </c>
      <c r="C4589">
        <v>5.0000000000000001E-3</v>
      </c>
      <c r="D4589">
        <v>0</v>
      </c>
      <c r="E4589">
        <v>4.4999999999999998E-2</v>
      </c>
      <c r="F4589">
        <v>0.01</v>
      </c>
      <c r="G4589">
        <v>0.04</v>
      </c>
      <c r="H4589">
        <v>0.13</v>
      </c>
      <c r="I4589">
        <v>0.34499999999999997</v>
      </c>
      <c r="J4589">
        <v>3.5000000000000003E-2</v>
      </c>
      <c r="K4589">
        <v>0.49640287799999999</v>
      </c>
      <c r="L4589">
        <v>0.57274086899999999</v>
      </c>
      <c r="M4589">
        <v>1.6586586E-2</v>
      </c>
      <c r="N4589">
        <v>0.17032116899999999</v>
      </c>
      <c r="O4589">
        <v>0.212088055</v>
      </c>
      <c r="P4589">
        <v>0.61759077600000001</v>
      </c>
      <c r="Q4589">
        <v>-6.4887720000000003E-3</v>
      </c>
      <c r="R4589">
        <v>0.148189073</v>
      </c>
      <c r="S4589">
        <v>0.20777258300000001</v>
      </c>
      <c r="T4589">
        <v>0.64403834299999996</v>
      </c>
      <c r="U4589">
        <v>0.26500000000000001</v>
      </c>
      <c r="V4589">
        <v>1.294117647</v>
      </c>
      <c r="W4589">
        <f>COUNTIF(Table1[[#This Row],[Al2O3]:[TiO2]],0)</f>
        <v>1</v>
      </c>
      <c r="X4589">
        <f>Table1[[#This Row],[K2O]]+Table1[[#This Row],[Li2O]]+Table1[[#This Row],[Na2O]]</f>
        <v>0.18</v>
      </c>
      <c r="Y4589">
        <f>Table1[[#This Row],[B2O3]]+Table1[[#This Row],[K2O]]+Table1[[#This Row],[Li2O]]+Table1[[#This Row],[Na2O]]</f>
        <v>0.35000000000000003</v>
      </c>
      <c r="Z4589" s="2">
        <f>Table1[[#This Row],[B2O3]]+Table1[[#This Row],[CaO]]+Table1[[#This Row],[K2O]]+Table1[[#This Row],[Li2O]]+Table1[[#This Row],[Na2O]]</f>
        <v>0.35500000000000004</v>
      </c>
      <c r="AA4589" s="2">
        <f>Table1[[#This Row],[A+B+AE]]-Table1[[#This Row],[Al2O3]]-Table1[[#This Row],[SiO2]]</f>
        <v>-0.20999999999999994</v>
      </c>
      <c r="AB4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470.803</v>
      </c>
    </row>
    <row r="4590" spans="1:28" hidden="1" x14ac:dyDescent="0.25">
      <c r="A4590">
        <v>0.24</v>
      </c>
      <c r="B4590">
        <v>0.17</v>
      </c>
      <c r="C4590">
        <v>5.0000000000000001E-3</v>
      </c>
      <c r="D4590">
        <v>2.5000000000000001E-3</v>
      </c>
      <c r="E4590">
        <v>3.5000000000000003E-2</v>
      </c>
      <c r="F4590">
        <v>0</v>
      </c>
      <c r="G4590">
        <v>0.01</v>
      </c>
      <c r="H4590">
        <v>0.15</v>
      </c>
      <c r="I4590">
        <v>0.36499999999999999</v>
      </c>
      <c r="J4590">
        <v>2.2499999999999999E-2</v>
      </c>
      <c r="K4590">
        <v>0.483443709</v>
      </c>
      <c r="L4590">
        <v>0.56129960899999998</v>
      </c>
      <c r="M4590">
        <v>2.9980624000000001E-2</v>
      </c>
      <c r="N4590">
        <v>0.15232829000000001</v>
      </c>
      <c r="O4590">
        <v>0.22588766800000001</v>
      </c>
      <c r="P4590">
        <v>0.62178404200000004</v>
      </c>
      <c r="Q4590">
        <v>-6.5660550000000003E-3</v>
      </c>
      <c r="R4590">
        <v>0.143114459</v>
      </c>
      <c r="S4590">
        <v>0.21832869399999999</v>
      </c>
      <c r="T4590">
        <v>0.63855684700000004</v>
      </c>
      <c r="U4590">
        <v>0.255</v>
      </c>
      <c r="V4590">
        <v>1.5</v>
      </c>
      <c r="W4590">
        <f>COUNTIF(Table1[[#This Row],[Al2O3]:[TiO2]],0)</f>
        <v>1</v>
      </c>
      <c r="X4590">
        <f>Table1[[#This Row],[K2O]]+Table1[[#This Row],[Li2O]]+Table1[[#This Row],[Na2O]]</f>
        <v>0.16</v>
      </c>
      <c r="Y4590">
        <f>Table1[[#This Row],[B2O3]]+Table1[[#This Row],[K2O]]+Table1[[#This Row],[Li2O]]+Table1[[#This Row],[Na2O]]</f>
        <v>0.33</v>
      </c>
      <c r="Z4590" s="2">
        <f>Table1[[#This Row],[B2O3]]+Table1[[#This Row],[CaO]]+Table1[[#This Row],[K2O]]+Table1[[#This Row],[Li2O]]+Table1[[#This Row],[Na2O]]</f>
        <v>0.33500000000000002</v>
      </c>
      <c r="AA4590" s="2">
        <f>Table1[[#This Row],[A+B+AE]]-Table1[[#This Row],[Al2O3]]-Table1[[#This Row],[SiO2]]</f>
        <v>-0.26999999999999996</v>
      </c>
      <c r="AB4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508.1880000000001</v>
      </c>
    </row>
    <row r="4591" spans="1:28" hidden="1" x14ac:dyDescent="0.25">
      <c r="A4591">
        <v>0.22500000000000001</v>
      </c>
      <c r="B4591">
        <v>0.155</v>
      </c>
      <c r="C4591">
        <v>0.04</v>
      </c>
      <c r="D4591">
        <v>0</v>
      </c>
      <c r="E4591">
        <v>0.04</v>
      </c>
      <c r="F4591">
        <v>5.0000000000000001E-3</v>
      </c>
      <c r="G4591">
        <v>1.4999999999999999E-2</v>
      </c>
      <c r="H4591">
        <v>0.13500000000000001</v>
      </c>
      <c r="I4591">
        <v>0.35499999999999998</v>
      </c>
      <c r="J4591">
        <v>0.03</v>
      </c>
      <c r="K4591">
        <v>0.49650349700000002</v>
      </c>
      <c r="L4591">
        <v>0.57506332699999996</v>
      </c>
      <c r="M4591">
        <v>2.0136125000000001E-2</v>
      </c>
      <c r="N4591">
        <v>0.16238267100000001</v>
      </c>
      <c r="O4591">
        <v>0.22184098399999999</v>
      </c>
      <c r="P4591">
        <v>0.615776345</v>
      </c>
      <c r="Q4591">
        <v>-8.5221710000000003E-3</v>
      </c>
      <c r="R4591">
        <v>0.14553728399999999</v>
      </c>
      <c r="S4591">
        <v>0.216695158</v>
      </c>
      <c r="T4591">
        <v>0.63776755799999996</v>
      </c>
      <c r="U4591">
        <v>0.255</v>
      </c>
      <c r="V4591">
        <v>1.5</v>
      </c>
      <c r="W4591">
        <f>COUNTIF(Table1[[#This Row],[Al2O3]:[TiO2]],0)</f>
        <v>1</v>
      </c>
      <c r="X4591">
        <f>Table1[[#This Row],[K2O]]+Table1[[#This Row],[Li2O]]+Table1[[#This Row],[Na2O]]</f>
        <v>0.155</v>
      </c>
      <c r="Y4591">
        <f>Table1[[#This Row],[B2O3]]+Table1[[#This Row],[K2O]]+Table1[[#This Row],[Li2O]]+Table1[[#This Row],[Na2O]]</f>
        <v>0.31</v>
      </c>
      <c r="Z4591" s="2">
        <f>Table1[[#This Row],[B2O3]]+Table1[[#This Row],[CaO]]+Table1[[#This Row],[K2O]]+Table1[[#This Row],[Li2O]]+Table1[[#This Row],[Na2O]]</f>
        <v>0.35000000000000003</v>
      </c>
      <c r="AA4591" s="2">
        <f>Table1[[#This Row],[A+B+AE]]-Table1[[#This Row],[Al2O3]]-Table1[[#This Row],[SiO2]]</f>
        <v>-0.22999999999999995</v>
      </c>
      <c r="AB4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501.05449999999996</v>
      </c>
    </row>
    <row r="4592" spans="1:28" hidden="1" x14ac:dyDescent="0.25">
      <c r="A4592">
        <v>0.21</v>
      </c>
      <c r="B4592">
        <v>0.15</v>
      </c>
      <c r="C4592">
        <v>5.0000000000000001E-3</v>
      </c>
      <c r="D4592">
        <v>0</v>
      </c>
      <c r="E4592">
        <v>3.5000000000000003E-2</v>
      </c>
      <c r="F4592">
        <v>0.01</v>
      </c>
      <c r="G4592">
        <v>0.02</v>
      </c>
      <c r="H4592">
        <v>0.125</v>
      </c>
      <c r="I4592">
        <v>0.4</v>
      </c>
      <c r="J4592">
        <v>4.4999999999999998E-2</v>
      </c>
      <c r="K4592">
        <v>0.54421768999999998</v>
      </c>
      <c r="L4592">
        <v>0.56581652999999998</v>
      </c>
      <c r="M4592">
        <v>4.635363E-2</v>
      </c>
      <c r="N4592">
        <v>0.14781706999999999</v>
      </c>
      <c r="O4592">
        <v>0.20549855</v>
      </c>
      <c r="P4592">
        <v>0.64668437999999995</v>
      </c>
      <c r="Q4592">
        <v>1.543696E-2</v>
      </c>
      <c r="R4592">
        <v>0.13272475</v>
      </c>
      <c r="S4592">
        <v>0.20073603000000001</v>
      </c>
      <c r="T4592">
        <v>0.66653921999999999</v>
      </c>
      <c r="U4592">
        <v>0.26</v>
      </c>
      <c r="V4592">
        <v>1.4482758600000001</v>
      </c>
      <c r="W4592">
        <f>COUNTIF(Table1[[#This Row],[Al2O3]:[TiO2]],0)</f>
        <v>1</v>
      </c>
      <c r="X4592">
        <f>Table1[[#This Row],[K2O]]+Table1[[#This Row],[Li2O]]+Table1[[#This Row],[Na2O]]</f>
        <v>0.155</v>
      </c>
      <c r="Y4592">
        <f>Table1[[#This Row],[B2O3]]+Table1[[#This Row],[K2O]]+Table1[[#This Row],[Li2O]]+Table1[[#This Row],[Na2O]]</f>
        <v>0.30499999999999999</v>
      </c>
      <c r="Z4592" s="2">
        <f>Table1[[#This Row],[B2O3]]+Table1[[#This Row],[CaO]]+Table1[[#This Row],[K2O]]+Table1[[#This Row],[Li2O]]+Table1[[#This Row],[Na2O]]</f>
        <v>0.31</v>
      </c>
      <c r="AA4592" s="2">
        <f>Table1[[#This Row],[A+B+AE]]-Table1[[#This Row],[Al2O3]]-Table1[[#This Row],[SiO2]]</f>
        <v>-0.30000000000000004</v>
      </c>
      <c r="AB4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500.08100000000002</v>
      </c>
    </row>
    <row r="4593" spans="1:28" hidden="1" x14ac:dyDescent="0.25">
      <c r="A4593">
        <v>0.21</v>
      </c>
      <c r="B4593">
        <v>0.14000000000000001</v>
      </c>
      <c r="C4593">
        <v>0.04</v>
      </c>
      <c r="D4593">
        <v>5.0000000000000001E-3</v>
      </c>
      <c r="E4593">
        <v>0.05</v>
      </c>
      <c r="F4593">
        <v>0</v>
      </c>
      <c r="G4593">
        <v>4.4999999999999998E-2</v>
      </c>
      <c r="H4593">
        <v>0.13</v>
      </c>
      <c r="I4593">
        <v>0.36</v>
      </c>
      <c r="J4593">
        <v>0.02</v>
      </c>
      <c r="K4593">
        <v>0.514285714</v>
      </c>
      <c r="L4593">
        <v>0.58322740399999995</v>
      </c>
      <c r="M4593">
        <v>-1.717454E-3</v>
      </c>
      <c r="N4593">
        <v>0.188273037</v>
      </c>
      <c r="O4593">
        <v>0.209552605</v>
      </c>
      <c r="P4593">
        <v>0.60217435799999997</v>
      </c>
      <c r="Q4593">
        <v>-2.3446681E-2</v>
      </c>
      <c r="R4593">
        <v>0.16354861200000001</v>
      </c>
      <c r="S4593">
        <v>0.20726718199999999</v>
      </c>
      <c r="T4593">
        <v>0.62918420600000002</v>
      </c>
      <c r="U4593">
        <v>0.27</v>
      </c>
      <c r="V4593">
        <v>1.2</v>
      </c>
      <c r="W4593">
        <f>COUNTIF(Table1[[#This Row],[Al2O3]:[TiO2]],0)</f>
        <v>1</v>
      </c>
      <c r="X4593">
        <f>Table1[[#This Row],[K2O]]+Table1[[#This Row],[Li2O]]+Table1[[#This Row],[Na2O]]</f>
        <v>0.17499999999999999</v>
      </c>
      <c r="Y4593">
        <f>Table1[[#This Row],[B2O3]]+Table1[[#This Row],[K2O]]+Table1[[#This Row],[Li2O]]+Table1[[#This Row],[Na2O]]</f>
        <v>0.315</v>
      </c>
      <c r="Z4593" s="2">
        <f>Table1[[#This Row],[B2O3]]+Table1[[#This Row],[CaO]]+Table1[[#This Row],[K2O]]+Table1[[#This Row],[Li2O]]+Table1[[#This Row],[Na2O]]</f>
        <v>0.35500000000000004</v>
      </c>
      <c r="AA4593" s="2">
        <f>Table1[[#This Row],[A+B+AE]]-Table1[[#This Row],[Al2O3]]-Table1[[#This Row],[SiO2]]</f>
        <v>-0.21499999999999994</v>
      </c>
      <c r="AB4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466.55349999999999</v>
      </c>
    </row>
    <row r="4594" spans="1:28" hidden="1" x14ac:dyDescent="0.25">
      <c r="A4594">
        <v>0.25</v>
      </c>
      <c r="B4594">
        <v>0.18</v>
      </c>
      <c r="C4594">
        <v>3.5000000000000003E-2</v>
      </c>
      <c r="D4594">
        <v>0</v>
      </c>
      <c r="E4594">
        <v>3.5000000000000003E-2</v>
      </c>
      <c r="F4594">
        <v>7.4999999999999997E-3</v>
      </c>
      <c r="G4594">
        <v>0.01</v>
      </c>
      <c r="H4594">
        <v>0.14499999999999999</v>
      </c>
      <c r="I4594">
        <v>0.315</v>
      </c>
      <c r="J4594">
        <v>2.2499999999999999E-2</v>
      </c>
      <c r="K4594">
        <v>0.44366197000000002</v>
      </c>
      <c r="L4594">
        <v>0.57187074000000004</v>
      </c>
      <c r="M4594">
        <v>1.2310450000000001E-2</v>
      </c>
      <c r="N4594">
        <v>0.16139445999999999</v>
      </c>
      <c r="O4594">
        <v>0.23877746</v>
      </c>
      <c r="P4594">
        <v>0.59982807999999999</v>
      </c>
      <c r="Q4594">
        <v>-1.6672889999999999E-2</v>
      </c>
      <c r="R4594">
        <v>0.14558499</v>
      </c>
      <c r="S4594">
        <v>0.23173467</v>
      </c>
      <c r="T4594">
        <v>0.62268034000000005</v>
      </c>
      <c r="U4594">
        <v>0.255</v>
      </c>
      <c r="V4594">
        <v>1.6129032299999999</v>
      </c>
      <c r="W4594">
        <f>COUNTIF(Table1[[#This Row],[Al2O3]:[TiO2]],0)</f>
        <v>1</v>
      </c>
      <c r="X4594">
        <f>Table1[[#This Row],[K2O]]+Table1[[#This Row],[Li2O]]+Table1[[#This Row],[Na2O]]</f>
        <v>0.16249999999999998</v>
      </c>
      <c r="Y4594">
        <f>Table1[[#This Row],[B2O3]]+Table1[[#This Row],[K2O]]+Table1[[#This Row],[Li2O]]+Table1[[#This Row],[Na2O]]</f>
        <v>0.34250000000000003</v>
      </c>
      <c r="Z4594" s="2">
        <f>Table1[[#This Row],[B2O3]]+Table1[[#This Row],[CaO]]+Table1[[#This Row],[K2O]]+Table1[[#This Row],[Li2O]]+Table1[[#This Row],[Na2O]]</f>
        <v>0.3775</v>
      </c>
      <c r="AA4594" s="2">
        <f>Table1[[#This Row],[A+B+AE]]-Table1[[#This Row],[Al2O3]]-Table1[[#This Row],[SiO2]]</f>
        <v>-0.1875</v>
      </c>
      <c r="AB4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503.33150000000012</v>
      </c>
    </row>
    <row r="4595" spans="1:28" hidden="1" x14ac:dyDescent="0.25">
      <c r="A4595">
        <v>0.21</v>
      </c>
      <c r="B4595">
        <v>0.13500000000000001</v>
      </c>
      <c r="C4595">
        <v>0.03</v>
      </c>
      <c r="D4595">
        <v>2.5000000000000001E-3</v>
      </c>
      <c r="E4595">
        <v>0.02</v>
      </c>
      <c r="F4595">
        <v>2.5000000000000001E-3</v>
      </c>
      <c r="G4595">
        <v>5.5E-2</v>
      </c>
      <c r="H4595">
        <v>0.12</v>
      </c>
      <c r="I4595">
        <v>0.42499999999999999</v>
      </c>
      <c r="J4595">
        <v>0</v>
      </c>
      <c r="K4595">
        <v>0.56291390699999999</v>
      </c>
      <c r="L4595">
        <v>0.56593492599999995</v>
      </c>
      <c r="M4595">
        <v>1.7650272000000002E-2</v>
      </c>
      <c r="N4595">
        <v>0.17686946100000001</v>
      </c>
      <c r="O4595">
        <v>0.198740365</v>
      </c>
      <c r="P4595">
        <v>0.62439017500000005</v>
      </c>
      <c r="Q4595">
        <v>-3.5704270000000001E-3</v>
      </c>
      <c r="R4595">
        <v>0.151101601</v>
      </c>
      <c r="S4595">
        <v>0.19751228600000001</v>
      </c>
      <c r="T4595">
        <v>0.65138611300000004</v>
      </c>
      <c r="U4595">
        <v>0.255</v>
      </c>
      <c r="V4595">
        <v>1.2</v>
      </c>
      <c r="W4595">
        <f>COUNTIF(Table1[[#This Row],[Al2O3]:[TiO2]],0)</f>
        <v>1</v>
      </c>
      <c r="X4595">
        <f>Table1[[#This Row],[K2O]]+Table1[[#This Row],[Li2O]]+Table1[[#This Row],[Na2O]]</f>
        <v>0.17749999999999999</v>
      </c>
      <c r="Y4595">
        <f>Table1[[#This Row],[B2O3]]+Table1[[#This Row],[K2O]]+Table1[[#This Row],[Li2O]]+Table1[[#This Row],[Na2O]]</f>
        <v>0.3125</v>
      </c>
      <c r="Z4595" s="2">
        <f>Table1[[#This Row],[B2O3]]+Table1[[#This Row],[CaO]]+Table1[[#This Row],[K2O]]+Table1[[#This Row],[Li2O]]+Table1[[#This Row],[Na2O]]</f>
        <v>0.34250000000000003</v>
      </c>
      <c r="AA4595" s="2">
        <f>Table1[[#This Row],[A+B+AE]]-Table1[[#This Row],[Al2O3]]-Table1[[#This Row],[SiO2]]</f>
        <v>-0.29249999999999998</v>
      </c>
      <c r="AB4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471.13099999999997</v>
      </c>
    </row>
    <row r="4596" spans="1:28" hidden="1" x14ac:dyDescent="0.25">
      <c r="A4596">
        <v>0.24</v>
      </c>
      <c r="B4596">
        <v>0.15</v>
      </c>
      <c r="C4596">
        <v>0.03</v>
      </c>
      <c r="D4596">
        <v>2.5000000000000001E-3</v>
      </c>
      <c r="E4596">
        <v>0.02</v>
      </c>
      <c r="F4596">
        <v>0</v>
      </c>
      <c r="G4596">
        <v>0.02</v>
      </c>
      <c r="H4596">
        <v>0.14000000000000001</v>
      </c>
      <c r="I4596">
        <v>0.39500000000000002</v>
      </c>
      <c r="J4596">
        <v>2.5000000000000001E-3</v>
      </c>
      <c r="K4596">
        <v>0.50967741899999996</v>
      </c>
      <c r="L4596">
        <v>0.56182398600000005</v>
      </c>
      <c r="M4596">
        <v>2.1875873000000001E-2</v>
      </c>
      <c r="N4596">
        <v>0.15936303600000001</v>
      </c>
      <c r="O4596">
        <v>0.22520831799999999</v>
      </c>
      <c r="P4596">
        <v>0.61542864600000002</v>
      </c>
      <c r="Q4596">
        <v>-9.516465E-3</v>
      </c>
      <c r="R4596">
        <v>0.144757362</v>
      </c>
      <c r="S4596">
        <v>0.22016328800000001</v>
      </c>
      <c r="T4596">
        <v>0.63507935100000001</v>
      </c>
      <c r="U4596">
        <v>0.255</v>
      </c>
      <c r="V4596">
        <v>1.5</v>
      </c>
      <c r="W4596">
        <f>COUNTIF(Table1[[#This Row],[Al2O3]:[TiO2]],0)</f>
        <v>1</v>
      </c>
      <c r="X4596">
        <f>Table1[[#This Row],[K2O]]+Table1[[#This Row],[Li2O]]+Table1[[#This Row],[Na2O]]</f>
        <v>0.16</v>
      </c>
      <c r="Y4596">
        <f>Table1[[#This Row],[B2O3]]+Table1[[#This Row],[K2O]]+Table1[[#This Row],[Li2O]]+Table1[[#This Row],[Na2O]]</f>
        <v>0.31</v>
      </c>
      <c r="Z4596" s="2">
        <f>Table1[[#This Row],[B2O3]]+Table1[[#This Row],[CaO]]+Table1[[#This Row],[K2O]]+Table1[[#This Row],[Li2O]]+Table1[[#This Row],[Na2O]]</f>
        <v>0.33999999999999997</v>
      </c>
      <c r="AA4596" s="2">
        <f>Table1[[#This Row],[A+B+AE]]-Table1[[#This Row],[Al2O3]]-Table1[[#This Row],[SiO2]]</f>
        <v>-0.29500000000000004</v>
      </c>
      <c r="AB4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505.67550000000006</v>
      </c>
    </row>
    <row r="4597" spans="1:28" hidden="1" x14ac:dyDescent="0.25">
      <c r="A4597">
        <v>0.25</v>
      </c>
      <c r="B4597">
        <v>0.2</v>
      </c>
      <c r="C4597">
        <v>0</v>
      </c>
      <c r="D4597">
        <v>5.0000000000000001E-3</v>
      </c>
      <c r="E4597">
        <v>2.5000000000000001E-2</v>
      </c>
      <c r="F4597">
        <v>2.5000000000000001E-3</v>
      </c>
      <c r="G4597">
        <v>4.4999999999999998E-2</v>
      </c>
      <c r="H4597">
        <v>0.15</v>
      </c>
      <c r="I4597">
        <v>0.31</v>
      </c>
      <c r="J4597">
        <v>1.2500000000000001E-2</v>
      </c>
      <c r="K4597">
        <v>0.43661971799999999</v>
      </c>
      <c r="L4597">
        <v>0.56583526399999995</v>
      </c>
      <c r="M4597">
        <v>-1.1940729999999999E-3</v>
      </c>
      <c r="N4597">
        <v>0.17858790999999999</v>
      </c>
      <c r="O4597">
        <v>0.22620954200000001</v>
      </c>
      <c r="P4597">
        <v>0.59520254800000005</v>
      </c>
      <c r="Q4597">
        <v>-2.4889029E-2</v>
      </c>
      <c r="R4597">
        <v>0.15793922299999999</v>
      </c>
      <c r="S4597">
        <v>0.22011208099999999</v>
      </c>
      <c r="T4597">
        <v>0.62194869600000002</v>
      </c>
      <c r="U4597">
        <v>0.26500000000000001</v>
      </c>
      <c r="V4597">
        <v>1.2820512820000001</v>
      </c>
      <c r="W4597">
        <f>COUNTIF(Table1[[#This Row],[Al2O3]:[TiO2]],0)</f>
        <v>1</v>
      </c>
      <c r="X4597">
        <f>Table1[[#This Row],[K2O]]+Table1[[#This Row],[Li2O]]+Table1[[#This Row],[Na2O]]</f>
        <v>0.19750000000000001</v>
      </c>
      <c r="Y4597">
        <f>Table1[[#This Row],[B2O3]]+Table1[[#This Row],[K2O]]+Table1[[#This Row],[Li2O]]+Table1[[#This Row],[Na2O]]</f>
        <v>0.39749999999999996</v>
      </c>
      <c r="Z4597" s="2">
        <f>Table1[[#This Row],[B2O3]]+Table1[[#This Row],[CaO]]+Table1[[#This Row],[K2O]]+Table1[[#This Row],[Li2O]]+Table1[[#This Row],[Na2O]]</f>
        <v>0.39749999999999996</v>
      </c>
      <c r="AA4597" s="2">
        <f>Table1[[#This Row],[A+B+AE]]-Table1[[#This Row],[Al2O3]]-Table1[[#This Row],[SiO2]]</f>
        <v>-0.16250000000000003</v>
      </c>
      <c r="AB4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463.72050000000002</v>
      </c>
    </row>
    <row r="4598" spans="1:28" hidden="1" x14ac:dyDescent="0.25">
      <c r="A4598">
        <v>0.22</v>
      </c>
      <c r="B4598">
        <v>0.155</v>
      </c>
      <c r="C4598">
        <v>0.03</v>
      </c>
      <c r="D4598">
        <v>5.0000000000000001E-3</v>
      </c>
      <c r="E4598">
        <v>3.5000000000000003E-2</v>
      </c>
      <c r="F4598">
        <v>0</v>
      </c>
      <c r="G4598">
        <v>3.5000000000000003E-2</v>
      </c>
      <c r="H4598">
        <v>0.13500000000000001</v>
      </c>
      <c r="I4598">
        <v>0.375</v>
      </c>
      <c r="J4598">
        <v>0.01</v>
      </c>
      <c r="K4598">
        <v>0.51369863000000004</v>
      </c>
      <c r="L4598">
        <v>0.56938195999999996</v>
      </c>
      <c r="M4598">
        <v>1.498533E-2</v>
      </c>
      <c r="N4598">
        <v>0.17255751999999999</v>
      </c>
      <c r="O4598">
        <v>0.21055855000000001</v>
      </c>
      <c r="P4598">
        <v>0.61688392000000003</v>
      </c>
      <c r="Q4598">
        <v>-1.092688E-2</v>
      </c>
      <c r="R4598">
        <v>0.15269932</v>
      </c>
      <c r="S4598">
        <v>0.20661060000000001</v>
      </c>
      <c r="T4598">
        <v>0.64069008000000005</v>
      </c>
      <c r="U4598">
        <v>0.25</v>
      </c>
      <c r="V4598">
        <v>1.29411765</v>
      </c>
      <c r="W4598">
        <f>COUNTIF(Table1[[#This Row],[Al2O3]:[TiO2]],0)</f>
        <v>1</v>
      </c>
      <c r="X4598">
        <f>Table1[[#This Row],[K2O]]+Table1[[#This Row],[Li2O]]+Table1[[#This Row],[Na2O]]</f>
        <v>0.17</v>
      </c>
      <c r="Y4598">
        <f>Table1[[#This Row],[B2O3]]+Table1[[#This Row],[K2O]]+Table1[[#This Row],[Li2O]]+Table1[[#This Row],[Na2O]]</f>
        <v>0.32500000000000001</v>
      </c>
      <c r="Z4598" s="2">
        <f>Table1[[#This Row],[B2O3]]+Table1[[#This Row],[CaO]]+Table1[[#This Row],[K2O]]+Table1[[#This Row],[Li2O]]+Table1[[#This Row],[Na2O]]</f>
        <v>0.35499999999999998</v>
      </c>
      <c r="AA4598" s="2">
        <f>Table1[[#This Row],[A+B+AE]]-Table1[[#This Row],[Al2O3]]-Table1[[#This Row],[SiO2]]</f>
        <v>-0.24000000000000002</v>
      </c>
      <c r="AB4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483.39750000000004</v>
      </c>
    </row>
    <row r="4599" spans="1:28" hidden="1" x14ac:dyDescent="0.25">
      <c r="A4599">
        <v>0.22</v>
      </c>
      <c r="B4599">
        <v>0.14499999999999999</v>
      </c>
      <c r="C4599">
        <v>0.01</v>
      </c>
      <c r="D4599">
        <v>5.0000000000000001E-3</v>
      </c>
      <c r="E4599">
        <v>0.04</v>
      </c>
      <c r="F4599">
        <v>0</v>
      </c>
      <c r="G4599">
        <v>3.5000000000000003E-2</v>
      </c>
      <c r="H4599">
        <v>0.13500000000000001</v>
      </c>
      <c r="I4599">
        <v>0.39</v>
      </c>
      <c r="J4599">
        <v>0.02</v>
      </c>
      <c r="K4599">
        <v>0.52348993300000002</v>
      </c>
      <c r="L4599">
        <v>0.56878465499999997</v>
      </c>
      <c r="M4599">
        <v>1.9043010999999999E-2</v>
      </c>
      <c r="N4599">
        <v>0.16805299600000001</v>
      </c>
      <c r="O4599">
        <v>0.21229168900000001</v>
      </c>
      <c r="P4599">
        <v>0.61965531500000004</v>
      </c>
      <c r="Q4599">
        <v>-9.7756270000000003E-3</v>
      </c>
      <c r="R4599">
        <v>0.150862253</v>
      </c>
      <c r="S4599">
        <v>0.20817069999999999</v>
      </c>
      <c r="T4599">
        <v>0.64096704800000004</v>
      </c>
      <c r="U4599">
        <v>0.27</v>
      </c>
      <c r="V4599">
        <v>1.294117647</v>
      </c>
      <c r="W4599">
        <f>COUNTIF(Table1[[#This Row],[Al2O3]:[TiO2]],0)</f>
        <v>1</v>
      </c>
      <c r="X4599">
        <f>Table1[[#This Row],[K2O]]+Table1[[#This Row],[Li2O]]+Table1[[#This Row],[Na2O]]</f>
        <v>0.17</v>
      </c>
      <c r="Y4599">
        <f>Table1[[#This Row],[B2O3]]+Table1[[#This Row],[K2O]]+Table1[[#This Row],[Li2O]]+Table1[[#This Row],[Na2O]]</f>
        <v>0.315</v>
      </c>
      <c r="Z4599" s="2">
        <f>Table1[[#This Row],[B2O3]]+Table1[[#This Row],[CaO]]+Table1[[#This Row],[K2O]]+Table1[[#This Row],[Li2O]]+Table1[[#This Row],[Na2O]]</f>
        <v>0.32500000000000001</v>
      </c>
      <c r="AA4599" s="2">
        <f>Table1[[#This Row],[A+B+AE]]-Table1[[#This Row],[Al2O3]]-Table1[[#This Row],[SiO2]]</f>
        <v>-0.28500000000000003</v>
      </c>
      <c r="AB4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482.77200000000005</v>
      </c>
    </row>
    <row r="4600" spans="1:28" hidden="1" x14ac:dyDescent="0.25">
      <c r="A4600">
        <v>0.22</v>
      </c>
      <c r="B4600">
        <v>0.14000000000000001</v>
      </c>
      <c r="C4600">
        <v>1.4999999999999999E-2</v>
      </c>
      <c r="D4600">
        <v>0</v>
      </c>
      <c r="E4600">
        <v>0.02</v>
      </c>
      <c r="F4600">
        <v>5.0000000000000001E-3</v>
      </c>
      <c r="G4600">
        <v>0.04</v>
      </c>
      <c r="H4600">
        <v>0.13</v>
      </c>
      <c r="I4600">
        <v>0.42</v>
      </c>
      <c r="J4600">
        <v>0.01</v>
      </c>
      <c r="K4600">
        <v>0.54545454999999998</v>
      </c>
      <c r="L4600">
        <v>0.56335882000000004</v>
      </c>
      <c r="M4600">
        <v>2.2617310000000002E-2</v>
      </c>
      <c r="N4600">
        <v>0.16753277999999999</v>
      </c>
      <c r="O4600">
        <v>0.20730172999999999</v>
      </c>
      <c r="P4600">
        <v>0.62516548999999999</v>
      </c>
      <c r="Q4600">
        <v>-3.5210699999999998E-3</v>
      </c>
      <c r="R4600">
        <v>0.14729965</v>
      </c>
      <c r="S4600">
        <v>0.20446666999999999</v>
      </c>
      <c r="T4600">
        <v>0.64823368999999997</v>
      </c>
      <c r="U4600">
        <v>0.26500000000000001</v>
      </c>
      <c r="V4600">
        <v>1.29411765</v>
      </c>
      <c r="W4600">
        <f>COUNTIF(Table1[[#This Row],[Al2O3]:[TiO2]],0)</f>
        <v>1</v>
      </c>
      <c r="X4600">
        <f>Table1[[#This Row],[K2O]]+Table1[[#This Row],[Li2O]]+Table1[[#This Row],[Na2O]]</f>
        <v>0.17499999999999999</v>
      </c>
      <c r="Y4600">
        <f>Table1[[#This Row],[B2O3]]+Table1[[#This Row],[K2O]]+Table1[[#This Row],[Li2O]]+Table1[[#This Row],[Na2O]]</f>
        <v>0.31500000000000006</v>
      </c>
      <c r="Z4600" s="2">
        <f>Table1[[#This Row],[B2O3]]+Table1[[#This Row],[CaO]]+Table1[[#This Row],[K2O]]+Table1[[#This Row],[Li2O]]+Table1[[#This Row],[Na2O]]</f>
        <v>0.33000000000000007</v>
      </c>
      <c r="AA4600" s="2">
        <f>Table1[[#This Row],[A+B+AE]]-Table1[[#This Row],[Al2O3]]-Table1[[#This Row],[SiO2]]</f>
        <v>-0.30999999999999994</v>
      </c>
      <c r="AB4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484.69850000000008</v>
      </c>
    </row>
    <row r="4601" spans="1:28" hidden="1" x14ac:dyDescent="0.25">
      <c r="A4601">
        <v>0.22</v>
      </c>
      <c r="B4601">
        <v>0.18</v>
      </c>
      <c r="C4601">
        <v>0</v>
      </c>
      <c r="D4601">
        <v>2.5000000000000001E-3</v>
      </c>
      <c r="E4601">
        <v>0.04</v>
      </c>
      <c r="F4601">
        <v>5.0000000000000001E-3</v>
      </c>
      <c r="G4601">
        <v>2.5000000000000001E-2</v>
      </c>
      <c r="H4601">
        <v>0.13500000000000001</v>
      </c>
      <c r="I4601">
        <v>0.34499999999999997</v>
      </c>
      <c r="J4601">
        <v>4.7500000000000001E-2</v>
      </c>
      <c r="K4601">
        <v>0.492857143</v>
      </c>
      <c r="L4601">
        <v>0.56795256999999999</v>
      </c>
      <c r="M4601">
        <v>3.3055833E-2</v>
      </c>
      <c r="N4601">
        <v>0.15635434200000001</v>
      </c>
      <c r="O4601">
        <v>0.211387035</v>
      </c>
      <c r="P4601">
        <v>0.63225862200000005</v>
      </c>
      <c r="Q4601">
        <v>3.3627219999999998E-3</v>
      </c>
      <c r="R4601">
        <v>0.14101865199999999</v>
      </c>
      <c r="S4601">
        <v>0.205016378</v>
      </c>
      <c r="T4601">
        <v>0.65396496999999998</v>
      </c>
      <c r="U4601">
        <v>0.255</v>
      </c>
      <c r="V4601">
        <v>1.375</v>
      </c>
      <c r="W4601">
        <f>COUNTIF(Table1[[#This Row],[Al2O3]:[TiO2]],0)</f>
        <v>1</v>
      </c>
      <c r="X4601">
        <f>Table1[[#This Row],[K2O]]+Table1[[#This Row],[Li2O]]+Table1[[#This Row],[Na2O]]</f>
        <v>0.16500000000000001</v>
      </c>
      <c r="Y4601">
        <f>Table1[[#This Row],[B2O3]]+Table1[[#This Row],[K2O]]+Table1[[#This Row],[Li2O]]+Table1[[#This Row],[Na2O]]</f>
        <v>0.34499999999999997</v>
      </c>
      <c r="Z4601" s="2">
        <f>Table1[[#This Row],[B2O3]]+Table1[[#This Row],[CaO]]+Table1[[#This Row],[K2O]]+Table1[[#This Row],[Li2O]]+Table1[[#This Row],[Na2O]]</f>
        <v>0.34499999999999997</v>
      </c>
      <c r="AA4601" s="2">
        <f>Table1[[#This Row],[A+B+AE]]-Table1[[#This Row],[Al2O3]]-Table1[[#This Row],[SiO2]]</f>
        <v>-0.22</v>
      </c>
      <c r="AB4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486.58749999999998</v>
      </c>
    </row>
    <row r="4602" spans="1:28" hidden="1" x14ac:dyDescent="0.25">
      <c r="A4602">
        <v>0.21</v>
      </c>
      <c r="B4602">
        <v>0.15</v>
      </c>
      <c r="C4602">
        <v>0.02</v>
      </c>
      <c r="D4602">
        <v>0</v>
      </c>
      <c r="E4602">
        <v>3.5000000000000003E-2</v>
      </c>
      <c r="F4602">
        <v>5.0000000000000001E-3</v>
      </c>
      <c r="G4602">
        <v>0.06</v>
      </c>
      <c r="H4602">
        <v>0.12</v>
      </c>
      <c r="I4602">
        <v>0.39</v>
      </c>
      <c r="J4602">
        <v>0.01</v>
      </c>
      <c r="K4602">
        <v>0.54166666699999999</v>
      </c>
      <c r="L4602">
        <v>0.56987984300000005</v>
      </c>
      <c r="M4602">
        <v>1.2718317E-2</v>
      </c>
      <c r="N4602">
        <v>0.18076703499999999</v>
      </c>
      <c r="O4602">
        <v>0.199847735</v>
      </c>
      <c r="P4602">
        <v>0.61938523000000001</v>
      </c>
      <c r="Q4602">
        <v>-6.3167140000000002E-3</v>
      </c>
      <c r="R4602">
        <v>0.15320297499999999</v>
      </c>
      <c r="S4602">
        <v>0.198180514</v>
      </c>
      <c r="T4602">
        <v>0.64861651099999995</v>
      </c>
      <c r="U4602">
        <v>0.255</v>
      </c>
      <c r="V4602">
        <v>1.1666666670000001</v>
      </c>
      <c r="W4602">
        <f>COUNTIF(Table1[[#This Row],[Al2O3]:[TiO2]],0)</f>
        <v>1</v>
      </c>
      <c r="X4602">
        <f>Table1[[#This Row],[K2O]]+Table1[[#This Row],[Li2O]]+Table1[[#This Row],[Na2O]]</f>
        <v>0.185</v>
      </c>
      <c r="Y4602">
        <f>Table1[[#This Row],[B2O3]]+Table1[[#This Row],[K2O]]+Table1[[#This Row],[Li2O]]+Table1[[#This Row],[Na2O]]</f>
        <v>0.33499999999999996</v>
      </c>
      <c r="Z4602" s="2">
        <f>Table1[[#This Row],[B2O3]]+Table1[[#This Row],[CaO]]+Table1[[#This Row],[K2O]]+Table1[[#This Row],[Li2O]]+Table1[[#This Row],[Na2O]]</f>
        <v>0.35499999999999998</v>
      </c>
      <c r="AA4602" s="2">
        <f>Table1[[#This Row],[A+B+AE]]-Table1[[#This Row],[Al2O3]]-Table1[[#This Row],[SiO2]]</f>
        <v>-0.24500000000000002</v>
      </c>
      <c r="AB4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459.32500000000005</v>
      </c>
    </row>
    <row r="4603" spans="1:28" hidden="1" x14ac:dyDescent="0.25">
      <c r="A4603">
        <v>0.23</v>
      </c>
      <c r="B4603">
        <v>0.17499999999999999</v>
      </c>
      <c r="C4603">
        <v>0.02</v>
      </c>
      <c r="D4603">
        <v>2.5000000000000001E-3</v>
      </c>
      <c r="E4603">
        <v>2.5000000000000001E-2</v>
      </c>
      <c r="F4603">
        <v>0</v>
      </c>
      <c r="G4603">
        <v>3.5000000000000003E-2</v>
      </c>
      <c r="H4603">
        <v>0.14000000000000001</v>
      </c>
      <c r="I4603">
        <v>0.34499999999999997</v>
      </c>
      <c r="J4603">
        <v>2.75E-2</v>
      </c>
      <c r="K4603">
        <v>0.48251748</v>
      </c>
      <c r="L4603">
        <v>0.56992220999999998</v>
      </c>
      <c r="M4603">
        <v>1.234333E-2</v>
      </c>
      <c r="N4603">
        <v>0.17165937000000001</v>
      </c>
      <c r="O4603">
        <v>0.21666431</v>
      </c>
      <c r="P4603">
        <v>0.61167632000000005</v>
      </c>
      <c r="Q4603">
        <v>-1.3688509999999999E-2</v>
      </c>
      <c r="R4603">
        <v>0.15260625</v>
      </c>
      <c r="S4603">
        <v>0.21142329000000001</v>
      </c>
      <c r="T4603">
        <v>0.63597046000000002</v>
      </c>
      <c r="U4603">
        <v>0.26</v>
      </c>
      <c r="V4603">
        <v>1.3142857100000001</v>
      </c>
      <c r="W4603">
        <f>COUNTIF(Table1[[#This Row],[Al2O3]:[TiO2]],0)</f>
        <v>1</v>
      </c>
      <c r="X4603">
        <f>Table1[[#This Row],[K2O]]+Table1[[#This Row],[Li2O]]+Table1[[#This Row],[Na2O]]</f>
        <v>0.17500000000000002</v>
      </c>
      <c r="Y4603">
        <f>Table1[[#This Row],[B2O3]]+Table1[[#This Row],[K2O]]+Table1[[#This Row],[Li2O]]+Table1[[#This Row],[Na2O]]</f>
        <v>0.35</v>
      </c>
      <c r="Z4603" s="2">
        <f>Table1[[#This Row],[B2O3]]+Table1[[#This Row],[CaO]]+Table1[[#This Row],[K2O]]+Table1[[#This Row],[Li2O]]+Table1[[#This Row],[Na2O]]</f>
        <v>0.37</v>
      </c>
      <c r="AA4603" s="2">
        <f>Table1[[#This Row],[A+B+AE]]-Table1[[#This Row],[Al2O3]]-Table1[[#This Row],[SiO2]]</f>
        <v>-0.20499999999999999</v>
      </c>
      <c r="AB4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478.21000000000004</v>
      </c>
    </row>
    <row r="4604" spans="1:28" hidden="1" x14ac:dyDescent="0.25">
      <c r="A4604">
        <v>0.23499999999999999</v>
      </c>
      <c r="B4604">
        <v>0.18</v>
      </c>
      <c r="C4604">
        <v>0.04</v>
      </c>
      <c r="D4604">
        <v>0</v>
      </c>
      <c r="E4604">
        <v>0.05</v>
      </c>
      <c r="F4604">
        <v>5.0000000000000001E-3</v>
      </c>
      <c r="G4604">
        <v>0.05</v>
      </c>
      <c r="H4604">
        <v>0.13500000000000001</v>
      </c>
      <c r="I4604">
        <v>0.3</v>
      </c>
      <c r="J4604">
        <v>5.0000000000000001E-3</v>
      </c>
      <c r="K4604">
        <v>0.44776118999999998</v>
      </c>
      <c r="L4604">
        <v>0.57961514999999997</v>
      </c>
      <c r="M4604">
        <v>-1.4412879999999999E-2</v>
      </c>
      <c r="N4604">
        <v>0.19143783</v>
      </c>
      <c r="O4604">
        <v>0.2240656</v>
      </c>
      <c r="P4604">
        <v>0.58449656999999999</v>
      </c>
      <c r="Q4604">
        <v>-3.1189660000000001E-2</v>
      </c>
      <c r="R4604">
        <v>0.16324021999999999</v>
      </c>
      <c r="S4604">
        <v>0.22050612999999999</v>
      </c>
      <c r="T4604">
        <v>0.61625364999999999</v>
      </c>
      <c r="U4604">
        <v>0.25</v>
      </c>
      <c r="V4604">
        <v>1.2702702699999999</v>
      </c>
      <c r="W4604">
        <f>COUNTIF(Table1[[#This Row],[Al2O3]:[TiO2]],0)</f>
        <v>1</v>
      </c>
      <c r="X4604">
        <f>Table1[[#This Row],[K2O]]+Table1[[#This Row],[Li2O]]+Table1[[#This Row],[Na2O]]</f>
        <v>0.19</v>
      </c>
      <c r="Y4604">
        <f>Table1[[#This Row],[B2O3]]+Table1[[#This Row],[K2O]]+Table1[[#This Row],[Li2O]]+Table1[[#This Row],[Na2O]]</f>
        <v>0.37</v>
      </c>
      <c r="Z4604" s="2">
        <f>Table1[[#This Row],[B2O3]]+Table1[[#This Row],[CaO]]+Table1[[#This Row],[K2O]]+Table1[[#This Row],[Li2O]]+Table1[[#This Row],[Na2O]]</f>
        <v>0.41000000000000003</v>
      </c>
      <c r="AA4604" s="2">
        <f>Table1[[#This Row],[A+B+AE]]-Table1[[#This Row],[Al2O3]]-Table1[[#This Row],[SiO2]]</f>
        <v>-0.12499999999999994</v>
      </c>
      <c r="AB4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458.42450000000008</v>
      </c>
    </row>
    <row r="4605" spans="1:28" hidden="1" x14ac:dyDescent="0.25">
      <c r="A4605">
        <v>0.245</v>
      </c>
      <c r="B4605">
        <v>0.17</v>
      </c>
      <c r="C4605">
        <v>1.4999999999999999E-2</v>
      </c>
      <c r="D4605">
        <v>0</v>
      </c>
      <c r="E4605">
        <v>4.4999999999999998E-2</v>
      </c>
      <c r="F4605">
        <v>2.5000000000000001E-3</v>
      </c>
      <c r="G4605">
        <v>2.5000000000000001E-2</v>
      </c>
      <c r="H4605">
        <v>0.14499999999999999</v>
      </c>
      <c r="I4605">
        <v>0.34499999999999997</v>
      </c>
      <c r="J4605">
        <v>7.4999999999999997E-3</v>
      </c>
      <c r="K4605">
        <v>0.46938775999999999</v>
      </c>
      <c r="L4605">
        <v>0.56644810999999995</v>
      </c>
      <c r="M4605">
        <v>1.0925249999999999E-2</v>
      </c>
      <c r="N4605">
        <v>0.16606166999999999</v>
      </c>
      <c r="O4605">
        <v>0.23070006000000001</v>
      </c>
      <c r="P4605">
        <v>0.60323828000000002</v>
      </c>
      <c r="Q4605">
        <v>-1.828571E-2</v>
      </c>
      <c r="R4605">
        <v>0.15009146000000001</v>
      </c>
      <c r="S4605">
        <v>0.22463976999999999</v>
      </c>
      <c r="T4605">
        <v>0.62526877000000003</v>
      </c>
      <c r="U4605">
        <v>0.255</v>
      </c>
      <c r="V4605">
        <v>1.44117647</v>
      </c>
      <c r="W4605">
        <f>COUNTIF(Table1[[#This Row],[Al2O3]:[TiO2]],0)</f>
        <v>1</v>
      </c>
      <c r="X4605">
        <f>Table1[[#This Row],[K2O]]+Table1[[#This Row],[Li2O]]+Table1[[#This Row],[Na2O]]</f>
        <v>0.17249999999999999</v>
      </c>
      <c r="Y4605">
        <f>Table1[[#This Row],[B2O3]]+Table1[[#This Row],[K2O]]+Table1[[#This Row],[Li2O]]+Table1[[#This Row],[Na2O]]</f>
        <v>0.34250000000000003</v>
      </c>
      <c r="Z4605" s="2">
        <f>Table1[[#This Row],[B2O3]]+Table1[[#This Row],[CaO]]+Table1[[#This Row],[K2O]]+Table1[[#This Row],[Li2O]]+Table1[[#This Row],[Na2O]]</f>
        <v>0.35749999999999998</v>
      </c>
      <c r="AA4605" s="2">
        <f>Table1[[#This Row],[A+B+AE]]-Table1[[#This Row],[Al2O3]]-Table1[[#This Row],[SiO2]]</f>
        <v>-0.23249999999999998</v>
      </c>
      <c r="AB4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491.39200000000005</v>
      </c>
    </row>
    <row r="4606" spans="1:28" hidden="1" x14ac:dyDescent="0.25">
      <c r="A4606">
        <v>0.245</v>
      </c>
      <c r="B4606">
        <v>0.17499999999999999</v>
      </c>
      <c r="C4606">
        <v>0.03</v>
      </c>
      <c r="D4606">
        <v>0</v>
      </c>
      <c r="E4606">
        <v>0.04</v>
      </c>
      <c r="F4606">
        <v>5.0000000000000001E-3</v>
      </c>
      <c r="G4606">
        <v>0.04</v>
      </c>
      <c r="H4606">
        <v>0.14499999999999999</v>
      </c>
      <c r="I4606">
        <v>0.315</v>
      </c>
      <c r="J4606">
        <v>5.0000000000000001E-3</v>
      </c>
      <c r="K4606">
        <v>0.44680850999999999</v>
      </c>
      <c r="L4606">
        <v>0.57566846000000005</v>
      </c>
      <c r="M4606">
        <v>-1.226172E-2</v>
      </c>
      <c r="N4606">
        <v>0.18592385</v>
      </c>
      <c r="O4606">
        <v>0.23075655</v>
      </c>
      <c r="P4606">
        <v>0.58331960000000005</v>
      </c>
      <c r="Q4606">
        <v>-3.3635129999999999E-2</v>
      </c>
      <c r="R4606">
        <v>0.16242576</v>
      </c>
      <c r="S4606">
        <v>0.22628404999999999</v>
      </c>
      <c r="T4606">
        <v>0.61129018999999996</v>
      </c>
      <c r="U4606">
        <v>0.26500000000000001</v>
      </c>
      <c r="V4606">
        <v>1.3243243200000001</v>
      </c>
      <c r="W4606">
        <f>COUNTIF(Table1[[#This Row],[Al2O3]:[TiO2]],0)</f>
        <v>1</v>
      </c>
      <c r="X4606">
        <f>Table1[[#This Row],[K2O]]+Table1[[#This Row],[Li2O]]+Table1[[#This Row],[Na2O]]</f>
        <v>0.19</v>
      </c>
      <c r="Y4606">
        <f>Table1[[#This Row],[B2O3]]+Table1[[#This Row],[K2O]]+Table1[[#This Row],[Li2O]]+Table1[[#This Row],[Na2O]]</f>
        <v>0.36499999999999999</v>
      </c>
      <c r="Z4606" s="2">
        <f>Table1[[#This Row],[B2O3]]+Table1[[#This Row],[CaO]]+Table1[[#This Row],[K2O]]+Table1[[#This Row],[Li2O]]+Table1[[#This Row],[Na2O]]</f>
        <v>0.39500000000000002</v>
      </c>
      <c r="AA4606" s="2">
        <f>Table1[[#This Row],[A+B+AE]]-Table1[[#This Row],[Al2O3]]-Table1[[#This Row],[SiO2]]</f>
        <v>-0.16499999999999998</v>
      </c>
      <c r="AB4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470.07899999999995</v>
      </c>
    </row>
    <row r="4607" spans="1:28" hidden="1" x14ac:dyDescent="0.25">
      <c r="A4607">
        <v>0.22</v>
      </c>
      <c r="B4607">
        <v>0.14000000000000001</v>
      </c>
      <c r="C4607">
        <v>5.0000000000000001E-3</v>
      </c>
      <c r="D4607">
        <v>0</v>
      </c>
      <c r="E4607">
        <v>2.5000000000000001E-2</v>
      </c>
      <c r="F4607">
        <v>0.01</v>
      </c>
      <c r="G4607">
        <v>3.5000000000000003E-2</v>
      </c>
      <c r="H4607">
        <v>0.125</v>
      </c>
      <c r="I4607">
        <v>0.43</v>
      </c>
      <c r="J4607">
        <v>0.01</v>
      </c>
      <c r="K4607">
        <v>0.55483870999999996</v>
      </c>
      <c r="L4607">
        <v>0.55904038099999998</v>
      </c>
      <c r="M4607">
        <v>3.4384671999999998E-2</v>
      </c>
      <c r="N4607">
        <v>0.15709730399999999</v>
      </c>
      <c r="O4607">
        <v>0.207551086</v>
      </c>
      <c r="P4607">
        <v>0.63535160999999996</v>
      </c>
      <c r="Q4607">
        <v>7.0426630000000002E-3</v>
      </c>
      <c r="R4607">
        <v>0.13812986399999999</v>
      </c>
      <c r="S4607">
        <v>0.204437217</v>
      </c>
      <c r="T4607">
        <v>0.657432919</v>
      </c>
      <c r="U4607">
        <v>0.26</v>
      </c>
      <c r="V4607">
        <v>1.375</v>
      </c>
      <c r="W4607">
        <f>COUNTIF(Table1[[#This Row],[Al2O3]:[TiO2]],0)</f>
        <v>1</v>
      </c>
      <c r="X4607">
        <f>Table1[[#This Row],[K2O]]+Table1[[#This Row],[Li2O]]+Table1[[#This Row],[Na2O]]</f>
        <v>0.17</v>
      </c>
      <c r="Y4607">
        <f>Table1[[#This Row],[B2O3]]+Table1[[#This Row],[K2O]]+Table1[[#This Row],[Li2O]]+Table1[[#This Row],[Na2O]]</f>
        <v>0.31000000000000005</v>
      </c>
      <c r="Z4607" s="2">
        <f>Table1[[#This Row],[B2O3]]+Table1[[#This Row],[CaO]]+Table1[[#This Row],[K2O]]+Table1[[#This Row],[Li2O]]+Table1[[#This Row],[Na2O]]</f>
        <v>0.31500000000000006</v>
      </c>
      <c r="AA4607" s="2">
        <f>Table1[[#This Row],[A+B+AE]]-Table1[[#This Row],[Al2O3]]-Table1[[#This Row],[SiO2]]</f>
        <v>-0.33499999999999996</v>
      </c>
      <c r="AB4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492.48750000000007</v>
      </c>
    </row>
    <row r="4608" spans="1:28" hidden="1" x14ac:dyDescent="0.25">
      <c r="A4608">
        <v>0.245</v>
      </c>
      <c r="B4608">
        <v>0.17</v>
      </c>
      <c r="C4608">
        <v>5.0000000000000001E-3</v>
      </c>
      <c r="D4608">
        <v>0</v>
      </c>
      <c r="E4608">
        <v>3.5000000000000003E-2</v>
      </c>
      <c r="F4608">
        <v>5.0000000000000001E-3</v>
      </c>
      <c r="G4608">
        <v>0.02</v>
      </c>
      <c r="H4608">
        <v>0.14499999999999999</v>
      </c>
      <c r="I4608">
        <v>0.36499999999999999</v>
      </c>
      <c r="J4608">
        <v>0.01</v>
      </c>
      <c r="K4608">
        <v>0.483443709</v>
      </c>
      <c r="L4608">
        <v>0.56049758599999999</v>
      </c>
      <c r="M4608">
        <v>2.2828497E-2</v>
      </c>
      <c r="N4608">
        <v>0.157345764</v>
      </c>
      <c r="O4608">
        <v>0.22796317199999999</v>
      </c>
      <c r="P4608">
        <v>0.61469106299999998</v>
      </c>
      <c r="Q4608">
        <v>-8.9630790000000005E-3</v>
      </c>
      <c r="R4608">
        <v>0.143652954</v>
      </c>
      <c r="S4608">
        <v>0.22156105600000001</v>
      </c>
      <c r="T4608">
        <v>0.63478599000000002</v>
      </c>
      <c r="U4608">
        <v>0.255</v>
      </c>
      <c r="V4608">
        <v>1.4848484850000001</v>
      </c>
      <c r="W4608">
        <f>COUNTIF(Table1[[#This Row],[Al2O3]:[TiO2]],0)</f>
        <v>1</v>
      </c>
      <c r="X4608">
        <f>Table1[[#This Row],[K2O]]+Table1[[#This Row],[Li2O]]+Table1[[#This Row],[Na2O]]</f>
        <v>0.16999999999999998</v>
      </c>
      <c r="Y4608">
        <f>Table1[[#This Row],[B2O3]]+Table1[[#This Row],[K2O]]+Table1[[#This Row],[Li2O]]+Table1[[#This Row],[Na2O]]</f>
        <v>0.33999999999999997</v>
      </c>
      <c r="Z4608" s="2">
        <f>Table1[[#This Row],[B2O3]]+Table1[[#This Row],[CaO]]+Table1[[#This Row],[K2O]]+Table1[[#This Row],[Li2O]]+Table1[[#This Row],[Na2O]]</f>
        <v>0.34499999999999997</v>
      </c>
      <c r="AA4608" s="2">
        <f>Table1[[#This Row],[A+B+AE]]-Table1[[#This Row],[Al2O3]]-Table1[[#This Row],[SiO2]]</f>
        <v>-0.26500000000000001</v>
      </c>
      <c r="AB4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499.81050000000005</v>
      </c>
    </row>
    <row r="4609" spans="1:28" hidden="1" x14ac:dyDescent="0.25">
      <c r="A4609">
        <v>0.23</v>
      </c>
      <c r="B4609">
        <v>0.13500000000000001</v>
      </c>
      <c r="C4609">
        <v>0.02</v>
      </c>
      <c r="D4609">
        <v>2.5000000000000001E-3</v>
      </c>
      <c r="E4609">
        <v>0.02</v>
      </c>
      <c r="F4609">
        <v>0</v>
      </c>
      <c r="G4609">
        <v>0.03</v>
      </c>
      <c r="H4609">
        <v>0.13500000000000001</v>
      </c>
      <c r="I4609">
        <v>0.42499999999999999</v>
      </c>
      <c r="J4609">
        <v>2.5000000000000001E-3</v>
      </c>
      <c r="K4609">
        <v>0.53797468400000004</v>
      </c>
      <c r="L4609">
        <v>0.56115006599999995</v>
      </c>
      <c r="M4609">
        <v>2.3460838000000001E-2</v>
      </c>
      <c r="N4609">
        <v>0.16204965900000001</v>
      </c>
      <c r="O4609">
        <v>0.21660615799999999</v>
      </c>
      <c r="P4609">
        <v>0.62134418199999997</v>
      </c>
      <c r="Q4609">
        <v>-6.9512230000000003E-3</v>
      </c>
      <c r="R4609">
        <v>0.146021549</v>
      </c>
      <c r="S4609">
        <v>0.21289988200000001</v>
      </c>
      <c r="T4609">
        <v>0.64107856900000004</v>
      </c>
      <c r="U4609">
        <v>0.26500000000000001</v>
      </c>
      <c r="V4609">
        <v>1.393939394</v>
      </c>
      <c r="W4609">
        <f>COUNTIF(Table1[[#This Row],[Al2O3]:[TiO2]],0)</f>
        <v>1</v>
      </c>
      <c r="X4609">
        <f>Table1[[#This Row],[K2O]]+Table1[[#This Row],[Li2O]]+Table1[[#This Row],[Na2O]]</f>
        <v>0.16500000000000001</v>
      </c>
      <c r="Y4609">
        <f>Table1[[#This Row],[B2O3]]+Table1[[#This Row],[K2O]]+Table1[[#This Row],[Li2O]]+Table1[[#This Row],[Na2O]]</f>
        <v>0.30000000000000004</v>
      </c>
      <c r="Z4609" s="2">
        <f>Table1[[#This Row],[B2O3]]+Table1[[#This Row],[CaO]]+Table1[[#This Row],[K2O]]+Table1[[#This Row],[Li2O]]+Table1[[#This Row],[Na2O]]</f>
        <v>0.32</v>
      </c>
      <c r="AA4609" s="2">
        <f>Table1[[#This Row],[A+B+AE]]-Table1[[#This Row],[Al2O3]]-Table1[[#This Row],[SiO2]]</f>
        <v>-0.33499999999999996</v>
      </c>
      <c r="AB4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497.56100000000015</v>
      </c>
    </row>
    <row r="4610" spans="1:28" hidden="1" x14ac:dyDescent="0.25">
      <c r="A4610">
        <v>0.21</v>
      </c>
      <c r="B4610">
        <v>0.17</v>
      </c>
      <c r="C4610">
        <v>5.0000000000000001E-3</v>
      </c>
      <c r="D4610">
        <v>2.5000000000000001E-3</v>
      </c>
      <c r="E4610">
        <v>0.03</v>
      </c>
      <c r="F4610">
        <v>0</v>
      </c>
      <c r="G4610">
        <v>0.05</v>
      </c>
      <c r="H4610">
        <v>0.12</v>
      </c>
      <c r="I4610">
        <v>0.375</v>
      </c>
      <c r="J4610">
        <v>3.7499999999999999E-2</v>
      </c>
      <c r="K4610">
        <v>0.53191489400000003</v>
      </c>
      <c r="L4610">
        <v>0.56595273899999998</v>
      </c>
      <c r="M4610">
        <v>3.1169833000000001E-2</v>
      </c>
      <c r="N4610">
        <v>0.16426168399999999</v>
      </c>
      <c r="O4610">
        <v>0.19929487600000001</v>
      </c>
      <c r="P4610">
        <v>0.63644344100000005</v>
      </c>
      <c r="Q4610">
        <v>7.213995E-3</v>
      </c>
      <c r="R4610">
        <v>0.14268444599999999</v>
      </c>
      <c r="S4610">
        <v>0.195279808</v>
      </c>
      <c r="T4610">
        <v>0.66203574600000004</v>
      </c>
      <c r="U4610">
        <v>0.25</v>
      </c>
      <c r="V4610">
        <v>1.2352941180000001</v>
      </c>
      <c r="W4610">
        <f>COUNTIF(Table1[[#This Row],[Al2O3]:[TiO2]],0)</f>
        <v>1</v>
      </c>
      <c r="X4610">
        <f>Table1[[#This Row],[K2O]]+Table1[[#This Row],[Li2O]]+Table1[[#This Row],[Na2O]]</f>
        <v>0.16999999999999998</v>
      </c>
      <c r="Y4610">
        <f>Table1[[#This Row],[B2O3]]+Table1[[#This Row],[K2O]]+Table1[[#This Row],[Li2O]]+Table1[[#This Row],[Na2O]]</f>
        <v>0.34</v>
      </c>
      <c r="Z4610" s="2">
        <f>Table1[[#This Row],[B2O3]]+Table1[[#This Row],[CaO]]+Table1[[#This Row],[K2O]]+Table1[[#This Row],[Li2O]]+Table1[[#This Row],[Na2O]]</f>
        <v>0.34500000000000003</v>
      </c>
      <c r="AA4610" s="2">
        <f>Table1[[#This Row],[A+B+AE]]-Table1[[#This Row],[Al2O3]]-Table1[[#This Row],[SiO2]]</f>
        <v>-0.23999999999999996</v>
      </c>
      <c r="AB4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467.06399999999996</v>
      </c>
    </row>
    <row r="4611" spans="1:28" hidden="1" x14ac:dyDescent="0.25">
      <c r="A4611">
        <v>0.2</v>
      </c>
      <c r="B4611">
        <v>0.105</v>
      </c>
      <c r="C4611">
        <v>0.04</v>
      </c>
      <c r="D4611">
        <v>0</v>
      </c>
      <c r="E4611">
        <v>0.05</v>
      </c>
      <c r="F4611">
        <v>7.4999999999999997E-3</v>
      </c>
      <c r="G4611">
        <v>0.02</v>
      </c>
      <c r="H4611">
        <v>0.125</v>
      </c>
      <c r="I4611">
        <v>0.44</v>
      </c>
      <c r="J4611">
        <v>1.2500000000000001E-2</v>
      </c>
      <c r="K4611">
        <v>0.57516339900000002</v>
      </c>
      <c r="L4611">
        <v>0.57357525799999998</v>
      </c>
      <c r="M4611">
        <v>2.9499033000000001E-2</v>
      </c>
      <c r="N4611">
        <v>0.16353643400000001</v>
      </c>
      <c r="O4611">
        <v>0.20337190599999999</v>
      </c>
      <c r="P4611">
        <v>0.63309165999999995</v>
      </c>
      <c r="Q4611">
        <v>3.1390200000000002E-4</v>
      </c>
      <c r="R4611">
        <v>0.14547249900000001</v>
      </c>
      <c r="S4611">
        <v>0.201513365</v>
      </c>
      <c r="T4611">
        <v>0.65301413600000002</v>
      </c>
      <c r="U4611">
        <v>0.26</v>
      </c>
      <c r="V4611">
        <v>1.3793103449999999</v>
      </c>
      <c r="W4611">
        <f>COUNTIF(Table1[[#This Row],[Al2O3]:[TiO2]],0)</f>
        <v>1</v>
      </c>
      <c r="X4611">
        <f>Table1[[#This Row],[K2O]]+Table1[[#This Row],[Li2O]]+Table1[[#This Row],[Na2O]]</f>
        <v>0.1525</v>
      </c>
      <c r="Y4611">
        <f>Table1[[#This Row],[B2O3]]+Table1[[#This Row],[K2O]]+Table1[[#This Row],[Li2O]]+Table1[[#This Row],[Na2O]]</f>
        <v>0.25749999999999995</v>
      </c>
      <c r="Z4611" s="2">
        <f>Table1[[#This Row],[B2O3]]+Table1[[#This Row],[CaO]]+Table1[[#This Row],[K2O]]+Table1[[#This Row],[Li2O]]+Table1[[#This Row],[Na2O]]</f>
        <v>0.29749999999999999</v>
      </c>
      <c r="AA4611" s="2">
        <f>Table1[[#This Row],[A+B+AE]]-Table1[[#This Row],[Al2O3]]-Table1[[#This Row],[SiO2]]</f>
        <v>-0.34250000000000003</v>
      </c>
      <c r="AB4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505.86950000000002</v>
      </c>
    </row>
    <row r="4612" spans="1:28" hidden="1" x14ac:dyDescent="0.25">
      <c r="A4612">
        <v>0.25</v>
      </c>
      <c r="B4612">
        <v>0.18</v>
      </c>
      <c r="C4612">
        <v>0.02</v>
      </c>
      <c r="D4612">
        <v>2.5000000000000001E-3</v>
      </c>
      <c r="E4612">
        <v>3.5000000000000003E-2</v>
      </c>
      <c r="F4612">
        <v>0</v>
      </c>
      <c r="G4612">
        <v>0.01</v>
      </c>
      <c r="H4612">
        <v>0.15</v>
      </c>
      <c r="I4612">
        <v>0.33500000000000002</v>
      </c>
      <c r="J4612">
        <v>1.7500000000000002E-2</v>
      </c>
      <c r="K4612">
        <v>0.45578231000000002</v>
      </c>
      <c r="L4612">
        <v>0.56456649000000003</v>
      </c>
      <c r="M4612">
        <v>2.0452410000000001E-2</v>
      </c>
      <c r="N4612">
        <v>0.15636890000000001</v>
      </c>
      <c r="O4612">
        <v>0.23485866</v>
      </c>
      <c r="P4612">
        <v>0.60877243999999997</v>
      </c>
      <c r="Q4612">
        <v>-1.3448470000000001E-2</v>
      </c>
      <c r="R4612">
        <v>0.14498162000000001</v>
      </c>
      <c r="S4612">
        <v>0.22697353000000001</v>
      </c>
      <c r="T4612">
        <v>0.62804484999999999</v>
      </c>
      <c r="U4612">
        <v>0.25</v>
      </c>
      <c r="V4612">
        <v>1.5625</v>
      </c>
      <c r="W4612">
        <f>COUNTIF(Table1[[#This Row],[Al2O3]:[TiO2]],0)</f>
        <v>1</v>
      </c>
      <c r="X4612">
        <f>Table1[[#This Row],[K2O]]+Table1[[#This Row],[Li2O]]+Table1[[#This Row],[Na2O]]</f>
        <v>0.16</v>
      </c>
      <c r="Y4612">
        <f>Table1[[#This Row],[B2O3]]+Table1[[#This Row],[K2O]]+Table1[[#This Row],[Li2O]]+Table1[[#This Row],[Na2O]]</f>
        <v>0.33999999999999997</v>
      </c>
      <c r="Z4612" s="2">
        <f>Table1[[#This Row],[B2O3]]+Table1[[#This Row],[CaO]]+Table1[[#This Row],[K2O]]+Table1[[#This Row],[Li2O]]+Table1[[#This Row],[Na2O]]</f>
        <v>0.36</v>
      </c>
      <c r="AA4612" s="2">
        <f>Table1[[#This Row],[A+B+AE]]-Table1[[#This Row],[Al2O3]]-Table1[[#This Row],[SiO2]]</f>
        <v>-0.22500000000000003</v>
      </c>
      <c r="AB4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506.31450000000007</v>
      </c>
    </row>
    <row r="4613" spans="1:28" hidden="1" x14ac:dyDescent="0.25">
      <c r="A4613">
        <v>0.25</v>
      </c>
      <c r="B4613">
        <v>0.185</v>
      </c>
      <c r="C4613">
        <v>0</v>
      </c>
      <c r="D4613">
        <v>2.5000000000000001E-3</v>
      </c>
      <c r="E4613">
        <v>0.03</v>
      </c>
      <c r="F4613">
        <v>0.01</v>
      </c>
      <c r="G4613">
        <v>5.0000000000000001E-3</v>
      </c>
      <c r="H4613">
        <v>0.14499999999999999</v>
      </c>
      <c r="I4613">
        <v>0.34</v>
      </c>
      <c r="J4613">
        <v>3.2500000000000001E-2</v>
      </c>
      <c r="K4613">
        <v>0.46258500000000002</v>
      </c>
      <c r="L4613">
        <v>0.56107949999999995</v>
      </c>
      <c r="M4613">
        <v>3.5245909999999998E-2</v>
      </c>
      <c r="N4613">
        <v>0.14454810000000001</v>
      </c>
      <c r="O4613">
        <v>0.23457220000000001</v>
      </c>
      <c r="P4613">
        <v>0.62087970000000003</v>
      </c>
      <c r="Q4613" s="1">
        <v>4.5899999999999998E-5</v>
      </c>
      <c r="R4613">
        <v>0.13418440000000001</v>
      </c>
      <c r="S4613">
        <v>0.22625770000000001</v>
      </c>
      <c r="T4613">
        <v>0.63955799999999996</v>
      </c>
      <c r="U4613">
        <v>0.26</v>
      </c>
      <c r="V4613">
        <v>1.6666669999999999</v>
      </c>
      <c r="W4613">
        <f>COUNTIF(Table1[[#This Row],[Al2O3]:[TiO2]],0)</f>
        <v>1</v>
      </c>
      <c r="X4613">
        <f>Table1[[#This Row],[K2O]]+Table1[[#This Row],[Li2O]]+Table1[[#This Row],[Na2O]]</f>
        <v>0.15999999999999998</v>
      </c>
      <c r="Y4613">
        <f>Table1[[#This Row],[B2O3]]+Table1[[#This Row],[K2O]]+Table1[[#This Row],[Li2O]]+Table1[[#This Row],[Na2O]]</f>
        <v>0.34499999999999997</v>
      </c>
      <c r="Z4613" s="2">
        <f>Table1[[#This Row],[B2O3]]+Table1[[#This Row],[CaO]]+Table1[[#This Row],[K2O]]+Table1[[#This Row],[Li2O]]+Table1[[#This Row],[Na2O]]</f>
        <v>0.34499999999999997</v>
      </c>
      <c r="AA4613" s="2">
        <f>Table1[[#This Row],[A+B+AE]]-Table1[[#This Row],[Al2O3]]-Table1[[#This Row],[SiO2]]</f>
        <v>-0.24500000000000005</v>
      </c>
      <c r="AB4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511.09400000000005</v>
      </c>
    </row>
    <row r="4614" spans="1:28" hidden="1" x14ac:dyDescent="0.25">
      <c r="A4614">
        <v>0.22</v>
      </c>
      <c r="B4614">
        <v>0.19</v>
      </c>
      <c r="C4614">
        <v>0.03</v>
      </c>
      <c r="D4614">
        <v>0</v>
      </c>
      <c r="E4614">
        <v>2.5000000000000001E-2</v>
      </c>
      <c r="F4614">
        <v>5.0000000000000001E-3</v>
      </c>
      <c r="G4614">
        <v>4.4999999999999998E-2</v>
      </c>
      <c r="H4614">
        <v>0.13</v>
      </c>
      <c r="I4614">
        <v>0.315</v>
      </c>
      <c r="J4614">
        <v>0.04</v>
      </c>
      <c r="K4614">
        <v>0.47368421100000002</v>
      </c>
      <c r="L4614">
        <v>0.57585863599999998</v>
      </c>
      <c r="M4614">
        <v>9.7848499999999995E-3</v>
      </c>
      <c r="N4614">
        <v>0.17812083000000001</v>
      </c>
      <c r="O4614">
        <v>0.20893381999999999</v>
      </c>
      <c r="P4614">
        <v>0.61294535000000006</v>
      </c>
      <c r="Q4614">
        <v>-9.5200590000000009E-3</v>
      </c>
      <c r="R4614">
        <v>0.15257435799999999</v>
      </c>
      <c r="S4614">
        <v>0.20451703800000001</v>
      </c>
      <c r="T4614">
        <v>0.64290860400000005</v>
      </c>
      <c r="U4614">
        <v>0.25</v>
      </c>
      <c r="V4614">
        <v>1.2571428570000001</v>
      </c>
      <c r="W4614">
        <f>COUNTIF(Table1[[#This Row],[Al2O3]:[TiO2]],0)</f>
        <v>1</v>
      </c>
      <c r="X4614">
        <f>Table1[[#This Row],[K2O]]+Table1[[#This Row],[Li2O]]+Table1[[#This Row],[Na2O]]</f>
        <v>0.18</v>
      </c>
      <c r="Y4614">
        <f>Table1[[#This Row],[B2O3]]+Table1[[#This Row],[K2O]]+Table1[[#This Row],[Li2O]]+Table1[[#This Row],[Na2O]]</f>
        <v>0.37</v>
      </c>
      <c r="Z4614" s="2">
        <f>Table1[[#This Row],[B2O3]]+Table1[[#This Row],[CaO]]+Table1[[#This Row],[K2O]]+Table1[[#This Row],[Li2O]]+Table1[[#This Row],[Na2O]]</f>
        <v>0.4</v>
      </c>
      <c r="AA4614" s="2">
        <f>Table1[[#This Row],[A+B+AE]]-Table1[[#This Row],[Al2O3]]-Table1[[#This Row],[SiO2]]</f>
        <v>-0.13499999999999998</v>
      </c>
      <c r="AB4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463.38699999999994</v>
      </c>
    </row>
    <row r="4615" spans="1:28" hidden="1" x14ac:dyDescent="0.25">
      <c r="A4615">
        <v>0.2</v>
      </c>
      <c r="B4615">
        <v>0.16500000000000001</v>
      </c>
      <c r="C4615">
        <v>0</v>
      </c>
      <c r="D4615">
        <v>2.5000000000000001E-3</v>
      </c>
      <c r="E4615">
        <v>3.5000000000000003E-2</v>
      </c>
      <c r="F4615">
        <v>2.5000000000000001E-3</v>
      </c>
      <c r="G4615">
        <v>0.06</v>
      </c>
      <c r="H4615">
        <v>0.125</v>
      </c>
      <c r="I4615">
        <v>0.37</v>
      </c>
      <c r="J4615">
        <v>0.04</v>
      </c>
      <c r="K4615">
        <v>0.53237409999999996</v>
      </c>
      <c r="L4615">
        <v>0.57230597999999999</v>
      </c>
      <c r="M4615">
        <v>1.9360490000000001E-2</v>
      </c>
      <c r="N4615">
        <v>0.17978598000000001</v>
      </c>
      <c r="O4615">
        <v>0.19142969000000001</v>
      </c>
      <c r="P4615">
        <v>0.62878433</v>
      </c>
      <c r="Q4615">
        <v>-1.7470299999999999E-3</v>
      </c>
      <c r="R4615">
        <v>0.15471019</v>
      </c>
      <c r="S4615">
        <v>0.18846410999999999</v>
      </c>
      <c r="T4615">
        <v>0.65682569999999996</v>
      </c>
      <c r="U4615">
        <v>0.26500000000000001</v>
      </c>
      <c r="V4615">
        <v>1.0810810799999999</v>
      </c>
      <c r="W4615">
        <f>COUNTIF(Table1[[#This Row],[Al2O3]:[TiO2]],0)</f>
        <v>1</v>
      </c>
      <c r="X4615">
        <f>Table1[[#This Row],[K2O]]+Table1[[#This Row],[Li2O]]+Table1[[#This Row],[Na2O]]</f>
        <v>0.1875</v>
      </c>
      <c r="Y4615">
        <f>Table1[[#This Row],[B2O3]]+Table1[[#This Row],[K2O]]+Table1[[#This Row],[Li2O]]+Table1[[#This Row],[Na2O]]</f>
        <v>0.35250000000000004</v>
      </c>
      <c r="Z4615" s="2">
        <f>Table1[[#This Row],[B2O3]]+Table1[[#This Row],[CaO]]+Table1[[#This Row],[K2O]]+Table1[[#This Row],[Li2O]]+Table1[[#This Row],[Na2O]]</f>
        <v>0.35250000000000004</v>
      </c>
      <c r="AA4615" s="2">
        <f>Table1[[#This Row],[A+B+AE]]-Table1[[#This Row],[Al2O3]]-Table1[[#This Row],[SiO2]]</f>
        <v>-0.21749999999999997</v>
      </c>
      <c r="AB4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450.87250000000006</v>
      </c>
    </row>
    <row r="4616" spans="1:28" hidden="1" x14ac:dyDescent="0.25">
      <c r="A4616">
        <v>0.23</v>
      </c>
      <c r="B4616">
        <v>0.155</v>
      </c>
      <c r="C4616">
        <v>0.04</v>
      </c>
      <c r="D4616">
        <v>0</v>
      </c>
      <c r="E4616">
        <v>2.5000000000000001E-2</v>
      </c>
      <c r="F4616">
        <v>5.0000000000000001E-3</v>
      </c>
      <c r="G4616">
        <v>0.03</v>
      </c>
      <c r="H4616">
        <v>0.13500000000000001</v>
      </c>
      <c r="I4616">
        <v>0.375</v>
      </c>
      <c r="J4616">
        <v>5.0000000000000001E-3</v>
      </c>
      <c r="K4616">
        <v>0.50675676000000003</v>
      </c>
      <c r="L4616">
        <v>0.56854994999999997</v>
      </c>
      <c r="M4616">
        <v>1.2482419999999999E-2</v>
      </c>
      <c r="N4616">
        <v>0.17081553999999999</v>
      </c>
      <c r="O4616">
        <v>0.21807045999999999</v>
      </c>
      <c r="P4616">
        <v>0.61111400999999999</v>
      </c>
      <c r="Q4616">
        <v>-1.2321199999999999E-2</v>
      </c>
      <c r="R4616">
        <v>0.14994594999999999</v>
      </c>
      <c r="S4616">
        <v>0.21432830999999999</v>
      </c>
      <c r="T4616">
        <v>0.63572572999999999</v>
      </c>
      <c r="U4616">
        <v>0.25</v>
      </c>
      <c r="V4616">
        <v>1.3939393899999999</v>
      </c>
      <c r="W4616">
        <f>COUNTIF(Table1[[#This Row],[Al2O3]:[TiO2]],0)</f>
        <v>1</v>
      </c>
      <c r="X4616">
        <f>Table1[[#This Row],[K2O]]+Table1[[#This Row],[Li2O]]+Table1[[#This Row],[Na2O]]</f>
        <v>0.17</v>
      </c>
      <c r="Y4616">
        <f>Table1[[#This Row],[B2O3]]+Table1[[#This Row],[K2O]]+Table1[[#This Row],[Li2O]]+Table1[[#This Row],[Na2O]]</f>
        <v>0.32500000000000001</v>
      </c>
      <c r="Z4616" s="2">
        <f>Table1[[#This Row],[B2O3]]+Table1[[#This Row],[CaO]]+Table1[[#This Row],[K2O]]+Table1[[#This Row],[Li2O]]+Table1[[#This Row],[Na2O]]</f>
        <v>0.36499999999999999</v>
      </c>
      <c r="AA4616" s="2">
        <f>Table1[[#This Row],[A+B+AE]]-Table1[[#This Row],[Al2O3]]-Table1[[#This Row],[SiO2]]</f>
        <v>-0.24000000000000002</v>
      </c>
      <c r="AB4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491.24400000000003</v>
      </c>
    </row>
    <row r="4617" spans="1:28" hidden="1" x14ac:dyDescent="0.25">
      <c r="A4617">
        <v>0.17499999999999999</v>
      </c>
      <c r="B4617">
        <v>0.11</v>
      </c>
      <c r="C4617">
        <v>3.5000000000000003E-2</v>
      </c>
      <c r="D4617">
        <v>0</v>
      </c>
      <c r="E4617">
        <v>3.5000000000000003E-2</v>
      </c>
      <c r="F4617">
        <v>2.5000000000000001E-3</v>
      </c>
      <c r="G4617">
        <v>0.05</v>
      </c>
      <c r="H4617">
        <v>0.105</v>
      </c>
      <c r="I4617">
        <v>0.44500000000000001</v>
      </c>
      <c r="J4617">
        <v>4.2500000000000003E-2</v>
      </c>
      <c r="K4617">
        <v>0.61379309999999998</v>
      </c>
      <c r="L4617">
        <v>0.57769645000000003</v>
      </c>
      <c r="M4617">
        <v>3.6470500000000003E-2</v>
      </c>
      <c r="N4617">
        <v>0.17178120999999999</v>
      </c>
      <c r="O4617">
        <v>0.17865164</v>
      </c>
      <c r="P4617">
        <v>0.64956714999999998</v>
      </c>
      <c r="Q4617">
        <v>1.434087E-2</v>
      </c>
      <c r="R4617">
        <v>0.14592336</v>
      </c>
      <c r="S4617">
        <v>0.17835303999999999</v>
      </c>
      <c r="T4617">
        <v>0.67572359999999998</v>
      </c>
      <c r="U4617">
        <v>0.26500000000000001</v>
      </c>
      <c r="V4617">
        <v>1.12903226</v>
      </c>
      <c r="W4617">
        <f>COUNTIF(Table1[[#This Row],[Al2O3]:[TiO2]],0)</f>
        <v>1</v>
      </c>
      <c r="X4617">
        <f>Table1[[#This Row],[K2O]]+Table1[[#This Row],[Li2O]]+Table1[[#This Row],[Na2O]]</f>
        <v>0.1575</v>
      </c>
      <c r="Y4617">
        <f>Table1[[#This Row],[B2O3]]+Table1[[#This Row],[K2O]]+Table1[[#This Row],[Li2O]]+Table1[[#This Row],[Na2O]]</f>
        <v>0.26750000000000002</v>
      </c>
      <c r="Z4617" s="2">
        <f>Table1[[#This Row],[B2O3]]+Table1[[#This Row],[CaO]]+Table1[[#This Row],[K2O]]+Table1[[#This Row],[Li2O]]+Table1[[#This Row],[Na2O]]</f>
        <v>0.30249999999999999</v>
      </c>
      <c r="AA4617" s="2">
        <f>Table1[[#This Row],[A+B+AE]]-Table1[[#This Row],[Al2O3]]-Table1[[#This Row],[SiO2]]</f>
        <v>-0.3175</v>
      </c>
      <c r="AB4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472.52449999999999</v>
      </c>
    </row>
    <row r="4618" spans="1:28" hidden="1" x14ac:dyDescent="0.25">
      <c r="A4618">
        <v>0.23</v>
      </c>
      <c r="B4618">
        <v>0.16</v>
      </c>
      <c r="C4618">
        <v>5.0000000000000001E-3</v>
      </c>
      <c r="D4618">
        <v>0</v>
      </c>
      <c r="E4618">
        <v>0.03</v>
      </c>
      <c r="F4618">
        <v>7.4999999999999997E-3</v>
      </c>
      <c r="G4618">
        <v>0.03</v>
      </c>
      <c r="H4618">
        <v>0.13500000000000001</v>
      </c>
      <c r="I4618">
        <v>0.39500000000000002</v>
      </c>
      <c r="J4618">
        <v>7.4999999999999997E-3</v>
      </c>
      <c r="K4618">
        <v>0.51973684200000003</v>
      </c>
      <c r="L4618">
        <v>0.55879632899999998</v>
      </c>
      <c r="M4618">
        <v>2.8708727E-2</v>
      </c>
      <c r="N4618">
        <v>0.15870458200000001</v>
      </c>
      <c r="O4618">
        <v>0.21422650300000001</v>
      </c>
      <c r="P4618">
        <v>0.62706891600000003</v>
      </c>
      <c r="Q4618">
        <v>1.17145E-4</v>
      </c>
      <c r="R4618">
        <v>0.14157631000000001</v>
      </c>
      <c r="S4618">
        <v>0.20956719800000001</v>
      </c>
      <c r="T4618">
        <v>0.64885649199999995</v>
      </c>
      <c r="U4618">
        <v>0.25</v>
      </c>
      <c r="V4618">
        <v>1.393939394</v>
      </c>
      <c r="W4618">
        <f>COUNTIF(Table1[[#This Row],[Al2O3]:[TiO2]],0)</f>
        <v>1</v>
      </c>
      <c r="X4618">
        <f>Table1[[#This Row],[K2O]]+Table1[[#This Row],[Li2O]]+Table1[[#This Row],[Na2O]]</f>
        <v>0.17250000000000001</v>
      </c>
      <c r="Y4618">
        <f>Table1[[#This Row],[B2O3]]+Table1[[#This Row],[K2O]]+Table1[[#This Row],[Li2O]]+Table1[[#This Row],[Na2O]]</f>
        <v>0.33250000000000002</v>
      </c>
      <c r="Z4618" s="2">
        <f>Table1[[#This Row],[B2O3]]+Table1[[#This Row],[CaO]]+Table1[[#This Row],[K2O]]+Table1[[#This Row],[Li2O]]+Table1[[#This Row],[Na2O]]</f>
        <v>0.33750000000000002</v>
      </c>
      <c r="AA4618" s="2">
        <f>Table1[[#This Row],[A+B+AE]]-Table1[[#This Row],[Al2O3]]-Table1[[#This Row],[SiO2]]</f>
        <v>-0.28749999999999998</v>
      </c>
      <c r="AB4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493.53750000000014</v>
      </c>
    </row>
    <row r="4619" spans="1:28" hidden="1" x14ac:dyDescent="0.25">
      <c r="A4619">
        <v>0.2</v>
      </c>
      <c r="B4619">
        <v>0.11</v>
      </c>
      <c r="C4619">
        <v>0.02</v>
      </c>
      <c r="D4619">
        <v>0</v>
      </c>
      <c r="E4619">
        <v>4.4999999999999998E-2</v>
      </c>
      <c r="F4619">
        <v>5.0000000000000001E-3</v>
      </c>
      <c r="G4619">
        <v>3.5000000000000003E-2</v>
      </c>
      <c r="H4619">
        <v>0.12</v>
      </c>
      <c r="I4619">
        <v>0.45</v>
      </c>
      <c r="J4619">
        <v>1.4999999999999999E-2</v>
      </c>
      <c r="K4619">
        <v>0.58441558400000004</v>
      </c>
      <c r="L4619">
        <v>0.56861751299999996</v>
      </c>
      <c r="M4619">
        <v>3.2498491999999997E-2</v>
      </c>
      <c r="N4619">
        <v>0.16328266</v>
      </c>
      <c r="O4619">
        <v>0.19891294100000001</v>
      </c>
      <c r="P4619">
        <v>0.63780439899999997</v>
      </c>
      <c r="Q4619">
        <v>4.5572130000000001E-3</v>
      </c>
      <c r="R4619">
        <v>0.14399404399999999</v>
      </c>
      <c r="S4619">
        <v>0.19723185100000001</v>
      </c>
      <c r="T4619">
        <v>0.658774105</v>
      </c>
      <c r="U4619">
        <v>0.26500000000000001</v>
      </c>
      <c r="V4619">
        <v>1.2903225810000001</v>
      </c>
      <c r="W4619">
        <f>COUNTIF(Table1[[#This Row],[Al2O3]:[TiO2]],0)</f>
        <v>1</v>
      </c>
      <c r="X4619">
        <f>Table1[[#This Row],[K2O]]+Table1[[#This Row],[Li2O]]+Table1[[#This Row],[Na2O]]</f>
        <v>0.16</v>
      </c>
      <c r="Y4619">
        <f>Table1[[#This Row],[B2O3]]+Table1[[#This Row],[K2O]]+Table1[[#This Row],[Li2O]]+Table1[[#This Row],[Na2O]]</f>
        <v>0.27</v>
      </c>
      <c r="Z4619" s="2">
        <f>Table1[[#This Row],[B2O3]]+Table1[[#This Row],[CaO]]+Table1[[#This Row],[K2O]]+Table1[[#This Row],[Li2O]]+Table1[[#This Row],[Na2O]]</f>
        <v>0.29000000000000004</v>
      </c>
      <c r="AA4619" s="2">
        <f>Table1[[#This Row],[A+B+AE]]-Table1[[#This Row],[Al2O3]]-Table1[[#This Row],[SiO2]]</f>
        <v>-0.36</v>
      </c>
      <c r="AB4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491.76250000000005</v>
      </c>
    </row>
    <row r="4620" spans="1:28" hidden="1" x14ac:dyDescent="0.25">
      <c r="A4620">
        <v>0.20499999999999999</v>
      </c>
      <c r="B4620">
        <v>0.14000000000000001</v>
      </c>
      <c r="C4620">
        <v>2.5000000000000001E-2</v>
      </c>
      <c r="D4620">
        <v>0</v>
      </c>
      <c r="E4620">
        <v>0.04</v>
      </c>
      <c r="F4620">
        <v>2.5000000000000001E-3</v>
      </c>
      <c r="G4620">
        <v>0.04</v>
      </c>
      <c r="H4620">
        <v>0.12</v>
      </c>
      <c r="I4620">
        <v>0.39</v>
      </c>
      <c r="J4620">
        <v>3.7499999999999999E-2</v>
      </c>
      <c r="K4620">
        <v>0.54545454599999998</v>
      </c>
      <c r="L4620">
        <v>0.57516520900000001</v>
      </c>
      <c r="M4620">
        <v>2.3989744E-2</v>
      </c>
      <c r="N4620">
        <v>0.16848316599999999</v>
      </c>
      <c r="O4620">
        <v>0.20330242500000001</v>
      </c>
      <c r="P4620">
        <v>0.62821441</v>
      </c>
      <c r="Q4620">
        <v>-5.2458500000000005E-4</v>
      </c>
      <c r="R4620">
        <v>0.14676054999999999</v>
      </c>
      <c r="S4620">
        <v>0.200479194</v>
      </c>
      <c r="T4620">
        <v>0.65276025599999998</v>
      </c>
      <c r="U4620">
        <v>0.26500000000000001</v>
      </c>
      <c r="V4620">
        <v>1.28125</v>
      </c>
      <c r="W4620">
        <f>COUNTIF(Table1[[#This Row],[Al2O3]:[TiO2]],0)</f>
        <v>1</v>
      </c>
      <c r="X4620">
        <f>Table1[[#This Row],[K2O]]+Table1[[#This Row],[Li2O]]+Table1[[#This Row],[Na2O]]</f>
        <v>0.16250000000000001</v>
      </c>
      <c r="Y4620">
        <f>Table1[[#This Row],[B2O3]]+Table1[[#This Row],[K2O]]+Table1[[#This Row],[Li2O]]+Table1[[#This Row],[Na2O]]</f>
        <v>0.30249999999999999</v>
      </c>
      <c r="Z4620" s="2">
        <f>Table1[[#This Row],[B2O3]]+Table1[[#This Row],[CaO]]+Table1[[#This Row],[K2O]]+Table1[[#This Row],[Li2O]]+Table1[[#This Row],[Na2O]]</f>
        <v>0.32750000000000001</v>
      </c>
      <c r="AA4620" s="2">
        <f>Table1[[#This Row],[A+B+AE]]-Table1[[#This Row],[Al2O3]]-Table1[[#This Row],[SiO2]]</f>
        <v>-0.26749999999999996</v>
      </c>
      <c r="AB4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477.42550000000017</v>
      </c>
    </row>
    <row r="4621" spans="1:28" hidden="1" x14ac:dyDescent="0.25">
      <c r="A4621">
        <v>0.23</v>
      </c>
      <c r="B4621">
        <v>0.19500000000000001</v>
      </c>
      <c r="C4621">
        <v>0.01</v>
      </c>
      <c r="D4621">
        <v>2.5000000000000001E-3</v>
      </c>
      <c r="E4621">
        <v>3.5000000000000003E-2</v>
      </c>
      <c r="F4621">
        <v>0</v>
      </c>
      <c r="G4621">
        <v>3.5000000000000003E-2</v>
      </c>
      <c r="H4621">
        <v>0.14000000000000001</v>
      </c>
      <c r="I4621">
        <v>0.31</v>
      </c>
      <c r="J4621">
        <v>4.2500000000000003E-2</v>
      </c>
      <c r="K4621">
        <v>0.45588234999999999</v>
      </c>
      <c r="L4621">
        <v>0.57162652000000003</v>
      </c>
      <c r="M4621">
        <v>1.46593E-2</v>
      </c>
      <c r="N4621">
        <v>0.16929205</v>
      </c>
      <c r="O4621">
        <v>0.21733789000000001</v>
      </c>
      <c r="P4621">
        <v>0.61337006000000005</v>
      </c>
      <c r="Q4621">
        <v>-1.119289E-2</v>
      </c>
      <c r="R4621">
        <v>0.15072989000000001</v>
      </c>
      <c r="S4621">
        <v>0.21083025999999999</v>
      </c>
      <c r="T4621">
        <v>0.63843985999999997</v>
      </c>
      <c r="U4621">
        <v>0.255</v>
      </c>
      <c r="V4621">
        <v>1.3142857100000001</v>
      </c>
      <c r="W4621">
        <f>COUNTIF(Table1[[#This Row],[Al2O3]:[TiO2]],0)</f>
        <v>1</v>
      </c>
      <c r="X4621">
        <f>Table1[[#This Row],[K2O]]+Table1[[#This Row],[Li2O]]+Table1[[#This Row],[Na2O]]</f>
        <v>0.17500000000000002</v>
      </c>
      <c r="Y4621">
        <f>Table1[[#This Row],[B2O3]]+Table1[[#This Row],[K2O]]+Table1[[#This Row],[Li2O]]+Table1[[#This Row],[Na2O]]</f>
        <v>0.37</v>
      </c>
      <c r="Z4621" s="2">
        <f>Table1[[#This Row],[B2O3]]+Table1[[#This Row],[CaO]]+Table1[[#This Row],[K2O]]+Table1[[#This Row],[Li2O]]+Table1[[#This Row],[Na2O]]</f>
        <v>0.38</v>
      </c>
      <c r="AA4621" s="2">
        <f>Table1[[#This Row],[A+B+AE]]-Table1[[#This Row],[Al2O3]]-Table1[[#This Row],[SiO2]]</f>
        <v>-0.16</v>
      </c>
      <c r="AB4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472.20050000000003</v>
      </c>
    </row>
    <row r="4622" spans="1:28" hidden="1" x14ac:dyDescent="0.25">
      <c r="A4622">
        <v>0.24</v>
      </c>
      <c r="B4622">
        <v>0.17</v>
      </c>
      <c r="C4622">
        <v>0</v>
      </c>
      <c r="D4622">
        <v>2.5000000000000001E-3</v>
      </c>
      <c r="E4622">
        <v>0.05</v>
      </c>
      <c r="F4622">
        <v>5.0000000000000001E-3</v>
      </c>
      <c r="G4622">
        <v>3.5000000000000003E-2</v>
      </c>
      <c r="H4622">
        <v>0.15</v>
      </c>
      <c r="I4622">
        <v>0.34499999999999997</v>
      </c>
      <c r="J4622">
        <v>2.5000000000000001E-3</v>
      </c>
      <c r="K4622">
        <v>0.46938775500000002</v>
      </c>
      <c r="L4622">
        <v>0.56721054100000001</v>
      </c>
      <c r="M4622">
        <v>2.7840360000000001E-3</v>
      </c>
      <c r="N4622">
        <v>0.17595317499999999</v>
      </c>
      <c r="O4622">
        <v>0.224579265</v>
      </c>
      <c r="P4622">
        <v>0.59946756000000001</v>
      </c>
      <c r="Q4622">
        <v>-2.4310539999999999E-2</v>
      </c>
      <c r="R4622">
        <v>0.157888006</v>
      </c>
      <c r="S4622">
        <v>0.21921912299999999</v>
      </c>
      <c r="T4622">
        <v>0.62289287000000004</v>
      </c>
      <c r="U4622">
        <v>0.26500000000000001</v>
      </c>
      <c r="V4622">
        <v>1.2972972970000001</v>
      </c>
      <c r="W4622">
        <f>COUNTIF(Table1[[#This Row],[Al2O3]:[TiO2]],0)</f>
        <v>1</v>
      </c>
      <c r="X4622">
        <f>Table1[[#This Row],[K2O]]+Table1[[#This Row],[Li2O]]+Table1[[#This Row],[Na2O]]</f>
        <v>0.19</v>
      </c>
      <c r="Y4622">
        <f>Table1[[#This Row],[B2O3]]+Table1[[#This Row],[K2O]]+Table1[[#This Row],[Li2O]]+Table1[[#This Row],[Na2O]]</f>
        <v>0.36</v>
      </c>
      <c r="Z4622" s="2">
        <f>Table1[[#This Row],[B2O3]]+Table1[[#This Row],[CaO]]+Table1[[#This Row],[K2O]]+Table1[[#This Row],[Li2O]]+Table1[[#This Row],[Na2O]]</f>
        <v>0.36</v>
      </c>
      <c r="AA4622" s="2">
        <f>Table1[[#This Row],[A+B+AE]]-Table1[[#This Row],[Al2O3]]-Table1[[#This Row],[SiO2]]</f>
        <v>-0.22499999999999998</v>
      </c>
      <c r="AB4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477.52600000000007</v>
      </c>
    </row>
    <row r="4623" spans="1:28" hidden="1" x14ac:dyDescent="0.25">
      <c r="A4623">
        <v>0.22500000000000001</v>
      </c>
      <c r="B4623">
        <v>0.185</v>
      </c>
      <c r="C4623">
        <v>0.01</v>
      </c>
      <c r="D4623">
        <v>0</v>
      </c>
      <c r="E4623">
        <v>3.5000000000000003E-2</v>
      </c>
      <c r="F4623">
        <v>2.5000000000000001E-3</v>
      </c>
      <c r="G4623">
        <v>0.04</v>
      </c>
      <c r="H4623">
        <v>0.13500000000000001</v>
      </c>
      <c r="I4623">
        <v>0.33</v>
      </c>
      <c r="J4623">
        <v>3.7499999999999999E-2</v>
      </c>
      <c r="K4623">
        <v>0.47826087</v>
      </c>
      <c r="L4623">
        <v>0.57081484500000002</v>
      </c>
      <c r="M4623">
        <v>1.5846862999999999E-2</v>
      </c>
      <c r="N4623">
        <v>0.17056291400000001</v>
      </c>
      <c r="O4623">
        <v>0.21286660399999999</v>
      </c>
      <c r="P4623">
        <v>0.61657048199999998</v>
      </c>
      <c r="Q4623">
        <v>-8.438816E-3</v>
      </c>
      <c r="R4623">
        <v>0.15004103799999999</v>
      </c>
      <c r="S4623">
        <v>0.207493752</v>
      </c>
      <c r="T4623">
        <v>0.64246521000000001</v>
      </c>
      <c r="U4623">
        <v>0.255</v>
      </c>
      <c r="V4623">
        <v>1.2857142859999999</v>
      </c>
      <c r="W4623">
        <f>COUNTIF(Table1[[#This Row],[Al2O3]:[TiO2]],0)</f>
        <v>1</v>
      </c>
      <c r="X4623">
        <f>Table1[[#This Row],[K2O]]+Table1[[#This Row],[Li2O]]+Table1[[#This Row],[Na2O]]</f>
        <v>0.17750000000000002</v>
      </c>
      <c r="Y4623">
        <f>Table1[[#This Row],[B2O3]]+Table1[[#This Row],[K2O]]+Table1[[#This Row],[Li2O]]+Table1[[#This Row],[Na2O]]</f>
        <v>0.36250000000000004</v>
      </c>
      <c r="Z4623" s="2">
        <f>Table1[[#This Row],[B2O3]]+Table1[[#This Row],[CaO]]+Table1[[#This Row],[K2O]]+Table1[[#This Row],[Li2O]]+Table1[[#This Row],[Na2O]]</f>
        <v>0.37250000000000005</v>
      </c>
      <c r="AA4623" s="2">
        <f>Table1[[#This Row],[A+B+AE]]-Table1[[#This Row],[Al2O3]]-Table1[[#This Row],[SiO2]]</f>
        <v>-0.18249999999999997</v>
      </c>
      <c r="AB4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470.17250000000013</v>
      </c>
    </row>
    <row r="4624" spans="1:28" hidden="1" x14ac:dyDescent="0.25">
      <c r="A4624">
        <v>0.22</v>
      </c>
      <c r="B4624">
        <v>0.17</v>
      </c>
      <c r="C4624">
        <v>0</v>
      </c>
      <c r="D4624">
        <v>2.5000000000000001E-3</v>
      </c>
      <c r="E4624">
        <v>3.5000000000000003E-2</v>
      </c>
      <c r="F4624">
        <v>7.4999999999999997E-3</v>
      </c>
      <c r="G4624">
        <v>2.5000000000000001E-2</v>
      </c>
      <c r="H4624">
        <v>0.13500000000000001</v>
      </c>
      <c r="I4624">
        <v>0.36</v>
      </c>
      <c r="J4624">
        <v>4.4999999999999998E-2</v>
      </c>
      <c r="K4624">
        <v>0.50349650300000004</v>
      </c>
      <c r="L4624">
        <v>0.56812194100000002</v>
      </c>
      <c r="M4624">
        <v>3.1551370000000002E-2</v>
      </c>
      <c r="N4624">
        <v>0.15750531600000001</v>
      </c>
      <c r="O4624">
        <v>0.21167482900000001</v>
      </c>
      <c r="P4624">
        <v>0.63081985500000004</v>
      </c>
      <c r="Q4624">
        <v>2.0944290000000001E-3</v>
      </c>
      <c r="R4624">
        <v>0.14165492599999999</v>
      </c>
      <c r="S4624">
        <v>0.20594140999999999</v>
      </c>
      <c r="T4624">
        <v>0.65240366400000005</v>
      </c>
      <c r="U4624">
        <v>0.26500000000000001</v>
      </c>
      <c r="V4624">
        <v>1.375</v>
      </c>
      <c r="W4624">
        <f>COUNTIF(Table1[[#This Row],[Al2O3]:[TiO2]],0)</f>
        <v>1</v>
      </c>
      <c r="X4624">
        <f>Table1[[#This Row],[K2O]]+Table1[[#This Row],[Li2O]]+Table1[[#This Row],[Na2O]]</f>
        <v>0.16750000000000001</v>
      </c>
      <c r="Y4624">
        <f>Table1[[#This Row],[B2O3]]+Table1[[#This Row],[K2O]]+Table1[[#This Row],[Li2O]]+Table1[[#This Row],[Na2O]]</f>
        <v>0.33750000000000002</v>
      </c>
      <c r="Z4624" s="2">
        <f>Table1[[#This Row],[B2O3]]+Table1[[#This Row],[CaO]]+Table1[[#This Row],[K2O]]+Table1[[#This Row],[Li2O]]+Table1[[#This Row],[Na2O]]</f>
        <v>0.33750000000000002</v>
      </c>
      <c r="AA4624" s="2">
        <f>Table1[[#This Row],[A+B+AE]]-Table1[[#This Row],[Al2O3]]-Table1[[#This Row],[SiO2]]</f>
        <v>-0.24249999999999997</v>
      </c>
      <c r="AB4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488.02800000000002</v>
      </c>
    </row>
    <row r="4625" spans="1:28" hidden="1" x14ac:dyDescent="0.25">
      <c r="A4625">
        <v>0.2</v>
      </c>
      <c r="B4625">
        <v>0.17499999999999999</v>
      </c>
      <c r="C4625">
        <v>0.02</v>
      </c>
      <c r="D4625">
        <v>0</v>
      </c>
      <c r="E4625">
        <v>2.5000000000000001E-2</v>
      </c>
      <c r="F4625">
        <v>7.4999999999999997E-3</v>
      </c>
      <c r="G4625">
        <v>5.5E-2</v>
      </c>
      <c r="H4625">
        <v>0.12</v>
      </c>
      <c r="I4625">
        <v>0.35499999999999998</v>
      </c>
      <c r="J4625">
        <v>4.2500000000000003E-2</v>
      </c>
      <c r="K4625">
        <v>0.52592592599999999</v>
      </c>
      <c r="L4625">
        <v>0.57369727800000003</v>
      </c>
      <c r="M4625">
        <v>2.1555360999999999E-2</v>
      </c>
      <c r="N4625">
        <v>0.17775417499999999</v>
      </c>
      <c r="O4625">
        <v>0.19137016300000001</v>
      </c>
      <c r="P4625">
        <v>0.630875662</v>
      </c>
      <c r="Q4625">
        <v>3.3912790000000001E-3</v>
      </c>
      <c r="R4625">
        <v>0.14993991100000001</v>
      </c>
      <c r="S4625">
        <v>0.18851473899999999</v>
      </c>
      <c r="T4625">
        <v>0.66154535000000003</v>
      </c>
      <c r="U4625">
        <v>0.25</v>
      </c>
      <c r="V4625">
        <v>1.1428571430000001</v>
      </c>
      <c r="W4625">
        <f>COUNTIF(Table1[[#This Row],[Al2O3]:[TiO2]],0)</f>
        <v>1</v>
      </c>
      <c r="X4625">
        <f>Table1[[#This Row],[K2O]]+Table1[[#This Row],[Li2O]]+Table1[[#This Row],[Na2O]]</f>
        <v>0.1825</v>
      </c>
      <c r="Y4625">
        <f>Table1[[#This Row],[B2O3]]+Table1[[#This Row],[K2O]]+Table1[[#This Row],[Li2O]]+Table1[[#This Row],[Na2O]]</f>
        <v>0.35749999999999998</v>
      </c>
      <c r="Z4625" s="2">
        <f>Table1[[#This Row],[B2O3]]+Table1[[#This Row],[CaO]]+Table1[[#This Row],[K2O]]+Table1[[#This Row],[Li2O]]+Table1[[#This Row],[Na2O]]</f>
        <v>0.3775</v>
      </c>
      <c r="AA4625" s="2">
        <f>Table1[[#This Row],[A+B+AE]]-Table1[[#This Row],[Al2O3]]-Table1[[#This Row],[SiO2]]</f>
        <v>-0.17749999999999999</v>
      </c>
      <c r="AB4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456.70499999999993</v>
      </c>
    </row>
    <row r="4626" spans="1:28" hidden="1" x14ac:dyDescent="0.25">
      <c r="A4626">
        <v>0.2</v>
      </c>
      <c r="B4626">
        <v>0.115</v>
      </c>
      <c r="C4626">
        <v>5.0000000000000001E-3</v>
      </c>
      <c r="D4626">
        <v>2.5000000000000001E-3</v>
      </c>
      <c r="E4626">
        <v>0.05</v>
      </c>
      <c r="F4626">
        <v>0</v>
      </c>
      <c r="G4626">
        <v>3.5000000000000003E-2</v>
      </c>
      <c r="H4626">
        <v>0.12</v>
      </c>
      <c r="I4626">
        <v>0.45</v>
      </c>
      <c r="J4626">
        <v>2.2499999999999999E-2</v>
      </c>
      <c r="K4626">
        <v>0.58441558400000004</v>
      </c>
      <c r="L4626">
        <v>0.56553130100000004</v>
      </c>
      <c r="M4626">
        <v>4.0470744000000003E-2</v>
      </c>
      <c r="N4626">
        <v>0.156430347</v>
      </c>
      <c r="O4626">
        <v>0.19849048</v>
      </c>
      <c r="P4626">
        <v>0.64507917299999995</v>
      </c>
      <c r="Q4626">
        <v>9.2573959999999993E-3</v>
      </c>
      <c r="R4626">
        <v>0.14061131099999999</v>
      </c>
      <c r="S4626">
        <v>0.19577612999999999</v>
      </c>
      <c r="T4626">
        <v>0.66361255900000005</v>
      </c>
      <c r="U4626">
        <v>0.26500000000000001</v>
      </c>
      <c r="V4626">
        <v>1.2903225810000001</v>
      </c>
      <c r="W4626">
        <f>COUNTIF(Table1[[#This Row],[Al2O3]:[TiO2]],0)</f>
        <v>1</v>
      </c>
      <c r="X4626">
        <f>Table1[[#This Row],[K2O]]+Table1[[#This Row],[Li2O]]+Table1[[#This Row],[Na2O]]</f>
        <v>0.155</v>
      </c>
      <c r="Y4626">
        <f>Table1[[#This Row],[B2O3]]+Table1[[#This Row],[K2O]]+Table1[[#This Row],[Li2O]]+Table1[[#This Row],[Na2O]]</f>
        <v>0.27</v>
      </c>
      <c r="Z4626" s="2">
        <f>Table1[[#This Row],[B2O3]]+Table1[[#This Row],[CaO]]+Table1[[#This Row],[K2O]]+Table1[[#This Row],[Li2O]]+Table1[[#This Row],[Na2O]]</f>
        <v>0.27500000000000002</v>
      </c>
      <c r="AA4626" s="2">
        <f>Table1[[#This Row],[A+B+AE]]-Table1[[#This Row],[Al2O3]]-Table1[[#This Row],[SiO2]]</f>
        <v>-0.375</v>
      </c>
      <c r="AB4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491.19600000000014</v>
      </c>
    </row>
    <row r="4627" spans="1:28" hidden="1" x14ac:dyDescent="0.25">
      <c r="A4627">
        <v>0.185</v>
      </c>
      <c r="B4627">
        <v>0.13500000000000001</v>
      </c>
      <c r="C4627">
        <v>0.01</v>
      </c>
      <c r="D4627">
        <v>0</v>
      </c>
      <c r="E4627">
        <v>0.05</v>
      </c>
      <c r="F4627">
        <v>5.0000000000000001E-3</v>
      </c>
      <c r="G4627">
        <v>0.05</v>
      </c>
      <c r="H4627">
        <v>0.115</v>
      </c>
      <c r="I4627">
        <v>0.41</v>
      </c>
      <c r="J4627">
        <v>0.04</v>
      </c>
      <c r="K4627">
        <v>0.57746478899999998</v>
      </c>
      <c r="L4627">
        <v>0.57413731199999996</v>
      </c>
      <c r="M4627">
        <v>3.2799314000000003E-2</v>
      </c>
      <c r="N4627">
        <v>0.171341259</v>
      </c>
      <c r="O4627">
        <v>0.18475335400000001</v>
      </c>
      <c r="P4627">
        <v>0.64390538600000002</v>
      </c>
      <c r="Q4627">
        <v>9.7165659999999994E-3</v>
      </c>
      <c r="R4627">
        <v>0.14748962199999999</v>
      </c>
      <c r="S4627">
        <v>0.18284245900000001</v>
      </c>
      <c r="T4627">
        <v>0.669667919</v>
      </c>
      <c r="U4627">
        <v>0.26</v>
      </c>
      <c r="V4627">
        <v>1.1212121209999999</v>
      </c>
      <c r="W4627">
        <f>COUNTIF(Table1[[#This Row],[Al2O3]:[TiO2]],0)</f>
        <v>1</v>
      </c>
      <c r="X4627">
        <f>Table1[[#This Row],[K2O]]+Table1[[#This Row],[Li2O]]+Table1[[#This Row],[Na2O]]</f>
        <v>0.17</v>
      </c>
      <c r="Y4627">
        <f>Table1[[#This Row],[B2O3]]+Table1[[#This Row],[K2O]]+Table1[[#This Row],[Li2O]]+Table1[[#This Row],[Na2O]]</f>
        <v>0.30499999999999999</v>
      </c>
      <c r="Z4627" s="2">
        <f>Table1[[#This Row],[B2O3]]+Table1[[#This Row],[CaO]]+Table1[[#This Row],[K2O]]+Table1[[#This Row],[Li2O]]+Table1[[#This Row],[Na2O]]</f>
        <v>0.315</v>
      </c>
      <c r="AA4627" s="2">
        <f>Table1[[#This Row],[A+B+AE]]-Table1[[#This Row],[Al2O3]]-Table1[[#This Row],[SiO2]]</f>
        <v>-0.27999999999999997</v>
      </c>
      <c r="AB4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466.87350000000004</v>
      </c>
    </row>
    <row r="4628" spans="1:28" hidden="1" x14ac:dyDescent="0.25">
      <c r="A4628">
        <v>0.245</v>
      </c>
      <c r="B4628">
        <v>0.18</v>
      </c>
      <c r="C4628">
        <v>0.01</v>
      </c>
      <c r="D4628">
        <v>0</v>
      </c>
      <c r="E4628">
        <v>2.5000000000000001E-2</v>
      </c>
      <c r="F4628">
        <v>2.5000000000000001E-3</v>
      </c>
      <c r="G4628">
        <v>0.01</v>
      </c>
      <c r="H4628">
        <v>0.15</v>
      </c>
      <c r="I4628">
        <v>0.35</v>
      </c>
      <c r="J4628">
        <v>2.75E-2</v>
      </c>
      <c r="K4628">
        <v>0.46979865799999998</v>
      </c>
      <c r="L4628">
        <v>0.56209835699999999</v>
      </c>
      <c r="M4628">
        <v>2.7512657999999999E-2</v>
      </c>
      <c r="N4628">
        <v>0.15326261799999999</v>
      </c>
      <c r="O4628">
        <v>0.22846485599999999</v>
      </c>
      <c r="P4628">
        <v>0.61827252600000004</v>
      </c>
      <c r="Q4628">
        <v>-7.098811E-3</v>
      </c>
      <c r="R4628">
        <v>0.14245812599999999</v>
      </c>
      <c r="S4628">
        <v>0.220746574</v>
      </c>
      <c r="T4628">
        <v>0.63679529999999995</v>
      </c>
      <c r="U4628">
        <v>0.255</v>
      </c>
      <c r="V4628">
        <v>1.53125</v>
      </c>
      <c r="W4628">
        <f>COUNTIF(Table1[[#This Row],[Al2O3]:[TiO2]],0)</f>
        <v>1</v>
      </c>
      <c r="X4628">
        <f>Table1[[#This Row],[K2O]]+Table1[[#This Row],[Li2O]]+Table1[[#This Row],[Na2O]]</f>
        <v>0.16250000000000001</v>
      </c>
      <c r="Y4628">
        <f>Table1[[#This Row],[B2O3]]+Table1[[#This Row],[K2O]]+Table1[[#This Row],[Li2O]]+Table1[[#This Row],[Na2O]]</f>
        <v>0.34250000000000003</v>
      </c>
      <c r="Z4628" s="2">
        <f>Table1[[#This Row],[B2O3]]+Table1[[#This Row],[CaO]]+Table1[[#This Row],[K2O]]+Table1[[#This Row],[Li2O]]+Table1[[#This Row],[Na2O]]</f>
        <v>0.35250000000000004</v>
      </c>
      <c r="AA4628" s="2">
        <f>Table1[[#This Row],[A+B+AE]]-Table1[[#This Row],[Al2O3]]-Table1[[#This Row],[SiO2]]</f>
        <v>-0.24249999999999994</v>
      </c>
      <c r="AB4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506.96799999999996</v>
      </c>
    </row>
    <row r="4629" spans="1:28" hidden="1" x14ac:dyDescent="0.25">
      <c r="A4629">
        <v>0.245</v>
      </c>
      <c r="B4629">
        <v>0.17499999999999999</v>
      </c>
      <c r="C4629">
        <v>0</v>
      </c>
      <c r="D4629">
        <v>5.0000000000000001E-3</v>
      </c>
      <c r="E4629">
        <v>0.03</v>
      </c>
      <c r="F4629">
        <v>7.4999999999999997E-3</v>
      </c>
      <c r="G4629">
        <v>0.01</v>
      </c>
      <c r="H4629">
        <v>0.15</v>
      </c>
      <c r="I4629">
        <v>0.35</v>
      </c>
      <c r="J4629">
        <v>2.75E-2</v>
      </c>
      <c r="K4629">
        <v>0.46979865799999998</v>
      </c>
      <c r="L4629">
        <v>0.56350068399999997</v>
      </c>
      <c r="M4629">
        <v>2.5989267999999999E-2</v>
      </c>
      <c r="N4629">
        <v>0.15362426600000001</v>
      </c>
      <c r="O4629">
        <v>0.230575215</v>
      </c>
      <c r="P4629">
        <v>0.61580051999999996</v>
      </c>
      <c r="Q4629">
        <v>-8.3988750000000001E-3</v>
      </c>
      <c r="R4629">
        <v>0.14250987800000001</v>
      </c>
      <c r="S4629">
        <v>0.22305577300000001</v>
      </c>
      <c r="T4629">
        <v>0.63443434899999995</v>
      </c>
      <c r="U4629">
        <v>0.27</v>
      </c>
      <c r="V4629">
        <v>1.53125</v>
      </c>
      <c r="W4629">
        <f>COUNTIF(Table1[[#This Row],[Al2O3]:[TiO2]],0)</f>
        <v>1</v>
      </c>
      <c r="X4629">
        <f>Table1[[#This Row],[K2O]]+Table1[[#This Row],[Li2O]]+Table1[[#This Row],[Na2O]]</f>
        <v>0.16749999999999998</v>
      </c>
      <c r="Y4629">
        <f>Table1[[#This Row],[B2O3]]+Table1[[#This Row],[K2O]]+Table1[[#This Row],[Li2O]]+Table1[[#This Row],[Na2O]]</f>
        <v>0.34250000000000003</v>
      </c>
      <c r="Z4629" s="2">
        <f>Table1[[#This Row],[B2O3]]+Table1[[#This Row],[CaO]]+Table1[[#This Row],[K2O]]+Table1[[#This Row],[Li2O]]+Table1[[#This Row],[Na2O]]</f>
        <v>0.34250000000000003</v>
      </c>
      <c r="AA4629" s="2">
        <f>Table1[[#This Row],[A+B+AE]]-Table1[[#This Row],[Al2O3]]-Table1[[#This Row],[SiO2]]</f>
        <v>-0.25249999999999995</v>
      </c>
      <c r="AB4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504.66399999999999</v>
      </c>
    </row>
    <row r="4630" spans="1:28" hidden="1" x14ac:dyDescent="0.25">
      <c r="A4630">
        <v>0.24</v>
      </c>
      <c r="B4630">
        <v>0.17499999999999999</v>
      </c>
      <c r="C4630">
        <v>5.0000000000000001E-3</v>
      </c>
      <c r="D4630">
        <v>5.0000000000000001E-3</v>
      </c>
      <c r="E4630">
        <v>0.04</v>
      </c>
      <c r="F4630">
        <v>0</v>
      </c>
      <c r="G4630">
        <v>0.01</v>
      </c>
      <c r="H4630">
        <v>0.15</v>
      </c>
      <c r="I4630">
        <v>0.34</v>
      </c>
      <c r="J4630">
        <v>3.5000000000000003E-2</v>
      </c>
      <c r="K4630">
        <v>0.46575341999999997</v>
      </c>
      <c r="L4630">
        <v>0.56708055000000002</v>
      </c>
      <c r="M4630">
        <v>2.5274919999999999E-2</v>
      </c>
      <c r="N4630">
        <v>0.15470239</v>
      </c>
      <c r="O4630">
        <v>0.22940822</v>
      </c>
      <c r="P4630">
        <v>0.61588938999999998</v>
      </c>
      <c r="Q4630">
        <v>-1.058747E-2</v>
      </c>
      <c r="R4630">
        <v>0.14510639</v>
      </c>
      <c r="S4630">
        <v>0.22136749999999999</v>
      </c>
      <c r="T4630">
        <v>0.63352611000000003</v>
      </c>
      <c r="U4630">
        <v>0.26500000000000001</v>
      </c>
      <c r="V4630">
        <v>1.5</v>
      </c>
      <c r="W4630">
        <f>COUNTIF(Table1[[#This Row],[Al2O3]:[TiO2]],0)</f>
        <v>1</v>
      </c>
      <c r="X4630">
        <f>Table1[[#This Row],[K2O]]+Table1[[#This Row],[Li2O]]+Table1[[#This Row],[Na2O]]</f>
        <v>0.16</v>
      </c>
      <c r="Y4630">
        <f>Table1[[#This Row],[B2O3]]+Table1[[#This Row],[K2O]]+Table1[[#This Row],[Li2O]]+Table1[[#This Row],[Na2O]]</f>
        <v>0.33499999999999996</v>
      </c>
      <c r="Z4630" s="2">
        <f>Table1[[#This Row],[B2O3]]+Table1[[#This Row],[CaO]]+Table1[[#This Row],[K2O]]+Table1[[#This Row],[Li2O]]+Table1[[#This Row],[Na2O]]</f>
        <v>0.33999999999999997</v>
      </c>
      <c r="AA4630" s="2">
        <f>Table1[[#This Row],[A+B+AE]]-Table1[[#This Row],[Al2O3]]-Table1[[#This Row],[SiO2]]</f>
        <v>-0.24000000000000005</v>
      </c>
      <c r="AB4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502.4375</v>
      </c>
    </row>
    <row r="4631" spans="1:28" hidden="1" x14ac:dyDescent="0.25">
      <c r="A4631">
        <v>0.19500000000000001</v>
      </c>
      <c r="B4631">
        <v>0.12</v>
      </c>
      <c r="C4631">
        <v>1.4999999999999999E-2</v>
      </c>
      <c r="D4631">
        <v>5.0000000000000001E-3</v>
      </c>
      <c r="E4631">
        <v>0.04</v>
      </c>
      <c r="F4631">
        <v>0.01</v>
      </c>
      <c r="G4631">
        <v>0.05</v>
      </c>
      <c r="H4631">
        <v>0.12</v>
      </c>
      <c r="I4631">
        <v>0.44500000000000001</v>
      </c>
      <c r="J4631">
        <v>0</v>
      </c>
      <c r="K4631">
        <v>0.58552632000000004</v>
      </c>
      <c r="L4631">
        <v>0.56685927000000003</v>
      </c>
      <c r="M4631">
        <v>2.5672520000000001E-2</v>
      </c>
      <c r="N4631">
        <v>0.17502564000000001</v>
      </c>
      <c r="O4631">
        <v>0.18955319000000001</v>
      </c>
      <c r="P4631">
        <v>0.63542116999999998</v>
      </c>
      <c r="Q4631">
        <v>3.0491200000000002E-3</v>
      </c>
      <c r="R4631">
        <v>0.1500881</v>
      </c>
      <c r="S4631">
        <v>0.18879615999999999</v>
      </c>
      <c r="T4631">
        <v>0.66111573999999995</v>
      </c>
      <c r="U4631">
        <v>0.26</v>
      </c>
      <c r="V4631">
        <v>1.14705882</v>
      </c>
      <c r="W4631">
        <f>COUNTIF(Table1[[#This Row],[Al2O3]:[TiO2]],0)</f>
        <v>1</v>
      </c>
      <c r="X4631">
        <f>Table1[[#This Row],[K2O]]+Table1[[#This Row],[Li2O]]+Table1[[#This Row],[Na2O]]</f>
        <v>0.18</v>
      </c>
      <c r="Y4631">
        <f>Table1[[#This Row],[B2O3]]+Table1[[#This Row],[K2O]]+Table1[[#This Row],[Li2O]]+Table1[[#This Row],[Na2O]]</f>
        <v>0.3</v>
      </c>
      <c r="Z4631" s="2">
        <f>Table1[[#This Row],[B2O3]]+Table1[[#This Row],[CaO]]+Table1[[#This Row],[K2O]]+Table1[[#This Row],[Li2O]]+Table1[[#This Row],[Na2O]]</f>
        <v>0.315</v>
      </c>
      <c r="AA4631" s="2">
        <f>Table1[[#This Row],[A+B+AE]]-Table1[[#This Row],[Al2O3]]-Table1[[#This Row],[SiO2]]</f>
        <v>-0.32500000000000001</v>
      </c>
      <c r="AB4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474.95600000000002</v>
      </c>
    </row>
    <row r="4632" spans="1:28" hidden="1" x14ac:dyDescent="0.25">
      <c r="A4632">
        <v>0.185</v>
      </c>
      <c r="B4632">
        <v>0.13</v>
      </c>
      <c r="C4632">
        <v>0.03</v>
      </c>
      <c r="D4632">
        <v>0</v>
      </c>
      <c r="E4632">
        <v>0.02</v>
      </c>
      <c r="F4632">
        <v>7.4999999999999997E-3</v>
      </c>
      <c r="G4632">
        <v>5.5E-2</v>
      </c>
      <c r="H4632">
        <v>0.105</v>
      </c>
      <c r="I4632">
        <v>0.42</v>
      </c>
      <c r="J4632">
        <v>4.7500000000000001E-2</v>
      </c>
      <c r="K4632">
        <v>0.59154929999999994</v>
      </c>
      <c r="L4632">
        <v>0.57646657000000001</v>
      </c>
      <c r="M4632">
        <v>3.1493510000000002E-2</v>
      </c>
      <c r="N4632">
        <v>0.17299062000000001</v>
      </c>
      <c r="O4632">
        <v>0.18409608999999999</v>
      </c>
      <c r="P4632">
        <v>0.64291330000000002</v>
      </c>
      <c r="Q4632">
        <v>1.260759E-2</v>
      </c>
      <c r="R4632">
        <v>0.14445387000000001</v>
      </c>
      <c r="S4632">
        <v>0.18347441</v>
      </c>
      <c r="T4632">
        <v>0.67207172000000004</v>
      </c>
      <c r="U4632">
        <v>0.27</v>
      </c>
      <c r="V4632">
        <v>1.15625</v>
      </c>
      <c r="W4632">
        <f>COUNTIF(Table1[[#This Row],[Al2O3]:[TiO2]],0)</f>
        <v>1</v>
      </c>
      <c r="X4632">
        <f>Table1[[#This Row],[K2O]]+Table1[[#This Row],[Li2O]]+Table1[[#This Row],[Na2O]]</f>
        <v>0.16749999999999998</v>
      </c>
      <c r="Y4632">
        <f>Table1[[#This Row],[B2O3]]+Table1[[#This Row],[K2O]]+Table1[[#This Row],[Li2O]]+Table1[[#This Row],[Na2O]]</f>
        <v>0.29749999999999999</v>
      </c>
      <c r="Z4632" s="2">
        <f>Table1[[#This Row],[B2O3]]+Table1[[#This Row],[CaO]]+Table1[[#This Row],[K2O]]+Table1[[#This Row],[Li2O]]+Table1[[#This Row],[Na2O]]</f>
        <v>0.32750000000000001</v>
      </c>
      <c r="AA4632" s="2">
        <f>Table1[[#This Row],[A+B+AE]]-Table1[[#This Row],[Al2O3]]-Table1[[#This Row],[SiO2]]</f>
        <v>-0.27749999999999997</v>
      </c>
      <c r="AB4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464.66499999999996</v>
      </c>
    </row>
    <row r="4633" spans="1:28" hidden="1" x14ac:dyDescent="0.25">
      <c r="A4633">
        <v>0.215</v>
      </c>
      <c r="B4633">
        <v>0.15</v>
      </c>
      <c r="C4633">
        <v>5.0000000000000001E-3</v>
      </c>
      <c r="D4633">
        <v>2.5000000000000001E-3</v>
      </c>
      <c r="E4633">
        <v>2.5000000000000001E-2</v>
      </c>
      <c r="F4633">
        <v>0</v>
      </c>
      <c r="G4633">
        <v>5.5E-2</v>
      </c>
      <c r="H4633">
        <v>0.13</v>
      </c>
      <c r="I4633">
        <v>0.41499999999999998</v>
      </c>
      <c r="J4633">
        <v>2.5000000000000001E-3</v>
      </c>
      <c r="K4633">
        <v>0.54605263199999998</v>
      </c>
      <c r="L4633">
        <v>0.56098840100000003</v>
      </c>
      <c r="M4633">
        <v>1.9964938000000002E-2</v>
      </c>
      <c r="N4633">
        <v>0.17444328100000001</v>
      </c>
      <c r="O4633">
        <v>0.199241954</v>
      </c>
      <c r="P4633">
        <v>0.62631476500000005</v>
      </c>
      <c r="Q4633">
        <v>-4.3707559999999999E-3</v>
      </c>
      <c r="R4633">
        <v>0.15238047399999999</v>
      </c>
      <c r="S4633">
        <v>0.19652560999999999</v>
      </c>
      <c r="T4633">
        <v>0.65109391599999999</v>
      </c>
      <c r="U4633">
        <v>0.255</v>
      </c>
      <c r="V4633">
        <v>1.162162162</v>
      </c>
      <c r="W4633">
        <f>COUNTIF(Table1[[#This Row],[Al2O3]:[TiO2]],0)</f>
        <v>1</v>
      </c>
      <c r="X4633">
        <f>Table1[[#This Row],[K2O]]+Table1[[#This Row],[Li2O]]+Table1[[#This Row],[Na2O]]</f>
        <v>0.185</v>
      </c>
      <c r="Y4633">
        <f>Table1[[#This Row],[B2O3]]+Table1[[#This Row],[K2O]]+Table1[[#This Row],[Li2O]]+Table1[[#This Row],[Na2O]]</f>
        <v>0.33499999999999996</v>
      </c>
      <c r="Z4633" s="2">
        <f>Table1[[#This Row],[B2O3]]+Table1[[#This Row],[CaO]]+Table1[[#This Row],[K2O]]+Table1[[#This Row],[Li2O]]+Table1[[#This Row],[Na2O]]</f>
        <v>0.33999999999999997</v>
      </c>
      <c r="AA4633" s="2">
        <f>Table1[[#This Row],[A+B+AE]]-Table1[[#This Row],[Al2O3]]-Table1[[#This Row],[SiO2]]</f>
        <v>-0.29000000000000004</v>
      </c>
      <c r="AB4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468.23950000000002</v>
      </c>
    </row>
    <row r="4634" spans="1:28" hidden="1" x14ac:dyDescent="0.25">
      <c r="A4634">
        <v>0.21</v>
      </c>
      <c r="B4634">
        <v>0.17</v>
      </c>
      <c r="C4634">
        <v>5.0000000000000001E-3</v>
      </c>
      <c r="D4634">
        <v>5.0000000000000001E-3</v>
      </c>
      <c r="E4634">
        <v>3.5000000000000003E-2</v>
      </c>
      <c r="F4634">
        <v>0</v>
      </c>
      <c r="G4634">
        <v>5.5E-2</v>
      </c>
      <c r="H4634">
        <v>0.125</v>
      </c>
      <c r="I4634">
        <v>0.35</v>
      </c>
      <c r="J4634">
        <v>4.4999999999999998E-2</v>
      </c>
      <c r="K4634">
        <v>0.51094890500000001</v>
      </c>
      <c r="L4634">
        <v>0.57432388000000001</v>
      </c>
      <c r="M4634">
        <v>1.5989264999999999E-2</v>
      </c>
      <c r="N4634">
        <v>0.17638395600000001</v>
      </c>
      <c r="O4634">
        <v>0.202142713</v>
      </c>
      <c r="P4634">
        <v>0.62147333199999999</v>
      </c>
      <c r="Q4634">
        <v>-5.9281209999999997E-3</v>
      </c>
      <c r="R4634">
        <v>0.152747144</v>
      </c>
      <c r="S4634">
        <v>0.19836677999999999</v>
      </c>
      <c r="T4634">
        <v>0.64888607600000003</v>
      </c>
      <c r="U4634">
        <v>0.27</v>
      </c>
      <c r="V4634">
        <v>1.1666666670000001</v>
      </c>
      <c r="W4634">
        <f>COUNTIF(Table1[[#This Row],[Al2O3]:[TiO2]],0)</f>
        <v>1</v>
      </c>
      <c r="X4634">
        <f>Table1[[#This Row],[K2O]]+Table1[[#This Row],[Li2O]]+Table1[[#This Row],[Na2O]]</f>
        <v>0.18</v>
      </c>
      <c r="Y4634">
        <f>Table1[[#This Row],[B2O3]]+Table1[[#This Row],[K2O]]+Table1[[#This Row],[Li2O]]+Table1[[#This Row],[Na2O]]</f>
        <v>0.35</v>
      </c>
      <c r="Z4634" s="2">
        <f>Table1[[#This Row],[B2O3]]+Table1[[#This Row],[CaO]]+Table1[[#This Row],[K2O]]+Table1[[#This Row],[Li2O]]+Table1[[#This Row],[Na2O]]</f>
        <v>0.35499999999999998</v>
      </c>
      <c r="AA4634" s="2">
        <f>Table1[[#This Row],[A+B+AE]]-Table1[[#This Row],[Al2O3]]-Table1[[#This Row],[SiO2]]</f>
        <v>-0.20499999999999999</v>
      </c>
      <c r="AB4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454.2595</v>
      </c>
    </row>
    <row r="4635" spans="1:28" hidden="1" x14ac:dyDescent="0.25">
      <c r="A4635">
        <v>0.19</v>
      </c>
      <c r="B4635">
        <v>0.13500000000000001</v>
      </c>
      <c r="C4635">
        <v>0.02</v>
      </c>
      <c r="D4635">
        <v>5.0000000000000001E-3</v>
      </c>
      <c r="E4635">
        <v>0.03</v>
      </c>
      <c r="F4635">
        <v>0</v>
      </c>
      <c r="G4635">
        <v>3.5000000000000003E-2</v>
      </c>
      <c r="H4635">
        <v>0.115</v>
      </c>
      <c r="I4635">
        <v>0.43</v>
      </c>
      <c r="J4635">
        <v>0.04</v>
      </c>
      <c r="K4635">
        <v>0.58503400999999999</v>
      </c>
      <c r="L4635">
        <v>0.56708924999999999</v>
      </c>
      <c r="M4635">
        <v>4.8221840000000002E-2</v>
      </c>
      <c r="N4635">
        <v>0.15536221</v>
      </c>
      <c r="O4635">
        <v>0.18774889</v>
      </c>
      <c r="P4635">
        <v>0.6568889</v>
      </c>
      <c r="Q4635">
        <v>1.9935789999999998E-2</v>
      </c>
      <c r="R4635">
        <v>0.13709610999999999</v>
      </c>
      <c r="S4635">
        <v>0.18471978</v>
      </c>
      <c r="T4635">
        <v>0.67818411000000001</v>
      </c>
      <c r="U4635">
        <v>0.25</v>
      </c>
      <c r="V4635">
        <v>1.26666667</v>
      </c>
      <c r="W4635">
        <f>COUNTIF(Table1[[#This Row],[Al2O3]:[TiO2]],0)</f>
        <v>1</v>
      </c>
      <c r="X4635">
        <f>Table1[[#This Row],[K2O]]+Table1[[#This Row],[Li2O]]+Table1[[#This Row],[Na2O]]</f>
        <v>0.15000000000000002</v>
      </c>
      <c r="Y4635">
        <f>Table1[[#This Row],[B2O3]]+Table1[[#This Row],[K2O]]+Table1[[#This Row],[Li2O]]+Table1[[#This Row],[Na2O]]</f>
        <v>0.28500000000000003</v>
      </c>
      <c r="Z4635" s="2">
        <f>Table1[[#This Row],[B2O3]]+Table1[[#This Row],[CaO]]+Table1[[#This Row],[K2O]]+Table1[[#This Row],[Li2O]]+Table1[[#This Row],[Na2O]]</f>
        <v>0.30499999999999999</v>
      </c>
      <c r="AA4635" s="2">
        <f>Table1[[#This Row],[A+B+AE]]-Table1[[#This Row],[Al2O3]]-Table1[[#This Row],[SiO2]]</f>
        <v>-0.315</v>
      </c>
      <c r="AB4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488.70500000000004</v>
      </c>
    </row>
    <row r="4636" spans="1:28" hidden="1" x14ac:dyDescent="0.25">
      <c r="A4636">
        <v>0.215</v>
      </c>
      <c r="B4636">
        <v>0.16</v>
      </c>
      <c r="C4636">
        <v>2.5000000000000001E-2</v>
      </c>
      <c r="D4636">
        <v>0</v>
      </c>
      <c r="E4636">
        <v>0.02</v>
      </c>
      <c r="F4636">
        <v>2.5000000000000001E-3</v>
      </c>
      <c r="G4636">
        <v>5.5E-2</v>
      </c>
      <c r="H4636">
        <v>0.13</v>
      </c>
      <c r="I4636">
        <v>0.38</v>
      </c>
      <c r="J4636">
        <v>1.2500000000000001E-2</v>
      </c>
      <c r="K4636">
        <v>0.52413793099999995</v>
      </c>
      <c r="L4636">
        <v>0.56921901799999997</v>
      </c>
      <c r="M4636">
        <v>9.6286740000000003E-3</v>
      </c>
      <c r="N4636">
        <v>0.18281481799999999</v>
      </c>
      <c r="O4636">
        <v>0.20119877</v>
      </c>
      <c r="P4636">
        <v>0.61598641200000004</v>
      </c>
      <c r="Q4636">
        <v>-1.0829098000000001E-2</v>
      </c>
      <c r="R4636">
        <v>0.15699385900000001</v>
      </c>
      <c r="S4636">
        <v>0.19870885499999999</v>
      </c>
      <c r="T4636">
        <v>0.644297287</v>
      </c>
      <c r="U4636">
        <v>0.255</v>
      </c>
      <c r="V4636">
        <v>1.162162162</v>
      </c>
      <c r="W4636">
        <f>COUNTIF(Table1[[#This Row],[Al2O3]:[TiO2]],0)</f>
        <v>1</v>
      </c>
      <c r="X4636">
        <f>Table1[[#This Row],[K2O]]+Table1[[#This Row],[Li2O]]+Table1[[#This Row],[Na2O]]</f>
        <v>0.1875</v>
      </c>
      <c r="Y4636">
        <f>Table1[[#This Row],[B2O3]]+Table1[[#This Row],[K2O]]+Table1[[#This Row],[Li2O]]+Table1[[#This Row],[Na2O]]</f>
        <v>0.34750000000000003</v>
      </c>
      <c r="Z4636" s="2">
        <f>Table1[[#This Row],[B2O3]]+Table1[[#This Row],[CaO]]+Table1[[#This Row],[K2O]]+Table1[[#This Row],[Li2O]]+Table1[[#This Row],[Na2O]]</f>
        <v>0.3725</v>
      </c>
      <c r="AA4636" s="2">
        <f>Table1[[#This Row],[A+B+AE]]-Table1[[#This Row],[Al2O3]]-Table1[[#This Row],[SiO2]]</f>
        <v>-0.2225</v>
      </c>
      <c r="AB4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462.78700000000003</v>
      </c>
    </row>
    <row r="4637" spans="1:28" hidden="1" x14ac:dyDescent="0.25">
      <c r="A4637">
        <v>0.25</v>
      </c>
      <c r="B4637">
        <v>0.17499999999999999</v>
      </c>
      <c r="C4637">
        <v>0.03</v>
      </c>
      <c r="D4637">
        <v>0</v>
      </c>
      <c r="E4637">
        <v>0.03</v>
      </c>
      <c r="F4637">
        <v>2.5000000000000001E-3</v>
      </c>
      <c r="G4637">
        <v>0.03</v>
      </c>
      <c r="H4637">
        <v>0.14499999999999999</v>
      </c>
      <c r="I4637">
        <v>0.33</v>
      </c>
      <c r="J4637">
        <v>7.4999999999999997E-3</v>
      </c>
      <c r="K4637">
        <v>0.45517241400000003</v>
      </c>
      <c r="L4637">
        <v>0.570036023</v>
      </c>
      <c r="M4637">
        <v>1.1992799999999999E-4</v>
      </c>
      <c r="N4637">
        <v>0.17386775500000001</v>
      </c>
      <c r="O4637">
        <v>0.23354882099999999</v>
      </c>
      <c r="P4637">
        <v>0.59258342399999997</v>
      </c>
      <c r="Q4637">
        <v>-2.5348388999999999E-2</v>
      </c>
      <c r="R4637">
        <v>0.15447280599999999</v>
      </c>
      <c r="S4637">
        <v>0.22806473399999999</v>
      </c>
      <c r="T4637">
        <v>0.61746246100000002</v>
      </c>
      <c r="U4637">
        <v>0.26</v>
      </c>
      <c r="V4637">
        <v>1.428571429</v>
      </c>
      <c r="W4637">
        <f>COUNTIF(Table1[[#This Row],[Al2O3]:[TiO2]],0)</f>
        <v>1</v>
      </c>
      <c r="X4637">
        <f>Table1[[#This Row],[K2O]]+Table1[[#This Row],[Li2O]]+Table1[[#This Row],[Na2O]]</f>
        <v>0.17749999999999999</v>
      </c>
      <c r="Y4637">
        <f>Table1[[#This Row],[B2O3]]+Table1[[#This Row],[K2O]]+Table1[[#This Row],[Li2O]]+Table1[[#This Row],[Na2O]]</f>
        <v>0.35249999999999998</v>
      </c>
      <c r="Z4637" s="2">
        <f>Table1[[#This Row],[B2O3]]+Table1[[#This Row],[CaO]]+Table1[[#This Row],[K2O]]+Table1[[#This Row],[Li2O]]+Table1[[#This Row],[Na2O]]</f>
        <v>0.38249999999999995</v>
      </c>
      <c r="AA4637" s="2">
        <f>Table1[[#This Row],[A+B+AE]]-Table1[[#This Row],[Al2O3]]-Table1[[#This Row],[SiO2]]</f>
        <v>-0.19750000000000006</v>
      </c>
      <c r="AB4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484.8325000000001</v>
      </c>
    </row>
    <row r="4638" spans="1:28" hidden="1" x14ac:dyDescent="0.25">
      <c r="A4638">
        <v>0.22</v>
      </c>
      <c r="B4638">
        <v>0.14000000000000001</v>
      </c>
      <c r="C4638">
        <v>0.01</v>
      </c>
      <c r="D4638">
        <v>0</v>
      </c>
      <c r="E4638">
        <v>4.4999999999999998E-2</v>
      </c>
      <c r="F4638">
        <v>7.4999999999999997E-3</v>
      </c>
      <c r="G4638">
        <v>5.5E-2</v>
      </c>
      <c r="H4638">
        <v>0.125</v>
      </c>
      <c r="I4638">
        <v>0.39500000000000002</v>
      </c>
      <c r="J4638">
        <v>2.5000000000000001E-3</v>
      </c>
      <c r="K4638">
        <v>0.53378378400000004</v>
      </c>
      <c r="L4638">
        <v>0.56958827899999998</v>
      </c>
      <c r="M4638">
        <v>7.499276E-3</v>
      </c>
      <c r="N4638">
        <v>0.17941806199999999</v>
      </c>
      <c r="O4638">
        <v>0.21029288099999999</v>
      </c>
      <c r="P4638">
        <v>0.61028905700000002</v>
      </c>
      <c r="Q4638">
        <v>-1.3586176E-2</v>
      </c>
      <c r="R4638">
        <v>0.15402734700000001</v>
      </c>
      <c r="S4638">
        <v>0.20853574699999999</v>
      </c>
      <c r="T4638">
        <v>0.63743690600000003</v>
      </c>
      <c r="U4638">
        <v>0.27</v>
      </c>
      <c r="V4638">
        <v>1.2222222220000001</v>
      </c>
      <c r="W4638">
        <f>COUNTIF(Table1[[#This Row],[Al2O3]:[TiO2]],0)</f>
        <v>1</v>
      </c>
      <c r="X4638">
        <f>Table1[[#This Row],[K2O]]+Table1[[#This Row],[Li2O]]+Table1[[#This Row],[Na2O]]</f>
        <v>0.1875</v>
      </c>
      <c r="Y4638">
        <f>Table1[[#This Row],[B2O3]]+Table1[[#This Row],[K2O]]+Table1[[#This Row],[Li2O]]+Table1[[#This Row],[Na2O]]</f>
        <v>0.32750000000000001</v>
      </c>
      <c r="Z4638" s="2">
        <f>Table1[[#This Row],[B2O3]]+Table1[[#This Row],[CaO]]+Table1[[#This Row],[K2O]]+Table1[[#This Row],[Li2O]]+Table1[[#This Row],[Na2O]]</f>
        <v>0.33750000000000002</v>
      </c>
      <c r="AA4638" s="2">
        <f>Table1[[#This Row],[A+B+AE]]-Table1[[#This Row],[Al2O3]]-Table1[[#This Row],[SiO2]]</f>
        <v>-0.27749999999999997</v>
      </c>
      <c r="AB4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464.5535000000001</v>
      </c>
    </row>
    <row r="4639" spans="1:28" hidden="1" x14ac:dyDescent="0.25">
      <c r="A4639">
        <v>0.24</v>
      </c>
      <c r="B4639">
        <v>0.17</v>
      </c>
      <c r="C4639">
        <v>3.5000000000000003E-2</v>
      </c>
      <c r="D4639">
        <v>5.0000000000000001E-3</v>
      </c>
      <c r="E4639">
        <v>3.5000000000000003E-2</v>
      </c>
      <c r="F4639">
        <v>0</v>
      </c>
      <c r="G4639">
        <v>4.4999999999999998E-2</v>
      </c>
      <c r="H4639">
        <v>0.14499999999999999</v>
      </c>
      <c r="I4639">
        <v>0.32</v>
      </c>
      <c r="J4639">
        <v>5.0000000000000001E-3</v>
      </c>
      <c r="K4639">
        <v>0.45390070999999999</v>
      </c>
      <c r="L4639">
        <v>0.57765672000000001</v>
      </c>
      <c r="M4639">
        <v>-1.5782239999999999E-2</v>
      </c>
      <c r="N4639">
        <v>0.19110014</v>
      </c>
      <c r="O4639">
        <v>0.22689242000000001</v>
      </c>
      <c r="P4639">
        <v>0.58200742999999999</v>
      </c>
      <c r="Q4639">
        <v>-3.695611E-2</v>
      </c>
      <c r="R4639">
        <v>0.16707448999999999</v>
      </c>
      <c r="S4639">
        <v>0.22287123</v>
      </c>
      <c r="T4639">
        <v>0.61005427999999995</v>
      </c>
      <c r="U4639">
        <v>0.27</v>
      </c>
      <c r="V4639">
        <v>1.26315789</v>
      </c>
      <c r="W4639">
        <f>COUNTIF(Table1[[#This Row],[Al2O3]:[TiO2]],0)</f>
        <v>1</v>
      </c>
      <c r="X4639">
        <f>Table1[[#This Row],[K2O]]+Table1[[#This Row],[Li2O]]+Table1[[#This Row],[Na2O]]</f>
        <v>0.19</v>
      </c>
      <c r="Y4639">
        <f>Table1[[#This Row],[B2O3]]+Table1[[#This Row],[K2O]]+Table1[[#This Row],[Li2O]]+Table1[[#This Row],[Na2O]]</f>
        <v>0.36</v>
      </c>
      <c r="Z4639" s="2">
        <f>Table1[[#This Row],[B2O3]]+Table1[[#This Row],[CaO]]+Table1[[#This Row],[K2O]]+Table1[[#This Row],[Li2O]]+Table1[[#This Row],[Na2O]]</f>
        <v>0.39500000000000002</v>
      </c>
      <c r="AA4639" s="2">
        <f>Table1[[#This Row],[A+B+AE]]-Table1[[#This Row],[Al2O3]]-Table1[[#This Row],[SiO2]]</f>
        <v>-0.16499999999999998</v>
      </c>
      <c r="AB4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464.31050000000005</v>
      </c>
    </row>
    <row r="4640" spans="1:28" hidden="1" x14ac:dyDescent="0.25">
      <c r="A4640">
        <v>0.24</v>
      </c>
      <c r="B4640">
        <v>0.17499999999999999</v>
      </c>
      <c r="C4640">
        <v>5.0000000000000001E-3</v>
      </c>
      <c r="D4640">
        <v>0</v>
      </c>
      <c r="E4640">
        <v>4.4999999999999998E-2</v>
      </c>
      <c r="F4640">
        <v>2.5000000000000001E-3</v>
      </c>
      <c r="G4640">
        <v>1.4999999999999999E-2</v>
      </c>
      <c r="H4640">
        <v>0.15</v>
      </c>
      <c r="I4640">
        <v>0.34</v>
      </c>
      <c r="J4640">
        <v>2.75E-2</v>
      </c>
      <c r="K4640">
        <v>0.46575341999999997</v>
      </c>
      <c r="L4640">
        <v>0.56708236999999995</v>
      </c>
      <c r="M4640">
        <v>2.0027779999999999E-2</v>
      </c>
      <c r="N4640">
        <v>0.15962652999999999</v>
      </c>
      <c r="O4640">
        <v>0.22807184</v>
      </c>
      <c r="P4640">
        <v>0.61230163000000004</v>
      </c>
      <c r="Q4640">
        <v>-1.326075E-2</v>
      </c>
      <c r="R4640">
        <v>0.14767319000000001</v>
      </c>
      <c r="S4640">
        <v>0.22070285000000001</v>
      </c>
      <c r="T4640">
        <v>0.63162395999999998</v>
      </c>
      <c r="U4640">
        <v>0.26</v>
      </c>
      <c r="V4640">
        <v>1.4545454499999999</v>
      </c>
      <c r="W4640">
        <f>COUNTIF(Table1[[#This Row],[Al2O3]:[TiO2]],0)</f>
        <v>1</v>
      </c>
      <c r="X4640">
        <f>Table1[[#This Row],[K2O]]+Table1[[#This Row],[Li2O]]+Table1[[#This Row],[Na2O]]</f>
        <v>0.16749999999999998</v>
      </c>
      <c r="Y4640">
        <f>Table1[[#This Row],[B2O3]]+Table1[[#This Row],[K2O]]+Table1[[#This Row],[Li2O]]+Table1[[#This Row],[Na2O]]</f>
        <v>0.34250000000000003</v>
      </c>
      <c r="Z4640" s="2">
        <f>Table1[[#This Row],[B2O3]]+Table1[[#This Row],[CaO]]+Table1[[#This Row],[K2O]]+Table1[[#This Row],[Li2O]]+Table1[[#This Row],[Na2O]]</f>
        <v>0.34750000000000003</v>
      </c>
      <c r="AA4640" s="2">
        <f>Table1[[#This Row],[A+B+AE]]-Table1[[#This Row],[Al2O3]]-Table1[[#This Row],[SiO2]]</f>
        <v>-0.23249999999999998</v>
      </c>
      <c r="AB4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497.91199999999992</v>
      </c>
    </row>
    <row r="4641" spans="1:28" hidden="1" x14ac:dyDescent="0.25">
      <c r="A4641">
        <v>0.21</v>
      </c>
      <c r="B4641">
        <v>0.13</v>
      </c>
      <c r="C4641">
        <v>0.04</v>
      </c>
      <c r="D4641">
        <v>0</v>
      </c>
      <c r="E4641">
        <v>0.03</v>
      </c>
      <c r="F4641">
        <v>5.0000000000000001E-3</v>
      </c>
      <c r="G4641">
        <v>0.03</v>
      </c>
      <c r="H4641">
        <v>0.125</v>
      </c>
      <c r="I4641">
        <v>0.4</v>
      </c>
      <c r="J4641">
        <v>0.03</v>
      </c>
      <c r="K4641">
        <v>0.54421768699999995</v>
      </c>
      <c r="L4641">
        <v>0.57622091399999997</v>
      </c>
      <c r="M4641">
        <v>1.9997656999999999E-2</v>
      </c>
      <c r="N4641">
        <v>0.16910646700000001</v>
      </c>
      <c r="O4641">
        <v>0.20869979999999999</v>
      </c>
      <c r="P4641">
        <v>0.62219373300000003</v>
      </c>
      <c r="Q4641">
        <v>-5.5101580000000002E-3</v>
      </c>
      <c r="R4641">
        <v>0.14815869300000001</v>
      </c>
      <c r="S4641">
        <v>0.20617139700000001</v>
      </c>
      <c r="T4641">
        <v>0.64566990999999996</v>
      </c>
      <c r="U4641">
        <v>0.27</v>
      </c>
      <c r="V4641">
        <v>1.3548387099999999</v>
      </c>
      <c r="W4641">
        <f>COUNTIF(Table1[[#This Row],[Al2O3]:[TiO2]],0)</f>
        <v>1</v>
      </c>
      <c r="X4641">
        <f>Table1[[#This Row],[K2O]]+Table1[[#This Row],[Li2O]]+Table1[[#This Row],[Na2O]]</f>
        <v>0.16</v>
      </c>
      <c r="Y4641">
        <f>Table1[[#This Row],[B2O3]]+Table1[[#This Row],[K2O]]+Table1[[#This Row],[Li2O]]+Table1[[#This Row],[Na2O]]</f>
        <v>0.29000000000000004</v>
      </c>
      <c r="Z4641" s="2">
        <f>Table1[[#This Row],[B2O3]]+Table1[[#This Row],[CaO]]+Table1[[#This Row],[K2O]]+Table1[[#This Row],[Li2O]]+Table1[[#This Row],[Na2O]]</f>
        <v>0.33</v>
      </c>
      <c r="AA4641" s="2">
        <f>Table1[[#This Row],[A+B+AE]]-Table1[[#This Row],[Al2O3]]-Table1[[#This Row],[SiO2]]</f>
        <v>-0.28000000000000003</v>
      </c>
      <c r="AB4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489.84950000000003</v>
      </c>
    </row>
    <row r="4642" spans="1:28" hidden="1" x14ac:dyDescent="0.25">
      <c r="A4642">
        <v>0.25</v>
      </c>
      <c r="B4642">
        <v>0.17499999999999999</v>
      </c>
      <c r="C4642">
        <v>5.0000000000000001E-3</v>
      </c>
      <c r="D4642">
        <v>0</v>
      </c>
      <c r="E4642">
        <v>3.5000000000000003E-2</v>
      </c>
      <c r="F4642">
        <v>2.5000000000000001E-3</v>
      </c>
      <c r="G4642">
        <v>0.02</v>
      </c>
      <c r="H4642">
        <v>0.15</v>
      </c>
      <c r="I4642">
        <v>0.34499999999999997</v>
      </c>
      <c r="J4642">
        <v>1.7500000000000002E-2</v>
      </c>
      <c r="K4642">
        <v>0.46308725000000001</v>
      </c>
      <c r="L4642">
        <v>0.56428213000000005</v>
      </c>
      <c r="M4642">
        <v>1.5192199999999999E-2</v>
      </c>
      <c r="N4642">
        <v>0.16143335</v>
      </c>
      <c r="O4642">
        <v>0.23311001000000001</v>
      </c>
      <c r="P4642">
        <v>0.60545663999999999</v>
      </c>
      <c r="Q4642">
        <v>-1.6819130000000002E-2</v>
      </c>
      <c r="R4642">
        <v>0.14818666999999999</v>
      </c>
      <c r="S4642">
        <v>0.22610110999999999</v>
      </c>
      <c r="T4642">
        <v>0.62571222000000004</v>
      </c>
      <c r="U4642">
        <v>0.26500000000000001</v>
      </c>
      <c r="V4642">
        <v>1.4705882400000001</v>
      </c>
      <c r="W4642">
        <f>COUNTIF(Table1[[#This Row],[Al2O3]:[TiO2]],0)</f>
        <v>1</v>
      </c>
      <c r="X4642">
        <f>Table1[[#This Row],[K2O]]+Table1[[#This Row],[Li2O]]+Table1[[#This Row],[Na2O]]</f>
        <v>0.17249999999999999</v>
      </c>
      <c r="Y4642">
        <f>Table1[[#This Row],[B2O3]]+Table1[[#This Row],[K2O]]+Table1[[#This Row],[Li2O]]+Table1[[#This Row],[Na2O]]</f>
        <v>0.34749999999999998</v>
      </c>
      <c r="Z4642" s="2">
        <f>Table1[[#This Row],[B2O3]]+Table1[[#This Row],[CaO]]+Table1[[#This Row],[K2O]]+Table1[[#This Row],[Li2O]]+Table1[[#This Row],[Na2O]]</f>
        <v>0.35249999999999998</v>
      </c>
      <c r="AA4642" s="2">
        <f>Table1[[#This Row],[A+B+AE]]-Table1[[#This Row],[Al2O3]]-Table1[[#This Row],[SiO2]]</f>
        <v>-0.24249999999999999</v>
      </c>
      <c r="AB4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495.46600000000001</v>
      </c>
    </row>
    <row r="4643" spans="1:28" hidden="1" x14ac:dyDescent="0.25">
      <c r="A4643">
        <v>0.245</v>
      </c>
      <c r="B4643">
        <v>0.19</v>
      </c>
      <c r="C4643">
        <v>0.02</v>
      </c>
      <c r="D4643">
        <v>0</v>
      </c>
      <c r="E4643">
        <v>0.03</v>
      </c>
      <c r="F4643">
        <v>7.4999999999999997E-3</v>
      </c>
      <c r="G4643">
        <v>0.05</v>
      </c>
      <c r="H4643">
        <v>0.14499999999999999</v>
      </c>
      <c r="I4643">
        <v>0.30499999999999999</v>
      </c>
      <c r="J4643">
        <v>7.4999999999999997E-3</v>
      </c>
      <c r="K4643">
        <v>0.43884891999999998</v>
      </c>
      <c r="L4643">
        <v>0.57337488999999997</v>
      </c>
      <c r="M4643">
        <v>-1.300284E-2</v>
      </c>
      <c r="N4643">
        <v>0.18932805</v>
      </c>
      <c r="O4643">
        <v>0.22559333000000001</v>
      </c>
      <c r="P4643">
        <v>0.58507861000000005</v>
      </c>
      <c r="Q4643">
        <v>-3.166563E-2</v>
      </c>
      <c r="R4643">
        <v>0.16327580999999999</v>
      </c>
      <c r="S4643">
        <v>0.22124094</v>
      </c>
      <c r="T4643">
        <v>0.61548325000000004</v>
      </c>
      <c r="U4643">
        <v>0.26500000000000001</v>
      </c>
      <c r="V4643">
        <v>1.25641026</v>
      </c>
      <c r="W4643">
        <f>COUNTIF(Table1[[#This Row],[Al2O3]:[TiO2]],0)</f>
        <v>1</v>
      </c>
      <c r="X4643">
        <f>Table1[[#This Row],[K2O]]+Table1[[#This Row],[Li2O]]+Table1[[#This Row],[Na2O]]</f>
        <v>0.20249999999999999</v>
      </c>
      <c r="Y4643">
        <f>Table1[[#This Row],[B2O3]]+Table1[[#This Row],[K2O]]+Table1[[#This Row],[Li2O]]+Table1[[#This Row],[Na2O]]</f>
        <v>0.39249999999999996</v>
      </c>
      <c r="Z4643" s="2">
        <f>Table1[[#This Row],[B2O3]]+Table1[[#This Row],[CaO]]+Table1[[#This Row],[K2O]]+Table1[[#This Row],[Li2O]]+Table1[[#This Row],[Na2O]]</f>
        <v>0.41249999999999998</v>
      </c>
      <c r="AA4643" s="2">
        <f>Table1[[#This Row],[A+B+AE]]-Table1[[#This Row],[Al2O3]]-Table1[[#This Row],[SiO2]]</f>
        <v>-0.13750000000000001</v>
      </c>
      <c r="AB4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457.88900000000001</v>
      </c>
    </row>
    <row r="4644" spans="1:28" hidden="1" x14ac:dyDescent="0.25">
      <c r="A4644">
        <v>0.22</v>
      </c>
      <c r="B4644">
        <v>0.17</v>
      </c>
      <c r="C4644">
        <v>0.01</v>
      </c>
      <c r="D4644">
        <v>0</v>
      </c>
      <c r="E4644">
        <v>0.04</v>
      </c>
      <c r="F4644">
        <v>7.4999999999999997E-3</v>
      </c>
      <c r="G4644">
        <v>3.5000000000000003E-2</v>
      </c>
      <c r="H4644">
        <v>0.13</v>
      </c>
      <c r="I4644">
        <v>0.34499999999999997</v>
      </c>
      <c r="J4644">
        <v>4.2500000000000003E-2</v>
      </c>
      <c r="K4644">
        <v>0.49640287799999999</v>
      </c>
      <c r="L4644">
        <v>0.57325086700000005</v>
      </c>
      <c r="M4644">
        <v>2.0232485000000001E-2</v>
      </c>
      <c r="N4644">
        <v>0.16662954799999999</v>
      </c>
      <c r="O4644">
        <v>0.213031732</v>
      </c>
      <c r="P4644">
        <v>0.62033872000000001</v>
      </c>
      <c r="Q4644">
        <v>-4.4825209999999997E-3</v>
      </c>
      <c r="R4644">
        <v>0.14619335</v>
      </c>
      <c r="S4644">
        <v>0.208259378</v>
      </c>
      <c r="T4644">
        <v>0.64554727300000003</v>
      </c>
      <c r="U4644">
        <v>0.26500000000000001</v>
      </c>
      <c r="V4644">
        <v>1.3333333329999999</v>
      </c>
      <c r="W4644">
        <f>COUNTIF(Table1[[#This Row],[Al2O3]:[TiO2]],0)</f>
        <v>1</v>
      </c>
      <c r="X4644">
        <f>Table1[[#This Row],[K2O]]+Table1[[#This Row],[Li2O]]+Table1[[#This Row],[Na2O]]</f>
        <v>0.17250000000000001</v>
      </c>
      <c r="Y4644">
        <f>Table1[[#This Row],[B2O3]]+Table1[[#This Row],[K2O]]+Table1[[#This Row],[Li2O]]+Table1[[#This Row],[Na2O]]</f>
        <v>0.34250000000000003</v>
      </c>
      <c r="Z4644" s="2">
        <f>Table1[[#This Row],[B2O3]]+Table1[[#This Row],[CaO]]+Table1[[#This Row],[K2O]]+Table1[[#This Row],[Li2O]]+Table1[[#This Row],[Na2O]]</f>
        <v>0.35250000000000004</v>
      </c>
      <c r="AA4644" s="2">
        <f>Table1[[#This Row],[A+B+AE]]-Table1[[#This Row],[Al2O3]]-Table1[[#This Row],[SiO2]]</f>
        <v>-0.21249999999999994</v>
      </c>
      <c r="AB4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476.13300000000004</v>
      </c>
    </row>
    <row r="4645" spans="1:28" hidden="1" x14ac:dyDescent="0.25">
      <c r="A4645">
        <v>0.245</v>
      </c>
      <c r="B4645">
        <v>0.17</v>
      </c>
      <c r="C4645">
        <v>5.0000000000000001E-3</v>
      </c>
      <c r="D4645">
        <v>0</v>
      </c>
      <c r="E4645">
        <v>0.02</v>
      </c>
      <c r="F4645">
        <v>5.0000000000000001E-3</v>
      </c>
      <c r="G4645">
        <v>1.4999999999999999E-2</v>
      </c>
      <c r="H4645">
        <v>0.15</v>
      </c>
      <c r="I4645">
        <v>0.36499999999999999</v>
      </c>
      <c r="J4645">
        <v>2.5000000000000001E-2</v>
      </c>
      <c r="K4645">
        <v>0.48026316000000002</v>
      </c>
      <c r="L4645">
        <v>0.56249559999999998</v>
      </c>
      <c r="M4645">
        <v>2.2957729999999999E-2</v>
      </c>
      <c r="N4645">
        <v>0.15722422</v>
      </c>
      <c r="O4645">
        <v>0.22799605000000001</v>
      </c>
      <c r="P4645">
        <v>0.61477972999999997</v>
      </c>
      <c r="Q4645">
        <v>-1.037096E-2</v>
      </c>
      <c r="R4645">
        <v>0.14499446999999999</v>
      </c>
      <c r="S4645">
        <v>0.22121397000000001</v>
      </c>
      <c r="T4645">
        <v>0.63379156000000003</v>
      </c>
      <c r="U4645">
        <v>0.27</v>
      </c>
      <c r="V4645">
        <v>1.4848484799999999</v>
      </c>
      <c r="W4645">
        <f>COUNTIF(Table1[[#This Row],[Al2O3]:[TiO2]],0)</f>
        <v>1</v>
      </c>
      <c r="X4645">
        <f>Table1[[#This Row],[K2O]]+Table1[[#This Row],[Li2O]]+Table1[[#This Row],[Na2O]]</f>
        <v>0.16999999999999998</v>
      </c>
      <c r="Y4645">
        <f>Table1[[#This Row],[B2O3]]+Table1[[#This Row],[K2O]]+Table1[[#This Row],[Li2O]]+Table1[[#This Row],[Na2O]]</f>
        <v>0.33999999999999997</v>
      </c>
      <c r="Z4645" s="2">
        <f>Table1[[#This Row],[B2O3]]+Table1[[#This Row],[CaO]]+Table1[[#This Row],[K2O]]+Table1[[#This Row],[Li2O]]+Table1[[#This Row],[Na2O]]</f>
        <v>0.34499999999999997</v>
      </c>
      <c r="AA4645" s="2">
        <f>Table1[[#This Row],[A+B+AE]]-Table1[[#This Row],[Al2O3]]-Table1[[#This Row],[SiO2]]</f>
        <v>-0.26500000000000001</v>
      </c>
      <c r="AB4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502.50250000000005</v>
      </c>
    </row>
    <row r="4646" spans="1:28" hidden="1" x14ac:dyDescent="0.25">
      <c r="A4646">
        <v>0.22500000000000001</v>
      </c>
      <c r="B4646">
        <v>0.16500000000000001</v>
      </c>
      <c r="C4646">
        <v>0.03</v>
      </c>
      <c r="D4646">
        <v>2.5000000000000001E-3</v>
      </c>
      <c r="E4646">
        <v>2.5000000000000001E-2</v>
      </c>
      <c r="F4646">
        <v>0</v>
      </c>
      <c r="G4646">
        <v>5.5E-2</v>
      </c>
      <c r="H4646">
        <v>0.13</v>
      </c>
      <c r="I4646">
        <v>0.35499999999999998</v>
      </c>
      <c r="J4646">
        <v>1.2500000000000001E-2</v>
      </c>
      <c r="K4646">
        <v>0.5</v>
      </c>
      <c r="L4646">
        <v>0.57250403800000005</v>
      </c>
      <c r="M4646">
        <v>1.2038439999999999E-3</v>
      </c>
      <c r="N4646">
        <v>0.18432986800000001</v>
      </c>
      <c r="O4646">
        <v>0.21169497100000001</v>
      </c>
      <c r="P4646">
        <v>0.60397516100000004</v>
      </c>
      <c r="Q4646">
        <v>-1.8606514000000001E-2</v>
      </c>
      <c r="R4646">
        <v>0.15835332199999999</v>
      </c>
      <c r="S4646">
        <v>0.20878085900000001</v>
      </c>
      <c r="T4646">
        <v>0.63286581900000005</v>
      </c>
      <c r="U4646">
        <v>0.26</v>
      </c>
      <c r="V4646">
        <v>1.2162162160000001</v>
      </c>
      <c r="W4646">
        <f>COUNTIF(Table1[[#This Row],[Al2O3]:[TiO2]],0)</f>
        <v>1</v>
      </c>
      <c r="X4646">
        <f>Table1[[#This Row],[K2O]]+Table1[[#This Row],[Li2O]]+Table1[[#This Row],[Na2O]]</f>
        <v>0.185</v>
      </c>
      <c r="Y4646">
        <f>Table1[[#This Row],[B2O3]]+Table1[[#This Row],[K2O]]+Table1[[#This Row],[Li2O]]+Table1[[#This Row],[Na2O]]</f>
        <v>0.35</v>
      </c>
      <c r="Z4646" s="2">
        <f>Table1[[#This Row],[B2O3]]+Table1[[#This Row],[CaO]]+Table1[[#This Row],[K2O]]+Table1[[#This Row],[Li2O]]+Table1[[#This Row],[Na2O]]</f>
        <v>0.38</v>
      </c>
      <c r="AA4646" s="2">
        <f>Table1[[#This Row],[A+B+AE]]-Table1[[#This Row],[Al2O3]]-Table1[[#This Row],[SiO2]]</f>
        <v>-0.19999999999999998</v>
      </c>
      <c r="AB4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460.12900000000002</v>
      </c>
    </row>
    <row r="4647" spans="1:28" hidden="1" x14ac:dyDescent="0.25">
      <c r="A4647">
        <v>0.25</v>
      </c>
      <c r="B4647">
        <v>0.17499999999999999</v>
      </c>
      <c r="C4647">
        <v>1.4999999999999999E-2</v>
      </c>
      <c r="D4647">
        <v>2.5000000000000001E-3</v>
      </c>
      <c r="E4647">
        <v>2.5000000000000001E-2</v>
      </c>
      <c r="F4647">
        <v>0</v>
      </c>
      <c r="G4647">
        <v>1.4999999999999999E-2</v>
      </c>
      <c r="H4647">
        <v>0.15</v>
      </c>
      <c r="I4647">
        <v>0.35499999999999998</v>
      </c>
      <c r="J4647">
        <v>1.2500000000000001E-2</v>
      </c>
      <c r="K4647">
        <v>0.47019867999999998</v>
      </c>
      <c r="L4647">
        <v>0.56127548999999999</v>
      </c>
      <c r="M4647">
        <v>2.0663359999999999E-2</v>
      </c>
      <c r="N4647">
        <v>0.15756049</v>
      </c>
      <c r="O4647">
        <v>0.23161123</v>
      </c>
      <c r="P4647">
        <v>0.61082829000000005</v>
      </c>
      <c r="Q4647">
        <v>-1.278525E-2</v>
      </c>
      <c r="R4647">
        <v>0.14556806</v>
      </c>
      <c r="S4647">
        <v>0.22441349999999999</v>
      </c>
      <c r="T4647">
        <v>0.63001845000000001</v>
      </c>
      <c r="U4647">
        <v>0.255</v>
      </c>
      <c r="V4647">
        <v>1.5151515200000001</v>
      </c>
      <c r="W4647">
        <f>COUNTIF(Table1[[#This Row],[Al2O3]:[TiO2]],0)</f>
        <v>1</v>
      </c>
      <c r="X4647">
        <f>Table1[[#This Row],[K2O]]+Table1[[#This Row],[Li2O]]+Table1[[#This Row],[Na2O]]</f>
        <v>0.16499999999999998</v>
      </c>
      <c r="Y4647">
        <f>Table1[[#This Row],[B2O3]]+Table1[[#This Row],[K2O]]+Table1[[#This Row],[Li2O]]+Table1[[#This Row],[Na2O]]</f>
        <v>0.33999999999999997</v>
      </c>
      <c r="Z4647" s="2">
        <f>Table1[[#This Row],[B2O3]]+Table1[[#This Row],[CaO]]+Table1[[#This Row],[K2O]]+Table1[[#This Row],[Li2O]]+Table1[[#This Row],[Na2O]]</f>
        <v>0.35499999999999998</v>
      </c>
      <c r="AA4647" s="2">
        <f>Table1[[#This Row],[A+B+AE]]-Table1[[#This Row],[Al2O3]]-Table1[[#This Row],[SiO2]]</f>
        <v>-0.25</v>
      </c>
      <c r="AB4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504.06349999999998</v>
      </c>
    </row>
    <row r="4648" spans="1:28" hidden="1" x14ac:dyDescent="0.25">
      <c r="A4648">
        <v>0.22500000000000001</v>
      </c>
      <c r="B4648">
        <v>0.16</v>
      </c>
      <c r="C4648">
        <v>0.01</v>
      </c>
      <c r="D4648">
        <v>0</v>
      </c>
      <c r="E4648">
        <v>0.02</v>
      </c>
      <c r="F4648">
        <v>5.0000000000000001E-3</v>
      </c>
      <c r="G4648">
        <v>0.04</v>
      </c>
      <c r="H4648">
        <v>0.13</v>
      </c>
      <c r="I4648">
        <v>0.39</v>
      </c>
      <c r="J4648">
        <v>0.02</v>
      </c>
      <c r="K4648">
        <v>0.52348993300000002</v>
      </c>
      <c r="L4648">
        <v>0.56326869099999999</v>
      </c>
      <c r="M4648">
        <v>2.3878832999999999E-2</v>
      </c>
      <c r="N4648">
        <v>0.16480598399999999</v>
      </c>
      <c r="O4648">
        <v>0.21037868200000001</v>
      </c>
      <c r="P4648">
        <v>0.624815334</v>
      </c>
      <c r="Q4648">
        <v>-1.7189760000000001E-3</v>
      </c>
      <c r="R4648">
        <v>0.144702795</v>
      </c>
      <c r="S4648">
        <v>0.206456112</v>
      </c>
      <c r="T4648">
        <v>0.64884109300000004</v>
      </c>
      <c r="U4648">
        <v>0.26</v>
      </c>
      <c r="V4648">
        <v>1.3235294120000001</v>
      </c>
      <c r="W4648">
        <f>COUNTIF(Table1[[#This Row],[Al2O3]:[TiO2]],0)</f>
        <v>1</v>
      </c>
      <c r="X4648">
        <f>Table1[[#This Row],[K2O]]+Table1[[#This Row],[Li2O]]+Table1[[#This Row],[Na2O]]</f>
        <v>0.17499999999999999</v>
      </c>
      <c r="Y4648">
        <f>Table1[[#This Row],[B2O3]]+Table1[[#This Row],[K2O]]+Table1[[#This Row],[Li2O]]+Table1[[#This Row],[Na2O]]</f>
        <v>0.33500000000000002</v>
      </c>
      <c r="Z4648" s="2">
        <f>Table1[[#This Row],[B2O3]]+Table1[[#This Row],[CaO]]+Table1[[#This Row],[K2O]]+Table1[[#This Row],[Li2O]]+Table1[[#This Row],[Na2O]]</f>
        <v>0.34500000000000003</v>
      </c>
      <c r="AA4648" s="2">
        <f>Table1[[#This Row],[A+B+AE]]-Table1[[#This Row],[Al2O3]]-Table1[[#This Row],[SiO2]]</f>
        <v>-0.27</v>
      </c>
      <c r="AB4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481.005</v>
      </c>
    </row>
    <row r="4649" spans="1:28" hidden="1" x14ac:dyDescent="0.25">
      <c r="A4649">
        <v>0.21</v>
      </c>
      <c r="B4649">
        <v>0.16500000000000001</v>
      </c>
      <c r="C4649">
        <v>0</v>
      </c>
      <c r="D4649">
        <v>2.5000000000000001E-3</v>
      </c>
      <c r="E4649">
        <v>0.02</v>
      </c>
      <c r="F4649">
        <v>0.01</v>
      </c>
      <c r="G4649">
        <v>5.5E-2</v>
      </c>
      <c r="H4649">
        <v>0.125</v>
      </c>
      <c r="I4649">
        <v>0.39</v>
      </c>
      <c r="J4649">
        <v>2.2499999999999999E-2</v>
      </c>
      <c r="K4649">
        <v>0.53793103399999997</v>
      </c>
      <c r="L4649">
        <v>0.56437186699999997</v>
      </c>
      <c r="M4649">
        <v>2.3696779000000001E-2</v>
      </c>
      <c r="N4649">
        <v>0.17305182099999999</v>
      </c>
      <c r="O4649">
        <v>0.195796893</v>
      </c>
      <c r="P4649">
        <v>0.63115128600000003</v>
      </c>
      <c r="Q4649">
        <v>2.768398E-3</v>
      </c>
      <c r="R4649">
        <v>0.147907293</v>
      </c>
      <c r="S4649">
        <v>0.19302446400000001</v>
      </c>
      <c r="T4649">
        <v>0.659068243</v>
      </c>
      <c r="U4649">
        <v>0.26</v>
      </c>
      <c r="V4649">
        <v>1.1666666670000001</v>
      </c>
      <c r="W4649">
        <f>COUNTIF(Table1[[#This Row],[Al2O3]:[TiO2]],0)</f>
        <v>1</v>
      </c>
      <c r="X4649">
        <f>Table1[[#This Row],[K2O]]+Table1[[#This Row],[Li2O]]+Table1[[#This Row],[Na2O]]</f>
        <v>0.19</v>
      </c>
      <c r="Y4649">
        <f>Table1[[#This Row],[B2O3]]+Table1[[#This Row],[K2O]]+Table1[[#This Row],[Li2O]]+Table1[[#This Row],[Na2O]]</f>
        <v>0.35499999999999998</v>
      </c>
      <c r="Z4649" s="2">
        <f>Table1[[#This Row],[B2O3]]+Table1[[#This Row],[CaO]]+Table1[[#This Row],[K2O]]+Table1[[#This Row],[Li2O]]+Table1[[#This Row],[Na2O]]</f>
        <v>0.35499999999999998</v>
      </c>
      <c r="AA4649" s="2">
        <f>Table1[[#This Row],[A+B+AE]]-Table1[[#This Row],[Al2O3]]-Table1[[#This Row],[SiO2]]</f>
        <v>-0.24500000000000002</v>
      </c>
      <c r="AB4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462.61200000000008</v>
      </c>
    </row>
    <row r="4650" spans="1:28" hidden="1" x14ac:dyDescent="0.25">
      <c r="A4650">
        <v>0.215</v>
      </c>
      <c r="B4650">
        <v>0.16500000000000001</v>
      </c>
      <c r="C4650">
        <v>5.0000000000000001E-3</v>
      </c>
      <c r="D4650">
        <v>5.0000000000000001E-3</v>
      </c>
      <c r="E4650">
        <v>2.5000000000000001E-2</v>
      </c>
      <c r="F4650">
        <v>0</v>
      </c>
      <c r="G4650">
        <v>0.05</v>
      </c>
      <c r="H4650">
        <v>0.125</v>
      </c>
      <c r="I4650">
        <v>0.38</v>
      </c>
      <c r="J4650">
        <v>0.03</v>
      </c>
      <c r="K4650">
        <v>0.52777777800000003</v>
      </c>
      <c r="L4650">
        <v>0.56584895599999996</v>
      </c>
      <c r="M4650">
        <v>2.4820509000000001E-2</v>
      </c>
      <c r="N4650">
        <v>0.168001547</v>
      </c>
      <c r="O4650">
        <v>0.20282636200000001</v>
      </c>
      <c r="P4650">
        <v>0.62917209100000004</v>
      </c>
      <c r="Q4650">
        <v>5.1308400000000002E-4</v>
      </c>
      <c r="R4650">
        <v>0.146639888</v>
      </c>
      <c r="S4650">
        <v>0.198987478</v>
      </c>
      <c r="T4650">
        <v>0.65437263400000001</v>
      </c>
      <c r="U4650">
        <v>0.26</v>
      </c>
      <c r="V4650">
        <v>1.228571429</v>
      </c>
      <c r="W4650">
        <f>COUNTIF(Table1[[#This Row],[Al2O3]:[TiO2]],0)</f>
        <v>1</v>
      </c>
      <c r="X4650">
        <f>Table1[[#This Row],[K2O]]+Table1[[#This Row],[Li2O]]+Table1[[#This Row],[Na2O]]</f>
        <v>0.17499999999999999</v>
      </c>
      <c r="Y4650">
        <f>Table1[[#This Row],[B2O3]]+Table1[[#This Row],[K2O]]+Table1[[#This Row],[Li2O]]+Table1[[#This Row],[Na2O]]</f>
        <v>0.34</v>
      </c>
      <c r="Z4650" s="2">
        <f>Table1[[#This Row],[B2O3]]+Table1[[#This Row],[CaO]]+Table1[[#This Row],[K2O]]+Table1[[#This Row],[Li2O]]+Table1[[#This Row],[Na2O]]</f>
        <v>0.34500000000000003</v>
      </c>
      <c r="AA4650" s="2">
        <f>Table1[[#This Row],[A+B+AE]]-Table1[[#This Row],[Al2O3]]-Table1[[#This Row],[SiO2]]</f>
        <v>-0.24999999999999997</v>
      </c>
      <c r="AB4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467.19899999999996</v>
      </c>
    </row>
    <row r="4651" spans="1:28" hidden="1" x14ac:dyDescent="0.25">
      <c r="A4651">
        <v>0.25</v>
      </c>
      <c r="B4651">
        <v>0.16500000000000001</v>
      </c>
      <c r="C4651">
        <v>1.4999999999999999E-2</v>
      </c>
      <c r="D4651">
        <v>2.5000000000000001E-3</v>
      </c>
      <c r="E4651">
        <v>0.05</v>
      </c>
      <c r="F4651">
        <v>0</v>
      </c>
      <c r="G4651">
        <v>0.02</v>
      </c>
      <c r="H4651">
        <v>0.14499999999999999</v>
      </c>
      <c r="I4651">
        <v>0.35</v>
      </c>
      <c r="J4651">
        <v>2.5000000000000001E-3</v>
      </c>
      <c r="K4651">
        <v>0.46979865999999998</v>
      </c>
      <c r="L4651">
        <v>0.56489217000000003</v>
      </c>
      <c r="M4651">
        <v>1.3941149999999999E-2</v>
      </c>
      <c r="N4651">
        <v>0.16102104</v>
      </c>
      <c r="O4651">
        <v>0.23648264999999999</v>
      </c>
      <c r="P4651">
        <v>0.60249631000000003</v>
      </c>
      <c r="Q4651">
        <v>-1.8055709999999999E-2</v>
      </c>
      <c r="R4651">
        <v>0.14752726999999999</v>
      </c>
      <c r="S4651">
        <v>0.22989351</v>
      </c>
      <c r="T4651">
        <v>0.62257921999999999</v>
      </c>
      <c r="U4651">
        <v>0.255</v>
      </c>
      <c r="V4651">
        <v>1.5151515200000001</v>
      </c>
      <c r="W4651">
        <f>COUNTIF(Table1[[#This Row],[Al2O3]:[TiO2]],0)</f>
        <v>1</v>
      </c>
      <c r="X4651">
        <f>Table1[[#This Row],[K2O]]+Table1[[#This Row],[Li2O]]+Table1[[#This Row],[Na2O]]</f>
        <v>0.16499999999999998</v>
      </c>
      <c r="Y4651">
        <f>Table1[[#This Row],[B2O3]]+Table1[[#This Row],[K2O]]+Table1[[#This Row],[Li2O]]+Table1[[#This Row],[Na2O]]</f>
        <v>0.32999999999999996</v>
      </c>
      <c r="Z4651" s="2">
        <f>Table1[[#This Row],[B2O3]]+Table1[[#This Row],[CaO]]+Table1[[#This Row],[K2O]]+Table1[[#This Row],[Li2O]]+Table1[[#This Row],[Na2O]]</f>
        <v>0.34499999999999997</v>
      </c>
      <c r="AA4651" s="2">
        <f>Table1[[#This Row],[A+B+AE]]-Table1[[#This Row],[Al2O3]]-Table1[[#This Row],[SiO2]]</f>
        <v>-0.255</v>
      </c>
      <c r="AB4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498.4620000000001</v>
      </c>
    </row>
    <row r="4652" spans="1:28" hidden="1" x14ac:dyDescent="0.25">
      <c r="A4652">
        <v>0.22500000000000001</v>
      </c>
      <c r="B4652">
        <v>0.19</v>
      </c>
      <c r="C4652">
        <v>2.5000000000000001E-2</v>
      </c>
      <c r="D4652">
        <v>2.5000000000000001E-3</v>
      </c>
      <c r="E4652">
        <v>2.5000000000000001E-2</v>
      </c>
      <c r="F4652">
        <v>0</v>
      </c>
      <c r="G4652">
        <v>0.06</v>
      </c>
      <c r="H4652">
        <v>0.13</v>
      </c>
      <c r="I4652">
        <v>0.31</v>
      </c>
      <c r="J4652">
        <v>3.2500000000000001E-2</v>
      </c>
      <c r="K4652">
        <v>0.466165414</v>
      </c>
      <c r="L4652">
        <v>0.57664309999999996</v>
      </c>
      <c r="M4652">
        <v>-1.849329E-3</v>
      </c>
      <c r="N4652">
        <v>0.187366484</v>
      </c>
      <c r="O4652">
        <v>0.211278517</v>
      </c>
      <c r="P4652">
        <v>0.60135499999999997</v>
      </c>
      <c r="Q4652">
        <v>-1.9179398E-2</v>
      </c>
      <c r="R4652">
        <v>0.159609481</v>
      </c>
      <c r="S4652">
        <v>0.20742871399999999</v>
      </c>
      <c r="T4652">
        <v>0.63296180499999999</v>
      </c>
      <c r="U4652">
        <v>0.26</v>
      </c>
      <c r="V4652">
        <v>1.184210526</v>
      </c>
      <c r="W4652">
        <f>COUNTIF(Table1[[#This Row],[Al2O3]:[TiO2]],0)</f>
        <v>1</v>
      </c>
      <c r="X4652">
        <f>Table1[[#This Row],[K2O]]+Table1[[#This Row],[Li2O]]+Table1[[#This Row],[Na2O]]</f>
        <v>0.19</v>
      </c>
      <c r="Y4652">
        <f>Table1[[#This Row],[B2O3]]+Table1[[#This Row],[K2O]]+Table1[[#This Row],[Li2O]]+Table1[[#This Row],[Na2O]]</f>
        <v>0.38</v>
      </c>
      <c r="Z4652" s="2">
        <f>Table1[[#This Row],[B2O3]]+Table1[[#This Row],[CaO]]+Table1[[#This Row],[K2O]]+Table1[[#This Row],[Li2O]]+Table1[[#This Row],[Na2O]]</f>
        <v>0.40500000000000003</v>
      </c>
      <c r="AA4652" s="2">
        <f>Table1[[#This Row],[A+B+AE]]-Table1[[#This Row],[Al2O3]]-Table1[[#This Row],[SiO2]]</f>
        <v>-0.12999999999999998</v>
      </c>
      <c r="AB4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446.90250000000015</v>
      </c>
    </row>
    <row r="4653" spans="1:28" hidden="1" x14ac:dyDescent="0.25">
      <c r="A4653">
        <v>0.22500000000000001</v>
      </c>
      <c r="B4653">
        <v>0.16500000000000001</v>
      </c>
      <c r="C4653">
        <v>1.4999999999999999E-2</v>
      </c>
      <c r="D4653">
        <v>2.5000000000000001E-3</v>
      </c>
      <c r="E4653">
        <v>2.5000000000000001E-2</v>
      </c>
      <c r="F4653">
        <v>0</v>
      </c>
      <c r="G4653">
        <v>0.03</v>
      </c>
      <c r="H4653">
        <v>0.13500000000000001</v>
      </c>
      <c r="I4653">
        <v>0.36</v>
      </c>
      <c r="J4653">
        <v>4.2500000000000003E-2</v>
      </c>
      <c r="K4653">
        <v>0.5</v>
      </c>
      <c r="L4653">
        <v>0.57067477499999997</v>
      </c>
      <c r="M4653">
        <v>2.2113325E-2</v>
      </c>
      <c r="N4653">
        <v>0.163587441</v>
      </c>
      <c r="O4653">
        <v>0.21583354900000001</v>
      </c>
      <c r="P4653">
        <v>0.62057900899999996</v>
      </c>
      <c r="Q4653">
        <v>-6.5020269999999996E-3</v>
      </c>
      <c r="R4653">
        <v>0.146830186</v>
      </c>
      <c r="S4653">
        <v>0.21047905</v>
      </c>
      <c r="T4653">
        <v>0.64269076400000003</v>
      </c>
      <c r="U4653">
        <v>0.27</v>
      </c>
      <c r="V4653">
        <v>1.363636364</v>
      </c>
      <c r="W4653">
        <f>COUNTIF(Table1[[#This Row],[Al2O3]:[TiO2]],0)</f>
        <v>1</v>
      </c>
      <c r="X4653">
        <f>Table1[[#This Row],[K2O]]+Table1[[#This Row],[Li2O]]+Table1[[#This Row],[Na2O]]</f>
        <v>0.16500000000000001</v>
      </c>
      <c r="Y4653">
        <f>Table1[[#This Row],[B2O3]]+Table1[[#This Row],[K2O]]+Table1[[#This Row],[Li2O]]+Table1[[#This Row],[Na2O]]</f>
        <v>0.33</v>
      </c>
      <c r="Z4653" s="2">
        <f>Table1[[#This Row],[B2O3]]+Table1[[#This Row],[CaO]]+Table1[[#This Row],[K2O]]+Table1[[#This Row],[Li2O]]+Table1[[#This Row],[Na2O]]</f>
        <v>0.34499999999999997</v>
      </c>
      <c r="AA4653" s="2">
        <f>Table1[[#This Row],[A+B+AE]]-Table1[[#This Row],[Al2O3]]-Table1[[#This Row],[SiO2]]</f>
        <v>-0.24000000000000002</v>
      </c>
      <c r="AB4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484.06100000000004</v>
      </c>
    </row>
    <row r="4654" spans="1:28" hidden="1" x14ac:dyDescent="0.25">
      <c r="A4654">
        <v>0.22500000000000001</v>
      </c>
      <c r="B4654">
        <v>0.185</v>
      </c>
      <c r="C4654">
        <v>0.03</v>
      </c>
      <c r="D4654">
        <v>0</v>
      </c>
      <c r="E4654">
        <v>0.02</v>
      </c>
      <c r="F4654">
        <v>0.01</v>
      </c>
      <c r="G4654">
        <v>0.04</v>
      </c>
      <c r="H4654">
        <v>0.13</v>
      </c>
      <c r="I4654">
        <v>0.31</v>
      </c>
      <c r="J4654">
        <v>0.05</v>
      </c>
      <c r="K4654">
        <v>0.466165414</v>
      </c>
      <c r="L4654">
        <v>0.57967611699999999</v>
      </c>
      <c r="M4654">
        <v>6.5207540000000001E-3</v>
      </c>
      <c r="N4654">
        <v>0.17707828</v>
      </c>
      <c r="O4654">
        <v>0.21612483399999999</v>
      </c>
      <c r="P4654">
        <v>0.60679688600000004</v>
      </c>
      <c r="Q4654">
        <v>-1.2497303E-2</v>
      </c>
      <c r="R4654">
        <v>0.151393372</v>
      </c>
      <c r="S4654">
        <v>0.21175872700000001</v>
      </c>
      <c r="T4654">
        <v>0.63684790099999999</v>
      </c>
      <c r="U4654">
        <v>0.27</v>
      </c>
      <c r="V4654">
        <v>1.3235294120000001</v>
      </c>
      <c r="W4654">
        <f>COUNTIF(Table1[[#This Row],[Al2O3]:[TiO2]],0)</f>
        <v>1</v>
      </c>
      <c r="X4654">
        <f>Table1[[#This Row],[K2O]]+Table1[[#This Row],[Li2O]]+Table1[[#This Row],[Na2O]]</f>
        <v>0.18</v>
      </c>
      <c r="Y4654">
        <f>Table1[[#This Row],[B2O3]]+Table1[[#This Row],[K2O]]+Table1[[#This Row],[Li2O]]+Table1[[#This Row],[Na2O]]</f>
        <v>0.36499999999999999</v>
      </c>
      <c r="Z4654" s="2">
        <f>Table1[[#This Row],[B2O3]]+Table1[[#This Row],[CaO]]+Table1[[#This Row],[K2O]]+Table1[[#This Row],[Li2O]]+Table1[[#This Row],[Na2O]]</f>
        <v>0.39500000000000002</v>
      </c>
      <c r="AA4654" s="2">
        <f>Table1[[#This Row],[A+B+AE]]-Table1[[#This Row],[Al2O3]]-Table1[[#This Row],[SiO2]]</f>
        <v>-0.13999999999999999</v>
      </c>
      <c r="AB4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466.26599999999996</v>
      </c>
    </row>
    <row r="4655" spans="1:28" hidden="1" x14ac:dyDescent="0.25">
      <c r="A4655">
        <v>0.19500000000000001</v>
      </c>
      <c r="B4655">
        <v>0.14000000000000001</v>
      </c>
      <c r="C4655">
        <v>5.0000000000000001E-3</v>
      </c>
      <c r="D4655">
        <v>2.5000000000000001E-3</v>
      </c>
      <c r="E4655">
        <v>4.4999999999999998E-2</v>
      </c>
      <c r="F4655">
        <v>0</v>
      </c>
      <c r="G4655">
        <v>0.04</v>
      </c>
      <c r="H4655">
        <v>0.12</v>
      </c>
      <c r="I4655">
        <v>0.41</v>
      </c>
      <c r="J4655">
        <v>4.2500000000000003E-2</v>
      </c>
      <c r="K4655">
        <v>0.56551724000000003</v>
      </c>
      <c r="L4655">
        <v>0.56961015000000004</v>
      </c>
      <c r="M4655">
        <v>3.8838499999999998E-2</v>
      </c>
      <c r="N4655">
        <v>0.16096653999999999</v>
      </c>
      <c r="O4655">
        <v>0.19283352000000001</v>
      </c>
      <c r="P4655">
        <v>0.64619994000000003</v>
      </c>
      <c r="Q4655">
        <v>1.0764320000000001E-2</v>
      </c>
      <c r="R4655">
        <v>0.14271559</v>
      </c>
      <c r="S4655">
        <v>0.18943257999999999</v>
      </c>
      <c r="T4655">
        <v>0.66785183000000004</v>
      </c>
      <c r="U4655">
        <v>0.26</v>
      </c>
      <c r="V4655">
        <v>1.21875</v>
      </c>
      <c r="W4655">
        <f>COUNTIF(Table1[[#This Row],[Al2O3]:[TiO2]],0)</f>
        <v>1</v>
      </c>
      <c r="X4655">
        <f>Table1[[#This Row],[K2O]]+Table1[[#This Row],[Li2O]]+Table1[[#This Row],[Na2O]]</f>
        <v>0.16</v>
      </c>
      <c r="Y4655">
        <f>Table1[[#This Row],[B2O3]]+Table1[[#This Row],[K2O]]+Table1[[#This Row],[Li2O]]+Table1[[#This Row],[Na2O]]</f>
        <v>0.30000000000000004</v>
      </c>
      <c r="Z4655" s="2">
        <f>Table1[[#This Row],[B2O3]]+Table1[[#This Row],[CaO]]+Table1[[#This Row],[K2O]]+Table1[[#This Row],[Li2O]]+Table1[[#This Row],[Na2O]]</f>
        <v>0.30500000000000005</v>
      </c>
      <c r="AA4655" s="2">
        <f>Table1[[#This Row],[A+B+AE]]-Table1[[#This Row],[Al2O3]]-Table1[[#This Row],[SiO2]]</f>
        <v>-0.29999999999999993</v>
      </c>
      <c r="AB4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478.57350000000008</v>
      </c>
    </row>
    <row r="4656" spans="1:28" hidden="1" x14ac:dyDescent="0.25">
      <c r="A4656">
        <v>0.21</v>
      </c>
      <c r="B4656">
        <v>0.115</v>
      </c>
      <c r="C4656">
        <v>0.02</v>
      </c>
      <c r="D4656">
        <v>0</v>
      </c>
      <c r="E4656">
        <v>0.04</v>
      </c>
      <c r="F4656">
        <v>7.4999999999999997E-3</v>
      </c>
      <c r="G4656">
        <v>0.03</v>
      </c>
      <c r="H4656">
        <v>0.12</v>
      </c>
      <c r="I4656">
        <v>0.45</v>
      </c>
      <c r="J4656">
        <v>7.4999999999999997E-3</v>
      </c>
      <c r="K4656">
        <v>0.57692308000000003</v>
      </c>
      <c r="L4656">
        <v>0.56416783999999998</v>
      </c>
      <c r="M4656">
        <v>3.5620739999999998E-2</v>
      </c>
      <c r="N4656">
        <v>0.15686091999999999</v>
      </c>
      <c r="O4656">
        <v>0.20588639</v>
      </c>
      <c r="P4656">
        <v>0.63725268999999996</v>
      </c>
      <c r="Q4656">
        <v>7.0054599999999998E-3</v>
      </c>
      <c r="R4656">
        <v>0.13850080000000001</v>
      </c>
      <c r="S4656">
        <v>0.20374898</v>
      </c>
      <c r="T4656">
        <v>0.65775022000000005</v>
      </c>
      <c r="U4656">
        <v>0.26</v>
      </c>
      <c r="V4656">
        <v>1.4</v>
      </c>
      <c r="W4656">
        <f>COUNTIF(Table1[[#This Row],[Al2O3]:[TiO2]],0)</f>
        <v>1</v>
      </c>
      <c r="X4656">
        <f>Table1[[#This Row],[K2O]]+Table1[[#This Row],[Li2O]]+Table1[[#This Row],[Na2O]]</f>
        <v>0.1575</v>
      </c>
      <c r="Y4656">
        <f>Table1[[#This Row],[B2O3]]+Table1[[#This Row],[K2O]]+Table1[[#This Row],[Li2O]]+Table1[[#This Row],[Na2O]]</f>
        <v>0.27249999999999996</v>
      </c>
      <c r="Z4656" s="2">
        <f>Table1[[#This Row],[B2O3]]+Table1[[#This Row],[CaO]]+Table1[[#This Row],[K2O]]+Table1[[#This Row],[Li2O]]+Table1[[#This Row],[Na2O]]</f>
        <v>0.29249999999999998</v>
      </c>
      <c r="AA4656" s="2">
        <f>Table1[[#This Row],[A+B+AE]]-Table1[[#This Row],[Al2O3]]-Table1[[#This Row],[SiO2]]</f>
        <v>-0.36750000000000005</v>
      </c>
      <c r="AB4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499.84700000000009</v>
      </c>
    </row>
    <row r="4657" spans="1:28" hidden="1" x14ac:dyDescent="0.25">
      <c r="A4657">
        <v>0.24</v>
      </c>
      <c r="B4657">
        <v>0.19</v>
      </c>
      <c r="C4657">
        <v>0.02</v>
      </c>
      <c r="D4657">
        <v>2.5000000000000001E-3</v>
      </c>
      <c r="E4657">
        <v>3.5000000000000003E-2</v>
      </c>
      <c r="F4657">
        <v>7.4999999999999997E-3</v>
      </c>
      <c r="G4657">
        <v>0</v>
      </c>
      <c r="H4657">
        <v>0.14499999999999999</v>
      </c>
      <c r="I4657">
        <v>0.315</v>
      </c>
      <c r="J4657">
        <v>4.4999999999999998E-2</v>
      </c>
      <c r="K4657">
        <v>0.45</v>
      </c>
      <c r="L4657">
        <v>0.56898404599999997</v>
      </c>
      <c r="M4657">
        <v>3.2478714999999998E-2</v>
      </c>
      <c r="N4657">
        <v>0.148214243</v>
      </c>
      <c r="O4657">
        <v>0.23088578400000001</v>
      </c>
      <c r="P4657">
        <v>0.62089997399999997</v>
      </c>
      <c r="Q4657">
        <v>-1.6130680000000001E-3</v>
      </c>
      <c r="R4657">
        <v>0.137218219</v>
      </c>
      <c r="S4657">
        <v>0.222275733</v>
      </c>
      <c r="T4657">
        <v>0.64050604799999999</v>
      </c>
      <c r="U4657">
        <v>0.25</v>
      </c>
      <c r="V4657">
        <v>1.6551724139999999</v>
      </c>
      <c r="W4657">
        <f>COUNTIF(Table1[[#This Row],[Al2O3]:[TiO2]],0)</f>
        <v>1</v>
      </c>
      <c r="X4657">
        <f>Table1[[#This Row],[K2O]]+Table1[[#This Row],[Li2O]]+Table1[[#This Row],[Na2O]]</f>
        <v>0.1525</v>
      </c>
      <c r="Y4657">
        <f>Table1[[#This Row],[B2O3]]+Table1[[#This Row],[K2O]]+Table1[[#This Row],[Li2O]]+Table1[[#This Row],[Na2O]]</f>
        <v>0.34250000000000003</v>
      </c>
      <c r="Z4657" s="2">
        <f>Table1[[#This Row],[B2O3]]+Table1[[#This Row],[CaO]]+Table1[[#This Row],[K2O]]+Table1[[#This Row],[Li2O]]+Table1[[#This Row],[Na2O]]</f>
        <v>0.36249999999999999</v>
      </c>
      <c r="AA4657" s="2">
        <f>Table1[[#This Row],[A+B+AE]]-Table1[[#This Row],[Al2O3]]-Table1[[#This Row],[SiO2]]</f>
        <v>-0.1925</v>
      </c>
      <c r="AB4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511.375</v>
      </c>
    </row>
    <row r="4658" spans="1:28" hidden="1" x14ac:dyDescent="0.25">
      <c r="A4658">
        <v>0.23</v>
      </c>
      <c r="B4658">
        <v>0.14000000000000001</v>
      </c>
      <c r="C4658">
        <v>3.5000000000000003E-2</v>
      </c>
      <c r="D4658">
        <v>2.5000000000000001E-3</v>
      </c>
      <c r="E4658">
        <v>0.02</v>
      </c>
      <c r="F4658">
        <v>0</v>
      </c>
      <c r="G4658">
        <v>0.02</v>
      </c>
      <c r="H4658">
        <v>0.13500000000000001</v>
      </c>
      <c r="I4658">
        <v>0.39500000000000002</v>
      </c>
      <c r="J4658">
        <v>2.2499999999999999E-2</v>
      </c>
      <c r="K4658">
        <v>0.51973684200000003</v>
      </c>
      <c r="L4658">
        <v>0.56921634899999995</v>
      </c>
      <c r="M4658">
        <v>2.1812471999999999E-2</v>
      </c>
      <c r="N4658">
        <v>0.16076631299999999</v>
      </c>
      <c r="O4658">
        <v>0.22225980200000001</v>
      </c>
      <c r="P4658">
        <v>0.61697388399999997</v>
      </c>
      <c r="Q4658">
        <v>-9.010344E-3</v>
      </c>
      <c r="R4658">
        <v>0.145435435</v>
      </c>
      <c r="S4658">
        <v>0.217788594</v>
      </c>
      <c r="T4658">
        <v>0.63677597100000005</v>
      </c>
      <c r="U4658">
        <v>0.27</v>
      </c>
      <c r="V4658">
        <v>1.483870968</v>
      </c>
      <c r="W4658">
        <f>COUNTIF(Table1[[#This Row],[Al2O3]:[TiO2]],0)</f>
        <v>1</v>
      </c>
      <c r="X4658">
        <f>Table1[[#This Row],[K2O]]+Table1[[#This Row],[Li2O]]+Table1[[#This Row],[Na2O]]</f>
        <v>0.155</v>
      </c>
      <c r="Y4658">
        <f>Table1[[#This Row],[B2O3]]+Table1[[#This Row],[K2O]]+Table1[[#This Row],[Li2O]]+Table1[[#This Row],[Na2O]]</f>
        <v>0.29500000000000004</v>
      </c>
      <c r="Z4658" s="2">
        <f>Table1[[#This Row],[B2O3]]+Table1[[#This Row],[CaO]]+Table1[[#This Row],[K2O]]+Table1[[#This Row],[Li2O]]+Table1[[#This Row],[Na2O]]</f>
        <v>0.33</v>
      </c>
      <c r="AA4658" s="2">
        <f>Table1[[#This Row],[A+B+AE]]-Table1[[#This Row],[Al2O3]]-Table1[[#This Row],[SiO2]]</f>
        <v>-0.29500000000000004</v>
      </c>
      <c r="AB4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502.33150000000012</v>
      </c>
    </row>
    <row r="4659" spans="1:28" hidden="1" x14ac:dyDescent="0.25">
      <c r="A4659">
        <v>0.185</v>
      </c>
      <c r="B4659">
        <v>0.12</v>
      </c>
      <c r="C4659">
        <v>0.04</v>
      </c>
      <c r="D4659">
        <v>2.5000000000000001E-3</v>
      </c>
      <c r="E4659">
        <v>0.03</v>
      </c>
      <c r="F4659">
        <v>0</v>
      </c>
      <c r="G4659">
        <v>5.5E-2</v>
      </c>
      <c r="H4659">
        <v>0.115</v>
      </c>
      <c r="I4659">
        <v>0.42499999999999999</v>
      </c>
      <c r="J4659">
        <v>2.75E-2</v>
      </c>
      <c r="K4659">
        <v>0.58620689699999995</v>
      </c>
      <c r="L4659">
        <v>0.57805400200000001</v>
      </c>
      <c r="M4659">
        <v>2.0240643999999999E-2</v>
      </c>
      <c r="N4659">
        <v>0.183495983</v>
      </c>
      <c r="O4659">
        <v>0.18450828499999999</v>
      </c>
      <c r="P4659">
        <v>0.63199573099999995</v>
      </c>
      <c r="Q4659">
        <v>-6.8642099999999999E-4</v>
      </c>
      <c r="R4659">
        <v>0.15644106199999999</v>
      </c>
      <c r="S4659">
        <v>0.18406586599999999</v>
      </c>
      <c r="T4659">
        <v>0.65949307300000004</v>
      </c>
      <c r="U4659">
        <v>0.26500000000000001</v>
      </c>
      <c r="V4659">
        <v>1.088235294</v>
      </c>
      <c r="W4659">
        <f>COUNTIF(Table1[[#This Row],[Al2O3]:[TiO2]],0)</f>
        <v>1</v>
      </c>
      <c r="X4659">
        <f>Table1[[#This Row],[K2O]]+Table1[[#This Row],[Li2O]]+Table1[[#This Row],[Na2O]]</f>
        <v>0.17</v>
      </c>
      <c r="Y4659">
        <f>Table1[[#This Row],[B2O3]]+Table1[[#This Row],[K2O]]+Table1[[#This Row],[Li2O]]+Table1[[#This Row],[Na2O]]</f>
        <v>0.28999999999999998</v>
      </c>
      <c r="Z4659" s="2">
        <f>Table1[[#This Row],[B2O3]]+Table1[[#This Row],[CaO]]+Table1[[#This Row],[K2O]]+Table1[[#This Row],[Li2O]]+Table1[[#This Row],[Na2O]]</f>
        <v>0.33</v>
      </c>
      <c r="AA4659" s="2">
        <f>Table1[[#This Row],[A+B+AE]]-Table1[[#This Row],[Al2O3]]-Table1[[#This Row],[SiO2]]</f>
        <v>-0.27999999999999997</v>
      </c>
      <c r="AB4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465.04050000000007</v>
      </c>
    </row>
    <row r="4660" spans="1:28" hidden="1" x14ac:dyDescent="0.25">
      <c r="A4660">
        <v>0.23</v>
      </c>
      <c r="B4660">
        <v>0.18</v>
      </c>
      <c r="C4660">
        <v>1.4999999999999999E-2</v>
      </c>
      <c r="D4660">
        <v>0</v>
      </c>
      <c r="E4660">
        <v>4.4999999999999998E-2</v>
      </c>
      <c r="F4660">
        <v>7.4999999999999997E-3</v>
      </c>
      <c r="G4660">
        <v>0.03</v>
      </c>
      <c r="H4660">
        <v>0.14000000000000001</v>
      </c>
      <c r="I4660">
        <v>0.32</v>
      </c>
      <c r="J4660">
        <v>3.2500000000000001E-2</v>
      </c>
      <c r="K4660">
        <v>0.46376812000000001</v>
      </c>
      <c r="L4660">
        <v>0.57426359999999999</v>
      </c>
      <c r="M4660">
        <v>1.0253099999999999E-2</v>
      </c>
      <c r="N4660">
        <v>0.17135231000000001</v>
      </c>
      <c r="O4660">
        <v>0.22083957000000001</v>
      </c>
      <c r="P4660">
        <v>0.60780811999999995</v>
      </c>
      <c r="Q4660">
        <v>-1.467894E-2</v>
      </c>
      <c r="R4660">
        <v>0.15154577</v>
      </c>
      <c r="S4660">
        <v>0.21521071999999999</v>
      </c>
      <c r="T4660">
        <v>0.63324351000000001</v>
      </c>
      <c r="U4660">
        <v>0.26</v>
      </c>
      <c r="V4660">
        <v>1.35294118</v>
      </c>
      <c r="W4660">
        <f>COUNTIF(Table1[[#This Row],[Al2O3]:[TiO2]],0)</f>
        <v>1</v>
      </c>
      <c r="X4660">
        <f>Table1[[#This Row],[K2O]]+Table1[[#This Row],[Li2O]]+Table1[[#This Row],[Na2O]]</f>
        <v>0.17750000000000002</v>
      </c>
      <c r="Y4660">
        <f>Table1[[#This Row],[B2O3]]+Table1[[#This Row],[K2O]]+Table1[[#This Row],[Li2O]]+Table1[[#This Row],[Na2O]]</f>
        <v>0.35750000000000004</v>
      </c>
      <c r="Z4660" s="2">
        <f>Table1[[#This Row],[B2O3]]+Table1[[#This Row],[CaO]]+Table1[[#This Row],[K2O]]+Table1[[#This Row],[Li2O]]+Table1[[#This Row],[Na2O]]</f>
        <v>0.37250000000000005</v>
      </c>
      <c r="AA4660" s="2">
        <f>Table1[[#This Row],[A+B+AE]]-Table1[[#This Row],[Al2O3]]-Table1[[#This Row],[SiO2]]</f>
        <v>-0.17749999999999996</v>
      </c>
      <c r="AB4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478.48450000000003</v>
      </c>
    </row>
    <row r="4661" spans="1:28" hidden="1" x14ac:dyDescent="0.25">
      <c r="A4661">
        <v>0.20499999999999999</v>
      </c>
      <c r="B4661">
        <v>0.16</v>
      </c>
      <c r="C4661">
        <v>0.02</v>
      </c>
      <c r="D4661">
        <v>5.0000000000000001E-3</v>
      </c>
      <c r="E4661">
        <v>4.4999999999999998E-2</v>
      </c>
      <c r="F4661">
        <v>0</v>
      </c>
      <c r="G4661">
        <v>4.4999999999999998E-2</v>
      </c>
      <c r="H4661">
        <v>0.125</v>
      </c>
      <c r="I4661">
        <v>0.35</v>
      </c>
      <c r="J4661">
        <v>4.4999999999999998E-2</v>
      </c>
      <c r="K4661">
        <v>0.514705882</v>
      </c>
      <c r="L4661">
        <v>0.57882432500000003</v>
      </c>
      <c r="M4661">
        <v>1.6373349999999998E-2</v>
      </c>
      <c r="N4661">
        <v>0.175642453</v>
      </c>
      <c r="O4661">
        <v>0.202814672</v>
      </c>
      <c r="P4661">
        <v>0.62154287600000002</v>
      </c>
      <c r="Q4661">
        <v>-6.6682579999999998E-3</v>
      </c>
      <c r="R4661">
        <v>0.15300607499999999</v>
      </c>
      <c r="S4661">
        <v>0.19909388</v>
      </c>
      <c r="T4661">
        <v>0.64790004499999998</v>
      </c>
      <c r="U4661">
        <v>0.26500000000000001</v>
      </c>
      <c r="V4661">
        <v>1.205882353</v>
      </c>
      <c r="W4661">
        <f>COUNTIF(Table1[[#This Row],[Al2O3]:[TiO2]],0)</f>
        <v>1</v>
      </c>
      <c r="X4661">
        <f>Table1[[#This Row],[K2O]]+Table1[[#This Row],[Li2O]]+Table1[[#This Row],[Na2O]]</f>
        <v>0.16999999999999998</v>
      </c>
      <c r="Y4661">
        <f>Table1[[#This Row],[B2O3]]+Table1[[#This Row],[K2O]]+Table1[[#This Row],[Li2O]]+Table1[[#This Row],[Na2O]]</f>
        <v>0.33</v>
      </c>
      <c r="Z4661" s="2">
        <f>Table1[[#This Row],[B2O3]]+Table1[[#This Row],[CaO]]+Table1[[#This Row],[K2O]]+Table1[[#This Row],[Li2O]]+Table1[[#This Row],[Na2O]]</f>
        <v>0.35</v>
      </c>
      <c r="AA4661" s="2">
        <f>Table1[[#This Row],[A+B+AE]]-Table1[[#This Row],[Al2O3]]-Table1[[#This Row],[SiO2]]</f>
        <v>-0.20499999999999999</v>
      </c>
      <c r="AB4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464.34199999999998</v>
      </c>
    </row>
    <row r="4662" spans="1:28" hidden="1" x14ac:dyDescent="0.25">
      <c r="A4662">
        <v>0.24</v>
      </c>
      <c r="B4662">
        <v>0.16</v>
      </c>
      <c r="C4662">
        <v>1.4999999999999999E-2</v>
      </c>
      <c r="D4662">
        <v>0</v>
      </c>
      <c r="E4662">
        <v>0.05</v>
      </c>
      <c r="F4662">
        <v>2.5000000000000001E-3</v>
      </c>
      <c r="G4662">
        <v>0.03</v>
      </c>
      <c r="H4662">
        <v>0.14000000000000001</v>
      </c>
      <c r="I4662">
        <v>0.34499999999999997</v>
      </c>
      <c r="J4662">
        <v>1.7500000000000002E-2</v>
      </c>
      <c r="K4662">
        <v>0.475862069</v>
      </c>
      <c r="L4662">
        <v>0.57221406900000005</v>
      </c>
      <c r="M4662">
        <v>6.4684210000000002E-3</v>
      </c>
      <c r="N4662">
        <v>0.16976196199999999</v>
      </c>
      <c r="O4662">
        <v>0.23082471700000001</v>
      </c>
      <c r="P4662">
        <v>0.599413321</v>
      </c>
      <c r="Q4662">
        <v>-2.1284443E-2</v>
      </c>
      <c r="R4662">
        <v>0.152206601</v>
      </c>
      <c r="S4662">
        <v>0.225546951</v>
      </c>
      <c r="T4662">
        <v>0.62224644799999995</v>
      </c>
      <c r="U4662">
        <v>0.27</v>
      </c>
      <c r="V4662">
        <v>1.411764706</v>
      </c>
      <c r="W4662">
        <f>COUNTIF(Table1[[#This Row],[Al2O3]:[TiO2]],0)</f>
        <v>1</v>
      </c>
      <c r="X4662">
        <f>Table1[[#This Row],[K2O]]+Table1[[#This Row],[Li2O]]+Table1[[#This Row],[Na2O]]</f>
        <v>0.17250000000000001</v>
      </c>
      <c r="Y4662">
        <f>Table1[[#This Row],[B2O3]]+Table1[[#This Row],[K2O]]+Table1[[#This Row],[Li2O]]+Table1[[#This Row],[Na2O]]</f>
        <v>0.33250000000000002</v>
      </c>
      <c r="Z4662" s="2">
        <f>Table1[[#This Row],[B2O3]]+Table1[[#This Row],[CaO]]+Table1[[#This Row],[K2O]]+Table1[[#This Row],[Li2O]]+Table1[[#This Row],[Na2O]]</f>
        <v>0.34750000000000003</v>
      </c>
      <c r="AA4662" s="2">
        <f>Table1[[#This Row],[A+B+AE]]-Table1[[#This Row],[Al2O3]]-Table1[[#This Row],[SiO2]]</f>
        <v>-0.23749999999999993</v>
      </c>
      <c r="AB4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483.86199999999997</v>
      </c>
    </row>
    <row r="4663" spans="1:28" hidden="1" x14ac:dyDescent="0.25">
      <c r="A4663">
        <v>0.21</v>
      </c>
      <c r="B4663">
        <v>0.17499999999999999</v>
      </c>
      <c r="C4663">
        <v>0.03</v>
      </c>
      <c r="D4663">
        <v>5.0000000000000001E-3</v>
      </c>
      <c r="E4663">
        <v>3.5000000000000003E-2</v>
      </c>
      <c r="F4663">
        <v>0</v>
      </c>
      <c r="G4663">
        <v>4.4999999999999998E-2</v>
      </c>
      <c r="H4663">
        <v>0.12</v>
      </c>
      <c r="I4663">
        <v>0.33</v>
      </c>
      <c r="J4663">
        <v>0.05</v>
      </c>
      <c r="K4663">
        <v>0.5</v>
      </c>
      <c r="L4663">
        <v>0.57839970900000004</v>
      </c>
      <c r="M4663">
        <v>1.8274647000000002E-2</v>
      </c>
      <c r="N4663">
        <v>0.17217358099999999</v>
      </c>
      <c r="O4663">
        <v>0.20589648299999999</v>
      </c>
      <c r="P4663">
        <v>0.62192993600000002</v>
      </c>
      <c r="Q4663">
        <v>-2.7464550000000001E-3</v>
      </c>
      <c r="R4663">
        <v>0.148058311</v>
      </c>
      <c r="S4663">
        <v>0.20173395099999999</v>
      </c>
      <c r="T4663">
        <v>0.65020773799999998</v>
      </c>
      <c r="U4663">
        <v>0.255</v>
      </c>
      <c r="V4663">
        <v>1.2727272730000001</v>
      </c>
      <c r="W4663">
        <f>COUNTIF(Table1[[#This Row],[Al2O3]:[TiO2]],0)</f>
        <v>1</v>
      </c>
      <c r="X4663">
        <f>Table1[[#This Row],[K2O]]+Table1[[#This Row],[Li2O]]+Table1[[#This Row],[Na2O]]</f>
        <v>0.16499999999999998</v>
      </c>
      <c r="Y4663">
        <f>Table1[[#This Row],[B2O3]]+Table1[[#This Row],[K2O]]+Table1[[#This Row],[Li2O]]+Table1[[#This Row],[Na2O]]</f>
        <v>0.33999999999999997</v>
      </c>
      <c r="Z4663" s="2">
        <f>Table1[[#This Row],[B2O3]]+Table1[[#This Row],[CaO]]+Table1[[#This Row],[K2O]]+Table1[[#This Row],[Li2O]]+Table1[[#This Row],[Na2O]]</f>
        <v>0.37</v>
      </c>
      <c r="AA4663" s="2">
        <f>Table1[[#This Row],[A+B+AE]]-Table1[[#This Row],[Al2O3]]-Table1[[#This Row],[SiO2]]</f>
        <v>-0.17</v>
      </c>
      <c r="AB4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464.35949999999991</v>
      </c>
    </row>
    <row r="4664" spans="1:28" hidden="1" x14ac:dyDescent="0.25">
      <c r="A4664">
        <v>0.215</v>
      </c>
      <c r="B4664">
        <v>0.185</v>
      </c>
      <c r="C4664">
        <v>0.03</v>
      </c>
      <c r="D4664">
        <v>0</v>
      </c>
      <c r="E4664">
        <v>2.5000000000000001E-2</v>
      </c>
      <c r="F4664">
        <v>7.4999999999999997E-3</v>
      </c>
      <c r="G4664">
        <v>3.5000000000000003E-2</v>
      </c>
      <c r="H4664">
        <v>0.13</v>
      </c>
      <c r="I4664">
        <v>0.32500000000000001</v>
      </c>
      <c r="J4664">
        <v>4.7500000000000001E-2</v>
      </c>
      <c r="K4664">
        <v>0.48507462699999998</v>
      </c>
      <c r="L4664">
        <v>0.57570278900000005</v>
      </c>
      <c r="M4664">
        <v>1.8641626000000001E-2</v>
      </c>
      <c r="N4664">
        <v>0.17137609600000001</v>
      </c>
      <c r="O4664">
        <v>0.20674369100000001</v>
      </c>
      <c r="P4664">
        <v>0.62188021400000004</v>
      </c>
      <c r="Q4664">
        <v>-2.9402360000000002E-3</v>
      </c>
      <c r="R4664">
        <v>0.148078721</v>
      </c>
      <c r="S4664">
        <v>0.20201735500000001</v>
      </c>
      <c r="T4664">
        <v>0.64990392399999997</v>
      </c>
      <c r="U4664">
        <v>0.25</v>
      </c>
      <c r="V4664">
        <v>1.3030303029999999</v>
      </c>
      <c r="W4664">
        <f>COUNTIF(Table1[[#This Row],[Al2O3]:[TiO2]],0)</f>
        <v>1</v>
      </c>
      <c r="X4664">
        <f>Table1[[#This Row],[K2O]]+Table1[[#This Row],[Li2O]]+Table1[[#This Row],[Na2O]]</f>
        <v>0.17250000000000001</v>
      </c>
      <c r="Y4664">
        <f>Table1[[#This Row],[B2O3]]+Table1[[#This Row],[K2O]]+Table1[[#This Row],[Li2O]]+Table1[[#This Row],[Na2O]]</f>
        <v>0.35750000000000004</v>
      </c>
      <c r="Z4664" s="2">
        <f>Table1[[#This Row],[B2O3]]+Table1[[#This Row],[CaO]]+Table1[[#This Row],[K2O]]+Table1[[#This Row],[Li2O]]+Table1[[#This Row],[Na2O]]</f>
        <v>0.38750000000000001</v>
      </c>
      <c r="AA4664" s="2">
        <f>Table1[[#This Row],[A+B+AE]]-Table1[[#This Row],[Al2O3]]-Table1[[#This Row],[SiO2]]</f>
        <v>-0.1525</v>
      </c>
      <c r="AB4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474.21400000000006</v>
      </c>
    </row>
    <row r="4665" spans="1:28" hidden="1" x14ac:dyDescent="0.25">
      <c r="A4665">
        <v>0.24</v>
      </c>
      <c r="B4665">
        <v>0.16500000000000001</v>
      </c>
      <c r="C4665">
        <v>2.5000000000000001E-2</v>
      </c>
      <c r="D4665">
        <v>5.0000000000000001E-3</v>
      </c>
      <c r="E4665">
        <v>4.4999999999999998E-2</v>
      </c>
      <c r="F4665">
        <v>0</v>
      </c>
      <c r="G4665">
        <v>5.0000000000000001E-3</v>
      </c>
      <c r="H4665">
        <v>0.15</v>
      </c>
      <c r="I4665">
        <v>0.33</v>
      </c>
      <c r="J4665">
        <v>3.5000000000000003E-2</v>
      </c>
      <c r="K4665">
        <v>0.45833332999999998</v>
      </c>
      <c r="L4665">
        <v>0.57480054000000003</v>
      </c>
      <c r="M4665">
        <v>1.6164850000000001E-2</v>
      </c>
      <c r="N4665">
        <v>0.15967403999999999</v>
      </c>
      <c r="O4665">
        <v>0.23534833999999999</v>
      </c>
      <c r="P4665">
        <v>0.60497761999999999</v>
      </c>
      <c r="Q4665">
        <v>-1.877502E-2</v>
      </c>
      <c r="R4665">
        <v>0.14912568000000001</v>
      </c>
      <c r="S4665">
        <v>0.22765107000000001</v>
      </c>
      <c r="T4665">
        <v>0.62322325000000001</v>
      </c>
      <c r="U4665">
        <v>0.27</v>
      </c>
      <c r="V4665">
        <v>1.5483871</v>
      </c>
      <c r="W4665">
        <f>COUNTIF(Table1[[#This Row],[Al2O3]:[TiO2]],0)</f>
        <v>1</v>
      </c>
      <c r="X4665">
        <f>Table1[[#This Row],[K2O]]+Table1[[#This Row],[Li2O]]+Table1[[#This Row],[Na2O]]</f>
        <v>0.155</v>
      </c>
      <c r="Y4665">
        <f>Table1[[#This Row],[B2O3]]+Table1[[#This Row],[K2O]]+Table1[[#This Row],[Li2O]]+Table1[[#This Row],[Na2O]]</f>
        <v>0.32</v>
      </c>
      <c r="Z4665" s="2">
        <f>Table1[[#This Row],[B2O3]]+Table1[[#This Row],[CaO]]+Table1[[#This Row],[K2O]]+Table1[[#This Row],[Li2O]]+Table1[[#This Row],[Na2O]]</f>
        <v>0.34499999999999997</v>
      </c>
      <c r="AA4665" s="2">
        <f>Table1[[#This Row],[A+B+AE]]-Table1[[#This Row],[Al2O3]]-Table1[[#This Row],[SiO2]]</f>
        <v>-0.22500000000000003</v>
      </c>
      <c r="AB4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505.75200000000007</v>
      </c>
    </row>
    <row r="4666" spans="1:28" hidden="1" x14ac:dyDescent="0.25">
      <c r="A4666">
        <v>0.23</v>
      </c>
      <c r="B4666">
        <v>0.17499999999999999</v>
      </c>
      <c r="C4666">
        <v>0</v>
      </c>
      <c r="D4666">
        <v>2.5000000000000001E-3</v>
      </c>
      <c r="E4666">
        <v>2.5000000000000001E-2</v>
      </c>
      <c r="F4666">
        <v>7.4999999999999997E-3</v>
      </c>
      <c r="G4666">
        <v>0.03</v>
      </c>
      <c r="H4666">
        <v>0.14000000000000001</v>
      </c>
      <c r="I4666">
        <v>0.35499999999999998</v>
      </c>
      <c r="J4666">
        <v>3.5000000000000003E-2</v>
      </c>
      <c r="K4666">
        <v>0.48965517200000003</v>
      </c>
      <c r="L4666">
        <v>0.56652508499999998</v>
      </c>
      <c r="M4666">
        <v>2.1902336000000001E-2</v>
      </c>
      <c r="N4666">
        <v>0.16352358</v>
      </c>
      <c r="O4666">
        <v>0.21633213600000001</v>
      </c>
      <c r="P4666">
        <v>0.62014428399999999</v>
      </c>
      <c r="Q4666">
        <v>-5.9411070000000002E-3</v>
      </c>
      <c r="R4666">
        <v>0.14621967299999999</v>
      </c>
      <c r="S4666">
        <v>0.21073077800000001</v>
      </c>
      <c r="T4666">
        <v>0.643049549</v>
      </c>
      <c r="U4666">
        <v>0.27</v>
      </c>
      <c r="V4666">
        <v>1.3529411760000001</v>
      </c>
      <c r="W4666">
        <f>COUNTIF(Table1[[#This Row],[Al2O3]:[TiO2]],0)</f>
        <v>1</v>
      </c>
      <c r="X4666">
        <f>Table1[[#This Row],[K2O]]+Table1[[#This Row],[Li2O]]+Table1[[#This Row],[Na2O]]</f>
        <v>0.17750000000000002</v>
      </c>
      <c r="Y4666">
        <f>Table1[[#This Row],[B2O3]]+Table1[[#This Row],[K2O]]+Table1[[#This Row],[Li2O]]+Table1[[#This Row],[Na2O]]</f>
        <v>0.35250000000000004</v>
      </c>
      <c r="Z4666" s="2">
        <f>Table1[[#This Row],[B2O3]]+Table1[[#This Row],[CaO]]+Table1[[#This Row],[K2O]]+Table1[[#This Row],[Li2O]]+Table1[[#This Row],[Na2O]]</f>
        <v>0.35250000000000004</v>
      </c>
      <c r="AA4666" s="2">
        <f>Table1[[#This Row],[A+B+AE]]-Table1[[#This Row],[Al2O3]]-Table1[[#This Row],[SiO2]]</f>
        <v>-0.23249999999999996</v>
      </c>
      <c r="AB4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483.13249999999994</v>
      </c>
    </row>
    <row r="4667" spans="1:28" hidden="1" x14ac:dyDescent="0.25">
      <c r="A4667">
        <v>0.23</v>
      </c>
      <c r="B4667">
        <v>0.17</v>
      </c>
      <c r="C4667">
        <v>0</v>
      </c>
      <c r="D4667">
        <v>5.0000000000000001E-3</v>
      </c>
      <c r="E4667">
        <v>0.05</v>
      </c>
      <c r="F4667">
        <v>0.01</v>
      </c>
      <c r="G4667">
        <v>2.5000000000000001E-2</v>
      </c>
      <c r="H4667">
        <v>0.14000000000000001</v>
      </c>
      <c r="I4667">
        <v>0.35</v>
      </c>
      <c r="J4667">
        <v>0.02</v>
      </c>
      <c r="K4667">
        <v>0.48611111099999998</v>
      </c>
      <c r="L4667">
        <v>0.56707465099999999</v>
      </c>
      <c r="M4667">
        <v>2.1215827999999999E-2</v>
      </c>
      <c r="N4667">
        <v>0.162321045</v>
      </c>
      <c r="O4667">
        <v>0.220031474</v>
      </c>
      <c r="P4667">
        <v>0.617647481</v>
      </c>
      <c r="Q4667">
        <v>-7.3149529999999999E-3</v>
      </c>
      <c r="R4667">
        <v>0.14565368300000001</v>
      </c>
      <c r="S4667">
        <v>0.214299358</v>
      </c>
      <c r="T4667">
        <v>0.64004696000000005</v>
      </c>
      <c r="U4667">
        <v>0.26</v>
      </c>
      <c r="V4667">
        <v>1.393939394</v>
      </c>
      <c r="W4667">
        <f>COUNTIF(Table1[[#This Row],[Al2O3]:[TiO2]],0)</f>
        <v>1</v>
      </c>
      <c r="X4667">
        <f>Table1[[#This Row],[K2O]]+Table1[[#This Row],[Li2O]]+Table1[[#This Row],[Na2O]]</f>
        <v>0.17500000000000002</v>
      </c>
      <c r="Y4667">
        <f>Table1[[#This Row],[B2O3]]+Table1[[#This Row],[K2O]]+Table1[[#This Row],[Li2O]]+Table1[[#This Row],[Na2O]]</f>
        <v>0.34500000000000003</v>
      </c>
      <c r="Z4667" s="2">
        <f>Table1[[#This Row],[B2O3]]+Table1[[#This Row],[CaO]]+Table1[[#This Row],[K2O]]+Table1[[#This Row],[Li2O]]+Table1[[#This Row],[Na2O]]</f>
        <v>0.34500000000000003</v>
      </c>
      <c r="AA4667" s="2">
        <f>Table1[[#This Row],[A+B+AE]]-Table1[[#This Row],[Al2O3]]-Table1[[#This Row],[SiO2]]</f>
        <v>-0.23499999999999996</v>
      </c>
      <c r="AB4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488.32349999999997</v>
      </c>
    </row>
    <row r="4668" spans="1:28" hidden="1" x14ac:dyDescent="0.25">
      <c r="A4668">
        <v>0.17499999999999999</v>
      </c>
      <c r="B4668">
        <v>0.115</v>
      </c>
      <c r="C4668">
        <v>3.5000000000000003E-2</v>
      </c>
      <c r="D4668">
        <v>2.5000000000000001E-3</v>
      </c>
      <c r="E4668">
        <v>0.05</v>
      </c>
      <c r="F4668">
        <v>0</v>
      </c>
      <c r="G4668">
        <v>0.06</v>
      </c>
      <c r="H4668">
        <v>0.105</v>
      </c>
      <c r="I4668">
        <v>0.43</v>
      </c>
      <c r="J4668">
        <v>2.75E-2</v>
      </c>
      <c r="K4668">
        <v>0.6056338</v>
      </c>
      <c r="L4668">
        <v>0.57859112000000001</v>
      </c>
      <c r="M4668">
        <v>2.757656E-2</v>
      </c>
      <c r="N4668">
        <v>0.18075189</v>
      </c>
      <c r="O4668">
        <v>0.17810073000000001</v>
      </c>
      <c r="P4668">
        <v>0.64114738000000004</v>
      </c>
      <c r="Q4668">
        <v>7.6608199999999996E-3</v>
      </c>
      <c r="R4668">
        <v>0.15235488</v>
      </c>
      <c r="S4668">
        <v>0.17809167000000001</v>
      </c>
      <c r="T4668">
        <v>0.66955344999999999</v>
      </c>
      <c r="U4668">
        <v>0.255</v>
      </c>
      <c r="V4668">
        <v>1.06060606</v>
      </c>
      <c r="W4668">
        <f>COUNTIF(Table1[[#This Row],[Al2O3]:[TiO2]],0)</f>
        <v>1</v>
      </c>
      <c r="X4668">
        <f>Table1[[#This Row],[K2O]]+Table1[[#This Row],[Li2O]]+Table1[[#This Row],[Na2O]]</f>
        <v>0.16499999999999998</v>
      </c>
      <c r="Y4668">
        <f>Table1[[#This Row],[B2O3]]+Table1[[#This Row],[K2O]]+Table1[[#This Row],[Li2O]]+Table1[[#This Row],[Na2O]]</f>
        <v>0.27999999999999997</v>
      </c>
      <c r="Z4668" s="2">
        <f>Table1[[#This Row],[B2O3]]+Table1[[#This Row],[CaO]]+Table1[[#This Row],[K2O]]+Table1[[#This Row],[Li2O]]+Table1[[#This Row],[Na2O]]</f>
        <v>0.315</v>
      </c>
      <c r="AA4668" s="2">
        <f>Table1[[#This Row],[A+B+AE]]-Table1[[#This Row],[Al2O3]]-Table1[[#This Row],[SiO2]]</f>
        <v>-0.28999999999999998</v>
      </c>
      <c r="AB4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460.76200000000006</v>
      </c>
    </row>
    <row r="4669" spans="1:28" hidden="1" x14ac:dyDescent="0.25">
      <c r="A4669">
        <v>0.22500000000000001</v>
      </c>
      <c r="B4669">
        <v>0.155</v>
      </c>
      <c r="C4669">
        <v>0.04</v>
      </c>
      <c r="D4669">
        <v>2.5000000000000001E-3</v>
      </c>
      <c r="E4669">
        <v>0.05</v>
      </c>
      <c r="F4669">
        <v>0</v>
      </c>
      <c r="G4669">
        <v>5.5E-2</v>
      </c>
      <c r="H4669">
        <v>0.13</v>
      </c>
      <c r="I4669">
        <v>0.33</v>
      </c>
      <c r="J4669">
        <v>1.2500000000000001E-2</v>
      </c>
      <c r="K4669">
        <v>0.48175182</v>
      </c>
      <c r="L4669">
        <v>0.58356428999999999</v>
      </c>
      <c r="M4669">
        <v>-1.5015209999999999E-2</v>
      </c>
      <c r="N4669">
        <v>0.19441052</v>
      </c>
      <c r="O4669">
        <v>0.21982746</v>
      </c>
      <c r="P4669">
        <v>0.58576201999999999</v>
      </c>
      <c r="Q4669">
        <v>-3.3071150000000001E-2</v>
      </c>
      <c r="R4669">
        <v>0.16649991</v>
      </c>
      <c r="S4669">
        <v>0.21750794000000001</v>
      </c>
      <c r="T4669">
        <v>0.61599214999999996</v>
      </c>
      <c r="U4669">
        <v>0.27</v>
      </c>
      <c r="V4669">
        <v>1.21621622</v>
      </c>
      <c r="W4669">
        <f>COUNTIF(Table1[[#This Row],[Al2O3]:[TiO2]],0)</f>
        <v>1</v>
      </c>
      <c r="X4669">
        <f>Table1[[#This Row],[K2O]]+Table1[[#This Row],[Li2O]]+Table1[[#This Row],[Na2O]]</f>
        <v>0.185</v>
      </c>
      <c r="Y4669">
        <f>Table1[[#This Row],[B2O3]]+Table1[[#This Row],[K2O]]+Table1[[#This Row],[Li2O]]+Table1[[#This Row],[Na2O]]</f>
        <v>0.33999999999999997</v>
      </c>
      <c r="Z4669" s="2">
        <f>Table1[[#This Row],[B2O3]]+Table1[[#This Row],[CaO]]+Table1[[#This Row],[K2O]]+Table1[[#This Row],[Li2O]]+Table1[[#This Row],[Na2O]]</f>
        <v>0.38</v>
      </c>
      <c r="AA4669" s="2">
        <f>Table1[[#This Row],[A+B+AE]]-Table1[[#This Row],[Al2O3]]-Table1[[#This Row],[SiO2]]</f>
        <v>-0.17500000000000002</v>
      </c>
      <c r="AB4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454.47850000000017</v>
      </c>
    </row>
    <row r="4670" spans="1:28" hidden="1" x14ac:dyDescent="0.25">
      <c r="A4670">
        <v>0.23</v>
      </c>
      <c r="B4670">
        <v>0.15</v>
      </c>
      <c r="C4670">
        <v>0.04</v>
      </c>
      <c r="D4670">
        <v>0</v>
      </c>
      <c r="E4670">
        <v>0.02</v>
      </c>
      <c r="F4670">
        <v>7.4999999999999997E-3</v>
      </c>
      <c r="G4670">
        <v>1.4999999999999999E-2</v>
      </c>
      <c r="H4670">
        <v>0.14000000000000001</v>
      </c>
      <c r="I4670">
        <v>0.39</v>
      </c>
      <c r="J4670">
        <v>7.4999999999999997E-3</v>
      </c>
      <c r="K4670">
        <v>0.51315789499999998</v>
      </c>
      <c r="L4670">
        <v>0.56589030200000001</v>
      </c>
      <c r="M4670">
        <v>2.1960087E-2</v>
      </c>
      <c r="N4670">
        <v>0.16230789700000001</v>
      </c>
      <c r="O4670">
        <v>0.21873097999999999</v>
      </c>
      <c r="P4670">
        <v>0.61896112299999995</v>
      </c>
      <c r="Q4670">
        <v>-7.0457380000000002E-3</v>
      </c>
      <c r="R4670">
        <v>0.14543769200000001</v>
      </c>
      <c r="S4670">
        <v>0.21426941099999999</v>
      </c>
      <c r="T4670">
        <v>0.64029289700000003</v>
      </c>
      <c r="U4670">
        <v>0.25</v>
      </c>
      <c r="V4670">
        <v>1.483870968</v>
      </c>
      <c r="W4670">
        <f>COUNTIF(Table1[[#This Row],[Al2O3]:[TiO2]],0)</f>
        <v>1</v>
      </c>
      <c r="X4670">
        <f>Table1[[#This Row],[K2O]]+Table1[[#This Row],[Li2O]]+Table1[[#This Row],[Na2O]]</f>
        <v>0.16250000000000001</v>
      </c>
      <c r="Y4670">
        <f>Table1[[#This Row],[B2O3]]+Table1[[#This Row],[K2O]]+Table1[[#This Row],[Li2O]]+Table1[[#This Row],[Na2O]]</f>
        <v>0.3125</v>
      </c>
      <c r="Z4670" s="2">
        <f>Table1[[#This Row],[B2O3]]+Table1[[#This Row],[CaO]]+Table1[[#This Row],[K2O]]+Table1[[#This Row],[Li2O]]+Table1[[#This Row],[Na2O]]</f>
        <v>0.35250000000000004</v>
      </c>
      <c r="AA4670" s="2">
        <f>Table1[[#This Row],[A+B+AE]]-Table1[[#This Row],[Al2O3]]-Table1[[#This Row],[SiO2]]</f>
        <v>-0.26749999999999996</v>
      </c>
      <c r="AB4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508.57850000000008</v>
      </c>
    </row>
    <row r="4671" spans="1:28" hidden="1" x14ac:dyDescent="0.25">
      <c r="A4671">
        <v>0.23</v>
      </c>
      <c r="B4671">
        <v>0.15</v>
      </c>
      <c r="C4671">
        <v>0.04</v>
      </c>
      <c r="D4671">
        <v>0</v>
      </c>
      <c r="E4671">
        <v>0.04</v>
      </c>
      <c r="F4671">
        <v>0.01</v>
      </c>
      <c r="G4671">
        <v>1.4999999999999999E-2</v>
      </c>
      <c r="H4671">
        <v>0.14000000000000001</v>
      </c>
      <c r="I4671">
        <v>0.36</v>
      </c>
      <c r="J4671">
        <v>1.4999999999999999E-2</v>
      </c>
      <c r="K4671">
        <v>0.49315068000000001</v>
      </c>
      <c r="L4671">
        <v>0.57452581999999996</v>
      </c>
      <c r="M4671">
        <v>1.1964590000000001E-2</v>
      </c>
      <c r="N4671">
        <v>0.16786878999999999</v>
      </c>
      <c r="O4671">
        <v>0.22493998000000001</v>
      </c>
      <c r="P4671">
        <v>0.60719122999999997</v>
      </c>
      <c r="Q4671">
        <v>-1.53987E-2</v>
      </c>
      <c r="R4671">
        <v>0.14961927999999999</v>
      </c>
      <c r="S4671">
        <v>0.22043003</v>
      </c>
      <c r="T4671">
        <v>0.62995069000000004</v>
      </c>
      <c r="U4671">
        <v>0.26</v>
      </c>
      <c r="V4671">
        <v>1.4838709699999999</v>
      </c>
      <c r="W4671">
        <f>COUNTIF(Table1[[#This Row],[Al2O3]:[TiO2]],0)</f>
        <v>1</v>
      </c>
      <c r="X4671">
        <f>Table1[[#This Row],[K2O]]+Table1[[#This Row],[Li2O]]+Table1[[#This Row],[Na2O]]</f>
        <v>0.16500000000000001</v>
      </c>
      <c r="Y4671">
        <f>Table1[[#This Row],[B2O3]]+Table1[[#This Row],[K2O]]+Table1[[#This Row],[Li2O]]+Table1[[#This Row],[Na2O]]</f>
        <v>0.315</v>
      </c>
      <c r="Z4671" s="2">
        <f>Table1[[#This Row],[B2O3]]+Table1[[#This Row],[CaO]]+Table1[[#This Row],[K2O]]+Table1[[#This Row],[Li2O]]+Table1[[#This Row],[Na2O]]</f>
        <v>0.35500000000000004</v>
      </c>
      <c r="AA4671" s="2">
        <f>Table1[[#This Row],[A+B+AE]]-Table1[[#This Row],[Al2O3]]-Table1[[#This Row],[SiO2]]</f>
        <v>-0.23499999999999996</v>
      </c>
      <c r="AB4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501.76549999999997</v>
      </c>
    </row>
    <row r="4672" spans="1:28" hidden="1" x14ac:dyDescent="0.25">
      <c r="A4672">
        <v>0.23</v>
      </c>
      <c r="B4672">
        <v>0.155</v>
      </c>
      <c r="C4672">
        <v>0</v>
      </c>
      <c r="D4672">
        <v>2.5000000000000001E-3</v>
      </c>
      <c r="E4672">
        <v>0.04</v>
      </c>
      <c r="F4672">
        <v>0.01</v>
      </c>
      <c r="G4672">
        <v>0.02</v>
      </c>
      <c r="H4672">
        <v>0.14000000000000001</v>
      </c>
      <c r="I4672">
        <v>0.38</v>
      </c>
      <c r="J4672">
        <v>2.2499999999999999E-2</v>
      </c>
      <c r="K4672">
        <v>0.50666666699999996</v>
      </c>
      <c r="L4672">
        <v>0.56516135199999995</v>
      </c>
      <c r="M4672">
        <v>2.6667590000000001E-2</v>
      </c>
      <c r="N4672">
        <v>0.15757639600000001</v>
      </c>
      <c r="O4672">
        <v>0.22029279800000001</v>
      </c>
      <c r="P4672">
        <v>0.62213080600000004</v>
      </c>
      <c r="Q4672">
        <v>-4.5525130000000002E-3</v>
      </c>
      <c r="R4672">
        <v>0.14301064199999999</v>
      </c>
      <c r="S4672">
        <v>0.21489904400000001</v>
      </c>
      <c r="T4672">
        <v>0.64209031400000005</v>
      </c>
      <c r="U4672">
        <v>0.27</v>
      </c>
      <c r="V4672">
        <v>1.4375</v>
      </c>
      <c r="W4672">
        <f>COUNTIF(Table1[[#This Row],[Al2O3]:[TiO2]],0)</f>
        <v>1</v>
      </c>
      <c r="X4672">
        <f>Table1[[#This Row],[K2O]]+Table1[[#This Row],[Li2O]]+Table1[[#This Row],[Na2O]]</f>
        <v>0.17</v>
      </c>
      <c r="Y4672">
        <f>Table1[[#This Row],[B2O3]]+Table1[[#This Row],[K2O]]+Table1[[#This Row],[Li2O]]+Table1[[#This Row],[Na2O]]</f>
        <v>0.32500000000000001</v>
      </c>
      <c r="Z4672" s="2">
        <f>Table1[[#This Row],[B2O3]]+Table1[[#This Row],[CaO]]+Table1[[#This Row],[K2O]]+Table1[[#This Row],[Li2O]]+Table1[[#This Row],[Na2O]]</f>
        <v>0.32500000000000001</v>
      </c>
      <c r="AA4672" s="2">
        <f>Table1[[#This Row],[A+B+AE]]-Table1[[#This Row],[Al2O3]]-Table1[[#This Row],[SiO2]]</f>
        <v>-0.28500000000000003</v>
      </c>
      <c r="AB4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497.577</v>
      </c>
    </row>
    <row r="4673" spans="1:28" hidden="1" x14ac:dyDescent="0.25">
      <c r="A4673">
        <v>0.23</v>
      </c>
      <c r="B4673">
        <v>0.155</v>
      </c>
      <c r="C4673">
        <v>0.02</v>
      </c>
      <c r="D4673">
        <v>0</v>
      </c>
      <c r="E4673">
        <v>4.4999999999999998E-2</v>
      </c>
      <c r="F4673">
        <v>0.01</v>
      </c>
      <c r="G4673">
        <v>5.0000000000000001E-3</v>
      </c>
      <c r="H4673">
        <v>0.14000000000000001</v>
      </c>
      <c r="I4673">
        <v>0.37</v>
      </c>
      <c r="J4673">
        <v>2.5000000000000001E-2</v>
      </c>
      <c r="K4673">
        <v>0.5</v>
      </c>
      <c r="L4673">
        <v>0.56774323299999996</v>
      </c>
      <c r="M4673">
        <v>3.1796392E-2</v>
      </c>
      <c r="N4673">
        <v>0.15144817199999999</v>
      </c>
      <c r="O4673">
        <v>0.224447177</v>
      </c>
      <c r="P4673">
        <v>0.62410465100000001</v>
      </c>
      <c r="Q4673">
        <v>-1.6144969999999999E-3</v>
      </c>
      <c r="R4673">
        <v>0.138971276</v>
      </c>
      <c r="S4673">
        <v>0.218291913</v>
      </c>
      <c r="T4673">
        <v>0.64273681100000002</v>
      </c>
      <c r="U4673">
        <v>0.255</v>
      </c>
      <c r="V4673">
        <v>1.5862068970000001</v>
      </c>
      <c r="W4673">
        <f>COUNTIF(Table1[[#This Row],[Al2O3]:[TiO2]],0)</f>
        <v>1</v>
      </c>
      <c r="X4673">
        <f>Table1[[#This Row],[K2O]]+Table1[[#This Row],[Li2O]]+Table1[[#This Row],[Na2O]]</f>
        <v>0.15500000000000003</v>
      </c>
      <c r="Y4673">
        <f>Table1[[#This Row],[B2O3]]+Table1[[#This Row],[K2O]]+Table1[[#This Row],[Li2O]]+Table1[[#This Row],[Na2O]]</f>
        <v>0.31000000000000005</v>
      </c>
      <c r="Z4673" s="2">
        <f>Table1[[#This Row],[B2O3]]+Table1[[#This Row],[CaO]]+Table1[[#This Row],[K2O]]+Table1[[#This Row],[Li2O]]+Table1[[#This Row],[Na2O]]</f>
        <v>0.33</v>
      </c>
      <c r="AA4673" s="2">
        <f>Table1[[#This Row],[A+B+AE]]-Table1[[#This Row],[Al2O3]]-Table1[[#This Row],[SiO2]]</f>
        <v>-0.27</v>
      </c>
      <c r="AB4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513.63650000000007</v>
      </c>
    </row>
    <row r="4674" spans="1:28" hidden="1" x14ac:dyDescent="0.25">
      <c r="A4674">
        <v>0.245</v>
      </c>
      <c r="B4674">
        <v>0.185</v>
      </c>
      <c r="C4674">
        <v>0.02</v>
      </c>
      <c r="D4674">
        <v>5.0000000000000001E-3</v>
      </c>
      <c r="E4674">
        <v>0.03</v>
      </c>
      <c r="F4674">
        <v>0.01</v>
      </c>
      <c r="G4674">
        <v>0.04</v>
      </c>
      <c r="H4674">
        <v>0.14499999999999999</v>
      </c>
      <c r="I4674">
        <v>0.32</v>
      </c>
      <c r="J4674">
        <v>0</v>
      </c>
      <c r="K4674">
        <v>0.45070422500000001</v>
      </c>
      <c r="L4674">
        <v>0.569477656</v>
      </c>
      <c r="M4674">
        <v>-4.2366180000000002E-3</v>
      </c>
      <c r="N4674">
        <v>0.18123814099999999</v>
      </c>
      <c r="O4674">
        <v>0.226224498</v>
      </c>
      <c r="P4674">
        <v>0.59253736199999996</v>
      </c>
      <c r="Q4674">
        <v>-2.5298900999999999E-2</v>
      </c>
      <c r="R4674">
        <v>0.15758397800000001</v>
      </c>
      <c r="S4674">
        <v>0.221529002</v>
      </c>
      <c r="T4674">
        <v>0.62088701999999996</v>
      </c>
      <c r="U4674">
        <v>0.26</v>
      </c>
      <c r="V4674">
        <v>1.324324324</v>
      </c>
      <c r="W4674">
        <f>COUNTIF(Table1[[#This Row],[Al2O3]:[TiO2]],0)</f>
        <v>1</v>
      </c>
      <c r="X4674">
        <f>Table1[[#This Row],[K2O]]+Table1[[#This Row],[Li2O]]+Table1[[#This Row],[Na2O]]</f>
        <v>0.19500000000000001</v>
      </c>
      <c r="Y4674">
        <f>Table1[[#This Row],[B2O3]]+Table1[[#This Row],[K2O]]+Table1[[#This Row],[Li2O]]+Table1[[#This Row],[Na2O]]</f>
        <v>0.38</v>
      </c>
      <c r="Z4674" s="2">
        <f>Table1[[#This Row],[B2O3]]+Table1[[#This Row],[CaO]]+Table1[[#This Row],[K2O]]+Table1[[#This Row],[Li2O]]+Table1[[#This Row],[Na2O]]</f>
        <v>0.4</v>
      </c>
      <c r="AA4674" s="2">
        <f>Table1[[#This Row],[A+B+AE]]-Table1[[#This Row],[Al2O3]]-Table1[[#This Row],[SiO2]]</f>
        <v>-0.16499999999999998</v>
      </c>
      <c r="AB4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471.37950000000001</v>
      </c>
    </row>
    <row r="4675" spans="1:28" hidden="1" x14ac:dyDescent="0.25">
      <c r="A4675">
        <v>0.24</v>
      </c>
      <c r="B4675">
        <v>0.185</v>
      </c>
      <c r="C4675">
        <v>0.01</v>
      </c>
      <c r="D4675">
        <v>5.0000000000000001E-3</v>
      </c>
      <c r="E4675">
        <v>0.02</v>
      </c>
      <c r="F4675">
        <v>0</v>
      </c>
      <c r="G4675">
        <v>0.02</v>
      </c>
      <c r="H4675">
        <v>0.14000000000000001</v>
      </c>
      <c r="I4675">
        <v>0.34499999999999997</v>
      </c>
      <c r="J4675">
        <v>3.5000000000000003E-2</v>
      </c>
      <c r="K4675">
        <v>0.475862069</v>
      </c>
      <c r="L4675">
        <v>0.56282441599999999</v>
      </c>
      <c r="M4675">
        <v>3.0134192000000001E-2</v>
      </c>
      <c r="N4675">
        <v>0.152923426</v>
      </c>
      <c r="O4675">
        <v>0.224214199</v>
      </c>
      <c r="P4675">
        <v>0.62286237499999997</v>
      </c>
      <c r="Q4675">
        <v>-1.848728E-3</v>
      </c>
      <c r="R4675">
        <v>0.13977998899999999</v>
      </c>
      <c r="S4675">
        <v>0.21693738600000001</v>
      </c>
      <c r="T4675">
        <v>0.64328262400000003</v>
      </c>
      <c r="U4675">
        <v>0.255</v>
      </c>
      <c r="V4675">
        <v>1.5</v>
      </c>
      <c r="W4675">
        <f>COUNTIF(Table1[[#This Row],[Al2O3]:[TiO2]],0)</f>
        <v>1</v>
      </c>
      <c r="X4675">
        <f>Table1[[#This Row],[K2O]]+Table1[[#This Row],[Li2O]]+Table1[[#This Row],[Na2O]]</f>
        <v>0.16</v>
      </c>
      <c r="Y4675">
        <f>Table1[[#This Row],[B2O3]]+Table1[[#This Row],[K2O]]+Table1[[#This Row],[Li2O]]+Table1[[#This Row],[Na2O]]</f>
        <v>0.34499999999999997</v>
      </c>
      <c r="Z4675" s="2">
        <f>Table1[[#This Row],[B2O3]]+Table1[[#This Row],[CaO]]+Table1[[#This Row],[K2O]]+Table1[[#This Row],[Li2O]]+Table1[[#This Row],[Na2O]]</f>
        <v>0.35499999999999998</v>
      </c>
      <c r="AA4675" s="2">
        <f>Table1[[#This Row],[A+B+AE]]-Table1[[#This Row],[Al2O3]]-Table1[[#This Row],[SiO2]]</f>
        <v>-0.22999999999999998</v>
      </c>
      <c r="AB4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496.15949999999998</v>
      </c>
    </row>
    <row r="4676" spans="1:28" hidden="1" x14ac:dyDescent="0.25">
      <c r="A4676">
        <v>0.23499999999999999</v>
      </c>
      <c r="B4676">
        <v>0.155</v>
      </c>
      <c r="C4676">
        <v>0.04</v>
      </c>
      <c r="D4676">
        <v>5.0000000000000001E-3</v>
      </c>
      <c r="E4676">
        <v>0.05</v>
      </c>
      <c r="F4676">
        <v>0</v>
      </c>
      <c r="G4676">
        <v>0.03</v>
      </c>
      <c r="H4676">
        <v>0.13500000000000001</v>
      </c>
      <c r="I4676">
        <v>0.33500000000000002</v>
      </c>
      <c r="J4676">
        <v>1.4999999999999999E-2</v>
      </c>
      <c r="K4676">
        <v>0.47517730499999999</v>
      </c>
      <c r="L4676">
        <v>0.578571587</v>
      </c>
      <c r="M4676">
        <v>1.5273700000000001E-4</v>
      </c>
      <c r="N4676">
        <v>0.17510107999999999</v>
      </c>
      <c r="O4676">
        <v>0.230900364</v>
      </c>
      <c r="P4676">
        <v>0.59399855599999996</v>
      </c>
      <c r="Q4676">
        <v>-2.5032289999999999E-2</v>
      </c>
      <c r="R4676">
        <v>0.15500134900000001</v>
      </c>
      <c r="S4676">
        <v>0.22637074700000001</v>
      </c>
      <c r="T4676">
        <v>0.61862790400000001</v>
      </c>
      <c r="U4676">
        <v>0.26500000000000001</v>
      </c>
      <c r="V4676">
        <v>1.424242424</v>
      </c>
      <c r="W4676">
        <f>COUNTIF(Table1[[#This Row],[Al2O3]:[TiO2]],0)</f>
        <v>1</v>
      </c>
      <c r="X4676">
        <f>Table1[[#This Row],[K2O]]+Table1[[#This Row],[Li2O]]+Table1[[#This Row],[Na2O]]</f>
        <v>0.16500000000000001</v>
      </c>
      <c r="Y4676">
        <f>Table1[[#This Row],[B2O3]]+Table1[[#This Row],[K2O]]+Table1[[#This Row],[Li2O]]+Table1[[#This Row],[Na2O]]</f>
        <v>0.32</v>
      </c>
      <c r="Z4676" s="2">
        <f>Table1[[#This Row],[B2O3]]+Table1[[#This Row],[CaO]]+Table1[[#This Row],[K2O]]+Table1[[#This Row],[Li2O]]+Table1[[#This Row],[Na2O]]</f>
        <v>0.36</v>
      </c>
      <c r="AA4676" s="2">
        <f>Table1[[#This Row],[A+B+AE]]-Table1[[#This Row],[Al2O3]]-Table1[[#This Row],[SiO2]]</f>
        <v>-0.21000000000000002</v>
      </c>
      <c r="AB4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483.11200000000008</v>
      </c>
    </row>
    <row r="4677" spans="1:28" hidden="1" x14ac:dyDescent="0.25">
      <c r="A4677">
        <v>0.20499999999999999</v>
      </c>
      <c r="B4677">
        <v>0.14499999999999999</v>
      </c>
      <c r="C4677">
        <v>0</v>
      </c>
      <c r="D4677">
        <v>5.0000000000000001E-3</v>
      </c>
      <c r="E4677">
        <v>0.03</v>
      </c>
      <c r="F4677">
        <v>5.0000000000000001E-3</v>
      </c>
      <c r="G4677">
        <v>0.04</v>
      </c>
      <c r="H4677">
        <v>0.125</v>
      </c>
      <c r="I4677">
        <v>0.41</v>
      </c>
      <c r="J4677">
        <v>3.5000000000000003E-2</v>
      </c>
      <c r="K4677">
        <v>0.55405405399999996</v>
      </c>
      <c r="L4677">
        <v>0.56646519299999998</v>
      </c>
      <c r="M4677">
        <v>3.3990937999999998E-2</v>
      </c>
      <c r="N4677">
        <v>0.16244826600000001</v>
      </c>
      <c r="O4677">
        <v>0.19800163200000001</v>
      </c>
      <c r="P4677">
        <v>0.63955010199999995</v>
      </c>
      <c r="Q4677">
        <v>6.779892E-3</v>
      </c>
      <c r="R4677">
        <v>0.143444296</v>
      </c>
      <c r="S4677">
        <v>0.19458761699999999</v>
      </c>
      <c r="T4677">
        <v>0.66196808799999995</v>
      </c>
      <c r="U4677">
        <v>0.27</v>
      </c>
      <c r="V4677">
        <v>1.242424242</v>
      </c>
      <c r="W4677">
        <f>COUNTIF(Table1[[#This Row],[Al2O3]:[TiO2]],0)</f>
        <v>1</v>
      </c>
      <c r="X4677">
        <f>Table1[[#This Row],[K2O]]+Table1[[#This Row],[Li2O]]+Table1[[#This Row],[Na2O]]</f>
        <v>0.16999999999999998</v>
      </c>
      <c r="Y4677">
        <f>Table1[[#This Row],[B2O3]]+Table1[[#This Row],[K2O]]+Table1[[#This Row],[Li2O]]+Table1[[#This Row],[Na2O]]</f>
        <v>0.315</v>
      </c>
      <c r="Z4677" s="2">
        <f>Table1[[#This Row],[B2O3]]+Table1[[#This Row],[CaO]]+Table1[[#This Row],[K2O]]+Table1[[#This Row],[Li2O]]+Table1[[#This Row],[Na2O]]</f>
        <v>0.315</v>
      </c>
      <c r="AA4677" s="2">
        <f>Table1[[#This Row],[A+B+AE]]-Table1[[#This Row],[Al2O3]]-Table1[[#This Row],[SiO2]]</f>
        <v>-0.29999999999999993</v>
      </c>
      <c r="AB4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478.91849999999999</v>
      </c>
    </row>
    <row r="4678" spans="1:28" hidden="1" x14ac:dyDescent="0.25">
      <c r="A4678">
        <v>0.22500000000000001</v>
      </c>
      <c r="B4678">
        <v>0.16</v>
      </c>
      <c r="C4678">
        <v>1.4999999999999999E-2</v>
      </c>
      <c r="D4678">
        <v>5.0000000000000001E-3</v>
      </c>
      <c r="E4678">
        <v>0.04</v>
      </c>
      <c r="F4678">
        <v>0</v>
      </c>
      <c r="G4678">
        <v>0.04</v>
      </c>
      <c r="H4678">
        <v>0.13500000000000001</v>
      </c>
      <c r="I4678">
        <v>0.37</v>
      </c>
      <c r="J4678">
        <v>0.01</v>
      </c>
      <c r="K4678">
        <v>0.50684932000000005</v>
      </c>
      <c r="L4678">
        <v>0.56729943999999999</v>
      </c>
      <c r="M4678">
        <v>1.4357379999999999E-2</v>
      </c>
      <c r="N4678">
        <v>0.17156585999999999</v>
      </c>
      <c r="O4678">
        <v>0.21345527</v>
      </c>
      <c r="P4678">
        <v>0.61497886999999996</v>
      </c>
      <c r="Q4678">
        <v>-1.1669300000000001E-2</v>
      </c>
      <c r="R4678">
        <v>0.15199747</v>
      </c>
      <c r="S4678">
        <v>0.20918363000000001</v>
      </c>
      <c r="T4678">
        <v>0.63881889999999997</v>
      </c>
      <c r="U4678">
        <v>0.255</v>
      </c>
      <c r="V4678">
        <v>1.28571429</v>
      </c>
      <c r="W4678">
        <f>COUNTIF(Table1[[#This Row],[Al2O3]:[TiO2]],0)</f>
        <v>1</v>
      </c>
      <c r="X4678">
        <f>Table1[[#This Row],[K2O]]+Table1[[#This Row],[Li2O]]+Table1[[#This Row],[Na2O]]</f>
        <v>0.17500000000000002</v>
      </c>
      <c r="Y4678">
        <f>Table1[[#This Row],[B2O3]]+Table1[[#This Row],[K2O]]+Table1[[#This Row],[Li2O]]+Table1[[#This Row],[Na2O]]</f>
        <v>0.33500000000000002</v>
      </c>
      <c r="Z4678" s="2">
        <f>Table1[[#This Row],[B2O3]]+Table1[[#This Row],[CaO]]+Table1[[#This Row],[K2O]]+Table1[[#This Row],[Li2O]]+Table1[[#This Row],[Na2O]]</f>
        <v>0.35</v>
      </c>
      <c r="AA4678" s="2">
        <f>Table1[[#This Row],[A+B+AE]]-Table1[[#This Row],[Al2O3]]-Table1[[#This Row],[SiO2]]</f>
        <v>-0.24500000000000002</v>
      </c>
      <c r="AB4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477.35400000000004</v>
      </c>
    </row>
    <row r="4679" spans="1:28" hidden="1" x14ac:dyDescent="0.25">
      <c r="A4679">
        <v>0.245</v>
      </c>
      <c r="B4679">
        <v>0.19</v>
      </c>
      <c r="C4679">
        <v>0</v>
      </c>
      <c r="D4679">
        <v>5.0000000000000001E-3</v>
      </c>
      <c r="E4679">
        <v>4.4999999999999998E-2</v>
      </c>
      <c r="F4679">
        <v>7.4999999999999997E-3</v>
      </c>
      <c r="G4679">
        <v>0.01</v>
      </c>
      <c r="H4679">
        <v>0.14499999999999999</v>
      </c>
      <c r="I4679">
        <v>0.30499999999999999</v>
      </c>
      <c r="J4679">
        <v>4.7500000000000001E-2</v>
      </c>
      <c r="K4679">
        <v>0.438848921</v>
      </c>
      <c r="L4679">
        <v>0.57058149700000005</v>
      </c>
      <c r="M4679">
        <v>2.4891050000000001E-2</v>
      </c>
      <c r="N4679">
        <v>0.15234753000000001</v>
      </c>
      <c r="O4679">
        <v>0.23588425299999999</v>
      </c>
      <c r="P4679">
        <v>0.61176821699999995</v>
      </c>
      <c r="Q4679">
        <v>-8.2387390000000001E-3</v>
      </c>
      <c r="R4679">
        <v>0.14055152100000001</v>
      </c>
      <c r="S4679">
        <v>0.227249539</v>
      </c>
      <c r="T4679">
        <v>0.63219894099999996</v>
      </c>
      <c r="U4679">
        <v>0.27</v>
      </c>
      <c r="V4679">
        <v>1.5806451610000001</v>
      </c>
      <c r="W4679">
        <f>COUNTIF(Table1[[#This Row],[Al2O3]:[TiO2]],0)</f>
        <v>1</v>
      </c>
      <c r="X4679">
        <f>Table1[[#This Row],[K2O]]+Table1[[#This Row],[Li2O]]+Table1[[#This Row],[Na2O]]</f>
        <v>0.16249999999999998</v>
      </c>
      <c r="Y4679">
        <f>Table1[[#This Row],[B2O3]]+Table1[[#This Row],[K2O]]+Table1[[#This Row],[Li2O]]+Table1[[#This Row],[Na2O]]</f>
        <v>0.35250000000000004</v>
      </c>
      <c r="Z4679" s="2">
        <f>Table1[[#This Row],[B2O3]]+Table1[[#This Row],[CaO]]+Table1[[#This Row],[K2O]]+Table1[[#This Row],[Li2O]]+Table1[[#This Row],[Na2O]]</f>
        <v>0.35250000000000004</v>
      </c>
      <c r="AA4679" s="2">
        <f>Table1[[#This Row],[A+B+AE]]-Table1[[#This Row],[Al2O3]]-Table1[[#This Row],[SiO2]]</f>
        <v>-0.19749999999999995</v>
      </c>
      <c r="AB4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497.21100000000013</v>
      </c>
    </row>
    <row r="4680" spans="1:28" hidden="1" x14ac:dyDescent="0.25">
      <c r="A4680">
        <v>0.20499999999999999</v>
      </c>
      <c r="B4680">
        <v>0.14000000000000001</v>
      </c>
      <c r="C4680">
        <v>2.5000000000000001E-2</v>
      </c>
      <c r="D4680">
        <v>0</v>
      </c>
      <c r="E4680">
        <v>0.02</v>
      </c>
      <c r="F4680">
        <v>2.5000000000000001E-3</v>
      </c>
      <c r="G4680">
        <v>3.5000000000000003E-2</v>
      </c>
      <c r="H4680">
        <v>0.12</v>
      </c>
      <c r="I4680">
        <v>0.41</v>
      </c>
      <c r="J4680">
        <v>4.2500000000000003E-2</v>
      </c>
      <c r="K4680">
        <v>0.55782312899999997</v>
      </c>
      <c r="L4680">
        <v>0.57027919999999999</v>
      </c>
      <c r="M4680">
        <v>3.4183170999999998E-2</v>
      </c>
      <c r="N4680">
        <v>0.161000591</v>
      </c>
      <c r="O4680">
        <v>0.20035281599999999</v>
      </c>
      <c r="P4680">
        <v>0.63864659199999996</v>
      </c>
      <c r="Q4680">
        <v>7.6447279999999999E-3</v>
      </c>
      <c r="R4680">
        <v>0.141255767</v>
      </c>
      <c r="S4680">
        <v>0.19725099500000001</v>
      </c>
      <c r="T4680">
        <v>0.66149323800000004</v>
      </c>
      <c r="U4680">
        <v>0.26500000000000001</v>
      </c>
      <c r="V4680">
        <v>1.3225806449999999</v>
      </c>
      <c r="W4680">
        <f>COUNTIF(Table1[[#This Row],[Al2O3]:[TiO2]],0)</f>
        <v>1</v>
      </c>
      <c r="X4680">
        <f>Table1[[#This Row],[K2O]]+Table1[[#This Row],[Li2O]]+Table1[[#This Row],[Na2O]]</f>
        <v>0.1575</v>
      </c>
      <c r="Y4680">
        <f>Table1[[#This Row],[B2O3]]+Table1[[#This Row],[K2O]]+Table1[[#This Row],[Li2O]]+Table1[[#This Row],[Na2O]]</f>
        <v>0.29749999999999999</v>
      </c>
      <c r="Z4680" s="2">
        <f>Table1[[#This Row],[B2O3]]+Table1[[#This Row],[CaO]]+Table1[[#This Row],[K2O]]+Table1[[#This Row],[Li2O]]+Table1[[#This Row],[Na2O]]</f>
        <v>0.32250000000000001</v>
      </c>
      <c r="AA4680" s="2">
        <f>Table1[[#This Row],[A+B+AE]]-Table1[[#This Row],[Al2O3]]-Table1[[#This Row],[SiO2]]</f>
        <v>-0.29249999999999998</v>
      </c>
      <c r="AB4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486.30100000000016</v>
      </c>
    </row>
    <row r="4681" spans="1:28" hidden="1" x14ac:dyDescent="0.25">
      <c r="A4681">
        <v>0.22</v>
      </c>
      <c r="B4681">
        <v>0.155</v>
      </c>
      <c r="C4681">
        <v>0.01</v>
      </c>
      <c r="D4681">
        <v>2.5000000000000001E-3</v>
      </c>
      <c r="E4681">
        <v>0.04</v>
      </c>
      <c r="F4681">
        <v>0</v>
      </c>
      <c r="G4681">
        <v>1.4999999999999999E-2</v>
      </c>
      <c r="H4681">
        <v>0.13500000000000001</v>
      </c>
      <c r="I4681">
        <v>0.39</v>
      </c>
      <c r="J4681">
        <v>3.2500000000000001E-2</v>
      </c>
      <c r="K4681">
        <v>0.52348992999999999</v>
      </c>
      <c r="L4681">
        <v>0.56360482999999995</v>
      </c>
      <c r="M4681">
        <v>4.1300829999999997E-2</v>
      </c>
      <c r="N4681">
        <v>0.14861869</v>
      </c>
      <c r="O4681">
        <v>0.21295543</v>
      </c>
      <c r="P4681">
        <v>0.63842586999999995</v>
      </c>
      <c r="Q4681">
        <v>6.2671300000000001E-3</v>
      </c>
      <c r="R4681">
        <v>0.13762416999999999</v>
      </c>
      <c r="S4681">
        <v>0.20684759999999999</v>
      </c>
      <c r="T4681">
        <v>0.65552823999999998</v>
      </c>
      <c r="U4681">
        <v>0.25</v>
      </c>
      <c r="V4681">
        <v>1.46666667</v>
      </c>
      <c r="W4681">
        <f>COUNTIF(Table1[[#This Row],[Al2O3]:[TiO2]],0)</f>
        <v>1</v>
      </c>
      <c r="X4681">
        <f>Table1[[#This Row],[K2O]]+Table1[[#This Row],[Li2O]]+Table1[[#This Row],[Na2O]]</f>
        <v>0.15000000000000002</v>
      </c>
      <c r="Y4681">
        <f>Table1[[#This Row],[B2O3]]+Table1[[#This Row],[K2O]]+Table1[[#This Row],[Li2O]]+Table1[[#This Row],[Na2O]]</f>
        <v>0.30499999999999999</v>
      </c>
      <c r="Z4681" s="2">
        <f>Table1[[#This Row],[B2O3]]+Table1[[#This Row],[CaO]]+Table1[[#This Row],[K2O]]+Table1[[#This Row],[Li2O]]+Table1[[#This Row],[Na2O]]</f>
        <v>0.315</v>
      </c>
      <c r="AA4681" s="2">
        <f>Table1[[#This Row],[A+B+AE]]-Table1[[#This Row],[Al2O3]]-Table1[[#This Row],[SiO2]]</f>
        <v>-0.29500000000000004</v>
      </c>
      <c r="AB4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505.72</v>
      </c>
    </row>
    <row r="4682" spans="1:28" hidden="1" x14ac:dyDescent="0.25">
      <c r="A4682">
        <v>0.24</v>
      </c>
      <c r="B4682">
        <v>0.17</v>
      </c>
      <c r="C4682">
        <v>0.01</v>
      </c>
      <c r="D4682">
        <v>0</v>
      </c>
      <c r="E4682">
        <v>0.03</v>
      </c>
      <c r="F4682">
        <v>7.4999999999999997E-3</v>
      </c>
      <c r="G4682">
        <v>0.02</v>
      </c>
      <c r="H4682">
        <v>0.15</v>
      </c>
      <c r="I4682">
        <v>0.35</v>
      </c>
      <c r="J4682">
        <v>2.2499999999999999E-2</v>
      </c>
      <c r="K4682">
        <v>0.47297296999999999</v>
      </c>
      <c r="L4682">
        <v>0.56782270999999995</v>
      </c>
      <c r="M4682">
        <v>1.329262E-2</v>
      </c>
      <c r="N4682">
        <v>0.16626579</v>
      </c>
      <c r="O4682">
        <v>0.22593658</v>
      </c>
      <c r="P4682">
        <v>0.60779764000000003</v>
      </c>
      <c r="Q4682">
        <v>-1.6496650000000002E-2</v>
      </c>
      <c r="R4682">
        <v>0.15082724</v>
      </c>
      <c r="S4682">
        <v>0.21986478000000001</v>
      </c>
      <c r="T4682">
        <v>0.62930797999999999</v>
      </c>
      <c r="U4682">
        <v>0.27</v>
      </c>
      <c r="V4682">
        <v>1.4117647099999999</v>
      </c>
      <c r="W4682">
        <f>COUNTIF(Table1[[#This Row],[Al2O3]:[TiO2]],0)</f>
        <v>1</v>
      </c>
      <c r="X4682">
        <f>Table1[[#This Row],[K2O]]+Table1[[#This Row],[Li2O]]+Table1[[#This Row],[Na2O]]</f>
        <v>0.17749999999999999</v>
      </c>
      <c r="Y4682">
        <f>Table1[[#This Row],[B2O3]]+Table1[[#This Row],[K2O]]+Table1[[#This Row],[Li2O]]+Table1[[#This Row],[Na2O]]</f>
        <v>0.34750000000000003</v>
      </c>
      <c r="Z4682" s="2">
        <f>Table1[[#This Row],[B2O3]]+Table1[[#This Row],[CaO]]+Table1[[#This Row],[K2O]]+Table1[[#This Row],[Li2O]]+Table1[[#This Row],[Na2O]]</f>
        <v>0.35750000000000004</v>
      </c>
      <c r="AA4682" s="2">
        <f>Table1[[#This Row],[A+B+AE]]-Table1[[#This Row],[Al2O3]]-Table1[[#This Row],[SiO2]]</f>
        <v>-0.23249999999999993</v>
      </c>
      <c r="AB4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493.65499999999997</v>
      </c>
    </row>
    <row r="4683" spans="1:28" hidden="1" x14ac:dyDescent="0.25">
      <c r="A4683">
        <v>0.215</v>
      </c>
      <c r="B4683">
        <v>0.18</v>
      </c>
      <c r="C4683">
        <v>5.0000000000000001E-3</v>
      </c>
      <c r="D4683">
        <v>0</v>
      </c>
      <c r="E4683">
        <v>2.5000000000000001E-2</v>
      </c>
      <c r="F4683">
        <v>0.01</v>
      </c>
      <c r="G4683">
        <v>0.03</v>
      </c>
      <c r="H4683">
        <v>0.13</v>
      </c>
      <c r="I4683">
        <v>0.36</v>
      </c>
      <c r="J4683">
        <v>4.4999999999999998E-2</v>
      </c>
      <c r="K4683">
        <v>0.51063829800000005</v>
      </c>
      <c r="L4683">
        <v>0.56574942299999997</v>
      </c>
      <c r="M4683">
        <v>3.5715556000000002E-2</v>
      </c>
      <c r="N4683">
        <v>0.15778392099999999</v>
      </c>
      <c r="O4683">
        <v>0.203910336</v>
      </c>
      <c r="P4683">
        <v>0.63830574200000001</v>
      </c>
      <c r="Q4683">
        <v>9.4098970000000004E-3</v>
      </c>
      <c r="R4683">
        <v>0.138965383</v>
      </c>
      <c r="S4683">
        <v>0.19868039300000001</v>
      </c>
      <c r="T4683">
        <v>0.66235422399999999</v>
      </c>
      <c r="U4683">
        <v>0.25</v>
      </c>
      <c r="V4683">
        <v>1.34375</v>
      </c>
      <c r="W4683">
        <f>COUNTIF(Table1[[#This Row],[Al2O3]:[TiO2]],0)</f>
        <v>1</v>
      </c>
      <c r="X4683">
        <f>Table1[[#This Row],[K2O]]+Table1[[#This Row],[Li2O]]+Table1[[#This Row],[Na2O]]</f>
        <v>0.17</v>
      </c>
      <c r="Y4683">
        <f>Table1[[#This Row],[B2O3]]+Table1[[#This Row],[K2O]]+Table1[[#This Row],[Li2O]]+Table1[[#This Row],[Na2O]]</f>
        <v>0.35</v>
      </c>
      <c r="Z4683" s="2">
        <f>Table1[[#This Row],[B2O3]]+Table1[[#This Row],[CaO]]+Table1[[#This Row],[K2O]]+Table1[[#This Row],[Li2O]]+Table1[[#This Row],[Na2O]]</f>
        <v>0.35499999999999998</v>
      </c>
      <c r="AA4683" s="2">
        <f>Table1[[#This Row],[A+B+AE]]-Table1[[#This Row],[Al2O3]]-Table1[[#This Row],[SiO2]]</f>
        <v>-0.22</v>
      </c>
      <c r="AB4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484.6585</v>
      </c>
    </row>
    <row r="4684" spans="1:28" hidden="1" x14ac:dyDescent="0.25">
      <c r="A4684">
        <v>0.23499999999999999</v>
      </c>
      <c r="B4684">
        <v>0.2</v>
      </c>
      <c r="C4684">
        <v>0.01</v>
      </c>
      <c r="D4684">
        <v>5.0000000000000001E-3</v>
      </c>
      <c r="E4684">
        <v>0.04</v>
      </c>
      <c r="F4684">
        <v>0</v>
      </c>
      <c r="G4684">
        <v>0.05</v>
      </c>
      <c r="H4684">
        <v>0.13500000000000001</v>
      </c>
      <c r="I4684">
        <v>0.3</v>
      </c>
      <c r="J4684">
        <v>2.5000000000000001E-2</v>
      </c>
      <c r="K4684">
        <v>0.44776119399999997</v>
      </c>
      <c r="L4684">
        <v>0.57080940599999996</v>
      </c>
      <c r="M4684">
        <v>5.0107779999999996E-3</v>
      </c>
      <c r="N4684">
        <v>0.176815054</v>
      </c>
      <c r="O4684">
        <v>0.219130565</v>
      </c>
      <c r="P4684">
        <v>0.60405438199999995</v>
      </c>
      <c r="Q4684">
        <v>-1.6235083000000001E-2</v>
      </c>
      <c r="R4684">
        <v>0.15375739299999999</v>
      </c>
      <c r="S4684">
        <v>0.213514078</v>
      </c>
      <c r="T4684">
        <v>0.63272852800000001</v>
      </c>
      <c r="U4684">
        <v>0.25</v>
      </c>
      <c r="V4684">
        <v>1.2702702699999999</v>
      </c>
      <c r="W4684">
        <f>COUNTIF(Table1[[#This Row],[Al2O3]:[TiO2]],0)</f>
        <v>1</v>
      </c>
      <c r="X4684">
        <f>Table1[[#This Row],[K2O]]+Table1[[#This Row],[Li2O]]+Table1[[#This Row],[Na2O]]</f>
        <v>0.185</v>
      </c>
      <c r="Y4684">
        <f>Table1[[#This Row],[B2O3]]+Table1[[#This Row],[K2O]]+Table1[[#This Row],[Li2O]]+Table1[[#This Row],[Na2O]]</f>
        <v>0.38500000000000001</v>
      </c>
      <c r="Z4684" s="2">
        <f>Table1[[#This Row],[B2O3]]+Table1[[#This Row],[CaO]]+Table1[[#This Row],[K2O]]+Table1[[#This Row],[Li2O]]+Table1[[#This Row],[Na2O]]</f>
        <v>0.39500000000000002</v>
      </c>
      <c r="AA4684" s="2">
        <f>Table1[[#This Row],[A+B+AE]]-Table1[[#This Row],[Al2O3]]-Table1[[#This Row],[SiO2]]</f>
        <v>-0.13999999999999996</v>
      </c>
      <c r="AB4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457.52949999999987</v>
      </c>
    </row>
    <row r="4685" spans="1:28" hidden="1" x14ac:dyDescent="0.25">
      <c r="A4685">
        <v>0.18</v>
      </c>
      <c r="B4685">
        <v>0.13</v>
      </c>
      <c r="C4685">
        <v>0</v>
      </c>
      <c r="D4685">
        <v>5.0000000000000001E-3</v>
      </c>
      <c r="E4685">
        <v>4.4999999999999998E-2</v>
      </c>
      <c r="F4685">
        <v>5.0000000000000001E-3</v>
      </c>
      <c r="G4685">
        <v>0.06</v>
      </c>
      <c r="H4685">
        <v>0.11</v>
      </c>
      <c r="I4685">
        <v>0.43</v>
      </c>
      <c r="J4685">
        <v>3.5000000000000003E-2</v>
      </c>
      <c r="K4685">
        <v>0.59722222000000003</v>
      </c>
      <c r="L4685">
        <v>0.57084005000000004</v>
      </c>
      <c r="M4685">
        <v>3.6410690000000002E-2</v>
      </c>
      <c r="N4685">
        <v>0.17210955999999999</v>
      </c>
      <c r="O4685">
        <v>0.17823900000000001</v>
      </c>
      <c r="P4685">
        <v>0.64965143999999997</v>
      </c>
      <c r="Q4685">
        <v>1.437953E-2</v>
      </c>
      <c r="R4685">
        <v>0.14670941000000001</v>
      </c>
      <c r="S4685">
        <v>0.17701900000000001</v>
      </c>
      <c r="T4685">
        <v>0.67627159000000003</v>
      </c>
      <c r="U4685">
        <v>0.26500000000000001</v>
      </c>
      <c r="V4685">
        <v>1.05882353</v>
      </c>
      <c r="W4685">
        <f>COUNTIF(Table1[[#This Row],[Al2O3]:[TiO2]],0)</f>
        <v>1</v>
      </c>
      <c r="X4685">
        <f>Table1[[#This Row],[K2O]]+Table1[[#This Row],[Li2O]]+Table1[[#This Row],[Na2O]]</f>
        <v>0.17499999999999999</v>
      </c>
      <c r="Y4685">
        <f>Table1[[#This Row],[B2O3]]+Table1[[#This Row],[K2O]]+Table1[[#This Row],[Li2O]]+Table1[[#This Row],[Na2O]]</f>
        <v>0.30499999999999999</v>
      </c>
      <c r="Z4685" s="2">
        <f>Table1[[#This Row],[B2O3]]+Table1[[#This Row],[CaO]]+Table1[[#This Row],[K2O]]+Table1[[#This Row],[Li2O]]+Table1[[#This Row],[Na2O]]</f>
        <v>0.30499999999999999</v>
      </c>
      <c r="AA4685" s="2">
        <f>Table1[[#This Row],[A+B+AE]]-Table1[[#This Row],[Al2O3]]-Table1[[#This Row],[SiO2]]</f>
        <v>-0.30499999999999999</v>
      </c>
      <c r="AB4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458.82999999999993</v>
      </c>
    </row>
    <row r="4686" spans="1:28" hidden="1" x14ac:dyDescent="0.25">
      <c r="A4686">
        <v>0.21</v>
      </c>
      <c r="B4686">
        <v>0.14000000000000001</v>
      </c>
      <c r="C4686">
        <v>0.02</v>
      </c>
      <c r="D4686">
        <v>0</v>
      </c>
      <c r="E4686">
        <v>0.02</v>
      </c>
      <c r="F4686">
        <v>2.5000000000000001E-3</v>
      </c>
      <c r="G4686">
        <v>4.4999999999999998E-2</v>
      </c>
      <c r="H4686">
        <v>0.13</v>
      </c>
      <c r="I4686">
        <v>0.43</v>
      </c>
      <c r="J4686">
        <v>2.5000000000000001E-3</v>
      </c>
      <c r="K4686">
        <v>0.55844155799999995</v>
      </c>
      <c r="L4686">
        <v>0.56201726799999996</v>
      </c>
      <c r="M4686">
        <v>2.4192814E-2</v>
      </c>
      <c r="N4686">
        <v>0.17199171499999999</v>
      </c>
      <c r="O4686">
        <v>0.19681903000000001</v>
      </c>
      <c r="P4686">
        <v>0.63118925599999998</v>
      </c>
      <c r="Q4686">
        <v>-9.8615599999999997E-4</v>
      </c>
      <c r="R4686">
        <v>0.150501146</v>
      </c>
      <c r="S4686">
        <v>0.194439944</v>
      </c>
      <c r="T4686">
        <v>0.65505891100000002</v>
      </c>
      <c r="U4686">
        <v>0.25</v>
      </c>
      <c r="V4686">
        <v>1.2</v>
      </c>
      <c r="W4686">
        <f>COUNTIF(Table1[[#This Row],[Al2O3]:[TiO2]],0)</f>
        <v>1</v>
      </c>
      <c r="X4686">
        <f>Table1[[#This Row],[K2O]]+Table1[[#This Row],[Li2O]]+Table1[[#This Row],[Na2O]]</f>
        <v>0.17749999999999999</v>
      </c>
      <c r="Y4686">
        <f>Table1[[#This Row],[B2O3]]+Table1[[#This Row],[K2O]]+Table1[[#This Row],[Li2O]]+Table1[[#This Row],[Na2O]]</f>
        <v>0.3175</v>
      </c>
      <c r="Z4686" s="2">
        <f>Table1[[#This Row],[B2O3]]+Table1[[#This Row],[CaO]]+Table1[[#This Row],[K2O]]+Table1[[#This Row],[Li2O]]+Table1[[#This Row],[Na2O]]</f>
        <v>0.33750000000000002</v>
      </c>
      <c r="AA4686" s="2">
        <f>Table1[[#This Row],[A+B+AE]]-Table1[[#This Row],[Al2O3]]-Table1[[#This Row],[SiO2]]</f>
        <v>-0.30249999999999999</v>
      </c>
      <c r="AB4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481.15250000000015</v>
      </c>
    </row>
    <row r="4687" spans="1:28" hidden="1" x14ac:dyDescent="0.25">
      <c r="A4687">
        <v>0.22500000000000001</v>
      </c>
      <c r="B4687">
        <v>0.2</v>
      </c>
      <c r="C4687">
        <v>1.4999999999999999E-2</v>
      </c>
      <c r="D4687">
        <v>2.5000000000000001E-3</v>
      </c>
      <c r="E4687">
        <v>0.02</v>
      </c>
      <c r="F4687">
        <v>0</v>
      </c>
      <c r="G4687">
        <v>0.05</v>
      </c>
      <c r="H4687">
        <v>0.14000000000000001</v>
      </c>
      <c r="I4687">
        <v>0.31</v>
      </c>
      <c r="J4687">
        <v>3.7499999999999999E-2</v>
      </c>
      <c r="K4687">
        <v>0.45925926</v>
      </c>
      <c r="L4687">
        <v>0.57237632000000005</v>
      </c>
      <c r="M4687">
        <v>5.9850299999999997E-3</v>
      </c>
      <c r="N4687">
        <v>0.18180091000000001</v>
      </c>
      <c r="O4687">
        <v>0.20853511</v>
      </c>
      <c r="P4687">
        <v>0.60966397999999999</v>
      </c>
      <c r="Q4687">
        <v>-1.5069310000000001E-2</v>
      </c>
      <c r="R4687">
        <v>0.15818586000000001</v>
      </c>
      <c r="S4687">
        <v>0.20335858000000001</v>
      </c>
      <c r="T4687">
        <v>0.63845556000000003</v>
      </c>
      <c r="U4687">
        <v>0.255</v>
      </c>
      <c r="V4687">
        <v>1.1842105300000001</v>
      </c>
      <c r="W4687">
        <f>COUNTIF(Table1[[#This Row],[Al2O3]:[TiO2]],0)</f>
        <v>1</v>
      </c>
      <c r="X4687">
        <f>Table1[[#This Row],[K2O]]+Table1[[#This Row],[Li2O]]+Table1[[#This Row],[Na2O]]</f>
        <v>0.19</v>
      </c>
      <c r="Y4687">
        <f>Table1[[#This Row],[B2O3]]+Table1[[#This Row],[K2O]]+Table1[[#This Row],[Li2O]]+Table1[[#This Row],[Na2O]]</f>
        <v>0.39</v>
      </c>
      <c r="Z4687" s="2">
        <f>Table1[[#This Row],[B2O3]]+Table1[[#This Row],[CaO]]+Table1[[#This Row],[K2O]]+Table1[[#This Row],[Li2O]]+Table1[[#This Row],[Na2O]]</f>
        <v>0.40500000000000003</v>
      </c>
      <c r="AA4687" s="2">
        <f>Table1[[#This Row],[A+B+AE]]-Table1[[#This Row],[Al2O3]]-Table1[[#This Row],[SiO2]]</f>
        <v>-0.12999999999999998</v>
      </c>
      <c r="AB4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456.09950000000015</v>
      </c>
    </row>
    <row r="4688" spans="1:28" hidden="1" x14ac:dyDescent="0.25">
      <c r="A4688">
        <v>0.23</v>
      </c>
      <c r="B4688">
        <v>0.14000000000000001</v>
      </c>
      <c r="C4688">
        <v>0</v>
      </c>
      <c r="D4688">
        <v>2.5000000000000001E-3</v>
      </c>
      <c r="E4688">
        <v>0.04</v>
      </c>
      <c r="F4688">
        <v>5.0000000000000001E-3</v>
      </c>
      <c r="G4688">
        <v>5.0000000000000001E-3</v>
      </c>
      <c r="H4688">
        <v>0.14000000000000001</v>
      </c>
      <c r="I4688">
        <v>0.42</v>
      </c>
      <c r="J4688">
        <v>1.7500000000000002E-2</v>
      </c>
      <c r="K4688">
        <v>0.53164557000000001</v>
      </c>
      <c r="L4688">
        <v>0.55769829500000001</v>
      </c>
      <c r="M4688">
        <v>4.583748E-2</v>
      </c>
      <c r="N4688">
        <v>0.141370313</v>
      </c>
      <c r="O4688">
        <v>0.22103376499999999</v>
      </c>
      <c r="P4688">
        <v>0.63759592099999995</v>
      </c>
      <c r="Q4688">
        <v>6.4439689999999999E-3</v>
      </c>
      <c r="R4688">
        <v>0.133799364</v>
      </c>
      <c r="S4688">
        <v>0.21480371100000001</v>
      </c>
      <c r="T4688">
        <v>0.65139692500000002</v>
      </c>
      <c r="U4688">
        <v>0.26</v>
      </c>
      <c r="V4688">
        <v>1.5862068970000001</v>
      </c>
      <c r="W4688">
        <f>COUNTIF(Table1[[#This Row],[Al2O3]:[TiO2]],0)</f>
        <v>1</v>
      </c>
      <c r="X4688">
        <f>Table1[[#This Row],[K2O]]+Table1[[#This Row],[Li2O]]+Table1[[#This Row],[Na2O]]</f>
        <v>0.15000000000000002</v>
      </c>
      <c r="Y4688">
        <f>Table1[[#This Row],[B2O3]]+Table1[[#This Row],[K2O]]+Table1[[#This Row],[Li2O]]+Table1[[#This Row],[Na2O]]</f>
        <v>0.29000000000000004</v>
      </c>
      <c r="Z4688" s="2">
        <f>Table1[[#This Row],[B2O3]]+Table1[[#This Row],[CaO]]+Table1[[#This Row],[K2O]]+Table1[[#This Row],[Li2O]]+Table1[[#This Row],[Na2O]]</f>
        <v>0.29000000000000004</v>
      </c>
      <c r="AA4688" s="2">
        <f>Table1[[#This Row],[A+B+AE]]-Table1[[#This Row],[Al2O3]]-Table1[[#This Row],[SiO2]]</f>
        <v>-0.36</v>
      </c>
      <c r="AB4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521.22450000000003</v>
      </c>
    </row>
    <row r="4689" spans="1:28" hidden="1" x14ac:dyDescent="0.25">
      <c r="A4689">
        <v>0.21</v>
      </c>
      <c r="B4689">
        <v>0.16500000000000001</v>
      </c>
      <c r="C4689">
        <v>1.4999999999999999E-2</v>
      </c>
      <c r="D4689">
        <v>0</v>
      </c>
      <c r="E4689">
        <v>0.04</v>
      </c>
      <c r="F4689">
        <v>7.4999999999999997E-3</v>
      </c>
      <c r="G4689">
        <v>4.4999999999999998E-2</v>
      </c>
      <c r="H4689">
        <v>0.13</v>
      </c>
      <c r="I4689">
        <v>0.36499999999999999</v>
      </c>
      <c r="J4689">
        <v>2.2499999999999999E-2</v>
      </c>
      <c r="K4689">
        <v>0.51773049599999998</v>
      </c>
      <c r="L4689">
        <v>0.57074069100000002</v>
      </c>
      <c r="M4689">
        <v>1.7425792999999998E-2</v>
      </c>
      <c r="N4689">
        <v>0.17586005800000001</v>
      </c>
      <c r="O4689">
        <v>0.20079169299999999</v>
      </c>
      <c r="P4689">
        <v>0.62334824899999997</v>
      </c>
      <c r="Q4689">
        <v>-4.5643469999999998E-3</v>
      </c>
      <c r="R4689">
        <v>0.152056102</v>
      </c>
      <c r="S4689">
        <v>0.197408311</v>
      </c>
      <c r="T4689">
        <v>0.650535588</v>
      </c>
      <c r="U4689">
        <v>0.25</v>
      </c>
      <c r="V4689">
        <v>1.2</v>
      </c>
      <c r="W4689">
        <f>COUNTIF(Table1[[#This Row],[Al2O3]:[TiO2]],0)</f>
        <v>1</v>
      </c>
      <c r="X4689">
        <f>Table1[[#This Row],[K2O]]+Table1[[#This Row],[Li2O]]+Table1[[#This Row],[Na2O]]</f>
        <v>0.1825</v>
      </c>
      <c r="Y4689">
        <f>Table1[[#This Row],[B2O3]]+Table1[[#This Row],[K2O]]+Table1[[#This Row],[Li2O]]+Table1[[#This Row],[Na2O]]</f>
        <v>0.34750000000000003</v>
      </c>
      <c r="Z4689" s="2">
        <f>Table1[[#This Row],[B2O3]]+Table1[[#This Row],[CaO]]+Table1[[#This Row],[K2O]]+Table1[[#This Row],[Li2O]]+Table1[[#This Row],[Na2O]]</f>
        <v>0.36249999999999999</v>
      </c>
      <c r="AA4689" s="2">
        <f>Table1[[#This Row],[A+B+AE]]-Table1[[#This Row],[Al2O3]]-Table1[[#This Row],[SiO2]]</f>
        <v>-0.21249999999999999</v>
      </c>
      <c r="AB4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469.25350000000003</v>
      </c>
    </row>
    <row r="4690" spans="1:28" hidden="1" x14ac:dyDescent="0.25">
      <c r="A4690">
        <v>0.2</v>
      </c>
      <c r="B4690">
        <v>0.185</v>
      </c>
      <c r="C4690">
        <v>5.0000000000000001E-3</v>
      </c>
      <c r="D4690">
        <v>5.0000000000000001E-3</v>
      </c>
      <c r="E4690">
        <v>3.5000000000000003E-2</v>
      </c>
      <c r="F4690">
        <v>0</v>
      </c>
      <c r="G4690">
        <v>0.06</v>
      </c>
      <c r="H4690">
        <v>0.125</v>
      </c>
      <c r="I4690">
        <v>0.34</v>
      </c>
      <c r="J4690">
        <v>4.4999999999999998E-2</v>
      </c>
      <c r="K4690">
        <v>0.51127819600000002</v>
      </c>
      <c r="L4690">
        <v>0.57280329799999996</v>
      </c>
      <c r="M4690">
        <v>2.0420082999999999E-2</v>
      </c>
      <c r="N4690">
        <v>0.179405015</v>
      </c>
      <c r="O4690">
        <v>0.190456238</v>
      </c>
      <c r="P4690">
        <v>0.63013874700000005</v>
      </c>
      <c r="Q4690">
        <v>2.8287899999999999E-4</v>
      </c>
      <c r="R4690">
        <v>0.153941622</v>
      </c>
      <c r="S4690">
        <v>0.18662983799999999</v>
      </c>
      <c r="T4690">
        <v>0.65942853899999998</v>
      </c>
      <c r="U4690">
        <v>0.25</v>
      </c>
      <c r="V4690">
        <v>1.081081081</v>
      </c>
      <c r="W4690">
        <f>COUNTIF(Table1[[#This Row],[Al2O3]:[TiO2]],0)</f>
        <v>1</v>
      </c>
      <c r="X4690">
        <f>Table1[[#This Row],[K2O]]+Table1[[#This Row],[Li2O]]+Table1[[#This Row],[Na2O]]</f>
        <v>0.185</v>
      </c>
      <c r="Y4690">
        <f>Table1[[#This Row],[B2O3]]+Table1[[#This Row],[K2O]]+Table1[[#This Row],[Li2O]]+Table1[[#This Row],[Na2O]]</f>
        <v>0.37</v>
      </c>
      <c r="Z4690" s="2">
        <f>Table1[[#This Row],[B2O3]]+Table1[[#This Row],[CaO]]+Table1[[#This Row],[K2O]]+Table1[[#This Row],[Li2O]]+Table1[[#This Row],[Na2O]]</f>
        <v>0.375</v>
      </c>
      <c r="AA4690" s="2">
        <f>Table1[[#This Row],[A+B+AE]]-Table1[[#This Row],[Al2O3]]-Table1[[#This Row],[SiO2]]</f>
        <v>-0.16500000000000004</v>
      </c>
      <c r="AB4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447.64400000000001</v>
      </c>
    </row>
    <row r="4691" spans="1:28" hidden="1" x14ac:dyDescent="0.25">
      <c r="A4691">
        <v>0.185</v>
      </c>
      <c r="B4691">
        <v>0.13500000000000001</v>
      </c>
      <c r="C4691">
        <v>3.5000000000000003E-2</v>
      </c>
      <c r="D4691">
        <v>2.5000000000000001E-3</v>
      </c>
      <c r="E4691">
        <v>0.02</v>
      </c>
      <c r="F4691">
        <v>0</v>
      </c>
      <c r="G4691">
        <v>0.06</v>
      </c>
      <c r="H4691">
        <v>0.115</v>
      </c>
      <c r="I4691">
        <v>0.42</v>
      </c>
      <c r="J4691">
        <v>2.75E-2</v>
      </c>
      <c r="K4691">
        <v>0.58333333300000001</v>
      </c>
      <c r="L4691">
        <v>0.57369823499999995</v>
      </c>
      <c r="M4691">
        <v>2.4281347000000002E-2</v>
      </c>
      <c r="N4691">
        <v>0.182607045</v>
      </c>
      <c r="O4691">
        <v>0.180071445</v>
      </c>
      <c r="P4691">
        <v>0.63732151000000004</v>
      </c>
      <c r="Q4691">
        <v>4.4089869999999996E-3</v>
      </c>
      <c r="R4691">
        <v>0.154715775</v>
      </c>
      <c r="S4691">
        <v>0.17921494199999999</v>
      </c>
      <c r="T4691">
        <v>0.66606928399999998</v>
      </c>
      <c r="U4691">
        <v>0.255</v>
      </c>
      <c r="V4691">
        <v>1.0571428570000001</v>
      </c>
      <c r="W4691">
        <f>COUNTIF(Table1[[#This Row],[Al2O3]:[TiO2]],0)</f>
        <v>1</v>
      </c>
      <c r="X4691">
        <f>Table1[[#This Row],[K2O]]+Table1[[#This Row],[Li2O]]+Table1[[#This Row],[Na2O]]</f>
        <v>0.17499999999999999</v>
      </c>
      <c r="Y4691">
        <f>Table1[[#This Row],[B2O3]]+Table1[[#This Row],[K2O]]+Table1[[#This Row],[Li2O]]+Table1[[#This Row],[Na2O]]</f>
        <v>0.31</v>
      </c>
      <c r="Z4691" s="2">
        <f>Table1[[#This Row],[B2O3]]+Table1[[#This Row],[CaO]]+Table1[[#This Row],[K2O]]+Table1[[#This Row],[Li2O]]+Table1[[#This Row],[Na2O]]</f>
        <v>0.34500000000000003</v>
      </c>
      <c r="AA4691" s="2">
        <f>Table1[[#This Row],[A+B+AE]]-Table1[[#This Row],[Al2O3]]-Table1[[#This Row],[SiO2]]</f>
        <v>-0.25999999999999995</v>
      </c>
      <c r="AB4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460.27600000000007</v>
      </c>
    </row>
    <row r="4692" spans="1:28" hidden="1" x14ac:dyDescent="0.25">
      <c r="A4692">
        <v>0.23499999999999999</v>
      </c>
      <c r="B4692">
        <v>0.15</v>
      </c>
      <c r="C4692">
        <v>5.0000000000000001E-3</v>
      </c>
      <c r="D4692">
        <v>5.0000000000000001E-3</v>
      </c>
      <c r="E4692">
        <v>0.02</v>
      </c>
      <c r="F4692">
        <v>0</v>
      </c>
      <c r="G4692">
        <v>0.02</v>
      </c>
      <c r="H4692">
        <v>0.13500000000000001</v>
      </c>
      <c r="I4692">
        <v>0.42</v>
      </c>
      <c r="J4692">
        <v>0.01</v>
      </c>
      <c r="K4692">
        <v>0.53164557000000001</v>
      </c>
      <c r="L4692">
        <v>0.554163984</v>
      </c>
      <c r="M4692">
        <v>4.0666577000000002E-2</v>
      </c>
      <c r="N4692">
        <v>0.14646250499999999</v>
      </c>
      <c r="O4692">
        <v>0.21901109499999999</v>
      </c>
      <c r="P4692">
        <v>0.63452640000000005</v>
      </c>
      <c r="Q4692">
        <v>5.540779E-3</v>
      </c>
      <c r="R4692">
        <v>0.13517686100000001</v>
      </c>
      <c r="S4692">
        <v>0.21341325</v>
      </c>
      <c r="T4692">
        <v>0.65140989000000005</v>
      </c>
      <c r="U4692">
        <v>0.255</v>
      </c>
      <c r="V4692">
        <v>1.516129032</v>
      </c>
      <c r="W4692">
        <f>COUNTIF(Table1[[#This Row],[Al2O3]:[TiO2]],0)</f>
        <v>1</v>
      </c>
      <c r="X4692">
        <f>Table1[[#This Row],[K2O]]+Table1[[#This Row],[Li2O]]+Table1[[#This Row],[Na2O]]</f>
        <v>0.155</v>
      </c>
      <c r="Y4692">
        <f>Table1[[#This Row],[B2O3]]+Table1[[#This Row],[K2O]]+Table1[[#This Row],[Li2O]]+Table1[[#This Row],[Na2O]]</f>
        <v>0.30499999999999999</v>
      </c>
      <c r="Z4692" s="2">
        <f>Table1[[#This Row],[B2O3]]+Table1[[#This Row],[CaO]]+Table1[[#This Row],[K2O]]+Table1[[#This Row],[Li2O]]+Table1[[#This Row],[Na2O]]</f>
        <v>0.31</v>
      </c>
      <c r="AA4692" s="2">
        <f>Table1[[#This Row],[A+B+AE]]-Table1[[#This Row],[Al2O3]]-Table1[[#This Row],[SiO2]]</f>
        <v>-0.34499999999999997</v>
      </c>
      <c r="AB4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508.78800000000001</v>
      </c>
    </row>
    <row r="4693" spans="1:28" hidden="1" x14ac:dyDescent="0.25">
      <c r="A4693">
        <v>0.23499999999999999</v>
      </c>
      <c r="B4693">
        <v>0.16500000000000001</v>
      </c>
      <c r="C4693">
        <v>0.01</v>
      </c>
      <c r="D4693">
        <v>2.5000000000000001E-3</v>
      </c>
      <c r="E4693">
        <v>2.5000000000000001E-2</v>
      </c>
      <c r="F4693">
        <v>0</v>
      </c>
      <c r="G4693">
        <v>3.5000000000000003E-2</v>
      </c>
      <c r="H4693">
        <v>0.14499999999999999</v>
      </c>
      <c r="I4693">
        <v>0.37</v>
      </c>
      <c r="J4693">
        <v>1.2500000000000001E-2</v>
      </c>
      <c r="K4693">
        <v>0.49333333000000001</v>
      </c>
      <c r="L4693">
        <v>0.56484796999999998</v>
      </c>
      <c r="M4693">
        <v>1.1934780000000001E-2</v>
      </c>
      <c r="N4693">
        <v>0.17113345999999999</v>
      </c>
      <c r="O4693">
        <v>0.21838321999999999</v>
      </c>
      <c r="P4693">
        <v>0.61048332000000005</v>
      </c>
      <c r="Q4693">
        <v>-1.621964E-2</v>
      </c>
      <c r="R4693">
        <v>0.15382694999999999</v>
      </c>
      <c r="S4693">
        <v>0.21335222000000001</v>
      </c>
      <c r="T4693">
        <v>0.63282083</v>
      </c>
      <c r="U4693">
        <v>0.26500000000000001</v>
      </c>
      <c r="V4693">
        <v>1.3055555599999999</v>
      </c>
      <c r="W4693">
        <f>COUNTIF(Table1[[#This Row],[Al2O3]:[TiO2]],0)</f>
        <v>1</v>
      </c>
      <c r="X4693">
        <f>Table1[[#This Row],[K2O]]+Table1[[#This Row],[Li2O]]+Table1[[#This Row],[Na2O]]</f>
        <v>0.18</v>
      </c>
      <c r="Y4693">
        <f>Table1[[#This Row],[B2O3]]+Table1[[#This Row],[K2O]]+Table1[[#This Row],[Li2O]]+Table1[[#This Row],[Na2O]]</f>
        <v>0.34499999999999997</v>
      </c>
      <c r="Z4693" s="2">
        <f>Table1[[#This Row],[B2O3]]+Table1[[#This Row],[CaO]]+Table1[[#This Row],[K2O]]+Table1[[#This Row],[Li2O]]+Table1[[#This Row],[Na2O]]</f>
        <v>0.35499999999999998</v>
      </c>
      <c r="AA4693" s="2">
        <f>Table1[[#This Row],[A+B+AE]]-Table1[[#This Row],[Al2O3]]-Table1[[#This Row],[SiO2]]</f>
        <v>-0.25</v>
      </c>
      <c r="AB4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482.11900000000014</v>
      </c>
    </row>
    <row r="4694" spans="1:28" hidden="1" x14ac:dyDescent="0.25">
      <c r="A4694">
        <v>0.2</v>
      </c>
      <c r="B4694">
        <v>0.14000000000000001</v>
      </c>
      <c r="C4694">
        <v>0.03</v>
      </c>
      <c r="D4694">
        <v>0</v>
      </c>
      <c r="E4694">
        <v>0.04</v>
      </c>
      <c r="F4694">
        <v>2.5000000000000001E-3</v>
      </c>
      <c r="G4694">
        <v>3.5000000000000003E-2</v>
      </c>
      <c r="H4694">
        <v>0.12</v>
      </c>
      <c r="I4694">
        <v>0.38500000000000001</v>
      </c>
      <c r="J4694">
        <v>4.7500000000000001E-2</v>
      </c>
      <c r="K4694">
        <v>0.54609929099999999</v>
      </c>
      <c r="L4694">
        <v>0.57807247299999998</v>
      </c>
      <c r="M4694">
        <v>2.6859289000000001E-2</v>
      </c>
      <c r="N4694">
        <v>0.167150885</v>
      </c>
      <c r="O4694">
        <v>0.20105958400000001</v>
      </c>
      <c r="P4694">
        <v>0.63178953100000002</v>
      </c>
      <c r="Q4694">
        <v>1.691023E-3</v>
      </c>
      <c r="R4694">
        <v>0.14612281299999999</v>
      </c>
      <c r="S4694">
        <v>0.19800509899999999</v>
      </c>
      <c r="T4694">
        <v>0.65587208900000005</v>
      </c>
      <c r="U4694">
        <v>0.26500000000000001</v>
      </c>
      <c r="V4694">
        <v>1.2903225810000001</v>
      </c>
      <c r="W4694">
        <f>COUNTIF(Table1[[#This Row],[Al2O3]:[TiO2]],0)</f>
        <v>1</v>
      </c>
      <c r="X4694">
        <f>Table1[[#This Row],[K2O]]+Table1[[#This Row],[Li2O]]+Table1[[#This Row],[Na2O]]</f>
        <v>0.1575</v>
      </c>
      <c r="Y4694">
        <f>Table1[[#This Row],[B2O3]]+Table1[[#This Row],[K2O]]+Table1[[#This Row],[Li2O]]+Table1[[#This Row],[Na2O]]</f>
        <v>0.29749999999999999</v>
      </c>
      <c r="Z4694" s="2">
        <f>Table1[[#This Row],[B2O3]]+Table1[[#This Row],[CaO]]+Table1[[#This Row],[K2O]]+Table1[[#This Row],[Li2O]]+Table1[[#This Row],[Na2O]]</f>
        <v>0.32750000000000001</v>
      </c>
      <c r="AA4694" s="2">
        <f>Table1[[#This Row],[A+B+AE]]-Table1[[#This Row],[Al2O3]]-Table1[[#This Row],[SiO2]]</f>
        <v>-0.25750000000000001</v>
      </c>
      <c r="AB4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480.66800000000001</v>
      </c>
    </row>
    <row r="4695" spans="1:28" hidden="1" x14ac:dyDescent="0.25">
      <c r="A4695">
        <v>0.22500000000000001</v>
      </c>
      <c r="B4695">
        <v>0.13500000000000001</v>
      </c>
      <c r="C4695">
        <v>0.04</v>
      </c>
      <c r="D4695">
        <v>5.0000000000000001E-3</v>
      </c>
      <c r="E4695">
        <v>0.03</v>
      </c>
      <c r="F4695">
        <v>0</v>
      </c>
      <c r="G4695">
        <v>0.03</v>
      </c>
      <c r="H4695">
        <v>0.13500000000000001</v>
      </c>
      <c r="I4695">
        <v>0.39500000000000002</v>
      </c>
      <c r="J4695">
        <v>5.0000000000000001E-3</v>
      </c>
      <c r="K4695">
        <v>0.52317880999999999</v>
      </c>
      <c r="L4695">
        <v>0.57135488000000001</v>
      </c>
      <c r="M4695">
        <v>1.0678740000000001E-2</v>
      </c>
      <c r="N4695">
        <v>0.17252112</v>
      </c>
      <c r="O4695">
        <v>0.21781747000000001</v>
      </c>
      <c r="P4695">
        <v>0.60966140999999996</v>
      </c>
      <c r="Q4695">
        <v>-1.6538669999999998E-2</v>
      </c>
      <c r="R4695">
        <v>0.15346978</v>
      </c>
      <c r="S4695">
        <v>0.21459637000000001</v>
      </c>
      <c r="T4695">
        <v>0.63193385000000002</v>
      </c>
      <c r="U4695">
        <v>0.26500000000000001</v>
      </c>
      <c r="V4695">
        <v>1.3636363600000001</v>
      </c>
      <c r="W4695">
        <f>COUNTIF(Table1[[#This Row],[Al2O3]:[TiO2]],0)</f>
        <v>1</v>
      </c>
      <c r="X4695">
        <f>Table1[[#This Row],[K2O]]+Table1[[#This Row],[Li2O]]+Table1[[#This Row],[Na2O]]</f>
        <v>0.16500000000000001</v>
      </c>
      <c r="Y4695">
        <f>Table1[[#This Row],[B2O3]]+Table1[[#This Row],[K2O]]+Table1[[#This Row],[Li2O]]+Table1[[#This Row],[Na2O]]</f>
        <v>0.30000000000000004</v>
      </c>
      <c r="Z4695" s="2">
        <f>Table1[[#This Row],[B2O3]]+Table1[[#This Row],[CaO]]+Table1[[#This Row],[K2O]]+Table1[[#This Row],[Li2O]]+Table1[[#This Row],[Na2O]]</f>
        <v>0.34</v>
      </c>
      <c r="AA4695" s="2">
        <f>Table1[[#This Row],[A+B+AE]]-Table1[[#This Row],[Al2O3]]-Table1[[#This Row],[SiO2]]</f>
        <v>-0.28000000000000003</v>
      </c>
      <c r="AB4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491.67000000000007</v>
      </c>
    </row>
    <row r="4696" spans="1:28" hidden="1" x14ac:dyDescent="0.25">
      <c r="A4696">
        <v>0.23</v>
      </c>
      <c r="B4696">
        <v>0.19</v>
      </c>
      <c r="C4696">
        <v>2.5000000000000001E-2</v>
      </c>
      <c r="D4696">
        <v>0</v>
      </c>
      <c r="E4696">
        <v>2.5000000000000001E-2</v>
      </c>
      <c r="F4696">
        <v>2.5000000000000001E-3</v>
      </c>
      <c r="G4696">
        <v>5.5E-2</v>
      </c>
      <c r="H4696">
        <v>0.14000000000000001</v>
      </c>
      <c r="I4696">
        <v>0.30499999999999999</v>
      </c>
      <c r="J4696">
        <v>2.75E-2</v>
      </c>
      <c r="K4696">
        <v>0.45185185</v>
      </c>
      <c r="L4696">
        <v>0.57761689000000005</v>
      </c>
      <c r="M4696">
        <v>-8.9224899999999999E-3</v>
      </c>
      <c r="N4696">
        <v>0.19178344</v>
      </c>
      <c r="O4696">
        <v>0.21479970000000001</v>
      </c>
      <c r="P4696">
        <v>0.59341686000000005</v>
      </c>
      <c r="Q4696">
        <v>-2.6992349999999998E-2</v>
      </c>
      <c r="R4696">
        <v>0.16479529000000001</v>
      </c>
      <c r="S4696">
        <v>0.21072980999999999</v>
      </c>
      <c r="T4696">
        <v>0.62447489</v>
      </c>
      <c r="U4696">
        <v>0.26500000000000001</v>
      </c>
      <c r="V4696">
        <v>1.17948718</v>
      </c>
      <c r="W4696">
        <f>COUNTIF(Table1[[#This Row],[Al2O3]:[TiO2]],0)</f>
        <v>1</v>
      </c>
      <c r="X4696">
        <f>Table1[[#This Row],[K2O]]+Table1[[#This Row],[Li2O]]+Table1[[#This Row],[Na2O]]</f>
        <v>0.19750000000000001</v>
      </c>
      <c r="Y4696">
        <f>Table1[[#This Row],[B2O3]]+Table1[[#This Row],[K2O]]+Table1[[#This Row],[Li2O]]+Table1[[#This Row],[Na2O]]</f>
        <v>0.38750000000000001</v>
      </c>
      <c r="Z4696" s="2">
        <f>Table1[[#This Row],[B2O3]]+Table1[[#This Row],[CaO]]+Table1[[#This Row],[K2O]]+Table1[[#This Row],[Li2O]]+Table1[[#This Row],[Na2O]]</f>
        <v>0.41250000000000003</v>
      </c>
      <c r="AA4696" s="2">
        <f>Table1[[#This Row],[A+B+AE]]-Table1[[#This Row],[Al2O3]]-Table1[[#This Row],[SiO2]]</f>
        <v>-0.12249999999999997</v>
      </c>
      <c r="AB4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450.26550000000009</v>
      </c>
    </row>
    <row r="4697" spans="1:28" hidden="1" x14ac:dyDescent="0.25">
      <c r="A4697">
        <v>0.18</v>
      </c>
      <c r="B4697">
        <v>0.13</v>
      </c>
      <c r="C4697">
        <v>0.04</v>
      </c>
      <c r="D4697">
        <v>2.5000000000000001E-3</v>
      </c>
      <c r="E4697">
        <v>0.05</v>
      </c>
      <c r="F4697">
        <v>0</v>
      </c>
      <c r="G4697">
        <v>5.5E-2</v>
      </c>
      <c r="H4697">
        <v>0.11</v>
      </c>
      <c r="I4697">
        <v>0.39</v>
      </c>
      <c r="J4697">
        <v>4.2500000000000003E-2</v>
      </c>
      <c r="K4697">
        <v>0.57352941199999996</v>
      </c>
      <c r="L4697">
        <v>0.58459727299999997</v>
      </c>
      <c r="M4697">
        <v>2.0102749999999999E-2</v>
      </c>
      <c r="N4697">
        <v>0.183564004</v>
      </c>
      <c r="O4697">
        <v>0.18460497100000001</v>
      </c>
      <c r="P4697">
        <v>0.63183102499999999</v>
      </c>
      <c r="Q4697">
        <v>7.1363100000000005E-4</v>
      </c>
      <c r="R4697">
        <v>0.15535848199999999</v>
      </c>
      <c r="S4697">
        <v>0.183693151</v>
      </c>
      <c r="T4697">
        <v>0.66094836700000004</v>
      </c>
      <c r="U4697">
        <v>0.26</v>
      </c>
      <c r="V4697">
        <v>1.0909090910000001</v>
      </c>
      <c r="W4697">
        <f>COUNTIF(Table1[[#This Row],[Al2O3]:[TiO2]],0)</f>
        <v>1</v>
      </c>
      <c r="X4697">
        <f>Table1[[#This Row],[K2O]]+Table1[[#This Row],[Li2O]]+Table1[[#This Row],[Na2O]]</f>
        <v>0.16500000000000001</v>
      </c>
      <c r="Y4697">
        <f>Table1[[#This Row],[B2O3]]+Table1[[#This Row],[K2O]]+Table1[[#This Row],[Li2O]]+Table1[[#This Row],[Na2O]]</f>
        <v>0.29499999999999998</v>
      </c>
      <c r="Z4697" s="2">
        <f>Table1[[#This Row],[B2O3]]+Table1[[#This Row],[CaO]]+Table1[[#This Row],[K2O]]+Table1[[#This Row],[Li2O]]+Table1[[#This Row],[Na2O]]</f>
        <v>0.33500000000000002</v>
      </c>
      <c r="AA4697" s="2">
        <f>Table1[[#This Row],[A+B+AE]]-Table1[[#This Row],[Al2O3]]-Table1[[#This Row],[SiO2]]</f>
        <v>-0.23499999999999999</v>
      </c>
      <c r="AB4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458.78750000000014</v>
      </c>
    </row>
    <row r="4698" spans="1:28" hidden="1" x14ac:dyDescent="0.25">
      <c r="A4698">
        <v>0.22</v>
      </c>
      <c r="B4698">
        <v>0.125</v>
      </c>
      <c r="C4698">
        <v>0.03</v>
      </c>
      <c r="D4698">
        <v>2.5000000000000001E-3</v>
      </c>
      <c r="E4698">
        <v>2.5000000000000001E-2</v>
      </c>
      <c r="F4698">
        <v>0</v>
      </c>
      <c r="G4698">
        <v>2.5000000000000001E-2</v>
      </c>
      <c r="H4698">
        <v>0.13500000000000001</v>
      </c>
      <c r="I4698">
        <v>0.435</v>
      </c>
      <c r="J4698">
        <v>2.5000000000000001E-3</v>
      </c>
      <c r="K4698">
        <v>0.550632911</v>
      </c>
      <c r="L4698">
        <v>0.56384685400000001</v>
      </c>
      <c r="M4698">
        <v>2.5460936E-2</v>
      </c>
      <c r="N4698">
        <v>0.163077056</v>
      </c>
      <c r="O4698">
        <v>0.211059519</v>
      </c>
      <c r="P4698">
        <v>0.62586342500000003</v>
      </c>
      <c r="Q4698">
        <v>-5.5841420000000003E-3</v>
      </c>
      <c r="R4698">
        <v>0.14739590999999999</v>
      </c>
      <c r="S4698">
        <v>0.207779452</v>
      </c>
      <c r="T4698">
        <v>0.64482463899999998</v>
      </c>
      <c r="U4698">
        <v>0.26</v>
      </c>
      <c r="V4698">
        <v>1.375</v>
      </c>
      <c r="W4698">
        <f>COUNTIF(Table1[[#This Row],[Al2O3]:[TiO2]],0)</f>
        <v>1</v>
      </c>
      <c r="X4698">
        <f>Table1[[#This Row],[K2O]]+Table1[[#This Row],[Li2O]]+Table1[[#This Row],[Na2O]]</f>
        <v>0.16</v>
      </c>
      <c r="Y4698">
        <f>Table1[[#This Row],[B2O3]]+Table1[[#This Row],[K2O]]+Table1[[#This Row],[Li2O]]+Table1[[#This Row],[Na2O]]</f>
        <v>0.28500000000000003</v>
      </c>
      <c r="Z4698" s="2">
        <f>Table1[[#This Row],[B2O3]]+Table1[[#This Row],[CaO]]+Table1[[#This Row],[K2O]]+Table1[[#This Row],[Li2O]]+Table1[[#This Row],[Na2O]]</f>
        <v>0.315</v>
      </c>
      <c r="AA4698" s="2">
        <f>Table1[[#This Row],[A+B+AE]]-Table1[[#This Row],[Al2O3]]-Table1[[#This Row],[SiO2]]</f>
        <v>-0.33999999999999997</v>
      </c>
      <c r="AB4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503.05650000000014</v>
      </c>
    </row>
    <row r="4699" spans="1:28" hidden="1" x14ac:dyDescent="0.25">
      <c r="A4699">
        <v>0.21</v>
      </c>
      <c r="B4699">
        <v>0.14000000000000001</v>
      </c>
      <c r="C4699">
        <v>0.02</v>
      </c>
      <c r="D4699">
        <v>0</v>
      </c>
      <c r="E4699">
        <v>0.03</v>
      </c>
      <c r="F4699">
        <v>0.01</v>
      </c>
      <c r="G4699">
        <v>0.03</v>
      </c>
      <c r="H4699">
        <v>0.12</v>
      </c>
      <c r="I4699">
        <v>0.41499999999999998</v>
      </c>
      <c r="J4699">
        <v>2.5000000000000001E-2</v>
      </c>
      <c r="K4699">
        <v>0.55704697999999997</v>
      </c>
      <c r="L4699">
        <v>0.56575293000000004</v>
      </c>
      <c r="M4699">
        <v>3.7287899999999999E-2</v>
      </c>
      <c r="N4699">
        <v>0.15636808999999999</v>
      </c>
      <c r="O4699">
        <v>0.20399639</v>
      </c>
      <c r="P4699">
        <v>0.63963552999999995</v>
      </c>
      <c r="Q4699">
        <v>1.086618E-2</v>
      </c>
      <c r="R4699">
        <v>0.13657280999999999</v>
      </c>
      <c r="S4699">
        <v>0.20091271999999999</v>
      </c>
      <c r="T4699">
        <v>0.66251446999999997</v>
      </c>
      <c r="U4699">
        <v>0.255</v>
      </c>
      <c r="V4699">
        <v>1.4</v>
      </c>
      <c r="W4699">
        <f>COUNTIF(Table1[[#This Row],[Al2O3]:[TiO2]],0)</f>
        <v>1</v>
      </c>
      <c r="X4699">
        <f>Table1[[#This Row],[K2O]]+Table1[[#This Row],[Li2O]]+Table1[[#This Row],[Na2O]]</f>
        <v>0.16</v>
      </c>
      <c r="Y4699">
        <f>Table1[[#This Row],[B2O3]]+Table1[[#This Row],[K2O]]+Table1[[#This Row],[Li2O]]+Table1[[#This Row],[Na2O]]</f>
        <v>0.30000000000000004</v>
      </c>
      <c r="Z4699" s="2">
        <f>Table1[[#This Row],[B2O3]]+Table1[[#This Row],[CaO]]+Table1[[#This Row],[K2O]]+Table1[[#This Row],[Li2O]]+Table1[[#This Row],[Na2O]]</f>
        <v>0.32</v>
      </c>
      <c r="AA4699" s="2">
        <f>Table1[[#This Row],[A+B+AE]]-Table1[[#This Row],[Al2O3]]-Table1[[#This Row],[SiO2]]</f>
        <v>-0.30499999999999994</v>
      </c>
      <c r="AB4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494.4135</v>
      </c>
    </row>
    <row r="4700" spans="1:28" hidden="1" x14ac:dyDescent="0.25">
      <c r="A4700">
        <v>0.245</v>
      </c>
      <c r="B4700">
        <v>0.16</v>
      </c>
      <c r="C4700">
        <v>5.0000000000000001E-3</v>
      </c>
      <c r="D4700">
        <v>5.0000000000000001E-3</v>
      </c>
      <c r="E4700">
        <v>0.05</v>
      </c>
      <c r="F4700">
        <v>0</v>
      </c>
      <c r="G4700">
        <v>5.0000000000000001E-3</v>
      </c>
      <c r="H4700">
        <v>0.15</v>
      </c>
      <c r="I4700">
        <v>0.37</v>
      </c>
      <c r="J4700">
        <v>0.01</v>
      </c>
      <c r="K4700">
        <v>0.48366013099999999</v>
      </c>
      <c r="L4700">
        <v>0.56085445199999995</v>
      </c>
      <c r="M4700">
        <v>2.9992864000000001E-2</v>
      </c>
      <c r="N4700">
        <v>0.14923852100000001</v>
      </c>
      <c r="O4700">
        <v>0.23334889</v>
      </c>
      <c r="P4700">
        <v>0.61741258899999996</v>
      </c>
      <c r="Q4700">
        <v>-8.9104409999999998E-3</v>
      </c>
      <c r="R4700">
        <v>0.14183257799999999</v>
      </c>
      <c r="S4700">
        <v>0.225562179</v>
      </c>
      <c r="T4700">
        <v>0.63260524299999998</v>
      </c>
      <c r="U4700">
        <v>0.255</v>
      </c>
      <c r="V4700">
        <v>1.5806451610000001</v>
      </c>
      <c r="W4700">
        <f>COUNTIF(Table1[[#This Row],[Al2O3]:[TiO2]],0)</f>
        <v>1</v>
      </c>
      <c r="X4700">
        <f>Table1[[#This Row],[K2O]]+Table1[[#This Row],[Li2O]]+Table1[[#This Row],[Na2O]]</f>
        <v>0.155</v>
      </c>
      <c r="Y4700">
        <f>Table1[[#This Row],[B2O3]]+Table1[[#This Row],[K2O]]+Table1[[#This Row],[Li2O]]+Table1[[#This Row],[Na2O]]</f>
        <v>0.315</v>
      </c>
      <c r="Z4700" s="2">
        <f>Table1[[#This Row],[B2O3]]+Table1[[#This Row],[CaO]]+Table1[[#This Row],[K2O]]+Table1[[#This Row],[Li2O]]+Table1[[#This Row],[Na2O]]</f>
        <v>0.32</v>
      </c>
      <c r="AA4700" s="2">
        <f>Table1[[#This Row],[A+B+AE]]-Table1[[#This Row],[Al2O3]]-Table1[[#This Row],[SiO2]]</f>
        <v>-0.29499999999999998</v>
      </c>
      <c r="AB4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515.13900000000001</v>
      </c>
    </row>
    <row r="4701" spans="1:28" hidden="1" x14ac:dyDescent="0.25">
      <c r="A4701">
        <v>0.22500000000000001</v>
      </c>
      <c r="B4701">
        <v>0.17499999999999999</v>
      </c>
      <c r="C4701">
        <v>5.0000000000000001E-3</v>
      </c>
      <c r="D4701">
        <v>5.0000000000000001E-3</v>
      </c>
      <c r="E4701">
        <v>0.04</v>
      </c>
      <c r="F4701">
        <v>0</v>
      </c>
      <c r="G4701">
        <v>3.5000000000000003E-2</v>
      </c>
      <c r="H4701">
        <v>0.13</v>
      </c>
      <c r="I4701">
        <v>0.34</v>
      </c>
      <c r="J4701">
        <v>4.4999999999999998E-2</v>
      </c>
      <c r="K4701">
        <v>0.489208633</v>
      </c>
      <c r="L4701">
        <v>0.57096449100000002</v>
      </c>
      <c r="M4701">
        <v>2.371589E-2</v>
      </c>
      <c r="N4701">
        <v>0.161647918</v>
      </c>
      <c r="O4701">
        <v>0.216983543</v>
      </c>
      <c r="P4701">
        <v>0.621368539</v>
      </c>
      <c r="Q4701">
        <v>-3.8486890000000002E-3</v>
      </c>
      <c r="R4701">
        <v>0.14420058299999999</v>
      </c>
      <c r="S4701">
        <v>0.21116945600000001</v>
      </c>
      <c r="T4701">
        <v>0.64462996100000003</v>
      </c>
      <c r="U4701">
        <v>0.26500000000000001</v>
      </c>
      <c r="V4701">
        <v>1.363636364</v>
      </c>
      <c r="W4701">
        <f>COUNTIF(Table1[[#This Row],[Al2O3]:[TiO2]],0)</f>
        <v>1</v>
      </c>
      <c r="X4701">
        <f>Table1[[#This Row],[K2O]]+Table1[[#This Row],[Li2O]]+Table1[[#This Row],[Na2O]]</f>
        <v>0.16500000000000001</v>
      </c>
      <c r="Y4701">
        <f>Table1[[#This Row],[B2O3]]+Table1[[#This Row],[K2O]]+Table1[[#This Row],[Li2O]]+Table1[[#This Row],[Na2O]]</f>
        <v>0.33999999999999997</v>
      </c>
      <c r="Z4701" s="2">
        <f>Table1[[#This Row],[B2O3]]+Table1[[#This Row],[CaO]]+Table1[[#This Row],[K2O]]+Table1[[#This Row],[Li2O]]+Table1[[#This Row],[Na2O]]</f>
        <v>0.34499999999999997</v>
      </c>
      <c r="AA4701" s="2">
        <f>Table1[[#This Row],[A+B+AE]]-Table1[[#This Row],[Al2O3]]-Table1[[#This Row],[SiO2]]</f>
        <v>-0.22000000000000006</v>
      </c>
      <c r="AB4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476.22399999999993</v>
      </c>
    </row>
    <row r="4702" spans="1:28" hidden="1" x14ac:dyDescent="0.25">
      <c r="A4702">
        <v>0.215</v>
      </c>
      <c r="B4702">
        <v>0.12</v>
      </c>
      <c r="C4702">
        <v>2.5000000000000001E-2</v>
      </c>
      <c r="D4702">
        <v>5.0000000000000001E-3</v>
      </c>
      <c r="E4702">
        <v>2.5000000000000001E-2</v>
      </c>
      <c r="F4702">
        <v>5.0000000000000001E-3</v>
      </c>
      <c r="G4702">
        <v>0.04</v>
      </c>
      <c r="H4702">
        <v>0.125</v>
      </c>
      <c r="I4702">
        <v>0.44</v>
      </c>
      <c r="J4702">
        <v>0</v>
      </c>
      <c r="K4702">
        <v>0.56410256400000003</v>
      </c>
      <c r="L4702">
        <v>0.565680611</v>
      </c>
      <c r="M4702">
        <v>2.1059951E-2</v>
      </c>
      <c r="N4702">
        <v>0.169174976</v>
      </c>
      <c r="O4702">
        <v>0.20682125400000001</v>
      </c>
      <c r="P4702">
        <v>0.62400377100000004</v>
      </c>
      <c r="Q4702">
        <v>-4.7135950000000001E-3</v>
      </c>
      <c r="R4702">
        <v>0.147980265</v>
      </c>
      <c r="S4702">
        <v>0.205170291</v>
      </c>
      <c r="T4702">
        <v>0.64684944300000002</v>
      </c>
      <c r="U4702">
        <v>0.27</v>
      </c>
      <c r="V4702">
        <v>1.3030303029999999</v>
      </c>
      <c r="W4702">
        <f>COUNTIF(Table1[[#This Row],[Al2O3]:[TiO2]],0)</f>
        <v>1</v>
      </c>
      <c r="X4702">
        <f>Table1[[#This Row],[K2O]]+Table1[[#This Row],[Li2O]]+Table1[[#This Row],[Na2O]]</f>
        <v>0.16999999999999998</v>
      </c>
      <c r="Y4702">
        <f>Table1[[#This Row],[B2O3]]+Table1[[#This Row],[K2O]]+Table1[[#This Row],[Li2O]]+Table1[[#This Row],[Na2O]]</f>
        <v>0.29000000000000004</v>
      </c>
      <c r="Z4702" s="2">
        <f>Table1[[#This Row],[B2O3]]+Table1[[#This Row],[CaO]]+Table1[[#This Row],[K2O]]+Table1[[#This Row],[Li2O]]+Table1[[#This Row],[Na2O]]</f>
        <v>0.315</v>
      </c>
      <c r="AA4702" s="2">
        <f>Table1[[#This Row],[A+B+AE]]-Table1[[#This Row],[Al2O3]]-Table1[[#This Row],[SiO2]]</f>
        <v>-0.33999999999999997</v>
      </c>
      <c r="AB4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487.41500000000008</v>
      </c>
    </row>
    <row r="4703" spans="1:28" hidden="1" x14ac:dyDescent="0.25">
      <c r="A4703">
        <v>0.21</v>
      </c>
      <c r="B4703">
        <v>0.155</v>
      </c>
      <c r="C4703">
        <v>3.5000000000000003E-2</v>
      </c>
      <c r="D4703">
        <v>0</v>
      </c>
      <c r="E4703">
        <v>0.04</v>
      </c>
      <c r="F4703">
        <v>2.5000000000000001E-3</v>
      </c>
      <c r="G4703">
        <v>0.06</v>
      </c>
      <c r="H4703">
        <v>0.13</v>
      </c>
      <c r="I4703">
        <v>0.34499999999999997</v>
      </c>
      <c r="J4703">
        <v>2.2499999999999999E-2</v>
      </c>
      <c r="K4703">
        <v>0.50364963500000004</v>
      </c>
      <c r="L4703">
        <v>0.58331027499999999</v>
      </c>
      <c r="M4703">
        <v>-8.5308529999999997E-3</v>
      </c>
      <c r="N4703">
        <v>0.198010942</v>
      </c>
      <c r="O4703">
        <v>0.20425531899999999</v>
      </c>
      <c r="P4703">
        <v>0.59773373900000004</v>
      </c>
      <c r="Q4703">
        <v>-2.5796079E-2</v>
      </c>
      <c r="R4703">
        <v>0.168489372</v>
      </c>
      <c r="S4703">
        <v>0.202522856</v>
      </c>
      <c r="T4703">
        <v>0.62898777100000003</v>
      </c>
      <c r="U4703">
        <v>0.27</v>
      </c>
      <c r="V4703">
        <v>1.1052631580000001</v>
      </c>
      <c r="W4703">
        <f>COUNTIF(Table1[[#This Row],[Al2O3]:[TiO2]],0)</f>
        <v>1</v>
      </c>
      <c r="X4703">
        <f>Table1[[#This Row],[K2O]]+Table1[[#This Row],[Li2O]]+Table1[[#This Row],[Na2O]]</f>
        <v>0.1925</v>
      </c>
      <c r="Y4703">
        <f>Table1[[#This Row],[B2O3]]+Table1[[#This Row],[K2O]]+Table1[[#This Row],[Li2O]]+Table1[[#This Row],[Na2O]]</f>
        <v>0.34750000000000003</v>
      </c>
      <c r="Z4703" s="2">
        <f>Table1[[#This Row],[B2O3]]+Table1[[#This Row],[CaO]]+Table1[[#This Row],[K2O]]+Table1[[#This Row],[Li2O]]+Table1[[#This Row],[Na2O]]</f>
        <v>0.38250000000000001</v>
      </c>
      <c r="AA4703" s="2">
        <f>Table1[[#This Row],[A+B+AE]]-Table1[[#This Row],[Al2O3]]-Table1[[#This Row],[SiO2]]</f>
        <v>-0.17249999999999996</v>
      </c>
      <c r="AB4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448.54700000000003</v>
      </c>
    </row>
    <row r="4704" spans="1:28" hidden="1" x14ac:dyDescent="0.25">
      <c r="A4704">
        <v>0.20499999999999999</v>
      </c>
      <c r="B4704">
        <v>0.17499999999999999</v>
      </c>
      <c r="C4704">
        <v>0.03</v>
      </c>
      <c r="D4704">
        <v>0</v>
      </c>
      <c r="E4704">
        <v>3.5000000000000003E-2</v>
      </c>
      <c r="F4704">
        <v>5.0000000000000001E-3</v>
      </c>
      <c r="G4704">
        <v>5.5E-2</v>
      </c>
      <c r="H4704">
        <v>0.125</v>
      </c>
      <c r="I4704">
        <v>0.33500000000000002</v>
      </c>
      <c r="J4704">
        <v>3.5000000000000003E-2</v>
      </c>
      <c r="K4704">
        <v>0.50375939800000002</v>
      </c>
      <c r="L4704">
        <v>0.57847093800000005</v>
      </c>
      <c r="M4704">
        <v>8.6470509999999993E-3</v>
      </c>
      <c r="N4704">
        <v>0.185949537</v>
      </c>
      <c r="O4704">
        <v>0.19764941799999999</v>
      </c>
      <c r="P4704">
        <v>0.61640104500000004</v>
      </c>
      <c r="Q4704">
        <v>-8.7474639999999999E-3</v>
      </c>
      <c r="R4704">
        <v>0.15739117599999999</v>
      </c>
      <c r="S4704">
        <v>0.194773422</v>
      </c>
      <c r="T4704">
        <v>0.647835402</v>
      </c>
      <c r="U4704">
        <v>0.25</v>
      </c>
      <c r="V4704">
        <v>1.138888889</v>
      </c>
      <c r="W4704">
        <f>COUNTIF(Table1[[#This Row],[Al2O3]:[TiO2]],0)</f>
        <v>1</v>
      </c>
      <c r="X4704">
        <f>Table1[[#This Row],[K2O]]+Table1[[#This Row],[Li2O]]+Table1[[#This Row],[Na2O]]</f>
        <v>0.185</v>
      </c>
      <c r="Y4704">
        <f>Table1[[#This Row],[B2O3]]+Table1[[#This Row],[K2O]]+Table1[[#This Row],[Li2O]]+Table1[[#This Row],[Na2O]]</f>
        <v>0.36</v>
      </c>
      <c r="Z4704" s="2">
        <f>Table1[[#This Row],[B2O3]]+Table1[[#This Row],[CaO]]+Table1[[#This Row],[K2O]]+Table1[[#This Row],[Li2O]]+Table1[[#This Row],[Na2O]]</f>
        <v>0.39</v>
      </c>
      <c r="AA4704" s="2">
        <f>Table1[[#This Row],[A+B+AE]]-Table1[[#This Row],[Al2O3]]-Table1[[#This Row],[SiO2]]</f>
        <v>-0.15</v>
      </c>
      <c r="AB4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453.85050000000001</v>
      </c>
    </row>
    <row r="4705" spans="1:28" hidden="1" x14ac:dyDescent="0.25">
      <c r="A4705">
        <v>0.21</v>
      </c>
      <c r="B4705">
        <v>0.16</v>
      </c>
      <c r="C4705">
        <v>0</v>
      </c>
      <c r="D4705">
        <v>5.0000000000000001E-3</v>
      </c>
      <c r="E4705">
        <v>3.5000000000000003E-2</v>
      </c>
      <c r="F4705">
        <v>7.4999999999999997E-3</v>
      </c>
      <c r="G4705">
        <v>0.03</v>
      </c>
      <c r="H4705">
        <v>0.12</v>
      </c>
      <c r="I4705">
        <v>0.39</v>
      </c>
      <c r="J4705">
        <v>4.2500000000000003E-2</v>
      </c>
      <c r="K4705">
        <v>0.54166667000000002</v>
      </c>
      <c r="L4705">
        <v>0.56412191</v>
      </c>
      <c r="M4705">
        <v>4.6030519999999998E-2</v>
      </c>
      <c r="N4705">
        <v>0.14907058000000001</v>
      </c>
      <c r="O4705">
        <v>0.20346964000000001</v>
      </c>
      <c r="P4705">
        <v>0.64745978000000004</v>
      </c>
      <c r="Q4705">
        <v>1.7304409999999999E-2</v>
      </c>
      <c r="R4705">
        <v>0.13209868</v>
      </c>
      <c r="S4705">
        <v>0.19873002000000001</v>
      </c>
      <c r="T4705">
        <v>0.66917130000000002</v>
      </c>
      <c r="U4705">
        <v>0.255</v>
      </c>
      <c r="V4705">
        <v>1.4</v>
      </c>
      <c r="W4705">
        <f>COUNTIF(Table1[[#This Row],[Al2O3]:[TiO2]],0)</f>
        <v>1</v>
      </c>
      <c r="X4705">
        <f>Table1[[#This Row],[K2O]]+Table1[[#This Row],[Li2O]]+Table1[[#This Row],[Na2O]]</f>
        <v>0.1575</v>
      </c>
      <c r="Y4705">
        <f>Table1[[#This Row],[B2O3]]+Table1[[#This Row],[K2O]]+Table1[[#This Row],[Li2O]]+Table1[[#This Row],[Na2O]]</f>
        <v>0.3175</v>
      </c>
      <c r="Z4705" s="2">
        <f>Table1[[#This Row],[B2O3]]+Table1[[#This Row],[CaO]]+Table1[[#This Row],[K2O]]+Table1[[#This Row],[Li2O]]+Table1[[#This Row],[Na2O]]</f>
        <v>0.3175</v>
      </c>
      <c r="AA4705" s="2">
        <f>Table1[[#This Row],[A+B+AE]]-Table1[[#This Row],[Al2O3]]-Table1[[#This Row],[SiO2]]</f>
        <v>-0.28249999999999997</v>
      </c>
      <c r="AB4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489.25800000000004</v>
      </c>
    </row>
    <row r="4706" spans="1:28" hidden="1" x14ac:dyDescent="0.25">
      <c r="A4706">
        <v>0.245</v>
      </c>
      <c r="B4706">
        <v>0.16</v>
      </c>
      <c r="C4706">
        <v>2.5000000000000001E-2</v>
      </c>
      <c r="D4706">
        <v>0</v>
      </c>
      <c r="E4706">
        <v>0.02</v>
      </c>
      <c r="F4706">
        <v>5.0000000000000001E-3</v>
      </c>
      <c r="G4706">
        <v>0.02</v>
      </c>
      <c r="H4706">
        <v>0.14000000000000001</v>
      </c>
      <c r="I4706">
        <v>0.37</v>
      </c>
      <c r="J4706">
        <v>1.4999999999999999E-2</v>
      </c>
      <c r="K4706">
        <v>0.49006622999999999</v>
      </c>
      <c r="L4706">
        <v>0.56521865000000004</v>
      </c>
      <c r="M4706">
        <v>1.8260120000000001E-2</v>
      </c>
      <c r="N4706">
        <v>0.16008217999999999</v>
      </c>
      <c r="O4706">
        <v>0.23037466000000001</v>
      </c>
      <c r="P4706">
        <v>0.60954315000000003</v>
      </c>
      <c r="Q4706">
        <v>-1.1388290000000001E-2</v>
      </c>
      <c r="R4706">
        <v>0.14416093999999999</v>
      </c>
      <c r="S4706">
        <v>0.22495018999999999</v>
      </c>
      <c r="T4706">
        <v>0.63088887000000005</v>
      </c>
      <c r="U4706">
        <v>0.26500000000000001</v>
      </c>
      <c r="V4706">
        <v>1.53125</v>
      </c>
      <c r="W4706">
        <f>COUNTIF(Table1[[#This Row],[Al2O3]:[TiO2]],0)</f>
        <v>1</v>
      </c>
      <c r="X4706">
        <f>Table1[[#This Row],[K2O]]+Table1[[#This Row],[Li2O]]+Table1[[#This Row],[Na2O]]</f>
        <v>0.16500000000000001</v>
      </c>
      <c r="Y4706">
        <f>Table1[[#This Row],[B2O3]]+Table1[[#This Row],[K2O]]+Table1[[#This Row],[Li2O]]+Table1[[#This Row],[Na2O]]</f>
        <v>0.32500000000000001</v>
      </c>
      <c r="Z4706" s="2">
        <f>Table1[[#This Row],[B2O3]]+Table1[[#This Row],[CaO]]+Table1[[#This Row],[K2O]]+Table1[[#This Row],[Li2O]]+Table1[[#This Row],[Na2O]]</f>
        <v>0.35</v>
      </c>
      <c r="AA4706" s="2">
        <f>Table1[[#This Row],[A+B+AE]]-Table1[[#This Row],[Al2O3]]-Table1[[#This Row],[SiO2]]</f>
        <v>-0.26500000000000001</v>
      </c>
      <c r="AB4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500.95949999999993</v>
      </c>
    </row>
    <row r="4707" spans="1:28" hidden="1" x14ac:dyDescent="0.25">
      <c r="A4707">
        <v>0.23</v>
      </c>
      <c r="B4707">
        <v>0.185</v>
      </c>
      <c r="C4707">
        <v>1.4999999999999999E-2</v>
      </c>
      <c r="D4707">
        <v>2.5000000000000001E-3</v>
      </c>
      <c r="E4707">
        <v>2.5000000000000001E-2</v>
      </c>
      <c r="F4707">
        <v>0</v>
      </c>
      <c r="G4707">
        <v>0.04</v>
      </c>
      <c r="H4707">
        <v>0.13500000000000001</v>
      </c>
      <c r="I4707">
        <v>0.32500000000000001</v>
      </c>
      <c r="J4707">
        <v>4.2500000000000003E-2</v>
      </c>
      <c r="K4707">
        <v>0.47101449000000001</v>
      </c>
      <c r="L4707">
        <v>0.57243135000000001</v>
      </c>
      <c r="M4707">
        <v>1.261351E-2</v>
      </c>
      <c r="N4707">
        <v>0.17100212000000001</v>
      </c>
      <c r="O4707">
        <v>0.21748175</v>
      </c>
      <c r="P4707">
        <v>0.61151613000000005</v>
      </c>
      <c r="Q4707">
        <v>-1.176726E-2</v>
      </c>
      <c r="R4707">
        <v>0.15065981000000001</v>
      </c>
      <c r="S4707">
        <v>0.21195031</v>
      </c>
      <c r="T4707">
        <v>0.63738987999999996</v>
      </c>
      <c r="U4707">
        <v>0.26500000000000001</v>
      </c>
      <c r="V4707">
        <v>1.3142857100000001</v>
      </c>
      <c r="W4707">
        <f>COUNTIF(Table1[[#This Row],[Al2O3]:[TiO2]],0)</f>
        <v>1</v>
      </c>
      <c r="X4707">
        <f>Table1[[#This Row],[K2O]]+Table1[[#This Row],[Li2O]]+Table1[[#This Row],[Na2O]]</f>
        <v>0.17500000000000002</v>
      </c>
      <c r="Y4707">
        <f>Table1[[#This Row],[B2O3]]+Table1[[#This Row],[K2O]]+Table1[[#This Row],[Li2O]]+Table1[[#This Row],[Na2O]]</f>
        <v>0.36</v>
      </c>
      <c r="Z4707" s="2">
        <f>Table1[[#This Row],[B2O3]]+Table1[[#This Row],[CaO]]+Table1[[#This Row],[K2O]]+Table1[[#This Row],[Li2O]]+Table1[[#This Row],[Na2O]]</f>
        <v>0.375</v>
      </c>
      <c r="AA4707" s="2">
        <f>Table1[[#This Row],[A+B+AE]]-Table1[[#This Row],[Al2O3]]-Table1[[#This Row],[SiO2]]</f>
        <v>-0.18000000000000002</v>
      </c>
      <c r="AB4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469.44950000000017</v>
      </c>
    </row>
    <row r="4708" spans="1:28" hidden="1" x14ac:dyDescent="0.25">
      <c r="A4708">
        <v>0.22500000000000001</v>
      </c>
      <c r="B4708">
        <v>0.16</v>
      </c>
      <c r="C4708">
        <v>0</v>
      </c>
      <c r="D4708">
        <v>2.5000000000000001E-3</v>
      </c>
      <c r="E4708">
        <v>0.04</v>
      </c>
      <c r="F4708">
        <v>7.4999999999999997E-3</v>
      </c>
      <c r="G4708">
        <v>4.4999999999999998E-2</v>
      </c>
      <c r="H4708">
        <v>0.13500000000000001</v>
      </c>
      <c r="I4708">
        <v>0.375</v>
      </c>
      <c r="J4708">
        <v>0.01</v>
      </c>
      <c r="K4708">
        <v>0.51020407999999995</v>
      </c>
      <c r="L4708">
        <v>0.56612207000000003</v>
      </c>
      <c r="M4708">
        <v>1.3236080000000001E-2</v>
      </c>
      <c r="N4708">
        <v>0.17346785000000001</v>
      </c>
      <c r="O4708">
        <v>0.21175274999999999</v>
      </c>
      <c r="P4708">
        <v>0.61477939999999998</v>
      </c>
      <c r="Q4708">
        <v>-1.098964E-2</v>
      </c>
      <c r="R4708">
        <v>0.15199652</v>
      </c>
      <c r="S4708">
        <v>0.20804342000000001</v>
      </c>
      <c r="T4708">
        <v>0.63996006000000005</v>
      </c>
      <c r="U4708">
        <v>0.26500000000000001</v>
      </c>
      <c r="V4708">
        <v>1.25</v>
      </c>
      <c r="W4708">
        <f>COUNTIF(Table1[[#This Row],[Al2O3]:[TiO2]],0)</f>
        <v>1</v>
      </c>
      <c r="X4708">
        <f>Table1[[#This Row],[K2O]]+Table1[[#This Row],[Li2O]]+Table1[[#This Row],[Na2O]]</f>
        <v>0.1875</v>
      </c>
      <c r="Y4708">
        <f>Table1[[#This Row],[B2O3]]+Table1[[#This Row],[K2O]]+Table1[[#This Row],[Li2O]]+Table1[[#This Row],[Na2O]]</f>
        <v>0.34750000000000003</v>
      </c>
      <c r="Z4708" s="2">
        <f>Table1[[#This Row],[B2O3]]+Table1[[#This Row],[CaO]]+Table1[[#This Row],[K2O]]+Table1[[#This Row],[Li2O]]+Table1[[#This Row],[Na2O]]</f>
        <v>0.34750000000000003</v>
      </c>
      <c r="AA4708" s="2">
        <f>Table1[[#This Row],[A+B+AE]]-Table1[[#This Row],[Al2O3]]-Table1[[#This Row],[SiO2]]</f>
        <v>-0.25249999999999995</v>
      </c>
      <c r="AB4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471.35849999999994</v>
      </c>
    </row>
    <row r="4709" spans="1:28" hidden="1" x14ac:dyDescent="0.25">
      <c r="A4709">
        <v>0.245</v>
      </c>
      <c r="B4709">
        <v>0.17</v>
      </c>
      <c r="C4709">
        <v>0.04</v>
      </c>
      <c r="D4709">
        <v>2.5000000000000001E-3</v>
      </c>
      <c r="E4709">
        <v>3.5000000000000003E-2</v>
      </c>
      <c r="F4709">
        <v>0</v>
      </c>
      <c r="G4709">
        <v>0.03</v>
      </c>
      <c r="H4709">
        <v>0.14499999999999999</v>
      </c>
      <c r="I4709">
        <v>0.32500000000000001</v>
      </c>
      <c r="J4709">
        <v>7.4999999999999997E-3</v>
      </c>
      <c r="K4709">
        <v>0.45454545499999999</v>
      </c>
      <c r="L4709">
        <v>0.57450630199999997</v>
      </c>
      <c r="M4709">
        <v>-4.816575E-3</v>
      </c>
      <c r="N4709">
        <v>0.178594474</v>
      </c>
      <c r="O4709">
        <v>0.23248310899999999</v>
      </c>
      <c r="P4709">
        <v>0.58892241700000003</v>
      </c>
      <c r="Q4709">
        <v>-2.9731614E-2</v>
      </c>
      <c r="R4709">
        <v>0.158565663</v>
      </c>
      <c r="S4709">
        <v>0.22730435600000001</v>
      </c>
      <c r="T4709">
        <v>0.61412998100000005</v>
      </c>
      <c r="U4709">
        <v>0.26</v>
      </c>
      <c r="V4709">
        <v>1.4</v>
      </c>
      <c r="W4709">
        <f>COUNTIF(Table1[[#This Row],[Al2O3]:[TiO2]],0)</f>
        <v>1</v>
      </c>
      <c r="X4709">
        <f>Table1[[#This Row],[K2O]]+Table1[[#This Row],[Li2O]]+Table1[[#This Row],[Na2O]]</f>
        <v>0.17499999999999999</v>
      </c>
      <c r="Y4709">
        <f>Table1[[#This Row],[B2O3]]+Table1[[#This Row],[K2O]]+Table1[[#This Row],[Li2O]]+Table1[[#This Row],[Na2O]]</f>
        <v>0.34499999999999997</v>
      </c>
      <c r="Z4709" s="2">
        <f>Table1[[#This Row],[B2O3]]+Table1[[#This Row],[CaO]]+Table1[[#This Row],[K2O]]+Table1[[#This Row],[Li2O]]+Table1[[#This Row],[Na2O]]</f>
        <v>0.38500000000000001</v>
      </c>
      <c r="AA4709" s="2">
        <f>Table1[[#This Row],[A+B+AE]]-Table1[[#This Row],[Al2O3]]-Table1[[#This Row],[SiO2]]</f>
        <v>-0.185</v>
      </c>
      <c r="AB4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483.0830000000002</v>
      </c>
    </row>
    <row r="4710" spans="1:28" hidden="1" x14ac:dyDescent="0.25">
      <c r="A4710">
        <v>0.21</v>
      </c>
      <c r="B4710">
        <v>0.17</v>
      </c>
      <c r="C4710">
        <v>5.0000000000000001E-3</v>
      </c>
      <c r="D4710">
        <v>0</v>
      </c>
      <c r="E4710">
        <v>3.5000000000000003E-2</v>
      </c>
      <c r="F4710">
        <v>2.5000000000000001E-3</v>
      </c>
      <c r="G4710">
        <v>0.06</v>
      </c>
      <c r="H4710">
        <v>0.12</v>
      </c>
      <c r="I4710">
        <v>0.35499999999999998</v>
      </c>
      <c r="J4710">
        <v>4.2500000000000003E-2</v>
      </c>
      <c r="K4710">
        <v>0.51824817499999998</v>
      </c>
      <c r="L4710">
        <v>0.57310089200000003</v>
      </c>
      <c r="M4710">
        <v>1.6697453000000001E-2</v>
      </c>
      <c r="N4710">
        <v>0.17643062200000001</v>
      </c>
      <c r="O4710">
        <v>0.200956938</v>
      </c>
      <c r="P4710">
        <v>0.62261244000000004</v>
      </c>
      <c r="Q4710">
        <v>-3.213245E-3</v>
      </c>
      <c r="R4710">
        <v>0.15064365199999999</v>
      </c>
      <c r="S4710">
        <v>0.197756872</v>
      </c>
      <c r="T4710">
        <v>0.65159947600000001</v>
      </c>
      <c r="U4710">
        <v>0.26500000000000001</v>
      </c>
      <c r="V4710">
        <v>1.1666666670000001</v>
      </c>
      <c r="W4710">
        <f>COUNTIF(Table1[[#This Row],[Al2O3]:[TiO2]],0)</f>
        <v>1</v>
      </c>
      <c r="X4710">
        <f>Table1[[#This Row],[K2O]]+Table1[[#This Row],[Li2O]]+Table1[[#This Row],[Na2O]]</f>
        <v>0.1825</v>
      </c>
      <c r="Y4710">
        <f>Table1[[#This Row],[B2O3]]+Table1[[#This Row],[K2O]]+Table1[[#This Row],[Li2O]]+Table1[[#This Row],[Na2O]]</f>
        <v>0.35250000000000004</v>
      </c>
      <c r="Z4710" s="2">
        <f>Table1[[#This Row],[B2O3]]+Table1[[#This Row],[CaO]]+Table1[[#This Row],[K2O]]+Table1[[#This Row],[Li2O]]+Table1[[#This Row],[Na2O]]</f>
        <v>0.35750000000000004</v>
      </c>
      <c r="AA4710" s="2">
        <f>Table1[[#This Row],[A+B+AE]]-Table1[[#This Row],[Al2O3]]-Table1[[#This Row],[SiO2]]</f>
        <v>-0.20749999999999993</v>
      </c>
      <c r="AB4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451.35900000000004</v>
      </c>
    </row>
    <row r="4711" spans="1:28" hidden="1" x14ac:dyDescent="0.25">
      <c r="A4711">
        <v>0.23499999999999999</v>
      </c>
      <c r="B4711">
        <v>0.13500000000000001</v>
      </c>
      <c r="C4711">
        <v>0.01</v>
      </c>
      <c r="D4711">
        <v>0</v>
      </c>
      <c r="E4711">
        <v>0.02</v>
      </c>
      <c r="F4711">
        <v>5.0000000000000001E-3</v>
      </c>
      <c r="G4711">
        <v>1.4999999999999999E-2</v>
      </c>
      <c r="H4711">
        <v>0.13500000000000001</v>
      </c>
      <c r="I4711">
        <v>0.44</v>
      </c>
      <c r="J4711">
        <v>5.0000000000000001E-3</v>
      </c>
      <c r="K4711">
        <v>0.54320987700000001</v>
      </c>
      <c r="L4711">
        <v>0.55462221899999997</v>
      </c>
      <c r="M4711">
        <v>4.0447082000000002E-2</v>
      </c>
      <c r="N4711">
        <v>0.14596104200000001</v>
      </c>
      <c r="O4711">
        <v>0.22060549199999999</v>
      </c>
      <c r="P4711">
        <v>0.63343346599999995</v>
      </c>
      <c r="Q4711">
        <v>5.1676209999999998E-3</v>
      </c>
      <c r="R4711">
        <v>0.13441909399999999</v>
      </c>
      <c r="S4711">
        <v>0.215805206</v>
      </c>
      <c r="T4711">
        <v>0.64977569999999996</v>
      </c>
      <c r="U4711">
        <v>0.26</v>
      </c>
      <c r="V4711">
        <v>1.566666667</v>
      </c>
      <c r="W4711">
        <f>COUNTIF(Table1[[#This Row],[Al2O3]:[TiO2]],0)</f>
        <v>1</v>
      </c>
      <c r="X4711">
        <f>Table1[[#This Row],[K2O]]+Table1[[#This Row],[Li2O]]+Table1[[#This Row],[Na2O]]</f>
        <v>0.155</v>
      </c>
      <c r="Y4711">
        <f>Table1[[#This Row],[B2O3]]+Table1[[#This Row],[K2O]]+Table1[[#This Row],[Li2O]]+Table1[[#This Row],[Na2O]]</f>
        <v>0.29000000000000004</v>
      </c>
      <c r="Z4711" s="2">
        <f>Table1[[#This Row],[B2O3]]+Table1[[#This Row],[CaO]]+Table1[[#This Row],[K2O]]+Table1[[#This Row],[Li2O]]+Table1[[#This Row],[Na2O]]</f>
        <v>0.30000000000000004</v>
      </c>
      <c r="AA4711" s="2">
        <f>Table1[[#This Row],[A+B+AE]]-Table1[[#This Row],[Al2O3]]-Table1[[#This Row],[SiO2]]</f>
        <v>-0.37499999999999994</v>
      </c>
      <c r="AB4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516.95900000000006</v>
      </c>
    </row>
    <row r="4712" spans="1:28" hidden="1" x14ac:dyDescent="0.25">
      <c r="A4712">
        <v>0.22</v>
      </c>
      <c r="B4712">
        <v>0.17</v>
      </c>
      <c r="C4712">
        <v>0.04</v>
      </c>
      <c r="D4712">
        <v>0</v>
      </c>
      <c r="E4712">
        <v>0.04</v>
      </c>
      <c r="F4712">
        <v>0.01</v>
      </c>
      <c r="G4712">
        <v>2.5000000000000001E-2</v>
      </c>
      <c r="H4712">
        <v>0.13</v>
      </c>
      <c r="I4712">
        <v>0.315</v>
      </c>
      <c r="J4712">
        <v>0.05</v>
      </c>
      <c r="K4712">
        <v>0.47368420999999999</v>
      </c>
      <c r="L4712">
        <v>0.58374972000000003</v>
      </c>
      <c r="M4712">
        <v>1.0887579999999999E-2</v>
      </c>
      <c r="N4712">
        <v>0.17151163999999999</v>
      </c>
      <c r="O4712">
        <v>0.21943277</v>
      </c>
      <c r="P4712">
        <v>0.60905558999999998</v>
      </c>
      <c r="Q4712">
        <v>-1.1429720000000001E-2</v>
      </c>
      <c r="R4712">
        <v>0.14898227</v>
      </c>
      <c r="S4712">
        <v>0.21472108000000001</v>
      </c>
      <c r="T4712">
        <v>0.63629665000000002</v>
      </c>
      <c r="U4712">
        <v>0.26500000000000001</v>
      </c>
      <c r="V4712">
        <v>1.41935484</v>
      </c>
      <c r="W4712">
        <f>COUNTIF(Table1[[#This Row],[Al2O3]:[TiO2]],0)</f>
        <v>1</v>
      </c>
      <c r="X4712">
        <f>Table1[[#This Row],[K2O]]+Table1[[#This Row],[Li2O]]+Table1[[#This Row],[Na2O]]</f>
        <v>0.16500000000000001</v>
      </c>
      <c r="Y4712">
        <f>Table1[[#This Row],[B2O3]]+Table1[[#This Row],[K2O]]+Table1[[#This Row],[Li2O]]+Table1[[#This Row],[Na2O]]</f>
        <v>0.33500000000000002</v>
      </c>
      <c r="Z4712" s="2">
        <f>Table1[[#This Row],[B2O3]]+Table1[[#This Row],[CaO]]+Table1[[#This Row],[K2O]]+Table1[[#This Row],[Li2O]]+Table1[[#This Row],[Na2O]]</f>
        <v>0.375</v>
      </c>
      <c r="AA4712" s="2">
        <f>Table1[[#This Row],[A+B+AE]]-Table1[[#This Row],[Al2O3]]-Table1[[#This Row],[SiO2]]</f>
        <v>-0.16</v>
      </c>
      <c r="AB4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482.04599999999994</v>
      </c>
    </row>
    <row r="4713" spans="1:28" hidden="1" x14ac:dyDescent="0.25">
      <c r="A4713">
        <v>0.19500000000000001</v>
      </c>
      <c r="B4713">
        <v>0.15</v>
      </c>
      <c r="C4713">
        <v>0.01</v>
      </c>
      <c r="D4713">
        <v>0</v>
      </c>
      <c r="E4713">
        <v>0.03</v>
      </c>
      <c r="F4713">
        <v>0.01</v>
      </c>
      <c r="G4713">
        <v>4.4999999999999998E-2</v>
      </c>
      <c r="H4713">
        <v>0.12</v>
      </c>
      <c r="I4713">
        <v>0.39500000000000002</v>
      </c>
      <c r="J4713">
        <v>4.4999999999999998E-2</v>
      </c>
      <c r="K4713">
        <v>0.55633803000000004</v>
      </c>
      <c r="L4713">
        <v>0.57220674000000005</v>
      </c>
      <c r="M4713">
        <v>3.1304779999999997E-2</v>
      </c>
      <c r="N4713">
        <v>0.16926622</v>
      </c>
      <c r="O4713">
        <v>0.19038970999999999</v>
      </c>
      <c r="P4713">
        <v>0.64034407000000004</v>
      </c>
      <c r="Q4713">
        <v>8.8088300000000001E-3</v>
      </c>
      <c r="R4713">
        <v>0.14540122</v>
      </c>
      <c r="S4713">
        <v>0.18781332000000001</v>
      </c>
      <c r="T4713">
        <v>0.66678545</v>
      </c>
      <c r="U4713">
        <v>0.26500000000000001</v>
      </c>
      <c r="V4713">
        <v>1.1818181800000001</v>
      </c>
      <c r="W4713">
        <f>COUNTIF(Table1[[#This Row],[Al2O3]:[TiO2]],0)</f>
        <v>1</v>
      </c>
      <c r="X4713">
        <f>Table1[[#This Row],[K2O]]+Table1[[#This Row],[Li2O]]+Table1[[#This Row],[Na2O]]</f>
        <v>0.17499999999999999</v>
      </c>
      <c r="Y4713">
        <f>Table1[[#This Row],[B2O3]]+Table1[[#This Row],[K2O]]+Table1[[#This Row],[Li2O]]+Table1[[#This Row],[Na2O]]</f>
        <v>0.32500000000000001</v>
      </c>
      <c r="Z4713" s="2">
        <f>Table1[[#This Row],[B2O3]]+Table1[[#This Row],[CaO]]+Table1[[#This Row],[K2O]]+Table1[[#This Row],[Li2O]]+Table1[[#This Row],[Na2O]]</f>
        <v>0.33500000000000002</v>
      </c>
      <c r="AA4713" s="2">
        <f>Table1[[#This Row],[A+B+AE]]-Table1[[#This Row],[Al2O3]]-Table1[[#This Row],[SiO2]]</f>
        <v>-0.255</v>
      </c>
      <c r="AB4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470.53199999999993</v>
      </c>
    </row>
    <row r="4714" spans="1:28" hidden="1" x14ac:dyDescent="0.25">
      <c r="A4714">
        <v>0.245</v>
      </c>
      <c r="B4714">
        <v>0.18</v>
      </c>
      <c r="C4714">
        <v>5.0000000000000001E-3</v>
      </c>
      <c r="D4714">
        <v>0</v>
      </c>
      <c r="E4714">
        <v>2.5000000000000001E-2</v>
      </c>
      <c r="F4714">
        <v>2.5000000000000001E-3</v>
      </c>
      <c r="G4714">
        <v>0.03</v>
      </c>
      <c r="H4714">
        <v>0.14499999999999999</v>
      </c>
      <c r="I4714">
        <v>0.34</v>
      </c>
      <c r="J4714">
        <v>2.75E-2</v>
      </c>
      <c r="K4714">
        <v>0.46575341999999997</v>
      </c>
      <c r="L4714">
        <v>0.56629792000000001</v>
      </c>
      <c r="M4714">
        <v>1.296752E-2</v>
      </c>
      <c r="N4714">
        <v>0.16576556000000001</v>
      </c>
      <c r="O4714">
        <v>0.22759787000000001</v>
      </c>
      <c r="P4714">
        <v>0.60663657000000004</v>
      </c>
      <c r="Q4714">
        <v>-1.5592200000000001E-2</v>
      </c>
      <c r="R4714">
        <v>0.14937586999999999</v>
      </c>
      <c r="S4714">
        <v>0.22129088999999999</v>
      </c>
      <c r="T4714">
        <v>0.62933324000000002</v>
      </c>
      <c r="U4714">
        <v>0.27</v>
      </c>
      <c r="V4714">
        <v>1.4</v>
      </c>
      <c r="W4714">
        <f>COUNTIF(Table1[[#This Row],[Al2O3]:[TiO2]],0)</f>
        <v>1</v>
      </c>
      <c r="X4714">
        <f>Table1[[#This Row],[K2O]]+Table1[[#This Row],[Li2O]]+Table1[[#This Row],[Na2O]]</f>
        <v>0.17749999999999999</v>
      </c>
      <c r="Y4714">
        <f>Table1[[#This Row],[B2O3]]+Table1[[#This Row],[K2O]]+Table1[[#This Row],[Li2O]]+Table1[[#This Row],[Na2O]]</f>
        <v>0.35749999999999998</v>
      </c>
      <c r="Z4714" s="2">
        <f>Table1[[#This Row],[B2O3]]+Table1[[#This Row],[CaO]]+Table1[[#This Row],[K2O]]+Table1[[#This Row],[Li2O]]+Table1[[#This Row],[Na2O]]</f>
        <v>0.36249999999999999</v>
      </c>
      <c r="AA4714" s="2">
        <f>Table1[[#This Row],[A+B+AE]]-Table1[[#This Row],[Al2O3]]-Table1[[#This Row],[SiO2]]</f>
        <v>-0.22250000000000003</v>
      </c>
      <c r="AB4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483.40000000000009</v>
      </c>
    </row>
    <row r="4715" spans="1:28" hidden="1" x14ac:dyDescent="0.25">
      <c r="A4715">
        <v>0.20499999999999999</v>
      </c>
      <c r="B4715">
        <v>0.14499999999999999</v>
      </c>
      <c r="C4715">
        <v>0.03</v>
      </c>
      <c r="D4715">
        <v>0</v>
      </c>
      <c r="E4715">
        <v>4.4999999999999998E-2</v>
      </c>
      <c r="F4715">
        <v>0.01</v>
      </c>
      <c r="G4715">
        <v>0.03</v>
      </c>
      <c r="H4715">
        <v>0.12</v>
      </c>
      <c r="I4715">
        <v>0.37</v>
      </c>
      <c r="J4715">
        <v>4.4999999999999998E-2</v>
      </c>
      <c r="K4715">
        <v>0.53237409999999996</v>
      </c>
      <c r="L4715">
        <v>0.57909047000000002</v>
      </c>
      <c r="M4715">
        <v>2.520741E-2</v>
      </c>
      <c r="N4715">
        <v>0.16549720000000001</v>
      </c>
      <c r="O4715">
        <v>0.20682106</v>
      </c>
      <c r="P4715">
        <v>0.62768173999999999</v>
      </c>
      <c r="Q4715">
        <v>1.4642699999999999E-3</v>
      </c>
      <c r="R4715">
        <v>0.14336657999999999</v>
      </c>
      <c r="S4715">
        <v>0.2036316</v>
      </c>
      <c r="T4715">
        <v>0.65300183000000001</v>
      </c>
      <c r="U4715">
        <v>0.26500000000000001</v>
      </c>
      <c r="V4715">
        <v>1.3666666700000001</v>
      </c>
      <c r="W4715">
        <f>COUNTIF(Table1[[#This Row],[Al2O3]:[TiO2]],0)</f>
        <v>1</v>
      </c>
      <c r="X4715">
        <f>Table1[[#This Row],[K2O]]+Table1[[#This Row],[Li2O]]+Table1[[#This Row],[Na2O]]</f>
        <v>0.16</v>
      </c>
      <c r="Y4715">
        <f>Table1[[#This Row],[B2O3]]+Table1[[#This Row],[K2O]]+Table1[[#This Row],[Li2O]]+Table1[[#This Row],[Na2O]]</f>
        <v>0.30499999999999999</v>
      </c>
      <c r="Z4715" s="2">
        <f>Table1[[#This Row],[B2O3]]+Table1[[#This Row],[CaO]]+Table1[[#This Row],[K2O]]+Table1[[#This Row],[Li2O]]+Table1[[#This Row],[Na2O]]</f>
        <v>0.33499999999999996</v>
      </c>
      <c r="AA4715" s="2">
        <f>Table1[[#This Row],[A+B+AE]]-Table1[[#This Row],[Al2O3]]-Table1[[#This Row],[SiO2]]</f>
        <v>-0.24000000000000002</v>
      </c>
      <c r="AB4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484.202</v>
      </c>
    </row>
    <row r="4716" spans="1:28" hidden="1" x14ac:dyDescent="0.25">
      <c r="A4716">
        <v>0.21</v>
      </c>
      <c r="B4716">
        <v>0.16</v>
      </c>
      <c r="C4716">
        <v>0.02</v>
      </c>
      <c r="D4716">
        <v>0</v>
      </c>
      <c r="E4716">
        <v>3.5000000000000003E-2</v>
      </c>
      <c r="F4716">
        <v>5.0000000000000001E-3</v>
      </c>
      <c r="G4716">
        <v>3.5000000000000003E-2</v>
      </c>
      <c r="H4716">
        <v>0.13</v>
      </c>
      <c r="I4716">
        <v>0.35499999999999998</v>
      </c>
      <c r="J4716">
        <v>0.05</v>
      </c>
      <c r="K4716">
        <v>0.51079136700000005</v>
      </c>
      <c r="L4716">
        <v>0.57755019799999996</v>
      </c>
      <c r="M4716">
        <v>1.905341E-2</v>
      </c>
      <c r="N4716">
        <v>0.171193662</v>
      </c>
      <c r="O4716">
        <v>0.20640544899999999</v>
      </c>
      <c r="P4716">
        <v>0.62240088900000001</v>
      </c>
      <c r="Q4716">
        <v>-5.5888689999999998E-3</v>
      </c>
      <c r="R4716">
        <v>0.15028392300000001</v>
      </c>
      <c r="S4716">
        <v>0.20228583</v>
      </c>
      <c r="T4716">
        <v>0.64743024800000004</v>
      </c>
      <c r="U4716">
        <v>0.27</v>
      </c>
      <c r="V4716">
        <v>1.2727272730000001</v>
      </c>
      <c r="W4716">
        <f>COUNTIF(Table1[[#This Row],[Al2O3]:[TiO2]],0)</f>
        <v>1</v>
      </c>
      <c r="X4716">
        <f>Table1[[#This Row],[K2O]]+Table1[[#This Row],[Li2O]]+Table1[[#This Row],[Na2O]]</f>
        <v>0.17</v>
      </c>
      <c r="Y4716">
        <f>Table1[[#This Row],[B2O3]]+Table1[[#This Row],[K2O]]+Table1[[#This Row],[Li2O]]+Table1[[#This Row],[Na2O]]</f>
        <v>0.33</v>
      </c>
      <c r="Z4716" s="2">
        <f>Table1[[#This Row],[B2O3]]+Table1[[#This Row],[CaO]]+Table1[[#This Row],[K2O]]+Table1[[#This Row],[Li2O]]+Table1[[#This Row],[Na2O]]</f>
        <v>0.35</v>
      </c>
      <c r="AA4716" s="2">
        <f>Table1[[#This Row],[A+B+AE]]-Table1[[#This Row],[Al2O3]]-Table1[[#This Row],[SiO2]]</f>
        <v>-0.215</v>
      </c>
      <c r="AB4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475.375</v>
      </c>
    </row>
    <row r="4717" spans="1:28" hidden="1" x14ac:dyDescent="0.25">
      <c r="A4717">
        <v>0.245</v>
      </c>
      <c r="B4717">
        <v>0.17499999999999999</v>
      </c>
      <c r="C4717">
        <v>0.02</v>
      </c>
      <c r="D4717">
        <v>0</v>
      </c>
      <c r="E4717">
        <v>0.05</v>
      </c>
      <c r="F4717">
        <v>7.4999999999999997E-3</v>
      </c>
      <c r="G4717">
        <v>0.03</v>
      </c>
      <c r="H4717">
        <v>0.14000000000000001</v>
      </c>
      <c r="I4717">
        <v>0.315</v>
      </c>
      <c r="J4717">
        <v>1.7500000000000002E-2</v>
      </c>
      <c r="K4717">
        <v>0.45</v>
      </c>
      <c r="L4717">
        <v>0.57433140800000004</v>
      </c>
      <c r="M4717">
        <v>1.325398E-3</v>
      </c>
      <c r="N4717">
        <v>0.172356174</v>
      </c>
      <c r="O4717">
        <v>0.23460242100000001</v>
      </c>
      <c r="P4717">
        <v>0.59304140500000002</v>
      </c>
      <c r="Q4717">
        <v>-2.3150251E-2</v>
      </c>
      <c r="R4717">
        <v>0.15215968599999999</v>
      </c>
      <c r="S4717">
        <v>0.229057592</v>
      </c>
      <c r="T4717">
        <v>0.61878272300000003</v>
      </c>
      <c r="U4717">
        <v>0.26500000000000001</v>
      </c>
      <c r="V4717">
        <v>1.4411764709999999</v>
      </c>
      <c r="W4717">
        <f>COUNTIF(Table1[[#This Row],[Al2O3]:[TiO2]],0)</f>
        <v>1</v>
      </c>
      <c r="X4717">
        <f>Table1[[#This Row],[K2O]]+Table1[[#This Row],[Li2O]]+Table1[[#This Row],[Na2O]]</f>
        <v>0.17750000000000002</v>
      </c>
      <c r="Y4717">
        <f>Table1[[#This Row],[B2O3]]+Table1[[#This Row],[K2O]]+Table1[[#This Row],[Li2O]]+Table1[[#This Row],[Na2O]]</f>
        <v>0.35250000000000004</v>
      </c>
      <c r="Z4717" s="2">
        <f>Table1[[#This Row],[B2O3]]+Table1[[#This Row],[CaO]]+Table1[[#This Row],[K2O]]+Table1[[#This Row],[Li2O]]+Table1[[#This Row],[Na2O]]</f>
        <v>0.3725</v>
      </c>
      <c r="AA4717" s="2">
        <f>Table1[[#This Row],[A+B+AE]]-Table1[[#This Row],[Al2O3]]-Table1[[#This Row],[SiO2]]</f>
        <v>-0.1875</v>
      </c>
      <c r="AB4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480.50650000000007</v>
      </c>
    </row>
    <row r="4718" spans="1:28" hidden="1" x14ac:dyDescent="0.25">
      <c r="A4718">
        <v>0.21</v>
      </c>
      <c r="B4718">
        <v>0.18</v>
      </c>
      <c r="C4718">
        <v>0</v>
      </c>
      <c r="D4718">
        <v>2.5000000000000001E-3</v>
      </c>
      <c r="E4718">
        <v>4.4999999999999998E-2</v>
      </c>
      <c r="F4718">
        <v>2.5000000000000001E-3</v>
      </c>
      <c r="G4718">
        <v>0.05</v>
      </c>
      <c r="H4718">
        <v>0.125</v>
      </c>
      <c r="I4718">
        <v>0.34499999999999997</v>
      </c>
      <c r="J4718">
        <v>0.04</v>
      </c>
      <c r="K4718">
        <v>0.50735294099999995</v>
      </c>
      <c r="L4718">
        <v>0.57004644999999998</v>
      </c>
      <c r="M4718">
        <v>2.4056315000000002E-2</v>
      </c>
      <c r="N4718">
        <v>0.169791831</v>
      </c>
      <c r="O4718">
        <v>0.20085218699999999</v>
      </c>
      <c r="P4718">
        <v>0.62935598199999998</v>
      </c>
      <c r="Q4718">
        <v>1.238921E-3</v>
      </c>
      <c r="R4718">
        <v>0.14741773499999999</v>
      </c>
      <c r="S4718">
        <v>0.19636996100000001</v>
      </c>
      <c r="T4718">
        <v>0.65621230399999997</v>
      </c>
      <c r="U4718">
        <v>0.25</v>
      </c>
      <c r="V4718">
        <v>1.2</v>
      </c>
      <c r="W4718">
        <f>COUNTIF(Table1[[#This Row],[Al2O3]:[TiO2]],0)</f>
        <v>1</v>
      </c>
      <c r="X4718">
        <f>Table1[[#This Row],[K2O]]+Table1[[#This Row],[Li2O]]+Table1[[#This Row],[Na2O]]</f>
        <v>0.17749999999999999</v>
      </c>
      <c r="Y4718">
        <f>Table1[[#This Row],[B2O3]]+Table1[[#This Row],[K2O]]+Table1[[#This Row],[Li2O]]+Table1[[#This Row],[Na2O]]</f>
        <v>0.35749999999999998</v>
      </c>
      <c r="Z4718" s="2">
        <f>Table1[[#This Row],[B2O3]]+Table1[[#This Row],[CaO]]+Table1[[#This Row],[K2O]]+Table1[[#This Row],[Li2O]]+Table1[[#This Row],[Na2O]]</f>
        <v>0.35749999999999998</v>
      </c>
      <c r="AA4718" s="2">
        <f>Table1[[#This Row],[A+B+AE]]-Table1[[#This Row],[Al2O3]]-Table1[[#This Row],[SiO2]]</f>
        <v>-0.19749999999999998</v>
      </c>
      <c r="AB4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460.73099999999999</v>
      </c>
    </row>
    <row r="4719" spans="1:28" hidden="1" x14ac:dyDescent="0.25">
      <c r="A4719">
        <v>0.18</v>
      </c>
      <c r="B4719">
        <v>0.13</v>
      </c>
      <c r="C4719">
        <v>0.03</v>
      </c>
      <c r="D4719">
        <v>0</v>
      </c>
      <c r="E4719">
        <v>0.03</v>
      </c>
      <c r="F4719">
        <v>5.0000000000000001E-3</v>
      </c>
      <c r="G4719">
        <v>3.5000000000000003E-2</v>
      </c>
      <c r="H4719">
        <v>0.11</v>
      </c>
      <c r="I4719">
        <v>0.43</v>
      </c>
      <c r="J4719">
        <v>0.05</v>
      </c>
      <c r="K4719">
        <v>0.59722222000000003</v>
      </c>
      <c r="L4719">
        <v>0.57231275999999998</v>
      </c>
      <c r="M4719">
        <v>4.9136699999999998E-2</v>
      </c>
      <c r="N4719">
        <v>0.15830326</v>
      </c>
      <c r="O4719">
        <v>0.18121139999999999</v>
      </c>
      <c r="P4719">
        <v>0.66048534000000003</v>
      </c>
      <c r="Q4719">
        <v>2.3720060000000001E-2</v>
      </c>
      <c r="R4719">
        <v>0.13687572000000001</v>
      </c>
      <c r="S4719">
        <v>0.17905904</v>
      </c>
      <c r="T4719">
        <v>0.68406524000000002</v>
      </c>
      <c r="U4719">
        <v>0.25</v>
      </c>
      <c r="V4719">
        <v>1.2413793099999999</v>
      </c>
      <c r="W4719">
        <f>COUNTIF(Table1[[#This Row],[Al2O3]:[TiO2]],0)</f>
        <v>1</v>
      </c>
      <c r="X4719">
        <f>Table1[[#This Row],[K2O]]+Table1[[#This Row],[Li2O]]+Table1[[#This Row],[Na2O]]</f>
        <v>0.15</v>
      </c>
      <c r="Y4719">
        <f>Table1[[#This Row],[B2O3]]+Table1[[#This Row],[K2O]]+Table1[[#This Row],[Li2O]]+Table1[[#This Row],[Na2O]]</f>
        <v>0.28000000000000003</v>
      </c>
      <c r="Z4719" s="2">
        <f>Table1[[#This Row],[B2O3]]+Table1[[#This Row],[CaO]]+Table1[[#This Row],[K2O]]+Table1[[#This Row],[Li2O]]+Table1[[#This Row],[Na2O]]</f>
        <v>0.31</v>
      </c>
      <c r="AA4719" s="2">
        <f>Table1[[#This Row],[A+B+AE]]-Table1[[#This Row],[Al2O3]]-Table1[[#This Row],[SiO2]]</f>
        <v>-0.3</v>
      </c>
      <c r="AB4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487.43649999999991</v>
      </c>
    </row>
    <row r="4720" spans="1:28" hidden="1" x14ac:dyDescent="0.25">
      <c r="A4720">
        <v>0.19500000000000001</v>
      </c>
      <c r="B4720">
        <v>0.125</v>
      </c>
      <c r="C4720">
        <v>0.01</v>
      </c>
      <c r="D4720">
        <v>0</v>
      </c>
      <c r="E4720">
        <v>3.5000000000000003E-2</v>
      </c>
      <c r="F4720">
        <v>5.0000000000000001E-3</v>
      </c>
      <c r="G4720">
        <v>0.05</v>
      </c>
      <c r="H4720">
        <v>0.115</v>
      </c>
      <c r="I4720">
        <v>0.45</v>
      </c>
      <c r="J4720">
        <v>1.4999999999999999E-2</v>
      </c>
      <c r="K4720">
        <v>0.59210525999999997</v>
      </c>
      <c r="L4720">
        <v>0.56398377</v>
      </c>
      <c r="M4720">
        <v>3.6074040000000002E-2</v>
      </c>
      <c r="N4720">
        <v>0.16593726</v>
      </c>
      <c r="O4720">
        <v>0.18859803999999999</v>
      </c>
      <c r="P4720">
        <v>0.6454647</v>
      </c>
      <c r="Q4720">
        <v>1.1637150000000001E-2</v>
      </c>
      <c r="R4720">
        <v>0.14321771999999999</v>
      </c>
      <c r="S4720">
        <v>0.18714370999999999</v>
      </c>
      <c r="T4720">
        <v>0.66963857000000004</v>
      </c>
      <c r="U4720">
        <v>0.255</v>
      </c>
      <c r="V4720">
        <v>1.1818181800000001</v>
      </c>
      <c r="W4720">
        <f>COUNTIF(Table1[[#This Row],[Al2O3]:[TiO2]],0)</f>
        <v>1</v>
      </c>
      <c r="X4720">
        <f>Table1[[#This Row],[K2O]]+Table1[[#This Row],[Li2O]]+Table1[[#This Row],[Na2O]]</f>
        <v>0.17</v>
      </c>
      <c r="Y4720">
        <f>Table1[[#This Row],[B2O3]]+Table1[[#This Row],[K2O]]+Table1[[#This Row],[Li2O]]+Table1[[#This Row],[Na2O]]</f>
        <v>0.29499999999999998</v>
      </c>
      <c r="Z4720" s="2">
        <f>Table1[[#This Row],[B2O3]]+Table1[[#This Row],[CaO]]+Table1[[#This Row],[K2O]]+Table1[[#This Row],[Li2O]]+Table1[[#This Row],[Na2O]]</f>
        <v>0.30499999999999999</v>
      </c>
      <c r="AA4720" s="2">
        <f>Table1[[#This Row],[A+B+AE]]-Table1[[#This Row],[Al2O3]]-Table1[[#This Row],[SiO2]]</f>
        <v>-0.34</v>
      </c>
      <c r="AB4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477.04750000000013</v>
      </c>
    </row>
    <row r="4721" spans="1:28" hidden="1" x14ac:dyDescent="0.25">
      <c r="A4721">
        <v>0.24</v>
      </c>
      <c r="B4721">
        <v>0.16</v>
      </c>
      <c r="C4721">
        <v>2.5000000000000001E-2</v>
      </c>
      <c r="D4721">
        <v>0</v>
      </c>
      <c r="E4721">
        <v>4.4999999999999998E-2</v>
      </c>
      <c r="F4721">
        <v>5.0000000000000001E-3</v>
      </c>
      <c r="G4721">
        <v>1.4999999999999999E-2</v>
      </c>
      <c r="H4721">
        <v>0.15</v>
      </c>
      <c r="I4721">
        <v>0.34499999999999997</v>
      </c>
      <c r="J4721">
        <v>1.4999999999999999E-2</v>
      </c>
      <c r="K4721">
        <v>0.46938775500000002</v>
      </c>
      <c r="L4721">
        <v>0.57241920000000002</v>
      </c>
      <c r="M4721">
        <v>7.6388849999999998E-3</v>
      </c>
      <c r="N4721">
        <v>0.16862654499999999</v>
      </c>
      <c r="O4721">
        <v>0.231140389</v>
      </c>
      <c r="P4721">
        <v>0.60023306700000001</v>
      </c>
      <c r="Q4721">
        <v>-2.2747367000000001E-2</v>
      </c>
      <c r="R4721">
        <v>0.153626397</v>
      </c>
      <c r="S4721">
        <v>0.225169229</v>
      </c>
      <c r="T4721">
        <v>0.62120437399999995</v>
      </c>
      <c r="U4721">
        <v>0.26500000000000001</v>
      </c>
      <c r="V4721">
        <v>1.4545454550000001</v>
      </c>
      <c r="W4721">
        <f>COUNTIF(Table1[[#This Row],[Al2O3]:[TiO2]],0)</f>
        <v>1</v>
      </c>
      <c r="X4721">
        <f>Table1[[#This Row],[K2O]]+Table1[[#This Row],[Li2O]]+Table1[[#This Row],[Na2O]]</f>
        <v>0.16999999999999998</v>
      </c>
      <c r="Y4721">
        <f>Table1[[#This Row],[B2O3]]+Table1[[#This Row],[K2O]]+Table1[[#This Row],[Li2O]]+Table1[[#This Row],[Na2O]]</f>
        <v>0.32999999999999996</v>
      </c>
      <c r="Z4721" s="2">
        <f>Table1[[#This Row],[B2O3]]+Table1[[#This Row],[CaO]]+Table1[[#This Row],[K2O]]+Table1[[#This Row],[Li2O]]+Table1[[#This Row],[Na2O]]</f>
        <v>0.35499999999999998</v>
      </c>
      <c r="AA4721" s="2">
        <f>Table1[[#This Row],[A+B+AE]]-Table1[[#This Row],[Al2O3]]-Table1[[#This Row],[SiO2]]</f>
        <v>-0.22999999999999998</v>
      </c>
      <c r="AB4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498.83649999999989</v>
      </c>
    </row>
    <row r="4722" spans="1:28" hidden="1" x14ac:dyDescent="0.25">
      <c r="A4722">
        <v>0.19</v>
      </c>
      <c r="B4722">
        <v>0.13</v>
      </c>
      <c r="C4722">
        <v>0.02</v>
      </c>
      <c r="D4722">
        <v>5.0000000000000001E-3</v>
      </c>
      <c r="E4722">
        <v>0.03</v>
      </c>
      <c r="F4722">
        <v>0</v>
      </c>
      <c r="G4722">
        <v>0.06</v>
      </c>
      <c r="H4722">
        <v>0.11</v>
      </c>
      <c r="I4722">
        <v>0.42</v>
      </c>
      <c r="J4722">
        <v>3.5000000000000003E-2</v>
      </c>
      <c r="K4722">
        <v>0.58333332999999998</v>
      </c>
      <c r="L4722">
        <v>0.57377314000000001</v>
      </c>
      <c r="M4722">
        <v>2.6603709999999999E-2</v>
      </c>
      <c r="N4722">
        <v>0.17553029000000001</v>
      </c>
      <c r="O4722">
        <v>0.18736379</v>
      </c>
      <c r="P4722">
        <v>0.63710591999999999</v>
      </c>
      <c r="Q4722">
        <v>5.4725199999999998E-3</v>
      </c>
      <c r="R4722">
        <v>0.14935293999999999</v>
      </c>
      <c r="S4722">
        <v>0.18627451</v>
      </c>
      <c r="T4722">
        <v>0.66437254999999995</v>
      </c>
      <c r="U4722">
        <v>0.27</v>
      </c>
      <c r="V4722">
        <v>1.1176470599999999</v>
      </c>
      <c r="W4722">
        <f>COUNTIF(Table1[[#This Row],[Al2O3]:[TiO2]],0)</f>
        <v>1</v>
      </c>
      <c r="X4722">
        <f>Table1[[#This Row],[K2O]]+Table1[[#This Row],[Li2O]]+Table1[[#This Row],[Na2O]]</f>
        <v>0.16999999999999998</v>
      </c>
      <c r="Y4722">
        <f>Table1[[#This Row],[B2O3]]+Table1[[#This Row],[K2O]]+Table1[[#This Row],[Li2O]]+Table1[[#This Row],[Na2O]]</f>
        <v>0.3</v>
      </c>
      <c r="Z4722" s="2">
        <f>Table1[[#This Row],[B2O3]]+Table1[[#This Row],[CaO]]+Table1[[#This Row],[K2O]]+Table1[[#This Row],[Li2O]]+Table1[[#This Row],[Na2O]]</f>
        <v>0.32</v>
      </c>
      <c r="AA4722" s="2">
        <f>Table1[[#This Row],[A+B+AE]]-Table1[[#This Row],[Al2O3]]-Table1[[#This Row],[SiO2]]</f>
        <v>-0.28999999999999998</v>
      </c>
      <c r="AB4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459.56899999999996</v>
      </c>
    </row>
    <row r="4723" spans="1:28" hidden="1" x14ac:dyDescent="0.25">
      <c r="A4723">
        <v>0.23</v>
      </c>
      <c r="B4723">
        <v>0.18</v>
      </c>
      <c r="C4723">
        <v>1.4999999999999999E-2</v>
      </c>
      <c r="D4723">
        <v>0</v>
      </c>
      <c r="E4723">
        <v>0.04</v>
      </c>
      <c r="F4723">
        <v>5.0000000000000001E-3</v>
      </c>
      <c r="G4723">
        <v>0.03</v>
      </c>
      <c r="H4723">
        <v>0.13500000000000001</v>
      </c>
      <c r="I4723">
        <v>0.33</v>
      </c>
      <c r="J4723">
        <v>3.5000000000000003E-2</v>
      </c>
      <c r="K4723">
        <v>0.474820144</v>
      </c>
      <c r="L4723">
        <v>0.57117664000000001</v>
      </c>
      <c r="M4723">
        <v>1.8131633000000001E-2</v>
      </c>
      <c r="N4723">
        <v>0.16497769000000001</v>
      </c>
      <c r="O4723">
        <v>0.21998938300000001</v>
      </c>
      <c r="P4723">
        <v>0.61503292700000001</v>
      </c>
      <c r="Q4723">
        <v>-7.8819049999999998E-3</v>
      </c>
      <c r="R4723">
        <v>0.14618336300000001</v>
      </c>
      <c r="S4723">
        <v>0.214208546</v>
      </c>
      <c r="T4723">
        <v>0.63960809100000005</v>
      </c>
      <c r="U4723">
        <v>0.255</v>
      </c>
      <c r="V4723">
        <v>1.393939394</v>
      </c>
      <c r="W4723">
        <f>COUNTIF(Table1[[#This Row],[Al2O3]:[TiO2]],0)</f>
        <v>1</v>
      </c>
      <c r="X4723">
        <f>Table1[[#This Row],[K2O]]+Table1[[#This Row],[Li2O]]+Table1[[#This Row],[Na2O]]</f>
        <v>0.17</v>
      </c>
      <c r="Y4723">
        <f>Table1[[#This Row],[B2O3]]+Table1[[#This Row],[K2O]]+Table1[[#This Row],[Li2O]]+Table1[[#This Row],[Na2O]]</f>
        <v>0.35</v>
      </c>
      <c r="Z4723" s="2">
        <f>Table1[[#This Row],[B2O3]]+Table1[[#This Row],[CaO]]+Table1[[#This Row],[K2O]]+Table1[[#This Row],[Li2O]]+Table1[[#This Row],[Na2O]]</f>
        <v>0.36499999999999999</v>
      </c>
      <c r="AA4723" s="2">
        <f>Table1[[#This Row],[A+B+AE]]-Table1[[#This Row],[Al2O3]]-Table1[[#This Row],[SiO2]]</f>
        <v>-0.19500000000000003</v>
      </c>
      <c r="AB4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481.62900000000002</v>
      </c>
    </row>
    <row r="4724" spans="1:28" hidden="1" x14ac:dyDescent="0.25">
      <c r="A4724">
        <v>0.215</v>
      </c>
      <c r="B4724">
        <v>0.155</v>
      </c>
      <c r="C4724">
        <v>0.02</v>
      </c>
      <c r="D4724">
        <v>2.5000000000000001E-3</v>
      </c>
      <c r="E4724">
        <v>0.04</v>
      </c>
      <c r="F4724">
        <v>0</v>
      </c>
      <c r="G4724">
        <v>3.5000000000000003E-2</v>
      </c>
      <c r="H4724">
        <v>0.13</v>
      </c>
      <c r="I4724">
        <v>0.37</v>
      </c>
      <c r="J4724">
        <v>3.2500000000000001E-2</v>
      </c>
      <c r="K4724">
        <v>0.51748251700000003</v>
      </c>
      <c r="L4724">
        <v>0.57235002000000001</v>
      </c>
      <c r="M4724">
        <v>2.1130553999999999E-2</v>
      </c>
      <c r="N4724">
        <v>0.16773474099999999</v>
      </c>
      <c r="O4724">
        <v>0.20939450900000001</v>
      </c>
      <c r="P4724">
        <v>0.62287075000000003</v>
      </c>
      <c r="Q4724">
        <v>-5.6515649999999999E-3</v>
      </c>
      <c r="R4724">
        <v>0.14883732</v>
      </c>
      <c r="S4724">
        <v>0.20510863600000001</v>
      </c>
      <c r="T4724">
        <v>0.64605404399999999</v>
      </c>
      <c r="U4724">
        <v>0.26</v>
      </c>
      <c r="V4724">
        <v>1.3030303029999999</v>
      </c>
      <c r="W4724">
        <f>COUNTIF(Table1[[#This Row],[Al2O3]:[TiO2]],0)</f>
        <v>1</v>
      </c>
      <c r="X4724">
        <f>Table1[[#This Row],[K2O]]+Table1[[#This Row],[Li2O]]+Table1[[#This Row],[Na2O]]</f>
        <v>0.16500000000000001</v>
      </c>
      <c r="Y4724">
        <f>Table1[[#This Row],[B2O3]]+Table1[[#This Row],[K2O]]+Table1[[#This Row],[Li2O]]+Table1[[#This Row],[Na2O]]</f>
        <v>0.32</v>
      </c>
      <c r="Z4724" s="2">
        <f>Table1[[#This Row],[B2O3]]+Table1[[#This Row],[CaO]]+Table1[[#This Row],[K2O]]+Table1[[#This Row],[Li2O]]+Table1[[#This Row],[Na2O]]</f>
        <v>0.33999999999999997</v>
      </c>
      <c r="AA4724" s="2">
        <f>Table1[[#This Row],[A+B+AE]]-Table1[[#This Row],[Al2O3]]-Table1[[#This Row],[SiO2]]</f>
        <v>-0.24500000000000002</v>
      </c>
      <c r="AB4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480.38250000000005</v>
      </c>
    </row>
    <row r="4725" spans="1:28" hidden="1" x14ac:dyDescent="0.25">
      <c r="A4725">
        <v>0.245</v>
      </c>
      <c r="B4725">
        <v>0.19</v>
      </c>
      <c r="C4725">
        <v>1.4999999999999999E-2</v>
      </c>
      <c r="D4725">
        <v>2.5000000000000001E-3</v>
      </c>
      <c r="E4725">
        <v>2.5000000000000001E-2</v>
      </c>
      <c r="F4725">
        <v>0</v>
      </c>
      <c r="G4725">
        <v>2.5000000000000001E-2</v>
      </c>
      <c r="H4725">
        <v>0.14000000000000001</v>
      </c>
      <c r="I4725">
        <v>0.315</v>
      </c>
      <c r="J4725">
        <v>4.2500000000000003E-2</v>
      </c>
      <c r="K4725">
        <v>0.45</v>
      </c>
      <c r="L4725">
        <v>0.56981952000000002</v>
      </c>
      <c r="M4725">
        <v>1.7308199999999999E-2</v>
      </c>
      <c r="N4725">
        <v>0.16061613999999999</v>
      </c>
      <c r="O4725">
        <v>0.23095994</v>
      </c>
      <c r="P4725">
        <v>0.60842390999999996</v>
      </c>
      <c r="Q4725">
        <v>-1.1586030000000001E-2</v>
      </c>
      <c r="R4725">
        <v>0.14489055000000001</v>
      </c>
      <c r="S4725">
        <v>0.22368811</v>
      </c>
      <c r="T4725">
        <v>0.63142133</v>
      </c>
      <c r="U4725">
        <v>0.26500000000000001</v>
      </c>
      <c r="V4725">
        <v>1.4848484799999999</v>
      </c>
      <c r="W4725">
        <f>COUNTIF(Table1[[#This Row],[Al2O3]:[TiO2]],0)</f>
        <v>1</v>
      </c>
      <c r="X4725">
        <f>Table1[[#This Row],[K2O]]+Table1[[#This Row],[Li2O]]+Table1[[#This Row],[Na2O]]</f>
        <v>0.16500000000000001</v>
      </c>
      <c r="Y4725">
        <f>Table1[[#This Row],[B2O3]]+Table1[[#This Row],[K2O]]+Table1[[#This Row],[Li2O]]+Table1[[#This Row],[Na2O]]</f>
        <v>0.35499999999999998</v>
      </c>
      <c r="Z4725" s="2">
        <f>Table1[[#This Row],[B2O3]]+Table1[[#This Row],[CaO]]+Table1[[#This Row],[K2O]]+Table1[[#This Row],[Li2O]]+Table1[[#This Row],[Na2O]]</f>
        <v>0.37</v>
      </c>
      <c r="AA4725" s="2">
        <f>Table1[[#This Row],[A+B+AE]]-Table1[[#This Row],[Al2O3]]-Table1[[#This Row],[SiO2]]</f>
        <v>-0.19</v>
      </c>
      <c r="AB4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485.73649999999998</v>
      </c>
    </row>
    <row r="4726" spans="1:28" hidden="1" x14ac:dyDescent="0.25">
      <c r="A4726">
        <v>0.22</v>
      </c>
      <c r="B4726">
        <v>0.14499999999999999</v>
      </c>
      <c r="C4726">
        <v>1.4999999999999999E-2</v>
      </c>
      <c r="D4726">
        <v>2.5000000000000001E-3</v>
      </c>
      <c r="E4726">
        <v>0.03</v>
      </c>
      <c r="F4726">
        <v>0</v>
      </c>
      <c r="G4726">
        <v>3.5000000000000003E-2</v>
      </c>
      <c r="H4726">
        <v>0.13</v>
      </c>
      <c r="I4726">
        <v>0.40500000000000003</v>
      </c>
      <c r="J4726">
        <v>1.7500000000000002E-2</v>
      </c>
      <c r="K4726">
        <v>0.53642384099999996</v>
      </c>
      <c r="L4726">
        <v>0.56470011399999998</v>
      </c>
      <c r="M4726">
        <v>2.6314011000000002E-2</v>
      </c>
      <c r="N4726">
        <v>0.16289623</v>
      </c>
      <c r="O4726">
        <v>0.20995471700000001</v>
      </c>
      <c r="P4726">
        <v>0.62714905399999998</v>
      </c>
      <c r="Q4726">
        <v>-2.2861520000000001E-3</v>
      </c>
      <c r="R4726">
        <v>0.14539417299999999</v>
      </c>
      <c r="S4726">
        <v>0.206066794</v>
      </c>
      <c r="T4726">
        <v>0.64853903300000004</v>
      </c>
      <c r="U4726">
        <v>0.26</v>
      </c>
      <c r="V4726">
        <v>1.3333333329999999</v>
      </c>
      <c r="W4726">
        <f>COUNTIF(Table1[[#This Row],[Al2O3]:[TiO2]],0)</f>
        <v>1</v>
      </c>
      <c r="X4726">
        <f>Table1[[#This Row],[K2O]]+Table1[[#This Row],[Li2O]]+Table1[[#This Row],[Na2O]]</f>
        <v>0.16500000000000001</v>
      </c>
      <c r="Y4726">
        <f>Table1[[#This Row],[B2O3]]+Table1[[#This Row],[K2O]]+Table1[[#This Row],[Li2O]]+Table1[[#This Row],[Na2O]]</f>
        <v>0.31</v>
      </c>
      <c r="Z4726" s="2">
        <f>Table1[[#This Row],[B2O3]]+Table1[[#This Row],[CaO]]+Table1[[#This Row],[K2O]]+Table1[[#This Row],[Li2O]]+Table1[[#This Row],[Na2O]]</f>
        <v>0.32499999999999996</v>
      </c>
      <c r="AA4726" s="2">
        <f>Table1[[#This Row],[A+B+AE]]-Table1[[#This Row],[Al2O3]]-Table1[[#This Row],[SiO2]]</f>
        <v>-0.30000000000000004</v>
      </c>
      <c r="AB4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487.66449999999998</v>
      </c>
    </row>
    <row r="4727" spans="1:28" hidden="1" x14ac:dyDescent="0.25">
      <c r="A4727">
        <v>0.245</v>
      </c>
      <c r="B4727">
        <v>0.17</v>
      </c>
      <c r="C4727">
        <v>0</v>
      </c>
      <c r="D4727">
        <v>2.5000000000000001E-3</v>
      </c>
      <c r="E4727">
        <v>4.4999999999999998E-2</v>
      </c>
      <c r="F4727">
        <v>5.0000000000000001E-3</v>
      </c>
      <c r="G4727">
        <v>0.04</v>
      </c>
      <c r="H4727">
        <v>0.14499999999999999</v>
      </c>
      <c r="I4727">
        <v>0.34499999999999997</v>
      </c>
      <c r="J4727">
        <v>2.5000000000000001E-3</v>
      </c>
      <c r="K4727">
        <v>0.46938775500000002</v>
      </c>
      <c r="L4727">
        <v>0.56676123599999995</v>
      </c>
      <c r="M4727">
        <v>1.5318420000000001E-3</v>
      </c>
      <c r="N4727">
        <v>0.175252836</v>
      </c>
      <c r="O4727">
        <v>0.228157419</v>
      </c>
      <c r="P4727">
        <v>0.59658974499999995</v>
      </c>
      <c r="Q4727">
        <v>-2.4184133E-2</v>
      </c>
      <c r="R4727">
        <v>0.155838479</v>
      </c>
      <c r="S4727">
        <v>0.22312077699999999</v>
      </c>
      <c r="T4727">
        <v>0.62104074499999995</v>
      </c>
      <c r="U4727">
        <v>0.27</v>
      </c>
      <c r="V4727">
        <v>1.324324324</v>
      </c>
      <c r="W4727">
        <f>COUNTIF(Table1[[#This Row],[Al2O3]:[TiO2]],0)</f>
        <v>1</v>
      </c>
      <c r="X4727">
        <f>Table1[[#This Row],[K2O]]+Table1[[#This Row],[Li2O]]+Table1[[#This Row],[Na2O]]</f>
        <v>0.19</v>
      </c>
      <c r="Y4727">
        <f>Table1[[#This Row],[B2O3]]+Table1[[#This Row],[K2O]]+Table1[[#This Row],[Li2O]]+Table1[[#This Row],[Na2O]]</f>
        <v>0.36</v>
      </c>
      <c r="Z4727" s="2">
        <f>Table1[[#This Row],[B2O3]]+Table1[[#This Row],[CaO]]+Table1[[#This Row],[K2O]]+Table1[[#This Row],[Li2O]]+Table1[[#This Row],[Na2O]]</f>
        <v>0.36</v>
      </c>
      <c r="AA4727" s="2">
        <f>Table1[[#This Row],[A+B+AE]]-Table1[[#This Row],[Al2O3]]-Table1[[#This Row],[SiO2]]</f>
        <v>-0.22999999999999998</v>
      </c>
      <c r="AB4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473.67400000000009</v>
      </c>
    </row>
    <row r="4728" spans="1:28" hidden="1" x14ac:dyDescent="0.25">
      <c r="A4728">
        <v>0.23499999999999999</v>
      </c>
      <c r="B4728">
        <v>0.16500000000000001</v>
      </c>
      <c r="C4728">
        <v>0.02</v>
      </c>
      <c r="D4728">
        <v>0</v>
      </c>
      <c r="E4728">
        <v>0.05</v>
      </c>
      <c r="F4728">
        <v>0.01</v>
      </c>
      <c r="G4728">
        <v>0.02</v>
      </c>
      <c r="H4728">
        <v>0.13500000000000001</v>
      </c>
      <c r="I4728">
        <v>0.33</v>
      </c>
      <c r="J4728">
        <v>3.5000000000000003E-2</v>
      </c>
      <c r="K4728">
        <v>0.47142856999999999</v>
      </c>
      <c r="L4728">
        <v>0.57607196999999999</v>
      </c>
      <c r="M4728">
        <v>1.470076E-2</v>
      </c>
      <c r="N4728">
        <v>0.16279561000000001</v>
      </c>
      <c r="O4728">
        <v>0.23093667000000001</v>
      </c>
      <c r="P4728">
        <v>0.60626771999999995</v>
      </c>
      <c r="Q4728">
        <v>-1.249919E-2</v>
      </c>
      <c r="R4728">
        <v>0.14495087000000001</v>
      </c>
      <c r="S4728">
        <v>0.22525761</v>
      </c>
      <c r="T4728">
        <v>0.62979152000000005</v>
      </c>
      <c r="U4728">
        <v>0.27</v>
      </c>
      <c r="V4728">
        <v>1.5161290300000001</v>
      </c>
      <c r="W4728">
        <f>COUNTIF(Table1[[#This Row],[Al2O3]:[TiO2]],0)</f>
        <v>1</v>
      </c>
      <c r="X4728">
        <f>Table1[[#This Row],[K2O]]+Table1[[#This Row],[Li2O]]+Table1[[#This Row],[Na2O]]</f>
        <v>0.16500000000000001</v>
      </c>
      <c r="Y4728">
        <f>Table1[[#This Row],[B2O3]]+Table1[[#This Row],[K2O]]+Table1[[#This Row],[Li2O]]+Table1[[#This Row],[Na2O]]</f>
        <v>0.33</v>
      </c>
      <c r="Z4728" s="2">
        <f>Table1[[#This Row],[B2O3]]+Table1[[#This Row],[CaO]]+Table1[[#This Row],[K2O]]+Table1[[#This Row],[Li2O]]+Table1[[#This Row],[Na2O]]</f>
        <v>0.35</v>
      </c>
      <c r="AA4728" s="2">
        <f>Table1[[#This Row],[A+B+AE]]-Table1[[#This Row],[Al2O3]]-Table1[[#This Row],[SiO2]]</f>
        <v>-0.21500000000000002</v>
      </c>
      <c r="AB4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491.11950000000002</v>
      </c>
    </row>
    <row r="4729" spans="1:28" hidden="1" x14ac:dyDescent="0.25">
      <c r="A4729">
        <v>0.21</v>
      </c>
      <c r="B4729">
        <v>0.13500000000000001</v>
      </c>
      <c r="C4729">
        <v>0.02</v>
      </c>
      <c r="D4729">
        <v>0</v>
      </c>
      <c r="E4729">
        <v>4.4999999999999998E-2</v>
      </c>
      <c r="F4729">
        <v>7.4999999999999997E-3</v>
      </c>
      <c r="G4729">
        <v>5.5E-2</v>
      </c>
      <c r="H4729">
        <v>0.125</v>
      </c>
      <c r="I4729">
        <v>0.4</v>
      </c>
      <c r="J4729">
        <v>2.5000000000000001E-3</v>
      </c>
      <c r="K4729">
        <v>0.54421768699999995</v>
      </c>
      <c r="L4729">
        <v>0.57242313700000003</v>
      </c>
      <c r="M4729">
        <v>7.0662870000000001E-3</v>
      </c>
      <c r="N4729">
        <v>0.18422361400000001</v>
      </c>
      <c r="O4729">
        <v>0.20279372500000001</v>
      </c>
      <c r="P4729">
        <v>0.61298266099999998</v>
      </c>
      <c r="Q4729">
        <v>-1.322922E-2</v>
      </c>
      <c r="R4729">
        <v>0.15751527600000001</v>
      </c>
      <c r="S4729">
        <v>0.20160419299999999</v>
      </c>
      <c r="T4729">
        <v>0.64088053</v>
      </c>
      <c r="U4729">
        <v>0.26500000000000001</v>
      </c>
      <c r="V4729">
        <v>1.1666666670000001</v>
      </c>
      <c r="W4729">
        <f>COUNTIF(Table1[[#This Row],[Al2O3]:[TiO2]],0)</f>
        <v>1</v>
      </c>
      <c r="X4729">
        <f>Table1[[#This Row],[K2O]]+Table1[[#This Row],[Li2O]]+Table1[[#This Row],[Na2O]]</f>
        <v>0.1875</v>
      </c>
      <c r="Y4729">
        <f>Table1[[#This Row],[B2O3]]+Table1[[#This Row],[K2O]]+Table1[[#This Row],[Li2O]]+Table1[[#This Row],[Na2O]]</f>
        <v>0.32250000000000001</v>
      </c>
      <c r="Z4729" s="2">
        <f>Table1[[#This Row],[B2O3]]+Table1[[#This Row],[CaO]]+Table1[[#This Row],[K2O]]+Table1[[#This Row],[Li2O]]+Table1[[#This Row],[Na2O]]</f>
        <v>0.34250000000000003</v>
      </c>
      <c r="AA4729" s="2">
        <f>Table1[[#This Row],[A+B+AE]]-Table1[[#This Row],[Al2O3]]-Table1[[#This Row],[SiO2]]</f>
        <v>-0.26749999999999996</v>
      </c>
      <c r="AB4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464.12300000000005</v>
      </c>
    </row>
    <row r="4730" spans="1:28" hidden="1" x14ac:dyDescent="0.25">
      <c r="A4730">
        <v>0.245</v>
      </c>
      <c r="B4730">
        <v>0.17</v>
      </c>
      <c r="C4730">
        <v>0.03</v>
      </c>
      <c r="D4730">
        <v>0</v>
      </c>
      <c r="E4730">
        <v>0.03</v>
      </c>
      <c r="F4730">
        <v>2.5000000000000001E-3</v>
      </c>
      <c r="G4730">
        <v>5.0000000000000001E-3</v>
      </c>
      <c r="H4730">
        <v>0.15</v>
      </c>
      <c r="I4730">
        <v>0.35</v>
      </c>
      <c r="J4730">
        <v>1.7500000000000002E-2</v>
      </c>
      <c r="K4730">
        <v>0.46979865999999998</v>
      </c>
      <c r="L4730">
        <v>0.56588379</v>
      </c>
      <c r="M4730">
        <v>2.1651739999999999E-2</v>
      </c>
      <c r="N4730">
        <v>0.15657641999999999</v>
      </c>
      <c r="O4730">
        <v>0.23201416999999999</v>
      </c>
      <c r="P4730">
        <v>0.61140941999999998</v>
      </c>
      <c r="Q4730">
        <v>-1.2263110000000001E-2</v>
      </c>
      <c r="R4730">
        <v>0.14496603</v>
      </c>
      <c r="S4730">
        <v>0.22478197999999999</v>
      </c>
      <c r="T4730">
        <v>0.63025198999999998</v>
      </c>
      <c r="U4730">
        <v>0.25</v>
      </c>
      <c r="V4730">
        <v>1.58064516</v>
      </c>
      <c r="W4730">
        <f>COUNTIF(Table1[[#This Row],[Al2O3]:[TiO2]],0)</f>
        <v>1</v>
      </c>
      <c r="X4730">
        <f>Table1[[#This Row],[K2O]]+Table1[[#This Row],[Li2O]]+Table1[[#This Row],[Na2O]]</f>
        <v>0.1575</v>
      </c>
      <c r="Y4730">
        <f>Table1[[#This Row],[B2O3]]+Table1[[#This Row],[K2O]]+Table1[[#This Row],[Li2O]]+Table1[[#This Row],[Na2O]]</f>
        <v>0.32750000000000001</v>
      </c>
      <c r="Z4730" s="2">
        <f>Table1[[#This Row],[B2O3]]+Table1[[#This Row],[CaO]]+Table1[[#This Row],[K2O]]+Table1[[#This Row],[Li2O]]+Table1[[#This Row],[Na2O]]</f>
        <v>0.35750000000000004</v>
      </c>
      <c r="AA4730" s="2">
        <f>Table1[[#This Row],[A+B+AE]]-Table1[[#This Row],[Al2O3]]-Table1[[#This Row],[SiO2]]</f>
        <v>-0.23749999999999993</v>
      </c>
      <c r="AB4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513.32150000000001</v>
      </c>
    </row>
    <row r="4731" spans="1:28" hidden="1" x14ac:dyDescent="0.25">
      <c r="A4731">
        <v>0.23499999999999999</v>
      </c>
      <c r="B4731">
        <v>0.19</v>
      </c>
      <c r="C4731">
        <v>0.03</v>
      </c>
      <c r="D4731">
        <v>0</v>
      </c>
      <c r="E4731">
        <v>0.02</v>
      </c>
      <c r="F4731">
        <v>0.01</v>
      </c>
      <c r="G4731">
        <v>5.5E-2</v>
      </c>
      <c r="H4731">
        <v>0.13500000000000001</v>
      </c>
      <c r="I4731">
        <v>0.3</v>
      </c>
      <c r="J4731">
        <v>2.5000000000000001E-2</v>
      </c>
      <c r="K4731">
        <v>0.44776118999999998</v>
      </c>
      <c r="L4731">
        <v>0.57869459000000001</v>
      </c>
      <c r="M4731">
        <v>-1.153155E-2</v>
      </c>
      <c r="N4731">
        <v>0.19137565000000001</v>
      </c>
      <c r="O4731">
        <v>0.21957999</v>
      </c>
      <c r="P4731">
        <v>0.58904436000000004</v>
      </c>
      <c r="Q4731">
        <v>-2.6680249999999999E-2</v>
      </c>
      <c r="R4731">
        <v>0.16156121000000001</v>
      </c>
      <c r="S4731">
        <v>0.21614462000000001</v>
      </c>
      <c r="T4731">
        <v>0.62229416999999998</v>
      </c>
      <c r="U4731">
        <v>0.27</v>
      </c>
      <c r="V4731">
        <v>1.23684211</v>
      </c>
      <c r="W4731">
        <f>COUNTIF(Table1[[#This Row],[Al2O3]:[TiO2]],0)</f>
        <v>1</v>
      </c>
      <c r="X4731">
        <f>Table1[[#This Row],[K2O]]+Table1[[#This Row],[Li2O]]+Table1[[#This Row],[Na2O]]</f>
        <v>0.2</v>
      </c>
      <c r="Y4731">
        <f>Table1[[#This Row],[B2O3]]+Table1[[#This Row],[K2O]]+Table1[[#This Row],[Li2O]]+Table1[[#This Row],[Na2O]]</f>
        <v>0.39</v>
      </c>
      <c r="Z4731" s="2">
        <f>Table1[[#This Row],[B2O3]]+Table1[[#This Row],[CaO]]+Table1[[#This Row],[K2O]]+Table1[[#This Row],[Li2O]]+Table1[[#This Row],[Na2O]]</f>
        <v>0.42000000000000004</v>
      </c>
      <c r="AA4731" s="2">
        <f>Table1[[#This Row],[A+B+AE]]-Table1[[#This Row],[Al2O3]]-Table1[[#This Row],[SiO2]]</f>
        <v>-0.11499999999999994</v>
      </c>
      <c r="AB4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450.79999999999995</v>
      </c>
    </row>
    <row r="4732" spans="1:28" hidden="1" x14ac:dyDescent="0.25">
      <c r="A4732">
        <v>0.23499999999999999</v>
      </c>
      <c r="B4732">
        <v>0.19</v>
      </c>
      <c r="C4732">
        <v>0.01</v>
      </c>
      <c r="D4732">
        <v>5.0000000000000001E-3</v>
      </c>
      <c r="E4732">
        <v>0.04</v>
      </c>
      <c r="F4732">
        <v>0</v>
      </c>
      <c r="G4732">
        <v>0.01</v>
      </c>
      <c r="H4732">
        <v>0.14499999999999999</v>
      </c>
      <c r="I4732">
        <v>0.32</v>
      </c>
      <c r="J4732">
        <v>4.4999999999999998E-2</v>
      </c>
      <c r="K4732">
        <v>0.45714285700000001</v>
      </c>
      <c r="L4732">
        <v>0.56787666999999997</v>
      </c>
      <c r="M4732">
        <v>3.1087255000000001E-2</v>
      </c>
      <c r="N4732">
        <v>0.15173550199999999</v>
      </c>
      <c r="O4732">
        <v>0.225141072</v>
      </c>
      <c r="P4732">
        <v>0.62312342499999995</v>
      </c>
      <c r="Q4732">
        <v>-3.3272660000000002E-3</v>
      </c>
      <c r="R4732">
        <v>0.141155538</v>
      </c>
      <c r="S4732">
        <v>0.216651762</v>
      </c>
      <c r="T4732">
        <v>0.64219269999999995</v>
      </c>
      <c r="U4732">
        <v>0.25</v>
      </c>
      <c r="V4732">
        <v>1.516129032</v>
      </c>
      <c r="W4732">
        <f>COUNTIF(Table1[[#This Row],[Al2O3]:[TiO2]],0)</f>
        <v>1</v>
      </c>
      <c r="X4732">
        <f>Table1[[#This Row],[K2O]]+Table1[[#This Row],[Li2O]]+Table1[[#This Row],[Na2O]]</f>
        <v>0.155</v>
      </c>
      <c r="Y4732">
        <f>Table1[[#This Row],[B2O3]]+Table1[[#This Row],[K2O]]+Table1[[#This Row],[Li2O]]+Table1[[#This Row],[Na2O]]</f>
        <v>0.34499999999999997</v>
      </c>
      <c r="Z4732" s="2">
        <f>Table1[[#This Row],[B2O3]]+Table1[[#This Row],[CaO]]+Table1[[#This Row],[K2O]]+Table1[[#This Row],[Li2O]]+Table1[[#This Row],[Na2O]]</f>
        <v>0.35499999999999998</v>
      </c>
      <c r="AA4732" s="2">
        <f>Table1[[#This Row],[A+B+AE]]-Table1[[#This Row],[Al2O3]]-Table1[[#This Row],[SiO2]]</f>
        <v>-0.2</v>
      </c>
      <c r="AB4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500.5145</v>
      </c>
    </row>
    <row r="4733" spans="1:28" hidden="1" x14ac:dyDescent="0.25">
      <c r="A4733">
        <v>0.17499999999999999</v>
      </c>
      <c r="B4733">
        <v>0.125</v>
      </c>
      <c r="C4733">
        <v>2.5000000000000001E-2</v>
      </c>
      <c r="D4733">
        <v>0</v>
      </c>
      <c r="E4733">
        <v>4.4999999999999998E-2</v>
      </c>
      <c r="F4733">
        <v>5.0000000000000001E-3</v>
      </c>
      <c r="G4733">
        <v>0.06</v>
      </c>
      <c r="H4733">
        <v>0.1</v>
      </c>
      <c r="I4733">
        <v>0.42</v>
      </c>
      <c r="J4733">
        <v>4.4999999999999998E-2</v>
      </c>
      <c r="K4733">
        <v>0.60431654999999995</v>
      </c>
      <c r="L4733">
        <v>0.57828774999999999</v>
      </c>
      <c r="M4733">
        <v>3.4386390000000003E-2</v>
      </c>
      <c r="N4733">
        <v>0.17429817</v>
      </c>
      <c r="O4733">
        <v>0.17787084</v>
      </c>
      <c r="P4733">
        <v>0.64783099</v>
      </c>
      <c r="Q4733">
        <v>1.5696410000000001E-2</v>
      </c>
      <c r="R4733">
        <v>0.14517994000000001</v>
      </c>
      <c r="S4733">
        <v>0.17750639000000001</v>
      </c>
      <c r="T4733">
        <v>0.67731366999999998</v>
      </c>
      <c r="U4733">
        <v>0.26</v>
      </c>
      <c r="V4733">
        <v>1.09375</v>
      </c>
      <c r="W4733">
        <f>COUNTIF(Table1[[#This Row],[Al2O3]:[TiO2]],0)</f>
        <v>1</v>
      </c>
      <c r="X4733">
        <f>Table1[[#This Row],[K2O]]+Table1[[#This Row],[Li2O]]+Table1[[#This Row],[Na2O]]</f>
        <v>0.16500000000000001</v>
      </c>
      <c r="Y4733">
        <f>Table1[[#This Row],[B2O3]]+Table1[[#This Row],[K2O]]+Table1[[#This Row],[Li2O]]+Table1[[#This Row],[Na2O]]</f>
        <v>0.29000000000000004</v>
      </c>
      <c r="Z4733" s="2">
        <f>Table1[[#This Row],[B2O3]]+Table1[[#This Row],[CaO]]+Table1[[#This Row],[K2O]]+Table1[[#This Row],[Li2O]]+Table1[[#This Row],[Na2O]]</f>
        <v>0.315</v>
      </c>
      <c r="AA4733" s="2">
        <f>Table1[[#This Row],[A+B+AE]]-Table1[[#This Row],[Al2O3]]-Table1[[#This Row],[SiO2]]</f>
        <v>-0.27999999999999997</v>
      </c>
      <c r="AB4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458.76149999999996</v>
      </c>
    </row>
    <row r="4734" spans="1:28" hidden="1" x14ac:dyDescent="0.25">
      <c r="A4734">
        <v>0.245</v>
      </c>
      <c r="B4734">
        <v>0.16500000000000001</v>
      </c>
      <c r="C4734">
        <v>0.04</v>
      </c>
      <c r="D4734">
        <v>2.5000000000000001E-3</v>
      </c>
      <c r="E4734">
        <v>3.5000000000000003E-2</v>
      </c>
      <c r="F4734">
        <v>0.01</v>
      </c>
      <c r="G4734">
        <v>0</v>
      </c>
      <c r="H4734">
        <v>0.14000000000000001</v>
      </c>
      <c r="I4734">
        <v>0.32500000000000001</v>
      </c>
      <c r="J4734">
        <v>3.7499999999999999E-2</v>
      </c>
      <c r="K4734">
        <v>0.45774648000000001</v>
      </c>
      <c r="L4734">
        <v>0.57649910000000004</v>
      </c>
      <c r="M4734">
        <v>1.9732980000000001E-2</v>
      </c>
      <c r="N4734">
        <v>0.15415822000000001</v>
      </c>
      <c r="O4734">
        <v>0.24182841999999999</v>
      </c>
      <c r="P4734">
        <v>0.60401336000000005</v>
      </c>
      <c r="Q4734">
        <v>-1.169771E-2</v>
      </c>
      <c r="R4734">
        <v>0.14024057000000001</v>
      </c>
      <c r="S4734">
        <v>0.23482053</v>
      </c>
      <c r="T4734">
        <v>0.62493889999999996</v>
      </c>
      <c r="U4734">
        <v>0.27</v>
      </c>
      <c r="V4734">
        <v>1.75</v>
      </c>
      <c r="W4734">
        <f>COUNTIF(Table1[[#This Row],[Al2O3]:[TiO2]],0)</f>
        <v>1</v>
      </c>
      <c r="X4734">
        <f>Table1[[#This Row],[K2O]]+Table1[[#This Row],[Li2O]]+Table1[[#This Row],[Na2O]]</f>
        <v>0.15000000000000002</v>
      </c>
      <c r="Y4734">
        <f>Table1[[#This Row],[B2O3]]+Table1[[#This Row],[K2O]]+Table1[[#This Row],[Li2O]]+Table1[[#This Row],[Na2O]]</f>
        <v>0.31500000000000006</v>
      </c>
      <c r="Z4734" s="2">
        <f>Table1[[#This Row],[B2O3]]+Table1[[#This Row],[CaO]]+Table1[[#This Row],[K2O]]+Table1[[#This Row],[Li2O]]+Table1[[#This Row],[Na2O]]</f>
        <v>0.35500000000000004</v>
      </c>
      <c r="AA4734" s="2">
        <f>Table1[[#This Row],[A+B+AE]]-Table1[[#This Row],[Al2O3]]-Table1[[#This Row],[SiO2]]</f>
        <v>-0.21499999999999997</v>
      </c>
      <c r="AB4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513.10250000000008</v>
      </c>
    </row>
    <row r="4735" spans="1:28" hidden="1" x14ac:dyDescent="0.25">
      <c r="A4735">
        <v>0.245</v>
      </c>
      <c r="B4735">
        <v>0.17499999999999999</v>
      </c>
      <c r="C4735">
        <v>2.5000000000000001E-2</v>
      </c>
      <c r="D4735">
        <v>0</v>
      </c>
      <c r="E4735">
        <v>4.4999999999999998E-2</v>
      </c>
      <c r="F4735">
        <v>5.0000000000000001E-3</v>
      </c>
      <c r="G4735">
        <v>5.0000000000000001E-3</v>
      </c>
      <c r="H4735">
        <v>0.14499999999999999</v>
      </c>
      <c r="I4735">
        <v>0.33</v>
      </c>
      <c r="J4735">
        <v>2.5000000000000001E-2</v>
      </c>
      <c r="K4735">
        <v>0.45833332999999998</v>
      </c>
      <c r="L4735">
        <v>0.56884482000000003</v>
      </c>
      <c r="M4735">
        <v>2.31887E-2</v>
      </c>
      <c r="N4735">
        <v>0.15376693999999999</v>
      </c>
      <c r="O4735">
        <v>0.23577983</v>
      </c>
      <c r="P4735">
        <v>0.61045322999999996</v>
      </c>
      <c r="Q4735">
        <v>-1.009904E-2</v>
      </c>
      <c r="R4735">
        <v>0.14171860999999999</v>
      </c>
      <c r="S4735">
        <v>0.22810538</v>
      </c>
      <c r="T4735">
        <v>0.63017601000000001</v>
      </c>
      <c r="U4735">
        <v>0.25</v>
      </c>
      <c r="V4735">
        <v>1.6333333299999999</v>
      </c>
      <c r="W4735">
        <f>COUNTIF(Table1[[#This Row],[Al2O3]:[TiO2]],0)</f>
        <v>1</v>
      </c>
      <c r="X4735">
        <f>Table1[[#This Row],[K2O]]+Table1[[#This Row],[Li2O]]+Table1[[#This Row],[Na2O]]</f>
        <v>0.155</v>
      </c>
      <c r="Y4735">
        <f>Table1[[#This Row],[B2O3]]+Table1[[#This Row],[K2O]]+Table1[[#This Row],[Li2O]]+Table1[[#This Row],[Na2O]]</f>
        <v>0.32999999999999996</v>
      </c>
      <c r="Z4735" s="2">
        <f>Table1[[#This Row],[B2O3]]+Table1[[#This Row],[CaO]]+Table1[[#This Row],[K2O]]+Table1[[#This Row],[Li2O]]+Table1[[#This Row],[Na2O]]</f>
        <v>0.35499999999999998</v>
      </c>
      <c r="AA4735" s="2">
        <f>Table1[[#This Row],[A+B+AE]]-Table1[[#This Row],[Al2O3]]-Table1[[#This Row],[SiO2]]</f>
        <v>-0.22000000000000003</v>
      </c>
      <c r="AB4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510.11950000000002</v>
      </c>
    </row>
    <row r="4736" spans="1:28" hidden="1" x14ac:dyDescent="0.25">
      <c r="A4736">
        <v>0.22</v>
      </c>
      <c r="B4736">
        <v>0.16500000000000001</v>
      </c>
      <c r="C4736">
        <v>0.04</v>
      </c>
      <c r="D4736">
        <v>0</v>
      </c>
      <c r="E4736">
        <v>0.05</v>
      </c>
      <c r="F4736">
        <v>0.01</v>
      </c>
      <c r="G4736">
        <v>3.5000000000000003E-2</v>
      </c>
      <c r="H4736">
        <v>0.13</v>
      </c>
      <c r="I4736">
        <v>0.32</v>
      </c>
      <c r="J4736">
        <v>0.03</v>
      </c>
      <c r="K4736">
        <v>0.47761194000000001</v>
      </c>
      <c r="L4736">
        <v>0.58325491299999999</v>
      </c>
      <c r="M4736">
        <v>1.420791E-3</v>
      </c>
      <c r="N4736">
        <v>0.180603448</v>
      </c>
      <c r="O4736">
        <v>0.21799445100000001</v>
      </c>
      <c r="P4736">
        <v>0.60140210100000002</v>
      </c>
      <c r="Q4736">
        <v>-1.8293490999999999E-2</v>
      </c>
      <c r="R4736">
        <v>0.15511033399999999</v>
      </c>
      <c r="S4736">
        <v>0.21438211700000001</v>
      </c>
      <c r="T4736">
        <v>0.63050755000000003</v>
      </c>
      <c r="U4736">
        <v>0.26</v>
      </c>
      <c r="V4736">
        <v>1.3333333329999999</v>
      </c>
      <c r="W4736">
        <f>COUNTIF(Table1[[#This Row],[Al2O3]:[TiO2]],0)</f>
        <v>1</v>
      </c>
      <c r="X4736">
        <f>Table1[[#This Row],[K2O]]+Table1[[#This Row],[Li2O]]+Table1[[#This Row],[Na2O]]</f>
        <v>0.17500000000000002</v>
      </c>
      <c r="Y4736">
        <f>Table1[[#This Row],[B2O3]]+Table1[[#This Row],[K2O]]+Table1[[#This Row],[Li2O]]+Table1[[#This Row],[Na2O]]</f>
        <v>0.34</v>
      </c>
      <c r="Z4736" s="2">
        <f>Table1[[#This Row],[B2O3]]+Table1[[#This Row],[CaO]]+Table1[[#This Row],[K2O]]+Table1[[#This Row],[Li2O]]+Table1[[#This Row],[Na2O]]</f>
        <v>0.38</v>
      </c>
      <c r="AA4736" s="2">
        <f>Table1[[#This Row],[A+B+AE]]-Table1[[#This Row],[Al2O3]]-Table1[[#This Row],[SiO2]]</f>
        <v>-0.16</v>
      </c>
      <c r="AB4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473.24350000000004</v>
      </c>
    </row>
    <row r="4737" spans="1:28" hidden="1" x14ac:dyDescent="0.25">
      <c r="A4737">
        <v>0.20499999999999999</v>
      </c>
      <c r="B4737">
        <v>0.14499999999999999</v>
      </c>
      <c r="C4737">
        <v>0.04</v>
      </c>
      <c r="D4737">
        <v>0</v>
      </c>
      <c r="E4737">
        <v>0.02</v>
      </c>
      <c r="F4737">
        <v>7.4999999999999997E-3</v>
      </c>
      <c r="G4737">
        <v>0.05</v>
      </c>
      <c r="H4737">
        <v>0.125</v>
      </c>
      <c r="I4737">
        <v>0.4</v>
      </c>
      <c r="J4737">
        <v>7.4999999999999997E-3</v>
      </c>
      <c r="K4737">
        <v>0.54794520499999999</v>
      </c>
      <c r="L4737">
        <v>0.57122732300000001</v>
      </c>
      <c r="M4737">
        <v>1.3454796999999999E-2</v>
      </c>
      <c r="N4737">
        <v>0.182813587</v>
      </c>
      <c r="O4737">
        <v>0.19544098200000001</v>
      </c>
      <c r="P4737">
        <v>0.62174543100000002</v>
      </c>
      <c r="Q4737">
        <v>-5.9277430000000001E-3</v>
      </c>
      <c r="R4737">
        <v>0.15522170499999999</v>
      </c>
      <c r="S4737">
        <v>0.19406263000000001</v>
      </c>
      <c r="T4737">
        <v>0.650715665</v>
      </c>
      <c r="U4737">
        <v>0.25</v>
      </c>
      <c r="V4737">
        <v>1.1714285710000001</v>
      </c>
      <c r="W4737">
        <f>COUNTIF(Table1[[#This Row],[Al2O3]:[TiO2]],0)</f>
        <v>1</v>
      </c>
      <c r="X4737">
        <f>Table1[[#This Row],[K2O]]+Table1[[#This Row],[Li2O]]+Table1[[#This Row],[Na2O]]</f>
        <v>0.1825</v>
      </c>
      <c r="Y4737">
        <f>Table1[[#This Row],[B2O3]]+Table1[[#This Row],[K2O]]+Table1[[#This Row],[Li2O]]+Table1[[#This Row],[Na2O]]</f>
        <v>0.32750000000000001</v>
      </c>
      <c r="Z4737" s="2">
        <f>Table1[[#This Row],[B2O3]]+Table1[[#This Row],[CaO]]+Table1[[#This Row],[K2O]]+Table1[[#This Row],[Li2O]]+Table1[[#This Row],[Na2O]]</f>
        <v>0.36749999999999999</v>
      </c>
      <c r="AA4737" s="2">
        <f>Table1[[#This Row],[A+B+AE]]-Table1[[#This Row],[Al2O3]]-Table1[[#This Row],[SiO2]]</f>
        <v>-0.23750000000000002</v>
      </c>
      <c r="AB4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470.96050000000002</v>
      </c>
    </row>
    <row r="4738" spans="1:28" hidden="1" x14ac:dyDescent="0.25">
      <c r="A4738">
        <v>0.21</v>
      </c>
      <c r="B4738">
        <v>0.13</v>
      </c>
      <c r="C4738">
        <v>0</v>
      </c>
      <c r="D4738">
        <v>5.0000000000000001E-3</v>
      </c>
      <c r="E4738">
        <v>3.5000000000000003E-2</v>
      </c>
      <c r="F4738">
        <v>5.0000000000000001E-3</v>
      </c>
      <c r="G4738">
        <v>3.5000000000000003E-2</v>
      </c>
      <c r="H4738">
        <v>0.125</v>
      </c>
      <c r="I4738">
        <v>0.44</v>
      </c>
      <c r="J4738">
        <v>1.4999999999999999E-2</v>
      </c>
      <c r="K4738">
        <v>0.56774193500000003</v>
      </c>
      <c r="L4738">
        <v>0.56100502699999999</v>
      </c>
      <c r="M4738">
        <v>3.7794555000000001E-2</v>
      </c>
      <c r="N4738">
        <v>0.156899447</v>
      </c>
      <c r="O4738">
        <v>0.202096997</v>
      </c>
      <c r="P4738">
        <v>0.64100355600000003</v>
      </c>
      <c r="Q4738">
        <v>7.9750949999999998E-3</v>
      </c>
      <c r="R4738">
        <v>0.14007854</v>
      </c>
      <c r="S4738">
        <v>0.19895501199999999</v>
      </c>
      <c r="T4738">
        <v>0.66096644800000004</v>
      </c>
      <c r="U4738">
        <v>0.26500000000000001</v>
      </c>
      <c r="V4738">
        <v>1.3125</v>
      </c>
      <c r="W4738">
        <f>COUNTIF(Table1[[#This Row],[Al2O3]:[TiO2]],0)</f>
        <v>1</v>
      </c>
      <c r="X4738">
        <f>Table1[[#This Row],[K2O]]+Table1[[#This Row],[Li2O]]+Table1[[#This Row],[Na2O]]</f>
        <v>0.16500000000000001</v>
      </c>
      <c r="Y4738">
        <f>Table1[[#This Row],[B2O3]]+Table1[[#This Row],[K2O]]+Table1[[#This Row],[Li2O]]+Table1[[#This Row],[Na2O]]</f>
        <v>0.29500000000000004</v>
      </c>
      <c r="Z4738" s="2">
        <f>Table1[[#This Row],[B2O3]]+Table1[[#This Row],[CaO]]+Table1[[#This Row],[K2O]]+Table1[[#This Row],[Li2O]]+Table1[[#This Row],[Na2O]]</f>
        <v>0.29500000000000004</v>
      </c>
      <c r="AA4738" s="2">
        <f>Table1[[#This Row],[A+B+AE]]-Table1[[#This Row],[Al2O3]]-Table1[[#This Row],[SiO2]]</f>
        <v>-0.35499999999999998</v>
      </c>
      <c r="AB4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491.0440000000001</v>
      </c>
    </row>
    <row r="4739" spans="1:28" hidden="1" x14ac:dyDescent="0.25">
      <c r="A4739">
        <v>0.2</v>
      </c>
      <c r="B4739">
        <v>0.155</v>
      </c>
      <c r="C4739">
        <v>0</v>
      </c>
      <c r="D4739">
        <v>2.5000000000000001E-3</v>
      </c>
      <c r="E4739">
        <v>0.03</v>
      </c>
      <c r="F4739">
        <v>7.4999999999999997E-3</v>
      </c>
      <c r="G4739">
        <v>0.04</v>
      </c>
      <c r="H4739">
        <v>0.125</v>
      </c>
      <c r="I4739">
        <v>0.40500000000000003</v>
      </c>
      <c r="J4739">
        <v>3.5000000000000003E-2</v>
      </c>
      <c r="K4739">
        <v>0.55479451999999996</v>
      </c>
      <c r="L4739">
        <v>0.56468052999999996</v>
      </c>
      <c r="M4739">
        <v>3.8364250000000003E-2</v>
      </c>
      <c r="N4739">
        <v>0.16208046000000001</v>
      </c>
      <c r="O4739">
        <v>0.19162410999999999</v>
      </c>
      <c r="P4739">
        <v>0.64629543</v>
      </c>
      <c r="Q4739">
        <v>1.226181E-2</v>
      </c>
      <c r="R4739">
        <v>0.14211957</v>
      </c>
      <c r="S4739">
        <v>0.18808836000000001</v>
      </c>
      <c r="T4739">
        <v>0.66979206999999996</v>
      </c>
      <c r="U4739">
        <v>0.255</v>
      </c>
      <c r="V4739">
        <v>1.2121212100000001</v>
      </c>
      <c r="W4739">
        <f>COUNTIF(Table1[[#This Row],[Al2O3]:[TiO2]],0)</f>
        <v>1</v>
      </c>
      <c r="X4739">
        <f>Table1[[#This Row],[K2O]]+Table1[[#This Row],[Li2O]]+Table1[[#This Row],[Na2O]]</f>
        <v>0.17249999999999999</v>
      </c>
      <c r="Y4739">
        <f>Table1[[#This Row],[B2O3]]+Table1[[#This Row],[K2O]]+Table1[[#This Row],[Li2O]]+Table1[[#This Row],[Na2O]]</f>
        <v>0.32750000000000001</v>
      </c>
      <c r="Z4739" s="2">
        <f>Table1[[#This Row],[B2O3]]+Table1[[#This Row],[CaO]]+Table1[[#This Row],[K2O]]+Table1[[#This Row],[Li2O]]+Table1[[#This Row],[Na2O]]</f>
        <v>0.32750000000000001</v>
      </c>
      <c r="AA4739" s="2">
        <f>Table1[[#This Row],[A+B+AE]]-Table1[[#This Row],[Al2O3]]-Table1[[#This Row],[SiO2]]</f>
        <v>-0.27750000000000002</v>
      </c>
      <c r="AB4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478.79700000000003</v>
      </c>
    </row>
    <row r="4740" spans="1:28" hidden="1" x14ac:dyDescent="0.25">
      <c r="A4740">
        <v>0.24</v>
      </c>
      <c r="B4740">
        <v>0.15</v>
      </c>
      <c r="C4740">
        <v>2.5000000000000001E-2</v>
      </c>
      <c r="D4740">
        <v>0</v>
      </c>
      <c r="E4740">
        <v>0.04</v>
      </c>
      <c r="F4740">
        <v>2.5000000000000001E-3</v>
      </c>
      <c r="G4740">
        <v>0.01</v>
      </c>
      <c r="H4740">
        <v>0.14499999999999999</v>
      </c>
      <c r="I4740">
        <v>0.37</v>
      </c>
      <c r="J4740">
        <v>1.7500000000000002E-2</v>
      </c>
      <c r="K4740">
        <v>0.49006622999999999</v>
      </c>
      <c r="L4740">
        <v>0.56874866999999996</v>
      </c>
      <c r="M4740">
        <v>1.9427099999999999E-2</v>
      </c>
      <c r="N4740">
        <v>0.15844454999999999</v>
      </c>
      <c r="O4740">
        <v>0.23192662999999999</v>
      </c>
      <c r="P4740">
        <v>0.60962881999999996</v>
      </c>
      <c r="Q4740">
        <v>-1.441133E-2</v>
      </c>
      <c r="R4740">
        <v>0.14629555999999999</v>
      </c>
      <c r="S4740">
        <v>0.22582284</v>
      </c>
      <c r="T4740">
        <v>0.62788158999999999</v>
      </c>
      <c r="U4740">
        <v>0.26500000000000001</v>
      </c>
      <c r="V4740">
        <v>1.5483871</v>
      </c>
      <c r="W4740">
        <f>COUNTIF(Table1[[#This Row],[Al2O3]:[TiO2]],0)</f>
        <v>1</v>
      </c>
      <c r="X4740">
        <f>Table1[[#This Row],[K2O]]+Table1[[#This Row],[Li2O]]+Table1[[#This Row],[Na2O]]</f>
        <v>0.1575</v>
      </c>
      <c r="Y4740">
        <f>Table1[[#This Row],[B2O3]]+Table1[[#This Row],[K2O]]+Table1[[#This Row],[Li2O]]+Table1[[#This Row],[Na2O]]</f>
        <v>0.3075</v>
      </c>
      <c r="Z4740" s="2">
        <f>Table1[[#This Row],[B2O3]]+Table1[[#This Row],[CaO]]+Table1[[#This Row],[K2O]]+Table1[[#This Row],[Li2O]]+Table1[[#This Row],[Na2O]]</f>
        <v>0.33250000000000002</v>
      </c>
      <c r="AA4740" s="2">
        <f>Table1[[#This Row],[A+B+AE]]-Table1[[#This Row],[Al2O3]]-Table1[[#This Row],[SiO2]]</f>
        <v>-0.27749999999999997</v>
      </c>
      <c r="AB4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509.09900000000005</v>
      </c>
    </row>
    <row r="4741" spans="1:28" hidden="1" x14ac:dyDescent="0.25">
      <c r="A4741">
        <v>0.19</v>
      </c>
      <c r="B4741">
        <v>0.155</v>
      </c>
      <c r="C4741">
        <v>5.0000000000000001E-3</v>
      </c>
      <c r="D4741">
        <v>0</v>
      </c>
      <c r="E4741">
        <v>2.5000000000000001E-2</v>
      </c>
      <c r="F4741">
        <v>0.01</v>
      </c>
      <c r="G4741">
        <v>0.06</v>
      </c>
      <c r="H4741">
        <v>0.11</v>
      </c>
      <c r="I4741">
        <v>0.40500000000000003</v>
      </c>
      <c r="J4741">
        <v>0.04</v>
      </c>
      <c r="K4741">
        <v>0.57446808999999999</v>
      </c>
      <c r="L4741">
        <v>0.56811107000000005</v>
      </c>
      <c r="M4741">
        <v>3.563641E-2</v>
      </c>
      <c r="N4741">
        <v>0.17017488</v>
      </c>
      <c r="O4741">
        <v>0.18236964999999999</v>
      </c>
      <c r="P4741">
        <v>0.64745545999999998</v>
      </c>
      <c r="Q4741">
        <v>1.6561550000000001E-2</v>
      </c>
      <c r="R4741">
        <v>0.14253265000000001</v>
      </c>
      <c r="S4741">
        <v>0.18057746999999999</v>
      </c>
      <c r="T4741">
        <v>0.67688988999999999</v>
      </c>
      <c r="U4741">
        <v>0.255</v>
      </c>
      <c r="V4741">
        <v>1.1176470599999999</v>
      </c>
      <c r="W4741">
        <f>COUNTIF(Table1[[#This Row],[Al2O3]:[TiO2]],0)</f>
        <v>1</v>
      </c>
      <c r="X4741">
        <f>Table1[[#This Row],[K2O]]+Table1[[#This Row],[Li2O]]+Table1[[#This Row],[Na2O]]</f>
        <v>0.18</v>
      </c>
      <c r="Y4741">
        <f>Table1[[#This Row],[B2O3]]+Table1[[#This Row],[K2O]]+Table1[[#This Row],[Li2O]]+Table1[[#This Row],[Na2O]]</f>
        <v>0.33500000000000002</v>
      </c>
      <c r="Z4741" s="2">
        <f>Table1[[#This Row],[B2O3]]+Table1[[#This Row],[CaO]]+Table1[[#This Row],[K2O]]+Table1[[#This Row],[Li2O]]+Table1[[#This Row],[Na2O]]</f>
        <v>0.34</v>
      </c>
      <c r="AA4741" s="2">
        <f>Table1[[#This Row],[A+B+AE]]-Table1[[#This Row],[Al2O3]]-Table1[[#This Row],[SiO2]]</f>
        <v>-0.255</v>
      </c>
      <c r="AB4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458.37599999999998</v>
      </c>
    </row>
    <row r="4742" spans="1:28" hidden="1" x14ac:dyDescent="0.25">
      <c r="A4742">
        <v>0.22500000000000001</v>
      </c>
      <c r="B4742">
        <v>0.15</v>
      </c>
      <c r="C4742">
        <v>0</v>
      </c>
      <c r="D4742">
        <v>2.5000000000000001E-3</v>
      </c>
      <c r="E4742">
        <v>0.02</v>
      </c>
      <c r="F4742">
        <v>5.0000000000000001E-3</v>
      </c>
      <c r="G4742">
        <v>2.5000000000000001E-2</v>
      </c>
      <c r="H4742">
        <v>0.13500000000000001</v>
      </c>
      <c r="I4742">
        <v>0.42</v>
      </c>
      <c r="J4742">
        <v>1.7500000000000002E-2</v>
      </c>
      <c r="K4742">
        <v>0.53846153799999996</v>
      </c>
      <c r="L4742">
        <v>0.55696828099999995</v>
      </c>
      <c r="M4742">
        <v>3.8286457000000003E-2</v>
      </c>
      <c r="N4742">
        <v>0.15228224500000001</v>
      </c>
      <c r="O4742">
        <v>0.210560794</v>
      </c>
      <c r="P4742">
        <v>0.63715696099999997</v>
      </c>
      <c r="Q4742">
        <v>6.0235260000000004E-3</v>
      </c>
      <c r="R4742">
        <v>0.138370099</v>
      </c>
      <c r="S4742">
        <v>0.205737799</v>
      </c>
      <c r="T4742">
        <v>0.65589210200000003</v>
      </c>
      <c r="U4742">
        <v>0.26</v>
      </c>
      <c r="V4742">
        <v>1.40625</v>
      </c>
      <c r="W4742">
        <f>COUNTIF(Table1[[#This Row],[Al2O3]:[TiO2]],0)</f>
        <v>1</v>
      </c>
      <c r="X4742">
        <f>Table1[[#This Row],[K2O]]+Table1[[#This Row],[Li2O]]+Table1[[#This Row],[Na2O]]</f>
        <v>0.16500000000000001</v>
      </c>
      <c r="Y4742">
        <f>Table1[[#This Row],[B2O3]]+Table1[[#This Row],[K2O]]+Table1[[#This Row],[Li2O]]+Table1[[#This Row],[Na2O]]</f>
        <v>0.315</v>
      </c>
      <c r="Z4742" s="2">
        <f>Table1[[#This Row],[B2O3]]+Table1[[#This Row],[CaO]]+Table1[[#This Row],[K2O]]+Table1[[#This Row],[Li2O]]+Table1[[#This Row],[Na2O]]</f>
        <v>0.315</v>
      </c>
      <c r="AA4742" s="2">
        <f>Table1[[#This Row],[A+B+AE]]-Table1[[#This Row],[Al2O3]]-Table1[[#This Row],[SiO2]]</f>
        <v>-0.32999999999999996</v>
      </c>
      <c r="AB4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500.59400000000005</v>
      </c>
    </row>
    <row r="4743" spans="1:28" hidden="1" x14ac:dyDescent="0.25">
      <c r="A4743">
        <v>0.22500000000000001</v>
      </c>
      <c r="B4743">
        <v>0.19500000000000001</v>
      </c>
      <c r="C4743">
        <v>3.5000000000000003E-2</v>
      </c>
      <c r="D4743">
        <v>0</v>
      </c>
      <c r="E4743">
        <v>0.02</v>
      </c>
      <c r="F4743">
        <v>2.5000000000000001E-3</v>
      </c>
      <c r="G4743">
        <v>0.03</v>
      </c>
      <c r="H4743">
        <v>0.14000000000000001</v>
      </c>
      <c r="I4743">
        <v>0.30499999999999999</v>
      </c>
      <c r="J4743">
        <v>4.7500000000000001E-2</v>
      </c>
      <c r="K4743">
        <v>0.45522388000000003</v>
      </c>
      <c r="L4743">
        <v>0.57627086000000005</v>
      </c>
      <c r="M4743">
        <v>1.170123E-2</v>
      </c>
      <c r="N4743">
        <v>0.17366212</v>
      </c>
      <c r="O4743">
        <v>0.21392815000000001</v>
      </c>
      <c r="P4743">
        <v>0.61240972999999999</v>
      </c>
      <c r="Q4743">
        <v>-1.1731800000000001E-2</v>
      </c>
      <c r="R4743">
        <v>0.15266130999999999</v>
      </c>
      <c r="S4743">
        <v>0.20802322000000001</v>
      </c>
      <c r="T4743">
        <v>0.63931545999999995</v>
      </c>
      <c r="U4743">
        <v>0.25</v>
      </c>
      <c r="V4743">
        <v>1.3235294099999999</v>
      </c>
      <c r="W4743">
        <f>COUNTIF(Table1[[#This Row],[Al2O3]:[TiO2]],0)</f>
        <v>1</v>
      </c>
      <c r="X4743">
        <f>Table1[[#This Row],[K2O]]+Table1[[#This Row],[Li2O]]+Table1[[#This Row],[Na2O]]</f>
        <v>0.17250000000000001</v>
      </c>
      <c r="Y4743">
        <f>Table1[[#This Row],[B2O3]]+Table1[[#This Row],[K2O]]+Table1[[#This Row],[Li2O]]+Table1[[#This Row],[Na2O]]</f>
        <v>0.36750000000000005</v>
      </c>
      <c r="Z4743" s="2">
        <f>Table1[[#This Row],[B2O3]]+Table1[[#This Row],[CaO]]+Table1[[#This Row],[K2O]]+Table1[[#This Row],[Li2O]]+Table1[[#This Row],[Na2O]]</f>
        <v>0.40250000000000002</v>
      </c>
      <c r="AA4743" s="2">
        <f>Table1[[#This Row],[A+B+AE]]-Table1[[#This Row],[Al2O3]]-Table1[[#This Row],[SiO2]]</f>
        <v>-0.12749999999999997</v>
      </c>
      <c r="AB4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476.93300000000011</v>
      </c>
    </row>
    <row r="4744" spans="1:28" hidden="1" x14ac:dyDescent="0.25">
      <c r="A4744">
        <v>0.2</v>
      </c>
      <c r="B4744">
        <v>0.16</v>
      </c>
      <c r="C4744">
        <v>1.4999999999999999E-2</v>
      </c>
      <c r="D4744">
        <v>2.5000000000000001E-3</v>
      </c>
      <c r="E4744">
        <v>0.03</v>
      </c>
      <c r="F4744">
        <v>0</v>
      </c>
      <c r="G4744">
        <v>0.05</v>
      </c>
      <c r="H4744">
        <v>0.125</v>
      </c>
      <c r="I4744">
        <v>0.38</v>
      </c>
      <c r="J4744">
        <v>3.7499999999999999E-2</v>
      </c>
      <c r="K4744">
        <v>0.53900709199999997</v>
      </c>
      <c r="L4744">
        <v>0.571303797</v>
      </c>
      <c r="M4744">
        <v>2.4562480000000001E-2</v>
      </c>
      <c r="N4744">
        <v>0.174288889</v>
      </c>
      <c r="O4744">
        <v>0.19241962900000001</v>
      </c>
      <c r="P4744">
        <v>0.63329148199999996</v>
      </c>
      <c r="Q4744">
        <v>1.398924E-3</v>
      </c>
      <c r="R4744">
        <v>0.15137067900000001</v>
      </c>
      <c r="S4744">
        <v>0.18918970099999999</v>
      </c>
      <c r="T4744">
        <v>0.65943962</v>
      </c>
      <c r="U4744">
        <v>0.255</v>
      </c>
      <c r="V4744">
        <v>1.1428571430000001</v>
      </c>
      <c r="W4744">
        <f>COUNTIF(Table1[[#This Row],[Al2O3]:[TiO2]],0)</f>
        <v>1</v>
      </c>
      <c r="X4744">
        <f>Table1[[#This Row],[K2O]]+Table1[[#This Row],[Li2O]]+Table1[[#This Row],[Na2O]]</f>
        <v>0.17499999999999999</v>
      </c>
      <c r="Y4744">
        <f>Table1[[#This Row],[B2O3]]+Table1[[#This Row],[K2O]]+Table1[[#This Row],[Li2O]]+Table1[[#This Row],[Na2O]]</f>
        <v>0.33500000000000002</v>
      </c>
      <c r="Z4744" s="2">
        <f>Table1[[#This Row],[B2O3]]+Table1[[#This Row],[CaO]]+Table1[[#This Row],[K2O]]+Table1[[#This Row],[Li2O]]+Table1[[#This Row],[Na2O]]</f>
        <v>0.35</v>
      </c>
      <c r="AA4744" s="2">
        <f>Table1[[#This Row],[A+B+AE]]-Table1[[#This Row],[Al2O3]]-Table1[[#This Row],[SiO2]]</f>
        <v>-0.23000000000000004</v>
      </c>
      <c r="AB4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464.68100000000004</v>
      </c>
    </row>
    <row r="4745" spans="1:28" hidden="1" x14ac:dyDescent="0.25">
      <c r="A4745">
        <v>0.23499999999999999</v>
      </c>
      <c r="B4745">
        <v>0.17499999999999999</v>
      </c>
      <c r="C4745">
        <v>2.5000000000000001E-2</v>
      </c>
      <c r="D4745">
        <v>0</v>
      </c>
      <c r="E4745">
        <v>0.03</v>
      </c>
      <c r="F4745">
        <v>5.0000000000000001E-3</v>
      </c>
      <c r="G4745">
        <v>0.01</v>
      </c>
      <c r="H4745">
        <v>0.14000000000000001</v>
      </c>
      <c r="I4745">
        <v>0.33500000000000002</v>
      </c>
      <c r="J4745">
        <v>4.4999999999999998E-2</v>
      </c>
      <c r="K4745">
        <v>0.47183098600000001</v>
      </c>
      <c r="L4745">
        <v>0.57149270500000005</v>
      </c>
      <c r="M4745">
        <v>2.6492122999999999E-2</v>
      </c>
      <c r="N4745">
        <v>0.15463713200000001</v>
      </c>
      <c r="O4745">
        <v>0.22721559399999999</v>
      </c>
      <c r="P4745">
        <v>0.61814727400000002</v>
      </c>
      <c r="Q4745">
        <v>-5.0353560000000004E-3</v>
      </c>
      <c r="R4745">
        <v>0.140987324</v>
      </c>
      <c r="S4745">
        <v>0.22017557800000001</v>
      </c>
      <c r="T4745">
        <v>0.63883709799999999</v>
      </c>
      <c r="U4745">
        <v>0.26</v>
      </c>
      <c r="V4745">
        <v>1.566666667</v>
      </c>
      <c r="W4745">
        <f>COUNTIF(Table1[[#This Row],[Al2O3]:[TiO2]],0)</f>
        <v>1</v>
      </c>
      <c r="X4745">
        <f>Table1[[#This Row],[K2O]]+Table1[[#This Row],[Li2O]]+Table1[[#This Row],[Na2O]]</f>
        <v>0.15500000000000003</v>
      </c>
      <c r="Y4745">
        <f>Table1[[#This Row],[B2O3]]+Table1[[#This Row],[K2O]]+Table1[[#This Row],[Li2O]]+Table1[[#This Row],[Na2O]]</f>
        <v>0.33</v>
      </c>
      <c r="Z4745" s="2">
        <f>Table1[[#This Row],[B2O3]]+Table1[[#This Row],[CaO]]+Table1[[#This Row],[K2O]]+Table1[[#This Row],[Li2O]]+Table1[[#This Row],[Na2O]]</f>
        <v>0.35499999999999998</v>
      </c>
      <c r="AA4745" s="2">
        <f>Table1[[#This Row],[A+B+AE]]-Table1[[#This Row],[Al2O3]]-Table1[[#This Row],[SiO2]]</f>
        <v>-0.21500000000000002</v>
      </c>
      <c r="AB4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503.20299999999997</v>
      </c>
    </row>
    <row r="4746" spans="1:28" hidden="1" x14ac:dyDescent="0.25">
      <c r="A4746">
        <v>0.22</v>
      </c>
      <c r="B4746">
        <v>0.16</v>
      </c>
      <c r="C4746">
        <v>2.5000000000000001E-2</v>
      </c>
      <c r="D4746">
        <v>5.0000000000000001E-3</v>
      </c>
      <c r="E4746">
        <v>4.4999999999999998E-2</v>
      </c>
      <c r="F4746">
        <v>0</v>
      </c>
      <c r="G4746">
        <v>4.4999999999999998E-2</v>
      </c>
      <c r="H4746">
        <v>0.125</v>
      </c>
      <c r="I4746">
        <v>0.35</v>
      </c>
      <c r="J4746">
        <v>2.5000000000000001E-2</v>
      </c>
      <c r="K4746">
        <v>0.50359712000000001</v>
      </c>
      <c r="L4746">
        <v>0.57507503999999998</v>
      </c>
      <c r="M4746">
        <v>1.083546E-2</v>
      </c>
      <c r="N4746">
        <v>0.17430960000000001</v>
      </c>
      <c r="O4746">
        <v>0.21415152000000001</v>
      </c>
      <c r="P4746">
        <v>0.61153886999999996</v>
      </c>
      <c r="Q4746">
        <v>-1.1785530000000001E-2</v>
      </c>
      <c r="R4746">
        <v>0.1514508</v>
      </c>
      <c r="S4746">
        <v>0.21043469000000001</v>
      </c>
      <c r="T4746">
        <v>0.63811450999999997</v>
      </c>
      <c r="U4746">
        <v>0.26</v>
      </c>
      <c r="V4746">
        <v>1.29411765</v>
      </c>
      <c r="W4746">
        <f>COUNTIF(Table1[[#This Row],[Al2O3]:[TiO2]],0)</f>
        <v>1</v>
      </c>
      <c r="X4746">
        <f>Table1[[#This Row],[K2O]]+Table1[[#This Row],[Li2O]]+Table1[[#This Row],[Na2O]]</f>
        <v>0.16999999999999998</v>
      </c>
      <c r="Y4746">
        <f>Table1[[#This Row],[B2O3]]+Table1[[#This Row],[K2O]]+Table1[[#This Row],[Li2O]]+Table1[[#This Row],[Na2O]]</f>
        <v>0.33</v>
      </c>
      <c r="Z4746" s="2">
        <f>Table1[[#This Row],[B2O3]]+Table1[[#This Row],[CaO]]+Table1[[#This Row],[K2O]]+Table1[[#This Row],[Li2O]]+Table1[[#This Row],[Na2O]]</f>
        <v>0.35499999999999998</v>
      </c>
      <c r="AA4746" s="2">
        <f>Table1[[#This Row],[A+B+AE]]-Table1[[#This Row],[Al2O3]]-Table1[[#This Row],[SiO2]]</f>
        <v>-0.215</v>
      </c>
      <c r="AB4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468.57850000000008</v>
      </c>
    </row>
    <row r="4747" spans="1:28" hidden="1" x14ac:dyDescent="0.25">
      <c r="A4747">
        <v>0.245</v>
      </c>
      <c r="B4747">
        <v>0.19500000000000001</v>
      </c>
      <c r="C4747">
        <v>5.0000000000000001E-3</v>
      </c>
      <c r="D4747">
        <v>2.5000000000000001E-3</v>
      </c>
      <c r="E4747">
        <v>0.05</v>
      </c>
      <c r="F4747">
        <v>0</v>
      </c>
      <c r="G4747">
        <v>1.4999999999999999E-2</v>
      </c>
      <c r="H4747">
        <v>0.14499999999999999</v>
      </c>
      <c r="I4747">
        <v>0.3</v>
      </c>
      <c r="J4747">
        <v>4.2500000000000003E-2</v>
      </c>
      <c r="K4747">
        <v>0.43478261000000001</v>
      </c>
      <c r="L4747">
        <v>0.56958987000000005</v>
      </c>
      <c r="M4747">
        <v>2.263453E-2</v>
      </c>
      <c r="N4747">
        <v>0.15486016999999999</v>
      </c>
      <c r="O4747">
        <v>0.23420210999999999</v>
      </c>
      <c r="P4747">
        <v>0.61093772000000002</v>
      </c>
      <c r="Q4747">
        <v>-1.036664E-2</v>
      </c>
      <c r="R4747">
        <v>0.14312259999999999</v>
      </c>
      <c r="S4747">
        <v>0.22537542999999999</v>
      </c>
      <c r="T4747">
        <v>0.63150196999999997</v>
      </c>
      <c r="U4747">
        <v>0.255</v>
      </c>
      <c r="V4747">
        <v>1.53125</v>
      </c>
      <c r="W4747">
        <f>COUNTIF(Table1[[#This Row],[Al2O3]:[TiO2]],0)</f>
        <v>1</v>
      </c>
      <c r="X4747">
        <f>Table1[[#This Row],[K2O]]+Table1[[#This Row],[Li2O]]+Table1[[#This Row],[Na2O]]</f>
        <v>0.15999999999999998</v>
      </c>
      <c r="Y4747">
        <f>Table1[[#This Row],[B2O3]]+Table1[[#This Row],[K2O]]+Table1[[#This Row],[Li2O]]+Table1[[#This Row],[Na2O]]</f>
        <v>0.35499999999999998</v>
      </c>
      <c r="Z4747" s="2">
        <f>Table1[[#This Row],[B2O3]]+Table1[[#This Row],[CaO]]+Table1[[#This Row],[K2O]]+Table1[[#This Row],[Li2O]]+Table1[[#This Row],[Na2O]]</f>
        <v>0.36</v>
      </c>
      <c r="AA4747" s="2">
        <f>Table1[[#This Row],[A+B+AE]]-Table1[[#This Row],[Al2O3]]-Table1[[#This Row],[SiO2]]</f>
        <v>-0.185</v>
      </c>
      <c r="AB4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493.24150000000009</v>
      </c>
    </row>
    <row r="4748" spans="1:28" hidden="1" x14ac:dyDescent="0.25">
      <c r="A4748">
        <v>0.22</v>
      </c>
      <c r="B4748">
        <v>0.17499999999999999</v>
      </c>
      <c r="C4748">
        <v>0.04</v>
      </c>
      <c r="D4748">
        <v>0</v>
      </c>
      <c r="E4748">
        <v>0.02</v>
      </c>
      <c r="F4748">
        <v>0.01</v>
      </c>
      <c r="G4748">
        <v>0.02</v>
      </c>
      <c r="H4748">
        <v>0.13</v>
      </c>
      <c r="I4748">
        <v>0.34</v>
      </c>
      <c r="J4748">
        <v>4.4999999999999998E-2</v>
      </c>
      <c r="K4748">
        <v>0.49275362299999997</v>
      </c>
      <c r="L4748">
        <v>0.57418886300000005</v>
      </c>
      <c r="M4748">
        <v>2.5643558E-2</v>
      </c>
      <c r="N4748">
        <v>0.16176506199999999</v>
      </c>
      <c r="O4748">
        <v>0.213359195</v>
      </c>
      <c r="P4748">
        <v>0.62487574300000004</v>
      </c>
      <c r="Q4748">
        <v>1.0160270000000001E-3</v>
      </c>
      <c r="R4748">
        <v>0.14142753</v>
      </c>
      <c r="S4748">
        <v>0.20828796799999999</v>
      </c>
      <c r="T4748">
        <v>0.65028450199999999</v>
      </c>
      <c r="U4748">
        <v>0.25</v>
      </c>
      <c r="V4748">
        <v>1.4666666669999999</v>
      </c>
      <c r="W4748">
        <f>COUNTIF(Table1[[#This Row],[Al2O3]:[TiO2]],0)</f>
        <v>1</v>
      </c>
      <c r="X4748">
        <f>Table1[[#This Row],[K2O]]+Table1[[#This Row],[Li2O]]+Table1[[#This Row],[Na2O]]</f>
        <v>0.16</v>
      </c>
      <c r="Y4748">
        <f>Table1[[#This Row],[B2O3]]+Table1[[#This Row],[K2O]]+Table1[[#This Row],[Li2O]]+Table1[[#This Row],[Na2O]]</f>
        <v>0.33499999999999996</v>
      </c>
      <c r="Z4748" s="2">
        <f>Table1[[#This Row],[B2O3]]+Table1[[#This Row],[CaO]]+Table1[[#This Row],[K2O]]+Table1[[#This Row],[Li2O]]+Table1[[#This Row],[Na2O]]</f>
        <v>0.375</v>
      </c>
      <c r="AA4748" s="2">
        <f>Table1[[#This Row],[A+B+AE]]-Table1[[#This Row],[Al2O3]]-Table1[[#This Row],[SiO2]]</f>
        <v>-0.18500000000000003</v>
      </c>
      <c r="AB4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493.71199999999999</v>
      </c>
    </row>
    <row r="4749" spans="1:28" hidden="1" x14ac:dyDescent="0.25">
      <c r="A4749">
        <v>0.2</v>
      </c>
      <c r="B4749">
        <v>0.13</v>
      </c>
      <c r="C4749">
        <v>0.04</v>
      </c>
      <c r="D4749">
        <v>0</v>
      </c>
      <c r="E4749">
        <v>3.5000000000000003E-2</v>
      </c>
      <c r="F4749">
        <v>2.5000000000000001E-3</v>
      </c>
      <c r="G4749">
        <v>4.4999999999999998E-2</v>
      </c>
      <c r="H4749">
        <v>0.115</v>
      </c>
      <c r="I4749">
        <v>0.41</v>
      </c>
      <c r="J4749">
        <v>2.2499999999999999E-2</v>
      </c>
      <c r="K4749">
        <v>0.565517241</v>
      </c>
      <c r="L4749">
        <v>0.57433866499999997</v>
      </c>
      <c r="M4749">
        <v>2.2634350000000001E-2</v>
      </c>
      <c r="N4749">
        <v>0.17279760999999999</v>
      </c>
      <c r="O4749">
        <v>0.19787874</v>
      </c>
      <c r="P4749">
        <v>0.62932365099999998</v>
      </c>
      <c r="Q4749">
        <v>5.8883099999999995E-4</v>
      </c>
      <c r="R4749">
        <v>0.14798721500000001</v>
      </c>
      <c r="S4749">
        <v>0.196393238</v>
      </c>
      <c r="T4749">
        <v>0.65561954700000002</v>
      </c>
      <c r="U4749">
        <v>0.255</v>
      </c>
      <c r="V4749">
        <v>1.25</v>
      </c>
      <c r="W4749">
        <f>COUNTIF(Table1[[#This Row],[Al2O3]:[TiO2]],0)</f>
        <v>1</v>
      </c>
      <c r="X4749">
        <f>Table1[[#This Row],[K2O]]+Table1[[#This Row],[Li2O]]+Table1[[#This Row],[Na2O]]</f>
        <v>0.16250000000000001</v>
      </c>
      <c r="Y4749">
        <f>Table1[[#This Row],[B2O3]]+Table1[[#This Row],[K2O]]+Table1[[#This Row],[Li2O]]+Table1[[#This Row],[Na2O]]</f>
        <v>0.29249999999999998</v>
      </c>
      <c r="Z4749" s="2">
        <f>Table1[[#This Row],[B2O3]]+Table1[[#This Row],[CaO]]+Table1[[#This Row],[K2O]]+Table1[[#This Row],[Li2O]]+Table1[[#This Row],[Na2O]]</f>
        <v>0.33250000000000002</v>
      </c>
      <c r="AA4749" s="2">
        <f>Table1[[#This Row],[A+B+AE]]-Table1[[#This Row],[Al2O3]]-Table1[[#This Row],[SiO2]]</f>
        <v>-0.27749999999999997</v>
      </c>
      <c r="AB4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477.23500000000013</v>
      </c>
    </row>
    <row r="4750" spans="1:28" hidden="1" x14ac:dyDescent="0.25">
      <c r="A4750">
        <v>0.245</v>
      </c>
      <c r="B4750">
        <v>0.19</v>
      </c>
      <c r="C4750">
        <v>0.01</v>
      </c>
      <c r="D4750">
        <v>0</v>
      </c>
      <c r="E4750">
        <v>2.5000000000000001E-2</v>
      </c>
      <c r="F4750">
        <v>2.5000000000000001E-3</v>
      </c>
      <c r="G4750">
        <v>3.5000000000000003E-2</v>
      </c>
      <c r="H4750">
        <v>0.15</v>
      </c>
      <c r="I4750">
        <v>0.32</v>
      </c>
      <c r="J4750">
        <v>2.2499999999999999E-2</v>
      </c>
      <c r="K4750">
        <v>0.44755244799999999</v>
      </c>
      <c r="L4750">
        <v>0.56859791900000001</v>
      </c>
      <c r="M4750">
        <v>3.0668520000000001E-3</v>
      </c>
      <c r="N4750">
        <v>0.17514785299999999</v>
      </c>
      <c r="O4750">
        <v>0.225694125</v>
      </c>
      <c r="P4750">
        <v>0.59915802299999998</v>
      </c>
      <c r="Q4750">
        <v>-2.2664885999999999E-2</v>
      </c>
      <c r="R4750">
        <v>0.15630166300000001</v>
      </c>
      <c r="S4750">
        <v>0.21953109900000001</v>
      </c>
      <c r="T4750">
        <v>0.62416723799999996</v>
      </c>
      <c r="U4750">
        <v>0.26500000000000001</v>
      </c>
      <c r="V4750">
        <v>1.324324324</v>
      </c>
      <c r="W4750">
        <f>COUNTIF(Table1[[#This Row],[Al2O3]:[TiO2]],0)</f>
        <v>1</v>
      </c>
      <c r="X4750">
        <f>Table1[[#This Row],[K2O]]+Table1[[#This Row],[Li2O]]+Table1[[#This Row],[Na2O]]</f>
        <v>0.1875</v>
      </c>
      <c r="Y4750">
        <f>Table1[[#This Row],[B2O3]]+Table1[[#This Row],[K2O]]+Table1[[#This Row],[Li2O]]+Table1[[#This Row],[Na2O]]</f>
        <v>0.3775</v>
      </c>
      <c r="Z4750" s="2">
        <f>Table1[[#This Row],[B2O3]]+Table1[[#This Row],[CaO]]+Table1[[#This Row],[K2O]]+Table1[[#This Row],[Li2O]]+Table1[[#This Row],[Na2O]]</f>
        <v>0.38750000000000001</v>
      </c>
      <c r="AA4750" s="2">
        <f>Table1[[#This Row],[A+B+AE]]-Table1[[#This Row],[Al2O3]]-Table1[[#This Row],[SiO2]]</f>
        <v>-0.17749999999999999</v>
      </c>
      <c r="AB4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474.88549999999998</v>
      </c>
    </row>
    <row r="4751" spans="1:28" hidden="1" x14ac:dyDescent="0.25">
      <c r="A4751">
        <v>0.21</v>
      </c>
      <c r="B4751">
        <v>0.115</v>
      </c>
      <c r="C4751">
        <v>1.4999999999999999E-2</v>
      </c>
      <c r="D4751">
        <v>5.0000000000000001E-3</v>
      </c>
      <c r="E4751">
        <v>4.4999999999999998E-2</v>
      </c>
      <c r="F4751">
        <v>0</v>
      </c>
      <c r="G4751">
        <v>0.03</v>
      </c>
      <c r="H4751">
        <v>0.125</v>
      </c>
      <c r="I4751">
        <v>0.45</v>
      </c>
      <c r="J4751">
        <v>5.0000000000000001E-3</v>
      </c>
      <c r="K4751">
        <v>0.57324840799999999</v>
      </c>
      <c r="L4751">
        <v>0.56314284100000001</v>
      </c>
      <c r="M4751">
        <v>3.5170632E-2</v>
      </c>
      <c r="N4751">
        <v>0.157307059</v>
      </c>
      <c r="O4751">
        <v>0.205777447</v>
      </c>
      <c r="P4751">
        <v>0.63691549400000003</v>
      </c>
      <c r="Q4751">
        <v>3.4418729999999998E-3</v>
      </c>
      <c r="R4751">
        <v>0.14200543099999999</v>
      </c>
      <c r="S4751">
        <v>0.20292011700000001</v>
      </c>
      <c r="T4751">
        <v>0.65507445200000003</v>
      </c>
      <c r="U4751">
        <v>0.26</v>
      </c>
      <c r="V4751">
        <v>1.3548387099999999</v>
      </c>
      <c r="W4751">
        <f>COUNTIF(Table1[[#This Row],[Al2O3]:[TiO2]],0)</f>
        <v>1</v>
      </c>
      <c r="X4751">
        <f>Table1[[#This Row],[K2O]]+Table1[[#This Row],[Li2O]]+Table1[[#This Row],[Na2O]]</f>
        <v>0.155</v>
      </c>
      <c r="Y4751">
        <f>Table1[[#This Row],[B2O3]]+Table1[[#This Row],[K2O]]+Table1[[#This Row],[Li2O]]+Table1[[#This Row],[Na2O]]</f>
        <v>0.27</v>
      </c>
      <c r="Z4751" s="2">
        <f>Table1[[#This Row],[B2O3]]+Table1[[#This Row],[CaO]]+Table1[[#This Row],[K2O]]+Table1[[#This Row],[Li2O]]+Table1[[#This Row],[Na2O]]</f>
        <v>0.28500000000000003</v>
      </c>
      <c r="AA4751" s="2">
        <f>Table1[[#This Row],[A+B+AE]]-Table1[[#This Row],[Al2O3]]-Table1[[#This Row],[SiO2]]</f>
        <v>-0.375</v>
      </c>
      <c r="AB4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498.93700000000013</v>
      </c>
    </row>
    <row r="4752" spans="1:28" hidden="1" x14ac:dyDescent="0.25">
      <c r="A4752">
        <v>0.245</v>
      </c>
      <c r="B4752">
        <v>0.185</v>
      </c>
      <c r="C4752">
        <v>1.4999999999999999E-2</v>
      </c>
      <c r="D4752">
        <v>0</v>
      </c>
      <c r="E4752">
        <v>0.04</v>
      </c>
      <c r="F4752">
        <v>2.5000000000000001E-3</v>
      </c>
      <c r="G4752">
        <v>0.03</v>
      </c>
      <c r="H4752">
        <v>0.14499999999999999</v>
      </c>
      <c r="I4752">
        <v>0.31</v>
      </c>
      <c r="J4752">
        <v>2.75E-2</v>
      </c>
      <c r="K4752">
        <v>0.44285714300000001</v>
      </c>
      <c r="L4752">
        <v>0.57262824400000001</v>
      </c>
      <c r="M4752">
        <v>4.0063379999999999E-3</v>
      </c>
      <c r="N4752">
        <v>0.171523069</v>
      </c>
      <c r="O4752">
        <v>0.23151976199999999</v>
      </c>
      <c r="P4752">
        <v>0.59695716899999995</v>
      </c>
      <c r="Q4752">
        <v>-2.2378103999999999E-2</v>
      </c>
      <c r="R4752">
        <v>0.15336707599999999</v>
      </c>
      <c r="S4752">
        <v>0.22505350800000001</v>
      </c>
      <c r="T4752">
        <v>0.621579416</v>
      </c>
      <c r="U4752">
        <v>0.26500000000000001</v>
      </c>
      <c r="V4752">
        <v>1.4</v>
      </c>
      <c r="W4752">
        <f>COUNTIF(Table1[[#This Row],[Al2O3]:[TiO2]],0)</f>
        <v>1</v>
      </c>
      <c r="X4752">
        <f>Table1[[#This Row],[K2O]]+Table1[[#This Row],[Li2O]]+Table1[[#This Row],[Na2O]]</f>
        <v>0.17749999999999999</v>
      </c>
      <c r="Y4752">
        <f>Table1[[#This Row],[B2O3]]+Table1[[#This Row],[K2O]]+Table1[[#This Row],[Li2O]]+Table1[[#This Row],[Na2O]]</f>
        <v>0.36249999999999999</v>
      </c>
      <c r="Z4752" s="2">
        <f>Table1[[#This Row],[B2O3]]+Table1[[#This Row],[CaO]]+Table1[[#This Row],[K2O]]+Table1[[#This Row],[Li2O]]+Table1[[#This Row],[Na2O]]</f>
        <v>0.3775</v>
      </c>
      <c r="AA4752" s="2">
        <f>Table1[[#This Row],[A+B+AE]]-Table1[[#This Row],[Al2O3]]-Table1[[#This Row],[SiO2]]</f>
        <v>-0.17749999999999999</v>
      </c>
      <c r="AB4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478.89099999999996</v>
      </c>
    </row>
    <row r="4753" spans="1:28" hidden="1" x14ac:dyDescent="0.25">
      <c r="A4753">
        <v>0.21</v>
      </c>
      <c r="B4753">
        <v>0.14499999999999999</v>
      </c>
      <c r="C4753">
        <v>2.5000000000000001E-2</v>
      </c>
      <c r="D4753">
        <v>0</v>
      </c>
      <c r="E4753">
        <v>0.04</v>
      </c>
      <c r="F4753">
        <v>2.5000000000000001E-3</v>
      </c>
      <c r="G4753">
        <v>0.04</v>
      </c>
      <c r="H4753">
        <v>0.125</v>
      </c>
      <c r="I4753">
        <v>0.38500000000000001</v>
      </c>
      <c r="J4753">
        <v>2.75E-2</v>
      </c>
      <c r="K4753">
        <v>0.53472222199999997</v>
      </c>
      <c r="L4753">
        <v>0.57328118699999997</v>
      </c>
      <c r="M4753">
        <v>1.9714268E-2</v>
      </c>
      <c r="N4753">
        <v>0.17111771000000001</v>
      </c>
      <c r="O4753">
        <v>0.20547040499999999</v>
      </c>
      <c r="P4753">
        <v>0.623411885</v>
      </c>
      <c r="Q4753">
        <v>-4.7528960000000004E-3</v>
      </c>
      <c r="R4753">
        <v>0.149470823</v>
      </c>
      <c r="S4753">
        <v>0.202417443</v>
      </c>
      <c r="T4753">
        <v>0.64811173399999999</v>
      </c>
      <c r="U4753">
        <v>0.26</v>
      </c>
      <c r="V4753">
        <v>1.2727272730000001</v>
      </c>
      <c r="W4753">
        <f>COUNTIF(Table1[[#This Row],[Al2O3]:[TiO2]],0)</f>
        <v>1</v>
      </c>
      <c r="X4753">
        <f>Table1[[#This Row],[K2O]]+Table1[[#This Row],[Li2O]]+Table1[[#This Row],[Na2O]]</f>
        <v>0.16750000000000001</v>
      </c>
      <c r="Y4753">
        <f>Table1[[#This Row],[B2O3]]+Table1[[#This Row],[K2O]]+Table1[[#This Row],[Li2O]]+Table1[[#This Row],[Na2O]]</f>
        <v>0.3125</v>
      </c>
      <c r="Z4753" s="2">
        <f>Table1[[#This Row],[B2O3]]+Table1[[#This Row],[CaO]]+Table1[[#This Row],[K2O]]+Table1[[#This Row],[Li2O]]+Table1[[#This Row],[Na2O]]</f>
        <v>0.33750000000000002</v>
      </c>
      <c r="AA4753" s="2">
        <f>Table1[[#This Row],[A+B+AE]]-Table1[[#This Row],[Al2O3]]-Table1[[#This Row],[SiO2]]</f>
        <v>-0.25749999999999995</v>
      </c>
      <c r="AB4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477.63950000000011</v>
      </c>
    </row>
    <row r="4754" spans="1:28" hidden="1" x14ac:dyDescent="0.25">
      <c r="A4754">
        <v>0.22500000000000001</v>
      </c>
      <c r="B4754">
        <v>0.14000000000000001</v>
      </c>
      <c r="C4754">
        <v>0.04</v>
      </c>
      <c r="D4754">
        <v>5.0000000000000001E-3</v>
      </c>
      <c r="E4754">
        <v>3.5000000000000003E-2</v>
      </c>
      <c r="F4754">
        <v>0</v>
      </c>
      <c r="G4754">
        <v>0.02</v>
      </c>
      <c r="H4754">
        <v>0.14000000000000001</v>
      </c>
      <c r="I4754">
        <v>0.375</v>
      </c>
      <c r="J4754">
        <v>0.02</v>
      </c>
      <c r="K4754">
        <v>0.50675676000000003</v>
      </c>
      <c r="L4754">
        <v>0.57556014</v>
      </c>
      <c r="M4754">
        <v>1.1368959999999999E-2</v>
      </c>
      <c r="N4754">
        <v>0.17011688999999999</v>
      </c>
      <c r="O4754">
        <v>0.22137825</v>
      </c>
      <c r="P4754">
        <v>0.60850486000000004</v>
      </c>
      <c r="Q4754">
        <v>-1.82165E-2</v>
      </c>
      <c r="R4754">
        <v>0.15371409999999999</v>
      </c>
      <c r="S4754">
        <v>0.21700132999999999</v>
      </c>
      <c r="T4754">
        <v>0.62928457000000004</v>
      </c>
      <c r="U4754">
        <v>0.27</v>
      </c>
      <c r="V4754">
        <v>1.40625</v>
      </c>
      <c r="W4754">
        <f>COUNTIF(Table1[[#This Row],[Al2O3]:[TiO2]],0)</f>
        <v>1</v>
      </c>
      <c r="X4754">
        <f>Table1[[#This Row],[K2O]]+Table1[[#This Row],[Li2O]]+Table1[[#This Row],[Na2O]]</f>
        <v>0.16</v>
      </c>
      <c r="Y4754">
        <f>Table1[[#This Row],[B2O3]]+Table1[[#This Row],[K2O]]+Table1[[#This Row],[Li2O]]+Table1[[#This Row],[Na2O]]</f>
        <v>0.30000000000000004</v>
      </c>
      <c r="Z4754" s="2">
        <f>Table1[[#This Row],[B2O3]]+Table1[[#This Row],[CaO]]+Table1[[#This Row],[K2O]]+Table1[[#This Row],[Li2O]]+Table1[[#This Row],[Na2O]]</f>
        <v>0.34</v>
      </c>
      <c r="AA4754" s="2">
        <f>Table1[[#This Row],[A+B+AE]]-Table1[[#This Row],[Al2O3]]-Table1[[#This Row],[SiO2]]</f>
        <v>-0.26</v>
      </c>
      <c r="AB4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496.96050000000002</v>
      </c>
    </row>
    <row r="4755" spans="1:28" hidden="1" x14ac:dyDescent="0.25">
      <c r="A4755">
        <v>0.21</v>
      </c>
      <c r="B4755">
        <v>0.14499999999999999</v>
      </c>
      <c r="C4755">
        <v>0.01</v>
      </c>
      <c r="D4755">
        <v>5.0000000000000001E-3</v>
      </c>
      <c r="E4755">
        <v>3.5000000000000003E-2</v>
      </c>
      <c r="F4755">
        <v>0</v>
      </c>
      <c r="G4755">
        <v>3.5000000000000003E-2</v>
      </c>
      <c r="H4755">
        <v>0.125</v>
      </c>
      <c r="I4755">
        <v>0.39500000000000002</v>
      </c>
      <c r="J4755">
        <v>0.04</v>
      </c>
      <c r="K4755">
        <v>0.54109589000000002</v>
      </c>
      <c r="L4755">
        <v>0.56992318399999997</v>
      </c>
      <c r="M4755">
        <v>3.1342639999999998E-2</v>
      </c>
      <c r="N4755">
        <v>0.16072984700000001</v>
      </c>
      <c r="O4755">
        <v>0.20561827499999999</v>
      </c>
      <c r="P4755">
        <v>0.633651878</v>
      </c>
      <c r="Q4755">
        <v>2.5986630000000002E-3</v>
      </c>
      <c r="R4755">
        <v>0.143435798</v>
      </c>
      <c r="S4755">
        <v>0.201569361</v>
      </c>
      <c r="T4755">
        <v>0.65499484100000005</v>
      </c>
      <c r="U4755">
        <v>0.27</v>
      </c>
      <c r="V4755">
        <v>1.3125</v>
      </c>
      <c r="W4755">
        <f>COUNTIF(Table1[[#This Row],[Al2O3]:[TiO2]],0)</f>
        <v>1</v>
      </c>
      <c r="X4755">
        <f>Table1[[#This Row],[K2O]]+Table1[[#This Row],[Li2O]]+Table1[[#This Row],[Na2O]]</f>
        <v>0.16</v>
      </c>
      <c r="Y4755">
        <f>Table1[[#This Row],[B2O3]]+Table1[[#This Row],[K2O]]+Table1[[#This Row],[Li2O]]+Table1[[#This Row],[Na2O]]</f>
        <v>0.30499999999999999</v>
      </c>
      <c r="Z4755" s="2">
        <f>Table1[[#This Row],[B2O3]]+Table1[[#This Row],[CaO]]+Table1[[#This Row],[K2O]]+Table1[[#This Row],[Li2O]]+Table1[[#This Row],[Na2O]]</f>
        <v>0.315</v>
      </c>
      <c r="AA4755" s="2">
        <f>Table1[[#This Row],[A+B+AE]]-Table1[[#This Row],[Al2O3]]-Table1[[#This Row],[SiO2]]</f>
        <v>-0.29000000000000004</v>
      </c>
      <c r="AB4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482.79049999999995</v>
      </c>
    </row>
    <row r="4756" spans="1:28" hidden="1" x14ac:dyDescent="0.25">
      <c r="A4756">
        <v>0.23499999999999999</v>
      </c>
      <c r="B4756">
        <v>0.16</v>
      </c>
      <c r="C4756">
        <v>0.02</v>
      </c>
      <c r="D4756">
        <v>0</v>
      </c>
      <c r="E4756">
        <v>0.03</v>
      </c>
      <c r="F4756">
        <v>7.4999999999999997E-3</v>
      </c>
      <c r="G4756">
        <v>0.02</v>
      </c>
      <c r="H4756">
        <v>0.13500000000000001</v>
      </c>
      <c r="I4756">
        <v>0.37</v>
      </c>
      <c r="J4756">
        <v>2.2499999999999999E-2</v>
      </c>
      <c r="K4756">
        <v>0.5</v>
      </c>
      <c r="L4756">
        <v>0.56629952699999997</v>
      </c>
      <c r="M4756">
        <v>2.5029715000000001E-2</v>
      </c>
      <c r="N4756">
        <v>0.15715342199999999</v>
      </c>
      <c r="O4756">
        <v>0.22425269</v>
      </c>
      <c r="P4756">
        <v>0.61859388800000004</v>
      </c>
      <c r="Q4756">
        <v>-4.2524019999999997E-3</v>
      </c>
      <c r="R4756">
        <v>0.14088732400000001</v>
      </c>
      <c r="S4756">
        <v>0.218942739</v>
      </c>
      <c r="T4756">
        <v>0.64016993700000002</v>
      </c>
      <c r="U4756">
        <v>0.26</v>
      </c>
      <c r="V4756">
        <v>1.516129032</v>
      </c>
      <c r="W4756">
        <f>COUNTIF(Table1[[#This Row],[Al2O3]:[TiO2]],0)</f>
        <v>1</v>
      </c>
      <c r="X4756">
        <f>Table1[[#This Row],[K2O]]+Table1[[#This Row],[Li2O]]+Table1[[#This Row],[Na2O]]</f>
        <v>0.16250000000000001</v>
      </c>
      <c r="Y4756">
        <f>Table1[[#This Row],[B2O3]]+Table1[[#This Row],[K2O]]+Table1[[#This Row],[Li2O]]+Table1[[#This Row],[Na2O]]</f>
        <v>0.32250000000000001</v>
      </c>
      <c r="Z4756" s="2">
        <f>Table1[[#This Row],[B2O3]]+Table1[[#This Row],[CaO]]+Table1[[#This Row],[K2O]]+Table1[[#This Row],[Li2O]]+Table1[[#This Row],[Na2O]]</f>
        <v>0.34250000000000003</v>
      </c>
      <c r="AA4756" s="2">
        <f>Table1[[#This Row],[A+B+AE]]-Table1[[#This Row],[Al2O3]]-Table1[[#This Row],[SiO2]]</f>
        <v>-0.26249999999999996</v>
      </c>
      <c r="AB4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499.70050000000003</v>
      </c>
    </row>
    <row r="4757" spans="1:28" hidden="1" x14ac:dyDescent="0.25">
      <c r="A4757">
        <v>0.21</v>
      </c>
      <c r="B4757">
        <v>0.17499999999999999</v>
      </c>
      <c r="C4757">
        <v>3.5000000000000003E-2</v>
      </c>
      <c r="D4757">
        <v>0</v>
      </c>
      <c r="E4757">
        <v>3.5000000000000003E-2</v>
      </c>
      <c r="F4757">
        <v>7.4999999999999997E-3</v>
      </c>
      <c r="G4757">
        <v>0.05</v>
      </c>
      <c r="H4757">
        <v>0.13</v>
      </c>
      <c r="I4757">
        <v>0.32500000000000001</v>
      </c>
      <c r="J4757">
        <v>3.2500000000000001E-2</v>
      </c>
      <c r="K4757">
        <v>0.48872180500000001</v>
      </c>
      <c r="L4757">
        <v>0.58086992500000001</v>
      </c>
      <c r="M4757">
        <v>2.146364E-3</v>
      </c>
      <c r="N4757">
        <v>0.18870131300000001</v>
      </c>
      <c r="O4757">
        <v>0.202987787</v>
      </c>
      <c r="P4757">
        <v>0.60831089999999999</v>
      </c>
      <c r="Q4757">
        <v>-1.5124184000000001E-2</v>
      </c>
      <c r="R4757">
        <v>0.160166852</v>
      </c>
      <c r="S4757">
        <v>0.19999428599999999</v>
      </c>
      <c r="T4757">
        <v>0.63983886199999995</v>
      </c>
      <c r="U4757">
        <v>0.255</v>
      </c>
      <c r="V4757">
        <v>1.1666666670000001</v>
      </c>
      <c r="W4757">
        <f>COUNTIF(Table1[[#This Row],[Al2O3]:[TiO2]],0)</f>
        <v>1</v>
      </c>
      <c r="X4757">
        <f>Table1[[#This Row],[K2O]]+Table1[[#This Row],[Li2O]]+Table1[[#This Row],[Na2O]]</f>
        <v>0.1875</v>
      </c>
      <c r="Y4757">
        <f>Table1[[#This Row],[B2O3]]+Table1[[#This Row],[K2O]]+Table1[[#This Row],[Li2O]]+Table1[[#This Row],[Na2O]]</f>
        <v>0.36249999999999999</v>
      </c>
      <c r="Z4757" s="2">
        <f>Table1[[#This Row],[B2O3]]+Table1[[#This Row],[CaO]]+Table1[[#This Row],[K2O]]+Table1[[#This Row],[Li2O]]+Table1[[#This Row],[Na2O]]</f>
        <v>0.39750000000000002</v>
      </c>
      <c r="AA4757" s="2">
        <f>Table1[[#This Row],[A+B+AE]]-Table1[[#This Row],[Al2O3]]-Table1[[#This Row],[SiO2]]</f>
        <v>-0.13749999999999998</v>
      </c>
      <c r="AB4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457.18000000000006</v>
      </c>
    </row>
    <row r="4758" spans="1:28" hidden="1" x14ac:dyDescent="0.25">
      <c r="A4758">
        <v>0.2</v>
      </c>
      <c r="B4758">
        <v>0.15</v>
      </c>
      <c r="C4758">
        <v>0.03</v>
      </c>
      <c r="D4758">
        <v>0</v>
      </c>
      <c r="E4758">
        <v>0.04</v>
      </c>
      <c r="F4758">
        <v>2.5000000000000001E-3</v>
      </c>
      <c r="G4758">
        <v>0.04</v>
      </c>
      <c r="H4758">
        <v>0.115</v>
      </c>
      <c r="I4758">
        <v>0.375</v>
      </c>
      <c r="J4758">
        <v>4.7500000000000001E-2</v>
      </c>
      <c r="K4758">
        <v>0.54347826099999996</v>
      </c>
      <c r="L4758">
        <v>0.57665577400000001</v>
      </c>
      <c r="M4758">
        <v>2.9024511999999999E-2</v>
      </c>
      <c r="N4758">
        <v>0.16604724300000001</v>
      </c>
      <c r="O4758">
        <v>0.19954603300000001</v>
      </c>
      <c r="P4758">
        <v>0.63440672499999995</v>
      </c>
      <c r="Q4758">
        <v>5.8696620000000003E-3</v>
      </c>
      <c r="R4758">
        <v>0.14325842699999999</v>
      </c>
      <c r="S4758">
        <v>0.196432781</v>
      </c>
      <c r="T4758">
        <v>0.66030879200000003</v>
      </c>
      <c r="U4758">
        <v>0.255</v>
      </c>
      <c r="V4758">
        <v>1.2903225810000001</v>
      </c>
      <c r="W4758">
        <f>COUNTIF(Table1[[#This Row],[Al2O3]:[TiO2]],0)</f>
        <v>1</v>
      </c>
      <c r="X4758">
        <f>Table1[[#This Row],[K2O]]+Table1[[#This Row],[Li2O]]+Table1[[#This Row],[Na2O]]</f>
        <v>0.1575</v>
      </c>
      <c r="Y4758">
        <f>Table1[[#This Row],[B2O3]]+Table1[[#This Row],[K2O]]+Table1[[#This Row],[Li2O]]+Table1[[#This Row],[Na2O]]</f>
        <v>0.3075</v>
      </c>
      <c r="Z4758" s="2">
        <f>Table1[[#This Row],[B2O3]]+Table1[[#This Row],[CaO]]+Table1[[#This Row],[K2O]]+Table1[[#This Row],[Li2O]]+Table1[[#This Row],[Na2O]]</f>
        <v>0.33750000000000002</v>
      </c>
      <c r="AA4758" s="2">
        <f>Table1[[#This Row],[A+B+AE]]-Table1[[#This Row],[Al2O3]]-Table1[[#This Row],[SiO2]]</f>
        <v>-0.23749999999999999</v>
      </c>
      <c r="AB4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475.75100000000009</v>
      </c>
    </row>
    <row r="4759" spans="1:28" hidden="1" x14ac:dyDescent="0.25">
      <c r="A4759">
        <v>0.19500000000000001</v>
      </c>
      <c r="B4759">
        <v>0.125</v>
      </c>
      <c r="C4759">
        <v>0.04</v>
      </c>
      <c r="D4759">
        <v>0</v>
      </c>
      <c r="E4759">
        <v>0.02</v>
      </c>
      <c r="F4759">
        <v>5.0000000000000001E-3</v>
      </c>
      <c r="G4759">
        <v>0.05</v>
      </c>
      <c r="H4759">
        <v>0.12</v>
      </c>
      <c r="I4759">
        <v>0.44</v>
      </c>
      <c r="J4759">
        <v>5.0000000000000001E-3</v>
      </c>
      <c r="K4759">
        <v>0.58278145699999995</v>
      </c>
      <c r="L4759">
        <v>0.56894741400000004</v>
      </c>
      <c r="M4759">
        <v>2.2676170999999998E-2</v>
      </c>
      <c r="N4759">
        <v>0.17895208300000001</v>
      </c>
      <c r="O4759">
        <v>0.18783322299999999</v>
      </c>
      <c r="P4759">
        <v>0.633214693</v>
      </c>
      <c r="Q4759">
        <v>1.3578920000000001E-3</v>
      </c>
      <c r="R4759">
        <v>0.15260338700000001</v>
      </c>
      <c r="S4759">
        <v>0.187190416</v>
      </c>
      <c r="T4759">
        <v>0.66020619700000005</v>
      </c>
      <c r="U4759">
        <v>0.25</v>
      </c>
      <c r="V4759">
        <v>1.1470588239999999</v>
      </c>
      <c r="W4759">
        <f>COUNTIF(Table1[[#This Row],[Al2O3]:[TiO2]],0)</f>
        <v>1</v>
      </c>
      <c r="X4759">
        <f>Table1[[#This Row],[K2O]]+Table1[[#This Row],[Li2O]]+Table1[[#This Row],[Na2O]]</f>
        <v>0.17499999999999999</v>
      </c>
      <c r="Y4759">
        <f>Table1[[#This Row],[B2O3]]+Table1[[#This Row],[K2O]]+Table1[[#This Row],[Li2O]]+Table1[[#This Row],[Na2O]]</f>
        <v>0.3</v>
      </c>
      <c r="Z4759" s="2">
        <f>Table1[[#This Row],[B2O3]]+Table1[[#This Row],[CaO]]+Table1[[#This Row],[K2O]]+Table1[[#This Row],[Li2O]]+Table1[[#This Row],[Na2O]]</f>
        <v>0.34</v>
      </c>
      <c r="AA4759" s="2">
        <f>Table1[[#This Row],[A+B+AE]]-Table1[[#This Row],[Al2O3]]-Table1[[#This Row],[SiO2]]</f>
        <v>-0.29499999999999998</v>
      </c>
      <c r="AB4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476.42600000000004</v>
      </c>
    </row>
    <row r="4760" spans="1:28" hidden="1" x14ac:dyDescent="0.25">
      <c r="A4760">
        <v>0.23</v>
      </c>
      <c r="B4760">
        <v>0.18</v>
      </c>
      <c r="C4760">
        <v>5.0000000000000001E-3</v>
      </c>
      <c r="D4760">
        <v>2.5000000000000001E-3</v>
      </c>
      <c r="E4760">
        <v>4.4999999999999998E-2</v>
      </c>
      <c r="F4760">
        <v>0</v>
      </c>
      <c r="G4760">
        <v>3.5000000000000003E-2</v>
      </c>
      <c r="H4760">
        <v>0.13500000000000001</v>
      </c>
      <c r="I4760">
        <v>0.32500000000000001</v>
      </c>
      <c r="J4760">
        <v>4.2500000000000003E-2</v>
      </c>
      <c r="K4760">
        <v>0.47101449000000001</v>
      </c>
      <c r="L4760">
        <v>0.57248712999999996</v>
      </c>
      <c r="M4760">
        <v>1.6498990000000002E-2</v>
      </c>
      <c r="N4760">
        <v>0.16587869</v>
      </c>
      <c r="O4760">
        <v>0.22101783999999999</v>
      </c>
      <c r="P4760">
        <v>0.61310346999999998</v>
      </c>
      <c r="Q4760">
        <v>-1.061893E-2</v>
      </c>
      <c r="R4760">
        <v>0.14821026000000001</v>
      </c>
      <c r="S4760">
        <v>0.21487194000000001</v>
      </c>
      <c r="T4760">
        <v>0.63691779999999998</v>
      </c>
      <c r="U4760">
        <v>0.26500000000000001</v>
      </c>
      <c r="V4760">
        <v>1.35294118</v>
      </c>
      <c r="W4760">
        <f>COUNTIF(Table1[[#This Row],[Al2O3]:[TiO2]],0)</f>
        <v>1</v>
      </c>
      <c r="X4760">
        <f>Table1[[#This Row],[K2O]]+Table1[[#This Row],[Li2O]]+Table1[[#This Row],[Na2O]]</f>
        <v>0.17</v>
      </c>
      <c r="Y4760">
        <f>Table1[[#This Row],[B2O3]]+Table1[[#This Row],[K2O]]+Table1[[#This Row],[Li2O]]+Table1[[#This Row],[Na2O]]</f>
        <v>0.35</v>
      </c>
      <c r="Z4760" s="2">
        <f>Table1[[#This Row],[B2O3]]+Table1[[#This Row],[CaO]]+Table1[[#This Row],[K2O]]+Table1[[#This Row],[Li2O]]+Table1[[#This Row],[Na2O]]</f>
        <v>0.35499999999999998</v>
      </c>
      <c r="AA4760" s="2">
        <f>Table1[[#This Row],[A+B+AE]]-Table1[[#This Row],[Al2O3]]-Table1[[#This Row],[SiO2]]</f>
        <v>-0.20000000000000004</v>
      </c>
      <c r="AB4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473.97500000000014</v>
      </c>
    </row>
    <row r="4761" spans="1:28" hidden="1" x14ac:dyDescent="0.25">
      <c r="A4761">
        <v>0.19500000000000001</v>
      </c>
      <c r="B4761">
        <v>0.15</v>
      </c>
      <c r="C4761">
        <v>2.5000000000000001E-2</v>
      </c>
      <c r="D4761">
        <v>0</v>
      </c>
      <c r="E4761">
        <v>3.5000000000000003E-2</v>
      </c>
      <c r="F4761">
        <v>7.4999999999999997E-3</v>
      </c>
      <c r="G4761">
        <v>4.4999999999999998E-2</v>
      </c>
      <c r="H4761">
        <v>0.12</v>
      </c>
      <c r="I4761">
        <v>0.38</v>
      </c>
      <c r="J4761">
        <v>4.2500000000000003E-2</v>
      </c>
      <c r="K4761">
        <v>0.54676259000000005</v>
      </c>
      <c r="L4761">
        <v>0.57681998199999995</v>
      </c>
      <c r="M4761">
        <v>2.3996282000000001E-2</v>
      </c>
      <c r="N4761">
        <v>0.17475033200000001</v>
      </c>
      <c r="O4761">
        <v>0.19252699100000001</v>
      </c>
      <c r="P4761">
        <v>0.63272267699999996</v>
      </c>
      <c r="Q4761">
        <v>2.8394280000000002E-3</v>
      </c>
      <c r="R4761">
        <v>0.14950250300000001</v>
      </c>
      <c r="S4761">
        <v>0.19012611700000001</v>
      </c>
      <c r="T4761">
        <v>0.66037137999999995</v>
      </c>
      <c r="U4761">
        <v>0.26</v>
      </c>
      <c r="V4761">
        <v>1.181818182</v>
      </c>
      <c r="W4761">
        <f>COUNTIF(Table1[[#This Row],[Al2O3]:[TiO2]],0)</f>
        <v>1</v>
      </c>
      <c r="X4761">
        <f>Table1[[#This Row],[K2O]]+Table1[[#This Row],[Li2O]]+Table1[[#This Row],[Na2O]]</f>
        <v>0.17249999999999999</v>
      </c>
      <c r="Y4761">
        <f>Table1[[#This Row],[B2O3]]+Table1[[#This Row],[K2O]]+Table1[[#This Row],[Li2O]]+Table1[[#This Row],[Na2O]]</f>
        <v>0.32250000000000001</v>
      </c>
      <c r="Z4761" s="2">
        <f>Table1[[#This Row],[B2O3]]+Table1[[#This Row],[CaO]]+Table1[[#This Row],[K2O]]+Table1[[#This Row],[Li2O]]+Table1[[#This Row],[Na2O]]</f>
        <v>0.34749999999999998</v>
      </c>
      <c r="AA4761" s="2">
        <f>Table1[[#This Row],[A+B+AE]]-Table1[[#This Row],[Al2O3]]-Table1[[#This Row],[SiO2]]</f>
        <v>-0.22750000000000004</v>
      </c>
      <c r="AB4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468.96299999999997</v>
      </c>
    </row>
    <row r="4762" spans="1:28" hidden="1" x14ac:dyDescent="0.25">
      <c r="A4762">
        <v>0.215</v>
      </c>
      <c r="B4762">
        <v>0.15</v>
      </c>
      <c r="C4762">
        <v>0.02</v>
      </c>
      <c r="D4762">
        <v>0</v>
      </c>
      <c r="E4762">
        <v>4.4999999999999998E-2</v>
      </c>
      <c r="F4762">
        <v>5.0000000000000001E-3</v>
      </c>
      <c r="G4762">
        <v>2.5000000000000001E-2</v>
      </c>
      <c r="H4762">
        <v>0.125</v>
      </c>
      <c r="I4762">
        <v>0.37</v>
      </c>
      <c r="J4762">
        <v>4.4999999999999998E-2</v>
      </c>
      <c r="K4762">
        <v>0.52112676000000002</v>
      </c>
      <c r="L4762">
        <v>0.57432351999999998</v>
      </c>
      <c r="M4762">
        <v>2.9525019999999999E-2</v>
      </c>
      <c r="N4762">
        <v>0.15811947000000001</v>
      </c>
      <c r="O4762">
        <v>0.21399103</v>
      </c>
      <c r="P4762">
        <v>0.62788949999999999</v>
      </c>
      <c r="Q4762">
        <v>1.2206599999999999E-3</v>
      </c>
      <c r="R4762">
        <v>0.14071591999999999</v>
      </c>
      <c r="S4762">
        <v>0.20939145000000001</v>
      </c>
      <c r="T4762">
        <v>0.64989262999999997</v>
      </c>
      <c r="U4762">
        <v>0.26500000000000001</v>
      </c>
      <c r="V4762">
        <v>1.43333333</v>
      </c>
      <c r="W4762">
        <f>COUNTIF(Table1[[#This Row],[Al2O3]:[TiO2]],0)</f>
        <v>1</v>
      </c>
      <c r="X4762">
        <f>Table1[[#This Row],[K2O]]+Table1[[#This Row],[Li2O]]+Table1[[#This Row],[Na2O]]</f>
        <v>0.155</v>
      </c>
      <c r="Y4762">
        <f>Table1[[#This Row],[B2O3]]+Table1[[#This Row],[K2O]]+Table1[[#This Row],[Li2O]]+Table1[[#This Row],[Na2O]]</f>
        <v>0.30499999999999999</v>
      </c>
      <c r="Z4762" s="2">
        <f>Table1[[#This Row],[B2O3]]+Table1[[#This Row],[CaO]]+Table1[[#This Row],[K2O]]+Table1[[#This Row],[Li2O]]+Table1[[#This Row],[Na2O]]</f>
        <v>0.32499999999999996</v>
      </c>
      <c r="AA4762" s="2">
        <f>Table1[[#This Row],[A+B+AE]]-Table1[[#This Row],[Al2O3]]-Table1[[#This Row],[SiO2]]</f>
        <v>-0.26</v>
      </c>
      <c r="AB4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490.572</v>
      </c>
    </row>
    <row r="4763" spans="1:28" hidden="1" x14ac:dyDescent="0.25">
      <c r="A4763">
        <v>0.22</v>
      </c>
      <c r="B4763">
        <v>0.12</v>
      </c>
      <c r="C4763">
        <v>2.5000000000000001E-2</v>
      </c>
      <c r="D4763">
        <v>2.5000000000000001E-3</v>
      </c>
      <c r="E4763">
        <v>4.4999999999999998E-2</v>
      </c>
      <c r="F4763">
        <v>0</v>
      </c>
      <c r="G4763">
        <v>0.03</v>
      </c>
      <c r="H4763">
        <v>0.13</v>
      </c>
      <c r="I4763">
        <v>0.42</v>
      </c>
      <c r="J4763">
        <v>7.4999999999999997E-3</v>
      </c>
      <c r="K4763">
        <v>0.54545454999999998</v>
      </c>
      <c r="L4763">
        <v>0.56954610999999999</v>
      </c>
      <c r="M4763">
        <v>1.9375570000000002E-2</v>
      </c>
      <c r="N4763">
        <v>0.16574017999999999</v>
      </c>
      <c r="O4763">
        <v>0.21626191</v>
      </c>
      <c r="P4763">
        <v>0.61799791000000004</v>
      </c>
      <c r="Q4763">
        <v>-1.048696E-2</v>
      </c>
      <c r="R4763">
        <v>0.14886851000000001</v>
      </c>
      <c r="S4763">
        <v>0.21330644000000001</v>
      </c>
      <c r="T4763">
        <v>0.63782505</v>
      </c>
      <c r="U4763">
        <v>0.27</v>
      </c>
      <c r="V4763">
        <v>1.375</v>
      </c>
      <c r="W4763">
        <f>COUNTIF(Table1[[#This Row],[Al2O3]:[TiO2]],0)</f>
        <v>1</v>
      </c>
      <c r="X4763">
        <f>Table1[[#This Row],[K2O]]+Table1[[#This Row],[Li2O]]+Table1[[#This Row],[Na2O]]</f>
        <v>0.16</v>
      </c>
      <c r="Y4763">
        <f>Table1[[#This Row],[B2O3]]+Table1[[#This Row],[K2O]]+Table1[[#This Row],[Li2O]]+Table1[[#This Row],[Na2O]]</f>
        <v>0.28000000000000003</v>
      </c>
      <c r="Z4763" s="2">
        <f>Table1[[#This Row],[B2O3]]+Table1[[#This Row],[CaO]]+Table1[[#This Row],[K2O]]+Table1[[#This Row],[Li2O]]+Table1[[#This Row],[Na2O]]</f>
        <v>0.30499999999999999</v>
      </c>
      <c r="AA4763" s="2">
        <f>Table1[[#This Row],[A+B+AE]]-Table1[[#This Row],[Al2O3]]-Table1[[#This Row],[SiO2]]</f>
        <v>-0.33499999999999996</v>
      </c>
      <c r="AB4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494.30650000000003</v>
      </c>
    </row>
    <row r="4764" spans="1:28" hidden="1" x14ac:dyDescent="0.25">
      <c r="A4764">
        <v>0.2</v>
      </c>
      <c r="B4764">
        <v>0.13</v>
      </c>
      <c r="C4764">
        <v>5.0000000000000001E-3</v>
      </c>
      <c r="D4764">
        <v>0</v>
      </c>
      <c r="E4764">
        <v>3.5000000000000003E-2</v>
      </c>
      <c r="F4764">
        <v>0.01</v>
      </c>
      <c r="G4764">
        <v>0.05</v>
      </c>
      <c r="H4764">
        <v>0.115</v>
      </c>
      <c r="I4764">
        <v>0.43</v>
      </c>
      <c r="J4764">
        <v>2.5000000000000001E-2</v>
      </c>
      <c r="K4764">
        <v>0.57718120799999995</v>
      </c>
      <c r="L4764">
        <v>0.56772533199999997</v>
      </c>
      <c r="M4764">
        <v>3.078769E-2</v>
      </c>
      <c r="N4764">
        <v>0.167291633</v>
      </c>
      <c r="O4764">
        <v>0.19454212100000001</v>
      </c>
      <c r="P4764">
        <v>0.63816624600000005</v>
      </c>
      <c r="Q4764">
        <v>7.9283589999999994E-3</v>
      </c>
      <c r="R4764">
        <v>0.14326802399999999</v>
      </c>
      <c r="S4764">
        <v>0.19303156099999999</v>
      </c>
      <c r="T4764">
        <v>0.66370041499999999</v>
      </c>
      <c r="U4764">
        <v>0.27</v>
      </c>
      <c r="V4764">
        <v>1.212121212</v>
      </c>
      <c r="W4764">
        <f>COUNTIF(Table1[[#This Row],[Al2O3]:[TiO2]],0)</f>
        <v>1</v>
      </c>
      <c r="X4764">
        <f>Table1[[#This Row],[K2O]]+Table1[[#This Row],[Li2O]]+Table1[[#This Row],[Na2O]]</f>
        <v>0.17500000000000002</v>
      </c>
      <c r="Y4764">
        <f>Table1[[#This Row],[B2O3]]+Table1[[#This Row],[K2O]]+Table1[[#This Row],[Li2O]]+Table1[[#This Row],[Na2O]]</f>
        <v>0.30499999999999999</v>
      </c>
      <c r="Z4764" s="2">
        <f>Table1[[#This Row],[B2O3]]+Table1[[#This Row],[CaO]]+Table1[[#This Row],[K2O]]+Table1[[#This Row],[Li2O]]+Table1[[#This Row],[Na2O]]</f>
        <v>0.31</v>
      </c>
      <c r="AA4764" s="2">
        <f>Table1[[#This Row],[A+B+AE]]-Table1[[#This Row],[Al2O3]]-Table1[[#This Row],[SiO2]]</f>
        <v>-0.32</v>
      </c>
      <c r="AB4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472.58000000000004</v>
      </c>
    </row>
    <row r="4765" spans="1:28" hidden="1" x14ac:dyDescent="0.25">
      <c r="A4765">
        <v>0.22500000000000001</v>
      </c>
      <c r="B4765">
        <v>0.14499999999999999</v>
      </c>
      <c r="C4765">
        <v>2.5000000000000001E-2</v>
      </c>
      <c r="D4765">
        <v>2.5000000000000001E-3</v>
      </c>
      <c r="E4765">
        <v>0.03</v>
      </c>
      <c r="F4765">
        <v>2.5000000000000001E-3</v>
      </c>
      <c r="G4765">
        <v>4.4999999999999998E-2</v>
      </c>
      <c r="H4765">
        <v>0.13500000000000001</v>
      </c>
      <c r="I4765">
        <v>0.39</v>
      </c>
      <c r="J4765">
        <v>0</v>
      </c>
      <c r="K4765">
        <v>0.52</v>
      </c>
      <c r="L4765">
        <v>0.568987409</v>
      </c>
      <c r="M4765">
        <v>5.5385180000000001E-3</v>
      </c>
      <c r="N4765">
        <v>0.17976258000000001</v>
      </c>
      <c r="O4765">
        <v>0.21282633400000001</v>
      </c>
      <c r="P4765">
        <v>0.60741108600000004</v>
      </c>
      <c r="Q4765">
        <v>-1.8152937000000001E-2</v>
      </c>
      <c r="R4765">
        <v>0.15721590499999999</v>
      </c>
      <c r="S4765">
        <v>0.210137991</v>
      </c>
      <c r="T4765">
        <v>0.63264610399999999</v>
      </c>
      <c r="U4765">
        <v>0.26500000000000001</v>
      </c>
      <c r="V4765">
        <v>1.25</v>
      </c>
      <c r="W4765">
        <f>COUNTIF(Table1[[#This Row],[Al2O3]:[TiO2]],0)</f>
        <v>1</v>
      </c>
      <c r="X4765">
        <f>Table1[[#This Row],[K2O]]+Table1[[#This Row],[Li2O]]+Table1[[#This Row],[Na2O]]</f>
        <v>0.1825</v>
      </c>
      <c r="Y4765">
        <f>Table1[[#This Row],[B2O3]]+Table1[[#This Row],[K2O]]+Table1[[#This Row],[Li2O]]+Table1[[#This Row],[Na2O]]</f>
        <v>0.32750000000000001</v>
      </c>
      <c r="Z4765" s="2">
        <f>Table1[[#This Row],[B2O3]]+Table1[[#This Row],[CaO]]+Table1[[#This Row],[K2O]]+Table1[[#This Row],[Li2O]]+Table1[[#This Row],[Na2O]]</f>
        <v>0.35249999999999998</v>
      </c>
      <c r="AA4765" s="2">
        <f>Table1[[#This Row],[A+B+AE]]-Table1[[#This Row],[Al2O3]]-Table1[[#This Row],[SiO2]]</f>
        <v>-0.26250000000000007</v>
      </c>
      <c r="AB4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474.97450000000003</v>
      </c>
    </row>
    <row r="4766" spans="1:28" hidden="1" x14ac:dyDescent="0.25">
      <c r="A4766">
        <v>0.23499999999999999</v>
      </c>
      <c r="B4766">
        <v>0.16</v>
      </c>
      <c r="C4766">
        <v>5.0000000000000001E-3</v>
      </c>
      <c r="D4766">
        <v>0</v>
      </c>
      <c r="E4766">
        <v>4.4999999999999998E-2</v>
      </c>
      <c r="F4766">
        <v>7.4999999999999997E-3</v>
      </c>
      <c r="G4766">
        <v>0.03</v>
      </c>
      <c r="H4766">
        <v>0.14000000000000001</v>
      </c>
      <c r="I4766">
        <v>0.37</v>
      </c>
      <c r="J4766">
        <v>7.4999999999999997E-3</v>
      </c>
      <c r="K4766">
        <v>0.49664429999999998</v>
      </c>
      <c r="L4766">
        <v>0.56486228000000005</v>
      </c>
      <c r="M4766">
        <v>1.6190030000000001E-2</v>
      </c>
      <c r="N4766">
        <v>0.16567639000000001</v>
      </c>
      <c r="O4766">
        <v>0.22198502000000001</v>
      </c>
      <c r="P4766">
        <v>0.61233859000000002</v>
      </c>
      <c r="Q4766">
        <v>-1.181287E-2</v>
      </c>
      <c r="R4766">
        <v>0.14815703999999999</v>
      </c>
      <c r="S4766">
        <v>0.21709007</v>
      </c>
      <c r="T4766">
        <v>0.63475289000000001</v>
      </c>
      <c r="U4766">
        <v>0.26</v>
      </c>
      <c r="V4766">
        <v>1.3823529400000001</v>
      </c>
      <c r="W4766">
        <f>COUNTIF(Table1[[#This Row],[Al2O3]:[TiO2]],0)</f>
        <v>1</v>
      </c>
      <c r="X4766">
        <f>Table1[[#This Row],[K2O]]+Table1[[#This Row],[Li2O]]+Table1[[#This Row],[Na2O]]</f>
        <v>0.17750000000000002</v>
      </c>
      <c r="Y4766">
        <f>Table1[[#This Row],[B2O3]]+Table1[[#This Row],[K2O]]+Table1[[#This Row],[Li2O]]+Table1[[#This Row],[Na2O]]</f>
        <v>0.33750000000000002</v>
      </c>
      <c r="Z4766" s="2">
        <f>Table1[[#This Row],[B2O3]]+Table1[[#This Row],[CaO]]+Table1[[#This Row],[K2O]]+Table1[[#This Row],[Li2O]]+Table1[[#This Row],[Na2O]]</f>
        <v>0.34250000000000003</v>
      </c>
      <c r="AA4766" s="2">
        <f>Table1[[#This Row],[A+B+AE]]-Table1[[#This Row],[Al2O3]]-Table1[[#This Row],[SiO2]]</f>
        <v>-0.26249999999999996</v>
      </c>
      <c r="AB4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488.1305000000001</v>
      </c>
    </row>
    <row r="4767" spans="1:28" hidden="1" x14ac:dyDescent="0.25">
      <c r="A4767">
        <v>0.22500000000000001</v>
      </c>
      <c r="B4767">
        <v>0.185</v>
      </c>
      <c r="C4767">
        <v>0.02</v>
      </c>
      <c r="D4767">
        <v>0</v>
      </c>
      <c r="E4767">
        <v>4.4999999999999998E-2</v>
      </c>
      <c r="F4767">
        <v>0.01</v>
      </c>
      <c r="G4767">
        <v>0.05</v>
      </c>
      <c r="H4767">
        <v>0.13500000000000001</v>
      </c>
      <c r="I4767">
        <v>0.315</v>
      </c>
      <c r="J4767">
        <v>1.4999999999999999E-2</v>
      </c>
      <c r="K4767">
        <v>0.46666666699999998</v>
      </c>
      <c r="L4767">
        <v>0.57484627799999999</v>
      </c>
      <c r="M4767">
        <v>-9.4147000000000002E-4</v>
      </c>
      <c r="N4767">
        <v>0.18575930399999999</v>
      </c>
      <c r="O4767">
        <v>0.21260411700000001</v>
      </c>
      <c r="P4767">
        <v>0.601636579</v>
      </c>
      <c r="Q4767">
        <v>-1.8825785000000001E-2</v>
      </c>
      <c r="R4767">
        <v>0.15852730500000001</v>
      </c>
      <c r="S4767">
        <v>0.20882058100000001</v>
      </c>
      <c r="T4767">
        <v>0.63265211399999999</v>
      </c>
      <c r="U4767">
        <v>0.25</v>
      </c>
      <c r="V4767">
        <v>1.2162162160000001</v>
      </c>
      <c r="W4767">
        <f>COUNTIF(Table1[[#This Row],[Al2O3]:[TiO2]],0)</f>
        <v>1</v>
      </c>
      <c r="X4767">
        <f>Table1[[#This Row],[K2O]]+Table1[[#This Row],[Li2O]]+Table1[[#This Row],[Na2O]]</f>
        <v>0.19500000000000001</v>
      </c>
      <c r="Y4767">
        <f>Table1[[#This Row],[B2O3]]+Table1[[#This Row],[K2O]]+Table1[[#This Row],[Li2O]]+Table1[[#This Row],[Na2O]]</f>
        <v>0.38</v>
      </c>
      <c r="Z4767" s="2">
        <f>Table1[[#This Row],[B2O3]]+Table1[[#This Row],[CaO]]+Table1[[#This Row],[K2O]]+Table1[[#This Row],[Li2O]]+Table1[[#This Row],[Na2O]]</f>
        <v>0.4</v>
      </c>
      <c r="AA4767" s="2">
        <f>Table1[[#This Row],[A+B+AE]]-Table1[[#This Row],[Al2O3]]-Table1[[#This Row],[SiO2]]</f>
        <v>-0.13999999999999999</v>
      </c>
      <c r="AB4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458.17200000000003</v>
      </c>
    </row>
    <row r="4768" spans="1:28" hidden="1" x14ac:dyDescent="0.25">
      <c r="A4768">
        <v>0.245</v>
      </c>
      <c r="B4768">
        <v>0.17</v>
      </c>
      <c r="C4768">
        <v>0.01</v>
      </c>
      <c r="D4768">
        <v>0</v>
      </c>
      <c r="E4768">
        <v>4.4999999999999998E-2</v>
      </c>
      <c r="F4768">
        <v>0.01</v>
      </c>
      <c r="G4768">
        <v>5.0000000000000001E-3</v>
      </c>
      <c r="H4768">
        <v>0.15</v>
      </c>
      <c r="I4768">
        <v>0.33500000000000002</v>
      </c>
      <c r="J4768">
        <v>0.03</v>
      </c>
      <c r="K4768">
        <v>0.45890410999999998</v>
      </c>
      <c r="L4768">
        <v>0.56992282000000005</v>
      </c>
      <c r="M4768">
        <v>2.000658E-2</v>
      </c>
      <c r="N4768">
        <v>0.15622665999999999</v>
      </c>
      <c r="O4768">
        <v>0.23608655000000001</v>
      </c>
      <c r="P4768">
        <v>0.60768679000000003</v>
      </c>
      <c r="Q4768">
        <v>-1.368845E-2</v>
      </c>
      <c r="R4768">
        <v>0.14447394</v>
      </c>
      <c r="S4768">
        <v>0.22859061999999999</v>
      </c>
      <c r="T4768">
        <v>0.62693544000000001</v>
      </c>
      <c r="U4768">
        <v>0.27</v>
      </c>
      <c r="V4768">
        <v>1.58064516</v>
      </c>
      <c r="W4768">
        <f>COUNTIF(Table1[[#This Row],[Al2O3]:[TiO2]],0)</f>
        <v>1</v>
      </c>
      <c r="X4768">
        <f>Table1[[#This Row],[K2O]]+Table1[[#This Row],[Li2O]]+Table1[[#This Row],[Na2O]]</f>
        <v>0.16499999999999998</v>
      </c>
      <c r="Y4768">
        <f>Table1[[#This Row],[B2O3]]+Table1[[#This Row],[K2O]]+Table1[[#This Row],[Li2O]]+Table1[[#This Row],[Na2O]]</f>
        <v>0.33500000000000002</v>
      </c>
      <c r="Z4768" s="2">
        <f>Table1[[#This Row],[B2O3]]+Table1[[#This Row],[CaO]]+Table1[[#This Row],[K2O]]+Table1[[#This Row],[Li2O]]+Table1[[#This Row],[Na2O]]</f>
        <v>0.34500000000000003</v>
      </c>
      <c r="AA4768" s="2">
        <f>Table1[[#This Row],[A+B+AE]]-Table1[[#This Row],[Al2O3]]-Table1[[#This Row],[SiO2]]</f>
        <v>-0.23499999999999999</v>
      </c>
      <c r="AB4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507.27300000000002</v>
      </c>
    </row>
    <row r="4769" spans="1:28" hidden="1" x14ac:dyDescent="0.25">
      <c r="A4769">
        <v>0.24</v>
      </c>
      <c r="B4769">
        <v>0.19</v>
      </c>
      <c r="C4769">
        <v>5.0000000000000001E-3</v>
      </c>
      <c r="D4769">
        <v>0</v>
      </c>
      <c r="E4769">
        <v>0.03</v>
      </c>
      <c r="F4769">
        <v>5.0000000000000001E-3</v>
      </c>
      <c r="G4769">
        <v>2.5000000000000001E-2</v>
      </c>
      <c r="H4769">
        <v>0.15</v>
      </c>
      <c r="I4769">
        <v>0.315</v>
      </c>
      <c r="J4769">
        <v>0.04</v>
      </c>
      <c r="K4769">
        <v>0.44680850999999999</v>
      </c>
      <c r="L4769">
        <v>0.57090494999999997</v>
      </c>
      <c r="M4769">
        <v>1.110558E-2</v>
      </c>
      <c r="N4769">
        <v>0.16837141999999999</v>
      </c>
      <c r="O4769">
        <v>0.22542196</v>
      </c>
      <c r="P4769">
        <v>0.60620662000000003</v>
      </c>
      <c r="Q4769">
        <v>-1.717718E-2</v>
      </c>
      <c r="R4769">
        <v>0.15210318</v>
      </c>
      <c r="S4769">
        <v>0.21844097000000001</v>
      </c>
      <c r="T4769">
        <v>0.62945585000000004</v>
      </c>
      <c r="U4769">
        <v>0.27</v>
      </c>
      <c r="V4769">
        <v>1.37142857</v>
      </c>
      <c r="W4769">
        <f>COUNTIF(Table1[[#This Row],[Al2O3]:[TiO2]],0)</f>
        <v>1</v>
      </c>
      <c r="X4769">
        <f>Table1[[#This Row],[K2O]]+Table1[[#This Row],[Li2O]]+Table1[[#This Row],[Na2O]]</f>
        <v>0.18</v>
      </c>
      <c r="Y4769">
        <f>Table1[[#This Row],[B2O3]]+Table1[[#This Row],[K2O]]+Table1[[#This Row],[Li2O]]+Table1[[#This Row],[Na2O]]</f>
        <v>0.37</v>
      </c>
      <c r="Z4769" s="2">
        <f>Table1[[#This Row],[B2O3]]+Table1[[#This Row],[CaO]]+Table1[[#This Row],[K2O]]+Table1[[#This Row],[Li2O]]+Table1[[#This Row],[Na2O]]</f>
        <v>0.375</v>
      </c>
      <c r="AA4769" s="2">
        <f>Table1[[#This Row],[A+B+AE]]-Table1[[#This Row],[Al2O3]]-Table1[[#This Row],[SiO2]]</f>
        <v>-0.18</v>
      </c>
      <c r="AB4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482.1964999999999</v>
      </c>
    </row>
    <row r="4770" spans="1:28" hidden="1" x14ac:dyDescent="0.25">
      <c r="A4770">
        <v>0.215</v>
      </c>
      <c r="B4770">
        <v>0.15</v>
      </c>
      <c r="C4770">
        <v>0.03</v>
      </c>
      <c r="D4770">
        <v>2.5000000000000001E-3</v>
      </c>
      <c r="E4770">
        <v>2.5000000000000001E-2</v>
      </c>
      <c r="F4770">
        <v>0</v>
      </c>
      <c r="G4770">
        <v>5.5E-2</v>
      </c>
      <c r="H4770">
        <v>0.13</v>
      </c>
      <c r="I4770">
        <v>0.38</v>
      </c>
      <c r="J4770">
        <v>1.2500000000000001E-2</v>
      </c>
      <c r="K4770">
        <v>0.52413793099999995</v>
      </c>
      <c r="L4770">
        <v>0.57326789199999995</v>
      </c>
      <c r="M4770">
        <v>3.7962540000000002E-3</v>
      </c>
      <c r="N4770">
        <v>0.18627259900000001</v>
      </c>
      <c r="O4770">
        <v>0.204418287</v>
      </c>
      <c r="P4770">
        <v>0.60930911399999999</v>
      </c>
      <c r="Q4770">
        <v>-1.6986851000000001E-2</v>
      </c>
      <c r="R4770">
        <v>0.16054771800000001</v>
      </c>
      <c r="S4770">
        <v>0.202266324</v>
      </c>
      <c r="T4770">
        <v>0.637185958</v>
      </c>
      <c r="U4770">
        <v>0.26500000000000001</v>
      </c>
      <c r="V4770">
        <v>1.162162162</v>
      </c>
      <c r="W4770">
        <f>COUNTIF(Table1[[#This Row],[Al2O3]:[TiO2]],0)</f>
        <v>1</v>
      </c>
      <c r="X4770">
        <f>Table1[[#This Row],[K2O]]+Table1[[#This Row],[Li2O]]+Table1[[#This Row],[Na2O]]</f>
        <v>0.185</v>
      </c>
      <c r="Y4770">
        <f>Table1[[#This Row],[B2O3]]+Table1[[#This Row],[K2O]]+Table1[[#This Row],[Li2O]]+Table1[[#This Row],[Na2O]]</f>
        <v>0.33499999999999996</v>
      </c>
      <c r="Z4770" s="2">
        <f>Table1[[#This Row],[B2O3]]+Table1[[#This Row],[CaO]]+Table1[[#This Row],[K2O]]+Table1[[#This Row],[Li2O]]+Table1[[#This Row],[Na2O]]</f>
        <v>0.36499999999999999</v>
      </c>
      <c r="AA4770" s="2">
        <f>Table1[[#This Row],[A+B+AE]]-Table1[[#This Row],[Al2O3]]-Table1[[#This Row],[SiO2]]</f>
        <v>-0.23</v>
      </c>
      <c r="AB4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461.62549999999999</v>
      </c>
    </row>
    <row r="4771" spans="1:28" hidden="1" x14ac:dyDescent="0.25">
      <c r="A4771">
        <v>0.21</v>
      </c>
      <c r="B4771">
        <v>0.16500000000000001</v>
      </c>
      <c r="C4771">
        <v>0.02</v>
      </c>
      <c r="D4771">
        <v>0</v>
      </c>
      <c r="E4771">
        <v>2.5000000000000001E-2</v>
      </c>
      <c r="F4771">
        <v>0.01</v>
      </c>
      <c r="G4771">
        <v>3.5000000000000003E-2</v>
      </c>
      <c r="H4771">
        <v>0.12</v>
      </c>
      <c r="I4771">
        <v>0.375</v>
      </c>
      <c r="J4771">
        <v>0.04</v>
      </c>
      <c r="K4771">
        <v>0.53191489000000003</v>
      </c>
      <c r="L4771">
        <v>0.56863322999999999</v>
      </c>
      <c r="M4771">
        <v>3.4105610000000001E-2</v>
      </c>
      <c r="N4771">
        <v>0.16003410000000001</v>
      </c>
      <c r="O4771">
        <v>0.20230044999999999</v>
      </c>
      <c r="P4771">
        <v>0.63766544999999997</v>
      </c>
      <c r="Q4771">
        <v>1.0628830000000001E-2</v>
      </c>
      <c r="R4771">
        <v>0.13800452999999999</v>
      </c>
      <c r="S4771">
        <v>0.19847927000000001</v>
      </c>
      <c r="T4771">
        <v>0.6635162</v>
      </c>
      <c r="U4771">
        <v>0.25</v>
      </c>
      <c r="V4771">
        <v>1.3548387099999999</v>
      </c>
      <c r="W4771">
        <f>COUNTIF(Table1[[#This Row],[Al2O3]:[TiO2]],0)</f>
        <v>1</v>
      </c>
      <c r="X4771">
        <f>Table1[[#This Row],[K2O]]+Table1[[#This Row],[Li2O]]+Table1[[#This Row],[Na2O]]</f>
        <v>0.16500000000000001</v>
      </c>
      <c r="Y4771">
        <f>Table1[[#This Row],[B2O3]]+Table1[[#This Row],[K2O]]+Table1[[#This Row],[Li2O]]+Table1[[#This Row],[Na2O]]</f>
        <v>0.33</v>
      </c>
      <c r="Z4771" s="2">
        <f>Table1[[#This Row],[B2O3]]+Table1[[#This Row],[CaO]]+Table1[[#This Row],[K2O]]+Table1[[#This Row],[Li2O]]+Table1[[#This Row],[Na2O]]</f>
        <v>0.35</v>
      </c>
      <c r="AA4771" s="2">
        <f>Table1[[#This Row],[A+B+AE]]-Table1[[#This Row],[Al2O3]]-Table1[[#This Row],[SiO2]]</f>
        <v>-0.23500000000000001</v>
      </c>
      <c r="AB4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482.93500000000006</v>
      </c>
    </row>
    <row r="4772" spans="1:28" hidden="1" x14ac:dyDescent="0.25">
      <c r="A4772">
        <v>0.215</v>
      </c>
      <c r="B4772">
        <v>0.19</v>
      </c>
      <c r="C4772">
        <v>1.4999999999999999E-2</v>
      </c>
      <c r="D4772">
        <v>5.0000000000000001E-3</v>
      </c>
      <c r="E4772">
        <v>0.02</v>
      </c>
      <c r="F4772">
        <v>0</v>
      </c>
      <c r="G4772">
        <v>5.5E-2</v>
      </c>
      <c r="H4772">
        <v>0.13</v>
      </c>
      <c r="I4772">
        <v>0.33500000000000002</v>
      </c>
      <c r="J4772">
        <v>3.5000000000000003E-2</v>
      </c>
      <c r="K4772">
        <v>0.492647059</v>
      </c>
      <c r="L4772">
        <v>0.57027439499999999</v>
      </c>
      <c r="M4772">
        <v>1.4661708000000001E-2</v>
      </c>
      <c r="N4772">
        <v>0.17850744599999999</v>
      </c>
      <c r="O4772">
        <v>0.20061209999999999</v>
      </c>
      <c r="P4772">
        <v>0.62088045400000003</v>
      </c>
      <c r="Q4772">
        <v>-5.7330039999999999E-3</v>
      </c>
      <c r="R4772">
        <v>0.15370388099999999</v>
      </c>
      <c r="S4772">
        <v>0.196371242</v>
      </c>
      <c r="T4772">
        <v>0.64992487700000001</v>
      </c>
      <c r="U4772">
        <v>0.25</v>
      </c>
      <c r="V4772">
        <v>1.162162162</v>
      </c>
      <c r="W4772">
        <f>COUNTIF(Table1[[#This Row],[Al2O3]:[TiO2]],0)</f>
        <v>1</v>
      </c>
      <c r="X4772">
        <f>Table1[[#This Row],[K2O]]+Table1[[#This Row],[Li2O]]+Table1[[#This Row],[Na2O]]</f>
        <v>0.185</v>
      </c>
      <c r="Y4772">
        <f>Table1[[#This Row],[B2O3]]+Table1[[#This Row],[K2O]]+Table1[[#This Row],[Li2O]]+Table1[[#This Row],[Na2O]]</f>
        <v>0.375</v>
      </c>
      <c r="Z4772" s="2">
        <f>Table1[[#This Row],[B2O3]]+Table1[[#This Row],[CaO]]+Table1[[#This Row],[K2O]]+Table1[[#This Row],[Li2O]]+Table1[[#This Row],[Na2O]]</f>
        <v>0.39</v>
      </c>
      <c r="AA4772" s="2">
        <f>Table1[[#This Row],[A+B+AE]]-Table1[[#This Row],[Al2O3]]-Table1[[#This Row],[SiO2]]</f>
        <v>-0.16</v>
      </c>
      <c r="AB4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455.12850000000003</v>
      </c>
    </row>
    <row r="4773" spans="1:28" hidden="1" x14ac:dyDescent="0.25">
      <c r="A4773">
        <v>0.245</v>
      </c>
      <c r="B4773">
        <v>0.2</v>
      </c>
      <c r="C4773">
        <v>0.02</v>
      </c>
      <c r="D4773">
        <v>2.5000000000000001E-3</v>
      </c>
      <c r="E4773">
        <v>2.5000000000000001E-2</v>
      </c>
      <c r="F4773">
        <v>0</v>
      </c>
      <c r="G4773">
        <v>4.4999999999999998E-2</v>
      </c>
      <c r="H4773">
        <v>0.14499999999999999</v>
      </c>
      <c r="I4773">
        <v>0.30499999999999999</v>
      </c>
      <c r="J4773">
        <v>1.2500000000000001E-2</v>
      </c>
      <c r="K4773">
        <v>0.438848921</v>
      </c>
      <c r="L4773">
        <v>0.56864607099999998</v>
      </c>
      <c r="M4773">
        <v>-1.705137E-3</v>
      </c>
      <c r="N4773">
        <v>0.18034208700000001</v>
      </c>
      <c r="O4773">
        <v>0.223675862</v>
      </c>
      <c r="P4773">
        <v>0.59598205100000001</v>
      </c>
      <c r="Q4773">
        <v>-2.3676757999999999E-2</v>
      </c>
      <c r="R4773">
        <v>0.15796591500000001</v>
      </c>
      <c r="S4773">
        <v>0.21798219699999999</v>
      </c>
      <c r="T4773">
        <v>0.62405188899999997</v>
      </c>
      <c r="U4773">
        <v>0.25</v>
      </c>
      <c r="V4773">
        <v>1.2894736840000001</v>
      </c>
      <c r="W4773">
        <f>COUNTIF(Table1[[#This Row],[Al2O3]:[TiO2]],0)</f>
        <v>1</v>
      </c>
      <c r="X4773">
        <f>Table1[[#This Row],[K2O]]+Table1[[#This Row],[Li2O]]+Table1[[#This Row],[Na2O]]</f>
        <v>0.19</v>
      </c>
      <c r="Y4773">
        <f>Table1[[#This Row],[B2O3]]+Table1[[#This Row],[K2O]]+Table1[[#This Row],[Li2O]]+Table1[[#This Row],[Na2O]]</f>
        <v>0.39</v>
      </c>
      <c r="Z4773" s="2">
        <f>Table1[[#This Row],[B2O3]]+Table1[[#This Row],[CaO]]+Table1[[#This Row],[K2O]]+Table1[[#This Row],[Li2O]]+Table1[[#This Row],[Na2O]]</f>
        <v>0.41000000000000003</v>
      </c>
      <c r="AA4773" s="2">
        <f>Table1[[#This Row],[A+B+AE]]-Table1[[#This Row],[Al2O3]]-Table1[[#This Row],[SiO2]]</f>
        <v>-0.13999999999999996</v>
      </c>
      <c r="AB4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464.95650000000001</v>
      </c>
    </row>
    <row r="4774" spans="1:28" hidden="1" x14ac:dyDescent="0.25">
      <c r="A4774">
        <v>0.22</v>
      </c>
      <c r="B4774">
        <v>0.15</v>
      </c>
      <c r="C4774">
        <v>0</v>
      </c>
      <c r="D4774">
        <v>5.0000000000000001E-3</v>
      </c>
      <c r="E4774">
        <v>4.4999999999999998E-2</v>
      </c>
      <c r="F4774">
        <v>5.0000000000000001E-3</v>
      </c>
      <c r="G4774">
        <v>0.03</v>
      </c>
      <c r="H4774">
        <v>0.125</v>
      </c>
      <c r="I4774">
        <v>0.4</v>
      </c>
      <c r="J4774">
        <v>0.02</v>
      </c>
      <c r="K4774">
        <v>0.53691275199999999</v>
      </c>
      <c r="L4774">
        <v>0.56183446999999997</v>
      </c>
      <c r="M4774">
        <v>3.7939632000000001E-2</v>
      </c>
      <c r="N4774">
        <v>0.1519933</v>
      </c>
      <c r="O4774">
        <v>0.21179709799999999</v>
      </c>
      <c r="P4774">
        <v>0.63620960199999999</v>
      </c>
      <c r="Q4774">
        <v>7.7945209999999996E-3</v>
      </c>
      <c r="R4774">
        <v>0.13616287899999999</v>
      </c>
      <c r="S4774">
        <v>0.20717776800000001</v>
      </c>
      <c r="T4774">
        <v>0.656659353</v>
      </c>
      <c r="U4774">
        <v>0.255</v>
      </c>
      <c r="V4774">
        <v>1.4193548389999999</v>
      </c>
      <c r="W4774">
        <f>COUNTIF(Table1[[#This Row],[Al2O3]:[TiO2]],0)</f>
        <v>1</v>
      </c>
      <c r="X4774">
        <f>Table1[[#This Row],[K2O]]+Table1[[#This Row],[Li2O]]+Table1[[#This Row],[Na2O]]</f>
        <v>0.16</v>
      </c>
      <c r="Y4774">
        <f>Table1[[#This Row],[B2O3]]+Table1[[#This Row],[K2O]]+Table1[[#This Row],[Li2O]]+Table1[[#This Row],[Na2O]]</f>
        <v>0.31</v>
      </c>
      <c r="Z4774" s="2">
        <f>Table1[[#This Row],[B2O3]]+Table1[[#This Row],[CaO]]+Table1[[#This Row],[K2O]]+Table1[[#This Row],[Li2O]]+Table1[[#This Row],[Na2O]]</f>
        <v>0.31</v>
      </c>
      <c r="AA4774" s="2">
        <f>Table1[[#This Row],[A+B+AE]]-Table1[[#This Row],[Al2O3]]-Table1[[#This Row],[SiO2]]</f>
        <v>-0.31000000000000005</v>
      </c>
      <c r="AB4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492.51350000000002</v>
      </c>
    </row>
    <row r="4775" spans="1:28" hidden="1" x14ac:dyDescent="0.25">
      <c r="A4775">
        <v>0.2</v>
      </c>
      <c r="B4775">
        <v>0.155</v>
      </c>
      <c r="C4775">
        <v>0.04</v>
      </c>
      <c r="D4775">
        <v>0</v>
      </c>
      <c r="E4775">
        <v>3.5000000000000003E-2</v>
      </c>
      <c r="F4775">
        <v>0.01</v>
      </c>
      <c r="G4775">
        <v>4.4999999999999998E-2</v>
      </c>
      <c r="H4775">
        <v>0.12</v>
      </c>
      <c r="I4775">
        <v>0.35</v>
      </c>
      <c r="J4775">
        <v>4.4999999999999998E-2</v>
      </c>
      <c r="K4775">
        <v>0.52238806000000004</v>
      </c>
      <c r="L4775">
        <v>0.58400018099999995</v>
      </c>
      <c r="M4775">
        <v>1.1368619999999999E-2</v>
      </c>
      <c r="N4775">
        <v>0.18218876000000001</v>
      </c>
      <c r="O4775">
        <v>0.199576897</v>
      </c>
      <c r="P4775">
        <v>0.61823434300000002</v>
      </c>
      <c r="Q4775">
        <v>-6.4298480000000002E-3</v>
      </c>
      <c r="R4775">
        <v>0.15371971000000001</v>
      </c>
      <c r="S4775">
        <v>0.19744993399999999</v>
      </c>
      <c r="T4775">
        <v>0.64883035600000005</v>
      </c>
      <c r="U4775">
        <v>0.26500000000000001</v>
      </c>
      <c r="V4775">
        <v>1.212121212</v>
      </c>
      <c r="W4775">
        <f>COUNTIF(Table1[[#This Row],[Al2O3]:[TiO2]],0)</f>
        <v>1</v>
      </c>
      <c r="X4775">
        <f>Table1[[#This Row],[K2O]]+Table1[[#This Row],[Li2O]]+Table1[[#This Row],[Na2O]]</f>
        <v>0.17499999999999999</v>
      </c>
      <c r="Y4775">
        <f>Table1[[#This Row],[B2O3]]+Table1[[#This Row],[K2O]]+Table1[[#This Row],[Li2O]]+Table1[[#This Row],[Na2O]]</f>
        <v>0.33</v>
      </c>
      <c r="Z4775" s="2">
        <f>Table1[[#This Row],[B2O3]]+Table1[[#This Row],[CaO]]+Table1[[#This Row],[K2O]]+Table1[[#This Row],[Li2O]]+Table1[[#This Row],[Na2O]]</f>
        <v>0.37</v>
      </c>
      <c r="AA4775" s="2">
        <f>Table1[[#This Row],[A+B+AE]]-Table1[[#This Row],[Al2O3]]-Table1[[#This Row],[SiO2]]</f>
        <v>-0.18</v>
      </c>
      <c r="AB4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464.67449999999997</v>
      </c>
    </row>
    <row r="4776" spans="1:28" hidden="1" x14ac:dyDescent="0.25">
      <c r="A4776">
        <v>0.245</v>
      </c>
      <c r="B4776">
        <v>0.17499999999999999</v>
      </c>
      <c r="C4776">
        <v>2.5000000000000001E-2</v>
      </c>
      <c r="D4776">
        <v>2.5000000000000001E-3</v>
      </c>
      <c r="E4776">
        <v>0.03</v>
      </c>
      <c r="F4776">
        <v>0</v>
      </c>
      <c r="G4776">
        <v>5.0000000000000001E-3</v>
      </c>
      <c r="H4776">
        <v>0.15</v>
      </c>
      <c r="I4776">
        <v>0.34499999999999997</v>
      </c>
      <c r="J4776">
        <v>2.2499999999999999E-2</v>
      </c>
      <c r="K4776">
        <v>0.46621622000000001</v>
      </c>
      <c r="L4776">
        <v>0.56504527999999998</v>
      </c>
      <c r="M4776">
        <v>2.4896519999999998E-2</v>
      </c>
      <c r="N4776">
        <v>0.15402661000000001</v>
      </c>
      <c r="O4776">
        <v>0.23175409</v>
      </c>
      <c r="P4776">
        <v>0.61421930000000002</v>
      </c>
      <c r="Q4776">
        <v>-1.0292239999999999E-2</v>
      </c>
      <c r="R4776">
        <v>0.14369804</v>
      </c>
      <c r="S4776">
        <v>0.22393551</v>
      </c>
      <c r="T4776">
        <v>0.63236645000000002</v>
      </c>
      <c r="U4776">
        <v>0.25</v>
      </c>
      <c r="V4776">
        <v>1.58064516</v>
      </c>
      <c r="W4776">
        <f>COUNTIF(Table1[[#This Row],[Al2O3]:[TiO2]],0)</f>
        <v>1</v>
      </c>
      <c r="X4776">
        <f>Table1[[#This Row],[K2O]]+Table1[[#This Row],[Li2O]]+Table1[[#This Row],[Na2O]]</f>
        <v>0.155</v>
      </c>
      <c r="Y4776">
        <f>Table1[[#This Row],[B2O3]]+Table1[[#This Row],[K2O]]+Table1[[#This Row],[Li2O]]+Table1[[#This Row],[Na2O]]</f>
        <v>0.32999999999999996</v>
      </c>
      <c r="Z4776" s="2">
        <f>Table1[[#This Row],[B2O3]]+Table1[[#This Row],[CaO]]+Table1[[#This Row],[K2O]]+Table1[[#This Row],[Li2O]]+Table1[[#This Row],[Na2O]]</f>
        <v>0.35499999999999998</v>
      </c>
      <c r="AA4776" s="2">
        <f>Table1[[#This Row],[A+B+AE]]-Table1[[#This Row],[Al2O3]]-Table1[[#This Row],[SiO2]]</f>
        <v>-0.23499999999999999</v>
      </c>
      <c r="AB4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512.26850000000002</v>
      </c>
    </row>
    <row r="4777" spans="1:28" hidden="1" x14ac:dyDescent="0.25">
      <c r="A4777">
        <v>0.25</v>
      </c>
      <c r="B4777">
        <v>0.19500000000000001</v>
      </c>
      <c r="C4777">
        <v>5.0000000000000001E-3</v>
      </c>
      <c r="D4777">
        <v>5.0000000000000001E-3</v>
      </c>
      <c r="E4777">
        <v>3.5000000000000003E-2</v>
      </c>
      <c r="F4777">
        <v>0</v>
      </c>
      <c r="G4777">
        <v>5.0000000000000001E-3</v>
      </c>
      <c r="H4777">
        <v>0.15</v>
      </c>
      <c r="I4777">
        <v>0.32</v>
      </c>
      <c r="J4777">
        <v>3.5000000000000003E-2</v>
      </c>
      <c r="K4777">
        <v>0.44444444</v>
      </c>
      <c r="L4777">
        <v>0.56249548999999999</v>
      </c>
      <c r="M4777">
        <v>3.2160250000000001E-2</v>
      </c>
      <c r="N4777">
        <v>0.14701702</v>
      </c>
      <c r="O4777">
        <v>0.23456668</v>
      </c>
      <c r="P4777">
        <v>0.61841630000000003</v>
      </c>
      <c r="Q4777">
        <v>-4.90962E-3</v>
      </c>
      <c r="R4777">
        <v>0.13872018</v>
      </c>
      <c r="S4777">
        <v>0.2251147</v>
      </c>
      <c r="T4777">
        <v>0.63616512999999997</v>
      </c>
      <c r="U4777">
        <v>0.25</v>
      </c>
      <c r="V4777">
        <v>1.6129032299999999</v>
      </c>
      <c r="W4777">
        <f>COUNTIF(Table1[[#This Row],[Al2O3]:[TiO2]],0)</f>
        <v>1</v>
      </c>
      <c r="X4777">
        <f>Table1[[#This Row],[K2O]]+Table1[[#This Row],[Li2O]]+Table1[[#This Row],[Na2O]]</f>
        <v>0.155</v>
      </c>
      <c r="Y4777">
        <f>Table1[[#This Row],[B2O3]]+Table1[[#This Row],[K2O]]+Table1[[#This Row],[Li2O]]+Table1[[#This Row],[Na2O]]</f>
        <v>0.35</v>
      </c>
      <c r="Z4777" s="2">
        <f>Table1[[#This Row],[B2O3]]+Table1[[#This Row],[CaO]]+Table1[[#This Row],[K2O]]+Table1[[#This Row],[Li2O]]+Table1[[#This Row],[Na2O]]</f>
        <v>0.35499999999999998</v>
      </c>
      <c r="AA4777" s="2">
        <f>Table1[[#This Row],[A+B+AE]]-Table1[[#This Row],[Al2O3]]-Table1[[#This Row],[SiO2]]</f>
        <v>-0.21500000000000002</v>
      </c>
      <c r="AB4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508.25700000000006</v>
      </c>
    </row>
    <row r="4778" spans="1:28" hidden="1" x14ac:dyDescent="0.25">
      <c r="A4778">
        <v>0.22500000000000001</v>
      </c>
      <c r="B4778">
        <v>0.14000000000000001</v>
      </c>
      <c r="C4778">
        <v>0</v>
      </c>
      <c r="D4778">
        <v>5.0000000000000001E-3</v>
      </c>
      <c r="E4778">
        <v>2.5000000000000001E-2</v>
      </c>
      <c r="F4778">
        <v>0.01</v>
      </c>
      <c r="G4778">
        <v>0.02</v>
      </c>
      <c r="H4778">
        <v>0.13500000000000001</v>
      </c>
      <c r="I4778">
        <v>0.42499999999999999</v>
      </c>
      <c r="J4778">
        <v>1.4999999999999999E-2</v>
      </c>
      <c r="K4778">
        <v>0.54140127400000004</v>
      </c>
      <c r="L4778">
        <v>0.55894805400000003</v>
      </c>
      <c r="M4778">
        <v>3.7493303999999998E-2</v>
      </c>
      <c r="N4778">
        <v>0.15149385600000001</v>
      </c>
      <c r="O4778">
        <v>0.213679272</v>
      </c>
      <c r="P4778">
        <v>0.63482687199999999</v>
      </c>
      <c r="Q4778">
        <v>4.9090840000000002E-3</v>
      </c>
      <c r="R4778">
        <v>0.13766108199999999</v>
      </c>
      <c r="S4778">
        <v>0.20919724000000001</v>
      </c>
      <c r="T4778">
        <v>0.653141678</v>
      </c>
      <c r="U4778">
        <v>0.27</v>
      </c>
      <c r="V4778">
        <v>1.451612903</v>
      </c>
      <c r="W4778">
        <f>COUNTIF(Table1[[#This Row],[Al2O3]:[TiO2]],0)</f>
        <v>1</v>
      </c>
      <c r="X4778">
        <f>Table1[[#This Row],[K2O]]+Table1[[#This Row],[Li2O]]+Table1[[#This Row],[Na2O]]</f>
        <v>0.16500000000000001</v>
      </c>
      <c r="Y4778">
        <f>Table1[[#This Row],[B2O3]]+Table1[[#This Row],[K2O]]+Table1[[#This Row],[Li2O]]+Table1[[#This Row],[Na2O]]</f>
        <v>0.30500000000000005</v>
      </c>
      <c r="Z4778" s="2">
        <f>Table1[[#This Row],[B2O3]]+Table1[[#This Row],[CaO]]+Table1[[#This Row],[K2O]]+Table1[[#This Row],[Li2O]]+Table1[[#This Row],[Na2O]]</f>
        <v>0.30500000000000005</v>
      </c>
      <c r="AA4778" s="2">
        <f>Table1[[#This Row],[A+B+AE]]-Table1[[#This Row],[Al2O3]]-Table1[[#This Row],[SiO2]]</f>
        <v>-0.34499999999999997</v>
      </c>
      <c r="AB4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505.24900000000002</v>
      </c>
    </row>
    <row r="4779" spans="1:28" hidden="1" x14ac:dyDescent="0.25">
      <c r="A4779">
        <v>0.22</v>
      </c>
      <c r="B4779">
        <v>0.18</v>
      </c>
      <c r="C4779">
        <v>5.0000000000000001E-3</v>
      </c>
      <c r="D4779">
        <v>0</v>
      </c>
      <c r="E4779">
        <v>0.03</v>
      </c>
      <c r="F4779">
        <v>2.5000000000000001E-3</v>
      </c>
      <c r="G4779">
        <v>0.05</v>
      </c>
      <c r="H4779">
        <v>0.13</v>
      </c>
      <c r="I4779">
        <v>0.34</v>
      </c>
      <c r="J4779">
        <v>4.2500000000000003E-2</v>
      </c>
      <c r="K4779">
        <v>0.49275362299999997</v>
      </c>
      <c r="L4779">
        <v>0.57177781800000005</v>
      </c>
      <c r="M4779">
        <v>1.4730391000000001E-2</v>
      </c>
      <c r="N4779">
        <v>0.17412116399999999</v>
      </c>
      <c r="O4779">
        <v>0.208120483</v>
      </c>
      <c r="P4779">
        <v>0.61775835300000004</v>
      </c>
      <c r="Q4779">
        <v>-7.5756019999999999E-3</v>
      </c>
      <c r="R4779">
        <v>0.151305314</v>
      </c>
      <c r="S4779">
        <v>0.20366598799999999</v>
      </c>
      <c r="T4779">
        <v>0.64502869799999996</v>
      </c>
      <c r="U4779">
        <v>0.26500000000000001</v>
      </c>
      <c r="V4779">
        <v>1.2222222220000001</v>
      </c>
      <c r="W4779">
        <f>COUNTIF(Table1[[#This Row],[Al2O3]:[TiO2]],0)</f>
        <v>1</v>
      </c>
      <c r="X4779">
        <f>Table1[[#This Row],[K2O]]+Table1[[#This Row],[Li2O]]+Table1[[#This Row],[Na2O]]</f>
        <v>0.1825</v>
      </c>
      <c r="Y4779">
        <f>Table1[[#This Row],[B2O3]]+Table1[[#This Row],[K2O]]+Table1[[#This Row],[Li2O]]+Table1[[#This Row],[Na2O]]</f>
        <v>0.36249999999999999</v>
      </c>
      <c r="Z4779" s="2">
        <f>Table1[[#This Row],[B2O3]]+Table1[[#This Row],[CaO]]+Table1[[#This Row],[K2O]]+Table1[[#This Row],[Li2O]]+Table1[[#This Row],[Na2O]]</f>
        <v>0.36749999999999999</v>
      </c>
      <c r="AA4779" s="2">
        <f>Table1[[#This Row],[A+B+AE]]-Table1[[#This Row],[Al2O3]]-Table1[[#This Row],[SiO2]]</f>
        <v>-0.19250000000000003</v>
      </c>
      <c r="AB4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459.89450000000011</v>
      </c>
    </row>
    <row r="4780" spans="1:28" hidden="1" x14ac:dyDescent="0.25">
      <c r="A4780">
        <v>0.2</v>
      </c>
      <c r="B4780">
        <v>0.105</v>
      </c>
      <c r="C4780">
        <v>3.5000000000000003E-2</v>
      </c>
      <c r="D4780">
        <v>2.5000000000000001E-3</v>
      </c>
      <c r="E4780">
        <v>4.4999999999999998E-2</v>
      </c>
      <c r="F4780">
        <v>7.4999999999999997E-3</v>
      </c>
      <c r="G4780">
        <v>3.5000000000000003E-2</v>
      </c>
      <c r="H4780">
        <v>0.125</v>
      </c>
      <c r="I4780">
        <v>0.44500000000000001</v>
      </c>
      <c r="J4780">
        <v>0</v>
      </c>
      <c r="K4780">
        <v>0.57792207799999995</v>
      </c>
      <c r="L4780">
        <v>0.57239229199999997</v>
      </c>
      <c r="M4780">
        <v>1.9886669999999999E-2</v>
      </c>
      <c r="N4780">
        <v>0.17434528899999999</v>
      </c>
      <c r="O4780">
        <v>0.19953110199999999</v>
      </c>
      <c r="P4780">
        <v>0.62612361000000005</v>
      </c>
      <c r="Q4780">
        <v>-5.7510080000000002E-3</v>
      </c>
      <c r="R4780">
        <v>0.15239519300000001</v>
      </c>
      <c r="S4780">
        <v>0.19870938299999999</v>
      </c>
      <c r="T4780">
        <v>0.648895424</v>
      </c>
      <c r="U4780">
        <v>0.26500000000000001</v>
      </c>
      <c r="V4780">
        <v>1.25</v>
      </c>
      <c r="W4780">
        <f>COUNTIF(Table1[[#This Row],[Al2O3]:[TiO2]],0)</f>
        <v>1</v>
      </c>
      <c r="X4780">
        <f>Table1[[#This Row],[K2O]]+Table1[[#This Row],[Li2O]]+Table1[[#This Row],[Na2O]]</f>
        <v>0.16750000000000001</v>
      </c>
      <c r="Y4780">
        <f>Table1[[#This Row],[B2O3]]+Table1[[#This Row],[K2O]]+Table1[[#This Row],[Li2O]]+Table1[[#This Row],[Na2O]]</f>
        <v>0.27249999999999996</v>
      </c>
      <c r="Z4780" s="2">
        <f>Table1[[#This Row],[B2O3]]+Table1[[#This Row],[CaO]]+Table1[[#This Row],[K2O]]+Table1[[#This Row],[Li2O]]+Table1[[#This Row],[Na2O]]</f>
        <v>0.3075</v>
      </c>
      <c r="AA4780" s="2">
        <f>Table1[[#This Row],[A+B+AE]]-Table1[[#This Row],[Al2O3]]-Table1[[#This Row],[SiO2]]</f>
        <v>-0.33750000000000002</v>
      </c>
      <c r="AB4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490.70400000000006</v>
      </c>
    </row>
    <row r="4781" spans="1:28" hidden="1" x14ac:dyDescent="0.25">
      <c r="A4781">
        <v>0.2</v>
      </c>
      <c r="B4781">
        <v>0.14499999999999999</v>
      </c>
      <c r="C4781">
        <v>1.4999999999999999E-2</v>
      </c>
      <c r="D4781">
        <v>0</v>
      </c>
      <c r="E4781">
        <v>0.03</v>
      </c>
      <c r="F4781">
        <v>2.5000000000000001E-3</v>
      </c>
      <c r="G4781">
        <v>4.4999999999999998E-2</v>
      </c>
      <c r="H4781">
        <v>0.125</v>
      </c>
      <c r="I4781">
        <v>0.41</v>
      </c>
      <c r="J4781">
        <v>2.75E-2</v>
      </c>
      <c r="K4781">
        <v>0.55782312899999997</v>
      </c>
      <c r="L4781">
        <v>0.568010978</v>
      </c>
      <c r="M4781">
        <v>2.8824289999999999E-2</v>
      </c>
      <c r="N4781">
        <v>0.17031074099999999</v>
      </c>
      <c r="O4781">
        <v>0.19246869999999999</v>
      </c>
      <c r="P4781">
        <v>0.63722056000000005</v>
      </c>
      <c r="Q4781">
        <v>3.9689369999999996E-3</v>
      </c>
      <c r="R4781">
        <v>0.14870345200000001</v>
      </c>
      <c r="S4781">
        <v>0.18972722</v>
      </c>
      <c r="T4781">
        <v>0.66156932899999998</v>
      </c>
      <c r="U4781">
        <v>0.255</v>
      </c>
      <c r="V4781">
        <v>1.1764705879999999</v>
      </c>
      <c r="W4781">
        <f>COUNTIF(Table1[[#This Row],[Al2O3]:[TiO2]],0)</f>
        <v>1</v>
      </c>
      <c r="X4781">
        <f>Table1[[#This Row],[K2O]]+Table1[[#This Row],[Li2O]]+Table1[[#This Row],[Na2O]]</f>
        <v>0.17249999999999999</v>
      </c>
      <c r="Y4781">
        <f>Table1[[#This Row],[B2O3]]+Table1[[#This Row],[K2O]]+Table1[[#This Row],[Li2O]]+Table1[[#This Row],[Na2O]]</f>
        <v>0.3175</v>
      </c>
      <c r="Z4781" s="2">
        <f>Table1[[#This Row],[B2O3]]+Table1[[#This Row],[CaO]]+Table1[[#This Row],[K2O]]+Table1[[#This Row],[Li2O]]+Table1[[#This Row],[Na2O]]</f>
        <v>0.33249999999999996</v>
      </c>
      <c r="AA4781" s="2">
        <f>Table1[[#This Row],[A+B+AE]]-Table1[[#This Row],[Al2O3]]-Table1[[#This Row],[SiO2]]</f>
        <v>-0.27750000000000002</v>
      </c>
      <c r="AB4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475.0865</v>
      </c>
    </row>
    <row r="4782" spans="1:28" hidden="1" x14ac:dyDescent="0.25">
      <c r="A4782">
        <v>0.23499999999999999</v>
      </c>
      <c r="B4782">
        <v>0.19</v>
      </c>
      <c r="C4782">
        <v>0.04</v>
      </c>
      <c r="D4782">
        <v>0</v>
      </c>
      <c r="E4782">
        <v>0.02</v>
      </c>
      <c r="F4782">
        <v>7.4999999999999997E-3</v>
      </c>
      <c r="G4782">
        <v>0.03</v>
      </c>
      <c r="H4782">
        <v>0.13500000000000001</v>
      </c>
      <c r="I4782">
        <v>0.30499999999999999</v>
      </c>
      <c r="J4782">
        <v>3.7499999999999999E-2</v>
      </c>
      <c r="K4782">
        <v>0.451851852</v>
      </c>
      <c r="L4782">
        <v>0.57622267800000004</v>
      </c>
      <c r="M4782">
        <v>7.6849249999999996E-3</v>
      </c>
      <c r="N4782">
        <v>0.17225606099999999</v>
      </c>
      <c r="O4782">
        <v>0.22348068800000001</v>
      </c>
      <c r="P4782">
        <v>0.604263251</v>
      </c>
      <c r="Q4782">
        <v>-1.3761456E-2</v>
      </c>
      <c r="R4782">
        <v>0.14933781300000001</v>
      </c>
      <c r="S4782">
        <v>0.21809947199999999</v>
      </c>
      <c r="T4782">
        <v>0.63256271500000005</v>
      </c>
      <c r="U4782">
        <v>0.255</v>
      </c>
      <c r="V4782">
        <v>1.424242424</v>
      </c>
      <c r="W4782">
        <f>COUNTIF(Table1[[#This Row],[Al2O3]:[TiO2]],0)</f>
        <v>1</v>
      </c>
      <c r="X4782">
        <f>Table1[[#This Row],[K2O]]+Table1[[#This Row],[Li2O]]+Table1[[#This Row],[Na2O]]</f>
        <v>0.17250000000000001</v>
      </c>
      <c r="Y4782">
        <f>Table1[[#This Row],[B2O3]]+Table1[[#This Row],[K2O]]+Table1[[#This Row],[Li2O]]+Table1[[#This Row],[Na2O]]</f>
        <v>0.36250000000000004</v>
      </c>
      <c r="Z4782" s="2">
        <f>Table1[[#This Row],[B2O3]]+Table1[[#This Row],[CaO]]+Table1[[#This Row],[K2O]]+Table1[[#This Row],[Li2O]]+Table1[[#This Row],[Na2O]]</f>
        <v>0.40250000000000002</v>
      </c>
      <c r="AA4782" s="2">
        <f>Table1[[#This Row],[A+B+AE]]-Table1[[#This Row],[Al2O3]]-Table1[[#This Row],[SiO2]]</f>
        <v>-0.13749999999999996</v>
      </c>
      <c r="AB4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479.43600000000004</v>
      </c>
    </row>
    <row r="4783" spans="1:28" hidden="1" x14ac:dyDescent="0.25">
      <c r="A4783">
        <v>0.24</v>
      </c>
      <c r="B4783">
        <v>0.16</v>
      </c>
      <c r="C4783">
        <v>0.04</v>
      </c>
      <c r="D4783">
        <v>5.0000000000000001E-3</v>
      </c>
      <c r="E4783">
        <v>3.5000000000000003E-2</v>
      </c>
      <c r="F4783">
        <v>0.01</v>
      </c>
      <c r="G4783">
        <v>1.4999999999999999E-2</v>
      </c>
      <c r="H4783">
        <v>0.14000000000000001</v>
      </c>
      <c r="I4783">
        <v>0.35499999999999998</v>
      </c>
      <c r="J4783">
        <v>0</v>
      </c>
      <c r="K4783">
        <v>0.48299320000000001</v>
      </c>
      <c r="L4783">
        <v>0.56874758999999997</v>
      </c>
      <c r="M4783">
        <v>1.3603830000000001E-2</v>
      </c>
      <c r="N4783">
        <v>0.16427167000000001</v>
      </c>
      <c r="O4783">
        <v>0.22969034999999999</v>
      </c>
      <c r="P4783">
        <v>0.60603799000000003</v>
      </c>
      <c r="Q4783">
        <v>-1.360948E-2</v>
      </c>
      <c r="R4783">
        <v>0.14614294</v>
      </c>
      <c r="S4783">
        <v>0.22466966999999999</v>
      </c>
      <c r="T4783">
        <v>0.62918739999999995</v>
      </c>
      <c r="U4783">
        <v>0.25</v>
      </c>
      <c r="V4783">
        <v>1.5483871</v>
      </c>
      <c r="W4783">
        <f>COUNTIF(Table1[[#This Row],[Al2O3]:[TiO2]],0)</f>
        <v>1</v>
      </c>
      <c r="X4783">
        <f>Table1[[#This Row],[K2O]]+Table1[[#This Row],[Li2O]]+Table1[[#This Row],[Na2O]]</f>
        <v>0.16500000000000001</v>
      </c>
      <c r="Y4783">
        <f>Table1[[#This Row],[B2O3]]+Table1[[#This Row],[K2O]]+Table1[[#This Row],[Li2O]]+Table1[[#This Row],[Na2O]]</f>
        <v>0.32500000000000001</v>
      </c>
      <c r="Z4783" s="2">
        <f>Table1[[#This Row],[B2O3]]+Table1[[#This Row],[CaO]]+Table1[[#This Row],[K2O]]+Table1[[#This Row],[Li2O]]+Table1[[#This Row],[Na2O]]</f>
        <v>0.36500000000000005</v>
      </c>
      <c r="AA4783" s="2">
        <f>Table1[[#This Row],[A+B+AE]]-Table1[[#This Row],[Al2O3]]-Table1[[#This Row],[SiO2]]</f>
        <v>-0.22999999999999993</v>
      </c>
      <c r="AB4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504.49999999999989</v>
      </c>
    </row>
    <row r="4784" spans="1:28" hidden="1" x14ac:dyDescent="0.25">
      <c r="A4784">
        <v>0.25</v>
      </c>
      <c r="B4784">
        <v>0.2</v>
      </c>
      <c r="C4784">
        <v>0.01</v>
      </c>
      <c r="D4784">
        <v>0</v>
      </c>
      <c r="E4784">
        <v>3.5000000000000003E-2</v>
      </c>
      <c r="F4784">
        <v>5.0000000000000001E-3</v>
      </c>
      <c r="G4784">
        <v>2.5000000000000001E-2</v>
      </c>
      <c r="H4784">
        <v>0.15</v>
      </c>
      <c r="I4784">
        <v>0.3</v>
      </c>
      <c r="J4784">
        <v>2.5000000000000001E-2</v>
      </c>
      <c r="K4784">
        <v>0.428571429</v>
      </c>
      <c r="L4784">
        <v>0.56816028200000002</v>
      </c>
      <c r="M4784">
        <v>8.482847E-3</v>
      </c>
      <c r="N4784">
        <v>0.16762083999999999</v>
      </c>
      <c r="O4784">
        <v>0.23178301400000001</v>
      </c>
      <c r="P4784">
        <v>0.600596146</v>
      </c>
      <c r="Q4784">
        <v>-1.8826506E-2</v>
      </c>
      <c r="R4784">
        <v>0.15068136600000001</v>
      </c>
      <c r="S4784">
        <v>0.22435509100000001</v>
      </c>
      <c r="T4784">
        <v>0.62496354200000004</v>
      </c>
      <c r="U4784">
        <v>0.255</v>
      </c>
      <c r="V4784">
        <v>1.428571429</v>
      </c>
      <c r="W4784">
        <f>COUNTIF(Table1[[#This Row],[Al2O3]:[TiO2]],0)</f>
        <v>1</v>
      </c>
      <c r="X4784">
        <f>Table1[[#This Row],[K2O]]+Table1[[#This Row],[Li2O]]+Table1[[#This Row],[Na2O]]</f>
        <v>0.18</v>
      </c>
      <c r="Y4784">
        <f>Table1[[#This Row],[B2O3]]+Table1[[#This Row],[K2O]]+Table1[[#This Row],[Li2O]]+Table1[[#This Row],[Na2O]]</f>
        <v>0.38</v>
      </c>
      <c r="Z4784" s="2">
        <f>Table1[[#This Row],[B2O3]]+Table1[[#This Row],[CaO]]+Table1[[#This Row],[K2O]]+Table1[[#This Row],[Li2O]]+Table1[[#This Row],[Na2O]]</f>
        <v>0.39</v>
      </c>
      <c r="AA4784" s="2">
        <f>Table1[[#This Row],[A+B+AE]]-Table1[[#This Row],[Al2O3]]-Table1[[#This Row],[SiO2]]</f>
        <v>-0.15999999999999998</v>
      </c>
      <c r="AB4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483.84849999999994</v>
      </c>
    </row>
    <row r="4785" spans="1:28" hidden="1" x14ac:dyDescent="0.25">
      <c r="A4785">
        <v>0.19500000000000001</v>
      </c>
      <c r="B4785">
        <v>0.155</v>
      </c>
      <c r="C4785">
        <v>5.0000000000000001E-3</v>
      </c>
      <c r="D4785">
        <v>0</v>
      </c>
      <c r="E4785">
        <v>0.05</v>
      </c>
      <c r="F4785">
        <v>0.01</v>
      </c>
      <c r="G4785">
        <v>5.5E-2</v>
      </c>
      <c r="H4785">
        <v>0.12</v>
      </c>
      <c r="I4785">
        <v>0.37</v>
      </c>
      <c r="J4785">
        <v>0.04</v>
      </c>
      <c r="K4785">
        <v>0.540145985</v>
      </c>
      <c r="L4785">
        <v>0.57658774099999999</v>
      </c>
      <c r="M4785">
        <v>1.9784339000000001E-2</v>
      </c>
      <c r="N4785">
        <v>0.17915086799999999</v>
      </c>
      <c r="O4785">
        <v>0.19179982000000001</v>
      </c>
      <c r="P4785">
        <v>0.62904931200000003</v>
      </c>
      <c r="Q4785">
        <v>1.7404000000000001E-4</v>
      </c>
      <c r="R4785">
        <v>0.15230121099999999</v>
      </c>
      <c r="S4785">
        <v>0.18952002800000001</v>
      </c>
      <c r="T4785">
        <v>0.65817876099999995</v>
      </c>
      <c r="U4785">
        <v>0.26500000000000001</v>
      </c>
      <c r="V4785">
        <v>1.114285714</v>
      </c>
      <c r="W4785">
        <f>COUNTIF(Table1[[#This Row],[Al2O3]:[TiO2]],0)</f>
        <v>1</v>
      </c>
      <c r="X4785">
        <f>Table1[[#This Row],[K2O]]+Table1[[#This Row],[Li2O]]+Table1[[#This Row],[Na2O]]</f>
        <v>0.185</v>
      </c>
      <c r="Y4785">
        <f>Table1[[#This Row],[B2O3]]+Table1[[#This Row],[K2O]]+Table1[[#This Row],[Li2O]]+Table1[[#This Row],[Na2O]]</f>
        <v>0.33999999999999997</v>
      </c>
      <c r="Z4785" s="2">
        <f>Table1[[#This Row],[B2O3]]+Table1[[#This Row],[CaO]]+Table1[[#This Row],[K2O]]+Table1[[#This Row],[Li2O]]+Table1[[#This Row],[Na2O]]</f>
        <v>0.34499999999999997</v>
      </c>
      <c r="AA4785" s="2">
        <f>Table1[[#This Row],[A+B+AE]]-Table1[[#This Row],[Al2O3]]-Table1[[#This Row],[SiO2]]</f>
        <v>-0.22000000000000003</v>
      </c>
      <c r="AB4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455.50200000000007</v>
      </c>
    </row>
    <row r="4786" spans="1:28" hidden="1" x14ac:dyDescent="0.25">
      <c r="A4786">
        <v>0.2</v>
      </c>
      <c r="B4786">
        <v>0.11</v>
      </c>
      <c r="C4786">
        <v>3.5000000000000003E-2</v>
      </c>
      <c r="D4786">
        <v>2.5000000000000001E-3</v>
      </c>
      <c r="E4786">
        <v>0.04</v>
      </c>
      <c r="F4786">
        <v>0</v>
      </c>
      <c r="G4786">
        <v>3.5000000000000003E-2</v>
      </c>
      <c r="H4786">
        <v>0.115</v>
      </c>
      <c r="I4786">
        <v>0.44</v>
      </c>
      <c r="J4786">
        <v>2.2499999999999999E-2</v>
      </c>
      <c r="K4786">
        <v>0.58278145999999997</v>
      </c>
      <c r="L4786">
        <v>0.57241920000000002</v>
      </c>
      <c r="M4786">
        <v>3.1360829999999999E-2</v>
      </c>
      <c r="N4786">
        <v>0.16295109999999999</v>
      </c>
      <c r="O4786">
        <v>0.20138553000000001</v>
      </c>
      <c r="P4786">
        <v>0.63566336000000001</v>
      </c>
      <c r="Q4786">
        <v>3.9831600000000003E-3</v>
      </c>
      <c r="R4786">
        <v>0.14318383000000001</v>
      </c>
      <c r="S4786">
        <v>0.19971939</v>
      </c>
      <c r="T4786">
        <v>0.65709678000000005</v>
      </c>
      <c r="U4786">
        <v>0.26500000000000001</v>
      </c>
      <c r="V4786">
        <v>1.3333333300000001</v>
      </c>
      <c r="W4786">
        <f>COUNTIF(Table1[[#This Row],[Al2O3]:[TiO2]],0)</f>
        <v>1</v>
      </c>
      <c r="X4786">
        <f>Table1[[#This Row],[K2O]]+Table1[[#This Row],[Li2O]]+Table1[[#This Row],[Na2O]]</f>
        <v>0.15000000000000002</v>
      </c>
      <c r="Y4786">
        <f>Table1[[#This Row],[B2O3]]+Table1[[#This Row],[K2O]]+Table1[[#This Row],[Li2O]]+Table1[[#This Row],[Na2O]]</f>
        <v>0.26</v>
      </c>
      <c r="Z4786" s="2">
        <f>Table1[[#This Row],[B2O3]]+Table1[[#This Row],[CaO]]+Table1[[#This Row],[K2O]]+Table1[[#This Row],[Li2O]]+Table1[[#This Row],[Na2O]]</f>
        <v>0.29500000000000004</v>
      </c>
      <c r="AA4786" s="2">
        <f>Table1[[#This Row],[A+B+AE]]-Table1[[#This Row],[Al2O3]]-Table1[[#This Row],[SiO2]]</f>
        <v>-0.34499999999999997</v>
      </c>
      <c r="AB4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491.24250000000006</v>
      </c>
    </row>
    <row r="4787" spans="1:28" hidden="1" x14ac:dyDescent="0.25">
      <c r="A4787">
        <v>0.24</v>
      </c>
      <c r="B4787">
        <v>0.185</v>
      </c>
      <c r="C4787">
        <v>0</v>
      </c>
      <c r="D4787">
        <v>2.5000000000000001E-3</v>
      </c>
      <c r="E4787">
        <v>0.05</v>
      </c>
      <c r="F4787">
        <v>2.5000000000000001E-3</v>
      </c>
      <c r="G4787">
        <v>0.03</v>
      </c>
      <c r="H4787">
        <v>0.15</v>
      </c>
      <c r="I4787">
        <v>0.32500000000000001</v>
      </c>
      <c r="J4787">
        <v>1.4999999999999999E-2</v>
      </c>
      <c r="K4787">
        <v>0.45454545499999999</v>
      </c>
      <c r="L4787">
        <v>0.566941366</v>
      </c>
      <c r="M4787">
        <v>9.4109439999999992E-3</v>
      </c>
      <c r="N4787">
        <v>0.17022421400000001</v>
      </c>
      <c r="O4787">
        <v>0.22458872199999999</v>
      </c>
      <c r="P4787">
        <v>0.605187064</v>
      </c>
      <c r="Q4787">
        <v>-1.9079631999999999E-2</v>
      </c>
      <c r="R4787">
        <v>0.15399633099999999</v>
      </c>
      <c r="S4787">
        <v>0.217932187</v>
      </c>
      <c r="T4787">
        <v>0.62807148199999996</v>
      </c>
      <c r="U4787">
        <v>0.255</v>
      </c>
      <c r="V4787">
        <v>1.3333333329999999</v>
      </c>
      <c r="W4787">
        <f>COUNTIF(Table1[[#This Row],[Al2O3]:[TiO2]],0)</f>
        <v>1</v>
      </c>
      <c r="X4787">
        <f>Table1[[#This Row],[K2O]]+Table1[[#This Row],[Li2O]]+Table1[[#This Row],[Na2O]]</f>
        <v>0.1825</v>
      </c>
      <c r="Y4787">
        <f>Table1[[#This Row],[B2O3]]+Table1[[#This Row],[K2O]]+Table1[[#This Row],[Li2O]]+Table1[[#This Row],[Na2O]]</f>
        <v>0.36749999999999999</v>
      </c>
      <c r="Z4787" s="2">
        <f>Table1[[#This Row],[B2O3]]+Table1[[#This Row],[CaO]]+Table1[[#This Row],[K2O]]+Table1[[#This Row],[Li2O]]+Table1[[#This Row],[Na2O]]</f>
        <v>0.36749999999999999</v>
      </c>
      <c r="AA4787" s="2">
        <f>Table1[[#This Row],[A+B+AE]]-Table1[[#This Row],[Al2O3]]-Table1[[#This Row],[SiO2]]</f>
        <v>-0.19750000000000001</v>
      </c>
      <c r="AB4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480.36249999999995</v>
      </c>
    </row>
    <row r="4788" spans="1:28" hidden="1" x14ac:dyDescent="0.25">
      <c r="A4788">
        <v>0.23</v>
      </c>
      <c r="B4788">
        <v>0.14000000000000001</v>
      </c>
      <c r="C4788">
        <v>0.01</v>
      </c>
      <c r="D4788">
        <v>0</v>
      </c>
      <c r="E4788">
        <v>0.02</v>
      </c>
      <c r="F4788">
        <v>2.5000000000000001E-3</v>
      </c>
      <c r="G4788">
        <v>1.4999999999999999E-2</v>
      </c>
      <c r="H4788">
        <v>0.13500000000000001</v>
      </c>
      <c r="I4788">
        <v>0.435</v>
      </c>
      <c r="J4788">
        <v>1.2500000000000001E-2</v>
      </c>
      <c r="K4788">
        <v>0.54374999999999996</v>
      </c>
      <c r="L4788">
        <v>0.55518597000000003</v>
      </c>
      <c r="M4788">
        <v>4.3383113000000001E-2</v>
      </c>
      <c r="N4788">
        <v>0.145356877</v>
      </c>
      <c r="O4788">
        <v>0.21637487399999999</v>
      </c>
      <c r="P4788">
        <v>0.63826824800000004</v>
      </c>
      <c r="Q4788">
        <v>7.6107919999999999E-3</v>
      </c>
      <c r="R4788">
        <v>0.134430204</v>
      </c>
      <c r="S4788">
        <v>0.211231064</v>
      </c>
      <c r="T4788">
        <v>0.65433873200000003</v>
      </c>
      <c r="U4788">
        <v>0.255</v>
      </c>
      <c r="V4788">
        <v>1.5333333330000001</v>
      </c>
      <c r="W4788">
        <f>COUNTIF(Table1[[#This Row],[Al2O3]:[TiO2]],0)</f>
        <v>1</v>
      </c>
      <c r="X4788">
        <f>Table1[[#This Row],[K2O]]+Table1[[#This Row],[Li2O]]+Table1[[#This Row],[Na2O]]</f>
        <v>0.1525</v>
      </c>
      <c r="Y4788">
        <f>Table1[[#This Row],[B2O3]]+Table1[[#This Row],[K2O]]+Table1[[#This Row],[Li2O]]+Table1[[#This Row],[Na2O]]</f>
        <v>0.29250000000000004</v>
      </c>
      <c r="Z4788" s="2">
        <f>Table1[[#This Row],[B2O3]]+Table1[[#This Row],[CaO]]+Table1[[#This Row],[K2O]]+Table1[[#This Row],[Li2O]]+Table1[[#This Row],[Na2O]]</f>
        <v>0.30250000000000005</v>
      </c>
      <c r="AA4788" s="2">
        <f>Table1[[#This Row],[A+B+AE]]-Table1[[#This Row],[Al2O3]]-Table1[[#This Row],[SiO2]]</f>
        <v>-0.36249999999999993</v>
      </c>
      <c r="AB4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515.56650000000013</v>
      </c>
    </row>
    <row r="4789" spans="1:28" hidden="1" x14ac:dyDescent="0.25">
      <c r="A4789">
        <v>0.24</v>
      </c>
      <c r="B4789">
        <v>0.17</v>
      </c>
      <c r="C4789">
        <v>5.0000000000000001E-3</v>
      </c>
      <c r="D4789">
        <v>2.5000000000000001E-3</v>
      </c>
      <c r="E4789">
        <v>0.03</v>
      </c>
      <c r="F4789">
        <v>2.5000000000000001E-3</v>
      </c>
      <c r="G4789">
        <v>4.4999999999999998E-2</v>
      </c>
      <c r="H4789">
        <v>0.14499999999999999</v>
      </c>
      <c r="I4789">
        <v>0.36</v>
      </c>
      <c r="J4789">
        <v>0</v>
      </c>
      <c r="K4789">
        <v>0.48322147700000001</v>
      </c>
      <c r="L4789">
        <v>0.56441422600000002</v>
      </c>
      <c r="M4789">
        <v>3.0146880000000002E-3</v>
      </c>
      <c r="N4789">
        <v>0.17797041899999999</v>
      </c>
      <c r="O4789">
        <v>0.22027745800000001</v>
      </c>
      <c r="P4789">
        <v>0.601752124</v>
      </c>
      <c r="Q4789">
        <v>-2.1879909999999999E-2</v>
      </c>
      <c r="R4789">
        <v>0.157515185</v>
      </c>
      <c r="S4789">
        <v>0.21580501999999999</v>
      </c>
      <c r="T4789">
        <v>0.62667979500000004</v>
      </c>
      <c r="U4789">
        <v>0.26500000000000001</v>
      </c>
      <c r="V4789">
        <v>1.263157895</v>
      </c>
      <c r="W4789">
        <f>COUNTIF(Table1[[#This Row],[Al2O3]:[TiO2]],0)</f>
        <v>1</v>
      </c>
      <c r="X4789">
        <f>Table1[[#This Row],[K2O]]+Table1[[#This Row],[Li2O]]+Table1[[#This Row],[Na2O]]</f>
        <v>0.1925</v>
      </c>
      <c r="Y4789">
        <f>Table1[[#This Row],[B2O3]]+Table1[[#This Row],[K2O]]+Table1[[#This Row],[Li2O]]+Table1[[#This Row],[Na2O]]</f>
        <v>0.36250000000000004</v>
      </c>
      <c r="Z4789" s="2">
        <f>Table1[[#This Row],[B2O3]]+Table1[[#This Row],[CaO]]+Table1[[#This Row],[K2O]]+Table1[[#This Row],[Li2O]]+Table1[[#This Row],[Na2O]]</f>
        <v>0.36750000000000005</v>
      </c>
      <c r="AA4789" s="2">
        <f>Table1[[#This Row],[A+B+AE]]-Table1[[#This Row],[Al2O3]]-Table1[[#This Row],[SiO2]]</f>
        <v>-0.23249999999999993</v>
      </c>
      <c r="AB4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471.06349999999998</v>
      </c>
    </row>
    <row r="4790" spans="1:28" hidden="1" x14ac:dyDescent="0.25">
      <c r="A4790">
        <v>0.25</v>
      </c>
      <c r="B4790">
        <v>0.18</v>
      </c>
      <c r="C4790">
        <v>2.5000000000000001E-2</v>
      </c>
      <c r="D4790">
        <v>2.5000000000000001E-3</v>
      </c>
      <c r="E4790">
        <v>2.5000000000000001E-2</v>
      </c>
      <c r="F4790">
        <v>7.4999999999999997E-3</v>
      </c>
      <c r="G4790">
        <v>0</v>
      </c>
      <c r="H4790">
        <v>0.14499999999999999</v>
      </c>
      <c r="I4790">
        <v>0.34</v>
      </c>
      <c r="J4790">
        <v>2.5000000000000001E-2</v>
      </c>
      <c r="K4790">
        <v>0.46258503400000001</v>
      </c>
      <c r="L4790">
        <v>0.56356553700000001</v>
      </c>
      <c r="M4790">
        <v>3.1435056000000003E-2</v>
      </c>
      <c r="N4790">
        <v>0.14698380899999999</v>
      </c>
      <c r="O4790">
        <v>0.23615650599999999</v>
      </c>
      <c r="P4790">
        <v>0.61685968499999999</v>
      </c>
      <c r="Q4790">
        <v>-3.069198E-3</v>
      </c>
      <c r="R4790">
        <v>0.13593925400000001</v>
      </c>
      <c r="S4790">
        <v>0.22816256100000001</v>
      </c>
      <c r="T4790">
        <v>0.63589818499999995</v>
      </c>
      <c r="U4790">
        <v>0.25</v>
      </c>
      <c r="V4790">
        <v>1.724137931</v>
      </c>
      <c r="W4790">
        <f>COUNTIF(Table1[[#This Row],[Al2O3]:[TiO2]],0)</f>
        <v>1</v>
      </c>
      <c r="X4790">
        <f>Table1[[#This Row],[K2O]]+Table1[[#This Row],[Li2O]]+Table1[[#This Row],[Na2O]]</f>
        <v>0.1525</v>
      </c>
      <c r="Y4790">
        <f>Table1[[#This Row],[B2O3]]+Table1[[#This Row],[K2O]]+Table1[[#This Row],[Li2O]]+Table1[[#This Row],[Na2O]]</f>
        <v>0.33250000000000002</v>
      </c>
      <c r="Z4790" s="2">
        <f>Table1[[#This Row],[B2O3]]+Table1[[#This Row],[CaO]]+Table1[[#This Row],[K2O]]+Table1[[#This Row],[Li2O]]+Table1[[#This Row],[Na2O]]</f>
        <v>0.35749999999999998</v>
      </c>
      <c r="AA4790" s="2">
        <f>Table1[[#This Row],[A+B+AE]]-Table1[[#This Row],[Al2O3]]-Table1[[#This Row],[SiO2]]</f>
        <v>-0.23250000000000004</v>
      </c>
      <c r="AB4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518.37100000000009</v>
      </c>
    </row>
    <row r="4791" spans="1:28" hidden="1" x14ac:dyDescent="0.25">
      <c r="A4791">
        <v>0.2</v>
      </c>
      <c r="B4791">
        <v>0.13</v>
      </c>
      <c r="C4791">
        <v>3.5000000000000003E-2</v>
      </c>
      <c r="D4791">
        <v>0</v>
      </c>
      <c r="E4791">
        <v>3.5000000000000003E-2</v>
      </c>
      <c r="F4791">
        <v>0.01</v>
      </c>
      <c r="G4791">
        <v>0.05</v>
      </c>
      <c r="H4791">
        <v>0.115</v>
      </c>
      <c r="I4791">
        <v>0.41499999999999998</v>
      </c>
      <c r="J4791">
        <v>0.01</v>
      </c>
      <c r="K4791">
        <v>0.56849320000000003</v>
      </c>
      <c r="L4791">
        <v>0.57253390000000004</v>
      </c>
      <c r="M4791">
        <v>1.926218E-2</v>
      </c>
      <c r="N4791">
        <v>0.17724860000000001</v>
      </c>
      <c r="O4791">
        <v>0.19564400000000001</v>
      </c>
      <c r="P4791">
        <v>0.62710750000000004</v>
      </c>
      <c r="Q4791" s="1">
        <v>-7.8900000000000007E-6</v>
      </c>
      <c r="R4791">
        <v>0.1493215</v>
      </c>
      <c r="S4791">
        <v>0.1949622</v>
      </c>
      <c r="T4791">
        <v>0.65571630000000003</v>
      </c>
      <c r="U4791">
        <v>0.255</v>
      </c>
      <c r="V4791">
        <v>1.212121</v>
      </c>
      <c r="W4791">
        <f>COUNTIF(Table1[[#This Row],[Al2O3]:[TiO2]],0)</f>
        <v>1</v>
      </c>
      <c r="X4791">
        <f>Table1[[#This Row],[K2O]]+Table1[[#This Row],[Li2O]]+Table1[[#This Row],[Na2O]]</f>
        <v>0.17500000000000002</v>
      </c>
      <c r="Y4791">
        <f>Table1[[#This Row],[B2O3]]+Table1[[#This Row],[K2O]]+Table1[[#This Row],[Li2O]]+Table1[[#This Row],[Na2O]]</f>
        <v>0.30499999999999999</v>
      </c>
      <c r="Z4791" s="2">
        <f>Table1[[#This Row],[B2O3]]+Table1[[#This Row],[CaO]]+Table1[[#This Row],[K2O]]+Table1[[#This Row],[Li2O]]+Table1[[#This Row],[Na2O]]</f>
        <v>0.34</v>
      </c>
      <c r="AA4791" s="2">
        <f>Table1[[#This Row],[A+B+AE]]-Table1[[#This Row],[Al2O3]]-Table1[[#This Row],[SiO2]]</f>
        <v>-0.27499999999999997</v>
      </c>
      <c r="AB4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472.84849999999994</v>
      </c>
    </row>
    <row r="4792" spans="1:28" hidden="1" x14ac:dyDescent="0.25">
      <c r="A4792">
        <v>0.24</v>
      </c>
      <c r="B4792">
        <v>0.19500000000000001</v>
      </c>
      <c r="C4792">
        <v>5.0000000000000001E-3</v>
      </c>
      <c r="D4792">
        <v>0</v>
      </c>
      <c r="E4792">
        <v>0.02</v>
      </c>
      <c r="F4792">
        <v>5.0000000000000001E-3</v>
      </c>
      <c r="G4792">
        <v>0.04</v>
      </c>
      <c r="H4792">
        <v>0.14499999999999999</v>
      </c>
      <c r="I4792">
        <v>0.315</v>
      </c>
      <c r="J4792">
        <v>3.5000000000000003E-2</v>
      </c>
      <c r="K4792">
        <v>0.45</v>
      </c>
      <c r="L4792">
        <v>0.56990670700000001</v>
      </c>
      <c r="M4792">
        <v>5.6561930000000003E-3</v>
      </c>
      <c r="N4792">
        <v>0.17505051499999999</v>
      </c>
      <c r="O4792">
        <v>0.221436941</v>
      </c>
      <c r="P4792">
        <v>0.60351254300000001</v>
      </c>
      <c r="Q4792">
        <v>-1.8168057000000001E-2</v>
      </c>
      <c r="R4792">
        <v>0.15440093399999999</v>
      </c>
      <c r="S4792">
        <v>0.21555595499999999</v>
      </c>
      <c r="T4792">
        <v>0.63004311099999999</v>
      </c>
      <c r="U4792">
        <v>0.27</v>
      </c>
      <c r="V4792">
        <v>1.2972972970000001</v>
      </c>
      <c r="W4792">
        <f>COUNTIF(Table1[[#This Row],[Al2O3]:[TiO2]],0)</f>
        <v>1</v>
      </c>
      <c r="X4792">
        <f>Table1[[#This Row],[K2O]]+Table1[[#This Row],[Li2O]]+Table1[[#This Row],[Na2O]]</f>
        <v>0.19</v>
      </c>
      <c r="Y4792">
        <f>Table1[[#This Row],[B2O3]]+Table1[[#This Row],[K2O]]+Table1[[#This Row],[Li2O]]+Table1[[#This Row],[Na2O]]</f>
        <v>0.38500000000000001</v>
      </c>
      <c r="Z4792" s="2">
        <f>Table1[[#This Row],[B2O3]]+Table1[[#This Row],[CaO]]+Table1[[#This Row],[K2O]]+Table1[[#This Row],[Li2O]]+Table1[[#This Row],[Na2O]]</f>
        <v>0.39</v>
      </c>
      <c r="AA4792" s="2">
        <f>Table1[[#This Row],[A+B+AE]]-Table1[[#This Row],[Al2O3]]-Table1[[#This Row],[SiO2]]</f>
        <v>-0.16499999999999998</v>
      </c>
      <c r="AB4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467.69250000000011</v>
      </c>
    </row>
    <row r="4793" spans="1:28" hidden="1" x14ac:dyDescent="0.25">
      <c r="A4793">
        <v>0.23499999999999999</v>
      </c>
      <c r="B4793">
        <v>0.14499999999999999</v>
      </c>
      <c r="C4793">
        <v>0.04</v>
      </c>
      <c r="D4793">
        <v>2.5000000000000001E-3</v>
      </c>
      <c r="E4793">
        <v>3.5000000000000003E-2</v>
      </c>
      <c r="F4793">
        <v>0</v>
      </c>
      <c r="G4793">
        <v>0.01</v>
      </c>
      <c r="H4793">
        <v>0.14000000000000001</v>
      </c>
      <c r="I4793">
        <v>0.375</v>
      </c>
      <c r="J4793">
        <v>1.7500000000000002E-2</v>
      </c>
      <c r="K4793">
        <v>0.5</v>
      </c>
      <c r="L4793">
        <v>0.57064115000000004</v>
      </c>
      <c r="M4793">
        <v>2.052228E-2</v>
      </c>
      <c r="N4793">
        <v>0.15866385999999999</v>
      </c>
      <c r="O4793">
        <v>0.22932533999999999</v>
      </c>
      <c r="P4793">
        <v>0.61201079000000003</v>
      </c>
      <c r="Q4793">
        <v>-1.2396799999999999E-2</v>
      </c>
      <c r="R4793">
        <v>0.14553816</v>
      </c>
      <c r="S4793">
        <v>0.22375838000000001</v>
      </c>
      <c r="T4793">
        <v>0.63070345999999999</v>
      </c>
      <c r="U4793">
        <v>0.26</v>
      </c>
      <c r="V4793">
        <v>1.56666667</v>
      </c>
      <c r="W4793">
        <f>COUNTIF(Table1[[#This Row],[Al2O3]:[TiO2]],0)</f>
        <v>1</v>
      </c>
      <c r="X4793">
        <f>Table1[[#This Row],[K2O]]+Table1[[#This Row],[Li2O]]+Table1[[#This Row],[Na2O]]</f>
        <v>0.15000000000000002</v>
      </c>
      <c r="Y4793">
        <f>Table1[[#This Row],[B2O3]]+Table1[[#This Row],[K2O]]+Table1[[#This Row],[Li2O]]+Table1[[#This Row],[Na2O]]</f>
        <v>0.29500000000000004</v>
      </c>
      <c r="Z4793" s="2">
        <f>Table1[[#This Row],[B2O3]]+Table1[[#This Row],[CaO]]+Table1[[#This Row],[K2O]]+Table1[[#This Row],[Li2O]]+Table1[[#This Row],[Na2O]]</f>
        <v>0.33500000000000002</v>
      </c>
      <c r="AA4793" s="2">
        <f>Table1[[#This Row],[A+B+AE]]-Table1[[#This Row],[Al2O3]]-Table1[[#This Row],[SiO2]]</f>
        <v>-0.27499999999999997</v>
      </c>
      <c r="AB4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510.72250000000008</v>
      </c>
    </row>
    <row r="4794" spans="1:28" hidden="1" x14ac:dyDescent="0.25">
      <c r="A4794">
        <v>0.22500000000000001</v>
      </c>
      <c r="B4794">
        <v>0.14000000000000001</v>
      </c>
      <c r="C4794">
        <v>0</v>
      </c>
      <c r="D4794">
        <v>2.5000000000000001E-3</v>
      </c>
      <c r="E4794">
        <v>0.04</v>
      </c>
      <c r="F4794">
        <v>5.0000000000000001E-3</v>
      </c>
      <c r="G4794">
        <v>1.4999999999999999E-2</v>
      </c>
      <c r="H4794">
        <v>0.14000000000000001</v>
      </c>
      <c r="I4794">
        <v>0.43</v>
      </c>
      <c r="J4794">
        <v>2.5000000000000001E-3</v>
      </c>
      <c r="K4794">
        <v>0.54088050300000001</v>
      </c>
      <c r="L4794">
        <v>0.55536210699999999</v>
      </c>
      <c r="M4794">
        <v>4.0671486E-2</v>
      </c>
      <c r="N4794">
        <v>0.149084882</v>
      </c>
      <c r="O4794">
        <v>0.21309340600000001</v>
      </c>
      <c r="P4794">
        <v>0.63782171200000004</v>
      </c>
      <c r="Q4794">
        <v>4.761642E-3</v>
      </c>
      <c r="R4794">
        <v>0.13840752100000001</v>
      </c>
      <c r="S4794">
        <v>0.207895406</v>
      </c>
      <c r="T4794">
        <v>0.65369707300000002</v>
      </c>
      <c r="U4794">
        <v>0.25</v>
      </c>
      <c r="V4794">
        <v>1.451612903</v>
      </c>
      <c r="W4794">
        <f>COUNTIF(Table1[[#This Row],[Al2O3]:[TiO2]],0)</f>
        <v>1</v>
      </c>
      <c r="X4794">
        <f>Table1[[#This Row],[K2O]]+Table1[[#This Row],[Li2O]]+Table1[[#This Row],[Na2O]]</f>
        <v>0.16</v>
      </c>
      <c r="Y4794">
        <f>Table1[[#This Row],[B2O3]]+Table1[[#This Row],[K2O]]+Table1[[#This Row],[Li2O]]+Table1[[#This Row],[Na2O]]</f>
        <v>0.30000000000000004</v>
      </c>
      <c r="Z4794" s="2">
        <f>Table1[[#This Row],[B2O3]]+Table1[[#This Row],[CaO]]+Table1[[#This Row],[K2O]]+Table1[[#This Row],[Li2O]]+Table1[[#This Row],[Na2O]]</f>
        <v>0.30000000000000004</v>
      </c>
      <c r="AA4794" s="2">
        <f>Table1[[#This Row],[A+B+AE]]-Table1[[#This Row],[Al2O3]]-Table1[[#This Row],[SiO2]]</f>
        <v>-0.35499999999999998</v>
      </c>
      <c r="AB4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512.91650000000004</v>
      </c>
    </row>
    <row r="4795" spans="1:28" hidden="1" x14ac:dyDescent="0.25">
      <c r="A4795">
        <v>0.2</v>
      </c>
      <c r="B4795">
        <v>0.14000000000000001</v>
      </c>
      <c r="C4795">
        <v>0</v>
      </c>
      <c r="D4795">
        <v>2.5000000000000001E-3</v>
      </c>
      <c r="E4795">
        <v>2.5000000000000001E-2</v>
      </c>
      <c r="F4795">
        <v>5.0000000000000001E-3</v>
      </c>
      <c r="G4795">
        <v>5.5E-2</v>
      </c>
      <c r="H4795">
        <v>0.115</v>
      </c>
      <c r="I4795">
        <v>0.44500000000000001</v>
      </c>
      <c r="J4795">
        <v>1.2500000000000001E-2</v>
      </c>
      <c r="K4795">
        <v>0.58552632000000004</v>
      </c>
      <c r="L4795">
        <v>0.55851406000000003</v>
      </c>
      <c r="M4795">
        <v>3.8916970000000002E-2</v>
      </c>
      <c r="N4795">
        <v>0.16349923999999999</v>
      </c>
      <c r="O4795">
        <v>0.18830353</v>
      </c>
      <c r="P4795">
        <v>0.64819722999999996</v>
      </c>
      <c r="Q4795">
        <v>1.5050330000000001E-2</v>
      </c>
      <c r="R4795">
        <v>0.14059595999999999</v>
      </c>
      <c r="S4795">
        <v>0.18632470000000001</v>
      </c>
      <c r="T4795">
        <v>0.67307934000000003</v>
      </c>
      <c r="U4795">
        <v>0.25</v>
      </c>
      <c r="V4795">
        <v>1.1764705900000001</v>
      </c>
      <c r="W4795">
        <f>COUNTIF(Table1[[#This Row],[Al2O3]:[TiO2]],0)</f>
        <v>1</v>
      </c>
      <c r="X4795">
        <f>Table1[[#This Row],[K2O]]+Table1[[#This Row],[Li2O]]+Table1[[#This Row],[Na2O]]</f>
        <v>0.17499999999999999</v>
      </c>
      <c r="Y4795">
        <f>Table1[[#This Row],[B2O3]]+Table1[[#This Row],[K2O]]+Table1[[#This Row],[Li2O]]+Table1[[#This Row],[Na2O]]</f>
        <v>0.315</v>
      </c>
      <c r="Z4795" s="2">
        <f>Table1[[#This Row],[B2O3]]+Table1[[#This Row],[CaO]]+Table1[[#This Row],[K2O]]+Table1[[#This Row],[Li2O]]+Table1[[#This Row],[Na2O]]</f>
        <v>0.315</v>
      </c>
      <c r="AA4795" s="2">
        <f>Table1[[#This Row],[A+B+AE]]-Table1[[#This Row],[Al2O3]]-Table1[[#This Row],[SiO2]]</f>
        <v>-0.33</v>
      </c>
      <c r="AB4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472.62250000000006</v>
      </c>
    </row>
    <row r="4796" spans="1:28" hidden="1" x14ac:dyDescent="0.25">
      <c r="A4796">
        <v>0.22</v>
      </c>
      <c r="B4796">
        <v>0.155</v>
      </c>
      <c r="C4796">
        <v>0.03</v>
      </c>
      <c r="D4796">
        <v>0</v>
      </c>
      <c r="E4796">
        <v>0.05</v>
      </c>
      <c r="F4796">
        <v>2.5000000000000001E-3</v>
      </c>
      <c r="G4796">
        <v>3.5000000000000003E-2</v>
      </c>
      <c r="H4796">
        <v>0.13</v>
      </c>
      <c r="I4796">
        <v>0.36</v>
      </c>
      <c r="J4796">
        <v>1.7500000000000002E-2</v>
      </c>
      <c r="K4796">
        <v>0.50704225000000003</v>
      </c>
      <c r="L4796">
        <v>0.57357232999999996</v>
      </c>
      <c r="M4796">
        <v>1.34506E-2</v>
      </c>
      <c r="N4796">
        <v>0.17183409999999999</v>
      </c>
      <c r="O4796">
        <v>0.21446361999999999</v>
      </c>
      <c r="P4796">
        <v>0.61370228000000004</v>
      </c>
      <c r="Q4796">
        <v>-1.1160049999999999E-2</v>
      </c>
      <c r="R4796">
        <v>0.15083675999999999</v>
      </c>
      <c r="S4796">
        <v>0.21056560999999999</v>
      </c>
      <c r="T4796">
        <v>0.63859763000000003</v>
      </c>
      <c r="U4796">
        <v>0.25</v>
      </c>
      <c r="V4796">
        <v>1.3333333300000001</v>
      </c>
      <c r="W4796">
        <f>COUNTIF(Table1[[#This Row],[Al2O3]:[TiO2]],0)</f>
        <v>1</v>
      </c>
      <c r="X4796">
        <f>Table1[[#This Row],[K2O]]+Table1[[#This Row],[Li2O]]+Table1[[#This Row],[Na2O]]</f>
        <v>0.16750000000000001</v>
      </c>
      <c r="Y4796">
        <f>Table1[[#This Row],[B2O3]]+Table1[[#This Row],[K2O]]+Table1[[#This Row],[Li2O]]+Table1[[#This Row],[Na2O]]</f>
        <v>0.32250000000000001</v>
      </c>
      <c r="Z4796" s="2">
        <f>Table1[[#This Row],[B2O3]]+Table1[[#This Row],[CaO]]+Table1[[#This Row],[K2O]]+Table1[[#This Row],[Li2O]]+Table1[[#This Row],[Na2O]]</f>
        <v>0.35250000000000004</v>
      </c>
      <c r="AA4796" s="2">
        <f>Table1[[#This Row],[A+B+AE]]-Table1[[#This Row],[Al2O3]]-Table1[[#This Row],[SiO2]]</f>
        <v>-0.22749999999999995</v>
      </c>
      <c r="AB4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481.24850000000004</v>
      </c>
    </row>
    <row r="4797" spans="1:28" hidden="1" x14ac:dyDescent="0.25">
      <c r="A4797">
        <v>0.19500000000000001</v>
      </c>
      <c r="B4797">
        <v>0.14000000000000001</v>
      </c>
      <c r="C4797">
        <v>5.0000000000000001E-3</v>
      </c>
      <c r="D4797">
        <v>0</v>
      </c>
      <c r="E4797">
        <v>0.05</v>
      </c>
      <c r="F4797">
        <v>7.4999999999999997E-3</v>
      </c>
      <c r="G4797">
        <v>0.04</v>
      </c>
      <c r="H4797">
        <v>0.12</v>
      </c>
      <c r="I4797">
        <v>0.40500000000000003</v>
      </c>
      <c r="J4797">
        <v>3.7499999999999999E-2</v>
      </c>
      <c r="K4797">
        <v>0.5625</v>
      </c>
      <c r="L4797">
        <v>0.57099427400000002</v>
      </c>
      <c r="M4797">
        <v>3.5021063999999998E-2</v>
      </c>
      <c r="N4797">
        <v>0.164195965</v>
      </c>
      <c r="O4797">
        <v>0.19323001300000001</v>
      </c>
      <c r="P4797">
        <v>0.64257402200000002</v>
      </c>
      <c r="Q4797">
        <v>9.4163149999999998E-3</v>
      </c>
      <c r="R4797">
        <v>0.143412177</v>
      </c>
      <c r="S4797">
        <v>0.19035718800000001</v>
      </c>
      <c r="T4797">
        <v>0.66623063500000002</v>
      </c>
      <c r="U4797">
        <v>0.26</v>
      </c>
      <c r="V4797">
        <v>1.21875</v>
      </c>
      <c r="W4797">
        <f>COUNTIF(Table1[[#This Row],[Al2O3]:[TiO2]],0)</f>
        <v>1</v>
      </c>
      <c r="X4797">
        <f>Table1[[#This Row],[K2O]]+Table1[[#This Row],[Li2O]]+Table1[[#This Row],[Na2O]]</f>
        <v>0.16749999999999998</v>
      </c>
      <c r="Y4797">
        <f>Table1[[#This Row],[B2O3]]+Table1[[#This Row],[K2O]]+Table1[[#This Row],[Li2O]]+Table1[[#This Row],[Na2O]]</f>
        <v>0.3075</v>
      </c>
      <c r="Z4797" s="2">
        <f>Table1[[#This Row],[B2O3]]+Table1[[#This Row],[CaO]]+Table1[[#This Row],[K2O]]+Table1[[#This Row],[Li2O]]+Table1[[#This Row],[Na2O]]</f>
        <v>0.3125</v>
      </c>
      <c r="AA4797" s="2">
        <f>Table1[[#This Row],[A+B+AE]]-Table1[[#This Row],[Al2O3]]-Table1[[#This Row],[SiO2]]</f>
        <v>-0.28750000000000003</v>
      </c>
      <c r="AB4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477.63000000000011</v>
      </c>
    </row>
    <row r="4798" spans="1:28" hidden="1" x14ac:dyDescent="0.25">
      <c r="A4798">
        <v>0.2</v>
      </c>
      <c r="B4798">
        <v>0.14499999999999999</v>
      </c>
      <c r="C4798">
        <v>0.04</v>
      </c>
      <c r="D4798">
        <v>5.0000000000000001E-3</v>
      </c>
      <c r="E4798">
        <v>0.04</v>
      </c>
      <c r="F4798">
        <v>0</v>
      </c>
      <c r="G4798">
        <v>3.5000000000000003E-2</v>
      </c>
      <c r="H4798">
        <v>0.115</v>
      </c>
      <c r="I4798">
        <v>0.37</v>
      </c>
      <c r="J4798">
        <v>0.05</v>
      </c>
      <c r="K4798">
        <v>0.54014598999999996</v>
      </c>
      <c r="L4798">
        <v>0.58024898000000003</v>
      </c>
      <c r="M4798">
        <v>2.725404E-2</v>
      </c>
      <c r="N4798">
        <v>0.16576527999999999</v>
      </c>
      <c r="O4798">
        <v>0.20293855</v>
      </c>
      <c r="P4798">
        <v>0.63129617000000005</v>
      </c>
      <c r="Q4798">
        <v>3.1323900000000001E-3</v>
      </c>
      <c r="R4798">
        <v>0.14394972</v>
      </c>
      <c r="S4798">
        <v>0.19968749</v>
      </c>
      <c r="T4798">
        <v>0.65636278999999997</v>
      </c>
      <c r="U4798">
        <v>0.26</v>
      </c>
      <c r="V4798">
        <v>1.3333333300000001</v>
      </c>
      <c r="W4798">
        <f>COUNTIF(Table1[[#This Row],[Al2O3]:[TiO2]],0)</f>
        <v>1</v>
      </c>
      <c r="X4798">
        <f>Table1[[#This Row],[K2O]]+Table1[[#This Row],[Li2O]]+Table1[[#This Row],[Na2O]]</f>
        <v>0.15000000000000002</v>
      </c>
      <c r="Y4798">
        <f>Table1[[#This Row],[B2O3]]+Table1[[#This Row],[K2O]]+Table1[[#This Row],[Li2O]]+Table1[[#This Row],[Na2O]]</f>
        <v>0.29499999999999998</v>
      </c>
      <c r="Z4798" s="2">
        <f>Table1[[#This Row],[B2O3]]+Table1[[#This Row],[CaO]]+Table1[[#This Row],[K2O]]+Table1[[#This Row],[Li2O]]+Table1[[#This Row],[Na2O]]</f>
        <v>0.33500000000000002</v>
      </c>
      <c r="AA4798" s="2">
        <f>Table1[[#This Row],[A+B+AE]]-Table1[[#This Row],[Al2O3]]-Table1[[#This Row],[SiO2]]</f>
        <v>-0.23499999999999999</v>
      </c>
      <c r="AB4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479.67099999999994</v>
      </c>
    </row>
    <row r="4799" spans="1:28" hidden="1" x14ac:dyDescent="0.25">
      <c r="A4799">
        <v>0.23499999999999999</v>
      </c>
      <c r="B4799">
        <v>0.14000000000000001</v>
      </c>
      <c r="C4799">
        <v>0.02</v>
      </c>
      <c r="D4799">
        <v>0</v>
      </c>
      <c r="E4799">
        <v>4.4999999999999998E-2</v>
      </c>
      <c r="F4799">
        <v>5.0000000000000001E-3</v>
      </c>
      <c r="G4799">
        <v>2.5000000000000001E-2</v>
      </c>
      <c r="H4799">
        <v>0.13500000000000001</v>
      </c>
      <c r="I4799">
        <v>0.39</v>
      </c>
      <c r="J4799">
        <v>5.0000000000000001E-3</v>
      </c>
      <c r="K4799">
        <v>0.51315789000000001</v>
      </c>
      <c r="L4799">
        <v>0.56718354000000004</v>
      </c>
      <c r="M4799">
        <v>1.707301E-2</v>
      </c>
      <c r="N4799">
        <v>0.16278889999999999</v>
      </c>
      <c r="O4799">
        <v>0.22654424000000001</v>
      </c>
      <c r="P4799">
        <v>0.61066686000000003</v>
      </c>
      <c r="Q4799">
        <v>-1.2364200000000001E-2</v>
      </c>
      <c r="R4799">
        <v>0.14615905000000001</v>
      </c>
      <c r="S4799">
        <v>0.2223347</v>
      </c>
      <c r="T4799">
        <v>0.63150625000000005</v>
      </c>
      <c r="U4799">
        <v>0.26500000000000001</v>
      </c>
      <c r="V4799">
        <v>1.46875</v>
      </c>
      <c r="W4799">
        <f>COUNTIF(Table1[[#This Row],[Al2O3]:[TiO2]],0)</f>
        <v>1</v>
      </c>
      <c r="X4799">
        <f>Table1[[#This Row],[K2O]]+Table1[[#This Row],[Li2O]]+Table1[[#This Row],[Na2O]]</f>
        <v>0.16500000000000001</v>
      </c>
      <c r="Y4799">
        <f>Table1[[#This Row],[B2O3]]+Table1[[#This Row],[K2O]]+Table1[[#This Row],[Li2O]]+Table1[[#This Row],[Na2O]]</f>
        <v>0.30500000000000005</v>
      </c>
      <c r="Z4799" s="2">
        <f>Table1[[#This Row],[B2O3]]+Table1[[#This Row],[CaO]]+Table1[[#This Row],[K2O]]+Table1[[#This Row],[Li2O]]+Table1[[#This Row],[Na2O]]</f>
        <v>0.32500000000000001</v>
      </c>
      <c r="AA4799" s="2">
        <f>Table1[[#This Row],[A+B+AE]]-Table1[[#This Row],[Al2O3]]-Table1[[#This Row],[SiO2]]</f>
        <v>-0.3</v>
      </c>
      <c r="AB4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497.32100000000014</v>
      </c>
    </row>
    <row r="4800" spans="1:28" hidden="1" x14ac:dyDescent="0.25">
      <c r="A4800">
        <v>0.23</v>
      </c>
      <c r="B4800">
        <v>0.16500000000000001</v>
      </c>
      <c r="C4800">
        <v>1.4999999999999999E-2</v>
      </c>
      <c r="D4800">
        <v>5.0000000000000001E-3</v>
      </c>
      <c r="E4800">
        <v>0.02</v>
      </c>
      <c r="F4800">
        <v>0.01</v>
      </c>
      <c r="G4800">
        <v>0</v>
      </c>
      <c r="H4800">
        <v>0.14000000000000001</v>
      </c>
      <c r="I4800">
        <v>0.38500000000000001</v>
      </c>
      <c r="J4800">
        <v>0.03</v>
      </c>
      <c r="K4800">
        <v>0.50993376999999995</v>
      </c>
      <c r="L4800">
        <v>0.55977569000000005</v>
      </c>
      <c r="M4800">
        <v>4.6885490000000002E-2</v>
      </c>
      <c r="N4800">
        <v>0.14137409000000001</v>
      </c>
      <c r="O4800">
        <v>0.21895587</v>
      </c>
      <c r="P4800">
        <v>0.63967004000000005</v>
      </c>
      <c r="Q4800">
        <v>1.089535E-2</v>
      </c>
      <c r="R4800">
        <v>0.13128919</v>
      </c>
      <c r="S4800">
        <v>0.21209886</v>
      </c>
      <c r="T4800">
        <v>0.65661195000000006</v>
      </c>
      <c r="U4800">
        <v>0.25</v>
      </c>
      <c r="V4800">
        <v>1.64285714</v>
      </c>
      <c r="W4800">
        <f>COUNTIF(Table1[[#This Row],[Al2O3]:[TiO2]],0)</f>
        <v>1</v>
      </c>
      <c r="X4800">
        <f>Table1[[#This Row],[K2O]]+Table1[[#This Row],[Li2O]]+Table1[[#This Row],[Na2O]]</f>
        <v>0.15000000000000002</v>
      </c>
      <c r="Y4800">
        <f>Table1[[#This Row],[B2O3]]+Table1[[#This Row],[K2O]]+Table1[[#This Row],[Li2O]]+Table1[[#This Row],[Na2O]]</f>
        <v>0.31500000000000006</v>
      </c>
      <c r="Z4800" s="2">
        <f>Table1[[#This Row],[B2O3]]+Table1[[#This Row],[CaO]]+Table1[[#This Row],[K2O]]+Table1[[#This Row],[Li2O]]+Table1[[#This Row],[Na2O]]</f>
        <v>0.33</v>
      </c>
      <c r="AA4800" s="2">
        <f>Table1[[#This Row],[A+B+AE]]-Table1[[#This Row],[Al2O3]]-Table1[[#This Row],[SiO2]]</f>
        <v>-0.28500000000000003</v>
      </c>
      <c r="AB4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522.154</v>
      </c>
    </row>
    <row r="4801" spans="1:28" hidden="1" x14ac:dyDescent="0.25">
      <c r="A4801">
        <v>0.245</v>
      </c>
      <c r="B4801">
        <v>0.16</v>
      </c>
      <c r="C4801">
        <v>0.01</v>
      </c>
      <c r="D4801">
        <v>0</v>
      </c>
      <c r="E4801">
        <v>0.05</v>
      </c>
      <c r="F4801">
        <v>5.0000000000000001E-3</v>
      </c>
      <c r="G4801">
        <v>1.4999999999999999E-2</v>
      </c>
      <c r="H4801">
        <v>0.15</v>
      </c>
      <c r="I4801">
        <v>0.35499999999999998</v>
      </c>
      <c r="J4801">
        <v>0.01</v>
      </c>
      <c r="K4801">
        <v>0.47333333</v>
      </c>
      <c r="L4801">
        <v>0.56711555999999996</v>
      </c>
      <c r="M4801">
        <v>1.356102E-2</v>
      </c>
      <c r="N4801">
        <v>0.16256407</v>
      </c>
      <c r="O4801">
        <v>0.23361701000000001</v>
      </c>
      <c r="P4801">
        <v>0.60381892000000004</v>
      </c>
      <c r="Q4801">
        <v>-1.911556E-2</v>
      </c>
      <c r="R4801">
        <v>0.14962981</v>
      </c>
      <c r="S4801">
        <v>0.22716842000000001</v>
      </c>
      <c r="T4801">
        <v>0.62320178000000004</v>
      </c>
      <c r="U4801">
        <v>0.26500000000000001</v>
      </c>
      <c r="V4801">
        <v>1.4848484799999999</v>
      </c>
      <c r="W4801">
        <f>COUNTIF(Table1[[#This Row],[Al2O3]:[TiO2]],0)</f>
        <v>1</v>
      </c>
      <c r="X4801">
        <f>Table1[[#This Row],[K2O]]+Table1[[#This Row],[Li2O]]+Table1[[#This Row],[Na2O]]</f>
        <v>0.16999999999999998</v>
      </c>
      <c r="Y4801">
        <f>Table1[[#This Row],[B2O3]]+Table1[[#This Row],[K2O]]+Table1[[#This Row],[Li2O]]+Table1[[#This Row],[Na2O]]</f>
        <v>0.32999999999999996</v>
      </c>
      <c r="Z4801" s="2">
        <f>Table1[[#This Row],[B2O3]]+Table1[[#This Row],[CaO]]+Table1[[#This Row],[K2O]]+Table1[[#This Row],[Li2O]]+Table1[[#This Row],[Na2O]]</f>
        <v>0.33999999999999997</v>
      </c>
      <c r="AA4801" s="2">
        <f>Table1[[#This Row],[A+B+AE]]-Table1[[#This Row],[Al2O3]]-Table1[[#This Row],[SiO2]]</f>
        <v>-0.26</v>
      </c>
      <c r="AB4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501.1819999999999</v>
      </c>
    </row>
    <row r="4802" spans="1:28" hidden="1" x14ac:dyDescent="0.25">
      <c r="A4802">
        <v>0.25</v>
      </c>
      <c r="B4802">
        <v>0.18</v>
      </c>
      <c r="C4802">
        <v>0.03</v>
      </c>
      <c r="D4802">
        <v>2.5000000000000001E-3</v>
      </c>
      <c r="E4802">
        <v>2.5000000000000001E-2</v>
      </c>
      <c r="F4802">
        <v>0</v>
      </c>
      <c r="G4802">
        <v>0.01</v>
      </c>
      <c r="H4802">
        <v>0.155</v>
      </c>
      <c r="I4802">
        <v>0.33500000000000002</v>
      </c>
      <c r="J4802">
        <v>1.2500000000000001E-2</v>
      </c>
      <c r="K4802">
        <v>0.45270270000000001</v>
      </c>
      <c r="L4802">
        <v>0.56568806999999999</v>
      </c>
      <c r="M4802">
        <v>1.3653759999999999E-2</v>
      </c>
      <c r="N4802">
        <v>0.16271653999999999</v>
      </c>
      <c r="O4802">
        <v>0.23309154000000001</v>
      </c>
      <c r="P4802">
        <v>0.60419191999999999</v>
      </c>
      <c r="Q4802">
        <v>-1.8787129999999999E-2</v>
      </c>
      <c r="R4802">
        <v>0.15005911</v>
      </c>
      <c r="S4802">
        <v>0.22562566000000001</v>
      </c>
      <c r="T4802">
        <v>0.62431523</v>
      </c>
      <c r="U4802">
        <v>0.25</v>
      </c>
      <c r="V4802">
        <v>1.5151515200000001</v>
      </c>
      <c r="W4802">
        <f>COUNTIF(Table1[[#This Row],[Al2O3]:[TiO2]],0)</f>
        <v>1</v>
      </c>
      <c r="X4802">
        <f>Table1[[#This Row],[K2O]]+Table1[[#This Row],[Li2O]]+Table1[[#This Row],[Na2O]]</f>
        <v>0.16500000000000001</v>
      </c>
      <c r="Y4802">
        <f>Table1[[#This Row],[B2O3]]+Table1[[#This Row],[K2O]]+Table1[[#This Row],[Li2O]]+Table1[[#This Row],[Na2O]]</f>
        <v>0.34499999999999997</v>
      </c>
      <c r="Z4802" s="2">
        <f>Table1[[#This Row],[B2O3]]+Table1[[#This Row],[CaO]]+Table1[[#This Row],[K2O]]+Table1[[#This Row],[Li2O]]+Table1[[#This Row],[Na2O]]</f>
        <v>0.375</v>
      </c>
      <c r="AA4802" s="2">
        <f>Table1[[#This Row],[A+B+AE]]-Table1[[#This Row],[Al2O3]]-Table1[[#This Row],[SiO2]]</f>
        <v>-0.21000000000000002</v>
      </c>
      <c r="AB4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506.09000000000015</v>
      </c>
    </row>
    <row r="4803" spans="1:28" hidden="1" x14ac:dyDescent="0.25">
      <c r="A4803">
        <v>0.22500000000000001</v>
      </c>
      <c r="B4803">
        <v>0.16</v>
      </c>
      <c r="C4803">
        <v>3.5000000000000003E-2</v>
      </c>
      <c r="D4803">
        <v>2.5000000000000001E-3</v>
      </c>
      <c r="E4803">
        <v>3.5000000000000003E-2</v>
      </c>
      <c r="F4803">
        <v>0</v>
      </c>
      <c r="G4803">
        <v>0.04</v>
      </c>
      <c r="H4803">
        <v>0.14000000000000001</v>
      </c>
      <c r="I4803">
        <v>0.35499999999999998</v>
      </c>
      <c r="J4803">
        <v>7.4999999999999997E-3</v>
      </c>
      <c r="K4803">
        <v>0.49305555600000001</v>
      </c>
      <c r="L4803">
        <v>0.57343827800000002</v>
      </c>
      <c r="M4803">
        <v>1.284288E-3</v>
      </c>
      <c r="N4803">
        <v>0.18280368499999999</v>
      </c>
      <c r="O4803">
        <v>0.214239806</v>
      </c>
      <c r="P4803">
        <v>0.60295650899999997</v>
      </c>
      <c r="Q4803">
        <v>-2.2194618999999999E-2</v>
      </c>
      <c r="R4803">
        <v>0.16060518200000001</v>
      </c>
      <c r="S4803">
        <v>0.21052237600000001</v>
      </c>
      <c r="T4803">
        <v>0.62887244200000003</v>
      </c>
      <c r="U4803">
        <v>0.255</v>
      </c>
      <c r="V4803">
        <v>1.25</v>
      </c>
      <c r="W4803">
        <f>COUNTIF(Table1[[#This Row],[Al2O3]:[TiO2]],0)</f>
        <v>1</v>
      </c>
      <c r="X4803">
        <f>Table1[[#This Row],[K2O]]+Table1[[#This Row],[Li2O]]+Table1[[#This Row],[Na2O]]</f>
        <v>0.18000000000000002</v>
      </c>
      <c r="Y4803">
        <f>Table1[[#This Row],[B2O3]]+Table1[[#This Row],[K2O]]+Table1[[#This Row],[Li2O]]+Table1[[#This Row],[Na2O]]</f>
        <v>0.34</v>
      </c>
      <c r="Z4803" s="2">
        <f>Table1[[#This Row],[B2O3]]+Table1[[#This Row],[CaO]]+Table1[[#This Row],[K2O]]+Table1[[#This Row],[Li2O]]+Table1[[#This Row],[Na2O]]</f>
        <v>0.375</v>
      </c>
      <c r="AA4803" s="2">
        <f>Table1[[#This Row],[A+B+AE]]-Table1[[#This Row],[Al2O3]]-Table1[[#This Row],[SiO2]]</f>
        <v>-0.20499999999999999</v>
      </c>
      <c r="AB4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474.75600000000009</v>
      </c>
    </row>
    <row r="4804" spans="1:28" hidden="1" x14ac:dyDescent="0.25">
      <c r="A4804">
        <v>0.23499999999999999</v>
      </c>
      <c r="B4804">
        <v>0.17499999999999999</v>
      </c>
      <c r="C4804">
        <v>0.01</v>
      </c>
      <c r="D4804">
        <v>0</v>
      </c>
      <c r="E4804">
        <v>0.05</v>
      </c>
      <c r="F4804">
        <v>2.5000000000000001E-3</v>
      </c>
      <c r="G4804">
        <v>0.02</v>
      </c>
      <c r="H4804">
        <v>0.14499999999999999</v>
      </c>
      <c r="I4804">
        <v>0.33500000000000002</v>
      </c>
      <c r="J4804">
        <v>2.75E-2</v>
      </c>
      <c r="K4804">
        <v>0.46853147000000001</v>
      </c>
      <c r="L4804">
        <v>0.56939613</v>
      </c>
      <c r="M4804">
        <v>1.818552E-2</v>
      </c>
      <c r="N4804">
        <v>0.16251592000000001</v>
      </c>
      <c r="O4804">
        <v>0.22509794</v>
      </c>
      <c r="P4804">
        <v>0.61238612999999997</v>
      </c>
      <c r="Q4804">
        <v>-1.2657420000000001E-2</v>
      </c>
      <c r="R4804">
        <v>0.14829677999999999</v>
      </c>
      <c r="S4804">
        <v>0.21830206999999999</v>
      </c>
      <c r="T4804">
        <v>0.63340114999999997</v>
      </c>
      <c r="U4804">
        <v>0.255</v>
      </c>
      <c r="V4804">
        <v>1.4242424199999999</v>
      </c>
      <c r="W4804">
        <f>COUNTIF(Table1[[#This Row],[Al2O3]:[TiO2]],0)</f>
        <v>1</v>
      </c>
      <c r="X4804">
        <f>Table1[[#This Row],[K2O]]+Table1[[#This Row],[Li2O]]+Table1[[#This Row],[Na2O]]</f>
        <v>0.16749999999999998</v>
      </c>
      <c r="Y4804">
        <f>Table1[[#This Row],[B2O3]]+Table1[[#This Row],[K2O]]+Table1[[#This Row],[Li2O]]+Table1[[#This Row],[Na2O]]</f>
        <v>0.34249999999999997</v>
      </c>
      <c r="Z4804" s="2">
        <f>Table1[[#This Row],[B2O3]]+Table1[[#This Row],[CaO]]+Table1[[#This Row],[K2O]]+Table1[[#This Row],[Li2O]]+Table1[[#This Row],[Na2O]]</f>
        <v>0.35249999999999998</v>
      </c>
      <c r="AA4804" s="2">
        <f>Table1[[#This Row],[A+B+AE]]-Table1[[#This Row],[Al2O3]]-Table1[[#This Row],[SiO2]]</f>
        <v>-0.21750000000000003</v>
      </c>
      <c r="AB4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492.20899999999995</v>
      </c>
    </row>
    <row r="4805" spans="1:28" hidden="1" x14ac:dyDescent="0.25">
      <c r="A4805">
        <v>0.245</v>
      </c>
      <c r="B4805">
        <v>0.16500000000000001</v>
      </c>
      <c r="C4805">
        <v>1.4999999999999999E-2</v>
      </c>
      <c r="D4805">
        <v>5.0000000000000001E-3</v>
      </c>
      <c r="E4805">
        <v>0.03</v>
      </c>
      <c r="F4805">
        <v>0</v>
      </c>
      <c r="G4805">
        <v>2.5000000000000001E-2</v>
      </c>
      <c r="H4805">
        <v>0.15</v>
      </c>
      <c r="I4805">
        <v>0.36</v>
      </c>
      <c r="J4805">
        <v>5.0000000000000001E-3</v>
      </c>
      <c r="K4805">
        <v>0.476821192</v>
      </c>
      <c r="L4805">
        <v>0.56488897999999999</v>
      </c>
      <c r="M4805">
        <v>9.5884839999999995E-3</v>
      </c>
      <c r="N4805">
        <v>0.16821549599999999</v>
      </c>
      <c r="O4805">
        <v>0.22847763900000001</v>
      </c>
      <c r="P4805">
        <v>0.603306864</v>
      </c>
      <c r="Q4805">
        <v>-2.0867317E-2</v>
      </c>
      <c r="R4805">
        <v>0.15325807999999999</v>
      </c>
      <c r="S4805">
        <v>0.222580572</v>
      </c>
      <c r="T4805">
        <v>0.624161348</v>
      </c>
      <c r="U4805">
        <v>0.26500000000000001</v>
      </c>
      <c r="V4805">
        <v>1.4</v>
      </c>
      <c r="W4805">
        <f>COUNTIF(Table1[[#This Row],[Al2O3]:[TiO2]],0)</f>
        <v>1</v>
      </c>
      <c r="X4805">
        <f>Table1[[#This Row],[K2O]]+Table1[[#This Row],[Li2O]]+Table1[[#This Row],[Na2O]]</f>
        <v>0.17499999999999999</v>
      </c>
      <c r="Y4805">
        <f>Table1[[#This Row],[B2O3]]+Table1[[#This Row],[K2O]]+Table1[[#This Row],[Li2O]]+Table1[[#This Row],[Na2O]]</f>
        <v>0.33999999999999997</v>
      </c>
      <c r="Z4805" s="2">
        <f>Table1[[#This Row],[B2O3]]+Table1[[#This Row],[CaO]]+Table1[[#This Row],[K2O]]+Table1[[#This Row],[Li2O]]+Table1[[#This Row],[Na2O]]</f>
        <v>0.35499999999999998</v>
      </c>
      <c r="AA4805" s="2">
        <f>Table1[[#This Row],[A+B+AE]]-Table1[[#This Row],[Al2O3]]-Table1[[#This Row],[SiO2]]</f>
        <v>-0.25</v>
      </c>
      <c r="AB4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492.27</v>
      </c>
    </row>
    <row r="4806" spans="1:28" hidden="1" x14ac:dyDescent="0.25">
      <c r="A4806">
        <v>0.21</v>
      </c>
      <c r="B4806">
        <v>0.14000000000000001</v>
      </c>
      <c r="C4806">
        <v>0.03</v>
      </c>
      <c r="D4806">
        <v>2.5000000000000001E-3</v>
      </c>
      <c r="E4806">
        <v>0.04</v>
      </c>
      <c r="F4806">
        <v>0</v>
      </c>
      <c r="G4806">
        <v>4.4999999999999998E-2</v>
      </c>
      <c r="H4806">
        <v>0.125</v>
      </c>
      <c r="I4806">
        <v>0.39500000000000002</v>
      </c>
      <c r="J4806">
        <v>1.2500000000000001E-2</v>
      </c>
      <c r="K4806">
        <v>0.54109589000000002</v>
      </c>
      <c r="L4806">
        <v>0.57176674400000005</v>
      </c>
      <c r="M4806">
        <v>1.5731163999999999E-2</v>
      </c>
      <c r="N4806">
        <v>0.17550397700000001</v>
      </c>
      <c r="O4806">
        <v>0.204068742</v>
      </c>
      <c r="P4806">
        <v>0.620427281</v>
      </c>
      <c r="Q4806">
        <v>-7.9625660000000008E-3</v>
      </c>
      <c r="R4806">
        <v>0.15276904399999999</v>
      </c>
      <c r="S4806">
        <v>0.20161193499999999</v>
      </c>
      <c r="T4806">
        <v>0.64561902100000002</v>
      </c>
      <c r="U4806">
        <v>0.255</v>
      </c>
      <c r="V4806">
        <v>1.2352941180000001</v>
      </c>
      <c r="W4806">
        <f>COUNTIF(Table1[[#This Row],[Al2O3]:[TiO2]],0)</f>
        <v>1</v>
      </c>
      <c r="X4806">
        <f>Table1[[#This Row],[K2O]]+Table1[[#This Row],[Li2O]]+Table1[[#This Row],[Na2O]]</f>
        <v>0.16999999999999998</v>
      </c>
      <c r="Y4806">
        <f>Table1[[#This Row],[B2O3]]+Table1[[#This Row],[K2O]]+Table1[[#This Row],[Li2O]]+Table1[[#This Row],[Na2O]]</f>
        <v>0.31</v>
      </c>
      <c r="Z4806" s="2">
        <f>Table1[[#This Row],[B2O3]]+Table1[[#This Row],[CaO]]+Table1[[#This Row],[K2O]]+Table1[[#This Row],[Li2O]]+Table1[[#This Row],[Na2O]]</f>
        <v>0.34</v>
      </c>
      <c r="AA4806" s="2">
        <f>Table1[[#This Row],[A+B+AE]]-Table1[[#This Row],[Al2O3]]-Table1[[#This Row],[SiO2]]</f>
        <v>-0.26500000000000001</v>
      </c>
      <c r="AB4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475.1105</v>
      </c>
    </row>
    <row r="4807" spans="1:28" hidden="1" x14ac:dyDescent="0.25">
      <c r="A4807">
        <v>0.23499999999999999</v>
      </c>
      <c r="B4807">
        <v>0.19500000000000001</v>
      </c>
      <c r="C4807">
        <v>1.4999999999999999E-2</v>
      </c>
      <c r="D4807">
        <v>5.0000000000000001E-3</v>
      </c>
      <c r="E4807">
        <v>3.5000000000000003E-2</v>
      </c>
      <c r="F4807">
        <v>0</v>
      </c>
      <c r="G4807">
        <v>3.5000000000000003E-2</v>
      </c>
      <c r="H4807">
        <v>0.14000000000000001</v>
      </c>
      <c r="I4807">
        <v>0.31</v>
      </c>
      <c r="J4807">
        <v>0.03</v>
      </c>
      <c r="K4807">
        <v>0.45255474000000001</v>
      </c>
      <c r="L4807">
        <v>0.56997889000000002</v>
      </c>
      <c r="M4807">
        <v>1.224773E-2</v>
      </c>
      <c r="N4807">
        <v>0.16969464000000001</v>
      </c>
      <c r="O4807">
        <v>0.22069975999999999</v>
      </c>
      <c r="P4807">
        <v>0.60960559999999997</v>
      </c>
      <c r="Q4807">
        <v>-1.311025E-2</v>
      </c>
      <c r="R4807">
        <v>0.15065445</v>
      </c>
      <c r="S4807">
        <v>0.21427626999999999</v>
      </c>
      <c r="T4807">
        <v>0.63506927999999996</v>
      </c>
      <c r="U4807">
        <v>0.25</v>
      </c>
      <c r="V4807">
        <v>1.34285714</v>
      </c>
      <c r="W4807">
        <f>COUNTIF(Table1[[#This Row],[Al2O3]:[TiO2]],0)</f>
        <v>1</v>
      </c>
      <c r="X4807">
        <f>Table1[[#This Row],[K2O]]+Table1[[#This Row],[Li2O]]+Table1[[#This Row],[Na2O]]</f>
        <v>0.17500000000000002</v>
      </c>
      <c r="Y4807">
        <f>Table1[[#This Row],[B2O3]]+Table1[[#This Row],[K2O]]+Table1[[#This Row],[Li2O]]+Table1[[#This Row],[Na2O]]</f>
        <v>0.37</v>
      </c>
      <c r="Z4807" s="2">
        <f>Table1[[#This Row],[B2O3]]+Table1[[#This Row],[CaO]]+Table1[[#This Row],[K2O]]+Table1[[#This Row],[Li2O]]+Table1[[#This Row],[Na2O]]</f>
        <v>0.38500000000000001</v>
      </c>
      <c r="AA4807" s="2">
        <f>Table1[[#This Row],[A+B+AE]]-Table1[[#This Row],[Al2O3]]-Table1[[#This Row],[SiO2]]</f>
        <v>-0.15999999999999998</v>
      </c>
      <c r="AB4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474.149</v>
      </c>
    </row>
    <row r="4808" spans="1:28" hidden="1" x14ac:dyDescent="0.25">
      <c r="A4808">
        <v>0.185</v>
      </c>
      <c r="B4808">
        <v>0.14499999999999999</v>
      </c>
      <c r="C4808">
        <v>0.03</v>
      </c>
      <c r="D4808">
        <v>0</v>
      </c>
      <c r="E4808">
        <v>2.5000000000000001E-2</v>
      </c>
      <c r="F4808">
        <v>7.4999999999999997E-3</v>
      </c>
      <c r="G4808">
        <v>0.06</v>
      </c>
      <c r="H4808">
        <v>0.115</v>
      </c>
      <c r="I4808">
        <v>0.38500000000000001</v>
      </c>
      <c r="J4808">
        <v>4.7500000000000001E-2</v>
      </c>
      <c r="K4808">
        <v>0.56204379599999998</v>
      </c>
      <c r="L4808">
        <v>0.58134360699999998</v>
      </c>
      <c r="M4808">
        <v>1.7833271000000001E-2</v>
      </c>
      <c r="N4808">
        <v>0.186910943</v>
      </c>
      <c r="O4808">
        <v>0.18295999600000001</v>
      </c>
      <c r="P4808">
        <v>0.63012906099999999</v>
      </c>
      <c r="Q4808">
        <v>7.5795599999999995E-4</v>
      </c>
      <c r="R4808">
        <v>0.15636961199999999</v>
      </c>
      <c r="S4808">
        <v>0.18203107299999999</v>
      </c>
      <c r="T4808">
        <v>0.66159931500000002</v>
      </c>
      <c r="U4808">
        <v>0.27</v>
      </c>
      <c r="V4808">
        <v>1.0571428570000001</v>
      </c>
      <c r="W4808">
        <f>COUNTIF(Table1[[#This Row],[Al2O3]:[TiO2]],0)</f>
        <v>1</v>
      </c>
      <c r="X4808">
        <f>Table1[[#This Row],[K2O]]+Table1[[#This Row],[Li2O]]+Table1[[#This Row],[Na2O]]</f>
        <v>0.1825</v>
      </c>
      <c r="Y4808">
        <f>Table1[[#This Row],[B2O3]]+Table1[[#This Row],[K2O]]+Table1[[#This Row],[Li2O]]+Table1[[#This Row],[Na2O]]</f>
        <v>0.32750000000000001</v>
      </c>
      <c r="Z4808" s="2">
        <f>Table1[[#This Row],[B2O3]]+Table1[[#This Row],[CaO]]+Table1[[#This Row],[K2O]]+Table1[[#This Row],[Li2O]]+Table1[[#This Row],[Na2O]]</f>
        <v>0.35749999999999998</v>
      </c>
      <c r="AA4808" s="2">
        <f>Table1[[#This Row],[A+B+AE]]-Table1[[#This Row],[Al2O3]]-Table1[[#This Row],[SiO2]]</f>
        <v>-0.21250000000000002</v>
      </c>
      <c r="AB4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451.95299999999997</v>
      </c>
    </row>
    <row r="4809" spans="1:28" hidden="1" x14ac:dyDescent="0.25">
      <c r="A4809">
        <v>0.21</v>
      </c>
      <c r="B4809">
        <v>0.16</v>
      </c>
      <c r="C4809">
        <v>0.03</v>
      </c>
      <c r="D4809">
        <v>0</v>
      </c>
      <c r="E4809">
        <v>0.02</v>
      </c>
      <c r="F4809">
        <v>0.01</v>
      </c>
      <c r="G4809">
        <v>0.05</v>
      </c>
      <c r="H4809">
        <v>0.13</v>
      </c>
      <c r="I4809">
        <v>0.36499999999999999</v>
      </c>
      <c r="J4809">
        <v>2.5000000000000001E-2</v>
      </c>
      <c r="K4809">
        <v>0.51773049599999998</v>
      </c>
      <c r="L4809">
        <v>0.57568842799999997</v>
      </c>
      <c r="M4809">
        <v>7.0024390000000001E-3</v>
      </c>
      <c r="N4809">
        <v>0.18576200000000001</v>
      </c>
      <c r="O4809">
        <v>0.20040080199999999</v>
      </c>
      <c r="P4809">
        <v>0.61383719800000003</v>
      </c>
      <c r="Q4809">
        <v>-1.1598894E-2</v>
      </c>
      <c r="R4809">
        <v>0.15798812700000001</v>
      </c>
      <c r="S4809">
        <v>0.198204831</v>
      </c>
      <c r="T4809">
        <v>0.64380704300000002</v>
      </c>
      <c r="U4809">
        <v>0.26500000000000001</v>
      </c>
      <c r="V4809">
        <v>1.1666666670000001</v>
      </c>
      <c r="W4809">
        <f>COUNTIF(Table1[[#This Row],[Al2O3]:[TiO2]],0)</f>
        <v>1</v>
      </c>
      <c r="X4809">
        <f>Table1[[#This Row],[K2O]]+Table1[[#This Row],[Li2O]]+Table1[[#This Row],[Na2O]]</f>
        <v>0.19</v>
      </c>
      <c r="Y4809">
        <f>Table1[[#This Row],[B2O3]]+Table1[[#This Row],[K2O]]+Table1[[#This Row],[Li2O]]+Table1[[#This Row],[Na2O]]</f>
        <v>0.35000000000000003</v>
      </c>
      <c r="Z4809" s="2">
        <f>Table1[[#This Row],[B2O3]]+Table1[[#This Row],[CaO]]+Table1[[#This Row],[K2O]]+Table1[[#This Row],[Li2O]]+Table1[[#This Row],[Na2O]]</f>
        <v>0.38</v>
      </c>
      <c r="AA4809" s="2">
        <f>Table1[[#This Row],[A+B+AE]]-Table1[[#This Row],[Al2O3]]-Table1[[#This Row],[SiO2]]</f>
        <v>-0.19499999999999998</v>
      </c>
      <c r="AB4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462.9905</v>
      </c>
    </row>
    <row r="4810" spans="1:28" hidden="1" x14ac:dyDescent="0.25">
      <c r="A4810">
        <v>0.23</v>
      </c>
      <c r="B4810">
        <v>0.15</v>
      </c>
      <c r="C4810">
        <v>5.0000000000000001E-3</v>
      </c>
      <c r="D4810">
        <v>0</v>
      </c>
      <c r="E4810">
        <v>0.05</v>
      </c>
      <c r="F4810">
        <v>0.01</v>
      </c>
      <c r="G4810">
        <v>0.01</v>
      </c>
      <c r="H4810">
        <v>0.14000000000000001</v>
      </c>
      <c r="I4810">
        <v>0.38500000000000001</v>
      </c>
      <c r="J4810">
        <v>0.02</v>
      </c>
      <c r="K4810">
        <v>0.50993377500000003</v>
      </c>
      <c r="L4810">
        <v>0.564477852</v>
      </c>
      <c r="M4810">
        <v>3.3147469999999998E-2</v>
      </c>
      <c r="N4810">
        <v>0.150974947</v>
      </c>
      <c r="O4810">
        <v>0.222955714</v>
      </c>
      <c r="P4810">
        <v>0.62606933899999995</v>
      </c>
      <c r="Q4810">
        <v>-1.022296E-3</v>
      </c>
      <c r="R4810">
        <v>0.139030973</v>
      </c>
      <c r="S4810">
        <v>0.217058946</v>
      </c>
      <c r="T4810">
        <v>0.64391008100000002</v>
      </c>
      <c r="U4810">
        <v>0.26</v>
      </c>
      <c r="V4810">
        <v>1.5333333330000001</v>
      </c>
      <c r="W4810">
        <f>COUNTIF(Table1[[#This Row],[Al2O3]:[TiO2]],0)</f>
        <v>1</v>
      </c>
      <c r="X4810">
        <f>Table1[[#This Row],[K2O]]+Table1[[#This Row],[Li2O]]+Table1[[#This Row],[Na2O]]</f>
        <v>0.16</v>
      </c>
      <c r="Y4810">
        <f>Table1[[#This Row],[B2O3]]+Table1[[#This Row],[K2O]]+Table1[[#This Row],[Li2O]]+Table1[[#This Row],[Na2O]]</f>
        <v>0.31000000000000005</v>
      </c>
      <c r="Z4810" s="2">
        <f>Table1[[#This Row],[B2O3]]+Table1[[#This Row],[CaO]]+Table1[[#This Row],[K2O]]+Table1[[#This Row],[Li2O]]+Table1[[#This Row],[Na2O]]</f>
        <v>0.31500000000000006</v>
      </c>
      <c r="AA4810" s="2">
        <f>Table1[[#This Row],[A+B+AE]]-Table1[[#This Row],[Al2O3]]-Table1[[#This Row],[SiO2]]</f>
        <v>-0.29999999999999993</v>
      </c>
      <c r="AB4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509.98500000000001</v>
      </c>
    </row>
    <row r="4811" spans="1:28" hidden="1" x14ac:dyDescent="0.25">
      <c r="A4811">
        <v>0.21</v>
      </c>
      <c r="B4811">
        <v>0.17</v>
      </c>
      <c r="C4811">
        <v>0.01</v>
      </c>
      <c r="D4811">
        <v>0</v>
      </c>
      <c r="E4811">
        <v>0.04</v>
      </c>
      <c r="F4811">
        <v>0.01</v>
      </c>
      <c r="G4811">
        <v>4.4999999999999998E-2</v>
      </c>
      <c r="H4811">
        <v>0.125</v>
      </c>
      <c r="I4811">
        <v>0.35</v>
      </c>
      <c r="J4811">
        <v>0.04</v>
      </c>
      <c r="K4811">
        <v>0.51094890500000001</v>
      </c>
      <c r="L4811">
        <v>0.573843938</v>
      </c>
      <c r="M4811">
        <v>1.9655545E-2</v>
      </c>
      <c r="N4811">
        <v>0.17250083399999999</v>
      </c>
      <c r="O4811">
        <v>0.20309575999999999</v>
      </c>
      <c r="P4811">
        <v>0.62440340599999999</v>
      </c>
      <c r="Q4811">
        <v>-1.4405570000000001E-3</v>
      </c>
      <c r="R4811">
        <v>0.148128274</v>
      </c>
      <c r="S4811">
        <v>0.199448193</v>
      </c>
      <c r="T4811">
        <v>0.652423533</v>
      </c>
      <c r="U4811">
        <v>0.26</v>
      </c>
      <c r="V4811">
        <v>1.2352941180000001</v>
      </c>
      <c r="W4811">
        <f>COUNTIF(Table1[[#This Row],[Al2O3]:[TiO2]],0)</f>
        <v>1</v>
      </c>
      <c r="X4811">
        <f>Table1[[#This Row],[K2O]]+Table1[[#This Row],[Li2O]]+Table1[[#This Row],[Na2O]]</f>
        <v>0.18</v>
      </c>
      <c r="Y4811">
        <f>Table1[[#This Row],[B2O3]]+Table1[[#This Row],[K2O]]+Table1[[#This Row],[Li2O]]+Table1[[#This Row],[Na2O]]</f>
        <v>0.35000000000000003</v>
      </c>
      <c r="Z4811" s="2">
        <f>Table1[[#This Row],[B2O3]]+Table1[[#This Row],[CaO]]+Table1[[#This Row],[K2O]]+Table1[[#This Row],[Li2O]]+Table1[[#This Row],[Na2O]]</f>
        <v>0.36000000000000004</v>
      </c>
      <c r="AA4811" s="2">
        <f>Table1[[#This Row],[A+B+AE]]-Table1[[#This Row],[Al2O3]]-Table1[[#This Row],[SiO2]]</f>
        <v>-0.19999999999999993</v>
      </c>
      <c r="AB4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465.84299999999996</v>
      </c>
    </row>
    <row r="4812" spans="1:28" hidden="1" x14ac:dyDescent="0.25">
      <c r="A4812">
        <v>0.25</v>
      </c>
      <c r="B4812">
        <v>0.17499999999999999</v>
      </c>
      <c r="C4812">
        <v>0</v>
      </c>
      <c r="D4812">
        <v>5.0000000000000001E-3</v>
      </c>
      <c r="E4812">
        <v>0.02</v>
      </c>
      <c r="F4812">
        <v>7.4999999999999997E-3</v>
      </c>
      <c r="G4812">
        <v>5.0000000000000001E-3</v>
      </c>
      <c r="H4812">
        <v>0.155</v>
      </c>
      <c r="I4812">
        <v>0.36499999999999999</v>
      </c>
      <c r="J4812">
        <v>1.7500000000000002E-2</v>
      </c>
      <c r="K4812">
        <v>0.47402597400000002</v>
      </c>
      <c r="L4812">
        <v>0.55802459199999999</v>
      </c>
      <c r="M4812">
        <v>2.9417848E-2</v>
      </c>
      <c r="N4812">
        <v>0.15066449200000001</v>
      </c>
      <c r="O4812">
        <v>0.23096715200000001</v>
      </c>
      <c r="P4812">
        <v>0.61836835599999995</v>
      </c>
      <c r="Q4812">
        <v>-7.0106889999999996E-3</v>
      </c>
      <c r="R4812">
        <v>0.141293528</v>
      </c>
      <c r="S4812">
        <v>0.223191369</v>
      </c>
      <c r="T4812">
        <v>0.63551510300000003</v>
      </c>
      <c r="U4812">
        <v>0.26500000000000001</v>
      </c>
      <c r="V4812">
        <v>1.5625</v>
      </c>
      <c r="W4812">
        <f>COUNTIF(Table1[[#This Row],[Al2O3]:[TiO2]],0)</f>
        <v>1</v>
      </c>
      <c r="X4812">
        <f>Table1[[#This Row],[K2O]]+Table1[[#This Row],[Li2O]]+Table1[[#This Row],[Na2O]]</f>
        <v>0.16750000000000001</v>
      </c>
      <c r="Y4812">
        <f>Table1[[#This Row],[B2O3]]+Table1[[#This Row],[K2O]]+Table1[[#This Row],[Li2O]]+Table1[[#This Row],[Na2O]]</f>
        <v>0.34250000000000003</v>
      </c>
      <c r="Z4812" s="2">
        <f>Table1[[#This Row],[B2O3]]+Table1[[#This Row],[CaO]]+Table1[[#This Row],[K2O]]+Table1[[#This Row],[Li2O]]+Table1[[#This Row],[Na2O]]</f>
        <v>0.34250000000000003</v>
      </c>
      <c r="AA4812" s="2">
        <f>Table1[[#This Row],[A+B+AE]]-Table1[[#This Row],[Al2O3]]-Table1[[#This Row],[SiO2]]</f>
        <v>-0.27249999999999996</v>
      </c>
      <c r="AB4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513.6345</v>
      </c>
    </row>
    <row r="4813" spans="1:28" hidden="1" x14ac:dyDescent="0.25">
      <c r="A4813">
        <v>0.21</v>
      </c>
      <c r="B4813">
        <v>0.125</v>
      </c>
      <c r="C4813">
        <v>0.02</v>
      </c>
      <c r="D4813">
        <v>0</v>
      </c>
      <c r="E4813">
        <v>0.05</v>
      </c>
      <c r="F4813">
        <v>7.4999999999999997E-3</v>
      </c>
      <c r="G4813">
        <v>2.5000000000000001E-2</v>
      </c>
      <c r="H4813">
        <v>0.12</v>
      </c>
      <c r="I4813">
        <v>0.42</v>
      </c>
      <c r="J4813">
        <v>2.2499999999999999E-2</v>
      </c>
      <c r="K4813">
        <v>0.56000000000000005</v>
      </c>
      <c r="L4813">
        <v>0.56884304200000002</v>
      </c>
      <c r="M4813">
        <v>3.6268427999999998E-2</v>
      </c>
      <c r="N4813">
        <v>0.154497787</v>
      </c>
      <c r="O4813">
        <v>0.20953587800000001</v>
      </c>
      <c r="P4813">
        <v>0.63596633499999999</v>
      </c>
      <c r="Q4813">
        <v>7.0829530000000003E-3</v>
      </c>
      <c r="R4813">
        <v>0.13712170700000001</v>
      </c>
      <c r="S4813">
        <v>0.206441973</v>
      </c>
      <c r="T4813">
        <v>0.65643631999999996</v>
      </c>
      <c r="U4813">
        <v>0.26</v>
      </c>
      <c r="V4813">
        <v>1.448275862</v>
      </c>
      <c r="W4813">
        <f>COUNTIF(Table1[[#This Row],[Al2O3]:[TiO2]],0)</f>
        <v>1</v>
      </c>
      <c r="X4813">
        <f>Table1[[#This Row],[K2O]]+Table1[[#This Row],[Li2O]]+Table1[[#This Row],[Na2O]]</f>
        <v>0.1525</v>
      </c>
      <c r="Y4813">
        <f>Table1[[#This Row],[B2O3]]+Table1[[#This Row],[K2O]]+Table1[[#This Row],[Li2O]]+Table1[[#This Row],[Na2O]]</f>
        <v>0.27749999999999997</v>
      </c>
      <c r="Z4813" s="2">
        <f>Table1[[#This Row],[B2O3]]+Table1[[#This Row],[CaO]]+Table1[[#This Row],[K2O]]+Table1[[#This Row],[Li2O]]+Table1[[#This Row],[Na2O]]</f>
        <v>0.29749999999999999</v>
      </c>
      <c r="AA4813" s="2">
        <f>Table1[[#This Row],[A+B+AE]]-Table1[[#This Row],[Al2O3]]-Table1[[#This Row],[SiO2]]</f>
        <v>-0.33250000000000002</v>
      </c>
      <c r="AB4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499.52550000000008</v>
      </c>
    </row>
    <row r="4814" spans="1:28" hidden="1" x14ac:dyDescent="0.25">
      <c r="A4814">
        <v>0.22500000000000001</v>
      </c>
      <c r="B4814">
        <v>0.15</v>
      </c>
      <c r="C4814">
        <v>2.5000000000000001E-2</v>
      </c>
      <c r="D4814">
        <v>0</v>
      </c>
      <c r="E4814">
        <v>3.5000000000000003E-2</v>
      </c>
      <c r="F4814">
        <v>2.5000000000000001E-3</v>
      </c>
      <c r="G4814">
        <v>2.5000000000000001E-2</v>
      </c>
      <c r="H4814">
        <v>0.13500000000000001</v>
      </c>
      <c r="I4814">
        <v>0.39</v>
      </c>
      <c r="J4814">
        <v>1.2500000000000001E-2</v>
      </c>
      <c r="K4814">
        <v>0.52</v>
      </c>
      <c r="L4814">
        <v>0.56569687999999996</v>
      </c>
      <c r="M4814">
        <v>2.418636E-2</v>
      </c>
      <c r="N4814">
        <v>0.16208653000000001</v>
      </c>
      <c r="O4814">
        <v>0.21525436000000001</v>
      </c>
      <c r="P4814">
        <v>0.62265910999999996</v>
      </c>
      <c r="Q4814">
        <v>-5.0610799999999999E-3</v>
      </c>
      <c r="R4814">
        <v>0.14544646</v>
      </c>
      <c r="S4814">
        <v>0.21075803000000001</v>
      </c>
      <c r="T4814">
        <v>0.64379551999999995</v>
      </c>
      <c r="U4814">
        <v>0.25</v>
      </c>
      <c r="V4814">
        <v>1.40625</v>
      </c>
      <c r="W4814">
        <f>COUNTIF(Table1[[#This Row],[Al2O3]:[TiO2]],0)</f>
        <v>1</v>
      </c>
      <c r="X4814">
        <f>Table1[[#This Row],[K2O]]+Table1[[#This Row],[Li2O]]+Table1[[#This Row],[Na2O]]</f>
        <v>0.16250000000000001</v>
      </c>
      <c r="Y4814">
        <f>Table1[[#This Row],[B2O3]]+Table1[[#This Row],[K2O]]+Table1[[#This Row],[Li2O]]+Table1[[#This Row],[Na2O]]</f>
        <v>0.3125</v>
      </c>
      <c r="Z4814" s="2">
        <f>Table1[[#This Row],[B2O3]]+Table1[[#This Row],[CaO]]+Table1[[#This Row],[K2O]]+Table1[[#This Row],[Li2O]]+Table1[[#This Row],[Na2O]]</f>
        <v>0.33750000000000002</v>
      </c>
      <c r="AA4814" s="2">
        <f>Table1[[#This Row],[A+B+AE]]-Table1[[#This Row],[Al2O3]]-Table1[[#This Row],[SiO2]]</f>
        <v>-0.27749999999999997</v>
      </c>
      <c r="AB4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497.22750000000019</v>
      </c>
    </row>
    <row r="4815" spans="1:28" hidden="1" x14ac:dyDescent="0.25">
      <c r="A4815">
        <v>0.21</v>
      </c>
      <c r="B4815">
        <v>0.125</v>
      </c>
      <c r="C4815">
        <v>0.01</v>
      </c>
      <c r="D4815">
        <v>0</v>
      </c>
      <c r="E4815">
        <v>3.5000000000000003E-2</v>
      </c>
      <c r="F4815">
        <v>0.01</v>
      </c>
      <c r="G4815">
        <v>0.03</v>
      </c>
      <c r="H4815">
        <v>0.12</v>
      </c>
      <c r="I4815">
        <v>0.45</v>
      </c>
      <c r="J4815">
        <v>0.01</v>
      </c>
      <c r="K4815">
        <v>0.57692308000000003</v>
      </c>
      <c r="L4815">
        <v>0.55996575000000004</v>
      </c>
      <c r="M4815">
        <v>4.2387479999999998E-2</v>
      </c>
      <c r="N4815">
        <v>0.15251986000000001</v>
      </c>
      <c r="O4815">
        <v>0.20284464999999999</v>
      </c>
      <c r="P4815">
        <v>0.64463548000000004</v>
      </c>
      <c r="Q4815">
        <v>1.357326E-2</v>
      </c>
      <c r="R4815">
        <v>0.13458605000000001</v>
      </c>
      <c r="S4815">
        <v>0.20020593</v>
      </c>
      <c r="T4815">
        <v>0.66520802000000001</v>
      </c>
      <c r="U4815">
        <v>0.255</v>
      </c>
      <c r="V4815">
        <v>1.4</v>
      </c>
      <c r="W4815">
        <f>COUNTIF(Table1[[#This Row],[Al2O3]:[TiO2]],0)</f>
        <v>1</v>
      </c>
      <c r="X4815">
        <f>Table1[[#This Row],[K2O]]+Table1[[#This Row],[Li2O]]+Table1[[#This Row],[Na2O]]</f>
        <v>0.16</v>
      </c>
      <c r="Y4815">
        <f>Table1[[#This Row],[B2O3]]+Table1[[#This Row],[K2O]]+Table1[[#This Row],[Li2O]]+Table1[[#This Row],[Na2O]]</f>
        <v>0.28500000000000003</v>
      </c>
      <c r="Z4815" s="2">
        <f>Table1[[#This Row],[B2O3]]+Table1[[#This Row],[CaO]]+Table1[[#This Row],[K2O]]+Table1[[#This Row],[Li2O]]+Table1[[#This Row],[Na2O]]</f>
        <v>0.29500000000000004</v>
      </c>
      <c r="AA4815" s="2">
        <f>Table1[[#This Row],[A+B+AE]]-Table1[[#This Row],[Al2O3]]-Table1[[#This Row],[SiO2]]</f>
        <v>-0.36499999999999999</v>
      </c>
      <c r="AB4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500.20400000000006</v>
      </c>
    </row>
    <row r="4816" spans="1:28" hidden="1" x14ac:dyDescent="0.25">
      <c r="A4816">
        <v>0.19500000000000001</v>
      </c>
      <c r="B4816">
        <v>0.13500000000000001</v>
      </c>
      <c r="C4816">
        <v>0.02</v>
      </c>
      <c r="D4816">
        <v>0</v>
      </c>
      <c r="E4816">
        <v>0.04</v>
      </c>
      <c r="F4816">
        <v>0.01</v>
      </c>
      <c r="G4816">
        <v>0.05</v>
      </c>
      <c r="H4816">
        <v>0.115</v>
      </c>
      <c r="I4816">
        <v>0.4</v>
      </c>
      <c r="J4816">
        <v>3.5000000000000003E-2</v>
      </c>
      <c r="K4816">
        <v>0.56338028200000001</v>
      </c>
      <c r="L4816">
        <v>0.57652974700000004</v>
      </c>
      <c r="M4816">
        <v>2.2401145000000001E-2</v>
      </c>
      <c r="N4816">
        <v>0.17547485700000001</v>
      </c>
      <c r="O4816">
        <v>0.19376860100000001</v>
      </c>
      <c r="P4816">
        <v>0.63075654199999998</v>
      </c>
      <c r="Q4816">
        <v>2.1365170000000001E-3</v>
      </c>
      <c r="R4816">
        <v>0.148818804</v>
      </c>
      <c r="S4816">
        <v>0.192425349</v>
      </c>
      <c r="T4816">
        <v>0.65875584700000001</v>
      </c>
      <c r="U4816">
        <v>0.27</v>
      </c>
      <c r="V4816">
        <v>1.181818182</v>
      </c>
      <c r="W4816">
        <f>COUNTIF(Table1[[#This Row],[Al2O3]:[TiO2]],0)</f>
        <v>1</v>
      </c>
      <c r="X4816">
        <f>Table1[[#This Row],[K2O]]+Table1[[#This Row],[Li2O]]+Table1[[#This Row],[Na2O]]</f>
        <v>0.17500000000000002</v>
      </c>
      <c r="Y4816">
        <f>Table1[[#This Row],[B2O3]]+Table1[[#This Row],[K2O]]+Table1[[#This Row],[Li2O]]+Table1[[#This Row],[Na2O]]</f>
        <v>0.31</v>
      </c>
      <c r="Z4816" s="2">
        <f>Table1[[#This Row],[B2O3]]+Table1[[#This Row],[CaO]]+Table1[[#This Row],[K2O]]+Table1[[#This Row],[Li2O]]+Table1[[#This Row],[Na2O]]</f>
        <v>0.33</v>
      </c>
      <c r="AA4816" s="2">
        <f>Table1[[#This Row],[A+B+AE]]-Table1[[#This Row],[Al2O3]]-Table1[[#This Row],[SiO2]]</f>
        <v>-0.26500000000000001</v>
      </c>
      <c r="AB4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466.57950000000005</v>
      </c>
    </row>
    <row r="4817" spans="1:28" hidden="1" x14ac:dyDescent="0.25">
      <c r="A4817">
        <v>0.2</v>
      </c>
      <c r="B4817">
        <v>0.13500000000000001</v>
      </c>
      <c r="C4817">
        <v>0.04</v>
      </c>
      <c r="D4817">
        <v>2.5000000000000001E-3</v>
      </c>
      <c r="E4817">
        <v>0.04</v>
      </c>
      <c r="F4817">
        <v>0</v>
      </c>
      <c r="G4817">
        <v>0.04</v>
      </c>
      <c r="H4817">
        <v>0.12</v>
      </c>
      <c r="I4817">
        <v>0.39</v>
      </c>
      <c r="J4817">
        <v>3.2500000000000001E-2</v>
      </c>
      <c r="K4817">
        <v>0.54929577500000004</v>
      </c>
      <c r="L4817">
        <v>0.57832375199999997</v>
      </c>
      <c r="M4817">
        <v>1.9944507E-2</v>
      </c>
      <c r="N4817">
        <v>0.173818098</v>
      </c>
      <c r="O4817">
        <v>0.20034358899999999</v>
      </c>
      <c r="P4817">
        <v>0.62583831300000003</v>
      </c>
      <c r="Q4817">
        <v>-3.6925949999999999E-3</v>
      </c>
      <c r="R4817">
        <v>0.15092919900000001</v>
      </c>
      <c r="S4817">
        <v>0.198017841</v>
      </c>
      <c r="T4817">
        <v>0.65105296000000001</v>
      </c>
      <c r="U4817">
        <v>0.26</v>
      </c>
      <c r="V4817">
        <v>1.25</v>
      </c>
      <c r="W4817">
        <f>COUNTIF(Table1[[#This Row],[Al2O3]:[TiO2]],0)</f>
        <v>1</v>
      </c>
      <c r="X4817">
        <f>Table1[[#This Row],[K2O]]+Table1[[#This Row],[Li2O]]+Table1[[#This Row],[Na2O]]</f>
        <v>0.16</v>
      </c>
      <c r="Y4817">
        <f>Table1[[#This Row],[B2O3]]+Table1[[#This Row],[K2O]]+Table1[[#This Row],[Li2O]]+Table1[[#This Row],[Na2O]]</f>
        <v>0.29500000000000004</v>
      </c>
      <c r="Z4817" s="2">
        <f>Table1[[#This Row],[B2O3]]+Table1[[#This Row],[CaO]]+Table1[[#This Row],[K2O]]+Table1[[#This Row],[Li2O]]+Table1[[#This Row],[Na2O]]</f>
        <v>0.33500000000000002</v>
      </c>
      <c r="AA4817" s="2">
        <f>Table1[[#This Row],[A+B+AE]]-Table1[[#This Row],[Al2O3]]-Table1[[#This Row],[SiO2]]</f>
        <v>-0.255</v>
      </c>
      <c r="AB4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477.42400000000009</v>
      </c>
    </row>
    <row r="4818" spans="1:28" hidden="1" x14ac:dyDescent="0.25">
      <c r="A4818">
        <v>0.24</v>
      </c>
      <c r="B4818">
        <v>0.13500000000000001</v>
      </c>
      <c r="C4818">
        <v>1.4999999999999999E-2</v>
      </c>
      <c r="D4818">
        <v>2.5000000000000001E-3</v>
      </c>
      <c r="E4818">
        <v>0.02</v>
      </c>
      <c r="F4818">
        <v>7.4999999999999997E-3</v>
      </c>
      <c r="G4818">
        <v>0</v>
      </c>
      <c r="H4818">
        <v>0.15</v>
      </c>
      <c r="I4818">
        <v>0.42499999999999999</v>
      </c>
      <c r="J4818">
        <v>5.0000000000000001E-3</v>
      </c>
      <c r="K4818">
        <v>0.52147239300000003</v>
      </c>
      <c r="L4818">
        <v>0.55821279400000001</v>
      </c>
      <c r="M4818">
        <v>3.3475207E-2</v>
      </c>
      <c r="N4818">
        <v>0.14899342199999999</v>
      </c>
      <c r="O4818">
        <v>0.22699435800000001</v>
      </c>
      <c r="P4818">
        <v>0.62401222000000001</v>
      </c>
      <c r="Q4818">
        <v>-4.9345270000000002E-3</v>
      </c>
      <c r="R4818">
        <v>0.14044094600000001</v>
      </c>
      <c r="S4818">
        <v>0.22121039000000001</v>
      </c>
      <c r="T4818">
        <v>0.63834866400000001</v>
      </c>
      <c r="U4818">
        <v>0.27</v>
      </c>
      <c r="V4818">
        <v>1.6</v>
      </c>
      <c r="W4818">
        <f>COUNTIF(Table1[[#This Row],[Al2O3]:[TiO2]],0)</f>
        <v>1</v>
      </c>
      <c r="X4818">
        <f>Table1[[#This Row],[K2O]]+Table1[[#This Row],[Li2O]]+Table1[[#This Row],[Na2O]]</f>
        <v>0.1575</v>
      </c>
      <c r="Y4818">
        <f>Table1[[#This Row],[B2O3]]+Table1[[#This Row],[K2O]]+Table1[[#This Row],[Li2O]]+Table1[[#This Row],[Na2O]]</f>
        <v>0.29249999999999998</v>
      </c>
      <c r="Z4818" s="2">
        <f>Table1[[#This Row],[B2O3]]+Table1[[#This Row],[CaO]]+Table1[[#This Row],[K2O]]+Table1[[#This Row],[Li2O]]+Table1[[#This Row],[Na2O]]</f>
        <v>0.3075</v>
      </c>
      <c r="AA4818" s="2">
        <f>Table1[[#This Row],[A+B+AE]]-Table1[[#This Row],[Al2O3]]-Table1[[#This Row],[SiO2]]</f>
        <v>-0.35749999999999998</v>
      </c>
      <c r="AB4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527.60899999999992</v>
      </c>
    </row>
    <row r="4819" spans="1:28" hidden="1" x14ac:dyDescent="0.25">
      <c r="A4819">
        <v>0.19500000000000001</v>
      </c>
      <c r="B4819">
        <v>0.155</v>
      </c>
      <c r="C4819">
        <v>0.04</v>
      </c>
      <c r="D4819">
        <v>5.0000000000000001E-3</v>
      </c>
      <c r="E4819">
        <v>2.5000000000000001E-2</v>
      </c>
      <c r="F4819">
        <v>0</v>
      </c>
      <c r="G4819">
        <v>5.5E-2</v>
      </c>
      <c r="H4819">
        <v>0.12</v>
      </c>
      <c r="I4819">
        <v>0.35499999999999998</v>
      </c>
      <c r="J4819">
        <v>0.05</v>
      </c>
      <c r="K4819">
        <v>0.52985074600000004</v>
      </c>
      <c r="L4819">
        <v>0.584255835</v>
      </c>
      <c r="M4819">
        <v>1.0063809999999999E-2</v>
      </c>
      <c r="N4819">
        <v>0.18738659199999999</v>
      </c>
      <c r="O4819">
        <v>0.193350718</v>
      </c>
      <c r="P4819">
        <v>0.61926268900000003</v>
      </c>
      <c r="Q4819">
        <v>-8.3613160000000006E-3</v>
      </c>
      <c r="R4819">
        <v>0.15914051300000001</v>
      </c>
      <c r="S4819">
        <v>0.19128054999999999</v>
      </c>
      <c r="T4819">
        <v>0.64957893799999999</v>
      </c>
      <c r="U4819">
        <v>0.27</v>
      </c>
      <c r="V4819">
        <v>1.114285714</v>
      </c>
      <c r="W4819">
        <f>COUNTIF(Table1[[#This Row],[Al2O3]:[TiO2]],0)</f>
        <v>1</v>
      </c>
      <c r="X4819">
        <f>Table1[[#This Row],[K2O]]+Table1[[#This Row],[Li2O]]+Table1[[#This Row],[Na2O]]</f>
        <v>0.17499999999999999</v>
      </c>
      <c r="Y4819">
        <f>Table1[[#This Row],[B2O3]]+Table1[[#This Row],[K2O]]+Table1[[#This Row],[Li2O]]+Table1[[#This Row],[Na2O]]</f>
        <v>0.32999999999999996</v>
      </c>
      <c r="Z4819" s="2">
        <f>Table1[[#This Row],[B2O3]]+Table1[[#This Row],[CaO]]+Table1[[#This Row],[K2O]]+Table1[[#This Row],[Li2O]]+Table1[[#This Row],[Na2O]]</f>
        <v>0.37</v>
      </c>
      <c r="AA4819" s="2">
        <f>Table1[[#This Row],[A+B+AE]]-Table1[[#This Row],[Al2O3]]-Table1[[#This Row],[SiO2]]</f>
        <v>-0.18</v>
      </c>
      <c r="AB4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453.69499999999994</v>
      </c>
    </row>
    <row r="4820" spans="1:28" hidden="1" x14ac:dyDescent="0.25">
      <c r="A4820">
        <v>0.21</v>
      </c>
      <c r="B4820">
        <v>0.18</v>
      </c>
      <c r="C4820">
        <v>1.4999999999999999E-2</v>
      </c>
      <c r="D4820">
        <v>0</v>
      </c>
      <c r="E4820">
        <v>3.5000000000000003E-2</v>
      </c>
      <c r="F4820">
        <v>0.01</v>
      </c>
      <c r="G4820">
        <v>4.4999999999999998E-2</v>
      </c>
      <c r="H4820">
        <v>0.12</v>
      </c>
      <c r="I4820">
        <v>0.33500000000000002</v>
      </c>
      <c r="J4820">
        <v>0.05</v>
      </c>
      <c r="K4820">
        <v>0.50375939800000002</v>
      </c>
      <c r="L4820">
        <v>0.57480574200000001</v>
      </c>
      <c r="M4820">
        <v>2.3047331000000001E-2</v>
      </c>
      <c r="N4820">
        <v>0.169325795</v>
      </c>
      <c r="O4820">
        <v>0.203307129</v>
      </c>
      <c r="P4820">
        <v>0.62736707599999997</v>
      </c>
      <c r="Q4820">
        <v>3.2349520000000001E-3</v>
      </c>
      <c r="R4820">
        <v>0.14404635900000001</v>
      </c>
      <c r="S4820">
        <v>0.19933271</v>
      </c>
      <c r="T4820">
        <v>0.65662093099999996</v>
      </c>
      <c r="U4820">
        <v>0.255</v>
      </c>
      <c r="V4820">
        <v>1.2727272730000001</v>
      </c>
      <c r="W4820">
        <f>COUNTIF(Table1[[#This Row],[Al2O3]:[TiO2]],0)</f>
        <v>1</v>
      </c>
      <c r="X4820">
        <f>Table1[[#This Row],[K2O]]+Table1[[#This Row],[Li2O]]+Table1[[#This Row],[Na2O]]</f>
        <v>0.17499999999999999</v>
      </c>
      <c r="Y4820">
        <f>Table1[[#This Row],[B2O3]]+Table1[[#This Row],[K2O]]+Table1[[#This Row],[Li2O]]+Table1[[#This Row],[Na2O]]</f>
        <v>0.35499999999999998</v>
      </c>
      <c r="Z4820" s="2">
        <f>Table1[[#This Row],[B2O3]]+Table1[[#This Row],[CaO]]+Table1[[#This Row],[K2O]]+Table1[[#This Row],[Li2O]]+Table1[[#This Row],[Na2O]]</f>
        <v>0.37</v>
      </c>
      <c r="AA4820" s="2">
        <f>Table1[[#This Row],[A+B+AE]]-Table1[[#This Row],[Al2O3]]-Table1[[#This Row],[SiO2]]</f>
        <v>-0.17500000000000002</v>
      </c>
      <c r="AB4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464.73649999999998</v>
      </c>
    </row>
    <row r="4821" spans="1:28" hidden="1" x14ac:dyDescent="0.25">
      <c r="A4821">
        <v>0.19</v>
      </c>
      <c r="B4821">
        <v>0.14499999999999999</v>
      </c>
      <c r="C4821">
        <v>0.01</v>
      </c>
      <c r="D4821">
        <v>0</v>
      </c>
      <c r="E4821">
        <v>2.5000000000000001E-2</v>
      </c>
      <c r="F4821">
        <v>5.0000000000000001E-3</v>
      </c>
      <c r="G4821">
        <v>0.05</v>
      </c>
      <c r="H4821">
        <v>0.115</v>
      </c>
      <c r="I4821">
        <v>0.42</v>
      </c>
      <c r="J4821">
        <v>0.04</v>
      </c>
      <c r="K4821">
        <v>0.57931034000000003</v>
      </c>
      <c r="L4821">
        <v>0.56746450999999998</v>
      </c>
      <c r="M4821">
        <v>3.9165510000000001E-2</v>
      </c>
      <c r="N4821">
        <v>0.16597257000000001</v>
      </c>
      <c r="O4821">
        <v>0.1838013</v>
      </c>
      <c r="P4821">
        <v>0.65022612000000002</v>
      </c>
      <c r="Q4821">
        <v>1.5891039999999999E-2</v>
      </c>
      <c r="R4821">
        <v>0.14258278999999999</v>
      </c>
      <c r="S4821">
        <v>0.18153675999999999</v>
      </c>
      <c r="T4821">
        <v>0.67588044999999997</v>
      </c>
      <c r="U4821">
        <v>0.255</v>
      </c>
      <c r="V4821">
        <v>1.15151515</v>
      </c>
      <c r="W4821">
        <f>COUNTIF(Table1[[#This Row],[Al2O3]:[TiO2]],0)</f>
        <v>1</v>
      </c>
      <c r="X4821">
        <f>Table1[[#This Row],[K2O]]+Table1[[#This Row],[Li2O]]+Table1[[#This Row],[Na2O]]</f>
        <v>0.17</v>
      </c>
      <c r="Y4821">
        <f>Table1[[#This Row],[B2O3]]+Table1[[#This Row],[K2O]]+Table1[[#This Row],[Li2O]]+Table1[[#This Row],[Na2O]]</f>
        <v>0.315</v>
      </c>
      <c r="Z4821" s="2">
        <f>Table1[[#This Row],[B2O3]]+Table1[[#This Row],[CaO]]+Table1[[#This Row],[K2O]]+Table1[[#This Row],[Li2O]]+Table1[[#This Row],[Na2O]]</f>
        <v>0.32500000000000001</v>
      </c>
      <c r="AA4821" s="2">
        <f>Table1[[#This Row],[A+B+AE]]-Table1[[#This Row],[Al2O3]]-Table1[[#This Row],[SiO2]]</f>
        <v>-0.28499999999999998</v>
      </c>
      <c r="AB4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470.71849999999984</v>
      </c>
    </row>
    <row r="4822" spans="1:28" hidden="1" x14ac:dyDescent="0.25">
      <c r="A4822">
        <v>0.23499999999999999</v>
      </c>
      <c r="B4822">
        <v>0.185</v>
      </c>
      <c r="C4822">
        <v>0</v>
      </c>
      <c r="D4822">
        <v>5.0000000000000001E-3</v>
      </c>
      <c r="E4822">
        <v>3.5000000000000003E-2</v>
      </c>
      <c r="F4822">
        <v>0.01</v>
      </c>
      <c r="G4822">
        <v>0.03</v>
      </c>
      <c r="H4822">
        <v>0.14499999999999999</v>
      </c>
      <c r="I4822">
        <v>0.34499999999999997</v>
      </c>
      <c r="J4822">
        <v>0.01</v>
      </c>
      <c r="K4822">
        <v>0.475862069</v>
      </c>
      <c r="L4822">
        <v>0.56223093199999996</v>
      </c>
      <c r="M4822">
        <v>1.8173933999999999E-2</v>
      </c>
      <c r="N4822">
        <v>0.16627139899999999</v>
      </c>
      <c r="O4822">
        <v>0.21728175899999999</v>
      </c>
      <c r="P4822">
        <v>0.61644684199999999</v>
      </c>
      <c r="Q4822">
        <v>-8.5542510000000006E-3</v>
      </c>
      <c r="R4822">
        <v>0.148111153</v>
      </c>
      <c r="S4822">
        <v>0.211471663</v>
      </c>
      <c r="T4822">
        <v>0.64041718400000003</v>
      </c>
      <c r="U4822">
        <v>0.25</v>
      </c>
      <c r="V4822">
        <v>1.342857143</v>
      </c>
      <c r="W4822">
        <f>COUNTIF(Table1[[#This Row],[Al2O3]:[TiO2]],0)</f>
        <v>1</v>
      </c>
      <c r="X4822">
        <f>Table1[[#This Row],[K2O]]+Table1[[#This Row],[Li2O]]+Table1[[#This Row],[Na2O]]</f>
        <v>0.185</v>
      </c>
      <c r="Y4822">
        <f>Table1[[#This Row],[B2O3]]+Table1[[#This Row],[K2O]]+Table1[[#This Row],[Li2O]]+Table1[[#This Row],[Na2O]]</f>
        <v>0.37</v>
      </c>
      <c r="Z4822" s="2">
        <f>Table1[[#This Row],[B2O3]]+Table1[[#This Row],[CaO]]+Table1[[#This Row],[K2O]]+Table1[[#This Row],[Li2O]]+Table1[[#This Row],[Na2O]]</f>
        <v>0.37</v>
      </c>
      <c r="AA4822" s="2">
        <f>Table1[[#This Row],[A+B+AE]]-Table1[[#This Row],[Al2O3]]-Table1[[#This Row],[SiO2]]</f>
        <v>-0.20999999999999996</v>
      </c>
      <c r="AB4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484.25</v>
      </c>
    </row>
    <row r="4823" spans="1:28" hidden="1" x14ac:dyDescent="0.25">
      <c r="A4823">
        <v>0.22</v>
      </c>
      <c r="B4823">
        <v>0.15</v>
      </c>
      <c r="C4823">
        <v>1.4999999999999999E-2</v>
      </c>
      <c r="D4823">
        <v>0</v>
      </c>
      <c r="E4823">
        <v>3.5000000000000003E-2</v>
      </c>
      <c r="F4823">
        <v>7.4999999999999997E-3</v>
      </c>
      <c r="G4823">
        <v>4.4999999999999998E-2</v>
      </c>
      <c r="H4823">
        <v>0.13500000000000001</v>
      </c>
      <c r="I4823">
        <v>0.38</v>
      </c>
      <c r="J4823">
        <v>1.2500000000000001E-2</v>
      </c>
      <c r="K4823">
        <v>0.51700680300000001</v>
      </c>
      <c r="L4823">
        <v>0.57118562299999998</v>
      </c>
      <c r="M4823">
        <v>7.3471769999999999E-3</v>
      </c>
      <c r="N4823">
        <v>0.179967136</v>
      </c>
      <c r="O4823">
        <v>0.20956871699999999</v>
      </c>
      <c r="P4823">
        <v>0.61046414699999996</v>
      </c>
      <c r="Q4823">
        <v>-1.5534279999999999E-2</v>
      </c>
      <c r="R4823">
        <v>0.156716523</v>
      </c>
      <c r="S4823">
        <v>0.20675623000000001</v>
      </c>
      <c r="T4823">
        <v>0.63652724699999996</v>
      </c>
      <c r="U4823">
        <v>0.27</v>
      </c>
      <c r="V4823">
        <v>1.2222222220000001</v>
      </c>
      <c r="W4823">
        <f>COUNTIF(Table1[[#This Row],[Al2O3]:[TiO2]],0)</f>
        <v>1</v>
      </c>
      <c r="X4823">
        <f>Table1[[#This Row],[K2O]]+Table1[[#This Row],[Li2O]]+Table1[[#This Row],[Na2O]]</f>
        <v>0.1875</v>
      </c>
      <c r="Y4823">
        <f>Table1[[#This Row],[B2O3]]+Table1[[#This Row],[K2O]]+Table1[[#This Row],[Li2O]]+Table1[[#This Row],[Na2O]]</f>
        <v>0.33750000000000002</v>
      </c>
      <c r="Z4823" s="2">
        <f>Table1[[#This Row],[B2O3]]+Table1[[#This Row],[CaO]]+Table1[[#This Row],[K2O]]+Table1[[#This Row],[Li2O]]+Table1[[#This Row],[Na2O]]</f>
        <v>0.35249999999999998</v>
      </c>
      <c r="AA4823" s="2">
        <f>Table1[[#This Row],[A+B+AE]]-Table1[[#This Row],[Al2O3]]-Table1[[#This Row],[SiO2]]</f>
        <v>-0.24750000000000003</v>
      </c>
      <c r="AB4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471.0295000000001</v>
      </c>
    </row>
    <row r="4824" spans="1:28" hidden="1" x14ac:dyDescent="0.25">
      <c r="A4824">
        <v>0.215</v>
      </c>
      <c r="B4824">
        <v>0.13500000000000001</v>
      </c>
      <c r="C4824">
        <v>0.03</v>
      </c>
      <c r="D4824">
        <v>2.5000000000000001E-3</v>
      </c>
      <c r="E4824">
        <v>4.4999999999999998E-2</v>
      </c>
      <c r="F4824">
        <v>0</v>
      </c>
      <c r="G4824">
        <v>0.05</v>
      </c>
      <c r="H4824">
        <v>0.125</v>
      </c>
      <c r="I4824">
        <v>0.39</v>
      </c>
      <c r="J4824">
        <v>7.4999999999999997E-3</v>
      </c>
      <c r="K4824">
        <v>0.53424657499999995</v>
      </c>
      <c r="L4824">
        <v>0.574454778</v>
      </c>
      <c r="M4824">
        <v>6.0085529999999998E-3</v>
      </c>
      <c r="N4824">
        <v>0.18113649100000001</v>
      </c>
      <c r="O4824">
        <v>0.20964871700000001</v>
      </c>
      <c r="P4824">
        <v>0.60921479199999995</v>
      </c>
      <c r="Q4824">
        <v>-1.6344792E-2</v>
      </c>
      <c r="R4824">
        <v>0.156904615</v>
      </c>
      <c r="S4824">
        <v>0.20773749699999999</v>
      </c>
      <c r="T4824">
        <v>0.63535788800000004</v>
      </c>
      <c r="U4824">
        <v>0.26500000000000001</v>
      </c>
      <c r="V4824">
        <v>1.228571429</v>
      </c>
      <c r="W4824">
        <f>COUNTIF(Table1[[#This Row],[Al2O3]:[TiO2]],0)</f>
        <v>1</v>
      </c>
      <c r="X4824">
        <f>Table1[[#This Row],[K2O]]+Table1[[#This Row],[Li2O]]+Table1[[#This Row],[Na2O]]</f>
        <v>0.17499999999999999</v>
      </c>
      <c r="Y4824">
        <f>Table1[[#This Row],[B2O3]]+Table1[[#This Row],[K2O]]+Table1[[#This Row],[Li2O]]+Table1[[#This Row],[Na2O]]</f>
        <v>0.31</v>
      </c>
      <c r="Z4824" s="2">
        <f>Table1[[#This Row],[B2O3]]+Table1[[#This Row],[CaO]]+Table1[[#This Row],[K2O]]+Table1[[#This Row],[Li2O]]+Table1[[#This Row],[Na2O]]</f>
        <v>0.34</v>
      </c>
      <c r="AA4824" s="2">
        <f>Table1[[#This Row],[A+B+AE]]-Table1[[#This Row],[Al2O3]]-Table1[[#This Row],[SiO2]]</f>
        <v>-0.26500000000000001</v>
      </c>
      <c r="AB4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468.93850000000009</v>
      </c>
    </row>
    <row r="4825" spans="1:28" hidden="1" x14ac:dyDescent="0.25">
      <c r="A4825">
        <v>0.215</v>
      </c>
      <c r="B4825">
        <v>0.15</v>
      </c>
      <c r="C4825">
        <v>3.5000000000000003E-2</v>
      </c>
      <c r="D4825">
        <v>0</v>
      </c>
      <c r="E4825">
        <v>3.5000000000000003E-2</v>
      </c>
      <c r="F4825">
        <v>0.01</v>
      </c>
      <c r="G4825">
        <v>3.5000000000000003E-2</v>
      </c>
      <c r="H4825">
        <v>0.125</v>
      </c>
      <c r="I4825">
        <v>0.38</v>
      </c>
      <c r="J4825">
        <v>1.4999999999999999E-2</v>
      </c>
      <c r="K4825">
        <v>0.52777777800000003</v>
      </c>
      <c r="L4825">
        <v>0.57156655300000003</v>
      </c>
      <c r="M4825">
        <v>1.8767684E-2</v>
      </c>
      <c r="N4825">
        <v>0.17035033599999999</v>
      </c>
      <c r="O4825">
        <v>0.20841815499999999</v>
      </c>
      <c r="P4825">
        <v>0.62123150900000002</v>
      </c>
      <c r="Q4825">
        <v>-3.4929430000000001E-3</v>
      </c>
      <c r="R4825">
        <v>0.146683753</v>
      </c>
      <c r="S4825">
        <v>0.20560685100000001</v>
      </c>
      <c r="T4825">
        <v>0.64770939599999999</v>
      </c>
      <c r="U4825">
        <v>0.25</v>
      </c>
      <c r="V4825">
        <v>1.34375</v>
      </c>
      <c r="W4825">
        <f>COUNTIF(Table1[[#This Row],[Al2O3]:[TiO2]],0)</f>
        <v>1</v>
      </c>
      <c r="X4825">
        <f>Table1[[#This Row],[K2O]]+Table1[[#This Row],[Li2O]]+Table1[[#This Row],[Na2O]]</f>
        <v>0.17</v>
      </c>
      <c r="Y4825">
        <f>Table1[[#This Row],[B2O3]]+Table1[[#This Row],[K2O]]+Table1[[#This Row],[Li2O]]+Table1[[#This Row],[Na2O]]</f>
        <v>0.32</v>
      </c>
      <c r="Z4825" s="2">
        <f>Table1[[#This Row],[B2O3]]+Table1[[#This Row],[CaO]]+Table1[[#This Row],[K2O]]+Table1[[#This Row],[Li2O]]+Table1[[#This Row],[Na2O]]</f>
        <v>0.35499999999999998</v>
      </c>
      <c r="AA4825" s="2">
        <f>Table1[[#This Row],[A+B+AE]]-Table1[[#This Row],[Al2O3]]-Table1[[#This Row],[SiO2]]</f>
        <v>-0.24000000000000002</v>
      </c>
      <c r="AB4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484.66949999999997</v>
      </c>
    </row>
    <row r="4826" spans="1:28" hidden="1" x14ac:dyDescent="0.25">
      <c r="A4826">
        <v>0.21</v>
      </c>
      <c r="B4826">
        <v>0.16</v>
      </c>
      <c r="C4826">
        <v>0.04</v>
      </c>
      <c r="D4826">
        <v>0</v>
      </c>
      <c r="E4826">
        <v>0.03</v>
      </c>
      <c r="F4826">
        <v>0.01</v>
      </c>
      <c r="G4826">
        <v>3.5000000000000003E-2</v>
      </c>
      <c r="H4826">
        <v>0.13</v>
      </c>
      <c r="I4826">
        <v>0.34</v>
      </c>
      <c r="J4826">
        <v>4.4999999999999998E-2</v>
      </c>
      <c r="K4826">
        <v>0.5</v>
      </c>
      <c r="L4826">
        <v>0.58339306700000004</v>
      </c>
      <c r="M4826">
        <v>8.0104110000000003E-3</v>
      </c>
      <c r="N4826">
        <v>0.180370211</v>
      </c>
      <c r="O4826">
        <v>0.20781688400000001</v>
      </c>
      <c r="P4826">
        <v>0.61181290499999996</v>
      </c>
      <c r="Q4826">
        <v>-1.2411949E-2</v>
      </c>
      <c r="R4826">
        <v>0.15509673099999999</v>
      </c>
      <c r="S4826">
        <v>0.20461952899999999</v>
      </c>
      <c r="T4826">
        <v>0.64028373900000002</v>
      </c>
      <c r="U4826">
        <v>0.27</v>
      </c>
      <c r="V4826">
        <v>1.2727272730000001</v>
      </c>
      <c r="W4826">
        <f>COUNTIF(Table1[[#This Row],[Al2O3]:[TiO2]],0)</f>
        <v>1</v>
      </c>
      <c r="X4826">
        <f>Table1[[#This Row],[K2O]]+Table1[[#This Row],[Li2O]]+Table1[[#This Row],[Na2O]]</f>
        <v>0.17500000000000002</v>
      </c>
      <c r="Y4826">
        <f>Table1[[#This Row],[B2O3]]+Table1[[#This Row],[K2O]]+Table1[[#This Row],[Li2O]]+Table1[[#This Row],[Na2O]]</f>
        <v>0.33500000000000002</v>
      </c>
      <c r="Z4826" s="2">
        <f>Table1[[#This Row],[B2O3]]+Table1[[#This Row],[CaO]]+Table1[[#This Row],[K2O]]+Table1[[#This Row],[Li2O]]+Table1[[#This Row],[Na2O]]</f>
        <v>0.375</v>
      </c>
      <c r="AA4826" s="2">
        <f>Table1[[#This Row],[A+B+AE]]-Table1[[#This Row],[Al2O3]]-Table1[[#This Row],[SiO2]]</f>
        <v>-0.17500000000000002</v>
      </c>
      <c r="AB4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473.45849999999996</v>
      </c>
    </row>
    <row r="4827" spans="1:28" hidden="1" x14ac:dyDescent="0.25">
      <c r="A4827">
        <v>0.24</v>
      </c>
      <c r="B4827">
        <v>0.19</v>
      </c>
      <c r="C4827">
        <v>0.01</v>
      </c>
      <c r="D4827">
        <v>0</v>
      </c>
      <c r="E4827">
        <v>0.03</v>
      </c>
      <c r="F4827">
        <v>2.5000000000000001E-3</v>
      </c>
      <c r="G4827">
        <v>4.4999999999999998E-2</v>
      </c>
      <c r="H4827">
        <v>0.15</v>
      </c>
      <c r="I4827">
        <v>0.32500000000000001</v>
      </c>
      <c r="J4827">
        <v>7.4999999999999997E-3</v>
      </c>
      <c r="K4827">
        <v>0.45454545499999999</v>
      </c>
      <c r="L4827">
        <v>0.56741277899999998</v>
      </c>
      <c r="M4827">
        <v>-1.7820480000000001E-3</v>
      </c>
      <c r="N4827">
        <v>0.182908245</v>
      </c>
      <c r="O4827">
        <v>0.219008076</v>
      </c>
      <c r="P4827">
        <v>0.59808367900000003</v>
      </c>
      <c r="Q4827">
        <v>-2.4869412E-2</v>
      </c>
      <c r="R4827">
        <v>0.16120957299999999</v>
      </c>
      <c r="S4827">
        <v>0.21379989199999999</v>
      </c>
      <c r="T4827">
        <v>0.62499053500000001</v>
      </c>
      <c r="U4827">
        <v>0.255</v>
      </c>
      <c r="V4827">
        <v>1.230769231</v>
      </c>
      <c r="W4827">
        <f>COUNTIF(Table1[[#This Row],[Al2O3]:[TiO2]],0)</f>
        <v>1</v>
      </c>
      <c r="X4827">
        <f>Table1[[#This Row],[K2O]]+Table1[[#This Row],[Li2O]]+Table1[[#This Row],[Na2O]]</f>
        <v>0.19750000000000001</v>
      </c>
      <c r="Y4827">
        <f>Table1[[#This Row],[B2O3]]+Table1[[#This Row],[K2O]]+Table1[[#This Row],[Li2O]]+Table1[[#This Row],[Na2O]]</f>
        <v>0.38749999999999996</v>
      </c>
      <c r="Z4827" s="2">
        <f>Table1[[#This Row],[B2O3]]+Table1[[#This Row],[CaO]]+Table1[[#This Row],[K2O]]+Table1[[#This Row],[Li2O]]+Table1[[#This Row],[Na2O]]</f>
        <v>0.39749999999999996</v>
      </c>
      <c r="AA4827" s="2">
        <f>Table1[[#This Row],[A+B+AE]]-Table1[[#This Row],[Al2O3]]-Table1[[#This Row],[SiO2]]</f>
        <v>-0.16750000000000004</v>
      </c>
      <c r="AB4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465.63400000000001</v>
      </c>
    </row>
    <row r="4828" spans="1:28" hidden="1" x14ac:dyDescent="0.25">
      <c r="A4828">
        <v>0.245</v>
      </c>
      <c r="B4828">
        <v>0.18</v>
      </c>
      <c r="C4828">
        <v>0.02</v>
      </c>
      <c r="D4828">
        <v>5.0000000000000001E-3</v>
      </c>
      <c r="E4828">
        <v>0.04</v>
      </c>
      <c r="F4828">
        <v>0</v>
      </c>
      <c r="G4828">
        <v>5.0000000000000001E-3</v>
      </c>
      <c r="H4828">
        <v>0.15</v>
      </c>
      <c r="I4828">
        <v>0.31</v>
      </c>
      <c r="J4828">
        <v>4.4999999999999998E-2</v>
      </c>
      <c r="K4828">
        <v>0.43971631</v>
      </c>
      <c r="L4828">
        <v>0.57414463999999998</v>
      </c>
      <c r="M4828">
        <v>1.845144E-2</v>
      </c>
      <c r="N4828">
        <v>0.15670129999999999</v>
      </c>
      <c r="O4828">
        <v>0.23802237000000001</v>
      </c>
      <c r="P4828">
        <v>0.60527631999999998</v>
      </c>
      <c r="Q4828">
        <v>-1.646533E-2</v>
      </c>
      <c r="R4828">
        <v>0.14643998999999999</v>
      </c>
      <c r="S4828">
        <v>0.22936102</v>
      </c>
      <c r="T4828">
        <v>0.62419899000000001</v>
      </c>
      <c r="U4828">
        <v>0.27</v>
      </c>
      <c r="V4828">
        <v>1.58064516</v>
      </c>
      <c r="W4828">
        <f>COUNTIF(Table1[[#This Row],[Al2O3]:[TiO2]],0)</f>
        <v>1</v>
      </c>
      <c r="X4828">
        <f>Table1[[#This Row],[K2O]]+Table1[[#This Row],[Li2O]]+Table1[[#This Row],[Na2O]]</f>
        <v>0.155</v>
      </c>
      <c r="Y4828">
        <f>Table1[[#This Row],[B2O3]]+Table1[[#This Row],[K2O]]+Table1[[#This Row],[Li2O]]+Table1[[#This Row],[Na2O]]</f>
        <v>0.33499999999999996</v>
      </c>
      <c r="Z4828" s="2">
        <f>Table1[[#This Row],[B2O3]]+Table1[[#This Row],[CaO]]+Table1[[#This Row],[K2O]]+Table1[[#This Row],[Li2O]]+Table1[[#This Row],[Na2O]]</f>
        <v>0.35499999999999998</v>
      </c>
      <c r="AA4828" s="2">
        <f>Table1[[#This Row],[A+B+AE]]-Table1[[#This Row],[Al2O3]]-Table1[[#This Row],[SiO2]]</f>
        <v>-0.2</v>
      </c>
      <c r="AB4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503.25049999999999</v>
      </c>
    </row>
    <row r="4829" spans="1:28" hidden="1" x14ac:dyDescent="0.25">
      <c r="A4829">
        <v>0.22500000000000001</v>
      </c>
      <c r="B4829">
        <v>0.155</v>
      </c>
      <c r="C4829">
        <v>0.03</v>
      </c>
      <c r="D4829">
        <v>0</v>
      </c>
      <c r="E4829">
        <v>0.03</v>
      </c>
      <c r="F4829">
        <v>7.4999999999999997E-3</v>
      </c>
      <c r="G4829">
        <v>3.5000000000000003E-2</v>
      </c>
      <c r="H4829">
        <v>0.13500000000000001</v>
      </c>
      <c r="I4829">
        <v>0.36499999999999999</v>
      </c>
      <c r="J4829">
        <v>1.7500000000000002E-2</v>
      </c>
      <c r="K4829">
        <v>0.50344827599999997</v>
      </c>
      <c r="L4829">
        <v>0.57316476800000005</v>
      </c>
      <c r="M4829">
        <v>8.2814480000000003E-3</v>
      </c>
      <c r="N4829">
        <v>0.17570593600000001</v>
      </c>
      <c r="O4829">
        <v>0.21577248900000001</v>
      </c>
      <c r="P4829">
        <v>0.60852157500000004</v>
      </c>
      <c r="Q4829">
        <v>-1.5136655000000001E-2</v>
      </c>
      <c r="R4829">
        <v>0.153419733</v>
      </c>
      <c r="S4829">
        <v>0.21230320699999999</v>
      </c>
      <c r="T4829">
        <v>0.63427705999999995</v>
      </c>
      <c r="U4829">
        <v>0.26500000000000001</v>
      </c>
      <c r="V4829">
        <v>1.3235294120000001</v>
      </c>
      <c r="W4829">
        <f>COUNTIF(Table1[[#This Row],[Al2O3]:[TiO2]],0)</f>
        <v>1</v>
      </c>
      <c r="X4829">
        <f>Table1[[#This Row],[K2O]]+Table1[[#This Row],[Li2O]]+Table1[[#This Row],[Na2O]]</f>
        <v>0.17750000000000002</v>
      </c>
      <c r="Y4829">
        <f>Table1[[#This Row],[B2O3]]+Table1[[#This Row],[K2O]]+Table1[[#This Row],[Li2O]]+Table1[[#This Row],[Na2O]]</f>
        <v>0.33250000000000002</v>
      </c>
      <c r="Z4829" s="2">
        <f>Table1[[#This Row],[B2O3]]+Table1[[#This Row],[CaO]]+Table1[[#This Row],[K2O]]+Table1[[#This Row],[Li2O]]+Table1[[#This Row],[Na2O]]</f>
        <v>0.36250000000000004</v>
      </c>
      <c r="AA4829" s="2">
        <f>Table1[[#This Row],[A+B+AE]]-Table1[[#This Row],[Al2O3]]-Table1[[#This Row],[SiO2]]</f>
        <v>-0.22749999999999995</v>
      </c>
      <c r="AB4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480.92650000000015</v>
      </c>
    </row>
    <row r="4830" spans="1:28" hidden="1" x14ac:dyDescent="0.25">
      <c r="A4830">
        <v>0.23499999999999999</v>
      </c>
      <c r="B4830">
        <v>0.155</v>
      </c>
      <c r="C4830">
        <v>0</v>
      </c>
      <c r="D4830">
        <v>2.5000000000000001E-3</v>
      </c>
      <c r="E4830">
        <v>0.05</v>
      </c>
      <c r="F4830">
        <v>2.5000000000000001E-3</v>
      </c>
      <c r="G4830">
        <v>0.01</v>
      </c>
      <c r="H4830">
        <v>0.14000000000000001</v>
      </c>
      <c r="I4830">
        <v>0.38500000000000001</v>
      </c>
      <c r="J4830">
        <v>0.02</v>
      </c>
      <c r="K4830">
        <v>0.50657894699999995</v>
      </c>
      <c r="L4830">
        <v>0.56067333500000005</v>
      </c>
      <c r="M4830">
        <v>3.8557764000000001E-2</v>
      </c>
      <c r="N4830">
        <v>0.14535034499999999</v>
      </c>
      <c r="O4830">
        <v>0.22578134799999999</v>
      </c>
      <c r="P4830">
        <v>0.62886830699999996</v>
      </c>
      <c r="Q4830">
        <v>1.086559E-3</v>
      </c>
      <c r="R4830">
        <v>0.13646692899999999</v>
      </c>
      <c r="S4830">
        <v>0.21886117699999999</v>
      </c>
      <c r="T4830">
        <v>0.64467189400000002</v>
      </c>
      <c r="U4830">
        <v>0.255</v>
      </c>
      <c r="V4830">
        <v>1.566666667</v>
      </c>
      <c r="W4830">
        <f>COUNTIF(Table1[[#This Row],[Al2O3]:[TiO2]],0)</f>
        <v>1</v>
      </c>
      <c r="X4830">
        <f>Table1[[#This Row],[K2O]]+Table1[[#This Row],[Li2O]]+Table1[[#This Row],[Na2O]]</f>
        <v>0.15250000000000002</v>
      </c>
      <c r="Y4830">
        <f>Table1[[#This Row],[B2O3]]+Table1[[#This Row],[K2O]]+Table1[[#This Row],[Li2O]]+Table1[[#This Row],[Na2O]]</f>
        <v>0.3075</v>
      </c>
      <c r="Z4830" s="2">
        <f>Table1[[#This Row],[B2O3]]+Table1[[#This Row],[CaO]]+Table1[[#This Row],[K2O]]+Table1[[#This Row],[Li2O]]+Table1[[#This Row],[Na2O]]</f>
        <v>0.3075</v>
      </c>
      <c r="AA4830" s="2">
        <f>Table1[[#This Row],[A+B+AE]]-Table1[[#This Row],[Al2O3]]-Table1[[#This Row],[SiO2]]</f>
        <v>-0.3125</v>
      </c>
      <c r="AB4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511.59550000000002</v>
      </c>
    </row>
    <row r="4831" spans="1:28" hidden="1" x14ac:dyDescent="0.25">
      <c r="A4831">
        <v>0.20499999999999999</v>
      </c>
      <c r="B4831">
        <v>0.14499999999999999</v>
      </c>
      <c r="C4831">
        <v>5.0000000000000001E-3</v>
      </c>
      <c r="D4831">
        <v>2.5000000000000001E-3</v>
      </c>
      <c r="E4831">
        <v>0.04</v>
      </c>
      <c r="F4831">
        <v>0</v>
      </c>
      <c r="G4831">
        <v>3.5000000000000003E-2</v>
      </c>
      <c r="H4831">
        <v>0.12</v>
      </c>
      <c r="I4831">
        <v>0.40500000000000003</v>
      </c>
      <c r="J4831">
        <v>4.2500000000000003E-2</v>
      </c>
      <c r="K4831">
        <v>0.55479451999999996</v>
      </c>
      <c r="L4831">
        <v>0.56712647000000005</v>
      </c>
      <c r="M4831">
        <v>4.1096819999999999E-2</v>
      </c>
      <c r="N4831">
        <v>0.15456350999999999</v>
      </c>
      <c r="O4831">
        <v>0.20102474000000001</v>
      </c>
      <c r="P4831">
        <v>0.64441176</v>
      </c>
      <c r="Q4831">
        <v>1.15695E-2</v>
      </c>
      <c r="R4831">
        <v>0.13798287000000001</v>
      </c>
      <c r="S4831">
        <v>0.19691940999999999</v>
      </c>
      <c r="T4831">
        <v>0.66509772</v>
      </c>
      <c r="U4831">
        <v>0.26</v>
      </c>
      <c r="V4831">
        <v>1.3225806499999999</v>
      </c>
      <c r="W4831">
        <f>COUNTIF(Table1[[#This Row],[Al2O3]:[TiO2]],0)</f>
        <v>1</v>
      </c>
      <c r="X4831">
        <f>Table1[[#This Row],[K2O]]+Table1[[#This Row],[Li2O]]+Table1[[#This Row],[Na2O]]</f>
        <v>0.155</v>
      </c>
      <c r="Y4831">
        <f>Table1[[#This Row],[B2O3]]+Table1[[#This Row],[K2O]]+Table1[[#This Row],[Li2O]]+Table1[[#This Row],[Na2O]]</f>
        <v>0.3</v>
      </c>
      <c r="Z4831" s="2">
        <f>Table1[[#This Row],[B2O3]]+Table1[[#This Row],[CaO]]+Table1[[#This Row],[K2O]]+Table1[[#This Row],[Li2O]]+Table1[[#This Row],[Na2O]]</f>
        <v>0.30499999999999999</v>
      </c>
      <c r="AA4831" s="2">
        <f>Table1[[#This Row],[A+B+AE]]-Table1[[#This Row],[Al2O3]]-Table1[[#This Row],[SiO2]]</f>
        <v>-0.30500000000000005</v>
      </c>
      <c r="AB4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485.13850000000002</v>
      </c>
    </row>
    <row r="4832" spans="1:28" hidden="1" x14ac:dyDescent="0.25">
      <c r="A4832">
        <v>0.23</v>
      </c>
      <c r="B4832">
        <v>0.16</v>
      </c>
      <c r="C4832">
        <v>1.4999999999999999E-2</v>
      </c>
      <c r="D4832">
        <v>0</v>
      </c>
      <c r="E4832">
        <v>0.02</v>
      </c>
      <c r="F4832">
        <v>2.5000000000000001E-3</v>
      </c>
      <c r="G4832">
        <v>3.5000000000000003E-2</v>
      </c>
      <c r="H4832">
        <v>0.14000000000000001</v>
      </c>
      <c r="I4832">
        <v>0.375</v>
      </c>
      <c r="J4832">
        <v>2.2499999999999999E-2</v>
      </c>
      <c r="K4832">
        <v>0.50335569999999996</v>
      </c>
      <c r="L4832">
        <v>0.56752135000000004</v>
      </c>
      <c r="M4832">
        <v>1.3964229999999999E-2</v>
      </c>
      <c r="N4832">
        <v>0.17059268</v>
      </c>
      <c r="O4832">
        <v>0.21598170999999999</v>
      </c>
      <c r="P4832">
        <v>0.61342560999999995</v>
      </c>
      <c r="Q4832">
        <v>-1.3000619999999999E-2</v>
      </c>
      <c r="R4832">
        <v>0.15195269</v>
      </c>
      <c r="S4832">
        <v>0.2115244</v>
      </c>
      <c r="T4832">
        <v>0.63652291000000005</v>
      </c>
      <c r="U4832">
        <v>0.27</v>
      </c>
      <c r="V4832">
        <v>1.3142857100000001</v>
      </c>
      <c r="W4832">
        <f>COUNTIF(Table1[[#This Row],[Al2O3]:[TiO2]],0)</f>
        <v>1</v>
      </c>
      <c r="X4832">
        <f>Table1[[#This Row],[K2O]]+Table1[[#This Row],[Li2O]]+Table1[[#This Row],[Na2O]]</f>
        <v>0.17750000000000002</v>
      </c>
      <c r="Y4832">
        <f>Table1[[#This Row],[B2O3]]+Table1[[#This Row],[K2O]]+Table1[[#This Row],[Li2O]]+Table1[[#This Row],[Na2O]]</f>
        <v>0.33750000000000002</v>
      </c>
      <c r="Z4832" s="2">
        <f>Table1[[#This Row],[B2O3]]+Table1[[#This Row],[CaO]]+Table1[[#This Row],[K2O]]+Table1[[#This Row],[Li2O]]+Table1[[#This Row],[Na2O]]</f>
        <v>0.35250000000000004</v>
      </c>
      <c r="AA4832" s="2">
        <f>Table1[[#This Row],[A+B+AE]]-Table1[[#This Row],[Al2O3]]-Table1[[#This Row],[SiO2]]</f>
        <v>-0.25249999999999995</v>
      </c>
      <c r="AB4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482.13350000000014</v>
      </c>
    </row>
    <row r="4833" spans="1:28" hidden="1" x14ac:dyDescent="0.25">
      <c r="A4833">
        <v>0.21</v>
      </c>
      <c r="B4833">
        <v>0.16</v>
      </c>
      <c r="C4833">
        <v>5.0000000000000001E-3</v>
      </c>
      <c r="D4833">
        <v>5.0000000000000001E-3</v>
      </c>
      <c r="E4833">
        <v>0.02</v>
      </c>
      <c r="F4833">
        <v>0</v>
      </c>
      <c r="G4833">
        <v>4.4999999999999998E-2</v>
      </c>
      <c r="H4833">
        <v>0.12</v>
      </c>
      <c r="I4833">
        <v>0.4</v>
      </c>
      <c r="J4833">
        <v>3.5000000000000003E-2</v>
      </c>
      <c r="K4833">
        <v>0.54794520999999996</v>
      </c>
      <c r="L4833">
        <v>0.56276229</v>
      </c>
      <c r="M4833">
        <v>3.7359789999999997E-2</v>
      </c>
      <c r="N4833">
        <v>0.15899901999999999</v>
      </c>
      <c r="O4833">
        <v>0.19883163000000001</v>
      </c>
      <c r="P4833">
        <v>0.64216934999999997</v>
      </c>
      <c r="Q4833">
        <v>1.1135229999999999E-2</v>
      </c>
      <c r="R4833">
        <v>0.13940006999999999</v>
      </c>
      <c r="S4833">
        <v>0.19493268</v>
      </c>
      <c r="T4833">
        <v>0.66566725000000004</v>
      </c>
      <c r="U4833">
        <v>0.255</v>
      </c>
      <c r="V4833">
        <v>1.2727272700000001</v>
      </c>
      <c r="W4833">
        <f>COUNTIF(Table1[[#This Row],[Al2O3]:[TiO2]],0)</f>
        <v>1</v>
      </c>
      <c r="X4833">
        <f>Table1[[#This Row],[K2O]]+Table1[[#This Row],[Li2O]]+Table1[[#This Row],[Na2O]]</f>
        <v>0.16499999999999998</v>
      </c>
      <c r="Y4833">
        <f>Table1[[#This Row],[B2O3]]+Table1[[#This Row],[K2O]]+Table1[[#This Row],[Li2O]]+Table1[[#This Row],[Na2O]]</f>
        <v>0.32500000000000001</v>
      </c>
      <c r="Z4833" s="2">
        <f>Table1[[#This Row],[B2O3]]+Table1[[#This Row],[CaO]]+Table1[[#This Row],[K2O]]+Table1[[#This Row],[Li2O]]+Table1[[#This Row],[Na2O]]</f>
        <v>0.33</v>
      </c>
      <c r="AA4833" s="2">
        <f>Table1[[#This Row],[A+B+AE]]-Table1[[#This Row],[Al2O3]]-Table1[[#This Row],[SiO2]]</f>
        <v>-0.28000000000000003</v>
      </c>
      <c r="AB4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476.06899999999996</v>
      </c>
    </row>
    <row r="4834" spans="1:28" hidden="1" x14ac:dyDescent="0.25">
      <c r="A4834">
        <v>0.24</v>
      </c>
      <c r="B4834">
        <v>0.19500000000000001</v>
      </c>
      <c r="C4834">
        <v>5.0000000000000001E-3</v>
      </c>
      <c r="D4834">
        <v>0</v>
      </c>
      <c r="E4834">
        <v>0.04</v>
      </c>
      <c r="F4834">
        <v>2.5000000000000001E-3</v>
      </c>
      <c r="G4834">
        <v>4.4999999999999998E-2</v>
      </c>
      <c r="H4834">
        <v>0.15</v>
      </c>
      <c r="I4834">
        <v>0.30499999999999999</v>
      </c>
      <c r="J4834">
        <v>1.7500000000000002E-2</v>
      </c>
      <c r="K4834">
        <v>0.438848921</v>
      </c>
      <c r="L4834">
        <v>0.57107762200000001</v>
      </c>
      <c r="M4834">
        <v>-4.2097660000000002E-3</v>
      </c>
      <c r="N4834">
        <v>0.18365943100000001</v>
      </c>
      <c r="O4834">
        <v>0.22160460200000001</v>
      </c>
      <c r="P4834">
        <v>0.59473596699999998</v>
      </c>
      <c r="Q4834">
        <v>-2.7111403999999999E-2</v>
      </c>
      <c r="R4834">
        <v>0.16207670499999999</v>
      </c>
      <c r="S4834">
        <v>0.215892378</v>
      </c>
      <c r="T4834">
        <v>0.62203091799999999</v>
      </c>
      <c r="U4834">
        <v>0.26</v>
      </c>
      <c r="V4834">
        <v>1.230769231</v>
      </c>
      <c r="W4834">
        <f>COUNTIF(Table1[[#This Row],[Al2O3]:[TiO2]],0)</f>
        <v>1</v>
      </c>
      <c r="X4834">
        <f>Table1[[#This Row],[K2O]]+Table1[[#This Row],[Li2O]]+Table1[[#This Row],[Na2O]]</f>
        <v>0.19750000000000001</v>
      </c>
      <c r="Y4834">
        <f>Table1[[#This Row],[B2O3]]+Table1[[#This Row],[K2O]]+Table1[[#This Row],[Li2O]]+Table1[[#This Row],[Na2O]]</f>
        <v>0.39249999999999996</v>
      </c>
      <c r="Z4834" s="2">
        <f>Table1[[#This Row],[B2O3]]+Table1[[#This Row],[CaO]]+Table1[[#This Row],[K2O]]+Table1[[#This Row],[Li2O]]+Table1[[#This Row],[Na2O]]</f>
        <v>0.39749999999999996</v>
      </c>
      <c r="AA4834" s="2">
        <f>Table1[[#This Row],[A+B+AE]]-Table1[[#This Row],[Al2O3]]-Table1[[#This Row],[SiO2]]</f>
        <v>-0.14750000000000002</v>
      </c>
      <c r="AB4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461.17449999999997</v>
      </c>
    </row>
    <row r="4835" spans="1:28" hidden="1" x14ac:dyDescent="0.25">
      <c r="A4835">
        <v>0.23499999999999999</v>
      </c>
      <c r="B4835">
        <v>0.18</v>
      </c>
      <c r="C4835">
        <v>0.01</v>
      </c>
      <c r="D4835">
        <v>5.0000000000000001E-3</v>
      </c>
      <c r="E4835">
        <v>0.03</v>
      </c>
      <c r="F4835">
        <v>0</v>
      </c>
      <c r="G4835">
        <v>5.5E-2</v>
      </c>
      <c r="H4835">
        <v>0.14499999999999999</v>
      </c>
      <c r="I4835">
        <v>0.33500000000000002</v>
      </c>
      <c r="J4835">
        <v>5.0000000000000001E-3</v>
      </c>
      <c r="K4835">
        <v>0.46853146899999998</v>
      </c>
      <c r="L4835">
        <v>0.56953119299999999</v>
      </c>
      <c r="M4835">
        <v>-5.8488159999999997E-3</v>
      </c>
      <c r="N4835">
        <v>0.188247786</v>
      </c>
      <c r="O4835">
        <v>0.21603335200000001</v>
      </c>
      <c r="P4835">
        <v>0.59571886200000002</v>
      </c>
      <c r="Q4835">
        <v>-2.7384849999999999E-2</v>
      </c>
      <c r="R4835">
        <v>0.16452033099999999</v>
      </c>
      <c r="S4835">
        <v>0.21185390200000001</v>
      </c>
      <c r="T4835">
        <v>0.62362576700000005</v>
      </c>
      <c r="U4835">
        <v>0.26500000000000001</v>
      </c>
      <c r="V4835">
        <v>1.175</v>
      </c>
      <c r="W4835">
        <f>COUNTIF(Table1[[#This Row],[Al2O3]:[TiO2]],0)</f>
        <v>1</v>
      </c>
      <c r="X4835">
        <f>Table1[[#This Row],[K2O]]+Table1[[#This Row],[Li2O]]+Table1[[#This Row],[Na2O]]</f>
        <v>0.19999999999999998</v>
      </c>
      <c r="Y4835">
        <f>Table1[[#This Row],[B2O3]]+Table1[[#This Row],[K2O]]+Table1[[#This Row],[Li2O]]+Table1[[#This Row],[Na2O]]</f>
        <v>0.38</v>
      </c>
      <c r="Z4835" s="2">
        <f>Table1[[#This Row],[B2O3]]+Table1[[#This Row],[CaO]]+Table1[[#This Row],[K2O]]+Table1[[#This Row],[Li2O]]+Table1[[#This Row],[Na2O]]</f>
        <v>0.39</v>
      </c>
      <c r="AA4835" s="2">
        <f>Table1[[#This Row],[A+B+AE]]-Table1[[#This Row],[Al2O3]]-Table1[[#This Row],[SiO2]]</f>
        <v>-0.18</v>
      </c>
      <c r="AB4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455.46550000000002</v>
      </c>
    </row>
    <row r="4836" spans="1:28" hidden="1" x14ac:dyDescent="0.25">
      <c r="A4836">
        <v>0.23499999999999999</v>
      </c>
      <c r="B4836">
        <v>0.16</v>
      </c>
      <c r="C4836">
        <v>5.0000000000000001E-3</v>
      </c>
      <c r="D4836">
        <v>2.5000000000000001E-3</v>
      </c>
      <c r="E4836">
        <v>0.05</v>
      </c>
      <c r="F4836">
        <v>2.5000000000000001E-3</v>
      </c>
      <c r="G4836">
        <v>0.04</v>
      </c>
      <c r="H4836">
        <v>0.14499999999999999</v>
      </c>
      <c r="I4836">
        <v>0.36</v>
      </c>
      <c r="J4836">
        <v>0</v>
      </c>
      <c r="K4836">
        <v>0.486486486</v>
      </c>
      <c r="L4836">
        <v>0.56790180599999995</v>
      </c>
      <c r="M4836">
        <v>2.686295E-3</v>
      </c>
      <c r="N4836">
        <v>0.17773237</v>
      </c>
      <c r="O4836">
        <v>0.22128268600000001</v>
      </c>
      <c r="P4836">
        <v>0.60098494300000005</v>
      </c>
      <c r="Q4836">
        <v>-2.3678066000000001E-2</v>
      </c>
      <c r="R4836">
        <v>0.158584172</v>
      </c>
      <c r="S4836">
        <v>0.21678366800000001</v>
      </c>
      <c r="T4836">
        <v>0.62463215999999999</v>
      </c>
      <c r="U4836">
        <v>0.26500000000000001</v>
      </c>
      <c r="V4836">
        <v>1.2702702699999999</v>
      </c>
      <c r="W4836">
        <f>COUNTIF(Table1[[#This Row],[Al2O3]:[TiO2]],0)</f>
        <v>1</v>
      </c>
      <c r="X4836">
        <f>Table1[[#This Row],[K2O]]+Table1[[#This Row],[Li2O]]+Table1[[#This Row],[Na2O]]</f>
        <v>0.1875</v>
      </c>
      <c r="Y4836">
        <f>Table1[[#This Row],[B2O3]]+Table1[[#This Row],[K2O]]+Table1[[#This Row],[Li2O]]+Table1[[#This Row],[Na2O]]</f>
        <v>0.34750000000000003</v>
      </c>
      <c r="Z4836" s="2">
        <f>Table1[[#This Row],[B2O3]]+Table1[[#This Row],[CaO]]+Table1[[#This Row],[K2O]]+Table1[[#This Row],[Li2O]]+Table1[[#This Row],[Na2O]]</f>
        <v>0.35250000000000004</v>
      </c>
      <c r="AA4836" s="2">
        <f>Table1[[#This Row],[A+B+AE]]-Table1[[#This Row],[Al2O3]]-Table1[[#This Row],[SiO2]]</f>
        <v>-0.24249999999999994</v>
      </c>
      <c r="AB4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474.78300000000002</v>
      </c>
    </row>
    <row r="4837" spans="1:28" hidden="1" x14ac:dyDescent="0.25">
      <c r="A4837">
        <v>0.19</v>
      </c>
      <c r="B4837">
        <v>0.12</v>
      </c>
      <c r="C4837">
        <v>2.5000000000000001E-2</v>
      </c>
      <c r="D4837">
        <v>5.0000000000000001E-3</v>
      </c>
      <c r="E4837">
        <v>4.4999999999999998E-2</v>
      </c>
      <c r="F4837">
        <v>0</v>
      </c>
      <c r="G4837">
        <v>4.4999999999999998E-2</v>
      </c>
      <c r="H4837">
        <v>0.115</v>
      </c>
      <c r="I4837">
        <v>0.43</v>
      </c>
      <c r="J4837">
        <v>2.5000000000000001E-2</v>
      </c>
      <c r="K4837">
        <v>0.58503401399999999</v>
      </c>
      <c r="L4837">
        <v>0.57282304799999995</v>
      </c>
      <c r="M4837">
        <v>3.1079422999999998E-2</v>
      </c>
      <c r="N4837">
        <v>0.16945126499999999</v>
      </c>
      <c r="O4837">
        <v>0.19042846399999999</v>
      </c>
      <c r="P4837">
        <v>0.64012027100000002</v>
      </c>
      <c r="Q4837">
        <v>5.9390859999999997E-3</v>
      </c>
      <c r="R4837">
        <v>0.14742465299999999</v>
      </c>
      <c r="S4837">
        <v>0.18883395</v>
      </c>
      <c r="T4837">
        <v>0.66374139700000001</v>
      </c>
      <c r="U4837">
        <v>0.26</v>
      </c>
      <c r="V4837">
        <v>1.1875</v>
      </c>
      <c r="W4837">
        <f>COUNTIF(Table1[[#This Row],[Al2O3]:[TiO2]],0)</f>
        <v>1</v>
      </c>
      <c r="X4837">
        <f>Table1[[#This Row],[K2O]]+Table1[[#This Row],[Li2O]]+Table1[[#This Row],[Na2O]]</f>
        <v>0.16</v>
      </c>
      <c r="Y4837">
        <f>Table1[[#This Row],[B2O3]]+Table1[[#This Row],[K2O]]+Table1[[#This Row],[Li2O]]+Table1[[#This Row],[Na2O]]</f>
        <v>0.27999999999999997</v>
      </c>
      <c r="Z4837" s="2">
        <f>Table1[[#This Row],[B2O3]]+Table1[[#This Row],[CaO]]+Table1[[#This Row],[K2O]]+Table1[[#This Row],[Li2O]]+Table1[[#This Row],[Na2O]]</f>
        <v>0.30499999999999999</v>
      </c>
      <c r="AA4837" s="2">
        <f>Table1[[#This Row],[A+B+AE]]-Table1[[#This Row],[Al2O3]]-Table1[[#This Row],[SiO2]]</f>
        <v>-0.315</v>
      </c>
      <c r="AB4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477.22150000000011</v>
      </c>
    </row>
    <row r="4838" spans="1:28" hidden="1" x14ac:dyDescent="0.25">
      <c r="A4838">
        <v>0.22</v>
      </c>
      <c r="B4838">
        <v>0.155</v>
      </c>
      <c r="C4838">
        <v>5.0000000000000001E-3</v>
      </c>
      <c r="D4838">
        <v>0</v>
      </c>
      <c r="E4838">
        <v>3.5000000000000003E-2</v>
      </c>
      <c r="F4838">
        <v>2.5000000000000001E-3</v>
      </c>
      <c r="G4838">
        <v>0.03</v>
      </c>
      <c r="H4838">
        <v>0.13500000000000001</v>
      </c>
      <c r="I4838">
        <v>0.39500000000000002</v>
      </c>
      <c r="J4838">
        <v>2.2499999999999999E-2</v>
      </c>
      <c r="K4838">
        <v>0.52666666699999998</v>
      </c>
      <c r="L4838">
        <v>0.56312250399999997</v>
      </c>
      <c r="M4838">
        <v>3.0280325E-2</v>
      </c>
      <c r="N4838">
        <v>0.15996429200000001</v>
      </c>
      <c r="O4838">
        <v>0.208929852</v>
      </c>
      <c r="P4838">
        <v>0.63110585600000002</v>
      </c>
      <c r="Q4838">
        <v>2.0894500000000001E-4</v>
      </c>
      <c r="R4838">
        <v>0.144192132</v>
      </c>
      <c r="S4838">
        <v>0.204159281</v>
      </c>
      <c r="T4838">
        <v>0.65164858599999997</v>
      </c>
      <c r="U4838">
        <v>0.255</v>
      </c>
      <c r="V4838">
        <v>1.3333333329999999</v>
      </c>
      <c r="W4838">
        <f>COUNTIF(Table1[[#This Row],[Al2O3]:[TiO2]],0)</f>
        <v>1</v>
      </c>
      <c r="X4838">
        <f>Table1[[#This Row],[K2O]]+Table1[[#This Row],[Li2O]]+Table1[[#This Row],[Na2O]]</f>
        <v>0.16750000000000001</v>
      </c>
      <c r="Y4838">
        <f>Table1[[#This Row],[B2O3]]+Table1[[#This Row],[K2O]]+Table1[[#This Row],[Li2O]]+Table1[[#This Row],[Na2O]]</f>
        <v>0.32250000000000001</v>
      </c>
      <c r="Z4838" s="2">
        <f>Table1[[#This Row],[B2O3]]+Table1[[#This Row],[CaO]]+Table1[[#This Row],[K2O]]+Table1[[#This Row],[Li2O]]+Table1[[#This Row],[Na2O]]</f>
        <v>0.32750000000000001</v>
      </c>
      <c r="AA4838" s="2">
        <f>Table1[[#This Row],[A+B+AE]]-Table1[[#This Row],[Al2O3]]-Table1[[#This Row],[SiO2]]</f>
        <v>-0.28749999999999998</v>
      </c>
      <c r="AB4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490.55450000000019</v>
      </c>
    </row>
    <row r="4839" spans="1:28" hidden="1" x14ac:dyDescent="0.25">
      <c r="A4839">
        <v>0.22500000000000001</v>
      </c>
      <c r="B4839">
        <v>0.16500000000000001</v>
      </c>
      <c r="C4839">
        <v>0</v>
      </c>
      <c r="D4839">
        <v>2.5000000000000001E-3</v>
      </c>
      <c r="E4839">
        <v>0.03</v>
      </c>
      <c r="F4839">
        <v>0.01</v>
      </c>
      <c r="G4839">
        <v>3.5000000000000003E-2</v>
      </c>
      <c r="H4839">
        <v>0.13500000000000001</v>
      </c>
      <c r="I4839">
        <v>0.375</v>
      </c>
      <c r="J4839">
        <v>2.2499999999999999E-2</v>
      </c>
      <c r="K4839">
        <v>0.510204082</v>
      </c>
      <c r="L4839">
        <v>0.56470942499999999</v>
      </c>
      <c r="M4839">
        <v>2.3024741000000001E-2</v>
      </c>
      <c r="N4839">
        <v>0.16478171599999999</v>
      </c>
      <c r="O4839">
        <v>0.21188036800000001</v>
      </c>
      <c r="P4839">
        <v>0.62333791599999999</v>
      </c>
      <c r="Q4839">
        <v>-3.1868259999999998E-3</v>
      </c>
      <c r="R4839">
        <v>0.14550390099999999</v>
      </c>
      <c r="S4839">
        <v>0.207395254</v>
      </c>
      <c r="T4839">
        <v>0.64710084499999998</v>
      </c>
      <c r="U4839">
        <v>0.26500000000000001</v>
      </c>
      <c r="V4839">
        <v>1.3235294120000001</v>
      </c>
      <c r="W4839">
        <f>COUNTIF(Table1[[#This Row],[Al2O3]:[TiO2]],0)</f>
        <v>1</v>
      </c>
      <c r="X4839">
        <f>Table1[[#This Row],[K2O]]+Table1[[#This Row],[Li2O]]+Table1[[#This Row],[Na2O]]</f>
        <v>0.18000000000000002</v>
      </c>
      <c r="Y4839">
        <f>Table1[[#This Row],[B2O3]]+Table1[[#This Row],[K2O]]+Table1[[#This Row],[Li2O]]+Table1[[#This Row],[Na2O]]</f>
        <v>0.34500000000000003</v>
      </c>
      <c r="Z4839" s="2">
        <f>Table1[[#This Row],[B2O3]]+Table1[[#This Row],[CaO]]+Table1[[#This Row],[K2O]]+Table1[[#This Row],[Li2O]]+Table1[[#This Row],[Na2O]]</f>
        <v>0.34500000000000003</v>
      </c>
      <c r="AA4839" s="2">
        <f>Table1[[#This Row],[A+B+AE]]-Table1[[#This Row],[Al2O3]]-Table1[[#This Row],[SiO2]]</f>
        <v>-0.255</v>
      </c>
      <c r="AB4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481.68050000000017</v>
      </c>
    </row>
    <row r="4840" spans="1:28" hidden="1" x14ac:dyDescent="0.25">
      <c r="A4840">
        <v>0.22</v>
      </c>
      <c r="B4840">
        <v>0.185</v>
      </c>
      <c r="C4840">
        <v>0.01</v>
      </c>
      <c r="D4840">
        <v>2.5000000000000001E-3</v>
      </c>
      <c r="E4840">
        <v>0.04</v>
      </c>
      <c r="F4840">
        <v>0</v>
      </c>
      <c r="G4840">
        <v>0.06</v>
      </c>
      <c r="H4840">
        <v>0.13</v>
      </c>
      <c r="I4840">
        <v>0.31</v>
      </c>
      <c r="J4840">
        <v>4.2500000000000003E-2</v>
      </c>
      <c r="K4840">
        <v>0.46969699999999998</v>
      </c>
      <c r="L4840">
        <v>0.578789</v>
      </c>
      <c r="M4840" s="1">
        <v>7.0900000000000002E-5</v>
      </c>
      <c r="N4840">
        <v>0.18624270000000001</v>
      </c>
      <c r="O4840">
        <v>0.2101954</v>
      </c>
      <c r="P4840">
        <v>0.60356189999999998</v>
      </c>
      <c r="Q4840">
        <v>-1.8761300000000002E-2</v>
      </c>
      <c r="R4840">
        <v>0.159973</v>
      </c>
      <c r="S4840">
        <v>0.20610249999999999</v>
      </c>
      <c r="T4840">
        <v>0.6339245</v>
      </c>
      <c r="U4840">
        <v>0.27</v>
      </c>
      <c r="V4840">
        <v>1.1578949999999999</v>
      </c>
      <c r="W4840">
        <f>COUNTIF(Table1[[#This Row],[Al2O3]:[TiO2]],0)</f>
        <v>1</v>
      </c>
      <c r="X4840">
        <f>Table1[[#This Row],[K2O]]+Table1[[#This Row],[Li2O]]+Table1[[#This Row],[Na2O]]</f>
        <v>0.19</v>
      </c>
      <c r="Y4840">
        <f>Table1[[#This Row],[B2O3]]+Table1[[#This Row],[K2O]]+Table1[[#This Row],[Li2O]]+Table1[[#This Row],[Na2O]]</f>
        <v>0.375</v>
      </c>
      <c r="Z4840" s="2">
        <f>Table1[[#This Row],[B2O3]]+Table1[[#This Row],[CaO]]+Table1[[#This Row],[K2O]]+Table1[[#This Row],[Li2O]]+Table1[[#This Row],[Na2O]]</f>
        <v>0.38500000000000001</v>
      </c>
      <c r="AA4840" s="2">
        <f>Table1[[#This Row],[A+B+AE]]-Table1[[#This Row],[Al2O3]]-Table1[[#This Row],[SiO2]]</f>
        <v>-0.14499999999999999</v>
      </c>
      <c r="AB4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443.80200000000002</v>
      </c>
    </row>
    <row r="4841" spans="1:28" hidden="1" x14ac:dyDescent="0.25">
      <c r="A4841">
        <v>0.24</v>
      </c>
      <c r="B4841">
        <v>0.18</v>
      </c>
      <c r="C4841">
        <v>2.5000000000000001E-2</v>
      </c>
      <c r="D4841">
        <v>0</v>
      </c>
      <c r="E4841">
        <v>0.04</v>
      </c>
      <c r="F4841">
        <v>7.4999999999999997E-3</v>
      </c>
      <c r="G4841">
        <v>2.5000000000000001E-2</v>
      </c>
      <c r="H4841">
        <v>0.14000000000000001</v>
      </c>
      <c r="I4841">
        <v>0.31</v>
      </c>
      <c r="J4841">
        <v>3.2500000000000001E-2</v>
      </c>
      <c r="K4841">
        <v>0.44927536200000001</v>
      </c>
      <c r="L4841">
        <v>0.57598587400000001</v>
      </c>
      <c r="M4841">
        <v>6.5100109999999996E-3</v>
      </c>
      <c r="N4841">
        <v>0.16969006</v>
      </c>
      <c r="O4841">
        <v>0.23090355400000001</v>
      </c>
      <c r="P4841">
        <v>0.59940638499999999</v>
      </c>
      <c r="Q4841">
        <v>-1.8576196E-2</v>
      </c>
      <c r="R4841">
        <v>0.15020594500000001</v>
      </c>
      <c r="S4841">
        <v>0.224922332</v>
      </c>
      <c r="T4841">
        <v>0.62487172400000002</v>
      </c>
      <c r="U4841">
        <v>0.26500000000000001</v>
      </c>
      <c r="V4841">
        <v>1.4545454550000001</v>
      </c>
      <c r="W4841">
        <f>COUNTIF(Table1[[#This Row],[Al2O3]:[TiO2]],0)</f>
        <v>1</v>
      </c>
      <c r="X4841">
        <f>Table1[[#This Row],[K2O]]+Table1[[#This Row],[Li2O]]+Table1[[#This Row],[Na2O]]</f>
        <v>0.17250000000000001</v>
      </c>
      <c r="Y4841">
        <f>Table1[[#This Row],[B2O3]]+Table1[[#This Row],[K2O]]+Table1[[#This Row],[Li2O]]+Table1[[#This Row],[Na2O]]</f>
        <v>0.35250000000000004</v>
      </c>
      <c r="Z4841" s="2">
        <f>Table1[[#This Row],[B2O3]]+Table1[[#This Row],[CaO]]+Table1[[#This Row],[K2O]]+Table1[[#This Row],[Li2O]]+Table1[[#This Row],[Na2O]]</f>
        <v>0.3775</v>
      </c>
      <c r="AA4841" s="2">
        <f>Table1[[#This Row],[A+B+AE]]-Table1[[#This Row],[Al2O3]]-Table1[[#This Row],[SiO2]]</f>
        <v>-0.17249999999999999</v>
      </c>
      <c r="AB4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483.86800000000005</v>
      </c>
    </row>
    <row r="4842" spans="1:28" hidden="1" x14ac:dyDescent="0.25">
      <c r="A4842">
        <v>0.2</v>
      </c>
      <c r="B4842">
        <v>0.115</v>
      </c>
      <c r="C4842">
        <v>0.03</v>
      </c>
      <c r="D4842">
        <v>2.5000000000000001E-3</v>
      </c>
      <c r="E4842">
        <v>0.05</v>
      </c>
      <c r="F4842">
        <v>0</v>
      </c>
      <c r="G4842">
        <v>0.04</v>
      </c>
      <c r="H4842">
        <v>0.12</v>
      </c>
      <c r="I4842">
        <v>0.42499999999999999</v>
      </c>
      <c r="J4842">
        <v>1.7500000000000002E-2</v>
      </c>
      <c r="K4842">
        <v>0.57046979900000006</v>
      </c>
      <c r="L4842">
        <v>0.57438551999999998</v>
      </c>
      <c r="M4842">
        <v>2.2424652999999999E-2</v>
      </c>
      <c r="N4842">
        <v>0.171231673</v>
      </c>
      <c r="O4842">
        <v>0.200917187</v>
      </c>
      <c r="P4842">
        <v>0.62785113999999997</v>
      </c>
      <c r="Q4842">
        <v>-3.7380550000000001E-3</v>
      </c>
      <c r="R4842">
        <v>0.15029039899999999</v>
      </c>
      <c r="S4842">
        <v>0.19924486199999999</v>
      </c>
      <c r="T4842">
        <v>0.65046473900000001</v>
      </c>
      <c r="U4842">
        <v>0.26500000000000001</v>
      </c>
      <c r="V4842">
        <v>1.25</v>
      </c>
      <c r="W4842">
        <f>COUNTIF(Table1[[#This Row],[Al2O3]:[TiO2]],0)</f>
        <v>1</v>
      </c>
      <c r="X4842">
        <f>Table1[[#This Row],[K2O]]+Table1[[#This Row],[Li2O]]+Table1[[#This Row],[Na2O]]</f>
        <v>0.16</v>
      </c>
      <c r="Y4842">
        <f>Table1[[#This Row],[B2O3]]+Table1[[#This Row],[K2O]]+Table1[[#This Row],[Li2O]]+Table1[[#This Row],[Na2O]]</f>
        <v>0.27500000000000002</v>
      </c>
      <c r="Z4842" s="2">
        <f>Table1[[#This Row],[B2O3]]+Table1[[#This Row],[CaO]]+Table1[[#This Row],[K2O]]+Table1[[#This Row],[Li2O]]+Table1[[#This Row],[Na2O]]</f>
        <v>0.30500000000000005</v>
      </c>
      <c r="AA4842" s="2">
        <f>Table1[[#This Row],[A+B+AE]]-Table1[[#This Row],[Al2O3]]-Table1[[#This Row],[SiO2]]</f>
        <v>-0.31999999999999995</v>
      </c>
      <c r="AB4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482.51949999999999</v>
      </c>
    </row>
    <row r="4843" spans="1:28" hidden="1" x14ac:dyDescent="0.25">
      <c r="A4843">
        <v>0.22</v>
      </c>
      <c r="B4843">
        <v>0.13500000000000001</v>
      </c>
      <c r="C4843">
        <v>0.04</v>
      </c>
      <c r="D4843">
        <v>2.5000000000000001E-3</v>
      </c>
      <c r="E4843">
        <v>0.04</v>
      </c>
      <c r="F4843">
        <v>0</v>
      </c>
      <c r="G4843">
        <v>0.04</v>
      </c>
      <c r="H4843">
        <v>0.125</v>
      </c>
      <c r="I4843">
        <v>0.39</v>
      </c>
      <c r="J4843">
        <v>7.4999999999999997E-3</v>
      </c>
      <c r="K4843">
        <v>0.53061223999999996</v>
      </c>
      <c r="L4843">
        <v>0.57350575999999998</v>
      </c>
      <c r="M4843">
        <v>1.0160529999999999E-2</v>
      </c>
      <c r="N4843">
        <v>0.17445774999999999</v>
      </c>
      <c r="O4843">
        <v>0.21499387</v>
      </c>
      <c r="P4843">
        <v>0.61054838</v>
      </c>
      <c r="Q4843">
        <v>-1.3792240000000001E-2</v>
      </c>
      <c r="R4843">
        <v>0.15211447</v>
      </c>
      <c r="S4843">
        <v>0.21255832999999999</v>
      </c>
      <c r="T4843">
        <v>0.63532719000000004</v>
      </c>
      <c r="U4843">
        <v>0.26</v>
      </c>
      <c r="V4843">
        <v>1.3333333300000001</v>
      </c>
      <c r="W4843">
        <f>COUNTIF(Table1[[#This Row],[Al2O3]:[TiO2]],0)</f>
        <v>1</v>
      </c>
      <c r="X4843">
        <f>Table1[[#This Row],[K2O]]+Table1[[#This Row],[Li2O]]+Table1[[#This Row],[Na2O]]</f>
        <v>0.16500000000000001</v>
      </c>
      <c r="Y4843">
        <f>Table1[[#This Row],[B2O3]]+Table1[[#This Row],[K2O]]+Table1[[#This Row],[Li2O]]+Table1[[#This Row],[Na2O]]</f>
        <v>0.30000000000000004</v>
      </c>
      <c r="Z4843" s="2">
        <f>Table1[[#This Row],[B2O3]]+Table1[[#This Row],[CaO]]+Table1[[#This Row],[K2O]]+Table1[[#This Row],[Li2O]]+Table1[[#This Row],[Na2O]]</f>
        <v>0.34</v>
      </c>
      <c r="AA4843" s="2">
        <f>Table1[[#This Row],[A+B+AE]]-Table1[[#This Row],[Al2O3]]-Table1[[#This Row],[SiO2]]</f>
        <v>-0.27</v>
      </c>
      <c r="AB4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481.3185000000002</v>
      </c>
    </row>
    <row r="4844" spans="1:28" hidden="1" x14ac:dyDescent="0.25">
      <c r="A4844">
        <v>0.22</v>
      </c>
      <c r="B4844">
        <v>0.17</v>
      </c>
      <c r="C4844">
        <v>0.03</v>
      </c>
      <c r="D4844">
        <v>5.0000000000000001E-3</v>
      </c>
      <c r="E4844">
        <v>0.02</v>
      </c>
      <c r="F4844">
        <v>0</v>
      </c>
      <c r="G4844">
        <v>0.03</v>
      </c>
      <c r="H4844">
        <v>0.13500000000000001</v>
      </c>
      <c r="I4844">
        <v>0.35</v>
      </c>
      <c r="J4844">
        <v>0.04</v>
      </c>
      <c r="K4844">
        <v>0.4964539</v>
      </c>
      <c r="L4844">
        <v>0.57299195000000003</v>
      </c>
      <c r="M4844">
        <v>1.9325800000000001E-2</v>
      </c>
      <c r="N4844">
        <v>0.16827924999999999</v>
      </c>
      <c r="O4844">
        <v>0.21138196000000001</v>
      </c>
      <c r="P4844">
        <v>0.62033879000000003</v>
      </c>
      <c r="Q4844">
        <v>-7.0474700000000001E-3</v>
      </c>
      <c r="R4844">
        <v>0.14942743999999999</v>
      </c>
      <c r="S4844">
        <v>0.20632673000000001</v>
      </c>
      <c r="T4844">
        <v>0.64424583000000002</v>
      </c>
      <c r="U4844">
        <v>0.26</v>
      </c>
      <c r="V4844">
        <v>1.3333333300000001</v>
      </c>
      <c r="W4844">
        <f>COUNTIF(Table1[[#This Row],[Al2O3]:[TiO2]],0)</f>
        <v>1</v>
      </c>
      <c r="X4844">
        <f>Table1[[#This Row],[K2O]]+Table1[[#This Row],[Li2O]]+Table1[[#This Row],[Na2O]]</f>
        <v>0.16500000000000001</v>
      </c>
      <c r="Y4844">
        <f>Table1[[#This Row],[B2O3]]+Table1[[#This Row],[K2O]]+Table1[[#This Row],[Li2O]]+Table1[[#This Row],[Na2O]]</f>
        <v>0.33500000000000002</v>
      </c>
      <c r="Z4844" s="2">
        <f>Table1[[#This Row],[B2O3]]+Table1[[#This Row],[CaO]]+Table1[[#This Row],[K2O]]+Table1[[#This Row],[Li2O]]+Table1[[#This Row],[Na2O]]</f>
        <v>0.36499999999999999</v>
      </c>
      <c r="AA4844" s="2">
        <f>Table1[[#This Row],[A+B+AE]]-Table1[[#This Row],[Al2O3]]-Table1[[#This Row],[SiO2]]</f>
        <v>-0.20499999999999999</v>
      </c>
      <c r="AB4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482.98649999999998</v>
      </c>
    </row>
    <row r="4845" spans="1:28" hidden="1" x14ac:dyDescent="0.25">
      <c r="A4845">
        <v>0.23</v>
      </c>
      <c r="B4845">
        <v>0.155</v>
      </c>
      <c r="C4845">
        <v>2.5000000000000001E-2</v>
      </c>
      <c r="D4845">
        <v>5.0000000000000001E-3</v>
      </c>
      <c r="E4845">
        <v>3.5000000000000003E-2</v>
      </c>
      <c r="F4845">
        <v>0</v>
      </c>
      <c r="G4845">
        <v>1.4999999999999999E-2</v>
      </c>
      <c r="H4845">
        <v>0.13500000000000001</v>
      </c>
      <c r="I4845">
        <v>0.37</v>
      </c>
      <c r="J4845">
        <v>0.03</v>
      </c>
      <c r="K4845">
        <v>0.50340136099999999</v>
      </c>
      <c r="L4845">
        <v>0.56866538799999999</v>
      </c>
      <c r="M4845">
        <v>2.9197320999999998E-2</v>
      </c>
      <c r="N4845">
        <v>0.15387983699999999</v>
      </c>
      <c r="O4845">
        <v>0.22380398700000001</v>
      </c>
      <c r="P4845">
        <v>0.62231617699999997</v>
      </c>
      <c r="Q4845">
        <v>-3.6117240000000002E-3</v>
      </c>
      <c r="R4845">
        <v>0.14086301000000001</v>
      </c>
      <c r="S4845">
        <v>0.21781231200000001</v>
      </c>
      <c r="T4845">
        <v>0.64132467800000004</v>
      </c>
      <c r="U4845">
        <v>0.26</v>
      </c>
      <c r="V4845">
        <v>1.5333333330000001</v>
      </c>
      <c r="W4845">
        <f>COUNTIF(Table1[[#This Row],[Al2O3]:[TiO2]],0)</f>
        <v>1</v>
      </c>
      <c r="X4845">
        <f>Table1[[#This Row],[K2O]]+Table1[[#This Row],[Li2O]]+Table1[[#This Row],[Na2O]]</f>
        <v>0.15000000000000002</v>
      </c>
      <c r="Y4845">
        <f>Table1[[#This Row],[B2O3]]+Table1[[#This Row],[K2O]]+Table1[[#This Row],[Li2O]]+Table1[[#This Row],[Na2O]]</f>
        <v>0.30499999999999999</v>
      </c>
      <c r="Z4845" s="2">
        <f>Table1[[#This Row],[B2O3]]+Table1[[#This Row],[CaO]]+Table1[[#This Row],[K2O]]+Table1[[#This Row],[Li2O]]+Table1[[#This Row],[Na2O]]</f>
        <v>0.33</v>
      </c>
      <c r="AA4845" s="2">
        <f>Table1[[#This Row],[A+B+AE]]-Table1[[#This Row],[Al2O3]]-Table1[[#This Row],[SiO2]]</f>
        <v>-0.27</v>
      </c>
      <c r="AB4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503.76750000000004</v>
      </c>
    </row>
    <row r="4846" spans="1:28" hidden="1" x14ac:dyDescent="0.25">
      <c r="A4846">
        <v>0.23499999999999999</v>
      </c>
      <c r="B4846">
        <v>0.16</v>
      </c>
      <c r="C4846">
        <v>0.03</v>
      </c>
      <c r="D4846">
        <v>2.5000000000000001E-3</v>
      </c>
      <c r="E4846">
        <v>4.4999999999999998E-2</v>
      </c>
      <c r="F4846">
        <v>0</v>
      </c>
      <c r="G4846">
        <v>2.5000000000000001E-2</v>
      </c>
      <c r="H4846">
        <v>0.13500000000000001</v>
      </c>
      <c r="I4846">
        <v>0.34</v>
      </c>
      <c r="J4846">
        <v>2.75E-2</v>
      </c>
      <c r="K4846">
        <v>0.47887323999999998</v>
      </c>
      <c r="L4846">
        <v>0.57521126</v>
      </c>
      <c r="M4846">
        <v>1.1409290000000001E-2</v>
      </c>
      <c r="N4846">
        <v>0.16612671000000001</v>
      </c>
      <c r="O4846">
        <v>0.22966601</v>
      </c>
      <c r="P4846">
        <v>0.60420728999999995</v>
      </c>
      <c r="Q4846">
        <v>-1.6621190000000001E-2</v>
      </c>
      <c r="R4846">
        <v>0.14889069999999999</v>
      </c>
      <c r="S4846">
        <v>0.22419706</v>
      </c>
      <c r="T4846">
        <v>0.62691222999999996</v>
      </c>
      <c r="U4846">
        <v>0.26500000000000001</v>
      </c>
      <c r="V4846">
        <v>1.46875</v>
      </c>
      <c r="W4846">
        <f>COUNTIF(Table1[[#This Row],[Al2O3]:[TiO2]],0)</f>
        <v>1</v>
      </c>
      <c r="X4846">
        <f>Table1[[#This Row],[K2O]]+Table1[[#This Row],[Li2O]]+Table1[[#This Row],[Na2O]]</f>
        <v>0.16</v>
      </c>
      <c r="Y4846">
        <f>Table1[[#This Row],[B2O3]]+Table1[[#This Row],[K2O]]+Table1[[#This Row],[Li2O]]+Table1[[#This Row],[Na2O]]</f>
        <v>0.32</v>
      </c>
      <c r="Z4846" s="2">
        <f>Table1[[#This Row],[B2O3]]+Table1[[#This Row],[CaO]]+Table1[[#This Row],[K2O]]+Table1[[#This Row],[Li2O]]+Table1[[#This Row],[Na2O]]</f>
        <v>0.35</v>
      </c>
      <c r="AA4846" s="2">
        <f>Table1[[#This Row],[A+B+AE]]-Table1[[#This Row],[Al2O3]]-Table1[[#This Row],[SiO2]]</f>
        <v>-0.22500000000000003</v>
      </c>
      <c r="AB4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488.81900000000007</v>
      </c>
    </row>
    <row r="4847" spans="1:28" hidden="1" x14ac:dyDescent="0.25">
      <c r="A4847">
        <v>0.23499999999999999</v>
      </c>
      <c r="B4847">
        <v>0.19500000000000001</v>
      </c>
      <c r="C4847">
        <v>0.02</v>
      </c>
      <c r="D4847">
        <v>0</v>
      </c>
      <c r="E4847">
        <v>2.5000000000000001E-2</v>
      </c>
      <c r="F4847">
        <v>0.01</v>
      </c>
      <c r="G4847">
        <v>0.03</v>
      </c>
      <c r="H4847">
        <v>0.13500000000000001</v>
      </c>
      <c r="I4847">
        <v>0.3</v>
      </c>
      <c r="J4847">
        <v>0.05</v>
      </c>
      <c r="K4847">
        <v>0.44776119399999997</v>
      </c>
      <c r="L4847">
        <v>0.57531455799999998</v>
      </c>
      <c r="M4847">
        <v>1.2948113000000001E-2</v>
      </c>
      <c r="N4847">
        <v>0.16757850599999999</v>
      </c>
      <c r="O4847">
        <v>0.22379353900000001</v>
      </c>
      <c r="P4847">
        <v>0.608627955</v>
      </c>
      <c r="Q4847">
        <v>-9.8481320000000008E-3</v>
      </c>
      <c r="R4847">
        <v>0.146167674</v>
      </c>
      <c r="S4847">
        <v>0.21774582100000001</v>
      </c>
      <c r="T4847">
        <v>0.63608650499999997</v>
      </c>
      <c r="U4847">
        <v>0.26500000000000001</v>
      </c>
      <c r="V4847">
        <v>1.424242424</v>
      </c>
      <c r="W4847">
        <f>COUNTIF(Table1[[#This Row],[Al2O3]:[TiO2]],0)</f>
        <v>1</v>
      </c>
      <c r="X4847">
        <f>Table1[[#This Row],[K2O]]+Table1[[#This Row],[Li2O]]+Table1[[#This Row],[Na2O]]</f>
        <v>0.17500000000000002</v>
      </c>
      <c r="Y4847">
        <f>Table1[[#This Row],[B2O3]]+Table1[[#This Row],[K2O]]+Table1[[#This Row],[Li2O]]+Table1[[#This Row],[Na2O]]</f>
        <v>0.37</v>
      </c>
      <c r="Z4847" s="2">
        <f>Table1[[#This Row],[B2O3]]+Table1[[#This Row],[CaO]]+Table1[[#This Row],[K2O]]+Table1[[#This Row],[Li2O]]+Table1[[#This Row],[Na2O]]</f>
        <v>0.39</v>
      </c>
      <c r="AA4847" s="2">
        <f>Table1[[#This Row],[A+B+AE]]-Table1[[#This Row],[Al2O3]]-Table1[[#This Row],[SiO2]]</f>
        <v>-0.14499999999999996</v>
      </c>
      <c r="AB4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476.54549999999995</v>
      </c>
    </row>
    <row r="4848" spans="1:28" hidden="1" x14ac:dyDescent="0.25">
      <c r="A4848">
        <v>0.17499999999999999</v>
      </c>
      <c r="B4848">
        <v>0.13</v>
      </c>
      <c r="C4848">
        <v>0</v>
      </c>
      <c r="D4848">
        <v>5.0000000000000001E-3</v>
      </c>
      <c r="E4848">
        <v>3.5000000000000003E-2</v>
      </c>
      <c r="F4848">
        <v>0.01</v>
      </c>
      <c r="G4848">
        <v>5.5E-2</v>
      </c>
      <c r="H4848">
        <v>0.105</v>
      </c>
      <c r="I4848">
        <v>0.45</v>
      </c>
      <c r="J4848">
        <v>3.5000000000000003E-2</v>
      </c>
      <c r="K4848">
        <v>0.61643835999999996</v>
      </c>
      <c r="L4848">
        <v>0.56574404</v>
      </c>
      <c r="M4848">
        <v>5.0253760000000001E-2</v>
      </c>
      <c r="N4848">
        <v>0.16288883000000001</v>
      </c>
      <c r="O4848">
        <v>0.17212974</v>
      </c>
      <c r="P4848">
        <v>0.66498142999999998</v>
      </c>
      <c r="Q4848">
        <v>2.8065690000000001E-2</v>
      </c>
      <c r="R4848">
        <v>0.13766944</v>
      </c>
      <c r="S4848">
        <v>0.17096939999999999</v>
      </c>
      <c r="T4848">
        <v>0.69136116000000003</v>
      </c>
      <c r="U4848">
        <v>0.255</v>
      </c>
      <c r="V4848">
        <v>1.09375</v>
      </c>
      <c r="W4848">
        <f>COUNTIF(Table1[[#This Row],[Al2O3]:[TiO2]],0)</f>
        <v>1</v>
      </c>
      <c r="X4848">
        <f>Table1[[#This Row],[K2O]]+Table1[[#This Row],[Li2O]]+Table1[[#This Row],[Na2O]]</f>
        <v>0.16999999999999998</v>
      </c>
      <c r="Y4848">
        <f>Table1[[#This Row],[B2O3]]+Table1[[#This Row],[K2O]]+Table1[[#This Row],[Li2O]]+Table1[[#This Row],[Na2O]]</f>
        <v>0.3</v>
      </c>
      <c r="Z4848" s="2">
        <f>Table1[[#This Row],[B2O3]]+Table1[[#This Row],[CaO]]+Table1[[#This Row],[K2O]]+Table1[[#This Row],[Li2O]]+Table1[[#This Row],[Na2O]]</f>
        <v>0.3</v>
      </c>
      <c r="AA4848" s="2">
        <f>Table1[[#This Row],[A+B+AE]]-Table1[[#This Row],[Al2O3]]-Table1[[#This Row],[SiO2]]</f>
        <v>-0.32500000000000001</v>
      </c>
      <c r="AB4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468.39499999999998</v>
      </c>
    </row>
    <row r="4849" spans="1:28" hidden="1" x14ac:dyDescent="0.25">
      <c r="A4849">
        <v>0.21</v>
      </c>
      <c r="B4849">
        <v>0.14499999999999999</v>
      </c>
      <c r="C4849">
        <v>0.03</v>
      </c>
      <c r="D4849">
        <v>2.5000000000000001E-3</v>
      </c>
      <c r="E4849">
        <v>0.03</v>
      </c>
      <c r="F4849">
        <v>0</v>
      </c>
      <c r="G4849">
        <v>0.04</v>
      </c>
      <c r="H4849">
        <v>0.12</v>
      </c>
      <c r="I4849">
        <v>0.39</v>
      </c>
      <c r="J4849">
        <v>3.2500000000000001E-2</v>
      </c>
      <c r="K4849">
        <v>0.54166669999999995</v>
      </c>
      <c r="L4849">
        <v>0.57230740000000002</v>
      </c>
      <c r="M4849">
        <v>2.4752070000000001E-2</v>
      </c>
      <c r="N4849">
        <v>0.1666821</v>
      </c>
      <c r="O4849">
        <v>0.20535790000000001</v>
      </c>
      <c r="P4849">
        <v>0.62795999999999996</v>
      </c>
      <c r="Q4849" s="1">
        <v>6.0900000000000003E-5</v>
      </c>
      <c r="R4849">
        <v>0.14530219999999999</v>
      </c>
      <c r="S4849">
        <v>0.20226340000000001</v>
      </c>
      <c r="T4849">
        <v>0.65243439999999997</v>
      </c>
      <c r="U4849">
        <v>0.26</v>
      </c>
      <c r="V4849">
        <v>1.3125</v>
      </c>
      <c r="W4849">
        <f>COUNTIF(Table1[[#This Row],[Al2O3]:[TiO2]],0)</f>
        <v>1</v>
      </c>
      <c r="X4849">
        <f>Table1[[#This Row],[K2O]]+Table1[[#This Row],[Li2O]]+Table1[[#This Row],[Na2O]]</f>
        <v>0.16</v>
      </c>
      <c r="Y4849">
        <f>Table1[[#This Row],[B2O3]]+Table1[[#This Row],[K2O]]+Table1[[#This Row],[Li2O]]+Table1[[#This Row],[Na2O]]</f>
        <v>0.30499999999999999</v>
      </c>
      <c r="Z4849" s="2">
        <f>Table1[[#This Row],[B2O3]]+Table1[[#This Row],[CaO]]+Table1[[#This Row],[K2O]]+Table1[[#This Row],[Li2O]]+Table1[[#This Row],[Na2O]]</f>
        <v>0.33499999999999996</v>
      </c>
      <c r="AA4849" s="2">
        <f>Table1[[#This Row],[A+B+AE]]-Table1[[#This Row],[Al2O3]]-Table1[[#This Row],[SiO2]]</f>
        <v>-0.26500000000000001</v>
      </c>
      <c r="AB4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479.49300000000005</v>
      </c>
    </row>
    <row r="4850" spans="1:28" hidden="1" x14ac:dyDescent="0.25">
      <c r="A4850">
        <v>0.22500000000000001</v>
      </c>
      <c r="B4850">
        <v>0.16</v>
      </c>
      <c r="C4850">
        <v>0.03</v>
      </c>
      <c r="D4850">
        <v>0</v>
      </c>
      <c r="E4850">
        <v>4.4999999999999998E-2</v>
      </c>
      <c r="F4850">
        <v>0.01</v>
      </c>
      <c r="G4850">
        <v>0.01</v>
      </c>
      <c r="H4850">
        <v>0.13</v>
      </c>
      <c r="I4850">
        <v>0.34</v>
      </c>
      <c r="J4850">
        <v>0.05</v>
      </c>
      <c r="K4850">
        <v>0.489208633</v>
      </c>
      <c r="L4850">
        <v>0.57756270099999996</v>
      </c>
      <c r="M4850">
        <v>2.8106203E-2</v>
      </c>
      <c r="N4850">
        <v>0.15393414</v>
      </c>
      <c r="O4850">
        <v>0.225754018</v>
      </c>
      <c r="P4850">
        <v>0.620311842</v>
      </c>
      <c r="Q4850">
        <v>-1.3343210000000001E-3</v>
      </c>
      <c r="R4850">
        <v>0.13804121599999999</v>
      </c>
      <c r="S4850">
        <v>0.21985753199999999</v>
      </c>
      <c r="T4850">
        <v>0.64210125200000001</v>
      </c>
      <c r="U4850">
        <v>0.26500000000000001</v>
      </c>
      <c r="V4850">
        <v>1.6071428569999999</v>
      </c>
      <c r="W4850">
        <f>COUNTIF(Table1[[#This Row],[Al2O3]:[TiO2]],0)</f>
        <v>1</v>
      </c>
      <c r="X4850">
        <f>Table1[[#This Row],[K2O]]+Table1[[#This Row],[Li2O]]+Table1[[#This Row],[Na2O]]</f>
        <v>0.15</v>
      </c>
      <c r="Y4850">
        <f>Table1[[#This Row],[B2O3]]+Table1[[#This Row],[K2O]]+Table1[[#This Row],[Li2O]]+Table1[[#This Row],[Na2O]]</f>
        <v>0.31000000000000005</v>
      </c>
      <c r="Z4850" s="2">
        <f>Table1[[#This Row],[B2O3]]+Table1[[#This Row],[CaO]]+Table1[[#This Row],[K2O]]+Table1[[#This Row],[Li2O]]+Table1[[#This Row],[Na2O]]</f>
        <v>0.34</v>
      </c>
      <c r="AA4850" s="2">
        <f>Table1[[#This Row],[A+B+AE]]-Table1[[#This Row],[Al2O3]]-Table1[[#This Row],[SiO2]]</f>
        <v>-0.22500000000000001</v>
      </c>
      <c r="AB4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502.51699999999994</v>
      </c>
    </row>
    <row r="4851" spans="1:28" hidden="1" x14ac:dyDescent="0.25">
      <c r="A4851">
        <v>0.22</v>
      </c>
      <c r="B4851">
        <v>0.17</v>
      </c>
      <c r="C4851">
        <v>3.5000000000000003E-2</v>
      </c>
      <c r="D4851">
        <v>0</v>
      </c>
      <c r="E4851">
        <v>3.5000000000000003E-2</v>
      </c>
      <c r="F4851">
        <v>2.5000000000000001E-3</v>
      </c>
      <c r="G4851">
        <v>0.04</v>
      </c>
      <c r="H4851">
        <v>0.125</v>
      </c>
      <c r="I4851">
        <v>0.33500000000000002</v>
      </c>
      <c r="J4851">
        <v>3.7499999999999999E-2</v>
      </c>
      <c r="K4851">
        <v>0.49264706000000003</v>
      </c>
      <c r="L4851">
        <v>0.57716071000000002</v>
      </c>
      <c r="M4851">
        <v>1.246031E-2</v>
      </c>
      <c r="N4851">
        <v>0.17301353999999999</v>
      </c>
      <c r="O4851">
        <v>0.21388503</v>
      </c>
      <c r="P4851">
        <v>0.61310142999999995</v>
      </c>
      <c r="Q4851">
        <v>-9.0579900000000001E-3</v>
      </c>
      <c r="R4851">
        <v>0.14939109</v>
      </c>
      <c r="S4851">
        <v>0.20980555000000001</v>
      </c>
      <c r="T4851">
        <v>0.64080336000000004</v>
      </c>
      <c r="U4851">
        <v>0.255</v>
      </c>
      <c r="V4851">
        <v>1.3333333300000001</v>
      </c>
      <c r="W4851">
        <f>COUNTIF(Table1[[#This Row],[Al2O3]:[TiO2]],0)</f>
        <v>1</v>
      </c>
      <c r="X4851">
        <f>Table1[[#This Row],[K2O]]+Table1[[#This Row],[Li2O]]+Table1[[#This Row],[Na2O]]</f>
        <v>0.16750000000000001</v>
      </c>
      <c r="Y4851">
        <f>Table1[[#This Row],[B2O3]]+Table1[[#This Row],[K2O]]+Table1[[#This Row],[Li2O]]+Table1[[#This Row],[Na2O]]</f>
        <v>0.33750000000000002</v>
      </c>
      <c r="Z4851" s="2">
        <f>Table1[[#This Row],[B2O3]]+Table1[[#This Row],[CaO]]+Table1[[#This Row],[K2O]]+Table1[[#This Row],[Li2O]]+Table1[[#This Row],[Na2O]]</f>
        <v>0.37250000000000005</v>
      </c>
      <c r="AA4851" s="2">
        <f>Table1[[#This Row],[A+B+AE]]-Table1[[#This Row],[Al2O3]]-Table1[[#This Row],[SiO2]]</f>
        <v>-0.18249999999999997</v>
      </c>
      <c r="AB4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472.12050000000011</v>
      </c>
    </row>
    <row r="4852" spans="1:28" hidden="1" x14ac:dyDescent="0.25">
      <c r="A4852">
        <v>0.2</v>
      </c>
      <c r="B4852">
        <v>0.125</v>
      </c>
      <c r="C4852">
        <v>0.02</v>
      </c>
      <c r="D4852">
        <v>5.0000000000000001E-3</v>
      </c>
      <c r="E4852">
        <v>0.02</v>
      </c>
      <c r="F4852">
        <v>0</v>
      </c>
      <c r="G4852">
        <v>0.06</v>
      </c>
      <c r="H4852">
        <v>0.12</v>
      </c>
      <c r="I4852">
        <v>0.44500000000000001</v>
      </c>
      <c r="J4852">
        <v>5.0000000000000001E-3</v>
      </c>
      <c r="K4852">
        <v>0.58169934599999995</v>
      </c>
      <c r="L4852">
        <v>0.56607413399999995</v>
      </c>
      <c r="M4852">
        <v>2.0897890999999998E-2</v>
      </c>
      <c r="N4852">
        <v>0.178983696</v>
      </c>
      <c r="O4852">
        <v>0.19040818800000001</v>
      </c>
      <c r="P4852">
        <v>0.630608116</v>
      </c>
      <c r="Q4852">
        <v>-1.5449870000000001E-3</v>
      </c>
      <c r="R4852">
        <v>0.15386365099999999</v>
      </c>
      <c r="S4852">
        <v>0.18955728899999999</v>
      </c>
      <c r="T4852">
        <v>0.65657905999999999</v>
      </c>
      <c r="U4852">
        <v>0.26500000000000001</v>
      </c>
      <c r="V4852">
        <v>1.111111111</v>
      </c>
      <c r="W4852">
        <f>COUNTIF(Table1[[#This Row],[Al2O3]:[TiO2]],0)</f>
        <v>1</v>
      </c>
      <c r="X4852">
        <f>Table1[[#This Row],[K2O]]+Table1[[#This Row],[Li2O]]+Table1[[#This Row],[Na2O]]</f>
        <v>0.18</v>
      </c>
      <c r="Y4852">
        <f>Table1[[#This Row],[B2O3]]+Table1[[#This Row],[K2O]]+Table1[[#This Row],[Li2O]]+Table1[[#This Row],[Na2O]]</f>
        <v>0.30499999999999999</v>
      </c>
      <c r="Z4852" s="2">
        <f>Table1[[#This Row],[B2O3]]+Table1[[#This Row],[CaO]]+Table1[[#This Row],[K2O]]+Table1[[#This Row],[Li2O]]+Table1[[#This Row],[Na2O]]</f>
        <v>0.32499999999999996</v>
      </c>
      <c r="AA4852" s="2">
        <f>Table1[[#This Row],[A+B+AE]]-Table1[[#This Row],[Al2O3]]-Table1[[#This Row],[SiO2]]</f>
        <v>-0.32000000000000006</v>
      </c>
      <c r="AB4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465.66849999999999</v>
      </c>
    </row>
    <row r="4853" spans="1:28" hidden="1" x14ac:dyDescent="0.25">
      <c r="A4853">
        <v>0.24</v>
      </c>
      <c r="B4853">
        <v>0.16500000000000001</v>
      </c>
      <c r="C4853">
        <v>0.03</v>
      </c>
      <c r="D4853">
        <v>5.0000000000000001E-3</v>
      </c>
      <c r="E4853">
        <v>0.03</v>
      </c>
      <c r="F4853">
        <v>5.0000000000000001E-3</v>
      </c>
      <c r="G4853">
        <v>3.5000000000000003E-2</v>
      </c>
      <c r="H4853">
        <v>0.14000000000000001</v>
      </c>
      <c r="I4853">
        <v>0.35</v>
      </c>
      <c r="J4853">
        <v>0</v>
      </c>
      <c r="K4853">
        <v>0.47945205499999999</v>
      </c>
      <c r="L4853">
        <v>0.56944085600000005</v>
      </c>
      <c r="M4853">
        <v>2.2356590000000001E-3</v>
      </c>
      <c r="N4853">
        <v>0.17595237599999999</v>
      </c>
      <c r="O4853">
        <v>0.22552575699999999</v>
      </c>
      <c r="P4853">
        <v>0.59852186699999999</v>
      </c>
      <c r="Q4853">
        <v>-2.159927E-2</v>
      </c>
      <c r="R4853">
        <v>0.15451884299999999</v>
      </c>
      <c r="S4853">
        <v>0.221274634</v>
      </c>
      <c r="T4853">
        <v>0.62420652300000001</v>
      </c>
      <c r="U4853">
        <v>0.26</v>
      </c>
      <c r="V4853">
        <v>1.371428571</v>
      </c>
      <c r="W4853">
        <f>COUNTIF(Table1[[#This Row],[Al2O3]:[TiO2]],0)</f>
        <v>1</v>
      </c>
      <c r="X4853">
        <f>Table1[[#This Row],[K2O]]+Table1[[#This Row],[Li2O]]+Table1[[#This Row],[Na2O]]</f>
        <v>0.18000000000000002</v>
      </c>
      <c r="Y4853">
        <f>Table1[[#This Row],[B2O3]]+Table1[[#This Row],[K2O]]+Table1[[#This Row],[Li2O]]+Table1[[#This Row],[Na2O]]</f>
        <v>0.34500000000000003</v>
      </c>
      <c r="Z4853" s="2">
        <f>Table1[[#This Row],[B2O3]]+Table1[[#This Row],[CaO]]+Table1[[#This Row],[K2O]]+Table1[[#This Row],[Li2O]]+Table1[[#This Row],[Na2O]]</f>
        <v>0.375</v>
      </c>
      <c r="AA4853" s="2">
        <f>Table1[[#This Row],[A+B+AE]]-Table1[[#This Row],[Al2O3]]-Table1[[#This Row],[SiO2]]</f>
        <v>-0.21499999999999997</v>
      </c>
      <c r="AB4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481.66050000000007</v>
      </c>
    </row>
    <row r="4854" spans="1:28" hidden="1" x14ac:dyDescent="0.25">
      <c r="A4854">
        <v>0.21</v>
      </c>
      <c r="B4854">
        <v>0.16500000000000001</v>
      </c>
      <c r="C4854">
        <v>0.02</v>
      </c>
      <c r="D4854">
        <v>0</v>
      </c>
      <c r="E4854">
        <v>2.5000000000000001E-2</v>
      </c>
      <c r="F4854">
        <v>7.4999999999999997E-3</v>
      </c>
      <c r="G4854">
        <v>5.5E-2</v>
      </c>
      <c r="H4854">
        <v>0.13</v>
      </c>
      <c r="I4854">
        <v>0.36499999999999999</v>
      </c>
      <c r="J4854">
        <v>2.2499999999999999E-2</v>
      </c>
      <c r="K4854">
        <v>0.51773049599999998</v>
      </c>
      <c r="L4854">
        <v>0.57280339999999996</v>
      </c>
      <c r="M4854">
        <v>8.9589849999999992E-3</v>
      </c>
      <c r="N4854">
        <v>0.18508941500000001</v>
      </c>
      <c r="O4854">
        <v>0.19854307199999999</v>
      </c>
      <c r="P4854">
        <v>0.61636751300000003</v>
      </c>
      <c r="Q4854">
        <v>-1.0075667999999999E-2</v>
      </c>
      <c r="R4854">
        <v>0.15785100399999999</v>
      </c>
      <c r="S4854">
        <v>0.19605921000000001</v>
      </c>
      <c r="T4854">
        <v>0.646089786</v>
      </c>
      <c r="U4854">
        <v>0.26</v>
      </c>
      <c r="V4854">
        <v>1.1351351350000001</v>
      </c>
      <c r="W4854">
        <f>COUNTIF(Table1[[#This Row],[Al2O3]:[TiO2]],0)</f>
        <v>1</v>
      </c>
      <c r="X4854">
        <f>Table1[[#This Row],[K2O]]+Table1[[#This Row],[Li2O]]+Table1[[#This Row],[Na2O]]</f>
        <v>0.1925</v>
      </c>
      <c r="Y4854">
        <f>Table1[[#This Row],[B2O3]]+Table1[[#This Row],[K2O]]+Table1[[#This Row],[Li2O]]+Table1[[#This Row],[Na2O]]</f>
        <v>0.35750000000000004</v>
      </c>
      <c r="Z4854" s="2">
        <f>Table1[[#This Row],[B2O3]]+Table1[[#This Row],[CaO]]+Table1[[#This Row],[K2O]]+Table1[[#This Row],[Li2O]]+Table1[[#This Row],[Na2O]]</f>
        <v>0.3775</v>
      </c>
      <c r="AA4854" s="2">
        <f>Table1[[#This Row],[A+B+AE]]-Table1[[#This Row],[Al2O3]]-Table1[[#This Row],[SiO2]]</f>
        <v>-0.19749999999999998</v>
      </c>
      <c r="AB4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458.12700000000007</v>
      </c>
    </row>
    <row r="4855" spans="1:28" hidden="1" x14ac:dyDescent="0.25">
      <c r="A4855">
        <v>0.18</v>
      </c>
      <c r="B4855">
        <v>0.115</v>
      </c>
      <c r="C4855">
        <v>0.03</v>
      </c>
      <c r="D4855">
        <v>0</v>
      </c>
      <c r="E4855">
        <v>0.05</v>
      </c>
      <c r="F4855">
        <v>5.0000000000000001E-3</v>
      </c>
      <c r="G4855">
        <v>0.05</v>
      </c>
      <c r="H4855">
        <v>0.11</v>
      </c>
      <c r="I4855">
        <v>0.42</v>
      </c>
      <c r="J4855">
        <v>0.04</v>
      </c>
      <c r="K4855">
        <v>0.59154929599999995</v>
      </c>
      <c r="L4855">
        <v>0.58149042299999998</v>
      </c>
      <c r="M4855">
        <v>2.6036778999999999E-2</v>
      </c>
      <c r="N4855">
        <v>0.17755822700000001</v>
      </c>
      <c r="O4855">
        <v>0.18505286900000001</v>
      </c>
      <c r="P4855">
        <v>0.63738890400000003</v>
      </c>
      <c r="Q4855">
        <v>4.680666E-3</v>
      </c>
      <c r="R4855">
        <v>0.151119633</v>
      </c>
      <c r="S4855">
        <v>0.18455481300000001</v>
      </c>
      <c r="T4855">
        <v>0.66432555500000001</v>
      </c>
      <c r="U4855">
        <v>0.27</v>
      </c>
      <c r="V4855">
        <v>1.125</v>
      </c>
      <c r="W4855">
        <f>COUNTIF(Table1[[#This Row],[Al2O3]:[TiO2]],0)</f>
        <v>1</v>
      </c>
      <c r="X4855">
        <f>Table1[[#This Row],[K2O]]+Table1[[#This Row],[Li2O]]+Table1[[#This Row],[Na2O]]</f>
        <v>0.16500000000000001</v>
      </c>
      <c r="Y4855">
        <f>Table1[[#This Row],[B2O3]]+Table1[[#This Row],[K2O]]+Table1[[#This Row],[Li2O]]+Table1[[#This Row],[Na2O]]</f>
        <v>0.28000000000000003</v>
      </c>
      <c r="Z4855" s="2">
        <f>Table1[[#This Row],[B2O3]]+Table1[[#This Row],[CaO]]+Table1[[#This Row],[K2O]]+Table1[[#This Row],[Li2O]]+Table1[[#This Row],[Na2O]]</f>
        <v>0.31</v>
      </c>
      <c r="AA4855" s="2">
        <f>Table1[[#This Row],[A+B+AE]]-Table1[[#This Row],[Al2O3]]-Table1[[#This Row],[SiO2]]</f>
        <v>-0.28999999999999998</v>
      </c>
      <c r="AB4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467.58399999999995</v>
      </c>
    </row>
    <row r="4856" spans="1:28" hidden="1" x14ac:dyDescent="0.25">
      <c r="A4856">
        <v>0.22</v>
      </c>
      <c r="B4856">
        <v>0.15</v>
      </c>
      <c r="C4856">
        <v>0.01</v>
      </c>
      <c r="D4856">
        <v>2.5000000000000001E-3</v>
      </c>
      <c r="E4856">
        <v>4.4999999999999998E-2</v>
      </c>
      <c r="F4856">
        <v>0</v>
      </c>
      <c r="G4856">
        <v>0.02</v>
      </c>
      <c r="H4856">
        <v>0.13500000000000001</v>
      </c>
      <c r="I4856">
        <v>0.38</v>
      </c>
      <c r="J4856">
        <v>3.7499999999999999E-2</v>
      </c>
      <c r="K4856">
        <v>0.51700679999999999</v>
      </c>
      <c r="L4856">
        <v>0.56934726000000002</v>
      </c>
      <c r="M4856">
        <v>3.1425219999999997E-2</v>
      </c>
      <c r="N4856">
        <v>0.15564863000000001</v>
      </c>
      <c r="O4856">
        <v>0.21578359</v>
      </c>
      <c r="P4856">
        <v>0.62856778999999996</v>
      </c>
      <c r="Q4856">
        <v>-1.7837599999999999E-3</v>
      </c>
      <c r="R4856">
        <v>0.14293083000000001</v>
      </c>
      <c r="S4856">
        <v>0.21013620999999999</v>
      </c>
      <c r="T4856">
        <v>0.64693297000000005</v>
      </c>
      <c r="U4856">
        <v>0.26500000000000001</v>
      </c>
      <c r="V4856">
        <v>1.41935484</v>
      </c>
      <c r="W4856">
        <f>COUNTIF(Table1[[#This Row],[Al2O3]:[TiO2]],0)</f>
        <v>1</v>
      </c>
      <c r="X4856">
        <f>Table1[[#This Row],[K2O]]+Table1[[#This Row],[Li2O]]+Table1[[#This Row],[Na2O]]</f>
        <v>0.155</v>
      </c>
      <c r="Y4856">
        <f>Table1[[#This Row],[B2O3]]+Table1[[#This Row],[K2O]]+Table1[[#This Row],[Li2O]]+Table1[[#This Row],[Na2O]]</f>
        <v>0.30499999999999999</v>
      </c>
      <c r="Z4856" s="2">
        <f>Table1[[#This Row],[B2O3]]+Table1[[#This Row],[CaO]]+Table1[[#This Row],[K2O]]+Table1[[#This Row],[Li2O]]+Table1[[#This Row],[Na2O]]</f>
        <v>0.315</v>
      </c>
      <c r="AA4856" s="2">
        <f>Table1[[#This Row],[A+B+AE]]-Table1[[#This Row],[Al2O3]]-Table1[[#This Row],[SiO2]]</f>
        <v>-0.28500000000000003</v>
      </c>
      <c r="AB4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496.8845</v>
      </c>
    </row>
    <row r="4857" spans="1:28" hidden="1" x14ac:dyDescent="0.25">
      <c r="A4857">
        <v>0.2</v>
      </c>
      <c r="B4857">
        <v>0.125</v>
      </c>
      <c r="C4857">
        <v>0</v>
      </c>
      <c r="D4857">
        <v>2.5000000000000001E-3</v>
      </c>
      <c r="E4857">
        <v>0.05</v>
      </c>
      <c r="F4857">
        <v>5.0000000000000001E-3</v>
      </c>
      <c r="G4857">
        <v>0.05</v>
      </c>
      <c r="H4857">
        <v>0.115</v>
      </c>
      <c r="I4857">
        <v>0.43</v>
      </c>
      <c r="J4857">
        <v>2.2499999999999999E-2</v>
      </c>
      <c r="K4857">
        <v>0.57718120799999995</v>
      </c>
      <c r="L4857">
        <v>0.56815342800000002</v>
      </c>
      <c r="M4857">
        <v>3.0887461000000001E-2</v>
      </c>
      <c r="N4857">
        <v>0.165866864</v>
      </c>
      <c r="O4857">
        <v>0.196874615</v>
      </c>
      <c r="P4857">
        <v>0.63725852100000002</v>
      </c>
      <c r="Q4857">
        <v>5.885113E-3</v>
      </c>
      <c r="R4857">
        <v>0.143992588</v>
      </c>
      <c r="S4857">
        <v>0.195045836</v>
      </c>
      <c r="T4857">
        <v>0.66096157600000005</v>
      </c>
      <c r="U4857">
        <v>0.27</v>
      </c>
      <c r="V4857">
        <v>1.212121212</v>
      </c>
      <c r="W4857">
        <f>COUNTIF(Table1[[#This Row],[Al2O3]:[TiO2]],0)</f>
        <v>1</v>
      </c>
      <c r="X4857">
        <f>Table1[[#This Row],[K2O]]+Table1[[#This Row],[Li2O]]+Table1[[#This Row],[Na2O]]</f>
        <v>0.17</v>
      </c>
      <c r="Y4857">
        <f>Table1[[#This Row],[B2O3]]+Table1[[#This Row],[K2O]]+Table1[[#This Row],[Li2O]]+Table1[[#This Row],[Na2O]]</f>
        <v>0.29499999999999998</v>
      </c>
      <c r="Z4857" s="2">
        <f>Table1[[#This Row],[B2O3]]+Table1[[#This Row],[CaO]]+Table1[[#This Row],[K2O]]+Table1[[#This Row],[Li2O]]+Table1[[#This Row],[Na2O]]</f>
        <v>0.29499999999999998</v>
      </c>
      <c r="AA4857" s="2">
        <f>Table1[[#This Row],[A+B+AE]]-Table1[[#This Row],[Al2O3]]-Table1[[#This Row],[SiO2]]</f>
        <v>-0.33500000000000002</v>
      </c>
      <c r="AB4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472.23250000000007</v>
      </c>
    </row>
    <row r="4858" spans="1:28" hidden="1" x14ac:dyDescent="0.25">
      <c r="A4858">
        <v>0.21</v>
      </c>
      <c r="B4858">
        <v>0.16500000000000001</v>
      </c>
      <c r="C4858">
        <v>0.03</v>
      </c>
      <c r="D4858">
        <v>0</v>
      </c>
      <c r="E4858">
        <v>2.5000000000000001E-2</v>
      </c>
      <c r="F4858">
        <v>7.4999999999999997E-3</v>
      </c>
      <c r="G4858">
        <v>0.06</v>
      </c>
      <c r="H4858">
        <v>0.125</v>
      </c>
      <c r="I4858">
        <v>0.36</v>
      </c>
      <c r="J4858">
        <v>1.7500000000000002E-2</v>
      </c>
      <c r="K4858">
        <v>0.51798561200000004</v>
      </c>
      <c r="L4858">
        <v>0.57444863599999996</v>
      </c>
      <c r="M4858">
        <v>5.1709390000000003E-3</v>
      </c>
      <c r="N4858">
        <v>0.18845472699999999</v>
      </c>
      <c r="O4858">
        <v>0.19887681900000001</v>
      </c>
      <c r="P4858">
        <v>0.61266845299999995</v>
      </c>
      <c r="Q4858">
        <v>-1.1358101000000001E-2</v>
      </c>
      <c r="R4858">
        <v>0.15846897099999999</v>
      </c>
      <c r="S4858">
        <v>0.19700736399999999</v>
      </c>
      <c r="T4858">
        <v>0.64452366400000005</v>
      </c>
      <c r="U4858">
        <v>0.255</v>
      </c>
      <c r="V4858">
        <v>1.1351351350000001</v>
      </c>
      <c r="W4858">
        <f>COUNTIF(Table1[[#This Row],[Al2O3]:[TiO2]],0)</f>
        <v>1</v>
      </c>
      <c r="X4858">
        <f>Table1[[#This Row],[K2O]]+Table1[[#This Row],[Li2O]]+Table1[[#This Row],[Na2O]]</f>
        <v>0.1925</v>
      </c>
      <c r="Y4858">
        <f>Table1[[#This Row],[B2O3]]+Table1[[#This Row],[K2O]]+Table1[[#This Row],[Li2O]]+Table1[[#This Row],[Na2O]]</f>
        <v>0.35750000000000004</v>
      </c>
      <c r="Z4858" s="2">
        <f>Table1[[#This Row],[B2O3]]+Table1[[#This Row],[CaO]]+Table1[[#This Row],[K2O]]+Table1[[#This Row],[Li2O]]+Table1[[#This Row],[Na2O]]</f>
        <v>0.38750000000000001</v>
      </c>
      <c r="AA4858" s="2">
        <f>Table1[[#This Row],[A+B+AE]]-Table1[[#This Row],[Al2O3]]-Table1[[#This Row],[SiO2]]</f>
        <v>-0.18249999999999997</v>
      </c>
      <c r="AB4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453.79650000000004</v>
      </c>
    </row>
    <row r="4859" spans="1:28" hidden="1" x14ac:dyDescent="0.25">
      <c r="A4859">
        <v>0.23</v>
      </c>
      <c r="B4859">
        <v>0.14000000000000001</v>
      </c>
      <c r="C4859">
        <v>0.01</v>
      </c>
      <c r="D4859">
        <v>0</v>
      </c>
      <c r="E4859">
        <v>0.03</v>
      </c>
      <c r="F4859">
        <v>5.0000000000000001E-3</v>
      </c>
      <c r="G4859">
        <v>1.4999999999999999E-2</v>
      </c>
      <c r="H4859">
        <v>0.14000000000000001</v>
      </c>
      <c r="I4859">
        <v>0.42499999999999999</v>
      </c>
      <c r="J4859">
        <v>5.0000000000000001E-3</v>
      </c>
      <c r="K4859">
        <v>0.53459119499999996</v>
      </c>
      <c r="L4859">
        <v>0.557453168</v>
      </c>
      <c r="M4859">
        <v>3.5512986000000003E-2</v>
      </c>
      <c r="N4859">
        <v>0.15155178</v>
      </c>
      <c r="O4859">
        <v>0.21719730500000001</v>
      </c>
      <c r="P4859">
        <v>0.63125091499999997</v>
      </c>
      <c r="Q4859">
        <v>8.8226000000000005E-4</v>
      </c>
      <c r="R4859">
        <v>0.13966351599999999</v>
      </c>
      <c r="S4859">
        <v>0.21220550699999999</v>
      </c>
      <c r="T4859">
        <v>0.648130977</v>
      </c>
      <c r="U4859">
        <v>0.255</v>
      </c>
      <c r="V4859">
        <v>1.483870968</v>
      </c>
      <c r="W4859">
        <f>COUNTIF(Table1[[#This Row],[Al2O3]:[TiO2]],0)</f>
        <v>1</v>
      </c>
      <c r="X4859">
        <f>Table1[[#This Row],[K2O]]+Table1[[#This Row],[Li2O]]+Table1[[#This Row],[Na2O]]</f>
        <v>0.16</v>
      </c>
      <c r="Y4859">
        <f>Table1[[#This Row],[B2O3]]+Table1[[#This Row],[K2O]]+Table1[[#This Row],[Li2O]]+Table1[[#This Row],[Na2O]]</f>
        <v>0.30000000000000004</v>
      </c>
      <c r="Z4859" s="2">
        <f>Table1[[#This Row],[B2O3]]+Table1[[#This Row],[CaO]]+Table1[[#This Row],[K2O]]+Table1[[#This Row],[Li2O]]+Table1[[#This Row],[Na2O]]</f>
        <v>0.31000000000000005</v>
      </c>
      <c r="AA4859" s="2">
        <f>Table1[[#This Row],[A+B+AE]]-Table1[[#This Row],[Al2O3]]-Table1[[#This Row],[SiO2]]</f>
        <v>-0.34499999999999997</v>
      </c>
      <c r="AB4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512.99799999999993</v>
      </c>
    </row>
    <row r="4860" spans="1:28" hidden="1" x14ac:dyDescent="0.25">
      <c r="A4860">
        <v>0.245</v>
      </c>
      <c r="B4860">
        <v>0.14000000000000001</v>
      </c>
      <c r="C4860">
        <v>0.04</v>
      </c>
      <c r="D4860">
        <v>0</v>
      </c>
      <c r="E4860">
        <v>0.05</v>
      </c>
      <c r="F4860">
        <v>5.0000000000000001E-3</v>
      </c>
      <c r="G4860">
        <v>5.0000000000000001E-3</v>
      </c>
      <c r="H4860">
        <v>0.14000000000000001</v>
      </c>
      <c r="I4860">
        <v>0.37</v>
      </c>
      <c r="J4860">
        <v>5.0000000000000001E-3</v>
      </c>
      <c r="K4860">
        <v>0.49006622999999999</v>
      </c>
      <c r="L4860">
        <v>0.57081897999999998</v>
      </c>
      <c r="M4860">
        <v>1.7256839999999999E-2</v>
      </c>
      <c r="N4860">
        <v>0.15659064</v>
      </c>
      <c r="O4860">
        <v>0.24070463</v>
      </c>
      <c r="P4860">
        <v>0.60270473000000002</v>
      </c>
      <c r="Q4860">
        <v>-1.5913139999999999E-2</v>
      </c>
      <c r="R4860">
        <v>0.14354670999999999</v>
      </c>
      <c r="S4860">
        <v>0.23511008999999999</v>
      </c>
      <c r="T4860">
        <v>0.62134319999999998</v>
      </c>
      <c r="U4860">
        <v>0.26</v>
      </c>
      <c r="V4860">
        <v>1.68965517</v>
      </c>
      <c r="W4860">
        <f>COUNTIF(Table1[[#This Row],[Al2O3]:[TiO2]],0)</f>
        <v>1</v>
      </c>
      <c r="X4860">
        <f>Table1[[#This Row],[K2O]]+Table1[[#This Row],[Li2O]]+Table1[[#This Row],[Na2O]]</f>
        <v>0.15000000000000002</v>
      </c>
      <c r="Y4860">
        <f>Table1[[#This Row],[B2O3]]+Table1[[#This Row],[K2O]]+Table1[[#This Row],[Li2O]]+Table1[[#This Row],[Na2O]]</f>
        <v>0.29000000000000004</v>
      </c>
      <c r="Z4860" s="2">
        <f>Table1[[#This Row],[B2O3]]+Table1[[#This Row],[CaO]]+Table1[[#This Row],[K2O]]+Table1[[#This Row],[Li2O]]+Table1[[#This Row],[Na2O]]</f>
        <v>0.33000000000000007</v>
      </c>
      <c r="AA4860" s="2">
        <f>Table1[[#This Row],[A+B+AE]]-Table1[[#This Row],[Al2O3]]-Table1[[#This Row],[SiO2]]</f>
        <v>-0.28499999999999992</v>
      </c>
      <c r="AB4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517.04950000000008</v>
      </c>
    </row>
    <row r="4861" spans="1:28" hidden="1" x14ac:dyDescent="0.25">
      <c r="A4861">
        <v>0.23</v>
      </c>
      <c r="B4861">
        <v>0.15</v>
      </c>
      <c r="C4861">
        <v>3.5000000000000003E-2</v>
      </c>
      <c r="D4861">
        <v>5.0000000000000001E-3</v>
      </c>
      <c r="E4861">
        <v>3.5000000000000003E-2</v>
      </c>
      <c r="F4861">
        <v>0</v>
      </c>
      <c r="G4861">
        <v>2.5000000000000001E-2</v>
      </c>
      <c r="H4861">
        <v>0.14000000000000001</v>
      </c>
      <c r="I4861">
        <v>0.375</v>
      </c>
      <c r="J4861">
        <v>5.0000000000000001E-3</v>
      </c>
      <c r="K4861">
        <v>0.50335569999999996</v>
      </c>
      <c r="L4861">
        <v>0.56929611999999996</v>
      </c>
      <c r="M4861">
        <v>1.26804E-2</v>
      </c>
      <c r="N4861">
        <v>0.16934486000000001</v>
      </c>
      <c r="O4861">
        <v>0.22065102</v>
      </c>
      <c r="P4861">
        <v>0.61000412999999998</v>
      </c>
      <c r="Q4861">
        <v>-1.5848359999999999E-2</v>
      </c>
      <c r="R4861">
        <v>0.15209719999999999</v>
      </c>
      <c r="S4861">
        <v>0.21613393</v>
      </c>
      <c r="T4861">
        <v>0.63176887000000004</v>
      </c>
      <c r="U4861">
        <v>0.255</v>
      </c>
      <c r="V4861">
        <v>1.3939393899999999</v>
      </c>
      <c r="W4861">
        <f>COUNTIF(Table1[[#This Row],[Al2O3]:[TiO2]],0)</f>
        <v>1</v>
      </c>
      <c r="X4861">
        <f>Table1[[#This Row],[K2O]]+Table1[[#This Row],[Li2O]]+Table1[[#This Row],[Na2O]]</f>
        <v>0.16500000000000001</v>
      </c>
      <c r="Y4861">
        <f>Table1[[#This Row],[B2O3]]+Table1[[#This Row],[K2O]]+Table1[[#This Row],[Li2O]]+Table1[[#This Row],[Na2O]]</f>
        <v>0.315</v>
      </c>
      <c r="Z4861" s="2">
        <f>Table1[[#This Row],[B2O3]]+Table1[[#This Row],[CaO]]+Table1[[#This Row],[K2O]]+Table1[[#This Row],[Li2O]]+Table1[[#This Row],[Na2O]]</f>
        <v>0.35</v>
      </c>
      <c r="AA4861" s="2">
        <f>Table1[[#This Row],[A+B+AE]]-Table1[[#This Row],[Al2O3]]-Table1[[#This Row],[SiO2]]</f>
        <v>-0.255</v>
      </c>
      <c r="AB4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494.7405</v>
      </c>
    </row>
    <row r="4862" spans="1:28" hidden="1" x14ac:dyDescent="0.25">
      <c r="A4862">
        <v>0.24</v>
      </c>
      <c r="B4862">
        <v>0.185</v>
      </c>
      <c r="C4862">
        <v>1.4999999999999999E-2</v>
      </c>
      <c r="D4862">
        <v>0</v>
      </c>
      <c r="E4862">
        <v>0.02</v>
      </c>
      <c r="F4862">
        <v>0.01</v>
      </c>
      <c r="G4862">
        <v>5.0000000000000001E-3</v>
      </c>
      <c r="H4862">
        <v>0.14499999999999999</v>
      </c>
      <c r="I4862">
        <v>0.33500000000000002</v>
      </c>
      <c r="J4862">
        <v>4.4999999999999998E-2</v>
      </c>
      <c r="K4862">
        <v>0.46527777799999998</v>
      </c>
      <c r="L4862">
        <v>0.56661009699999998</v>
      </c>
      <c r="M4862">
        <v>3.1624238999999998E-2</v>
      </c>
      <c r="N4862">
        <v>0.15033518900000001</v>
      </c>
      <c r="O4862">
        <v>0.22740732</v>
      </c>
      <c r="P4862">
        <v>0.62225749100000005</v>
      </c>
      <c r="Q4862">
        <v>-1.097829E-3</v>
      </c>
      <c r="R4862">
        <v>0.13790562200000001</v>
      </c>
      <c r="S4862">
        <v>0.21971885099999999</v>
      </c>
      <c r="T4862">
        <v>0.642375527</v>
      </c>
      <c r="U4862">
        <v>0.26</v>
      </c>
      <c r="V4862">
        <v>1.6</v>
      </c>
      <c r="W4862">
        <f>COUNTIF(Table1[[#This Row],[Al2O3]:[TiO2]],0)</f>
        <v>1</v>
      </c>
      <c r="X4862">
        <f>Table1[[#This Row],[K2O]]+Table1[[#This Row],[Li2O]]+Table1[[#This Row],[Na2O]]</f>
        <v>0.15999999999999998</v>
      </c>
      <c r="Y4862">
        <f>Table1[[#This Row],[B2O3]]+Table1[[#This Row],[K2O]]+Table1[[#This Row],[Li2O]]+Table1[[#This Row],[Na2O]]</f>
        <v>0.34499999999999997</v>
      </c>
      <c r="Z4862" s="2">
        <f>Table1[[#This Row],[B2O3]]+Table1[[#This Row],[CaO]]+Table1[[#This Row],[K2O]]+Table1[[#This Row],[Li2O]]+Table1[[#This Row],[Na2O]]</f>
        <v>0.36</v>
      </c>
      <c r="AA4862" s="2">
        <f>Table1[[#This Row],[A+B+AE]]-Table1[[#This Row],[Al2O3]]-Table1[[#This Row],[SiO2]]</f>
        <v>-0.21500000000000002</v>
      </c>
      <c r="AB4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508.548</v>
      </c>
    </row>
    <row r="4863" spans="1:28" hidden="1" x14ac:dyDescent="0.25">
      <c r="A4863">
        <v>0.245</v>
      </c>
      <c r="B4863">
        <v>0.17</v>
      </c>
      <c r="C4863">
        <v>1.4999999999999999E-2</v>
      </c>
      <c r="D4863">
        <v>0</v>
      </c>
      <c r="E4863">
        <v>0.04</v>
      </c>
      <c r="F4863">
        <v>5.0000000000000001E-3</v>
      </c>
      <c r="G4863">
        <v>2.5000000000000001E-2</v>
      </c>
      <c r="H4863">
        <v>0.14000000000000001</v>
      </c>
      <c r="I4863">
        <v>0.35499999999999998</v>
      </c>
      <c r="J4863">
        <v>5.0000000000000001E-3</v>
      </c>
      <c r="K4863">
        <v>0.47972973000000002</v>
      </c>
      <c r="L4863">
        <v>0.56331275999999997</v>
      </c>
      <c r="M4863">
        <v>1.7231730000000001E-2</v>
      </c>
      <c r="N4863">
        <v>0.16136371999999999</v>
      </c>
      <c r="O4863">
        <v>0.22940933999999999</v>
      </c>
      <c r="P4863">
        <v>0.60922693999999999</v>
      </c>
      <c r="Q4863">
        <v>-1.1489650000000001E-2</v>
      </c>
      <c r="R4863">
        <v>0.14484294</v>
      </c>
      <c r="S4863">
        <v>0.22361461999999999</v>
      </c>
      <c r="T4863">
        <v>0.63154244000000004</v>
      </c>
      <c r="U4863">
        <v>0.25</v>
      </c>
      <c r="V4863">
        <v>1.4848484799999999</v>
      </c>
      <c r="W4863">
        <f>COUNTIF(Table1[[#This Row],[Al2O3]:[TiO2]],0)</f>
        <v>1</v>
      </c>
      <c r="X4863">
        <f>Table1[[#This Row],[K2O]]+Table1[[#This Row],[Li2O]]+Table1[[#This Row],[Na2O]]</f>
        <v>0.17</v>
      </c>
      <c r="Y4863">
        <f>Table1[[#This Row],[B2O3]]+Table1[[#This Row],[K2O]]+Table1[[#This Row],[Li2O]]+Table1[[#This Row],[Na2O]]</f>
        <v>0.34</v>
      </c>
      <c r="Z4863" s="2">
        <f>Table1[[#This Row],[B2O3]]+Table1[[#This Row],[CaO]]+Table1[[#This Row],[K2O]]+Table1[[#This Row],[Li2O]]+Table1[[#This Row],[Na2O]]</f>
        <v>0.35499999999999998</v>
      </c>
      <c r="AA4863" s="2">
        <f>Table1[[#This Row],[A+B+AE]]-Table1[[#This Row],[Al2O3]]-Table1[[#This Row],[SiO2]]</f>
        <v>-0.245</v>
      </c>
      <c r="AB4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494.53649999999993</v>
      </c>
    </row>
    <row r="4864" spans="1:28" hidden="1" x14ac:dyDescent="0.25">
      <c r="A4864">
        <v>0.20499999999999999</v>
      </c>
      <c r="B4864">
        <v>0.13</v>
      </c>
      <c r="C4864">
        <v>3.5000000000000003E-2</v>
      </c>
      <c r="D4864">
        <v>5.0000000000000001E-3</v>
      </c>
      <c r="E4864">
        <v>0.05</v>
      </c>
      <c r="F4864">
        <v>0</v>
      </c>
      <c r="G4864">
        <v>0.06</v>
      </c>
      <c r="H4864">
        <v>0.12</v>
      </c>
      <c r="I4864">
        <v>0.38500000000000001</v>
      </c>
      <c r="J4864">
        <v>0.01</v>
      </c>
      <c r="K4864">
        <v>0.54225352100000002</v>
      </c>
      <c r="L4864">
        <v>0.58038240500000005</v>
      </c>
      <c r="M4864">
        <v>-4.0755099999999997E-4</v>
      </c>
      <c r="N4864">
        <v>0.19094852200000001</v>
      </c>
      <c r="O4864">
        <v>0.20323691999999999</v>
      </c>
      <c r="P4864">
        <v>0.60581455900000003</v>
      </c>
      <c r="Q4864">
        <v>-1.9488292000000001E-2</v>
      </c>
      <c r="R4864">
        <v>0.162697433</v>
      </c>
      <c r="S4864">
        <v>0.20249513499999999</v>
      </c>
      <c r="T4864">
        <v>0.634807432</v>
      </c>
      <c r="U4864">
        <v>0.27</v>
      </c>
      <c r="V4864">
        <v>1.138888889</v>
      </c>
      <c r="W4864">
        <f>COUNTIF(Table1[[#This Row],[Al2O3]:[TiO2]],0)</f>
        <v>1</v>
      </c>
      <c r="X4864">
        <f>Table1[[#This Row],[K2O]]+Table1[[#This Row],[Li2O]]+Table1[[#This Row],[Na2O]]</f>
        <v>0.18</v>
      </c>
      <c r="Y4864">
        <f>Table1[[#This Row],[B2O3]]+Table1[[#This Row],[K2O]]+Table1[[#This Row],[Li2O]]+Table1[[#This Row],[Na2O]]</f>
        <v>0.31</v>
      </c>
      <c r="Z4864" s="2">
        <f>Table1[[#This Row],[B2O3]]+Table1[[#This Row],[CaO]]+Table1[[#This Row],[K2O]]+Table1[[#This Row],[Li2O]]+Table1[[#This Row],[Na2O]]</f>
        <v>0.34499999999999997</v>
      </c>
      <c r="AA4864" s="2">
        <f>Table1[[#This Row],[A+B+AE]]-Table1[[#This Row],[Al2O3]]-Table1[[#This Row],[SiO2]]</f>
        <v>-0.24500000000000002</v>
      </c>
      <c r="AB4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455.71899999999994</v>
      </c>
    </row>
    <row r="4865" spans="1:28" hidden="1" x14ac:dyDescent="0.25">
      <c r="A4865">
        <v>0.21</v>
      </c>
      <c r="B4865">
        <v>0.15</v>
      </c>
      <c r="C4865">
        <v>0.02</v>
      </c>
      <c r="D4865">
        <v>0</v>
      </c>
      <c r="E4865">
        <v>0.03</v>
      </c>
      <c r="F4865">
        <v>2.5000000000000001E-3</v>
      </c>
      <c r="G4865">
        <v>0.06</v>
      </c>
      <c r="H4865">
        <v>0.125</v>
      </c>
      <c r="I4865">
        <v>0.38500000000000001</v>
      </c>
      <c r="J4865">
        <v>1.7500000000000002E-2</v>
      </c>
      <c r="K4865">
        <v>0.53472222199999997</v>
      </c>
      <c r="L4865">
        <v>0.57250063699999998</v>
      </c>
      <c r="M4865">
        <v>8.3060830000000006E-3</v>
      </c>
      <c r="N4865">
        <v>0.18476888999999999</v>
      </c>
      <c r="O4865">
        <v>0.200033339</v>
      </c>
      <c r="P4865">
        <v>0.61519777099999995</v>
      </c>
      <c r="Q4865">
        <v>-1.1510529E-2</v>
      </c>
      <c r="R4865">
        <v>0.15792155799999999</v>
      </c>
      <c r="S4865">
        <v>0.198180514</v>
      </c>
      <c r="T4865">
        <v>0.64389792800000001</v>
      </c>
      <c r="U4865">
        <v>0.26500000000000001</v>
      </c>
      <c r="V4865">
        <v>1.1351351350000001</v>
      </c>
      <c r="W4865">
        <f>COUNTIF(Table1[[#This Row],[Al2O3]:[TiO2]],0)</f>
        <v>1</v>
      </c>
      <c r="X4865">
        <f>Table1[[#This Row],[K2O]]+Table1[[#This Row],[Li2O]]+Table1[[#This Row],[Na2O]]</f>
        <v>0.1875</v>
      </c>
      <c r="Y4865">
        <f>Table1[[#This Row],[B2O3]]+Table1[[#This Row],[K2O]]+Table1[[#This Row],[Li2O]]+Table1[[#This Row],[Na2O]]</f>
        <v>0.33750000000000002</v>
      </c>
      <c r="Z4865" s="2">
        <f>Table1[[#This Row],[B2O3]]+Table1[[#This Row],[CaO]]+Table1[[#This Row],[K2O]]+Table1[[#This Row],[Li2O]]+Table1[[#This Row],[Na2O]]</f>
        <v>0.35749999999999998</v>
      </c>
      <c r="AA4865" s="2">
        <f>Table1[[#This Row],[A+B+AE]]-Table1[[#This Row],[Al2O3]]-Table1[[#This Row],[SiO2]]</f>
        <v>-0.23750000000000002</v>
      </c>
      <c r="AB4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456.54800000000012</v>
      </c>
    </row>
    <row r="4866" spans="1:28" hidden="1" x14ac:dyDescent="0.25">
      <c r="A4866">
        <v>0.19500000000000001</v>
      </c>
      <c r="B4866">
        <v>0.13500000000000001</v>
      </c>
      <c r="C4866">
        <v>0</v>
      </c>
      <c r="D4866">
        <v>2.5000000000000001E-3</v>
      </c>
      <c r="E4866">
        <v>0.03</v>
      </c>
      <c r="F4866">
        <v>0.01</v>
      </c>
      <c r="G4866">
        <v>0.03</v>
      </c>
      <c r="H4866">
        <v>0.12</v>
      </c>
      <c r="I4866">
        <v>0.44500000000000001</v>
      </c>
      <c r="J4866">
        <v>3.2500000000000001E-2</v>
      </c>
      <c r="K4866">
        <v>0.58552632000000004</v>
      </c>
      <c r="L4866">
        <v>0.56095006000000003</v>
      </c>
      <c r="M4866">
        <v>5.278327E-2</v>
      </c>
      <c r="N4866">
        <v>0.15037951999999999</v>
      </c>
      <c r="O4866">
        <v>0.18939486</v>
      </c>
      <c r="P4866">
        <v>0.66022561999999996</v>
      </c>
      <c r="Q4866">
        <v>2.3269270000000002E-2</v>
      </c>
      <c r="R4866">
        <v>0.13330341000000001</v>
      </c>
      <c r="S4866">
        <v>0.18621795999999999</v>
      </c>
      <c r="T4866">
        <v>0.68047862999999997</v>
      </c>
      <c r="U4866">
        <v>0.255</v>
      </c>
      <c r="V4866">
        <v>1.3</v>
      </c>
      <c r="W4866">
        <f>COUNTIF(Table1[[#This Row],[Al2O3]:[TiO2]],0)</f>
        <v>1</v>
      </c>
      <c r="X4866">
        <f>Table1[[#This Row],[K2O]]+Table1[[#This Row],[Li2O]]+Table1[[#This Row],[Na2O]]</f>
        <v>0.16</v>
      </c>
      <c r="Y4866">
        <f>Table1[[#This Row],[B2O3]]+Table1[[#This Row],[K2O]]+Table1[[#This Row],[Li2O]]+Table1[[#This Row],[Na2O]]</f>
        <v>0.29500000000000004</v>
      </c>
      <c r="Z4866" s="2">
        <f>Table1[[#This Row],[B2O3]]+Table1[[#This Row],[CaO]]+Table1[[#This Row],[K2O]]+Table1[[#This Row],[Li2O]]+Table1[[#This Row],[Na2O]]</f>
        <v>0.29500000000000004</v>
      </c>
      <c r="AA4866" s="2">
        <f>Table1[[#This Row],[A+B+AE]]-Table1[[#This Row],[Al2O3]]-Table1[[#This Row],[SiO2]]</f>
        <v>-0.34499999999999997</v>
      </c>
      <c r="AB4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495.60950000000003</v>
      </c>
    </row>
    <row r="4867" spans="1:28" hidden="1" x14ac:dyDescent="0.25">
      <c r="A4867">
        <v>0.21</v>
      </c>
      <c r="B4867">
        <v>0.13500000000000001</v>
      </c>
      <c r="C4867">
        <v>2.5000000000000001E-2</v>
      </c>
      <c r="D4867">
        <v>0</v>
      </c>
      <c r="E4867">
        <v>0.04</v>
      </c>
      <c r="F4867">
        <v>0.01</v>
      </c>
      <c r="G4867">
        <v>1.4999999999999999E-2</v>
      </c>
      <c r="H4867">
        <v>0.13</v>
      </c>
      <c r="I4867">
        <v>0.41</v>
      </c>
      <c r="J4867">
        <v>2.5000000000000001E-2</v>
      </c>
      <c r="K4867">
        <v>0.546666667</v>
      </c>
      <c r="L4867">
        <v>0.56850703300000005</v>
      </c>
      <c r="M4867">
        <v>3.6572394000000001E-2</v>
      </c>
      <c r="N4867">
        <v>0.15520777199999999</v>
      </c>
      <c r="O4867">
        <v>0.207549874</v>
      </c>
      <c r="P4867">
        <v>0.63724235399999996</v>
      </c>
      <c r="Q4867">
        <v>6.0590779999999999E-3</v>
      </c>
      <c r="R4867">
        <v>0.13938030600000001</v>
      </c>
      <c r="S4867">
        <v>0.203623529</v>
      </c>
      <c r="T4867">
        <v>0.65699616500000002</v>
      </c>
      <c r="U4867">
        <v>0.255</v>
      </c>
      <c r="V4867">
        <v>1.448275862</v>
      </c>
      <c r="W4867">
        <f>COUNTIF(Table1[[#This Row],[Al2O3]:[TiO2]],0)</f>
        <v>1</v>
      </c>
      <c r="X4867">
        <f>Table1[[#This Row],[K2O]]+Table1[[#This Row],[Li2O]]+Table1[[#This Row],[Na2O]]</f>
        <v>0.155</v>
      </c>
      <c r="Y4867">
        <f>Table1[[#This Row],[B2O3]]+Table1[[#This Row],[K2O]]+Table1[[#This Row],[Li2O]]+Table1[[#This Row],[Na2O]]</f>
        <v>0.29000000000000004</v>
      </c>
      <c r="Z4867" s="2">
        <f>Table1[[#This Row],[B2O3]]+Table1[[#This Row],[CaO]]+Table1[[#This Row],[K2O]]+Table1[[#This Row],[Li2O]]+Table1[[#This Row],[Na2O]]</f>
        <v>0.315</v>
      </c>
      <c r="AA4867" s="2">
        <f>Table1[[#This Row],[A+B+AE]]-Table1[[#This Row],[Al2O3]]-Table1[[#This Row],[SiO2]]</f>
        <v>-0.30499999999999994</v>
      </c>
      <c r="AB4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507.52099999999996</v>
      </c>
    </row>
    <row r="4868" spans="1:28" hidden="1" x14ac:dyDescent="0.25">
      <c r="A4868">
        <v>0.18</v>
      </c>
      <c r="B4868">
        <v>0.14000000000000001</v>
      </c>
      <c r="C4868">
        <v>1.4999999999999999E-2</v>
      </c>
      <c r="D4868">
        <v>0</v>
      </c>
      <c r="E4868">
        <v>0.05</v>
      </c>
      <c r="F4868">
        <v>0.01</v>
      </c>
      <c r="G4868">
        <v>4.4999999999999998E-2</v>
      </c>
      <c r="H4868">
        <v>0.105</v>
      </c>
      <c r="I4868">
        <v>0.40500000000000003</v>
      </c>
      <c r="J4868">
        <v>0.05</v>
      </c>
      <c r="K4868">
        <v>0.58695651999999998</v>
      </c>
      <c r="L4868">
        <v>0.57425762000000002</v>
      </c>
      <c r="M4868">
        <v>4.4778199999999997E-2</v>
      </c>
      <c r="N4868">
        <v>0.16178316000000001</v>
      </c>
      <c r="O4868">
        <v>0.18211988000000001</v>
      </c>
      <c r="P4868">
        <v>0.65609697</v>
      </c>
      <c r="Q4868">
        <v>2.305695E-2</v>
      </c>
      <c r="R4868">
        <v>0.1368597</v>
      </c>
      <c r="S4868">
        <v>0.18013781000000001</v>
      </c>
      <c r="T4868">
        <v>0.68300249999999996</v>
      </c>
      <c r="U4868">
        <v>0.25</v>
      </c>
      <c r="V4868">
        <v>1.2</v>
      </c>
      <c r="W4868">
        <f>COUNTIF(Table1[[#This Row],[Al2O3]:[TiO2]],0)</f>
        <v>1</v>
      </c>
      <c r="X4868">
        <f>Table1[[#This Row],[K2O]]+Table1[[#This Row],[Li2O]]+Table1[[#This Row],[Na2O]]</f>
        <v>0.16</v>
      </c>
      <c r="Y4868">
        <f>Table1[[#This Row],[B2O3]]+Table1[[#This Row],[K2O]]+Table1[[#This Row],[Li2O]]+Table1[[#This Row],[Na2O]]</f>
        <v>0.3</v>
      </c>
      <c r="Z4868" s="2">
        <f>Table1[[#This Row],[B2O3]]+Table1[[#This Row],[CaO]]+Table1[[#This Row],[K2O]]+Table1[[#This Row],[Li2O]]+Table1[[#This Row],[Na2O]]</f>
        <v>0.315</v>
      </c>
      <c r="AA4868" s="2">
        <f>Table1[[#This Row],[A+B+AE]]-Table1[[#This Row],[Al2O3]]-Table1[[#This Row],[SiO2]]</f>
        <v>-0.27</v>
      </c>
      <c r="AB4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472.74999999999989</v>
      </c>
    </row>
    <row r="4869" spans="1:28" hidden="1" x14ac:dyDescent="0.25">
      <c r="A4869">
        <v>0.23499999999999999</v>
      </c>
      <c r="B4869">
        <v>0.16500000000000001</v>
      </c>
      <c r="C4869">
        <v>5.0000000000000001E-3</v>
      </c>
      <c r="D4869">
        <v>0</v>
      </c>
      <c r="E4869">
        <v>3.5000000000000003E-2</v>
      </c>
      <c r="F4869">
        <v>7.4999999999999997E-3</v>
      </c>
      <c r="G4869">
        <v>0.03</v>
      </c>
      <c r="H4869">
        <v>0.14499999999999999</v>
      </c>
      <c r="I4869">
        <v>0.37</v>
      </c>
      <c r="J4869">
        <v>7.4999999999999997E-3</v>
      </c>
      <c r="K4869">
        <v>0.49333333000000001</v>
      </c>
      <c r="L4869">
        <v>0.56369877999999995</v>
      </c>
      <c r="M4869">
        <v>1.484137E-2</v>
      </c>
      <c r="N4869">
        <v>0.16822324999999999</v>
      </c>
      <c r="O4869">
        <v>0.21914997999999999</v>
      </c>
      <c r="P4869">
        <v>0.61262676999999999</v>
      </c>
      <c r="Q4869">
        <v>-1.308484E-2</v>
      </c>
      <c r="R4869">
        <v>0.15070028999999999</v>
      </c>
      <c r="S4869">
        <v>0.21414057</v>
      </c>
      <c r="T4869">
        <v>0.63515915000000001</v>
      </c>
      <c r="U4869">
        <v>0.26</v>
      </c>
      <c r="V4869">
        <v>1.34285714</v>
      </c>
      <c r="W4869">
        <f>COUNTIF(Table1[[#This Row],[Al2O3]:[TiO2]],0)</f>
        <v>1</v>
      </c>
      <c r="X4869">
        <f>Table1[[#This Row],[K2O]]+Table1[[#This Row],[Li2O]]+Table1[[#This Row],[Na2O]]</f>
        <v>0.1825</v>
      </c>
      <c r="Y4869">
        <f>Table1[[#This Row],[B2O3]]+Table1[[#This Row],[K2O]]+Table1[[#This Row],[Li2O]]+Table1[[#This Row],[Na2O]]</f>
        <v>0.34750000000000003</v>
      </c>
      <c r="Z4869" s="2">
        <f>Table1[[#This Row],[B2O3]]+Table1[[#This Row],[CaO]]+Table1[[#This Row],[K2O]]+Table1[[#This Row],[Li2O]]+Table1[[#This Row],[Na2O]]</f>
        <v>0.35250000000000004</v>
      </c>
      <c r="AA4869" s="2">
        <f>Table1[[#This Row],[A+B+AE]]-Table1[[#This Row],[Al2O3]]-Table1[[#This Row],[SiO2]]</f>
        <v>-0.25249999999999995</v>
      </c>
      <c r="AB4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487.5680000000001</v>
      </c>
    </row>
    <row r="4870" spans="1:28" hidden="1" x14ac:dyDescent="0.25">
      <c r="A4870">
        <v>0.22</v>
      </c>
      <c r="B4870">
        <v>0.16500000000000001</v>
      </c>
      <c r="C4870">
        <v>0</v>
      </c>
      <c r="D4870">
        <v>5.0000000000000001E-3</v>
      </c>
      <c r="E4870">
        <v>0.05</v>
      </c>
      <c r="F4870">
        <v>7.4999999999999997E-3</v>
      </c>
      <c r="G4870">
        <v>0.03</v>
      </c>
      <c r="H4870">
        <v>0.13500000000000001</v>
      </c>
      <c r="I4870">
        <v>0.36</v>
      </c>
      <c r="J4870">
        <v>2.75E-2</v>
      </c>
      <c r="K4870">
        <v>0.50349650000000001</v>
      </c>
      <c r="L4870">
        <v>0.56840323999999998</v>
      </c>
      <c r="M4870">
        <v>2.4747669999999999E-2</v>
      </c>
      <c r="N4870">
        <v>0.16302050000000001</v>
      </c>
      <c r="O4870">
        <v>0.21239827</v>
      </c>
      <c r="P4870">
        <v>0.62458124000000004</v>
      </c>
      <c r="Q4870">
        <v>-3.2211100000000001E-3</v>
      </c>
      <c r="R4870">
        <v>0.14561708000000001</v>
      </c>
      <c r="S4870">
        <v>0.20723046000000001</v>
      </c>
      <c r="T4870">
        <v>0.64715246999999998</v>
      </c>
      <c r="U4870">
        <v>0.26</v>
      </c>
      <c r="V4870">
        <v>1.3333333300000001</v>
      </c>
      <c r="W4870">
        <f>COUNTIF(Table1[[#This Row],[Al2O3]:[TiO2]],0)</f>
        <v>1</v>
      </c>
      <c r="X4870">
        <f>Table1[[#This Row],[K2O]]+Table1[[#This Row],[Li2O]]+Table1[[#This Row],[Na2O]]</f>
        <v>0.17250000000000001</v>
      </c>
      <c r="Y4870">
        <f>Table1[[#This Row],[B2O3]]+Table1[[#This Row],[K2O]]+Table1[[#This Row],[Li2O]]+Table1[[#This Row],[Na2O]]</f>
        <v>0.33750000000000002</v>
      </c>
      <c r="Z4870" s="2">
        <f>Table1[[#This Row],[B2O3]]+Table1[[#This Row],[CaO]]+Table1[[#This Row],[K2O]]+Table1[[#This Row],[Li2O]]+Table1[[#This Row],[Na2O]]</f>
        <v>0.33750000000000002</v>
      </c>
      <c r="AA4870" s="2">
        <f>Table1[[#This Row],[A+B+AE]]-Table1[[#This Row],[Al2O3]]-Table1[[#This Row],[SiO2]]</f>
        <v>-0.24249999999999997</v>
      </c>
      <c r="AB4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483.38350000000003</v>
      </c>
    </row>
    <row r="4871" spans="1:28" hidden="1" x14ac:dyDescent="0.25">
      <c r="A4871">
        <v>0.20499999999999999</v>
      </c>
      <c r="B4871">
        <v>0.155</v>
      </c>
      <c r="C4871">
        <v>5.0000000000000001E-3</v>
      </c>
      <c r="D4871">
        <v>5.0000000000000001E-3</v>
      </c>
      <c r="E4871">
        <v>3.5000000000000003E-2</v>
      </c>
      <c r="F4871">
        <v>0</v>
      </c>
      <c r="G4871">
        <v>0.06</v>
      </c>
      <c r="H4871">
        <v>0.12</v>
      </c>
      <c r="I4871">
        <v>0.39</v>
      </c>
      <c r="J4871">
        <v>2.5000000000000001E-2</v>
      </c>
      <c r="K4871">
        <v>0.54545454599999998</v>
      </c>
      <c r="L4871">
        <v>0.56837201400000004</v>
      </c>
      <c r="M4871">
        <v>2.1694390000000001E-2</v>
      </c>
      <c r="N4871">
        <v>0.175005248</v>
      </c>
      <c r="O4871">
        <v>0.19562188699999999</v>
      </c>
      <c r="P4871">
        <v>0.629372865</v>
      </c>
      <c r="Q4871">
        <v>-1.9352599999999999E-4</v>
      </c>
      <c r="R4871">
        <v>0.15060535899999999</v>
      </c>
      <c r="S4871">
        <v>0.19299930300000001</v>
      </c>
      <c r="T4871">
        <v>0.65639533800000005</v>
      </c>
      <c r="U4871">
        <v>0.26</v>
      </c>
      <c r="V4871">
        <v>1.138888889</v>
      </c>
      <c r="W4871">
        <f>COUNTIF(Table1[[#This Row],[Al2O3]:[TiO2]],0)</f>
        <v>1</v>
      </c>
      <c r="X4871">
        <f>Table1[[#This Row],[K2O]]+Table1[[#This Row],[Li2O]]+Table1[[#This Row],[Na2O]]</f>
        <v>0.18</v>
      </c>
      <c r="Y4871">
        <f>Table1[[#This Row],[B2O3]]+Table1[[#This Row],[K2O]]+Table1[[#This Row],[Li2O]]+Table1[[#This Row],[Na2O]]</f>
        <v>0.33499999999999996</v>
      </c>
      <c r="Z4871" s="2">
        <f>Table1[[#This Row],[B2O3]]+Table1[[#This Row],[CaO]]+Table1[[#This Row],[K2O]]+Table1[[#This Row],[Li2O]]+Table1[[#This Row],[Na2O]]</f>
        <v>0.33999999999999997</v>
      </c>
      <c r="AA4871" s="2">
        <f>Table1[[#This Row],[A+B+AE]]-Table1[[#This Row],[Al2O3]]-Table1[[#This Row],[SiO2]]</f>
        <v>-0.255</v>
      </c>
      <c r="AB4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457.03850000000011</v>
      </c>
    </row>
    <row r="4872" spans="1:28" hidden="1" x14ac:dyDescent="0.25">
      <c r="A4872">
        <v>0.21</v>
      </c>
      <c r="B4872">
        <v>0.14499999999999999</v>
      </c>
      <c r="C4872">
        <v>0.04</v>
      </c>
      <c r="D4872">
        <v>0</v>
      </c>
      <c r="E4872">
        <v>0.02</v>
      </c>
      <c r="F4872">
        <v>5.0000000000000001E-3</v>
      </c>
      <c r="G4872">
        <v>0.05</v>
      </c>
      <c r="H4872">
        <v>0.13</v>
      </c>
      <c r="I4872">
        <v>0.39500000000000002</v>
      </c>
      <c r="J4872">
        <v>5.0000000000000001E-3</v>
      </c>
      <c r="K4872">
        <v>0.53741496600000005</v>
      </c>
      <c r="L4872">
        <v>0.57198753099999999</v>
      </c>
      <c r="M4872">
        <v>7.455789E-3</v>
      </c>
      <c r="N4872">
        <v>0.185937404</v>
      </c>
      <c r="O4872">
        <v>0.19944251099999999</v>
      </c>
      <c r="P4872">
        <v>0.61462008599999995</v>
      </c>
      <c r="Q4872">
        <v>-1.270343E-2</v>
      </c>
      <c r="R4872">
        <v>0.15920140199999999</v>
      </c>
      <c r="S4872">
        <v>0.19785934999999999</v>
      </c>
      <c r="T4872">
        <v>0.64293924800000002</v>
      </c>
      <c r="U4872">
        <v>0.255</v>
      </c>
      <c r="V4872">
        <v>1.1666666670000001</v>
      </c>
      <c r="W4872">
        <f>COUNTIF(Table1[[#This Row],[Al2O3]:[TiO2]],0)</f>
        <v>1</v>
      </c>
      <c r="X4872">
        <f>Table1[[#This Row],[K2O]]+Table1[[#This Row],[Li2O]]+Table1[[#This Row],[Na2O]]</f>
        <v>0.185</v>
      </c>
      <c r="Y4872">
        <f>Table1[[#This Row],[B2O3]]+Table1[[#This Row],[K2O]]+Table1[[#This Row],[Li2O]]+Table1[[#This Row],[Na2O]]</f>
        <v>0.33</v>
      </c>
      <c r="Z4872" s="2">
        <f>Table1[[#This Row],[B2O3]]+Table1[[#This Row],[CaO]]+Table1[[#This Row],[K2O]]+Table1[[#This Row],[Li2O]]+Table1[[#This Row],[Na2O]]</f>
        <v>0.37</v>
      </c>
      <c r="AA4872" s="2">
        <f>Table1[[#This Row],[A+B+AE]]-Table1[[#This Row],[Al2O3]]-Table1[[#This Row],[SiO2]]</f>
        <v>-0.23500000000000001</v>
      </c>
      <c r="AB4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469.90350000000001</v>
      </c>
    </row>
    <row r="4873" spans="1:28" hidden="1" x14ac:dyDescent="0.25">
      <c r="A4873">
        <v>0.21</v>
      </c>
      <c r="B4873">
        <v>0.125</v>
      </c>
      <c r="C4873">
        <v>1.4999999999999999E-2</v>
      </c>
      <c r="D4873">
        <v>0</v>
      </c>
      <c r="E4873">
        <v>3.5000000000000003E-2</v>
      </c>
      <c r="F4873">
        <v>2.5000000000000001E-3</v>
      </c>
      <c r="G4873">
        <v>0.03</v>
      </c>
      <c r="H4873">
        <v>0.12</v>
      </c>
      <c r="I4873">
        <v>0.45</v>
      </c>
      <c r="J4873">
        <v>1.2500000000000001E-2</v>
      </c>
      <c r="K4873">
        <v>0.57692308000000003</v>
      </c>
      <c r="L4873">
        <v>0.55998636000000002</v>
      </c>
      <c r="M4873">
        <v>4.3548259999999998E-2</v>
      </c>
      <c r="N4873">
        <v>0.15138046999999999</v>
      </c>
      <c r="O4873">
        <v>0.20311736999999999</v>
      </c>
      <c r="P4873">
        <v>0.64550216000000005</v>
      </c>
      <c r="Q4873">
        <v>1.290463E-2</v>
      </c>
      <c r="R4873">
        <v>0.13523735000000001</v>
      </c>
      <c r="S4873">
        <v>0.20005524999999999</v>
      </c>
      <c r="T4873">
        <v>0.66470739999999995</v>
      </c>
      <c r="U4873">
        <v>0.25</v>
      </c>
      <c r="V4873">
        <v>1.4</v>
      </c>
      <c r="W4873">
        <f>COUNTIF(Table1[[#This Row],[Al2O3]:[TiO2]],0)</f>
        <v>1</v>
      </c>
      <c r="X4873">
        <f>Table1[[#This Row],[K2O]]+Table1[[#This Row],[Li2O]]+Table1[[#This Row],[Na2O]]</f>
        <v>0.1525</v>
      </c>
      <c r="Y4873">
        <f>Table1[[#This Row],[B2O3]]+Table1[[#This Row],[K2O]]+Table1[[#This Row],[Li2O]]+Table1[[#This Row],[Na2O]]</f>
        <v>0.27749999999999997</v>
      </c>
      <c r="Z4873" s="2">
        <f>Table1[[#This Row],[B2O3]]+Table1[[#This Row],[CaO]]+Table1[[#This Row],[K2O]]+Table1[[#This Row],[Li2O]]+Table1[[#This Row],[Na2O]]</f>
        <v>0.29249999999999998</v>
      </c>
      <c r="AA4873" s="2">
        <f>Table1[[#This Row],[A+B+AE]]-Table1[[#This Row],[Al2O3]]-Table1[[#This Row],[SiO2]]</f>
        <v>-0.36750000000000005</v>
      </c>
      <c r="AB4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501.00850000000014</v>
      </c>
    </row>
    <row r="4874" spans="1:28" hidden="1" x14ac:dyDescent="0.25">
      <c r="A4874">
        <v>0.17499999999999999</v>
      </c>
      <c r="B4874">
        <v>0.13500000000000001</v>
      </c>
      <c r="C4874">
        <v>0.01</v>
      </c>
      <c r="D4874">
        <v>0</v>
      </c>
      <c r="E4874">
        <v>3.5000000000000003E-2</v>
      </c>
      <c r="F4874">
        <v>7.4999999999999997E-3</v>
      </c>
      <c r="G4874">
        <v>0.06</v>
      </c>
      <c r="H4874">
        <v>0.105</v>
      </c>
      <c r="I4874">
        <v>0.43</v>
      </c>
      <c r="J4874">
        <v>4.2500000000000003E-2</v>
      </c>
      <c r="K4874">
        <v>0.6056338</v>
      </c>
      <c r="L4874">
        <v>0.57111084000000001</v>
      </c>
      <c r="M4874">
        <v>4.1629430000000002E-2</v>
      </c>
      <c r="N4874">
        <v>0.17070076000000001</v>
      </c>
      <c r="O4874">
        <v>0.17281901999999999</v>
      </c>
      <c r="P4874">
        <v>0.65648021999999995</v>
      </c>
      <c r="Q4874">
        <v>2.162996E-2</v>
      </c>
      <c r="R4874">
        <v>0.14313630999999999</v>
      </c>
      <c r="S4874">
        <v>0.17184999000000001</v>
      </c>
      <c r="T4874">
        <v>0.68501369999999995</v>
      </c>
      <c r="U4874">
        <v>0.255</v>
      </c>
      <c r="V4874">
        <v>1.06060606</v>
      </c>
      <c r="W4874">
        <f>COUNTIF(Table1[[#This Row],[Al2O3]:[TiO2]],0)</f>
        <v>1</v>
      </c>
      <c r="X4874">
        <f>Table1[[#This Row],[K2O]]+Table1[[#This Row],[Li2O]]+Table1[[#This Row],[Na2O]]</f>
        <v>0.17249999999999999</v>
      </c>
      <c r="Y4874">
        <f>Table1[[#This Row],[B2O3]]+Table1[[#This Row],[K2O]]+Table1[[#This Row],[Li2O]]+Table1[[#This Row],[Na2O]]</f>
        <v>0.3075</v>
      </c>
      <c r="Z4874" s="2">
        <f>Table1[[#This Row],[B2O3]]+Table1[[#This Row],[CaO]]+Table1[[#This Row],[K2O]]+Table1[[#This Row],[Li2O]]+Table1[[#This Row],[Na2O]]</f>
        <v>0.3175</v>
      </c>
      <c r="AA4874" s="2">
        <f>Table1[[#This Row],[A+B+AE]]-Table1[[#This Row],[Al2O3]]-Table1[[#This Row],[SiO2]]</f>
        <v>-0.28749999999999998</v>
      </c>
      <c r="AB4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460.09550000000002</v>
      </c>
    </row>
    <row r="4875" spans="1:28" hidden="1" x14ac:dyDescent="0.25">
      <c r="A4875">
        <v>0.22</v>
      </c>
      <c r="B4875">
        <v>0.16500000000000001</v>
      </c>
      <c r="C4875">
        <v>0.04</v>
      </c>
      <c r="D4875">
        <v>0</v>
      </c>
      <c r="E4875">
        <v>2.5000000000000001E-2</v>
      </c>
      <c r="F4875">
        <v>7.4999999999999997E-3</v>
      </c>
      <c r="G4875">
        <v>2.5000000000000001E-2</v>
      </c>
      <c r="H4875">
        <v>0.13500000000000001</v>
      </c>
      <c r="I4875">
        <v>0.35499999999999998</v>
      </c>
      <c r="J4875">
        <v>2.75E-2</v>
      </c>
      <c r="K4875">
        <v>0.5</v>
      </c>
      <c r="L4875">
        <v>0.57319763599999995</v>
      </c>
      <c r="M4875">
        <v>1.7534106000000001E-2</v>
      </c>
      <c r="N4875">
        <v>0.16955145699999999</v>
      </c>
      <c r="O4875">
        <v>0.21196340699999999</v>
      </c>
      <c r="P4875">
        <v>0.61848513599999999</v>
      </c>
      <c r="Q4875">
        <v>-7.054874E-3</v>
      </c>
      <c r="R4875">
        <v>0.14876731100000001</v>
      </c>
      <c r="S4875">
        <v>0.207610824</v>
      </c>
      <c r="T4875">
        <v>0.64362186499999996</v>
      </c>
      <c r="U4875">
        <v>0.25</v>
      </c>
      <c r="V4875">
        <v>1.375</v>
      </c>
      <c r="W4875">
        <f>COUNTIF(Table1[[#This Row],[Al2O3]:[TiO2]],0)</f>
        <v>1</v>
      </c>
      <c r="X4875">
        <f>Table1[[#This Row],[K2O]]+Table1[[#This Row],[Li2O]]+Table1[[#This Row],[Na2O]]</f>
        <v>0.16750000000000001</v>
      </c>
      <c r="Y4875">
        <f>Table1[[#This Row],[B2O3]]+Table1[[#This Row],[K2O]]+Table1[[#This Row],[Li2O]]+Table1[[#This Row],[Na2O]]</f>
        <v>0.33250000000000002</v>
      </c>
      <c r="Z4875" s="2">
        <f>Table1[[#This Row],[B2O3]]+Table1[[#This Row],[CaO]]+Table1[[#This Row],[K2O]]+Table1[[#This Row],[Li2O]]+Table1[[#This Row],[Na2O]]</f>
        <v>0.37250000000000005</v>
      </c>
      <c r="AA4875" s="2">
        <f>Table1[[#This Row],[A+B+AE]]-Table1[[#This Row],[Al2O3]]-Table1[[#This Row],[SiO2]]</f>
        <v>-0.20249999999999993</v>
      </c>
      <c r="AB4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490.52150000000006</v>
      </c>
    </row>
    <row r="4876" spans="1:28" hidden="1" x14ac:dyDescent="0.25">
      <c r="A4876">
        <v>0.19500000000000001</v>
      </c>
      <c r="B4876">
        <v>0.125</v>
      </c>
      <c r="C4876">
        <v>0.03</v>
      </c>
      <c r="D4876">
        <v>2.5000000000000001E-3</v>
      </c>
      <c r="E4876">
        <v>4.4999999999999998E-2</v>
      </c>
      <c r="F4876">
        <v>0</v>
      </c>
      <c r="G4876">
        <v>0.04</v>
      </c>
      <c r="H4876">
        <v>0.12</v>
      </c>
      <c r="I4876">
        <v>0.42</v>
      </c>
      <c r="J4876">
        <v>2.2499999999999999E-2</v>
      </c>
      <c r="K4876">
        <v>0.571428571</v>
      </c>
      <c r="L4876">
        <v>0.57294197400000002</v>
      </c>
      <c r="M4876">
        <v>2.7917049999999999E-2</v>
      </c>
      <c r="N4876">
        <v>0.16996983500000001</v>
      </c>
      <c r="O4876">
        <v>0.19445067699999999</v>
      </c>
      <c r="P4876">
        <v>0.63557948799999997</v>
      </c>
      <c r="Q4876">
        <v>2.146809E-3</v>
      </c>
      <c r="R4876">
        <v>0.148834364</v>
      </c>
      <c r="S4876">
        <v>0.192381685</v>
      </c>
      <c r="T4876">
        <v>0.65878395000000001</v>
      </c>
      <c r="U4876">
        <v>0.255</v>
      </c>
      <c r="V4876">
        <v>1.21875</v>
      </c>
      <c r="W4876">
        <f>COUNTIF(Table1[[#This Row],[Al2O3]:[TiO2]],0)</f>
        <v>1</v>
      </c>
      <c r="X4876">
        <f>Table1[[#This Row],[K2O]]+Table1[[#This Row],[Li2O]]+Table1[[#This Row],[Na2O]]</f>
        <v>0.16</v>
      </c>
      <c r="Y4876">
        <f>Table1[[#This Row],[B2O3]]+Table1[[#This Row],[K2O]]+Table1[[#This Row],[Li2O]]+Table1[[#This Row],[Na2O]]</f>
        <v>0.28500000000000003</v>
      </c>
      <c r="Z4876" s="2">
        <f>Table1[[#This Row],[B2O3]]+Table1[[#This Row],[CaO]]+Table1[[#This Row],[K2O]]+Table1[[#This Row],[Li2O]]+Table1[[#This Row],[Na2O]]</f>
        <v>0.315</v>
      </c>
      <c r="AA4876" s="2">
        <f>Table1[[#This Row],[A+B+AE]]-Table1[[#This Row],[Al2O3]]-Table1[[#This Row],[SiO2]]</f>
        <v>-0.3</v>
      </c>
      <c r="AB4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481.82200000000012</v>
      </c>
    </row>
    <row r="4877" spans="1:28" hidden="1" x14ac:dyDescent="0.25">
      <c r="A4877">
        <v>0.21</v>
      </c>
      <c r="B4877">
        <v>0.17</v>
      </c>
      <c r="C4877">
        <v>0</v>
      </c>
      <c r="D4877">
        <v>5.0000000000000001E-3</v>
      </c>
      <c r="E4877">
        <v>2.5000000000000001E-2</v>
      </c>
      <c r="F4877">
        <v>0.01</v>
      </c>
      <c r="G4877">
        <v>5.5E-2</v>
      </c>
      <c r="H4877">
        <v>0.13</v>
      </c>
      <c r="I4877">
        <v>0.37</v>
      </c>
      <c r="J4877">
        <v>2.5000000000000001E-2</v>
      </c>
      <c r="K4877">
        <v>0.52112676099999999</v>
      </c>
      <c r="L4877">
        <v>0.56824151300000003</v>
      </c>
      <c r="M4877">
        <v>1.6771353999999999E-2</v>
      </c>
      <c r="N4877">
        <v>0.178764531</v>
      </c>
      <c r="O4877">
        <v>0.19695470500000001</v>
      </c>
      <c r="P4877">
        <v>0.62428076399999999</v>
      </c>
      <c r="Q4877">
        <v>-3.6555310000000001E-3</v>
      </c>
      <c r="R4877">
        <v>0.15321995999999999</v>
      </c>
      <c r="S4877">
        <v>0.193931782</v>
      </c>
      <c r="T4877">
        <v>0.65284825800000001</v>
      </c>
      <c r="U4877">
        <v>0.26500000000000001</v>
      </c>
      <c r="V4877">
        <v>1.1351351350000001</v>
      </c>
      <c r="W4877">
        <f>COUNTIF(Table1[[#This Row],[Al2O3]:[TiO2]],0)</f>
        <v>1</v>
      </c>
      <c r="X4877">
        <f>Table1[[#This Row],[K2O]]+Table1[[#This Row],[Li2O]]+Table1[[#This Row],[Na2O]]</f>
        <v>0.19500000000000001</v>
      </c>
      <c r="Y4877">
        <f>Table1[[#This Row],[B2O3]]+Table1[[#This Row],[K2O]]+Table1[[#This Row],[Li2O]]+Table1[[#This Row],[Na2O]]</f>
        <v>0.36499999999999999</v>
      </c>
      <c r="Z4877" s="2">
        <f>Table1[[#This Row],[B2O3]]+Table1[[#This Row],[CaO]]+Table1[[#This Row],[K2O]]+Table1[[#This Row],[Li2O]]+Table1[[#This Row],[Na2O]]</f>
        <v>0.36499999999999999</v>
      </c>
      <c r="AA4877" s="2">
        <f>Table1[[#This Row],[A+B+AE]]-Table1[[#This Row],[Al2O3]]-Table1[[#This Row],[SiO2]]</f>
        <v>-0.215</v>
      </c>
      <c r="AB4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457.69949999999994</v>
      </c>
    </row>
    <row r="4878" spans="1:28" hidden="1" x14ac:dyDescent="0.25">
      <c r="A4878">
        <v>0.21</v>
      </c>
      <c r="B4878">
        <v>0.125</v>
      </c>
      <c r="C4878">
        <v>0</v>
      </c>
      <c r="D4878">
        <v>5.0000000000000001E-3</v>
      </c>
      <c r="E4878">
        <v>0.05</v>
      </c>
      <c r="F4878">
        <v>2.5000000000000001E-3</v>
      </c>
      <c r="G4878">
        <v>0.04</v>
      </c>
      <c r="H4878">
        <v>0.125</v>
      </c>
      <c r="I4878">
        <v>0.435</v>
      </c>
      <c r="J4878">
        <v>7.4999999999999997E-3</v>
      </c>
      <c r="K4878">
        <v>0.56493506500000001</v>
      </c>
      <c r="L4878">
        <v>0.56349859499999999</v>
      </c>
      <c r="M4878">
        <v>3.0417011000000001E-2</v>
      </c>
      <c r="N4878">
        <v>0.162409309</v>
      </c>
      <c r="O4878">
        <v>0.20396468500000001</v>
      </c>
      <c r="P4878">
        <v>0.63362600599999996</v>
      </c>
      <c r="Q4878">
        <v>1.315049E-3</v>
      </c>
      <c r="R4878">
        <v>0.14476898499999999</v>
      </c>
      <c r="S4878">
        <v>0.20117447599999999</v>
      </c>
      <c r="T4878">
        <v>0.65405654000000002</v>
      </c>
      <c r="U4878">
        <v>0.26500000000000001</v>
      </c>
      <c r="V4878">
        <v>1.2727272730000001</v>
      </c>
      <c r="W4878">
        <f>COUNTIF(Table1[[#This Row],[Al2O3]:[TiO2]],0)</f>
        <v>1</v>
      </c>
      <c r="X4878">
        <f>Table1[[#This Row],[K2O]]+Table1[[#This Row],[Li2O]]+Table1[[#This Row],[Na2O]]</f>
        <v>0.16750000000000001</v>
      </c>
      <c r="Y4878">
        <f>Table1[[#This Row],[B2O3]]+Table1[[#This Row],[K2O]]+Table1[[#This Row],[Li2O]]+Table1[[#This Row],[Na2O]]</f>
        <v>0.29249999999999998</v>
      </c>
      <c r="Z4878" s="2">
        <f>Table1[[#This Row],[B2O3]]+Table1[[#This Row],[CaO]]+Table1[[#This Row],[K2O]]+Table1[[#This Row],[Li2O]]+Table1[[#This Row],[Na2O]]</f>
        <v>0.29249999999999998</v>
      </c>
      <c r="AA4878" s="2">
        <f>Table1[[#This Row],[A+B+AE]]-Table1[[#This Row],[Al2O3]]-Table1[[#This Row],[SiO2]]</f>
        <v>-0.35250000000000004</v>
      </c>
      <c r="AB4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484.88000000000022</v>
      </c>
    </row>
    <row r="4879" spans="1:28" hidden="1" x14ac:dyDescent="0.25">
      <c r="A4879">
        <v>0.24</v>
      </c>
      <c r="B4879">
        <v>0.16500000000000001</v>
      </c>
      <c r="C4879">
        <v>2.5000000000000001E-2</v>
      </c>
      <c r="D4879">
        <v>0</v>
      </c>
      <c r="E4879">
        <v>0.02</v>
      </c>
      <c r="F4879">
        <v>0.01</v>
      </c>
      <c r="G4879">
        <v>0.01</v>
      </c>
      <c r="H4879">
        <v>0.14000000000000001</v>
      </c>
      <c r="I4879">
        <v>0.35499999999999998</v>
      </c>
      <c r="J4879">
        <v>3.5000000000000003E-2</v>
      </c>
      <c r="K4879">
        <v>0.48299319699999999</v>
      </c>
      <c r="L4879">
        <v>0.56921134200000001</v>
      </c>
      <c r="M4879">
        <v>2.4538254999999998E-2</v>
      </c>
      <c r="N4879">
        <v>0.155089</v>
      </c>
      <c r="O4879">
        <v>0.22992470000000001</v>
      </c>
      <c r="P4879">
        <v>0.61498629999999999</v>
      </c>
      <c r="Q4879">
        <v>-6.1294260000000003E-3</v>
      </c>
      <c r="R4879">
        <v>0.14030638400000001</v>
      </c>
      <c r="S4879">
        <v>0.22377413700000001</v>
      </c>
      <c r="T4879">
        <v>0.63591947900000001</v>
      </c>
      <c r="U4879">
        <v>0.27</v>
      </c>
      <c r="V4879">
        <v>1.6</v>
      </c>
      <c r="W4879">
        <f>COUNTIF(Table1[[#This Row],[Al2O3]:[TiO2]],0)</f>
        <v>1</v>
      </c>
      <c r="X4879">
        <f>Table1[[#This Row],[K2O]]+Table1[[#This Row],[Li2O]]+Table1[[#This Row],[Na2O]]</f>
        <v>0.16</v>
      </c>
      <c r="Y4879">
        <f>Table1[[#This Row],[B2O3]]+Table1[[#This Row],[K2O]]+Table1[[#This Row],[Li2O]]+Table1[[#This Row],[Na2O]]</f>
        <v>0.32500000000000007</v>
      </c>
      <c r="Z4879" s="2">
        <f>Table1[[#This Row],[B2O3]]+Table1[[#This Row],[CaO]]+Table1[[#This Row],[K2O]]+Table1[[#This Row],[Li2O]]+Table1[[#This Row],[Na2O]]</f>
        <v>0.35000000000000003</v>
      </c>
      <c r="AA4879" s="2">
        <f>Table1[[#This Row],[A+B+AE]]-Table1[[#This Row],[Al2O3]]-Table1[[#This Row],[SiO2]]</f>
        <v>-0.24499999999999994</v>
      </c>
      <c r="AB4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506.73099999999999</v>
      </c>
    </row>
    <row r="4880" spans="1:28" hidden="1" x14ac:dyDescent="0.25">
      <c r="A4880">
        <v>0.23499999999999999</v>
      </c>
      <c r="B4880">
        <v>0.17499999999999999</v>
      </c>
      <c r="C4880">
        <v>0.04</v>
      </c>
      <c r="D4880">
        <v>2.5000000000000001E-3</v>
      </c>
      <c r="E4880">
        <v>0.05</v>
      </c>
      <c r="F4880">
        <v>0</v>
      </c>
      <c r="G4880">
        <v>0.02</v>
      </c>
      <c r="H4880">
        <v>0.13500000000000001</v>
      </c>
      <c r="I4880">
        <v>0.3</v>
      </c>
      <c r="J4880">
        <v>4.2500000000000003E-2</v>
      </c>
      <c r="K4880">
        <v>0.44776119399999997</v>
      </c>
      <c r="L4880">
        <v>0.58159734399999996</v>
      </c>
      <c r="M4880">
        <v>8.7597209999999998E-3</v>
      </c>
      <c r="N4880">
        <v>0.16669562399999999</v>
      </c>
      <c r="O4880">
        <v>0.233314304</v>
      </c>
      <c r="P4880">
        <v>0.59999007199999999</v>
      </c>
      <c r="Q4880">
        <v>-1.8136177E-2</v>
      </c>
      <c r="R4880">
        <v>0.148982369</v>
      </c>
      <c r="S4880">
        <v>0.22678362899999999</v>
      </c>
      <c r="T4880">
        <v>0.62423400200000001</v>
      </c>
      <c r="U4880">
        <v>0.26</v>
      </c>
      <c r="V4880">
        <v>1.516129032</v>
      </c>
      <c r="W4880">
        <f>COUNTIF(Table1[[#This Row],[Al2O3]:[TiO2]],0)</f>
        <v>1</v>
      </c>
      <c r="X4880">
        <f>Table1[[#This Row],[K2O]]+Table1[[#This Row],[Li2O]]+Table1[[#This Row],[Na2O]]</f>
        <v>0.155</v>
      </c>
      <c r="Y4880">
        <f>Table1[[#This Row],[B2O3]]+Table1[[#This Row],[K2O]]+Table1[[#This Row],[Li2O]]+Table1[[#This Row],[Na2O]]</f>
        <v>0.32999999999999996</v>
      </c>
      <c r="Z4880" s="2">
        <f>Table1[[#This Row],[B2O3]]+Table1[[#This Row],[CaO]]+Table1[[#This Row],[K2O]]+Table1[[#This Row],[Li2O]]+Table1[[#This Row],[Na2O]]</f>
        <v>0.37</v>
      </c>
      <c r="AA4880" s="2">
        <f>Table1[[#This Row],[A+B+AE]]-Table1[[#This Row],[Al2O3]]-Table1[[#This Row],[SiO2]]</f>
        <v>-0.16499999999999998</v>
      </c>
      <c r="AB4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487.76250000000005</v>
      </c>
    </row>
    <row r="4881" spans="1:28" hidden="1" x14ac:dyDescent="0.25">
      <c r="A4881">
        <v>0.24</v>
      </c>
      <c r="B4881">
        <v>0.17</v>
      </c>
      <c r="C4881">
        <v>0.01</v>
      </c>
      <c r="D4881">
        <v>0</v>
      </c>
      <c r="E4881">
        <v>0.05</v>
      </c>
      <c r="F4881">
        <v>7.4999999999999997E-3</v>
      </c>
      <c r="G4881">
        <v>0.04</v>
      </c>
      <c r="H4881">
        <v>0.15</v>
      </c>
      <c r="I4881">
        <v>0.33</v>
      </c>
      <c r="J4881">
        <v>2.5000000000000001E-3</v>
      </c>
      <c r="K4881">
        <v>0.45833333300000001</v>
      </c>
      <c r="L4881">
        <v>0.57296221400000003</v>
      </c>
      <c r="M4881">
        <v>-8.9040939999999996E-3</v>
      </c>
      <c r="N4881">
        <v>0.18556919299999999</v>
      </c>
      <c r="O4881">
        <v>0.22580478200000001</v>
      </c>
      <c r="P4881">
        <v>0.58862602500000005</v>
      </c>
      <c r="Q4881">
        <v>-3.2318993999999997E-2</v>
      </c>
      <c r="R4881">
        <v>0.163833161</v>
      </c>
      <c r="S4881">
        <v>0.221271574</v>
      </c>
      <c r="T4881">
        <v>0.61489526500000002</v>
      </c>
      <c r="U4881">
        <v>0.27</v>
      </c>
      <c r="V4881">
        <v>1.263157895</v>
      </c>
      <c r="W4881">
        <f>COUNTIF(Table1[[#This Row],[Al2O3]:[TiO2]],0)</f>
        <v>1</v>
      </c>
      <c r="X4881">
        <f>Table1[[#This Row],[K2O]]+Table1[[#This Row],[Li2O]]+Table1[[#This Row],[Na2O]]</f>
        <v>0.19750000000000001</v>
      </c>
      <c r="Y4881">
        <f>Table1[[#This Row],[B2O3]]+Table1[[#This Row],[K2O]]+Table1[[#This Row],[Li2O]]+Table1[[#This Row],[Na2O]]</f>
        <v>0.36750000000000005</v>
      </c>
      <c r="Z4881" s="2">
        <f>Table1[[#This Row],[B2O3]]+Table1[[#This Row],[CaO]]+Table1[[#This Row],[K2O]]+Table1[[#This Row],[Li2O]]+Table1[[#This Row],[Na2O]]</f>
        <v>0.37750000000000006</v>
      </c>
      <c r="AA4881" s="2">
        <f>Table1[[#This Row],[A+B+AE]]-Table1[[#This Row],[Al2O3]]-Table1[[#This Row],[SiO2]]</f>
        <v>-0.19249999999999995</v>
      </c>
      <c r="AB4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469.47500000000014</v>
      </c>
    </row>
    <row r="4882" spans="1:28" hidden="1" x14ac:dyDescent="0.25">
      <c r="A4882">
        <v>0.23499999999999999</v>
      </c>
      <c r="B4882">
        <v>0.16500000000000001</v>
      </c>
      <c r="C4882">
        <v>0.04</v>
      </c>
      <c r="D4882">
        <v>0</v>
      </c>
      <c r="E4882">
        <v>0.02</v>
      </c>
      <c r="F4882">
        <v>7.4999999999999997E-3</v>
      </c>
      <c r="G4882">
        <v>5.0000000000000001E-3</v>
      </c>
      <c r="H4882">
        <v>0.14000000000000001</v>
      </c>
      <c r="I4882">
        <v>0.35499999999999998</v>
      </c>
      <c r="J4882">
        <v>3.2500000000000001E-2</v>
      </c>
      <c r="K4882">
        <v>0.48630137000000001</v>
      </c>
      <c r="L4882">
        <v>0.569963043</v>
      </c>
      <c r="M4882">
        <v>2.6891146000000001E-2</v>
      </c>
      <c r="N4882">
        <v>0.15459440199999999</v>
      </c>
      <c r="O4882">
        <v>0.226550788</v>
      </c>
      <c r="P4882">
        <v>0.61885480999999998</v>
      </c>
      <c r="Q4882">
        <v>-4.2235659999999998E-3</v>
      </c>
      <c r="R4882">
        <v>0.14024273100000001</v>
      </c>
      <c r="S4882">
        <v>0.22032317200000001</v>
      </c>
      <c r="T4882">
        <v>0.63943409799999995</v>
      </c>
      <c r="U4882">
        <v>0.255</v>
      </c>
      <c r="V4882">
        <v>1.6206896550000001</v>
      </c>
      <c r="W4882">
        <f>COUNTIF(Table1[[#This Row],[Al2O3]:[TiO2]],0)</f>
        <v>1</v>
      </c>
      <c r="X4882">
        <f>Table1[[#This Row],[K2O]]+Table1[[#This Row],[Li2O]]+Table1[[#This Row],[Na2O]]</f>
        <v>0.15250000000000002</v>
      </c>
      <c r="Y4882">
        <f>Table1[[#This Row],[B2O3]]+Table1[[#This Row],[K2O]]+Table1[[#This Row],[Li2O]]+Table1[[#This Row],[Na2O]]</f>
        <v>0.3175</v>
      </c>
      <c r="Z4882" s="2">
        <f>Table1[[#This Row],[B2O3]]+Table1[[#This Row],[CaO]]+Table1[[#This Row],[K2O]]+Table1[[#This Row],[Li2O]]+Table1[[#This Row],[Na2O]]</f>
        <v>0.35750000000000004</v>
      </c>
      <c r="AA4882" s="2">
        <f>Table1[[#This Row],[A+B+AE]]-Table1[[#This Row],[Al2O3]]-Table1[[#This Row],[SiO2]]</f>
        <v>-0.23249999999999993</v>
      </c>
      <c r="AB4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513.10200000000009</v>
      </c>
    </row>
    <row r="4883" spans="1:28" hidden="1" x14ac:dyDescent="0.25">
      <c r="A4883">
        <v>0.2</v>
      </c>
      <c r="B4883">
        <v>0.14000000000000001</v>
      </c>
      <c r="C4883">
        <v>5.0000000000000001E-3</v>
      </c>
      <c r="D4883">
        <v>0</v>
      </c>
      <c r="E4883">
        <v>2.5000000000000001E-2</v>
      </c>
      <c r="F4883">
        <v>2.5000000000000001E-3</v>
      </c>
      <c r="G4883">
        <v>4.4999999999999998E-2</v>
      </c>
      <c r="H4883">
        <v>0.125</v>
      </c>
      <c r="I4883">
        <v>0.44</v>
      </c>
      <c r="J4883">
        <v>1.7500000000000002E-2</v>
      </c>
      <c r="K4883">
        <v>0.57516339999999999</v>
      </c>
      <c r="L4883">
        <v>0.56041911</v>
      </c>
      <c r="M4883">
        <v>3.7315439999999998E-2</v>
      </c>
      <c r="N4883">
        <v>0.16447017</v>
      </c>
      <c r="O4883">
        <v>0.18914944</v>
      </c>
      <c r="P4883">
        <v>0.64638039000000003</v>
      </c>
      <c r="Q4883">
        <v>1.047936E-2</v>
      </c>
      <c r="R4883">
        <v>0.14466440999999999</v>
      </c>
      <c r="S4883">
        <v>0.18645323999999999</v>
      </c>
      <c r="T4883">
        <v>0.66888234999999996</v>
      </c>
      <c r="U4883">
        <v>0.25</v>
      </c>
      <c r="V4883">
        <v>1.1764705900000001</v>
      </c>
      <c r="W4883">
        <f>COUNTIF(Table1[[#This Row],[Al2O3]:[TiO2]],0)</f>
        <v>1</v>
      </c>
      <c r="X4883">
        <f>Table1[[#This Row],[K2O]]+Table1[[#This Row],[Li2O]]+Table1[[#This Row],[Na2O]]</f>
        <v>0.17249999999999999</v>
      </c>
      <c r="Y4883">
        <f>Table1[[#This Row],[B2O3]]+Table1[[#This Row],[K2O]]+Table1[[#This Row],[Li2O]]+Table1[[#This Row],[Na2O]]</f>
        <v>0.3125</v>
      </c>
      <c r="Z4883" s="2">
        <f>Table1[[#This Row],[B2O3]]+Table1[[#This Row],[CaO]]+Table1[[#This Row],[K2O]]+Table1[[#This Row],[Li2O]]+Table1[[#This Row],[Na2O]]</f>
        <v>0.3175</v>
      </c>
      <c r="AA4883" s="2">
        <f>Table1[[#This Row],[A+B+AE]]-Table1[[#This Row],[Al2O3]]-Table1[[#This Row],[SiO2]]</f>
        <v>-0.32250000000000001</v>
      </c>
      <c r="AB4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480.74750000000006</v>
      </c>
    </row>
    <row r="4884" spans="1:28" hidden="1" x14ac:dyDescent="0.25">
      <c r="A4884">
        <v>0.22</v>
      </c>
      <c r="B4884">
        <v>0.13500000000000001</v>
      </c>
      <c r="C4884">
        <v>0.01</v>
      </c>
      <c r="D4884">
        <v>0</v>
      </c>
      <c r="E4884">
        <v>0.02</v>
      </c>
      <c r="F4884">
        <v>5.0000000000000001E-3</v>
      </c>
      <c r="G4884">
        <v>2.5000000000000001E-2</v>
      </c>
      <c r="H4884">
        <v>0.125</v>
      </c>
      <c r="I4884">
        <v>0.45</v>
      </c>
      <c r="J4884">
        <v>0.01</v>
      </c>
      <c r="K4884">
        <v>0.56603773999999996</v>
      </c>
      <c r="L4884">
        <v>0.55465268000000001</v>
      </c>
      <c r="M4884">
        <v>4.6357339999999997E-2</v>
      </c>
      <c r="N4884">
        <v>0.14689880999999999</v>
      </c>
      <c r="O4884">
        <v>0.20743758000000001</v>
      </c>
      <c r="P4884">
        <v>0.64566361000000005</v>
      </c>
      <c r="Q4884">
        <v>1.4363880000000001E-2</v>
      </c>
      <c r="R4884">
        <v>0.13226126999999999</v>
      </c>
      <c r="S4884">
        <v>0.20361414999999999</v>
      </c>
      <c r="T4884">
        <v>0.66412457000000003</v>
      </c>
      <c r="U4884">
        <v>0.25</v>
      </c>
      <c r="V4884">
        <v>1.46666667</v>
      </c>
      <c r="W4884">
        <f>COUNTIF(Table1[[#This Row],[Al2O3]:[TiO2]],0)</f>
        <v>1</v>
      </c>
      <c r="X4884">
        <f>Table1[[#This Row],[K2O]]+Table1[[#This Row],[Li2O]]+Table1[[#This Row],[Na2O]]</f>
        <v>0.155</v>
      </c>
      <c r="Y4884">
        <f>Table1[[#This Row],[B2O3]]+Table1[[#This Row],[K2O]]+Table1[[#This Row],[Li2O]]+Table1[[#This Row],[Na2O]]</f>
        <v>0.29000000000000004</v>
      </c>
      <c r="Z4884" s="2">
        <f>Table1[[#This Row],[B2O3]]+Table1[[#This Row],[CaO]]+Table1[[#This Row],[K2O]]+Table1[[#This Row],[Li2O]]+Table1[[#This Row],[Na2O]]</f>
        <v>0.30000000000000004</v>
      </c>
      <c r="AA4884" s="2">
        <f>Table1[[#This Row],[A+B+AE]]-Table1[[#This Row],[Al2O3]]-Table1[[#This Row],[SiO2]]</f>
        <v>-0.37</v>
      </c>
      <c r="AB4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507.726</v>
      </c>
    </row>
    <row r="4885" spans="1:28" hidden="1" x14ac:dyDescent="0.25">
      <c r="A4885">
        <v>0.20499999999999999</v>
      </c>
      <c r="B4885">
        <v>0.16</v>
      </c>
      <c r="C4885">
        <v>0.02</v>
      </c>
      <c r="D4885">
        <v>0</v>
      </c>
      <c r="E4885">
        <v>0.04</v>
      </c>
      <c r="F4885">
        <v>5.0000000000000001E-3</v>
      </c>
      <c r="G4885">
        <v>0.05</v>
      </c>
      <c r="H4885">
        <v>0.125</v>
      </c>
      <c r="I4885">
        <v>0.36</v>
      </c>
      <c r="J4885">
        <v>3.5000000000000003E-2</v>
      </c>
      <c r="K4885">
        <v>0.52173913000000005</v>
      </c>
      <c r="L4885">
        <v>0.57636085999999997</v>
      </c>
      <c r="M4885">
        <v>1.420867E-2</v>
      </c>
      <c r="N4885">
        <v>0.17963186</v>
      </c>
      <c r="O4885">
        <v>0.19943962000000001</v>
      </c>
      <c r="P4885">
        <v>0.62092851000000004</v>
      </c>
      <c r="Q4885">
        <v>-6.3888499999999997E-3</v>
      </c>
      <c r="R4885">
        <v>0.15419060000000001</v>
      </c>
      <c r="S4885">
        <v>0.19656161</v>
      </c>
      <c r="T4885">
        <v>0.64924778999999999</v>
      </c>
      <c r="U4885">
        <v>0.26</v>
      </c>
      <c r="V4885">
        <v>1.17142857</v>
      </c>
      <c r="W4885">
        <f>COUNTIF(Table1[[#This Row],[Al2O3]:[TiO2]],0)</f>
        <v>1</v>
      </c>
      <c r="X4885">
        <f>Table1[[#This Row],[K2O]]+Table1[[#This Row],[Li2O]]+Table1[[#This Row],[Na2O]]</f>
        <v>0.18</v>
      </c>
      <c r="Y4885">
        <f>Table1[[#This Row],[B2O3]]+Table1[[#This Row],[K2O]]+Table1[[#This Row],[Li2O]]+Table1[[#This Row],[Na2O]]</f>
        <v>0.34</v>
      </c>
      <c r="Z4885" s="2">
        <f>Table1[[#This Row],[B2O3]]+Table1[[#This Row],[CaO]]+Table1[[#This Row],[K2O]]+Table1[[#This Row],[Li2O]]+Table1[[#This Row],[Na2O]]</f>
        <v>0.36</v>
      </c>
      <c r="AA4885" s="2">
        <f>Table1[[#This Row],[A+B+AE]]-Table1[[#This Row],[Al2O3]]-Table1[[#This Row],[SiO2]]</f>
        <v>-0.20499999999999999</v>
      </c>
      <c r="AB4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461.70349999999996</v>
      </c>
    </row>
    <row r="4886" spans="1:28" hidden="1" x14ac:dyDescent="0.25">
      <c r="A4886">
        <v>0.22</v>
      </c>
      <c r="B4886">
        <v>0.17499999999999999</v>
      </c>
      <c r="C4886">
        <v>5.0000000000000001E-3</v>
      </c>
      <c r="D4886">
        <v>0</v>
      </c>
      <c r="E4886">
        <v>3.5000000000000003E-2</v>
      </c>
      <c r="F4886">
        <v>2.5000000000000001E-3</v>
      </c>
      <c r="G4886">
        <v>2.5000000000000001E-2</v>
      </c>
      <c r="H4886">
        <v>0.13</v>
      </c>
      <c r="I4886">
        <v>0.36</v>
      </c>
      <c r="J4886">
        <v>4.7500000000000001E-2</v>
      </c>
      <c r="K4886">
        <v>0.50704225400000003</v>
      </c>
      <c r="L4886">
        <v>0.56581142699999998</v>
      </c>
      <c r="M4886">
        <v>3.8585245999999997E-2</v>
      </c>
      <c r="N4886">
        <v>0.151816115</v>
      </c>
      <c r="O4886">
        <v>0.21100890999999999</v>
      </c>
      <c r="P4886">
        <v>0.63717497400000001</v>
      </c>
      <c r="Q4886">
        <v>8.1439540000000001E-3</v>
      </c>
      <c r="R4886">
        <v>0.136983049</v>
      </c>
      <c r="S4886">
        <v>0.20484838899999999</v>
      </c>
      <c r="T4886">
        <v>0.65816856199999996</v>
      </c>
      <c r="U4886">
        <v>0.25</v>
      </c>
      <c r="V4886">
        <v>1.4193548389999999</v>
      </c>
      <c r="W4886">
        <f>COUNTIF(Table1[[#This Row],[Al2O3]:[TiO2]],0)</f>
        <v>1</v>
      </c>
      <c r="X4886">
        <f>Table1[[#This Row],[K2O]]+Table1[[#This Row],[Li2O]]+Table1[[#This Row],[Na2O]]</f>
        <v>0.1575</v>
      </c>
      <c r="Y4886">
        <f>Table1[[#This Row],[B2O3]]+Table1[[#This Row],[K2O]]+Table1[[#This Row],[Li2O]]+Table1[[#This Row],[Na2O]]</f>
        <v>0.33250000000000002</v>
      </c>
      <c r="Z4886" s="2">
        <f>Table1[[#This Row],[B2O3]]+Table1[[#This Row],[CaO]]+Table1[[#This Row],[K2O]]+Table1[[#This Row],[Li2O]]+Table1[[#This Row],[Na2O]]</f>
        <v>0.33750000000000002</v>
      </c>
      <c r="AA4886" s="2">
        <f>Table1[[#This Row],[A+B+AE]]-Table1[[#This Row],[Al2O3]]-Table1[[#This Row],[SiO2]]</f>
        <v>-0.24249999999999997</v>
      </c>
      <c r="AB4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490.78499999999997</v>
      </c>
    </row>
    <row r="4887" spans="1:28" hidden="1" x14ac:dyDescent="0.25">
      <c r="A4887">
        <v>0.22500000000000001</v>
      </c>
      <c r="B4887">
        <v>0.17499999999999999</v>
      </c>
      <c r="C4887">
        <v>0.02</v>
      </c>
      <c r="D4887">
        <v>0</v>
      </c>
      <c r="E4887">
        <v>2.5000000000000001E-2</v>
      </c>
      <c r="F4887">
        <v>0.01</v>
      </c>
      <c r="G4887">
        <v>1.4999999999999999E-2</v>
      </c>
      <c r="H4887">
        <v>0.14000000000000001</v>
      </c>
      <c r="I4887">
        <v>0.34499999999999997</v>
      </c>
      <c r="J4887">
        <v>4.4999999999999998E-2</v>
      </c>
      <c r="K4887">
        <v>0.48591549299999998</v>
      </c>
      <c r="L4887">
        <v>0.57093875199999999</v>
      </c>
      <c r="M4887">
        <v>2.6958058999999999E-2</v>
      </c>
      <c r="N4887">
        <v>0.15916544099999999</v>
      </c>
      <c r="O4887">
        <v>0.21638152399999999</v>
      </c>
      <c r="P4887">
        <v>0.62445303600000002</v>
      </c>
      <c r="Q4887">
        <v>-1.9383779999999999E-3</v>
      </c>
      <c r="R4887">
        <v>0.14297465400000001</v>
      </c>
      <c r="S4887">
        <v>0.210318703</v>
      </c>
      <c r="T4887">
        <v>0.64670664300000003</v>
      </c>
      <c r="U4887">
        <v>0.26</v>
      </c>
      <c r="V4887">
        <v>1.451612903</v>
      </c>
      <c r="W4887">
        <f>COUNTIF(Table1[[#This Row],[Al2O3]:[TiO2]],0)</f>
        <v>1</v>
      </c>
      <c r="X4887">
        <f>Table1[[#This Row],[K2O]]+Table1[[#This Row],[Li2O]]+Table1[[#This Row],[Na2O]]</f>
        <v>0.16500000000000001</v>
      </c>
      <c r="Y4887">
        <f>Table1[[#This Row],[B2O3]]+Table1[[#This Row],[K2O]]+Table1[[#This Row],[Li2O]]+Table1[[#This Row],[Na2O]]</f>
        <v>0.34</v>
      </c>
      <c r="Z4887" s="2">
        <f>Table1[[#This Row],[B2O3]]+Table1[[#This Row],[CaO]]+Table1[[#This Row],[K2O]]+Table1[[#This Row],[Li2O]]+Table1[[#This Row],[Na2O]]</f>
        <v>0.36</v>
      </c>
      <c r="AA4887" s="2">
        <f>Table1[[#This Row],[A+B+AE]]-Table1[[#This Row],[Al2O3]]-Table1[[#This Row],[SiO2]]</f>
        <v>-0.21</v>
      </c>
      <c r="AB4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497.47199999999998</v>
      </c>
    </row>
    <row r="4888" spans="1:28" hidden="1" x14ac:dyDescent="0.25">
      <c r="A4888">
        <v>0.19</v>
      </c>
      <c r="B4888">
        <v>0.13</v>
      </c>
      <c r="C4888">
        <v>3.5000000000000003E-2</v>
      </c>
      <c r="D4888">
        <v>0</v>
      </c>
      <c r="E4888">
        <v>0.05</v>
      </c>
      <c r="F4888">
        <v>7.4999999999999997E-3</v>
      </c>
      <c r="G4888">
        <v>3.5000000000000003E-2</v>
      </c>
      <c r="H4888">
        <v>0.11</v>
      </c>
      <c r="I4888">
        <v>0.39500000000000002</v>
      </c>
      <c r="J4888">
        <v>4.7500000000000001E-2</v>
      </c>
      <c r="K4888">
        <v>0.56834532000000004</v>
      </c>
      <c r="L4888">
        <v>0.58031571999999998</v>
      </c>
      <c r="M4888">
        <v>3.3066680000000001E-2</v>
      </c>
      <c r="N4888">
        <v>0.16455591999999999</v>
      </c>
      <c r="O4888">
        <v>0.19570983</v>
      </c>
      <c r="P4888">
        <v>0.63973424999999995</v>
      </c>
      <c r="Q4888">
        <v>1.0019510000000001E-2</v>
      </c>
      <c r="R4888">
        <v>0.14105877</v>
      </c>
      <c r="S4888">
        <v>0.19367102999999999</v>
      </c>
      <c r="T4888">
        <v>0.66527020000000003</v>
      </c>
      <c r="U4888">
        <v>0.26</v>
      </c>
      <c r="V4888">
        <v>1.31034483</v>
      </c>
      <c r="W4888">
        <f>COUNTIF(Table1[[#This Row],[Al2O3]:[TiO2]],0)</f>
        <v>1</v>
      </c>
      <c r="X4888">
        <f>Table1[[#This Row],[K2O]]+Table1[[#This Row],[Li2O]]+Table1[[#This Row],[Na2O]]</f>
        <v>0.1525</v>
      </c>
      <c r="Y4888">
        <f>Table1[[#This Row],[B2O3]]+Table1[[#This Row],[K2O]]+Table1[[#This Row],[Li2O]]+Table1[[#This Row],[Na2O]]</f>
        <v>0.28250000000000003</v>
      </c>
      <c r="Z4888" s="2">
        <f>Table1[[#This Row],[B2O3]]+Table1[[#This Row],[CaO]]+Table1[[#This Row],[K2O]]+Table1[[#This Row],[Li2O]]+Table1[[#This Row],[Na2O]]</f>
        <v>0.3175</v>
      </c>
      <c r="AA4888" s="2">
        <f>Table1[[#This Row],[A+B+AE]]-Table1[[#This Row],[Al2O3]]-Table1[[#This Row],[SiO2]]</f>
        <v>-0.26750000000000002</v>
      </c>
      <c r="AB4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482.19650000000013</v>
      </c>
    </row>
    <row r="4889" spans="1:28" hidden="1" x14ac:dyDescent="0.25">
      <c r="A4889">
        <v>0.24</v>
      </c>
      <c r="B4889">
        <v>0.15</v>
      </c>
      <c r="C4889">
        <v>5.0000000000000001E-3</v>
      </c>
      <c r="D4889">
        <v>0</v>
      </c>
      <c r="E4889">
        <v>2.5000000000000001E-2</v>
      </c>
      <c r="F4889">
        <v>0.01</v>
      </c>
      <c r="G4889">
        <v>5.0000000000000001E-3</v>
      </c>
      <c r="H4889">
        <v>0.15</v>
      </c>
      <c r="I4889">
        <v>0.41</v>
      </c>
      <c r="J4889">
        <v>5.0000000000000001E-3</v>
      </c>
      <c r="K4889">
        <v>0.51249999999999996</v>
      </c>
      <c r="L4889">
        <v>0.55612048999999997</v>
      </c>
      <c r="M4889">
        <v>3.3928809999999997E-2</v>
      </c>
      <c r="N4889">
        <v>0.1498824</v>
      </c>
      <c r="O4889">
        <v>0.22399761000000001</v>
      </c>
      <c r="P4889">
        <v>0.62611998999999996</v>
      </c>
      <c r="Q4889">
        <v>-2.4930299999999998E-3</v>
      </c>
      <c r="R4889">
        <v>0.13987769999999999</v>
      </c>
      <c r="S4889">
        <v>0.21791339000000001</v>
      </c>
      <c r="T4889">
        <v>0.64220891999999996</v>
      </c>
      <c r="U4889">
        <v>0.26</v>
      </c>
      <c r="V4889">
        <v>1.5483871</v>
      </c>
      <c r="W4889">
        <f>COUNTIF(Table1[[#This Row],[Al2O3]:[TiO2]],0)</f>
        <v>1</v>
      </c>
      <c r="X4889">
        <f>Table1[[#This Row],[K2O]]+Table1[[#This Row],[Li2O]]+Table1[[#This Row],[Na2O]]</f>
        <v>0.16499999999999998</v>
      </c>
      <c r="Y4889">
        <f>Table1[[#This Row],[B2O3]]+Table1[[#This Row],[K2O]]+Table1[[#This Row],[Li2O]]+Table1[[#This Row],[Na2O]]</f>
        <v>0.315</v>
      </c>
      <c r="Z4889" s="2">
        <f>Table1[[#This Row],[B2O3]]+Table1[[#This Row],[CaO]]+Table1[[#This Row],[K2O]]+Table1[[#This Row],[Li2O]]+Table1[[#This Row],[Na2O]]</f>
        <v>0.32</v>
      </c>
      <c r="AA4889" s="2">
        <f>Table1[[#This Row],[A+B+AE]]-Table1[[#This Row],[Al2O3]]-Table1[[#This Row],[SiO2]]</f>
        <v>-0.32999999999999996</v>
      </c>
      <c r="AB4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520.72900000000004</v>
      </c>
    </row>
    <row r="4890" spans="1:28" hidden="1" x14ac:dyDescent="0.25">
      <c r="A4890">
        <v>0.22500000000000001</v>
      </c>
      <c r="B4890">
        <v>0.16500000000000001</v>
      </c>
      <c r="C4890">
        <v>0.01</v>
      </c>
      <c r="D4890">
        <v>0</v>
      </c>
      <c r="E4890">
        <v>3.5000000000000003E-2</v>
      </c>
      <c r="F4890">
        <v>2.5000000000000001E-3</v>
      </c>
      <c r="G4890">
        <v>0.06</v>
      </c>
      <c r="H4890">
        <v>0.13</v>
      </c>
      <c r="I4890">
        <v>0.35499999999999998</v>
      </c>
      <c r="J4890">
        <v>1.7500000000000002E-2</v>
      </c>
      <c r="K4890">
        <v>0.5</v>
      </c>
      <c r="L4890">
        <v>0.57204598200000001</v>
      </c>
      <c r="M4890">
        <v>1.2110020000000001E-3</v>
      </c>
      <c r="N4890">
        <v>0.184322193</v>
      </c>
      <c r="O4890">
        <v>0.21169696299999999</v>
      </c>
      <c r="P4890">
        <v>0.60398084399999996</v>
      </c>
      <c r="Q4890">
        <v>-1.8685977999999999E-2</v>
      </c>
      <c r="R4890">
        <v>0.15843531699999999</v>
      </c>
      <c r="S4890">
        <v>0.20876051900000001</v>
      </c>
      <c r="T4890">
        <v>0.63280416399999995</v>
      </c>
      <c r="U4890">
        <v>0.27</v>
      </c>
      <c r="V4890">
        <v>1.184210526</v>
      </c>
      <c r="W4890">
        <f>COUNTIF(Table1[[#This Row],[Al2O3]:[TiO2]],0)</f>
        <v>1</v>
      </c>
      <c r="X4890">
        <f>Table1[[#This Row],[K2O]]+Table1[[#This Row],[Li2O]]+Table1[[#This Row],[Na2O]]</f>
        <v>0.1925</v>
      </c>
      <c r="Y4890">
        <f>Table1[[#This Row],[B2O3]]+Table1[[#This Row],[K2O]]+Table1[[#This Row],[Li2O]]+Table1[[#This Row],[Na2O]]</f>
        <v>0.35750000000000004</v>
      </c>
      <c r="Z4890" s="2">
        <f>Table1[[#This Row],[B2O3]]+Table1[[#This Row],[CaO]]+Table1[[#This Row],[K2O]]+Table1[[#This Row],[Li2O]]+Table1[[#This Row],[Na2O]]</f>
        <v>0.36750000000000005</v>
      </c>
      <c r="AA4890" s="2">
        <f>Table1[[#This Row],[A+B+AE]]-Table1[[#This Row],[Al2O3]]-Table1[[#This Row],[SiO2]]</f>
        <v>-0.21249999999999994</v>
      </c>
      <c r="AB4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452.9615</v>
      </c>
    </row>
    <row r="4891" spans="1:28" hidden="1" x14ac:dyDescent="0.25">
      <c r="A4891">
        <v>0.245</v>
      </c>
      <c r="B4891">
        <v>0.17499999999999999</v>
      </c>
      <c r="C4891">
        <v>2.5000000000000001E-2</v>
      </c>
      <c r="D4891">
        <v>5.0000000000000001E-3</v>
      </c>
      <c r="E4891">
        <v>3.5000000000000003E-2</v>
      </c>
      <c r="F4891">
        <v>0</v>
      </c>
      <c r="G4891">
        <v>0.01</v>
      </c>
      <c r="H4891">
        <v>0.15</v>
      </c>
      <c r="I4891">
        <v>0.32500000000000001</v>
      </c>
      <c r="J4891">
        <v>0.03</v>
      </c>
      <c r="K4891">
        <v>0.45138888999999999</v>
      </c>
      <c r="L4891">
        <v>0.57168432999999996</v>
      </c>
      <c r="M4891">
        <v>1.4502259999999999E-2</v>
      </c>
      <c r="N4891">
        <v>0.16116606</v>
      </c>
      <c r="O4891">
        <v>0.23505482999999999</v>
      </c>
      <c r="P4891">
        <v>0.60377910999999995</v>
      </c>
      <c r="Q4891">
        <v>-1.8450660000000001E-2</v>
      </c>
      <c r="R4891">
        <v>0.14896086</v>
      </c>
      <c r="S4891">
        <v>0.22741407</v>
      </c>
      <c r="T4891">
        <v>0.62362507</v>
      </c>
      <c r="U4891">
        <v>0.26500000000000001</v>
      </c>
      <c r="V4891">
        <v>1.53125</v>
      </c>
      <c r="W4891">
        <f>COUNTIF(Table1[[#This Row],[Al2O3]:[TiO2]],0)</f>
        <v>1</v>
      </c>
      <c r="X4891">
        <f>Table1[[#This Row],[K2O]]+Table1[[#This Row],[Li2O]]+Table1[[#This Row],[Na2O]]</f>
        <v>0.16</v>
      </c>
      <c r="Y4891">
        <f>Table1[[#This Row],[B2O3]]+Table1[[#This Row],[K2O]]+Table1[[#This Row],[Li2O]]+Table1[[#This Row],[Na2O]]</f>
        <v>0.33499999999999996</v>
      </c>
      <c r="Z4891" s="2">
        <f>Table1[[#This Row],[B2O3]]+Table1[[#This Row],[CaO]]+Table1[[#This Row],[K2O]]+Table1[[#This Row],[Li2O]]+Table1[[#This Row],[Na2O]]</f>
        <v>0.36</v>
      </c>
      <c r="AA4891" s="2">
        <f>Table1[[#This Row],[A+B+AE]]-Table1[[#This Row],[Al2O3]]-Table1[[#This Row],[SiO2]]</f>
        <v>-0.21000000000000002</v>
      </c>
      <c r="AB4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501.66500000000008</v>
      </c>
    </row>
    <row r="4892" spans="1:28" hidden="1" x14ac:dyDescent="0.25">
      <c r="A4892">
        <v>0.2</v>
      </c>
      <c r="B4892">
        <v>0.14000000000000001</v>
      </c>
      <c r="C4892">
        <v>0</v>
      </c>
      <c r="D4892">
        <v>5.0000000000000001E-3</v>
      </c>
      <c r="E4892">
        <v>4.4999999999999998E-2</v>
      </c>
      <c r="F4892">
        <v>0.01</v>
      </c>
      <c r="G4892">
        <v>3.5000000000000003E-2</v>
      </c>
      <c r="H4892">
        <v>0.115</v>
      </c>
      <c r="I4892">
        <v>0.41499999999999998</v>
      </c>
      <c r="J4892">
        <v>3.5000000000000003E-2</v>
      </c>
      <c r="K4892">
        <v>0.56849315</v>
      </c>
      <c r="L4892">
        <v>0.56605746999999995</v>
      </c>
      <c r="M4892">
        <v>4.5132680000000001E-2</v>
      </c>
      <c r="N4892">
        <v>0.15292886999999999</v>
      </c>
      <c r="O4892">
        <v>0.19734667</v>
      </c>
      <c r="P4892">
        <v>0.64972445000000001</v>
      </c>
      <c r="Q4892">
        <v>1.8011030000000001E-2</v>
      </c>
      <c r="R4892">
        <v>0.13379629000000001</v>
      </c>
      <c r="S4892">
        <v>0.19411162000000001</v>
      </c>
      <c r="T4892">
        <v>0.67209209000000003</v>
      </c>
      <c r="U4892">
        <v>0.26</v>
      </c>
      <c r="V4892">
        <v>1.3333333300000001</v>
      </c>
      <c r="W4892">
        <f>COUNTIF(Table1[[#This Row],[Al2O3]:[TiO2]],0)</f>
        <v>1</v>
      </c>
      <c r="X4892">
        <f>Table1[[#This Row],[K2O]]+Table1[[#This Row],[Li2O]]+Table1[[#This Row],[Na2O]]</f>
        <v>0.16</v>
      </c>
      <c r="Y4892">
        <f>Table1[[#This Row],[B2O3]]+Table1[[#This Row],[K2O]]+Table1[[#This Row],[Li2O]]+Table1[[#This Row],[Na2O]]</f>
        <v>0.30000000000000004</v>
      </c>
      <c r="Z4892" s="2">
        <f>Table1[[#This Row],[B2O3]]+Table1[[#This Row],[CaO]]+Table1[[#This Row],[K2O]]+Table1[[#This Row],[Li2O]]+Table1[[#This Row],[Na2O]]</f>
        <v>0.30000000000000004</v>
      </c>
      <c r="AA4892" s="2">
        <f>Table1[[#This Row],[A+B+AE]]-Table1[[#This Row],[Al2O3]]-Table1[[#This Row],[SiO2]]</f>
        <v>-0.31499999999999995</v>
      </c>
      <c r="AB4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486.21550000000002</v>
      </c>
    </row>
    <row r="4893" spans="1:28" hidden="1" x14ac:dyDescent="0.25">
      <c r="A4893">
        <v>0.22500000000000001</v>
      </c>
      <c r="B4893">
        <v>0.18</v>
      </c>
      <c r="C4893">
        <v>0.02</v>
      </c>
      <c r="D4893">
        <v>0</v>
      </c>
      <c r="E4893">
        <v>0.05</v>
      </c>
      <c r="F4893">
        <v>5.0000000000000001E-3</v>
      </c>
      <c r="G4893">
        <v>4.4999999999999998E-2</v>
      </c>
      <c r="H4893">
        <v>0.14000000000000001</v>
      </c>
      <c r="I4893">
        <v>0.32</v>
      </c>
      <c r="J4893">
        <v>1.4999999999999999E-2</v>
      </c>
      <c r="K4893">
        <v>0.46715328499999997</v>
      </c>
      <c r="L4893">
        <v>0.57492368900000002</v>
      </c>
      <c r="M4893">
        <v>-6.1062599999999996E-4</v>
      </c>
      <c r="N4893">
        <v>0.18478296999999999</v>
      </c>
      <c r="O4893">
        <v>0.21377570700000001</v>
      </c>
      <c r="P4893">
        <v>0.60144132299999997</v>
      </c>
      <c r="Q4893">
        <v>-2.1535081000000001E-2</v>
      </c>
      <c r="R4893">
        <v>0.16061081399999999</v>
      </c>
      <c r="S4893">
        <v>0.20943772999999999</v>
      </c>
      <c r="T4893">
        <v>0.62995145699999999</v>
      </c>
      <c r="U4893">
        <v>0.25</v>
      </c>
      <c r="V4893">
        <v>1.2162162160000001</v>
      </c>
      <c r="W4893">
        <f>COUNTIF(Table1[[#This Row],[Al2O3]:[TiO2]],0)</f>
        <v>1</v>
      </c>
      <c r="X4893">
        <f>Table1[[#This Row],[K2O]]+Table1[[#This Row],[Li2O]]+Table1[[#This Row],[Na2O]]</f>
        <v>0.19</v>
      </c>
      <c r="Y4893">
        <f>Table1[[#This Row],[B2O3]]+Table1[[#This Row],[K2O]]+Table1[[#This Row],[Li2O]]+Table1[[#This Row],[Na2O]]</f>
        <v>0.37</v>
      </c>
      <c r="Z4893" s="2">
        <f>Table1[[#This Row],[B2O3]]+Table1[[#This Row],[CaO]]+Table1[[#This Row],[K2O]]+Table1[[#This Row],[Li2O]]+Table1[[#This Row],[Na2O]]</f>
        <v>0.39</v>
      </c>
      <c r="AA4893" s="2">
        <f>Table1[[#This Row],[A+B+AE]]-Table1[[#This Row],[Al2O3]]-Table1[[#This Row],[SiO2]]</f>
        <v>-0.155</v>
      </c>
      <c r="AB4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463.41650000000004</v>
      </c>
    </row>
    <row r="4894" spans="1:28" hidden="1" x14ac:dyDescent="0.25">
      <c r="A4894">
        <v>0.21</v>
      </c>
      <c r="B4894">
        <v>0.18</v>
      </c>
      <c r="C4894">
        <v>0.03</v>
      </c>
      <c r="D4894">
        <v>0</v>
      </c>
      <c r="E4894">
        <v>4.4999999999999998E-2</v>
      </c>
      <c r="F4894">
        <v>2.5000000000000001E-3</v>
      </c>
      <c r="G4894">
        <v>0.05</v>
      </c>
      <c r="H4894">
        <v>0.125</v>
      </c>
      <c r="I4894">
        <v>0.315</v>
      </c>
      <c r="J4894">
        <v>4.2500000000000003E-2</v>
      </c>
      <c r="K4894">
        <v>0.48461537999999998</v>
      </c>
      <c r="L4894">
        <v>0.58083419000000003</v>
      </c>
      <c r="M4894">
        <v>7.8372200000000006E-3</v>
      </c>
      <c r="N4894">
        <v>0.18222404</v>
      </c>
      <c r="O4894">
        <v>0.20492703000000001</v>
      </c>
      <c r="P4894">
        <v>0.61284892000000002</v>
      </c>
      <c r="Q4894">
        <v>-1.072296E-2</v>
      </c>
      <c r="R4894">
        <v>0.15552363</v>
      </c>
      <c r="S4894">
        <v>0.20112052999999999</v>
      </c>
      <c r="T4894">
        <v>0.64335584000000001</v>
      </c>
      <c r="U4894">
        <v>0.25</v>
      </c>
      <c r="V4894">
        <v>1.2</v>
      </c>
      <c r="W4894">
        <f>COUNTIF(Table1[[#This Row],[Al2O3]:[TiO2]],0)</f>
        <v>1</v>
      </c>
      <c r="X4894">
        <f>Table1[[#This Row],[K2O]]+Table1[[#This Row],[Li2O]]+Table1[[#This Row],[Na2O]]</f>
        <v>0.17749999999999999</v>
      </c>
      <c r="Y4894">
        <f>Table1[[#This Row],[B2O3]]+Table1[[#This Row],[K2O]]+Table1[[#This Row],[Li2O]]+Table1[[#This Row],[Na2O]]</f>
        <v>0.35749999999999998</v>
      </c>
      <c r="Z4894" s="2">
        <f>Table1[[#This Row],[B2O3]]+Table1[[#This Row],[CaO]]+Table1[[#This Row],[K2O]]+Table1[[#This Row],[Li2O]]+Table1[[#This Row],[Na2O]]</f>
        <v>0.38750000000000001</v>
      </c>
      <c r="AA4894" s="2">
        <f>Table1[[#This Row],[A+B+AE]]-Table1[[#This Row],[Al2O3]]-Table1[[#This Row],[SiO2]]</f>
        <v>-0.13749999999999998</v>
      </c>
      <c r="AB4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456.44100000000003</v>
      </c>
    </row>
    <row r="4895" spans="1:28" hidden="1" x14ac:dyDescent="0.25">
      <c r="A4895">
        <v>0.23</v>
      </c>
      <c r="B4895">
        <v>0.19500000000000001</v>
      </c>
      <c r="C4895">
        <v>0.03</v>
      </c>
      <c r="D4895">
        <v>0</v>
      </c>
      <c r="E4895">
        <v>0.03</v>
      </c>
      <c r="F4895">
        <v>5.0000000000000001E-3</v>
      </c>
      <c r="G4895">
        <v>0.06</v>
      </c>
      <c r="H4895">
        <v>0.14000000000000001</v>
      </c>
      <c r="I4895">
        <v>0.3</v>
      </c>
      <c r="J4895">
        <v>0.01</v>
      </c>
      <c r="K4895">
        <v>0.44776118999999998</v>
      </c>
      <c r="L4895">
        <v>0.57613731999999995</v>
      </c>
      <c r="M4895">
        <v>-1.290854E-2</v>
      </c>
      <c r="N4895">
        <v>0.19685341000000001</v>
      </c>
      <c r="O4895">
        <v>0.21254476</v>
      </c>
      <c r="P4895">
        <v>0.59060182999999999</v>
      </c>
      <c r="Q4895">
        <v>-2.8500299999999999E-2</v>
      </c>
      <c r="R4895">
        <v>0.1671377</v>
      </c>
      <c r="S4895">
        <v>0.209013</v>
      </c>
      <c r="T4895">
        <v>0.62384929</v>
      </c>
      <c r="U4895">
        <v>0.25</v>
      </c>
      <c r="V4895">
        <v>1.1499999999999999</v>
      </c>
      <c r="W4895">
        <f>COUNTIF(Table1[[#This Row],[Al2O3]:[TiO2]],0)</f>
        <v>1</v>
      </c>
      <c r="X4895">
        <f>Table1[[#This Row],[K2O]]+Table1[[#This Row],[Li2O]]+Table1[[#This Row],[Na2O]]</f>
        <v>0.20500000000000002</v>
      </c>
      <c r="Y4895">
        <f>Table1[[#This Row],[B2O3]]+Table1[[#This Row],[K2O]]+Table1[[#This Row],[Li2O]]+Table1[[#This Row],[Na2O]]</f>
        <v>0.4</v>
      </c>
      <c r="Z4895" s="2">
        <f>Table1[[#This Row],[B2O3]]+Table1[[#This Row],[CaO]]+Table1[[#This Row],[K2O]]+Table1[[#This Row],[Li2O]]+Table1[[#This Row],[Na2O]]</f>
        <v>0.43000000000000005</v>
      </c>
      <c r="AA4895" s="2">
        <f>Table1[[#This Row],[A+B+AE]]-Table1[[#This Row],[Al2O3]]-Table1[[#This Row],[SiO2]]</f>
        <v>-9.999999999999995E-2</v>
      </c>
      <c r="AB4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446.29599999999994</v>
      </c>
    </row>
    <row r="4896" spans="1:28" hidden="1" x14ac:dyDescent="0.25">
      <c r="A4896">
        <v>0.21</v>
      </c>
      <c r="B4896">
        <v>0.125</v>
      </c>
      <c r="C4896">
        <v>0.03</v>
      </c>
      <c r="D4896">
        <v>0</v>
      </c>
      <c r="E4896">
        <v>0.04</v>
      </c>
      <c r="F4896">
        <v>7.4999999999999997E-3</v>
      </c>
      <c r="G4896">
        <v>0.03</v>
      </c>
      <c r="H4896">
        <v>0.13</v>
      </c>
      <c r="I4896">
        <v>0.41</v>
      </c>
      <c r="J4896">
        <v>1.7500000000000002E-2</v>
      </c>
      <c r="K4896">
        <v>0.546666667</v>
      </c>
      <c r="L4896">
        <v>0.57392071700000002</v>
      </c>
      <c r="M4896">
        <v>1.8086392E-2</v>
      </c>
      <c r="N4896">
        <v>0.171276869</v>
      </c>
      <c r="O4896">
        <v>0.20783025199999999</v>
      </c>
      <c r="P4896">
        <v>0.62089287800000004</v>
      </c>
      <c r="Q4896">
        <v>-8.3110930000000003E-3</v>
      </c>
      <c r="R4896">
        <v>0.15099600799999999</v>
      </c>
      <c r="S4896">
        <v>0.20546336900000001</v>
      </c>
      <c r="T4896">
        <v>0.64354062300000003</v>
      </c>
      <c r="U4896">
        <v>0.27</v>
      </c>
      <c r="V4896">
        <v>1.3125</v>
      </c>
      <c r="W4896">
        <f>COUNTIF(Table1[[#This Row],[Al2O3]:[TiO2]],0)</f>
        <v>1</v>
      </c>
      <c r="X4896">
        <f>Table1[[#This Row],[K2O]]+Table1[[#This Row],[Li2O]]+Table1[[#This Row],[Na2O]]</f>
        <v>0.16750000000000001</v>
      </c>
      <c r="Y4896">
        <f>Table1[[#This Row],[B2O3]]+Table1[[#This Row],[K2O]]+Table1[[#This Row],[Li2O]]+Table1[[#This Row],[Na2O]]</f>
        <v>0.29249999999999998</v>
      </c>
      <c r="Z4896" s="2">
        <f>Table1[[#This Row],[B2O3]]+Table1[[#This Row],[CaO]]+Table1[[#This Row],[K2O]]+Table1[[#This Row],[Li2O]]+Table1[[#This Row],[Na2O]]</f>
        <v>0.32250000000000001</v>
      </c>
      <c r="AA4896" s="2">
        <f>Table1[[#This Row],[A+B+AE]]-Table1[[#This Row],[Al2O3]]-Table1[[#This Row],[SiO2]]</f>
        <v>-0.29749999999999999</v>
      </c>
      <c r="AB4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490.47900000000004</v>
      </c>
    </row>
    <row r="4897" spans="1:28" hidden="1" x14ac:dyDescent="0.25">
      <c r="A4897">
        <v>0.23499999999999999</v>
      </c>
      <c r="B4897">
        <v>0.14499999999999999</v>
      </c>
      <c r="C4897">
        <v>0.02</v>
      </c>
      <c r="D4897">
        <v>0</v>
      </c>
      <c r="E4897">
        <v>3.5000000000000003E-2</v>
      </c>
      <c r="F4897">
        <v>2.5000000000000001E-3</v>
      </c>
      <c r="G4897">
        <v>0.02</v>
      </c>
      <c r="H4897">
        <v>0.14499999999999999</v>
      </c>
      <c r="I4897">
        <v>0.39</v>
      </c>
      <c r="J4897">
        <v>7.4999999999999997E-3</v>
      </c>
      <c r="K4897">
        <v>0.50649350999999998</v>
      </c>
      <c r="L4897">
        <v>0.56598990999999998</v>
      </c>
      <c r="M4897">
        <v>1.6506819999999998E-2</v>
      </c>
      <c r="N4897">
        <v>0.16452675999999999</v>
      </c>
      <c r="O4897">
        <v>0.22383296999999999</v>
      </c>
      <c r="P4897">
        <v>0.61164026999999999</v>
      </c>
      <c r="Q4897">
        <v>-1.517368E-2</v>
      </c>
      <c r="R4897">
        <v>0.15016626</v>
      </c>
      <c r="S4897">
        <v>0.21888768</v>
      </c>
      <c r="T4897">
        <v>0.63094605999999998</v>
      </c>
      <c r="U4897">
        <v>0.26500000000000001</v>
      </c>
      <c r="V4897">
        <v>1.4242424199999999</v>
      </c>
      <c r="W4897">
        <f>COUNTIF(Table1[[#This Row],[Al2O3]:[TiO2]],0)</f>
        <v>1</v>
      </c>
      <c r="X4897">
        <f>Table1[[#This Row],[K2O]]+Table1[[#This Row],[Li2O]]+Table1[[#This Row],[Na2O]]</f>
        <v>0.16749999999999998</v>
      </c>
      <c r="Y4897">
        <f>Table1[[#This Row],[B2O3]]+Table1[[#This Row],[K2O]]+Table1[[#This Row],[Li2O]]+Table1[[#This Row],[Na2O]]</f>
        <v>0.3125</v>
      </c>
      <c r="Z4897" s="2">
        <f>Table1[[#This Row],[B2O3]]+Table1[[#This Row],[CaO]]+Table1[[#This Row],[K2O]]+Table1[[#This Row],[Li2O]]+Table1[[#This Row],[Na2O]]</f>
        <v>0.33249999999999996</v>
      </c>
      <c r="AA4897" s="2">
        <f>Table1[[#This Row],[A+B+AE]]-Table1[[#This Row],[Al2O3]]-Table1[[#This Row],[SiO2]]</f>
        <v>-0.29250000000000004</v>
      </c>
      <c r="AB4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501.1785000000001</v>
      </c>
    </row>
    <row r="4898" spans="1:28" hidden="1" x14ac:dyDescent="0.25">
      <c r="A4898">
        <v>0.25</v>
      </c>
      <c r="B4898">
        <v>0.19</v>
      </c>
      <c r="C4898">
        <v>0.03</v>
      </c>
      <c r="D4898">
        <v>0</v>
      </c>
      <c r="E4898">
        <v>0.04</v>
      </c>
      <c r="F4898">
        <v>2.5000000000000001E-3</v>
      </c>
      <c r="G4898">
        <v>0.02</v>
      </c>
      <c r="H4898">
        <v>0.155</v>
      </c>
      <c r="I4898">
        <v>0.3</v>
      </c>
      <c r="J4898">
        <v>1.2500000000000001E-2</v>
      </c>
      <c r="K4898">
        <v>0.42553191499999998</v>
      </c>
      <c r="L4898">
        <v>0.57210431699999997</v>
      </c>
      <c r="M4898">
        <v>-8.6151200000000004E-4</v>
      </c>
      <c r="N4898">
        <v>0.17426597799999999</v>
      </c>
      <c r="O4898">
        <v>0.234474285</v>
      </c>
      <c r="P4898">
        <v>0.59125973700000001</v>
      </c>
      <c r="Q4898">
        <v>-2.8163819999999999E-2</v>
      </c>
      <c r="R4898">
        <v>0.157179501</v>
      </c>
      <c r="S4898">
        <v>0.22740089899999999</v>
      </c>
      <c r="T4898">
        <v>0.61541959999999996</v>
      </c>
      <c r="U4898">
        <v>0.25</v>
      </c>
      <c r="V4898">
        <v>1.428571429</v>
      </c>
      <c r="W4898">
        <f>COUNTIF(Table1[[#This Row],[Al2O3]:[TiO2]],0)</f>
        <v>1</v>
      </c>
      <c r="X4898">
        <f>Table1[[#This Row],[K2O]]+Table1[[#This Row],[Li2O]]+Table1[[#This Row],[Na2O]]</f>
        <v>0.17749999999999999</v>
      </c>
      <c r="Y4898">
        <f>Table1[[#This Row],[B2O3]]+Table1[[#This Row],[K2O]]+Table1[[#This Row],[Li2O]]+Table1[[#This Row],[Na2O]]</f>
        <v>0.36749999999999999</v>
      </c>
      <c r="Z4898" s="2">
        <f>Table1[[#This Row],[B2O3]]+Table1[[#This Row],[CaO]]+Table1[[#This Row],[K2O]]+Table1[[#This Row],[Li2O]]+Table1[[#This Row],[Na2O]]</f>
        <v>0.39749999999999996</v>
      </c>
      <c r="AA4898" s="2">
        <f>Table1[[#This Row],[A+B+AE]]-Table1[[#This Row],[Al2O3]]-Table1[[#This Row],[SiO2]]</f>
        <v>-0.15250000000000002</v>
      </c>
      <c r="AB4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489.52049999999997</v>
      </c>
    </row>
    <row r="4899" spans="1:28" hidden="1" x14ac:dyDescent="0.25">
      <c r="A4899">
        <v>0.23</v>
      </c>
      <c r="B4899">
        <v>0.16</v>
      </c>
      <c r="C4899">
        <v>5.0000000000000001E-3</v>
      </c>
      <c r="D4899">
        <v>2.5000000000000001E-3</v>
      </c>
      <c r="E4899">
        <v>0.02</v>
      </c>
      <c r="F4899">
        <v>0</v>
      </c>
      <c r="G4899">
        <v>2.5000000000000001E-2</v>
      </c>
      <c r="H4899">
        <v>0.14000000000000001</v>
      </c>
      <c r="I4899">
        <v>0.38500000000000001</v>
      </c>
      <c r="J4899">
        <v>3.2500000000000001E-2</v>
      </c>
      <c r="K4899">
        <v>0.50993377500000003</v>
      </c>
      <c r="L4899">
        <v>0.56363719499999998</v>
      </c>
      <c r="M4899">
        <v>2.8339507999999999E-2</v>
      </c>
      <c r="N4899">
        <v>0.15775776699999999</v>
      </c>
      <c r="O4899">
        <v>0.21686860599999999</v>
      </c>
      <c r="P4899">
        <v>0.62537362699999999</v>
      </c>
      <c r="Q4899">
        <v>-3.8916850000000002E-3</v>
      </c>
      <c r="R4899">
        <v>0.144243437</v>
      </c>
      <c r="S4899">
        <v>0.21115737200000001</v>
      </c>
      <c r="T4899">
        <v>0.64459919099999996</v>
      </c>
      <c r="U4899">
        <v>0.27</v>
      </c>
      <c r="V4899">
        <v>1.393939394</v>
      </c>
      <c r="W4899">
        <f>COUNTIF(Table1[[#This Row],[Al2O3]:[TiO2]],0)</f>
        <v>1</v>
      </c>
      <c r="X4899">
        <f>Table1[[#This Row],[K2O]]+Table1[[#This Row],[Li2O]]+Table1[[#This Row],[Na2O]]</f>
        <v>0.16500000000000001</v>
      </c>
      <c r="Y4899">
        <f>Table1[[#This Row],[B2O3]]+Table1[[#This Row],[K2O]]+Table1[[#This Row],[Li2O]]+Table1[[#This Row],[Na2O]]</f>
        <v>0.32500000000000001</v>
      </c>
      <c r="Z4899" s="2">
        <f>Table1[[#This Row],[B2O3]]+Table1[[#This Row],[CaO]]+Table1[[#This Row],[K2O]]+Table1[[#This Row],[Li2O]]+Table1[[#This Row],[Na2O]]</f>
        <v>0.33</v>
      </c>
      <c r="AA4899" s="2">
        <f>Table1[[#This Row],[A+B+AE]]-Table1[[#This Row],[Al2O3]]-Table1[[#This Row],[SiO2]]</f>
        <v>-0.28500000000000003</v>
      </c>
      <c r="AB4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493.76650000000006</v>
      </c>
    </row>
    <row r="4900" spans="1:28" hidden="1" x14ac:dyDescent="0.25">
      <c r="A4900">
        <v>0.19500000000000001</v>
      </c>
      <c r="B4900">
        <v>0.14000000000000001</v>
      </c>
      <c r="C4900">
        <v>0</v>
      </c>
      <c r="D4900">
        <v>2.5000000000000001E-3</v>
      </c>
      <c r="E4900">
        <v>0.05</v>
      </c>
      <c r="F4900">
        <v>2.5000000000000001E-3</v>
      </c>
      <c r="G4900">
        <v>5.5E-2</v>
      </c>
      <c r="H4900">
        <v>0.12</v>
      </c>
      <c r="I4900">
        <v>0.40500000000000003</v>
      </c>
      <c r="J4900">
        <v>0.03</v>
      </c>
      <c r="K4900">
        <v>0.5625</v>
      </c>
      <c r="L4900">
        <v>0.57113777499999996</v>
      </c>
      <c r="M4900">
        <v>2.5830859000000001E-2</v>
      </c>
      <c r="N4900">
        <v>0.174001606</v>
      </c>
      <c r="O4900">
        <v>0.190963041</v>
      </c>
      <c r="P4900">
        <v>0.63503535300000002</v>
      </c>
      <c r="Q4900">
        <v>2.253026E-3</v>
      </c>
      <c r="R4900">
        <v>0.15087648000000001</v>
      </c>
      <c r="S4900">
        <v>0.18869841600000001</v>
      </c>
      <c r="T4900">
        <v>0.66042510399999999</v>
      </c>
      <c r="U4900">
        <v>0.26500000000000001</v>
      </c>
      <c r="V4900">
        <v>1.114285714</v>
      </c>
      <c r="W4900">
        <f>COUNTIF(Table1[[#This Row],[Al2O3]:[TiO2]],0)</f>
        <v>1</v>
      </c>
      <c r="X4900">
        <f>Table1[[#This Row],[K2O]]+Table1[[#This Row],[Li2O]]+Table1[[#This Row],[Na2O]]</f>
        <v>0.17749999999999999</v>
      </c>
      <c r="Y4900">
        <f>Table1[[#This Row],[B2O3]]+Table1[[#This Row],[K2O]]+Table1[[#This Row],[Li2O]]+Table1[[#This Row],[Na2O]]</f>
        <v>0.3175</v>
      </c>
      <c r="Z4900" s="2">
        <f>Table1[[#This Row],[B2O3]]+Table1[[#This Row],[CaO]]+Table1[[#This Row],[K2O]]+Table1[[#This Row],[Li2O]]+Table1[[#This Row],[Na2O]]</f>
        <v>0.3175</v>
      </c>
      <c r="AA4900" s="2">
        <f>Table1[[#This Row],[A+B+AE]]-Table1[[#This Row],[Al2O3]]-Table1[[#This Row],[SiO2]]</f>
        <v>-0.28250000000000003</v>
      </c>
      <c r="AB4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461.52100000000007</v>
      </c>
    </row>
    <row r="4901" spans="1:28" hidden="1" x14ac:dyDescent="0.25">
      <c r="A4901">
        <v>0.215</v>
      </c>
      <c r="B4901">
        <v>0.15</v>
      </c>
      <c r="C4901">
        <v>0.03</v>
      </c>
      <c r="D4901">
        <v>2.5000000000000001E-3</v>
      </c>
      <c r="E4901">
        <v>2.5000000000000001E-2</v>
      </c>
      <c r="F4901">
        <v>2.5000000000000001E-3</v>
      </c>
      <c r="G4901">
        <v>5.5E-2</v>
      </c>
      <c r="H4901">
        <v>0.125</v>
      </c>
      <c r="I4901">
        <v>0.39500000000000002</v>
      </c>
      <c r="J4901">
        <v>0</v>
      </c>
      <c r="K4901">
        <v>0.53741496600000005</v>
      </c>
      <c r="L4901">
        <v>0.56758458899999997</v>
      </c>
      <c r="M4901">
        <v>1.1336571E-2</v>
      </c>
      <c r="N4901">
        <v>0.18056156700000001</v>
      </c>
      <c r="O4901">
        <v>0.202307244</v>
      </c>
      <c r="P4901">
        <v>0.61713118899999997</v>
      </c>
      <c r="Q4901">
        <v>-9.0066729999999998E-3</v>
      </c>
      <c r="R4901">
        <v>0.154391377</v>
      </c>
      <c r="S4901">
        <v>0.20038118999999999</v>
      </c>
      <c r="T4901">
        <v>0.64522743299999996</v>
      </c>
      <c r="U4901">
        <v>0.25</v>
      </c>
      <c r="V4901">
        <v>1.1944444439999999</v>
      </c>
      <c r="W4901">
        <f>COUNTIF(Table1[[#This Row],[Al2O3]:[TiO2]],0)</f>
        <v>1</v>
      </c>
      <c r="X4901">
        <f>Table1[[#This Row],[K2O]]+Table1[[#This Row],[Li2O]]+Table1[[#This Row],[Na2O]]</f>
        <v>0.1825</v>
      </c>
      <c r="Y4901">
        <f>Table1[[#This Row],[B2O3]]+Table1[[#This Row],[K2O]]+Table1[[#This Row],[Li2O]]+Table1[[#This Row],[Na2O]]</f>
        <v>0.33250000000000002</v>
      </c>
      <c r="Z4901" s="2">
        <f>Table1[[#This Row],[B2O3]]+Table1[[#This Row],[CaO]]+Table1[[#This Row],[K2O]]+Table1[[#This Row],[Li2O]]+Table1[[#This Row],[Na2O]]</f>
        <v>0.36249999999999999</v>
      </c>
      <c r="AA4901" s="2">
        <f>Table1[[#This Row],[A+B+AE]]-Table1[[#This Row],[Al2O3]]-Table1[[#This Row],[SiO2]]</f>
        <v>-0.24750000000000003</v>
      </c>
      <c r="AB4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466.8655</v>
      </c>
    </row>
    <row r="4902" spans="1:28" hidden="1" x14ac:dyDescent="0.25">
      <c r="A4902">
        <v>0.20499999999999999</v>
      </c>
      <c r="B4902">
        <v>0.13500000000000001</v>
      </c>
      <c r="C4902">
        <v>3.5000000000000003E-2</v>
      </c>
      <c r="D4902">
        <v>5.0000000000000001E-3</v>
      </c>
      <c r="E4902">
        <v>0.03</v>
      </c>
      <c r="F4902">
        <v>0</v>
      </c>
      <c r="G4902">
        <v>0.04</v>
      </c>
      <c r="H4902">
        <v>0.125</v>
      </c>
      <c r="I4902">
        <v>0.4</v>
      </c>
      <c r="J4902">
        <v>2.5000000000000001E-2</v>
      </c>
      <c r="K4902">
        <v>0.54794520499999999</v>
      </c>
      <c r="L4902">
        <v>0.57451896000000002</v>
      </c>
      <c r="M4902">
        <v>1.8856093000000001E-2</v>
      </c>
      <c r="N4902">
        <v>0.17406933899999999</v>
      </c>
      <c r="O4902">
        <v>0.20162281800000001</v>
      </c>
      <c r="P4902">
        <v>0.62430784399999995</v>
      </c>
      <c r="Q4902">
        <v>-5.8292480000000004E-3</v>
      </c>
      <c r="R4902">
        <v>0.152202639</v>
      </c>
      <c r="S4902">
        <v>0.19917996199999999</v>
      </c>
      <c r="T4902">
        <v>0.64861740000000001</v>
      </c>
      <c r="U4902">
        <v>0.26500000000000001</v>
      </c>
      <c r="V4902">
        <v>1.242424242</v>
      </c>
      <c r="W4902">
        <f>COUNTIF(Table1[[#This Row],[Al2O3]:[TiO2]],0)</f>
        <v>1</v>
      </c>
      <c r="X4902">
        <f>Table1[[#This Row],[K2O]]+Table1[[#This Row],[Li2O]]+Table1[[#This Row],[Na2O]]</f>
        <v>0.16500000000000001</v>
      </c>
      <c r="Y4902">
        <f>Table1[[#This Row],[B2O3]]+Table1[[#This Row],[K2O]]+Table1[[#This Row],[Li2O]]+Table1[[#This Row],[Na2O]]</f>
        <v>0.30000000000000004</v>
      </c>
      <c r="Z4902" s="2">
        <f>Table1[[#This Row],[B2O3]]+Table1[[#This Row],[CaO]]+Table1[[#This Row],[K2O]]+Table1[[#This Row],[Li2O]]+Table1[[#This Row],[Na2O]]</f>
        <v>0.33500000000000002</v>
      </c>
      <c r="AA4902" s="2">
        <f>Table1[[#This Row],[A+B+AE]]-Table1[[#This Row],[Al2O3]]-Table1[[#This Row],[SiO2]]</f>
        <v>-0.27</v>
      </c>
      <c r="AB4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478.96900000000005</v>
      </c>
    </row>
    <row r="4903" spans="1:28" hidden="1" x14ac:dyDescent="0.25">
      <c r="A4903">
        <v>0.25</v>
      </c>
      <c r="B4903">
        <v>0.17</v>
      </c>
      <c r="C4903">
        <v>0.03</v>
      </c>
      <c r="D4903">
        <v>2.5000000000000001E-3</v>
      </c>
      <c r="E4903">
        <v>3.5000000000000003E-2</v>
      </c>
      <c r="F4903">
        <v>7.4999999999999997E-3</v>
      </c>
      <c r="G4903">
        <v>0</v>
      </c>
      <c r="H4903">
        <v>0.15</v>
      </c>
      <c r="I4903">
        <v>0.32500000000000001</v>
      </c>
      <c r="J4903">
        <v>0.03</v>
      </c>
      <c r="K4903">
        <v>0.44827586000000003</v>
      </c>
      <c r="L4903">
        <v>0.57300119000000005</v>
      </c>
      <c r="M4903">
        <v>1.608938E-2</v>
      </c>
      <c r="N4903">
        <v>0.15699118000000001</v>
      </c>
      <c r="O4903">
        <v>0.24206862000000001</v>
      </c>
      <c r="P4903">
        <v>0.60094018999999999</v>
      </c>
      <c r="Q4903">
        <v>-1.739972E-2</v>
      </c>
      <c r="R4903">
        <v>0.14506694000000001</v>
      </c>
      <c r="S4903">
        <v>0.23437206999999999</v>
      </c>
      <c r="T4903">
        <v>0.62056098999999998</v>
      </c>
      <c r="U4903">
        <v>0.27</v>
      </c>
      <c r="V4903">
        <v>1.6666666699999999</v>
      </c>
      <c r="W4903">
        <f>COUNTIF(Table1[[#This Row],[Al2O3]:[TiO2]],0)</f>
        <v>1</v>
      </c>
      <c r="X4903">
        <f>Table1[[#This Row],[K2O]]+Table1[[#This Row],[Li2O]]+Table1[[#This Row],[Na2O]]</f>
        <v>0.1575</v>
      </c>
      <c r="Y4903">
        <f>Table1[[#This Row],[B2O3]]+Table1[[#This Row],[K2O]]+Table1[[#This Row],[Li2O]]+Table1[[#This Row],[Na2O]]</f>
        <v>0.32750000000000001</v>
      </c>
      <c r="Z4903" s="2">
        <f>Table1[[#This Row],[B2O3]]+Table1[[#This Row],[CaO]]+Table1[[#This Row],[K2O]]+Table1[[#This Row],[Li2O]]+Table1[[#This Row],[Na2O]]</f>
        <v>0.35750000000000004</v>
      </c>
      <c r="AA4903" s="2">
        <f>Table1[[#This Row],[A+B+AE]]-Table1[[#This Row],[Al2O3]]-Table1[[#This Row],[SiO2]]</f>
        <v>-0.21749999999999997</v>
      </c>
      <c r="AB4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512.54550000000006</v>
      </c>
    </row>
    <row r="4904" spans="1:28" hidden="1" x14ac:dyDescent="0.25">
      <c r="A4904">
        <v>0.23</v>
      </c>
      <c r="B4904">
        <v>0.17499999999999999</v>
      </c>
      <c r="C4904">
        <v>3.5000000000000003E-2</v>
      </c>
      <c r="D4904">
        <v>5.0000000000000001E-3</v>
      </c>
      <c r="E4904">
        <v>0.05</v>
      </c>
      <c r="F4904">
        <v>0</v>
      </c>
      <c r="G4904">
        <v>0.03</v>
      </c>
      <c r="H4904">
        <v>0.13500000000000001</v>
      </c>
      <c r="I4904">
        <v>0.315</v>
      </c>
      <c r="J4904">
        <v>2.5000000000000001E-2</v>
      </c>
      <c r="K4904">
        <v>0.46323529400000002</v>
      </c>
      <c r="L4904">
        <v>0.57700308199999994</v>
      </c>
      <c r="M4904">
        <v>7.3557020000000004E-3</v>
      </c>
      <c r="N4904">
        <v>0.17219785600000001</v>
      </c>
      <c r="O4904">
        <v>0.22417154</v>
      </c>
      <c r="P4904">
        <v>0.60363060400000002</v>
      </c>
      <c r="Q4904">
        <v>-1.7412883000000001E-2</v>
      </c>
      <c r="R4904">
        <v>0.15220966399999999</v>
      </c>
      <c r="S4904">
        <v>0.218637414</v>
      </c>
      <c r="T4904">
        <v>0.62915292300000003</v>
      </c>
      <c r="U4904">
        <v>0.25</v>
      </c>
      <c r="V4904">
        <v>1.393939394</v>
      </c>
      <c r="W4904">
        <f>COUNTIF(Table1[[#This Row],[Al2O3]:[TiO2]],0)</f>
        <v>1</v>
      </c>
      <c r="X4904">
        <f>Table1[[#This Row],[K2O]]+Table1[[#This Row],[Li2O]]+Table1[[#This Row],[Na2O]]</f>
        <v>0.16500000000000001</v>
      </c>
      <c r="Y4904">
        <f>Table1[[#This Row],[B2O3]]+Table1[[#This Row],[K2O]]+Table1[[#This Row],[Li2O]]+Table1[[#This Row],[Na2O]]</f>
        <v>0.33999999999999997</v>
      </c>
      <c r="Z4904" s="2">
        <f>Table1[[#This Row],[B2O3]]+Table1[[#This Row],[CaO]]+Table1[[#This Row],[K2O]]+Table1[[#This Row],[Li2O]]+Table1[[#This Row],[Na2O]]</f>
        <v>0.375</v>
      </c>
      <c r="AA4904" s="2">
        <f>Table1[[#This Row],[A+B+AE]]-Table1[[#This Row],[Al2O3]]-Table1[[#This Row],[SiO2]]</f>
        <v>-0.17</v>
      </c>
      <c r="AB4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480.16949999999997</v>
      </c>
    </row>
    <row r="4905" spans="1:28" hidden="1" x14ac:dyDescent="0.25">
      <c r="A4905">
        <v>0.23499999999999999</v>
      </c>
      <c r="B4905">
        <v>0.14000000000000001</v>
      </c>
      <c r="C4905">
        <v>0.03</v>
      </c>
      <c r="D4905">
        <v>0</v>
      </c>
      <c r="E4905">
        <v>0.05</v>
      </c>
      <c r="F4905">
        <v>5.0000000000000001E-3</v>
      </c>
      <c r="G4905">
        <v>0.02</v>
      </c>
      <c r="H4905">
        <v>0.14499999999999999</v>
      </c>
      <c r="I4905">
        <v>0.37</v>
      </c>
      <c r="J4905">
        <v>5.0000000000000001E-3</v>
      </c>
      <c r="K4905">
        <v>0.49333333299999999</v>
      </c>
      <c r="L4905">
        <v>0.57383741099999996</v>
      </c>
      <c r="M4905">
        <v>4.2274849999999996E-3</v>
      </c>
      <c r="N4905">
        <v>0.17242791900000001</v>
      </c>
      <c r="O4905">
        <v>0.22921462300000001</v>
      </c>
      <c r="P4905">
        <v>0.59835745799999995</v>
      </c>
      <c r="Q4905">
        <v>-2.5038833999999999E-2</v>
      </c>
      <c r="R4905">
        <v>0.15574774199999999</v>
      </c>
      <c r="S4905">
        <v>0.224820144</v>
      </c>
      <c r="T4905">
        <v>0.61943211399999998</v>
      </c>
      <c r="U4905">
        <v>0.27</v>
      </c>
      <c r="V4905">
        <v>1.424242424</v>
      </c>
      <c r="W4905">
        <f>COUNTIF(Table1[[#This Row],[Al2O3]:[TiO2]],0)</f>
        <v>1</v>
      </c>
      <c r="X4905">
        <f>Table1[[#This Row],[K2O]]+Table1[[#This Row],[Li2O]]+Table1[[#This Row],[Na2O]]</f>
        <v>0.16999999999999998</v>
      </c>
      <c r="Y4905">
        <f>Table1[[#This Row],[B2O3]]+Table1[[#This Row],[K2O]]+Table1[[#This Row],[Li2O]]+Table1[[#This Row],[Na2O]]</f>
        <v>0.31</v>
      </c>
      <c r="Z4905" s="2">
        <f>Table1[[#This Row],[B2O3]]+Table1[[#This Row],[CaO]]+Table1[[#This Row],[K2O]]+Table1[[#This Row],[Li2O]]+Table1[[#This Row],[Na2O]]</f>
        <v>0.33999999999999997</v>
      </c>
      <c r="AA4905" s="2">
        <f>Table1[[#This Row],[A+B+AE]]-Table1[[#This Row],[Al2O3]]-Table1[[#This Row],[SiO2]]</f>
        <v>-0.26500000000000001</v>
      </c>
      <c r="AB4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497.16650000000004</v>
      </c>
    </row>
    <row r="4906" spans="1:28" hidden="1" x14ac:dyDescent="0.25">
      <c r="A4906">
        <v>0.22</v>
      </c>
      <c r="B4906">
        <v>0.13</v>
      </c>
      <c r="C4906">
        <v>0.01</v>
      </c>
      <c r="D4906">
        <v>2.5000000000000001E-3</v>
      </c>
      <c r="E4906">
        <v>0.04</v>
      </c>
      <c r="F4906">
        <v>7.4999999999999997E-3</v>
      </c>
      <c r="G4906">
        <v>0.03</v>
      </c>
      <c r="H4906">
        <v>0.125</v>
      </c>
      <c r="I4906">
        <v>0.435</v>
      </c>
      <c r="J4906">
        <v>0</v>
      </c>
      <c r="K4906">
        <v>0.55769230800000003</v>
      </c>
      <c r="L4906">
        <v>0.559675951</v>
      </c>
      <c r="M4906">
        <v>3.4602459000000002E-2</v>
      </c>
      <c r="N4906">
        <v>0.15525002500000001</v>
      </c>
      <c r="O4906">
        <v>0.210931021</v>
      </c>
      <c r="P4906">
        <v>0.63381895399999999</v>
      </c>
      <c r="Q4906">
        <v>5.2485250000000004E-3</v>
      </c>
      <c r="R4906">
        <v>0.13804860099999999</v>
      </c>
      <c r="S4906">
        <v>0.207776508</v>
      </c>
      <c r="T4906">
        <v>0.65417489100000004</v>
      </c>
      <c r="U4906">
        <v>0.255</v>
      </c>
      <c r="V4906">
        <v>1.4193548389999999</v>
      </c>
      <c r="W4906">
        <f>COUNTIF(Table1[[#This Row],[Al2O3]:[TiO2]],0)</f>
        <v>1</v>
      </c>
      <c r="X4906">
        <f>Table1[[#This Row],[K2O]]+Table1[[#This Row],[Li2O]]+Table1[[#This Row],[Na2O]]</f>
        <v>0.16250000000000001</v>
      </c>
      <c r="Y4906">
        <f>Table1[[#This Row],[B2O3]]+Table1[[#This Row],[K2O]]+Table1[[#This Row],[Li2O]]+Table1[[#This Row],[Na2O]]</f>
        <v>0.29249999999999998</v>
      </c>
      <c r="Z4906" s="2">
        <f>Table1[[#This Row],[B2O3]]+Table1[[#This Row],[CaO]]+Table1[[#This Row],[K2O]]+Table1[[#This Row],[Li2O]]+Table1[[#This Row],[Na2O]]</f>
        <v>0.30249999999999999</v>
      </c>
      <c r="AA4906" s="2">
        <f>Table1[[#This Row],[A+B+AE]]-Table1[[#This Row],[Al2O3]]-Table1[[#This Row],[SiO2]]</f>
        <v>-0.35250000000000004</v>
      </c>
      <c r="AB4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499.09900000000005</v>
      </c>
    </row>
    <row r="4907" spans="1:28" hidden="1" x14ac:dyDescent="0.25">
      <c r="A4907">
        <v>0.22</v>
      </c>
      <c r="B4907">
        <v>0.17499999999999999</v>
      </c>
      <c r="C4907">
        <v>0.04</v>
      </c>
      <c r="D4907">
        <v>0</v>
      </c>
      <c r="E4907">
        <v>0.04</v>
      </c>
      <c r="F4907">
        <v>7.4999999999999997E-3</v>
      </c>
      <c r="G4907">
        <v>0.05</v>
      </c>
      <c r="H4907">
        <v>0.13500000000000001</v>
      </c>
      <c r="I4907">
        <v>0.315</v>
      </c>
      <c r="J4907">
        <v>1.7500000000000002E-2</v>
      </c>
      <c r="K4907">
        <v>0.47014925400000002</v>
      </c>
      <c r="L4907">
        <v>0.58150153599999999</v>
      </c>
      <c r="M4907">
        <v>-8.8224440000000005E-3</v>
      </c>
      <c r="N4907">
        <v>0.193793945</v>
      </c>
      <c r="O4907">
        <v>0.211319015</v>
      </c>
      <c r="P4907">
        <v>0.59488704000000003</v>
      </c>
      <c r="Q4907">
        <v>-2.5489578999999998E-2</v>
      </c>
      <c r="R4907">
        <v>0.16477240400000001</v>
      </c>
      <c r="S4907">
        <v>0.20836885099999999</v>
      </c>
      <c r="T4907">
        <v>0.62685874500000005</v>
      </c>
      <c r="U4907">
        <v>0.255</v>
      </c>
      <c r="V4907">
        <v>1.1891891889999999</v>
      </c>
      <c r="W4907">
        <f>COUNTIF(Table1[[#This Row],[Al2O3]:[TiO2]],0)</f>
        <v>1</v>
      </c>
      <c r="X4907">
        <f>Table1[[#This Row],[K2O]]+Table1[[#This Row],[Li2O]]+Table1[[#This Row],[Na2O]]</f>
        <v>0.1925</v>
      </c>
      <c r="Y4907">
        <f>Table1[[#This Row],[B2O3]]+Table1[[#This Row],[K2O]]+Table1[[#This Row],[Li2O]]+Table1[[#This Row],[Na2O]]</f>
        <v>0.36749999999999999</v>
      </c>
      <c r="Z4907" s="2">
        <f>Table1[[#This Row],[B2O3]]+Table1[[#This Row],[CaO]]+Table1[[#This Row],[K2O]]+Table1[[#This Row],[Li2O]]+Table1[[#This Row],[Na2O]]</f>
        <v>0.40750000000000003</v>
      </c>
      <c r="AA4907" s="2">
        <f>Table1[[#This Row],[A+B+AE]]-Table1[[#This Row],[Al2O3]]-Table1[[#This Row],[SiO2]]</f>
        <v>-0.12749999999999997</v>
      </c>
      <c r="AB4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457.12800000000004</v>
      </c>
    </row>
    <row r="4908" spans="1:28" hidden="1" x14ac:dyDescent="0.25">
      <c r="A4908">
        <v>0.22</v>
      </c>
      <c r="B4908">
        <v>0.16</v>
      </c>
      <c r="C4908">
        <v>0</v>
      </c>
      <c r="D4908">
        <v>2.5000000000000001E-3</v>
      </c>
      <c r="E4908">
        <v>3.5000000000000003E-2</v>
      </c>
      <c r="F4908">
        <v>0.01</v>
      </c>
      <c r="G4908">
        <v>1.4999999999999999E-2</v>
      </c>
      <c r="H4908">
        <v>0.125</v>
      </c>
      <c r="I4908">
        <v>0.39</v>
      </c>
      <c r="J4908">
        <v>4.2500000000000003E-2</v>
      </c>
      <c r="K4908">
        <v>0.53061223999999996</v>
      </c>
      <c r="L4908">
        <v>0.56177078999999996</v>
      </c>
      <c r="M4908">
        <v>5.1831250000000002E-2</v>
      </c>
      <c r="N4908">
        <v>0.13980661</v>
      </c>
      <c r="O4908">
        <v>0.21305339000000001</v>
      </c>
      <c r="P4908">
        <v>0.64714000000000005</v>
      </c>
      <c r="Q4908">
        <v>1.8741049999999999E-2</v>
      </c>
      <c r="R4908">
        <v>0.12693577</v>
      </c>
      <c r="S4908">
        <v>0.20717289</v>
      </c>
      <c r="T4908">
        <v>0.66589134000000005</v>
      </c>
      <c r="U4908">
        <v>0.255</v>
      </c>
      <c r="V4908">
        <v>1.5714285699999999</v>
      </c>
      <c r="W4908">
        <f>COUNTIF(Table1[[#This Row],[Al2O3]:[TiO2]],0)</f>
        <v>1</v>
      </c>
      <c r="X4908">
        <f>Table1[[#This Row],[K2O]]+Table1[[#This Row],[Li2O]]+Table1[[#This Row],[Na2O]]</f>
        <v>0.15</v>
      </c>
      <c r="Y4908">
        <f>Table1[[#This Row],[B2O3]]+Table1[[#This Row],[K2O]]+Table1[[#This Row],[Li2O]]+Table1[[#This Row],[Na2O]]</f>
        <v>0.31</v>
      </c>
      <c r="Z4908" s="2">
        <f>Table1[[#This Row],[B2O3]]+Table1[[#This Row],[CaO]]+Table1[[#This Row],[K2O]]+Table1[[#This Row],[Li2O]]+Table1[[#This Row],[Na2O]]</f>
        <v>0.31</v>
      </c>
      <c r="AA4908" s="2">
        <f>Table1[[#This Row],[A+B+AE]]-Table1[[#This Row],[Al2O3]]-Table1[[#This Row],[SiO2]]</f>
        <v>-0.30000000000000004</v>
      </c>
      <c r="AB4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506.1690000000001</v>
      </c>
    </row>
    <row r="4909" spans="1:28" hidden="1" x14ac:dyDescent="0.25">
      <c r="A4909">
        <v>0.18</v>
      </c>
      <c r="B4909">
        <v>0.13</v>
      </c>
      <c r="C4909">
        <v>5.0000000000000001E-3</v>
      </c>
      <c r="D4909">
        <v>0</v>
      </c>
      <c r="E4909">
        <v>3.5000000000000003E-2</v>
      </c>
      <c r="F4909">
        <v>2.5000000000000001E-3</v>
      </c>
      <c r="G4909">
        <v>4.4999999999999998E-2</v>
      </c>
      <c r="H4909">
        <v>0.11</v>
      </c>
      <c r="I4909">
        <v>0.44500000000000001</v>
      </c>
      <c r="J4909">
        <v>4.7500000000000001E-2</v>
      </c>
      <c r="K4909">
        <v>0.60544218000000005</v>
      </c>
      <c r="L4909">
        <v>0.56691930000000001</v>
      </c>
      <c r="M4909">
        <v>5.2123330000000002E-2</v>
      </c>
      <c r="N4909">
        <v>0.15733558</v>
      </c>
      <c r="O4909">
        <v>0.17822223000000001</v>
      </c>
      <c r="P4909">
        <v>0.66444219000000004</v>
      </c>
      <c r="Q4909">
        <v>2.549338E-2</v>
      </c>
      <c r="R4909">
        <v>0.13704556000000001</v>
      </c>
      <c r="S4909">
        <v>0.17598146000000001</v>
      </c>
      <c r="T4909">
        <v>0.68697297000000002</v>
      </c>
      <c r="U4909">
        <v>0.255</v>
      </c>
      <c r="V4909">
        <v>1.16129032</v>
      </c>
      <c r="W4909">
        <f>COUNTIF(Table1[[#This Row],[Al2O3]:[TiO2]],0)</f>
        <v>1</v>
      </c>
      <c r="X4909">
        <f>Table1[[#This Row],[K2O]]+Table1[[#This Row],[Li2O]]+Table1[[#This Row],[Na2O]]</f>
        <v>0.1575</v>
      </c>
      <c r="Y4909">
        <f>Table1[[#This Row],[B2O3]]+Table1[[#This Row],[K2O]]+Table1[[#This Row],[Li2O]]+Table1[[#This Row],[Na2O]]</f>
        <v>0.28749999999999998</v>
      </c>
      <c r="Z4909" s="2">
        <f>Table1[[#This Row],[B2O3]]+Table1[[#This Row],[CaO]]+Table1[[#This Row],[K2O]]+Table1[[#This Row],[Li2O]]+Table1[[#This Row],[Na2O]]</f>
        <v>0.29249999999999998</v>
      </c>
      <c r="AA4909" s="2">
        <f>Table1[[#This Row],[A+B+AE]]-Table1[[#This Row],[Al2O3]]-Table1[[#This Row],[SiO2]]</f>
        <v>-0.33250000000000002</v>
      </c>
      <c r="AB4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478.34550000000002</v>
      </c>
    </row>
    <row r="4910" spans="1:28" hidden="1" x14ac:dyDescent="0.25">
      <c r="A4910">
        <v>0.23499999999999999</v>
      </c>
      <c r="B4910">
        <v>0.18</v>
      </c>
      <c r="C4910">
        <v>3.5000000000000003E-2</v>
      </c>
      <c r="D4910">
        <v>2.5000000000000001E-3</v>
      </c>
      <c r="E4910">
        <v>0.04</v>
      </c>
      <c r="F4910">
        <v>7.4999999999999997E-3</v>
      </c>
      <c r="G4910">
        <v>4.4999999999999998E-2</v>
      </c>
      <c r="H4910">
        <v>0.14000000000000001</v>
      </c>
      <c r="I4910">
        <v>0.315</v>
      </c>
      <c r="J4910">
        <v>0</v>
      </c>
      <c r="K4910">
        <v>0.45652173899999998</v>
      </c>
      <c r="L4910">
        <v>0.57500763099999996</v>
      </c>
      <c r="M4910">
        <v>-8.9378649999999997E-3</v>
      </c>
      <c r="N4910">
        <v>0.18819285399999999</v>
      </c>
      <c r="O4910">
        <v>0.22105475999999999</v>
      </c>
      <c r="P4910">
        <v>0.59075238600000002</v>
      </c>
      <c r="Q4910">
        <v>-2.75117E-2</v>
      </c>
      <c r="R4910">
        <v>0.16170753700000001</v>
      </c>
      <c r="S4910">
        <v>0.217255645</v>
      </c>
      <c r="T4910">
        <v>0.62103681799999999</v>
      </c>
      <c r="U4910">
        <v>0.25</v>
      </c>
      <c r="V4910">
        <v>1.2702702699999999</v>
      </c>
      <c r="W4910">
        <f>COUNTIF(Table1[[#This Row],[Al2O3]:[TiO2]],0)</f>
        <v>1</v>
      </c>
      <c r="X4910">
        <f>Table1[[#This Row],[K2O]]+Table1[[#This Row],[Li2O]]+Table1[[#This Row],[Na2O]]</f>
        <v>0.1925</v>
      </c>
      <c r="Y4910">
        <f>Table1[[#This Row],[B2O3]]+Table1[[#This Row],[K2O]]+Table1[[#This Row],[Li2O]]+Table1[[#This Row],[Na2O]]</f>
        <v>0.3725</v>
      </c>
      <c r="Z4910" s="2">
        <f>Table1[[#This Row],[B2O3]]+Table1[[#This Row],[CaO]]+Table1[[#This Row],[K2O]]+Table1[[#This Row],[Li2O]]+Table1[[#This Row],[Na2O]]</f>
        <v>0.40750000000000003</v>
      </c>
      <c r="AA4910" s="2">
        <f>Table1[[#This Row],[A+B+AE]]-Table1[[#This Row],[Al2O3]]-Table1[[#This Row],[SiO2]]</f>
        <v>-0.14249999999999996</v>
      </c>
      <c r="AB4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465.4464999999999</v>
      </c>
    </row>
    <row r="4911" spans="1:28" hidden="1" x14ac:dyDescent="0.25">
      <c r="A4911">
        <v>0.21</v>
      </c>
      <c r="B4911">
        <v>0.14000000000000001</v>
      </c>
      <c r="C4911">
        <v>2.5000000000000001E-2</v>
      </c>
      <c r="D4911">
        <v>0</v>
      </c>
      <c r="E4911">
        <v>3.5000000000000003E-2</v>
      </c>
      <c r="F4911">
        <v>2.5000000000000001E-3</v>
      </c>
      <c r="G4911">
        <v>0.04</v>
      </c>
      <c r="H4911">
        <v>0.125</v>
      </c>
      <c r="I4911">
        <v>0.39</v>
      </c>
      <c r="J4911">
        <v>3.2500000000000001E-2</v>
      </c>
      <c r="K4911">
        <v>0.53793103399999997</v>
      </c>
      <c r="L4911">
        <v>0.57468068999999999</v>
      </c>
      <c r="M4911">
        <v>1.8561949000000001E-2</v>
      </c>
      <c r="N4911">
        <v>0.17173859699999999</v>
      </c>
      <c r="O4911">
        <v>0.20621593799999999</v>
      </c>
      <c r="P4911">
        <v>0.62204546599999999</v>
      </c>
      <c r="Q4911">
        <v>-6.1361269999999999E-3</v>
      </c>
      <c r="R4911">
        <v>0.150181589</v>
      </c>
      <c r="S4911">
        <v>0.20337998199999999</v>
      </c>
      <c r="T4911">
        <v>0.64643842900000004</v>
      </c>
      <c r="U4911">
        <v>0.27</v>
      </c>
      <c r="V4911">
        <v>1.2727272730000001</v>
      </c>
      <c r="W4911">
        <f>COUNTIF(Table1[[#This Row],[Al2O3]:[TiO2]],0)</f>
        <v>1</v>
      </c>
      <c r="X4911">
        <f>Table1[[#This Row],[K2O]]+Table1[[#This Row],[Li2O]]+Table1[[#This Row],[Na2O]]</f>
        <v>0.16750000000000001</v>
      </c>
      <c r="Y4911">
        <f>Table1[[#This Row],[B2O3]]+Table1[[#This Row],[K2O]]+Table1[[#This Row],[Li2O]]+Table1[[#This Row],[Na2O]]</f>
        <v>0.3075</v>
      </c>
      <c r="Z4911" s="2">
        <f>Table1[[#This Row],[B2O3]]+Table1[[#This Row],[CaO]]+Table1[[#This Row],[K2O]]+Table1[[#This Row],[Li2O]]+Table1[[#This Row],[Na2O]]</f>
        <v>0.33250000000000002</v>
      </c>
      <c r="AA4911" s="2">
        <f>Table1[[#This Row],[A+B+AE]]-Table1[[#This Row],[Al2O3]]-Table1[[#This Row],[SiO2]]</f>
        <v>-0.26749999999999996</v>
      </c>
      <c r="AB4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477.31200000000013</v>
      </c>
    </row>
    <row r="4912" spans="1:28" hidden="1" x14ac:dyDescent="0.25">
      <c r="A4912">
        <v>0.22500000000000001</v>
      </c>
      <c r="B4912">
        <v>0.14000000000000001</v>
      </c>
      <c r="C4912">
        <v>5.0000000000000001E-3</v>
      </c>
      <c r="D4912">
        <v>0</v>
      </c>
      <c r="E4912">
        <v>3.5000000000000003E-2</v>
      </c>
      <c r="F4912">
        <v>5.0000000000000001E-3</v>
      </c>
      <c r="G4912">
        <v>0.03</v>
      </c>
      <c r="H4912">
        <v>0.13</v>
      </c>
      <c r="I4912">
        <v>0.42499999999999999</v>
      </c>
      <c r="J4912">
        <v>5.0000000000000001E-3</v>
      </c>
      <c r="K4912">
        <v>0.54487179500000005</v>
      </c>
      <c r="L4912">
        <v>0.55836240800000003</v>
      </c>
      <c r="M4912">
        <v>3.3414784000000003E-2</v>
      </c>
      <c r="N4912">
        <v>0.155420064</v>
      </c>
      <c r="O4912">
        <v>0.21269053499999999</v>
      </c>
      <c r="P4912">
        <v>0.63188940100000002</v>
      </c>
      <c r="Q4912">
        <v>2.9847480000000002E-3</v>
      </c>
      <c r="R4912">
        <v>0.13951719100000001</v>
      </c>
      <c r="S4912">
        <v>0.20874696200000001</v>
      </c>
      <c r="T4912">
        <v>0.65173584699999998</v>
      </c>
      <c r="U4912">
        <v>0.255</v>
      </c>
      <c r="V4912">
        <v>1.40625</v>
      </c>
      <c r="W4912">
        <f>COUNTIF(Table1[[#This Row],[Al2O3]:[TiO2]],0)</f>
        <v>1</v>
      </c>
      <c r="X4912">
        <f>Table1[[#This Row],[K2O]]+Table1[[#This Row],[Li2O]]+Table1[[#This Row],[Na2O]]</f>
        <v>0.16500000000000001</v>
      </c>
      <c r="Y4912">
        <f>Table1[[#This Row],[B2O3]]+Table1[[#This Row],[K2O]]+Table1[[#This Row],[Li2O]]+Table1[[#This Row],[Na2O]]</f>
        <v>0.30500000000000005</v>
      </c>
      <c r="Z4912" s="2">
        <f>Table1[[#This Row],[B2O3]]+Table1[[#This Row],[CaO]]+Table1[[#This Row],[K2O]]+Table1[[#This Row],[Li2O]]+Table1[[#This Row],[Na2O]]</f>
        <v>0.31000000000000005</v>
      </c>
      <c r="AA4912" s="2">
        <f>Table1[[#This Row],[A+B+AE]]-Table1[[#This Row],[Al2O3]]-Table1[[#This Row],[SiO2]]</f>
        <v>-0.33999999999999997</v>
      </c>
      <c r="AB4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497.68399999999997</v>
      </c>
    </row>
    <row r="4913" spans="1:28" hidden="1" x14ac:dyDescent="0.25">
      <c r="A4913">
        <v>0.21</v>
      </c>
      <c r="B4913">
        <v>0.17</v>
      </c>
      <c r="C4913">
        <v>0.03</v>
      </c>
      <c r="D4913">
        <v>0</v>
      </c>
      <c r="E4913">
        <v>2.5000000000000001E-2</v>
      </c>
      <c r="F4913">
        <v>7.4999999999999997E-3</v>
      </c>
      <c r="G4913">
        <v>5.5E-2</v>
      </c>
      <c r="H4913">
        <v>0.125</v>
      </c>
      <c r="I4913">
        <v>0.34499999999999997</v>
      </c>
      <c r="J4913">
        <v>3.2500000000000001E-2</v>
      </c>
      <c r="K4913">
        <v>0.50735294099999995</v>
      </c>
      <c r="L4913">
        <v>0.57741750400000003</v>
      </c>
      <c r="M4913">
        <v>6.7512450000000003E-3</v>
      </c>
      <c r="N4913">
        <v>0.185586948</v>
      </c>
      <c r="O4913">
        <v>0.20105891000000001</v>
      </c>
      <c r="P4913">
        <v>0.61335414099999996</v>
      </c>
      <c r="Q4913">
        <v>-1.0341463E-2</v>
      </c>
      <c r="R4913">
        <v>0.156633683</v>
      </c>
      <c r="S4913">
        <v>0.198563722</v>
      </c>
      <c r="T4913">
        <v>0.64480259500000003</v>
      </c>
      <c r="U4913">
        <v>0.26</v>
      </c>
      <c r="V4913">
        <v>1.1666666670000001</v>
      </c>
      <c r="W4913">
        <f>COUNTIF(Table1[[#This Row],[Al2O3]:[TiO2]],0)</f>
        <v>1</v>
      </c>
      <c r="X4913">
        <f>Table1[[#This Row],[K2O]]+Table1[[#This Row],[Li2O]]+Table1[[#This Row],[Na2O]]</f>
        <v>0.1875</v>
      </c>
      <c r="Y4913">
        <f>Table1[[#This Row],[B2O3]]+Table1[[#This Row],[K2O]]+Table1[[#This Row],[Li2O]]+Table1[[#This Row],[Na2O]]</f>
        <v>0.35750000000000004</v>
      </c>
      <c r="Z4913" s="2">
        <f>Table1[[#This Row],[B2O3]]+Table1[[#This Row],[CaO]]+Table1[[#This Row],[K2O]]+Table1[[#This Row],[Li2O]]+Table1[[#This Row],[Na2O]]</f>
        <v>0.38750000000000001</v>
      </c>
      <c r="AA4913" s="2">
        <f>Table1[[#This Row],[A+B+AE]]-Table1[[#This Row],[Al2O3]]-Table1[[#This Row],[SiO2]]</f>
        <v>-0.16749999999999995</v>
      </c>
      <c r="AB4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455.6105</v>
      </c>
    </row>
    <row r="4914" spans="1:28" hidden="1" x14ac:dyDescent="0.25">
      <c r="A4914">
        <v>0.23499999999999999</v>
      </c>
      <c r="B4914">
        <v>0.16500000000000001</v>
      </c>
      <c r="C4914">
        <v>0.03</v>
      </c>
      <c r="D4914">
        <v>5.0000000000000001E-3</v>
      </c>
      <c r="E4914">
        <v>2.5000000000000001E-2</v>
      </c>
      <c r="F4914">
        <v>0.01</v>
      </c>
      <c r="G4914">
        <v>0.03</v>
      </c>
      <c r="H4914">
        <v>0.14000000000000001</v>
      </c>
      <c r="I4914">
        <v>0.36</v>
      </c>
      <c r="J4914">
        <v>0</v>
      </c>
      <c r="K4914">
        <v>0.489795918</v>
      </c>
      <c r="L4914">
        <v>0.56738204599999997</v>
      </c>
      <c r="M4914">
        <v>8.9840010000000001E-3</v>
      </c>
      <c r="N4914">
        <v>0.17264945200000001</v>
      </c>
      <c r="O4914">
        <v>0.220455452</v>
      </c>
      <c r="P4914">
        <v>0.60689509600000002</v>
      </c>
      <c r="Q4914">
        <v>-1.4993216E-2</v>
      </c>
      <c r="R4914">
        <v>0.15126661499999999</v>
      </c>
      <c r="S4914">
        <v>0.21631871599999999</v>
      </c>
      <c r="T4914">
        <v>0.63241466899999998</v>
      </c>
      <c r="U4914">
        <v>0.255</v>
      </c>
      <c r="V4914">
        <v>1.3823529409999999</v>
      </c>
      <c r="W4914">
        <f>COUNTIF(Table1[[#This Row],[Al2O3]:[TiO2]],0)</f>
        <v>1</v>
      </c>
      <c r="X4914">
        <f>Table1[[#This Row],[K2O]]+Table1[[#This Row],[Li2O]]+Table1[[#This Row],[Na2O]]</f>
        <v>0.18000000000000002</v>
      </c>
      <c r="Y4914">
        <f>Table1[[#This Row],[B2O3]]+Table1[[#This Row],[K2O]]+Table1[[#This Row],[Li2O]]+Table1[[#This Row],[Na2O]]</f>
        <v>0.34500000000000003</v>
      </c>
      <c r="Z4914" s="2">
        <f>Table1[[#This Row],[B2O3]]+Table1[[#This Row],[CaO]]+Table1[[#This Row],[K2O]]+Table1[[#This Row],[Li2O]]+Table1[[#This Row],[Na2O]]</f>
        <v>0.375</v>
      </c>
      <c r="AA4914" s="2">
        <f>Table1[[#This Row],[A+B+AE]]-Table1[[#This Row],[Al2O3]]-Table1[[#This Row],[SiO2]]</f>
        <v>-0.21999999999999997</v>
      </c>
      <c r="AB4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488.08100000000002</v>
      </c>
    </row>
    <row r="4915" spans="1:28" hidden="1" x14ac:dyDescent="0.25">
      <c r="A4915">
        <v>0.19500000000000001</v>
      </c>
      <c r="B4915">
        <v>0.11</v>
      </c>
      <c r="C4915">
        <v>3.5000000000000003E-2</v>
      </c>
      <c r="D4915">
        <v>0</v>
      </c>
      <c r="E4915">
        <v>0.03</v>
      </c>
      <c r="F4915">
        <v>5.0000000000000001E-3</v>
      </c>
      <c r="G4915">
        <v>0.03</v>
      </c>
      <c r="H4915">
        <v>0.115</v>
      </c>
      <c r="I4915">
        <v>0.45</v>
      </c>
      <c r="J4915">
        <v>0.03</v>
      </c>
      <c r="K4915">
        <v>0.59210525999999997</v>
      </c>
      <c r="L4915">
        <v>0.57136704999999999</v>
      </c>
      <c r="M4915">
        <v>3.8591239999999999E-2</v>
      </c>
      <c r="N4915">
        <v>0.15943573</v>
      </c>
      <c r="O4915">
        <v>0.19599664</v>
      </c>
      <c r="P4915">
        <v>0.64456762999999995</v>
      </c>
      <c r="Q4915">
        <v>1.114178E-2</v>
      </c>
      <c r="R4915">
        <v>0.13968140000000001</v>
      </c>
      <c r="S4915">
        <v>0.19438962000000001</v>
      </c>
      <c r="T4915">
        <v>0.66592898</v>
      </c>
      <c r="U4915">
        <v>0.26500000000000001</v>
      </c>
      <c r="V4915">
        <v>1.34482759</v>
      </c>
      <c r="W4915">
        <f>COUNTIF(Table1[[#This Row],[Al2O3]:[TiO2]],0)</f>
        <v>1</v>
      </c>
      <c r="X4915">
        <f>Table1[[#This Row],[K2O]]+Table1[[#This Row],[Li2O]]+Table1[[#This Row],[Na2O]]</f>
        <v>0.15</v>
      </c>
      <c r="Y4915">
        <f>Table1[[#This Row],[B2O3]]+Table1[[#This Row],[K2O]]+Table1[[#This Row],[Li2O]]+Table1[[#This Row],[Na2O]]</f>
        <v>0.26</v>
      </c>
      <c r="Z4915" s="2">
        <f>Table1[[#This Row],[B2O3]]+Table1[[#This Row],[CaO]]+Table1[[#This Row],[K2O]]+Table1[[#This Row],[Li2O]]+Table1[[#This Row],[Na2O]]</f>
        <v>0.29500000000000004</v>
      </c>
      <c r="AA4915" s="2">
        <f>Table1[[#This Row],[A+B+AE]]-Table1[[#This Row],[Al2O3]]-Table1[[#This Row],[SiO2]]</f>
        <v>-0.35</v>
      </c>
      <c r="AB4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497.0870000000001</v>
      </c>
    </row>
    <row r="4916" spans="1:28" hidden="1" x14ac:dyDescent="0.25">
      <c r="A4916">
        <v>0.19500000000000001</v>
      </c>
      <c r="B4916">
        <v>0.13500000000000001</v>
      </c>
      <c r="C4916">
        <v>2.5000000000000001E-2</v>
      </c>
      <c r="D4916">
        <v>0</v>
      </c>
      <c r="E4916">
        <v>0.05</v>
      </c>
      <c r="F4916">
        <v>0.01</v>
      </c>
      <c r="G4916">
        <v>2.5000000000000001E-2</v>
      </c>
      <c r="H4916">
        <v>0.12</v>
      </c>
      <c r="I4916">
        <v>0.39</v>
      </c>
      <c r="J4916">
        <v>0.05</v>
      </c>
      <c r="K4916">
        <v>0.55319148900000004</v>
      </c>
      <c r="L4916">
        <v>0.57853068600000002</v>
      </c>
      <c r="M4916">
        <v>3.4620022E-2</v>
      </c>
      <c r="N4916">
        <v>0.161035293</v>
      </c>
      <c r="O4916">
        <v>0.199567093</v>
      </c>
      <c r="P4916">
        <v>0.63939761399999995</v>
      </c>
      <c r="Q4916">
        <v>8.1161889999999993E-3</v>
      </c>
      <c r="R4916">
        <v>0.14128590099999999</v>
      </c>
      <c r="S4916">
        <v>0.19640527999999999</v>
      </c>
      <c r="T4916">
        <v>0.66230882000000002</v>
      </c>
      <c r="U4916">
        <v>0.26500000000000001</v>
      </c>
      <c r="V4916">
        <v>1.3448275860000001</v>
      </c>
      <c r="W4916">
        <f>COUNTIF(Table1[[#This Row],[Al2O3]:[TiO2]],0)</f>
        <v>1</v>
      </c>
      <c r="X4916">
        <f>Table1[[#This Row],[K2O]]+Table1[[#This Row],[Li2O]]+Table1[[#This Row],[Na2O]]</f>
        <v>0.155</v>
      </c>
      <c r="Y4916">
        <f>Table1[[#This Row],[B2O3]]+Table1[[#This Row],[K2O]]+Table1[[#This Row],[Li2O]]+Table1[[#This Row],[Na2O]]</f>
        <v>0.29000000000000004</v>
      </c>
      <c r="Z4916" s="2">
        <f>Table1[[#This Row],[B2O3]]+Table1[[#This Row],[CaO]]+Table1[[#This Row],[K2O]]+Table1[[#This Row],[Li2O]]+Table1[[#This Row],[Na2O]]</f>
        <v>0.315</v>
      </c>
      <c r="AA4916" s="2">
        <f>Table1[[#This Row],[A+B+AE]]-Table1[[#This Row],[Al2O3]]-Table1[[#This Row],[SiO2]]</f>
        <v>-0.27</v>
      </c>
      <c r="AB4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490.32299999999998</v>
      </c>
    </row>
    <row r="4917" spans="1:28" hidden="1" x14ac:dyDescent="0.25">
      <c r="A4917">
        <v>0.21</v>
      </c>
      <c r="B4917">
        <v>0.15</v>
      </c>
      <c r="C4917">
        <v>2.5000000000000001E-2</v>
      </c>
      <c r="D4917">
        <v>0</v>
      </c>
      <c r="E4917">
        <v>0.03</v>
      </c>
      <c r="F4917">
        <v>2.5000000000000001E-3</v>
      </c>
      <c r="G4917">
        <v>2.5000000000000001E-2</v>
      </c>
      <c r="H4917">
        <v>0.13</v>
      </c>
      <c r="I4917">
        <v>0.38</v>
      </c>
      <c r="J4917">
        <v>4.7500000000000001E-2</v>
      </c>
      <c r="K4917">
        <v>0.52777777800000003</v>
      </c>
      <c r="L4917">
        <v>0.57373735699999995</v>
      </c>
      <c r="M4917">
        <v>2.9226677999999999E-2</v>
      </c>
      <c r="N4917">
        <v>0.16195119599999999</v>
      </c>
      <c r="O4917">
        <v>0.206840511</v>
      </c>
      <c r="P4917">
        <v>0.63120829300000003</v>
      </c>
      <c r="Q4917">
        <v>5.1708600000000004E-4</v>
      </c>
      <c r="R4917">
        <v>0.14483290400000001</v>
      </c>
      <c r="S4917">
        <v>0.20239500799999999</v>
      </c>
      <c r="T4917">
        <v>0.65277208900000006</v>
      </c>
      <c r="U4917">
        <v>0.26500000000000001</v>
      </c>
      <c r="V4917">
        <v>1.3548387099999999</v>
      </c>
      <c r="W4917">
        <f>COUNTIF(Table1[[#This Row],[Al2O3]:[TiO2]],0)</f>
        <v>1</v>
      </c>
      <c r="X4917">
        <f>Table1[[#This Row],[K2O]]+Table1[[#This Row],[Li2O]]+Table1[[#This Row],[Na2O]]</f>
        <v>0.1575</v>
      </c>
      <c r="Y4917">
        <f>Table1[[#This Row],[B2O3]]+Table1[[#This Row],[K2O]]+Table1[[#This Row],[Li2O]]+Table1[[#This Row],[Na2O]]</f>
        <v>0.3075</v>
      </c>
      <c r="Z4917" s="2">
        <f>Table1[[#This Row],[B2O3]]+Table1[[#This Row],[CaO]]+Table1[[#This Row],[K2O]]+Table1[[#This Row],[Li2O]]+Table1[[#This Row],[Na2O]]</f>
        <v>0.33250000000000002</v>
      </c>
      <c r="AA4917" s="2">
        <f>Table1[[#This Row],[A+B+AE]]-Table1[[#This Row],[Al2O3]]-Table1[[#This Row],[SiO2]]</f>
        <v>-0.25749999999999995</v>
      </c>
      <c r="AB4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490.86199999999997</v>
      </c>
    </row>
    <row r="4918" spans="1:28" hidden="1" x14ac:dyDescent="0.25">
      <c r="A4918">
        <v>0.185</v>
      </c>
      <c r="B4918">
        <v>0.125</v>
      </c>
      <c r="C4918">
        <v>2.5000000000000001E-2</v>
      </c>
      <c r="D4918">
        <v>5.0000000000000001E-3</v>
      </c>
      <c r="E4918">
        <v>0.04</v>
      </c>
      <c r="F4918">
        <v>0</v>
      </c>
      <c r="G4918">
        <v>0.06</v>
      </c>
      <c r="H4918">
        <v>0.11</v>
      </c>
      <c r="I4918">
        <v>0.435</v>
      </c>
      <c r="J4918">
        <v>1.4999999999999999E-2</v>
      </c>
      <c r="K4918">
        <v>0.59589041099999995</v>
      </c>
      <c r="L4918">
        <v>0.57043744500000004</v>
      </c>
      <c r="M4918">
        <v>2.9240552999999999E-2</v>
      </c>
      <c r="N4918">
        <v>0.176549547</v>
      </c>
      <c r="O4918">
        <v>0.18192367100000001</v>
      </c>
      <c r="P4918">
        <v>0.64152678200000002</v>
      </c>
      <c r="Q4918">
        <v>8.0819940000000003E-3</v>
      </c>
      <c r="R4918">
        <v>0.149998041</v>
      </c>
      <c r="S4918">
        <v>0.18121620599999999</v>
      </c>
      <c r="T4918">
        <v>0.66878575299999998</v>
      </c>
      <c r="U4918">
        <v>0.25</v>
      </c>
      <c r="V4918">
        <v>1.088235294</v>
      </c>
      <c r="W4918">
        <f>COUNTIF(Table1[[#This Row],[Al2O3]:[TiO2]],0)</f>
        <v>1</v>
      </c>
      <c r="X4918">
        <f>Table1[[#This Row],[K2O]]+Table1[[#This Row],[Li2O]]+Table1[[#This Row],[Na2O]]</f>
        <v>0.16999999999999998</v>
      </c>
      <c r="Y4918">
        <f>Table1[[#This Row],[B2O3]]+Table1[[#This Row],[K2O]]+Table1[[#This Row],[Li2O]]+Table1[[#This Row],[Na2O]]</f>
        <v>0.29499999999999998</v>
      </c>
      <c r="Z4918" s="2">
        <f>Table1[[#This Row],[B2O3]]+Table1[[#This Row],[CaO]]+Table1[[#This Row],[K2O]]+Table1[[#This Row],[Li2O]]+Table1[[#This Row],[Na2O]]</f>
        <v>0.32</v>
      </c>
      <c r="AA4918" s="2">
        <f>Table1[[#This Row],[A+B+AE]]-Table1[[#This Row],[Al2O3]]-Table1[[#This Row],[SiO2]]</f>
        <v>-0.3</v>
      </c>
      <c r="AB4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463.6690000000001</v>
      </c>
    </row>
    <row r="4919" spans="1:28" hidden="1" x14ac:dyDescent="0.25">
      <c r="A4919">
        <v>0.19500000000000001</v>
      </c>
      <c r="B4919">
        <v>0.125</v>
      </c>
      <c r="C4919">
        <v>2.5000000000000001E-2</v>
      </c>
      <c r="D4919">
        <v>0</v>
      </c>
      <c r="E4919">
        <v>0.02</v>
      </c>
      <c r="F4919">
        <v>5.0000000000000001E-3</v>
      </c>
      <c r="G4919">
        <v>3.5000000000000003E-2</v>
      </c>
      <c r="H4919">
        <v>0.115</v>
      </c>
      <c r="I4919">
        <v>0.435</v>
      </c>
      <c r="J4919">
        <v>4.4999999999999998E-2</v>
      </c>
      <c r="K4919">
        <v>0.58389261999999997</v>
      </c>
      <c r="L4919">
        <v>0.57096040999999997</v>
      </c>
      <c r="M4919">
        <v>4.0182000000000002E-2</v>
      </c>
      <c r="N4919">
        <v>0.15942107999999999</v>
      </c>
      <c r="O4919">
        <v>0.19343606999999999</v>
      </c>
      <c r="P4919">
        <v>0.64714285000000005</v>
      </c>
      <c r="Q4919">
        <v>1.370303E-2</v>
      </c>
      <c r="R4919">
        <v>0.13908519</v>
      </c>
      <c r="S4919">
        <v>0.19125991000000001</v>
      </c>
      <c r="T4919">
        <v>0.66965490000000005</v>
      </c>
      <c r="U4919">
        <v>0.27</v>
      </c>
      <c r="V4919">
        <v>1.3</v>
      </c>
      <c r="W4919">
        <f>COUNTIF(Table1[[#This Row],[Al2O3]:[TiO2]],0)</f>
        <v>1</v>
      </c>
      <c r="X4919">
        <f>Table1[[#This Row],[K2O]]+Table1[[#This Row],[Li2O]]+Table1[[#This Row],[Na2O]]</f>
        <v>0.155</v>
      </c>
      <c r="Y4919">
        <f>Table1[[#This Row],[B2O3]]+Table1[[#This Row],[K2O]]+Table1[[#This Row],[Li2O]]+Table1[[#This Row],[Na2O]]</f>
        <v>0.28000000000000003</v>
      </c>
      <c r="Z4919" s="2">
        <f>Table1[[#This Row],[B2O3]]+Table1[[#This Row],[CaO]]+Table1[[#This Row],[K2O]]+Table1[[#This Row],[Li2O]]+Table1[[#This Row],[Na2O]]</f>
        <v>0.30499999999999999</v>
      </c>
      <c r="AA4919" s="2">
        <f>Table1[[#This Row],[A+B+AE]]-Table1[[#This Row],[Al2O3]]-Table1[[#This Row],[SiO2]]</f>
        <v>-0.32500000000000001</v>
      </c>
      <c r="AB4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488.47900000000004</v>
      </c>
    </row>
    <row r="4920" spans="1:28" hidden="1" x14ac:dyDescent="0.25">
      <c r="A4920">
        <v>0.2</v>
      </c>
      <c r="B4920">
        <v>0.115</v>
      </c>
      <c r="C4920">
        <v>1.4999999999999999E-2</v>
      </c>
      <c r="D4920">
        <v>0</v>
      </c>
      <c r="E4920">
        <v>3.5000000000000003E-2</v>
      </c>
      <c r="F4920">
        <v>5.0000000000000001E-3</v>
      </c>
      <c r="G4920">
        <v>5.5E-2</v>
      </c>
      <c r="H4920">
        <v>0.115</v>
      </c>
      <c r="I4920">
        <v>0.45</v>
      </c>
      <c r="J4920">
        <v>0.01</v>
      </c>
      <c r="K4920">
        <v>0.58823529399999996</v>
      </c>
      <c r="L4920">
        <v>0.56785759400000002</v>
      </c>
      <c r="M4920">
        <v>2.4195767999999999E-2</v>
      </c>
      <c r="N4920">
        <v>0.173363352</v>
      </c>
      <c r="O4920">
        <v>0.194506173</v>
      </c>
      <c r="P4920">
        <v>0.63213047499999997</v>
      </c>
      <c r="Q4920">
        <v>1.3757909999999999E-3</v>
      </c>
      <c r="R4920">
        <v>0.148645045</v>
      </c>
      <c r="S4920">
        <v>0.19394597599999999</v>
      </c>
      <c r="T4920">
        <v>0.65740897899999995</v>
      </c>
      <c r="U4920">
        <v>0.27</v>
      </c>
      <c r="V4920">
        <v>1.1764705879999999</v>
      </c>
      <c r="W4920">
        <f>COUNTIF(Table1[[#This Row],[Al2O3]:[TiO2]],0)</f>
        <v>1</v>
      </c>
      <c r="X4920">
        <f>Table1[[#This Row],[K2O]]+Table1[[#This Row],[Li2O]]+Table1[[#This Row],[Na2O]]</f>
        <v>0.17499999999999999</v>
      </c>
      <c r="Y4920">
        <f>Table1[[#This Row],[B2O3]]+Table1[[#This Row],[K2O]]+Table1[[#This Row],[Li2O]]+Table1[[#This Row],[Na2O]]</f>
        <v>0.29000000000000004</v>
      </c>
      <c r="Z4920" s="2">
        <f>Table1[[#This Row],[B2O3]]+Table1[[#This Row],[CaO]]+Table1[[#This Row],[K2O]]+Table1[[#This Row],[Li2O]]+Table1[[#This Row],[Na2O]]</f>
        <v>0.30499999999999999</v>
      </c>
      <c r="AA4920" s="2">
        <f>Table1[[#This Row],[A+B+AE]]-Table1[[#This Row],[Al2O3]]-Table1[[#This Row],[SiO2]]</f>
        <v>-0.34500000000000003</v>
      </c>
      <c r="AB4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471.35250000000008</v>
      </c>
    </row>
    <row r="4921" spans="1:28" hidden="1" x14ac:dyDescent="0.25">
      <c r="A4921">
        <v>0.245</v>
      </c>
      <c r="B4921">
        <v>0.19500000000000001</v>
      </c>
      <c r="C4921">
        <v>5.0000000000000001E-3</v>
      </c>
      <c r="D4921">
        <v>0</v>
      </c>
      <c r="E4921">
        <v>0.03</v>
      </c>
      <c r="F4921">
        <v>2.5000000000000001E-3</v>
      </c>
      <c r="G4921">
        <v>2.5000000000000001E-2</v>
      </c>
      <c r="H4921">
        <v>0.15</v>
      </c>
      <c r="I4921">
        <v>0.31</v>
      </c>
      <c r="J4921">
        <v>3.7499999999999999E-2</v>
      </c>
      <c r="K4921">
        <v>0.43971631</v>
      </c>
      <c r="L4921">
        <v>0.56905291999999996</v>
      </c>
      <c r="M4921">
        <v>1.192036E-2</v>
      </c>
      <c r="N4921">
        <v>0.16625015000000001</v>
      </c>
      <c r="O4921">
        <v>0.22846166000000001</v>
      </c>
      <c r="P4921">
        <v>0.60528819</v>
      </c>
      <c r="Q4921">
        <v>-1.7035140000000001E-2</v>
      </c>
      <c r="R4921">
        <v>0.1507435</v>
      </c>
      <c r="S4921">
        <v>0.22099846000000001</v>
      </c>
      <c r="T4921">
        <v>0.62825803999999996</v>
      </c>
      <c r="U4921">
        <v>0.26500000000000001</v>
      </c>
      <c r="V4921">
        <v>1.4</v>
      </c>
      <c r="W4921">
        <f>COUNTIF(Table1[[#This Row],[Al2O3]:[TiO2]],0)</f>
        <v>1</v>
      </c>
      <c r="X4921">
        <f>Table1[[#This Row],[K2O]]+Table1[[#This Row],[Li2O]]+Table1[[#This Row],[Na2O]]</f>
        <v>0.17749999999999999</v>
      </c>
      <c r="Y4921">
        <f>Table1[[#This Row],[B2O3]]+Table1[[#This Row],[K2O]]+Table1[[#This Row],[Li2O]]+Table1[[#This Row],[Na2O]]</f>
        <v>0.3725</v>
      </c>
      <c r="Z4921" s="2">
        <f>Table1[[#This Row],[B2O3]]+Table1[[#This Row],[CaO]]+Table1[[#This Row],[K2O]]+Table1[[#This Row],[Li2O]]+Table1[[#This Row],[Na2O]]</f>
        <v>0.3775</v>
      </c>
      <c r="AA4921" s="2">
        <f>Table1[[#This Row],[A+B+AE]]-Table1[[#This Row],[Al2O3]]-Table1[[#This Row],[SiO2]]</f>
        <v>-0.17749999999999999</v>
      </c>
      <c r="AB4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483.09199999999998</v>
      </c>
    </row>
    <row r="4922" spans="1:28" hidden="1" x14ac:dyDescent="0.25">
      <c r="A4922">
        <v>0.22</v>
      </c>
      <c r="B4922">
        <v>0.16500000000000001</v>
      </c>
      <c r="C4922">
        <v>0.04</v>
      </c>
      <c r="D4922">
        <v>0</v>
      </c>
      <c r="E4922">
        <v>0.05</v>
      </c>
      <c r="F4922">
        <v>7.4999999999999997E-3</v>
      </c>
      <c r="G4922">
        <v>0.03</v>
      </c>
      <c r="H4922">
        <v>0.13</v>
      </c>
      <c r="I4922">
        <v>0.32</v>
      </c>
      <c r="J4922">
        <v>3.7499999999999999E-2</v>
      </c>
      <c r="K4922">
        <v>0.47761194000000001</v>
      </c>
      <c r="L4922">
        <v>0.58321923600000003</v>
      </c>
      <c r="M4922">
        <v>6.2795610000000003E-3</v>
      </c>
      <c r="N4922">
        <v>0.17559592099999999</v>
      </c>
      <c r="O4922">
        <v>0.219326667</v>
      </c>
      <c r="P4922">
        <v>0.60507741199999998</v>
      </c>
      <c r="Q4922">
        <v>-1.5596835E-2</v>
      </c>
      <c r="R4922">
        <v>0.15241363099999999</v>
      </c>
      <c r="S4922">
        <v>0.215066377</v>
      </c>
      <c r="T4922">
        <v>0.632519991</v>
      </c>
      <c r="U4922">
        <v>0.26</v>
      </c>
      <c r="V4922">
        <v>1.375</v>
      </c>
      <c r="W4922">
        <f>COUNTIF(Table1[[#This Row],[Al2O3]:[TiO2]],0)</f>
        <v>1</v>
      </c>
      <c r="X4922">
        <f>Table1[[#This Row],[K2O]]+Table1[[#This Row],[Li2O]]+Table1[[#This Row],[Na2O]]</f>
        <v>0.16750000000000001</v>
      </c>
      <c r="Y4922">
        <f>Table1[[#This Row],[B2O3]]+Table1[[#This Row],[K2O]]+Table1[[#This Row],[Li2O]]+Table1[[#This Row],[Na2O]]</f>
        <v>0.33250000000000002</v>
      </c>
      <c r="Z4922" s="2">
        <f>Table1[[#This Row],[B2O3]]+Table1[[#This Row],[CaO]]+Table1[[#This Row],[K2O]]+Table1[[#This Row],[Li2O]]+Table1[[#This Row],[Na2O]]</f>
        <v>0.37250000000000005</v>
      </c>
      <c r="AA4922" s="2">
        <f>Table1[[#This Row],[A+B+AE]]-Table1[[#This Row],[Al2O3]]-Table1[[#This Row],[SiO2]]</f>
        <v>-0.16749999999999995</v>
      </c>
      <c r="AB4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478.34500000000014</v>
      </c>
    </row>
    <row r="4923" spans="1:28" hidden="1" x14ac:dyDescent="0.25">
      <c r="A4923">
        <v>0.245</v>
      </c>
      <c r="B4923">
        <v>0.17</v>
      </c>
      <c r="C4923">
        <v>0.04</v>
      </c>
      <c r="D4923">
        <v>0</v>
      </c>
      <c r="E4923">
        <v>4.4999999999999998E-2</v>
      </c>
      <c r="F4923">
        <v>5.0000000000000001E-3</v>
      </c>
      <c r="G4923">
        <v>5.0000000000000001E-3</v>
      </c>
      <c r="H4923">
        <v>0.14000000000000001</v>
      </c>
      <c r="I4923">
        <v>0.30499999999999999</v>
      </c>
      <c r="J4923">
        <v>4.4999999999999998E-2</v>
      </c>
      <c r="K4923">
        <v>0.44202899000000001</v>
      </c>
      <c r="L4923">
        <v>0.58066523999999997</v>
      </c>
      <c r="M4923">
        <v>1.326661E-2</v>
      </c>
      <c r="N4923">
        <v>0.15858966999999999</v>
      </c>
      <c r="O4923">
        <v>0.24377746</v>
      </c>
      <c r="P4923">
        <v>0.59763286999999998</v>
      </c>
      <c r="Q4923">
        <v>-1.7488739999999999E-2</v>
      </c>
      <c r="R4923">
        <v>0.14431393000000001</v>
      </c>
      <c r="S4923">
        <v>0.23636671000000001</v>
      </c>
      <c r="T4923">
        <v>0.61931935999999999</v>
      </c>
      <c r="U4923">
        <v>0.27</v>
      </c>
      <c r="V4923">
        <v>1.68965517</v>
      </c>
      <c r="W4923">
        <f>COUNTIF(Table1[[#This Row],[Al2O3]:[TiO2]],0)</f>
        <v>1</v>
      </c>
      <c r="X4923">
        <f>Table1[[#This Row],[K2O]]+Table1[[#This Row],[Li2O]]+Table1[[#This Row],[Na2O]]</f>
        <v>0.15000000000000002</v>
      </c>
      <c r="Y4923">
        <f>Table1[[#This Row],[B2O3]]+Table1[[#This Row],[K2O]]+Table1[[#This Row],[Li2O]]+Table1[[#This Row],[Na2O]]</f>
        <v>0.32000000000000006</v>
      </c>
      <c r="Z4923" s="2">
        <f>Table1[[#This Row],[B2O3]]+Table1[[#This Row],[CaO]]+Table1[[#This Row],[K2O]]+Table1[[#This Row],[Li2O]]+Table1[[#This Row],[Na2O]]</f>
        <v>0.36000000000000004</v>
      </c>
      <c r="AA4923" s="2">
        <f>Table1[[#This Row],[A+B+AE]]-Table1[[#This Row],[Al2O3]]-Table1[[#This Row],[SiO2]]</f>
        <v>-0.18999999999999995</v>
      </c>
      <c r="AB4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504.346</v>
      </c>
    </row>
    <row r="4924" spans="1:28" hidden="1" x14ac:dyDescent="0.25">
      <c r="A4924">
        <v>0.2</v>
      </c>
      <c r="B4924">
        <v>0.17</v>
      </c>
      <c r="C4924">
        <v>0</v>
      </c>
      <c r="D4924">
        <v>2.5000000000000001E-3</v>
      </c>
      <c r="E4924">
        <v>4.4999999999999998E-2</v>
      </c>
      <c r="F4924">
        <v>2.5000000000000001E-3</v>
      </c>
      <c r="G4924">
        <v>0.06</v>
      </c>
      <c r="H4924">
        <v>0.125</v>
      </c>
      <c r="I4924">
        <v>0.35499999999999998</v>
      </c>
      <c r="J4924">
        <v>0.04</v>
      </c>
      <c r="K4924">
        <v>0.52205882400000003</v>
      </c>
      <c r="L4924">
        <v>0.57397670300000003</v>
      </c>
      <c r="M4924">
        <v>1.7422211999999999E-2</v>
      </c>
      <c r="N4924">
        <v>0.180877545</v>
      </c>
      <c r="O4924">
        <v>0.19259195100000001</v>
      </c>
      <c r="P4924">
        <v>0.62653050399999999</v>
      </c>
      <c r="Q4924">
        <v>-3.1448980000000001E-3</v>
      </c>
      <c r="R4924">
        <v>0.155455819</v>
      </c>
      <c r="S4924">
        <v>0.18937242000000001</v>
      </c>
      <c r="T4924">
        <v>0.65517176099999996</v>
      </c>
      <c r="U4924">
        <v>0.26</v>
      </c>
      <c r="V4924">
        <v>1.081081081</v>
      </c>
      <c r="W4924">
        <f>COUNTIF(Table1[[#This Row],[Al2O3]:[TiO2]],0)</f>
        <v>1</v>
      </c>
      <c r="X4924">
        <f>Table1[[#This Row],[K2O]]+Table1[[#This Row],[Li2O]]+Table1[[#This Row],[Na2O]]</f>
        <v>0.1875</v>
      </c>
      <c r="Y4924">
        <f>Table1[[#This Row],[B2O3]]+Table1[[#This Row],[K2O]]+Table1[[#This Row],[Li2O]]+Table1[[#This Row],[Na2O]]</f>
        <v>0.35750000000000004</v>
      </c>
      <c r="Z4924" s="2">
        <f>Table1[[#This Row],[B2O3]]+Table1[[#This Row],[CaO]]+Table1[[#This Row],[K2O]]+Table1[[#This Row],[Li2O]]+Table1[[#This Row],[Na2O]]</f>
        <v>0.35750000000000004</v>
      </c>
      <c r="AA4924" s="2">
        <f>Table1[[#This Row],[A+B+AE]]-Table1[[#This Row],[Al2O3]]-Table1[[#This Row],[SiO2]]</f>
        <v>-0.19749999999999995</v>
      </c>
      <c r="AB4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448.73699999999997</v>
      </c>
    </row>
    <row r="4925" spans="1:28" hidden="1" x14ac:dyDescent="0.25">
      <c r="A4925">
        <v>0.23499999999999999</v>
      </c>
      <c r="B4925">
        <v>0.14000000000000001</v>
      </c>
      <c r="C4925">
        <v>0</v>
      </c>
      <c r="D4925">
        <v>2.5000000000000001E-3</v>
      </c>
      <c r="E4925">
        <v>0.03</v>
      </c>
      <c r="F4925">
        <v>2.5000000000000001E-3</v>
      </c>
      <c r="G4925">
        <v>0.01</v>
      </c>
      <c r="H4925">
        <v>0.14499999999999999</v>
      </c>
      <c r="I4925">
        <v>0.43</v>
      </c>
      <c r="J4925">
        <v>5.0000000000000001E-3</v>
      </c>
      <c r="K4925">
        <v>0.53086419799999995</v>
      </c>
      <c r="L4925">
        <v>0.55435962999999999</v>
      </c>
      <c r="M4925">
        <v>3.9396239999999999E-2</v>
      </c>
      <c r="N4925">
        <v>0.146781624</v>
      </c>
      <c r="O4925">
        <v>0.22071012300000001</v>
      </c>
      <c r="P4925">
        <v>0.63250825300000002</v>
      </c>
      <c r="Q4925">
        <v>8.2021999999999998E-4</v>
      </c>
      <c r="R4925">
        <v>0.13850878899999999</v>
      </c>
      <c r="S4925">
        <v>0.21480608000000001</v>
      </c>
      <c r="T4925">
        <v>0.64668513100000002</v>
      </c>
      <c r="U4925">
        <v>0.26</v>
      </c>
      <c r="V4925">
        <v>1.516129032</v>
      </c>
      <c r="W4925">
        <f>COUNTIF(Table1[[#This Row],[Al2O3]:[TiO2]],0)</f>
        <v>1</v>
      </c>
      <c r="X4925">
        <f>Table1[[#This Row],[K2O]]+Table1[[#This Row],[Li2O]]+Table1[[#This Row],[Na2O]]</f>
        <v>0.1575</v>
      </c>
      <c r="Y4925">
        <f>Table1[[#This Row],[B2O3]]+Table1[[#This Row],[K2O]]+Table1[[#This Row],[Li2O]]+Table1[[#This Row],[Na2O]]</f>
        <v>0.29749999999999999</v>
      </c>
      <c r="Z4925" s="2">
        <f>Table1[[#This Row],[B2O3]]+Table1[[#This Row],[CaO]]+Table1[[#This Row],[K2O]]+Table1[[#This Row],[Li2O]]+Table1[[#This Row],[Na2O]]</f>
        <v>0.29749999999999999</v>
      </c>
      <c r="AA4925" s="2">
        <f>Table1[[#This Row],[A+B+AE]]-Table1[[#This Row],[Al2O3]]-Table1[[#This Row],[SiO2]]</f>
        <v>-0.36749999999999999</v>
      </c>
      <c r="AB4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518.47250000000008</v>
      </c>
    </row>
    <row r="4926" spans="1:28" hidden="1" x14ac:dyDescent="0.25">
      <c r="A4926">
        <v>0.24</v>
      </c>
      <c r="B4926">
        <v>0.16</v>
      </c>
      <c r="C4926">
        <v>0</v>
      </c>
      <c r="D4926">
        <v>2.5000000000000001E-3</v>
      </c>
      <c r="E4926">
        <v>4.4999999999999998E-2</v>
      </c>
      <c r="F4926">
        <v>0.01</v>
      </c>
      <c r="G4926">
        <v>0.01</v>
      </c>
      <c r="H4926">
        <v>0.14499999999999999</v>
      </c>
      <c r="I4926">
        <v>0.38</v>
      </c>
      <c r="J4926">
        <v>7.4999999999999997E-3</v>
      </c>
      <c r="K4926">
        <v>0.49673202599999999</v>
      </c>
      <c r="L4926">
        <v>0.55932805500000005</v>
      </c>
      <c r="M4926">
        <v>3.1577581E-2</v>
      </c>
      <c r="N4926">
        <v>0.15056031</v>
      </c>
      <c r="O4926">
        <v>0.22696108600000001</v>
      </c>
      <c r="P4926">
        <v>0.62247860399999999</v>
      </c>
      <c r="Q4926">
        <v>-3.0331910000000002E-3</v>
      </c>
      <c r="R4926">
        <v>0.13919074100000001</v>
      </c>
      <c r="S4926">
        <v>0.22045652900000001</v>
      </c>
      <c r="T4926">
        <v>0.64035273000000004</v>
      </c>
      <c r="U4926">
        <v>0.255</v>
      </c>
      <c r="V4926">
        <v>1.548387097</v>
      </c>
      <c r="W4926">
        <f>COUNTIF(Table1[[#This Row],[Al2O3]:[TiO2]],0)</f>
        <v>1</v>
      </c>
      <c r="X4926">
        <f>Table1[[#This Row],[K2O]]+Table1[[#This Row],[Li2O]]+Table1[[#This Row],[Na2O]]</f>
        <v>0.16499999999999998</v>
      </c>
      <c r="Y4926">
        <f>Table1[[#This Row],[B2O3]]+Table1[[#This Row],[K2O]]+Table1[[#This Row],[Li2O]]+Table1[[#This Row],[Na2O]]</f>
        <v>0.32500000000000001</v>
      </c>
      <c r="Z4926" s="2">
        <f>Table1[[#This Row],[B2O3]]+Table1[[#This Row],[CaO]]+Table1[[#This Row],[K2O]]+Table1[[#This Row],[Li2O]]+Table1[[#This Row],[Na2O]]</f>
        <v>0.32500000000000001</v>
      </c>
      <c r="AA4926" s="2">
        <f>Table1[[#This Row],[A+B+AE]]-Table1[[#This Row],[Al2O3]]-Table1[[#This Row],[SiO2]]</f>
        <v>-0.29499999999999998</v>
      </c>
      <c r="AB4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511.23350000000005</v>
      </c>
    </row>
    <row r="4927" spans="1:28" hidden="1" x14ac:dyDescent="0.25">
      <c r="A4927">
        <v>0.2</v>
      </c>
      <c r="B4927">
        <v>0.155</v>
      </c>
      <c r="C4927">
        <v>1.4999999999999999E-2</v>
      </c>
      <c r="D4927">
        <v>0</v>
      </c>
      <c r="E4927">
        <v>3.5000000000000003E-2</v>
      </c>
      <c r="F4927">
        <v>0.01</v>
      </c>
      <c r="G4927">
        <v>5.5E-2</v>
      </c>
      <c r="H4927">
        <v>0.125</v>
      </c>
      <c r="I4927">
        <v>0.38</v>
      </c>
      <c r="J4927">
        <v>2.5000000000000001E-2</v>
      </c>
      <c r="K4927">
        <v>0.53900709199999997</v>
      </c>
      <c r="L4927">
        <v>0.57343394599999997</v>
      </c>
      <c r="M4927">
        <v>1.540995E-2</v>
      </c>
      <c r="N4927">
        <v>0.18293732700000001</v>
      </c>
      <c r="O4927">
        <v>0.19235300599999999</v>
      </c>
      <c r="P4927">
        <v>0.62470966699999997</v>
      </c>
      <c r="Q4927">
        <v>-3.7854120000000002E-3</v>
      </c>
      <c r="R4927">
        <v>0.155436247</v>
      </c>
      <c r="S4927">
        <v>0.19038643699999999</v>
      </c>
      <c r="T4927">
        <v>0.65417731599999995</v>
      </c>
      <c r="U4927">
        <v>0.26</v>
      </c>
      <c r="V4927">
        <v>1.111111111</v>
      </c>
      <c r="W4927">
        <f>COUNTIF(Table1[[#This Row],[Al2O3]:[TiO2]],0)</f>
        <v>1</v>
      </c>
      <c r="X4927">
        <f>Table1[[#This Row],[K2O]]+Table1[[#This Row],[Li2O]]+Table1[[#This Row],[Na2O]]</f>
        <v>0.19</v>
      </c>
      <c r="Y4927">
        <f>Table1[[#This Row],[B2O3]]+Table1[[#This Row],[K2O]]+Table1[[#This Row],[Li2O]]+Table1[[#This Row],[Na2O]]</f>
        <v>0.34499999999999997</v>
      </c>
      <c r="Z4927" s="2">
        <f>Table1[[#This Row],[B2O3]]+Table1[[#This Row],[CaO]]+Table1[[#This Row],[K2O]]+Table1[[#This Row],[Li2O]]+Table1[[#This Row],[Na2O]]</f>
        <v>0.36</v>
      </c>
      <c r="AA4927" s="2">
        <f>Table1[[#This Row],[A+B+AE]]-Table1[[#This Row],[Al2O3]]-Table1[[#This Row],[SiO2]]</f>
        <v>-0.22000000000000003</v>
      </c>
      <c r="AB4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458.8845</v>
      </c>
    </row>
    <row r="4928" spans="1:28" hidden="1" x14ac:dyDescent="0.25">
      <c r="A4928">
        <v>0.24</v>
      </c>
      <c r="B4928">
        <v>0.185</v>
      </c>
      <c r="C4928">
        <v>1.4999999999999999E-2</v>
      </c>
      <c r="D4928">
        <v>0</v>
      </c>
      <c r="E4928">
        <v>0.03</v>
      </c>
      <c r="F4928">
        <v>2.5000000000000001E-3</v>
      </c>
      <c r="G4928">
        <v>3.5000000000000003E-2</v>
      </c>
      <c r="H4928">
        <v>0.15</v>
      </c>
      <c r="I4928">
        <v>0.32500000000000001</v>
      </c>
      <c r="J4928">
        <v>1.7500000000000002E-2</v>
      </c>
      <c r="K4928">
        <v>0.45454545499999999</v>
      </c>
      <c r="L4928">
        <v>0.56966962600000004</v>
      </c>
      <c r="M4928">
        <v>1.929584E-3</v>
      </c>
      <c r="N4928">
        <v>0.17773419400000001</v>
      </c>
      <c r="O4928">
        <v>0.222556056</v>
      </c>
      <c r="P4928">
        <v>0.59970975000000004</v>
      </c>
      <c r="Q4928">
        <v>-2.3380412999999999E-2</v>
      </c>
      <c r="R4928">
        <v>0.15830318099999999</v>
      </c>
      <c r="S4928">
        <v>0.21682273399999999</v>
      </c>
      <c r="T4928">
        <v>0.62487408499999997</v>
      </c>
      <c r="U4928">
        <v>0.26</v>
      </c>
      <c r="V4928">
        <v>1.2972972970000001</v>
      </c>
      <c r="W4928">
        <f>COUNTIF(Table1[[#This Row],[Al2O3]:[TiO2]],0)</f>
        <v>1</v>
      </c>
      <c r="X4928">
        <f>Table1[[#This Row],[K2O]]+Table1[[#This Row],[Li2O]]+Table1[[#This Row],[Na2O]]</f>
        <v>0.1875</v>
      </c>
      <c r="Y4928">
        <f>Table1[[#This Row],[B2O3]]+Table1[[#This Row],[K2O]]+Table1[[#This Row],[Li2O]]+Table1[[#This Row],[Na2O]]</f>
        <v>0.3725</v>
      </c>
      <c r="Z4928" s="2">
        <f>Table1[[#This Row],[B2O3]]+Table1[[#This Row],[CaO]]+Table1[[#This Row],[K2O]]+Table1[[#This Row],[Li2O]]+Table1[[#This Row],[Na2O]]</f>
        <v>0.38750000000000001</v>
      </c>
      <c r="AA4928" s="2">
        <f>Table1[[#This Row],[A+B+AE]]-Table1[[#This Row],[Al2O3]]-Table1[[#This Row],[SiO2]]</f>
        <v>-0.17749999999999999</v>
      </c>
      <c r="AB4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475.37050000000011</v>
      </c>
    </row>
    <row r="4929" spans="1:28" hidden="1" x14ac:dyDescent="0.25">
      <c r="A4929">
        <v>0.2</v>
      </c>
      <c r="B4929">
        <v>0.14499999999999999</v>
      </c>
      <c r="C4929">
        <v>0.04</v>
      </c>
      <c r="D4929">
        <v>5.0000000000000001E-3</v>
      </c>
      <c r="E4929">
        <v>4.4999999999999998E-2</v>
      </c>
      <c r="F4929">
        <v>0</v>
      </c>
      <c r="G4929">
        <v>3.5000000000000003E-2</v>
      </c>
      <c r="H4929">
        <v>0.12</v>
      </c>
      <c r="I4929">
        <v>0.36</v>
      </c>
      <c r="J4929">
        <v>0.05</v>
      </c>
      <c r="K4929">
        <v>0.52941176499999998</v>
      </c>
      <c r="L4929">
        <v>0.58345995500000003</v>
      </c>
      <c r="M4929">
        <v>1.9983448000000001E-2</v>
      </c>
      <c r="N4929">
        <v>0.17170990899999999</v>
      </c>
      <c r="O4929">
        <v>0.203973402</v>
      </c>
      <c r="P4929">
        <v>0.62431668900000004</v>
      </c>
      <c r="Q4929">
        <v>-3.9493310000000004E-3</v>
      </c>
      <c r="R4929">
        <v>0.149689182</v>
      </c>
      <c r="S4929">
        <v>0.20068936800000001</v>
      </c>
      <c r="T4929">
        <v>0.64962145000000004</v>
      </c>
      <c r="U4929">
        <v>0.26500000000000001</v>
      </c>
      <c r="V4929">
        <v>1.2903225810000001</v>
      </c>
      <c r="W4929">
        <f>COUNTIF(Table1[[#This Row],[Al2O3]:[TiO2]],0)</f>
        <v>1</v>
      </c>
      <c r="X4929">
        <f>Table1[[#This Row],[K2O]]+Table1[[#This Row],[Li2O]]+Table1[[#This Row],[Na2O]]</f>
        <v>0.155</v>
      </c>
      <c r="Y4929">
        <f>Table1[[#This Row],[B2O3]]+Table1[[#This Row],[K2O]]+Table1[[#This Row],[Li2O]]+Table1[[#This Row],[Na2O]]</f>
        <v>0.3</v>
      </c>
      <c r="Z4929" s="2">
        <f>Table1[[#This Row],[B2O3]]+Table1[[#This Row],[CaO]]+Table1[[#This Row],[K2O]]+Table1[[#This Row],[Li2O]]+Table1[[#This Row],[Na2O]]</f>
        <v>0.33999999999999997</v>
      </c>
      <c r="AA4929" s="2">
        <f>Table1[[#This Row],[A+B+AE]]-Table1[[#This Row],[Al2O3]]-Table1[[#This Row],[SiO2]]</f>
        <v>-0.22000000000000003</v>
      </c>
      <c r="AB4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476.52649999999994</v>
      </c>
    </row>
    <row r="4930" spans="1:28" hidden="1" x14ac:dyDescent="0.25">
      <c r="A4930">
        <v>0.20499999999999999</v>
      </c>
      <c r="B4930">
        <v>0.14499999999999999</v>
      </c>
      <c r="C4930">
        <v>0</v>
      </c>
      <c r="D4930">
        <v>5.0000000000000001E-3</v>
      </c>
      <c r="E4930">
        <v>0.02</v>
      </c>
      <c r="F4930">
        <v>0.01</v>
      </c>
      <c r="G4930">
        <v>4.4999999999999998E-2</v>
      </c>
      <c r="H4930">
        <v>0.125</v>
      </c>
      <c r="I4930">
        <v>0.43</v>
      </c>
      <c r="J4930">
        <v>1.4999999999999999E-2</v>
      </c>
      <c r="K4930">
        <v>0.56578947400000001</v>
      </c>
      <c r="L4930">
        <v>0.56042043799999997</v>
      </c>
      <c r="M4930">
        <v>3.4322782000000003E-2</v>
      </c>
      <c r="N4930">
        <v>0.16499129400000001</v>
      </c>
      <c r="O4930">
        <v>0.19295025599999999</v>
      </c>
      <c r="P4930">
        <v>0.64205844999999995</v>
      </c>
      <c r="Q4930">
        <v>9.4389890000000001E-3</v>
      </c>
      <c r="R4930">
        <v>0.143377214</v>
      </c>
      <c r="S4930">
        <v>0.19038332099999999</v>
      </c>
      <c r="T4930">
        <v>0.66623946499999998</v>
      </c>
      <c r="U4930">
        <v>0.26</v>
      </c>
      <c r="V4930">
        <v>1.205882353</v>
      </c>
      <c r="W4930">
        <f>COUNTIF(Table1[[#This Row],[Al2O3]:[TiO2]],0)</f>
        <v>1</v>
      </c>
      <c r="X4930">
        <f>Table1[[#This Row],[K2O]]+Table1[[#This Row],[Li2O]]+Table1[[#This Row],[Na2O]]</f>
        <v>0.18</v>
      </c>
      <c r="Y4930">
        <f>Table1[[#This Row],[B2O3]]+Table1[[#This Row],[K2O]]+Table1[[#This Row],[Li2O]]+Table1[[#This Row],[Na2O]]</f>
        <v>0.32500000000000001</v>
      </c>
      <c r="Z4930" s="2">
        <f>Table1[[#This Row],[B2O3]]+Table1[[#This Row],[CaO]]+Table1[[#This Row],[K2O]]+Table1[[#This Row],[Li2O]]+Table1[[#This Row],[Na2O]]</f>
        <v>0.32500000000000001</v>
      </c>
      <c r="AA4930" s="2">
        <f>Table1[[#This Row],[A+B+AE]]-Table1[[#This Row],[Al2O3]]-Table1[[#This Row],[SiO2]]</f>
        <v>-0.30999999999999994</v>
      </c>
      <c r="AB4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478.74299999999994</v>
      </c>
    </row>
    <row r="4931" spans="1:28" hidden="1" x14ac:dyDescent="0.25">
      <c r="A4931">
        <v>0.25</v>
      </c>
      <c r="B4931">
        <v>0.185</v>
      </c>
      <c r="C4931">
        <v>5.0000000000000001E-3</v>
      </c>
      <c r="D4931">
        <v>0</v>
      </c>
      <c r="E4931">
        <v>4.4999999999999998E-2</v>
      </c>
      <c r="F4931">
        <v>7.4999999999999997E-3</v>
      </c>
      <c r="G4931">
        <v>0.03</v>
      </c>
      <c r="H4931">
        <v>0.14499999999999999</v>
      </c>
      <c r="I4931">
        <v>0.32500000000000001</v>
      </c>
      <c r="J4931">
        <v>7.4999999999999997E-3</v>
      </c>
      <c r="K4931">
        <v>0.45138888900000002</v>
      </c>
      <c r="L4931">
        <v>0.56529976000000004</v>
      </c>
      <c r="M4931">
        <v>8.4805249999999992E-3</v>
      </c>
      <c r="N4931">
        <v>0.167476708</v>
      </c>
      <c r="O4931">
        <v>0.232103648</v>
      </c>
      <c r="P4931">
        <v>0.60041964299999995</v>
      </c>
      <c r="Q4931">
        <v>-1.8099368000000001E-2</v>
      </c>
      <c r="R4931">
        <v>0.14938801299999999</v>
      </c>
      <c r="S4931">
        <v>0.22582539200000001</v>
      </c>
      <c r="T4931">
        <v>0.624786595</v>
      </c>
      <c r="U4931">
        <v>0.255</v>
      </c>
      <c r="V4931">
        <v>1.428571429</v>
      </c>
      <c r="W4931">
        <f>COUNTIF(Table1[[#This Row],[Al2O3]:[TiO2]],0)</f>
        <v>1</v>
      </c>
      <c r="X4931">
        <f>Table1[[#This Row],[K2O]]+Table1[[#This Row],[Li2O]]+Table1[[#This Row],[Na2O]]</f>
        <v>0.1825</v>
      </c>
      <c r="Y4931">
        <f>Table1[[#This Row],[B2O3]]+Table1[[#This Row],[K2O]]+Table1[[#This Row],[Li2O]]+Table1[[#This Row],[Na2O]]</f>
        <v>0.36749999999999999</v>
      </c>
      <c r="Z4931" s="2">
        <f>Table1[[#This Row],[B2O3]]+Table1[[#This Row],[CaO]]+Table1[[#This Row],[K2O]]+Table1[[#This Row],[Li2O]]+Table1[[#This Row],[Na2O]]</f>
        <v>0.3725</v>
      </c>
      <c r="AA4931" s="2">
        <f>Table1[[#This Row],[A+B+AE]]-Table1[[#This Row],[Al2O3]]-Table1[[#This Row],[SiO2]]</f>
        <v>-0.20250000000000001</v>
      </c>
      <c r="AB4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483.56050000000016</v>
      </c>
    </row>
    <row r="4932" spans="1:28" hidden="1" x14ac:dyDescent="0.25">
      <c r="A4932">
        <v>0.24</v>
      </c>
      <c r="B4932">
        <v>0.19500000000000001</v>
      </c>
      <c r="C4932">
        <v>0</v>
      </c>
      <c r="D4932">
        <v>5.0000000000000001E-3</v>
      </c>
      <c r="E4932">
        <v>2.5000000000000001E-2</v>
      </c>
      <c r="F4932">
        <v>2.5000000000000001E-3</v>
      </c>
      <c r="G4932">
        <v>0.04</v>
      </c>
      <c r="H4932">
        <v>0.14000000000000001</v>
      </c>
      <c r="I4932">
        <v>0.315</v>
      </c>
      <c r="J4932">
        <v>3.7499999999999999E-2</v>
      </c>
      <c r="K4932">
        <v>0.45323741000000001</v>
      </c>
      <c r="L4932">
        <v>0.56874144999999998</v>
      </c>
      <c r="M4932">
        <v>1.140588E-2</v>
      </c>
      <c r="N4932">
        <v>0.16929445000000001</v>
      </c>
      <c r="O4932">
        <v>0.22298201000000001</v>
      </c>
      <c r="P4932">
        <v>0.60772353999999995</v>
      </c>
      <c r="Q4932">
        <v>-1.370828E-2</v>
      </c>
      <c r="R4932">
        <v>0.14998059</v>
      </c>
      <c r="S4932">
        <v>0.21668277</v>
      </c>
      <c r="T4932">
        <v>0.63333664000000001</v>
      </c>
      <c r="U4932">
        <v>0.27</v>
      </c>
      <c r="V4932">
        <v>1.3333333300000001</v>
      </c>
      <c r="W4932">
        <f>COUNTIF(Table1[[#This Row],[Al2O3]:[TiO2]],0)</f>
        <v>1</v>
      </c>
      <c r="X4932">
        <f>Table1[[#This Row],[K2O]]+Table1[[#This Row],[Li2O]]+Table1[[#This Row],[Na2O]]</f>
        <v>0.18250000000000002</v>
      </c>
      <c r="Y4932">
        <f>Table1[[#This Row],[B2O3]]+Table1[[#This Row],[K2O]]+Table1[[#This Row],[Li2O]]+Table1[[#This Row],[Na2O]]</f>
        <v>0.37750000000000006</v>
      </c>
      <c r="Z4932" s="2">
        <f>Table1[[#This Row],[B2O3]]+Table1[[#This Row],[CaO]]+Table1[[#This Row],[K2O]]+Table1[[#This Row],[Li2O]]+Table1[[#This Row],[Na2O]]</f>
        <v>0.37750000000000006</v>
      </c>
      <c r="AA4932" s="2">
        <f>Table1[[#This Row],[A+B+AE]]-Table1[[#This Row],[Al2O3]]-Table1[[#This Row],[SiO2]]</f>
        <v>-0.17749999999999994</v>
      </c>
      <c r="AB4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468.14549999999997</v>
      </c>
    </row>
    <row r="4933" spans="1:28" hidden="1" x14ac:dyDescent="0.25">
      <c r="A4933">
        <v>0.18</v>
      </c>
      <c r="B4933">
        <v>0.13500000000000001</v>
      </c>
      <c r="C4933">
        <v>0.01</v>
      </c>
      <c r="D4933">
        <v>5.0000000000000001E-3</v>
      </c>
      <c r="E4933">
        <v>2.5000000000000001E-2</v>
      </c>
      <c r="F4933">
        <v>0</v>
      </c>
      <c r="G4933">
        <v>0.05</v>
      </c>
      <c r="H4933">
        <v>0.11</v>
      </c>
      <c r="I4933">
        <v>0.44500000000000001</v>
      </c>
      <c r="J4933">
        <v>0.04</v>
      </c>
      <c r="K4933">
        <v>0.60544218000000005</v>
      </c>
      <c r="L4933">
        <v>0.56508950999999996</v>
      </c>
      <c r="M4933">
        <v>5.0159049999999997E-2</v>
      </c>
      <c r="N4933">
        <v>0.16070129999999999</v>
      </c>
      <c r="O4933">
        <v>0.17571518999999999</v>
      </c>
      <c r="P4933">
        <v>0.66358351999999998</v>
      </c>
      <c r="Q4933">
        <v>2.4784380000000002E-2</v>
      </c>
      <c r="R4933">
        <v>0.13911072999999999</v>
      </c>
      <c r="S4933">
        <v>0.17361111000000001</v>
      </c>
      <c r="T4933">
        <v>0.68727815999999997</v>
      </c>
      <c r="U4933">
        <v>0.25</v>
      </c>
      <c r="V4933">
        <v>1.125</v>
      </c>
      <c r="W4933">
        <f>COUNTIF(Table1[[#This Row],[Al2O3]:[TiO2]],0)</f>
        <v>1</v>
      </c>
      <c r="X4933">
        <f>Table1[[#This Row],[K2O]]+Table1[[#This Row],[Li2O]]+Table1[[#This Row],[Na2O]]</f>
        <v>0.16</v>
      </c>
      <c r="Y4933">
        <f>Table1[[#This Row],[B2O3]]+Table1[[#This Row],[K2O]]+Table1[[#This Row],[Li2O]]+Table1[[#This Row],[Na2O]]</f>
        <v>0.29499999999999998</v>
      </c>
      <c r="Z4933" s="2">
        <f>Table1[[#This Row],[B2O3]]+Table1[[#This Row],[CaO]]+Table1[[#This Row],[K2O]]+Table1[[#This Row],[Li2O]]+Table1[[#This Row],[Na2O]]</f>
        <v>0.30499999999999999</v>
      </c>
      <c r="AA4933" s="2">
        <f>Table1[[#This Row],[A+B+AE]]-Table1[[#This Row],[Al2O3]]-Table1[[#This Row],[SiO2]]</f>
        <v>-0.32</v>
      </c>
      <c r="AB4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474.1674999999999</v>
      </c>
    </row>
    <row r="4934" spans="1:28" hidden="1" x14ac:dyDescent="0.25">
      <c r="A4934">
        <v>0.21</v>
      </c>
      <c r="B4934">
        <v>0.155</v>
      </c>
      <c r="C4934">
        <v>1.4999999999999999E-2</v>
      </c>
      <c r="D4934">
        <v>0</v>
      </c>
      <c r="E4934">
        <v>4.4999999999999998E-2</v>
      </c>
      <c r="F4934">
        <v>5.0000000000000001E-3</v>
      </c>
      <c r="G4934">
        <v>3.5000000000000003E-2</v>
      </c>
      <c r="H4934">
        <v>0.12</v>
      </c>
      <c r="I4934">
        <v>0.38</v>
      </c>
      <c r="J4934">
        <v>3.5000000000000003E-2</v>
      </c>
      <c r="K4934">
        <v>0.53521126799999996</v>
      </c>
      <c r="L4934">
        <v>0.56940811199999997</v>
      </c>
      <c r="M4934">
        <v>3.3297618000000001E-2</v>
      </c>
      <c r="N4934">
        <v>0.15911014200000001</v>
      </c>
      <c r="O4934">
        <v>0.20544226300000001</v>
      </c>
      <c r="P4934">
        <v>0.63544759500000003</v>
      </c>
      <c r="Q4934">
        <v>7.392264E-3</v>
      </c>
      <c r="R4934">
        <v>0.139313243</v>
      </c>
      <c r="S4934">
        <v>0.201451409</v>
      </c>
      <c r="T4934">
        <v>0.65923534800000005</v>
      </c>
      <c r="U4934">
        <v>0.25</v>
      </c>
      <c r="V4934">
        <v>1.3548387099999999</v>
      </c>
      <c r="W4934">
        <f>COUNTIF(Table1[[#This Row],[Al2O3]:[TiO2]],0)</f>
        <v>1</v>
      </c>
      <c r="X4934">
        <f>Table1[[#This Row],[K2O]]+Table1[[#This Row],[Li2O]]+Table1[[#This Row],[Na2O]]</f>
        <v>0.16</v>
      </c>
      <c r="Y4934">
        <f>Table1[[#This Row],[B2O3]]+Table1[[#This Row],[K2O]]+Table1[[#This Row],[Li2O]]+Table1[[#This Row],[Na2O]]</f>
        <v>0.315</v>
      </c>
      <c r="Z4934" s="2">
        <f>Table1[[#This Row],[B2O3]]+Table1[[#This Row],[CaO]]+Table1[[#This Row],[K2O]]+Table1[[#This Row],[Li2O]]+Table1[[#This Row],[Na2O]]</f>
        <v>0.32999999999999996</v>
      </c>
      <c r="AA4934" s="2">
        <f>Table1[[#This Row],[A+B+AE]]-Table1[[#This Row],[Al2O3]]-Table1[[#This Row],[SiO2]]</f>
        <v>-0.26</v>
      </c>
      <c r="AB4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483.41200000000003</v>
      </c>
    </row>
    <row r="4935" spans="1:28" hidden="1" x14ac:dyDescent="0.25">
      <c r="A4935">
        <v>0.20499999999999999</v>
      </c>
      <c r="B4935">
        <v>0.12</v>
      </c>
      <c r="C4935">
        <v>0.02</v>
      </c>
      <c r="D4935">
        <v>0</v>
      </c>
      <c r="E4935">
        <v>0.04</v>
      </c>
      <c r="F4935">
        <v>2.5000000000000001E-3</v>
      </c>
      <c r="G4935">
        <v>0.04</v>
      </c>
      <c r="H4935">
        <v>0.12</v>
      </c>
      <c r="I4935">
        <v>0.45</v>
      </c>
      <c r="J4935">
        <v>2.5000000000000001E-3</v>
      </c>
      <c r="K4935">
        <v>0.58064516099999997</v>
      </c>
      <c r="L4935">
        <v>0.56307857400000005</v>
      </c>
      <c r="M4935">
        <v>3.2839763000000001E-2</v>
      </c>
      <c r="N4935">
        <v>0.163129157</v>
      </c>
      <c r="O4935">
        <v>0.19863667400000001</v>
      </c>
      <c r="P4935">
        <v>0.63823416799999999</v>
      </c>
      <c r="Q4935">
        <v>5.7131689999999997E-3</v>
      </c>
      <c r="R4935">
        <v>0.14324645899999999</v>
      </c>
      <c r="S4935">
        <v>0.19671438999999999</v>
      </c>
      <c r="T4935">
        <v>0.66003915099999999</v>
      </c>
      <c r="U4935">
        <v>0.25</v>
      </c>
      <c r="V4935">
        <v>1.28125</v>
      </c>
      <c r="W4935">
        <f>COUNTIF(Table1[[#This Row],[Al2O3]:[TiO2]],0)</f>
        <v>1</v>
      </c>
      <c r="X4935">
        <f>Table1[[#This Row],[K2O]]+Table1[[#This Row],[Li2O]]+Table1[[#This Row],[Na2O]]</f>
        <v>0.16250000000000001</v>
      </c>
      <c r="Y4935">
        <f>Table1[[#This Row],[B2O3]]+Table1[[#This Row],[K2O]]+Table1[[#This Row],[Li2O]]+Table1[[#This Row],[Na2O]]</f>
        <v>0.28249999999999997</v>
      </c>
      <c r="Z4935" s="2">
        <f>Table1[[#This Row],[B2O3]]+Table1[[#This Row],[CaO]]+Table1[[#This Row],[K2O]]+Table1[[#This Row],[Li2O]]+Table1[[#This Row],[Na2O]]</f>
        <v>0.30249999999999999</v>
      </c>
      <c r="AA4935" s="2">
        <f>Table1[[#This Row],[A+B+AE]]-Table1[[#This Row],[Al2O3]]-Table1[[#This Row],[SiO2]]</f>
        <v>-0.35250000000000004</v>
      </c>
      <c r="AB4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489.77100000000019</v>
      </c>
    </row>
    <row r="4936" spans="1:28" hidden="1" x14ac:dyDescent="0.25">
      <c r="A4936">
        <v>0.22</v>
      </c>
      <c r="B4936">
        <v>0.19</v>
      </c>
      <c r="C4936">
        <v>0</v>
      </c>
      <c r="D4936">
        <v>5.0000000000000001E-3</v>
      </c>
      <c r="E4936">
        <v>2.5000000000000001E-2</v>
      </c>
      <c r="F4936">
        <v>0.01</v>
      </c>
      <c r="G4936">
        <v>3.5000000000000003E-2</v>
      </c>
      <c r="H4936">
        <v>0.13500000000000001</v>
      </c>
      <c r="I4936">
        <v>0.34</v>
      </c>
      <c r="J4936">
        <v>0.04</v>
      </c>
      <c r="K4936">
        <v>0.489208633</v>
      </c>
      <c r="L4936">
        <v>0.56649743799999996</v>
      </c>
      <c r="M4936">
        <v>2.6822031999999999E-2</v>
      </c>
      <c r="N4936">
        <v>0.16424424700000001</v>
      </c>
      <c r="O4936">
        <v>0.206496182</v>
      </c>
      <c r="P4936">
        <v>0.62925956999999999</v>
      </c>
      <c r="Q4936">
        <v>2.0167259999999999E-3</v>
      </c>
      <c r="R4936">
        <v>0.14423424000000001</v>
      </c>
      <c r="S4936">
        <v>0.20101696299999999</v>
      </c>
      <c r="T4936">
        <v>0.65474879699999999</v>
      </c>
      <c r="U4936">
        <v>0.255</v>
      </c>
      <c r="V4936">
        <v>1.294117647</v>
      </c>
      <c r="W4936">
        <f>COUNTIF(Table1[[#This Row],[Al2O3]:[TiO2]],0)</f>
        <v>1</v>
      </c>
      <c r="X4936">
        <f>Table1[[#This Row],[K2O]]+Table1[[#This Row],[Li2O]]+Table1[[#This Row],[Na2O]]</f>
        <v>0.18000000000000002</v>
      </c>
      <c r="Y4936">
        <f>Table1[[#This Row],[B2O3]]+Table1[[#This Row],[K2O]]+Table1[[#This Row],[Li2O]]+Table1[[#This Row],[Na2O]]</f>
        <v>0.37</v>
      </c>
      <c r="Z4936" s="2">
        <f>Table1[[#This Row],[B2O3]]+Table1[[#This Row],[CaO]]+Table1[[#This Row],[K2O]]+Table1[[#This Row],[Li2O]]+Table1[[#This Row],[Na2O]]</f>
        <v>0.37</v>
      </c>
      <c r="AA4936" s="2">
        <f>Table1[[#This Row],[A+B+AE]]-Table1[[#This Row],[Al2O3]]-Table1[[#This Row],[SiO2]]</f>
        <v>-0.19000000000000003</v>
      </c>
      <c r="AB4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475.67899999999997</v>
      </c>
    </row>
    <row r="4937" spans="1:28" hidden="1" x14ac:dyDescent="0.25">
      <c r="A4937">
        <v>0.25</v>
      </c>
      <c r="B4937">
        <v>0.185</v>
      </c>
      <c r="C4937">
        <v>2.5000000000000001E-2</v>
      </c>
      <c r="D4937">
        <v>2.5000000000000001E-3</v>
      </c>
      <c r="E4937">
        <v>3.5000000000000003E-2</v>
      </c>
      <c r="F4937">
        <v>0</v>
      </c>
      <c r="G4937">
        <v>5.0000000000000001E-3</v>
      </c>
      <c r="H4937">
        <v>0.15</v>
      </c>
      <c r="I4937">
        <v>0.31</v>
      </c>
      <c r="J4937">
        <v>3.7499999999999999E-2</v>
      </c>
      <c r="K4937">
        <v>0.43661971999999999</v>
      </c>
      <c r="L4937">
        <v>0.57118630000000004</v>
      </c>
      <c r="M4937">
        <v>1.8803730000000001E-2</v>
      </c>
      <c r="N4937">
        <v>0.15588605999999999</v>
      </c>
      <c r="O4937">
        <v>0.23933866000000001</v>
      </c>
      <c r="P4937">
        <v>0.60477528000000003</v>
      </c>
      <c r="Q4937">
        <v>-1.54588E-2</v>
      </c>
      <c r="R4937">
        <v>0.14504768000000001</v>
      </c>
      <c r="S4937">
        <v>0.23065178</v>
      </c>
      <c r="T4937">
        <v>0.62430054999999995</v>
      </c>
      <c r="U4937">
        <v>0.26</v>
      </c>
      <c r="V4937">
        <v>1.6129032299999999</v>
      </c>
      <c r="W4937">
        <f>COUNTIF(Table1[[#This Row],[Al2O3]:[TiO2]],0)</f>
        <v>1</v>
      </c>
      <c r="X4937">
        <f>Table1[[#This Row],[K2O]]+Table1[[#This Row],[Li2O]]+Table1[[#This Row],[Na2O]]</f>
        <v>0.155</v>
      </c>
      <c r="Y4937">
        <f>Table1[[#This Row],[B2O3]]+Table1[[#This Row],[K2O]]+Table1[[#This Row],[Li2O]]+Table1[[#This Row],[Na2O]]</f>
        <v>0.33999999999999997</v>
      </c>
      <c r="Z4937" s="2">
        <f>Table1[[#This Row],[B2O3]]+Table1[[#This Row],[CaO]]+Table1[[#This Row],[K2O]]+Table1[[#This Row],[Li2O]]+Table1[[#This Row],[Na2O]]</f>
        <v>0.36499999999999999</v>
      </c>
      <c r="AA4937" s="2">
        <f>Table1[[#This Row],[A+B+AE]]-Table1[[#This Row],[Al2O3]]-Table1[[#This Row],[SiO2]]</f>
        <v>-0.19500000000000001</v>
      </c>
      <c r="AB4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505.89400000000012</v>
      </c>
    </row>
    <row r="4938" spans="1:28" hidden="1" x14ac:dyDescent="0.25">
      <c r="A4938">
        <v>0.185</v>
      </c>
      <c r="B4938">
        <v>0.14499999999999999</v>
      </c>
      <c r="C4938">
        <v>0.03</v>
      </c>
      <c r="D4938">
        <v>0</v>
      </c>
      <c r="E4938">
        <v>0.04</v>
      </c>
      <c r="F4938">
        <v>0.01</v>
      </c>
      <c r="G4938">
        <v>5.5E-2</v>
      </c>
      <c r="H4938">
        <v>0.11</v>
      </c>
      <c r="I4938">
        <v>0.38</v>
      </c>
      <c r="J4938">
        <v>4.4999999999999998E-2</v>
      </c>
      <c r="K4938">
        <v>0.56296296300000004</v>
      </c>
      <c r="L4938">
        <v>0.58106994199999995</v>
      </c>
      <c r="M4938">
        <v>2.2757655000000002E-2</v>
      </c>
      <c r="N4938">
        <v>0.18036149500000001</v>
      </c>
      <c r="O4938">
        <v>0.18556225400000001</v>
      </c>
      <c r="P4938">
        <v>0.63407625099999998</v>
      </c>
      <c r="Q4938">
        <v>5.7507260000000003E-3</v>
      </c>
      <c r="R4938">
        <v>0.15019764799999999</v>
      </c>
      <c r="S4938">
        <v>0.18443838500000001</v>
      </c>
      <c r="T4938">
        <v>0.665363967</v>
      </c>
      <c r="U4938">
        <v>0.26</v>
      </c>
      <c r="V4938">
        <v>1.1212121209999999</v>
      </c>
      <c r="W4938">
        <f>COUNTIF(Table1[[#This Row],[Al2O3]:[TiO2]],0)</f>
        <v>1</v>
      </c>
      <c r="X4938">
        <f>Table1[[#This Row],[K2O]]+Table1[[#This Row],[Li2O]]+Table1[[#This Row],[Na2O]]</f>
        <v>0.17499999999999999</v>
      </c>
      <c r="Y4938">
        <f>Table1[[#This Row],[B2O3]]+Table1[[#This Row],[K2O]]+Table1[[#This Row],[Li2O]]+Table1[[#This Row],[Na2O]]</f>
        <v>0.32</v>
      </c>
      <c r="Z4938" s="2">
        <f>Table1[[#This Row],[B2O3]]+Table1[[#This Row],[CaO]]+Table1[[#This Row],[K2O]]+Table1[[#This Row],[Li2O]]+Table1[[#This Row],[Na2O]]</f>
        <v>0.35</v>
      </c>
      <c r="AA4938" s="2">
        <f>Table1[[#This Row],[A+B+AE]]-Table1[[#This Row],[Al2O3]]-Table1[[#This Row],[SiO2]]</f>
        <v>-0.21500000000000002</v>
      </c>
      <c r="AB4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457.94449999999983</v>
      </c>
    </row>
    <row r="4939" spans="1:28" hidden="1" x14ac:dyDescent="0.25">
      <c r="A4939">
        <v>0.245</v>
      </c>
      <c r="B4939">
        <v>0.185</v>
      </c>
      <c r="C4939">
        <v>0.02</v>
      </c>
      <c r="D4939">
        <v>5.0000000000000001E-3</v>
      </c>
      <c r="E4939">
        <v>0.02</v>
      </c>
      <c r="F4939">
        <v>0</v>
      </c>
      <c r="G4939">
        <v>1.4999999999999999E-2</v>
      </c>
      <c r="H4939">
        <v>0.15</v>
      </c>
      <c r="I4939">
        <v>0.33500000000000002</v>
      </c>
      <c r="J4939">
        <v>2.5000000000000001E-2</v>
      </c>
      <c r="K4939">
        <v>0.45890410999999998</v>
      </c>
      <c r="L4939">
        <v>0.56502297999999995</v>
      </c>
      <c r="M4939">
        <v>1.961864E-2</v>
      </c>
      <c r="N4939">
        <v>0.15988242</v>
      </c>
      <c r="O4939">
        <v>0.22826371000000001</v>
      </c>
      <c r="P4939">
        <v>0.61185387000000002</v>
      </c>
      <c r="Q4939">
        <v>-1.2346940000000001E-2</v>
      </c>
      <c r="R4939">
        <v>0.14685592</v>
      </c>
      <c r="S4939">
        <v>0.22079530999999999</v>
      </c>
      <c r="T4939">
        <v>0.63234877</v>
      </c>
      <c r="U4939">
        <v>0.255</v>
      </c>
      <c r="V4939">
        <v>1.4848484799999999</v>
      </c>
      <c r="W4939">
        <f>COUNTIF(Table1[[#This Row],[Al2O3]:[TiO2]],0)</f>
        <v>1</v>
      </c>
      <c r="X4939">
        <f>Table1[[#This Row],[K2O]]+Table1[[#This Row],[Li2O]]+Table1[[#This Row],[Na2O]]</f>
        <v>0.16499999999999998</v>
      </c>
      <c r="Y4939">
        <f>Table1[[#This Row],[B2O3]]+Table1[[#This Row],[K2O]]+Table1[[#This Row],[Li2O]]+Table1[[#This Row],[Na2O]]</f>
        <v>0.35</v>
      </c>
      <c r="Z4939" s="2">
        <f>Table1[[#This Row],[B2O3]]+Table1[[#This Row],[CaO]]+Table1[[#This Row],[K2O]]+Table1[[#This Row],[Li2O]]+Table1[[#This Row],[Na2O]]</f>
        <v>0.37</v>
      </c>
      <c r="AA4939" s="2">
        <f>Table1[[#This Row],[A+B+AE]]-Table1[[#This Row],[Al2O3]]-Table1[[#This Row],[SiO2]]</f>
        <v>-0.21000000000000002</v>
      </c>
      <c r="AB4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499.61199999999997</v>
      </c>
    </row>
    <row r="4940" spans="1:28" hidden="1" x14ac:dyDescent="0.25">
      <c r="A4940">
        <v>0.215</v>
      </c>
      <c r="B4940">
        <v>0.105</v>
      </c>
      <c r="C4940">
        <v>0.03</v>
      </c>
      <c r="D4940">
        <v>2.5000000000000001E-3</v>
      </c>
      <c r="E4940">
        <v>4.4999999999999998E-2</v>
      </c>
      <c r="F4940">
        <v>0</v>
      </c>
      <c r="G4940">
        <v>0.03</v>
      </c>
      <c r="H4940">
        <v>0.125</v>
      </c>
      <c r="I4940">
        <v>0.44500000000000001</v>
      </c>
      <c r="J4940">
        <v>2.5000000000000001E-3</v>
      </c>
      <c r="K4940">
        <v>0.566878981</v>
      </c>
      <c r="L4940">
        <v>0.568925177</v>
      </c>
      <c r="M4940">
        <v>2.3214373E-2</v>
      </c>
      <c r="N4940">
        <v>0.163872447</v>
      </c>
      <c r="O4940">
        <v>0.21334974000000001</v>
      </c>
      <c r="P4940">
        <v>0.62277781399999999</v>
      </c>
      <c r="Q4940">
        <v>-6.9139689999999998E-3</v>
      </c>
      <c r="R4940">
        <v>0.14677032600000001</v>
      </c>
      <c r="S4940">
        <v>0.21131467200000001</v>
      </c>
      <c r="T4940">
        <v>0.64191500199999996</v>
      </c>
      <c r="U4940">
        <v>0.27</v>
      </c>
      <c r="V4940">
        <v>1.387096774</v>
      </c>
      <c r="W4940">
        <f>COUNTIF(Table1[[#This Row],[Al2O3]:[TiO2]],0)</f>
        <v>1</v>
      </c>
      <c r="X4940">
        <f>Table1[[#This Row],[K2O]]+Table1[[#This Row],[Li2O]]+Table1[[#This Row],[Na2O]]</f>
        <v>0.155</v>
      </c>
      <c r="Y4940">
        <f>Table1[[#This Row],[B2O3]]+Table1[[#This Row],[K2O]]+Table1[[#This Row],[Li2O]]+Table1[[#This Row],[Na2O]]</f>
        <v>0.26</v>
      </c>
      <c r="Z4940" s="2">
        <f>Table1[[#This Row],[B2O3]]+Table1[[#This Row],[CaO]]+Table1[[#This Row],[K2O]]+Table1[[#This Row],[Li2O]]+Table1[[#This Row],[Na2O]]</f>
        <v>0.29000000000000004</v>
      </c>
      <c r="AA4940" s="2">
        <f>Table1[[#This Row],[A+B+AE]]-Table1[[#This Row],[Al2O3]]-Table1[[#This Row],[SiO2]]</f>
        <v>-0.37</v>
      </c>
      <c r="AB4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498.43299999999999</v>
      </c>
    </row>
    <row r="4941" spans="1:28" hidden="1" x14ac:dyDescent="0.25">
      <c r="A4941">
        <v>0.22</v>
      </c>
      <c r="B4941">
        <v>0.16</v>
      </c>
      <c r="C4941">
        <v>0</v>
      </c>
      <c r="D4941">
        <v>2.5000000000000001E-3</v>
      </c>
      <c r="E4941">
        <v>0.05</v>
      </c>
      <c r="F4941">
        <v>7.4999999999999997E-3</v>
      </c>
      <c r="G4941">
        <v>0.04</v>
      </c>
      <c r="H4941">
        <v>0.125</v>
      </c>
      <c r="I4941">
        <v>0.36499999999999999</v>
      </c>
      <c r="J4941">
        <v>0.03</v>
      </c>
      <c r="K4941">
        <v>0.51408450699999997</v>
      </c>
      <c r="L4941">
        <v>0.569539515</v>
      </c>
      <c r="M4941">
        <v>2.3382033E-2</v>
      </c>
      <c r="N4941">
        <v>0.16385527</v>
      </c>
      <c r="O4941">
        <v>0.21309466699999999</v>
      </c>
      <c r="P4941">
        <v>0.62305006299999999</v>
      </c>
      <c r="Q4941">
        <v>-1.7065279999999999E-3</v>
      </c>
      <c r="R4941">
        <v>0.14348106799999999</v>
      </c>
      <c r="S4941">
        <v>0.20887926800000001</v>
      </c>
      <c r="T4941">
        <v>0.64763966399999995</v>
      </c>
      <c r="U4941">
        <v>0.26500000000000001</v>
      </c>
      <c r="V4941">
        <v>1.3333333329999999</v>
      </c>
      <c r="W4941">
        <f>COUNTIF(Table1[[#This Row],[Al2O3]:[TiO2]],0)</f>
        <v>1</v>
      </c>
      <c r="X4941">
        <f>Table1[[#This Row],[K2O]]+Table1[[#This Row],[Li2O]]+Table1[[#This Row],[Na2O]]</f>
        <v>0.17249999999999999</v>
      </c>
      <c r="Y4941">
        <f>Table1[[#This Row],[B2O3]]+Table1[[#This Row],[K2O]]+Table1[[#This Row],[Li2O]]+Table1[[#This Row],[Na2O]]</f>
        <v>0.33250000000000002</v>
      </c>
      <c r="Z4941" s="2">
        <f>Table1[[#This Row],[B2O3]]+Table1[[#This Row],[CaO]]+Table1[[#This Row],[K2O]]+Table1[[#This Row],[Li2O]]+Table1[[#This Row],[Na2O]]</f>
        <v>0.33250000000000002</v>
      </c>
      <c r="AA4941" s="2">
        <f>Table1[[#This Row],[A+B+AE]]-Table1[[#This Row],[Al2O3]]-Table1[[#This Row],[SiO2]]</f>
        <v>-0.25249999999999995</v>
      </c>
      <c r="AB4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474.79200000000003</v>
      </c>
    </row>
    <row r="4942" spans="1:28" hidden="1" x14ac:dyDescent="0.25">
      <c r="A4942">
        <v>0.21</v>
      </c>
      <c r="B4942">
        <v>0.14499999999999999</v>
      </c>
      <c r="C4942">
        <v>0</v>
      </c>
      <c r="D4942">
        <v>2.5000000000000001E-3</v>
      </c>
      <c r="E4942">
        <v>0.03</v>
      </c>
      <c r="F4942">
        <v>5.0000000000000001E-3</v>
      </c>
      <c r="G4942">
        <v>0.03</v>
      </c>
      <c r="H4942">
        <v>0.13</v>
      </c>
      <c r="I4942">
        <v>0.42499999999999999</v>
      </c>
      <c r="J4942">
        <v>2.2499999999999999E-2</v>
      </c>
      <c r="K4942">
        <v>0.55555555999999995</v>
      </c>
      <c r="L4942">
        <v>0.55988464000000004</v>
      </c>
      <c r="M4942">
        <v>4.1069649999999999E-2</v>
      </c>
      <c r="N4942">
        <v>0.15511864</v>
      </c>
      <c r="O4942">
        <v>0.19999333</v>
      </c>
      <c r="P4942">
        <v>0.64488802999999995</v>
      </c>
      <c r="Q4942">
        <v>1.039324E-2</v>
      </c>
      <c r="R4942">
        <v>0.13954551000000001</v>
      </c>
      <c r="S4942">
        <v>0.19589918000000001</v>
      </c>
      <c r="T4942">
        <v>0.66455531000000001</v>
      </c>
      <c r="U4942">
        <v>0.255</v>
      </c>
      <c r="V4942">
        <v>1.3125</v>
      </c>
      <c r="W4942">
        <f>COUNTIF(Table1[[#This Row],[Al2O3]:[TiO2]],0)</f>
        <v>1</v>
      </c>
      <c r="X4942">
        <f>Table1[[#This Row],[K2O]]+Table1[[#This Row],[Li2O]]+Table1[[#This Row],[Na2O]]</f>
        <v>0.16500000000000001</v>
      </c>
      <c r="Y4942">
        <f>Table1[[#This Row],[B2O3]]+Table1[[#This Row],[K2O]]+Table1[[#This Row],[Li2O]]+Table1[[#This Row],[Na2O]]</f>
        <v>0.31</v>
      </c>
      <c r="Z4942" s="2">
        <f>Table1[[#This Row],[B2O3]]+Table1[[#This Row],[CaO]]+Table1[[#This Row],[K2O]]+Table1[[#This Row],[Li2O]]+Table1[[#This Row],[Na2O]]</f>
        <v>0.31</v>
      </c>
      <c r="AA4942" s="2">
        <f>Table1[[#This Row],[A+B+AE]]-Table1[[#This Row],[Al2O3]]-Table1[[#This Row],[SiO2]]</f>
        <v>-0.32499999999999996</v>
      </c>
      <c r="AB4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494.14249999999993</v>
      </c>
    </row>
    <row r="4943" spans="1:28" hidden="1" x14ac:dyDescent="0.25">
      <c r="A4943">
        <v>0.2</v>
      </c>
      <c r="B4943">
        <v>0.14499999999999999</v>
      </c>
      <c r="C4943">
        <v>0.02</v>
      </c>
      <c r="D4943">
        <v>0</v>
      </c>
      <c r="E4943">
        <v>0.04</v>
      </c>
      <c r="F4943">
        <v>5.0000000000000001E-3</v>
      </c>
      <c r="G4943">
        <v>0.04</v>
      </c>
      <c r="H4943">
        <v>0.12</v>
      </c>
      <c r="I4943">
        <v>0.39</v>
      </c>
      <c r="J4943">
        <v>0.04</v>
      </c>
      <c r="K4943">
        <v>0.54929576999999996</v>
      </c>
      <c r="L4943">
        <v>0.57385549999999996</v>
      </c>
      <c r="M4943">
        <v>2.8649020000000001E-2</v>
      </c>
      <c r="N4943">
        <v>0.16740732999999999</v>
      </c>
      <c r="O4943">
        <v>0.19772908</v>
      </c>
      <c r="P4943">
        <v>0.63486359000000003</v>
      </c>
      <c r="Q4943">
        <v>4.4534600000000002E-3</v>
      </c>
      <c r="R4943">
        <v>0.14540212999999999</v>
      </c>
      <c r="S4943">
        <v>0.19480455999999999</v>
      </c>
      <c r="T4943">
        <v>0.65979330999999997</v>
      </c>
      <c r="U4943">
        <v>0.26</v>
      </c>
      <c r="V4943">
        <v>1.25</v>
      </c>
      <c r="W4943">
        <f>COUNTIF(Table1[[#This Row],[Al2O3]:[TiO2]],0)</f>
        <v>1</v>
      </c>
      <c r="X4943">
        <f>Table1[[#This Row],[K2O]]+Table1[[#This Row],[Li2O]]+Table1[[#This Row],[Na2O]]</f>
        <v>0.16499999999999998</v>
      </c>
      <c r="Y4943">
        <f>Table1[[#This Row],[B2O3]]+Table1[[#This Row],[K2O]]+Table1[[#This Row],[Li2O]]+Table1[[#This Row],[Na2O]]</f>
        <v>0.31</v>
      </c>
      <c r="Z4943" s="2">
        <f>Table1[[#This Row],[B2O3]]+Table1[[#This Row],[CaO]]+Table1[[#This Row],[K2O]]+Table1[[#This Row],[Li2O]]+Table1[[#This Row],[Na2O]]</f>
        <v>0.32999999999999996</v>
      </c>
      <c r="AA4943" s="2">
        <f>Table1[[#This Row],[A+B+AE]]-Table1[[#This Row],[Al2O3]]-Table1[[#This Row],[SiO2]]</f>
        <v>-0.26000000000000006</v>
      </c>
      <c r="AB4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476.74799999999993</v>
      </c>
    </row>
    <row r="4944" spans="1:28" hidden="1" x14ac:dyDescent="0.25">
      <c r="A4944">
        <v>0.21</v>
      </c>
      <c r="B4944">
        <v>0.17499999999999999</v>
      </c>
      <c r="C4944">
        <v>0</v>
      </c>
      <c r="D4944">
        <v>5.0000000000000001E-3</v>
      </c>
      <c r="E4944">
        <v>0.02</v>
      </c>
      <c r="F4944">
        <v>7.4999999999999997E-3</v>
      </c>
      <c r="G4944">
        <v>0.05</v>
      </c>
      <c r="H4944">
        <v>0.13</v>
      </c>
      <c r="I4944">
        <v>0.36</v>
      </c>
      <c r="J4944">
        <v>4.2500000000000003E-2</v>
      </c>
      <c r="K4944">
        <v>0.514285714</v>
      </c>
      <c r="L4944">
        <v>0.57003585199999995</v>
      </c>
      <c r="M4944">
        <v>2.0777595999999999E-2</v>
      </c>
      <c r="N4944">
        <v>0.174230261</v>
      </c>
      <c r="O4944">
        <v>0.19833774100000001</v>
      </c>
      <c r="P4944">
        <v>0.62743199800000005</v>
      </c>
      <c r="Q4944">
        <v>-1.2337380000000001E-3</v>
      </c>
      <c r="R4944">
        <v>0.15067160700000001</v>
      </c>
      <c r="S4944">
        <v>0.194534507</v>
      </c>
      <c r="T4944">
        <v>0.65479388599999999</v>
      </c>
      <c r="U4944">
        <v>0.27</v>
      </c>
      <c r="V4944">
        <v>1.1666666670000001</v>
      </c>
      <c r="W4944">
        <f>COUNTIF(Table1[[#This Row],[Al2O3]:[TiO2]],0)</f>
        <v>1</v>
      </c>
      <c r="X4944">
        <f>Table1[[#This Row],[K2O]]+Table1[[#This Row],[Li2O]]+Table1[[#This Row],[Na2O]]</f>
        <v>0.1875</v>
      </c>
      <c r="Y4944">
        <f>Table1[[#This Row],[B2O3]]+Table1[[#This Row],[K2O]]+Table1[[#This Row],[Li2O]]+Table1[[#This Row],[Na2O]]</f>
        <v>0.36249999999999999</v>
      </c>
      <c r="Z4944" s="2">
        <f>Table1[[#This Row],[B2O3]]+Table1[[#This Row],[CaO]]+Table1[[#This Row],[K2O]]+Table1[[#This Row],[Li2O]]+Table1[[#This Row],[Na2O]]</f>
        <v>0.36249999999999999</v>
      </c>
      <c r="AA4944" s="2">
        <f>Table1[[#This Row],[A+B+AE]]-Table1[[#This Row],[Al2O3]]-Table1[[#This Row],[SiO2]]</f>
        <v>-0.20749999999999999</v>
      </c>
      <c r="AB4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460.45699999999999</v>
      </c>
    </row>
    <row r="4945" spans="1:28" hidden="1" x14ac:dyDescent="0.25">
      <c r="A4945">
        <v>0.245</v>
      </c>
      <c r="B4945">
        <v>0.185</v>
      </c>
      <c r="C4945">
        <v>5.0000000000000001E-3</v>
      </c>
      <c r="D4945">
        <v>0</v>
      </c>
      <c r="E4945">
        <v>0.04</v>
      </c>
      <c r="F4945">
        <v>0.01</v>
      </c>
      <c r="G4945">
        <v>0.02</v>
      </c>
      <c r="H4945">
        <v>0.14499999999999999</v>
      </c>
      <c r="I4945">
        <v>0.33500000000000002</v>
      </c>
      <c r="J4945">
        <v>1.4999999999999999E-2</v>
      </c>
      <c r="K4945">
        <v>0.46206896600000003</v>
      </c>
      <c r="L4945">
        <v>0.56321198699999997</v>
      </c>
      <c r="M4945">
        <v>2.0073548E-2</v>
      </c>
      <c r="N4945">
        <v>0.1594517</v>
      </c>
      <c r="O4945">
        <v>0.228380734</v>
      </c>
      <c r="P4945">
        <v>0.612167566</v>
      </c>
      <c r="Q4945">
        <v>-9.0341229999999998E-3</v>
      </c>
      <c r="R4945">
        <v>0.14368803799999999</v>
      </c>
      <c r="S4945">
        <v>0.221615168</v>
      </c>
      <c r="T4945">
        <v>0.63469679400000001</v>
      </c>
      <c r="U4945">
        <v>0.25</v>
      </c>
      <c r="V4945">
        <v>1.4848484850000001</v>
      </c>
      <c r="W4945">
        <f>COUNTIF(Table1[[#This Row],[Al2O3]:[TiO2]],0)</f>
        <v>1</v>
      </c>
      <c r="X4945">
        <f>Table1[[#This Row],[K2O]]+Table1[[#This Row],[Li2O]]+Table1[[#This Row],[Na2O]]</f>
        <v>0.17499999999999999</v>
      </c>
      <c r="Y4945">
        <f>Table1[[#This Row],[B2O3]]+Table1[[#This Row],[K2O]]+Table1[[#This Row],[Li2O]]+Table1[[#This Row],[Na2O]]</f>
        <v>0.36</v>
      </c>
      <c r="Z4945" s="2">
        <f>Table1[[#This Row],[B2O3]]+Table1[[#This Row],[CaO]]+Table1[[#This Row],[K2O]]+Table1[[#This Row],[Li2O]]+Table1[[#This Row],[Na2O]]</f>
        <v>0.36499999999999999</v>
      </c>
      <c r="AA4945" s="2">
        <f>Table1[[#This Row],[A+B+AE]]-Table1[[#This Row],[Al2O3]]-Table1[[#This Row],[SiO2]]</f>
        <v>-0.21500000000000002</v>
      </c>
      <c r="AB4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495.08249999999998</v>
      </c>
    </row>
    <row r="4946" spans="1:28" hidden="1" x14ac:dyDescent="0.25">
      <c r="A4946">
        <v>0.19500000000000001</v>
      </c>
      <c r="B4946">
        <v>0.13500000000000001</v>
      </c>
      <c r="C4946">
        <v>3.5000000000000003E-2</v>
      </c>
      <c r="D4946">
        <v>0</v>
      </c>
      <c r="E4946">
        <v>0.04</v>
      </c>
      <c r="F4946">
        <v>0.01</v>
      </c>
      <c r="G4946">
        <v>5.5E-2</v>
      </c>
      <c r="H4946">
        <v>0.12</v>
      </c>
      <c r="I4946">
        <v>0.39</v>
      </c>
      <c r="J4946">
        <v>0.02</v>
      </c>
      <c r="K4946">
        <v>0.55319148900000004</v>
      </c>
      <c r="L4946">
        <v>0.58006818999999998</v>
      </c>
      <c r="M4946">
        <v>8.469252E-3</v>
      </c>
      <c r="N4946">
        <v>0.189246525</v>
      </c>
      <c r="O4946">
        <v>0.19285640100000001</v>
      </c>
      <c r="P4946">
        <v>0.61789707400000005</v>
      </c>
      <c r="Q4946">
        <v>-9.1130629999999994E-3</v>
      </c>
      <c r="R4946">
        <v>0.159213621</v>
      </c>
      <c r="S4946">
        <v>0.192304848</v>
      </c>
      <c r="T4946">
        <v>0.64848153100000006</v>
      </c>
      <c r="U4946">
        <v>0.26500000000000001</v>
      </c>
      <c r="V4946">
        <v>1.114285714</v>
      </c>
      <c r="W4946">
        <f>COUNTIF(Table1[[#This Row],[Al2O3]:[TiO2]],0)</f>
        <v>1</v>
      </c>
      <c r="X4946">
        <f>Table1[[#This Row],[K2O]]+Table1[[#This Row],[Li2O]]+Table1[[#This Row],[Na2O]]</f>
        <v>0.185</v>
      </c>
      <c r="Y4946">
        <f>Table1[[#This Row],[B2O3]]+Table1[[#This Row],[K2O]]+Table1[[#This Row],[Li2O]]+Table1[[#This Row],[Na2O]]</f>
        <v>0.32</v>
      </c>
      <c r="Z4946" s="2">
        <f>Table1[[#This Row],[B2O3]]+Table1[[#This Row],[CaO]]+Table1[[#This Row],[K2O]]+Table1[[#This Row],[Li2O]]+Table1[[#This Row],[Na2O]]</f>
        <v>0.35499999999999998</v>
      </c>
      <c r="AA4946" s="2">
        <f>Table1[[#This Row],[A+B+AE]]-Table1[[#This Row],[Al2O3]]-Table1[[#This Row],[SiO2]]</f>
        <v>-0.23000000000000004</v>
      </c>
      <c r="AB4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460.17099999999994</v>
      </c>
    </row>
    <row r="4947" spans="1:28" hidden="1" x14ac:dyDescent="0.25">
      <c r="A4947">
        <v>0.22</v>
      </c>
      <c r="B4947">
        <v>0.17</v>
      </c>
      <c r="C4947">
        <v>0.02</v>
      </c>
      <c r="D4947">
        <v>5.0000000000000001E-3</v>
      </c>
      <c r="E4947">
        <v>3.5000000000000003E-2</v>
      </c>
      <c r="F4947">
        <v>0</v>
      </c>
      <c r="G4947">
        <v>0.05</v>
      </c>
      <c r="H4947">
        <v>0.13</v>
      </c>
      <c r="I4947">
        <v>0.35499999999999998</v>
      </c>
      <c r="J4947">
        <v>1.4999999999999999E-2</v>
      </c>
      <c r="K4947">
        <v>0.5035461</v>
      </c>
      <c r="L4947">
        <v>0.56963726999999997</v>
      </c>
      <c r="M4947">
        <v>1.130253E-2</v>
      </c>
      <c r="N4947">
        <v>0.17734712</v>
      </c>
      <c r="O4947">
        <v>0.20787663000000001</v>
      </c>
      <c r="P4947">
        <v>0.61477625000000002</v>
      </c>
      <c r="Q4947">
        <v>-1.0713800000000001E-2</v>
      </c>
      <c r="R4947">
        <v>0.15384829999999999</v>
      </c>
      <c r="S4947">
        <v>0.20412896999999999</v>
      </c>
      <c r="T4947">
        <v>0.64202272999999999</v>
      </c>
      <c r="U4947">
        <v>0.25</v>
      </c>
      <c r="V4947">
        <v>1.2222222199999999</v>
      </c>
      <c r="W4947">
        <f>COUNTIF(Table1[[#This Row],[Al2O3]:[TiO2]],0)</f>
        <v>1</v>
      </c>
      <c r="X4947">
        <f>Table1[[#This Row],[K2O]]+Table1[[#This Row],[Li2O]]+Table1[[#This Row],[Na2O]]</f>
        <v>0.18</v>
      </c>
      <c r="Y4947">
        <f>Table1[[#This Row],[B2O3]]+Table1[[#This Row],[K2O]]+Table1[[#This Row],[Li2O]]+Table1[[#This Row],[Na2O]]</f>
        <v>0.35000000000000003</v>
      </c>
      <c r="Z4947" s="2">
        <f>Table1[[#This Row],[B2O3]]+Table1[[#This Row],[CaO]]+Table1[[#This Row],[K2O]]+Table1[[#This Row],[Li2O]]+Table1[[#This Row],[Na2O]]</f>
        <v>0.37</v>
      </c>
      <c r="AA4947" s="2">
        <f>Table1[[#This Row],[A+B+AE]]-Table1[[#This Row],[Al2O3]]-Table1[[#This Row],[SiO2]]</f>
        <v>-0.20499999999999999</v>
      </c>
      <c r="AB4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464.90049999999997</v>
      </c>
    </row>
    <row r="4948" spans="1:28" hidden="1" x14ac:dyDescent="0.25">
      <c r="A4948">
        <v>0.20499999999999999</v>
      </c>
      <c r="B4948">
        <v>0.13500000000000001</v>
      </c>
      <c r="C4948">
        <v>0.01</v>
      </c>
      <c r="D4948">
        <v>0</v>
      </c>
      <c r="E4948">
        <v>3.5000000000000003E-2</v>
      </c>
      <c r="F4948">
        <v>0.01</v>
      </c>
      <c r="G4948">
        <v>4.4999999999999998E-2</v>
      </c>
      <c r="H4948">
        <v>0.125</v>
      </c>
      <c r="I4948">
        <v>0.42499999999999999</v>
      </c>
      <c r="J4948">
        <v>0.01</v>
      </c>
      <c r="K4948">
        <v>0.56291390699999999</v>
      </c>
      <c r="L4948">
        <v>0.56566313099999999</v>
      </c>
      <c r="M4948">
        <v>2.5475316000000001E-2</v>
      </c>
      <c r="N4948">
        <v>0.17099019300000001</v>
      </c>
      <c r="O4948">
        <v>0.19652392299999999</v>
      </c>
      <c r="P4948">
        <v>0.63248588400000005</v>
      </c>
      <c r="Q4948">
        <v>1.6505459999999999E-3</v>
      </c>
      <c r="R4948">
        <v>0.148039695</v>
      </c>
      <c r="S4948">
        <v>0.19458299900000001</v>
      </c>
      <c r="T4948">
        <v>0.65737730599999999</v>
      </c>
      <c r="U4948">
        <v>0.26</v>
      </c>
      <c r="V4948">
        <v>1.205882353</v>
      </c>
      <c r="W4948">
        <f>COUNTIF(Table1[[#This Row],[Al2O3]:[TiO2]],0)</f>
        <v>1</v>
      </c>
      <c r="X4948">
        <f>Table1[[#This Row],[K2O]]+Table1[[#This Row],[Li2O]]+Table1[[#This Row],[Na2O]]</f>
        <v>0.18</v>
      </c>
      <c r="Y4948">
        <f>Table1[[#This Row],[B2O3]]+Table1[[#This Row],[K2O]]+Table1[[#This Row],[Li2O]]+Table1[[#This Row],[Na2O]]</f>
        <v>0.315</v>
      </c>
      <c r="Z4948" s="2">
        <f>Table1[[#This Row],[B2O3]]+Table1[[#This Row],[CaO]]+Table1[[#This Row],[K2O]]+Table1[[#This Row],[Li2O]]+Table1[[#This Row],[Na2O]]</f>
        <v>0.32500000000000001</v>
      </c>
      <c r="AA4948" s="2">
        <f>Table1[[#This Row],[A+B+AE]]-Table1[[#This Row],[Al2O3]]-Table1[[#This Row],[SiO2]]</f>
        <v>-0.30499999999999994</v>
      </c>
      <c r="AB4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478.01850000000002</v>
      </c>
    </row>
    <row r="4949" spans="1:28" hidden="1" x14ac:dyDescent="0.25">
      <c r="A4949">
        <v>0.2</v>
      </c>
      <c r="B4949">
        <v>0.13500000000000001</v>
      </c>
      <c r="C4949">
        <v>0</v>
      </c>
      <c r="D4949">
        <v>2.5000000000000001E-3</v>
      </c>
      <c r="E4949">
        <v>0.02</v>
      </c>
      <c r="F4949">
        <v>0.01</v>
      </c>
      <c r="G4949">
        <v>0.05</v>
      </c>
      <c r="H4949">
        <v>0.12</v>
      </c>
      <c r="I4949">
        <v>0.45</v>
      </c>
      <c r="J4949">
        <v>1.2500000000000001E-2</v>
      </c>
      <c r="K4949">
        <v>0.58441558000000005</v>
      </c>
      <c r="L4949">
        <v>0.55967984000000004</v>
      </c>
      <c r="M4949">
        <v>3.653725E-2</v>
      </c>
      <c r="N4949">
        <v>0.1654853</v>
      </c>
      <c r="O4949">
        <v>0.18864098000000001</v>
      </c>
      <c r="P4949">
        <v>0.64587371000000005</v>
      </c>
      <c r="Q4949">
        <v>1.244871E-2</v>
      </c>
      <c r="R4949">
        <v>0.14263422000000001</v>
      </c>
      <c r="S4949">
        <v>0.18687746</v>
      </c>
      <c r="T4949">
        <v>0.67048830999999998</v>
      </c>
      <c r="U4949">
        <v>0.26</v>
      </c>
      <c r="V4949">
        <v>1.1764705900000001</v>
      </c>
      <c r="W4949">
        <f>COUNTIF(Table1[[#This Row],[Al2O3]:[TiO2]],0)</f>
        <v>1</v>
      </c>
      <c r="X4949">
        <f>Table1[[#This Row],[K2O]]+Table1[[#This Row],[Li2O]]+Table1[[#This Row],[Na2O]]</f>
        <v>0.18</v>
      </c>
      <c r="Y4949">
        <f>Table1[[#This Row],[B2O3]]+Table1[[#This Row],[K2O]]+Table1[[#This Row],[Li2O]]+Table1[[#This Row],[Na2O]]</f>
        <v>0.315</v>
      </c>
      <c r="Z4949" s="2">
        <f>Table1[[#This Row],[B2O3]]+Table1[[#This Row],[CaO]]+Table1[[#This Row],[K2O]]+Table1[[#This Row],[Li2O]]+Table1[[#This Row],[Na2O]]</f>
        <v>0.315</v>
      </c>
      <c r="AA4949" s="2">
        <f>Table1[[#This Row],[A+B+AE]]-Table1[[#This Row],[Al2O3]]-Table1[[#This Row],[SiO2]]</f>
        <v>-0.33500000000000002</v>
      </c>
      <c r="AB4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476.71500000000015</v>
      </c>
    </row>
    <row r="4950" spans="1:28" hidden="1" x14ac:dyDescent="0.25">
      <c r="A4950">
        <v>0.2</v>
      </c>
      <c r="B4950">
        <v>0.125</v>
      </c>
      <c r="C4950">
        <v>0.03</v>
      </c>
      <c r="D4950">
        <v>0</v>
      </c>
      <c r="E4950">
        <v>4.4999999999999998E-2</v>
      </c>
      <c r="F4950">
        <v>2.5000000000000001E-3</v>
      </c>
      <c r="G4950">
        <v>0.04</v>
      </c>
      <c r="H4950">
        <v>0.12</v>
      </c>
      <c r="I4950">
        <v>0.41</v>
      </c>
      <c r="J4950">
        <v>2.75E-2</v>
      </c>
      <c r="K4950">
        <v>0.56164383600000001</v>
      </c>
      <c r="L4950">
        <v>0.57582168300000003</v>
      </c>
      <c r="M4950">
        <v>2.2411283000000001E-2</v>
      </c>
      <c r="N4950">
        <v>0.171630957</v>
      </c>
      <c r="O4950">
        <v>0.20024028799999999</v>
      </c>
      <c r="P4950">
        <v>0.62812875499999998</v>
      </c>
      <c r="Q4950">
        <v>-2.350132E-3</v>
      </c>
      <c r="R4950">
        <v>0.149572184</v>
      </c>
      <c r="S4950">
        <v>0.19829269999999999</v>
      </c>
      <c r="T4950">
        <v>0.65213511700000004</v>
      </c>
      <c r="U4950">
        <v>0.26500000000000001</v>
      </c>
      <c r="V4950">
        <v>1.25</v>
      </c>
      <c r="W4950">
        <f>COUNTIF(Table1[[#This Row],[Al2O3]:[TiO2]],0)</f>
        <v>1</v>
      </c>
      <c r="X4950">
        <f>Table1[[#This Row],[K2O]]+Table1[[#This Row],[Li2O]]+Table1[[#This Row],[Na2O]]</f>
        <v>0.16250000000000001</v>
      </c>
      <c r="Y4950">
        <f>Table1[[#This Row],[B2O3]]+Table1[[#This Row],[K2O]]+Table1[[#This Row],[Li2O]]+Table1[[#This Row],[Na2O]]</f>
        <v>0.28749999999999998</v>
      </c>
      <c r="Z4950" s="2">
        <f>Table1[[#This Row],[B2O3]]+Table1[[#This Row],[CaO]]+Table1[[#This Row],[K2O]]+Table1[[#This Row],[Li2O]]+Table1[[#This Row],[Na2O]]</f>
        <v>0.3175</v>
      </c>
      <c r="AA4950" s="2">
        <f>Table1[[#This Row],[A+B+AE]]-Table1[[#This Row],[Al2O3]]-Table1[[#This Row],[SiO2]]</f>
        <v>-0.29249999999999998</v>
      </c>
      <c r="AB4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479.92700000000002</v>
      </c>
    </row>
    <row r="4951" spans="1:28" hidden="1" x14ac:dyDescent="0.25">
      <c r="A4951">
        <v>0.23499999999999999</v>
      </c>
      <c r="B4951">
        <v>0.14000000000000001</v>
      </c>
      <c r="C4951">
        <v>0.04</v>
      </c>
      <c r="D4951">
        <v>0</v>
      </c>
      <c r="E4951">
        <v>0.03</v>
      </c>
      <c r="F4951">
        <v>2.5000000000000001E-3</v>
      </c>
      <c r="G4951">
        <v>1.4999999999999999E-2</v>
      </c>
      <c r="H4951">
        <v>0.14499999999999999</v>
      </c>
      <c r="I4951">
        <v>0.38500000000000001</v>
      </c>
      <c r="J4951">
        <v>7.4999999999999997E-3</v>
      </c>
      <c r="K4951">
        <v>0.50326797000000001</v>
      </c>
      <c r="L4951">
        <v>0.57054605000000003</v>
      </c>
      <c r="M4951">
        <v>1.149354E-2</v>
      </c>
      <c r="N4951">
        <v>0.16749262000000001</v>
      </c>
      <c r="O4951">
        <v>0.22657590999999999</v>
      </c>
      <c r="P4951">
        <v>0.60593147000000003</v>
      </c>
      <c r="Q4951">
        <v>-1.9295090000000001E-2</v>
      </c>
      <c r="R4951">
        <v>0.15219701999999999</v>
      </c>
      <c r="S4951">
        <v>0.22199236</v>
      </c>
      <c r="T4951">
        <v>0.62581063000000003</v>
      </c>
      <c r="U4951">
        <v>0.26500000000000001</v>
      </c>
      <c r="V4951">
        <v>1.46875</v>
      </c>
      <c r="W4951">
        <f>COUNTIF(Table1[[#This Row],[Al2O3]:[TiO2]],0)</f>
        <v>1</v>
      </c>
      <c r="X4951">
        <f>Table1[[#This Row],[K2O]]+Table1[[#This Row],[Li2O]]+Table1[[#This Row],[Na2O]]</f>
        <v>0.16249999999999998</v>
      </c>
      <c r="Y4951">
        <f>Table1[[#This Row],[B2O3]]+Table1[[#This Row],[K2O]]+Table1[[#This Row],[Li2O]]+Table1[[#This Row],[Na2O]]</f>
        <v>0.30249999999999999</v>
      </c>
      <c r="Z4951" s="2">
        <f>Table1[[#This Row],[B2O3]]+Table1[[#This Row],[CaO]]+Table1[[#This Row],[K2O]]+Table1[[#This Row],[Li2O]]+Table1[[#This Row],[Na2O]]</f>
        <v>0.34250000000000003</v>
      </c>
      <c r="AA4951" s="2">
        <f>Table1[[#This Row],[A+B+AE]]-Table1[[#This Row],[Al2O3]]-Table1[[#This Row],[SiO2]]</f>
        <v>-0.27749999999999997</v>
      </c>
      <c r="AB4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506.13150000000007</v>
      </c>
    </row>
    <row r="4952" spans="1:28" hidden="1" x14ac:dyDescent="0.25">
      <c r="A4952">
        <v>0.21</v>
      </c>
      <c r="B4952">
        <v>0.17499999999999999</v>
      </c>
      <c r="C4952">
        <v>0.04</v>
      </c>
      <c r="D4952">
        <v>0</v>
      </c>
      <c r="E4952">
        <v>0.03</v>
      </c>
      <c r="F4952">
        <v>0.01</v>
      </c>
      <c r="G4952">
        <v>0.06</v>
      </c>
      <c r="H4952">
        <v>0.12</v>
      </c>
      <c r="I4952">
        <v>0.32</v>
      </c>
      <c r="J4952">
        <v>3.5000000000000003E-2</v>
      </c>
      <c r="K4952">
        <v>0.49230769200000002</v>
      </c>
      <c r="L4952">
        <v>0.58332292600000002</v>
      </c>
      <c r="M4952">
        <v>-1.463207E-3</v>
      </c>
      <c r="N4952">
        <v>0.191831377</v>
      </c>
      <c r="O4952">
        <v>0.20341642700000001</v>
      </c>
      <c r="P4952">
        <v>0.60475219499999999</v>
      </c>
      <c r="Q4952">
        <v>-1.4533447E-2</v>
      </c>
      <c r="R4952">
        <v>0.158775843</v>
      </c>
      <c r="S4952">
        <v>0.20146783700000001</v>
      </c>
      <c r="T4952">
        <v>0.63975632000000004</v>
      </c>
      <c r="U4952">
        <v>0.26</v>
      </c>
      <c r="V4952">
        <v>1.1666666670000001</v>
      </c>
      <c r="W4952">
        <f>COUNTIF(Table1[[#This Row],[Al2O3]:[TiO2]],0)</f>
        <v>1</v>
      </c>
      <c r="X4952">
        <f>Table1[[#This Row],[K2O]]+Table1[[#This Row],[Li2O]]+Table1[[#This Row],[Na2O]]</f>
        <v>0.19</v>
      </c>
      <c r="Y4952">
        <f>Table1[[#This Row],[B2O3]]+Table1[[#This Row],[K2O]]+Table1[[#This Row],[Li2O]]+Table1[[#This Row],[Na2O]]</f>
        <v>0.36499999999999999</v>
      </c>
      <c r="Z4952" s="2">
        <f>Table1[[#This Row],[B2O3]]+Table1[[#This Row],[CaO]]+Table1[[#This Row],[K2O]]+Table1[[#This Row],[Li2O]]+Table1[[#This Row],[Na2O]]</f>
        <v>0.40500000000000003</v>
      </c>
      <c r="AA4952" s="2">
        <f>Table1[[#This Row],[A+B+AE]]-Table1[[#This Row],[Al2O3]]-Table1[[#This Row],[SiO2]]</f>
        <v>-0.12499999999999997</v>
      </c>
      <c r="AB4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447.04899999999998</v>
      </c>
    </row>
    <row r="4953" spans="1:28" hidden="1" x14ac:dyDescent="0.25">
      <c r="A4953">
        <v>0.22</v>
      </c>
      <c r="B4953">
        <v>0.17</v>
      </c>
      <c r="C4953">
        <v>5.0000000000000001E-3</v>
      </c>
      <c r="D4953">
        <v>5.0000000000000001E-3</v>
      </c>
      <c r="E4953">
        <v>3.5000000000000003E-2</v>
      </c>
      <c r="F4953">
        <v>0</v>
      </c>
      <c r="G4953">
        <v>0.05</v>
      </c>
      <c r="H4953">
        <v>0.13500000000000001</v>
      </c>
      <c r="I4953">
        <v>0.35499999999999998</v>
      </c>
      <c r="J4953">
        <v>2.5000000000000001E-2</v>
      </c>
      <c r="K4953">
        <v>0.5</v>
      </c>
      <c r="L4953">
        <v>0.57008044000000002</v>
      </c>
      <c r="M4953">
        <v>1.1012070000000001E-2</v>
      </c>
      <c r="N4953">
        <v>0.17765404000000001</v>
      </c>
      <c r="O4953">
        <v>0.20779908</v>
      </c>
      <c r="P4953">
        <v>0.61454688000000002</v>
      </c>
      <c r="Q4953">
        <v>-1.270954E-2</v>
      </c>
      <c r="R4953">
        <v>0.15590810999999999</v>
      </c>
      <c r="S4953">
        <v>0.20363206</v>
      </c>
      <c r="T4953">
        <v>0.64045984</v>
      </c>
      <c r="U4953">
        <v>0.26500000000000001</v>
      </c>
      <c r="V4953">
        <v>1.18918919</v>
      </c>
      <c r="W4953">
        <f>COUNTIF(Table1[[#This Row],[Al2O3]:[TiO2]],0)</f>
        <v>1</v>
      </c>
      <c r="X4953">
        <f>Table1[[#This Row],[K2O]]+Table1[[#This Row],[Li2O]]+Table1[[#This Row],[Na2O]]</f>
        <v>0.185</v>
      </c>
      <c r="Y4953">
        <f>Table1[[#This Row],[B2O3]]+Table1[[#This Row],[K2O]]+Table1[[#This Row],[Li2O]]+Table1[[#This Row],[Na2O]]</f>
        <v>0.35500000000000004</v>
      </c>
      <c r="Z4953" s="2">
        <f>Table1[[#This Row],[B2O3]]+Table1[[#This Row],[CaO]]+Table1[[#This Row],[K2O]]+Table1[[#This Row],[Li2O]]+Table1[[#This Row],[Na2O]]</f>
        <v>0.36000000000000004</v>
      </c>
      <c r="AA4953" s="2">
        <f>Table1[[#This Row],[A+B+AE]]-Table1[[#This Row],[Al2O3]]-Table1[[#This Row],[SiO2]]</f>
        <v>-0.21499999999999994</v>
      </c>
      <c r="AB4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461.80549999999994</v>
      </c>
    </row>
    <row r="4954" spans="1:28" hidden="1" x14ac:dyDescent="0.25">
      <c r="A4954">
        <v>0.21</v>
      </c>
      <c r="B4954">
        <v>0.17499999999999999</v>
      </c>
      <c r="C4954">
        <v>1.4999999999999999E-2</v>
      </c>
      <c r="D4954">
        <v>0</v>
      </c>
      <c r="E4954">
        <v>3.5000000000000003E-2</v>
      </c>
      <c r="F4954">
        <v>0.01</v>
      </c>
      <c r="G4954">
        <v>0.05</v>
      </c>
      <c r="H4954">
        <v>0.125</v>
      </c>
      <c r="I4954">
        <v>0.33</v>
      </c>
      <c r="J4954">
        <v>0.05</v>
      </c>
      <c r="K4954">
        <v>0.49624060199999998</v>
      </c>
      <c r="L4954">
        <v>0.57939950600000001</v>
      </c>
      <c r="M4954">
        <v>1.1096152E-2</v>
      </c>
      <c r="N4954">
        <v>0.17977326199999999</v>
      </c>
      <c r="O4954">
        <v>0.204006295</v>
      </c>
      <c r="P4954">
        <v>0.61622044300000001</v>
      </c>
      <c r="Q4954">
        <v>-7.4338970000000001E-3</v>
      </c>
      <c r="R4954">
        <v>0.15285565500000001</v>
      </c>
      <c r="S4954">
        <v>0.20059797300000001</v>
      </c>
      <c r="T4954">
        <v>0.64654637199999998</v>
      </c>
      <c r="U4954">
        <v>0.27</v>
      </c>
      <c r="V4954">
        <v>1.2</v>
      </c>
      <c r="W4954">
        <f>COUNTIF(Table1[[#This Row],[Al2O3]:[TiO2]],0)</f>
        <v>1</v>
      </c>
      <c r="X4954">
        <f>Table1[[#This Row],[K2O]]+Table1[[#This Row],[Li2O]]+Table1[[#This Row],[Na2O]]</f>
        <v>0.185</v>
      </c>
      <c r="Y4954">
        <f>Table1[[#This Row],[B2O3]]+Table1[[#This Row],[K2O]]+Table1[[#This Row],[Li2O]]+Table1[[#This Row],[Na2O]]</f>
        <v>0.36</v>
      </c>
      <c r="Z4954" s="2">
        <f>Table1[[#This Row],[B2O3]]+Table1[[#This Row],[CaO]]+Table1[[#This Row],[K2O]]+Table1[[#This Row],[Li2O]]+Table1[[#This Row],[Na2O]]</f>
        <v>0.375</v>
      </c>
      <c r="AA4954" s="2">
        <f>Table1[[#This Row],[A+B+AE]]-Table1[[#This Row],[Al2O3]]-Table1[[#This Row],[SiO2]]</f>
        <v>-0.16500000000000001</v>
      </c>
      <c r="AB4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456.16300000000001</v>
      </c>
    </row>
    <row r="4955" spans="1:28" hidden="1" x14ac:dyDescent="0.25">
      <c r="A4955">
        <v>0.20499999999999999</v>
      </c>
      <c r="B4955">
        <v>0.155</v>
      </c>
      <c r="C4955">
        <v>0.02</v>
      </c>
      <c r="D4955">
        <v>0</v>
      </c>
      <c r="E4955">
        <v>0.04</v>
      </c>
      <c r="F4955">
        <v>2.5000000000000001E-3</v>
      </c>
      <c r="G4955">
        <v>5.5E-2</v>
      </c>
      <c r="H4955">
        <v>0.12</v>
      </c>
      <c r="I4955">
        <v>0.36499999999999999</v>
      </c>
      <c r="J4955">
        <v>3.7499999999999999E-2</v>
      </c>
      <c r="K4955">
        <v>0.52898550700000002</v>
      </c>
      <c r="L4955">
        <v>0.577145511</v>
      </c>
      <c r="M4955">
        <v>1.364405E-2</v>
      </c>
      <c r="N4955">
        <v>0.179623106</v>
      </c>
      <c r="O4955">
        <v>0.20031953399999999</v>
      </c>
      <c r="P4955">
        <v>0.62005736</v>
      </c>
      <c r="Q4955">
        <v>-6.426373E-3</v>
      </c>
      <c r="R4955">
        <v>0.15350506899999999</v>
      </c>
      <c r="S4955">
        <v>0.19782202800000001</v>
      </c>
      <c r="T4955">
        <v>0.64867290399999999</v>
      </c>
      <c r="U4955">
        <v>0.26500000000000001</v>
      </c>
      <c r="V4955">
        <v>1.1714285710000001</v>
      </c>
      <c r="W4955">
        <f>COUNTIF(Table1[[#This Row],[Al2O3]:[TiO2]],0)</f>
        <v>1</v>
      </c>
      <c r="X4955">
        <f>Table1[[#This Row],[K2O]]+Table1[[#This Row],[Li2O]]+Table1[[#This Row],[Na2O]]</f>
        <v>0.17749999999999999</v>
      </c>
      <c r="Y4955">
        <f>Table1[[#This Row],[B2O3]]+Table1[[#This Row],[K2O]]+Table1[[#This Row],[Li2O]]+Table1[[#This Row],[Na2O]]</f>
        <v>0.33250000000000002</v>
      </c>
      <c r="Z4955" s="2">
        <f>Table1[[#This Row],[B2O3]]+Table1[[#This Row],[CaO]]+Table1[[#This Row],[K2O]]+Table1[[#This Row],[Li2O]]+Table1[[#This Row],[Na2O]]</f>
        <v>0.35249999999999998</v>
      </c>
      <c r="AA4955" s="2">
        <f>Table1[[#This Row],[A+B+AE]]-Table1[[#This Row],[Al2O3]]-Table1[[#This Row],[SiO2]]</f>
        <v>-0.2175</v>
      </c>
      <c r="AB4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457.53200000000004</v>
      </c>
    </row>
    <row r="4956" spans="1:28" hidden="1" x14ac:dyDescent="0.25">
      <c r="A4956">
        <v>0.23499999999999999</v>
      </c>
      <c r="B4956">
        <v>0.185</v>
      </c>
      <c r="C4956">
        <v>0.01</v>
      </c>
      <c r="D4956">
        <v>2.5000000000000001E-3</v>
      </c>
      <c r="E4956">
        <v>0.03</v>
      </c>
      <c r="F4956">
        <v>7.4999999999999997E-3</v>
      </c>
      <c r="G4956">
        <v>0.05</v>
      </c>
      <c r="H4956">
        <v>0.14499999999999999</v>
      </c>
      <c r="I4956">
        <v>0.33500000000000002</v>
      </c>
      <c r="J4956">
        <v>0</v>
      </c>
      <c r="K4956">
        <v>0.46853146899999998</v>
      </c>
      <c r="L4956">
        <v>0.56707465099999999</v>
      </c>
      <c r="M4956">
        <v>-1.5755190000000001E-3</v>
      </c>
      <c r="N4956">
        <v>0.18509769200000001</v>
      </c>
      <c r="O4956">
        <v>0.214757005</v>
      </c>
      <c r="P4956">
        <v>0.60014530399999999</v>
      </c>
      <c r="Q4956">
        <v>-2.2248181999999998E-2</v>
      </c>
      <c r="R4956">
        <v>0.16061475</v>
      </c>
      <c r="S4956">
        <v>0.21059234700000001</v>
      </c>
      <c r="T4956">
        <v>0.62879290300000001</v>
      </c>
      <c r="U4956">
        <v>0.255</v>
      </c>
      <c r="V4956">
        <v>1.2051282050000001</v>
      </c>
      <c r="W4956">
        <f>COUNTIF(Table1[[#This Row],[Al2O3]:[TiO2]],0)</f>
        <v>1</v>
      </c>
      <c r="X4956">
        <f>Table1[[#This Row],[K2O]]+Table1[[#This Row],[Li2O]]+Table1[[#This Row],[Na2O]]</f>
        <v>0.20249999999999999</v>
      </c>
      <c r="Y4956">
        <f>Table1[[#This Row],[B2O3]]+Table1[[#This Row],[K2O]]+Table1[[#This Row],[Li2O]]+Table1[[#This Row],[Na2O]]</f>
        <v>0.38749999999999996</v>
      </c>
      <c r="Z4956" s="2">
        <f>Table1[[#This Row],[B2O3]]+Table1[[#This Row],[CaO]]+Table1[[#This Row],[K2O]]+Table1[[#This Row],[Li2O]]+Table1[[#This Row],[Na2O]]</f>
        <v>0.39749999999999996</v>
      </c>
      <c r="AA4956" s="2">
        <f>Table1[[#This Row],[A+B+AE]]-Table1[[#This Row],[Al2O3]]-Table1[[#This Row],[SiO2]]</f>
        <v>-0.17250000000000004</v>
      </c>
      <c r="AB4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461.83799999999997</v>
      </c>
    </row>
    <row r="4957" spans="1:28" hidden="1" x14ac:dyDescent="0.25">
      <c r="A4957">
        <v>0.25</v>
      </c>
      <c r="B4957">
        <v>0.19</v>
      </c>
      <c r="C4957">
        <v>1.4999999999999999E-2</v>
      </c>
      <c r="D4957">
        <v>0</v>
      </c>
      <c r="E4957">
        <v>3.5000000000000003E-2</v>
      </c>
      <c r="F4957">
        <v>2.5000000000000001E-3</v>
      </c>
      <c r="G4957">
        <v>2.5000000000000001E-2</v>
      </c>
      <c r="H4957">
        <v>0.155</v>
      </c>
      <c r="I4957">
        <v>0.32</v>
      </c>
      <c r="J4957">
        <v>7.4999999999999997E-3</v>
      </c>
      <c r="K4957">
        <v>0.44137931000000002</v>
      </c>
      <c r="L4957">
        <v>0.565754651</v>
      </c>
      <c r="M4957">
        <v>4.881631E-3</v>
      </c>
      <c r="N4957">
        <v>0.17147681400000001</v>
      </c>
      <c r="O4957">
        <v>0.23004053299999999</v>
      </c>
      <c r="P4957">
        <v>0.59848265300000003</v>
      </c>
      <c r="Q4957">
        <v>-2.3283261999999999E-2</v>
      </c>
      <c r="R4957">
        <v>0.15504675200000001</v>
      </c>
      <c r="S4957">
        <v>0.22315949199999999</v>
      </c>
      <c r="T4957">
        <v>0.62179375599999998</v>
      </c>
      <c r="U4957">
        <v>0.25</v>
      </c>
      <c r="V4957">
        <v>1.388888889</v>
      </c>
      <c r="W4957">
        <f>COUNTIF(Table1[[#This Row],[Al2O3]:[TiO2]],0)</f>
        <v>1</v>
      </c>
      <c r="X4957">
        <f>Table1[[#This Row],[K2O]]+Table1[[#This Row],[Li2O]]+Table1[[#This Row],[Na2O]]</f>
        <v>0.1825</v>
      </c>
      <c r="Y4957">
        <f>Table1[[#This Row],[B2O3]]+Table1[[#This Row],[K2O]]+Table1[[#This Row],[Li2O]]+Table1[[#This Row],[Na2O]]</f>
        <v>0.3725</v>
      </c>
      <c r="Z4957" s="2">
        <f>Table1[[#This Row],[B2O3]]+Table1[[#This Row],[CaO]]+Table1[[#This Row],[K2O]]+Table1[[#This Row],[Li2O]]+Table1[[#This Row],[Na2O]]</f>
        <v>0.38750000000000001</v>
      </c>
      <c r="AA4957" s="2">
        <f>Table1[[#This Row],[A+B+AE]]-Table1[[#This Row],[Al2O3]]-Table1[[#This Row],[SiO2]]</f>
        <v>-0.1825</v>
      </c>
      <c r="AB4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487.50750000000005</v>
      </c>
    </row>
    <row r="4958" spans="1:28" hidden="1" x14ac:dyDescent="0.25">
      <c r="A4958">
        <v>0.23</v>
      </c>
      <c r="B4958">
        <v>0.19500000000000001</v>
      </c>
      <c r="C4958">
        <v>0.02</v>
      </c>
      <c r="D4958">
        <v>0</v>
      </c>
      <c r="E4958">
        <v>2.5000000000000001E-2</v>
      </c>
      <c r="F4958">
        <v>0.01</v>
      </c>
      <c r="G4958">
        <v>0.06</v>
      </c>
      <c r="H4958">
        <v>0.14000000000000001</v>
      </c>
      <c r="I4958">
        <v>0.315</v>
      </c>
      <c r="J4958">
        <v>5.0000000000000001E-3</v>
      </c>
      <c r="K4958">
        <v>0.459854015</v>
      </c>
      <c r="L4958">
        <v>0.571393822</v>
      </c>
      <c r="M4958">
        <v>-7.3661819999999998E-3</v>
      </c>
      <c r="N4958">
        <v>0.19333853400000001</v>
      </c>
      <c r="O4958">
        <v>0.20985305700000001</v>
      </c>
      <c r="P4958">
        <v>0.59680840899999998</v>
      </c>
      <c r="Q4958">
        <v>-2.3133111000000001E-2</v>
      </c>
      <c r="R4958">
        <v>0.16370541299999999</v>
      </c>
      <c r="S4958">
        <v>0.206494707</v>
      </c>
      <c r="T4958">
        <v>0.62979987999999998</v>
      </c>
      <c r="U4958">
        <v>0.25</v>
      </c>
      <c r="V4958">
        <v>1.1499999999999999</v>
      </c>
      <c r="W4958">
        <f>COUNTIF(Table1[[#This Row],[Al2O3]:[TiO2]],0)</f>
        <v>1</v>
      </c>
      <c r="X4958">
        <f>Table1[[#This Row],[K2O]]+Table1[[#This Row],[Li2O]]+Table1[[#This Row],[Na2O]]</f>
        <v>0.21000000000000002</v>
      </c>
      <c r="Y4958">
        <f>Table1[[#This Row],[B2O3]]+Table1[[#This Row],[K2O]]+Table1[[#This Row],[Li2O]]+Table1[[#This Row],[Na2O]]</f>
        <v>0.40500000000000003</v>
      </c>
      <c r="Z4958" s="2">
        <f>Table1[[#This Row],[B2O3]]+Table1[[#This Row],[CaO]]+Table1[[#This Row],[K2O]]+Table1[[#This Row],[Li2O]]+Table1[[#This Row],[Na2O]]</f>
        <v>0.42500000000000004</v>
      </c>
      <c r="AA4958" s="2">
        <f>Table1[[#This Row],[A+B+AE]]-Table1[[#This Row],[Al2O3]]-Table1[[#This Row],[SiO2]]</f>
        <v>-0.11999999999999997</v>
      </c>
      <c r="AB4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448.66949999999997</v>
      </c>
    </row>
    <row r="4959" spans="1:28" hidden="1" x14ac:dyDescent="0.25">
      <c r="A4959">
        <v>0.22</v>
      </c>
      <c r="B4959">
        <v>0.13</v>
      </c>
      <c r="C4959">
        <v>0.01</v>
      </c>
      <c r="D4959">
        <v>0</v>
      </c>
      <c r="E4959">
        <v>0.05</v>
      </c>
      <c r="F4959">
        <v>5.0000000000000001E-3</v>
      </c>
      <c r="G4959">
        <v>2.5000000000000001E-2</v>
      </c>
      <c r="H4959">
        <v>0.13</v>
      </c>
      <c r="I4959">
        <v>0.42</v>
      </c>
      <c r="J4959">
        <v>0.01</v>
      </c>
      <c r="K4959">
        <v>0.54545454599999998</v>
      </c>
      <c r="L4959">
        <v>0.56422050499999998</v>
      </c>
      <c r="M4959">
        <v>3.1175690999999998E-2</v>
      </c>
      <c r="N4959">
        <v>0.15658825700000001</v>
      </c>
      <c r="O4959">
        <v>0.21424432600000001</v>
      </c>
      <c r="P4959">
        <v>0.62916741700000001</v>
      </c>
      <c r="Q4959">
        <v>-2.2355300000000001E-4</v>
      </c>
      <c r="R4959">
        <v>0.14145940200000001</v>
      </c>
      <c r="S4959">
        <v>0.210412552</v>
      </c>
      <c r="T4959">
        <v>0.64812804599999996</v>
      </c>
      <c r="U4959">
        <v>0.26</v>
      </c>
      <c r="V4959">
        <v>1.4193548389999999</v>
      </c>
      <c r="W4959">
        <f>COUNTIF(Table1[[#This Row],[Al2O3]:[TiO2]],0)</f>
        <v>1</v>
      </c>
      <c r="X4959">
        <f>Table1[[#This Row],[K2O]]+Table1[[#This Row],[Li2O]]+Table1[[#This Row],[Na2O]]</f>
        <v>0.16</v>
      </c>
      <c r="Y4959">
        <f>Table1[[#This Row],[B2O3]]+Table1[[#This Row],[K2O]]+Table1[[#This Row],[Li2O]]+Table1[[#This Row],[Na2O]]</f>
        <v>0.29000000000000004</v>
      </c>
      <c r="Z4959" s="2">
        <f>Table1[[#This Row],[B2O3]]+Table1[[#This Row],[CaO]]+Table1[[#This Row],[K2O]]+Table1[[#This Row],[Li2O]]+Table1[[#This Row],[Na2O]]</f>
        <v>0.30000000000000004</v>
      </c>
      <c r="AA4959" s="2">
        <f>Table1[[#This Row],[A+B+AE]]-Table1[[#This Row],[Al2O3]]-Table1[[#This Row],[SiO2]]</f>
        <v>-0.33999999999999997</v>
      </c>
      <c r="AB4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500.11249999999995</v>
      </c>
    </row>
    <row r="4960" spans="1:28" hidden="1" x14ac:dyDescent="0.25">
      <c r="A4960">
        <v>0.24</v>
      </c>
      <c r="B4960">
        <v>0.15</v>
      </c>
      <c r="C4960">
        <v>5.0000000000000001E-3</v>
      </c>
      <c r="D4960">
        <v>0</v>
      </c>
      <c r="E4960">
        <v>0.03</v>
      </c>
      <c r="F4960">
        <v>5.0000000000000001E-3</v>
      </c>
      <c r="G4960">
        <v>5.0000000000000001E-3</v>
      </c>
      <c r="H4960">
        <v>0.15</v>
      </c>
      <c r="I4960">
        <v>0.41</v>
      </c>
      <c r="J4960">
        <v>5.0000000000000001E-3</v>
      </c>
      <c r="K4960">
        <v>0.51249999999999996</v>
      </c>
      <c r="L4960">
        <v>0.55554387999999999</v>
      </c>
      <c r="M4960">
        <v>3.5604139999999999E-2</v>
      </c>
      <c r="N4960">
        <v>0.14833238000000001</v>
      </c>
      <c r="O4960">
        <v>0.22440603000000001</v>
      </c>
      <c r="P4960">
        <v>0.62726159000000004</v>
      </c>
      <c r="Q4960">
        <v>-2.4930299999999998E-3</v>
      </c>
      <c r="R4960">
        <v>0.13987769999999999</v>
      </c>
      <c r="S4960">
        <v>0.21791339000000001</v>
      </c>
      <c r="T4960">
        <v>0.64220891999999996</v>
      </c>
      <c r="U4960">
        <v>0.255</v>
      </c>
      <c r="V4960">
        <v>1.5483871</v>
      </c>
      <c r="W4960">
        <f>COUNTIF(Table1[[#This Row],[Al2O3]:[TiO2]],0)</f>
        <v>1</v>
      </c>
      <c r="X4960">
        <f>Table1[[#This Row],[K2O]]+Table1[[#This Row],[Li2O]]+Table1[[#This Row],[Na2O]]</f>
        <v>0.16</v>
      </c>
      <c r="Y4960">
        <f>Table1[[#This Row],[B2O3]]+Table1[[#This Row],[K2O]]+Table1[[#This Row],[Li2O]]+Table1[[#This Row],[Na2O]]</f>
        <v>0.31</v>
      </c>
      <c r="Z4960" s="2">
        <f>Table1[[#This Row],[B2O3]]+Table1[[#This Row],[CaO]]+Table1[[#This Row],[K2O]]+Table1[[#This Row],[Li2O]]+Table1[[#This Row],[Na2O]]</f>
        <v>0.315</v>
      </c>
      <c r="AA4960" s="2">
        <f>Table1[[#This Row],[A+B+AE]]-Table1[[#This Row],[Al2O3]]-Table1[[#This Row],[SiO2]]</f>
        <v>-0.33499999999999996</v>
      </c>
      <c r="AB4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521.30500000000006</v>
      </c>
    </row>
    <row r="4961" spans="1:28" hidden="1" x14ac:dyDescent="0.25">
      <c r="A4961">
        <v>0.24</v>
      </c>
      <c r="B4961">
        <v>0.19</v>
      </c>
      <c r="C4961">
        <v>0.02</v>
      </c>
      <c r="D4961">
        <v>0</v>
      </c>
      <c r="E4961">
        <v>0.04</v>
      </c>
      <c r="F4961">
        <v>5.0000000000000001E-3</v>
      </c>
      <c r="G4961">
        <v>0.04</v>
      </c>
      <c r="H4961">
        <v>0.14499999999999999</v>
      </c>
      <c r="I4961">
        <v>0.30499999999999999</v>
      </c>
      <c r="J4961">
        <v>1.4999999999999999E-2</v>
      </c>
      <c r="K4961">
        <v>0.44202898600000001</v>
      </c>
      <c r="L4961">
        <v>0.57309804600000003</v>
      </c>
      <c r="M4961">
        <v>-3.6076530000000002E-3</v>
      </c>
      <c r="N4961">
        <v>0.18166096400000001</v>
      </c>
      <c r="O4961">
        <v>0.224353581</v>
      </c>
      <c r="P4961">
        <v>0.59398545400000002</v>
      </c>
      <c r="Q4961">
        <v>-2.5501860000000001E-2</v>
      </c>
      <c r="R4961">
        <v>0.159034913</v>
      </c>
      <c r="S4961">
        <v>0.21900607699999999</v>
      </c>
      <c r="T4961">
        <v>0.62195900900000001</v>
      </c>
      <c r="U4961">
        <v>0.255</v>
      </c>
      <c r="V4961">
        <v>1.2972972970000001</v>
      </c>
      <c r="W4961">
        <f>COUNTIF(Table1[[#This Row],[Al2O3]:[TiO2]],0)</f>
        <v>1</v>
      </c>
      <c r="X4961">
        <f>Table1[[#This Row],[K2O]]+Table1[[#This Row],[Li2O]]+Table1[[#This Row],[Na2O]]</f>
        <v>0.19</v>
      </c>
      <c r="Y4961">
        <f>Table1[[#This Row],[B2O3]]+Table1[[#This Row],[K2O]]+Table1[[#This Row],[Li2O]]+Table1[[#This Row],[Na2O]]</f>
        <v>0.38</v>
      </c>
      <c r="Z4961" s="2">
        <f>Table1[[#This Row],[B2O3]]+Table1[[#This Row],[CaO]]+Table1[[#This Row],[K2O]]+Table1[[#This Row],[Li2O]]+Table1[[#This Row],[Na2O]]</f>
        <v>0.4</v>
      </c>
      <c r="AA4961" s="2">
        <f>Table1[[#This Row],[A+B+AE]]-Table1[[#This Row],[Al2O3]]-Table1[[#This Row],[SiO2]]</f>
        <v>-0.14499999999999996</v>
      </c>
      <c r="AB4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</v>
      </c>
    </row>
    <row r="4962" spans="1:28" hidden="1" x14ac:dyDescent="0.25">
      <c r="A4962">
        <v>0.25</v>
      </c>
      <c r="B4962">
        <v>0.18</v>
      </c>
      <c r="C4962">
        <v>0.02</v>
      </c>
      <c r="D4962">
        <v>0</v>
      </c>
      <c r="E4962">
        <v>0.04</v>
      </c>
      <c r="F4962">
        <v>7.4999999999999997E-3</v>
      </c>
      <c r="G4962">
        <v>0.01</v>
      </c>
      <c r="H4962">
        <v>0.15</v>
      </c>
      <c r="I4962">
        <v>0.315</v>
      </c>
      <c r="J4962">
        <v>2.75E-2</v>
      </c>
      <c r="K4962">
        <v>0.44055944000000002</v>
      </c>
      <c r="L4962">
        <v>0.57162789000000003</v>
      </c>
      <c r="M4962">
        <v>1.196997E-2</v>
      </c>
      <c r="N4962">
        <v>0.16171072</v>
      </c>
      <c r="O4962">
        <v>0.23868740999999999</v>
      </c>
      <c r="P4962">
        <v>0.59960186999999998</v>
      </c>
      <c r="Q4962">
        <v>-1.8892510000000001E-2</v>
      </c>
      <c r="R4962">
        <v>0.14766286000000001</v>
      </c>
      <c r="S4962">
        <v>0.23117111000000001</v>
      </c>
      <c r="T4962">
        <v>0.62116603000000004</v>
      </c>
      <c r="U4962">
        <v>0.26500000000000001</v>
      </c>
      <c r="V4962">
        <v>1.5625</v>
      </c>
      <c r="W4962">
        <f>COUNTIF(Table1[[#This Row],[Al2O3]:[TiO2]],0)</f>
        <v>1</v>
      </c>
      <c r="X4962">
        <f>Table1[[#This Row],[K2O]]+Table1[[#This Row],[Li2O]]+Table1[[#This Row],[Na2O]]</f>
        <v>0.16749999999999998</v>
      </c>
      <c r="Y4962">
        <f>Table1[[#This Row],[B2O3]]+Table1[[#This Row],[K2O]]+Table1[[#This Row],[Li2O]]+Table1[[#This Row],[Na2O]]</f>
        <v>0.34750000000000003</v>
      </c>
      <c r="Z4962" s="2">
        <f>Table1[[#This Row],[B2O3]]+Table1[[#This Row],[CaO]]+Table1[[#This Row],[K2O]]+Table1[[#This Row],[Li2O]]+Table1[[#This Row],[Na2O]]</f>
        <v>0.36749999999999999</v>
      </c>
      <c r="AA4962" s="2">
        <f>Table1[[#This Row],[A+B+AE]]-Table1[[#This Row],[Al2O3]]-Table1[[#This Row],[SiO2]]</f>
        <v>-0.19750000000000001</v>
      </c>
      <c r="AB4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500.81250000000011</v>
      </c>
    </row>
    <row r="4963" spans="1:28" hidden="1" x14ac:dyDescent="0.25">
      <c r="A4963">
        <v>0.24</v>
      </c>
      <c r="B4963">
        <v>0.2</v>
      </c>
      <c r="C4963">
        <v>1.4999999999999999E-2</v>
      </c>
      <c r="D4963">
        <v>0</v>
      </c>
      <c r="E4963">
        <v>3.5000000000000003E-2</v>
      </c>
      <c r="F4963">
        <v>0.01</v>
      </c>
      <c r="G4963">
        <v>1.4999999999999999E-2</v>
      </c>
      <c r="H4963">
        <v>0.15</v>
      </c>
      <c r="I4963">
        <v>0.3</v>
      </c>
      <c r="J4963">
        <v>3.5000000000000003E-2</v>
      </c>
      <c r="K4963">
        <v>0.43478261000000001</v>
      </c>
      <c r="L4963">
        <v>0.57015718000000004</v>
      </c>
      <c r="M4963">
        <v>1.609174E-2</v>
      </c>
      <c r="N4963">
        <v>0.16384904</v>
      </c>
      <c r="O4963">
        <v>0.22603765000000001</v>
      </c>
      <c r="P4963">
        <v>0.61011329999999997</v>
      </c>
      <c r="Q4963">
        <v>-1.1950469999999999E-2</v>
      </c>
      <c r="R4963">
        <v>0.1476153</v>
      </c>
      <c r="S4963">
        <v>0.21846682000000001</v>
      </c>
      <c r="T4963">
        <v>0.63391788000000004</v>
      </c>
      <c r="U4963">
        <v>0.25</v>
      </c>
      <c r="V4963">
        <v>1.4545454499999999</v>
      </c>
      <c r="W4963">
        <f>COUNTIF(Table1[[#This Row],[Al2O3]:[TiO2]],0)</f>
        <v>1</v>
      </c>
      <c r="X4963">
        <f>Table1[[#This Row],[K2O]]+Table1[[#This Row],[Li2O]]+Table1[[#This Row],[Na2O]]</f>
        <v>0.17499999999999999</v>
      </c>
      <c r="Y4963">
        <f>Table1[[#This Row],[B2O3]]+Table1[[#This Row],[K2O]]+Table1[[#This Row],[Li2O]]+Table1[[#This Row],[Na2O]]</f>
        <v>0.375</v>
      </c>
      <c r="Z4963" s="2">
        <f>Table1[[#This Row],[B2O3]]+Table1[[#This Row],[CaO]]+Table1[[#This Row],[K2O]]+Table1[[#This Row],[Li2O]]+Table1[[#This Row],[Na2O]]</f>
        <v>0.39</v>
      </c>
      <c r="AA4963" s="2">
        <f>Table1[[#This Row],[A+B+AE]]-Table1[[#This Row],[Al2O3]]-Table1[[#This Row],[SiO2]]</f>
        <v>-0.14999999999999997</v>
      </c>
      <c r="AB4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492.56799999999998</v>
      </c>
    </row>
    <row r="4964" spans="1:28" hidden="1" x14ac:dyDescent="0.25">
      <c r="A4964">
        <v>0.21</v>
      </c>
      <c r="B4964">
        <v>0.13</v>
      </c>
      <c r="C4964">
        <v>3.5000000000000003E-2</v>
      </c>
      <c r="D4964">
        <v>0</v>
      </c>
      <c r="E4964">
        <v>4.4999999999999998E-2</v>
      </c>
      <c r="F4964">
        <v>0.01</v>
      </c>
      <c r="G4964">
        <v>0.04</v>
      </c>
      <c r="H4964">
        <v>0.12</v>
      </c>
      <c r="I4964">
        <v>0.39</v>
      </c>
      <c r="J4964">
        <v>0.02</v>
      </c>
      <c r="K4964">
        <v>0.54166667000000002</v>
      </c>
      <c r="L4964">
        <v>0.57815567000000001</v>
      </c>
      <c r="M4964">
        <v>1.2239399999999999E-2</v>
      </c>
      <c r="N4964">
        <v>0.17554181999999999</v>
      </c>
      <c r="O4964">
        <v>0.20959025000000001</v>
      </c>
      <c r="P4964">
        <v>0.61486792999999995</v>
      </c>
      <c r="Q4964">
        <v>-9.0155099999999991E-3</v>
      </c>
      <c r="R4964">
        <v>0.15025115999999999</v>
      </c>
      <c r="S4964">
        <v>0.20806293000000001</v>
      </c>
      <c r="T4964">
        <v>0.64168590000000003</v>
      </c>
      <c r="U4964">
        <v>0.27</v>
      </c>
      <c r="V4964">
        <v>1.3125</v>
      </c>
      <c r="W4964">
        <f>COUNTIF(Table1[[#This Row],[Al2O3]:[TiO2]],0)</f>
        <v>1</v>
      </c>
      <c r="X4964">
        <f>Table1[[#This Row],[K2O]]+Table1[[#This Row],[Li2O]]+Table1[[#This Row],[Na2O]]</f>
        <v>0.16999999999999998</v>
      </c>
      <c r="Y4964">
        <f>Table1[[#This Row],[B2O3]]+Table1[[#This Row],[K2O]]+Table1[[#This Row],[Li2O]]+Table1[[#This Row],[Na2O]]</f>
        <v>0.30000000000000004</v>
      </c>
      <c r="Z4964" s="2">
        <f>Table1[[#This Row],[B2O3]]+Table1[[#This Row],[CaO]]+Table1[[#This Row],[K2O]]+Table1[[#This Row],[Li2O]]+Table1[[#This Row],[Na2O]]</f>
        <v>0.33500000000000002</v>
      </c>
      <c r="AA4964" s="2">
        <f>Table1[[#This Row],[A+B+AE]]-Table1[[#This Row],[Al2O3]]-Table1[[#This Row],[SiO2]]</f>
        <v>-0.26500000000000001</v>
      </c>
      <c r="AB4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478.21249999999998</v>
      </c>
    </row>
    <row r="4965" spans="1:28" hidden="1" x14ac:dyDescent="0.25">
      <c r="A4965">
        <v>0.245</v>
      </c>
      <c r="B4965">
        <v>0.19500000000000001</v>
      </c>
      <c r="C4965">
        <v>0</v>
      </c>
      <c r="D4965">
        <v>5.0000000000000001E-3</v>
      </c>
      <c r="E4965">
        <v>0.05</v>
      </c>
      <c r="F4965">
        <v>5.0000000000000001E-3</v>
      </c>
      <c r="G4965">
        <v>3.5000000000000003E-2</v>
      </c>
      <c r="H4965">
        <v>0.15</v>
      </c>
      <c r="I4965">
        <v>0.30499999999999999</v>
      </c>
      <c r="J4965">
        <v>0.01</v>
      </c>
      <c r="K4965">
        <v>0.43571428600000001</v>
      </c>
      <c r="L4965">
        <v>0.56780228300000002</v>
      </c>
      <c r="M4965">
        <v>2.7276259999999999E-3</v>
      </c>
      <c r="N4965">
        <v>0.17456876499999999</v>
      </c>
      <c r="O4965">
        <v>0.227454184</v>
      </c>
      <c r="P4965">
        <v>0.59797705000000001</v>
      </c>
      <c r="Q4965">
        <v>-2.2864559E-2</v>
      </c>
      <c r="R4965">
        <v>0.155817171</v>
      </c>
      <c r="S4965">
        <v>0.220851043</v>
      </c>
      <c r="T4965">
        <v>0.62333178600000005</v>
      </c>
      <c r="U4965">
        <v>0.255</v>
      </c>
      <c r="V4965">
        <v>1.324324324</v>
      </c>
      <c r="W4965">
        <f>COUNTIF(Table1[[#This Row],[Al2O3]:[TiO2]],0)</f>
        <v>1</v>
      </c>
      <c r="X4965">
        <f>Table1[[#This Row],[K2O]]+Table1[[#This Row],[Li2O]]+Table1[[#This Row],[Na2O]]</f>
        <v>0.19</v>
      </c>
      <c r="Y4965">
        <f>Table1[[#This Row],[B2O3]]+Table1[[#This Row],[K2O]]+Table1[[#This Row],[Li2O]]+Table1[[#This Row],[Na2O]]</f>
        <v>0.38500000000000001</v>
      </c>
      <c r="Z4965" s="2">
        <f>Table1[[#This Row],[B2O3]]+Table1[[#This Row],[CaO]]+Table1[[#This Row],[K2O]]+Table1[[#This Row],[Li2O]]+Table1[[#This Row],[Na2O]]</f>
        <v>0.38500000000000001</v>
      </c>
      <c r="AA4965" s="2">
        <f>Table1[[#This Row],[A+B+AE]]-Table1[[#This Row],[Al2O3]]-Table1[[#This Row],[SiO2]]</f>
        <v>-0.16499999999999998</v>
      </c>
      <c r="AB4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472.86900000000003</v>
      </c>
    </row>
    <row r="4966" spans="1:28" hidden="1" x14ac:dyDescent="0.25">
      <c r="A4966">
        <v>0.25</v>
      </c>
      <c r="B4966">
        <v>0.18</v>
      </c>
      <c r="C4966">
        <v>2.5000000000000001E-2</v>
      </c>
      <c r="D4966">
        <v>2.5000000000000001E-3</v>
      </c>
      <c r="E4966">
        <v>3.5000000000000003E-2</v>
      </c>
      <c r="F4966">
        <v>0</v>
      </c>
      <c r="G4966">
        <v>0.03</v>
      </c>
      <c r="H4966">
        <v>0.15</v>
      </c>
      <c r="I4966">
        <v>0.32500000000000001</v>
      </c>
      <c r="J4966">
        <v>2.5000000000000001E-3</v>
      </c>
      <c r="K4966">
        <v>0.44827586200000002</v>
      </c>
      <c r="L4966">
        <v>0.56853291500000003</v>
      </c>
      <c r="M4966">
        <v>-6.7609300000000001E-4</v>
      </c>
      <c r="N4966">
        <v>0.17518170199999999</v>
      </c>
      <c r="O4966">
        <v>0.23220712900000001</v>
      </c>
      <c r="P4966">
        <v>0.59261116899999999</v>
      </c>
      <c r="Q4966">
        <v>-2.7278374000000001E-2</v>
      </c>
      <c r="R4966">
        <v>0.15700714700000001</v>
      </c>
      <c r="S4966">
        <v>0.226182937</v>
      </c>
      <c r="T4966">
        <v>0.61680991600000001</v>
      </c>
      <c r="U4966">
        <v>0.255</v>
      </c>
      <c r="V4966">
        <v>1.388888889</v>
      </c>
      <c r="W4966">
        <f>COUNTIF(Table1[[#This Row],[Al2O3]:[TiO2]],0)</f>
        <v>1</v>
      </c>
      <c r="X4966">
        <f>Table1[[#This Row],[K2O]]+Table1[[#This Row],[Li2O]]+Table1[[#This Row],[Na2O]]</f>
        <v>0.18</v>
      </c>
      <c r="Y4966">
        <f>Table1[[#This Row],[B2O3]]+Table1[[#This Row],[K2O]]+Table1[[#This Row],[Li2O]]+Table1[[#This Row],[Na2O]]</f>
        <v>0.36</v>
      </c>
      <c r="Z4966" s="2">
        <f>Table1[[#This Row],[B2O3]]+Table1[[#This Row],[CaO]]+Table1[[#This Row],[K2O]]+Table1[[#This Row],[Li2O]]+Table1[[#This Row],[Na2O]]</f>
        <v>0.38500000000000001</v>
      </c>
      <c r="AA4966" s="2">
        <f>Table1[[#This Row],[A+B+AE]]-Table1[[#This Row],[Al2O3]]-Table1[[#This Row],[SiO2]]</f>
        <v>-0.19</v>
      </c>
      <c r="AB4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483.67400000000021</v>
      </c>
    </row>
    <row r="4967" spans="1:28" hidden="1" x14ac:dyDescent="0.25">
      <c r="A4967">
        <v>0.22</v>
      </c>
      <c r="B4967">
        <v>0.14499999999999999</v>
      </c>
      <c r="C4967">
        <v>0</v>
      </c>
      <c r="D4967">
        <v>5.0000000000000001E-3</v>
      </c>
      <c r="E4967">
        <v>0.02</v>
      </c>
      <c r="F4967">
        <v>2.5000000000000001E-3</v>
      </c>
      <c r="G4967">
        <v>0.03</v>
      </c>
      <c r="H4967">
        <v>0.125</v>
      </c>
      <c r="I4967">
        <v>0.435</v>
      </c>
      <c r="J4967">
        <v>1.7500000000000002E-2</v>
      </c>
      <c r="K4967">
        <v>0.55769230999999997</v>
      </c>
      <c r="L4967">
        <v>0.55495833000000006</v>
      </c>
      <c r="M4967">
        <v>4.6074820000000002E-2</v>
      </c>
      <c r="N4967">
        <v>0.14745879000000001</v>
      </c>
      <c r="O4967">
        <v>0.20675526</v>
      </c>
      <c r="P4967">
        <v>0.64578595000000005</v>
      </c>
      <c r="Q4967">
        <v>1.415628E-2</v>
      </c>
      <c r="R4967">
        <v>0.13301993000000001</v>
      </c>
      <c r="S4967">
        <v>0.20239562999999999</v>
      </c>
      <c r="T4967">
        <v>0.66458444000000005</v>
      </c>
      <c r="U4967">
        <v>0.255</v>
      </c>
      <c r="V4967">
        <v>1.41935484</v>
      </c>
      <c r="W4967">
        <f>COUNTIF(Table1[[#This Row],[Al2O3]:[TiO2]],0)</f>
        <v>1</v>
      </c>
      <c r="X4967">
        <f>Table1[[#This Row],[K2O]]+Table1[[#This Row],[Li2O]]+Table1[[#This Row],[Na2O]]</f>
        <v>0.1575</v>
      </c>
      <c r="Y4967">
        <f>Table1[[#This Row],[B2O3]]+Table1[[#This Row],[K2O]]+Table1[[#This Row],[Li2O]]+Table1[[#This Row],[Na2O]]</f>
        <v>0.30249999999999999</v>
      </c>
      <c r="Z4967" s="2">
        <f>Table1[[#This Row],[B2O3]]+Table1[[#This Row],[CaO]]+Table1[[#This Row],[K2O]]+Table1[[#This Row],[Li2O]]+Table1[[#This Row],[Na2O]]</f>
        <v>0.30249999999999999</v>
      </c>
      <c r="AA4967" s="2">
        <f>Table1[[#This Row],[A+B+AE]]-Table1[[#This Row],[Al2O3]]-Table1[[#This Row],[SiO2]]</f>
        <v>-0.35250000000000004</v>
      </c>
      <c r="AB4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498.99900000000014</v>
      </c>
    </row>
    <row r="4968" spans="1:28" hidden="1" x14ac:dyDescent="0.25">
      <c r="A4968">
        <v>0.23</v>
      </c>
      <c r="B4968">
        <v>0.18</v>
      </c>
      <c r="C4968">
        <v>0.03</v>
      </c>
      <c r="D4968">
        <v>2.5000000000000001E-3</v>
      </c>
      <c r="E4968">
        <v>3.5000000000000003E-2</v>
      </c>
      <c r="F4968">
        <v>0</v>
      </c>
      <c r="G4968">
        <v>0.03</v>
      </c>
      <c r="H4968">
        <v>0.13500000000000001</v>
      </c>
      <c r="I4968">
        <v>0.32500000000000001</v>
      </c>
      <c r="J4968">
        <v>3.2500000000000001E-2</v>
      </c>
      <c r="K4968">
        <v>0.47101449000000001</v>
      </c>
      <c r="L4968">
        <v>0.57309690999999996</v>
      </c>
      <c r="M4968">
        <v>1.445781E-2</v>
      </c>
      <c r="N4968">
        <v>0.16789371</v>
      </c>
      <c r="O4968">
        <v>0.22048391000000001</v>
      </c>
      <c r="P4968">
        <v>0.61162238000000002</v>
      </c>
      <c r="Q4968">
        <v>-1.1173590000000001E-2</v>
      </c>
      <c r="R4968">
        <v>0.14875500999999999</v>
      </c>
      <c r="S4968">
        <v>0.21473452000000001</v>
      </c>
      <c r="T4968">
        <v>0.63651047000000005</v>
      </c>
      <c r="U4968">
        <v>0.25</v>
      </c>
      <c r="V4968">
        <v>1.3939393899999999</v>
      </c>
      <c r="W4968">
        <f>COUNTIF(Table1[[#This Row],[Al2O3]:[TiO2]],0)</f>
        <v>1</v>
      </c>
      <c r="X4968">
        <f>Table1[[#This Row],[K2O]]+Table1[[#This Row],[Li2O]]+Table1[[#This Row],[Na2O]]</f>
        <v>0.16500000000000001</v>
      </c>
      <c r="Y4968">
        <f>Table1[[#This Row],[B2O3]]+Table1[[#This Row],[K2O]]+Table1[[#This Row],[Li2O]]+Table1[[#This Row],[Na2O]]</f>
        <v>0.34499999999999997</v>
      </c>
      <c r="Z4968" s="2">
        <f>Table1[[#This Row],[B2O3]]+Table1[[#This Row],[CaO]]+Table1[[#This Row],[K2O]]+Table1[[#This Row],[Li2O]]+Table1[[#This Row],[Na2O]]</f>
        <v>0.375</v>
      </c>
      <c r="AA4968" s="2">
        <f>Table1[[#This Row],[A+B+AE]]-Table1[[#This Row],[Al2O3]]-Table1[[#This Row],[SiO2]]</f>
        <v>-0.18000000000000002</v>
      </c>
      <c r="AB4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481.94700000000012</v>
      </c>
    </row>
    <row r="4969" spans="1:28" hidden="1" x14ac:dyDescent="0.25">
      <c r="A4969">
        <v>0.245</v>
      </c>
      <c r="B4969">
        <v>0.17499999999999999</v>
      </c>
      <c r="C4969">
        <v>1.4999999999999999E-2</v>
      </c>
      <c r="D4969">
        <v>0</v>
      </c>
      <c r="E4969">
        <v>0.02</v>
      </c>
      <c r="F4969">
        <v>2.5000000000000001E-3</v>
      </c>
      <c r="G4969">
        <v>0.02</v>
      </c>
      <c r="H4969">
        <v>0.15</v>
      </c>
      <c r="I4969">
        <v>0.36</v>
      </c>
      <c r="J4969">
        <v>1.2500000000000001E-2</v>
      </c>
      <c r="K4969">
        <v>0.47682119000000001</v>
      </c>
      <c r="L4969">
        <v>0.56165836000000002</v>
      </c>
      <c r="M4969">
        <v>1.8093580000000001E-2</v>
      </c>
      <c r="N4969">
        <v>0.16231777</v>
      </c>
      <c r="O4969">
        <v>0.22569723999999999</v>
      </c>
      <c r="P4969">
        <v>0.61198498000000001</v>
      </c>
      <c r="Q4969">
        <v>-1.2933500000000001E-2</v>
      </c>
      <c r="R4969">
        <v>0.14806494000000001</v>
      </c>
      <c r="S4969">
        <v>0.21928254</v>
      </c>
      <c r="T4969">
        <v>0.63265251</v>
      </c>
      <c r="U4969">
        <v>0.255</v>
      </c>
      <c r="V4969">
        <v>1.44117647</v>
      </c>
      <c r="W4969">
        <f>COUNTIF(Table1[[#This Row],[Al2O3]:[TiO2]],0)</f>
        <v>1</v>
      </c>
      <c r="X4969">
        <f>Table1[[#This Row],[K2O]]+Table1[[#This Row],[Li2O]]+Table1[[#This Row],[Na2O]]</f>
        <v>0.17249999999999999</v>
      </c>
      <c r="Y4969">
        <f>Table1[[#This Row],[B2O3]]+Table1[[#This Row],[K2O]]+Table1[[#This Row],[Li2O]]+Table1[[#This Row],[Na2O]]</f>
        <v>0.34749999999999998</v>
      </c>
      <c r="Z4969" s="2">
        <f>Table1[[#This Row],[B2O3]]+Table1[[#This Row],[CaO]]+Table1[[#This Row],[K2O]]+Table1[[#This Row],[Li2O]]+Table1[[#This Row],[Na2O]]</f>
        <v>0.36249999999999999</v>
      </c>
      <c r="AA4969" s="2">
        <f>Table1[[#This Row],[A+B+AE]]-Table1[[#This Row],[Al2O3]]-Table1[[#This Row],[SiO2]]</f>
        <v>-0.24249999999999999</v>
      </c>
      <c r="AB4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498.76149999999996</v>
      </c>
    </row>
    <row r="4970" spans="1:28" hidden="1" x14ac:dyDescent="0.25">
      <c r="A4970">
        <v>0.185</v>
      </c>
      <c r="B4970">
        <v>0.155</v>
      </c>
      <c r="C4970">
        <v>0.03</v>
      </c>
      <c r="D4970">
        <v>0</v>
      </c>
      <c r="E4970">
        <v>0.05</v>
      </c>
      <c r="F4970">
        <v>7.4999999999999997E-3</v>
      </c>
      <c r="G4970">
        <v>0.06</v>
      </c>
      <c r="H4970">
        <v>0.11</v>
      </c>
      <c r="I4970">
        <v>0.36</v>
      </c>
      <c r="J4970">
        <v>4.2500000000000003E-2</v>
      </c>
      <c r="K4970">
        <v>0.54961832099999997</v>
      </c>
      <c r="L4970">
        <v>0.58216630400000002</v>
      </c>
      <c r="M4970">
        <v>1.8914442E-2</v>
      </c>
      <c r="N4970">
        <v>0.184264025</v>
      </c>
      <c r="O4970">
        <v>0.18527049500000001</v>
      </c>
      <c r="P4970">
        <v>0.63046548000000002</v>
      </c>
      <c r="Q4970">
        <v>3.1298160000000001E-3</v>
      </c>
      <c r="R4970">
        <v>0.152982219</v>
      </c>
      <c r="S4970">
        <v>0.183872859</v>
      </c>
      <c r="T4970">
        <v>0.66314492199999997</v>
      </c>
      <c r="U4970">
        <v>0.25</v>
      </c>
      <c r="V4970">
        <v>1.088235294</v>
      </c>
      <c r="W4970">
        <f>COUNTIF(Table1[[#This Row],[Al2O3]:[TiO2]],0)</f>
        <v>1</v>
      </c>
      <c r="X4970">
        <f>Table1[[#This Row],[K2O]]+Table1[[#This Row],[Li2O]]+Table1[[#This Row],[Na2O]]</f>
        <v>0.17749999999999999</v>
      </c>
      <c r="Y4970">
        <f>Table1[[#This Row],[B2O3]]+Table1[[#This Row],[K2O]]+Table1[[#This Row],[Li2O]]+Table1[[#This Row],[Na2O]]</f>
        <v>0.33250000000000002</v>
      </c>
      <c r="Z4970" s="2">
        <f>Table1[[#This Row],[B2O3]]+Table1[[#This Row],[CaO]]+Table1[[#This Row],[K2O]]+Table1[[#This Row],[Li2O]]+Table1[[#This Row],[Na2O]]</f>
        <v>0.36249999999999999</v>
      </c>
      <c r="AA4970" s="2">
        <f>Table1[[#This Row],[A+B+AE]]-Table1[[#This Row],[Al2O3]]-Table1[[#This Row],[SiO2]]</f>
        <v>-0.1825</v>
      </c>
      <c r="AB4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450.45900000000006</v>
      </c>
    </row>
    <row r="4971" spans="1:28" hidden="1" x14ac:dyDescent="0.25">
      <c r="A4971">
        <v>0.24</v>
      </c>
      <c r="B4971">
        <v>0.18</v>
      </c>
      <c r="C4971">
        <v>0.02</v>
      </c>
      <c r="D4971">
        <v>2.5000000000000001E-3</v>
      </c>
      <c r="E4971">
        <v>0.03</v>
      </c>
      <c r="F4971">
        <v>0</v>
      </c>
      <c r="G4971">
        <v>3.5000000000000003E-2</v>
      </c>
      <c r="H4971">
        <v>0.14000000000000001</v>
      </c>
      <c r="I4971">
        <v>0.33500000000000002</v>
      </c>
      <c r="J4971">
        <v>1.7500000000000002E-2</v>
      </c>
      <c r="K4971">
        <v>0.46853147000000001</v>
      </c>
      <c r="L4971">
        <v>0.56802525999999998</v>
      </c>
      <c r="M4971">
        <v>9.5573199999999994E-3</v>
      </c>
      <c r="N4971">
        <v>0.17026474999999999</v>
      </c>
      <c r="O4971">
        <v>0.22424772000000001</v>
      </c>
      <c r="P4971">
        <v>0.60548753</v>
      </c>
      <c r="Q4971">
        <v>-1.626381E-2</v>
      </c>
      <c r="R4971">
        <v>0.15122862000000001</v>
      </c>
      <c r="S4971">
        <v>0.21862403</v>
      </c>
      <c r="T4971">
        <v>0.63014733999999994</v>
      </c>
      <c r="U4971">
        <v>0.255</v>
      </c>
      <c r="V4971">
        <v>1.37142857</v>
      </c>
      <c r="W4971">
        <f>COUNTIF(Table1[[#This Row],[Al2O3]:[TiO2]],0)</f>
        <v>1</v>
      </c>
      <c r="X4971">
        <f>Table1[[#This Row],[K2O]]+Table1[[#This Row],[Li2O]]+Table1[[#This Row],[Na2O]]</f>
        <v>0.17500000000000002</v>
      </c>
      <c r="Y4971">
        <f>Table1[[#This Row],[B2O3]]+Table1[[#This Row],[K2O]]+Table1[[#This Row],[Li2O]]+Table1[[#This Row],[Na2O]]</f>
        <v>0.35499999999999998</v>
      </c>
      <c r="Z4971" s="2">
        <f>Table1[[#This Row],[B2O3]]+Table1[[#This Row],[CaO]]+Table1[[#This Row],[K2O]]+Table1[[#This Row],[Li2O]]+Table1[[#This Row],[Na2O]]</f>
        <v>0.375</v>
      </c>
      <c r="AA4971" s="2">
        <f>Table1[[#This Row],[A+B+AE]]-Table1[[#This Row],[Al2O3]]-Table1[[#This Row],[SiO2]]</f>
        <v>-0.2</v>
      </c>
      <c r="AB4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479.30600000000015</v>
      </c>
    </row>
    <row r="4972" spans="1:28" hidden="1" x14ac:dyDescent="0.25">
      <c r="A4972">
        <v>0.23499999999999999</v>
      </c>
      <c r="B4972">
        <v>0.19</v>
      </c>
      <c r="C4972">
        <v>0</v>
      </c>
      <c r="D4972">
        <v>5.0000000000000001E-3</v>
      </c>
      <c r="E4972">
        <v>0.02</v>
      </c>
      <c r="F4972">
        <v>2.5000000000000001E-3</v>
      </c>
      <c r="G4972">
        <v>2.5000000000000001E-2</v>
      </c>
      <c r="H4972">
        <v>0.14000000000000001</v>
      </c>
      <c r="I4972">
        <v>0.35</v>
      </c>
      <c r="J4972">
        <v>3.2500000000000001E-2</v>
      </c>
      <c r="K4972">
        <v>0.482758621</v>
      </c>
      <c r="L4972">
        <v>0.55996484300000005</v>
      </c>
      <c r="M4972">
        <v>3.2514158000000001E-2</v>
      </c>
      <c r="N4972">
        <v>0.15408996799999999</v>
      </c>
      <c r="O4972">
        <v>0.21715827600000001</v>
      </c>
      <c r="P4972">
        <v>0.62875175599999999</v>
      </c>
      <c r="Q4972">
        <v>1.7862679999999999E-3</v>
      </c>
      <c r="R4972">
        <v>0.13983746399999999</v>
      </c>
      <c r="S4972">
        <v>0.21021464300000001</v>
      </c>
      <c r="T4972">
        <v>0.64994789399999997</v>
      </c>
      <c r="U4972">
        <v>0.25</v>
      </c>
      <c r="V4972">
        <v>1.424242424</v>
      </c>
      <c r="W4972">
        <f>COUNTIF(Table1[[#This Row],[Al2O3]:[TiO2]],0)</f>
        <v>1</v>
      </c>
      <c r="X4972">
        <f>Table1[[#This Row],[K2O]]+Table1[[#This Row],[Li2O]]+Table1[[#This Row],[Na2O]]</f>
        <v>0.16750000000000001</v>
      </c>
      <c r="Y4972">
        <f>Table1[[#This Row],[B2O3]]+Table1[[#This Row],[K2O]]+Table1[[#This Row],[Li2O]]+Table1[[#This Row],[Na2O]]</f>
        <v>0.35750000000000004</v>
      </c>
      <c r="Z4972" s="2">
        <f>Table1[[#This Row],[B2O3]]+Table1[[#This Row],[CaO]]+Table1[[#This Row],[K2O]]+Table1[[#This Row],[Li2O]]+Table1[[#This Row],[Na2O]]</f>
        <v>0.35750000000000004</v>
      </c>
      <c r="AA4972" s="2">
        <f>Table1[[#This Row],[A+B+AE]]-Table1[[#This Row],[Al2O3]]-Table1[[#This Row],[SiO2]]</f>
        <v>-0.22749999999999992</v>
      </c>
      <c r="AB4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491.09550000000002</v>
      </c>
    </row>
    <row r="4973" spans="1:28" hidden="1" x14ac:dyDescent="0.25">
      <c r="A4973">
        <v>0.245</v>
      </c>
      <c r="B4973">
        <v>0.155</v>
      </c>
      <c r="C4973">
        <v>3.5000000000000003E-2</v>
      </c>
      <c r="D4973">
        <v>2.5000000000000001E-3</v>
      </c>
      <c r="E4973">
        <v>0.05</v>
      </c>
      <c r="F4973">
        <v>0</v>
      </c>
      <c r="G4973">
        <v>1.4999999999999999E-2</v>
      </c>
      <c r="H4973">
        <v>0.14499999999999999</v>
      </c>
      <c r="I4973">
        <v>0.33500000000000002</v>
      </c>
      <c r="J4973">
        <v>1.7500000000000002E-2</v>
      </c>
      <c r="K4973">
        <v>0.46206896600000003</v>
      </c>
      <c r="L4973">
        <v>0.57644117900000003</v>
      </c>
      <c r="M4973">
        <v>3.9674929999999999E-3</v>
      </c>
      <c r="N4973">
        <v>0.16772878899999999</v>
      </c>
      <c r="O4973">
        <v>0.24001841800000001</v>
      </c>
      <c r="P4973">
        <v>0.592252793</v>
      </c>
      <c r="Q4973">
        <v>-2.6807316000000001E-2</v>
      </c>
      <c r="R4973">
        <v>0.153049779</v>
      </c>
      <c r="S4973">
        <v>0.23388239999999999</v>
      </c>
      <c r="T4973">
        <v>0.61306782100000001</v>
      </c>
      <c r="U4973">
        <v>0.27</v>
      </c>
      <c r="V4973">
        <v>1.53125</v>
      </c>
      <c r="W4973">
        <f>COUNTIF(Table1[[#This Row],[Al2O3]:[TiO2]],0)</f>
        <v>1</v>
      </c>
      <c r="X4973">
        <f>Table1[[#This Row],[K2O]]+Table1[[#This Row],[Li2O]]+Table1[[#This Row],[Na2O]]</f>
        <v>0.15999999999999998</v>
      </c>
      <c r="Y4973">
        <f>Table1[[#This Row],[B2O3]]+Table1[[#This Row],[K2O]]+Table1[[#This Row],[Li2O]]+Table1[[#This Row],[Na2O]]</f>
        <v>0.31499999999999995</v>
      </c>
      <c r="Z4973" s="2">
        <f>Table1[[#This Row],[B2O3]]+Table1[[#This Row],[CaO]]+Table1[[#This Row],[K2O]]+Table1[[#This Row],[Li2O]]+Table1[[#This Row],[Na2O]]</f>
        <v>0.35</v>
      </c>
      <c r="AA4973" s="2">
        <f>Table1[[#This Row],[A+B+AE]]-Table1[[#This Row],[Al2O3]]-Table1[[#This Row],[SiO2]]</f>
        <v>-0.23000000000000004</v>
      </c>
      <c r="AB4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498.53700000000015</v>
      </c>
    </row>
    <row r="4974" spans="1:28" hidden="1" x14ac:dyDescent="0.25">
      <c r="A4974">
        <v>0.22</v>
      </c>
      <c r="B4974">
        <v>0.17</v>
      </c>
      <c r="C4974">
        <v>0.02</v>
      </c>
      <c r="D4974">
        <v>0</v>
      </c>
      <c r="E4974">
        <v>2.5000000000000001E-2</v>
      </c>
      <c r="F4974">
        <v>0.01</v>
      </c>
      <c r="G4974">
        <v>5.5E-2</v>
      </c>
      <c r="H4974">
        <v>0.13500000000000001</v>
      </c>
      <c r="I4974">
        <v>0.35499999999999998</v>
      </c>
      <c r="J4974">
        <v>0.01</v>
      </c>
      <c r="K4974">
        <v>0.5</v>
      </c>
      <c r="L4974">
        <v>0.57157743000000005</v>
      </c>
      <c r="M4974">
        <v>1.320587E-3</v>
      </c>
      <c r="N4974">
        <v>0.18812915299999999</v>
      </c>
      <c r="O4974">
        <v>0.205152116</v>
      </c>
      <c r="P4974">
        <v>0.60671873200000004</v>
      </c>
      <c r="Q4974">
        <v>-1.6896880999999999E-2</v>
      </c>
      <c r="R4974">
        <v>0.16028784099999999</v>
      </c>
      <c r="S4974">
        <v>0.20257547100000001</v>
      </c>
      <c r="T4974">
        <v>0.63713668800000001</v>
      </c>
      <c r="U4974">
        <v>0.26</v>
      </c>
      <c r="V4974">
        <v>1.1578947369999999</v>
      </c>
      <c r="W4974">
        <f>COUNTIF(Table1[[#This Row],[Al2O3]:[TiO2]],0)</f>
        <v>1</v>
      </c>
      <c r="X4974">
        <f>Table1[[#This Row],[K2O]]+Table1[[#This Row],[Li2O]]+Table1[[#This Row],[Na2O]]</f>
        <v>0.2</v>
      </c>
      <c r="Y4974">
        <f>Table1[[#This Row],[B2O3]]+Table1[[#This Row],[K2O]]+Table1[[#This Row],[Li2O]]+Table1[[#This Row],[Na2O]]</f>
        <v>0.37</v>
      </c>
      <c r="Z4974" s="2">
        <f>Table1[[#This Row],[B2O3]]+Table1[[#This Row],[CaO]]+Table1[[#This Row],[K2O]]+Table1[[#This Row],[Li2O]]+Table1[[#This Row],[Na2O]]</f>
        <v>0.39</v>
      </c>
      <c r="AA4974" s="2">
        <f>Table1[[#This Row],[A+B+AE]]-Table1[[#This Row],[Al2O3]]-Table1[[#This Row],[SiO2]]</f>
        <v>-0.18499999999999997</v>
      </c>
      <c r="AB4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457.96549999999991</v>
      </c>
    </row>
    <row r="4975" spans="1:28" hidden="1" x14ac:dyDescent="0.25">
      <c r="A4975">
        <v>0.22</v>
      </c>
      <c r="B4975">
        <v>0.13500000000000001</v>
      </c>
      <c r="C4975">
        <v>0.04</v>
      </c>
      <c r="D4975">
        <v>2.5000000000000001E-3</v>
      </c>
      <c r="E4975">
        <v>2.5000000000000001E-2</v>
      </c>
      <c r="F4975">
        <v>0</v>
      </c>
      <c r="G4975">
        <v>0.03</v>
      </c>
      <c r="H4975">
        <v>0.125</v>
      </c>
      <c r="I4975">
        <v>0.40500000000000003</v>
      </c>
      <c r="J4975">
        <v>1.7500000000000002E-2</v>
      </c>
      <c r="K4975">
        <v>0.54</v>
      </c>
      <c r="L4975">
        <v>0.56972137599999995</v>
      </c>
      <c r="M4975">
        <v>2.3107809999999999E-2</v>
      </c>
      <c r="N4975">
        <v>0.16363238399999999</v>
      </c>
      <c r="O4975">
        <v>0.21401298699999999</v>
      </c>
      <c r="P4975">
        <v>0.62235462900000005</v>
      </c>
      <c r="Q4975">
        <v>-4.1469109999999997E-3</v>
      </c>
      <c r="R4975">
        <v>0.144621842</v>
      </c>
      <c r="S4975">
        <v>0.210832982</v>
      </c>
      <c r="T4975">
        <v>0.64454517600000005</v>
      </c>
      <c r="U4975">
        <v>0.26</v>
      </c>
      <c r="V4975">
        <v>1.4193548389999999</v>
      </c>
      <c r="W4975">
        <f>COUNTIF(Table1[[#This Row],[Al2O3]:[TiO2]],0)</f>
        <v>1</v>
      </c>
      <c r="X4975">
        <f>Table1[[#This Row],[K2O]]+Table1[[#This Row],[Li2O]]+Table1[[#This Row],[Na2O]]</f>
        <v>0.155</v>
      </c>
      <c r="Y4975">
        <f>Table1[[#This Row],[B2O3]]+Table1[[#This Row],[K2O]]+Table1[[#This Row],[Li2O]]+Table1[[#This Row],[Na2O]]</f>
        <v>0.29000000000000004</v>
      </c>
      <c r="Z4975" s="2">
        <f>Table1[[#This Row],[B2O3]]+Table1[[#This Row],[CaO]]+Table1[[#This Row],[K2O]]+Table1[[#This Row],[Li2O]]+Table1[[#This Row],[Na2O]]</f>
        <v>0.33</v>
      </c>
      <c r="AA4975" s="2">
        <f>Table1[[#This Row],[A+B+AE]]-Table1[[#This Row],[Al2O3]]-Table1[[#This Row],[SiO2]]</f>
        <v>-0.29500000000000004</v>
      </c>
      <c r="AB4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494.35200000000009</v>
      </c>
    </row>
    <row r="4976" spans="1:28" hidden="1" x14ac:dyDescent="0.25">
      <c r="A4976">
        <v>0.17499999999999999</v>
      </c>
      <c r="B4976">
        <v>0.11</v>
      </c>
      <c r="C4976">
        <v>3.5000000000000003E-2</v>
      </c>
      <c r="D4976">
        <v>0</v>
      </c>
      <c r="E4976">
        <v>0.04</v>
      </c>
      <c r="F4976">
        <v>2.5000000000000001E-3</v>
      </c>
      <c r="G4976">
        <v>5.5E-2</v>
      </c>
      <c r="H4976">
        <v>0.105</v>
      </c>
      <c r="I4976">
        <v>0.44</v>
      </c>
      <c r="J4976">
        <v>3.7499999999999999E-2</v>
      </c>
      <c r="K4976">
        <v>0.61111110999999996</v>
      </c>
      <c r="L4976">
        <v>0.57899042999999994</v>
      </c>
      <c r="M4976">
        <v>3.1048139999999998E-2</v>
      </c>
      <c r="N4976">
        <v>0.17701575999999999</v>
      </c>
      <c r="O4976">
        <v>0.17862338</v>
      </c>
      <c r="P4976">
        <v>0.64436086000000004</v>
      </c>
      <c r="Q4976">
        <v>1.0287879999999999E-2</v>
      </c>
      <c r="R4976">
        <v>0.14951529999999999</v>
      </c>
      <c r="S4976">
        <v>0.17866897000000001</v>
      </c>
      <c r="T4976">
        <v>0.67181573999999999</v>
      </c>
      <c r="U4976">
        <v>0.26500000000000001</v>
      </c>
      <c r="V4976">
        <v>1.09375</v>
      </c>
      <c r="W4976">
        <f>COUNTIF(Table1[[#This Row],[Al2O3]:[TiO2]],0)</f>
        <v>1</v>
      </c>
      <c r="X4976">
        <f>Table1[[#This Row],[K2O]]+Table1[[#This Row],[Li2O]]+Table1[[#This Row],[Na2O]]</f>
        <v>0.16250000000000001</v>
      </c>
      <c r="Y4976">
        <f>Table1[[#This Row],[B2O3]]+Table1[[#This Row],[K2O]]+Table1[[#This Row],[Li2O]]+Table1[[#This Row],[Na2O]]</f>
        <v>0.27250000000000002</v>
      </c>
      <c r="Z4976" s="2">
        <f>Table1[[#This Row],[B2O3]]+Table1[[#This Row],[CaO]]+Table1[[#This Row],[K2O]]+Table1[[#This Row],[Li2O]]+Table1[[#This Row],[Na2O]]</f>
        <v>0.3075</v>
      </c>
      <c r="AA4976" s="2">
        <f>Table1[[#This Row],[A+B+AE]]-Table1[[#This Row],[Al2O3]]-Table1[[#This Row],[SiO2]]</f>
        <v>-0.3075</v>
      </c>
      <c r="AB4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466.47950000000003</v>
      </c>
    </row>
    <row r="4977" spans="1:28" hidden="1" x14ac:dyDescent="0.25">
      <c r="A4977">
        <v>0.215</v>
      </c>
      <c r="B4977">
        <v>0.15</v>
      </c>
      <c r="C4977">
        <v>0.03</v>
      </c>
      <c r="D4977">
        <v>0</v>
      </c>
      <c r="E4977">
        <v>0.05</v>
      </c>
      <c r="F4977">
        <v>5.0000000000000001E-3</v>
      </c>
      <c r="G4977">
        <v>0.04</v>
      </c>
      <c r="H4977">
        <v>0.125</v>
      </c>
      <c r="I4977">
        <v>0.37</v>
      </c>
      <c r="J4977">
        <v>1.4999999999999999E-2</v>
      </c>
      <c r="K4977">
        <v>0.52112676000000002</v>
      </c>
      <c r="L4977">
        <v>0.57360076000000004</v>
      </c>
      <c r="M4977">
        <v>1.4344859999999999E-2</v>
      </c>
      <c r="N4977">
        <v>0.17336916999999999</v>
      </c>
      <c r="O4977">
        <v>0.21011483</v>
      </c>
      <c r="P4977">
        <v>0.61651599999999995</v>
      </c>
      <c r="Q4977">
        <v>-8.3058200000000002E-3</v>
      </c>
      <c r="R4977">
        <v>0.15013099999999999</v>
      </c>
      <c r="S4977">
        <v>0.20709717</v>
      </c>
      <c r="T4977">
        <v>0.64277183000000004</v>
      </c>
      <c r="U4977">
        <v>0.25</v>
      </c>
      <c r="V4977">
        <v>1.3030303000000001</v>
      </c>
      <c r="W4977">
        <f>COUNTIF(Table1[[#This Row],[Al2O3]:[TiO2]],0)</f>
        <v>1</v>
      </c>
      <c r="X4977">
        <f>Table1[[#This Row],[K2O]]+Table1[[#This Row],[Li2O]]+Table1[[#This Row],[Na2O]]</f>
        <v>0.16999999999999998</v>
      </c>
      <c r="Y4977">
        <f>Table1[[#This Row],[B2O3]]+Table1[[#This Row],[K2O]]+Table1[[#This Row],[Li2O]]+Table1[[#This Row],[Na2O]]</f>
        <v>0.32</v>
      </c>
      <c r="Z4977" s="2">
        <f>Table1[[#This Row],[B2O3]]+Table1[[#This Row],[CaO]]+Table1[[#This Row],[K2O]]+Table1[[#This Row],[Li2O]]+Table1[[#This Row],[Na2O]]</f>
        <v>0.35</v>
      </c>
      <c r="AA4977" s="2">
        <f>Table1[[#This Row],[A+B+AE]]-Table1[[#This Row],[Al2O3]]-Table1[[#This Row],[SiO2]]</f>
        <v>-0.23500000000000001</v>
      </c>
      <c r="AB4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477.4525000000001</v>
      </c>
    </row>
    <row r="4978" spans="1:28" hidden="1" x14ac:dyDescent="0.25">
      <c r="A4978">
        <v>0.22</v>
      </c>
      <c r="B4978">
        <v>0.14499999999999999</v>
      </c>
      <c r="C4978">
        <v>1.4999999999999999E-2</v>
      </c>
      <c r="D4978">
        <v>2.5000000000000001E-3</v>
      </c>
      <c r="E4978">
        <v>0.02</v>
      </c>
      <c r="F4978">
        <v>0</v>
      </c>
      <c r="G4978">
        <v>0.05</v>
      </c>
      <c r="H4978">
        <v>0.125</v>
      </c>
      <c r="I4978">
        <v>0.41</v>
      </c>
      <c r="J4978">
        <v>1.2500000000000001E-2</v>
      </c>
      <c r="K4978">
        <v>0.54304635800000001</v>
      </c>
      <c r="L4978">
        <v>0.56445620699999999</v>
      </c>
      <c r="M4978">
        <v>1.9671957E-2</v>
      </c>
      <c r="N4978">
        <v>0.170368942</v>
      </c>
      <c r="O4978">
        <v>0.20690109200000001</v>
      </c>
      <c r="P4978">
        <v>0.62272996599999997</v>
      </c>
      <c r="Q4978">
        <v>-4.7483309999999997E-3</v>
      </c>
      <c r="R4978">
        <v>0.14852284599999999</v>
      </c>
      <c r="S4978">
        <v>0.20419339</v>
      </c>
      <c r="T4978">
        <v>0.64728376399999998</v>
      </c>
      <c r="U4978">
        <v>0.26500000000000001</v>
      </c>
      <c r="V4978">
        <v>1.2571428570000001</v>
      </c>
      <c r="W4978">
        <f>COUNTIF(Table1[[#This Row],[Al2O3]:[TiO2]],0)</f>
        <v>1</v>
      </c>
      <c r="X4978">
        <f>Table1[[#This Row],[K2O]]+Table1[[#This Row],[Li2O]]+Table1[[#This Row],[Na2O]]</f>
        <v>0.17499999999999999</v>
      </c>
      <c r="Y4978">
        <f>Table1[[#This Row],[B2O3]]+Table1[[#This Row],[K2O]]+Table1[[#This Row],[Li2O]]+Table1[[#This Row],[Na2O]]</f>
        <v>0.32</v>
      </c>
      <c r="Z4978" s="2">
        <f>Table1[[#This Row],[B2O3]]+Table1[[#This Row],[CaO]]+Table1[[#This Row],[K2O]]+Table1[[#This Row],[Li2O]]+Table1[[#This Row],[Na2O]]</f>
        <v>0.33499999999999996</v>
      </c>
      <c r="AA4978" s="2">
        <f>Table1[[#This Row],[A+B+AE]]-Table1[[#This Row],[Al2O3]]-Table1[[#This Row],[SiO2]]</f>
        <v>-0.29500000000000004</v>
      </c>
      <c r="AB4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473.40900000000011</v>
      </c>
    </row>
    <row r="4979" spans="1:28" hidden="1" x14ac:dyDescent="0.25">
      <c r="A4979">
        <v>0.23499999999999999</v>
      </c>
      <c r="B4979">
        <v>0.18</v>
      </c>
      <c r="C4979">
        <v>3.5000000000000003E-2</v>
      </c>
      <c r="D4979">
        <v>2.5000000000000001E-3</v>
      </c>
      <c r="E4979">
        <v>2.5000000000000001E-2</v>
      </c>
      <c r="F4979">
        <v>0</v>
      </c>
      <c r="G4979">
        <v>1.4999999999999999E-2</v>
      </c>
      <c r="H4979">
        <v>0.14499999999999999</v>
      </c>
      <c r="I4979">
        <v>0.32500000000000001</v>
      </c>
      <c r="J4979">
        <v>3.7499999999999999E-2</v>
      </c>
      <c r="K4979">
        <v>0.46099290999999998</v>
      </c>
      <c r="L4979">
        <v>0.57296312999999999</v>
      </c>
      <c r="M4979">
        <v>1.6507009999999999E-2</v>
      </c>
      <c r="N4979">
        <v>0.16395813000000001</v>
      </c>
      <c r="O4979">
        <v>0.22504621</v>
      </c>
      <c r="P4979">
        <v>0.61099566000000005</v>
      </c>
      <c r="Q4979">
        <v>-1.323833E-2</v>
      </c>
      <c r="R4979">
        <v>0.14885082999999999</v>
      </c>
      <c r="S4979">
        <v>0.21818148000000001</v>
      </c>
      <c r="T4979">
        <v>0.63296768999999997</v>
      </c>
      <c r="U4979">
        <v>0.255</v>
      </c>
      <c r="V4979">
        <v>1.46875</v>
      </c>
      <c r="W4979">
        <f>COUNTIF(Table1[[#This Row],[Al2O3]:[TiO2]],0)</f>
        <v>1</v>
      </c>
      <c r="X4979">
        <f>Table1[[#This Row],[K2O]]+Table1[[#This Row],[Li2O]]+Table1[[#This Row],[Na2O]]</f>
        <v>0.15999999999999998</v>
      </c>
      <c r="Y4979">
        <f>Table1[[#This Row],[B2O3]]+Table1[[#This Row],[K2O]]+Table1[[#This Row],[Li2O]]+Table1[[#This Row],[Na2O]]</f>
        <v>0.33999999999999997</v>
      </c>
      <c r="Z4979" s="2">
        <f>Table1[[#This Row],[B2O3]]+Table1[[#This Row],[CaO]]+Table1[[#This Row],[K2O]]+Table1[[#This Row],[Li2O]]+Table1[[#This Row],[Na2O]]</f>
        <v>0.375</v>
      </c>
      <c r="AA4979" s="2">
        <f>Table1[[#This Row],[A+B+AE]]-Table1[[#This Row],[Al2O3]]-Table1[[#This Row],[SiO2]]</f>
        <v>-0.185</v>
      </c>
      <c r="AB4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496.68500000000006</v>
      </c>
    </row>
    <row r="4980" spans="1:28" hidden="1" x14ac:dyDescent="0.25">
      <c r="A4980">
        <v>0.23</v>
      </c>
      <c r="B4980">
        <v>0.17</v>
      </c>
      <c r="C4980">
        <v>5.0000000000000001E-3</v>
      </c>
      <c r="D4980">
        <v>0</v>
      </c>
      <c r="E4980">
        <v>0.02</v>
      </c>
      <c r="F4980">
        <v>0.01</v>
      </c>
      <c r="G4980">
        <v>0.04</v>
      </c>
      <c r="H4980">
        <v>0.14000000000000001</v>
      </c>
      <c r="I4980">
        <v>0.38</v>
      </c>
      <c r="J4980">
        <v>5.0000000000000001E-3</v>
      </c>
      <c r="K4980">
        <v>0.50666666699999996</v>
      </c>
      <c r="L4980">
        <v>0.56080163699999996</v>
      </c>
      <c r="M4980">
        <v>1.6848465E-2</v>
      </c>
      <c r="N4980">
        <v>0.17090006899999999</v>
      </c>
      <c r="O4980">
        <v>0.210563899</v>
      </c>
      <c r="P4980">
        <v>0.61853603199999996</v>
      </c>
      <c r="Q4980">
        <v>-7.6253140000000002E-3</v>
      </c>
      <c r="R4980">
        <v>0.14984962099999999</v>
      </c>
      <c r="S4980">
        <v>0.20649100000000001</v>
      </c>
      <c r="T4980">
        <v>0.64365938</v>
      </c>
      <c r="U4980">
        <v>0.255</v>
      </c>
      <c r="V4980">
        <v>1.2777777779999999</v>
      </c>
      <c r="W4980">
        <f>COUNTIF(Table1[[#This Row],[Al2O3]:[TiO2]],0)</f>
        <v>1</v>
      </c>
      <c r="X4980">
        <f>Table1[[#This Row],[K2O]]+Table1[[#This Row],[Li2O]]+Table1[[#This Row],[Na2O]]</f>
        <v>0.19</v>
      </c>
      <c r="Y4980">
        <f>Table1[[#This Row],[B2O3]]+Table1[[#This Row],[K2O]]+Table1[[#This Row],[Li2O]]+Table1[[#This Row],[Na2O]]</f>
        <v>0.36000000000000004</v>
      </c>
      <c r="Z4980" s="2">
        <f>Table1[[#This Row],[B2O3]]+Table1[[#This Row],[CaO]]+Table1[[#This Row],[K2O]]+Table1[[#This Row],[Li2O]]+Table1[[#This Row],[Na2O]]</f>
        <v>0.36500000000000005</v>
      </c>
      <c r="AA4980" s="2">
        <f>Table1[[#This Row],[A+B+AE]]-Table1[[#This Row],[Al2O3]]-Table1[[#This Row],[SiO2]]</f>
        <v>-0.24499999999999997</v>
      </c>
      <c r="AB4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479.48450000000003</v>
      </c>
    </row>
    <row r="4981" spans="1:28" hidden="1" x14ac:dyDescent="0.25">
      <c r="A4981">
        <v>0.20499999999999999</v>
      </c>
      <c r="B4981">
        <v>0.14499999999999999</v>
      </c>
      <c r="C4981">
        <v>5.0000000000000001E-3</v>
      </c>
      <c r="D4981">
        <v>0</v>
      </c>
      <c r="E4981">
        <v>0.04</v>
      </c>
      <c r="F4981">
        <v>5.0000000000000001E-3</v>
      </c>
      <c r="G4981">
        <v>4.4999999999999998E-2</v>
      </c>
      <c r="H4981">
        <v>0.12</v>
      </c>
      <c r="I4981">
        <v>0.4</v>
      </c>
      <c r="J4981">
        <v>3.5000000000000003E-2</v>
      </c>
      <c r="K4981">
        <v>0.55172413799999998</v>
      </c>
      <c r="L4981">
        <v>0.56939025200000004</v>
      </c>
      <c r="M4981">
        <v>2.9700483999999999E-2</v>
      </c>
      <c r="N4981">
        <v>0.16540819000000001</v>
      </c>
      <c r="O4981">
        <v>0.19960371399999999</v>
      </c>
      <c r="P4981">
        <v>0.63498809700000003</v>
      </c>
      <c r="Q4981">
        <v>4.864841E-3</v>
      </c>
      <c r="R4981">
        <v>0.14404377700000001</v>
      </c>
      <c r="S4981">
        <v>0.196630426</v>
      </c>
      <c r="T4981">
        <v>0.65932579700000005</v>
      </c>
      <c r="U4981">
        <v>0.26500000000000001</v>
      </c>
      <c r="V4981">
        <v>1.242424242</v>
      </c>
      <c r="W4981">
        <f>COUNTIF(Table1[[#This Row],[Al2O3]:[TiO2]],0)</f>
        <v>1</v>
      </c>
      <c r="X4981">
        <f>Table1[[#This Row],[K2O]]+Table1[[#This Row],[Li2O]]+Table1[[#This Row],[Na2O]]</f>
        <v>0.16999999999999998</v>
      </c>
      <c r="Y4981">
        <f>Table1[[#This Row],[B2O3]]+Table1[[#This Row],[K2O]]+Table1[[#This Row],[Li2O]]+Table1[[#This Row],[Na2O]]</f>
        <v>0.315</v>
      </c>
      <c r="Z4981" s="2">
        <f>Table1[[#This Row],[B2O3]]+Table1[[#This Row],[CaO]]+Table1[[#This Row],[K2O]]+Table1[[#This Row],[Li2O]]+Table1[[#This Row],[Na2O]]</f>
        <v>0.32</v>
      </c>
      <c r="AA4981" s="2">
        <f>Table1[[#This Row],[A+B+AE]]-Table1[[#This Row],[Al2O3]]-Table1[[#This Row],[SiO2]]</f>
        <v>-0.28500000000000003</v>
      </c>
      <c r="AB4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473.41599999999994</v>
      </c>
    </row>
    <row r="4982" spans="1:28" hidden="1" x14ac:dyDescent="0.25">
      <c r="A4982">
        <v>0.23</v>
      </c>
      <c r="B4982">
        <v>0.14000000000000001</v>
      </c>
      <c r="C4982">
        <v>2.5000000000000001E-2</v>
      </c>
      <c r="D4982">
        <v>2.5000000000000001E-3</v>
      </c>
      <c r="E4982">
        <v>0.03</v>
      </c>
      <c r="F4982">
        <v>0.01</v>
      </c>
      <c r="G4982">
        <v>0</v>
      </c>
      <c r="H4982">
        <v>0.14000000000000001</v>
      </c>
      <c r="I4982">
        <v>0.41</v>
      </c>
      <c r="J4982">
        <v>1.2500000000000001E-2</v>
      </c>
      <c r="K4982">
        <v>0.52564102599999996</v>
      </c>
      <c r="L4982">
        <v>0.56189672199999996</v>
      </c>
      <c r="M4982">
        <v>3.9030024000000003E-2</v>
      </c>
      <c r="N4982">
        <v>0.14644432299999999</v>
      </c>
      <c r="O4982">
        <v>0.22221470800000001</v>
      </c>
      <c r="P4982">
        <v>0.63134096900000003</v>
      </c>
      <c r="Q4982">
        <v>3.257528E-3</v>
      </c>
      <c r="R4982">
        <v>0.135618929</v>
      </c>
      <c r="S4982">
        <v>0.21668880700000001</v>
      </c>
      <c r="T4982">
        <v>0.64769226400000002</v>
      </c>
      <c r="U4982">
        <v>0.255</v>
      </c>
      <c r="V4982">
        <v>1.6428571430000001</v>
      </c>
      <c r="W4982">
        <f>COUNTIF(Table1[[#This Row],[Al2O3]:[TiO2]],0)</f>
        <v>1</v>
      </c>
      <c r="X4982">
        <f>Table1[[#This Row],[K2O]]+Table1[[#This Row],[Li2O]]+Table1[[#This Row],[Na2O]]</f>
        <v>0.15000000000000002</v>
      </c>
      <c r="Y4982">
        <f>Table1[[#This Row],[B2O3]]+Table1[[#This Row],[K2O]]+Table1[[#This Row],[Li2O]]+Table1[[#This Row],[Na2O]]</f>
        <v>0.29000000000000004</v>
      </c>
      <c r="Z4982" s="2">
        <f>Table1[[#This Row],[B2O3]]+Table1[[#This Row],[CaO]]+Table1[[#This Row],[K2O]]+Table1[[#This Row],[Li2O]]+Table1[[#This Row],[Na2O]]</f>
        <v>0.31500000000000006</v>
      </c>
      <c r="AA4982" s="2">
        <f>Table1[[#This Row],[A+B+AE]]-Table1[[#This Row],[Al2O3]]-Table1[[#This Row],[SiO2]]</f>
        <v>-0.32499999999999996</v>
      </c>
      <c r="AB4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526.15750000000003</v>
      </c>
    </row>
    <row r="4983" spans="1:28" hidden="1" x14ac:dyDescent="0.25">
      <c r="A4983">
        <v>0.245</v>
      </c>
      <c r="B4983">
        <v>0.15</v>
      </c>
      <c r="C4983">
        <v>3.5000000000000003E-2</v>
      </c>
      <c r="D4983">
        <v>2.5000000000000001E-3</v>
      </c>
      <c r="E4983">
        <v>0.02</v>
      </c>
      <c r="F4983">
        <v>0.01</v>
      </c>
      <c r="G4983">
        <v>0</v>
      </c>
      <c r="H4983">
        <v>0.14499999999999999</v>
      </c>
      <c r="I4983">
        <v>0.38500000000000001</v>
      </c>
      <c r="J4983">
        <v>7.4999999999999997E-3</v>
      </c>
      <c r="K4983">
        <v>0.496774194</v>
      </c>
      <c r="L4983">
        <v>0.56367493099999999</v>
      </c>
      <c r="M4983">
        <v>2.6678642999999998E-2</v>
      </c>
      <c r="N4983">
        <v>0.15197121399999999</v>
      </c>
      <c r="O4983">
        <v>0.23322338500000001</v>
      </c>
      <c r="P4983">
        <v>0.61480540100000003</v>
      </c>
      <c r="Q4983">
        <v>-7.1854939999999997E-3</v>
      </c>
      <c r="R4983">
        <v>0.13966024299999999</v>
      </c>
      <c r="S4983">
        <v>0.22730857400000001</v>
      </c>
      <c r="T4983">
        <v>0.63303118300000005</v>
      </c>
      <c r="U4983">
        <v>0.26</v>
      </c>
      <c r="V4983">
        <v>1.6896551719999999</v>
      </c>
      <c r="W4983">
        <f>COUNTIF(Table1[[#This Row],[Al2O3]:[TiO2]],0)</f>
        <v>1</v>
      </c>
      <c r="X4983">
        <f>Table1[[#This Row],[K2O]]+Table1[[#This Row],[Li2O]]+Table1[[#This Row],[Na2O]]</f>
        <v>0.155</v>
      </c>
      <c r="Y4983">
        <f>Table1[[#This Row],[B2O3]]+Table1[[#This Row],[K2O]]+Table1[[#This Row],[Li2O]]+Table1[[#This Row],[Na2O]]</f>
        <v>0.30499999999999999</v>
      </c>
      <c r="Z4983" s="2">
        <f>Table1[[#This Row],[B2O3]]+Table1[[#This Row],[CaO]]+Table1[[#This Row],[K2O]]+Table1[[#This Row],[Li2O]]+Table1[[#This Row],[Na2O]]</f>
        <v>0.33999999999999997</v>
      </c>
      <c r="AA4983" s="2">
        <f>Table1[[#This Row],[A+B+AE]]-Table1[[#This Row],[Al2O3]]-Table1[[#This Row],[SiO2]]</f>
        <v>-0.29000000000000004</v>
      </c>
      <c r="AB4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524.30950000000007</v>
      </c>
    </row>
    <row r="4984" spans="1:28" hidden="1" x14ac:dyDescent="0.25">
      <c r="A4984">
        <v>0.20499999999999999</v>
      </c>
      <c r="B4984">
        <v>0.13500000000000001</v>
      </c>
      <c r="C4984">
        <v>0.04</v>
      </c>
      <c r="D4984">
        <v>5.0000000000000001E-3</v>
      </c>
      <c r="E4984">
        <v>3.5000000000000003E-2</v>
      </c>
      <c r="F4984">
        <v>0</v>
      </c>
      <c r="G4984">
        <v>0.03</v>
      </c>
      <c r="H4984">
        <v>0.125</v>
      </c>
      <c r="I4984">
        <v>0.39</v>
      </c>
      <c r="J4984">
        <v>3.5000000000000003E-2</v>
      </c>
      <c r="K4984">
        <v>0.54166666699999999</v>
      </c>
      <c r="L4984">
        <v>0.57736386200000001</v>
      </c>
      <c r="M4984">
        <v>2.2616908000000002E-2</v>
      </c>
      <c r="N4984">
        <v>0.16855131600000001</v>
      </c>
      <c r="O4984">
        <v>0.205415967</v>
      </c>
      <c r="P4984">
        <v>0.62603271599999999</v>
      </c>
      <c r="Q4984">
        <v>-4.0251330000000002E-3</v>
      </c>
      <c r="R4984">
        <v>0.14890279000000001</v>
      </c>
      <c r="S4984">
        <v>0.20227335499999999</v>
      </c>
      <c r="T4984">
        <v>0.64882385399999998</v>
      </c>
      <c r="U4984">
        <v>0.26500000000000001</v>
      </c>
      <c r="V4984">
        <v>1.3225806449999999</v>
      </c>
      <c r="W4984">
        <f>COUNTIF(Table1[[#This Row],[Al2O3]:[TiO2]],0)</f>
        <v>1</v>
      </c>
      <c r="X4984">
        <f>Table1[[#This Row],[K2O]]+Table1[[#This Row],[Li2O]]+Table1[[#This Row],[Na2O]]</f>
        <v>0.155</v>
      </c>
      <c r="Y4984">
        <f>Table1[[#This Row],[B2O3]]+Table1[[#This Row],[K2O]]+Table1[[#This Row],[Li2O]]+Table1[[#This Row],[Na2O]]</f>
        <v>0.29000000000000004</v>
      </c>
      <c r="Z4984" s="2">
        <f>Table1[[#This Row],[B2O3]]+Table1[[#This Row],[CaO]]+Table1[[#This Row],[K2O]]+Table1[[#This Row],[Li2O]]+Table1[[#This Row],[Na2O]]</f>
        <v>0.33</v>
      </c>
      <c r="AA4984" s="2">
        <f>Table1[[#This Row],[A+B+AE]]-Table1[[#This Row],[Al2O3]]-Table1[[#This Row],[SiO2]]</f>
        <v>-0.26500000000000001</v>
      </c>
      <c r="AB4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487.51350000000002</v>
      </c>
    </row>
    <row r="4985" spans="1:28" hidden="1" x14ac:dyDescent="0.25">
      <c r="A4985">
        <v>0.185</v>
      </c>
      <c r="B4985">
        <v>0.115</v>
      </c>
      <c r="C4985">
        <v>0.02</v>
      </c>
      <c r="D4985">
        <v>0</v>
      </c>
      <c r="E4985">
        <v>4.4999999999999998E-2</v>
      </c>
      <c r="F4985">
        <v>0.01</v>
      </c>
      <c r="G4985">
        <v>2.5000000000000001E-2</v>
      </c>
      <c r="H4985">
        <v>0.115</v>
      </c>
      <c r="I4985">
        <v>0.44500000000000001</v>
      </c>
      <c r="J4985">
        <v>0.04</v>
      </c>
      <c r="K4985">
        <v>0.59731544000000003</v>
      </c>
      <c r="L4985">
        <v>0.57124668000000001</v>
      </c>
      <c r="M4985">
        <v>4.945679E-2</v>
      </c>
      <c r="N4985">
        <v>0.15376733000000001</v>
      </c>
      <c r="O4985">
        <v>0.18862153000000001</v>
      </c>
      <c r="P4985">
        <v>0.65761113000000004</v>
      </c>
      <c r="Q4985">
        <v>2.0665200000000002E-2</v>
      </c>
      <c r="R4985">
        <v>0.13551287000000001</v>
      </c>
      <c r="S4985">
        <v>0.18641394999999999</v>
      </c>
      <c r="T4985">
        <v>0.67807318999999999</v>
      </c>
      <c r="U4985">
        <v>0.26</v>
      </c>
      <c r="V4985">
        <v>1.3214285699999999</v>
      </c>
      <c r="W4985">
        <f>COUNTIF(Table1[[#This Row],[Al2O3]:[TiO2]],0)</f>
        <v>1</v>
      </c>
      <c r="X4985">
        <f>Table1[[#This Row],[K2O]]+Table1[[#This Row],[Li2O]]+Table1[[#This Row],[Na2O]]</f>
        <v>0.15000000000000002</v>
      </c>
      <c r="Y4985">
        <f>Table1[[#This Row],[B2O3]]+Table1[[#This Row],[K2O]]+Table1[[#This Row],[Li2O]]+Table1[[#This Row],[Na2O]]</f>
        <v>0.26500000000000001</v>
      </c>
      <c r="Z4985" s="2">
        <f>Table1[[#This Row],[B2O3]]+Table1[[#This Row],[CaO]]+Table1[[#This Row],[K2O]]+Table1[[#This Row],[Li2O]]+Table1[[#This Row],[Na2O]]</f>
        <v>0.28500000000000003</v>
      </c>
      <c r="AA4985" s="2">
        <f>Table1[[#This Row],[A+B+AE]]-Table1[[#This Row],[Al2O3]]-Table1[[#This Row],[SiO2]]</f>
        <v>-0.34499999999999997</v>
      </c>
      <c r="AB4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498.9665</v>
      </c>
    </row>
    <row r="4986" spans="1:28" hidden="1" x14ac:dyDescent="0.25">
      <c r="A4986">
        <v>0.23499999999999999</v>
      </c>
      <c r="B4986">
        <v>0.155</v>
      </c>
      <c r="C4986">
        <v>5.0000000000000001E-3</v>
      </c>
      <c r="D4986">
        <v>5.0000000000000001E-3</v>
      </c>
      <c r="E4986">
        <v>0.02</v>
      </c>
      <c r="F4986">
        <v>0</v>
      </c>
      <c r="G4986">
        <v>2.5000000000000001E-2</v>
      </c>
      <c r="H4986">
        <v>0.13500000000000001</v>
      </c>
      <c r="I4986">
        <v>0.41499999999999998</v>
      </c>
      <c r="J4986">
        <v>5.0000000000000001E-3</v>
      </c>
      <c r="K4986">
        <v>0.52866241999999997</v>
      </c>
      <c r="L4986">
        <v>0.55359566100000002</v>
      </c>
      <c r="M4986">
        <v>3.7320328E-2</v>
      </c>
      <c r="N4986">
        <v>0.15002934800000001</v>
      </c>
      <c r="O4986">
        <v>0.21721949800000001</v>
      </c>
      <c r="P4986">
        <v>0.63275115400000004</v>
      </c>
      <c r="Q4986">
        <v>4.0824030000000001E-3</v>
      </c>
      <c r="R4986">
        <v>0.13712392700000001</v>
      </c>
      <c r="S4986">
        <v>0.211840534</v>
      </c>
      <c r="T4986">
        <v>0.65103553999999997</v>
      </c>
      <c r="U4986">
        <v>0.25</v>
      </c>
      <c r="V4986">
        <v>1.46875</v>
      </c>
      <c r="W4986">
        <f>COUNTIF(Table1[[#This Row],[Al2O3]:[TiO2]],0)</f>
        <v>1</v>
      </c>
      <c r="X4986">
        <f>Table1[[#This Row],[K2O]]+Table1[[#This Row],[Li2O]]+Table1[[#This Row],[Na2O]]</f>
        <v>0.16</v>
      </c>
      <c r="Y4986">
        <f>Table1[[#This Row],[B2O3]]+Table1[[#This Row],[K2O]]+Table1[[#This Row],[Li2O]]+Table1[[#This Row],[Na2O]]</f>
        <v>0.315</v>
      </c>
      <c r="Z4986" s="2">
        <f>Table1[[#This Row],[B2O3]]+Table1[[#This Row],[CaO]]+Table1[[#This Row],[K2O]]+Table1[[#This Row],[Li2O]]+Table1[[#This Row],[Na2O]]</f>
        <v>0.32</v>
      </c>
      <c r="AA4986" s="2">
        <f>Table1[[#This Row],[A+B+AE]]-Table1[[#This Row],[Al2O3]]-Table1[[#This Row],[SiO2]]</f>
        <v>-0.32999999999999996</v>
      </c>
      <c r="AB4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503.4380000000001</v>
      </c>
    </row>
    <row r="4987" spans="1:28" hidden="1" x14ac:dyDescent="0.25">
      <c r="A4987">
        <v>0.185</v>
      </c>
      <c r="B4987">
        <v>0.115</v>
      </c>
      <c r="C4987">
        <v>2.5000000000000001E-2</v>
      </c>
      <c r="D4987">
        <v>5.0000000000000001E-3</v>
      </c>
      <c r="E4987">
        <v>2.5000000000000001E-2</v>
      </c>
      <c r="F4987">
        <v>0</v>
      </c>
      <c r="G4987">
        <v>0.05</v>
      </c>
      <c r="H4987">
        <v>0.11</v>
      </c>
      <c r="I4987">
        <v>0.45</v>
      </c>
      <c r="J4987">
        <v>3.5000000000000003E-2</v>
      </c>
      <c r="K4987">
        <v>0.60402685</v>
      </c>
      <c r="L4987">
        <v>0.57185726000000003</v>
      </c>
      <c r="M4987">
        <v>3.6162449999999999E-2</v>
      </c>
      <c r="N4987">
        <v>0.16851554999999999</v>
      </c>
      <c r="O4987">
        <v>0.18422442</v>
      </c>
      <c r="P4987">
        <v>0.64726004000000004</v>
      </c>
      <c r="Q4987">
        <v>1.1918399999999999E-2</v>
      </c>
      <c r="R4987">
        <v>0.14521608999999999</v>
      </c>
      <c r="S4987">
        <v>0.18325358999999999</v>
      </c>
      <c r="T4987">
        <v>0.67153032000000001</v>
      </c>
      <c r="U4987">
        <v>0.27</v>
      </c>
      <c r="V4987">
        <v>1.15625</v>
      </c>
      <c r="W4987">
        <f>COUNTIF(Table1[[#This Row],[Al2O3]:[TiO2]],0)</f>
        <v>1</v>
      </c>
      <c r="X4987">
        <f>Table1[[#This Row],[K2O]]+Table1[[#This Row],[Li2O]]+Table1[[#This Row],[Na2O]]</f>
        <v>0.16</v>
      </c>
      <c r="Y4987">
        <f>Table1[[#This Row],[B2O3]]+Table1[[#This Row],[K2O]]+Table1[[#This Row],[Li2O]]+Table1[[#This Row],[Na2O]]</f>
        <v>0.27500000000000002</v>
      </c>
      <c r="Z4987" s="2">
        <f>Table1[[#This Row],[B2O3]]+Table1[[#This Row],[CaO]]+Table1[[#This Row],[K2O]]+Table1[[#This Row],[Li2O]]+Table1[[#This Row],[Na2O]]</f>
        <v>0.3</v>
      </c>
      <c r="AA4987" s="2">
        <f>Table1[[#This Row],[A+B+AE]]-Table1[[#This Row],[Al2O3]]-Table1[[#This Row],[SiO2]]</f>
        <v>-0.33500000000000002</v>
      </c>
      <c r="AB4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474.16049999999996</v>
      </c>
    </row>
    <row r="4988" spans="1:28" hidden="1" x14ac:dyDescent="0.25">
      <c r="A4988">
        <v>0.215</v>
      </c>
      <c r="B4988">
        <v>0.185</v>
      </c>
      <c r="C4988">
        <v>0</v>
      </c>
      <c r="D4988">
        <v>5.0000000000000001E-3</v>
      </c>
      <c r="E4988">
        <v>2.5000000000000001E-2</v>
      </c>
      <c r="F4988">
        <v>5.0000000000000001E-3</v>
      </c>
      <c r="G4988">
        <v>5.5E-2</v>
      </c>
      <c r="H4988">
        <v>0.125</v>
      </c>
      <c r="I4988">
        <v>0.34</v>
      </c>
      <c r="J4988">
        <v>4.4999999999999998E-2</v>
      </c>
      <c r="K4988">
        <v>0.5</v>
      </c>
      <c r="L4988">
        <v>0.57058258299999998</v>
      </c>
      <c r="M4988">
        <v>1.9095856000000001E-2</v>
      </c>
      <c r="N4988">
        <v>0.173198978</v>
      </c>
      <c r="O4988">
        <v>0.202759414</v>
      </c>
      <c r="P4988">
        <v>0.62404160799999997</v>
      </c>
      <c r="Q4988">
        <v>-1.4953010000000001E-3</v>
      </c>
      <c r="R4988">
        <v>0.14863959900000001</v>
      </c>
      <c r="S4988">
        <v>0.198598724</v>
      </c>
      <c r="T4988">
        <v>0.65276167699999998</v>
      </c>
      <c r="U4988">
        <v>0.26500000000000001</v>
      </c>
      <c r="V4988">
        <v>1.1944444439999999</v>
      </c>
      <c r="W4988">
        <f>COUNTIF(Table1[[#This Row],[Al2O3]:[TiO2]],0)</f>
        <v>1</v>
      </c>
      <c r="X4988">
        <f>Table1[[#This Row],[K2O]]+Table1[[#This Row],[Li2O]]+Table1[[#This Row],[Na2O]]</f>
        <v>0.185</v>
      </c>
      <c r="Y4988">
        <f>Table1[[#This Row],[B2O3]]+Table1[[#This Row],[K2O]]+Table1[[#This Row],[Li2O]]+Table1[[#This Row],[Na2O]]</f>
        <v>0.37</v>
      </c>
      <c r="Z4988" s="2">
        <f>Table1[[#This Row],[B2O3]]+Table1[[#This Row],[CaO]]+Table1[[#This Row],[K2O]]+Table1[[#This Row],[Li2O]]+Table1[[#This Row],[Na2O]]</f>
        <v>0.37</v>
      </c>
      <c r="AA4988" s="2">
        <f>Table1[[#This Row],[A+B+AE]]-Table1[[#This Row],[Al2O3]]-Table1[[#This Row],[SiO2]]</f>
        <v>-0.18500000000000003</v>
      </c>
      <c r="AB4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454.221</v>
      </c>
    </row>
    <row r="4989" spans="1:28" hidden="1" x14ac:dyDescent="0.25">
      <c r="A4989">
        <v>0.245</v>
      </c>
      <c r="B4989">
        <v>0.185</v>
      </c>
      <c r="C4989">
        <v>0.03</v>
      </c>
      <c r="D4989">
        <v>0</v>
      </c>
      <c r="E4989">
        <v>3.5000000000000003E-2</v>
      </c>
      <c r="F4989">
        <v>7.4999999999999997E-3</v>
      </c>
      <c r="G4989">
        <v>0.04</v>
      </c>
      <c r="H4989">
        <v>0.14499999999999999</v>
      </c>
      <c r="I4989">
        <v>0.3</v>
      </c>
      <c r="J4989">
        <v>1.2500000000000001E-2</v>
      </c>
      <c r="K4989">
        <v>0.43478261000000001</v>
      </c>
      <c r="L4989">
        <v>0.57677113999999996</v>
      </c>
      <c r="M4989">
        <v>-1.2203729999999999E-2</v>
      </c>
      <c r="N4989">
        <v>0.18625187000000001</v>
      </c>
      <c r="O4989">
        <v>0.23002750999999999</v>
      </c>
      <c r="P4989">
        <v>0.58372062000000002</v>
      </c>
      <c r="Q4989">
        <v>-3.222502E-2</v>
      </c>
      <c r="R4989">
        <v>0.16170588</v>
      </c>
      <c r="S4989">
        <v>0.22528113999999999</v>
      </c>
      <c r="T4989">
        <v>0.61301296999999999</v>
      </c>
      <c r="U4989">
        <v>0.26500000000000001</v>
      </c>
      <c r="V4989">
        <v>1.3243243200000001</v>
      </c>
      <c r="W4989">
        <f>COUNTIF(Table1[[#This Row],[Al2O3]:[TiO2]],0)</f>
        <v>1</v>
      </c>
      <c r="X4989">
        <f>Table1[[#This Row],[K2O]]+Table1[[#This Row],[Li2O]]+Table1[[#This Row],[Na2O]]</f>
        <v>0.1925</v>
      </c>
      <c r="Y4989">
        <f>Table1[[#This Row],[B2O3]]+Table1[[#This Row],[K2O]]+Table1[[#This Row],[Li2O]]+Table1[[#This Row],[Na2O]]</f>
        <v>0.3775</v>
      </c>
      <c r="Z4989" s="2">
        <f>Table1[[#This Row],[B2O3]]+Table1[[#This Row],[CaO]]+Table1[[#This Row],[K2O]]+Table1[[#This Row],[Li2O]]+Table1[[#This Row],[Na2O]]</f>
        <v>0.40749999999999997</v>
      </c>
      <c r="AA4989" s="2">
        <f>Table1[[#This Row],[A+B+AE]]-Table1[[#This Row],[Al2O3]]-Table1[[#This Row],[SiO2]]</f>
        <v>-0.13750000000000001</v>
      </c>
      <c r="AB4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467.48649999999998</v>
      </c>
    </row>
    <row r="4990" spans="1:28" hidden="1" x14ac:dyDescent="0.25">
      <c r="A4990">
        <v>0.23499999999999999</v>
      </c>
      <c r="B4990">
        <v>0.18</v>
      </c>
      <c r="C4990">
        <v>0.03</v>
      </c>
      <c r="D4990">
        <v>0</v>
      </c>
      <c r="E4990">
        <v>0.03</v>
      </c>
      <c r="F4990">
        <v>2.5000000000000001E-3</v>
      </c>
      <c r="G4990">
        <v>0.04</v>
      </c>
      <c r="H4990">
        <v>0.14000000000000001</v>
      </c>
      <c r="I4990">
        <v>0.33</v>
      </c>
      <c r="J4990">
        <v>1.2500000000000001E-2</v>
      </c>
      <c r="K4990">
        <v>0.46808510599999997</v>
      </c>
      <c r="L4990">
        <v>0.57117397299999995</v>
      </c>
      <c r="M4990">
        <v>2.1763860000000002E-3</v>
      </c>
      <c r="N4990">
        <v>0.178994712</v>
      </c>
      <c r="O4990">
        <v>0.219740146</v>
      </c>
      <c r="P4990">
        <v>0.60126514200000003</v>
      </c>
      <c r="Q4990">
        <v>-2.0151349999999998E-2</v>
      </c>
      <c r="R4990">
        <v>0.15637641599999999</v>
      </c>
      <c r="S4990">
        <v>0.215079351</v>
      </c>
      <c r="T4990">
        <v>0.62854423299999995</v>
      </c>
      <c r="U4990">
        <v>0.25</v>
      </c>
      <c r="V4990">
        <v>1.3055555560000001</v>
      </c>
      <c r="W4990">
        <f>COUNTIF(Table1[[#This Row],[Al2O3]:[TiO2]],0)</f>
        <v>1</v>
      </c>
      <c r="X4990">
        <f>Table1[[#This Row],[K2O]]+Table1[[#This Row],[Li2O]]+Table1[[#This Row],[Na2O]]</f>
        <v>0.18250000000000002</v>
      </c>
      <c r="Y4990">
        <f>Table1[[#This Row],[B2O3]]+Table1[[#This Row],[K2O]]+Table1[[#This Row],[Li2O]]+Table1[[#This Row],[Na2O]]</f>
        <v>0.36250000000000004</v>
      </c>
      <c r="Z4990" s="2">
        <f>Table1[[#This Row],[B2O3]]+Table1[[#This Row],[CaO]]+Table1[[#This Row],[K2O]]+Table1[[#This Row],[Li2O]]+Table1[[#This Row],[Na2O]]</f>
        <v>0.39250000000000002</v>
      </c>
      <c r="AA4990" s="2">
        <f>Table1[[#This Row],[A+B+AE]]-Table1[[#This Row],[Al2O3]]-Table1[[#This Row],[SiO2]]</f>
        <v>-0.17249999999999999</v>
      </c>
      <c r="AB4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473.15000000000009</v>
      </c>
    </row>
    <row r="4991" spans="1:28" hidden="1" x14ac:dyDescent="0.25">
      <c r="A4991">
        <v>0.21</v>
      </c>
      <c r="B4991">
        <v>0.15</v>
      </c>
      <c r="C4991">
        <v>0.03</v>
      </c>
      <c r="D4991">
        <v>0</v>
      </c>
      <c r="E4991">
        <v>0.04</v>
      </c>
      <c r="F4991">
        <v>2.5000000000000001E-3</v>
      </c>
      <c r="G4991">
        <v>0.04</v>
      </c>
      <c r="H4991">
        <v>0.125</v>
      </c>
      <c r="I4991">
        <v>0.36499999999999999</v>
      </c>
      <c r="J4991">
        <v>3.7499999999999999E-2</v>
      </c>
      <c r="K4991">
        <v>0.52142857099999995</v>
      </c>
      <c r="L4991">
        <v>0.57812174699999996</v>
      </c>
      <c r="M4991">
        <v>1.4960271000000001E-2</v>
      </c>
      <c r="N4991">
        <v>0.17428564399999999</v>
      </c>
      <c r="O4991">
        <v>0.20745350800000001</v>
      </c>
      <c r="P4991">
        <v>0.61826084800000003</v>
      </c>
      <c r="Q4991">
        <v>-8.2503660000000003E-3</v>
      </c>
      <c r="R4991">
        <v>0.15159119200000001</v>
      </c>
      <c r="S4991">
        <v>0.20424836599999999</v>
      </c>
      <c r="T4991">
        <v>0.644160442</v>
      </c>
      <c r="U4991">
        <v>0.26500000000000001</v>
      </c>
      <c r="V4991">
        <v>1.2727272730000001</v>
      </c>
      <c r="W4991">
        <f>COUNTIF(Table1[[#This Row],[Al2O3]:[TiO2]],0)</f>
        <v>1</v>
      </c>
      <c r="X4991">
        <f>Table1[[#This Row],[K2O]]+Table1[[#This Row],[Li2O]]+Table1[[#This Row],[Na2O]]</f>
        <v>0.16750000000000001</v>
      </c>
      <c r="Y4991">
        <f>Table1[[#This Row],[B2O3]]+Table1[[#This Row],[K2O]]+Table1[[#This Row],[Li2O]]+Table1[[#This Row],[Na2O]]</f>
        <v>0.3175</v>
      </c>
      <c r="Z4991" s="2">
        <f>Table1[[#This Row],[B2O3]]+Table1[[#This Row],[CaO]]+Table1[[#This Row],[K2O]]+Table1[[#This Row],[Li2O]]+Table1[[#This Row],[Na2O]]</f>
        <v>0.34750000000000003</v>
      </c>
      <c r="AA4991" s="2">
        <f>Table1[[#This Row],[A+B+AE]]-Table1[[#This Row],[Al2O3]]-Table1[[#This Row],[SiO2]]</f>
        <v>-0.22749999999999995</v>
      </c>
      <c r="AB4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473.63700000000006</v>
      </c>
    </row>
    <row r="4992" spans="1:28" hidden="1" x14ac:dyDescent="0.25">
      <c r="A4992">
        <v>0.23</v>
      </c>
      <c r="B4992">
        <v>0.17499999999999999</v>
      </c>
      <c r="C4992">
        <v>1.4999999999999999E-2</v>
      </c>
      <c r="D4992">
        <v>0</v>
      </c>
      <c r="E4992">
        <v>0.04</v>
      </c>
      <c r="F4992">
        <v>0.01</v>
      </c>
      <c r="G4992">
        <v>0.04</v>
      </c>
      <c r="H4992">
        <v>0.14000000000000001</v>
      </c>
      <c r="I4992">
        <v>0.33</v>
      </c>
      <c r="J4992">
        <v>0.02</v>
      </c>
      <c r="K4992">
        <v>0.47142857100000002</v>
      </c>
      <c r="L4992">
        <v>0.57388452000000001</v>
      </c>
      <c r="M4992">
        <v>1.9593050000000002E-3</v>
      </c>
      <c r="N4992">
        <v>0.18001176399999999</v>
      </c>
      <c r="O4992">
        <v>0.21820182699999999</v>
      </c>
      <c r="P4992">
        <v>0.60178640900000002</v>
      </c>
      <c r="Q4992">
        <v>-1.9797431000000001E-2</v>
      </c>
      <c r="R4992">
        <v>0.15668532700000001</v>
      </c>
      <c r="S4992">
        <v>0.21388584099999999</v>
      </c>
      <c r="T4992">
        <v>0.62942883199999999</v>
      </c>
      <c r="U4992">
        <v>0.26500000000000001</v>
      </c>
      <c r="V4992">
        <v>1.2777777779999999</v>
      </c>
      <c r="W4992">
        <f>COUNTIF(Table1[[#This Row],[Al2O3]:[TiO2]],0)</f>
        <v>1</v>
      </c>
      <c r="X4992">
        <f>Table1[[#This Row],[K2O]]+Table1[[#This Row],[Li2O]]+Table1[[#This Row],[Na2O]]</f>
        <v>0.19</v>
      </c>
      <c r="Y4992">
        <f>Table1[[#This Row],[B2O3]]+Table1[[#This Row],[K2O]]+Table1[[#This Row],[Li2O]]+Table1[[#This Row],[Na2O]]</f>
        <v>0.36499999999999999</v>
      </c>
      <c r="Z4992" s="2">
        <f>Table1[[#This Row],[B2O3]]+Table1[[#This Row],[CaO]]+Table1[[#This Row],[K2O]]+Table1[[#This Row],[Li2O]]+Table1[[#This Row],[Na2O]]</f>
        <v>0.38</v>
      </c>
      <c r="AA4992" s="2">
        <f>Table1[[#This Row],[A+B+AE]]-Table1[[#This Row],[Al2O3]]-Table1[[#This Row],[SiO2]]</f>
        <v>-0.18000000000000002</v>
      </c>
      <c r="AB4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469.47349999999994</v>
      </c>
    </row>
    <row r="4993" spans="1:28" hidden="1" x14ac:dyDescent="0.25">
      <c r="A4993">
        <v>0.245</v>
      </c>
      <c r="B4993">
        <v>0.19</v>
      </c>
      <c r="C4993">
        <v>0</v>
      </c>
      <c r="D4993">
        <v>2.5000000000000001E-3</v>
      </c>
      <c r="E4993">
        <v>0.02</v>
      </c>
      <c r="F4993">
        <v>2.5000000000000001E-3</v>
      </c>
      <c r="G4993">
        <v>0.03</v>
      </c>
      <c r="H4993">
        <v>0.14499999999999999</v>
      </c>
      <c r="I4993">
        <v>0.33</v>
      </c>
      <c r="J4993">
        <v>3.5000000000000003E-2</v>
      </c>
      <c r="K4993">
        <v>0.45833332999999998</v>
      </c>
      <c r="L4993">
        <v>0.56541333000000005</v>
      </c>
      <c r="M4993">
        <v>1.6384200000000002E-2</v>
      </c>
      <c r="N4993">
        <v>0.16345056999999999</v>
      </c>
      <c r="O4993">
        <v>0.22636663000000001</v>
      </c>
      <c r="P4993">
        <v>0.61018280000000003</v>
      </c>
      <c r="Q4993">
        <v>-1.2343120000000001E-2</v>
      </c>
      <c r="R4993">
        <v>0.14745962000000001</v>
      </c>
      <c r="S4993">
        <v>0.21950061000000001</v>
      </c>
      <c r="T4993">
        <v>0.63303977</v>
      </c>
      <c r="U4993">
        <v>0.27</v>
      </c>
      <c r="V4993">
        <v>1.4</v>
      </c>
      <c r="W4993">
        <f>COUNTIF(Table1[[#This Row],[Al2O3]:[TiO2]],0)</f>
        <v>1</v>
      </c>
      <c r="X4993">
        <f>Table1[[#This Row],[K2O]]+Table1[[#This Row],[Li2O]]+Table1[[#This Row],[Na2O]]</f>
        <v>0.17749999999999999</v>
      </c>
      <c r="Y4993">
        <f>Table1[[#This Row],[B2O3]]+Table1[[#This Row],[K2O]]+Table1[[#This Row],[Li2O]]+Table1[[#This Row],[Na2O]]</f>
        <v>0.36749999999999999</v>
      </c>
      <c r="Z4993" s="2">
        <f>Table1[[#This Row],[B2O3]]+Table1[[#This Row],[CaO]]+Table1[[#This Row],[K2O]]+Table1[[#This Row],[Li2O]]+Table1[[#This Row],[Na2O]]</f>
        <v>0.36749999999999999</v>
      </c>
      <c r="AA4993" s="2">
        <f>Table1[[#This Row],[A+B+AE]]-Table1[[#This Row],[Al2O3]]-Table1[[#This Row],[SiO2]]</f>
        <v>-0.20750000000000002</v>
      </c>
      <c r="AB4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481.52250000000004</v>
      </c>
    </row>
    <row r="4994" spans="1:28" hidden="1" x14ac:dyDescent="0.25">
      <c r="A4994">
        <v>0.22500000000000001</v>
      </c>
      <c r="B4994">
        <v>0.14000000000000001</v>
      </c>
      <c r="C4994">
        <v>0</v>
      </c>
      <c r="D4994">
        <v>2.5000000000000001E-3</v>
      </c>
      <c r="E4994">
        <v>2.5000000000000001E-2</v>
      </c>
      <c r="F4994">
        <v>0.01</v>
      </c>
      <c r="G4994">
        <v>3.5000000000000003E-2</v>
      </c>
      <c r="H4994">
        <v>0.13500000000000001</v>
      </c>
      <c r="I4994">
        <v>0.42499999999999999</v>
      </c>
      <c r="J4994">
        <v>2.5000000000000001E-3</v>
      </c>
      <c r="K4994">
        <v>0.54140127400000004</v>
      </c>
      <c r="L4994">
        <v>0.55956590299999998</v>
      </c>
      <c r="M4994">
        <v>2.4936211999999999E-2</v>
      </c>
      <c r="N4994">
        <v>0.16377539299999999</v>
      </c>
      <c r="O4994">
        <v>0.210586413</v>
      </c>
      <c r="P4994">
        <v>0.62563819399999998</v>
      </c>
      <c r="Q4994">
        <v>-3.0674109999999999E-3</v>
      </c>
      <c r="R4994">
        <v>0.14544357299999999</v>
      </c>
      <c r="S4994">
        <v>0.20730926399999999</v>
      </c>
      <c r="T4994">
        <v>0.64724716299999996</v>
      </c>
      <c r="U4994">
        <v>0.27</v>
      </c>
      <c r="V4994">
        <v>1.3235294120000001</v>
      </c>
      <c r="W4994">
        <f>COUNTIF(Table1[[#This Row],[Al2O3]:[TiO2]],0)</f>
        <v>1</v>
      </c>
      <c r="X4994">
        <f>Table1[[#This Row],[K2O]]+Table1[[#This Row],[Li2O]]+Table1[[#This Row],[Na2O]]</f>
        <v>0.18000000000000002</v>
      </c>
      <c r="Y4994">
        <f>Table1[[#This Row],[B2O3]]+Table1[[#This Row],[K2O]]+Table1[[#This Row],[Li2O]]+Table1[[#This Row],[Na2O]]</f>
        <v>0.32000000000000006</v>
      </c>
      <c r="Z4994" s="2">
        <f>Table1[[#This Row],[B2O3]]+Table1[[#This Row],[CaO]]+Table1[[#This Row],[K2O]]+Table1[[#This Row],[Li2O]]+Table1[[#This Row],[Na2O]]</f>
        <v>0.32000000000000006</v>
      </c>
      <c r="AA4994" s="2">
        <f>Table1[[#This Row],[A+B+AE]]-Table1[[#This Row],[Al2O3]]-Table1[[#This Row],[SiO2]]</f>
        <v>-0.32999999999999996</v>
      </c>
      <c r="AB4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489.94450000000006</v>
      </c>
    </row>
    <row r="4995" spans="1:28" hidden="1" x14ac:dyDescent="0.25">
      <c r="A4995">
        <v>0.2</v>
      </c>
      <c r="B4995">
        <v>0.155</v>
      </c>
      <c r="C4995">
        <v>1.4999999999999999E-2</v>
      </c>
      <c r="D4995">
        <v>0</v>
      </c>
      <c r="E4995">
        <v>0.04</v>
      </c>
      <c r="F4995">
        <v>0.01</v>
      </c>
      <c r="G4995">
        <v>4.4999999999999998E-2</v>
      </c>
      <c r="H4995">
        <v>0.115</v>
      </c>
      <c r="I4995">
        <v>0.38500000000000001</v>
      </c>
      <c r="J4995">
        <v>3.5000000000000003E-2</v>
      </c>
      <c r="K4995">
        <v>0.55000000000000004</v>
      </c>
      <c r="L4995">
        <v>0.57064895000000004</v>
      </c>
      <c r="M4995">
        <v>3.1944220000000002E-2</v>
      </c>
      <c r="N4995">
        <v>0.16584589999999999</v>
      </c>
      <c r="O4995">
        <v>0.19522766</v>
      </c>
      <c r="P4995">
        <v>0.63892643999999998</v>
      </c>
      <c r="Q4995">
        <v>1.05147E-2</v>
      </c>
      <c r="R4995">
        <v>0.14125114999999999</v>
      </c>
      <c r="S4995">
        <v>0.19249927</v>
      </c>
      <c r="T4995">
        <v>0.66624958000000001</v>
      </c>
      <c r="U4995">
        <v>0.25</v>
      </c>
      <c r="V4995">
        <v>1.25</v>
      </c>
      <c r="W4995">
        <f>COUNTIF(Table1[[#This Row],[Al2O3]:[TiO2]],0)</f>
        <v>1</v>
      </c>
      <c r="X4995">
        <f>Table1[[#This Row],[K2O]]+Table1[[#This Row],[Li2O]]+Table1[[#This Row],[Na2O]]</f>
        <v>0.17</v>
      </c>
      <c r="Y4995">
        <f>Table1[[#This Row],[B2O3]]+Table1[[#This Row],[K2O]]+Table1[[#This Row],[Li2O]]+Table1[[#This Row],[Na2O]]</f>
        <v>0.32500000000000001</v>
      </c>
      <c r="Z4995" s="2">
        <f>Table1[[#This Row],[B2O3]]+Table1[[#This Row],[CaO]]+Table1[[#This Row],[K2O]]+Table1[[#This Row],[Li2O]]+Table1[[#This Row],[Na2O]]</f>
        <v>0.33999999999999997</v>
      </c>
      <c r="AA4995" s="2">
        <f>Table1[[#This Row],[A+B+AE]]-Table1[[#This Row],[Al2O3]]-Table1[[#This Row],[SiO2]]</f>
        <v>-0.24500000000000005</v>
      </c>
      <c r="AB4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472.54599999999994</v>
      </c>
    </row>
    <row r="4996" spans="1:28" hidden="1" x14ac:dyDescent="0.25">
      <c r="A4996">
        <v>0.2</v>
      </c>
      <c r="B4996">
        <v>0.13</v>
      </c>
      <c r="C4996">
        <v>0</v>
      </c>
      <c r="D4996">
        <v>2.5000000000000001E-3</v>
      </c>
      <c r="E4996">
        <v>2.5000000000000001E-2</v>
      </c>
      <c r="F4996">
        <v>7.4999999999999997E-3</v>
      </c>
      <c r="G4996">
        <v>4.4999999999999998E-2</v>
      </c>
      <c r="H4996">
        <v>0.125</v>
      </c>
      <c r="I4996">
        <v>0.45</v>
      </c>
      <c r="J4996">
        <v>1.4999999999999999E-2</v>
      </c>
      <c r="K4996">
        <v>0.58064516099999997</v>
      </c>
      <c r="L4996">
        <v>0.56149838399999996</v>
      </c>
      <c r="M4996">
        <v>3.4887821999999999E-2</v>
      </c>
      <c r="N4996">
        <v>0.165957406</v>
      </c>
      <c r="O4996">
        <v>0.19040546799999999</v>
      </c>
      <c r="P4996">
        <v>0.64363712500000003</v>
      </c>
      <c r="Q4996">
        <v>8.5306110000000004E-3</v>
      </c>
      <c r="R4996">
        <v>0.14536578</v>
      </c>
      <c r="S4996">
        <v>0.18831593799999999</v>
      </c>
      <c r="T4996">
        <v>0.66631828199999998</v>
      </c>
      <c r="U4996">
        <v>0.26500000000000001</v>
      </c>
      <c r="V4996">
        <v>1.1764705879999999</v>
      </c>
      <c r="W4996">
        <f>COUNTIF(Table1[[#This Row],[Al2O3]:[TiO2]],0)</f>
        <v>1</v>
      </c>
      <c r="X4996">
        <f>Table1[[#This Row],[K2O]]+Table1[[#This Row],[Li2O]]+Table1[[#This Row],[Na2O]]</f>
        <v>0.17749999999999999</v>
      </c>
      <c r="Y4996">
        <f>Table1[[#This Row],[B2O3]]+Table1[[#This Row],[K2O]]+Table1[[#This Row],[Li2O]]+Table1[[#This Row],[Na2O]]</f>
        <v>0.3075</v>
      </c>
      <c r="Z4996" s="2">
        <f>Table1[[#This Row],[B2O3]]+Table1[[#This Row],[CaO]]+Table1[[#This Row],[K2O]]+Table1[[#This Row],[Li2O]]+Table1[[#This Row],[Na2O]]</f>
        <v>0.3075</v>
      </c>
      <c r="AA4996" s="2">
        <f>Table1[[#This Row],[A+B+AE]]-Table1[[#This Row],[Al2O3]]-Table1[[#This Row],[SiO2]]</f>
        <v>-0.34250000000000003</v>
      </c>
      <c r="AB4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480.44000000000005</v>
      </c>
    </row>
    <row r="4997" spans="1:28" hidden="1" x14ac:dyDescent="0.25">
      <c r="A4997">
        <v>0.19500000000000001</v>
      </c>
      <c r="B4997">
        <v>0.125</v>
      </c>
      <c r="C4997">
        <v>1.4999999999999999E-2</v>
      </c>
      <c r="D4997">
        <v>0</v>
      </c>
      <c r="E4997">
        <v>2.5000000000000001E-2</v>
      </c>
      <c r="F4997">
        <v>0.01</v>
      </c>
      <c r="G4997">
        <v>0.04</v>
      </c>
      <c r="H4997">
        <v>0.12</v>
      </c>
      <c r="I4997">
        <v>0.45</v>
      </c>
      <c r="J4997">
        <v>0.02</v>
      </c>
      <c r="K4997">
        <v>0.58823528999999997</v>
      </c>
      <c r="L4997">
        <v>0.56495492000000003</v>
      </c>
      <c r="M4997">
        <v>3.7463660000000003E-2</v>
      </c>
      <c r="N4997">
        <v>0.16446247</v>
      </c>
      <c r="O4997">
        <v>0.18893151999999999</v>
      </c>
      <c r="P4997">
        <v>0.64660600999999995</v>
      </c>
      <c r="Q4997">
        <v>1.222664E-2</v>
      </c>
      <c r="R4997">
        <v>0.14260881</v>
      </c>
      <c r="S4997">
        <v>0.18727671000000001</v>
      </c>
      <c r="T4997">
        <v>0.67011447999999996</v>
      </c>
      <c r="U4997">
        <v>0.26</v>
      </c>
      <c r="V4997">
        <v>1.21875</v>
      </c>
      <c r="W4997">
        <f>COUNTIF(Table1[[#This Row],[Al2O3]:[TiO2]],0)</f>
        <v>1</v>
      </c>
      <c r="X4997">
        <f>Table1[[#This Row],[K2O]]+Table1[[#This Row],[Li2O]]+Table1[[#This Row],[Na2O]]</f>
        <v>0.16999999999999998</v>
      </c>
      <c r="Y4997">
        <f>Table1[[#This Row],[B2O3]]+Table1[[#This Row],[K2O]]+Table1[[#This Row],[Li2O]]+Table1[[#This Row],[Na2O]]</f>
        <v>0.29500000000000004</v>
      </c>
      <c r="Z4997" s="2">
        <f>Table1[[#This Row],[B2O3]]+Table1[[#This Row],[CaO]]+Table1[[#This Row],[K2O]]+Table1[[#This Row],[Li2O]]+Table1[[#This Row],[Na2O]]</f>
        <v>0.31000000000000005</v>
      </c>
      <c r="AA4997" s="2">
        <f>Table1[[#This Row],[A+B+AE]]-Table1[[#This Row],[Al2O3]]-Table1[[#This Row],[SiO2]]</f>
        <v>-0.33499999999999996</v>
      </c>
      <c r="AB4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486.22149999999999</v>
      </c>
    </row>
    <row r="4998" spans="1:28" hidden="1" x14ac:dyDescent="0.25">
      <c r="A4998">
        <v>0.21</v>
      </c>
      <c r="B4998">
        <v>0.115</v>
      </c>
      <c r="C4998">
        <v>2.5000000000000001E-2</v>
      </c>
      <c r="D4998">
        <v>0</v>
      </c>
      <c r="E4998">
        <v>0.04</v>
      </c>
      <c r="F4998">
        <v>5.0000000000000001E-3</v>
      </c>
      <c r="G4998">
        <v>0.03</v>
      </c>
      <c r="H4998">
        <v>0.12</v>
      </c>
      <c r="I4998">
        <v>0.45</v>
      </c>
      <c r="J4998">
        <v>5.0000000000000001E-3</v>
      </c>
      <c r="K4998">
        <v>0.57692307700000001</v>
      </c>
      <c r="L4998">
        <v>0.56407413900000003</v>
      </c>
      <c r="M4998">
        <v>3.5153984999999999E-2</v>
      </c>
      <c r="N4998">
        <v>0.15732357399999999</v>
      </c>
      <c r="O4998">
        <v>0.20577341399999999</v>
      </c>
      <c r="P4998">
        <v>0.63690301199999999</v>
      </c>
      <c r="Q4998">
        <v>6.3308310000000003E-3</v>
      </c>
      <c r="R4998">
        <v>0.13916061499999999</v>
      </c>
      <c r="S4998">
        <v>0.20359293000000001</v>
      </c>
      <c r="T4998">
        <v>0.65724645400000004</v>
      </c>
      <c r="U4998">
        <v>0.255</v>
      </c>
      <c r="V4998">
        <v>1.4</v>
      </c>
      <c r="W4998">
        <f>COUNTIF(Table1[[#This Row],[Al2O3]:[TiO2]],0)</f>
        <v>1</v>
      </c>
      <c r="X4998">
        <f>Table1[[#This Row],[K2O]]+Table1[[#This Row],[Li2O]]+Table1[[#This Row],[Na2O]]</f>
        <v>0.155</v>
      </c>
      <c r="Y4998">
        <f>Table1[[#This Row],[B2O3]]+Table1[[#This Row],[K2O]]+Table1[[#This Row],[Li2O]]+Table1[[#This Row],[Na2O]]</f>
        <v>0.27</v>
      </c>
      <c r="Z4998" s="2">
        <f>Table1[[#This Row],[B2O3]]+Table1[[#This Row],[CaO]]+Table1[[#This Row],[K2O]]+Table1[[#This Row],[Li2O]]+Table1[[#This Row],[Na2O]]</f>
        <v>0.29500000000000004</v>
      </c>
      <c r="AA4998" s="2">
        <f>Table1[[#This Row],[A+B+AE]]-Table1[[#This Row],[Al2O3]]-Table1[[#This Row],[SiO2]]</f>
        <v>-0.36499999999999999</v>
      </c>
      <c r="AB4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500.65150000000006</v>
      </c>
    </row>
    <row r="4999" spans="1:28" hidden="1" x14ac:dyDescent="0.25">
      <c r="A4999">
        <v>0.245</v>
      </c>
      <c r="B4999">
        <v>0.18</v>
      </c>
      <c r="C4999">
        <v>1.4999999999999999E-2</v>
      </c>
      <c r="D4999">
        <v>0</v>
      </c>
      <c r="E4999">
        <v>0.03</v>
      </c>
      <c r="F4999">
        <v>2.5000000000000001E-3</v>
      </c>
      <c r="G4999">
        <v>5.0000000000000001E-3</v>
      </c>
      <c r="H4999">
        <v>0.15</v>
      </c>
      <c r="I4999">
        <v>0.32500000000000001</v>
      </c>
      <c r="J4999">
        <v>4.7500000000000001E-2</v>
      </c>
      <c r="K4999">
        <v>0.45138888999999999</v>
      </c>
      <c r="L4999">
        <v>0.57056519999999999</v>
      </c>
      <c r="M4999">
        <v>2.343027E-2</v>
      </c>
      <c r="N4999">
        <v>0.15399687000000001</v>
      </c>
      <c r="O4999">
        <v>0.23472941</v>
      </c>
      <c r="P4999">
        <v>0.61127372000000002</v>
      </c>
      <c r="Q4999">
        <v>-1.168202E-2</v>
      </c>
      <c r="R4999">
        <v>0.14378762</v>
      </c>
      <c r="S4999">
        <v>0.22634989999999999</v>
      </c>
      <c r="T4999">
        <v>0.62986248</v>
      </c>
      <c r="U4999">
        <v>0.27</v>
      </c>
      <c r="V4999">
        <v>1.58064516</v>
      </c>
      <c r="W4999">
        <f>COUNTIF(Table1[[#This Row],[Al2O3]:[TiO2]],0)</f>
        <v>1</v>
      </c>
      <c r="X4999">
        <f>Table1[[#This Row],[K2O]]+Table1[[#This Row],[Li2O]]+Table1[[#This Row],[Na2O]]</f>
        <v>0.1575</v>
      </c>
      <c r="Y4999">
        <f>Table1[[#This Row],[B2O3]]+Table1[[#This Row],[K2O]]+Table1[[#This Row],[Li2O]]+Table1[[#This Row],[Na2O]]</f>
        <v>0.33750000000000002</v>
      </c>
      <c r="Z4999" s="2">
        <f>Table1[[#This Row],[B2O3]]+Table1[[#This Row],[CaO]]+Table1[[#This Row],[K2O]]+Table1[[#This Row],[Li2O]]+Table1[[#This Row],[Na2O]]</f>
        <v>0.35250000000000004</v>
      </c>
      <c r="AA4999" s="2">
        <f>Table1[[#This Row],[A+B+AE]]-Table1[[#This Row],[Al2O3]]-Table1[[#This Row],[SiO2]]</f>
        <v>-0.21749999999999997</v>
      </c>
      <c r="AB4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505.85250000000008</v>
      </c>
    </row>
    <row r="5000" spans="1:28" hidden="1" x14ac:dyDescent="0.25">
      <c r="A5000">
        <v>0.22</v>
      </c>
      <c r="B5000">
        <v>0.15</v>
      </c>
      <c r="C5000">
        <v>5.0000000000000001E-3</v>
      </c>
      <c r="D5000">
        <v>0</v>
      </c>
      <c r="E5000">
        <v>3.5000000000000003E-2</v>
      </c>
      <c r="F5000">
        <v>2.5000000000000001E-3</v>
      </c>
      <c r="G5000">
        <v>2.5000000000000001E-2</v>
      </c>
      <c r="H5000">
        <v>0.13</v>
      </c>
      <c r="I5000">
        <v>0.39500000000000002</v>
      </c>
      <c r="J5000">
        <v>3.7499999999999999E-2</v>
      </c>
      <c r="K5000">
        <v>0.53020134200000002</v>
      </c>
      <c r="L5000">
        <v>0.56556560499999997</v>
      </c>
      <c r="M5000">
        <v>3.6161275999999999E-2</v>
      </c>
      <c r="N5000">
        <v>0.15306028699999999</v>
      </c>
      <c r="O5000">
        <v>0.212738182</v>
      </c>
      <c r="P5000">
        <v>0.63420153099999999</v>
      </c>
      <c r="Q5000">
        <v>4.3589249999999996E-3</v>
      </c>
      <c r="R5000">
        <v>0.13886437300000001</v>
      </c>
      <c r="S5000">
        <v>0.20766177599999999</v>
      </c>
      <c r="T5000">
        <v>0.65347385099999999</v>
      </c>
      <c r="U5000">
        <v>0.26500000000000001</v>
      </c>
      <c r="V5000">
        <v>1.4193548389999999</v>
      </c>
      <c r="W5000">
        <f>COUNTIF(Table1[[#This Row],[Al2O3]:[TiO2]],0)</f>
        <v>1</v>
      </c>
      <c r="X5000">
        <f>Table1[[#This Row],[K2O]]+Table1[[#This Row],[Li2O]]+Table1[[#This Row],[Na2O]]</f>
        <v>0.1575</v>
      </c>
      <c r="Y5000">
        <f>Table1[[#This Row],[B2O3]]+Table1[[#This Row],[K2O]]+Table1[[#This Row],[Li2O]]+Table1[[#This Row],[Na2O]]</f>
        <v>0.3075</v>
      </c>
      <c r="Z5000" s="2">
        <f>Table1[[#This Row],[B2O3]]+Table1[[#This Row],[CaO]]+Table1[[#This Row],[K2O]]+Table1[[#This Row],[Li2O]]+Table1[[#This Row],[Na2O]]</f>
        <v>0.3125</v>
      </c>
      <c r="AA5000" s="2">
        <f>Table1[[#This Row],[A+B+AE]]-Table1[[#This Row],[Al2O3]]-Table1[[#This Row],[SiO2]]</f>
        <v>-0.30249999999999999</v>
      </c>
      <c r="AB5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495.06650000000002</v>
      </c>
    </row>
    <row r="5001" spans="1:28" hidden="1" x14ac:dyDescent="0.25">
      <c r="A5001">
        <v>0.245</v>
      </c>
      <c r="B5001">
        <v>0.155</v>
      </c>
      <c r="C5001">
        <v>0</v>
      </c>
      <c r="D5001">
        <v>2.5000000000000001E-3</v>
      </c>
      <c r="E5001">
        <v>0.02</v>
      </c>
      <c r="F5001">
        <v>7.4999999999999997E-3</v>
      </c>
      <c r="G5001">
        <v>0.01</v>
      </c>
      <c r="H5001">
        <v>0.15</v>
      </c>
      <c r="I5001">
        <v>0.4</v>
      </c>
      <c r="J5001">
        <v>0.01</v>
      </c>
      <c r="K5001">
        <v>0.50314465399999997</v>
      </c>
      <c r="L5001">
        <v>0.55679226900000001</v>
      </c>
      <c r="M5001">
        <v>3.0303327000000001E-2</v>
      </c>
      <c r="N5001">
        <v>0.15145484200000001</v>
      </c>
      <c r="O5001">
        <v>0.22731911899999999</v>
      </c>
      <c r="P5001">
        <v>0.62122603899999995</v>
      </c>
      <c r="Q5001">
        <v>-5.6903869999999999E-3</v>
      </c>
      <c r="R5001">
        <v>0.14117827399999999</v>
      </c>
      <c r="S5001">
        <v>0.22097155299999999</v>
      </c>
      <c r="T5001">
        <v>0.63785017200000005</v>
      </c>
      <c r="U5001">
        <v>0.27</v>
      </c>
      <c r="V5001">
        <v>1.53125</v>
      </c>
      <c r="W5001">
        <f>COUNTIF(Table1[[#This Row],[Al2O3]:[TiO2]],0)</f>
        <v>1</v>
      </c>
      <c r="X5001">
        <f>Table1[[#This Row],[K2O]]+Table1[[#This Row],[Li2O]]+Table1[[#This Row],[Na2O]]</f>
        <v>0.16749999999999998</v>
      </c>
      <c r="Y5001">
        <f>Table1[[#This Row],[B2O3]]+Table1[[#This Row],[K2O]]+Table1[[#This Row],[Li2O]]+Table1[[#This Row],[Na2O]]</f>
        <v>0.32250000000000001</v>
      </c>
      <c r="Z5001" s="2">
        <f>Table1[[#This Row],[B2O3]]+Table1[[#This Row],[CaO]]+Table1[[#This Row],[K2O]]+Table1[[#This Row],[Li2O]]+Table1[[#This Row],[Na2O]]</f>
        <v>0.32250000000000001</v>
      </c>
      <c r="AA5001" s="2">
        <f>Table1[[#This Row],[A+B+AE]]-Table1[[#This Row],[Al2O3]]-Table1[[#This Row],[SiO2]]</f>
        <v>-0.32250000000000001</v>
      </c>
      <c r="AB5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513.62300000000005</v>
      </c>
    </row>
    <row r="5002" spans="1:28" hidden="1" x14ac:dyDescent="0.25">
      <c r="A5002">
        <v>0.22500000000000001</v>
      </c>
      <c r="B5002">
        <v>0.14000000000000001</v>
      </c>
      <c r="C5002">
        <v>0.02</v>
      </c>
      <c r="D5002">
        <v>2.5000000000000001E-3</v>
      </c>
      <c r="E5002">
        <v>3.5000000000000003E-2</v>
      </c>
      <c r="F5002">
        <v>0</v>
      </c>
      <c r="G5002">
        <v>0.04</v>
      </c>
      <c r="H5002">
        <v>0.13500000000000001</v>
      </c>
      <c r="I5002">
        <v>0.39500000000000002</v>
      </c>
      <c r="J5002">
        <v>7.4999999999999997E-3</v>
      </c>
      <c r="K5002">
        <v>0.52317880999999999</v>
      </c>
      <c r="L5002">
        <v>0.56910888000000004</v>
      </c>
      <c r="M5002">
        <v>1.0154760000000001E-2</v>
      </c>
      <c r="N5002">
        <v>0.17438614</v>
      </c>
      <c r="O5002">
        <v>0.21513806999999999</v>
      </c>
      <c r="P5002">
        <v>0.61047578999999996</v>
      </c>
      <c r="Q5002">
        <v>-1.6393319999999999E-2</v>
      </c>
      <c r="R5002">
        <v>0.15472422999999999</v>
      </c>
      <c r="S5002">
        <v>0.2119123</v>
      </c>
      <c r="T5002">
        <v>0.63336347000000004</v>
      </c>
      <c r="U5002">
        <v>0.27</v>
      </c>
      <c r="V5002">
        <v>1.28571429</v>
      </c>
      <c r="W5002">
        <f>COUNTIF(Table1[[#This Row],[Al2O3]:[TiO2]],0)</f>
        <v>1</v>
      </c>
      <c r="X5002">
        <f>Table1[[#This Row],[K2O]]+Table1[[#This Row],[Li2O]]+Table1[[#This Row],[Na2O]]</f>
        <v>0.17500000000000002</v>
      </c>
      <c r="Y5002">
        <f>Table1[[#This Row],[B2O3]]+Table1[[#This Row],[K2O]]+Table1[[#This Row],[Li2O]]+Table1[[#This Row],[Na2O]]</f>
        <v>0.31500000000000006</v>
      </c>
      <c r="Z5002" s="2">
        <f>Table1[[#This Row],[B2O3]]+Table1[[#This Row],[CaO]]+Table1[[#This Row],[K2O]]+Table1[[#This Row],[Li2O]]+Table1[[#This Row],[Na2O]]</f>
        <v>0.33500000000000002</v>
      </c>
      <c r="AA5002" s="2">
        <f>Table1[[#This Row],[A+B+AE]]-Table1[[#This Row],[Al2O3]]-Table1[[#This Row],[SiO2]]</f>
        <v>-0.28500000000000003</v>
      </c>
      <c r="AB5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480.09600000000012</v>
      </c>
    </row>
    <row r="5003" spans="1:28" hidden="1" x14ac:dyDescent="0.25">
      <c r="A5003">
        <v>0.245</v>
      </c>
      <c r="B5003">
        <v>0.155</v>
      </c>
      <c r="C5003">
        <v>5.0000000000000001E-3</v>
      </c>
      <c r="D5003">
        <v>0</v>
      </c>
      <c r="E5003">
        <v>4.4999999999999998E-2</v>
      </c>
      <c r="F5003">
        <v>5.0000000000000001E-3</v>
      </c>
      <c r="G5003">
        <v>0.02</v>
      </c>
      <c r="H5003">
        <v>0.14499999999999999</v>
      </c>
      <c r="I5003">
        <v>0.37</v>
      </c>
      <c r="J5003">
        <v>0.01</v>
      </c>
      <c r="K5003">
        <v>0.48684210999999999</v>
      </c>
      <c r="L5003">
        <v>0.56494202999999998</v>
      </c>
      <c r="M5003">
        <v>1.6633120000000001E-2</v>
      </c>
      <c r="N5003">
        <v>0.16049447</v>
      </c>
      <c r="O5003">
        <v>0.23252502999999999</v>
      </c>
      <c r="P5003">
        <v>0.60698050000000003</v>
      </c>
      <c r="Q5003">
        <v>-1.561333E-2</v>
      </c>
      <c r="R5003">
        <v>0.14693912000000001</v>
      </c>
      <c r="S5003">
        <v>0.22662942</v>
      </c>
      <c r="T5003">
        <v>0.62643146999999999</v>
      </c>
      <c r="U5003">
        <v>0.27</v>
      </c>
      <c r="V5003">
        <v>1.4848484799999999</v>
      </c>
      <c r="W5003">
        <f>COUNTIF(Table1[[#This Row],[Al2O3]:[TiO2]],0)</f>
        <v>1</v>
      </c>
      <c r="X5003">
        <f>Table1[[#This Row],[K2O]]+Table1[[#This Row],[Li2O]]+Table1[[#This Row],[Na2O]]</f>
        <v>0.16999999999999998</v>
      </c>
      <c r="Y5003">
        <f>Table1[[#This Row],[B2O3]]+Table1[[#This Row],[K2O]]+Table1[[#This Row],[Li2O]]+Table1[[#This Row],[Na2O]]</f>
        <v>0.32499999999999996</v>
      </c>
      <c r="Z5003" s="2">
        <f>Table1[[#This Row],[B2O3]]+Table1[[#This Row],[CaO]]+Table1[[#This Row],[K2O]]+Table1[[#This Row],[Li2O]]+Table1[[#This Row],[Na2O]]</f>
        <v>0.32999999999999996</v>
      </c>
      <c r="AA5003" s="2">
        <f>Table1[[#This Row],[A+B+AE]]-Table1[[#This Row],[Al2O3]]-Table1[[#This Row],[SiO2]]</f>
        <v>-0.28500000000000003</v>
      </c>
      <c r="AB5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498.66899999999998</v>
      </c>
    </row>
    <row r="5004" spans="1:28" hidden="1" x14ac:dyDescent="0.25">
      <c r="A5004">
        <v>0.215</v>
      </c>
      <c r="B5004">
        <v>0.12</v>
      </c>
      <c r="C5004">
        <v>5.0000000000000001E-3</v>
      </c>
      <c r="D5004">
        <v>0</v>
      </c>
      <c r="E5004">
        <v>3.5000000000000003E-2</v>
      </c>
      <c r="F5004">
        <v>5.0000000000000001E-3</v>
      </c>
      <c r="G5004">
        <v>0.03</v>
      </c>
      <c r="H5004">
        <v>0.125</v>
      </c>
      <c r="I5004">
        <v>0.45</v>
      </c>
      <c r="J5004">
        <v>1.4999999999999999E-2</v>
      </c>
      <c r="K5004">
        <v>0.56962025299999997</v>
      </c>
      <c r="L5004">
        <v>0.56161056300000001</v>
      </c>
      <c r="M5004">
        <v>3.7296453E-2</v>
      </c>
      <c r="N5004">
        <v>0.15430817099999999</v>
      </c>
      <c r="O5004">
        <v>0.208112516</v>
      </c>
      <c r="P5004">
        <v>0.63757931300000004</v>
      </c>
      <c r="Q5004">
        <v>6.0058710000000003E-3</v>
      </c>
      <c r="R5004">
        <v>0.13869225900000001</v>
      </c>
      <c r="S5004">
        <v>0.205109614</v>
      </c>
      <c r="T5004">
        <v>0.65619812600000005</v>
      </c>
      <c r="U5004">
        <v>0.27</v>
      </c>
      <c r="V5004">
        <v>1.387096774</v>
      </c>
      <c r="W5004">
        <f>COUNTIF(Table1[[#This Row],[Al2O3]:[TiO2]],0)</f>
        <v>1</v>
      </c>
      <c r="X5004">
        <f>Table1[[#This Row],[K2O]]+Table1[[#This Row],[Li2O]]+Table1[[#This Row],[Na2O]]</f>
        <v>0.16</v>
      </c>
      <c r="Y5004">
        <f>Table1[[#This Row],[B2O3]]+Table1[[#This Row],[K2O]]+Table1[[#This Row],[Li2O]]+Table1[[#This Row],[Na2O]]</f>
        <v>0.28000000000000003</v>
      </c>
      <c r="Z5004" s="2">
        <f>Table1[[#This Row],[B2O3]]+Table1[[#This Row],[CaO]]+Table1[[#This Row],[K2O]]+Table1[[#This Row],[Li2O]]+Table1[[#This Row],[Na2O]]</f>
        <v>0.28500000000000003</v>
      </c>
      <c r="AA5004" s="2">
        <f>Table1[[#This Row],[A+B+AE]]-Table1[[#This Row],[Al2O3]]-Table1[[#This Row],[SiO2]]</f>
        <v>-0.38</v>
      </c>
      <c r="AB5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498.59100000000012</v>
      </c>
    </row>
    <row r="5005" spans="1:28" hidden="1" x14ac:dyDescent="0.25">
      <c r="A5005">
        <v>0.20499999999999999</v>
      </c>
      <c r="B5005">
        <v>0.17</v>
      </c>
      <c r="C5005">
        <v>2.5000000000000001E-2</v>
      </c>
      <c r="D5005">
        <v>2.5000000000000001E-3</v>
      </c>
      <c r="E5005">
        <v>2.5000000000000001E-2</v>
      </c>
      <c r="F5005">
        <v>0</v>
      </c>
      <c r="G5005">
        <v>0.04</v>
      </c>
      <c r="H5005">
        <v>0.125</v>
      </c>
      <c r="I5005">
        <v>0.36</v>
      </c>
      <c r="J5005">
        <v>4.7500000000000001E-2</v>
      </c>
      <c r="K5005">
        <v>0.52173913000000005</v>
      </c>
      <c r="L5005">
        <v>0.57268757199999998</v>
      </c>
      <c r="M5005">
        <v>2.7608324E-2</v>
      </c>
      <c r="N5005">
        <v>0.16810771899999999</v>
      </c>
      <c r="O5005">
        <v>0.19815474399999999</v>
      </c>
      <c r="P5005">
        <v>0.63373753700000002</v>
      </c>
      <c r="Q5005">
        <v>3.5297919999999999E-3</v>
      </c>
      <c r="R5005">
        <v>0.146706275</v>
      </c>
      <c r="S5005">
        <v>0.19394329299999999</v>
      </c>
      <c r="T5005">
        <v>0.65935043199999999</v>
      </c>
      <c r="U5005">
        <v>0.25</v>
      </c>
      <c r="V5005">
        <v>1.242424242</v>
      </c>
      <c r="W5005">
        <f>COUNTIF(Table1[[#This Row],[Al2O3]:[TiO2]],0)</f>
        <v>1</v>
      </c>
      <c r="X5005">
        <f>Table1[[#This Row],[K2O]]+Table1[[#This Row],[Li2O]]+Table1[[#This Row],[Na2O]]</f>
        <v>0.16500000000000001</v>
      </c>
      <c r="Y5005">
        <f>Table1[[#This Row],[B2O3]]+Table1[[#This Row],[K2O]]+Table1[[#This Row],[Li2O]]+Table1[[#This Row],[Na2O]]</f>
        <v>0.33500000000000002</v>
      </c>
      <c r="Z5005" s="2">
        <f>Table1[[#This Row],[B2O3]]+Table1[[#This Row],[CaO]]+Table1[[#This Row],[K2O]]+Table1[[#This Row],[Li2O]]+Table1[[#This Row],[Na2O]]</f>
        <v>0.36</v>
      </c>
      <c r="AA5005" s="2">
        <f>Table1[[#This Row],[A+B+AE]]-Table1[[#This Row],[Al2O3]]-Table1[[#This Row],[SiO2]]</f>
        <v>-0.20499999999999999</v>
      </c>
      <c r="AB5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473.52499999999998</v>
      </c>
    </row>
    <row r="5006" spans="1:28" hidden="1" x14ac:dyDescent="0.25">
      <c r="A5006">
        <v>0.245</v>
      </c>
      <c r="B5006">
        <v>0.16</v>
      </c>
      <c r="C5006">
        <v>5.0000000000000001E-3</v>
      </c>
      <c r="D5006">
        <v>0</v>
      </c>
      <c r="E5006">
        <v>0.03</v>
      </c>
      <c r="F5006">
        <v>5.0000000000000001E-3</v>
      </c>
      <c r="G5006">
        <v>1.4999999999999999E-2</v>
      </c>
      <c r="H5006">
        <v>0.14499999999999999</v>
      </c>
      <c r="I5006">
        <v>0.375</v>
      </c>
      <c r="J5006">
        <v>0.02</v>
      </c>
      <c r="K5006">
        <v>0.49019607799999998</v>
      </c>
      <c r="L5006">
        <v>0.56247911500000003</v>
      </c>
      <c r="M5006">
        <v>2.5061317E-2</v>
      </c>
      <c r="N5006">
        <v>0.154350917</v>
      </c>
      <c r="O5006">
        <v>0.230655532</v>
      </c>
      <c r="P5006">
        <v>0.61499355099999997</v>
      </c>
      <c r="Q5006">
        <v>-8.8650329999999996E-3</v>
      </c>
      <c r="R5006">
        <v>0.142385182</v>
      </c>
      <c r="S5006">
        <v>0.22421422099999999</v>
      </c>
      <c r="T5006">
        <v>0.63340059800000004</v>
      </c>
      <c r="U5006">
        <v>0.27</v>
      </c>
      <c r="V5006">
        <v>1.53125</v>
      </c>
      <c r="W5006">
        <f>COUNTIF(Table1[[#This Row],[Al2O3]:[TiO2]],0)</f>
        <v>1</v>
      </c>
      <c r="X5006">
        <f>Table1[[#This Row],[K2O]]+Table1[[#This Row],[Li2O]]+Table1[[#This Row],[Na2O]]</f>
        <v>0.16499999999999998</v>
      </c>
      <c r="Y5006">
        <f>Table1[[#This Row],[B2O3]]+Table1[[#This Row],[K2O]]+Table1[[#This Row],[Li2O]]+Table1[[#This Row],[Na2O]]</f>
        <v>0.32499999999999996</v>
      </c>
      <c r="Z5006" s="2">
        <f>Table1[[#This Row],[B2O3]]+Table1[[#This Row],[CaO]]+Table1[[#This Row],[K2O]]+Table1[[#This Row],[Li2O]]+Table1[[#This Row],[Na2O]]</f>
        <v>0.32999999999999996</v>
      </c>
      <c r="AA5006" s="2">
        <f>Table1[[#This Row],[A+B+AE]]-Table1[[#This Row],[Al2O3]]-Table1[[#This Row],[SiO2]]</f>
        <v>-0.29000000000000004</v>
      </c>
      <c r="AB5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504.83299999999997</v>
      </c>
    </row>
    <row r="5007" spans="1:28" hidden="1" x14ac:dyDescent="0.25">
      <c r="A5007">
        <v>0.2</v>
      </c>
      <c r="B5007">
        <v>0.13500000000000001</v>
      </c>
      <c r="C5007">
        <v>0.02</v>
      </c>
      <c r="D5007">
        <v>5.0000000000000001E-3</v>
      </c>
      <c r="E5007">
        <v>0.03</v>
      </c>
      <c r="F5007">
        <v>0</v>
      </c>
      <c r="G5007">
        <v>0.05</v>
      </c>
      <c r="H5007">
        <v>0.12</v>
      </c>
      <c r="I5007">
        <v>0.41</v>
      </c>
      <c r="J5007">
        <v>0.03</v>
      </c>
      <c r="K5007">
        <v>0.56164383600000001</v>
      </c>
      <c r="L5007">
        <v>0.57246861199999999</v>
      </c>
      <c r="M5007">
        <v>2.3021201000000002E-2</v>
      </c>
      <c r="N5007">
        <v>0.17378759999999999</v>
      </c>
      <c r="O5007">
        <v>0.195607631</v>
      </c>
      <c r="P5007">
        <v>0.63060477000000004</v>
      </c>
      <c r="Q5007">
        <v>-7.2369800000000005E-4</v>
      </c>
      <c r="R5007">
        <v>0.15077706199999999</v>
      </c>
      <c r="S5007">
        <v>0.19353964700000001</v>
      </c>
      <c r="T5007">
        <v>0.65568329199999997</v>
      </c>
      <c r="U5007">
        <v>0.27</v>
      </c>
      <c r="V5007">
        <v>1.1764705879999999</v>
      </c>
      <c r="W5007">
        <f>COUNTIF(Table1[[#This Row],[Al2O3]:[TiO2]],0)</f>
        <v>1</v>
      </c>
      <c r="X5007">
        <f>Table1[[#This Row],[K2O]]+Table1[[#This Row],[Li2O]]+Table1[[#This Row],[Na2O]]</f>
        <v>0.16999999999999998</v>
      </c>
      <c r="Y5007">
        <f>Table1[[#This Row],[B2O3]]+Table1[[#This Row],[K2O]]+Table1[[#This Row],[Li2O]]+Table1[[#This Row],[Na2O]]</f>
        <v>0.30499999999999999</v>
      </c>
      <c r="Z5007" s="2">
        <f>Table1[[#This Row],[B2O3]]+Table1[[#This Row],[CaO]]+Table1[[#This Row],[K2O]]+Table1[[#This Row],[Li2O]]+Table1[[#This Row],[Na2O]]</f>
        <v>0.32500000000000001</v>
      </c>
      <c r="AA5007" s="2">
        <f>Table1[[#This Row],[A+B+AE]]-Table1[[#This Row],[Al2O3]]-Table1[[#This Row],[SiO2]]</f>
        <v>-0.28499999999999998</v>
      </c>
      <c r="AB5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468.92899999999997</v>
      </c>
    </row>
    <row r="5008" spans="1:28" hidden="1" x14ac:dyDescent="0.25">
      <c r="A5008">
        <v>0.21</v>
      </c>
      <c r="B5008">
        <v>0.14499999999999999</v>
      </c>
      <c r="C5008">
        <v>0.04</v>
      </c>
      <c r="D5008">
        <v>2.5000000000000001E-3</v>
      </c>
      <c r="E5008">
        <v>3.5000000000000003E-2</v>
      </c>
      <c r="F5008">
        <v>0</v>
      </c>
      <c r="G5008">
        <v>3.5000000000000003E-2</v>
      </c>
      <c r="H5008">
        <v>0.12</v>
      </c>
      <c r="I5008">
        <v>0.36499999999999999</v>
      </c>
      <c r="J5008">
        <v>4.7500000000000001E-2</v>
      </c>
      <c r="K5008">
        <v>0.52517985599999994</v>
      </c>
      <c r="L5008">
        <v>0.58077868200000005</v>
      </c>
      <c r="M5008">
        <v>1.8629238999999999E-2</v>
      </c>
      <c r="N5008">
        <v>0.16912267</v>
      </c>
      <c r="O5008">
        <v>0.210945034</v>
      </c>
      <c r="P5008">
        <v>0.61993229699999997</v>
      </c>
      <c r="Q5008">
        <v>-5.5628889999999997E-3</v>
      </c>
      <c r="R5008">
        <v>0.147469515</v>
      </c>
      <c r="S5008">
        <v>0.207599116</v>
      </c>
      <c r="T5008">
        <v>0.64493136900000003</v>
      </c>
      <c r="U5008">
        <v>0.27</v>
      </c>
      <c r="V5008">
        <v>1.3548387099999999</v>
      </c>
      <c r="W5008">
        <f>COUNTIF(Table1[[#This Row],[Al2O3]:[TiO2]],0)</f>
        <v>1</v>
      </c>
      <c r="X5008">
        <f>Table1[[#This Row],[K2O]]+Table1[[#This Row],[Li2O]]+Table1[[#This Row],[Na2O]]</f>
        <v>0.155</v>
      </c>
      <c r="Y5008">
        <f>Table1[[#This Row],[B2O3]]+Table1[[#This Row],[K2O]]+Table1[[#This Row],[Li2O]]+Table1[[#This Row],[Na2O]]</f>
        <v>0.3</v>
      </c>
      <c r="Z5008" s="2">
        <f>Table1[[#This Row],[B2O3]]+Table1[[#This Row],[CaO]]+Table1[[#This Row],[K2O]]+Table1[[#This Row],[Li2O]]+Table1[[#This Row],[Na2O]]</f>
        <v>0.33999999999999997</v>
      </c>
      <c r="AA5008" s="2">
        <f>Table1[[#This Row],[A+B+AE]]-Table1[[#This Row],[Al2O3]]-Table1[[#This Row],[SiO2]]</f>
        <v>-0.23500000000000001</v>
      </c>
      <c r="AB5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479.18200000000013</v>
      </c>
    </row>
    <row r="5009" spans="1:28" hidden="1" x14ac:dyDescent="0.25">
      <c r="A5009">
        <v>0.22</v>
      </c>
      <c r="B5009">
        <v>0.19500000000000001</v>
      </c>
      <c r="C5009">
        <v>5.0000000000000001E-3</v>
      </c>
      <c r="D5009">
        <v>0</v>
      </c>
      <c r="E5009">
        <v>4.4999999999999998E-2</v>
      </c>
      <c r="F5009">
        <v>5.0000000000000001E-3</v>
      </c>
      <c r="G5009">
        <v>0.05</v>
      </c>
      <c r="H5009">
        <v>0.13500000000000001</v>
      </c>
      <c r="I5009">
        <v>0.31</v>
      </c>
      <c r="J5009">
        <v>3.5000000000000003E-2</v>
      </c>
      <c r="K5009">
        <v>0.466165414</v>
      </c>
      <c r="L5009">
        <v>0.57322392099999997</v>
      </c>
      <c r="M5009">
        <v>9.1142050000000002E-3</v>
      </c>
      <c r="N5009">
        <v>0.17942387200000001</v>
      </c>
      <c r="O5009">
        <v>0.20771569400000001</v>
      </c>
      <c r="P5009">
        <v>0.61286043400000001</v>
      </c>
      <c r="Q5009">
        <v>-1.1453272E-2</v>
      </c>
      <c r="R5009">
        <v>0.15525425600000001</v>
      </c>
      <c r="S5009">
        <v>0.20277805900000001</v>
      </c>
      <c r="T5009">
        <v>0.64196768500000001</v>
      </c>
      <c r="U5009">
        <v>0.25</v>
      </c>
      <c r="V5009">
        <v>1.1891891889999999</v>
      </c>
      <c r="W5009">
        <f>COUNTIF(Table1[[#This Row],[Al2O3]:[TiO2]],0)</f>
        <v>1</v>
      </c>
      <c r="X5009">
        <f>Table1[[#This Row],[K2O]]+Table1[[#This Row],[Li2O]]+Table1[[#This Row],[Na2O]]</f>
        <v>0.19</v>
      </c>
      <c r="Y5009">
        <f>Table1[[#This Row],[B2O3]]+Table1[[#This Row],[K2O]]+Table1[[#This Row],[Li2O]]+Table1[[#This Row],[Na2O]]</f>
        <v>0.38500000000000001</v>
      </c>
      <c r="Z5009" s="2">
        <f>Table1[[#This Row],[B2O3]]+Table1[[#This Row],[CaO]]+Table1[[#This Row],[K2O]]+Table1[[#This Row],[Li2O]]+Table1[[#This Row],[Na2O]]</f>
        <v>0.39</v>
      </c>
      <c r="AA5009" s="2">
        <f>Table1[[#This Row],[A+B+AE]]-Table1[[#This Row],[Al2O3]]-Table1[[#This Row],[SiO2]]</f>
        <v>-0.13999999999999999</v>
      </c>
      <c r="AB5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455.63699999999994</v>
      </c>
    </row>
    <row r="5010" spans="1:28" hidden="1" x14ac:dyDescent="0.25">
      <c r="A5010">
        <v>0.215</v>
      </c>
      <c r="B5010">
        <v>0.18</v>
      </c>
      <c r="C5010">
        <v>1.4999999999999999E-2</v>
      </c>
      <c r="D5010">
        <v>0</v>
      </c>
      <c r="E5010">
        <v>3.5000000000000003E-2</v>
      </c>
      <c r="F5010">
        <v>5.0000000000000001E-3</v>
      </c>
      <c r="G5010">
        <v>4.4999999999999998E-2</v>
      </c>
      <c r="H5010">
        <v>0.125</v>
      </c>
      <c r="I5010">
        <v>0.34</v>
      </c>
      <c r="J5010">
        <v>0.04</v>
      </c>
      <c r="K5010">
        <v>0.5</v>
      </c>
      <c r="L5010">
        <v>0.57186324300000002</v>
      </c>
      <c r="M5010">
        <v>2.0768147000000001E-2</v>
      </c>
      <c r="N5010">
        <v>0.170129162</v>
      </c>
      <c r="O5010">
        <v>0.20555082799999999</v>
      </c>
      <c r="P5010">
        <v>0.62432000899999995</v>
      </c>
      <c r="Q5010">
        <v>-9.0217900000000002E-4</v>
      </c>
      <c r="R5010">
        <v>0.14670360299999999</v>
      </c>
      <c r="S5010">
        <v>0.20121383400000001</v>
      </c>
      <c r="T5010">
        <v>0.652082563</v>
      </c>
      <c r="U5010">
        <v>0.25</v>
      </c>
      <c r="V5010">
        <v>1.2647058819999999</v>
      </c>
      <c r="W5010">
        <f>COUNTIF(Table1[[#This Row],[Al2O3]:[TiO2]],0)</f>
        <v>1</v>
      </c>
      <c r="X5010">
        <f>Table1[[#This Row],[K2O]]+Table1[[#This Row],[Li2O]]+Table1[[#This Row],[Na2O]]</f>
        <v>0.17499999999999999</v>
      </c>
      <c r="Y5010">
        <f>Table1[[#This Row],[B2O3]]+Table1[[#This Row],[K2O]]+Table1[[#This Row],[Li2O]]+Table1[[#This Row],[Na2O]]</f>
        <v>0.35499999999999998</v>
      </c>
      <c r="Z5010" s="2">
        <f>Table1[[#This Row],[B2O3]]+Table1[[#This Row],[CaO]]+Table1[[#This Row],[K2O]]+Table1[[#This Row],[Li2O]]+Table1[[#This Row],[Na2O]]</f>
        <v>0.37</v>
      </c>
      <c r="AA5010" s="2">
        <f>Table1[[#This Row],[A+B+AE]]-Table1[[#This Row],[Al2O3]]-Table1[[#This Row],[SiO2]]</f>
        <v>-0.18500000000000003</v>
      </c>
      <c r="AB5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466.71850000000006</v>
      </c>
    </row>
    <row r="5011" spans="1:28" hidden="1" x14ac:dyDescent="0.25">
      <c r="A5011">
        <v>0.245</v>
      </c>
      <c r="B5011">
        <v>0.16500000000000001</v>
      </c>
      <c r="C5011">
        <v>3.5000000000000003E-2</v>
      </c>
      <c r="D5011">
        <v>2.5000000000000001E-3</v>
      </c>
      <c r="E5011">
        <v>4.4999999999999998E-2</v>
      </c>
      <c r="F5011">
        <v>0</v>
      </c>
      <c r="G5011">
        <v>1.4999999999999999E-2</v>
      </c>
      <c r="H5011">
        <v>0.14499999999999999</v>
      </c>
      <c r="I5011">
        <v>0.32500000000000001</v>
      </c>
      <c r="J5011">
        <v>2.2499999999999999E-2</v>
      </c>
      <c r="K5011">
        <v>0.45454545499999999</v>
      </c>
      <c r="L5011">
        <v>0.57567079600000004</v>
      </c>
      <c r="M5011">
        <v>6.3274059999999998E-3</v>
      </c>
      <c r="N5011">
        <v>0.16652320400000001</v>
      </c>
      <c r="O5011">
        <v>0.23829323699999999</v>
      </c>
      <c r="P5011">
        <v>0.59518355899999997</v>
      </c>
      <c r="Q5011">
        <v>-2.3944828000000001E-2</v>
      </c>
      <c r="R5011">
        <v>0.15162835599999999</v>
      </c>
      <c r="S5011">
        <v>0.231710258</v>
      </c>
      <c r="T5011">
        <v>0.61666138599999998</v>
      </c>
      <c r="U5011">
        <v>0.26500000000000001</v>
      </c>
      <c r="V5011">
        <v>1.53125</v>
      </c>
      <c r="W5011">
        <f>COUNTIF(Table1[[#This Row],[Al2O3]:[TiO2]],0)</f>
        <v>1</v>
      </c>
      <c r="X5011">
        <f>Table1[[#This Row],[K2O]]+Table1[[#This Row],[Li2O]]+Table1[[#This Row],[Na2O]]</f>
        <v>0.15999999999999998</v>
      </c>
      <c r="Y5011">
        <f>Table1[[#This Row],[B2O3]]+Table1[[#This Row],[K2O]]+Table1[[#This Row],[Li2O]]+Table1[[#This Row],[Na2O]]</f>
        <v>0.32499999999999996</v>
      </c>
      <c r="Z5011" s="2">
        <f>Table1[[#This Row],[B2O3]]+Table1[[#This Row],[CaO]]+Table1[[#This Row],[K2O]]+Table1[[#This Row],[Li2O]]+Table1[[#This Row],[Na2O]]</f>
        <v>0.36</v>
      </c>
      <c r="AA5011" s="2">
        <f>Table1[[#This Row],[A+B+AE]]-Table1[[#This Row],[Al2O3]]-Table1[[#This Row],[SiO2]]</f>
        <v>-0.21000000000000002</v>
      </c>
      <c r="AB5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497.46400000000017</v>
      </c>
    </row>
    <row r="5012" spans="1:28" hidden="1" x14ac:dyDescent="0.25">
      <c r="A5012">
        <v>0.22</v>
      </c>
      <c r="B5012">
        <v>0.17499999999999999</v>
      </c>
      <c r="C5012">
        <v>0.02</v>
      </c>
      <c r="D5012">
        <v>0</v>
      </c>
      <c r="E5012">
        <v>0.02</v>
      </c>
      <c r="F5012">
        <v>7.4999999999999997E-3</v>
      </c>
      <c r="G5012">
        <v>5.5E-2</v>
      </c>
      <c r="H5012">
        <v>0.125</v>
      </c>
      <c r="I5012">
        <v>0.35</v>
      </c>
      <c r="J5012">
        <v>2.75E-2</v>
      </c>
      <c r="K5012">
        <v>0.50359712199999995</v>
      </c>
      <c r="L5012">
        <v>0.57152565600000005</v>
      </c>
      <c r="M5012">
        <v>1.0193776999999999E-2</v>
      </c>
      <c r="N5012">
        <v>0.179110784</v>
      </c>
      <c r="O5012">
        <v>0.206554345</v>
      </c>
      <c r="P5012">
        <v>0.61433487200000003</v>
      </c>
      <c r="Q5012">
        <v>-8.0394609999999995E-3</v>
      </c>
      <c r="R5012">
        <v>0.15179129</v>
      </c>
      <c r="S5012">
        <v>0.20352938500000001</v>
      </c>
      <c r="T5012">
        <v>0.644679326</v>
      </c>
      <c r="U5012">
        <v>0.26</v>
      </c>
      <c r="V5012">
        <v>1.2222222220000001</v>
      </c>
      <c r="W5012">
        <f>COUNTIF(Table1[[#This Row],[Al2O3]:[TiO2]],0)</f>
        <v>1</v>
      </c>
      <c r="X5012">
        <f>Table1[[#This Row],[K2O]]+Table1[[#This Row],[Li2O]]+Table1[[#This Row],[Na2O]]</f>
        <v>0.1875</v>
      </c>
      <c r="Y5012">
        <f>Table1[[#This Row],[B2O3]]+Table1[[#This Row],[K2O]]+Table1[[#This Row],[Li2O]]+Table1[[#This Row],[Na2O]]</f>
        <v>0.36249999999999999</v>
      </c>
      <c r="Z5012" s="2">
        <f>Table1[[#This Row],[B2O3]]+Table1[[#This Row],[CaO]]+Table1[[#This Row],[K2O]]+Table1[[#This Row],[Li2O]]+Table1[[#This Row],[Na2O]]</f>
        <v>0.38250000000000001</v>
      </c>
      <c r="AA5012" s="2">
        <f>Table1[[#This Row],[A+B+AE]]-Table1[[#This Row],[Al2O3]]-Table1[[#This Row],[SiO2]]</f>
        <v>-0.18749999999999997</v>
      </c>
      <c r="AB5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458.50400000000002</v>
      </c>
    </row>
    <row r="5013" spans="1:28" hidden="1" x14ac:dyDescent="0.25">
      <c r="A5013">
        <v>0.245</v>
      </c>
      <c r="B5013">
        <v>0.15</v>
      </c>
      <c r="C5013">
        <v>0.04</v>
      </c>
      <c r="D5013">
        <v>2.5000000000000001E-3</v>
      </c>
      <c r="E5013">
        <v>0.05</v>
      </c>
      <c r="F5013">
        <v>2.5000000000000001E-3</v>
      </c>
      <c r="G5013">
        <v>5.0000000000000001E-3</v>
      </c>
      <c r="H5013">
        <v>0.15</v>
      </c>
      <c r="I5013">
        <v>0.35499999999999998</v>
      </c>
      <c r="J5013">
        <v>0</v>
      </c>
      <c r="K5013">
        <v>0.47333333300000002</v>
      </c>
      <c r="L5013">
        <v>0.57107715299999995</v>
      </c>
      <c r="M5013">
        <v>9.9764780000000004E-3</v>
      </c>
      <c r="N5013">
        <v>0.163622408</v>
      </c>
      <c r="O5013">
        <v>0.238035093</v>
      </c>
      <c r="P5013">
        <v>0.59834249799999994</v>
      </c>
      <c r="Q5013">
        <v>-2.3241444999999999E-2</v>
      </c>
      <c r="R5013">
        <v>0.150995614</v>
      </c>
      <c r="S5013">
        <v>0.2318133</v>
      </c>
      <c r="T5013">
        <v>0.61719108499999997</v>
      </c>
      <c r="U5013">
        <v>0.255</v>
      </c>
      <c r="V5013">
        <v>1.5806451610000001</v>
      </c>
      <c r="W5013">
        <f>COUNTIF(Table1[[#This Row],[Al2O3]:[TiO2]],0)</f>
        <v>1</v>
      </c>
      <c r="X5013">
        <f>Table1[[#This Row],[K2O]]+Table1[[#This Row],[Li2O]]+Table1[[#This Row],[Na2O]]</f>
        <v>0.1575</v>
      </c>
      <c r="Y5013">
        <f>Table1[[#This Row],[B2O3]]+Table1[[#This Row],[K2O]]+Table1[[#This Row],[Li2O]]+Table1[[#This Row],[Na2O]]</f>
        <v>0.3075</v>
      </c>
      <c r="Z5013" s="2">
        <f>Table1[[#This Row],[B2O3]]+Table1[[#This Row],[CaO]]+Table1[[#This Row],[K2O]]+Table1[[#This Row],[Li2O]]+Table1[[#This Row],[Na2O]]</f>
        <v>0.34750000000000003</v>
      </c>
      <c r="AA5013" s="2">
        <f>Table1[[#This Row],[A+B+AE]]-Table1[[#This Row],[Al2O3]]-Table1[[#This Row],[SiO2]]</f>
        <v>-0.25249999999999995</v>
      </c>
      <c r="AB5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513.66999999999996</v>
      </c>
    </row>
    <row r="5014" spans="1:28" hidden="1" x14ac:dyDescent="0.25">
      <c r="A5014">
        <v>0.25</v>
      </c>
      <c r="B5014">
        <v>0.155</v>
      </c>
      <c r="C5014">
        <v>0.02</v>
      </c>
      <c r="D5014">
        <v>2.5000000000000001E-3</v>
      </c>
      <c r="E5014">
        <v>3.5000000000000003E-2</v>
      </c>
      <c r="F5014">
        <v>7.4999999999999997E-3</v>
      </c>
      <c r="G5014">
        <v>0.01</v>
      </c>
      <c r="H5014">
        <v>0.155</v>
      </c>
      <c r="I5014">
        <v>0.36499999999999999</v>
      </c>
      <c r="J5014">
        <v>0</v>
      </c>
      <c r="K5014">
        <v>0.47402597400000002</v>
      </c>
      <c r="L5014">
        <v>0.56607801800000002</v>
      </c>
      <c r="M5014">
        <v>9.7179129999999999E-3</v>
      </c>
      <c r="N5014">
        <v>0.164672497</v>
      </c>
      <c r="O5014">
        <v>0.23608960100000001</v>
      </c>
      <c r="P5014">
        <v>0.59923790300000002</v>
      </c>
      <c r="Q5014">
        <v>-2.2907298E-2</v>
      </c>
      <c r="R5014">
        <v>0.15152267899999999</v>
      </c>
      <c r="S5014">
        <v>0.23001196099999999</v>
      </c>
      <c r="T5014">
        <v>0.61846535999999996</v>
      </c>
      <c r="U5014">
        <v>0.27</v>
      </c>
      <c r="V5014">
        <v>1.5151515149999999</v>
      </c>
      <c r="W5014">
        <f>COUNTIF(Table1[[#This Row],[Al2O3]:[TiO2]],0)</f>
        <v>1</v>
      </c>
      <c r="X5014">
        <f>Table1[[#This Row],[K2O]]+Table1[[#This Row],[Li2O]]+Table1[[#This Row],[Na2O]]</f>
        <v>0.17249999999999999</v>
      </c>
      <c r="Y5014">
        <f>Table1[[#This Row],[B2O3]]+Table1[[#This Row],[K2O]]+Table1[[#This Row],[Li2O]]+Table1[[#This Row],[Na2O]]</f>
        <v>0.32750000000000001</v>
      </c>
      <c r="Z5014" s="2">
        <f>Table1[[#This Row],[B2O3]]+Table1[[#This Row],[CaO]]+Table1[[#This Row],[K2O]]+Table1[[#This Row],[Li2O]]+Table1[[#This Row],[Na2O]]</f>
        <v>0.34750000000000003</v>
      </c>
      <c r="AA5014" s="2">
        <f>Table1[[#This Row],[A+B+AE]]-Table1[[#This Row],[Al2O3]]-Table1[[#This Row],[SiO2]]</f>
        <v>-0.26749999999999996</v>
      </c>
      <c r="AB5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508.3950000000001</v>
      </c>
    </row>
    <row r="5015" spans="1:28" hidden="1" x14ac:dyDescent="0.25">
      <c r="A5015">
        <v>0.21</v>
      </c>
      <c r="B5015">
        <v>0.125</v>
      </c>
      <c r="C5015">
        <v>3.5000000000000003E-2</v>
      </c>
      <c r="D5015">
        <v>0</v>
      </c>
      <c r="E5015">
        <v>0.04</v>
      </c>
      <c r="F5015">
        <v>0.01</v>
      </c>
      <c r="G5015">
        <v>3.5000000000000003E-2</v>
      </c>
      <c r="H5015">
        <v>0.125</v>
      </c>
      <c r="I5015">
        <v>0.41</v>
      </c>
      <c r="J5015">
        <v>0.01</v>
      </c>
      <c r="K5015">
        <v>0.55033557</v>
      </c>
      <c r="L5015">
        <v>0.57378356799999997</v>
      </c>
      <c r="M5015">
        <v>1.5987748999999999E-2</v>
      </c>
      <c r="N5015">
        <v>0.173456848</v>
      </c>
      <c r="O5015">
        <v>0.20728354900000001</v>
      </c>
      <c r="P5015">
        <v>0.61925960300000005</v>
      </c>
      <c r="Q5015">
        <v>-7.5351760000000002E-3</v>
      </c>
      <c r="R5015">
        <v>0.15021030499999999</v>
      </c>
      <c r="S5015">
        <v>0.20565351300000001</v>
      </c>
      <c r="T5015">
        <v>0.644136182</v>
      </c>
      <c r="U5015">
        <v>0.26500000000000001</v>
      </c>
      <c r="V5015">
        <v>1.3125</v>
      </c>
      <c r="W5015">
        <f>COUNTIF(Table1[[#This Row],[Al2O3]:[TiO2]],0)</f>
        <v>1</v>
      </c>
      <c r="X5015">
        <f>Table1[[#This Row],[K2O]]+Table1[[#This Row],[Li2O]]+Table1[[#This Row],[Na2O]]</f>
        <v>0.17</v>
      </c>
      <c r="Y5015">
        <f>Table1[[#This Row],[B2O3]]+Table1[[#This Row],[K2O]]+Table1[[#This Row],[Li2O]]+Table1[[#This Row],[Na2O]]</f>
        <v>0.29500000000000004</v>
      </c>
      <c r="Z5015" s="2">
        <f>Table1[[#This Row],[B2O3]]+Table1[[#This Row],[CaO]]+Table1[[#This Row],[K2O]]+Table1[[#This Row],[Li2O]]+Table1[[#This Row],[Na2O]]</f>
        <v>0.33</v>
      </c>
      <c r="AA5015" s="2">
        <f>Table1[[#This Row],[A+B+AE]]-Table1[[#This Row],[Al2O3]]-Table1[[#This Row],[SiO2]]</f>
        <v>-0.28999999999999992</v>
      </c>
      <c r="AB5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486.86350000000004</v>
      </c>
    </row>
    <row r="5016" spans="1:28" hidden="1" x14ac:dyDescent="0.25">
      <c r="A5016">
        <v>0.245</v>
      </c>
      <c r="B5016">
        <v>0.18</v>
      </c>
      <c r="C5016">
        <v>5.0000000000000001E-3</v>
      </c>
      <c r="D5016">
        <v>0</v>
      </c>
      <c r="E5016">
        <v>2.5000000000000001E-2</v>
      </c>
      <c r="F5016">
        <v>2.5000000000000001E-3</v>
      </c>
      <c r="G5016">
        <v>0.04</v>
      </c>
      <c r="H5016">
        <v>0.14499999999999999</v>
      </c>
      <c r="I5016">
        <v>0.34</v>
      </c>
      <c r="J5016">
        <v>1.7500000000000002E-2</v>
      </c>
      <c r="K5016">
        <v>0.465753425</v>
      </c>
      <c r="L5016">
        <v>0.566471057</v>
      </c>
      <c r="M5016">
        <v>4.9120689999999998E-3</v>
      </c>
      <c r="N5016">
        <v>0.17367980299999999</v>
      </c>
      <c r="O5016">
        <v>0.225438685</v>
      </c>
      <c r="P5016">
        <v>0.60088151099999998</v>
      </c>
      <c r="Q5016">
        <v>-2.0687992999999998E-2</v>
      </c>
      <c r="R5016">
        <v>0.15436350099999999</v>
      </c>
      <c r="S5016">
        <v>0.219993355</v>
      </c>
      <c r="T5016">
        <v>0.62564314399999998</v>
      </c>
      <c r="U5016">
        <v>0.27</v>
      </c>
      <c r="V5016">
        <v>1.324324324</v>
      </c>
      <c r="W5016">
        <f>COUNTIF(Table1[[#This Row],[Al2O3]:[TiO2]],0)</f>
        <v>1</v>
      </c>
      <c r="X5016">
        <f>Table1[[#This Row],[K2O]]+Table1[[#This Row],[Li2O]]+Table1[[#This Row],[Na2O]]</f>
        <v>0.1875</v>
      </c>
      <c r="Y5016">
        <f>Table1[[#This Row],[B2O3]]+Table1[[#This Row],[K2O]]+Table1[[#This Row],[Li2O]]+Table1[[#This Row],[Na2O]]</f>
        <v>0.36749999999999999</v>
      </c>
      <c r="Z5016" s="2">
        <f>Table1[[#This Row],[B2O3]]+Table1[[#This Row],[CaO]]+Table1[[#This Row],[K2O]]+Table1[[#This Row],[Li2O]]+Table1[[#This Row],[Na2O]]</f>
        <v>0.3725</v>
      </c>
      <c r="AA5016" s="2">
        <f>Table1[[#This Row],[A+B+AE]]-Table1[[#This Row],[Al2O3]]-Table1[[#This Row],[SiO2]]</f>
        <v>-0.21250000000000002</v>
      </c>
      <c r="AB5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473.19700000000012</v>
      </c>
    </row>
    <row r="5017" spans="1:28" hidden="1" x14ac:dyDescent="0.25">
      <c r="A5017">
        <v>0.21</v>
      </c>
      <c r="B5017">
        <v>0.14000000000000001</v>
      </c>
      <c r="C5017">
        <v>5.0000000000000001E-3</v>
      </c>
      <c r="D5017">
        <v>0</v>
      </c>
      <c r="E5017">
        <v>4.4999999999999998E-2</v>
      </c>
      <c r="F5017">
        <v>2.5000000000000001E-3</v>
      </c>
      <c r="G5017">
        <v>5.5E-2</v>
      </c>
      <c r="H5017">
        <v>0.125</v>
      </c>
      <c r="I5017">
        <v>0.4</v>
      </c>
      <c r="J5017">
        <v>1.7500000000000002E-2</v>
      </c>
      <c r="K5017">
        <v>0.54421768699999995</v>
      </c>
      <c r="L5017">
        <v>0.57033095199999995</v>
      </c>
      <c r="M5017">
        <v>1.4592185000000001E-2</v>
      </c>
      <c r="N5017">
        <v>0.17752668199999999</v>
      </c>
      <c r="O5017">
        <v>0.20237550300000001</v>
      </c>
      <c r="P5017">
        <v>0.62009781500000005</v>
      </c>
      <c r="Q5017">
        <v>-8.5698619999999993E-3</v>
      </c>
      <c r="R5017">
        <v>0.154124392</v>
      </c>
      <c r="S5017">
        <v>0.200155359</v>
      </c>
      <c r="T5017">
        <v>0.64572025</v>
      </c>
      <c r="U5017">
        <v>0.27</v>
      </c>
      <c r="V5017">
        <v>1.1666666670000001</v>
      </c>
      <c r="W5017">
        <f>COUNTIF(Table1[[#This Row],[Al2O3]:[TiO2]],0)</f>
        <v>1</v>
      </c>
      <c r="X5017">
        <f>Table1[[#This Row],[K2O]]+Table1[[#This Row],[Li2O]]+Table1[[#This Row],[Na2O]]</f>
        <v>0.1825</v>
      </c>
      <c r="Y5017">
        <f>Table1[[#This Row],[B2O3]]+Table1[[#This Row],[K2O]]+Table1[[#This Row],[Li2O]]+Table1[[#This Row],[Na2O]]</f>
        <v>0.32250000000000001</v>
      </c>
      <c r="Z5017" s="2">
        <f>Table1[[#This Row],[B2O3]]+Table1[[#This Row],[CaO]]+Table1[[#This Row],[K2O]]+Table1[[#This Row],[Li2O]]+Table1[[#This Row],[Na2O]]</f>
        <v>0.32750000000000001</v>
      </c>
      <c r="AA5017" s="2">
        <f>Table1[[#This Row],[A+B+AE]]-Table1[[#This Row],[Al2O3]]-Table1[[#This Row],[SiO2]]</f>
        <v>-0.28249999999999997</v>
      </c>
      <c r="AB5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462.98050000000012</v>
      </c>
    </row>
    <row r="5018" spans="1:28" hidden="1" x14ac:dyDescent="0.25">
      <c r="A5018">
        <v>0.23499999999999999</v>
      </c>
      <c r="B5018">
        <v>0.14499999999999999</v>
      </c>
      <c r="C5018">
        <v>0.04</v>
      </c>
      <c r="D5018">
        <v>0</v>
      </c>
      <c r="E5018">
        <v>0.02</v>
      </c>
      <c r="F5018">
        <v>5.0000000000000001E-3</v>
      </c>
      <c r="G5018">
        <v>0.03</v>
      </c>
      <c r="H5018">
        <v>0.13500000000000001</v>
      </c>
      <c r="I5018">
        <v>0.38</v>
      </c>
      <c r="J5018">
        <v>0.01</v>
      </c>
      <c r="K5018">
        <v>0.50666666699999996</v>
      </c>
      <c r="L5018">
        <v>0.57134737300000005</v>
      </c>
      <c r="M5018">
        <v>7.4396610000000002E-3</v>
      </c>
      <c r="N5018">
        <v>0.17202083400000001</v>
      </c>
      <c r="O5018">
        <v>0.22438330400000001</v>
      </c>
      <c r="P5018">
        <v>0.60359586200000004</v>
      </c>
      <c r="Q5018">
        <v>-1.7729571E-2</v>
      </c>
      <c r="R5018">
        <v>0.15133076300000001</v>
      </c>
      <c r="S5018">
        <v>0.22101006300000001</v>
      </c>
      <c r="T5018">
        <v>0.62765917400000004</v>
      </c>
      <c r="U5018">
        <v>0.27</v>
      </c>
      <c r="V5018">
        <v>1.424242424</v>
      </c>
      <c r="W5018">
        <f>COUNTIF(Table1[[#This Row],[Al2O3]:[TiO2]],0)</f>
        <v>1</v>
      </c>
      <c r="X5018">
        <f>Table1[[#This Row],[K2O]]+Table1[[#This Row],[Li2O]]+Table1[[#This Row],[Na2O]]</f>
        <v>0.17</v>
      </c>
      <c r="Y5018">
        <f>Table1[[#This Row],[B2O3]]+Table1[[#This Row],[K2O]]+Table1[[#This Row],[Li2O]]+Table1[[#This Row],[Na2O]]</f>
        <v>0.315</v>
      </c>
      <c r="Z5018" s="2">
        <f>Table1[[#This Row],[B2O3]]+Table1[[#This Row],[CaO]]+Table1[[#This Row],[K2O]]+Table1[[#This Row],[Li2O]]+Table1[[#This Row],[Na2O]]</f>
        <v>0.35499999999999998</v>
      </c>
      <c r="AA5018" s="2">
        <f>Table1[[#This Row],[A+B+AE]]-Table1[[#This Row],[Al2O3]]-Table1[[#This Row],[SiO2]]</f>
        <v>-0.26</v>
      </c>
      <c r="AB5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490.78949999999998</v>
      </c>
    </row>
    <row r="5019" spans="1:28" hidden="1" x14ac:dyDescent="0.25">
      <c r="A5019">
        <v>0.215</v>
      </c>
      <c r="B5019">
        <v>0.17499999999999999</v>
      </c>
      <c r="C5019">
        <v>0</v>
      </c>
      <c r="D5019">
        <v>2.5000000000000001E-3</v>
      </c>
      <c r="E5019">
        <v>0.04</v>
      </c>
      <c r="F5019">
        <v>2.5000000000000001E-3</v>
      </c>
      <c r="G5019">
        <v>0.05</v>
      </c>
      <c r="H5019">
        <v>0.13</v>
      </c>
      <c r="I5019">
        <v>0.36</v>
      </c>
      <c r="J5019">
        <v>2.5000000000000001E-2</v>
      </c>
      <c r="K5019">
        <v>0.51063829800000005</v>
      </c>
      <c r="L5019">
        <v>0.56656454099999998</v>
      </c>
      <c r="M5019">
        <v>2.0714875000000001E-2</v>
      </c>
      <c r="N5019">
        <v>0.171893394</v>
      </c>
      <c r="O5019">
        <v>0.20247680900000001</v>
      </c>
      <c r="P5019">
        <v>0.62562979699999999</v>
      </c>
      <c r="Q5019">
        <v>-2.7742969999999998E-3</v>
      </c>
      <c r="R5019">
        <v>0.149976948</v>
      </c>
      <c r="S5019">
        <v>0.19824804100000001</v>
      </c>
      <c r="T5019">
        <v>0.65177501199999999</v>
      </c>
      <c r="U5019">
        <v>0.25</v>
      </c>
      <c r="V5019">
        <v>1.1944444439999999</v>
      </c>
      <c r="W5019">
        <f>COUNTIF(Table1[[#This Row],[Al2O3]:[TiO2]],0)</f>
        <v>1</v>
      </c>
      <c r="X5019">
        <f>Table1[[#This Row],[K2O]]+Table1[[#This Row],[Li2O]]+Table1[[#This Row],[Na2O]]</f>
        <v>0.1825</v>
      </c>
      <c r="Y5019">
        <f>Table1[[#This Row],[B2O3]]+Table1[[#This Row],[K2O]]+Table1[[#This Row],[Li2O]]+Table1[[#This Row],[Na2O]]</f>
        <v>0.35749999999999998</v>
      </c>
      <c r="Z5019" s="2">
        <f>Table1[[#This Row],[B2O3]]+Table1[[#This Row],[CaO]]+Table1[[#This Row],[K2O]]+Table1[[#This Row],[Li2O]]+Table1[[#This Row],[Na2O]]</f>
        <v>0.35749999999999998</v>
      </c>
      <c r="AA5019" s="2">
        <f>Table1[[#This Row],[A+B+AE]]-Table1[[#This Row],[Al2O3]]-Table1[[#This Row],[SiO2]]</f>
        <v>-0.2175</v>
      </c>
      <c r="AB5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463.90499999999997</v>
      </c>
    </row>
    <row r="5020" spans="1:28" hidden="1" x14ac:dyDescent="0.25">
      <c r="A5020">
        <v>0.17</v>
      </c>
      <c r="B5020">
        <v>0.11</v>
      </c>
      <c r="C5020">
        <v>2.5000000000000001E-2</v>
      </c>
      <c r="D5020">
        <v>5.0000000000000001E-3</v>
      </c>
      <c r="E5020">
        <v>0.05</v>
      </c>
      <c r="F5020">
        <v>0</v>
      </c>
      <c r="G5020">
        <v>0.05</v>
      </c>
      <c r="H5020">
        <v>0.105</v>
      </c>
      <c r="I5020">
        <v>0.44500000000000001</v>
      </c>
      <c r="J5020">
        <v>0.04</v>
      </c>
      <c r="K5020">
        <v>0.61805555999999995</v>
      </c>
      <c r="L5020">
        <v>0.57651304000000003</v>
      </c>
      <c r="M5020">
        <v>4.1548580000000002E-2</v>
      </c>
      <c r="N5020">
        <v>0.16921427999999999</v>
      </c>
      <c r="O5020">
        <v>0.17516472999999999</v>
      </c>
      <c r="P5020">
        <v>0.65562098000000002</v>
      </c>
      <c r="Q5020">
        <v>1.7620219999999999E-2</v>
      </c>
      <c r="R5020">
        <v>0.14528738999999999</v>
      </c>
      <c r="S5020">
        <v>0.17442695999999999</v>
      </c>
      <c r="T5020">
        <v>0.68028564999999996</v>
      </c>
      <c r="U5020">
        <v>0.26</v>
      </c>
      <c r="V5020">
        <v>1.0967741900000001</v>
      </c>
      <c r="W5020">
        <f>COUNTIF(Table1[[#This Row],[Al2O3]:[TiO2]],0)</f>
        <v>1</v>
      </c>
      <c r="X5020">
        <f>Table1[[#This Row],[K2O]]+Table1[[#This Row],[Li2O]]+Table1[[#This Row],[Na2O]]</f>
        <v>0.155</v>
      </c>
      <c r="Y5020">
        <f>Table1[[#This Row],[B2O3]]+Table1[[#This Row],[K2O]]+Table1[[#This Row],[Li2O]]+Table1[[#This Row],[Na2O]]</f>
        <v>0.26500000000000001</v>
      </c>
      <c r="Z5020" s="2">
        <f>Table1[[#This Row],[B2O3]]+Table1[[#This Row],[CaO]]+Table1[[#This Row],[K2O]]+Table1[[#This Row],[Li2O]]+Table1[[#This Row],[Na2O]]</f>
        <v>0.28999999999999998</v>
      </c>
      <c r="AA5020" s="2">
        <f>Table1[[#This Row],[A+B+AE]]-Table1[[#This Row],[Al2O3]]-Table1[[#This Row],[SiO2]]</f>
        <v>-0.32500000000000007</v>
      </c>
      <c r="AB5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471.49950000000001</v>
      </c>
    </row>
    <row r="5021" spans="1:28" hidden="1" x14ac:dyDescent="0.25">
      <c r="A5021">
        <v>0.20499999999999999</v>
      </c>
      <c r="B5021">
        <v>0.185</v>
      </c>
      <c r="C5021">
        <v>0.01</v>
      </c>
      <c r="D5021">
        <v>0</v>
      </c>
      <c r="E5021">
        <v>0.03</v>
      </c>
      <c r="F5021">
        <v>5.0000000000000001E-3</v>
      </c>
      <c r="G5021">
        <v>5.5E-2</v>
      </c>
      <c r="H5021">
        <v>0.125</v>
      </c>
      <c r="I5021">
        <v>0.34</v>
      </c>
      <c r="J5021">
        <v>4.4999999999999998E-2</v>
      </c>
      <c r="K5021">
        <v>0.50746268699999997</v>
      </c>
      <c r="L5021">
        <v>0.57263704500000001</v>
      </c>
      <c r="M5021">
        <v>1.9944789000000001E-2</v>
      </c>
      <c r="N5021">
        <v>0.17725262</v>
      </c>
      <c r="O5021">
        <v>0.19460054700000001</v>
      </c>
      <c r="P5021">
        <v>0.62814683299999996</v>
      </c>
      <c r="Q5021">
        <v>4.4014100000000001E-4</v>
      </c>
      <c r="R5021">
        <v>0.15127564199999999</v>
      </c>
      <c r="S5021">
        <v>0.19084591300000001</v>
      </c>
      <c r="T5021">
        <v>0.65787844500000003</v>
      </c>
      <c r="U5021">
        <v>0.25</v>
      </c>
      <c r="V5021">
        <v>1.138888889</v>
      </c>
      <c r="W5021">
        <f>COUNTIF(Table1[[#This Row],[Al2O3]:[TiO2]],0)</f>
        <v>1</v>
      </c>
      <c r="X5021">
        <f>Table1[[#This Row],[K2O]]+Table1[[#This Row],[Li2O]]+Table1[[#This Row],[Na2O]]</f>
        <v>0.185</v>
      </c>
      <c r="Y5021">
        <f>Table1[[#This Row],[B2O3]]+Table1[[#This Row],[K2O]]+Table1[[#This Row],[Li2O]]+Table1[[#This Row],[Na2O]]</f>
        <v>0.37</v>
      </c>
      <c r="Z5021" s="2">
        <f>Table1[[#This Row],[B2O3]]+Table1[[#This Row],[CaO]]+Table1[[#This Row],[K2O]]+Table1[[#This Row],[Li2O]]+Table1[[#This Row],[Na2O]]</f>
        <v>0.38</v>
      </c>
      <c r="AA5021" s="2">
        <f>Table1[[#This Row],[A+B+AE]]-Table1[[#This Row],[Al2O3]]-Table1[[#This Row],[SiO2]]</f>
        <v>-0.16500000000000001</v>
      </c>
      <c r="AB5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454.11799999999994</v>
      </c>
    </row>
    <row r="5022" spans="1:28" hidden="1" x14ac:dyDescent="0.25">
      <c r="A5022">
        <v>0.245</v>
      </c>
      <c r="B5022">
        <v>0.17499999999999999</v>
      </c>
      <c r="C5022">
        <v>5.0000000000000001E-3</v>
      </c>
      <c r="D5022">
        <v>0</v>
      </c>
      <c r="E5022">
        <v>4.4999999999999998E-2</v>
      </c>
      <c r="F5022">
        <v>2.5000000000000001E-3</v>
      </c>
      <c r="G5022">
        <v>3.5000000000000003E-2</v>
      </c>
      <c r="H5022">
        <v>0.14499999999999999</v>
      </c>
      <c r="I5022">
        <v>0.33500000000000002</v>
      </c>
      <c r="J5022">
        <v>1.2500000000000001E-2</v>
      </c>
      <c r="K5022">
        <v>0.46206897000000002</v>
      </c>
      <c r="L5022">
        <v>0.56807779000000003</v>
      </c>
      <c r="M5022">
        <v>4.7107399999999997E-3</v>
      </c>
      <c r="N5022">
        <v>0.17191830999999999</v>
      </c>
      <c r="O5022">
        <v>0.22941792999999999</v>
      </c>
      <c r="P5022">
        <v>0.59866375999999999</v>
      </c>
      <c r="Q5022">
        <v>-2.2267120000000001E-2</v>
      </c>
      <c r="R5022">
        <v>0.15394411</v>
      </c>
      <c r="S5022">
        <v>0.22364318999999999</v>
      </c>
      <c r="T5022">
        <v>0.62241270000000004</v>
      </c>
      <c r="U5022">
        <v>0.26500000000000001</v>
      </c>
      <c r="V5022">
        <v>1.36111111</v>
      </c>
      <c r="W5022">
        <f>COUNTIF(Table1[[#This Row],[Al2O3]:[TiO2]],0)</f>
        <v>1</v>
      </c>
      <c r="X5022">
        <f>Table1[[#This Row],[K2O]]+Table1[[#This Row],[Li2O]]+Table1[[#This Row],[Na2O]]</f>
        <v>0.1825</v>
      </c>
      <c r="Y5022">
        <f>Table1[[#This Row],[B2O3]]+Table1[[#This Row],[K2O]]+Table1[[#This Row],[Li2O]]+Table1[[#This Row],[Na2O]]</f>
        <v>0.35749999999999998</v>
      </c>
      <c r="Z5022" s="2">
        <f>Table1[[#This Row],[B2O3]]+Table1[[#This Row],[CaO]]+Table1[[#This Row],[K2O]]+Table1[[#This Row],[Li2O]]+Table1[[#This Row],[Na2O]]</f>
        <v>0.36249999999999999</v>
      </c>
      <c r="AA5022" s="2">
        <f>Table1[[#This Row],[A+B+AE]]-Table1[[#This Row],[Al2O3]]-Table1[[#This Row],[SiO2]]</f>
        <v>-0.21750000000000003</v>
      </c>
      <c r="AB5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477.81200000000013</v>
      </c>
    </row>
    <row r="5023" spans="1:28" hidden="1" x14ac:dyDescent="0.25">
      <c r="A5023">
        <v>0.21</v>
      </c>
      <c r="B5023">
        <v>0.14000000000000001</v>
      </c>
      <c r="C5023">
        <v>3.5000000000000003E-2</v>
      </c>
      <c r="D5023">
        <v>2.5000000000000001E-3</v>
      </c>
      <c r="E5023">
        <v>3.5000000000000003E-2</v>
      </c>
      <c r="F5023">
        <v>0</v>
      </c>
      <c r="G5023">
        <v>0.05</v>
      </c>
      <c r="H5023">
        <v>0.125</v>
      </c>
      <c r="I5023">
        <v>0.38</v>
      </c>
      <c r="J5023">
        <v>2.2499999999999999E-2</v>
      </c>
      <c r="K5023">
        <v>0.53146853100000002</v>
      </c>
      <c r="L5023">
        <v>0.57807608099999996</v>
      </c>
      <c r="M5023">
        <v>5.9475140000000001E-3</v>
      </c>
      <c r="N5023">
        <v>0.18348673300000001</v>
      </c>
      <c r="O5023">
        <v>0.20573007200000001</v>
      </c>
      <c r="P5023">
        <v>0.610783195</v>
      </c>
      <c r="Q5023">
        <v>-1.5470476E-2</v>
      </c>
      <c r="R5023">
        <v>0.158325733</v>
      </c>
      <c r="S5023">
        <v>0.203752935</v>
      </c>
      <c r="T5023">
        <v>0.63792133200000001</v>
      </c>
      <c r="U5023">
        <v>0.27</v>
      </c>
      <c r="V5023">
        <v>1.2</v>
      </c>
      <c r="W5023">
        <f>COUNTIF(Table1[[#This Row],[Al2O3]:[TiO2]],0)</f>
        <v>1</v>
      </c>
      <c r="X5023">
        <f>Table1[[#This Row],[K2O]]+Table1[[#This Row],[Li2O]]+Table1[[#This Row],[Na2O]]</f>
        <v>0.17499999999999999</v>
      </c>
      <c r="Y5023">
        <f>Table1[[#This Row],[B2O3]]+Table1[[#This Row],[K2O]]+Table1[[#This Row],[Li2O]]+Table1[[#This Row],[Na2O]]</f>
        <v>0.315</v>
      </c>
      <c r="Z5023" s="2">
        <f>Table1[[#This Row],[B2O3]]+Table1[[#This Row],[CaO]]+Table1[[#This Row],[K2O]]+Table1[[#This Row],[Li2O]]+Table1[[#This Row],[Na2O]]</f>
        <v>0.35000000000000003</v>
      </c>
      <c r="AA5023" s="2">
        <f>Table1[[#This Row],[A+B+AE]]-Table1[[#This Row],[Al2O3]]-Table1[[#This Row],[SiO2]]</f>
        <v>-0.23999999999999996</v>
      </c>
      <c r="AB5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465.67900000000009</v>
      </c>
    </row>
    <row r="5024" spans="1:28" hidden="1" x14ac:dyDescent="0.25">
      <c r="A5024">
        <v>0.25</v>
      </c>
      <c r="B5024">
        <v>0.16500000000000001</v>
      </c>
      <c r="C5024">
        <v>1.4999999999999999E-2</v>
      </c>
      <c r="D5024">
        <v>0</v>
      </c>
      <c r="E5024">
        <v>2.5000000000000001E-2</v>
      </c>
      <c r="F5024">
        <v>2.5000000000000001E-3</v>
      </c>
      <c r="G5024">
        <v>5.0000000000000001E-3</v>
      </c>
      <c r="H5024">
        <v>0.14499999999999999</v>
      </c>
      <c r="I5024">
        <v>0.38</v>
      </c>
      <c r="J5024">
        <v>1.2500000000000001E-2</v>
      </c>
      <c r="K5024">
        <v>0.49032258099999998</v>
      </c>
      <c r="L5024">
        <v>0.55713290800000004</v>
      </c>
      <c r="M5024">
        <v>3.5175077999999999E-2</v>
      </c>
      <c r="N5024">
        <v>0.14518444599999999</v>
      </c>
      <c r="O5024">
        <v>0.23306329100000001</v>
      </c>
      <c r="P5024">
        <v>0.62175226299999997</v>
      </c>
      <c r="Q5024">
        <v>-1.8885449999999999E-3</v>
      </c>
      <c r="R5024">
        <v>0.13599328299999999</v>
      </c>
      <c r="S5024">
        <v>0.22570000900000001</v>
      </c>
      <c r="T5024">
        <v>0.638306708</v>
      </c>
      <c r="U5024">
        <v>0.25</v>
      </c>
      <c r="V5024">
        <v>1.6666666670000001</v>
      </c>
      <c r="W5024">
        <f>COUNTIF(Table1[[#This Row],[Al2O3]:[TiO2]],0)</f>
        <v>1</v>
      </c>
      <c r="X5024">
        <f>Table1[[#This Row],[K2O]]+Table1[[#This Row],[Li2O]]+Table1[[#This Row],[Na2O]]</f>
        <v>0.1525</v>
      </c>
      <c r="Y5024">
        <f>Table1[[#This Row],[B2O3]]+Table1[[#This Row],[K2O]]+Table1[[#This Row],[Li2O]]+Table1[[#This Row],[Na2O]]</f>
        <v>0.3175</v>
      </c>
      <c r="Z5024" s="2">
        <f>Table1[[#This Row],[B2O3]]+Table1[[#This Row],[CaO]]+Table1[[#This Row],[K2O]]+Table1[[#This Row],[Li2O]]+Table1[[#This Row],[Na2O]]</f>
        <v>0.33250000000000002</v>
      </c>
      <c r="AA5024" s="2">
        <f>Table1[[#This Row],[A+B+AE]]-Table1[[#This Row],[Al2O3]]-Table1[[#This Row],[SiO2]]</f>
        <v>-0.29749999999999999</v>
      </c>
      <c r="AB5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520.00350000000003</v>
      </c>
    </row>
    <row r="5025" spans="1:28" hidden="1" x14ac:dyDescent="0.25">
      <c r="A5025">
        <v>0.24</v>
      </c>
      <c r="B5025">
        <v>0.16</v>
      </c>
      <c r="C5025">
        <v>0.04</v>
      </c>
      <c r="D5025">
        <v>0</v>
      </c>
      <c r="E5025">
        <v>2.5000000000000001E-2</v>
      </c>
      <c r="F5025">
        <v>7.4999999999999997E-3</v>
      </c>
      <c r="G5025">
        <v>0.02</v>
      </c>
      <c r="H5025">
        <v>0.15</v>
      </c>
      <c r="I5025">
        <v>0.34499999999999997</v>
      </c>
      <c r="J5025">
        <v>1.2500000000000001E-2</v>
      </c>
      <c r="K5025">
        <v>0.46938775500000002</v>
      </c>
      <c r="L5025">
        <v>0.57481973799999997</v>
      </c>
      <c r="M5025">
        <v>-1.003124E-3</v>
      </c>
      <c r="N5025">
        <v>0.177133924</v>
      </c>
      <c r="O5025">
        <v>0.22877514700000001</v>
      </c>
      <c r="P5025">
        <v>0.59409092900000005</v>
      </c>
      <c r="Q5025">
        <v>-2.7279491999999999E-2</v>
      </c>
      <c r="R5025">
        <v>0.158077462</v>
      </c>
      <c r="S5025">
        <v>0.22398506800000001</v>
      </c>
      <c r="T5025">
        <v>0.61793747099999996</v>
      </c>
      <c r="U5025">
        <v>0.27</v>
      </c>
      <c r="V5025">
        <v>1.411764706</v>
      </c>
      <c r="W5025">
        <f>COUNTIF(Table1[[#This Row],[Al2O3]:[TiO2]],0)</f>
        <v>1</v>
      </c>
      <c r="X5025">
        <f>Table1[[#This Row],[K2O]]+Table1[[#This Row],[Li2O]]+Table1[[#This Row],[Na2O]]</f>
        <v>0.17749999999999999</v>
      </c>
      <c r="Y5025">
        <f>Table1[[#This Row],[B2O3]]+Table1[[#This Row],[K2O]]+Table1[[#This Row],[Li2O]]+Table1[[#This Row],[Na2O]]</f>
        <v>0.33750000000000002</v>
      </c>
      <c r="Z5025" s="2">
        <f>Table1[[#This Row],[B2O3]]+Table1[[#This Row],[CaO]]+Table1[[#This Row],[K2O]]+Table1[[#This Row],[Li2O]]+Table1[[#This Row],[Na2O]]</f>
        <v>0.3775</v>
      </c>
      <c r="AA5025" s="2">
        <f>Table1[[#This Row],[A+B+AE]]-Table1[[#This Row],[Al2O3]]-Table1[[#This Row],[SiO2]]</f>
        <v>-0.20749999999999996</v>
      </c>
      <c r="AB5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493.84449999999993</v>
      </c>
    </row>
    <row r="5026" spans="1:28" hidden="1" x14ac:dyDescent="0.25">
      <c r="A5026">
        <v>0.245</v>
      </c>
      <c r="B5026">
        <v>0.17</v>
      </c>
      <c r="C5026">
        <v>0.02</v>
      </c>
      <c r="D5026">
        <v>0</v>
      </c>
      <c r="E5026">
        <v>3.5000000000000003E-2</v>
      </c>
      <c r="F5026">
        <v>7.4999999999999997E-3</v>
      </c>
      <c r="G5026">
        <v>2.5000000000000001E-2</v>
      </c>
      <c r="H5026">
        <v>0.15</v>
      </c>
      <c r="I5026">
        <v>0.33500000000000002</v>
      </c>
      <c r="J5026">
        <v>1.2500000000000001E-2</v>
      </c>
      <c r="K5026">
        <v>0.45890410999999998</v>
      </c>
      <c r="L5026">
        <v>0.571404841</v>
      </c>
      <c r="M5026">
        <v>1.0168849999999999E-3</v>
      </c>
      <c r="N5026">
        <v>0.174300074</v>
      </c>
      <c r="O5026">
        <v>0.23102963800000001</v>
      </c>
      <c r="P5026">
        <v>0.59467028799999999</v>
      </c>
      <c r="Q5026">
        <v>-2.5724912999999999E-2</v>
      </c>
      <c r="R5026">
        <v>0.156002485</v>
      </c>
      <c r="S5026">
        <v>0.22551027500000001</v>
      </c>
      <c r="T5026">
        <v>0.61848723999999999</v>
      </c>
      <c r="U5026">
        <v>0.27</v>
      </c>
      <c r="V5026">
        <v>1.4</v>
      </c>
      <c r="W5026">
        <f>COUNTIF(Table1[[#This Row],[Al2O3]:[TiO2]],0)</f>
        <v>1</v>
      </c>
      <c r="X5026">
        <f>Table1[[#This Row],[K2O]]+Table1[[#This Row],[Li2O]]+Table1[[#This Row],[Na2O]]</f>
        <v>0.1825</v>
      </c>
      <c r="Y5026">
        <f>Table1[[#This Row],[B2O3]]+Table1[[#This Row],[K2O]]+Table1[[#This Row],[Li2O]]+Table1[[#This Row],[Na2O]]</f>
        <v>0.35250000000000004</v>
      </c>
      <c r="Z5026" s="2">
        <f>Table1[[#This Row],[B2O3]]+Table1[[#This Row],[CaO]]+Table1[[#This Row],[K2O]]+Table1[[#This Row],[Li2O]]+Table1[[#This Row],[Na2O]]</f>
        <v>0.3725</v>
      </c>
      <c r="AA5026" s="2">
        <f>Table1[[#This Row],[A+B+AE]]-Table1[[#This Row],[Al2O3]]-Table1[[#This Row],[SiO2]]</f>
        <v>-0.20750000000000002</v>
      </c>
      <c r="AB5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487.32400000000007</v>
      </c>
    </row>
    <row r="5027" spans="1:28" hidden="1" x14ac:dyDescent="0.25">
      <c r="A5027">
        <v>0.22</v>
      </c>
      <c r="B5027">
        <v>0.18</v>
      </c>
      <c r="C5027">
        <v>0.02</v>
      </c>
      <c r="D5027">
        <v>2.5000000000000001E-3</v>
      </c>
      <c r="E5027">
        <v>0.02</v>
      </c>
      <c r="F5027">
        <v>0</v>
      </c>
      <c r="G5027">
        <v>0.06</v>
      </c>
      <c r="H5027">
        <v>0.125</v>
      </c>
      <c r="I5027">
        <v>0.34499999999999997</v>
      </c>
      <c r="J5027">
        <v>2.75E-2</v>
      </c>
      <c r="K5027">
        <v>0.5</v>
      </c>
      <c r="L5027">
        <v>0.57071817800000002</v>
      </c>
      <c r="M5027">
        <v>9.7272269999999997E-3</v>
      </c>
      <c r="N5027">
        <v>0.18020205</v>
      </c>
      <c r="O5027">
        <v>0.20541166399999999</v>
      </c>
      <c r="P5027">
        <v>0.614386286</v>
      </c>
      <c r="Q5027">
        <v>-9.1856639999999996E-3</v>
      </c>
      <c r="R5027">
        <v>0.153649803</v>
      </c>
      <c r="S5027">
        <v>0.202001653</v>
      </c>
      <c r="T5027">
        <v>0.64434854500000005</v>
      </c>
      <c r="U5027">
        <v>0.255</v>
      </c>
      <c r="V5027">
        <v>1.1891891889999999</v>
      </c>
      <c r="W5027">
        <f>COUNTIF(Table1[[#This Row],[Al2O3]:[TiO2]],0)</f>
        <v>1</v>
      </c>
      <c r="X5027">
        <f>Table1[[#This Row],[K2O]]+Table1[[#This Row],[Li2O]]+Table1[[#This Row],[Na2O]]</f>
        <v>0.185</v>
      </c>
      <c r="Y5027">
        <f>Table1[[#This Row],[B2O3]]+Table1[[#This Row],[K2O]]+Table1[[#This Row],[Li2O]]+Table1[[#This Row],[Na2O]]</f>
        <v>0.36499999999999999</v>
      </c>
      <c r="Z5027" s="2">
        <f>Table1[[#This Row],[B2O3]]+Table1[[#This Row],[CaO]]+Table1[[#This Row],[K2O]]+Table1[[#This Row],[Li2O]]+Table1[[#This Row],[Na2O]]</f>
        <v>0.38500000000000001</v>
      </c>
      <c r="AA5027" s="2">
        <f>Table1[[#This Row],[A+B+AE]]-Table1[[#This Row],[Al2O3]]-Table1[[#This Row],[SiO2]]</f>
        <v>-0.17999999999999997</v>
      </c>
      <c r="AB5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453.15400000000011</v>
      </c>
    </row>
    <row r="5028" spans="1:28" hidden="1" x14ac:dyDescent="0.25">
      <c r="A5028">
        <v>0.22500000000000001</v>
      </c>
      <c r="B5028">
        <v>0.18</v>
      </c>
      <c r="C5028">
        <v>1.4999999999999999E-2</v>
      </c>
      <c r="D5028">
        <v>0</v>
      </c>
      <c r="E5028">
        <v>0.04</v>
      </c>
      <c r="F5028">
        <v>2.5000000000000001E-3</v>
      </c>
      <c r="G5028">
        <v>0.03</v>
      </c>
      <c r="H5028">
        <v>0.13500000000000001</v>
      </c>
      <c r="I5028">
        <v>0.33</v>
      </c>
      <c r="J5028">
        <v>4.2500000000000003E-2</v>
      </c>
      <c r="K5028">
        <v>0.47826087</v>
      </c>
      <c r="L5028">
        <v>0.57241806399999995</v>
      </c>
      <c r="M5028">
        <v>2.0140584E-2</v>
      </c>
      <c r="N5028">
        <v>0.16498802300000001</v>
      </c>
      <c r="O5028">
        <v>0.21644397000000001</v>
      </c>
      <c r="P5028">
        <v>0.61856800700000003</v>
      </c>
      <c r="Q5028">
        <v>-6.5755550000000003E-3</v>
      </c>
      <c r="R5028">
        <v>0.14686727999999999</v>
      </c>
      <c r="S5028">
        <v>0.21053222499999999</v>
      </c>
      <c r="T5028">
        <v>0.64260049399999997</v>
      </c>
      <c r="U5028">
        <v>0.255</v>
      </c>
      <c r="V5028">
        <v>1.363636364</v>
      </c>
      <c r="W5028">
        <f>COUNTIF(Table1[[#This Row],[Al2O3]:[TiO2]],0)</f>
        <v>1</v>
      </c>
      <c r="X5028">
        <f>Table1[[#This Row],[K2O]]+Table1[[#This Row],[Li2O]]+Table1[[#This Row],[Na2O]]</f>
        <v>0.16750000000000001</v>
      </c>
      <c r="Y5028">
        <f>Table1[[#This Row],[B2O3]]+Table1[[#This Row],[K2O]]+Table1[[#This Row],[Li2O]]+Table1[[#This Row],[Na2O]]</f>
        <v>0.34750000000000003</v>
      </c>
      <c r="Z5028" s="2">
        <f>Table1[[#This Row],[B2O3]]+Table1[[#This Row],[CaO]]+Table1[[#This Row],[K2O]]+Table1[[#This Row],[Li2O]]+Table1[[#This Row],[Na2O]]</f>
        <v>0.36250000000000004</v>
      </c>
      <c r="AA5028" s="2">
        <f>Table1[[#This Row],[A+B+AE]]-Table1[[#This Row],[Al2O3]]-Table1[[#This Row],[SiO2]]</f>
        <v>-0.19249999999999998</v>
      </c>
      <c r="AB5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480.48500000000013</v>
      </c>
    </row>
    <row r="5029" spans="1:28" hidden="1" x14ac:dyDescent="0.25">
      <c r="A5029">
        <v>0.215</v>
      </c>
      <c r="B5029">
        <v>0.155</v>
      </c>
      <c r="C5029">
        <v>1.4999999999999999E-2</v>
      </c>
      <c r="D5029">
        <v>0</v>
      </c>
      <c r="E5029">
        <v>0.02</v>
      </c>
      <c r="F5029">
        <v>5.0000000000000001E-3</v>
      </c>
      <c r="G5029">
        <v>0.06</v>
      </c>
      <c r="H5029">
        <v>0.125</v>
      </c>
      <c r="I5029">
        <v>0.4</v>
      </c>
      <c r="J5029">
        <v>5.0000000000000001E-3</v>
      </c>
      <c r="K5029">
        <v>0.54054054100000004</v>
      </c>
      <c r="L5029">
        <v>0.56465467999999996</v>
      </c>
      <c r="M5029">
        <v>1.4422493E-2</v>
      </c>
      <c r="N5029">
        <v>0.17942688000000001</v>
      </c>
      <c r="O5029">
        <v>0.199450815</v>
      </c>
      <c r="P5029">
        <v>0.62112230499999999</v>
      </c>
      <c r="Q5029">
        <v>-5.6182150000000002E-3</v>
      </c>
      <c r="R5029">
        <v>0.15297218900000001</v>
      </c>
      <c r="S5029">
        <v>0.19747235399999999</v>
      </c>
      <c r="T5029">
        <v>0.64955545800000003</v>
      </c>
      <c r="U5029">
        <v>0.255</v>
      </c>
      <c r="V5029">
        <v>1.162162162</v>
      </c>
      <c r="W5029">
        <f>COUNTIF(Table1[[#This Row],[Al2O3]:[TiO2]],0)</f>
        <v>1</v>
      </c>
      <c r="X5029">
        <f>Table1[[#This Row],[K2O]]+Table1[[#This Row],[Li2O]]+Table1[[#This Row],[Na2O]]</f>
        <v>0.19</v>
      </c>
      <c r="Y5029">
        <f>Table1[[#This Row],[B2O3]]+Table1[[#This Row],[K2O]]+Table1[[#This Row],[Li2O]]+Table1[[#This Row],[Na2O]]</f>
        <v>0.34499999999999997</v>
      </c>
      <c r="Z5029" s="2">
        <f>Table1[[#This Row],[B2O3]]+Table1[[#This Row],[CaO]]+Table1[[#This Row],[K2O]]+Table1[[#This Row],[Li2O]]+Table1[[#This Row],[Na2O]]</f>
        <v>0.36</v>
      </c>
      <c r="AA5029" s="2">
        <f>Table1[[#This Row],[A+B+AE]]-Table1[[#This Row],[Al2O3]]-Table1[[#This Row],[SiO2]]</f>
        <v>-0.255</v>
      </c>
      <c r="AB5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461.56500000000005</v>
      </c>
    </row>
    <row r="5030" spans="1:28" hidden="1" x14ac:dyDescent="0.25">
      <c r="A5030">
        <v>0.23</v>
      </c>
      <c r="B5030">
        <v>0.14000000000000001</v>
      </c>
      <c r="C5030">
        <v>5.0000000000000001E-3</v>
      </c>
      <c r="D5030">
        <v>2.5000000000000001E-3</v>
      </c>
      <c r="E5030">
        <v>2.5000000000000001E-2</v>
      </c>
      <c r="F5030">
        <v>0</v>
      </c>
      <c r="G5030">
        <v>0.02</v>
      </c>
      <c r="H5030">
        <v>0.13500000000000001</v>
      </c>
      <c r="I5030">
        <v>0.43</v>
      </c>
      <c r="J5030">
        <v>1.2500000000000001E-2</v>
      </c>
      <c r="K5030">
        <v>0.54088049999999999</v>
      </c>
      <c r="L5030">
        <v>0.55632598</v>
      </c>
      <c r="M5030">
        <v>3.973931E-2</v>
      </c>
      <c r="N5030">
        <v>0.14817347</v>
      </c>
      <c r="O5030">
        <v>0.21685531999999999</v>
      </c>
      <c r="P5030">
        <v>0.63497121999999995</v>
      </c>
      <c r="Q5030">
        <v>4.2692399999999997E-3</v>
      </c>
      <c r="R5030">
        <v>0.13702097999999999</v>
      </c>
      <c r="S5030">
        <v>0.21172204</v>
      </c>
      <c r="T5030">
        <v>0.65125697999999999</v>
      </c>
      <c r="U5030">
        <v>0.26</v>
      </c>
      <c r="V5030">
        <v>1.4838709699999999</v>
      </c>
      <c r="W5030">
        <f>COUNTIF(Table1[[#This Row],[Al2O3]:[TiO2]],0)</f>
        <v>1</v>
      </c>
      <c r="X5030">
        <f>Table1[[#This Row],[K2O]]+Table1[[#This Row],[Li2O]]+Table1[[#This Row],[Na2O]]</f>
        <v>0.155</v>
      </c>
      <c r="Y5030">
        <f>Table1[[#This Row],[B2O3]]+Table1[[#This Row],[K2O]]+Table1[[#This Row],[Li2O]]+Table1[[#This Row],[Na2O]]</f>
        <v>0.29500000000000004</v>
      </c>
      <c r="Z5030" s="2">
        <f>Table1[[#This Row],[B2O3]]+Table1[[#This Row],[CaO]]+Table1[[#This Row],[K2O]]+Table1[[#This Row],[Li2O]]+Table1[[#This Row],[Na2O]]</f>
        <v>0.30000000000000004</v>
      </c>
      <c r="AA5030" s="2">
        <f>Table1[[#This Row],[A+B+AE]]-Table1[[#This Row],[Al2O3]]-Table1[[#This Row],[SiO2]]</f>
        <v>-0.36</v>
      </c>
      <c r="AB5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508.7170000000001</v>
      </c>
    </row>
    <row r="5031" spans="1:28" hidden="1" x14ac:dyDescent="0.25">
      <c r="A5031">
        <v>0.23499999999999999</v>
      </c>
      <c r="B5031">
        <v>0.17</v>
      </c>
      <c r="C5031">
        <v>5.0000000000000001E-3</v>
      </c>
      <c r="D5031">
        <v>0</v>
      </c>
      <c r="E5031">
        <v>0.05</v>
      </c>
      <c r="F5031">
        <v>7.4999999999999997E-3</v>
      </c>
      <c r="G5031">
        <v>0.02</v>
      </c>
      <c r="H5031">
        <v>0.14000000000000001</v>
      </c>
      <c r="I5031">
        <v>0.33500000000000002</v>
      </c>
      <c r="J5031">
        <v>3.7499999999999999E-2</v>
      </c>
      <c r="K5031">
        <v>0.47183099000000001</v>
      </c>
      <c r="L5031">
        <v>0.57201846000000001</v>
      </c>
      <c r="M5031">
        <v>1.942553E-2</v>
      </c>
      <c r="N5031">
        <v>0.16016143999999999</v>
      </c>
      <c r="O5031">
        <v>0.22799817999999999</v>
      </c>
      <c r="P5031">
        <v>0.61184037999999996</v>
      </c>
      <c r="Q5031">
        <v>-1.0590820000000001E-2</v>
      </c>
      <c r="R5031">
        <v>0.14503342</v>
      </c>
      <c r="S5031">
        <v>0.22153301</v>
      </c>
      <c r="T5031">
        <v>0.63343357</v>
      </c>
      <c r="U5031">
        <v>0.27</v>
      </c>
      <c r="V5031">
        <v>1.46875</v>
      </c>
      <c r="W5031">
        <f>COUNTIF(Table1[[#This Row],[Al2O3]:[TiO2]],0)</f>
        <v>1</v>
      </c>
      <c r="X5031">
        <f>Table1[[#This Row],[K2O]]+Table1[[#This Row],[Li2O]]+Table1[[#This Row],[Na2O]]</f>
        <v>0.16750000000000001</v>
      </c>
      <c r="Y5031">
        <f>Table1[[#This Row],[B2O3]]+Table1[[#This Row],[K2O]]+Table1[[#This Row],[Li2O]]+Table1[[#This Row],[Na2O]]</f>
        <v>0.33750000000000002</v>
      </c>
      <c r="Z5031" s="2">
        <f>Table1[[#This Row],[B2O3]]+Table1[[#This Row],[CaO]]+Table1[[#This Row],[K2O]]+Table1[[#This Row],[Li2O]]+Table1[[#This Row],[Na2O]]</f>
        <v>0.34250000000000003</v>
      </c>
      <c r="AA5031" s="2">
        <f>Table1[[#This Row],[A+B+AE]]-Table1[[#This Row],[Al2O3]]-Table1[[#This Row],[SiO2]]</f>
        <v>-0.22749999999999998</v>
      </c>
      <c r="AB5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490.81500000000005</v>
      </c>
    </row>
    <row r="5032" spans="1:28" hidden="1" x14ac:dyDescent="0.25">
      <c r="A5032">
        <v>0.23</v>
      </c>
      <c r="B5032">
        <v>0.19500000000000001</v>
      </c>
      <c r="C5032">
        <v>0.03</v>
      </c>
      <c r="D5032">
        <v>0</v>
      </c>
      <c r="E5032">
        <v>2.5000000000000001E-2</v>
      </c>
      <c r="F5032">
        <v>5.0000000000000001E-3</v>
      </c>
      <c r="G5032">
        <v>0.05</v>
      </c>
      <c r="H5032">
        <v>0.13500000000000001</v>
      </c>
      <c r="I5032">
        <v>0.30499999999999999</v>
      </c>
      <c r="J5032">
        <v>2.5000000000000001E-2</v>
      </c>
      <c r="K5032">
        <v>0.455223881</v>
      </c>
      <c r="L5032">
        <v>0.57474902400000005</v>
      </c>
      <c r="M5032">
        <v>-7.6939200000000004E-4</v>
      </c>
      <c r="N5032">
        <v>0.18446280400000001</v>
      </c>
      <c r="O5032">
        <v>0.214589272</v>
      </c>
      <c r="P5032">
        <v>0.60094792500000005</v>
      </c>
      <c r="Q5032">
        <v>-1.8654423E-2</v>
      </c>
      <c r="R5032">
        <v>0.15759498299999999</v>
      </c>
      <c r="S5032">
        <v>0.21026072300000001</v>
      </c>
      <c r="T5032">
        <v>0.63214429400000005</v>
      </c>
      <c r="U5032">
        <v>0.25</v>
      </c>
      <c r="V5032">
        <v>1.243243243</v>
      </c>
      <c r="W5032">
        <f>COUNTIF(Table1[[#This Row],[Al2O3]:[TiO2]],0)</f>
        <v>1</v>
      </c>
      <c r="X5032">
        <f>Table1[[#This Row],[K2O]]+Table1[[#This Row],[Li2O]]+Table1[[#This Row],[Na2O]]</f>
        <v>0.19</v>
      </c>
      <c r="Y5032">
        <f>Table1[[#This Row],[B2O3]]+Table1[[#This Row],[K2O]]+Table1[[#This Row],[Li2O]]+Table1[[#This Row],[Na2O]]</f>
        <v>0.38500000000000001</v>
      </c>
      <c r="Z5032" s="2">
        <f>Table1[[#This Row],[B2O3]]+Table1[[#This Row],[CaO]]+Table1[[#This Row],[K2O]]+Table1[[#This Row],[Li2O]]+Table1[[#This Row],[Na2O]]</f>
        <v>0.41500000000000004</v>
      </c>
      <c r="AA5032" s="2">
        <f>Table1[[#This Row],[A+B+AE]]-Table1[[#This Row],[Al2O3]]-Table1[[#This Row],[SiO2]]</f>
        <v>-0.11999999999999997</v>
      </c>
      <c r="AB5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458.12400000000002</v>
      </c>
    </row>
    <row r="5033" spans="1:28" hidden="1" x14ac:dyDescent="0.25">
      <c r="A5033">
        <v>0.24</v>
      </c>
      <c r="B5033">
        <v>0.19</v>
      </c>
      <c r="C5033">
        <v>0.03</v>
      </c>
      <c r="D5033">
        <v>0</v>
      </c>
      <c r="E5033">
        <v>2.5000000000000001E-2</v>
      </c>
      <c r="F5033">
        <v>2.5000000000000001E-3</v>
      </c>
      <c r="G5033">
        <v>0.02</v>
      </c>
      <c r="H5033">
        <v>0.15</v>
      </c>
      <c r="I5033">
        <v>0.3</v>
      </c>
      <c r="J5033">
        <v>4.2500000000000003E-2</v>
      </c>
      <c r="K5033">
        <v>0.43478260899999999</v>
      </c>
      <c r="L5033">
        <v>0.57654521599999997</v>
      </c>
      <c r="M5033">
        <v>5.2424250000000002E-3</v>
      </c>
      <c r="N5033">
        <v>0.17199621400000001</v>
      </c>
      <c r="O5033">
        <v>0.22830724399999999</v>
      </c>
      <c r="P5033">
        <v>0.599696542</v>
      </c>
      <c r="Q5033">
        <v>-2.1888166000000001E-2</v>
      </c>
      <c r="R5033">
        <v>0.15474280200000001</v>
      </c>
      <c r="S5033">
        <v>0.221324628</v>
      </c>
      <c r="T5033">
        <v>0.62393257000000002</v>
      </c>
      <c r="U5033">
        <v>0.26500000000000001</v>
      </c>
      <c r="V5033">
        <v>1.411764706</v>
      </c>
      <c r="W5033">
        <f>COUNTIF(Table1[[#This Row],[Al2O3]:[TiO2]],0)</f>
        <v>1</v>
      </c>
      <c r="X5033">
        <f>Table1[[#This Row],[K2O]]+Table1[[#This Row],[Li2O]]+Table1[[#This Row],[Na2O]]</f>
        <v>0.17249999999999999</v>
      </c>
      <c r="Y5033">
        <f>Table1[[#This Row],[B2O3]]+Table1[[#This Row],[K2O]]+Table1[[#This Row],[Li2O]]+Table1[[#This Row],[Na2O]]</f>
        <v>0.36249999999999999</v>
      </c>
      <c r="Z5033" s="2">
        <f>Table1[[#This Row],[B2O3]]+Table1[[#This Row],[CaO]]+Table1[[#This Row],[K2O]]+Table1[[#This Row],[Li2O]]+Table1[[#This Row],[Na2O]]</f>
        <v>0.39249999999999996</v>
      </c>
      <c r="AA5033" s="2">
        <f>Table1[[#This Row],[A+B+AE]]-Table1[[#This Row],[Al2O3]]-Table1[[#This Row],[SiO2]]</f>
        <v>-0.14750000000000002</v>
      </c>
      <c r="AB5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486.18599999999992</v>
      </c>
    </row>
    <row r="5034" spans="1:28" hidden="1" x14ac:dyDescent="0.25">
      <c r="A5034">
        <v>0.25</v>
      </c>
      <c r="B5034">
        <v>0.155</v>
      </c>
      <c r="C5034">
        <v>0.02</v>
      </c>
      <c r="D5034">
        <v>0</v>
      </c>
      <c r="E5034">
        <v>0.05</v>
      </c>
      <c r="F5034">
        <v>0.01</v>
      </c>
      <c r="G5034">
        <v>1.4999999999999999E-2</v>
      </c>
      <c r="H5034">
        <v>0.14499999999999999</v>
      </c>
      <c r="I5034">
        <v>0.35</v>
      </c>
      <c r="J5034">
        <v>5.0000000000000001E-3</v>
      </c>
      <c r="K5034">
        <v>0.46979865799999998</v>
      </c>
      <c r="L5034">
        <v>0.57001847999999999</v>
      </c>
      <c r="M5034">
        <v>8.3876809999999993E-3</v>
      </c>
      <c r="N5034">
        <v>0.16393923399999999</v>
      </c>
      <c r="O5034">
        <v>0.240373059</v>
      </c>
      <c r="P5034">
        <v>0.59568770699999996</v>
      </c>
      <c r="Q5034">
        <v>-2.1497784999999998E-2</v>
      </c>
      <c r="R5034">
        <v>0.14829157900000001</v>
      </c>
      <c r="S5034">
        <v>0.234705421</v>
      </c>
      <c r="T5034">
        <v>0.61700299999999997</v>
      </c>
      <c r="U5034">
        <v>0.27</v>
      </c>
      <c r="V5034">
        <v>1.5625</v>
      </c>
      <c r="W5034">
        <f>COUNTIF(Table1[[#This Row],[Al2O3]:[TiO2]],0)</f>
        <v>1</v>
      </c>
      <c r="X5034">
        <f>Table1[[#This Row],[K2O]]+Table1[[#This Row],[Li2O]]+Table1[[#This Row],[Na2O]]</f>
        <v>0.16999999999999998</v>
      </c>
      <c r="Y5034">
        <f>Table1[[#This Row],[B2O3]]+Table1[[#This Row],[K2O]]+Table1[[#This Row],[Li2O]]+Table1[[#This Row],[Na2O]]</f>
        <v>0.32499999999999996</v>
      </c>
      <c r="Z5034" s="2">
        <f>Table1[[#This Row],[B2O3]]+Table1[[#This Row],[CaO]]+Table1[[#This Row],[K2O]]+Table1[[#This Row],[Li2O]]+Table1[[#This Row],[Na2O]]</f>
        <v>0.34499999999999997</v>
      </c>
      <c r="AA5034" s="2">
        <f>Table1[[#This Row],[A+B+AE]]-Table1[[#This Row],[Al2O3]]-Table1[[#This Row],[SiO2]]</f>
        <v>-0.255</v>
      </c>
      <c r="AB5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501.82600000000002</v>
      </c>
    </row>
    <row r="5035" spans="1:28" hidden="1" x14ac:dyDescent="0.25">
      <c r="A5035">
        <v>0.2</v>
      </c>
      <c r="B5035">
        <v>0.14499999999999999</v>
      </c>
      <c r="C5035">
        <v>0.04</v>
      </c>
      <c r="D5035">
        <v>0</v>
      </c>
      <c r="E5035">
        <v>0.04</v>
      </c>
      <c r="F5035">
        <v>5.0000000000000001E-3</v>
      </c>
      <c r="G5035">
        <v>0.03</v>
      </c>
      <c r="H5035">
        <v>0.125</v>
      </c>
      <c r="I5035">
        <v>0.38</v>
      </c>
      <c r="J5035">
        <v>3.5000000000000003E-2</v>
      </c>
      <c r="K5035">
        <v>0.53900709199999997</v>
      </c>
      <c r="L5035">
        <v>0.57701765500000002</v>
      </c>
      <c r="M5035">
        <v>2.4907759000000002E-2</v>
      </c>
      <c r="N5035">
        <v>0.16976698900000001</v>
      </c>
      <c r="O5035">
        <v>0.19953806900000001</v>
      </c>
      <c r="P5035">
        <v>0.63069494100000001</v>
      </c>
      <c r="Q5035">
        <v>3.4601199999999998E-4</v>
      </c>
      <c r="R5035">
        <v>0.14819797700000001</v>
      </c>
      <c r="S5035">
        <v>0.19640577400000001</v>
      </c>
      <c r="T5035">
        <v>0.65539624900000004</v>
      </c>
      <c r="U5035">
        <v>0.25</v>
      </c>
      <c r="V5035">
        <v>1.2903225810000001</v>
      </c>
      <c r="W5035">
        <f>COUNTIF(Table1[[#This Row],[Al2O3]:[TiO2]],0)</f>
        <v>1</v>
      </c>
      <c r="X5035">
        <f>Table1[[#This Row],[K2O]]+Table1[[#This Row],[Li2O]]+Table1[[#This Row],[Na2O]]</f>
        <v>0.16</v>
      </c>
      <c r="Y5035">
        <f>Table1[[#This Row],[B2O3]]+Table1[[#This Row],[K2O]]+Table1[[#This Row],[Li2O]]+Table1[[#This Row],[Na2O]]</f>
        <v>0.30499999999999999</v>
      </c>
      <c r="Z5035" s="2">
        <f>Table1[[#This Row],[B2O3]]+Table1[[#This Row],[CaO]]+Table1[[#This Row],[K2O]]+Table1[[#This Row],[Li2O]]+Table1[[#This Row],[Na2O]]</f>
        <v>0.34499999999999997</v>
      </c>
      <c r="AA5035" s="2">
        <f>Table1[[#This Row],[A+B+AE]]-Table1[[#This Row],[Al2O3]]-Table1[[#This Row],[SiO2]]</f>
        <v>-0.23500000000000004</v>
      </c>
      <c r="AB5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486.44849999999997</v>
      </c>
    </row>
    <row r="5036" spans="1:28" hidden="1" x14ac:dyDescent="0.25">
      <c r="A5036">
        <v>0.20499999999999999</v>
      </c>
      <c r="B5036">
        <v>0.14000000000000001</v>
      </c>
      <c r="C5036">
        <v>1.4999999999999999E-2</v>
      </c>
      <c r="D5036">
        <v>2.5000000000000001E-3</v>
      </c>
      <c r="E5036">
        <v>0.03</v>
      </c>
      <c r="F5036">
        <v>0</v>
      </c>
      <c r="G5036">
        <v>3.5000000000000003E-2</v>
      </c>
      <c r="H5036">
        <v>0.12</v>
      </c>
      <c r="I5036">
        <v>0.40500000000000003</v>
      </c>
      <c r="J5036">
        <v>4.7500000000000001E-2</v>
      </c>
      <c r="K5036">
        <v>0.55479452100000004</v>
      </c>
      <c r="L5036">
        <v>0.57078461300000005</v>
      </c>
      <c r="M5036">
        <v>3.6003846999999999E-2</v>
      </c>
      <c r="N5036">
        <v>0.158447961</v>
      </c>
      <c r="O5036">
        <v>0.20213972299999999</v>
      </c>
      <c r="P5036">
        <v>0.63941231600000004</v>
      </c>
      <c r="Q5036">
        <v>7.6144960000000001E-3</v>
      </c>
      <c r="R5036">
        <v>0.14062583200000001</v>
      </c>
      <c r="S5036">
        <v>0.19850780200000001</v>
      </c>
      <c r="T5036">
        <v>0.66086636600000004</v>
      </c>
      <c r="U5036">
        <v>0.27</v>
      </c>
      <c r="V5036">
        <v>1.3225806449999999</v>
      </c>
      <c r="W5036">
        <f>COUNTIF(Table1[[#This Row],[Al2O3]:[TiO2]],0)</f>
        <v>1</v>
      </c>
      <c r="X5036">
        <f>Table1[[#This Row],[K2O]]+Table1[[#This Row],[Li2O]]+Table1[[#This Row],[Na2O]]</f>
        <v>0.155</v>
      </c>
      <c r="Y5036">
        <f>Table1[[#This Row],[B2O3]]+Table1[[#This Row],[K2O]]+Table1[[#This Row],[Li2O]]+Table1[[#This Row],[Na2O]]</f>
        <v>0.29500000000000004</v>
      </c>
      <c r="Z5036" s="2">
        <f>Table1[[#This Row],[B2O3]]+Table1[[#This Row],[CaO]]+Table1[[#This Row],[K2O]]+Table1[[#This Row],[Li2O]]+Table1[[#This Row],[Na2O]]</f>
        <v>0.31000000000000005</v>
      </c>
      <c r="AA5036" s="2">
        <f>Table1[[#This Row],[A+B+AE]]-Table1[[#This Row],[Al2O3]]-Table1[[#This Row],[SiO2]]</f>
        <v>-0.29999999999999993</v>
      </c>
      <c r="AB5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484.32450000000006</v>
      </c>
    </row>
    <row r="5037" spans="1:28" hidden="1" x14ac:dyDescent="0.25">
      <c r="A5037">
        <v>0.22</v>
      </c>
      <c r="B5037">
        <v>0.17</v>
      </c>
      <c r="C5037">
        <v>2.5000000000000001E-2</v>
      </c>
      <c r="D5037">
        <v>5.0000000000000001E-3</v>
      </c>
      <c r="E5037">
        <v>0.03</v>
      </c>
      <c r="F5037">
        <v>0</v>
      </c>
      <c r="G5037">
        <v>3.5000000000000003E-2</v>
      </c>
      <c r="H5037">
        <v>0.13500000000000001</v>
      </c>
      <c r="I5037">
        <v>0.34499999999999997</v>
      </c>
      <c r="J5037">
        <v>3.5000000000000003E-2</v>
      </c>
      <c r="K5037">
        <v>0.49285714000000003</v>
      </c>
      <c r="L5037">
        <v>0.57372537999999995</v>
      </c>
      <c r="M5037">
        <v>1.496043E-2</v>
      </c>
      <c r="N5037">
        <v>0.17198548999999999</v>
      </c>
      <c r="O5037">
        <v>0.21166261</v>
      </c>
      <c r="P5037">
        <v>0.61635189999999995</v>
      </c>
      <c r="Q5037">
        <v>-1.0382819999999999E-2</v>
      </c>
      <c r="R5037">
        <v>0.15210882000000001</v>
      </c>
      <c r="S5037">
        <v>0.20681648</v>
      </c>
      <c r="T5037">
        <v>0.64107468999999995</v>
      </c>
      <c r="U5037">
        <v>0.26</v>
      </c>
      <c r="V5037">
        <v>1.29411765</v>
      </c>
      <c r="W5037">
        <f>COUNTIF(Table1[[#This Row],[Al2O3]:[TiO2]],0)</f>
        <v>1</v>
      </c>
      <c r="X5037">
        <f>Table1[[#This Row],[K2O]]+Table1[[#This Row],[Li2O]]+Table1[[#This Row],[Na2O]]</f>
        <v>0.17</v>
      </c>
      <c r="Y5037">
        <f>Table1[[#This Row],[B2O3]]+Table1[[#This Row],[K2O]]+Table1[[#This Row],[Li2O]]+Table1[[#This Row],[Na2O]]</f>
        <v>0.34</v>
      </c>
      <c r="Z5037" s="2">
        <f>Table1[[#This Row],[B2O3]]+Table1[[#This Row],[CaO]]+Table1[[#This Row],[K2O]]+Table1[[#This Row],[Li2O]]+Table1[[#This Row],[Na2O]]</f>
        <v>0.36499999999999999</v>
      </c>
      <c r="AA5037" s="2">
        <f>Table1[[#This Row],[A+B+AE]]-Table1[[#This Row],[Al2O3]]-Table1[[#This Row],[SiO2]]</f>
        <v>-0.19999999999999998</v>
      </c>
      <c r="AB5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476.71299999999997</v>
      </c>
    </row>
    <row r="5038" spans="1:28" hidden="1" x14ac:dyDescent="0.25">
      <c r="A5038">
        <v>0.22</v>
      </c>
      <c r="B5038">
        <v>0.13500000000000001</v>
      </c>
      <c r="C5038">
        <v>2.5000000000000001E-2</v>
      </c>
      <c r="D5038">
        <v>0</v>
      </c>
      <c r="E5038">
        <v>2.5000000000000001E-2</v>
      </c>
      <c r="F5038">
        <v>2.5000000000000001E-3</v>
      </c>
      <c r="G5038">
        <v>2.5000000000000001E-2</v>
      </c>
      <c r="H5038">
        <v>0.13</v>
      </c>
      <c r="I5038">
        <v>0.42499999999999999</v>
      </c>
      <c r="J5038">
        <v>1.2500000000000001E-2</v>
      </c>
      <c r="K5038">
        <v>0.54838709699999999</v>
      </c>
      <c r="L5038">
        <v>0.56284971500000003</v>
      </c>
      <c r="M5038">
        <v>3.2156905999999999E-2</v>
      </c>
      <c r="N5038">
        <v>0.15746655300000001</v>
      </c>
      <c r="O5038">
        <v>0.21068962499999999</v>
      </c>
      <c r="P5038">
        <v>0.631843822</v>
      </c>
      <c r="Q5038">
        <v>1.7996349999999999E-3</v>
      </c>
      <c r="R5038">
        <v>0.14138938400000001</v>
      </c>
      <c r="S5038">
        <v>0.20699161199999999</v>
      </c>
      <c r="T5038">
        <v>0.65161900399999995</v>
      </c>
      <c r="U5038">
        <v>0.255</v>
      </c>
      <c r="V5038">
        <v>1.4193548389999999</v>
      </c>
      <c r="W5038">
        <f>COUNTIF(Table1[[#This Row],[Al2O3]:[TiO2]],0)</f>
        <v>1</v>
      </c>
      <c r="X5038">
        <f>Table1[[#This Row],[K2O]]+Table1[[#This Row],[Li2O]]+Table1[[#This Row],[Na2O]]</f>
        <v>0.1575</v>
      </c>
      <c r="Y5038">
        <f>Table1[[#This Row],[B2O3]]+Table1[[#This Row],[K2O]]+Table1[[#This Row],[Li2O]]+Table1[[#This Row],[Na2O]]</f>
        <v>0.29249999999999998</v>
      </c>
      <c r="Z5038" s="2">
        <f>Table1[[#This Row],[B2O3]]+Table1[[#This Row],[CaO]]+Table1[[#This Row],[K2O]]+Table1[[#This Row],[Li2O]]+Table1[[#This Row],[Na2O]]</f>
        <v>0.3175</v>
      </c>
      <c r="AA5038" s="2">
        <f>Table1[[#This Row],[A+B+AE]]-Table1[[#This Row],[Al2O3]]-Table1[[#This Row],[SiO2]]</f>
        <v>-0.32750000000000001</v>
      </c>
      <c r="AB5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502.43650000000002</v>
      </c>
    </row>
    <row r="5039" spans="1:28" hidden="1" x14ac:dyDescent="0.25">
      <c r="A5039">
        <v>0.24</v>
      </c>
      <c r="B5039">
        <v>0.15</v>
      </c>
      <c r="C5039">
        <v>0.04</v>
      </c>
      <c r="D5039">
        <v>0</v>
      </c>
      <c r="E5039">
        <v>0.03</v>
      </c>
      <c r="F5039">
        <v>7.4999999999999997E-3</v>
      </c>
      <c r="G5039">
        <v>5.0000000000000001E-3</v>
      </c>
      <c r="H5039">
        <v>0.15</v>
      </c>
      <c r="I5039">
        <v>0.36499999999999999</v>
      </c>
      <c r="J5039">
        <v>1.2500000000000001E-2</v>
      </c>
      <c r="K5039">
        <v>0.48344371000000003</v>
      </c>
      <c r="L5039">
        <v>0.57149450999999996</v>
      </c>
      <c r="M5039">
        <v>1.2409079999999999E-2</v>
      </c>
      <c r="N5039">
        <v>0.16440683</v>
      </c>
      <c r="O5039">
        <v>0.23161328</v>
      </c>
      <c r="P5039">
        <v>0.60397988999999996</v>
      </c>
      <c r="Q5039">
        <v>-1.9266180000000001E-2</v>
      </c>
      <c r="R5039">
        <v>0.15028464</v>
      </c>
      <c r="S5039">
        <v>0.22601317000000001</v>
      </c>
      <c r="T5039">
        <v>0.62370219000000005</v>
      </c>
      <c r="U5039">
        <v>0.26500000000000001</v>
      </c>
      <c r="V5039">
        <v>1.5483871</v>
      </c>
      <c r="W5039">
        <f>COUNTIF(Table1[[#This Row],[Al2O3]:[TiO2]],0)</f>
        <v>1</v>
      </c>
      <c r="X5039">
        <f>Table1[[#This Row],[K2O]]+Table1[[#This Row],[Li2O]]+Table1[[#This Row],[Na2O]]</f>
        <v>0.16250000000000001</v>
      </c>
      <c r="Y5039">
        <f>Table1[[#This Row],[B2O3]]+Table1[[#This Row],[K2O]]+Table1[[#This Row],[Li2O]]+Table1[[#This Row],[Na2O]]</f>
        <v>0.3125</v>
      </c>
      <c r="Z5039" s="2">
        <f>Table1[[#This Row],[B2O3]]+Table1[[#This Row],[CaO]]+Table1[[#This Row],[K2O]]+Table1[[#This Row],[Li2O]]+Table1[[#This Row],[Na2O]]</f>
        <v>0.35250000000000004</v>
      </c>
      <c r="AA5039" s="2">
        <f>Table1[[#This Row],[A+B+AE]]-Table1[[#This Row],[Al2O3]]-Table1[[#This Row],[SiO2]]</f>
        <v>-0.25249999999999995</v>
      </c>
      <c r="AB5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513.26100000000008</v>
      </c>
    </row>
    <row r="5040" spans="1:28" hidden="1" x14ac:dyDescent="0.25">
      <c r="A5040">
        <v>0.23</v>
      </c>
      <c r="B5040">
        <v>0.14499999999999999</v>
      </c>
      <c r="C5040">
        <v>2.5000000000000001E-2</v>
      </c>
      <c r="D5040">
        <v>5.0000000000000001E-3</v>
      </c>
      <c r="E5040">
        <v>0.05</v>
      </c>
      <c r="F5040">
        <v>5.0000000000000001E-3</v>
      </c>
      <c r="G5040">
        <v>0.03</v>
      </c>
      <c r="H5040">
        <v>0.14000000000000001</v>
      </c>
      <c r="I5040">
        <v>0.37</v>
      </c>
      <c r="J5040">
        <v>0</v>
      </c>
      <c r="K5040">
        <v>0.5</v>
      </c>
      <c r="L5040">
        <v>0.57201597100000001</v>
      </c>
      <c r="M5040">
        <v>5.154072E-3</v>
      </c>
      <c r="N5040">
        <v>0.17483611099999999</v>
      </c>
      <c r="O5040">
        <v>0.222714993</v>
      </c>
      <c r="P5040">
        <v>0.60244889700000004</v>
      </c>
      <c r="Q5040">
        <v>-2.1480432000000001E-2</v>
      </c>
      <c r="R5040">
        <v>0.15561455099999999</v>
      </c>
      <c r="S5040">
        <v>0.218853777</v>
      </c>
      <c r="T5040">
        <v>0.62553167200000004</v>
      </c>
      <c r="U5040">
        <v>0.26500000000000001</v>
      </c>
      <c r="V5040">
        <v>1.3529411760000001</v>
      </c>
      <c r="W5040">
        <f>COUNTIF(Table1[[#This Row],[Al2O3]:[TiO2]],0)</f>
        <v>1</v>
      </c>
      <c r="X5040">
        <f>Table1[[#This Row],[K2O]]+Table1[[#This Row],[Li2O]]+Table1[[#This Row],[Na2O]]</f>
        <v>0.17500000000000002</v>
      </c>
      <c r="Y5040">
        <f>Table1[[#This Row],[B2O3]]+Table1[[#This Row],[K2O]]+Table1[[#This Row],[Li2O]]+Table1[[#This Row],[Na2O]]</f>
        <v>0.32</v>
      </c>
      <c r="Z5040" s="2">
        <f>Table1[[#This Row],[B2O3]]+Table1[[#This Row],[CaO]]+Table1[[#This Row],[K2O]]+Table1[[#This Row],[Li2O]]+Table1[[#This Row],[Na2O]]</f>
        <v>0.34499999999999997</v>
      </c>
      <c r="AA5040" s="2">
        <f>Table1[[#This Row],[A+B+AE]]-Table1[[#This Row],[Al2O3]]-Table1[[#This Row],[SiO2]]</f>
        <v>-0.255</v>
      </c>
      <c r="AB5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486.96750000000009</v>
      </c>
    </row>
    <row r="5041" spans="1:28" hidden="1" x14ac:dyDescent="0.25">
      <c r="A5041">
        <v>0.25</v>
      </c>
      <c r="B5041">
        <v>0.19500000000000001</v>
      </c>
      <c r="C5041">
        <v>1.4999999999999999E-2</v>
      </c>
      <c r="D5041">
        <v>5.0000000000000001E-3</v>
      </c>
      <c r="E5041">
        <v>0.04</v>
      </c>
      <c r="F5041">
        <v>0</v>
      </c>
      <c r="G5041">
        <v>3.5000000000000003E-2</v>
      </c>
      <c r="H5041">
        <v>0.155</v>
      </c>
      <c r="I5041">
        <v>0.3</v>
      </c>
      <c r="J5041">
        <v>5.0000000000000001E-3</v>
      </c>
      <c r="K5041">
        <v>0.42553191499999998</v>
      </c>
      <c r="L5041">
        <v>0.56955631900000003</v>
      </c>
      <c r="M5041">
        <v>-5.7409339999999996E-3</v>
      </c>
      <c r="N5041">
        <v>0.180393531</v>
      </c>
      <c r="O5041">
        <v>0.23045828900000001</v>
      </c>
      <c r="P5041">
        <v>0.58914818000000002</v>
      </c>
      <c r="Q5041">
        <v>-3.1043049999999999E-2</v>
      </c>
      <c r="R5041">
        <v>0.161388537</v>
      </c>
      <c r="S5041">
        <v>0.22387090700000001</v>
      </c>
      <c r="T5041">
        <v>0.61474055599999999</v>
      </c>
      <c r="U5041">
        <v>0.255</v>
      </c>
      <c r="V5041">
        <v>1.315789474</v>
      </c>
      <c r="W5041">
        <f>COUNTIF(Table1[[#This Row],[Al2O3]:[TiO2]],0)</f>
        <v>1</v>
      </c>
      <c r="X5041">
        <f>Table1[[#This Row],[K2O]]+Table1[[#This Row],[Li2O]]+Table1[[#This Row],[Na2O]]</f>
        <v>0.19</v>
      </c>
      <c r="Y5041">
        <f>Table1[[#This Row],[B2O3]]+Table1[[#This Row],[K2O]]+Table1[[#This Row],[Li2O]]+Table1[[#This Row],[Na2O]]</f>
        <v>0.38500000000000001</v>
      </c>
      <c r="Z5041" s="2">
        <f>Table1[[#This Row],[B2O3]]+Table1[[#This Row],[CaO]]+Table1[[#This Row],[K2O]]+Table1[[#This Row],[Li2O]]+Table1[[#This Row],[Na2O]]</f>
        <v>0.4</v>
      </c>
      <c r="AA5041" s="2">
        <f>Table1[[#This Row],[A+B+AE]]-Table1[[#This Row],[Al2O3]]-Table1[[#This Row],[SiO2]]</f>
        <v>-0.14999999999999997</v>
      </c>
      <c r="AB5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473.07349999999997</v>
      </c>
    </row>
    <row r="5042" spans="1:28" hidden="1" x14ac:dyDescent="0.25">
      <c r="A5042">
        <v>0.19</v>
      </c>
      <c r="B5042">
        <v>0.13500000000000001</v>
      </c>
      <c r="C5042">
        <v>0.02</v>
      </c>
      <c r="D5042">
        <v>2.5000000000000001E-3</v>
      </c>
      <c r="E5042">
        <v>0.05</v>
      </c>
      <c r="F5042">
        <v>0</v>
      </c>
      <c r="G5042">
        <v>0.06</v>
      </c>
      <c r="H5042">
        <v>0.11</v>
      </c>
      <c r="I5042">
        <v>0.39500000000000002</v>
      </c>
      <c r="J5042">
        <v>3.7499999999999999E-2</v>
      </c>
      <c r="K5042">
        <v>0.56834532400000004</v>
      </c>
      <c r="L5042">
        <v>0.578197984</v>
      </c>
      <c r="M5042">
        <v>2.1505251E-2</v>
      </c>
      <c r="N5042">
        <v>0.17839872100000001</v>
      </c>
      <c r="O5042">
        <v>0.190425601</v>
      </c>
      <c r="P5042">
        <v>0.63117567799999996</v>
      </c>
      <c r="Q5042">
        <v>1.2302109999999999E-3</v>
      </c>
      <c r="R5042">
        <v>0.15159566499999999</v>
      </c>
      <c r="S5042">
        <v>0.189071658</v>
      </c>
      <c r="T5042">
        <v>0.65933267699999998</v>
      </c>
      <c r="U5042">
        <v>0.26500000000000001</v>
      </c>
      <c r="V5042">
        <v>1.1176470590000001</v>
      </c>
      <c r="W5042">
        <f>COUNTIF(Table1[[#This Row],[Al2O3]:[TiO2]],0)</f>
        <v>1</v>
      </c>
      <c r="X5042">
        <f>Table1[[#This Row],[K2O]]+Table1[[#This Row],[Li2O]]+Table1[[#This Row],[Na2O]]</f>
        <v>0.16999999999999998</v>
      </c>
      <c r="Y5042">
        <f>Table1[[#This Row],[B2O3]]+Table1[[#This Row],[K2O]]+Table1[[#This Row],[Li2O]]+Table1[[#This Row],[Na2O]]</f>
        <v>0.30499999999999999</v>
      </c>
      <c r="Z5042" s="2">
        <f>Table1[[#This Row],[B2O3]]+Table1[[#This Row],[CaO]]+Table1[[#This Row],[K2O]]+Table1[[#This Row],[Li2O]]+Table1[[#This Row],[Na2O]]</f>
        <v>0.32500000000000001</v>
      </c>
      <c r="AA5042" s="2">
        <f>Table1[[#This Row],[A+B+AE]]-Table1[[#This Row],[Al2O3]]-Table1[[#This Row],[SiO2]]</f>
        <v>-0.26</v>
      </c>
      <c r="AB5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455.54650000000004</v>
      </c>
    </row>
    <row r="5043" spans="1:28" hidden="1" x14ac:dyDescent="0.25">
      <c r="A5043">
        <v>0.22500000000000001</v>
      </c>
      <c r="B5043">
        <v>0.19500000000000001</v>
      </c>
      <c r="C5043">
        <v>0</v>
      </c>
      <c r="D5043">
        <v>5.0000000000000001E-3</v>
      </c>
      <c r="E5043">
        <v>3.5000000000000003E-2</v>
      </c>
      <c r="F5043">
        <v>5.0000000000000001E-3</v>
      </c>
      <c r="G5043">
        <v>0.05</v>
      </c>
      <c r="H5043">
        <v>0.13500000000000001</v>
      </c>
      <c r="I5043">
        <v>0.32500000000000001</v>
      </c>
      <c r="J5043">
        <v>2.5000000000000001E-2</v>
      </c>
      <c r="K5043">
        <v>0.474452555</v>
      </c>
      <c r="L5043">
        <v>0.56732026400000002</v>
      </c>
      <c r="M5043">
        <v>1.3417273E-2</v>
      </c>
      <c r="N5043">
        <v>0.174924949</v>
      </c>
      <c r="O5043">
        <v>0.20879635899999999</v>
      </c>
      <c r="P5043">
        <v>0.61627869199999996</v>
      </c>
      <c r="Q5043">
        <v>-8.2429129999999993E-3</v>
      </c>
      <c r="R5043">
        <v>0.151837629</v>
      </c>
      <c r="S5043">
        <v>0.203778506</v>
      </c>
      <c r="T5043">
        <v>0.64438386400000003</v>
      </c>
      <c r="U5043">
        <v>0.25</v>
      </c>
      <c r="V5043">
        <v>1.2162162160000001</v>
      </c>
      <c r="W5043">
        <f>COUNTIF(Table1[[#This Row],[Al2O3]:[TiO2]],0)</f>
        <v>1</v>
      </c>
      <c r="X5043">
        <f>Table1[[#This Row],[K2O]]+Table1[[#This Row],[Li2O]]+Table1[[#This Row],[Na2O]]</f>
        <v>0.19</v>
      </c>
      <c r="Y5043">
        <f>Table1[[#This Row],[B2O3]]+Table1[[#This Row],[K2O]]+Table1[[#This Row],[Li2O]]+Table1[[#This Row],[Na2O]]</f>
        <v>0.38500000000000001</v>
      </c>
      <c r="Z5043" s="2">
        <f>Table1[[#This Row],[B2O3]]+Table1[[#This Row],[CaO]]+Table1[[#This Row],[K2O]]+Table1[[#This Row],[Li2O]]+Table1[[#This Row],[Na2O]]</f>
        <v>0.38500000000000001</v>
      </c>
      <c r="AA5043" s="2">
        <f>Table1[[#This Row],[A+B+AE]]-Table1[[#This Row],[Al2O3]]-Table1[[#This Row],[SiO2]]</f>
        <v>-0.16500000000000001</v>
      </c>
      <c r="AB5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459.38300000000004</v>
      </c>
    </row>
    <row r="5044" spans="1:28" hidden="1" x14ac:dyDescent="0.25">
      <c r="A5044">
        <v>0.18</v>
      </c>
      <c r="B5044">
        <v>0.12</v>
      </c>
      <c r="C5044">
        <v>1.4999999999999999E-2</v>
      </c>
      <c r="D5044">
        <v>0</v>
      </c>
      <c r="E5044">
        <v>0.05</v>
      </c>
      <c r="F5044">
        <v>2.5000000000000001E-3</v>
      </c>
      <c r="G5044">
        <v>5.5E-2</v>
      </c>
      <c r="H5044">
        <v>0.11</v>
      </c>
      <c r="I5044">
        <v>0.44</v>
      </c>
      <c r="J5044">
        <v>2.75E-2</v>
      </c>
      <c r="K5044">
        <v>0.60273973000000003</v>
      </c>
      <c r="L5044">
        <v>0.57177122000000002</v>
      </c>
      <c r="M5044">
        <v>3.5312320000000001E-2</v>
      </c>
      <c r="N5044">
        <v>0.17211891000000001</v>
      </c>
      <c r="O5044">
        <v>0.17982646999999999</v>
      </c>
      <c r="P5044">
        <v>0.64805462999999996</v>
      </c>
      <c r="Q5044">
        <v>1.2412009999999999E-2</v>
      </c>
      <c r="R5044">
        <v>0.14738228</v>
      </c>
      <c r="S5044">
        <v>0.17890421000000001</v>
      </c>
      <c r="T5044">
        <v>0.67371349999999997</v>
      </c>
      <c r="U5044">
        <v>0.255</v>
      </c>
      <c r="V5044">
        <v>1.09090909</v>
      </c>
      <c r="W5044">
        <f>COUNTIF(Table1[[#This Row],[Al2O3]:[TiO2]],0)</f>
        <v>1</v>
      </c>
      <c r="X5044">
        <f>Table1[[#This Row],[K2O]]+Table1[[#This Row],[Li2O]]+Table1[[#This Row],[Na2O]]</f>
        <v>0.16750000000000001</v>
      </c>
      <c r="Y5044">
        <f>Table1[[#This Row],[B2O3]]+Table1[[#This Row],[K2O]]+Table1[[#This Row],[Li2O]]+Table1[[#This Row],[Na2O]]</f>
        <v>0.28749999999999998</v>
      </c>
      <c r="Z5044" s="2">
        <f>Table1[[#This Row],[B2O3]]+Table1[[#This Row],[CaO]]+Table1[[#This Row],[K2O]]+Table1[[#This Row],[Li2O]]+Table1[[#This Row],[Na2O]]</f>
        <v>0.30249999999999999</v>
      </c>
      <c r="AA5044" s="2">
        <f>Table1[[#This Row],[A+B+AE]]-Table1[[#This Row],[Al2O3]]-Table1[[#This Row],[SiO2]]</f>
        <v>-0.3175</v>
      </c>
      <c r="AB5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467.41800000000001</v>
      </c>
    </row>
    <row r="5045" spans="1:28" hidden="1" x14ac:dyDescent="0.25">
      <c r="A5045">
        <v>0.24</v>
      </c>
      <c r="B5045">
        <v>0.18</v>
      </c>
      <c r="C5045">
        <v>3.5000000000000003E-2</v>
      </c>
      <c r="D5045">
        <v>0</v>
      </c>
      <c r="E5045">
        <v>2.5000000000000001E-2</v>
      </c>
      <c r="F5045">
        <v>0.01</v>
      </c>
      <c r="G5045">
        <v>0.03</v>
      </c>
      <c r="H5045">
        <v>0.14499999999999999</v>
      </c>
      <c r="I5045">
        <v>0.315</v>
      </c>
      <c r="J5045">
        <v>0.02</v>
      </c>
      <c r="K5045">
        <v>0.45</v>
      </c>
      <c r="L5045">
        <v>0.57594898800000005</v>
      </c>
      <c r="M5045">
        <v>-3.1398929999999999E-3</v>
      </c>
      <c r="N5045">
        <v>0.180026356</v>
      </c>
      <c r="O5045">
        <v>0.22671559899999999</v>
      </c>
      <c r="P5045">
        <v>0.59325804500000001</v>
      </c>
      <c r="Q5045">
        <v>-2.5083244000000001E-2</v>
      </c>
      <c r="R5045">
        <v>0.15724479599999999</v>
      </c>
      <c r="S5045">
        <v>0.221836063</v>
      </c>
      <c r="T5045">
        <v>0.62091914100000001</v>
      </c>
      <c r="U5045">
        <v>0.26500000000000001</v>
      </c>
      <c r="V5045">
        <v>1.371428571</v>
      </c>
      <c r="W5045">
        <f>COUNTIF(Table1[[#This Row],[Al2O3]:[TiO2]],0)</f>
        <v>1</v>
      </c>
      <c r="X5045">
        <f>Table1[[#This Row],[K2O]]+Table1[[#This Row],[Li2O]]+Table1[[#This Row],[Na2O]]</f>
        <v>0.185</v>
      </c>
      <c r="Y5045">
        <f>Table1[[#This Row],[B2O3]]+Table1[[#This Row],[K2O]]+Table1[[#This Row],[Li2O]]+Table1[[#This Row],[Na2O]]</f>
        <v>0.36499999999999999</v>
      </c>
      <c r="Z5045" s="2">
        <f>Table1[[#This Row],[B2O3]]+Table1[[#This Row],[CaO]]+Table1[[#This Row],[K2O]]+Table1[[#This Row],[Li2O]]+Table1[[#This Row],[Na2O]]</f>
        <v>0.4</v>
      </c>
      <c r="AA5045" s="2">
        <f>Table1[[#This Row],[A+B+AE]]-Table1[[#This Row],[Al2O3]]-Table1[[#This Row],[SiO2]]</f>
        <v>-0.15499999999999997</v>
      </c>
      <c r="AB5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479.4855</v>
      </c>
    </row>
    <row r="5046" spans="1:28" hidden="1" x14ac:dyDescent="0.25">
      <c r="A5046">
        <v>0.22</v>
      </c>
      <c r="B5046">
        <v>0.16</v>
      </c>
      <c r="C5046">
        <v>0</v>
      </c>
      <c r="D5046">
        <v>2.5000000000000001E-3</v>
      </c>
      <c r="E5046">
        <v>0.05</v>
      </c>
      <c r="F5046">
        <v>2.5000000000000001E-3</v>
      </c>
      <c r="G5046">
        <v>0.03</v>
      </c>
      <c r="H5046">
        <v>0.125</v>
      </c>
      <c r="I5046">
        <v>0.375</v>
      </c>
      <c r="J5046">
        <v>3.5000000000000003E-2</v>
      </c>
      <c r="K5046">
        <v>0.52083333300000001</v>
      </c>
      <c r="L5046">
        <v>0.56572415200000004</v>
      </c>
      <c r="M5046">
        <v>3.6587738000000002E-2</v>
      </c>
      <c r="N5046">
        <v>0.15231350900000001</v>
      </c>
      <c r="O5046">
        <v>0.213562168</v>
      </c>
      <c r="P5046">
        <v>0.63412432200000002</v>
      </c>
      <c r="Q5046">
        <v>6.4443640000000002E-3</v>
      </c>
      <c r="R5046">
        <v>0.13683035099999999</v>
      </c>
      <c r="S5046">
        <v>0.208193355</v>
      </c>
      <c r="T5046">
        <v>0.65497629400000001</v>
      </c>
      <c r="U5046">
        <v>0.255</v>
      </c>
      <c r="V5046">
        <v>1.4193548389999999</v>
      </c>
      <c r="W5046">
        <f>COUNTIF(Table1[[#This Row],[Al2O3]:[TiO2]],0)</f>
        <v>1</v>
      </c>
      <c r="X5046">
        <f>Table1[[#This Row],[K2O]]+Table1[[#This Row],[Li2O]]+Table1[[#This Row],[Na2O]]</f>
        <v>0.1575</v>
      </c>
      <c r="Y5046">
        <f>Table1[[#This Row],[B2O3]]+Table1[[#This Row],[K2O]]+Table1[[#This Row],[Li2O]]+Table1[[#This Row],[Na2O]]</f>
        <v>0.3175</v>
      </c>
      <c r="Z5046" s="2">
        <f>Table1[[#This Row],[B2O3]]+Table1[[#This Row],[CaO]]+Table1[[#This Row],[K2O]]+Table1[[#This Row],[Li2O]]+Table1[[#This Row],[Na2O]]</f>
        <v>0.3175</v>
      </c>
      <c r="AA5046" s="2">
        <f>Table1[[#This Row],[A+B+AE]]-Table1[[#This Row],[Al2O3]]-Table1[[#This Row],[SiO2]]</f>
        <v>-0.27749999999999997</v>
      </c>
      <c r="AB5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488.03400000000011</v>
      </c>
    </row>
    <row r="5047" spans="1:28" hidden="1" x14ac:dyDescent="0.25">
      <c r="A5047">
        <v>0.245</v>
      </c>
      <c r="B5047">
        <v>0.19500000000000001</v>
      </c>
      <c r="C5047">
        <v>5.0000000000000001E-3</v>
      </c>
      <c r="D5047">
        <v>0</v>
      </c>
      <c r="E5047">
        <v>0.04</v>
      </c>
      <c r="F5047">
        <v>5.0000000000000001E-3</v>
      </c>
      <c r="G5047">
        <v>1.4999999999999999E-2</v>
      </c>
      <c r="H5047">
        <v>0.15</v>
      </c>
      <c r="I5047">
        <v>0.3</v>
      </c>
      <c r="J5047">
        <v>4.4999999999999998E-2</v>
      </c>
      <c r="K5047">
        <v>0.43165468000000001</v>
      </c>
      <c r="L5047">
        <v>0.57122989000000002</v>
      </c>
      <c r="M5047">
        <v>1.663276E-2</v>
      </c>
      <c r="N5047">
        <v>0.16043795999999999</v>
      </c>
      <c r="O5047">
        <v>0.23265641000000001</v>
      </c>
      <c r="P5047">
        <v>0.60690562000000003</v>
      </c>
      <c r="Q5047">
        <v>-1.450949E-2</v>
      </c>
      <c r="R5047">
        <v>0.14704576</v>
      </c>
      <c r="S5047">
        <v>0.22434356999999999</v>
      </c>
      <c r="T5047">
        <v>0.62861067000000004</v>
      </c>
      <c r="U5047">
        <v>0.26500000000000001</v>
      </c>
      <c r="V5047">
        <v>1.4848484799999999</v>
      </c>
      <c r="W5047">
        <f>COUNTIF(Table1[[#This Row],[Al2O3]:[TiO2]],0)</f>
        <v>1</v>
      </c>
      <c r="X5047">
        <f>Table1[[#This Row],[K2O]]+Table1[[#This Row],[Li2O]]+Table1[[#This Row],[Na2O]]</f>
        <v>0.16999999999999998</v>
      </c>
      <c r="Y5047">
        <f>Table1[[#This Row],[B2O3]]+Table1[[#This Row],[K2O]]+Table1[[#This Row],[Li2O]]+Table1[[#This Row],[Na2O]]</f>
        <v>0.36499999999999999</v>
      </c>
      <c r="Z5047" s="2">
        <f>Table1[[#This Row],[B2O3]]+Table1[[#This Row],[CaO]]+Table1[[#This Row],[K2O]]+Table1[[#This Row],[Li2O]]+Table1[[#This Row],[Na2O]]</f>
        <v>0.37</v>
      </c>
      <c r="AA5047" s="2">
        <f>Table1[[#This Row],[A+B+AE]]-Table1[[#This Row],[Al2O3]]-Table1[[#This Row],[SiO2]]</f>
        <v>-0.17499999999999999</v>
      </c>
      <c r="AB5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491.4079999999999</v>
      </c>
    </row>
    <row r="5048" spans="1:28" hidden="1" x14ac:dyDescent="0.25">
      <c r="A5048">
        <v>0.17499999999999999</v>
      </c>
      <c r="B5048">
        <v>0.12</v>
      </c>
      <c r="C5048">
        <v>1.4999999999999999E-2</v>
      </c>
      <c r="D5048">
        <v>5.0000000000000001E-3</v>
      </c>
      <c r="E5048">
        <v>0.04</v>
      </c>
      <c r="F5048">
        <v>0</v>
      </c>
      <c r="G5048">
        <v>0.06</v>
      </c>
      <c r="H5048">
        <v>0.1</v>
      </c>
      <c r="I5048">
        <v>0.435</v>
      </c>
      <c r="J5048">
        <v>0.05</v>
      </c>
      <c r="K5048">
        <v>0.61267605999999997</v>
      </c>
      <c r="L5048">
        <v>0.57560319000000004</v>
      </c>
      <c r="M5048">
        <v>4.0104870000000001E-2</v>
      </c>
      <c r="N5048">
        <v>0.16897513</v>
      </c>
      <c r="O5048">
        <v>0.17763882</v>
      </c>
      <c r="P5048">
        <v>0.65338605000000005</v>
      </c>
      <c r="Q5048">
        <v>1.8382079999999999E-2</v>
      </c>
      <c r="R5048">
        <v>0.14306795</v>
      </c>
      <c r="S5048">
        <v>0.17687665999999999</v>
      </c>
      <c r="T5048">
        <v>0.68005539000000004</v>
      </c>
      <c r="U5048">
        <v>0.27</v>
      </c>
      <c r="V5048">
        <v>1.09375</v>
      </c>
      <c r="W5048">
        <f>COUNTIF(Table1[[#This Row],[Al2O3]:[TiO2]],0)</f>
        <v>1</v>
      </c>
      <c r="X5048">
        <f>Table1[[#This Row],[K2O]]+Table1[[#This Row],[Li2O]]+Table1[[#This Row],[Na2O]]</f>
        <v>0.16</v>
      </c>
      <c r="Y5048">
        <f>Table1[[#This Row],[B2O3]]+Table1[[#This Row],[K2O]]+Table1[[#This Row],[Li2O]]+Table1[[#This Row],[Na2O]]</f>
        <v>0.28000000000000003</v>
      </c>
      <c r="Z5048" s="2">
        <f>Table1[[#This Row],[B2O3]]+Table1[[#This Row],[CaO]]+Table1[[#This Row],[K2O]]+Table1[[#This Row],[Li2O]]+Table1[[#This Row],[Na2O]]</f>
        <v>0.29500000000000004</v>
      </c>
      <c r="AA5048" s="2">
        <f>Table1[[#This Row],[A+B+AE]]-Table1[[#This Row],[Al2O3]]-Table1[[#This Row],[SiO2]]</f>
        <v>-0.31499999999999995</v>
      </c>
      <c r="AB5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459.86399999999992</v>
      </c>
    </row>
    <row r="5049" spans="1:28" hidden="1" x14ac:dyDescent="0.25">
      <c r="A5049">
        <v>0.22500000000000001</v>
      </c>
      <c r="B5049">
        <v>0.13500000000000001</v>
      </c>
      <c r="C5049">
        <v>2.5000000000000001E-2</v>
      </c>
      <c r="D5049">
        <v>0</v>
      </c>
      <c r="E5049">
        <v>0.05</v>
      </c>
      <c r="F5049">
        <v>7.4999999999999997E-3</v>
      </c>
      <c r="G5049">
        <v>2.5000000000000001E-2</v>
      </c>
      <c r="H5049">
        <v>0.14000000000000001</v>
      </c>
      <c r="I5049">
        <v>0.38500000000000001</v>
      </c>
      <c r="J5049">
        <v>7.4999999999999997E-3</v>
      </c>
      <c r="K5049">
        <v>0.51333333299999995</v>
      </c>
      <c r="L5049">
        <v>0.57330450300000002</v>
      </c>
      <c r="M5049">
        <v>8.9650890000000007E-3</v>
      </c>
      <c r="N5049">
        <v>0.17272362299999999</v>
      </c>
      <c r="O5049">
        <v>0.220341971</v>
      </c>
      <c r="P5049">
        <v>0.60693440700000001</v>
      </c>
      <c r="Q5049">
        <v>-1.8923302999999999E-2</v>
      </c>
      <c r="R5049">
        <v>0.15443057499999999</v>
      </c>
      <c r="S5049">
        <v>0.21679537900000001</v>
      </c>
      <c r="T5049">
        <v>0.62877404599999998</v>
      </c>
      <c r="U5049">
        <v>0.27</v>
      </c>
      <c r="V5049">
        <v>1.363636364</v>
      </c>
      <c r="W5049">
        <f>COUNTIF(Table1[[#This Row],[Al2O3]:[TiO2]],0)</f>
        <v>1</v>
      </c>
      <c r="X5049">
        <f>Table1[[#This Row],[K2O]]+Table1[[#This Row],[Li2O]]+Table1[[#This Row],[Na2O]]</f>
        <v>0.17250000000000001</v>
      </c>
      <c r="Y5049">
        <f>Table1[[#This Row],[B2O3]]+Table1[[#This Row],[K2O]]+Table1[[#This Row],[Li2O]]+Table1[[#This Row],[Na2O]]</f>
        <v>0.3075</v>
      </c>
      <c r="Z5049" s="2">
        <f>Table1[[#This Row],[B2O3]]+Table1[[#This Row],[CaO]]+Table1[[#This Row],[K2O]]+Table1[[#This Row],[Li2O]]+Table1[[#This Row],[Na2O]]</f>
        <v>0.33250000000000002</v>
      </c>
      <c r="AA5049" s="2">
        <f>Table1[[#This Row],[A+B+AE]]-Table1[[#This Row],[Al2O3]]-Table1[[#This Row],[SiO2]]</f>
        <v>-0.27749999999999997</v>
      </c>
      <c r="AB5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492.94150000000002</v>
      </c>
    </row>
    <row r="5050" spans="1:28" hidden="1" x14ac:dyDescent="0.25">
      <c r="A5050">
        <v>0.25</v>
      </c>
      <c r="B5050">
        <v>0.19</v>
      </c>
      <c r="C5050">
        <v>0.01</v>
      </c>
      <c r="D5050">
        <v>0</v>
      </c>
      <c r="E5050">
        <v>3.5000000000000003E-2</v>
      </c>
      <c r="F5050">
        <v>2.5000000000000001E-3</v>
      </c>
      <c r="G5050">
        <v>1.4999999999999999E-2</v>
      </c>
      <c r="H5050">
        <v>0.155</v>
      </c>
      <c r="I5050">
        <v>0.30499999999999999</v>
      </c>
      <c r="J5050">
        <v>3.7499999999999999E-2</v>
      </c>
      <c r="K5050">
        <v>0.42957746499999999</v>
      </c>
      <c r="L5050">
        <v>0.57136484499999995</v>
      </c>
      <c r="M5050">
        <v>9.8686120000000006E-3</v>
      </c>
      <c r="N5050">
        <v>0.164644501</v>
      </c>
      <c r="O5050">
        <v>0.23586685800000001</v>
      </c>
      <c r="P5050">
        <v>0.59948864099999999</v>
      </c>
      <c r="Q5050">
        <v>-2.1663752000000001E-2</v>
      </c>
      <c r="R5050">
        <v>0.15153171100000001</v>
      </c>
      <c r="S5050">
        <v>0.22769603499999999</v>
      </c>
      <c r="T5050">
        <v>0.62077225400000002</v>
      </c>
      <c r="U5050">
        <v>0.27</v>
      </c>
      <c r="V5050">
        <v>1.4705882349999999</v>
      </c>
      <c r="W5050">
        <f>COUNTIF(Table1[[#This Row],[Al2O3]:[TiO2]],0)</f>
        <v>1</v>
      </c>
      <c r="X5050">
        <f>Table1[[#This Row],[K2O]]+Table1[[#This Row],[Li2O]]+Table1[[#This Row],[Na2O]]</f>
        <v>0.17249999999999999</v>
      </c>
      <c r="Y5050">
        <f>Table1[[#This Row],[B2O3]]+Table1[[#This Row],[K2O]]+Table1[[#This Row],[Li2O]]+Table1[[#This Row],[Na2O]]</f>
        <v>0.36250000000000004</v>
      </c>
      <c r="Z5050" s="2">
        <f>Table1[[#This Row],[B2O3]]+Table1[[#This Row],[CaO]]+Table1[[#This Row],[K2O]]+Table1[[#This Row],[Li2O]]+Table1[[#This Row],[Na2O]]</f>
        <v>0.37250000000000005</v>
      </c>
      <c r="AA5050" s="2">
        <f>Table1[[#This Row],[A+B+AE]]-Table1[[#This Row],[Al2O3]]-Table1[[#This Row],[SiO2]]</f>
        <v>-0.18249999999999994</v>
      </c>
      <c r="AB5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492.34749999999997</v>
      </c>
    </row>
    <row r="5051" spans="1:28" hidden="1" x14ac:dyDescent="0.25">
      <c r="A5051">
        <v>0.19</v>
      </c>
      <c r="B5051">
        <v>0.15</v>
      </c>
      <c r="C5051">
        <v>0.02</v>
      </c>
      <c r="D5051">
        <v>5.0000000000000001E-3</v>
      </c>
      <c r="E5051">
        <v>4.4999999999999998E-2</v>
      </c>
      <c r="F5051">
        <v>0</v>
      </c>
      <c r="G5051">
        <v>0.05</v>
      </c>
      <c r="H5051">
        <v>0.115</v>
      </c>
      <c r="I5051">
        <v>0.375</v>
      </c>
      <c r="J5051">
        <v>0.05</v>
      </c>
      <c r="K5051">
        <v>0.55147058800000004</v>
      </c>
      <c r="L5051">
        <v>0.57818548800000003</v>
      </c>
      <c r="M5051">
        <v>2.7418466999999998E-2</v>
      </c>
      <c r="N5051">
        <v>0.172942496</v>
      </c>
      <c r="O5051">
        <v>0.19027780599999999</v>
      </c>
      <c r="P5051">
        <v>0.63677969800000001</v>
      </c>
      <c r="Q5051">
        <v>5.195074E-3</v>
      </c>
      <c r="R5051">
        <v>0.14885846599999999</v>
      </c>
      <c r="S5051">
        <v>0.187541333</v>
      </c>
      <c r="T5051">
        <v>0.66360020099999995</v>
      </c>
      <c r="U5051">
        <v>0.26</v>
      </c>
      <c r="V5051">
        <v>1.151515152</v>
      </c>
      <c r="W5051">
        <f>COUNTIF(Table1[[#This Row],[Al2O3]:[TiO2]],0)</f>
        <v>1</v>
      </c>
      <c r="X5051">
        <f>Table1[[#This Row],[K2O]]+Table1[[#This Row],[Li2O]]+Table1[[#This Row],[Na2O]]</f>
        <v>0.16500000000000001</v>
      </c>
      <c r="Y5051">
        <f>Table1[[#This Row],[B2O3]]+Table1[[#This Row],[K2O]]+Table1[[#This Row],[Li2O]]+Table1[[#This Row],[Na2O]]</f>
        <v>0.315</v>
      </c>
      <c r="Z5051" s="2">
        <f>Table1[[#This Row],[B2O3]]+Table1[[#This Row],[CaO]]+Table1[[#This Row],[K2O]]+Table1[[#This Row],[Li2O]]+Table1[[#This Row],[Na2O]]</f>
        <v>0.33499999999999996</v>
      </c>
      <c r="AA5051" s="2">
        <f>Table1[[#This Row],[A+B+AE]]-Table1[[#This Row],[Al2O3]]-Table1[[#This Row],[SiO2]]</f>
        <v>-0.23000000000000004</v>
      </c>
      <c r="AB5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462.22699999999998</v>
      </c>
    </row>
    <row r="5052" spans="1:28" hidden="1" x14ac:dyDescent="0.25">
      <c r="A5052">
        <v>0.2</v>
      </c>
      <c r="B5052">
        <v>0.13</v>
      </c>
      <c r="C5052">
        <v>0.02</v>
      </c>
      <c r="D5052">
        <v>0</v>
      </c>
      <c r="E5052">
        <v>0.03</v>
      </c>
      <c r="F5052">
        <v>7.4999999999999997E-3</v>
      </c>
      <c r="G5052">
        <v>0.02</v>
      </c>
      <c r="H5052">
        <v>0.125</v>
      </c>
      <c r="I5052">
        <v>0.42</v>
      </c>
      <c r="J5052">
        <v>4.7500000000000001E-2</v>
      </c>
      <c r="K5052">
        <v>0.56375839000000005</v>
      </c>
      <c r="L5052">
        <v>0.57136796000000001</v>
      </c>
      <c r="M5052">
        <v>4.1783090000000002E-2</v>
      </c>
      <c r="N5052">
        <v>0.15456829999999999</v>
      </c>
      <c r="O5052">
        <v>0.19984911</v>
      </c>
      <c r="P5052">
        <v>0.64558258999999996</v>
      </c>
      <c r="Q5052">
        <v>1.1231039999999999E-2</v>
      </c>
      <c r="R5052">
        <v>0.13860317</v>
      </c>
      <c r="S5052">
        <v>0.19629397000000001</v>
      </c>
      <c r="T5052">
        <v>0.66510285999999996</v>
      </c>
      <c r="U5052">
        <v>0.27</v>
      </c>
      <c r="V5052">
        <v>1.37931034</v>
      </c>
      <c r="W5052">
        <f>COUNTIF(Table1[[#This Row],[Al2O3]:[TiO2]],0)</f>
        <v>1</v>
      </c>
      <c r="X5052">
        <f>Table1[[#This Row],[K2O]]+Table1[[#This Row],[Li2O]]+Table1[[#This Row],[Na2O]]</f>
        <v>0.1525</v>
      </c>
      <c r="Y5052">
        <f>Table1[[#This Row],[B2O3]]+Table1[[#This Row],[K2O]]+Table1[[#This Row],[Li2O]]+Table1[[#This Row],[Na2O]]</f>
        <v>0.28249999999999997</v>
      </c>
      <c r="Z5052" s="2">
        <f>Table1[[#This Row],[B2O3]]+Table1[[#This Row],[CaO]]+Table1[[#This Row],[K2O]]+Table1[[#This Row],[Li2O]]+Table1[[#This Row],[Na2O]]</f>
        <v>0.30249999999999999</v>
      </c>
      <c r="AA5052" s="2">
        <f>Table1[[#This Row],[A+B+AE]]-Table1[[#This Row],[Al2O3]]-Table1[[#This Row],[SiO2]]</f>
        <v>-0.3175</v>
      </c>
      <c r="AB5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500.62450000000001</v>
      </c>
    </row>
    <row r="5053" spans="1:28" hidden="1" x14ac:dyDescent="0.25">
      <c r="A5053">
        <v>0.25</v>
      </c>
      <c r="B5053">
        <v>0.16</v>
      </c>
      <c r="C5053">
        <v>2.5000000000000001E-2</v>
      </c>
      <c r="D5053">
        <v>2.5000000000000001E-3</v>
      </c>
      <c r="E5053">
        <v>0.02</v>
      </c>
      <c r="F5053">
        <v>2.5000000000000001E-3</v>
      </c>
      <c r="G5053">
        <v>0</v>
      </c>
      <c r="H5053">
        <v>0.155</v>
      </c>
      <c r="I5053">
        <v>0.36499999999999999</v>
      </c>
      <c r="J5053">
        <v>0.02</v>
      </c>
      <c r="K5053">
        <v>0.47402597000000002</v>
      </c>
      <c r="L5053">
        <v>0.56534249000000003</v>
      </c>
      <c r="M5053">
        <v>2.1483209999999999E-2</v>
      </c>
      <c r="N5053">
        <v>0.15484108999999999</v>
      </c>
      <c r="O5053">
        <v>0.23654306999999999</v>
      </c>
      <c r="P5053">
        <v>0.60861584000000002</v>
      </c>
      <c r="Q5053">
        <v>-1.543221E-2</v>
      </c>
      <c r="R5053">
        <v>0.14568268000000001</v>
      </c>
      <c r="S5053">
        <v>0.22913286999999999</v>
      </c>
      <c r="T5053">
        <v>0.62518445</v>
      </c>
      <c r="U5053">
        <v>0.27</v>
      </c>
      <c r="V5053">
        <v>1.6129032299999999</v>
      </c>
      <c r="W5053">
        <f>COUNTIF(Table1[[#This Row],[Al2O3]:[TiO2]],0)</f>
        <v>1</v>
      </c>
      <c r="X5053">
        <f>Table1[[#This Row],[K2O]]+Table1[[#This Row],[Li2O]]+Table1[[#This Row],[Na2O]]</f>
        <v>0.1575</v>
      </c>
      <c r="Y5053">
        <f>Table1[[#This Row],[B2O3]]+Table1[[#This Row],[K2O]]+Table1[[#This Row],[Li2O]]+Table1[[#This Row],[Na2O]]</f>
        <v>0.3175</v>
      </c>
      <c r="Z5053" s="2">
        <f>Table1[[#This Row],[B2O3]]+Table1[[#This Row],[CaO]]+Table1[[#This Row],[K2O]]+Table1[[#This Row],[Li2O]]+Table1[[#This Row],[Na2O]]</f>
        <v>0.34250000000000003</v>
      </c>
      <c r="AA5053" s="2">
        <f>Table1[[#This Row],[A+B+AE]]-Table1[[#This Row],[Al2O3]]-Table1[[#This Row],[SiO2]]</f>
        <v>-0.27249999999999996</v>
      </c>
      <c r="AB5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518.94550000000004</v>
      </c>
    </row>
    <row r="5054" spans="1:28" hidden="1" x14ac:dyDescent="0.25">
      <c r="A5054">
        <v>0.23</v>
      </c>
      <c r="B5054">
        <v>0.155</v>
      </c>
      <c r="C5054">
        <v>0.02</v>
      </c>
      <c r="D5054">
        <v>0</v>
      </c>
      <c r="E5054">
        <v>4.4999999999999998E-2</v>
      </c>
      <c r="F5054">
        <v>0.01</v>
      </c>
      <c r="G5054">
        <v>0.04</v>
      </c>
      <c r="H5054">
        <v>0.13500000000000001</v>
      </c>
      <c r="I5054">
        <v>0.35499999999999998</v>
      </c>
      <c r="J5054">
        <v>0.01</v>
      </c>
      <c r="K5054">
        <v>0.49305555600000001</v>
      </c>
      <c r="L5054">
        <v>0.57400093600000002</v>
      </c>
      <c r="M5054">
        <v>1.4578989999999999E-3</v>
      </c>
      <c r="N5054">
        <v>0.178973411</v>
      </c>
      <c r="O5054">
        <v>0.220978551</v>
      </c>
      <c r="P5054">
        <v>0.60004803900000003</v>
      </c>
      <c r="Q5054">
        <v>-2.0676531000000001E-2</v>
      </c>
      <c r="R5054">
        <v>0.15549602900000001</v>
      </c>
      <c r="S5054">
        <v>0.217702013</v>
      </c>
      <c r="T5054">
        <v>0.62680195699999997</v>
      </c>
      <c r="U5054">
        <v>0.27</v>
      </c>
      <c r="V5054">
        <v>1.3142857139999999</v>
      </c>
      <c r="W5054">
        <f>COUNTIF(Table1[[#This Row],[Al2O3]:[TiO2]],0)</f>
        <v>1</v>
      </c>
      <c r="X5054">
        <f>Table1[[#This Row],[K2O]]+Table1[[#This Row],[Li2O]]+Table1[[#This Row],[Na2O]]</f>
        <v>0.185</v>
      </c>
      <c r="Y5054">
        <f>Table1[[#This Row],[B2O3]]+Table1[[#This Row],[K2O]]+Table1[[#This Row],[Li2O]]+Table1[[#This Row],[Na2O]]</f>
        <v>0.34</v>
      </c>
      <c r="Z5054" s="2">
        <f>Table1[[#This Row],[B2O3]]+Table1[[#This Row],[CaO]]+Table1[[#This Row],[K2O]]+Table1[[#This Row],[Li2O]]+Table1[[#This Row],[Na2O]]</f>
        <v>0.36</v>
      </c>
      <c r="AA5054" s="2">
        <f>Table1[[#This Row],[A+B+AE]]-Table1[[#This Row],[Al2O3]]-Table1[[#This Row],[SiO2]]</f>
        <v>-0.22500000000000001</v>
      </c>
      <c r="AB5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474.04900000000009</v>
      </c>
    </row>
    <row r="5055" spans="1:28" hidden="1" x14ac:dyDescent="0.25">
      <c r="A5055">
        <v>0.245</v>
      </c>
      <c r="B5055">
        <v>0.18</v>
      </c>
      <c r="C5055">
        <v>0</v>
      </c>
      <c r="D5055">
        <v>2.5000000000000001E-3</v>
      </c>
      <c r="E5055">
        <v>2.5000000000000001E-2</v>
      </c>
      <c r="F5055">
        <v>7.4999999999999997E-3</v>
      </c>
      <c r="G5055">
        <v>3.5000000000000003E-2</v>
      </c>
      <c r="H5055">
        <v>0.14000000000000001</v>
      </c>
      <c r="I5055">
        <v>0.36</v>
      </c>
      <c r="J5055">
        <v>5.0000000000000001E-3</v>
      </c>
      <c r="K5055">
        <v>0.48322147700000001</v>
      </c>
      <c r="L5055">
        <v>0.55869702700000001</v>
      </c>
      <c r="M5055">
        <v>1.837565E-2</v>
      </c>
      <c r="N5055">
        <v>0.16317694099999999</v>
      </c>
      <c r="O5055">
        <v>0.223330264</v>
      </c>
      <c r="P5055">
        <v>0.61349279400000001</v>
      </c>
      <c r="Q5055">
        <v>-8.3080389999999997E-3</v>
      </c>
      <c r="R5055">
        <v>0.14480955700000001</v>
      </c>
      <c r="S5055">
        <v>0.21785233200000001</v>
      </c>
      <c r="T5055">
        <v>0.63733811100000004</v>
      </c>
      <c r="U5055">
        <v>0.255</v>
      </c>
      <c r="V5055">
        <v>1.4</v>
      </c>
      <c r="W5055">
        <f>COUNTIF(Table1[[#This Row],[Al2O3]:[TiO2]],0)</f>
        <v>1</v>
      </c>
      <c r="X5055">
        <f>Table1[[#This Row],[K2O]]+Table1[[#This Row],[Li2O]]+Table1[[#This Row],[Na2O]]</f>
        <v>0.18250000000000002</v>
      </c>
      <c r="Y5055">
        <f>Table1[[#This Row],[B2O3]]+Table1[[#This Row],[K2O]]+Table1[[#This Row],[Li2O]]+Table1[[#This Row],[Na2O]]</f>
        <v>0.36250000000000004</v>
      </c>
      <c r="Z5055" s="2">
        <f>Table1[[#This Row],[B2O3]]+Table1[[#This Row],[CaO]]+Table1[[#This Row],[K2O]]+Table1[[#This Row],[Li2O]]+Table1[[#This Row],[Na2O]]</f>
        <v>0.36250000000000004</v>
      </c>
      <c r="AA5055" s="2">
        <f>Table1[[#This Row],[A+B+AE]]-Table1[[#This Row],[Al2O3]]-Table1[[#This Row],[SiO2]]</f>
        <v>-0.24249999999999994</v>
      </c>
      <c r="AB5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484.25350000000003</v>
      </c>
    </row>
    <row r="5056" spans="1:28" hidden="1" x14ac:dyDescent="0.25">
      <c r="A5056">
        <v>0.215</v>
      </c>
      <c r="B5056">
        <v>0.15</v>
      </c>
      <c r="C5056">
        <v>0.01</v>
      </c>
      <c r="D5056">
        <v>0</v>
      </c>
      <c r="E5056">
        <v>0.02</v>
      </c>
      <c r="F5056">
        <v>7.4999999999999997E-3</v>
      </c>
      <c r="G5056">
        <v>0.04</v>
      </c>
      <c r="H5056">
        <v>0.125</v>
      </c>
      <c r="I5056">
        <v>0.41499999999999998</v>
      </c>
      <c r="J5056">
        <v>1.7500000000000002E-2</v>
      </c>
      <c r="K5056">
        <v>0.54966887399999997</v>
      </c>
      <c r="L5056">
        <v>0.56138575599999996</v>
      </c>
      <c r="M5056">
        <v>3.1899149000000002E-2</v>
      </c>
      <c r="N5056">
        <v>0.16201432599999999</v>
      </c>
      <c r="O5056">
        <v>0.202241589</v>
      </c>
      <c r="P5056">
        <v>0.63574408400000004</v>
      </c>
      <c r="Q5056">
        <v>6.4093639999999999E-3</v>
      </c>
      <c r="R5056">
        <v>0.14138888899999999</v>
      </c>
      <c r="S5056">
        <v>0.19907407399999999</v>
      </c>
      <c r="T5056">
        <v>0.65953703699999999</v>
      </c>
      <c r="U5056">
        <v>0.255</v>
      </c>
      <c r="V5056">
        <v>1.3030303029999999</v>
      </c>
      <c r="W5056">
        <f>COUNTIF(Table1[[#This Row],[Al2O3]:[TiO2]],0)</f>
        <v>1</v>
      </c>
      <c r="X5056">
        <f>Table1[[#This Row],[K2O]]+Table1[[#This Row],[Li2O]]+Table1[[#This Row],[Na2O]]</f>
        <v>0.17249999999999999</v>
      </c>
      <c r="Y5056">
        <f>Table1[[#This Row],[B2O3]]+Table1[[#This Row],[K2O]]+Table1[[#This Row],[Li2O]]+Table1[[#This Row],[Na2O]]</f>
        <v>0.32250000000000001</v>
      </c>
      <c r="Z5056" s="2">
        <f>Table1[[#This Row],[B2O3]]+Table1[[#This Row],[CaO]]+Table1[[#This Row],[K2O]]+Table1[[#This Row],[Li2O]]+Table1[[#This Row],[Na2O]]</f>
        <v>0.33250000000000002</v>
      </c>
      <c r="AA5056" s="2">
        <f>Table1[[#This Row],[A+B+AE]]-Table1[[#This Row],[Al2O3]]-Table1[[#This Row],[SiO2]]</f>
        <v>-0.29749999999999999</v>
      </c>
      <c r="AB5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484.45400000000006</v>
      </c>
    </row>
    <row r="5057" spans="1:28" hidden="1" x14ac:dyDescent="0.25">
      <c r="A5057">
        <v>0.21</v>
      </c>
      <c r="B5057">
        <v>0.14000000000000001</v>
      </c>
      <c r="C5057">
        <v>0.03</v>
      </c>
      <c r="D5057">
        <v>5.0000000000000001E-3</v>
      </c>
      <c r="E5057">
        <v>0.04</v>
      </c>
      <c r="F5057">
        <v>0</v>
      </c>
      <c r="G5057">
        <v>4.4999999999999998E-2</v>
      </c>
      <c r="H5057">
        <v>0.125</v>
      </c>
      <c r="I5057">
        <v>0.38500000000000001</v>
      </c>
      <c r="J5057">
        <v>0.02</v>
      </c>
      <c r="K5057">
        <v>0.53472222000000003</v>
      </c>
      <c r="L5057">
        <v>0.57522795999999998</v>
      </c>
      <c r="M5057">
        <v>1.2571260000000001E-2</v>
      </c>
      <c r="N5057">
        <v>0.17722618000000001</v>
      </c>
      <c r="O5057">
        <v>0.20607125000000001</v>
      </c>
      <c r="P5057">
        <v>0.61670256999999995</v>
      </c>
      <c r="Q5057">
        <v>-1.081854E-2</v>
      </c>
      <c r="R5057">
        <v>0.15424993000000001</v>
      </c>
      <c r="S5057">
        <v>0.20356629000000001</v>
      </c>
      <c r="T5057">
        <v>0.64218377999999998</v>
      </c>
      <c r="U5057">
        <v>0.26500000000000001</v>
      </c>
      <c r="V5057">
        <v>1.2352941200000001</v>
      </c>
      <c r="W5057">
        <f>COUNTIF(Table1[[#This Row],[Al2O3]:[TiO2]],0)</f>
        <v>1</v>
      </c>
      <c r="X5057">
        <f>Table1[[#This Row],[K2O]]+Table1[[#This Row],[Li2O]]+Table1[[#This Row],[Na2O]]</f>
        <v>0.16999999999999998</v>
      </c>
      <c r="Y5057">
        <f>Table1[[#This Row],[B2O3]]+Table1[[#This Row],[K2O]]+Table1[[#This Row],[Li2O]]+Table1[[#This Row],[Na2O]]</f>
        <v>0.31</v>
      </c>
      <c r="Z5057" s="2">
        <f>Table1[[#This Row],[B2O3]]+Table1[[#This Row],[CaO]]+Table1[[#This Row],[K2O]]+Table1[[#This Row],[Li2O]]+Table1[[#This Row],[Na2O]]</f>
        <v>0.34</v>
      </c>
      <c r="AA5057" s="2">
        <f>Table1[[#This Row],[A+B+AE]]-Table1[[#This Row],[Al2O3]]-Table1[[#This Row],[SiO2]]</f>
        <v>-0.255</v>
      </c>
      <c r="AB5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472.0714999999999</v>
      </c>
    </row>
    <row r="5058" spans="1:28" hidden="1" x14ac:dyDescent="0.25">
      <c r="A5058">
        <v>0.23499999999999999</v>
      </c>
      <c r="B5058">
        <v>0.18</v>
      </c>
      <c r="C5058">
        <v>1.4999999999999999E-2</v>
      </c>
      <c r="D5058">
        <v>5.0000000000000001E-3</v>
      </c>
      <c r="E5058">
        <v>0.02</v>
      </c>
      <c r="F5058">
        <v>0</v>
      </c>
      <c r="G5058">
        <v>3.5000000000000003E-2</v>
      </c>
      <c r="H5058">
        <v>0.14499999999999999</v>
      </c>
      <c r="I5058">
        <v>0.34</v>
      </c>
      <c r="J5058">
        <v>2.5000000000000001E-2</v>
      </c>
      <c r="K5058">
        <v>0.47222222200000002</v>
      </c>
      <c r="L5058">
        <v>0.56855907299999997</v>
      </c>
      <c r="M5058">
        <v>9.5787860000000006E-3</v>
      </c>
      <c r="N5058">
        <v>0.17294241499999999</v>
      </c>
      <c r="O5058">
        <v>0.21886729199999999</v>
      </c>
      <c r="P5058">
        <v>0.60819029300000005</v>
      </c>
      <c r="Q5058">
        <v>-1.6897118999999999E-2</v>
      </c>
      <c r="R5058">
        <v>0.15447125</v>
      </c>
      <c r="S5058">
        <v>0.21325154199999999</v>
      </c>
      <c r="T5058">
        <v>0.63227720899999995</v>
      </c>
      <c r="U5058">
        <v>0.26500000000000001</v>
      </c>
      <c r="V5058">
        <v>1.3055555560000001</v>
      </c>
      <c r="W5058">
        <f>COUNTIF(Table1[[#This Row],[Al2O3]:[TiO2]],0)</f>
        <v>1</v>
      </c>
      <c r="X5058">
        <f>Table1[[#This Row],[K2O]]+Table1[[#This Row],[Li2O]]+Table1[[#This Row],[Na2O]]</f>
        <v>0.18</v>
      </c>
      <c r="Y5058">
        <f>Table1[[#This Row],[B2O3]]+Table1[[#This Row],[K2O]]+Table1[[#This Row],[Li2O]]+Table1[[#This Row],[Na2O]]</f>
        <v>0.36</v>
      </c>
      <c r="Z5058" s="2">
        <f>Table1[[#This Row],[B2O3]]+Table1[[#This Row],[CaO]]+Table1[[#This Row],[K2O]]+Table1[[#This Row],[Li2O]]+Table1[[#This Row],[Na2O]]</f>
        <v>0.375</v>
      </c>
      <c r="AA5058" s="2">
        <f>Table1[[#This Row],[A+B+AE]]-Table1[[#This Row],[Al2O3]]-Table1[[#This Row],[SiO2]]</f>
        <v>-0.2</v>
      </c>
      <c r="AB5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477.04349999999999</v>
      </c>
    </row>
    <row r="5059" spans="1:28" hidden="1" x14ac:dyDescent="0.25">
      <c r="A5059">
        <v>0.24</v>
      </c>
      <c r="B5059">
        <v>0.16500000000000001</v>
      </c>
      <c r="C5059">
        <v>0.03</v>
      </c>
      <c r="D5059">
        <v>2.5000000000000001E-3</v>
      </c>
      <c r="E5059">
        <v>0.04</v>
      </c>
      <c r="F5059">
        <v>5.0000000000000001E-3</v>
      </c>
      <c r="G5059">
        <v>0</v>
      </c>
      <c r="H5059">
        <v>0.15</v>
      </c>
      <c r="I5059">
        <v>0.34</v>
      </c>
      <c r="J5059">
        <v>2.75E-2</v>
      </c>
      <c r="K5059">
        <v>0.46575341999999997</v>
      </c>
      <c r="L5059">
        <v>0.57167886999999995</v>
      </c>
      <c r="M5059">
        <v>2.0700710000000001E-2</v>
      </c>
      <c r="N5059">
        <v>0.15675594000000001</v>
      </c>
      <c r="O5059">
        <v>0.23344145999999999</v>
      </c>
      <c r="P5059">
        <v>0.60980259999999997</v>
      </c>
      <c r="Q5059">
        <v>-1.3858489999999999E-2</v>
      </c>
      <c r="R5059">
        <v>0.14573778000000001</v>
      </c>
      <c r="S5059">
        <v>0.22603765000000001</v>
      </c>
      <c r="T5059">
        <v>0.62822456999999998</v>
      </c>
      <c r="U5059">
        <v>0.26</v>
      </c>
      <c r="V5059">
        <v>1.6</v>
      </c>
      <c r="W5059">
        <f>COUNTIF(Table1[[#This Row],[Al2O3]:[TiO2]],0)</f>
        <v>1</v>
      </c>
      <c r="X5059">
        <f>Table1[[#This Row],[K2O]]+Table1[[#This Row],[Li2O]]+Table1[[#This Row],[Na2O]]</f>
        <v>0.155</v>
      </c>
      <c r="Y5059">
        <f>Table1[[#This Row],[B2O3]]+Table1[[#This Row],[K2O]]+Table1[[#This Row],[Li2O]]+Table1[[#This Row],[Na2O]]</f>
        <v>0.32</v>
      </c>
      <c r="Z5059" s="2">
        <f>Table1[[#This Row],[B2O3]]+Table1[[#This Row],[CaO]]+Table1[[#This Row],[K2O]]+Table1[[#This Row],[Li2O]]+Table1[[#This Row],[Na2O]]</f>
        <v>0.35</v>
      </c>
      <c r="AA5059" s="2">
        <f>Table1[[#This Row],[A+B+AE]]-Table1[[#This Row],[Al2O3]]-Table1[[#This Row],[SiO2]]</f>
        <v>-0.23000000000000004</v>
      </c>
      <c r="AB5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514.12099999999998</v>
      </c>
    </row>
    <row r="5060" spans="1:28" hidden="1" x14ac:dyDescent="0.25">
      <c r="A5060">
        <v>0.24</v>
      </c>
      <c r="B5060">
        <v>0.18</v>
      </c>
      <c r="C5060">
        <v>0</v>
      </c>
      <c r="D5060">
        <v>2.5000000000000001E-3</v>
      </c>
      <c r="E5060">
        <v>0.02</v>
      </c>
      <c r="F5060">
        <v>0.01</v>
      </c>
      <c r="G5060">
        <v>2.5000000000000001E-2</v>
      </c>
      <c r="H5060">
        <v>0.14000000000000001</v>
      </c>
      <c r="I5060">
        <v>0.36</v>
      </c>
      <c r="J5060">
        <v>2.2499999999999999E-2</v>
      </c>
      <c r="K5060">
        <v>0.48648648999999999</v>
      </c>
      <c r="L5060">
        <v>0.56030957999999997</v>
      </c>
      <c r="M5060">
        <v>2.6942819999999999E-2</v>
      </c>
      <c r="N5060">
        <v>0.15671541999999999</v>
      </c>
      <c r="O5060">
        <v>0.22166907999999999</v>
      </c>
      <c r="P5060">
        <v>0.62161551000000004</v>
      </c>
      <c r="Q5060">
        <v>-1.9169199999999999E-3</v>
      </c>
      <c r="R5060">
        <v>0.14044300000000001</v>
      </c>
      <c r="S5060">
        <v>0.21561696</v>
      </c>
      <c r="T5060">
        <v>0.64394004000000005</v>
      </c>
      <c r="U5060">
        <v>0.26</v>
      </c>
      <c r="V5060">
        <v>1.4545454499999999</v>
      </c>
      <c r="W5060">
        <f>COUNTIF(Table1[[#This Row],[Al2O3]:[TiO2]],0)</f>
        <v>1</v>
      </c>
      <c r="X5060">
        <f>Table1[[#This Row],[K2O]]+Table1[[#This Row],[Li2O]]+Table1[[#This Row],[Na2O]]</f>
        <v>0.17500000000000002</v>
      </c>
      <c r="Y5060">
        <f>Table1[[#This Row],[B2O3]]+Table1[[#This Row],[K2O]]+Table1[[#This Row],[Li2O]]+Table1[[#This Row],[Na2O]]</f>
        <v>0.35499999999999998</v>
      </c>
      <c r="Z5060" s="2">
        <f>Table1[[#This Row],[B2O3]]+Table1[[#This Row],[CaO]]+Table1[[#This Row],[K2O]]+Table1[[#This Row],[Li2O]]+Table1[[#This Row],[Na2O]]</f>
        <v>0.35499999999999998</v>
      </c>
      <c r="AA5060" s="2">
        <f>Table1[[#This Row],[A+B+AE]]-Table1[[#This Row],[Al2O3]]-Table1[[#This Row],[SiO2]]</f>
        <v>-0.245</v>
      </c>
      <c r="AB5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492.73649999999998</v>
      </c>
    </row>
    <row r="5061" spans="1:28" hidden="1" x14ac:dyDescent="0.25">
      <c r="A5061">
        <v>0.23499999999999999</v>
      </c>
      <c r="B5061">
        <v>0.19500000000000001</v>
      </c>
      <c r="C5061">
        <v>5.0000000000000001E-3</v>
      </c>
      <c r="D5061">
        <v>0</v>
      </c>
      <c r="E5061">
        <v>3.5000000000000003E-2</v>
      </c>
      <c r="F5061">
        <v>0.01</v>
      </c>
      <c r="G5061">
        <v>0.04</v>
      </c>
      <c r="H5061">
        <v>0.14000000000000001</v>
      </c>
      <c r="I5061">
        <v>0.32</v>
      </c>
      <c r="J5061">
        <v>0.02</v>
      </c>
      <c r="K5061">
        <v>0.46043165000000003</v>
      </c>
      <c r="L5061">
        <v>0.56707571000000001</v>
      </c>
      <c r="M5061">
        <v>1.067444E-2</v>
      </c>
      <c r="N5061">
        <v>0.17272248000000001</v>
      </c>
      <c r="O5061">
        <v>0.21743556</v>
      </c>
      <c r="P5061">
        <v>0.60984196999999996</v>
      </c>
      <c r="Q5061">
        <v>-1.172199E-2</v>
      </c>
      <c r="R5061">
        <v>0.15058642999999999</v>
      </c>
      <c r="S5061">
        <v>0.21201732000000001</v>
      </c>
      <c r="T5061">
        <v>0.63739625</v>
      </c>
      <c r="U5061">
        <v>0.25</v>
      </c>
      <c r="V5061">
        <v>1.3055555599999999</v>
      </c>
      <c r="W5061">
        <f>COUNTIF(Table1[[#This Row],[Al2O3]:[TiO2]],0)</f>
        <v>1</v>
      </c>
      <c r="X5061">
        <f>Table1[[#This Row],[K2O]]+Table1[[#This Row],[Li2O]]+Table1[[#This Row],[Na2O]]</f>
        <v>0.19</v>
      </c>
      <c r="Y5061">
        <f>Table1[[#This Row],[B2O3]]+Table1[[#This Row],[K2O]]+Table1[[#This Row],[Li2O]]+Table1[[#This Row],[Na2O]]</f>
        <v>0.38500000000000001</v>
      </c>
      <c r="Z5061" s="2">
        <f>Table1[[#This Row],[B2O3]]+Table1[[#This Row],[CaO]]+Table1[[#This Row],[K2O]]+Table1[[#This Row],[Li2O]]+Table1[[#This Row],[Na2O]]</f>
        <v>0.39</v>
      </c>
      <c r="AA5061" s="2">
        <f>Table1[[#This Row],[A+B+AE]]-Table1[[#This Row],[Al2O3]]-Table1[[#This Row],[SiO2]]</f>
        <v>-0.16499999999999998</v>
      </c>
      <c r="AB5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470.47750000000008</v>
      </c>
    </row>
    <row r="5062" spans="1:28" hidden="1" x14ac:dyDescent="0.25">
      <c r="A5062">
        <v>0.185</v>
      </c>
      <c r="B5062">
        <v>0.125</v>
      </c>
      <c r="C5062">
        <v>3.5000000000000003E-2</v>
      </c>
      <c r="D5062">
        <v>0</v>
      </c>
      <c r="E5062">
        <v>2.5000000000000001E-2</v>
      </c>
      <c r="F5062">
        <v>2.5000000000000001E-3</v>
      </c>
      <c r="G5062">
        <v>0.04</v>
      </c>
      <c r="H5062">
        <v>0.115</v>
      </c>
      <c r="I5062">
        <v>0.435</v>
      </c>
      <c r="J5062">
        <v>3.7499999999999999E-2</v>
      </c>
      <c r="K5062">
        <v>0.59183673000000003</v>
      </c>
      <c r="L5062">
        <v>0.57252840000000005</v>
      </c>
      <c r="M5062">
        <v>3.7846860000000003E-2</v>
      </c>
      <c r="N5062">
        <v>0.16706868999999999</v>
      </c>
      <c r="O5062">
        <v>0.18401825999999999</v>
      </c>
      <c r="P5062">
        <v>0.64891304999999999</v>
      </c>
      <c r="Q5062">
        <v>1.318977E-2</v>
      </c>
      <c r="R5062">
        <v>0.14456822</v>
      </c>
      <c r="S5062">
        <v>0.18237381999999999</v>
      </c>
      <c r="T5062">
        <v>0.67305797000000001</v>
      </c>
      <c r="U5062">
        <v>0.255</v>
      </c>
      <c r="V5062">
        <v>1.1935483899999999</v>
      </c>
      <c r="W5062">
        <f>COUNTIF(Table1[[#This Row],[Al2O3]:[TiO2]],0)</f>
        <v>1</v>
      </c>
      <c r="X5062">
        <f>Table1[[#This Row],[K2O]]+Table1[[#This Row],[Li2O]]+Table1[[#This Row],[Na2O]]</f>
        <v>0.1575</v>
      </c>
      <c r="Y5062">
        <f>Table1[[#This Row],[B2O3]]+Table1[[#This Row],[K2O]]+Table1[[#This Row],[Li2O]]+Table1[[#This Row],[Na2O]]</f>
        <v>0.28250000000000003</v>
      </c>
      <c r="Z5062" s="2">
        <f>Table1[[#This Row],[B2O3]]+Table1[[#This Row],[CaO]]+Table1[[#This Row],[K2O]]+Table1[[#This Row],[Li2O]]+Table1[[#This Row],[Na2O]]</f>
        <v>0.3175</v>
      </c>
      <c r="AA5062" s="2">
        <f>Table1[[#This Row],[A+B+AE]]-Table1[[#This Row],[Al2O3]]-Table1[[#This Row],[SiO2]]</f>
        <v>-0.30249999999999999</v>
      </c>
      <c r="AB5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483.2745000000001</v>
      </c>
    </row>
    <row r="5063" spans="1:28" hidden="1" x14ac:dyDescent="0.25">
      <c r="A5063">
        <v>0.23499999999999999</v>
      </c>
      <c r="B5063">
        <v>0.16</v>
      </c>
      <c r="C5063">
        <v>3.5000000000000003E-2</v>
      </c>
      <c r="D5063">
        <v>0</v>
      </c>
      <c r="E5063">
        <v>0.05</v>
      </c>
      <c r="F5063">
        <v>2.5000000000000001E-3</v>
      </c>
      <c r="G5063">
        <v>5.0000000000000001E-3</v>
      </c>
      <c r="H5063">
        <v>0.14499999999999999</v>
      </c>
      <c r="I5063">
        <v>0.34</v>
      </c>
      <c r="J5063">
        <v>2.75E-2</v>
      </c>
      <c r="K5063">
        <v>0.47222222000000003</v>
      </c>
      <c r="L5063">
        <v>0.57444359</v>
      </c>
      <c r="M5063">
        <v>1.8413820000000001E-2</v>
      </c>
      <c r="N5063">
        <v>0.15946468999999999</v>
      </c>
      <c r="O5063">
        <v>0.23150086</v>
      </c>
      <c r="P5063">
        <v>0.60903443999999995</v>
      </c>
      <c r="Q5063">
        <v>-1.469086E-2</v>
      </c>
      <c r="R5063">
        <v>0.14704349999999999</v>
      </c>
      <c r="S5063">
        <v>0.22468365000000001</v>
      </c>
      <c r="T5063">
        <v>0.62827284999999999</v>
      </c>
      <c r="U5063">
        <v>0.255</v>
      </c>
      <c r="V5063">
        <v>1.56666667</v>
      </c>
      <c r="W5063">
        <f>COUNTIF(Table1[[#This Row],[Al2O3]:[TiO2]],0)</f>
        <v>1</v>
      </c>
      <c r="X5063">
        <f>Table1[[#This Row],[K2O]]+Table1[[#This Row],[Li2O]]+Table1[[#This Row],[Na2O]]</f>
        <v>0.1525</v>
      </c>
      <c r="Y5063">
        <f>Table1[[#This Row],[B2O3]]+Table1[[#This Row],[K2O]]+Table1[[#This Row],[Li2O]]+Table1[[#This Row],[Na2O]]</f>
        <v>0.3125</v>
      </c>
      <c r="Z5063" s="2">
        <f>Table1[[#This Row],[B2O3]]+Table1[[#This Row],[CaO]]+Table1[[#This Row],[K2O]]+Table1[[#This Row],[Li2O]]+Table1[[#This Row],[Na2O]]</f>
        <v>0.34750000000000003</v>
      </c>
      <c r="AA5063" s="2">
        <f>Table1[[#This Row],[A+B+AE]]-Table1[[#This Row],[Al2O3]]-Table1[[#This Row],[SiO2]]</f>
        <v>-0.22749999999999998</v>
      </c>
      <c r="AB5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509.24250000000006</v>
      </c>
    </row>
    <row r="5064" spans="1:28" hidden="1" x14ac:dyDescent="0.25">
      <c r="A5064">
        <v>0.19500000000000001</v>
      </c>
      <c r="B5064">
        <v>0.17499999999999999</v>
      </c>
      <c r="C5064">
        <v>5.0000000000000001E-3</v>
      </c>
      <c r="D5064">
        <v>0</v>
      </c>
      <c r="E5064">
        <v>0.03</v>
      </c>
      <c r="F5064">
        <v>0.01</v>
      </c>
      <c r="G5064">
        <v>5.5E-2</v>
      </c>
      <c r="H5064">
        <v>0.115</v>
      </c>
      <c r="I5064">
        <v>0.36499999999999999</v>
      </c>
      <c r="J5064">
        <v>0.05</v>
      </c>
      <c r="K5064">
        <v>0.54074074000000005</v>
      </c>
      <c r="L5064">
        <v>0.57081921999999996</v>
      </c>
      <c r="M5064">
        <v>3.2486769999999998E-2</v>
      </c>
      <c r="N5064">
        <v>0.17008733000000001</v>
      </c>
      <c r="O5064">
        <v>0.18723624999999999</v>
      </c>
      <c r="P5064">
        <v>0.64267642000000003</v>
      </c>
      <c r="Q5064">
        <v>1.3383580000000001E-2</v>
      </c>
      <c r="R5064">
        <v>0.14331329000000001</v>
      </c>
      <c r="S5064">
        <v>0.18421339</v>
      </c>
      <c r="T5064">
        <v>0.67247332000000004</v>
      </c>
      <c r="U5064">
        <v>0.25</v>
      </c>
      <c r="V5064">
        <v>1.14705882</v>
      </c>
      <c r="W5064">
        <f>COUNTIF(Table1[[#This Row],[Al2O3]:[TiO2]],0)</f>
        <v>1</v>
      </c>
      <c r="X5064">
        <f>Table1[[#This Row],[K2O]]+Table1[[#This Row],[Li2O]]+Table1[[#This Row],[Na2O]]</f>
        <v>0.18</v>
      </c>
      <c r="Y5064">
        <f>Table1[[#This Row],[B2O3]]+Table1[[#This Row],[K2O]]+Table1[[#This Row],[Li2O]]+Table1[[#This Row],[Na2O]]</f>
        <v>0.35499999999999998</v>
      </c>
      <c r="Z5064" s="2">
        <f>Table1[[#This Row],[B2O3]]+Table1[[#This Row],[CaO]]+Table1[[#This Row],[K2O]]+Table1[[#This Row],[Li2O]]+Table1[[#This Row],[Na2O]]</f>
        <v>0.36</v>
      </c>
      <c r="AA5064" s="2">
        <f>Table1[[#This Row],[A+B+AE]]-Table1[[#This Row],[Al2O3]]-Table1[[#This Row],[SiO2]]</f>
        <v>-0.2</v>
      </c>
      <c r="AB5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457.44400000000007</v>
      </c>
    </row>
    <row r="5065" spans="1:28" hidden="1" x14ac:dyDescent="0.25">
      <c r="A5065">
        <v>0.22500000000000001</v>
      </c>
      <c r="B5065">
        <v>0.17</v>
      </c>
      <c r="C5065">
        <v>2.5000000000000001E-2</v>
      </c>
      <c r="D5065">
        <v>5.0000000000000001E-3</v>
      </c>
      <c r="E5065">
        <v>0.04</v>
      </c>
      <c r="F5065">
        <v>0</v>
      </c>
      <c r="G5065">
        <v>1.4999999999999999E-2</v>
      </c>
      <c r="H5065">
        <v>0.13500000000000001</v>
      </c>
      <c r="I5065">
        <v>0.34</v>
      </c>
      <c r="J5065">
        <v>4.4999999999999998E-2</v>
      </c>
      <c r="K5065">
        <v>0.485714286</v>
      </c>
      <c r="L5065">
        <v>0.57272914500000005</v>
      </c>
      <c r="M5065">
        <v>2.9157717E-2</v>
      </c>
      <c r="N5065">
        <v>0.15522639999999999</v>
      </c>
      <c r="O5065">
        <v>0.22085456000000001</v>
      </c>
      <c r="P5065">
        <v>0.62391903999999998</v>
      </c>
      <c r="Q5065">
        <v>-2.438178E-3</v>
      </c>
      <c r="R5065">
        <v>0.14156954699999999</v>
      </c>
      <c r="S5065">
        <v>0.21414601</v>
      </c>
      <c r="T5065">
        <v>0.64428444299999998</v>
      </c>
      <c r="U5065">
        <v>0.255</v>
      </c>
      <c r="V5065">
        <v>1.5</v>
      </c>
      <c r="W5065">
        <f>COUNTIF(Table1[[#This Row],[Al2O3]:[TiO2]],0)</f>
        <v>1</v>
      </c>
      <c r="X5065">
        <f>Table1[[#This Row],[K2O]]+Table1[[#This Row],[Li2O]]+Table1[[#This Row],[Na2O]]</f>
        <v>0.15000000000000002</v>
      </c>
      <c r="Y5065">
        <f>Table1[[#This Row],[B2O3]]+Table1[[#This Row],[K2O]]+Table1[[#This Row],[Li2O]]+Table1[[#This Row],[Na2O]]</f>
        <v>0.32</v>
      </c>
      <c r="Z5065" s="2">
        <f>Table1[[#This Row],[B2O3]]+Table1[[#This Row],[CaO]]+Table1[[#This Row],[K2O]]+Table1[[#This Row],[Li2O]]+Table1[[#This Row],[Na2O]]</f>
        <v>0.34500000000000003</v>
      </c>
      <c r="AA5065" s="2">
        <f>Table1[[#This Row],[A+B+AE]]-Table1[[#This Row],[Al2O3]]-Table1[[#This Row],[SiO2]]</f>
        <v>-0.22</v>
      </c>
      <c r="AB5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497.89549999999997</v>
      </c>
    </row>
    <row r="5066" spans="1:28" hidden="1" x14ac:dyDescent="0.25">
      <c r="A5066">
        <v>0.185</v>
      </c>
      <c r="B5066">
        <v>0.13</v>
      </c>
      <c r="C5066">
        <v>0</v>
      </c>
      <c r="D5066">
        <v>2.5000000000000001E-3</v>
      </c>
      <c r="E5066">
        <v>4.4999999999999998E-2</v>
      </c>
      <c r="F5066">
        <v>5.0000000000000001E-3</v>
      </c>
      <c r="G5066">
        <v>0.04</v>
      </c>
      <c r="H5066">
        <v>0.115</v>
      </c>
      <c r="I5066">
        <v>0.43</v>
      </c>
      <c r="J5066">
        <v>4.7500000000000001E-2</v>
      </c>
      <c r="K5066">
        <v>0.58904109999999998</v>
      </c>
      <c r="L5066">
        <v>0.56967606999999998</v>
      </c>
      <c r="M5066">
        <v>4.6616570000000003E-2</v>
      </c>
      <c r="N5066">
        <v>0.15830715000000001</v>
      </c>
      <c r="O5066">
        <v>0.185137</v>
      </c>
      <c r="P5066">
        <v>0.65655585000000005</v>
      </c>
      <c r="Q5066">
        <v>1.8996880000000001E-2</v>
      </c>
      <c r="R5066">
        <v>0.13920179999999999</v>
      </c>
      <c r="S5066">
        <v>0.18248534999999999</v>
      </c>
      <c r="T5066">
        <v>0.67831284999999997</v>
      </c>
      <c r="U5066">
        <v>0.26500000000000001</v>
      </c>
      <c r="V5066">
        <v>1.1935483899999999</v>
      </c>
      <c r="W5066">
        <f>COUNTIF(Table1[[#This Row],[Al2O3]:[TiO2]],0)</f>
        <v>1</v>
      </c>
      <c r="X5066">
        <f>Table1[[#This Row],[K2O]]+Table1[[#This Row],[Li2O]]+Table1[[#This Row],[Na2O]]</f>
        <v>0.16</v>
      </c>
      <c r="Y5066">
        <f>Table1[[#This Row],[B2O3]]+Table1[[#This Row],[K2O]]+Table1[[#This Row],[Li2O]]+Table1[[#This Row],[Na2O]]</f>
        <v>0.29000000000000004</v>
      </c>
      <c r="Z5066" s="2">
        <f>Table1[[#This Row],[B2O3]]+Table1[[#This Row],[CaO]]+Table1[[#This Row],[K2O]]+Table1[[#This Row],[Li2O]]+Table1[[#This Row],[Na2O]]</f>
        <v>0.29000000000000004</v>
      </c>
      <c r="AA5066" s="2">
        <f>Table1[[#This Row],[A+B+AE]]-Table1[[#This Row],[Al2O3]]-Table1[[#This Row],[SiO2]]</f>
        <v>-0.32499999999999996</v>
      </c>
      <c r="AB5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479.69850000000008</v>
      </c>
    </row>
    <row r="5067" spans="1:28" hidden="1" x14ac:dyDescent="0.25">
      <c r="A5067">
        <v>0.22</v>
      </c>
      <c r="B5067">
        <v>0.18</v>
      </c>
      <c r="C5067">
        <v>0.01</v>
      </c>
      <c r="D5067">
        <v>0</v>
      </c>
      <c r="E5067">
        <v>0.03</v>
      </c>
      <c r="F5067">
        <v>7.4999999999999997E-3</v>
      </c>
      <c r="G5067">
        <v>5.5E-2</v>
      </c>
      <c r="H5067">
        <v>0.13500000000000001</v>
      </c>
      <c r="I5067">
        <v>0.34</v>
      </c>
      <c r="J5067">
        <v>2.2499999999999999E-2</v>
      </c>
      <c r="K5067">
        <v>0.489208633</v>
      </c>
      <c r="L5067">
        <v>0.57167195199999998</v>
      </c>
      <c r="M5067">
        <v>4.8657880000000002E-3</v>
      </c>
      <c r="N5067">
        <v>0.18464211</v>
      </c>
      <c r="O5067">
        <v>0.20546921700000001</v>
      </c>
      <c r="P5067">
        <v>0.60988867300000005</v>
      </c>
      <c r="Q5067">
        <v>-1.4393906E-2</v>
      </c>
      <c r="R5067">
        <v>0.158360531</v>
      </c>
      <c r="S5067">
        <v>0.20197290800000001</v>
      </c>
      <c r="T5067">
        <v>0.63966656099999997</v>
      </c>
      <c r="U5067">
        <v>0.26</v>
      </c>
      <c r="V5067">
        <v>1.1578947369999999</v>
      </c>
      <c r="W5067">
        <f>COUNTIF(Table1[[#This Row],[Al2O3]:[TiO2]],0)</f>
        <v>1</v>
      </c>
      <c r="X5067">
        <f>Table1[[#This Row],[K2O]]+Table1[[#This Row],[Li2O]]+Table1[[#This Row],[Na2O]]</f>
        <v>0.19750000000000001</v>
      </c>
      <c r="Y5067">
        <f>Table1[[#This Row],[B2O3]]+Table1[[#This Row],[K2O]]+Table1[[#This Row],[Li2O]]+Table1[[#This Row],[Na2O]]</f>
        <v>0.3775</v>
      </c>
      <c r="Z5067" s="2">
        <f>Table1[[#This Row],[B2O3]]+Table1[[#This Row],[CaO]]+Table1[[#This Row],[K2O]]+Table1[[#This Row],[Li2O]]+Table1[[#This Row],[Na2O]]</f>
        <v>0.38750000000000001</v>
      </c>
      <c r="AA5067" s="2">
        <f>Table1[[#This Row],[A+B+AE]]-Table1[[#This Row],[Al2O3]]-Table1[[#This Row],[SiO2]]</f>
        <v>-0.17250000000000001</v>
      </c>
      <c r="AB5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454.91600000000005</v>
      </c>
    </row>
    <row r="5068" spans="1:28" hidden="1" x14ac:dyDescent="0.25">
      <c r="A5068">
        <v>0.21</v>
      </c>
      <c r="B5068">
        <v>0.115</v>
      </c>
      <c r="C5068">
        <v>0.04</v>
      </c>
      <c r="D5068">
        <v>0</v>
      </c>
      <c r="E5068">
        <v>3.5000000000000003E-2</v>
      </c>
      <c r="F5068">
        <v>5.0000000000000001E-3</v>
      </c>
      <c r="G5068">
        <v>0.03</v>
      </c>
      <c r="H5068">
        <v>0.12</v>
      </c>
      <c r="I5068">
        <v>0.42499999999999999</v>
      </c>
      <c r="J5068">
        <v>0.02</v>
      </c>
      <c r="K5068">
        <v>0.56291390699999999</v>
      </c>
      <c r="L5068">
        <v>0.57383888599999999</v>
      </c>
      <c r="M5068">
        <v>2.3743323E-2</v>
      </c>
      <c r="N5068">
        <v>0.165136055</v>
      </c>
      <c r="O5068">
        <v>0.209969554</v>
      </c>
      <c r="P5068">
        <v>0.62489439000000002</v>
      </c>
      <c r="Q5068">
        <v>-2.624202E-3</v>
      </c>
      <c r="R5068">
        <v>0.14463145799999999</v>
      </c>
      <c r="S5068">
        <v>0.208159867</v>
      </c>
      <c r="T5068">
        <v>0.64720867500000001</v>
      </c>
      <c r="U5068">
        <v>0.27</v>
      </c>
      <c r="V5068">
        <v>1.4</v>
      </c>
      <c r="W5068">
        <f>COUNTIF(Table1[[#This Row],[Al2O3]:[TiO2]],0)</f>
        <v>1</v>
      </c>
      <c r="X5068">
        <f>Table1[[#This Row],[K2O]]+Table1[[#This Row],[Li2O]]+Table1[[#This Row],[Na2O]]</f>
        <v>0.155</v>
      </c>
      <c r="Y5068">
        <f>Table1[[#This Row],[B2O3]]+Table1[[#This Row],[K2O]]+Table1[[#This Row],[Li2O]]+Table1[[#This Row],[Na2O]]</f>
        <v>0.27</v>
      </c>
      <c r="Z5068" s="2">
        <f>Table1[[#This Row],[B2O3]]+Table1[[#This Row],[CaO]]+Table1[[#This Row],[K2O]]+Table1[[#This Row],[Li2O]]+Table1[[#This Row],[Na2O]]</f>
        <v>0.31</v>
      </c>
      <c r="AA5068" s="2">
        <f>Table1[[#This Row],[A+B+AE]]-Table1[[#This Row],[Al2O3]]-Table1[[#This Row],[SiO2]]</f>
        <v>-0.32499999999999996</v>
      </c>
      <c r="AB5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494.89150000000006</v>
      </c>
    </row>
    <row r="5069" spans="1:28" hidden="1" x14ac:dyDescent="0.25">
      <c r="A5069">
        <v>0.19500000000000001</v>
      </c>
      <c r="B5069">
        <v>0.14000000000000001</v>
      </c>
      <c r="C5069">
        <v>0.04</v>
      </c>
      <c r="D5069">
        <v>5.0000000000000001E-3</v>
      </c>
      <c r="E5069">
        <v>3.5000000000000003E-2</v>
      </c>
      <c r="F5069">
        <v>0</v>
      </c>
      <c r="G5069">
        <v>0.04</v>
      </c>
      <c r="H5069">
        <v>0.115</v>
      </c>
      <c r="I5069">
        <v>0.38500000000000001</v>
      </c>
      <c r="J5069">
        <v>4.4999999999999998E-2</v>
      </c>
      <c r="K5069">
        <v>0.55395683500000004</v>
      </c>
      <c r="L5069">
        <v>0.57912490599999999</v>
      </c>
      <c r="M5069">
        <v>2.6653919000000002E-2</v>
      </c>
      <c r="N5069">
        <v>0.16988245699999999</v>
      </c>
      <c r="O5069">
        <v>0.19657654399999999</v>
      </c>
      <c r="P5069">
        <v>0.63354099900000005</v>
      </c>
      <c r="Q5069">
        <v>3.4534129999999998E-3</v>
      </c>
      <c r="R5069">
        <v>0.14671814699999999</v>
      </c>
      <c r="S5069">
        <v>0.19404529700000001</v>
      </c>
      <c r="T5069">
        <v>0.65923655599999997</v>
      </c>
      <c r="U5069">
        <v>0.26</v>
      </c>
      <c r="V5069">
        <v>1.2580645159999999</v>
      </c>
      <c r="W5069">
        <f>COUNTIF(Table1[[#This Row],[Al2O3]:[TiO2]],0)</f>
        <v>1</v>
      </c>
      <c r="X5069">
        <f>Table1[[#This Row],[K2O]]+Table1[[#This Row],[Li2O]]+Table1[[#This Row],[Na2O]]</f>
        <v>0.155</v>
      </c>
      <c r="Y5069">
        <f>Table1[[#This Row],[B2O3]]+Table1[[#This Row],[K2O]]+Table1[[#This Row],[Li2O]]+Table1[[#This Row],[Na2O]]</f>
        <v>0.29500000000000004</v>
      </c>
      <c r="Z5069" s="2">
        <f>Table1[[#This Row],[B2O3]]+Table1[[#This Row],[CaO]]+Table1[[#This Row],[K2O]]+Table1[[#This Row],[Li2O]]+Table1[[#This Row],[Na2O]]</f>
        <v>0.33500000000000002</v>
      </c>
      <c r="AA5069" s="2">
        <f>Table1[[#This Row],[A+B+AE]]-Table1[[#This Row],[Al2O3]]-Table1[[#This Row],[SiO2]]</f>
        <v>-0.245</v>
      </c>
      <c r="AB5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476.13700000000006</v>
      </c>
    </row>
    <row r="5070" spans="1:28" hidden="1" x14ac:dyDescent="0.25">
      <c r="A5070">
        <v>0.24</v>
      </c>
      <c r="B5070">
        <v>0.13500000000000001</v>
      </c>
      <c r="C5070">
        <v>3.5000000000000003E-2</v>
      </c>
      <c r="D5070">
        <v>2.5000000000000001E-3</v>
      </c>
      <c r="E5070">
        <v>3.5000000000000003E-2</v>
      </c>
      <c r="F5070">
        <v>7.4999999999999997E-3</v>
      </c>
      <c r="G5070">
        <v>0.01</v>
      </c>
      <c r="H5070">
        <v>0.14000000000000001</v>
      </c>
      <c r="I5070">
        <v>0.39500000000000002</v>
      </c>
      <c r="J5070">
        <v>0</v>
      </c>
      <c r="K5070">
        <v>0.50967742000000005</v>
      </c>
      <c r="L5070">
        <v>0.56703265000000003</v>
      </c>
      <c r="M5070">
        <v>1.9081589999999999E-2</v>
      </c>
      <c r="N5070">
        <v>0.15862713000000001</v>
      </c>
      <c r="O5070">
        <v>0.23216556999999999</v>
      </c>
      <c r="P5070">
        <v>0.60920730000000001</v>
      </c>
      <c r="Q5070">
        <v>-1.280071E-2</v>
      </c>
      <c r="R5070">
        <v>0.14418327</v>
      </c>
      <c r="S5070">
        <v>0.22756796000000001</v>
      </c>
      <c r="T5070">
        <v>0.62824877000000001</v>
      </c>
      <c r="U5070">
        <v>0.26500000000000001</v>
      </c>
      <c r="V5070">
        <v>1.6</v>
      </c>
      <c r="W5070">
        <f>COUNTIF(Table1[[#This Row],[Al2O3]:[TiO2]],0)</f>
        <v>1</v>
      </c>
      <c r="X5070">
        <f>Table1[[#This Row],[K2O]]+Table1[[#This Row],[Li2O]]+Table1[[#This Row],[Na2O]]</f>
        <v>0.15750000000000003</v>
      </c>
      <c r="Y5070">
        <f>Table1[[#This Row],[B2O3]]+Table1[[#This Row],[K2O]]+Table1[[#This Row],[Li2O]]+Table1[[#This Row],[Na2O]]</f>
        <v>0.29250000000000004</v>
      </c>
      <c r="Z5070" s="2">
        <f>Table1[[#This Row],[B2O3]]+Table1[[#This Row],[CaO]]+Table1[[#This Row],[K2O]]+Table1[[#This Row],[Li2O]]+Table1[[#This Row],[Na2O]]</f>
        <v>0.32750000000000001</v>
      </c>
      <c r="AA5070" s="2">
        <f>Table1[[#This Row],[A+B+AE]]-Table1[[#This Row],[Al2O3]]-Table1[[#This Row],[SiO2]]</f>
        <v>-0.3075</v>
      </c>
      <c r="AB5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514.59800000000007</v>
      </c>
    </row>
    <row r="5071" spans="1:28" hidden="1" x14ac:dyDescent="0.25">
      <c r="A5071">
        <v>0.24</v>
      </c>
      <c r="B5071">
        <v>0.19</v>
      </c>
      <c r="C5071">
        <v>0</v>
      </c>
      <c r="D5071">
        <v>2.5000000000000001E-3</v>
      </c>
      <c r="E5071">
        <v>2.5000000000000001E-2</v>
      </c>
      <c r="F5071">
        <v>2.5000000000000001E-3</v>
      </c>
      <c r="G5071">
        <v>1.4999999999999999E-2</v>
      </c>
      <c r="H5071">
        <v>0.14499999999999999</v>
      </c>
      <c r="I5071">
        <v>0.33</v>
      </c>
      <c r="J5071">
        <v>0.05</v>
      </c>
      <c r="K5071">
        <v>0.46153846199999998</v>
      </c>
      <c r="L5071">
        <v>0.56565041599999999</v>
      </c>
      <c r="M5071">
        <v>3.0265652000000001E-2</v>
      </c>
      <c r="N5071">
        <v>0.15203654</v>
      </c>
      <c r="O5071">
        <v>0.226020624</v>
      </c>
      <c r="P5071">
        <v>0.621942836</v>
      </c>
      <c r="Q5071">
        <v>-3.288362E-3</v>
      </c>
      <c r="R5071">
        <v>0.14054704300000001</v>
      </c>
      <c r="S5071">
        <v>0.21790943099999999</v>
      </c>
      <c r="T5071">
        <v>0.641543525</v>
      </c>
      <c r="U5071">
        <v>0.26500000000000001</v>
      </c>
      <c r="V5071">
        <v>1.5</v>
      </c>
      <c r="W5071">
        <f>COUNTIF(Table1[[#This Row],[Al2O3]:[TiO2]],0)</f>
        <v>1</v>
      </c>
      <c r="X5071">
        <f>Table1[[#This Row],[K2O]]+Table1[[#This Row],[Li2O]]+Table1[[#This Row],[Na2O]]</f>
        <v>0.16249999999999998</v>
      </c>
      <c r="Y5071">
        <f>Table1[[#This Row],[B2O3]]+Table1[[#This Row],[K2O]]+Table1[[#This Row],[Li2O]]+Table1[[#This Row],[Na2O]]</f>
        <v>0.35250000000000004</v>
      </c>
      <c r="Z5071" s="2">
        <f>Table1[[#This Row],[B2O3]]+Table1[[#This Row],[CaO]]+Table1[[#This Row],[K2O]]+Table1[[#This Row],[Li2O]]+Table1[[#This Row],[Na2O]]</f>
        <v>0.35250000000000004</v>
      </c>
      <c r="AA5071" s="2">
        <f>Table1[[#This Row],[A+B+AE]]-Table1[[#This Row],[Al2O3]]-Table1[[#This Row],[SiO2]]</f>
        <v>-0.21749999999999997</v>
      </c>
      <c r="AB5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496.2589999999999</v>
      </c>
    </row>
    <row r="5072" spans="1:28" hidden="1" x14ac:dyDescent="0.25">
      <c r="A5072">
        <v>0.23</v>
      </c>
      <c r="B5072">
        <v>0.18</v>
      </c>
      <c r="C5072">
        <v>0.03</v>
      </c>
      <c r="D5072">
        <v>0</v>
      </c>
      <c r="E5072">
        <v>4.4999999999999998E-2</v>
      </c>
      <c r="F5072">
        <v>7.4999999999999997E-3</v>
      </c>
      <c r="G5072">
        <v>0.01</v>
      </c>
      <c r="H5072">
        <v>0.13500000000000001</v>
      </c>
      <c r="I5072">
        <v>0.315</v>
      </c>
      <c r="J5072">
        <v>4.7500000000000001E-2</v>
      </c>
      <c r="K5072">
        <v>0.46323529400000002</v>
      </c>
      <c r="L5072">
        <v>0.57542088899999999</v>
      </c>
      <c r="M5072">
        <v>2.6372155000000001E-2</v>
      </c>
      <c r="N5072">
        <v>0.155047195</v>
      </c>
      <c r="O5072">
        <v>0.22649722</v>
      </c>
      <c r="P5072">
        <v>0.618455584</v>
      </c>
      <c r="Q5072">
        <v>-2.952138E-3</v>
      </c>
      <c r="R5072">
        <v>0.139566615</v>
      </c>
      <c r="S5072">
        <v>0.21945936699999999</v>
      </c>
      <c r="T5072">
        <v>0.64097401799999998</v>
      </c>
      <c r="U5072">
        <v>0.25</v>
      </c>
      <c r="V5072">
        <v>1.5862068970000001</v>
      </c>
      <c r="W5072">
        <f>COUNTIF(Table1[[#This Row],[Al2O3]:[TiO2]],0)</f>
        <v>1</v>
      </c>
      <c r="X5072">
        <f>Table1[[#This Row],[K2O]]+Table1[[#This Row],[Li2O]]+Table1[[#This Row],[Na2O]]</f>
        <v>0.15250000000000002</v>
      </c>
      <c r="Y5072">
        <f>Table1[[#This Row],[B2O3]]+Table1[[#This Row],[K2O]]+Table1[[#This Row],[Li2O]]+Table1[[#This Row],[Na2O]]</f>
        <v>0.33250000000000002</v>
      </c>
      <c r="Z5072" s="2">
        <f>Table1[[#This Row],[B2O3]]+Table1[[#This Row],[CaO]]+Table1[[#This Row],[K2O]]+Table1[[#This Row],[Li2O]]+Table1[[#This Row],[Na2O]]</f>
        <v>0.36250000000000004</v>
      </c>
      <c r="AA5072" s="2">
        <f>Table1[[#This Row],[A+B+AE]]-Table1[[#This Row],[Al2O3]]-Table1[[#This Row],[SiO2]]</f>
        <v>-0.18249999999999997</v>
      </c>
      <c r="AB5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500.46600000000001</v>
      </c>
    </row>
    <row r="5073" spans="1:28" hidden="1" x14ac:dyDescent="0.25">
      <c r="A5073">
        <v>0.2</v>
      </c>
      <c r="B5073">
        <v>0.16</v>
      </c>
      <c r="C5073">
        <v>1.4999999999999999E-2</v>
      </c>
      <c r="D5073">
        <v>0</v>
      </c>
      <c r="E5073">
        <v>4.4999999999999998E-2</v>
      </c>
      <c r="F5073">
        <v>7.4999999999999997E-3</v>
      </c>
      <c r="G5073">
        <v>0.04</v>
      </c>
      <c r="H5073">
        <v>0.125</v>
      </c>
      <c r="I5073">
        <v>0.37</v>
      </c>
      <c r="J5073">
        <v>3.7499999999999999E-2</v>
      </c>
      <c r="K5073">
        <v>0.53237410100000004</v>
      </c>
      <c r="L5073">
        <v>0.57305019700000004</v>
      </c>
      <c r="M5073">
        <v>2.7058459E-2</v>
      </c>
      <c r="N5073">
        <v>0.17002769100000001</v>
      </c>
      <c r="O5073">
        <v>0.195692801</v>
      </c>
      <c r="P5073">
        <v>0.63427950799999999</v>
      </c>
      <c r="Q5073">
        <v>3.7378820000000001E-3</v>
      </c>
      <c r="R5073">
        <v>0.14750002400000001</v>
      </c>
      <c r="S5073">
        <v>0.192194963</v>
      </c>
      <c r="T5073">
        <v>0.660305013</v>
      </c>
      <c r="U5073">
        <v>0.25</v>
      </c>
      <c r="V5073">
        <v>1.212121212</v>
      </c>
      <c r="W5073">
        <f>COUNTIF(Table1[[#This Row],[Al2O3]:[TiO2]],0)</f>
        <v>1</v>
      </c>
      <c r="X5073">
        <f>Table1[[#This Row],[K2O]]+Table1[[#This Row],[Li2O]]+Table1[[#This Row],[Na2O]]</f>
        <v>0.17249999999999999</v>
      </c>
      <c r="Y5073">
        <f>Table1[[#This Row],[B2O3]]+Table1[[#This Row],[K2O]]+Table1[[#This Row],[Li2O]]+Table1[[#This Row],[Na2O]]</f>
        <v>0.33250000000000002</v>
      </c>
      <c r="Z5073" s="2">
        <f>Table1[[#This Row],[B2O3]]+Table1[[#This Row],[CaO]]+Table1[[#This Row],[K2O]]+Table1[[#This Row],[Li2O]]+Table1[[#This Row],[Na2O]]</f>
        <v>0.34750000000000003</v>
      </c>
      <c r="AA5073" s="2">
        <f>Table1[[#This Row],[A+B+AE]]-Table1[[#This Row],[Al2O3]]-Table1[[#This Row],[SiO2]]</f>
        <v>-0.22249999999999998</v>
      </c>
      <c r="AB5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473.57300000000009</v>
      </c>
    </row>
    <row r="5074" spans="1:28" hidden="1" x14ac:dyDescent="0.25">
      <c r="A5074">
        <v>0.215</v>
      </c>
      <c r="B5074">
        <v>0.16500000000000001</v>
      </c>
      <c r="C5074">
        <v>5.0000000000000001E-3</v>
      </c>
      <c r="D5074">
        <v>5.0000000000000001E-3</v>
      </c>
      <c r="E5074">
        <v>0.05</v>
      </c>
      <c r="F5074">
        <v>0</v>
      </c>
      <c r="G5074">
        <v>0.05</v>
      </c>
      <c r="H5074">
        <v>0.13</v>
      </c>
      <c r="I5074">
        <v>0.35499999999999998</v>
      </c>
      <c r="J5074">
        <v>2.5000000000000001E-2</v>
      </c>
      <c r="K5074">
        <v>0.50714285999999997</v>
      </c>
      <c r="L5074">
        <v>0.57177034000000004</v>
      </c>
      <c r="M5074">
        <v>1.346811E-2</v>
      </c>
      <c r="N5074">
        <v>0.17603988000000001</v>
      </c>
      <c r="O5074">
        <v>0.20672678999999999</v>
      </c>
      <c r="P5074">
        <v>0.61723331999999997</v>
      </c>
      <c r="Q5074">
        <v>-1.0165860000000001E-2</v>
      </c>
      <c r="R5074">
        <v>0.15412033999999999</v>
      </c>
      <c r="S5074">
        <v>0.20274028999999999</v>
      </c>
      <c r="T5074">
        <v>0.64313936000000005</v>
      </c>
      <c r="U5074">
        <v>0.26</v>
      </c>
      <c r="V5074">
        <v>1.1944444400000001</v>
      </c>
      <c r="W5074">
        <f>COUNTIF(Table1[[#This Row],[Al2O3]:[TiO2]],0)</f>
        <v>1</v>
      </c>
      <c r="X5074">
        <f>Table1[[#This Row],[K2O]]+Table1[[#This Row],[Li2O]]+Table1[[#This Row],[Na2O]]</f>
        <v>0.18</v>
      </c>
      <c r="Y5074">
        <f>Table1[[#This Row],[B2O3]]+Table1[[#This Row],[K2O]]+Table1[[#This Row],[Li2O]]+Table1[[#This Row],[Na2O]]</f>
        <v>0.34500000000000003</v>
      </c>
      <c r="Z5074" s="2">
        <f>Table1[[#This Row],[B2O3]]+Table1[[#This Row],[CaO]]+Table1[[#This Row],[K2O]]+Table1[[#This Row],[Li2O]]+Table1[[#This Row],[Na2O]]</f>
        <v>0.35000000000000003</v>
      </c>
      <c r="AA5074" s="2">
        <f>Table1[[#This Row],[A+B+AE]]-Table1[[#This Row],[Al2O3]]-Table1[[#This Row],[SiO2]]</f>
        <v>-0.21999999999999995</v>
      </c>
      <c r="AB5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461.79999999999995</v>
      </c>
    </row>
    <row r="5075" spans="1:28" hidden="1" x14ac:dyDescent="0.25">
      <c r="A5075">
        <v>0.23</v>
      </c>
      <c r="B5075">
        <v>0.13</v>
      </c>
      <c r="C5075">
        <v>0.01</v>
      </c>
      <c r="D5075">
        <v>5.0000000000000001E-3</v>
      </c>
      <c r="E5075">
        <v>2.5000000000000001E-2</v>
      </c>
      <c r="F5075">
        <v>5.0000000000000001E-3</v>
      </c>
      <c r="G5075">
        <v>0.02</v>
      </c>
      <c r="H5075">
        <v>0.14000000000000001</v>
      </c>
      <c r="I5075">
        <v>0.435</v>
      </c>
      <c r="J5075">
        <v>0</v>
      </c>
      <c r="K5075">
        <v>0.54037267</v>
      </c>
      <c r="L5075">
        <v>0.55896639999999997</v>
      </c>
      <c r="M5075">
        <v>2.9090950000000001E-2</v>
      </c>
      <c r="N5075">
        <v>0.15675067000000001</v>
      </c>
      <c r="O5075">
        <v>0.21765669000000001</v>
      </c>
      <c r="P5075">
        <v>0.62559264000000003</v>
      </c>
      <c r="Q5075">
        <v>-4.3959400000000001E-3</v>
      </c>
      <c r="R5075">
        <v>0.14354405000000001</v>
      </c>
      <c r="S5075">
        <v>0.21349670000000001</v>
      </c>
      <c r="T5075">
        <v>0.64295924999999998</v>
      </c>
      <c r="U5075">
        <v>0.27</v>
      </c>
      <c r="V5075">
        <v>1.4375</v>
      </c>
      <c r="W5075">
        <f>COUNTIF(Table1[[#This Row],[Al2O3]:[TiO2]],0)</f>
        <v>1</v>
      </c>
      <c r="X5075">
        <f>Table1[[#This Row],[K2O]]+Table1[[#This Row],[Li2O]]+Table1[[#This Row],[Na2O]]</f>
        <v>0.16500000000000001</v>
      </c>
      <c r="Y5075">
        <f>Table1[[#This Row],[B2O3]]+Table1[[#This Row],[K2O]]+Table1[[#This Row],[Li2O]]+Table1[[#This Row],[Na2O]]</f>
        <v>0.29500000000000004</v>
      </c>
      <c r="Z5075" s="2">
        <f>Table1[[#This Row],[B2O3]]+Table1[[#This Row],[CaO]]+Table1[[#This Row],[K2O]]+Table1[[#This Row],[Li2O]]+Table1[[#This Row],[Na2O]]</f>
        <v>0.30500000000000005</v>
      </c>
      <c r="AA5075" s="2">
        <f>Table1[[#This Row],[A+B+AE]]-Table1[[#This Row],[Al2O3]]-Table1[[#This Row],[SiO2]]</f>
        <v>-0.36</v>
      </c>
      <c r="AB5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507.8175</v>
      </c>
    </row>
    <row r="5076" spans="1:28" hidden="1" x14ac:dyDescent="0.25">
      <c r="A5076">
        <v>0.22</v>
      </c>
      <c r="B5076">
        <v>0.185</v>
      </c>
      <c r="C5076">
        <v>0.03</v>
      </c>
      <c r="D5076">
        <v>5.0000000000000001E-3</v>
      </c>
      <c r="E5076">
        <v>0.03</v>
      </c>
      <c r="F5076">
        <v>0</v>
      </c>
      <c r="G5076">
        <v>0.06</v>
      </c>
      <c r="H5076">
        <v>0.125</v>
      </c>
      <c r="I5076">
        <v>0.3</v>
      </c>
      <c r="J5076">
        <v>4.4999999999999998E-2</v>
      </c>
      <c r="K5076">
        <v>0.46511627900000002</v>
      </c>
      <c r="L5076">
        <v>0.58302441900000002</v>
      </c>
      <c r="M5076">
        <v>-4.0097290000000001E-3</v>
      </c>
      <c r="N5076">
        <v>0.188931233</v>
      </c>
      <c r="O5076">
        <v>0.21198995900000001</v>
      </c>
      <c r="P5076">
        <v>0.59907880700000005</v>
      </c>
      <c r="Q5076">
        <v>-2.0250052000000001E-2</v>
      </c>
      <c r="R5076">
        <v>0.16002425200000001</v>
      </c>
      <c r="S5076">
        <v>0.20841425199999999</v>
      </c>
      <c r="T5076">
        <v>0.631561496</v>
      </c>
      <c r="U5076">
        <v>0.27</v>
      </c>
      <c r="V5076">
        <v>1.1891891889999999</v>
      </c>
      <c r="W5076">
        <f>COUNTIF(Table1[[#This Row],[Al2O3]:[TiO2]],0)</f>
        <v>1</v>
      </c>
      <c r="X5076">
        <f>Table1[[#This Row],[K2O]]+Table1[[#This Row],[Li2O]]+Table1[[#This Row],[Na2O]]</f>
        <v>0.185</v>
      </c>
      <c r="Y5076">
        <f>Table1[[#This Row],[B2O3]]+Table1[[#This Row],[K2O]]+Table1[[#This Row],[Li2O]]+Table1[[#This Row],[Na2O]]</f>
        <v>0.37</v>
      </c>
      <c r="Z5076" s="2">
        <f>Table1[[#This Row],[B2O3]]+Table1[[#This Row],[CaO]]+Table1[[#This Row],[K2O]]+Table1[[#This Row],[Li2O]]+Table1[[#This Row],[Na2O]]</f>
        <v>0.4</v>
      </c>
      <c r="AA5076" s="2">
        <f>Table1[[#This Row],[A+B+AE]]-Table1[[#This Row],[Al2O3]]-Table1[[#This Row],[SiO2]]</f>
        <v>-0.11999999999999997</v>
      </c>
      <c r="AB5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443.51049999999998</v>
      </c>
    </row>
    <row r="5077" spans="1:28" hidden="1" x14ac:dyDescent="0.25">
      <c r="A5077">
        <v>0.215</v>
      </c>
      <c r="B5077">
        <v>0.18</v>
      </c>
      <c r="C5077">
        <v>3.5000000000000003E-2</v>
      </c>
      <c r="D5077">
        <v>0</v>
      </c>
      <c r="E5077">
        <v>0.02</v>
      </c>
      <c r="F5077">
        <v>7.4999999999999997E-3</v>
      </c>
      <c r="G5077">
        <v>4.4999999999999998E-2</v>
      </c>
      <c r="H5077">
        <v>0.13</v>
      </c>
      <c r="I5077">
        <v>0.33500000000000002</v>
      </c>
      <c r="J5077">
        <v>3.2500000000000001E-2</v>
      </c>
      <c r="K5077">
        <v>0.49264706000000003</v>
      </c>
      <c r="L5077">
        <v>0.57523022000000001</v>
      </c>
      <c r="M5077">
        <v>1.022206E-2</v>
      </c>
      <c r="N5077">
        <v>0.18048401</v>
      </c>
      <c r="O5077">
        <v>0.20416206000000001</v>
      </c>
      <c r="P5077">
        <v>0.61535393999999999</v>
      </c>
      <c r="Q5077">
        <v>-8.5934800000000006E-3</v>
      </c>
      <c r="R5077">
        <v>0.15388526999999999</v>
      </c>
      <c r="S5077">
        <v>0.20062052</v>
      </c>
      <c r="T5077">
        <v>0.64549420000000002</v>
      </c>
      <c r="U5077">
        <v>0.25</v>
      </c>
      <c r="V5077">
        <v>1.2285714299999999</v>
      </c>
      <c r="W5077">
        <f>COUNTIF(Table1[[#This Row],[Al2O3]:[TiO2]],0)</f>
        <v>1</v>
      </c>
      <c r="X5077">
        <f>Table1[[#This Row],[K2O]]+Table1[[#This Row],[Li2O]]+Table1[[#This Row],[Na2O]]</f>
        <v>0.1825</v>
      </c>
      <c r="Y5077">
        <f>Table1[[#This Row],[B2O3]]+Table1[[#This Row],[K2O]]+Table1[[#This Row],[Li2O]]+Table1[[#This Row],[Na2O]]</f>
        <v>0.36249999999999999</v>
      </c>
      <c r="Z5077" s="2">
        <f>Table1[[#This Row],[B2O3]]+Table1[[#This Row],[CaO]]+Table1[[#This Row],[K2O]]+Table1[[#This Row],[Li2O]]+Table1[[#This Row],[Na2O]]</f>
        <v>0.39750000000000002</v>
      </c>
      <c r="AA5077" s="2">
        <f>Table1[[#This Row],[A+B+AE]]-Table1[[#This Row],[Al2O3]]-Table1[[#This Row],[SiO2]]</f>
        <v>-0.1525</v>
      </c>
      <c r="AB5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466.00750000000005</v>
      </c>
    </row>
    <row r="5078" spans="1:28" hidden="1" x14ac:dyDescent="0.25">
      <c r="A5078">
        <v>0.245</v>
      </c>
      <c r="B5078">
        <v>0.16</v>
      </c>
      <c r="C5078">
        <v>2.5000000000000001E-2</v>
      </c>
      <c r="D5078">
        <v>0</v>
      </c>
      <c r="E5078">
        <v>4.4999999999999998E-2</v>
      </c>
      <c r="F5078">
        <v>2.5000000000000001E-3</v>
      </c>
      <c r="G5078">
        <v>0.02</v>
      </c>
      <c r="H5078">
        <v>0.14000000000000001</v>
      </c>
      <c r="I5078">
        <v>0.36</v>
      </c>
      <c r="J5078">
        <v>2.5000000000000001E-3</v>
      </c>
      <c r="K5078">
        <v>0.48322147999999998</v>
      </c>
      <c r="L5078">
        <v>0.56556996999999998</v>
      </c>
      <c r="M5078">
        <v>1.61017E-2</v>
      </c>
      <c r="N5078">
        <v>0.16082508000000001</v>
      </c>
      <c r="O5078">
        <v>0.23277688999999999</v>
      </c>
      <c r="P5078">
        <v>0.60639803999999997</v>
      </c>
      <c r="Q5078">
        <v>-1.410018E-2</v>
      </c>
      <c r="R5078">
        <v>0.14549683999999999</v>
      </c>
      <c r="S5078">
        <v>0.22703474000000001</v>
      </c>
      <c r="T5078">
        <v>0.62746842000000003</v>
      </c>
      <c r="U5078">
        <v>0.25</v>
      </c>
      <c r="V5078">
        <v>1.53125</v>
      </c>
      <c r="W5078">
        <f>COUNTIF(Table1[[#This Row],[Al2O3]:[TiO2]],0)</f>
        <v>1</v>
      </c>
      <c r="X5078">
        <f>Table1[[#This Row],[K2O]]+Table1[[#This Row],[Li2O]]+Table1[[#This Row],[Na2O]]</f>
        <v>0.16250000000000001</v>
      </c>
      <c r="Y5078">
        <f>Table1[[#This Row],[B2O3]]+Table1[[#This Row],[K2O]]+Table1[[#This Row],[Li2O]]+Table1[[#This Row],[Na2O]]</f>
        <v>0.32250000000000001</v>
      </c>
      <c r="Z5078" s="2">
        <f>Table1[[#This Row],[B2O3]]+Table1[[#This Row],[CaO]]+Table1[[#This Row],[K2O]]+Table1[[#This Row],[Li2O]]+Table1[[#This Row],[Na2O]]</f>
        <v>0.34750000000000003</v>
      </c>
      <c r="AA5078" s="2">
        <f>Table1[[#This Row],[A+B+AE]]-Table1[[#This Row],[Al2O3]]-Table1[[#This Row],[SiO2]]</f>
        <v>-0.25749999999999995</v>
      </c>
      <c r="AB5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500.80050000000006</v>
      </c>
    </row>
    <row r="5079" spans="1:28" hidden="1" x14ac:dyDescent="0.25">
      <c r="A5079">
        <v>0.23</v>
      </c>
      <c r="B5079">
        <v>0.18</v>
      </c>
      <c r="C5079">
        <v>3.5000000000000003E-2</v>
      </c>
      <c r="D5079">
        <v>0</v>
      </c>
      <c r="E5079">
        <v>0.02</v>
      </c>
      <c r="F5079">
        <v>7.4999999999999997E-3</v>
      </c>
      <c r="G5079">
        <v>1.4999999999999999E-2</v>
      </c>
      <c r="H5079">
        <v>0.14000000000000001</v>
      </c>
      <c r="I5079">
        <v>0.33</v>
      </c>
      <c r="J5079">
        <v>4.2500000000000003E-2</v>
      </c>
      <c r="K5079">
        <v>0.47142857100000002</v>
      </c>
      <c r="L5079">
        <v>0.57312445099999998</v>
      </c>
      <c r="M5079">
        <v>2.0877063000000001E-2</v>
      </c>
      <c r="N5079">
        <v>0.162293517</v>
      </c>
      <c r="O5079">
        <v>0.220696537</v>
      </c>
      <c r="P5079">
        <v>0.61700994600000003</v>
      </c>
      <c r="Q5079">
        <v>-6.5444550000000002E-3</v>
      </c>
      <c r="R5079">
        <v>0.144881236</v>
      </c>
      <c r="S5079">
        <v>0.21453522799999999</v>
      </c>
      <c r="T5079">
        <v>0.64058353599999995</v>
      </c>
      <c r="U5079">
        <v>0.255</v>
      </c>
      <c r="V5079">
        <v>1.483870968</v>
      </c>
      <c r="W5079">
        <f>COUNTIF(Table1[[#This Row],[Al2O3]:[TiO2]],0)</f>
        <v>1</v>
      </c>
      <c r="X5079">
        <f>Table1[[#This Row],[K2O]]+Table1[[#This Row],[Li2O]]+Table1[[#This Row],[Na2O]]</f>
        <v>0.16250000000000001</v>
      </c>
      <c r="Y5079">
        <f>Table1[[#This Row],[B2O3]]+Table1[[#This Row],[K2O]]+Table1[[#This Row],[Li2O]]+Table1[[#This Row],[Na2O]]</f>
        <v>0.34250000000000003</v>
      </c>
      <c r="Z5079" s="2">
        <f>Table1[[#This Row],[B2O3]]+Table1[[#This Row],[CaO]]+Table1[[#This Row],[K2O]]+Table1[[#This Row],[Li2O]]+Table1[[#This Row],[Na2O]]</f>
        <v>0.3775</v>
      </c>
      <c r="AA5079" s="2">
        <f>Table1[[#This Row],[A+B+AE]]-Table1[[#This Row],[Al2O3]]-Table1[[#This Row],[SiO2]]</f>
        <v>-0.18250000000000002</v>
      </c>
      <c r="AB5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497.16600000000005</v>
      </c>
    </row>
    <row r="5080" spans="1:28" hidden="1" x14ac:dyDescent="0.25">
      <c r="A5080">
        <v>0.23499999999999999</v>
      </c>
      <c r="B5080">
        <v>0.19</v>
      </c>
      <c r="C5080">
        <v>0.01</v>
      </c>
      <c r="D5080">
        <v>5.0000000000000001E-3</v>
      </c>
      <c r="E5080">
        <v>4.4999999999999998E-2</v>
      </c>
      <c r="F5080">
        <v>0</v>
      </c>
      <c r="G5080">
        <v>0.05</v>
      </c>
      <c r="H5080">
        <v>0.14000000000000001</v>
      </c>
      <c r="I5080">
        <v>0.31</v>
      </c>
      <c r="J5080">
        <v>1.4999999999999999E-2</v>
      </c>
      <c r="K5080">
        <v>0.45255474499999998</v>
      </c>
      <c r="L5080">
        <v>0.57156982599999995</v>
      </c>
      <c r="M5080">
        <v>-1.0059559999999999E-3</v>
      </c>
      <c r="N5080">
        <v>0.18188275100000001</v>
      </c>
      <c r="O5080">
        <v>0.219620011</v>
      </c>
      <c r="P5080">
        <v>0.59849723799999999</v>
      </c>
      <c r="Q5080">
        <v>-2.2761449999999999E-2</v>
      </c>
      <c r="R5080">
        <v>0.15899654099999999</v>
      </c>
      <c r="S5080">
        <v>0.21445323599999999</v>
      </c>
      <c r="T5080">
        <v>0.62655022299999996</v>
      </c>
      <c r="U5080">
        <v>0.255</v>
      </c>
      <c r="V5080">
        <v>1.236842105</v>
      </c>
      <c r="W5080">
        <f>COUNTIF(Table1[[#This Row],[Al2O3]:[TiO2]],0)</f>
        <v>1</v>
      </c>
      <c r="X5080">
        <f>Table1[[#This Row],[K2O]]+Table1[[#This Row],[Li2O]]+Table1[[#This Row],[Na2O]]</f>
        <v>0.19</v>
      </c>
      <c r="Y5080">
        <f>Table1[[#This Row],[B2O3]]+Table1[[#This Row],[K2O]]+Table1[[#This Row],[Li2O]]+Table1[[#This Row],[Na2O]]</f>
        <v>0.38</v>
      </c>
      <c r="Z5080" s="2">
        <f>Table1[[#This Row],[B2O3]]+Table1[[#This Row],[CaO]]+Table1[[#This Row],[K2O]]+Table1[[#This Row],[Li2O]]+Table1[[#This Row],[Na2O]]</f>
        <v>0.39</v>
      </c>
      <c r="AA5080" s="2">
        <f>Table1[[#This Row],[A+B+AE]]-Table1[[#This Row],[Al2O3]]-Table1[[#This Row],[SiO2]]</f>
        <v>-0.15499999999999997</v>
      </c>
      <c r="AB5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457.92099999999994</v>
      </c>
    </row>
    <row r="5081" spans="1:28" hidden="1" x14ac:dyDescent="0.25">
      <c r="A5081">
        <v>0.22</v>
      </c>
      <c r="B5081">
        <v>0.14499999999999999</v>
      </c>
      <c r="C5081">
        <v>0.03</v>
      </c>
      <c r="D5081">
        <v>0</v>
      </c>
      <c r="E5081">
        <v>0.03</v>
      </c>
      <c r="F5081">
        <v>7.4999999999999997E-3</v>
      </c>
      <c r="G5081">
        <v>4.4999999999999998E-2</v>
      </c>
      <c r="H5081">
        <v>0.125</v>
      </c>
      <c r="I5081">
        <v>0.39</v>
      </c>
      <c r="J5081">
        <v>7.4999999999999997E-3</v>
      </c>
      <c r="K5081">
        <v>0.53061224500000004</v>
      </c>
      <c r="L5081">
        <v>0.57021724399999996</v>
      </c>
      <c r="M5081">
        <v>1.1780529E-2</v>
      </c>
      <c r="N5081">
        <v>0.175511746</v>
      </c>
      <c r="O5081">
        <v>0.210388406</v>
      </c>
      <c r="P5081">
        <v>0.61409984799999995</v>
      </c>
      <c r="Q5081">
        <v>-9.5280369999999996E-3</v>
      </c>
      <c r="R5081">
        <v>0.150613101</v>
      </c>
      <c r="S5081">
        <v>0.208231781</v>
      </c>
      <c r="T5081">
        <v>0.64115511800000002</v>
      </c>
      <c r="U5081">
        <v>0.26</v>
      </c>
      <c r="V5081">
        <v>1.294117647</v>
      </c>
      <c r="W5081">
        <f>COUNTIF(Table1[[#This Row],[Al2O3]:[TiO2]],0)</f>
        <v>1</v>
      </c>
      <c r="X5081">
        <f>Table1[[#This Row],[K2O]]+Table1[[#This Row],[Li2O]]+Table1[[#This Row],[Na2O]]</f>
        <v>0.17749999999999999</v>
      </c>
      <c r="Y5081">
        <f>Table1[[#This Row],[B2O3]]+Table1[[#This Row],[K2O]]+Table1[[#This Row],[Li2O]]+Table1[[#This Row],[Na2O]]</f>
        <v>0.32250000000000001</v>
      </c>
      <c r="Z5081" s="2">
        <f>Table1[[#This Row],[B2O3]]+Table1[[#This Row],[CaO]]+Table1[[#This Row],[K2O]]+Table1[[#This Row],[Li2O]]+Table1[[#This Row],[Na2O]]</f>
        <v>0.35249999999999998</v>
      </c>
      <c r="AA5081" s="2">
        <f>Table1[[#This Row],[A+B+AE]]-Table1[[#This Row],[Al2O3]]-Table1[[#This Row],[SiO2]]</f>
        <v>-0.25750000000000006</v>
      </c>
      <c r="AB5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475.99800000000005</v>
      </c>
    </row>
    <row r="5082" spans="1:28" hidden="1" x14ac:dyDescent="0.25">
      <c r="A5082">
        <v>0.23</v>
      </c>
      <c r="B5082">
        <v>0.16500000000000001</v>
      </c>
      <c r="C5082">
        <v>2.5000000000000001E-2</v>
      </c>
      <c r="D5082">
        <v>0</v>
      </c>
      <c r="E5082">
        <v>3.5000000000000003E-2</v>
      </c>
      <c r="F5082">
        <v>7.4999999999999997E-3</v>
      </c>
      <c r="G5082">
        <v>0.02</v>
      </c>
      <c r="H5082">
        <v>0.14000000000000001</v>
      </c>
      <c r="I5082">
        <v>0.36</v>
      </c>
      <c r="J5082">
        <v>1.7500000000000002E-2</v>
      </c>
      <c r="K5082">
        <v>0.49315068499999998</v>
      </c>
      <c r="L5082">
        <v>0.56787538299999996</v>
      </c>
      <c r="M5082">
        <v>2.0341962000000002E-2</v>
      </c>
      <c r="N5082">
        <v>0.16335370199999999</v>
      </c>
      <c r="O5082">
        <v>0.219433195</v>
      </c>
      <c r="P5082">
        <v>0.61721310299999999</v>
      </c>
      <c r="Q5082">
        <v>-7.8492969999999999E-3</v>
      </c>
      <c r="R5082">
        <v>0.14618636199999999</v>
      </c>
      <c r="S5082">
        <v>0.21414472500000001</v>
      </c>
      <c r="T5082">
        <v>0.63966891400000003</v>
      </c>
      <c r="U5082">
        <v>0.25</v>
      </c>
      <c r="V5082">
        <v>1.4375</v>
      </c>
      <c r="W5082">
        <f>COUNTIF(Table1[[#This Row],[Al2O3]:[TiO2]],0)</f>
        <v>1</v>
      </c>
      <c r="X5082">
        <f>Table1[[#This Row],[K2O]]+Table1[[#This Row],[Li2O]]+Table1[[#This Row],[Na2O]]</f>
        <v>0.16750000000000001</v>
      </c>
      <c r="Y5082">
        <f>Table1[[#This Row],[B2O3]]+Table1[[#This Row],[K2O]]+Table1[[#This Row],[Li2O]]+Table1[[#This Row],[Na2O]]</f>
        <v>0.33250000000000002</v>
      </c>
      <c r="Z5082" s="2">
        <f>Table1[[#This Row],[B2O3]]+Table1[[#This Row],[CaO]]+Table1[[#This Row],[K2O]]+Table1[[#This Row],[Li2O]]+Table1[[#This Row],[Na2O]]</f>
        <v>0.35750000000000004</v>
      </c>
      <c r="AA5082" s="2">
        <f>Table1[[#This Row],[A+B+AE]]-Table1[[#This Row],[Al2O3]]-Table1[[#This Row],[SiO2]]</f>
        <v>-0.23249999999999996</v>
      </c>
      <c r="AB5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497.48750000000007</v>
      </c>
    </row>
    <row r="5083" spans="1:28" hidden="1" x14ac:dyDescent="0.25">
      <c r="A5083">
        <v>0.23499999999999999</v>
      </c>
      <c r="B5083">
        <v>0.16</v>
      </c>
      <c r="C5083">
        <v>0.04</v>
      </c>
      <c r="D5083">
        <v>2.5000000000000001E-3</v>
      </c>
      <c r="E5083">
        <v>0.04</v>
      </c>
      <c r="F5083">
        <v>0</v>
      </c>
      <c r="G5083">
        <v>3.5000000000000003E-2</v>
      </c>
      <c r="H5083">
        <v>0.14499999999999999</v>
      </c>
      <c r="I5083">
        <v>0.34</v>
      </c>
      <c r="J5083">
        <v>2.5000000000000001E-3</v>
      </c>
      <c r="K5083">
        <v>0.47222222200000002</v>
      </c>
      <c r="L5083">
        <v>0.57586607099999998</v>
      </c>
      <c r="M5083">
        <v>-7.218889E-3</v>
      </c>
      <c r="N5083">
        <v>0.18475451600000001</v>
      </c>
      <c r="O5083">
        <v>0.22453552199999999</v>
      </c>
      <c r="P5083">
        <v>0.59070996200000003</v>
      </c>
      <c r="Q5083">
        <v>-3.1240666E-2</v>
      </c>
      <c r="R5083">
        <v>0.163345978</v>
      </c>
      <c r="S5083">
        <v>0.22038929199999999</v>
      </c>
      <c r="T5083">
        <v>0.61626473000000004</v>
      </c>
      <c r="U5083">
        <v>0.26</v>
      </c>
      <c r="V5083">
        <v>1.3055555560000001</v>
      </c>
      <c r="W5083">
        <f>COUNTIF(Table1[[#This Row],[Al2O3]:[TiO2]],0)</f>
        <v>1</v>
      </c>
      <c r="X5083">
        <f>Table1[[#This Row],[K2O]]+Table1[[#This Row],[Li2O]]+Table1[[#This Row],[Na2O]]</f>
        <v>0.18</v>
      </c>
      <c r="Y5083">
        <f>Table1[[#This Row],[B2O3]]+Table1[[#This Row],[K2O]]+Table1[[#This Row],[Li2O]]+Table1[[#This Row],[Na2O]]</f>
        <v>0.33999999999999997</v>
      </c>
      <c r="Z5083" s="2">
        <f>Table1[[#This Row],[B2O3]]+Table1[[#This Row],[CaO]]+Table1[[#This Row],[K2O]]+Table1[[#This Row],[Li2O]]+Table1[[#This Row],[Na2O]]</f>
        <v>0.38</v>
      </c>
      <c r="AA5083" s="2">
        <f>Table1[[#This Row],[A+B+AE]]-Table1[[#This Row],[Al2O3]]-Table1[[#This Row],[SiO2]]</f>
        <v>-0.19500000000000001</v>
      </c>
      <c r="AB5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478.28600000000006</v>
      </c>
    </row>
    <row r="5084" spans="1:28" hidden="1" x14ac:dyDescent="0.25">
      <c r="A5084">
        <v>0.215</v>
      </c>
      <c r="B5084">
        <v>0.14499999999999999</v>
      </c>
      <c r="C5084">
        <v>0.04</v>
      </c>
      <c r="D5084">
        <v>5.0000000000000001E-3</v>
      </c>
      <c r="E5084">
        <v>0.05</v>
      </c>
      <c r="F5084">
        <v>0.01</v>
      </c>
      <c r="G5084">
        <v>5.5E-2</v>
      </c>
      <c r="H5084">
        <v>0.13</v>
      </c>
      <c r="I5084">
        <v>0.35</v>
      </c>
      <c r="J5084">
        <v>0</v>
      </c>
      <c r="K5084">
        <v>0.50359712000000001</v>
      </c>
      <c r="L5084">
        <v>0.58319942000000002</v>
      </c>
      <c r="M5084">
        <v>-1.3901480000000001E-2</v>
      </c>
      <c r="N5084">
        <v>0.19889905999999999</v>
      </c>
      <c r="O5084">
        <v>0.21077604999999999</v>
      </c>
      <c r="P5084">
        <v>0.59032488999999999</v>
      </c>
      <c r="Q5084">
        <v>-3.0072040000000001E-2</v>
      </c>
      <c r="R5084">
        <v>0.16809563999999999</v>
      </c>
      <c r="S5084">
        <v>0.20983287</v>
      </c>
      <c r="T5084">
        <v>0.62207148999999995</v>
      </c>
      <c r="U5084">
        <v>0.27</v>
      </c>
      <c r="V5084">
        <v>1.1621621600000001</v>
      </c>
      <c r="W5084">
        <f>COUNTIF(Table1[[#This Row],[Al2O3]:[TiO2]],0)</f>
        <v>1</v>
      </c>
      <c r="X5084">
        <f>Table1[[#This Row],[K2O]]+Table1[[#This Row],[Li2O]]+Table1[[#This Row],[Na2O]]</f>
        <v>0.19500000000000001</v>
      </c>
      <c r="Y5084">
        <f>Table1[[#This Row],[B2O3]]+Table1[[#This Row],[K2O]]+Table1[[#This Row],[Li2O]]+Table1[[#This Row],[Na2O]]</f>
        <v>0.33999999999999997</v>
      </c>
      <c r="Z5084" s="2">
        <f>Table1[[#This Row],[B2O3]]+Table1[[#This Row],[CaO]]+Table1[[#This Row],[K2O]]+Table1[[#This Row],[Li2O]]+Table1[[#This Row],[Na2O]]</f>
        <v>0.38</v>
      </c>
      <c r="AA5084" s="2">
        <f>Table1[[#This Row],[A+B+AE]]-Table1[[#This Row],[Al2O3]]-Table1[[#This Row],[SiO2]]</f>
        <v>-0.18499999999999997</v>
      </c>
      <c r="AB5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455.72649999999999</v>
      </c>
    </row>
    <row r="5085" spans="1:28" hidden="1" x14ac:dyDescent="0.25">
      <c r="A5085">
        <v>0.21</v>
      </c>
      <c r="B5085">
        <v>0.155</v>
      </c>
      <c r="C5085">
        <v>2.5000000000000001E-2</v>
      </c>
      <c r="D5085">
        <v>0</v>
      </c>
      <c r="E5085">
        <v>3.5000000000000003E-2</v>
      </c>
      <c r="F5085">
        <v>7.4999999999999997E-3</v>
      </c>
      <c r="G5085">
        <v>4.4999999999999998E-2</v>
      </c>
      <c r="H5085">
        <v>0.13</v>
      </c>
      <c r="I5085">
        <v>0.37</v>
      </c>
      <c r="J5085">
        <v>2.2499999999999999E-2</v>
      </c>
      <c r="K5085">
        <v>0.52112676099999999</v>
      </c>
      <c r="L5085">
        <v>0.57445877599999995</v>
      </c>
      <c r="M5085">
        <v>1.1320500000000001E-2</v>
      </c>
      <c r="N5085">
        <v>0.180403072</v>
      </c>
      <c r="O5085">
        <v>0.202597102</v>
      </c>
      <c r="P5085">
        <v>0.61699982600000003</v>
      </c>
      <c r="Q5085">
        <v>-9.9053570000000001E-3</v>
      </c>
      <c r="R5085">
        <v>0.15547644299999999</v>
      </c>
      <c r="S5085">
        <v>0.199896244</v>
      </c>
      <c r="T5085">
        <v>0.64462731200000001</v>
      </c>
      <c r="U5085">
        <v>0.26</v>
      </c>
      <c r="V5085">
        <v>1.2</v>
      </c>
      <c r="W5085">
        <f>COUNTIF(Table1[[#This Row],[Al2O3]:[TiO2]],0)</f>
        <v>1</v>
      </c>
      <c r="X5085">
        <f>Table1[[#This Row],[K2O]]+Table1[[#This Row],[Li2O]]+Table1[[#This Row],[Na2O]]</f>
        <v>0.1825</v>
      </c>
      <c r="Y5085">
        <f>Table1[[#This Row],[B2O3]]+Table1[[#This Row],[K2O]]+Table1[[#This Row],[Li2O]]+Table1[[#This Row],[Na2O]]</f>
        <v>0.33750000000000002</v>
      </c>
      <c r="Z5085" s="2">
        <f>Table1[[#This Row],[B2O3]]+Table1[[#This Row],[CaO]]+Table1[[#This Row],[K2O]]+Table1[[#This Row],[Li2O]]+Table1[[#This Row],[Na2O]]</f>
        <v>0.36249999999999999</v>
      </c>
      <c r="AA5085" s="2">
        <f>Table1[[#This Row],[A+B+AE]]-Table1[[#This Row],[Al2O3]]-Table1[[#This Row],[SiO2]]</f>
        <v>-0.2175</v>
      </c>
      <c r="AB5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469.26400000000012</v>
      </c>
    </row>
    <row r="5086" spans="1:28" hidden="1" x14ac:dyDescent="0.25">
      <c r="A5086">
        <v>0.19</v>
      </c>
      <c r="B5086">
        <v>0.16</v>
      </c>
      <c r="C5086">
        <v>0.04</v>
      </c>
      <c r="D5086">
        <v>5.0000000000000001E-3</v>
      </c>
      <c r="E5086">
        <v>3.5000000000000003E-2</v>
      </c>
      <c r="F5086">
        <v>0</v>
      </c>
      <c r="G5086">
        <v>0.06</v>
      </c>
      <c r="H5086">
        <v>0.11</v>
      </c>
      <c r="I5086">
        <v>0.35</v>
      </c>
      <c r="J5086">
        <v>0.05</v>
      </c>
      <c r="K5086">
        <v>0.53846150000000004</v>
      </c>
      <c r="L5086">
        <v>0.58335139999999996</v>
      </c>
      <c r="M5086">
        <v>1.652559E-2</v>
      </c>
      <c r="N5086">
        <v>0.1837028</v>
      </c>
      <c r="O5086">
        <v>0.18954889999999999</v>
      </c>
      <c r="P5086">
        <v>0.62674830000000004</v>
      </c>
      <c r="Q5086" s="1">
        <v>3.4900000000000001E-5</v>
      </c>
      <c r="R5086">
        <v>0.153562</v>
      </c>
      <c r="S5086">
        <v>0.1876321</v>
      </c>
      <c r="T5086">
        <v>0.65880590000000006</v>
      </c>
      <c r="U5086">
        <v>0.255</v>
      </c>
      <c r="V5086">
        <v>1.1176470000000001</v>
      </c>
      <c r="W5086">
        <f>COUNTIF(Table1[[#This Row],[Al2O3]:[TiO2]],0)</f>
        <v>1</v>
      </c>
      <c r="X5086">
        <f>Table1[[#This Row],[K2O]]+Table1[[#This Row],[Li2O]]+Table1[[#This Row],[Na2O]]</f>
        <v>0.16999999999999998</v>
      </c>
      <c r="Y5086">
        <f>Table1[[#This Row],[B2O3]]+Table1[[#This Row],[K2O]]+Table1[[#This Row],[Li2O]]+Table1[[#This Row],[Na2O]]</f>
        <v>0.33</v>
      </c>
      <c r="Z5086" s="2">
        <f>Table1[[#This Row],[B2O3]]+Table1[[#This Row],[CaO]]+Table1[[#This Row],[K2O]]+Table1[[#This Row],[Li2O]]+Table1[[#This Row],[Na2O]]</f>
        <v>0.37</v>
      </c>
      <c r="AA5086" s="2">
        <f>Table1[[#This Row],[A+B+AE]]-Table1[[#This Row],[Al2O3]]-Table1[[#This Row],[SiO2]]</f>
        <v>-0.16999999999999998</v>
      </c>
      <c r="AB5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449.71600000000001</v>
      </c>
    </row>
    <row r="5087" spans="1:28" hidden="1" x14ac:dyDescent="0.25">
      <c r="A5087">
        <v>0.2</v>
      </c>
      <c r="B5087">
        <v>0.14000000000000001</v>
      </c>
      <c r="C5087">
        <v>0.02</v>
      </c>
      <c r="D5087">
        <v>0</v>
      </c>
      <c r="E5087">
        <v>2.5000000000000001E-2</v>
      </c>
      <c r="F5087">
        <v>5.0000000000000001E-3</v>
      </c>
      <c r="G5087">
        <v>3.5000000000000003E-2</v>
      </c>
      <c r="H5087">
        <v>0.125</v>
      </c>
      <c r="I5087">
        <v>0.41499999999999998</v>
      </c>
      <c r="J5087">
        <v>3.5000000000000003E-2</v>
      </c>
      <c r="K5087">
        <v>0.56081081099999996</v>
      </c>
      <c r="L5087">
        <v>0.56904123799999995</v>
      </c>
      <c r="M5087">
        <v>3.3671587000000003E-2</v>
      </c>
      <c r="N5087">
        <v>0.164625572</v>
      </c>
      <c r="O5087">
        <v>0.19462163099999999</v>
      </c>
      <c r="P5087">
        <v>0.64075279600000001</v>
      </c>
      <c r="Q5087">
        <v>7.1515490000000001E-3</v>
      </c>
      <c r="R5087">
        <v>0.14472038700000001</v>
      </c>
      <c r="S5087">
        <v>0.19166359199999999</v>
      </c>
      <c r="T5087">
        <v>0.66361602099999994</v>
      </c>
      <c r="U5087">
        <v>0.26</v>
      </c>
      <c r="V5087">
        <v>1.25</v>
      </c>
      <c r="W5087">
        <f>COUNTIF(Table1[[#This Row],[Al2O3]:[TiO2]],0)</f>
        <v>1</v>
      </c>
      <c r="X5087">
        <f>Table1[[#This Row],[K2O]]+Table1[[#This Row],[Li2O]]+Table1[[#This Row],[Na2O]]</f>
        <v>0.16500000000000001</v>
      </c>
      <c r="Y5087">
        <f>Table1[[#This Row],[B2O3]]+Table1[[#This Row],[K2O]]+Table1[[#This Row],[Li2O]]+Table1[[#This Row],[Na2O]]</f>
        <v>0.30500000000000005</v>
      </c>
      <c r="Z5087" s="2">
        <f>Table1[[#This Row],[B2O3]]+Table1[[#This Row],[CaO]]+Table1[[#This Row],[K2O]]+Table1[[#This Row],[Li2O]]+Table1[[#This Row],[Na2O]]</f>
        <v>0.32500000000000001</v>
      </c>
      <c r="AA5087" s="2">
        <f>Table1[[#This Row],[A+B+AE]]-Table1[[#This Row],[Al2O3]]-Table1[[#This Row],[SiO2]]</f>
        <v>-0.28999999999999998</v>
      </c>
      <c r="AB5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485.76649999999995</v>
      </c>
    </row>
    <row r="5088" spans="1:28" hidden="1" x14ac:dyDescent="0.25">
      <c r="A5088">
        <v>0.22500000000000001</v>
      </c>
      <c r="B5088">
        <v>0.16500000000000001</v>
      </c>
      <c r="C5088">
        <v>3.5000000000000003E-2</v>
      </c>
      <c r="D5088">
        <v>0</v>
      </c>
      <c r="E5088">
        <v>3.5000000000000003E-2</v>
      </c>
      <c r="F5088">
        <v>2.5000000000000001E-3</v>
      </c>
      <c r="G5088">
        <v>0.03</v>
      </c>
      <c r="H5088">
        <v>0.13</v>
      </c>
      <c r="I5088">
        <v>0.35</v>
      </c>
      <c r="J5088">
        <v>2.75E-2</v>
      </c>
      <c r="K5088">
        <v>0.49645390099999998</v>
      </c>
      <c r="L5088">
        <v>0.57277428100000005</v>
      </c>
      <c r="M5088">
        <v>1.7358795999999999E-2</v>
      </c>
      <c r="N5088">
        <v>0.16687850700000001</v>
      </c>
      <c r="O5088">
        <v>0.21747850599999999</v>
      </c>
      <c r="P5088">
        <v>0.61564298699999997</v>
      </c>
      <c r="Q5088">
        <v>-7.7434089999999997E-3</v>
      </c>
      <c r="R5088">
        <v>0.14673414400000001</v>
      </c>
      <c r="S5088">
        <v>0.21283640000000001</v>
      </c>
      <c r="T5088">
        <v>0.64042945699999998</v>
      </c>
      <c r="U5088">
        <v>0.25</v>
      </c>
      <c r="V5088">
        <v>1.40625</v>
      </c>
      <c r="W5088">
        <f>COUNTIF(Table1[[#This Row],[Al2O3]:[TiO2]],0)</f>
        <v>1</v>
      </c>
      <c r="X5088">
        <f>Table1[[#This Row],[K2O]]+Table1[[#This Row],[Li2O]]+Table1[[#This Row],[Na2O]]</f>
        <v>0.16250000000000001</v>
      </c>
      <c r="Y5088">
        <f>Table1[[#This Row],[B2O3]]+Table1[[#This Row],[K2O]]+Table1[[#This Row],[Li2O]]+Table1[[#This Row],[Na2O]]</f>
        <v>0.32750000000000001</v>
      </c>
      <c r="Z5088" s="2">
        <f>Table1[[#This Row],[B2O3]]+Table1[[#This Row],[CaO]]+Table1[[#This Row],[K2O]]+Table1[[#This Row],[Li2O]]+Table1[[#This Row],[Na2O]]</f>
        <v>0.36250000000000004</v>
      </c>
      <c r="AA5088" s="2">
        <f>Table1[[#This Row],[A+B+AE]]-Table1[[#This Row],[Al2O3]]-Table1[[#This Row],[SiO2]]</f>
        <v>-0.21249999999999994</v>
      </c>
      <c r="AB5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486.07350000000008</v>
      </c>
    </row>
    <row r="5089" spans="1:28" hidden="1" x14ac:dyDescent="0.25">
      <c r="A5089">
        <v>0.19</v>
      </c>
      <c r="B5089">
        <v>0.13500000000000001</v>
      </c>
      <c r="C5089">
        <v>5.0000000000000001E-3</v>
      </c>
      <c r="D5089">
        <v>0</v>
      </c>
      <c r="E5089">
        <v>2.5000000000000001E-2</v>
      </c>
      <c r="F5089">
        <v>5.0000000000000001E-3</v>
      </c>
      <c r="G5089">
        <v>4.4999999999999998E-2</v>
      </c>
      <c r="H5089">
        <v>0.115</v>
      </c>
      <c r="I5089">
        <v>0.44500000000000001</v>
      </c>
      <c r="J5089">
        <v>3.5000000000000003E-2</v>
      </c>
      <c r="K5089">
        <v>0.59333332999999999</v>
      </c>
      <c r="L5089">
        <v>0.56335707999999995</v>
      </c>
      <c r="M5089">
        <v>4.642524E-2</v>
      </c>
      <c r="N5089">
        <v>0.15935901</v>
      </c>
      <c r="O5089">
        <v>0.18363787000000001</v>
      </c>
      <c r="P5089">
        <v>0.65700312999999999</v>
      </c>
      <c r="Q5089">
        <v>2.04253E-2</v>
      </c>
      <c r="R5089">
        <v>0.13855948000000001</v>
      </c>
      <c r="S5089">
        <v>0.18134183000000001</v>
      </c>
      <c r="T5089">
        <v>0.68009869000000001</v>
      </c>
      <c r="U5089">
        <v>0.255</v>
      </c>
      <c r="V5089">
        <v>1.1875</v>
      </c>
      <c r="W5089">
        <f>COUNTIF(Table1[[#This Row],[Al2O3]:[TiO2]],0)</f>
        <v>1</v>
      </c>
      <c r="X5089">
        <f>Table1[[#This Row],[K2O]]+Table1[[#This Row],[Li2O]]+Table1[[#This Row],[Na2O]]</f>
        <v>0.16500000000000001</v>
      </c>
      <c r="Y5089">
        <f>Table1[[#This Row],[B2O3]]+Table1[[#This Row],[K2O]]+Table1[[#This Row],[Li2O]]+Table1[[#This Row],[Na2O]]</f>
        <v>0.3</v>
      </c>
      <c r="Z5089" s="2">
        <f>Table1[[#This Row],[B2O3]]+Table1[[#This Row],[CaO]]+Table1[[#This Row],[K2O]]+Table1[[#This Row],[Li2O]]+Table1[[#This Row],[Na2O]]</f>
        <v>0.30499999999999999</v>
      </c>
      <c r="AA5089" s="2">
        <f>Table1[[#This Row],[A+B+AE]]-Table1[[#This Row],[Al2O3]]-Table1[[#This Row],[SiO2]]</f>
        <v>-0.33</v>
      </c>
      <c r="AB5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480.07099999999991</v>
      </c>
    </row>
    <row r="5090" spans="1:28" hidden="1" x14ac:dyDescent="0.25">
      <c r="A5090">
        <v>0.185</v>
      </c>
      <c r="B5090">
        <v>0.13</v>
      </c>
      <c r="C5090">
        <v>0.01</v>
      </c>
      <c r="D5090">
        <v>2.5000000000000001E-3</v>
      </c>
      <c r="E5090">
        <v>3.5000000000000003E-2</v>
      </c>
      <c r="F5090">
        <v>0</v>
      </c>
      <c r="G5090">
        <v>5.5E-2</v>
      </c>
      <c r="H5090">
        <v>0.105</v>
      </c>
      <c r="I5090">
        <v>0.435</v>
      </c>
      <c r="J5090">
        <v>4.2500000000000003E-2</v>
      </c>
      <c r="K5090">
        <v>0.6</v>
      </c>
      <c r="L5090">
        <v>0.56917234999999999</v>
      </c>
      <c r="M5090">
        <v>4.2872630000000002E-2</v>
      </c>
      <c r="N5090">
        <v>0.16300719</v>
      </c>
      <c r="O5090">
        <v>0.18301519999999999</v>
      </c>
      <c r="P5090">
        <v>0.65397760999999999</v>
      </c>
      <c r="Q5090">
        <v>1.9191340000000001E-2</v>
      </c>
      <c r="R5090">
        <v>0.13967974999999999</v>
      </c>
      <c r="S5090">
        <v>0.18134499000000001</v>
      </c>
      <c r="T5090">
        <v>0.67897525000000003</v>
      </c>
      <c r="U5090">
        <v>0.26</v>
      </c>
      <c r="V5090">
        <v>1.15625</v>
      </c>
      <c r="W5090">
        <f>COUNTIF(Table1[[#This Row],[Al2O3]:[TiO2]],0)</f>
        <v>1</v>
      </c>
      <c r="X5090">
        <f>Table1[[#This Row],[K2O]]+Table1[[#This Row],[Li2O]]+Table1[[#This Row],[Na2O]]</f>
        <v>0.16</v>
      </c>
      <c r="Y5090">
        <f>Table1[[#This Row],[B2O3]]+Table1[[#This Row],[K2O]]+Table1[[#This Row],[Li2O]]+Table1[[#This Row],[Na2O]]</f>
        <v>0.28999999999999998</v>
      </c>
      <c r="Z5090" s="2">
        <f>Table1[[#This Row],[B2O3]]+Table1[[#This Row],[CaO]]+Table1[[#This Row],[K2O]]+Table1[[#This Row],[Li2O]]+Table1[[#This Row],[Na2O]]</f>
        <v>0.3</v>
      </c>
      <c r="AA5090" s="2">
        <f>Table1[[#This Row],[A+B+AE]]-Table1[[#This Row],[Al2O3]]-Table1[[#This Row],[SiO2]]</f>
        <v>-0.32</v>
      </c>
      <c r="AB5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467.73350000000005</v>
      </c>
    </row>
    <row r="5091" spans="1:28" hidden="1" x14ac:dyDescent="0.25">
      <c r="A5091">
        <v>0.21</v>
      </c>
      <c r="B5091">
        <v>0.13</v>
      </c>
      <c r="C5091">
        <v>0.03</v>
      </c>
      <c r="D5091">
        <v>0</v>
      </c>
      <c r="E5091">
        <v>0.05</v>
      </c>
      <c r="F5091">
        <v>0.01</v>
      </c>
      <c r="G5091">
        <v>0.04</v>
      </c>
      <c r="H5091">
        <v>0.12</v>
      </c>
      <c r="I5091">
        <v>0.39500000000000002</v>
      </c>
      <c r="J5091">
        <v>1.4999999999999999E-2</v>
      </c>
      <c r="K5091">
        <v>0.54482758600000003</v>
      </c>
      <c r="L5091">
        <v>0.575679936</v>
      </c>
      <c r="M5091">
        <v>1.5063151E-2</v>
      </c>
      <c r="N5091">
        <v>0.173410117</v>
      </c>
      <c r="O5091">
        <v>0.208867936</v>
      </c>
      <c r="P5091">
        <v>0.61772194700000005</v>
      </c>
      <c r="Q5091">
        <v>-6.9033669999999997E-3</v>
      </c>
      <c r="R5091">
        <v>0.14884758100000001</v>
      </c>
      <c r="S5091">
        <v>0.207198674</v>
      </c>
      <c r="T5091">
        <v>0.64395374500000002</v>
      </c>
      <c r="U5091">
        <v>0.26500000000000001</v>
      </c>
      <c r="V5091">
        <v>1.3125</v>
      </c>
      <c r="W5091">
        <f>COUNTIF(Table1[[#This Row],[Al2O3]:[TiO2]],0)</f>
        <v>1</v>
      </c>
      <c r="X5091">
        <f>Table1[[#This Row],[K2O]]+Table1[[#This Row],[Li2O]]+Table1[[#This Row],[Na2O]]</f>
        <v>0.16999999999999998</v>
      </c>
      <c r="Y5091">
        <f>Table1[[#This Row],[B2O3]]+Table1[[#This Row],[K2O]]+Table1[[#This Row],[Li2O]]+Table1[[#This Row],[Na2O]]</f>
        <v>0.30000000000000004</v>
      </c>
      <c r="Z5091" s="2">
        <f>Table1[[#This Row],[B2O3]]+Table1[[#This Row],[CaO]]+Table1[[#This Row],[K2O]]+Table1[[#This Row],[Li2O]]+Table1[[#This Row],[Na2O]]</f>
        <v>0.33</v>
      </c>
      <c r="AA5091" s="2">
        <f>Table1[[#This Row],[A+B+AE]]-Table1[[#This Row],[Al2O3]]-Table1[[#This Row],[SiO2]]</f>
        <v>-0.27500000000000002</v>
      </c>
      <c r="AB5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479.50350000000003</v>
      </c>
    </row>
    <row r="5092" spans="1:28" hidden="1" x14ac:dyDescent="0.25">
      <c r="A5092">
        <v>0.18</v>
      </c>
      <c r="B5092">
        <v>0.13500000000000001</v>
      </c>
      <c r="C5092">
        <v>5.0000000000000001E-3</v>
      </c>
      <c r="D5092">
        <v>0</v>
      </c>
      <c r="E5092">
        <v>0.02</v>
      </c>
      <c r="F5092">
        <v>7.4999999999999997E-3</v>
      </c>
      <c r="G5092">
        <v>5.5E-2</v>
      </c>
      <c r="H5092">
        <v>0.105</v>
      </c>
      <c r="I5092">
        <v>0.45</v>
      </c>
      <c r="J5092">
        <v>4.2500000000000003E-2</v>
      </c>
      <c r="K5092">
        <v>0.61224489999999998</v>
      </c>
      <c r="L5092">
        <v>0.56462431999999996</v>
      </c>
      <c r="M5092">
        <v>5.0394389999999997E-2</v>
      </c>
      <c r="N5092">
        <v>0.16117971</v>
      </c>
      <c r="O5092">
        <v>0.17459963000000001</v>
      </c>
      <c r="P5092">
        <v>0.66422066000000002</v>
      </c>
      <c r="Q5092">
        <v>2.804218E-2</v>
      </c>
      <c r="R5092">
        <v>0.13634985999999999</v>
      </c>
      <c r="S5092">
        <v>0.17319766</v>
      </c>
      <c r="T5092">
        <v>0.69045248000000004</v>
      </c>
      <c r="U5092">
        <v>0.255</v>
      </c>
      <c r="V5092">
        <v>1.125</v>
      </c>
      <c r="W5092">
        <f>COUNTIF(Table1[[#This Row],[Al2O3]:[TiO2]],0)</f>
        <v>1</v>
      </c>
      <c r="X5092">
        <f>Table1[[#This Row],[K2O]]+Table1[[#This Row],[Li2O]]+Table1[[#This Row],[Na2O]]</f>
        <v>0.16749999999999998</v>
      </c>
      <c r="Y5092">
        <f>Table1[[#This Row],[B2O3]]+Table1[[#This Row],[K2O]]+Table1[[#This Row],[Li2O]]+Table1[[#This Row],[Na2O]]</f>
        <v>0.30249999999999999</v>
      </c>
      <c r="Z5092" s="2">
        <f>Table1[[#This Row],[B2O3]]+Table1[[#This Row],[CaO]]+Table1[[#This Row],[K2O]]+Table1[[#This Row],[Li2O]]+Table1[[#This Row],[Na2O]]</f>
        <v>0.3075</v>
      </c>
      <c r="AA5092" s="2">
        <f>Table1[[#This Row],[A+B+AE]]-Table1[[#This Row],[Al2O3]]-Table1[[#This Row],[SiO2]]</f>
        <v>-0.32250000000000001</v>
      </c>
      <c r="AB5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469.88650000000007</v>
      </c>
    </row>
    <row r="5093" spans="1:28" hidden="1" x14ac:dyDescent="0.25">
      <c r="A5093">
        <v>0.215</v>
      </c>
      <c r="B5093">
        <v>0.12</v>
      </c>
      <c r="C5093">
        <v>3.5000000000000003E-2</v>
      </c>
      <c r="D5093">
        <v>0</v>
      </c>
      <c r="E5093">
        <v>4.4999999999999998E-2</v>
      </c>
      <c r="F5093">
        <v>2.5000000000000001E-3</v>
      </c>
      <c r="G5093">
        <v>0.03</v>
      </c>
      <c r="H5093">
        <v>0.13</v>
      </c>
      <c r="I5093">
        <v>0.41</v>
      </c>
      <c r="J5093">
        <v>1.2500000000000001E-2</v>
      </c>
      <c r="K5093">
        <v>0.54304635999999995</v>
      </c>
      <c r="L5093">
        <v>0.57459687999999998</v>
      </c>
      <c r="M5093">
        <v>1.4244450000000001E-2</v>
      </c>
      <c r="N5093">
        <v>0.17156399999999999</v>
      </c>
      <c r="O5093">
        <v>0.21364760999999999</v>
      </c>
      <c r="P5093">
        <v>0.61478838999999996</v>
      </c>
      <c r="Q5093">
        <v>-1.330599E-2</v>
      </c>
      <c r="R5093">
        <v>0.1523832</v>
      </c>
      <c r="S5093">
        <v>0.21120673000000001</v>
      </c>
      <c r="T5093">
        <v>0.63641007999999999</v>
      </c>
      <c r="U5093">
        <v>0.27</v>
      </c>
      <c r="V5093">
        <v>1.34375</v>
      </c>
      <c r="W5093">
        <f>COUNTIF(Table1[[#This Row],[Al2O3]:[TiO2]],0)</f>
        <v>1</v>
      </c>
      <c r="X5093">
        <f>Table1[[#This Row],[K2O]]+Table1[[#This Row],[Li2O]]+Table1[[#This Row],[Na2O]]</f>
        <v>0.16250000000000001</v>
      </c>
      <c r="Y5093">
        <f>Table1[[#This Row],[B2O3]]+Table1[[#This Row],[K2O]]+Table1[[#This Row],[Li2O]]+Table1[[#This Row],[Na2O]]</f>
        <v>0.28249999999999997</v>
      </c>
      <c r="Z5093" s="2">
        <f>Table1[[#This Row],[B2O3]]+Table1[[#This Row],[CaO]]+Table1[[#This Row],[K2O]]+Table1[[#This Row],[Li2O]]+Table1[[#This Row],[Na2O]]</f>
        <v>0.3175</v>
      </c>
      <c r="AA5093" s="2">
        <f>Table1[[#This Row],[A+B+AE]]-Table1[[#This Row],[Al2O3]]-Table1[[#This Row],[SiO2]]</f>
        <v>-0.3075</v>
      </c>
      <c r="AB5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491.73250000000007</v>
      </c>
    </row>
    <row r="5094" spans="1:28" hidden="1" x14ac:dyDescent="0.25">
      <c r="A5094">
        <v>0.245</v>
      </c>
      <c r="B5094">
        <v>0.185</v>
      </c>
      <c r="C5094">
        <v>0.01</v>
      </c>
      <c r="D5094">
        <v>0</v>
      </c>
      <c r="E5094">
        <v>0.05</v>
      </c>
      <c r="F5094">
        <v>7.4999999999999997E-3</v>
      </c>
      <c r="G5094">
        <v>0.03</v>
      </c>
      <c r="H5094">
        <v>0.14000000000000001</v>
      </c>
      <c r="I5094">
        <v>0.31</v>
      </c>
      <c r="J5094">
        <v>2.2499999999999999E-2</v>
      </c>
      <c r="K5094">
        <v>0.44604316500000002</v>
      </c>
      <c r="L5094">
        <v>0.57127464900000002</v>
      </c>
      <c r="M5094">
        <v>7.7259090000000004E-3</v>
      </c>
      <c r="N5094">
        <v>0.16791788499999999</v>
      </c>
      <c r="O5094">
        <v>0.232527239</v>
      </c>
      <c r="P5094">
        <v>0.59955487600000001</v>
      </c>
      <c r="Q5094">
        <v>-1.7681792000000002E-2</v>
      </c>
      <c r="R5094">
        <v>0.14884008700000001</v>
      </c>
      <c r="S5094">
        <v>0.22625687999999999</v>
      </c>
      <c r="T5094">
        <v>0.62490303300000005</v>
      </c>
      <c r="U5094">
        <v>0.26</v>
      </c>
      <c r="V5094">
        <v>1.4411764709999999</v>
      </c>
      <c r="W5094">
        <f>COUNTIF(Table1[[#This Row],[Al2O3]:[TiO2]],0)</f>
        <v>1</v>
      </c>
      <c r="X5094">
        <f>Table1[[#This Row],[K2O]]+Table1[[#This Row],[Li2O]]+Table1[[#This Row],[Na2O]]</f>
        <v>0.17750000000000002</v>
      </c>
      <c r="Y5094">
        <f>Table1[[#This Row],[B2O3]]+Table1[[#This Row],[K2O]]+Table1[[#This Row],[Li2O]]+Table1[[#This Row],[Na2O]]</f>
        <v>0.36250000000000004</v>
      </c>
      <c r="Z5094" s="2">
        <f>Table1[[#This Row],[B2O3]]+Table1[[#This Row],[CaO]]+Table1[[#This Row],[K2O]]+Table1[[#This Row],[Li2O]]+Table1[[#This Row],[Na2O]]</f>
        <v>0.37250000000000005</v>
      </c>
      <c r="AA5094" s="2">
        <f>Table1[[#This Row],[A+B+AE]]-Table1[[#This Row],[Al2O3]]-Table1[[#This Row],[SiO2]]</f>
        <v>-0.18249999999999994</v>
      </c>
      <c r="AB5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479.92000000000007</v>
      </c>
    </row>
    <row r="5095" spans="1:28" hidden="1" x14ac:dyDescent="0.25">
      <c r="A5095">
        <v>0.245</v>
      </c>
      <c r="B5095">
        <v>0.2</v>
      </c>
      <c r="C5095">
        <v>1.4999999999999999E-2</v>
      </c>
      <c r="D5095">
        <v>0</v>
      </c>
      <c r="E5095">
        <v>2.5000000000000001E-2</v>
      </c>
      <c r="F5095">
        <v>0.01</v>
      </c>
      <c r="G5095">
        <v>0.01</v>
      </c>
      <c r="H5095">
        <v>0.14499999999999999</v>
      </c>
      <c r="I5095">
        <v>0.3</v>
      </c>
      <c r="J5095">
        <v>0.05</v>
      </c>
      <c r="K5095">
        <v>0.43478261000000001</v>
      </c>
      <c r="L5095">
        <v>0.57021323000000002</v>
      </c>
      <c r="M5095">
        <v>2.3600639999999999E-2</v>
      </c>
      <c r="N5095">
        <v>0.15503755</v>
      </c>
      <c r="O5095">
        <v>0.23187253999999999</v>
      </c>
      <c r="P5095">
        <v>0.61308991000000002</v>
      </c>
      <c r="Q5095">
        <v>-6.3263700000000004E-3</v>
      </c>
      <c r="R5095">
        <v>0.14050945000000001</v>
      </c>
      <c r="S5095">
        <v>0.22368300999999999</v>
      </c>
      <c r="T5095">
        <v>0.63580753999999995</v>
      </c>
      <c r="U5095">
        <v>0.26</v>
      </c>
      <c r="V5095">
        <v>1.58064516</v>
      </c>
      <c r="W5095">
        <f>COUNTIF(Table1[[#This Row],[Al2O3]:[TiO2]],0)</f>
        <v>1</v>
      </c>
      <c r="X5095">
        <f>Table1[[#This Row],[K2O]]+Table1[[#This Row],[Li2O]]+Table1[[#This Row],[Na2O]]</f>
        <v>0.16499999999999998</v>
      </c>
      <c r="Y5095">
        <f>Table1[[#This Row],[B2O3]]+Table1[[#This Row],[K2O]]+Table1[[#This Row],[Li2O]]+Table1[[#This Row],[Na2O]]</f>
        <v>0.36499999999999999</v>
      </c>
      <c r="Z5095" s="2">
        <f>Table1[[#This Row],[B2O3]]+Table1[[#This Row],[CaO]]+Table1[[#This Row],[K2O]]+Table1[[#This Row],[Li2O]]+Table1[[#This Row],[Na2O]]</f>
        <v>0.38</v>
      </c>
      <c r="AA5095" s="2">
        <f>Table1[[#This Row],[A+B+AE]]-Table1[[#This Row],[Al2O3]]-Table1[[#This Row],[SiO2]]</f>
        <v>-0.16499999999999998</v>
      </c>
      <c r="AB5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498.34299999999996</v>
      </c>
    </row>
    <row r="5096" spans="1:28" hidden="1" x14ac:dyDescent="0.25">
      <c r="A5096">
        <v>0.25</v>
      </c>
      <c r="B5096">
        <v>0.17499999999999999</v>
      </c>
      <c r="C5096">
        <v>5.0000000000000001E-3</v>
      </c>
      <c r="D5096">
        <v>2.5000000000000001E-3</v>
      </c>
      <c r="E5096">
        <v>0.02</v>
      </c>
      <c r="F5096">
        <v>0</v>
      </c>
      <c r="G5096">
        <v>0.01</v>
      </c>
      <c r="H5096">
        <v>0.15</v>
      </c>
      <c r="I5096">
        <v>0.36499999999999999</v>
      </c>
      <c r="J5096">
        <v>2.2499999999999999E-2</v>
      </c>
      <c r="K5096">
        <v>0.47712418299999998</v>
      </c>
      <c r="L5096">
        <v>0.55845980399999995</v>
      </c>
      <c r="M5096">
        <v>3.0480198999999999E-2</v>
      </c>
      <c r="N5096">
        <v>0.149694313</v>
      </c>
      <c r="O5096">
        <v>0.231230981</v>
      </c>
      <c r="P5096">
        <v>0.61907470600000003</v>
      </c>
      <c r="Q5096">
        <v>-6.2377179999999997E-3</v>
      </c>
      <c r="R5096">
        <v>0.14056845700000001</v>
      </c>
      <c r="S5096">
        <v>0.223379826</v>
      </c>
      <c r="T5096">
        <v>0.63605171699999996</v>
      </c>
      <c r="U5096">
        <v>0.26</v>
      </c>
      <c r="V5096">
        <v>1.5625</v>
      </c>
      <c r="W5096">
        <f>COUNTIF(Table1[[#This Row],[Al2O3]:[TiO2]],0)</f>
        <v>1</v>
      </c>
      <c r="X5096">
        <f>Table1[[#This Row],[K2O]]+Table1[[#This Row],[Li2O]]+Table1[[#This Row],[Na2O]]</f>
        <v>0.16</v>
      </c>
      <c r="Y5096">
        <f>Table1[[#This Row],[B2O3]]+Table1[[#This Row],[K2O]]+Table1[[#This Row],[Li2O]]+Table1[[#This Row],[Na2O]]</f>
        <v>0.33499999999999996</v>
      </c>
      <c r="Z5096" s="2">
        <f>Table1[[#This Row],[B2O3]]+Table1[[#This Row],[CaO]]+Table1[[#This Row],[K2O]]+Table1[[#This Row],[Li2O]]+Table1[[#This Row],[Na2O]]</f>
        <v>0.33999999999999997</v>
      </c>
      <c r="AA5096" s="2">
        <f>Table1[[#This Row],[A+B+AE]]-Table1[[#This Row],[Al2O3]]-Table1[[#This Row],[SiO2]]</f>
        <v>-0.27500000000000002</v>
      </c>
      <c r="AB5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510.01900000000001</v>
      </c>
    </row>
    <row r="5097" spans="1:28" hidden="1" x14ac:dyDescent="0.25">
      <c r="A5097">
        <v>0.23499999999999999</v>
      </c>
      <c r="B5097">
        <v>0.185</v>
      </c>
      <c r="C5097">
        <v>0</v>
      </c>
      <c r="D5097">
        <v>5.0000000000000001E-3</v>
      </c>
      <c r="E5097">
        <v>0.02</v>
      </c>
      <c r="F5097">
        <v>2.5000000000000001E-3</v>
      </c>
      <c r="G5097">
        <v>0.06</v>
      </c>
      <c r="H5097">
        <v>0.13500000000000001</v>
      </c>
      <c r="I5097">
        <v>0.35</v>
      </c>
      <c r="J5097">
        <v>7.4999999999999997E-3</v>
      </c>
      <c r="K5097">
        <v>0.48611111099999998</v>
      </c>
      <c r="L5097">
        <v>0.56309704000000005</v>
      </c>
      <c r="M5097">
        <v>6.308765E-3</v>
      </c>
      <c r="N5097">
        <v>0.179109139</v>
      </c>
      <c r="O5097">
        <v>0.212756326</v>
      </c>
      <c r="P5097">
        <v>0.60813453399999995</v>
      </c>
      <c r="Q5097">
        <v>-1.4475383E-2</v>
      </c>
      <c r="R5097">
        <v>0.15470977499999999</v>
      </c>
      <c r="S5097">
        <v>0.20873118099999999</v>
      </c>
      <c r="T5097">
        <v>0.63655904399999996</v>
      </c>
      <c r="U5097">
        <v>0.26</v>
      </c>
      <c r="V5097">
        <v>1.2051282050000001</v>
      </c>
      <c r="W5097">
        <f>COUNTIF(Table1[[#This Row],[Al2O3]:[TiO2]],0)</f>
        <v>1</v>
      </c>
      <c r="X5097">
        <f>Table1[[#This Row],[K2O]]+Table1[[#This Row],[Li2O]]+Table1[[#This Row],[Na2O]]</f>
        <v>0.19750000000000001</v>
      </c>
      <c r="Y5097">
        <f>Table1[[#This Row],[B2O3]]+Table1[[#This Row],[K2O]]+Table1[[#This Row],[Li2O]]+Table1[[#This Row],[Na2O]]</f>
        <v>0.38250000000000001</v>
      </c>
      <c r="Z5097" s="2">
        <f>Table1[[#This Row],[B2O3]]+Table1[[#This Row],[CaO]]+Table1[[#This Row],[K2O]]+Table1[[#This Row],[Li2O]]+Table1[[#This Row],[Na2O]]</f>
        <v>0.38250000000000001</v>
      </c>
      <c r="AA5097" s="2">
        <f>Table1[[#This Row],[A+B+AE]]-Table1[[#This Row],[Al2O3]]-Table1[[#This Row],[SiO2]]</f>
        <v>-0.20249999999999996</v>
      </c>
      <c r="AB5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454.79550000000006</v>
      </c>
    </row>
    <row r="5098" spans="1:28" hidden="1" x14ac:dyDescent="0.25">
      <c r="A5098">
        <v>0.22500000000000001</v>
      </c>
      <c r="B5098">
        <v>0.14499999999999999</v>
      </c>
      <c r="C5098">
        <v>0.04</v>
      </c>
      <c r="D5098">
        <v>2.5000000000000001E-3</v>
      </c>
      <c r="E5098">
        <v>2.5000000000000001E-2</v>
      </c>
      <c r="F5098">
        <v>0</v>
      </c>
      <c r="G5098">
        <v>1.4999999999999999E-2</v>
      </c>
      <c r="H5098">
        <v>0.13500000000000001</v>
      </c>
      <c r="I5098">
        <v>0.38</v>
      </c>
      <c r="J5098">
        <v>3.2500000000000001E-2</v>
      </c>
      <c r="K5098">
        <v>0.513513514</v>
      </c>
      <c r="L5098">
        <v>0.57259861999999995</v>
      </c>
      <c r="M5098">
        <v>2.4134532E-2</v>
      </c>
      <c r="N5098">
        <v>0.159569566</v>
      </c>
      <c r="O5098">
        <v>0.22060986399999999</v>
      </c>
      <c r="P5098">
        <v>0.61982057099999999</v>
      </c>
      <c r="Q5098">
        <v>-7.0737430000000004E-3</v>
      </c>
      <c r="R5098">
        <v>0.144814831</v>
      </c>
      <c r="S5098">
        <v>0.215619475</v>
      </c>
      <c r="T5098">
        <v>0.63956569399999996</v>
      </c>
      <c r="U5098">
        <v>0.26500000000000001</v>
      </c>
      <c r="V5098">
        <v>1.5</v>
      </c>
      <c r="W5098">
        <f>COUNTIF(Table1[[#This Row],[Al2O3]:[TiO2]],0)</f>
        <v>1</v>
      </c>
      <c r="X5098">
        <f>Table1[[#This Row],[K2O]]+Table1[[#This Row],[Li2O]]+Table1[[#This Row],[Na2O]]</f>
        <v>0.15000000000000002</v>
      </c>
      <c r="Y5098">
        <f>Table1[[#This Row],[B2O3]]+Table1[[#This Row],[K2O]]+Table1[[#This Row],[Li2O]]+Table1[[#This Row],[Na2O]]</f>
        <v>0.29499999999999998</v>
      </c>
      <c r="Z5098" s="2">
        <f>Table1[[#This Row],[B2O3]]+Table1[[#This Row],[CaO]]+Table1[[#This Row],[K2O]]+Table1[[#This Row],[Li2O]]+Table1[[#This Row],[Na2O]]</f>
        <v>0.33500000000000002</v>
      </c>
      <c r="AA5098" s="2">
        <f>Table1[[#This Row],[A+B+AE]]-Table1[[#This Row],[Al2O3]]-Table1[[#This Row],[SiO2]]</f>
        <v>-0.27</v>
      </c>
      <c r="AB5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504.38200000000006</v>
      </c>
    </row>
    <row r="5099" spans="1:28" hidden="1" x14ac:dyDescent="0.25">
      <c r="A5099">
        <v>0.23499999999999999</v>
      </c>
      <c r="B5099">
        <v>0.15</v>
      </c>
      <c r="C5099">
        <v>0</v>
      </c>
      <c r="D5099">
        <v>2.5000000000000001E-3</v>
      </c>
      <c r="E5099">
        <v>3.5000000000000003E-2</v>
      </c>
      <c r="F5099">
        <v>5.0000000000000001E-3</v>
      </c>
      <c r="G5099">
        <v>5.0000000000000001E-3</v>
      </c>
      <c r="H5099">
        <v>0.14000000000000001</v>
      </c>
      <c r="I5099">
        <v>0.4</v>
      </c>
      <c r="J5099">
        <v>2.75E-2</v>
      </c>
      <c r="K5099">
        <v>0.51612902999999999</v>
      </c>
      <c r="L5099">
        <v>0.55956094999999995</v>
      </c>
      <c r="M5099">
        <v>4.4101019999999998E-2</v>
      </c>
      <c r="N5099">
        <v>0.14104634999999999</v>
      </c>
      <c r="O5099">
        <v>0.22532131999999999</v>
      </c>
      <c r="P5099">
        <v>0.63363232000000003</v>
      </c>
      <c r="Q5099">
        <v>5.2258799999999996E-3</v>
      </c>
      <c r="R5099">
        <v>0.13319976</v>
      </c>
      <c r="S5099">
        <v>0.21848982</v>
      </c>
      <c r="T5099">
        <v>0.64831042000000005</v>
      </c>
      <c r="U5099">
        <v>0.26500000000000001</v>
      </c>
      <c r="V5099">
        <v>1.62068966</v>
      </c>
      <c r="W5099">
        <f>COUNTIF(Table1[[#This Row],[Al2O3]:[TiO2]],0)</f>
        <v>1</v>
      </c>
      <c r="X5099">
        <f>Table1[[#This Row],[K2O]]+Table1[[#This Row],[Li2O]]+Table1[[#This Row],[Na2O]]</f>
        <v>0.15000000000000002</v>
      </c>
      <c r="Y5099">
        <f>Table1[[#This Row],[B2O3]]+Table1[[#This Row],[K2O]]+Table1[[#This Row],[Li2O]]+Table1[[#This Row],[Na2O]]</f>
        <v>0.30000000000000004</v>
      </c>
      <c r="Z5099" s="2">
        <f>Table1[[#This Row],[B2O3]]+Table1[[#This Row],[CaO]]+Table1[[#This Row],[K2O]]+Table1[[#This Row],[Li2O]]+Table1[[#This Row],[Na2O]]</f>
        <v>0.30000000000000004</v>
      </c>
      <c r="AA5099" s="2">
        <f>Table1[[#This Row],[A+B+AE]]-Table1[[#This Row],[Al2O3]]-Table1[[#This Row],[SiO2]]</f>
        <v>-0.33499999999999996</v>
      </c>
      <c r="AB5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518.25650000000007</v>
      </c>
    </row>
    <row r="5100" spans="1:28" hidden="1" x14ac:dyDescent="0.25">
      <c r="A5100">
        <v>0.245</v>
      </c>
      <c r="B5100">
        <v>0.19500000000000001</v>
      </c>
      <c r="C5100">
        <v>0.01</v>
      </c>
      <c r="D5100">
        <v>2.5000000000000001E-3</v>
      </c>
      <c r="E5100">
        <v>3.5000000000000003E-2</v>
      </c>
      <c r="F5100">
        <v>0</v>
      </c>
      <c r="G5100">
        <v>0.06</v>
      </c>
      <c r="H5100">
        <v>0.14000000000000001</v>
      </c>
      <c r="I5100">
        <v>0.31</v>
      </c>
      <c r="J5100">
        <v>2.5000000000000001E-3</v>
      </c>
      <c r="K5100">
        <v>0.44604316500000002</v>
      </c>
      <c r="L5100">
        <v>0.56848363499999999</v>
      </c>
      <c r="M5100">
        <v>-8.1601739999999992E-3</v>
      </c>
      <c r="N5100">
        <v>0.18646357899999999</v>
      </c>
      <c r="O5100">
        <v>0.22292283700000001</v>
      </c>
      <c r="P5100">
        <v>0.59061358399999997</v>
      </c>
      <c r="Q5100">
        <v>-2.7415373E-2</v>
      </c>
      <c r="R5100">
        <v>0.16106928000000001</v>
      </c>
      <c r="S5100">
        <v>0.218311428</v>
      </c>
      <c r="T5100">
        <v>0.62061929199999999</v>
      </c>
      <c r="U5100">
        <v>0.255</v>
      </c>
      <c r="V5100">
        <v>1.2250000000000001</v>
      </c>
      <c r="W5100">
        <f>COUNTIF(Table1[[#This Row],[Al2O3]:[TiO2]],0)</f>
        <v>1</v>
      </c>
      <c r="X5100">
        <f>Table1[[#This Row],[K2O]]+Table1[[#This Row],[Li2O]]+Table1[[#This Row],[Na2O]]</f>
        <v>0.2</v>
      </c>
      <c r="Y5100">
        <f>Table1[[#This Row],[B2O3]]+Table1[[#This Row],[K2O]]+Table1[[#This Row],[Li2O]]+Table1[[#This Row],[Na2O]]</f>
        <v>0.39500000000000002</v>
      </c>
      <c r="Z5100" s="2">
        <f>Table1[[#This Row],[B2O3]]+Table1[[#This Row],[CaO]]+Table1[[#This Row],[K2O]]+Table1[[#This Row],[Li2O]]+Table1[[#This Row],[Na2O]]</f>
        <v>0.40500000000000003</v>
      </c>
      <c r="AA5100" s="2">
        <f>Table1[[#This Row],[A+B+AE]]-Table1[[#This Row],[Al2O3]]-Table1[[#This Row],[SiO2]]</f>
        <v>-0.14999999999999997</v>
      </c>
      <c r="AB5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450.125</v>
      </c>
    </row>
    <row r="5101" spans="1:28" hidden="1" x14ac:dyDescent="0.25">
      <c r="A5101">
        <v>0.24</v>
      </c>
      <c r="B5101">
        <v>0.14499999999999999</v>
      </c>
      <c r="C5101">
        <v>0.03</v>
      </c>
      <c r="D5101">
        <v>0</v>
      </c>
      <c r="E5101">
        <v>0.02</v>
      </c>
      <c r="F5101">
        <v>7.4999999999999997E-3</v>
      </c>
      <c r="G5101">
        <v>0.01</v>
      </c>
      <c r="H5101">
        <v>0.14000000000000001</v>
      </c>
      <c r="I5101">
        <v>0.39500000000000002</v>
      </c>
      <c r="J5101">
        <v>1.2500000000000001E-2</v>
      </c>
      <c r="K5101">
        <v>0.50967741899999996</v>
      </c>
      <c r="L5101">
        <v>0.56438508200000004</v>
      </c>
      <c r="M5101">
        <v>2.5582522999999999E-2</v>
      </c>
      <c r="N5101">
        <v>0.15476848300000001</v>
      </c>
      <c r="O5101">
        <v>0.228658537</v>
      </c>
      <c r="P5101">
        <v>0.61657298000000005</v>
      </c>
      <c r="Q5101">
        <v>-6.7088670000000003E-3</v>
      </c>
      <c r="R5101">
        <v>0.14089190200000001</v>
      </c>
      <c r="S5101">
        <v>0.22353445199999999</v>
      </c>
      <c r="T5101">
        <v>0.63557364500000002</v>
      </c>
      <c r="U5101">
        <v>0.26500000000000001</v>
      </c>
      <c r="V5101">
        <v>1.6</v>
      </c>
      <c r="W5101">
        <f>COUNTIF(Table1[[#This Row],[Al2O3]:[TiO2]],0)</f>
        <v>1</v>
      </c>
      <c r="X5101">
        <f>Table1[[#This Row],[K2O]]+Table1[[#This Row],[Li2O]]+Table1[[#This Row],[Na2O]]</f>
        <v>0.15750000000000003</v>
      </c>
      <c r="Y5101">
        <f>Table1[[#This Row],[B2O3]]+Table1[[#This Row],[K2O]]+Table1[[#This Row],[Li2O]]+Table1[[#This Row],[Na2O]]</f>
        <v>0.30249999999999999</v>
      </c>
      <c r="Z5101" s="2">
        <f>Table1[[#This Row],[B2O3]]+Table1[[#This Row],[CaO]]+Table1[[#This Row],[K2O]]+Table1[[#This Row],[Li2O]]+Table1[[#This Row],[Na2O]]</f>
        <v>0.33250000000000002</v>
      </c>
      <c r="AA5101" s="2">
        <f>Table1[[#This Row],[A+B+AE]]-Table1[[#This Row],[Al2O3]]-Table1[[#This Row],[SiO2]]</f>
        <v>-0.30249999999999999</v>
      </c>
      <c r="AB5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514.60750000000007</v>
      </c>
    </row>
    <row r="5102" spans="1:28" hidden="1" x14ac:dyDescent="0.25">
      <c r="A5102">
        <v>0.18</v>
      </c>
      <c r="B5102">
        <v>0.12</v>
      </c>
      <c r="C5102">
        <v>1.4999999999999999E-2</v>
      </c>
      <c r="D5102">
        <v>0</v>
      </c>
      <c r="E5102">
        <v>3.5000000000000003E-2</v>
      </c>
      <c r="F5102">
        <v>0.01</v>
      </c>
      <c r="G5102">
        <v>3.5000000000000003E-2</v>
      </c>
      <c r="H5102">
        <v>0.11</v>
      </c>
      <c r="I5102">
        <v>0.45</v>
      </c>
      <c r="J5102">
        <v>4.4999999999999998E-2</v>
      </c>
      <c r="K5102">
        <v>0.60810810999999998</v>
      </c>
      <c r="L5102">
        <v>0.56960168</v>
      </c>
      <c r="M5102">
        <v>5.2036100000000002E-2</v>
      </c>
      <c r="N5102">
        <v>0.15563743999999999</v>
      </c>
      <c r="O5102">
        <v>0.18121961</v>
      </c>
      <c r="P5102">
        <v>0.66314295000000001</v>
      </c>
      <c r="Q5102">
        <v>2.5750060000000002E-2</v>
      </c>
      <c r="R5102">
        <v>0.13481180000000001</v>
      </c>
      <c r="S5102">
        <v>0.17944999</v>
      </c>
      <c r="T5102">
        <v>0.68573821000000001</v>
      </c>
      <c r="U5102">
        <v>0.26</v>
      </c>
      <c r="V5102">
        <v>1.2413793099999999</v>
      </c>
      <c r="W5102">
        <f>COUNTIF(Table1[[#This Row],[Al2O3]:[TiO2]],0)</f>
        <v>1</v>
      </c>
      <c r="X5102">
        <f>Table1[[#This Row],[K2O]]+Table1[[#This Row],[Li2O]]+Table1[[#This Row],[Na2O]]</f>
        <v>0.155</v>
      </c>
      <c r="Y5102">
        <f>Table1[[#This Row],[B2O3]]+Table1[[#This Row],[K2O]]+Table1[[#This Row],[Li2O]]+Table1[[#This Row],[Na2O]]</f>
        <v>0.27500000000000002</v>
      </c>
      <c r="Z5102" s="2">
        <f>Table1[[#This Row],[B2O3]]+Table1[[#This Row],[CaO]]+Table1[[#This Row],[K2O]]+Table1[[#This Row],[Li2O]]+Table1[[#This Row],[Na2O]]</f>
        <v>0.29000000000000004</v>
      </c>
      <c r="AA5102" s="2">
        <f>Table1[[#This Row],[A+B+AE]]-Table1[[#This Row],[Al2O3]]-Table1[[#This Row],[SiO2]]</f>
        <v>-0.33999999999999997</v>
      </c>
      <c r="AB5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489.13499999999999</v>
      </c>
    </row>
    <row r="5103" spans="1:28" hidden="1" x14ac:dyDescent="0.25">
      <c r="A5103">
        <v>0.23499999999999999</v>
      </c>
      <c r="B5103">
        <v>0.155</v>
      </c>
      <c r="C5103">
        <v>1.4999999999999999E-2</v>
      </c>
      <c r="D5103">
        <v>5.0000000000000001E-3</v>
      </c>
      <c r="E5103">
        <v>4.4999999999999998E-2</v>
      </c>
      <c r="F5103">
        <v>5.0000000000000001E-3</v>
      </c>
      <c r="G5103">
        <v>2.5000000000000001E-2</v>
      </c>
      <c r="H5103">
        <v>0.14000000000000001</v>
      </c>
      <c r="I5103">
        <v>0.375</v>
      </c>
      <c r="J5103">
        <v>0</v>
      </c>
      <c r="K5103">
        <v>0.5</v>
      </c>
      <c r="L5103">
        <v>0.56457888000000001</v>
      </c>
      <c r="M5103">
        <v>1.7560030000000001E-2</v>
      </c>
      <c r="N5103">
        <v>0.16383125000000001</v>
      </c>
      <c r="O5103">
        <v>0.22341058</v>
      </c>
      <c r="P5103">
        <v>0.61275816999999999</v>
      </c>
      <c r="Q5103">
        <v>-1.178835E-2</v>
      </c>
      <c r="R5103">
        <v>0.14749908</v>
      </c>
      <c r="S5103">
        <v>0.21842076999999999</v>
      </c>
      <c r="T5103">
        <v>0.63408014999999995</v>
      </c>
      <c r="U5103">
        <v>0.255</v>
      </c>
      <c r="V5103">
        <v>1.4242424199999999</v>
      </c>
      <c r="W5103">
        <f>COUNTIF(Table1[[#This Row],[Al2O3]:[TiO2]],0)</f>
        <v>1</v>
      </c>
      <c r="X5103">
        <f>Table1[[#This Row],[K2O]]+Table1[[#This Row],[Li2O]]+Table1[[#This Row],[Na2O]]</f>
        <v>0.17</v>
      </c>
      <c r="Y5103">
        <f>Table1[[#This Row],[B2O3]]+Table1[[#This Row],[K2O]]+Table1[[#This Row],[Li2O]]+Table1[[#This Row],[Na2O]]</f>
        <v>0.32500000000000001</v>
      </c>
      <c r="Z5103" s="2">
        <f>Table1[[#This Row],[B2O3]]+Table1[[#This Row],[CaO]]+Table1[[#This Row],[K2O]]+Table1[[#This Row],[Li2O]]+Table1[[#This Row],[Na2O]]</f>
        <v>0.33999999999999997</v>
      </c>
      <c r="AA5103" s="2">
        <f>Table1[[#This Row],[A+B+AE]]-Table1[[#This Row],[Al2O3]]-Table1[[#This Row],[SiO2]]</f>
        <v>-0.27</v>
      </c>
      <c r="AB5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495.08949999999993</v>
      </c>
    </row>
    <row r="5104" spans="1:28" hidden="1" x14ac:dyDescent="0.25">
      <c r="A5104">
        <v>0.185</v>
      </c>
      <c r="B5104">
        <v>0.15</v>
      </c>
      <c r="C5104">
        <v>0</v>
      </c>
      <c r="D5104">
        <v>5.0000000000000001E-3</v>
      </c>
      <c r="E5104">
        <v>0.02</v>
      </c>
      <c r="F5104">
        <v>2.5000000000000001E-3</v>
      </c>
      <c r="G5104">
        <v>5.5E-2</v>
      </c>
      <c r="H5104">
        <v>0.11</v>
      </c>
      <c r="I5104">
        <v>0.43</v>
      </c>
      <c r="J5104">
        <v>4.2500000000000003E-2</v>
      </c>
      <c r="K5104">
        <v>0.59310344999999998</v>
      </c>
      <c r="L5104">
        <v>0.56287016000000001</v>
      </c>
      <c r="M5104">
        <v>4.9135850000000002E-2</v>
      </c>
      <c r="N5104">
        <v>0.16068536999999999</v>
      </c>
      <c r="O5104">
        <v>0.17728288</v>
      </c>
      <c r="P5104">
        <v>0.66203175999999997</v>
      </c>
      <c r="Q5104">
        <v>2.5322049999999999E-2</v>
      </c>
      <c r="R5104">
        <v>0.13788786</v>
      </c>
      <c r="S5104">
        <v>0.1748227</v>
      </c>
      <c r="T5104">
        <v>0.68728944000000003</v>
      </c>
      <c r="U5104">
        <v>0.25</v>
      </c>
      <c r="V5104">
        <v>1.12121212</v>
      </c>
      <c r="W5104">
        <f>COUNTIF(Table1[[#This Row],[Al2O3]:[TiO2]],0)</f>
        <v>1</v>
      </c>
      <c r="X5104">
        <f>Table1[[#This Row],[K2O]]+Table1[[#This Row],[Li2O]]+Table1[[#This Row],[Na2O]]</f>
        <v>0.16750000000000001</v>
      </c>
      <c r="Y5104">
        <f>Table1[[#This Row],[B2O3]]+Table1[[#This Row],[K2O]]+Table1[[#This Row],[Li2O]]+Table1[[#This Row],[Na2O]]</f>
        <v>0.3175</v>
      </c>
      <c r="Z5104" s="2">
        <f>Table1[[#This Row],[B2O3]]+Table1[[#This Row],[CaO]]+Table1[[#This Row],[K2O]]+Table1[[#This Row],[Li2O]]+Table1[[#This Row],[Na2O]]</f>
        <v>0.3175</v>
      </c>
      <c r="AA5104" s="2">
        <f>Table1[[#This Row],[A+B+AE]]-Table1[[#This Row],[Al2O3]]-Table1[[#This Row],[SiO2]]</f>
        <v>-0.29749999999999999</v>
      </c>
      <c r="AB5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467.2795000000001</v>
      </c>
    </row>
    <row r="5105" spans="1:28" hidden="1" x14ac:dyDescent="0.25">
      <c r="A5105">
        <v>0.22</v>
      </c>
      <c r="B5105">
        <v>0.17499999999999999</v>
      </c>
      <c r="C5105">
        <v>0.02</v>
      </c>
      <c r="D5105">
        <v>2.5000000000000001E-3</v>
      </c>
      <c r="E5105">
        <v>0.04</v>
      </c>
      <c r="F5105">
        <v>0</v>
      </c>
      <c r="G5105">
        <v>3.5000000000000003E-2</v>
      </c>
      <c r="H5105">
        <v>0.13</v>
      </c>
      <c r="I5105">
        <v>0.33</v>
      </c>
      <c r="J5105">
        <v>4.7500000000000001E-2</v>
      </c>
      <c r="K5105">
        <v>0.485294118</v>
      </c>
      <c r="L5105">
        <v>0.57583914400000002</v>
      </c>
      <c r="M5105">
        <v>1.8175449999999999E-2</v>
      </c>
      <c r="N5105">
        <v>0.167770688</v>
      </c>
      <c r="O5105">
        <v>0.21431006799999999</v>
      </c>
      <c r="P5105">
        <v>0.61791924399999998</v>
      </c>
      <c r="Q5105">
        <v>-7.1720050000000004E-3</v>
      </c>
      <c r="R5105">
        <v>0.148181391</v>
      </c>
      <c r="S5105">
        <v>0.20895366500000001</v>
      </c>
      <c r="T5105">
        <v>0.64286494500000002</v>
      </c>
      <c r="U5105">
        <v>0.26</v>
      </c>
      <c r="V5105">
        <v>1.3333333329999999</v>
      </c>
      <c r="W5105">
        <f>COUNTIF(Table1[[#This Row],[Al2O3]:[TiO2]],0)</f>
        <v>1</v>
      </c>
      <c r="X5105">
        <f>Table1[[#This Row],[K2O]]+Table1[[#This Row],[Li2O]]+Table1[[#This Row],[Na2O]]</f>
        <v>0.16500000000000001</v>
      </c>
      <c r="Y5105">
        <f>Table1[[#This Row],[B2O3]]+Table1[[#This Row],[K2O]]+Table1[[#This Row],[Li2O]]+Table1[[#This Row],[Na2O]]</f>
        <v>0.33999999999999997</v>
      </c>
      <c r="Z5105" s="2">
        <f>Table1[[#This Row],[B2O3]]+Table1[[#This Row],[CaO]]+Table1[[#This Row],[K2O]]+Table1[[#This Row],[Li2O]]+Table1[[#This Row],[Na2O]]</f>
        <v>0.36</v>
      </c>
      <c r="AA5105" s="2">
        <f>Table1[[#This Row],[A+B+AE]]-Table1[[#This Row],[Al2O3]]-Table1[[#This Row],[SiO2]]</f>
        <v>-0.19000000000000003</v>
      </c>
      <c r="AB5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474.45450000000005</v>
      </c>
    </row>
    <row r="5106" spans="1:28" hidden="1" x14ac:dyDescent="0.25">
      <c r="A5106">
        <v>0.20499999999999999</v>
      </c>
      <c r="B5106">
        <v>0.14499999999999999</v>
      </c>
      <c r="C5106">
        <v>5.0000000000000001E-3</v>
      </c>
      <c r="D5106">
        <v>2.5000000000000001E-3</v>
      </c>
      <c r="E5106">
        <v>0.05</v>
      </c>
      <c r="F5106">
        <v>0</v>
      </c>
      <c r="G5106">
        <v>0.06</v>
      </c>
      <c r="H5106">
        <v>0.125</v>
      </c>
      <c r="I5106">
        <v>0.39</v>
      </c>
      <c r="J5106">
        <v>1.7500000000000002E-2</v>
      </c>
      <c r="K5106">
        <v>0.54166667000000002</v>
      </c>
      <c r="L5106">
        <v>0.57181121000000001</v>
      </c>
      <c r="M5106">
        <v>1.271599E-2</v>
      </c>
      <c r="N5106">
        <v>0.18192748</v>
      </c>
      <c r="O5106">
        <v>0.19796243999999999</v>
      </c>
      <c r="P5106">
        <v>0.62011008999999995</v>
      </c>
      <c r="Q5106">
        <v>-9.4930899999999992E-3</v>
      </c>
      <c r="R5106">
        <v>0.15751030999999999</v>
      </c>
      <c r="S5106">
        <v>0.19573022000000001</v>
      </c>
      <c r="T5106">
        <v>0.64675947</v>
      </c>
      <c r="U5106">
        <v>0.26500000000000001</v>
      </c>
      <c r="V5106">
        <v>1.1081081100000001</v>
      </c>
      <c r="W5106">
        <f>COUNTIF(Table1[[#This Row],[Al2O3]:[TiO2]],0)</f>
        <v>1</v>
      </c>
      <c r="X5106">
        <f>Table1[[#This Row],[K2O]]+Table1[[#This Row],[Li2O]]+Table1[[#This Row],[Na2O]]</f>
        <v>0.185</v>
      </c>
      <c r="Y5106">
        <f>Table1[[#This Row],[B2O3]]+Table1[[#This Row],[K2O]]+Table1[[#This Row],[Li2O]]+Table1[[#This Row],[Na2O]]</f>
        <v>0.32999999999999996</v>
      </c>
      <c r="Z5106" s="2">
        <f>Table1[[#This Row],[B2O3]]+Table1[[#This Row],[CaO]]+Table1[[#This Row],[K2O]]+Table1[[#This Row],[Li2O]]+Table1[[#This Row],[Na2O]]</f>
        <v>0.33499999999999996</v>
      </c>
      <c r="AA5106" s="2">
        <f>Table1[[#This Row],[A+B+AE]]-Table1[[#This Row],[Al2O3]]-Table1[[#This Row],[SiO2]]</f>
        <v>-0.26</v>
      </c>
      <c r="AB5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455.54300000000012</v>
      </c>
    </row>
    <row r="5107" spans="1:28" hidden="1" x14ac:dyDescent="0.25">
      <c r="A5107">
        <v>0.18</v>
      </c>
      <c r="B5107">
        <v>0.13500000000000001</v>
      </c>
      <c r="C5107">
        <v>0.03</v>
      </c>
      <c r="D5107">
        <v>5.0000000000000001E-3</v>
      </c>
      <c r="E5107">
        <v>0.03</v>
      </c>
      <c r="F5107">
        <v>0</v>
      </c>
      <c r="G5107">
        <v>5.5E-2</v>
      </c>
      <c r="H5107">
        <v>0.11</v>
      </c>
      <c r="I5107">
        <v>0.42</v>
      </c>
      <c r="J5107">
        <v>3.5000000000000003E-2</v>
      </c>
      <c r="K5107">
        <v>0.59154929999999994</v>
      </c>
      <c r="L5107">
        <v>0.57323517999999996</v>
      </c>
      <c r="M5107">
        <v>3.4480320000000002E-2</v>
      </c>
      <c r="N5107">
        <v>0.17405608</v>
      </c>
      <c r="O5107">
        <v>0.17809791</v>
      </c>
      <c r="P5107">
        <v>0.64784600000000003</v>
      </c>
      <c r="Q5107">
        <v>1.320698E-2</v>
      </c>
      <c r="R5107">
        <v>0.14795846000000001</v>
      </c>
      <c r="S5107">
        <v>0.17677822000000001</v>
      </c>
      <c r="T5107">
        <v>0.67526333000000005</v>
      </c>
      <c r="U5107">
        <v>0.25</v>
      </c>
      <c r="V5107">
        <v>1.09090909</v>
      </c>
      <c r="W5107">
        <f>COUNTIF(Table1[[#This Row],[Al2O3]:[TiO2]],0)</f>
        <v>1</v>
      </c>
      <c r="X5107">
        <f>Table1[[#This Row],[K2O]]+Table1[[#This Row],[Li2O]]+Table1[[#This Row],[Na2O]]</f>
        <v>0.16500000000000001</v>
      </c>
      <c r="Y5107">
        <f>Table1[[#This Row],[B2O3]]+Table1[[#This Row],[K2O]]+Table1[[#This Row],[Li2O]]+Table1[[#This Row],[Na2O]]</f>
        <v>0.3</v>
      </c>
      <c r="Z5107" s="2">
        <f>Table1[[#This Row],[B2O3]]+Table1[[#This Row],[CaO]]+Table1[[#This Row],[K2O]]+Table1[[#This Row],[Li2O]]+Table1[[#This Row],[Na2O]]</f>
        <v>0.33</v>
      </c>
      <c r="AA5107" s="2">
        <f>Table1[[#This Row],[A+B+AE]]-Table1[[#This Row],[Al2O3]]-Table1[[#This Row],[SiO2]]</f>
        <v>-0.26999999999999996</v>
      </c>
      <c r="AB5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465.26249999999993</v>
      </c>
    </row>
    <row r="5108" spans="1:28" hidden="1" x14ac:dyDescent="0.25">
      <c r="A5108">
        <v>0.25</v>
      </c>
      <c r="B5108">
        <v>0.155</v>
      </c>
      <c r="C5108">
        <v>0.03</v>
      </c>
      <c r="D5108">
        <v>0</v>
      </c>
      <c r="E5108">
        <v>3.5000000000000003E-2</v>
      </c>
      <c r="F5108">
        <v>5.0000000000000001E-3</v>
      </c>
      <c r="G5108">
        <v>1.4999999999999999E-2</v>
      </c>
      <c r="H5108">
        <v>0.15</v>
      </c>
      <c r="I5108">
        <v>0.35499999999999998</v>
      </c>
      <c r="J5108">
        <v>5.0000000000000001E-3</v>
      </c>
      <c r="K5108">
        <v>0.47019867500000001</v>
      </c>
      <c r="L5108">
        <v>0.57003963700000004</v>
      </c>
      <c r="M5108">
        <v>4.7575530000000003E-3</v>
      </c>
      <c r="N5108">
        <v>0.16802705600000001</v>
      </c>
      <c r="O5108">
        <v>0.23783022700000001</v>
      </c>
      <c r="P5108">
        <v>0.59414271699999999</v>
      </c>
      <c r="Q5108">
        <v>-2.5608348999999999E-2</v>
      </c>
      <c r="R5108">
        <v>0.15280776800000001</v>
      </c>
      <c r="S5108">
        <v>0.23218125000000001</v>
      </c>
      <c r="T5108">
        <v>0.61501098200000004</v>
      </c>
      <c r="U5108">
        <v>0.27</v>
      </c>
      <c r="V5108">
        <v>1.5151515149999999</v>
      </c>
      <c r="W5108">
        <f>COUNTIF(Table1[[#This Row],[Al2O3]:[TiO2]],0)</f>
        <v>1</v>
      </c>
      <c r="X5108">
        <f>Table1[[#This Row],[K2O]]+Table1[[#This Row],[Li2O]]+Table1[[#This Row],[Na2O]]</f>
        <v>0.16999999999999998</v>
      </c>
      <c r="Y5108">
        <f>Table1[[#This Row],[B2O3]]+Table1[[#This Row],[K2O]]+Table1[[#This Row],[Li2O]]+Table1[[#This Row],[Na2O]]</f>
        <v>0.32499999999999996</v>
      </c>
      <c r="Z5108" s="2">
        <f>Table1[[#This Row],[B2O3]]+Table1[[#This Row],[CaO]]+Table1[[#This Row],[K2O]]+Table1[[#This Row],[Li2O]]+Table1[[#This Row],[Na2O]]</f>
        <v>0.35499999999999998</v>
      </c>
      <c r="AA5108" s="2">
        <f>Table1[[#This Row],[A+B+AE]]-Table1[[#This Row],[Al2O3]]-Table1[[#This Row],[SiO2]]</f>
        <v>-0.25</v>
      </c>
      <c r="AB5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502.54499999999996</v>
      </c>
    </row>
    <row r="5109" spans="1:28" hidden="1" x14ac:dyDescent="0.25">
      <c r="A5109">
        <v>0.24</v>
      </c>
      <c r="B5109">
        <v>0.17</v>
      </c>
      <c r="C5109">
        <v>3.5000000000000003E-2</v>
      </c>
      <c r="D5109">
        <v>0</v>
      </c>
      <c r="E5109">
        <v>4.4999999999999998E-2</v>
      </c>
      <c r="F5109">
        <v>2.5000000000000001E-3</v>
      </c>
      <c r="G5109">
        <v>0.02</v>
      </c>
      <c r="H5109">
        <v>0.14000000000000001</v>
      </c>
      <c r="I5109">
        <v>0.33</v>
      </c>
      <c r="J5109">
        <v>1.7500000000000002E-2</v>
      </c>
      <c r="K5109">
        <v>0.46478872999999998</v>
      </c>
      <c r="L5109">
        <v>0.57266242999999994</v>
      </c>
      <c r="M5109">
        <v>1.067476E-2</v>
      </c>
      <c r="N5109">
        <v>0.16603562999999999</v>
      </c>
      <c r="O5109">
        <v>0.23122055999999999</v>
      </c>
      <c r="P5109">
        <v>0.60274382000000004</v>
      </c>
      <c r="Q5109">
        <v>-1.7125970000000001E-2</v>
      </c>
      <c r="R5109">
        <v>0.14883673</v>
      </c>
      <c r="S5109">
        <v>0.22524002000000001</v>
      </c>
      <c r="T5109">
        <v>0.62592325000000004</v>
      </c>
      <c r="U5109">
        <v>0.25</v>
      </c>
      <c r="V5109">
        <v>1.5</v>
      </c>
      <c r="W5109">
        <f>COUNTIF(Table1[[#This Row],[Al2O3]:[TiO2]],0)</f>
        <v>1</v>
      </c>
      <c r="X5109">
        <f>Table1[[#This Row],[K2O]]+Table1[[#This Row],[Li2O]]+Table1[[#This Row],[Na2O]]</f>
        <v>0.16250000000000001</v>
      </c>
      <c r="Y5109">
        <f>Table1[[#This Row],[B2O3]]+Table1[[#This Row],[K2O]]+Table1[[#This Row],[Li2O]]+Table1[[#This Row],[Na2O]]</f>
        <v>0.33250000000000002</v>
      </c>
      <c r="Z5109" s="2">
        <f>Table1[[#This Row],[B2O3]]+Table1[[#This Row],[CaO]]+Table1[[#This Row],[K2O]]+Table1[[#This Row],[Li2O]]+Table1[[#This Row],[Na2O]]</f>
        <v>0.36750000000000005</v>
      </c>
      <c r="AA5109" s="2">
        <f>Table1[[#This Row],[A+B+AE]]-Table1[[#This Row],[Al2O3]]-Table1[[#This Row],[SiO2]]</f>
        <v>-0.20249999999999996</v>
      </c>
      <c r="AB5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494.69050000000004</v>
      </c>
    </row>
    <row r="5110" spans="1:28" hidden="1" x14ac:dyDescent="0.25">
      <c r="A5110">
        <v>0.22500000000000001</v>
      </c>
      <c r="B5110">
        <v>0.17</v>
      </c>
      <c r="C5110">
        <v>1.4999999999999999E-2</v>
      </c>
      <c r="D5110">
        <v>0</v>
      </c>
      <c r="E5110">
        <v>0.02</v>
      </c>
      <c r="F5110">
        <v>2.5000000000000001E-3</v>
      </c>
      <c r="G5110">
        <v>1.4999999999999999E-2</v>
      </c>
      <c r="H5110">
        <v>0.14000000000000001</v>
      </c>
      <c r="I5110">
        <v>0.36499999999999999</v>
      </c>
      <c r="J5110">
        <v>4.7500000000000001E-2</v>
      </c>
      <c r="K5110">
        <v>0.5</v>
      </c>
      <c r="L5110">
        <v>0.56696983599999995</v>
      </c>
      <c r="M5110">
        <v>3.3983335000000003E-2</v>
      </c>
      <c r="N5110">
        <v>0.153863425</v>
      </c>
      <c r="O5110">
        <v>0.21496644100000001</v>
      </c>
      <c r="P5110">
        <v>0.63117013399999999</v>
      </c>
      <c r="Q5110">
        <v>1.377809E-3</v>
      </c>
      <c r="R5110">
        <v>0.14101037399999999</v>
      </c>
      <c r="S5110">
        <v>0.20850612299999999</v>
      </c>
      <c r="T5110">
        <v>0.65048350300000002</v>
      </c>
      <c r="U5110">
        <v>0.26</v>
      </c>
      <c r="V5110">
        <v>1.451612903</v>
      </c>
      <c r="W5110">
        <f>COUNTIF(Table1[[#This Row],[Al2O3]:[TiO2]],0)</f>
        <v>1</v>
      </c>
      <c r="X5110">
        <f>Table1[[#This Row],[K2O]]+Table1[[#This Row],[Li2O]]+Table1[[#This Row],[Na2O]]</f>
        <v>0.1575</v>
      </c>
      <c r="Y5110">
        <f>Table1[[#This Row],[B2O3]]+Table1[[#This Row],[K2O]]+Table1[[#This Row],[Li2O]]+Table1[[#This Row],[Na2O]]</f>
        <v>0.32750000000000001</v>
      </c>
      <c r="Z5110" s="2">
        <f>Table1[[#This Row],[B2O3]]+Table1[[#This Row],[CaO]]+Table1[[#This Row],[K2O]]+Table1[[#This Row],[Li2O]]+Table1[[#This Row],[Na2O]]</f>
        <v>0.34250000000000003</v>
      </c>
      <c r="AA5110" s="2">
        <f>Table1[[#This Row],[A+B+AE]]-Table1[[#This Row],[Al2O3]]-Table1[[#This Row],[SiO2]]</f>
        <v>-0.24749999999999997</v>
      </c>
      <c r="AB5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500.89850000000001</v>
      </c>
    </row>
    <row r="5111" spans="1:28" hidden="1" x14ac:dyDescent="0.25">
      <c r="A5111">
        <v>0.23499999999999999</v>
      </c>
      <c r="B5111">
        <v>0.15</v>
      </c>
      <c r="C5111">
        <v>5.0000000000000001E-3</v>
      </c>
      <c r="D5111">
        <v>0</v>
      </c>
      <c r="E5111">
        <v>4.4999999999999998E-2</v>
      </c>
      <c r="F5111">
        <v>0.01</v>
      </c>
      <c r="G5111">
        <v>2.5000000000000001E-2</v>
      </c>
      <c r="H5111">
        <v>0.13500000000000001</v>
      </c>
      <c r="I5111">
        <v>0.38</v>
      </c>
      <c r="J5111">
        <v>1.4999999999999999E-2</v>
      </c>
      <c r="K5111">
        <v>0.50666666699999996</v>
      </c>
      <c r="L5111">
        <v>0.566100677</v>
      </c>
      <c r="M5111">
        <v>2.1545729E-2</v>
      </c>
      <c r="N5111">
        <v>0.159501372</v>
      </c>
      <c r="O5111">
        <v>0.22551484599999999</v>
      </c>
      <c r="P5111">
        <v>0.61498378200000003</v>
      </c>
      <c r="Q5111">
        <v>-7.6542679999999997E-3</v>
      </c>
      <c r="R5111">
        <v>0.142909485</v>
      </c>
      <c r="S5111">
        <v>0.22077854999999999</v>
      </c>
      <c r="T5111">
        <v>0.63631196499999998</v>
      </c>
      <c r="U5111">
        <v>0.27</v>
      </c>
      <c r="V5111">
        <v>1.46875</v>
      </c>
      <c r="W5111">
        <f>COUNTIF(Table1[[#This Row],[Al2O3]:[TiO2]],0)</f>
        <v>1</v>
      </c>
      <c r="X5111">
        <f>Table1[[#This Row],[K2O]]+Table1[[#This Row],[Li2O]]+Table1[[#This Row],[Na2O]]</f>
        <v>0.17</v>
      </c>
      <c r="Y5111">
        <f>Table1[[#This Row],[B2O3]]+Table1[[#This Row],[K2O]]+Table1[[#This Row],[Li2O]]+Table1[[#This Row],[Na2O]]</f>
        <v>0.32</v>
      </c>
      <c r="Z5111" s="2">
        <f>Table1[[#This Row],[B2O3]]+Table1[[#This Row],[CaO]]+Table1[[#This Row],[K2O]]+Table1[[#This Row],[Li2O]]+Table1[[#This Row],[Na2O]]</f>
        <v>0.32500000000000001</v>
      </c>
      <c r="AA5111" s="2">
        <f>Table1[[#This Row],[A+B+AE]]-Table1[[#This Row],[Al2O3]]-Table1[[#This Row],[SiO2]]</f>
        <v>-0.28999999999999998</v>
      </c>
      <c r="AB5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494.41049999999996</v>
      </c>
    </row>
    <row r="5112" spans="1:28" hidden="1" x14ac:dyDescent="0.25">
      <c r="A5112">
        <v>0.21</v>
      </c>
      <c r="B5112">
        <v>0.14000000000000001</v>
      </c>
      <c r="C5112">
        <v>0.02</v>
      </c>
      <c r="D5112">
        <v>2.5000000000000001E-3</v>
      </c>
      <c r="E5112">
        <v>2.5000000000000001E-2</v>
      </c>
      <c r="F5112">
        <v>0</v>
      </c>
      <c r="G5112">
        <v>0.05</v>
      </c>
      <c r="H5112">
        <v>0.12</v>
      </c>
      <c r="I5112">
        <v>0.41499999999999998</v>
      </c>
      <c r="J5112">
        <v>1.7500000000000002E-2</v>
      </c>
      <c r="K5112">
        <v>0.55704697999999997</v>
      </c>
      <c r="L5112">
        <v>0.56665970099999996</v>
      </c>
      <c r="M5112">
        <v>2.4063122999999999E-2</v>
      </c>
      <c r="N5112">
        <v>0.16985136000000001</v>
      </c>
      <c r="O5112">
        <v>0.20073603200000001</v>
      </c>
      <c r="P5112">
        <v>0.62941260799999998</v>
      </c>
      <c r="Q5112">
        <v>1.88467E-4</v>
      </c>
      <c r="R5112">
        <v>0.14722807500000001</v>
      </c>
      <c r="S5112">
        <v>0.198433322</v>
      </c>
      <c r="T5112">
        <v>0.65433860300000002</v>
      </c>
      <c r="U5112">
        <v>0.26</v>
      </c>
      <c r="V5112">
        <v>1.2352941180000001</v>
      </c>
      <c r="W5112">
        <f>COUNTIF(Table1[[#This Row],[Al2O3]:[TiO2]],0)</f>
        <v>1</v>
      </c>
      <c r="X5112">
        <f>Table1[[#This Row],[K2O]]+Table1[[#This Row],[Li2O]]+Table1[[#This Row],[Na2O]]</f>
        <v>0.16999999999999998</v>
      </c>
      <c r="Y5112">
        <f>Table1[[#This Row],[B2O3]]+Table1[[#This Row],[K2O]]+Table1[[#This Row],[Li2O]]+Table1[[#This Row],[Na2O]]</f>
        <v>0.31</v>
      </c>
      <c r="Z5112" s="2">
        <f>Table1[[#This Row],[B2O3]]+Table1[[#This Row],[CaO]]+Table1[[#This Row],[K2O]]+Table1[[#This Row],[Li2O]]+Table1[[#This Row],[Na2O]]</f>
        <v>0.33</v>
      </c>
      <c r="AA5112" s="2">
        <f>Table1[[#This Row],[A+B+AE]]-Table1[[#This Row],[Al2O3]]-Table1[[#This Row],[SiO2]]</f>
        <v>-0.29499999999999993</v>
      </c>
      <c r="AB5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473.43150000000003</v>
      </c>
    </row>
    <row r="5113" spans="1:28" hidden="1" x14ac:dyDescent="0.25">
      <c r="A5113">
        <v>0.25</v>
      </c>
      <c r="B5113">
        <v>0.16</v>
      </c>
      <c r="C5113">
        <v>5.0000000000000001E-3</v>
      </c>
      <c r="D5113">
        <v>2.5000000000000001E-3</v>
      </c>
      <c r="E5113">
        <v>2.5000000000000001E-2</v>
      </c>
      <c r="F5113">
        <v>0.01</v>
      </c>
      <c r="G5113">
        <v>0</v>
      </c>
      <c r="H5113">
        <v>0.155</v>
      </c>
      <c r="I5113">
        <v>0.38500000000000001</v>
      </c>
      <c r="J5113">
        <v>7.4999999999999997E-3</v>
      </c>
      <c r="K5113">
        <v>0.48734177200000001</v>
      </c>
      <c r="L5113">
        <v>0.55754440500000002</v>
      </c>
      <c r="M5113">
        <v>3.0009384E-2</v>
      </c>
      <c r="N5113">
        <v>0.14942603700000001</v>
      </c>
      <c r="O5113">
        <v>0.23284513500000001</v>
      </c>
      <c r="P5113">
        <v>0.61772882900000003</v>
      </c>
      <c r="Q5113">
        <v>-7.4861219999999996E-3</v>
      </c>
      <c r="R5113">
        <v>0.14061611500000001</v>
      </c>
      <c r="S5113">
        <v>0.22565009799999999</v>
      </c>
      <c r="T5113">
        <v>0.63373378700000005</v>
      </c>
      <c r="U5113">
        <v>0.26500000000000001</v>
      </c>
      <c r="V5113">
        <v>1.612903226</v>
      </c>
      <c r="W5113">
        <f>COUNTIF(Table1[[#This Row],[Al2O3]:[TiO2]],0)</f>
        <v>1</v>
      </c>
      <c r="X5113">
        <f>Table1[[#This Row],[K2O]]+Table1[[#This Row],[Li2O]]+Table1[[#This Row],[Na2O]]</f>
        <v>0.16500000000000001</v>
      </c>
      <c r="Y5113">
        <f>Table1[[#This Row],[B2O3]]+Table1[[#This Row],[K2O]]+Table1[[#This Row],[Li2O]]+Table1[[#This Row],[Na2O]]</f>
        <v>0.32500000000000001</v>
      </c>
      <c r="Z5113" s="2">
        <f>Table1[[#This Row],[B2O3]]+Table1[[#This Row],[CaO]]+Table1[[#This Row],[K2O]]+Table1[[#This Row],[Li2O]]+Table1[[#This Row],[Na2O]]</f>
        <v>0.33</v>
      </c>
      <c r="AA5113" s="2">
        <f>Table1[[#This Row],[A+B+AE]]-Table1[[#This Row],[Al2O3]]-Table1[[#This Row],[SiO2]]</f>
        <v>-0.30499999999999999</v>
      </c>
      <c r="AB5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522.38150000000007</v>
      </c>
    </row>
    <row r="5114" spans="1:28" hidden="1" x14ac:dyDescent="0.25">
      <c r="A5114">
        <v>0.24</v>
      </c>
      <c r="B5114">
        <v>0.16500000000000001</v>
      </c>
      <c r="C5114">
        <v>2.5000000000000001E-2</v>
      </c>
      <c r="D5114">
        <v>2.5000000000000001E-3</v>
      </c>
      <c r="E5114">
        <v>0.04</v>
      </c>
      <c r="F5114">
        <v>7.4999999999999997E-3</v>
      </c>
      <c r="G5114">
        <v>0</v>
      </c>
      <c r="H5114">
        <v>0.14499999999999999</v>
      </c>
      <c r="I5114">
        <v>0.34</v>
      </c>
      <c r="J5114">
        <v>3.5000000000000003E-2</v>
      </c>
      <c r="K5114">
        <v>0.468965517</v>
      </c>
      <c r="L5114">
        <v>0.57173829899999995</v>
      </c>
      <c r="M5114">
        <v>2.5691050999999999E-2</v>
      </c>
      <c r="N5114">
        <v>0.15217083000000001</v>
      </c>
      <c r="O5114">
        <v>0.234710792</v>
      </c>
      <c r="P5114">
        <v>0.61311837700000005</v>
      </c>
      <c r="Q5114">
        <v>-8.8627910000000001E-3</v>
      </c>
      <c r="R5114">
        <v>0.141053808</v>
      </c>
      <c r="S5114">
        <v>0.22727703199999999</v>
      </c>
      <c r="T5114">
        <v>0.63166915999999995</v>
      </c>
      <c r="U5114">
        <v>0.26500000000000001</v>
      </c>
      <c r="V5114">
        <v>1.6551724139999999</v>
      </c>
      <c r="W5114">
        <f>COUNTIF(Table1[[#This Row],[Al2O3]:[TiO2]],0)</f>
        <v>1</v>
      </c>
      <c r="X5114">
        <f>Table1[[#This Row],[K2O]]+Table1[[#This Row],[Li2O]]+Table1[[#This Row],[Na2O]]</f>
        <v>0.1525</v>
      </c>
      <c r="Y5114">
        <f>Table1[[#This Row],[B2O3]]+Table1[[#This Row],[K2O]]+Table1[[#This Row],[Li2O]]+Table1[[#This Row],[Na2O]]</f>
        <v>0.3175</v>
      </c>
      <c r="Z5114" s="2">
        <f>Table1[[#This Row],[B2O3]]+Table1[[#This Row],[CaO]]+Table1[[#This Row],[K2O]]+Table1[[#This Row],[Li2O]]+Table1[[#This Row],[Na2O]]</f>
        <v>0.34250000000000003</v>
      </c>
      <c r="AA5114" s="2">
        <f>Table1[[#This Row],[A+B+AE]]-Table1[[#This Row],[Al2O3]]-Table1[[#This Row],[SiO2]]</f>
        <v>-0.23749999999999999</v>
      </c>
      <c r="AB5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513.99800000000005</v>
      </c>
    </row>
    <row r="5115" spans="1:28" hidden="1" x14ac:dyDescent="0.25">
      <c r="A5115">
        <v>0.24</v>
      </c>
      <c r="B5115">
        <v>0.16</v>
      </c>
      <c r="C5115">
        <v>0.02</v>
      </c>
      <c r="D5115">
        <v>0</v>
      </c>
      <c r="E5115">
        <v>0.05</v>
      </c>
      <c r="F5115">
        <v>5.0000000000000001E-3</v>
      </c>
      <c r="G5115">
        <v>5.0000000000000001E-3</v>
      </c>
      <c r="H5115">
        <v>0.14499999999999999</v>
      </c>
      <c r="I5115">
        <v>0.34499999999999997</v>
      </c>
      <c r="J5115">
        <v>0.03</v>
      </c>
      <c r="K5115">
        <v>0.47260274000000002</v>
      </c>
      <c r="L5115">
        <v>0.57166375999999997</v>
      </c>
      <c r="M5115">
        <v>2.2187289999999998E-2</v>
      </c>
      <c r="N5115">
        <v>0.15491662</v>
      </c>
      <c r="O5115">
        <v>0.23495205999999999</v>
      </c>
      <c r="P5115">
        <v>0.61013132999999997</v>
      </c>
      <c r="Q5115">
        <v>-1.2375489999999999E-2</v>
      </c>
      <c r="R5115">
        <v>0.14372903000000001</v>
      </c>
      <c r="S5115">
        <v>0.22780232</v>
      </c>
      <c r="T5115">
        <v>0.62846864999999996</v>
      </c>
      <c r="U5115">
        <v>0.26500000000000001</v>
      </c>
      <c r="V5115">
        <v>1.6</v>
      </c>
      <c r="W5115">
        <f>COUNTIF(Table1[[#This Row],[Al2O3]:[TiO2]],0)</f>
        <v>1</v>
      </c>
      <c r="X5115">
        <f>Table1[[#This Row],[K2O]]+Table1[[#This Row],[Li2O]]+Table1[[#This Row],[Na2O]]</f>
        <v>0.155</v>
      </c>
      <c r="Y5115">
        <f>Table1[[#This Row],[B2O3]]+Table1[[#This Row],[K2O]]+Table1[[#This Row],[Li2O]]+Table1[[#This Row],[Na2O]]</f>
        <v>0.315</v>
      </c>
      <c r="Z5115" s="2">
        <f>Table1[[#This Row],[B2O3]]+Table1[[#This Row],[CaO]]+Table1[[#This Row],[K2O]]+Table1[[#This Row],[Li2O]]+Table1[[#This Row],[Na2O]]</f>
        <v>0.33499999999999996</v>
      </c>
      <c r="AA5115" s="2">
        <f>Table1[[#This Row],[A+B+AE]]-Table1[[#This Row],[Al2O3]]-Table1[[#This Row],[SiO2]]</f>
        <v>-0.25</v>
      </c>
      <c r="AB5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509.49249999999995</v>
      </c>
    </row>
    <row r="5116" spans="1:28" hidden="1" x14ac:dyDescent="0.25">
      <c r="A5116">
        <v>0.245</v>
      </c>
      <c r="B5116">
        <v>0.16500000000000001</v>
      </c>
      <c r="C5116">
        <v>2.5000000000000001E-2</v>
      </c>
      <c r="D5116">
        <v>0</v>
      </c>
      <c r="E5116">
        <v>2.5000000000000001E-2</v>
      </c>
      <c r="F5116">
        <v>0.01</v>
      </c>
      <c r="G5116">
        <v>1.4999999999999999E-2</v>
      </c>
      <c r="H5116">
        <v>0.14000000000000001</v>
      </c>
      <c r="I5116">
        <v>0.37</v>
      </c>
      <c r="J5116">
        <v>5.0000000000000001E-3</v>
      </c>
      <c r="K5116">
        <v>0.49006622500000002</v>
      </c>
      <c r="L5116">
        <v>0.56175727600000003</v>
      </c>
      <c r="M5116">
        <v>2.3494977E-2</v>
      </c>
      <c r="N5116">
        <v>0.15626184000000001</v>
      </c>
      <c r="O5116">
        <v>0.22919151500000001</v>
      </c>
      <c r="P5116">
        <v>0.614546645</v>
      </c>
      <c r="Q5116">
        <v>-6.0313459999999999E-3</v>
      </c>
      <c r="R5116">
        <v>0.140307089</v>
      </c>
      <c r="S5116">
        <v>0.22358604600000001</v>
      </c>
      <c r="T5116">
        <v>0.63610686500000002</v>
      </c>
      <c r="U5116">
        <v>0.25</v>
      </c>
      <c r="V5116">
        <v>1.5806451610000001</v>
      </c>
      <c r="W5116">
        <f>COUNTIF(Table1[[#This Row],[Al2O3]:[TiO2]],0)</f>
        <v>1</v>
      </c>
      <c r="X5116">
        <f>Table1[[#This Row],[K2O]]+Table1[[#This Row],[Li2O]]+Table1[[#This Row],[Na2O]]</f>
        <v>0.16500000000000001</v>
      </c>
      <c r="Y5116">
        <f>Table1[[#This Row],[B2O3]]+Table1[[#This Row],[K2O]]+Table1[[#This Row],[Li2O]]+Table1[[#This Row],[Na2O]]</f>
        <v>0.33</v>
      </c>
      <c r="Z5116" s="2">
        <f>Table1[[#This Row],[B2O3]]+Table1[[#This Row],[CaO]]+Table1[[#This Row],[K2O]]+Table1[[#This Row],[Li2O]]+Table1[[#This Row],[Na2O]]</f>
        <v>0.35500000000000004</v>
      </c>
      <c r="AA5116" s="2">
        <f>Table1[[#This Row],[A+B+AE]]-Table1[[#This Row],[Al2O3]]-Table1[[#This Row],[SiO2]]</f>
        <v>-0.25999999999999995</v>
      </c>
      <c r="AB5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507.90800000000002</v>
      </c>
    </row>
    <row r="5117" spans="1:28" hidden="1" x14ac:dyDescent="0.25">
      <c r="A5117">
        <v>0.23499999999999999</v>
      </c>
      <c r="B5117">
        <v>0.125</v>
      </c>
      <c r="C5117">
        <v>0</v>
      </c>
      <c r="D5117">
        <v>2.5000000000000001E-3</v>
      </c>
      <c r="E5117">
        <v>3.5000000000000003E-2</v>
      </c>
      <c r="F5117">
        <v>5.0000000000000001E-3</v>
      </c>
      <c r="G5117">
        <v>0.01</v>
      </c>
      <c r="H5117">
        <v>0.13500000000000001</v>
      </c>
      <c r="I5117">
        <v>0.44500000000000001</v>
      </c>
      <c r="J5117">
        <v>7.4999999999999997E-3</v>
      </c>
      <c r="K5117">
        <v>0.54601226999999997</v>
      </c>
      <c r="L5117">
        <v>0.55562370500000002</v>
      </c>
      <c r="M5117">
        <v>4.4376826000000001E-2</v>
      </c>
      <c r="N5117">
        <v>0.14096789800000001</v>
      </c>
      <c r="O5117">
        <v>0.22495895699999999</v>
      </c>
      <c r="P5117">
        <v>0.634073145</v>
      </c>
      <c r="Q5117">
        <v>5.5794879999999996E-3</v>
      </c>
      <c r="R5117">
        <v>0.13236009300000001</v>
      </c>
      <c r="S5117">
        <v>0.219774054</v>
      </c>
      <c r="T5117">
        <v>0.64786585399999996</v>
      </c>
      <c r="U5117">
        <v>0.27</v>
      </c>
      <c r="V5117">
        <v>1.6206896550000001</v>
      </c>
      <c r="W5117">
        <f>COUNTIF(Table1[[#This Row],[Al2O3]:[TiO2]],0)</f>
        <v>1</v>
      </c>
      <c r="X5117">
        <f>Table1[[#This Row],[K2O]]+Table1[[#This Row],[Li2O]]+Table1[[#This Row],[Na2O]]</f>
        <v>0.15000000000000002</v>
      </c>
      <c r="Y5117">
        <f>Table1[[#This Row],[B2O3]]+Table1[[#This Row],[K2O]]+Table1[[#This Row],[Li2O]]+Table1[[#This Row],[Na2O]]</f>
        <v>0.27500000000000002</v>
      </c>
      <c r="Z5117" s="2">
        <f>Table1[[#This Row],[B2O3]]+Table1[[#This Row],[CaO]]+Table1[[#This Row],[K2O]]+Table1[[#This Row],[Li2O]]+Table1[[#This Row],[Na2O]]</f>
        <v>0.27500000000000002</v>
      </c>
      <c r="AA5117" s="2">
        <f>Table1[[#This Row],[A+B+AE]]-Table1[[#This Row],[Al2O3]]-Table1[[#This Row],[SiO2]]</f>
        <v>-0.40499999999999997</v>
      </c>
      <c r="AB5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521.15700000000004</v>
      </c>
    </row>
    <row r="5118" spans="1:28" hidden="1" x14ac:dyDescent="0.25">
      <c r="A5118">
        <v>0.24</v>
      </c>
      <c r="B5118">
        <v>0.19</v>
      </c>
      <c r="C5118">
        <v>0.02</v>
      </c>
      <c r="D5118">
        <v>0</v>
      </c>
      <c r="E5118">
        <v>2.5000000000000001E-2</v>
      </c>
      <c r="F5118">
        <v>5.0000000000000001E-3</v>
      </c>
      <c r="G5118">
        <v>2.5000000000000001E-2</v>
      </c>
      <c r="H5118">
        <v>0.14000000000000001</v>
      </c>
      <c r="I5118">
        <v>0.32</v>
      </c>
      <c r="J5118">
        <v>3.5000000000000003E-2</v>
      </c>
      <c r="K5118">
        <v>0.45714285700000001</v>
      </c>
      <c r="L5118">
        <v>0.56923631699999999</v>
      </c>
      <c r="M5118">
        <v>1.6956728000000001E-2</v>
      </c>
      <c r="N5118">
        <v>0.16336473200000001</v>
      </c>
      <c r="O5118">
        <v>0.22550562599999999</v>
      </c>
      <c r="P5118">
        <v>0.61112964199999997</v>
      </c>
      <c r="Q5118">
        <v>-9.745231E-3</v>
      </c>
      <c r="R5118">
        <v>0.145506881</v>
      </c>
      <c r="S5118">
        <v>0.21896511599999999</v>
      </c>
      <c r="T5118">
        <v>0.63552800200000004</v>
      </c>
      <c r="U5118">
        <v>0.255</v>
      </c>
      <c r="V5118">
        <v>1.4545454550000001</v>
      </c>
      <c r="W5118">
        <f>COUNTIF(Table1[[#This Row],[Al2O3]:[TiO2]],0)</f>
        <v>1</v>
      </c>
      <c r="X5118">
        <f>Table1[[#This Row],[K2O]]+Table1[[#This Row],[Li2O]]+Table1[[#This Row],[Na2O]]</f>
        <v>0.17</v>
      </c>
      <c r="Y5118">
        <f>Table1[[#This Row],[B2O3]]+Table1[[#This Row],[K2O]]+Table1[[#This Row],[Li2O]]+Table1[[#This Row],[Na2O]]</f>
        <v>0.36</v>
      </c>
      <c r="Z5118" s="2">
        <f>Table1[[#This Row],[B2O3]]+Table1[[#This Row],[CaO]]+Table1[[#This Row],[K2O]]+Table1[[#This Row],[Li2O]]+Table1[[#This Row],[Na2O]]</f>
        <v>0.38</v>
      </c>
      <c r="AA5118" s="2">
        <f>Table1[[#This Row],[A+B+AE]]-Table1[[#This Row],[Al2O3]]-Table1[[#This Row],[SiO2]]</f>
        <v>-0.18</v>
      </c>
      <c r="AB5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486.91649999999993</v>
      </c>
    </row>
    <row r="5119" spans="1:28" hidden="1" x14ac:dyDescent="0.25">
      <c r="A5119">
        <v>0.215</v>
      </c>
      <c r="B5119">
        <v>0.18</v>
      </c>
      <c r="C5119">
        <v>0</v>
      </c>
      <c r="D5119">
        <v>5.0000000000000001E-3</v>
      </c>
      <c r="E5119">
        <v>0.04</v>
      </c>
      <c r="F5119">
        <v>0.01</v>
      </c>
      <c r="G5119">
        <v>3.5000000000000003E-2</v>
      </c>
      <c r="H5119">
        <v>0.125</v>
      </c>
      <c r="I5119">
        <v>0.35</v>
      </c>
      <c r="J5119">
        <v>0.04</v>
      </c>
      <c r="K5119">
        <v>0.50724637699999997</v>
      </c>
      <c r="L5119">
        <v>0.56697215199999995</v>
      </c>
      <c r="M5119">
        <v>3.3956090000000001E-2</v>
      </c>
      <c r="N5119">
        <v>0.15818236699999999</v>
      </c>
      <c r="O5119">
        <v>0.20613515800000001</v>
      </c>
      <c r="P5119">
        <v>0.63568247499999997</v>
      </c>
      <c r="Q5119">
        <v>8.8957180000000004E-3</v>
      </c>
      <c r="R5119">
        <v>0.138231981</v>
      </c>
      <c r="S5119">
        <v>0.20100690399999999</v>
      </c>
      <c r="T5119">
        <v>0.66076111500000001</v>
      </c>
      <c r="U5119">
        <v>0.25</v>
      </c>
      <c r="V5119">
        <v>1.34375</v>
      </c>
      <c r="W5119">
        <f>COUNTIF(Table1[[#This Row],[Al2O3]:[TiO2]],0)</f>
        <v>1</v>
      </c>
      <c r="X5119">
        <f>Table1[[#This Row],[K2O]]+Table1[[#This Row],[Li2O]]+Table1[[#This Row],[Na2O]]</f>
        <v>0.17</v>
      </c>
      <c r="Y5119">
        <f>Table1[[#This Row],[B2O3]]+Table1[[#This Row],[K2O]]+Table1[[#This Row],[Li2O]]+Table1[[#This Row],[Na2O]]</f>
        <v>0.35</v>
      </c>
      <c r="Z5119" s="2">
        <f>Table1[[#This Row],[B2O3]]+Table1[[#This Row],[CaO]]+Table1[[#This Row],[K2O]]+Table1[[#This Row],[Li2O]]+Table1[[#This Row],[Na2O]]</f>
        <v>0.35</v>
      </c>
      <c r="AA5119" s="2">
        <f>Table1[[#This Row],[A+B+AE]]-Table1[[#This Row],[Al2O3]]-Table1[[#This Row],[SiO2]]</f>
        <v>-0.215</v>
      </c>
      <c r="AB5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478.12299999999993</v>
      </c>
    </row>
    <row r="5120" spans="1:28" hidden="1" x14ac:dyDescent="0.25">
      <c r="A5120">
        <v>0.20499999999999999</v>
      </c>
      <c r="B5120">
        <v>0.16</v>
      </c>
      <c r="C5120">
        <v>0.02</v>
      </c>
      <c r="D5120">
        <v>0</v>
      </c>
      <c r="E5120">
        <v>0.05</v>
      </c>
      <c r="F5120">
        <v>7.4999999999999997E-3</v>
      </c>
      <c r="G5120">
        <v>0.05</v>
      </c>
      <c r="H5120">
        <v>0.12</v>
      </c>
      <c r="I5120">
        <v>0.35</v>
      </c>
      <c r="J5120">
        <v>3.7499999999999999E-2</v>
      </c>
      <c r="K5120">
        <v>0.51851851900000001</v>
      </c>
      <c r="L5120">
        <v>0.57871069799999997</v>
      </c>
      <c r="M5120">
        <v>1.4029811E-2</v>
      </c>
      <c r="N5120">
        <v>0.17814677600000001</v>
      </c>
      <c r="O5120">
        <v>0.20219853900000001</v>
      </c>
      <c r="P5120">
        <v>0.61965468400000001</v>
      </c>
      <c r="Q5120">
        <v>-5.2869570000000001E-3</v>
      </c>
      <c r="R5120">
        <v>0.15157646899999999</v>
      </c>
      <c r="S5120">
        <v>0.19942992200000001</v>
      </c>
      <c r="T5120">
        <v>0.64899360900000003</v>
      </c>
      <c r="U5120">
        <v>0.26</v>
      </c>
      <c r="V5120">
        <v>1.205882353</v>
      </c>
      <c r="W5120">
        <f>COUNTIF(Table1[[#This Row],[Al2O3]:[TiO2]],0)</f>
        <v>1</v>
      </c>
      <c r="X5120">
        <f>Table1[[#This Row],[K2O]]+Table1[[#This Row],[Li2O]]+Table1[[#This Row],[Na2O]]</f>
        <v>0.17749999999999999</v>
      </c>
      <c r="Y5120">
        <f>Table1[[#This Row],[B2O3]]+Table1[[#This Row],[K2O]]+Table1[[#This Row],[Li2O]]+Table1[[#This Row],[Na2O]]</f>
        <v>0.33750000000000002</v>
      </c>
      <c r="Z5120" s="2">
        <f>Table1[[#This Row],[B2O3]]+Table1[[#This Row],[CaO]]+Table1[[#This Row],[K2O]]+Table1[[#This Row],[Li2O]]+Table1[[#This Row],[Na2O]]</f>
        <v>0.35749999999999998</v>
      </c>
      <c r="AA5120" s="2">
        <f>Table1[[#This Row],[A+B+AE]]-Table1[[#This Row],[Al2O3]]-Table1[[#This Row],[SiO2]]</f>
        <v>-0.19749999999999998</v>
      </c>
      <c r="AB5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460.49800000000005</v>
      </c>
    </row>
    <row r="5121" spans="1:28" hidden="1" x14ac:dyDescent="0.25">
      <c r="A5121">
        <v>0.19</v>
      </c>
      <c r="B5121">
        <v>0.15</v>
      </c>
      <c r="C5121">
        <v>1.4999999999999999E-2</v>
      </c>
      <c r="D5121">
        <v>0</v>
      </c>
      <c r="E5121">
        <v>0.05</v>
      </c>
      <c r="F5121">
        <v>7.4999999999999997E-3</v>
      </c>
      <c r="G5121">
        <v>0.06</v>
      </c>
      <c r="H5121">
        <v>0.11</v>
      </c>
      <c r="I5121">
        <v>0.37</v>
      </c>
      <c r="J5121">
        <v>4.7500000000000001E-2</v>
      </c>
      <c r="K5121">
        <v>0.55223880599999997</v>
      </c>
      <c r="L5121">
        <v>0.58016189399999996</v>
      </c>
      <c r="M5121">
        <v>2.0820616E-2</v>
      </c>
      <c r="N5121">
        <v>0.179346957</v>
      </c>
      <c r="O5121">
        <v>0.18995441099999999</v>
      </c>
      <c r="P5121">
        <v>0.63069863199999998</v>
      </c>
      <c r="Q5121">
        <v>3.202065E-3</v>
      </c>
      <c r="R5121">
        <v>0.15022054800000001</v>
      </c>
      <c r="S5121">
        <v>0.18833325100000001</v>
      </c>
      <c r="T5121">
        <v>0.66144620099999996</v>
      </c>
      <c r="U5121">
        <v>0.26500000000000001</v>
      </c>
      <c r="V5121">
        <v>1.1176470590000001</v>
      </c>
      <c r="W5121">
        <f>COUNTIF(Table1[[#This Row],[Al2O3]:[TiO2]],0)</f>
        <v>1</v>
      </c>
      <c r="X5121">
        <f>Table1[[#This Row],[K2O]]+Table1[[#This Row],[Li2O]]+Table1[[#This Row],[Na2O]]</f>
        <v>0.17749999999999999</v>
      </c>
      <c r="Y5121">
        <f>Table1[[#This Row],[B2O3]]+Table1[[#This Row],[K2O]]+Table1[[#This Row],[Li2O]]+Table1[[#This Row],[Na2O]]</f>
        <v>0.32750000000000001</v>
      </c>
      <c r="Z5121" s="2">
        <f>Table1[[#This Row],[B2O3]]+Table1[[#This Row],[CaO]]+Table1[[#This Row],[K2O]]+Table1[[#This Row],[Li2O]]+Table1[[#This Row],[Na2O]]</f>
        <v>0.34249999999999997</v>
      </c>
      <c r="AA5121" s="2">
        <f>Table1[[#This Row],[A+B+AE]]-Table1[[#This Row],[Al2O3]]-Table1[[#This Row],[SiO2]]</f>
        <v>-0.21750000000000003</v>
      </c>
      <c r="AB5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450.9575000000001</v>
      </c>
    </row>
    <row r="5122" spans="1:28" hidden="1" x14ac:dyDescent="0.25">
      <c r="A5122">
        <v>0.21</v>
      </c>
      <c r="B5122">
        <v>0.155</v>
      </c>
      <c r="C5122">
        <v>3.5000000000000003E-2</v>
      </c>
      <c r="D5122">
        <v>0</v>
      </c>
      <c r="E5122">
        <v>0.05</v>
      </c>
      <c r="F5122">
        <v>5.0000000000000001E-3</v>
      </c>
      <c r="G5122">
        <v>0.05</v>
      </c>
      <c r="H5122">
        <v>0.12</v>
      </c>
      <c r="I5122">
        <v>0.35</v>
      </c>
      <c r="J5122">
        <v>2.5000000000000001E-2</v>
      </c>
      <c r="K5122">
        <v>0.514705882</v>
      </c>
      <c r="L5122">
        <v>0.57977859499999995</v>
      </c>
      <c r="M5122">
        <v>6.9406650000000004E-3</v>
      </c>
      <c r="N5122">
        <v>0.18173882199999999</v>
      </c>
      <c r="O5122">
        <v>0.20714349100000001</v>
      </c>
      <c r="P5122">
        <v>0.61111768700000002</v>
      </c>
      <c r="Q5122">
        <v>-1.1589113999999999E-2</v>
      </c>
      <c r="R5122">
        <v>0.15426325599999999</v>
      </c>
      <c r="S5122">
        <v>0.204800125</v>
      </c>
      <c r="T5122">
        <v>0.64093661899999999</v>
      </c>
      <c r="U5122">
        <v>0.255</v>
      </c>
      <c r="V5122">
        <v>1.2352941180000001</v>
      </c>
      <c r="W5122">
        <f>COUNTIF(Table1[[#This Row],[Al2O3]:[TiO2]],0)</f>
        <v>1</v>
      </c>
      <c r="X5122">
        <f>Table1[[#This Row],[K2O]]+Table1[[#This Row],[Li2O]]+Table1[[#This Row],[Na2O]]</f>
        <v>0.17499999999999999</v>
      </c>
      <c r="Y5122">
        <f>Table1[[#This Row],[B2O3]]+Table1[[#This Row],[K2O]]+Table1[[#This Row],[Li2O]]+Table1[[#This Row],[Na2O]]</f>
        <v>0.33</v>
      </c>
      <c r="Z5122" s="2">
        <f>Table1[[#This Row],[B2O3]]+Table1[[#This Row],[CaO]]+Table1[[#This Row],[K2O]]+Table1[[#This Row],[Li2O]]+Table1[[#This Row],[Na2O]]</f>
        <v>0.36499999999999999</v>
      </c>
      <c r="AA5122" s="2">
        <f>Table1[[#This Row],[A+B+AE]]-Table1[[#This Row],[Al2O3]]-Table1[[#This Row],[SiO2]]</f>
        <v>-0.19499999999999998</v>
      </c>
      <c r="AB5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462.78449999999998</v>
      </c>
    </row>
    <row r="5123" spans="1:28" hidden="1" x14ac:dyDescent="0.25">
      <c r="A5123">
        <v>0.245</v>
      </c>
      <c r="B5123">
        <v>0.17</v>
      </c>
      <c r="C5123">
        <v>0.04</v>
      </c>
      <c r="D5123">
        <v>0</v>
      </c>
      <c r="E5123">
        <v>0.02</v>
      </c>
      <c r="F5123">
        <v>2.5000000000000001E-3</v>
      </c>
      <c r="G5123">
        <v>5.0000000000000001E-3</v>
      </c>
      <c r="H5123">
        <v>0.14499999999999999</v>
      </c>
      <c r="I5123">
        <v>0.35</v>
      </c>
      <c r="J5123">
        <v>2.2499999999999999E-2</v>
      </c>
      <c r="K5123">
        <v>0.47297297300000002</v>
      </c>
      <c r="L5123">
        <v>0.56695798200000003</v>
      </c>
      <c r="M5123">
        <v>2.3318246000000001E-2</v>
      </c>
      <c r="N5123">
        <v>0.155032067</v>
      </c>
      <c r="O5123">
        <v>0.23243899700000001</v>
      </c>
      <c r="P5123">
        <v>0.61252893600000002</v>
      </c>
      <c r="Q5123">
        <v>-9.4055730000000004E-3</v>
      </c>
      <c r="R5123">
        <v>0.14227468300000001</v>
      </c>
      <c r="S5123">
        <v>0.225489519</v>
      </c>
      <c r="T5123">
        <v>0.63223579799999996</v>
      </c>
      <c r="U5123">
        <v>0.25</v>
      </c>
      <c r="V5123">
        <v>1.6333333329999999</v>
      </c>
      <c r="W5123">
        <f>COUNTIF(Table1[[#This Row],[Al2O3]:[TiO2]],0)</f>
        <v>1</v>
      </c>
      <c r="X5123">
        <f>Table1[[#This Row],[K2O]]+Table1[[#This Row],[Li2O]]+Table1[[#This Row],[Na2O]]</f>
        <v>0.1525</v>
      </c>
      <c r="Y5123">
        <f>Table1[[#This Row],[B2O3]]+Table1[[#This Row],[K2O]]+Table1[[#This Row],[Li2O]]+Table1[[#This Row],[Na2O]]</f>
        <v>0.32250000000000001</v>
      </c>
      <c r="Z5123" s="2">
        <f>Table1[[#This Row],[B2O3]]+Table1[[#This Row],[CaO]]+Table1[[#This Row],[K2O]]+Table1[[#This Row],[Li2O]]+Table1[[#This Row],[Na2O]]</f>
        <v>0.36250000000000004</v>
      </c>
      <c r="AA5123" s="2">
        <f>Table1[[#This Row],[A+B+AE]]-Table1[[#This Row],[Al2O3]]-Table1[[#This Row],[SiO2]]</f>
        <v>-0.23249999999999993</v>
      </c>
      <c r="AB5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514.46</v>
      </c>
    </row>
    <row r="5124" spans="1:28" hidden="1" x14ac:dyDescent="0.25">
      <c r="A5124">
        <v>0.20499999999999999</v>
      </c>
      <c r="B5124">
        <v>0.17</v>
      </c>
      <c r="C5124">
        <v>2.5000000000000001E-2</v>
      </c>
      <c r="D5124">
        <v>0</v>
      </c>
      <c r="E5124">
        <v>0.02</v>
      </c>
      <c r="F5124">
        <v>2.5000000000000001E-3</v>
      </c>
      <c r="G5124">
        <v>0.06</v>
      </c>
      <c r="H5124">
        <v>0.12</v>
      </c>
      <c r="I5124">
        <v>0.36499999999999999</v>
      </c>
      <c r="J5124">
        <v>3.2500000000000001E-2</v>
      </c>
      <c r="K5124">
        <v>0.52898550700000002</v>
      </c>
      <c r="L5124">
        <v>0.57205708799999999</v>
      </c>
      <c r="M5124">
        <v>1.6932194000000001E-2</v>
      </c>
      <c r="N5124">
        <v>0.18038328300000001</v>
      </c>
      <c r="O5124">
        <v>0.194103055</v>
      </c>
      <c r="P5124">
        <v>0.625513663</v>
      </c>
      <c r="Q5124">
        <v>-1.3076120000000001E-3</v>
      </c>
      <c r="R5124">
        <v>0.15244797099999999</v>
      </c>
      <c r="S5124">
        <v>0.191576252</v>
      </c>
      <c r="T5124">
        <v>0.65597577699999998</v>
      </c>
      <c r="U5124">
        <v>0.25</v>
      </c>
      <c r="V5124">
        <v>1.138888889</v>
      </c>
      <c r="W5124">
        <f>COUNTIF(Table1[[#This Row],[Al2O3]:[TiO2]],0)</f>
        <v>1</v>
      </c>
      <c r="X5124">
        <f>Table1[[#This Row],[K2O]]+Table1[[#This Row],[Li2O]]+Table1[[#This Row],[Na2O]]</f>
        <v>0.1825</v>
      </c>
      <c r="Y5124">
        <f>Table1[[#This Row],[B2O3]]+Table1[[#This Row],[K2O]]+Table1[[#This Row],[Li2O]]+Table1[[#This Row],[Na2O]]</f>
        <v>0.35250000000000004</v>
      </c>
      <c r="Z5124" s="2">
        <f>Table1[[#This Row],[B2O3]]+Table1[[#This Row],[CaO]]+Table1[[#This Row],[K2O]]+Table1[[#This Row],[Li2O]]+Table1[[#This Row],[Na2O]]</f>
        <v>0.3775</v>
      </c>
      <c r="AA5124" s="2">
        <f>Table1[[#This Row],[A+B+AE]]-Table1[[#This Row],[Al2O3]]-Table1[[#This Row],[SiO2]]</f>
        <v>-0.19249999999999998</v>
      </c>
      <c r="AB5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454.74400000000014</v>
      </c>
    </row>
    <row r="5125" spans="1:28" hidden="1" x14ac:dyDescent="0.25">
      <c r="A5125">
        <v>0.2</v>
      </c>
      <c r="B5125">
        <v>0.13</v>
      </c>
      <c r="C5125">
        <v>2.5000000000000001E-2</v>
      </c>
      <c r="D5125">
        <v>5.0000000000000001E-3</v>
      </c>
      <c r="E5125">
        <v>2.5000000000000001E-2</v>
      </c>
      <c r="F5125">
        <v>0</v>
      </c>
      <c r="G5125">
        <v>0.04</v>
      </c>
      <c r="H5125">
        <v>0.125</v>
      </c>
      <c r="I5125">
        <v>0.42</v>
      </c>
      <c r="J5125">
        <v>0.03</v>
      </c>
      <c r="K5125">
        <v>0.56375838899999997</v>
      </c>
      <c r="L5125">
        <v>0.571720373</v>
      </c>
      <c r="M5125">
        <v>2.6285843E-2</v>
      </c>
      <c r="N5125">
        <v>0.170507409</v>
      </c>
      <c r="O5125">
        <v>0.19608131500000001</v>
      </c>
      <c r="P5125">
        <v>0.63341127600000002</v>
      </c>
      <c r="Q5125">
        <v>-1.1535399999999999E-4</v>
      </c>
      <c r="R5125">
        <v>0.15015541299999999</v>
      </c>
      <c r="S5125">
        <v>0.19366146000000001</v>
      </c>
      <c r="T5125">
        <v>0.65618312599999995</v>
      </c>
      <c r="U5125">
        <v>0.27</v>
      </c>
      <c r="V5125">
        <v>1.212121212</v>
      </c>
      <c r="W5125">
        <f>COUNTIF(Table1[[#This Row],[Al2O3]:[TiO2]],0)</f>
        <v>1</v>
      </c>
      <c r="X5125">
        <f>Table1[[#This Row],[K2O]]+Table1[[#This Row],[Li2O]]+Table1[[#This Row],[Na2O]]</f>
        <v>0.16500000000000001</v>
      </c>
      <c r="Y5125">
        <f>Table1[[#This Row],[B2O3]]+Table1[[#This Row],[K2O]]+Table1[[#This Row],[Li2O]]+Table1[[#This Row],[Na2O]]</f>
        <v>0.29500000000000004</v>
      </c>
      <c r="Z5125" s="2">
        <f>Table1[[#This Row],[B2O3]]+Table1[[#This Row],[CaO]]+Table1[[#This Row],[K2O]]+Table1[[#This Row],[Li2O]]+Table1[[#This Row],[Na2O]]</f>
        <v>0.32</v>
      </c>
      <c r="AA5125" s="2">
        <f>Table1[[#This Row],[A+B+AE]]-Table1[[#This Row],[Al2O3]]-Table1[[#This Row],[SiO2]]</f>
        <v>-0.3</v>
      </c>
      <c r="AB5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480.447</v>
      </c>
    </row>
    <row r="5126" spans="1:28" hidden="1" x14ac:dyDescent="0.25">
      <c r="A5126">
        <v>0.2</v>
      </c>
      <c r="B5126">
        <v>0.155</v>
      </c>
      <c r="C5126">
        <v>0.04</v>
      </c>
      <c r="D5126">
        <v>0</v>
      </c>
      <c r="E5126">
        <v>4.4999999999999998E-2</v>
      </c>
      <c r="F5126">
        <v>5.0000000000000001E-3</v>
      </c>
      <c r="G5126">
        <v>3.5000000000000003E-2</v>
      </c>
      <c r="H5126">
        <v>0.115</v>
      </c>
      <c r="I5126">
        <v>0.35499999999999998</v>
      </c>
      <c r="J5126">
        <v>0.05</v>
      </c>
      <c r="K5126">
        <v>0.52985075000000004</v>
      </c>
      <c r="L5126">
        <v>0.58059952000000004</v>
      </c>
      <c r="M5126">
        <v>2.640789E-2</v>
      </c>
      <c r="N5126">
        <v>0.16700846999999999</v>
      </c>
      <c r="O5126">
        <v>0.20204876999999999</v>
      </c>
      <c r="P5126">
        <v>0.63094276000000005</v>
      </c>
      <c r="Q5126">
        <v>4.4860999999999998E-3</v>
      </c>
      <c r="R5126">
        <v>0.14326027999999999</v>
      </c>
      <c r="S5126">
        <v>0.19873109999999999</v>
      </c>
      <c r="T5126">
        <v>0.65800860999999999</v>
      </c>
      <c r="U5126">
        <v>0.25</v>
      </c>
      <c r="V5126">
        <v>1.3333333300000001</v>
      </c>
      <c r="W5126">
        <f>COUNTIF(Table1[[#This Row],[Al2O3]:[TiO2]],0)</f>
        <v>1</v>
      </c>
      <c r="X5126">
        <f>Table1[[#This Row],[K2O]]+Table1[[#This Row],[Li2O]]+Table1[[#This Row],[Na2O]]</f>
        <v>0.155</v>
      </c>
      <c r="Y5126">
        <f>Table1[[#This Row],[B2O3]]+Table1[[#This Row],[K2O]]+Table1[[#This Row],[Li2O]]+Table1[[#This Row],[Na2O]]</f>
        <v>0.31</v>
      </c>
      <c r="Z5126" s="2">
        <f>Table1[[#This Row],[B2O3]]+Table1[[#This Row],[CaO]]+Table1[[#This Row],[K2O]]+Table1[[#This Row],[Li2O]]+Table1[[#This Row],[Na2O]]</f>
        <v>0.35000000000000003</v>
      </c>
      <c r="AA5126" s="2">
        <f>Table1[[#This Row],[A+B+AE]]-Table1[[#This Row],[Al2O3]]-Table1[[#This Row],[SiO2]]</f>
        <v>-0.20499999999999996</v>
      </c>
      <c r="AB5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478.23050000000001</v>
      </c>
    </row>
    <row r="5127" spans="1:28" hidden="1" x14ac:dyDescent="0.25">
      <c r="A5127">
        <v>0.23499999999999999</v>
      </c>
      <c r="B5127">
        <v>0.2</v>
      </c>
      <c r="C5127">
        <v>0.01</v>
      </c>
      <c r="D5127">
        <v>0</v>
      </c>
      <c r="E5127">
        <v>2.5000000000000001E-2</v>
      </c>
      <c r="F5127">
        <v>7.4999999999999997E-3</v>
      </c>
      <c r="G5127">
        <v>0.05</v>
      </c>
      <c r="H5127">
        <v>0.13500000000000001</v>
      </c>
      <c r="I5127">
        <v>0.31</v>
      </c>
      <c r="J5127">
        <v>2.75E-2</v>
      </c>
      <c r="K5127">
        <v>0.45588235300000002</v>
      </c>
      <c r="L5127">
        <v>0.56963489300000003</v>
      </c>
      <c r="M5127">
        <v>5.9134629999999999E-3</v>
      </c>
      <c r="N5127">
        <v>0.17740442000000001</v>
      </c>
      <c r="O5127">
        <v>0.21652101400000001</v>
      </c>
      <c r="P5127">
        <v>0.60607456599999998</v>
      </c>
      <c r="Q5127">
        <v>-1.3520984999999999E-2</v>
      </c>
      <c r="R5127">
        <v>0.15237297699999999</v>
      </c>
      <c r="S5127">
        <v>0.21159161900000001</v>
      </c>
      <c r="T5127">
        <v>0.63603540300000005</v>
      </c>
      <c r="U5127">
        <v>0.255</v>
      </c>
      <c r="V5127">
        <v>1.2702702699999999</v>
      </c>
      <c r="W5127">
        <f>COUNTIF(Table1[[#This Row],[Al2O3]:[TiO2]],0)</f>
        <v>1</v>
      </c>
      <c r="X5127">
        <f>Table1[[#This Row],[K2O]]+Table1[[#This Row],[Li2O]]+Table1[[#This Row],[Na2O]]</f>
        <v>0.1925</v>
      </c>
      <c r="Y5127">
        <f>Table1[[#This Row],[B2O3]]+Table1[[#This Row],[K2O]]+Table1[[#This Row],[Li2O]]+Table1[[#This Row],[Na2O]]</f>
        <v>0.39250000000000002</v>
      </c>
      <c r="Z5127" s="2">
        <f>Table1[[#This Row],[B2O3]]+Table1[[#This Row],[CaO]]+Table1[[#This Row],[K2O]]+Table1[[#This Row],[Li2O]]+Table1[[#This Row],[Na2O]]</f>
        <v>0.40250000000000002</v>
      </c>
      <c r="AA5127" s="2">
        <f>Table1[[#This Row],[A+B+AE]]-Table1[[#This Row],[Al2O3]]-Table1[[#This Row],[SiO2]]</f>
        <v>-0.14249999999999996</v>
      </c>
      <c r="AB5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458.84050000000002</v>
      </c>
    </row>
    <row r="5128" spans="1:28" hidden="1" x14ac:dyDescent="0.25">
      <c r="A5128">
        <v>0.20499999999999999</v>
      </c>
      <c r="B5128">
        <v>0.13500000000000001</v>
      </c>
      <c r="C5128">
        <v>2.5000000000000001E-2</v>
      </c>
      <c r="D5128">
        <v>0</v>
      </c>
      <c r="E5128">
        <v>0.02</v>
      </c>
      <c r="F5128">
        <v>5.0000000000000001E-3</v>
      </c>
      <c r="G5128">
        <v>3.5000000000000003E-2</v>
      </c>
      <c r="H5128">
        <v>0.12</v>
      </c>
      <c r="I5128">
        <v>0.435</v>
      </c>
      <c r="J5128">
        <v>0.02</v>
      </c>
      <c r="K5128">
        <v>0.57236841999999999</v>
      </c>
      <c r="L5128">
        <v>0.56346437999999999</v>
      </c>
      <c r="M5128">
        <v>3.81564E-2</v>
      </c>
      <c r="N5128">
        <v>0.15926380000000001</v>
      </c>
      <c r="O5128">
        <v>0.19702539999999999</v>
      </c>
      <c r="P5128">
        <v>0.64371080999999997</v>
      </c>
      <c r="Q5128">
        <v>1.162534E-2</v>
      </c>
      <c r="R5128">
        <v>0.13923414000000001</v>
      </c>
      <c r="S5128">
        <v>0.19442798</v>
      </c>
      <c r="T5128">
        <v>0.66633788000000005</v>
      </c>
      <c r="U5128">
        <v>0.25</v>
      </c>
      <c r="V5128">
        <v>1.3225806499999999</v>
      </c>
      <c r="W5128">
        <f>COUNTIF(Table1[[#This Row],[Al2O3]:[TiO2]],0)</f>
        <v>1</v>
      </c>
      <c r="X5128">
        <f>Table1[[#This Row],[K2O]]+Table1[[#This Row],[Li2O]]+Table1[[#This Row],[Na2O]]</f>
        <v>0.16</v>
      </c>
      <c r="Y5128">
        <f>Table1[[#This Row],[B2O3]]+Table1[[#This Row],[K2O]]+Table1[[#This Row],[Li2O]]+Table1[[#This Row],[Na2O]]</f>
        <v>0.29500000000000004</v>
      </c>
      <c r="Z5128" s="2">
        <f>Table1[[#This Row],[B2O3]]+Table1[[#This Row],[CaO]]+Table1[[#This Row],[K2O]]+Table1[[#This Row],[Li2O]]+Table1[[#This Row],[Na2O]]</f>
        <v>0.32</v>
      </c>
      <c r="AA5128" s="2">
        <f>Table1[[#This Row],[A+B+AE]]-Table1[[#This Row],[Al2O3]]-Table1[[#This Row],[SiO2]]</f>
        <v>-0.31999999999999995</v>
      </c>
      <c r="AB5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492.62750000000005</v>
      </c>
    </row>
    <row r="5129" spans="1:28" hidden="1" x14ac:dyDescent="0.25">
      <c r="A5129">
        <v>0.19</v>
      </c>
      <c r="B5129">
        <v>0.15</v>
      </c>
      <c r="C5129">
        <v>2.5000000000000001E-2</v>
      </c>
      <c r="D5129">
        <v>0</v>
      </c>
      <c r="E5129">
        <v>3.5000000000000003E-2</v>
      </c>
      <c r="F5129">
        <v>2.5000000000000001E-3</v>
      </c>
      <c r="G5129">
        <v>0.05</v>
      </c>
      <c r="H5129">
        <v>0.115</v>
      </c>
      <c r="I5129">
        <v>0.38500000000000001</v>
      </c>
      <c r="J5129">
        <v>4.7500000000000001E-2</v>
      </c>
      <c r="K5129">
        <v>0.55797101400000004</v>
      </c>
      <c r="L5129">
        <v>0.57624109300000004</v>
      </c>
      <c r="M5129">
        <v>2.8613263E-2</v>
      </c>
      <c r="N5129">
        <v>0.173285199</v>
      </c>
      <c r="O5129">
        <v>0.18792344599999999</v>
      </c>
      <c r="P5129">
        <v>0.63879135600000003</v>
      </c>
      <c r="Q5129">
        <v>7.334017E-3</v>
      </c>
      <c r="R5129">
        <v>0.14806133399999999</v>
      </c>
      <c r="S5129">
        <v>0.18556499700000001</v>
      </c>
      <c r="T5129">
        <v>0.66637366899999995</v>
      </c>
      <c r="U5129">
        <v>0.255</v>
      </c>
      <c r="V5129">
        <v>1.151515152</v>
      </c>
      <c r="W5129">
        <f>COUNTIF(Table1[[#This Row],[Al2O3]:[TiO2]],0)</f>
        <v>1</v>
      </c>
      <c r="X5129">
        <f>Table1[[#This Row],[K2O]]+Table1[[#This Row],[Li2O]]+Table1[[#This Row],[Na2O]]</f>
        <v>0.16750000000000001</v>
      </c>
      <c r="Y5129">
        <f>Table1[[#This Row],[B2O3]]+Table1[[#This Row],[K2O]]+Table1[[#This Row],[Li2O]]+Table1[[#This Row],[Na2O]]</f>
        <v>0.3175</v>
      </c>
      <c r="Z5129" s="2">
        <f>Table1[[#This Row],[B2O3]]+Table1[[#This Row],[CaO]]+Table1[[#This Row],[K2O]]+Table1[[#This Row],[Li2O]]+Table1[[#This Row],[Na2O]]</f>
        <v>0.34249999999999997</v>
      </c>
      <c r="AA5129" s="2">
        <f>Table1[[#This Row],[A+B+AE]]-Table1[[#This Row],[Al2O3]]-Table1[[#This Row],[SiO2]]</f>
        <v>-0.23250000000000004</v>
      </c>
      <c r="AB5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464.91850000000011</v>
      </c>
    </row>
    <row r="5130" spans="1:28" hidden="1" x14ac:dyDescent="0.25">
      <c r="A5130">
        <v>0.24</v>
      </c>
      <c r="B5130">
        <v>0.19</v>
      </c>
      <c r="C5130">
        <v>0</v>
      </c>
      <c r="D5130">
        <v>5.0000000000000001E-3</v>
      </c>
      <c r="E5130">
        <v>0.03</v>
      </c>
      <c r="F5130">
        <v>7.4999999999999997E-3</v>
      </c>
      <c r="G5130">
        <v>2.5000000000000001E-2</v>
      </c>
      <c r="H5130">
        <v>0.15</v>
      </c>
      <c r="I5130">
        <v>0.32</v>
      </c>
      <c r="J5130">
        <v>3.2500000000000001E-2</v>
      </c>
      <c r="K5130">
        <v>0.45070422999999998</v>
      </c>
      <c r="L5130">
        <v>0.56847634000000002</v>
      </c>
      <c r="M5130">
        <v>1.306328E-2</v>
      </c>
      <c r="N5130">
        <v>0.16714838000000001</v>
      </c>
      <c r="O5130">
        <v>0.22448578999999999</v>
      </c>
      <c r="P5130">
        <v>0.60836584000000005</v>
      </c>
      <c r="Q5130">
        <v>-1.5194559999999999E-2</v>
      </c>
      <c r="R5130">
        <v>0.15080627999999999</v>
      </c>
      <c r="S5130">
        <v>0.21760714</v>
      </c>
      <c r="T5130">
        <v>0.63158658000000001</v>
      </c>
      <c r="U5130">
        <v>0.27</v>
      </c>
      <c r="V5130">
        <v>1.37142857</v>
      </c>
      <c r="W5130">
        <f>COUNTIF(Table1[[#This Row],[Al2O3]:[TiO2]],0)</f>
        <v>1</v>
      </c>
      <c r="X5130">
        <f>Table1[[#This Row],[K2O]]+Table1[[#This Row],[Li2O]]+Table1[[#This Row],[Na2O]]</f>
        <v>0.1825</v>
      </c>
      <c r="Y5130">
        <f>Table1[[#This Row],[B2O3]]+Table1[[#This Row],[K2O]]+Table1[[#This Row],[Li2O]]+Table1[[#This Row],[Na2O]]</f>
        <v>0.3725</v>
      </c>
      <c r="Z5130" s="2">
        <f>Table1[[#This Row],[B2O3]]+Table1[[#This Row],[CaO]]+Table1[[#This Row],[K2O]]+Table1[[#This Row],[Li2O]]+Table1[[#This Row],[Na2O]]</f>
        <v>0.3725</v>
      </c>
      <c r="AA5130" s="2">
        <f>Table1[[#This Row],[A+B+AE]]-Table1[[#This Row],[Al2O3]]-Table1[[#This Row],[SiO2]]</f>
        <v>-0.1875</v>
      </c>
      <c r="AB5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482.91149999999993</v>
      </c>
    </row>
    <row r="5131" spans="1:28" hidden="1" x14ac:dyDescent="0.25">
      <c r="A5131">
        <v>0.20499999999999999</v>
      </c>
      <c r="B5131">
        <v>0.16500000000000001</v>
      </c>
      <c r="C5131">
        <v>0</v>
      </c>
      <c r="D5131">
        <v>2.5000000000000001E-3</v>
      </c>
      <c r="E5131">
        <v>0.02</v>
      </c>
      <c r="F5131">
        <v>5.0000000000000001E-3</v>
      </c>
      <c r="G5131">
        <v>0.06</v>
      </c>
      <c r="H5131">
        <v>0.125</v>
      </c>
      <c r="I5131">
        <v>0.39</v>
      </c>
      <c r="J5131">
        <v>2.75E-2</v>
      </c>
      <c r="K5131">
        <v>0.54166666699999999</v>
      </c>
      <c r="L5131">
        <v>0.56572898699999996</v>
      </c>
      <c r="M5131">
        <v>2.3009577E-2</v>
      </c>
      <c r="N5131">
        <v>0.17633516900000001</v>
      </c>
      <c r="O5131">
        <v>0.19145548200000001</v>
      </c>
      <c r="P5131">
        <v>0.63220935</v>
      </c>
      <c r="Q5131">
        <v>1.9359819999999999E-3</v>
      </c>
      <c r="R5131">
        <v>0.15114940900000001</v>
      </c>
      <c r="S5131">
        <v>0.18872961999999999</v>
      </c>
      <c r="T5131">
        <v>0.660120971</v>
      </c>
      <c r="U5131">
        <v>0.26</v>
      </c>
      <c r="V5131">
        <v>1.1081081079999999</v>
      </c>
      <c r="W5131">
        <f>COUNTIF(Table1[[#This Row],[Al2O3]:[TiO2]],0)</f>
        <v>1</v>
      </c>
      <c r="X5131">
        <f>Table1[[#This Row],[K2O]]+Table1[[#This Row],[Li2O]]+Table1[[#This Row],[Na2O]]</f>
        <v>0.19</v>
      </c>
      <c r="Y5131">
        <f>Table1[[#This Row],[B2O3]]+Table1[[#This Row],[K2O]]+Table1[[#This Row],[Li2O]]+Table1[[#This Row],[Na2O]]</f>
        <v>0.35499999999999998</v>
      </c>
      <c r="Z5131" s="2">
        <f>Table1[[#This Row],[B2O3]]+Table1[[#This Row],[CaO]]+Table1[[#This Row],[K2O]]+Table1[[#This Row],[Li2O]]+Table1[[#This Row],[Na2O]]</f>
        <v>0.35499999999999998</v>
      </c>
      <c r="AA5131" s="2">
        <f>Table1[[#This Row],[A+B+AE]]-Table1[[#This Row],[Al2O3]]-Table1[[#This Row],[SiO2]]</f>
        <v>-0.24000000000000002</v>
      </c>
      <c r="AB5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456.3665000000002</v>
      </c>
    </row>
    <row r="5132" spans="1:28" hidden="1" x14ac:dyDescent="0.25">
      <c r="A5132">
        <v>0.22500000000000001</v>
      </c>
      <c r="B5132">
        <v>0.16500000000000001</v>
      </c>
      <c r="C5132">
        <v>0</v>
      </c>
      <c r="D5132">
        <v>2.5000000000000001E-3</v>
      </c>
      <c r="E5132">
        <v>4.4999999999999998E-2</v>
      </c>
      <c r="F5132">
        <v>5.0000000000000001E-3</v>
      </c>
      <c r="G5132">
        <v>0.01</v>
      </c>
      <c r="H5132">
        <v>0.14000000000000001</v>
      </c>
      <c r="I5132">
        <v>0.36</v>
      </c>
      <c r="J5132">
        <v>4.7500000000000001E-2</v>
      </c>
      <c r="K5132">
        <v>0.49655172400000003</v>
      </c>
      <c r="L5132">
        <v>0.56795339300000003</v>
      </c>
      <c r="M5132">
        <v>3.7654663999999997E-2</v>
      </c>
      <c r="N5132">
        <v>0.14866309599999999</v>
      </c>
      <c r="O5132">
        <v>0.219684728</v>
      </c>
      <c r="P5132">
        <v>0.63165217600000001</v>
      </c>
      <c r="Q5132">
        <v>2.153444E-3</v>
      </c>
      <c r="R5132">
        <v>0.13842389699999999</v>
      </c>
      <c r="S5132">
        <v>0.21255290199999999</v>
      </c>
      <c r="T5132">
        <v>0.64902320099999999</v>
      </c>
      <c r="U5132">
        <v>0.26500000000000001</v>
      </c>
      <c r="V5132">
        <v>1.5</v>
      </c>
      <c r="W5132">
        <f>COUNTIF(Table1[[#This Row],[Al2O3]:[TiO2]],0)</f>
        <v>1</v>
      </c>
      <c r="X5132">
        <f>Table1[[#This Row],[K2O]]+Table1[[#This Row],[Li2O]]+Table1[[#This Row],[Na2O]]</f>
        <v>0.15500000000000003</v>
      </c>
      <c r="Y5132">
        <f>Table1[[#This Row],[B2O3]]+Table1[[#This Row],[K2O]]+Table1[[#This Row],[Li2O]]+Table1[[#This Row],[Na2O]]</f>
        <v>0.32000000000000006</v>
      </c>
      <c r="Z5132" s="2">
        <f>Table1[[#This Row],[B2O3]]+Table1[[#This Row],[CaO]]+Table1[[#This Row],[K2O]]+Table1[[#This Row],[Li2O]]+Table1[[#This Row],[Na2O]]</f>
        <v>0.32000000000000006</v>
      </c>
      <c r="AA5132" s="2">
        <f>Table1[[#This Row],[A+B+AE]]-Table1[[#This Row],[Al2O3]]-Table1[[#This Row],[SiO2]]</f>
        <v>-0.2649999999999999</v>
      </c>
      <c r="AB5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503.67600000000004</v>
      </c>
    </row>
    <row r="5133" spans="1:28" hidden="1" x14ac:dyDescent="0.25">
      <c r="A5133">
        <v>0.22500000000000001</v>
      </c>
      <c r="B5133">
        <v>0.19</v>
      </c>
      <c r="C5133">
        <v>2.5000000000000001E-2</v>
      </c>
      <c r="D5133">
        <v>0</v>
      </c>
      <c r="E5133">
        <v>0.03</v>
      </c>
      <c r="F5133">
        <v>5.0000000000000001E-3</v>
      </c>
      <c r="G5133">
        <v>0.04</v>
      </c>
      <c r="H5133">
        <v>0.13</v>
      </c>
      <c r="I5133">
        <v>0.315</v>
      </c>
      <c r="J5133">
        <v>0.04</v>
      </c>
      <c r="K5133">
        <v>0.47014925000000002</v>
      </c>
      <c r="L5133">
        <v>0.57404440000000001</v>
      </c>
      <c r="M5133">
        <v>1.347453E-2</v>
      </c>
      <c r="N5133">
        <v>0.17204347</v>
      </c>
      <c r="O5133">
        <v>0.21402583</v>
      </c>
      <c r="P5133">
        <v>0.61393070000000005</v>
      </c>
      <c r="Q5133">
        <v>-7.7535199999999999E-3</v>
      </c>
      <c r="R5133">
        <v>0.14867412999999999</v>
      </c>
      <c r="S5133">
        <v>0.20898156000000001</v>
      </c>
      <c r="T5133">
        <v>0.64234431000000003</v>
      </c>
      <c r="U5133">
        <v>0.25</v>
      </c>
      <c r="V5133">
        <v>1.3235294099999999</v>
      </c>
      <c r="W5133">
        <f>COUNTIF(Table1[[#This Row],[Al2O3]:[TiO2]],0)</f>
        <v>1</v>
      </c>
      <c r="X5133">
        <f>Table1[[#This Row],[K2O]]+Table1[[#This Row],[Li2O]]+Table1[[#This Row],[Na2O]]</f>
        <v>0.17499999999999999</v>
      </c>
      <c r="Y5133">
        <f>Table1[[#This Row],[B2O3]]+Table1[[#This Row],[K2O]]+Table1[[#This Row],[Li2O]]+Table1[[#This Row],[Na2O]]</f>
        <v>0.36499999999999999</v>
      </c>
      <c r="Z5133" s="2">
        <f>Table1[[#This Row],[B2O3]]+Table1[[#This Row],[CaO]]+Table1[[#This Row],[K2O]]+Table1[[#This Row],[Li2O]]+Table1[[#This Row],[Na2O]]</f>
        <v>0.39</v>
      </c>
      <c r="AA5133" s="2">
        <f>Table1[[#This Row],[A+B+AE]]-Table1[[#This Row],[Al2O3]]-Table1[[#This Row],[SiO2]]</f>
        <v>-0.15</v>
      </c>
      <c r="AB5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469.40400000000011</v>
      </c>
    </row>
    <row r="5134" spans="1:28" hidden="1" x14ac:dyDescent="0.25">
      <c r="A5134">
        <v>0.21</v>
      </c>
      <c r="B5134">
        <v>0.17</v>
      </c>
      <c r="C5134">
        <v>5.0000000000000001E-3</v>
      </c>
      <c r="D5134">
        <v>0</v>
      </c>
      <c r="E5134">
        <v>0.04</v>
      </c>
      <c r="F5134">
        <v>7.4999999999999997E-3</v>
      </c>
      <c r="G5134">
        <v>3.5000000000000003E-2</v>
      </c>
      <c r="H5134">
        <v>0.13</v>
      </c>
      <c r="I5134">
        <v>0.35499999999999998</v>
      </c>
      <c r="J5134">
        <v>4.7500000000000001E-2</v>
      </c>
      <c r="K5134">
        <v>0.51079136700000005</v>
      </c>
      <c r="L5134">
        <v>0.57202147800000003</v>
      </c>
      <c r="M5134">
        <v>2.7242868999999999E-2</v>
      </c>
      <c r="N5134">
        <v>0.16538899800000001</v>
      </c>
      <c r="O5134">
        <v>0.20365117499999999</v>
      </c>
      <c r="P5134">
        <v>0.63095982699999997</v>
      </c>
      <c r="Q5134">
        <v>1.764322E-3</v>
      </c>
      <c r="R5134">
        <v>0.14555436099999999</v>
      </c>
      <c r="S5134">
        <v>0.19894181899999999</v>
      </c>
      <c r="T5134">
        <v>0.65550381999999996</v>
      </c>
      <c r="U5134">
        <v>0.26</v>
      </c>
      <c r="V5134">
        <v>1.2727272730000001</v>
      </c>
      <c r="W5134">
        <f>COUNTIF(Table1[[#This Row],[Al2O3]:[TiO2]],0)</f>
        <v>1</v>
      </c>
      <c r="X5134">
        <f>Table1[[#This Row],[K2O]]+Table1[[#This Row],[Li2O]]+Table1[[#This Row],[Na2O]]</f>
        <v>0.17250000000000001</v>
      </c>
      <c r="Y5134">
        <f>Table1[[#This Row],[B2O3]]+Table1[[#This Row],[K2O]]+Table1[[#This Row],[Li2O]]+Table1[[#This Row],[Na2O]]</f>
        <v>0.34250000000000003</v>
      </c>
      <c r="Z5134" s="2">
        <f>Table1[[#This Row],[B2O3]]+Table1[[#This Row],[CaO]]+Table1[[#This Row],[K2O]]+Table1[[#This Row],[Li2O]]+Table1[[#This Row],[Na2O]]</f>
        <v>0.34750000000000003</v>
      </c>
      <c r="AA5134" s="2">
        <f>Table1[[#This Row],[A+B+AE]]-Table1[[#This Row],[Al2O3]]-Table1[[#This Row],[SiO2]]</f>
        <v>-0.21749999999999994</v>
      </c>
      <c r="AB5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476.07949999999994</v>
      </c>
    </row>
    <row r="5135" spans="1:28" hidden="1" x14ac:dyDescent="0.25">
      <c r="A5135">
        <v>0.24</v>
      </c>
      <c r="B5135">
        <v>0.14499999999999999</v>
      </c>
      <c r="C5135">
        <v>1.4999999999999999E-2</v>
      </c>
      <c r="D5135">
        <v>2.5000000000000001E-3</v>
      </c>
      <c r="E5135">
        <v>3.5000000000000003E-2</v>
      </c>
      <c r="F5135">
        <v>0</v>
      </c>
      <c r="G5135">
        <v>0.01</v>
      </c>
      <c r="H5135">
        <v>0.14499999999999999</v>
      </c>
      <c r="I5135">
        <v>0.4</v>
      </c>
      <c r="J5135">
        <v>7.4999999999999997E-3</v>
      </c>
      <c r="K5135">
        <v>0.50955413999999999</v>
      </c>
      <c r="L5135">
        <v>0.56070925100000002</v>
      </c>
      <c r="M5135">
        <v>2.9226569000000001E-2</v>
      </c>
      <c r="N5135">
        <v>0.15200034200000001</v>
      </c>
      <c r="O5135">
        <v>0.22812170300000001</v>
      </c>
      <c r="P5135">
        <v>0.61987795499999998</v>
      </c>
      <c r="Q5135">
        <v>-7.5962529999999999E-3</v>
      </c>
      <c r="R5135">
        <v>0.14232999499999999</v>
      </c>
      <c r="S5135">
        <v>0.22195710699999999</v>
      </c>
      <c r="T5135">
        <v>0.63571289799999997</v>
      </c>
      <c r="U5135">
        <v>0.26</v>
      </c>
      <c r="V5135">
        <v>1.548387097</v>
      </c>
      <c r="W5135">
        <f>COUNTIF(Table1[[#This Row],[Al2O3]:[TiO2]],0)</f>
        <v>1</v>
      </c>
      <c r="X5135">
        <f>Table1[[#This Row],[K2O]]+Table1[[#This Row],[Li2O]]+Table1[[#This Row],[Na2O]]</f>
        <v>0.155</v>
      </c>
      <c r="Y5135">
        <f>Table1[[#This Row],[B2O3]]+Table1[[#This Row],[K2O]]+Table1[[#This Row],[Li2O]]+Table1[[#This Row],[Na2O]]</f>
        <v>0.3</v>
      </c>
      <c r="Z5135" s="2">
        <f>Table1[[#This Row],[B2O3]]+Table1[[#This Row],[CaO]]+Table1[[#This Row],[K2O]]+Table1[[#This Row],[Li2O]]+Table1[[#This Row],[Na2O]]</f>
        <v>0.31499999999999995</v>
      </c>
      <c r="AA5135" s="2">
        <f>Table1[[#This Row],[A+B+AE]]-Table1[[#This Row],[Al2O3]]-Table1[[#This Row],[SiO2]]</f>
        <v>-0.32500000000000007</v>
      </c>
      <c r="AB5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514.7600000000001</v>
      </c>
    </row>
    <row r="5136" spans="1:28" hidden="1" x14ac:dyDescent="0.25">
      <c r="A5136">
        <v>0.20499999999999999</v>
      </c>
      <c r="B5136">
        <v>0.13500000000000001</v>
      </c>
      <c r="C5136">
        <v>0.01</v>
      </c>
      <c r="D5136">
        <v>5.0000000000000001E-3</v>
      </c>
      <c r="E5136">
        <v>0.02</v>
      </c>
      <c r="F5136">
        <v>0</v>
      </c>
      <c r="G5136">
        <v>4.4999999999999998E-2</v>
      </c>
      <c r="H5136">
        <v>0.12</v>
      </c>
      <c r="I5136">
        <v>0.435</v>
      </c>
      <c r="J5136">
        <v>2.5000000000000001E-2</v>
      </c>
      <c r="K5136">
        <v>0.57236842099999996</v>
      </c>
      <c r="L5136">
        <v>0.56353487499999999</v>
      </c>
      <c r="M5136">
        <v>3.5208812999999999E-2</v>
      </c>
      <c r="N5136">
        <v>0.16228704399999999</v>
      </c>
      <c r="O5136">
        <v>0.19631690299999999</v>
      </c>
      <c r="P5136">
        <v>0.64139605300000002</v>
      </c>
      <c r="Q5136">
        <v>8.2716709999999995E-3</v>
      </c>
      <c r="R5136">
        <v>0.14261691900000001</v>
      </c>
      <c r="S5136">
        <v>0.19366388500000001</v>
      </c>
      <c r="T5136">
        <v>0.66371919700000004</v>
      </c>
      <c r="U5136">
        <v>0.26500000000000001</v>
      </c>
      <c r="V5136">
        <v>1.242424242</v>
      </c>
      <c r="W5136">
        <f>COUNTIF(Table1[[#This Row],[Al2O3]:[TiO2]],0)</f>
        <v>1</v>
      </c>
      <c r="X5136">
        <f>Table1[[#This Row],[K2O]]+Table1[[#This Row],[Li2O]]+Table1[[#This Row],[Na2O]]</f>
        <v>0.16499999999999998</v>
      </c>
      <c r="Y5136">
        <f>Table1[[#This Row],[B2O3]]+Table1[[#This Row],[K2O]]+Table1[[#This Row],[Li2O]]+Table1[[#This Row],[Na2O]]</f>
        <v>0.3</v>
      </c>
      <c r="Z5136" s="2">
        <f>Table1[[#This Row],[B2O3]]+Table1[[#This Row],[CaO]]+Table1[[#This Row],[K2O]]+Table1[[#This Row],[Li2O]]+Table1[[#This Row],[Na2O]]</f>
        <v>0.31</v>
      </c>
      <c r="AA5136" s="2">
        <f>Table1[[#This Row],[A+B+AE]]-Table1[[#This Row],[Al2O3]]-Table1[[#This Row],[SiO2]]</f>
        <v>-0.32999999999999996</v>
      </c>
      <c r="AB5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480.01099999999997</v>
      </c>
    </row>
    <row r="5137" spans="1:28" hidden="1" x14ac:dyDescent="0.25">
      <c r="A5137">
        <v>0.2</v>
      </c>
      <c r="B5137">
        <v>0.13500000000000001</v>
      </c>
      <c r="C5137">
        <v>0.03</v>
      </c>
      <c r="D5137">
        <v>5.0000000000000001E-3</v>
      </c>
      <c r="E5137">
        <v>0.04</v>
      </c>
      <c r="F5137">
        <v>0</v>
      </c>
      <c r="G5137">
        <v>0.06</v>
      </c>
      <c r="H5137">
        <v>0.125</v>
      </c>
      <c r="I5137">
        <v>0.39</v>
      </c>
      <c r="J5137">
        <v>1.4999999999999999E-2</v>
      </c>
      <c r="K5137">
        <v>0.54545454500000001</v>
      </c>
      <c r="L5137">
        <v>0.578590151</v>
      </c>
      <c r="M5137">
        <v>3.4154379999999998E-3</v>
      </c>
      <c r="N5137">
        <v>0.19206825799999999</v>
      </c>
      <c r="O5137">
        <v>0.19591804700000001</v>
      </c>
      <c r="P5137">
        <v>0.61201369500000002</v>
      </c>
      <c r="Q5137">
        <v>-1.6518963000000001E-2</v>
      </c>
      <c r="R5137">
        <v>0.16456078499999999</v>
      </c>
      <c r="S5137">
        <v>0.19483872199999999</v>
      </c>
      <c r="T5137">
        <v>0.64060049299999999</v>
      </c>
      <c r="U5137">
        <v>0.27</v>
      </c>
      <c r="V5137">
        <v>1.081081081</v>
      </c>
      <c r="W5137">
        <f>COUNTIF(Table1[[#This Row],[Al2O3]:[TiO2]],0)</f>
        <v>1</v>
      </c>
      <c r="X5137">
        <f>Table1[[#This Row],[K2O]]+Table1[[#This Row],[Li2O]]+Table1[[#This Row],[Na2O]]</f>
        <v>0.185</v>
      </c>
      <c r="Y5137">
        <f>Table1[[#This Row],[B2O3]]+Table1[[#This Row],[K2O]]+Table1[[#This Row],[Li2O]]+Table1[[#This Row],[Na2O]]</f>
        <v>0.32</v>
      </c>
      <c r="Z5137" s="2">
        <f>Table1[[#This Row],[B2O3]]+Table1[[#This Row],[CaO]]+Table1[[#This Row],[K2O]]+Table1[[#This Row],[Li2O]]+Table1[[#This Row],[Na2O]]</f>
        <v>0.35</v>
      </c>
      <c r="AA5137" s="2">
        <f>Table1[[#This Row],[A+B+AE]]-Table1[[#This Row],[Al2O3]]-Table1[[#This Row],[SiO2]]</f>
        <v>-0.24000000000000005</v>
      </c>
      <c r="AB5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454.72749999999996</v>
      </c>
    </row>
    <row r="5138" spans="1:28" hidden="1" x14ac:dyDescent="0.25">
      <c r="A5138">
        <v>0.23499999999999999</v>
      </c>
      <c r="B5138">
        <v>0.155</v>
      </c>
      <c r="C5138">
        <v>5.0000000000000001E-3</v>
      </c>
      <c r="D5138">
        <v>5.0000000000000001E-3</v>
      </c>
      <c r="E5138">
        <v>0.04</v>
      </c>
      <c r="F5138">
        <v>0</v>
      </c>
      <c r="G5138">
        <v>1.4999999999999999E-2</v>
      </c>
      <c r="H5138">
        <v>0.14000000000000001</v>
      </c>
      <c r="I5138">
        <v>0.39500000000000002</v>
      </c>
      <c r="J5138">
        <v>0.01</v>
      </c>
      <c r="K5138">
        <v>0.51298701300000005</v>
      </c>
      <c r="L5138">
        <v>0.55800777400000001</v>
      </c>
      <c r="M5138">
        <v>3.6304343000000003E-2</v>
      </c>
      <c r="N5138">
        <v>0.14859755199999999</v>
      </c>
      <c r="O5138">
        <v>0.22242308699999999</v>
      </c>
      <c r="P5138">
        <v>0.62897936200000004</v>
      </c>
      <c r="Q5138">
        <v>2.4637200000000002E-4</v>
      </c>
      <c r="R5138">
        <v>0.138431414</v>
      </c>
      <c r="S5138">
        <v>0.21603335200000001</v>
      </c>
      <c r="T5138">
        <v>0.64553523400000001</v>
      </c>
      <c r="U5138">
        <v>0.25</v>
      </c>
      <c r="V5138">
        <v>1.516129032</v>
      </c>
      <c r="W5138">
        <f>COUNTIF(Table1[[#This Row],[Al2O3]:[TiO2]],0)</f>
        <v>1</v>
      </c>
      <c r="X5138">
        <f>Table1[[#This Row],[K2O]]+Table1[[#This Row],[Li2O]]+Table1[[#This Row],[Na2O]]</f>
        <v>0.15500000000000003</v>
      </c>
      <c r="Y5138">
        <f>Table1[[#This Row],[B2O3]]+Table1[[#This Row],[K2O]]+Table1[[#This Row],[Li2O]]+Table1[[#This Row],[Na2O]]</f>
        <v>0.31</v>
      </c>
      <c r="Z5138" s="2">
        <f>Table1[[#This Row],[B2O3]]+Table1[[#This Row],[CaO]]+Table1[[#This Row],[K2O]]+Table1[[#This Row],[Li2O]]+Table1[[#This Row],[Na2O]]</f>
        <v>0.315</v>
      </c>
      <c r="AA5138" s="2">
        <f>Table1[[#This Row],[A+B+AE]]-Table1[[#This Row],[Al2O3]]-Table1[[#This Row],[SiO2]]</f>
        <v>-0.315</v>
      </c>
      <c r="AB5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509.18549999999993</v>
      </c>
    </row>
    <row r="5139" spans="1:28" hidden="1" x14ac:dyDescent="0.25">
      <c r="A5139">
        <v>0.24</v>
      </c>
      <c r="B5139">
        <v>0.18</v>
      </c>
      <c r="C5139">
        <v>0.01</v>
      </c>
      <c r="D5139">
        <v>2.5000000000000001E-3</v>
      </c>
      <c r="E5139">
        <v>0.02</v>
      </c>
      <c r="F5139">
        <v>0</v>
      </c>
      <c r="G5139">
        <v>3.5000000000000003E-2</v>
      </c>
      <c r="H5139">
        <v>0.14499999999999999</v>
      </c>
      <c r="I5139">
        <v>0.36</v>
      </c>
      <c r="J5139">
        <v>7.4999999999999997E-3</v>
      </c>
      <c r="K5139">
        <v>0.48322147999999998</v>
      </c>
      <c r="L5139">
        <v>0.56044406999999996</v>
      </c>
      <c r="M5139">
        <v>1.551308E-2</v>
      </c>
      <c r="N5139">
        <v>0.16784468999999999</v>
      </c>
      <c r="O5139">
        <v>0.21874358999999999</v>
      </c>
      <c r="P5139">
        <v>0.61341171999999999</v>
      </c>
      <c r="Q5139">
        <v>-1.2197110000000001E-2</v>
      </c>
      <c r="R5139">
        <v>0.15044908000000001</v>
      </c>
      <c r="S5139">
        <v>0.21310697000000001</v>
      </c>
      <c r="T5139">
        <v>0.63644396000000003</v>
      </c>
      <c r="U5139">
        <v>0.25</v>
      </c>
      <c r="V5139">
        <v>1.3333333300000001</v>
      </c>
      <c r="W5139">
        <f>COUNTIF(Table1[[#This Row],[Al2O3]:[TiO2]],0)</f>
        <v>1</v>
      </c>
      <c r="X5139">
        <f>Table1[[#This Row],[K2O]]+Table1[[#This Row],[Li2O]]+Table1[[#This Row],[Na2O]]</f>
        <v>0.18</v>
      </c>
      <c r="Y5139">
        <f>Table1[[#This Row],[B2O3]]+Table1[[#This Row],[K2O]]+Table1[[#This Row],[Li2O]]+Table1[[#This Row],[Na2O]]</f>
        <v>0.36</v>
      </c>
      <c r="Z5139" s="2">
        <f>Table1[[#This Row],[B2O3]]+Table1[[#This Row],[CaO]]+Table1[[#This Row],[K2O]]+Table1[[#This Row],[Li2O]]+Table1[[#This Row],[Na2O]]</f>
        <v>0.37</v>
      </c>
      <c r="AA5139" s="2">
        <f>Table1[[#This Row],[A+B+AE]]-Table1[[#This Row],[Al2O3]]-Table1[[#This Row],[SiO2]]</f>
        <v>-0.22999999999999998</v>
      </c>
      <c r="AB5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483.46100000000013</v>
      </c>
    </row>
    <row r="5140" spans="1:28" hidden="1" x14ac:dyDescent="0.25">
      <c r="A5140">
        <v>0.2</v>
      </c>
      <c r="B5140">
        <v>0.115</v>
      </c>
      <c r="C5140">
        <v>2.5000000000000001E-2</v>
      </c>
      <c r="D5140">
        <v>5.0000000000000001E-3</v>
      </c>
      <c r="E5140">
        <v>0.04</v>
      </c>
      <c r="F5140">
        <v>0.01</v>
      </c>
      <c r="G5140">
        <v>0.05</v>
      </c>
      <c r="H5140">
        <v>0.115</v>
      </c>
      <c r="I5140">
        <v>0.44</v>
      </c>
      <c r="J5140">
        <v>0</v>
      </c>
      <c r="K5140">
        <v>0.58278149999999995</v>
      </c>
      <c r="L5140">
        <v>0.5698242</v>
      </c>
      <c r="M5140">
        <v>2.1213369999999999E-2</v>
      </c>
      <c r="N5140">
        <v>0.17495649999999999</v>
      </c>
      <c r="O5140">
        <v>0.19644239999999999</v>
      </c>
      <c r="P5140">
        <v>0.62860099999999997</v>
      </c>
      <c r="Q5140" s="1">
        <v>-6.2500000000000001E-5</v>
      </c>
      <c r="R5140">
        <v>0.14869599999999999</v>
      </c>
      <c r="S5140">
        <v>0.1961688</v>
      </c>
      <c r="T5140">
        <v>0.65513520000000003</v>
      </c>
      <c r="U5140">
        <v>0.26500000000000001</v>
      </c>
      <c r="V5140">
        <v>1.212121</v>
      </c>
      <c r="W5140">
        <f>COUNTIF(Table1[[#This Row],[Al2O3]:[TiO2]],0)</f>
        <v>1</v>
      </c>
      <c r="X5140">
        <f>Table1[[#This Row],[K2O]]+Table1[[#This Row],[Li2O]]+Table1[[#This Row],[Na2O]]</f>
        <v>0.17500000000000002</v>
      </c>
      <c r="Y5140">
        <f>Table1[[#This Row],[B2O3]]+Table1[[#This Row],[K2O]]+Table1[[#This Row],[Li2O]]+Table1[[#This Row],[Na2O]]</f>
        <v>0.28999999999999998</v>
      </c>
      <c r="Z5140" s="2">
        <f>Table1[[#This Row],[B2O3]]+Table1[[#This Row],[CaO]]+Table1[[#This Row],[K2O]]+Table1[[#This Row],[Li2O]]+Table1[[#This Row],[Na2O]]</f>
        <v>0.315</v>
      </c>
      <c r="AA5140" s="2">
        <f>Table1[[#This Row],[A+B+AE]]-Table1[[#This Row],[Al2O3]]-Table1[[#This Row],[SiO2]]</f>
        <v>-0.32500000000000001</v>
      </c>
      <c r="AB5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</v>
      </c>
    </row>
    <row r="5141" spans="1:28" hidden="1" x14ac:dyDescent="0.25">
      <c r="A5141">
        <v>0.21</v>
      </c>
      <c r="B5141">
        <v>0.13500000000000001</v>
      </c>
      <c r="C5141">
        <v>3.5000000000000003E-2</v>
      </c>
      <c r="D5141">
        <v>2.5000000000000001E-3</v>
      </c>
      <c r="E5141">
        <v>0.03</v>
      </c>
      <c r="F5141">
        <v>0</v>
      </c>
      <c r="G5141">
        <v>2.5000000000000001E-2</v>
      </c>
      <c r="H5141">
        <v>0.13</v>
      </c>
      <c r="I5141">
        <v>0.4</v>
      </c>
      <c r="J5141">
        <v>3.2500000000000001E-2</v>
      </c>
      <c r="K5141">
        <v>0.54054054100000004</v>
      </c>
      <c r="L5141">
        <v>0.57343851499999998</v>
      </c>
      <c r="M5141">
        <v>2.565568E-2</v>
      </c>
      <c r="N5141">
        <v>0.164661792</v>
      </c>
      <c r="O5141">
        <v>0.207656595</v>
      </c>
      <c r="P5141">
        <v>0.62768161300000003</v>
      </c>
      <c r="Q5141">
        <v>-3.4862869999999998E-3</v>
      </c>
      <c r="R5141">
        <v>0.147514389</v>
      </c>
      <c r="S5141">
        <v>0.20399737700000001</v>
      </c>
      <c r="T5141">
        <v>0.648488234</v>
      </c>
      <c r="U5141">
        <v>0.26500000000000001</v>
      </c>
      <c r="V5141">
        <v>1.3548387099999999</v>
      </c>
      <c r="W5141">
        <f>COUNTIF(Table1[[#This Row],[Al2O3]:[TiO2]],0)</f>
        <v>1</v>
      </c>
      <c r="X5141">
        <f>Table1[[#This Row],[K2O]]+Table1[[#This Row],[Li2O]]+Table1[[#This Row],[Na2O]]</f>
        <v>0.155</v>
      </c>
      <c r="Y5141">
        <f>Table1[[#This Row],[B2O3]]+Table1[[#This Row],[K2O]]+Table1[[#This Row],[Li2O]]+Table1[[#This Row],[Na2O]]</f>
        <v>0.29000000000000004</v>
      </c>
      <c r="Z5141" s="2">
        <f>Table1[[#This Row],[B2O3]]+Table1[[#This Row],[CaO]]+Table1[[#This Row],[K2O]]+Table1[[#This Row],[Li2O]]+Table1[[#This Row],[Na2O]]</f>
        <v>0.32500000000000001</v>
      </c>
      <c r="AA5141" s="2">
        <f>Table1[[#This Row],[A+B+AE]]-Table1[[#This Row],[Al2O3]]-Table1[[#This Row],[SiO2]]</f>
        <v>-0.28500000000000003</v>
      </c>
      <c r="AB5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494.7360000000001</v>
      </c>
    </row>
    <row r="5142" spans="1:28" hidden="1" x14ac:dyDescent="0.25">
      <c r="A5142">
        <v>0.23499999999999999</v>
      </c>
      <c r="B5142">
        <v>0.14499999999999999</v>
      </c>
      <c r="C5142">
        <v>0.01</v>
      </c>
      <c r="D5142">
        <v>5.0000000000000001E-3</v>
      </c>
      <c r="E5142">
        <v>2.5000000000000001E-2</v>
      </c>
      <c r="F5142">
        <v>5.0000000000000001E-3</v>
      </c>
      <c r="G5142">
        <v>1.4999999999999999E-2</v>
      </c>
      <c r="H5142">
        <v>0.14000000000000001</v>
      </c>
      <c r="I5142">
        <v>0.42</v>
      </c>
      <c r="J5142">
        <v>0</v>
      </c>
      <c r="K5142">
        <v>0.52830188700000003</v>
      </c>
      <c r="L5142">
        <v>0.555619792</v>
      </c>
      <c r="M5142">
        <v>3.5436145000000002E-2</v>
      </c>
      <c r="N5142">
        <v>0.15031752300000001</v>
      </c>
      <c r="O5142">
        <v>0.22011164799999999</v>
      </c>
      <c r="P5142">
        <v>0.62957082900000005</v>
      </c>
      <c r="Q5142">
        <v>9.2553799999999995E-4</v>
      </c>
      <c r="R5142">
        <v>0.138398102</v>
      </c>
      <c r="S5142">
        <v>0.214854196</v>
      </c>
      <c r="T5142">
        <v>0.64674770199999998</v>
      </c>
      <c r="U5142">
        <v>0.255</v>
      </c>
      <c r="V5142">
        <v>1.516129032</v>
      </c>
      <c r="W5142">
        <f>COUNTIF(Table1[[#This Row],[Al2O3]:[TiO2]],0)</f>
        <v>1</v>
      </c>
      <c r="X5142">
        <f>Table1[[#This Row],[K2O]]+Table1[[#This Row],[Li2O]]+Table1[[#This Row],[Na2O]]</f>
        <v>0.16</v>
      </c>
      <c r="Y5142">
        <f>Table1[[#This Row],[B2O3]]+Table1[[#This Row],[K2O]]+Table1[[#This Row],[Li2O]]+Table1[[#This Row],[Na2O]]</f>
        <v>0.30499999999999999</v>
      </c>
      <c r="Z5142" s="2">
        <f>Table1[[#This Row],[B2O3]]+Table1[[#This Row],[CaO]]+Table1[[#This Row],[K2O]]+Table1[[#This Row],[Li2O]]+Table1[[#This Row],[Na2O]]</f>
        <v>0.315</v>
      </c>
      <c r="AA5142" s="2">
        <f>Table1[[#This Row],[A+B+AE]]-Table1[[#This Row],[Al2O3]]-Table1[[#This Row],[SiO2]]</f>
        <v>-0.33999999999999997</v>
      </c>
      <c r="AB5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513.31749999999988</v>
      </c>
    </row>
    <row r="5143" spans="1:28" hidden="1" x14ac:dyDescent="0.25">
      <c r="A5143">
        <v>0.23499999999999999</v>
      </c>
      <c r="B5143">
        <v>0.155</v>
      </c>
      <c r="C5143">
        <v>1.4999999999999999E-2</v>
      </c>
      <c r="D5143">
        <v>5.0000000000000001E-3</v>
      </c>
      <c r="E5143">
        <v>0.02</v>
      </c>
      <c r="F5143">
        <v>0</v>
      </c>
      <c r="G5143">
        <v>2.5000000000000001E-2</v>
      </c>
      <c r="H5143">
        <v>0.14499999999999999</v>
      </c>
      <c r="I5143">
        <v>0.39500000000000002</v>
      </c>
      <c r="J5143">
        <v>5.0000000000000001E-3</v>
      </c>
      <c r="K5143">
        <v>0.50967742000000005</v>
      </c>
      <c r="L5143">
        <v>0.56068960000000001</v>
      </c>
      <c r="M5143">
        <v>2.1031890000000001E-2</v>
      </c>
      <c r="N5143">
        <v>0.16315557</v>
      </c>
      <c r="O5143">
        <v>0.21861990000000001</v>
      </c>
      <c r="P5143">
        <v>0.61822452999999999</v>
      </c>
      <c r="Q5143">
        <v>-1.037048E-2</v>
      </c>
      <c r="R5143">
        <v>0.1486913</v>
      </c>
      <c r="S5143">
        <v>0.21346074000000001</v>
      </c>
      <c r="T5143">
        <v>0.63784795000000005</v>
      </c>
      <c r="U5143">
        <v>0.26</v>
      </c>
      <c r="V5143">
        <v>1.3823529400000001</v>
      </c>
      <c r="W5143">
        <f>COUNTIF(Table1[[#This Row],[Al2O3]:[TiO2]],0)</f>
        <v>1</v>
      </c>
      <c r="X5143">
        <f>Table1[[#This Row],[K2O]]+Table1[[#This Row],[Li2O]]+Table1[[#This Row],[Na2O]]</f>
        <v>0.16999999999999998</v>
      </c>
      <c r="Y5143">
        <f>Table1[[#This Row],[B2O3]]+Table1[[#This Row],[K2O]]+Table1[[#This Row],[Li2O]]+Table1[[#This Row],[Na2O]]</f>
        <v>0.32499999999999996</v>
      </c>
      <c r="Z5143" s="2">
        <f>Table1[[#This Row],[B2O3]]+Table1[[#This Row],[CaO]]+Table1[[#This Row],[K2O]]+Table1[[#This Row],[Li2O]]+Table1[[#This Row],[Na2O]]</f>
        <v>0.33999999999999997</v>
      </c>
      <c r="AA5143" s="2">
        <f>Table1[[#This Row],[A+B+AE]]-Table1[[#This Row],[Al2O3]]-Table1[[#This Row],[SiO2]]</f>
        <v>-0.29000000000000004</v>
      </c>
      <c r="AB5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497.60599999999999</v>
      </c>
    </row>
    <row r="5144" spans="1:28" hidden="1" x14ac:dyDescent="0.25">
      <c r="A5144">
        <v>0.23</v>
      </c>
      <c r="B5144">
        <v>0.13500000000000001</v>
      </c>
      <c r="C5144">
        <v>0.02</v>
      </c>
      <c r="D5144">
        <v>0</v>
      </c>
      <c r="E5144">
        <v>3.5000000000000003E-2</v>
      </c>
      <c r="F5144">
        <v>0.01</v>
      </c>
      <c r="G5144">
        <v>5.0000000000000001E-3</v>
      </c>
      <c r="H5144">
        <v>0.14000000000000001</v>
      </c>
      <c r="I5144">
        <v>0.41</v>
      </c>
      <c r="J5144">
        <v>1.4999999999999999E-2</v>
      </c>
      <c r="K5144">
        <v>0.52564102599999996</v>
      </c>
      <c r="L5144">
        <v>0.56437331599999996</v>
      </c>
      <c r="M5144">
        <v>3.3318642000000002E-2</v>
      </c>
      <c r="N5144">
        <v>0.15068060899999999</v>
      </c>
      <c r="O5144">
        <v>0.223309643</v>
      </c>
      <c r="P5144">
        <v>0.62600974799999998</v>
      </c>
      <c r="Q5144">
        <v>-1.517748E-3</v>
      </c>
      <c r="R5144">
        <v>0.13892380900000001</v>
      </c>
      <c r="S5144">
        <v>0.218217354</v>
      </c>
      <c r="T5144">
        <v>0.64285883700000002</v>
      </c>
      <c r="U5144">
        <v>0.26500000000000001</v>
      </c>
      <c r="V5144">
        <v>1.5862068970000001</v>
      </c>
      <c r="W5144">
        <f>COUNTIF(Table1[[#This Row],[Al2O3]:[TiO2]],0)</f>
        <v>1</v>
      </c>
      <c r="X5144">
        <f>Table1[[#This Row],[K2O]]+Table1[[#This Row],[Li2O]]+Table1[[#This Row],[Na2O]]</f>
        <v>0.15500000000000003</v>
      </c>
      <c r="Y5144">
        <f>Table1[[#This Row],[B2O3]]+Table1[[#This Row],[K2O]]+Table1[[#This Row],[Li2O]]+Table1[[#This Row],[Na2O]]</f>
        <v>0.29000000000000004</v>
      </c>
      <c r="Z5144" s="2">
        <f>Table1[[#This Row],[B2O3]]+Table1[[#This Row],[CaO]]+Table1[[#This Row],[K2O]]+Table1[[#This Row],[Li2O]]+Table1[[#This Row],[Na2O]]</f>
        <v>0.31000000000000005</v>
      </c>
      <c r="AA5144" s="2">
        <f>Table1[[#This Row],[A+B+AE]]-Table1[[#This Row],[Al2O3]]-Table1[[#This Row],[SiO2]]</f>
        <v>-0.32999999999999996</v>
      </c>
      <c r="AB5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519.55650000000003</v>
      </c>
    </row>
    <row r="5145" spans="1:28" hidden="1" x14ac:dyDescent="0.25">
      <c r="A5145">
        <v>0.20499999999999999</v>
      </c>
      <c r="B5145">
        <v>0.14000000000000001</v>
      </c>
      <c r="C5145">
        <v>0.02</v>
      </c>
      <c r="D5145">
        <v>0</v>
      </c>
      <c r="E5145">
        <v>0.05</v>
      </c>
      <c r="F5145">
        <v>5.0000000000000001E-3</v>
      </c>
      <c r="G5145">
        <v>0.06</v>
      </c>
      <c r="H5145">
        <v>0.12</v>
      </c>
      <c r="I5145">
        <v>0.38</v>
      </c>
      <c r="J5145">
        <v>0.02</v>
      </c>
      <c r="K5145">
        <v>0.53900709199999997</v>
      </c>
      <c r="L5145">
        <v>0.57798496700000002</v>
      </c>
      <c r="M5145">
        <v>5.6033610000000003E-3</v>
      </c>
      <c r="N5145">
        <v>0.186516236</v>
      </c>
      <c r="O5145">
        <v>0.20129417399999999</v>
      </c>
      <c r="P5145">
        <v>0.61218958999999995</v>
      </c>
      <c r="Q5145">
        <v>-1.3223109E-2</v>
      </c>
      <c r="R5145">
        <v>0.158408306</v>
      </c>
      <c r="S5145">
        <v>0.20003512800000001</v>
      </c>
      <c r="T5145">
        <v>0.64155656599999999</v>
      </c>
      <c r="U5145">
        <v>0.27</v>
      </c>
      <c r="V5145">
        <v>1.138888889</v>
      </c>
      <c r="W5145">
        <f>COUNTIF(Table1[[#This Row],[Al2O3]:[TiO2]],0)</f>
        <v>1</v>
      </c>
      <c r="X5145">
        <f>Table1[[#This Row],[K2O]]+Table1[[#This Row],[Li2O]]+Table1[[#This Row],[Na2O]]</f>
        <v>0.185</v>
      </c>
      <c r="Y5145">
        <f>Table1[[#This Row],[B2O3]]+Table1[[#This Row],[K2O]]+Table1[[#This Row],[Li2O]]+Table1[[#This Row],[Na2O]]</f>
        <v>0.32500000000000001</v>
      </c>
      <c r="Z5145" s="2">
        <f>Table1[[#This Row],[B2O3]]+Table1[[#This Row],[CaO]]+Table1[[#This Row],[K2O]]+Table1[[#This Row],[Li2O]]+Table1[[#This Row],[Na2O]]</f>
        <v>0.34499999999999997</v>
      </c>
      <c r="AA5145" s="2">
        <f>Table1[[#This Row],[A+B+AE]]-Table1[[#This Row],[Al2O3]]-Table1[[#This Row],[SiO2]]</f>
        <v>-0.24000000000000002</v>
      </c>
      <c r="AB5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454.32800000000009</v>
      </c>
    </row>
    <row r="5146" spans="1:28" hidden="1" x14ac:dyDescent="0.25">
      <c r="A5146">
        <v>0.24</v>
      </c>
      <c r="B5146">
        <v>0.19</v>
      </c>
      <c r="C5146">
        <v>0.02</v>
      </c>
      <c r="D5146">
        <v>5.0000000000000001E-3</v>
      </c>
      <c r="E5146">
        <v>0.03</v>
      </c>
      <c r="F5146">
        <v>0.01</v>
      </c>
      <c r="G5146">
        <v>0</v>
      </c>
      <c r="H5146">
        <v>0.14499999999999999</v>
      </c>
      <c r="I5146">
        <v>0.32</v>
      </c>
      <c r="J5146">
        <v>0.04</v>
      </c>
      <c r="K5146">
        <v>0.45390070900000001</v>
      </c>
      <c r="L5146">
        <v>0.56740740000000001</v>
      </c>
      <c r="M5146">
        <v>3.3030626E-2</v>
      </c>
      <c r="N5146">
        <v>0.14829977499999999</v>
      </c>
      <c r="O5146">
        <v>0.22956621599999999</v>
      </c>
      <c r="P5146">
        <v>0.62213400900000004</v>
      </c>
      <c r="Q5146">
        <v>-3.12854E-4</v>
      </c>
      <c r="R5146">
        <v>0.13658572599999999</v>
      </c>
      <c r="S5146">
        <v>0.22125117499999999</v>
      </c>
      <c r="T5146">
        <v>0.64216309900000001</v>
      </c>
      <c r="U5146">
        <v>0.25</v>
      </c>
      <c r="V5146">
        <v>1.6551724139999999</v>
      </c>
      <c r="W5146">
        <f>COUNTIF(Table1[[#This Row],[Al2O3]:[TiO2]],0)</f>
        <v>1</v>
      </c>
      <c r="X5146">
        <f>Table1[[#This Row],[K2O]]+Table1[[#This Row],[Li2O]]+Table1[[#This Row],[Na2O]]</f>
        <v>0.155</v>
      </c>
      <c r="Y5146">
        <f>Table1[[#This Row],[B2O3]]+Table1[[#This Row],[K2O]]+Table1[[#This Row],[Li2O]]+Table1[[#This Row],[Na2O]]</f>
        <v>0.34499999999999997</v>
      </c>
      <c r="Z5146" s="2">
        <f>Table1[[#This Row],[B2O3]]+Table1[[#This Row],[CaO]]+Table1[[#This Row],[K2O]]+Table1[[#This Row],[Li2O]]+Table1[[#This Row],[Na2O]]</f>
        <v>0.36499999999999999</v>
      </c>
      <c r="AA5146" s="2">
        <f>Table1[[#This Row],[A+B+AE]]-Table1[[#This Row],[Al2O3]]-Table1[[#This Row],[SiO2]]</f>
        <v>-0.19500000000000001</v>
      </c>
      <c r="AB5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512.31849999999997</v>
      </c>
    </row>
    <row r="5147" spans="1:28" hidden="1" x14ac:dyDescent="0.25">
      <c r="A5147">
        <v>0.21</v>
      </c>
      <c r="B5147">
        <v>0.13</v>
      </c>
      <c r="C5147">
        <v>5.0000000000000001E-3</v>
      </c>
      <c r="D5147">
        <v>5.0000000000000001E-3</v>
      </c>
      <c r="E5147">
        <v>4.4999999999999998E-2</v>
      </c>
      <c r="F5147">
        <v>0.01</v>
      </c>
      <c r="G5147">
        <v>0.03</v>
      </c>
      <c r="H5147">
        <v>0.125</v>
      </c>
      <c r="I5147">
        <v>0.44</v>
      </c>
      <c r="J5147">
        <v>0</v>
      </c>
      <c r="K5147">
        <v>0.56774194</v>
      </c>
      <c r="L5147">
        <v>0.55926021000000004</v>
      </c>
      <c r="M5147">
        <v>3.915594E-2</v>
      </c>
      <c r="N5147">
        <v>0.15554227000000001</v>
      </c>
      <c r="O5147">
        <v>0.20242231999999999</v>
      </c>
      <c r="P5147">
        <v>0.64203540000000003</v>
      </c>
      <c r="Q5147">
        <v>1.0017160000000001E-2</v>
      </c>
      <c r="R5147">
        <v>0.13805743000000001</v>
      </c>
      <c r="S5147">
        <v>0.19942261999999999</v>
      </c>
      <c r="T5147">
        <v>0.66251994000000003</v>
      </c>
      <c r="U5147">
        <v>0.25</v>
      </c>
      <c r="V5147">
        <v>1.3548387099999999</v>
      </c>
      <c r="W5147">
        <f>COUNTIF(Table1[[#This Row],[Al2O3]:[TiO2]],0)</f>
        <v>1</v>
      </c>
      <c r="X5147">
        <f>Table1[[#This Row],[K2O]]+Table1[[#This Row],[Li2O]]+Table1[[#This Row],[Na2O]]</f>
        <v>0.16500000000000001</v>
      </c>
      <c r="Y5147">
        <f>Table1[[#This Row],[B2O3]]+Table1[[#This Row],[K2O]]+Table1[[#This Row],[Li2O]]+Table1[[#This Row],[Na2O]]</f>
        <v>0.29500000000000004</v>
      </c>
      <c r="Z5147" s="2">
        <f>Table1[[#This Row],[B2O3]]+Table1[[#This Row],[CaO]]+Table1[[#This Row],[K2O]]+Table1[[#This Row],[Li2O]]+Table1[[#This Row],[Na2O]]</f>
        <v>0.30000000000000004</v>
      </c>
      <c r="AA5147" s="2">
        <f>Table1[[#This Row],[A+B+AE]]-Table1[[#This Row],[Al2O3]]-Table1[[#This Row],[SiO2]]</f>
        <v>-0.35</v>
      </c>
      <c r="AB5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498.10199999999998</v>
      </c>
    </row>
    <row r="5148" spans="1:28" hidden="1" x14ac:dyDescent="0.25">
      <c r="A5148">
        <v>0.23499999999999999</v>
      </c>
      <c r="B5148">
        <v>0.17499999999999999</v>
      </c>
      <c r="C5148">
        <v>0.03</v>
      </c>
      <c r="D5148">
        <v>5.0000000000000001E-3</v>
      </c>
      <c r="E5148">
        <v>0.02</v>
      </c>
      <c r="F5148">
        <v>0</v>
      </c>
      <c r="G5148">
        <v>0.03</v>
      </c>
      <c r="H5148">
        <v>0.14000000000000001</v>
      </c>
      <c r="I5148">
        <v>0.33</v>
      </c>
      <c r="J5148">
        <v>3.5000000000000003E-2</v>
      </c>
      <c r="K5148">
        <v>0.46808510599999997</v>
      </c>
      <c r="L5148">
        <v>0.57436829700000003</v>
      </c>
      <c r="M5148">
        <v>8.133553E-3</v>
      </c>
      <c r="N5148">
        <v>0.171649364</v>
      </c>
      <c r="O5148">
        <v>0.22392361799999999</v>
      </c>
      <c r="P5148">
        <v>0.60442701799999998</v>
      </c>
      <c r="Q5148">
        <v>-1.7823901E-2</v>
      </c>
      <c r="R5148">
        <v>0.15269750400000001</v>
      </c>
      <c r="S5148">
        <v>0.218364958</v>
      </c>
      <c r="T5148">
        <v>0.62893753799999996</v>
      </c>
      <c r="U5148">
        <v>0.27</v>
      </c>
      <c r="V5148">
        <v>1.3823529409999999</v>
      </c>
      <c r="W5148">
        <f>COUNTIF(Table1[[#This Row],[Al2O3]:[TiO2]],0)</f>
        <v>1</v>
      </c>
      <c r="X5148">
        <f>Table1[[#This Row],[K2O]]+Table1[[#This Row],[Li2O]]+Table1[[#This Row],[Na2O]]</f>
        <v>0.17</v>
      </c>
      <c r="Y5148">
        <f>Table1[[#This Row],[B2O3]]+Table1[[#This Row],[K2O]]+Table1[[#This Row],[Li2O]]+Table1[[#This Row],[Na2O]]</f>
        <v>0.34499999999999997</v>
      </c>
      <c r="Z5148" s="2">
        <f>Table1[[#This Row],[B2O3]]+Table1[[#This Row],[CaO]]+Table1[[#This Row],[K2O]]+Table1[[#This Row],[Li2O]]+Table1[[#This Row],[Na2O]]</f>
        <v>0.375</v>
      </c>
      <c r="AA5148" s="2">
        <f>Table1[[#This Row],[A+B+AE]]-Table1[[#This Row],[Al2O3]]-Table1[[#This Row],[SiO2]]</f>
        <v>-0.19</v>
      </c>
      <c r="AB5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480.92999999999995</v>
      </c>
    </row>
    <row r="5149" spans="1:28" hidden="1" x14ac:dyDescent="0.25">
      <c r="A5149">
        <v>0.17499999999999999</v>
      </c>
      <c r="B5149">
        <v>0.13500000000000001</v>
      </c>
      <c r="C5149">
        <v>2.5000000000000001E-2</v>
      </c>
      <c r="D5149">
        <v>2.5000000000000001E-3</v>
      </c>
      <c r="E5149">
        <v>4.4999999999999998E-2</v>
      </c>
      <c r="F5149">
        <v>0</v>
      </c>
      <c r="G5149">
        <v>0.06</v>
      </c>
      <c r="H5149">
        <v>0.105</v>
      </c>
      <c r="I5149">
        <v>0.40500000000000003</v>
      </c>
      <c r="J5149">
        <v>4.7500000000000001E-2</v>
      </c>
      <c r="K5149">
        <v>0.59124087999999997</v>
      </c>
      <c r="L5149">
        <v>0.57853178999999999</v>
      </c>
      <c r="M5149">
        <v>3.2872119999999998E-2</v>
      </c>
      <c r="N5149">
        <v>0.17642272000000001</v>
      </c>
      <c r="O5149">
        <v>0.17689274999999999</v>
      </c>
      <c r="P5149">
        <v>0.64668451999999998</v>
      </c>
      <c r="Q5149">
        <v>1.3029310000000001E-2</v>
      </c>
      <c r="R5149">
        <v>0.14876971</v>
      </c>
      <c r="S5149">
        <v>0.17575574999999999</v>
      </c>
      <c r="T5149">
        <v>0.67547453999999996</v>
      </c>
      <c r="U5149">
        <v>0.255</v>
      </c>
      <c r="V5149">
        <v>1.06060606</v>
      </c>
      <c r="W5149">
        <f>COUNTIF(Table1[[#This Row],[Al2O3]:[TiO2]],0)</f>
        <v>1</v>
      </c>
      <c r="X5149">
        <f>Table1[[#This Row],[K2O]]+Table1[[#This Row],[Li2O]]+Table1[[#This Row],[Na2O]]</f>
        <v>0.16499999999999998</v>
      </c>
      <c r="Y5149">
        <f>Table1[[#This Row],[B2O3]]+Table1[[#This Row],[K2O]]+Table1[[#This Row],[Li2O]]+Table1[[#This Row],[Na2O]]</f>
        <v>0.3</v>
      </c>
      <c r="Z5149" s="2">
        <f>Table1[[#This Row],[B2O3]]+Table1[[#This Row],[CaO]]+Table1[[#This Row],[K2O]]+Table1[[#This Row],[Li2O]]+Table1[[#This Row],[Na2O]]</f>
        <v>0.32500000000000001</v>
      </c>
      <c r="AA5149" s="2">
        <f>Table1[[#This Row],[A+B+AE]]-Table1[[#This Row],[Al2O3]]-Table1[[#This Row],[SiO2]]</f>
        <v>-0.255</v>
      </c>
      <c r="AB5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456.06350000000009</v>
      </c>
    </row>
    <row r="5150" spans="1:28" hidden="1" x14ac:dyDescent="0.25">
      <c r="A5150">
        <v>0.23499999999999999</v>
      </c>
      <c r="B5150">
        <v>0.17499999999999999</v>
      </c>
      <c r="C5150">
        <v>0.03</v>
      </c>
      <c r="D5150">
        <v>0</v>
      </c>
      <c r="E5150">
        <v>2.5000000000000001E-2</v>
      </c>
      <c r="F5150">
        <v>2.5000000000000001E-3</v>
      </c>
      <c r="G5150">
        <v>5.5E-2</v>
      </c>
      <c r="H5150">
        <v>0.13500000000000001</v>
      </c>
      <c r="I5150">
        <v>0.33</v>
      </c>
      <c r="J5150">
        <v>1.2500000000000001E-2</v>
      </c>
      <c r="K5150">
        <v>0.47142857100000002</v>
      </c>
      <c r="L5150">
        <v>0.57463583500000004</v>
      </c>
      <c r="M5150">
        <v>-8.1973670000000005E-3</v>
      </c>
      <c r="N5150">
        <v>0.18846823500000001</v>
      </c>
      <c r="O5150">
        <v>0.21937706200000001</v>
      </c>
      <c r="P5150">
        <v>0.59215470299999995</v>
      </c>
      <c r="Q5150">
        <v>-2.6602641E-2</v>
      </c>
      <c r="R5150">
        <v>0.161521096</v>
      </c>
      <c r="S5150">
        <v>0.216090961</v>
      </c>
      <c r="T5150">
        <v>0.622387943</v>
      </c>
      <c r="U5150">
        <v>0.26500000000000001</v>
      </c>
      <c r="V5150">
        <v>1.236842105</v>
      </c>
      <c r="W5150">
        <f>COUNTIF(Table1[[#This Row],[Al2O3]:[TiO2]],0)</f>
        <v>1</v>
      </c>
      <c r="X5150">
        <f>Table1[[#This Row],[K2O]]+Table1[[#This Row],[Li2O]]+Table1[[#This Row],[Na2O]]</f>
        <v>0.1925</v>
      </c>
      <c r="Y5150">
        <f>Table1[[#This Row],[B2O3]]+Table1[[#This Row],[K2O]]+Table1[[#This Row],[Li2O]]+Table1[[#This Row],[Na2O]]</f>
        <v>0.36749999999999999</v>
      </c>
      <c r="Z5150" s="2">
        <f>Table1[[#This Row],[B2O3]]+Table1[[#This Row],[CaO]]+Table1[[#This Row],[K2O]]+Table1[[#This Row],[Li2O]]+Table1[[#This Row],[Na2O]]</f>
        <v>0.39750000000000002</v>
      </c>
      <c r="AA5150" s="2">
        <f>Table1[[#This Row],[A+B+AE]]-Table1[[#This Row],[Al2O3]]-Table1[[#This Row],[SiO2]]</f>
        <v>-0.16749999999999998</v>
      </c>
      <c r="AB5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456.68000000000006</v>
      </c>
    </row>
    <row r="5151" spans="1:28" hidden="1" x14ac:dyDescent="0.25">
      <c r="A5151">
        <v>0.20499999999999999</v>
      </c>
      <c r="B5151">
        <v>0.14000000000000001</v>
      </c>
      <c r="C5151">
        <v>1.4999999999999999E-2</v>
      </c>
      <c r="D5151">
        <v>0</v>
      </c>
      <c r="E5151">
        <v>0.03</v>
      </c>
      <c r="F5151">
        <v>0.01</v>
      </c>
      <c r="G5151">
        <v>2.5000000000000001E-2</v>
      </c>
      <c r="H5151">
        <v>0.12</v>
      </c>
      <c r="I5151">
        <v>0.41</v>
      </c>
      <c r="J5151">
        <v>4.4999999999999998E-2</v>
      </c>
      <c r="K5151">
        <v>0.55782312999999994</v>
      </c>
      <c r="L5151">
        <v>0.56888413000000004</v>
      </c>
      <c r="M5151">
        <v>4.2840660000000003E-2</v>
      </c>
      <c r="N5151">
        <v>0.15233920000000001</v>
      </c>
      <c r="O5151">
        <v>0.20242114999999999</v>
      </c>
      <c r="P5151">
        <v>0.64523965000000005</v>
      </c>
      <c r="Q5151">
        <v>1.44758E-2</v>
      </c>
      <c r="R5151">
        <v>0.13450190000000001</v>
      </c>
      <c r="S5151">
        <v>0.19880233999999999</v>
      </c>
      <c r="T5151">
        <v>0.66669575999999997</v>
      </c>
      <c r="U5151">
        <v>0.26500000000000001</v>
      </c>
      <c r="V5151">
        <v>1.4137930999999999</v>
      </c>
      <c r="W5151">
        <f>COUNTIF(Table1[[#This Row],[Al2O3]:[TiO2]],0)</f>
        <v>1</v>
      </c>
      <c r="X5151">
        <f>Table1[[#This Row],[K2O]]+Table1[[#This Row],[Li2O]]+Table1[[#This Row],[Na2O]]</f>
        <v>0.155</v>
      </c>
      <c r="Y5151">
        <f>Table1[[#This Row],[B2O3]]+Table1[[#This Row],[K2O]]+Table1[[#This Row],[Li2O]]+Table1[[#This Row],[Na2O]]</f>
        <v>0.29500000000000004</v>
      </c>
      <c r="Z5151" s="2">
        <f>Table1[[#This Row],[B2O3]]+Table1[[#This Row],[CaO]]+Table1[[#This Row],[K2O]]+Table1[[#This Row],[Li2O]]+Table1[[#This Row],[Na2O]]</f>
        <v>0.31000000000000005</v>
      </c>
      <c r="AA5151" s="2">
        <f>Table1[[#This Row],[A+B+AE]]-Table1[[#This Row],[Al2O3]]-Table1[[#This Row],[SiO2]]</f>
        <v>-0.30499999999999994</v>
      </c>
      <c r="AB5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496.04700000000003</v>
      </c>
    </row>
    <row r="5152" spans="1:28" hidden="1" x14ac:dyDescent="0.25">
      <c r="A5152">
        <v>0.22500000000000001</v>
      </c>
      <c r="B5152">
        <v>0.185</v>
      </c>
      <c r="C5152">
        <v>0.03</v>
      </c>
      <c r="D5152">
        <v>0</v>
      </c>
      <c r="E5152">
        <v>0.02</v>
      </c>
      <c r="F5152">
        <v>5.0000000000000001E-3</v>
      </c>
      <c r="G5152">
        <v>5.5E-2</v>
      </c>
      <c r="H5152">
        <v>0.13</v>
      </c>
      <c r="I5152">
        <v>0.33</v>
      </c>
      <c r="J5152">
        <v>0.02</v>
      </c>
      <c r="K5152">
        <v>0.48175182500000002</v>
      </c>
      <c r="L5152">
        <v>0.57246503699999995</v>
      </c>
      <c r="M5152">
        <v>2.8927010000000001E-3</v>
      </c>
      <c r="N5152">
        <v>0.184132405</v>
      </c>
      <c r="O5152">
        <v>0.209384131</v>
      </c>
      <c r="P5152">
        <v>0.606483463</v>
      </c>
      <c r="Q5152">
        <v>-1.4516862E-2</v>
      </c>
      <c r="R5152">
        <v>0.15623097499999999</v>
      </c>
      <c r="S5152">
        <v>0.20598265199999999</v>
      </c>
      <c r="T5152">
        <v>0.63778637299999996</v>
      </c>
      <c r="U5152">
        <v>0.25</v>
      </c>
      <c r="V5152">
        <v>1.2162162160000001</v>
      </c>
      <c r="W5152">
        <f>COUNTIF(Table1[[#This Row],[Al2O3]:[TiO2]],0)</f>
        <v>1</v>
      </c>
      <c r="X5152">
        <f>Table1[[#This Row],[K2O]]+Table1[[#This Row],[Li2O]]+Table1[[#This Row],[Na2O]]</f>
        <v>0.19</v>
      </c>
      <c r="Y5152">
        <f>Table1[[#This Row],[B2O3]]+Table1[[#This Row],[K2O]]+Table1[[#This Row],[Li2O]]+Table1[[#This Row],[Na2O]]</f>
        <v>0.375</v>
      </c>
      <c r="Z5152" s="2">
        <f>Table1[[#This Row],[B2O3]]+Table1[[#This Row],[CaO]]+Table1[[#This Row],[K2O]]+Table1[[#This Row],[Li2O]]+Table1[[#This Row],[Na2O]]</f>
        <v>0.40500000000000003</v>
      </c>
      <c r="AA5152" s="2">
        <f>Table1[[#This Row],[A+B+AE]]-Table1[[#This Row],[Al2O3]]-Table1[[#This Row],[SiO2]]</f>
        <v>-0.15</v>
      </c>
      <c r="AB5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457.03949999999998</v>
      </c>
    </row>
    <row r="5153" spans="1:28" hidden="1" x14ac:dyDescent="0.25">
      <c r="A5153">
        <v>0.22500000000000001</v>
      </c>
      <c r="B5153">
        <v>0.16500000000000001</v>
      </c>
      <c r="C5153">
        <v>0.02</v>
      </c>
      <c r="D5153">
        <v>5.0000000000000001E-3</v>
      </c>
      <c r="E5153">
        <v>2.5000000000000001E-2</v>
      </c>
      <c r="F5153">
        <v>0</v>
      </c>
      <c r="G5153">
        <v>1.4999999999999999E-2</v>
      </c>
      <c r="H5153">
        <v>0.13500000000000001</v>
      </c>
      <c r="I5153">
        <v>0.375</v>
      </c>
      <c r="J5153">
        <v>3.5000000000000003E-2</v>
      </c>
      <c r="K5153">
        <v>0.510204082</v>
      </c>
      <c r="L5153">
        <v>0.56434216599999998</v>
      </c>
      <c r="M5153">
        <v>3.8134098999999998E-2</v>
      </c>
      <c r="N5153">
        <v>0.150070912</v>
      </c>
      <c r="O5153">
        <v>0.21561224300000001</v>
      </c>
      <c r="P5153">
        <v>0.63431684499999996</v>
      </c>
      <c r="Q5153">
        <v>4.8802669999999998E-3</v>
      </c>
      <c r="R5153">
        <v>0.137634479</v>
      </c>
      <c r="S5153">
        <v>0.209305246</v>
      </c>
      <c r="T5153">
        <v>0.65306027499999997</v>
      </c>
      <c r="U5153">
        <v>0.25</v>
      </c>
      <c r="V5153">
        <v>1.5</v>
      </c>
      <c r="W5153">
        <f>COUNTIF(Table1[[#This Row],[Al2O3]:[TiO2]],0)</f>
        <v>1</v>
      </c>
      <c r="X5153">
        <f>Table1[[#This Row],[K2O]]+Table1[[#This Row],[Li2O]]+Table1[[#This Row],[Na2O]]</f>
        <v>0.15000000000000002</v>
      </c>
      <c r="Y5153">
        <f>Table1[[#This Row],[B2O3]]+Table1[[#This Row],[K2O]]+Table1[[#This Row],[Li2O]]+Table1[[#This Row],[Na2O]]</f>
        <v>0.315</v>
      </c>
      <c r="Z5153" s="2">
        <f>Table1[[#This Row],[B2O3]]+Table1[[#This Row],[CaO]]+Table1[[#This Row],[K2O]]+Table1[[#This Row],[Li2O]]+Table1[[#This Row],[Na2O]]</f>
        <v>0.33500000000000002</v>
      </c>
      <c r="AA5153" s="2">
        <f>Table1[[#This Row],[A+B+AE]]-Table1[[#This Row],[Al2O3]]-Table1[[#This Row],[SiO2]]</f>
        <v>-0.26500000000000001</v>
      </c>
      <c r="AB5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504.72849999999994</v>
      </c>
    </row>
    <row r="5154" spans="1:28" hidden="1" x14ac:dyDescent="0.25">
      <c r="A5154">
        <v>0.22</v>
      </c>
      <c r="B5154">
        <v>0.18</v>
      </c>
      <c r="C5154">
        <v>0</v>
      </c>
      <c r="D5154">
        <v>5.0000000000000001E-3</v>
      </c>
      <c r="E5154">
        <v>3.5000000000000003E-2</v>
      </c>
      <c r="F5154">
        <v>0.01</v>
      </c>
      <c r="G5154">
        <v>1.4999999999999999E-2</v>
      </c>
      <c r="H5154">
        <v>0.13</v>
      </c>
      <c r="I5154">
        <v>0.35499999999999998</v>
      </c>
      <c r="J5154">
        <v>0.05</v>
      </c>
      <c r="K5154">
        <v>0.5035461</v>
      </c>
      <c r="L5154">
        <v>0.56428208999999996</v>
      </c>
      <c r="M5154">
        <v>4.731399E-2</v>
      </c>
      <c r="N5154">
        <v>0.14398221999999999</v>
      </c>
      <c r="O5154">
        <v>0.2120717</v>
      </c>
      <c r="P5154">
        <v>0.64394607999999998</v>
      </c>
      <c r="Q5154">
        <v>1.5552099999999999E-2</v>
      </c>
      <c r="R5154">
        <v>0.13045994</v>
      </c>
      <c r="S5154">
        <v>0.20530910999999999</v>
      </c>
      <c r="T5154">
        <v>0.66423094999999999</v>
      </c>
      <c r="U5154">
        <v>0.25</v>
      </c>
      <c r="V5154">
        <v>1.51724138</v>
      </c>
      <c r="W5154">
        <f>COUNTIF(Table1[[#This Row],[Al2O3]:[TiO2]],0)</f>
        <v>1</v>
      </c>
      <c r="X5154">
        <f>Table1[[#This Row],[K2O]]+Table1[[#This Row],[Li2O]]+Table1[[#This Row],[Na2O]]</f>
        <v>0.155</v>
      </c>
      <c r="Y5154">
        <f>Table1[[#This Row],[B2O3]]+Table1[[#This Row],[K2O]]+Table1[[#This Row],[Li2O]]+Table1[[#This Row],[Na2O]]</f>
        <v>0.33500000000000002</v>
      </c>
      <c r="Z5154" s="2">
        <f>Table1[[#This Row],[B2O3]]+Table1[[#This Row],[CaO]]+Table1[[#This Row],[K2O]]+Table1[[#This Row],[Li2O]]+Table1[[#This Row],[Na2O]]</f>
        <v>0.33500000000000002</v>
      </c>
      <c r="AA5154" s="2">
        <f>Table1[[#This Row],[A+B+AE]]-Table1[[#This Row],[Al2O3]]-Table1[[#This Row],[SiO2]]</f>
        <v>-0.23999999999999996</v>
      </c>
      <c r="AB5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499.93499999999995</v>
      </c>
    </row>
    <row r="5155" spans="1:28" hidden="1" x14ac:dyDescent="0.25">
      <c r="A5155">
        <v>0.245</v>
      </c>
      <c r="B5155">
        <v>0.19</v>
      </c>
      <c r="C5155">
        <v>5.0000000000000001E-3</v>
      </c>
      <c r="D5155">
        <v>0</v>
      </c>
      <c r="E5155">
        <v>0.05</v>
      </c>
      <c r="F5155">
        <v>7.4999999999999997E-3</v>
      </c>
      <c r="G5155">
        <v>1.4999999999999999E-2</v>
      </c>
      <c r="H5155">
        <v>0.15</v>
      </c>
      <c r="I5155">
        <v>0.315</v>
      </c>
      <c r="J5155">
        <v>2.2499999999999999E-2</v>
      </c>
      <c r="K5155">
        <v>0.44366197000000002</v>
      </c>
      <c r="L5155">
        <v>0.56674438000000005</v>
      </c>
      <c r="M5155">
        <v>1.769016E-2</v>
      </c>
      <c r="N5155">
        <v>0.16025596</v>
      </c>
      <c r="O5155">
        <v>0.23105904999999999</v>
      </c>
      <c r="P5155">
        <v>0.60868498999999998</v>
      </c>
      <c r="Q5155">
        <v>-1.3133509999999999E-2</v>
      </c>
      <c r="R5155">
        <v>0.14636357999999999</v>
      </c>
      <c r="S5155">
        <v>0.22330278000000001</v>
      </c>
      <c r="T5155">
        <v>0.63033362999999998</v>
      </c>
      <c r="U5155">
        <v>0.25</v>
      </c>
      <c r="V5155">
        <v>1.4848484799999999</v>
      </c>
      <c r="W5155">
        <f>COUNTIF(Table1[[#This Row],[Al2O3]:[TiO2]],0)</f>
        <v>1</v>
      </c>
      <c r="X5155">
        <f>Table1[[#This Row],[K2O]]+Table1[[#This Row],[Li2O]]+Table1[[#This Row],[Na2O]]</f>
        <v>0.17249999999999999</v>
      </c>
      <c r="Y5155">
        <f>Table1[[#This Row],[B2O3]]+Table1[[#This Row],[K2O]]+Table1[[#This Row],[Li2O]]+Table1[[#This Row],[Na2O]]</f>
        <v>0.36250000000000004</v>
      </c>
      <c r="Z5155" s="2">
        <f>Table1[[#This Row],[B2O3]]+Table1[[#This Row],[CaO]]+Table1[[#This Row],[K2O]]+Table1[[#This Row],[Li2O]]+Table1[[#This Row],[Na2O]]</f>
        <v>0.36750000000000005</v>
      </c>
      <c r="AA5155" s="2">
        <f>Table1[[#This Row],[A+B+AE]]-Table1[[#This Row],[Al2O3]]-Table1[[#This Row],[SiO2]]</f>
        <v>-0.19249999999999995</v>
      </c>
      <c r="AB5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495.84750000000008</v>
      </c>
    </row>
    <row r="5156" spans="1:28" hidden="1" x14ac:dyDescent="0.25">
      <c r="A5156">
        <v>0.25</v>
      </c>
      <c r="B5156">
        <v>0.19500000000000001</v>
      </c>
      <c r="C5156">
        <v>5.0000000000000001E-3</v>
      </c>
      <c r="D5156">
        <v>0</v>
      </c>
      <c r="E5156">
        <v>0.03</v>
      </c>
      <c r="F5156">
        <v>0.01</v>
      </c>
      <c r="G5156">
        <v>0.02</v>
      </c>
      <c r="H5156">
        <v>0.155</v>
      </c>
      <c r="I5156">
        <v>0.31</v>
      </c>
      <c r="J5156">
        <v>2.5000000000000001E-2</v>
      </c>
      <c r="K5156">
        <v>0.433566434</v>
      </c>
      <c r="L5156">
        <v>0.56766454399999999</v>
      </c>
      <c r="M5156">
        <v>8.6678039999999994E-3</v>
      </c>
      <c r="N5156">
        <v>0.16761868599999999</v>
      </c>
      <c r="O5156">
        <v>0.231447193</v>
      </c>
      <c r="P5156">
        <v>0.60093412099999999</v>
      </c>
      <c r="Q5156">
        <v>-1.95462E-2</v>
      </c>
      <c r="R5156">
        <v>0.15138881400000001</v>
      </c>
      <c r="S5156">
        <v>0.22414689700000001</v>
      </c>
      <c r="T5156">
        <v>0.62446428899999995</v>
      </c>
      <c r="U5156">
        <v>0.26500000000000001</v>
      </c>
      <c r="V5156">
        <v>1.428571429</v>
      </c>
      <c r="W5156">
        <f>COUNTIF(Table1[[#This Row],[Al2O3]:[TiO2]],0)</f>
        <v>1</v>
      </c>
      <c r="X5156">
        <f>Table1[[#This Row],[K2O]]+Table1[[#This Row],[Li2O]]+Table1[[#This Row],[Na2O]]</f>
        <v>0.185</v>
      </c>
      <c r="Y5156">
        <f>Table1[[#This Row],[B2O3]]+Table1[[#This Row],[K2O]]+Table1[[#This Row],[Li2O]]+Table1[[#This Row],[Na2O]]</f>
        <v>0.38</v>
      </c>
      <c r="Z5156" s="2">
        <f>Table1[[#This Row],[B2O3]]+Table1[[#This Row],[CaO]]+Table1[[#This Row],[K2O]]+Table1[[#This Row],[Li2O]]+Table1[[#This Row],[Na2O]]</f>
        <v>0.38500000000000001</v>
      </c>
      <c r="AA5156" s="2">
        <f>Table1[[#This Row],[A+B+AE]]-Table1[[#This Row],[Al2O3]]-Table1[[#This Row],[SiO2]]</f>
        <v>-0.17499999999999999</v>
      </c>
      <c r="AB5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488.65599999999995</v>
      </c>
    </row>
    <row r="5157" spans="1:28" hidden="1" x14ac:dyDescent="0.25">
      <c r="A5157">
        <v>0.22</v>
      </c>
      <c r="B5157">
        <v>0.16500000000000001</v>
      </c>
      <c r="C5157">
        <v>0.04</v>
      </c>
      <c r="D5157">
        <v>0</v>
      </c>
      <c r="E5157">
        <v>0.05</v>
      </c>
      <c r="F5157">
        <v>7.4999999999999997E-3</v>
      </c>
      <c r="G5157">
        <v>4.4999999999999998E-2</v>
      </c>
      <c r="H5157">
        <v>0.13500000000000001</v>
      </c>
      <c r="I5157">
        <v>0.32</v>
      </c>
      <c r="J5157">
        <v>1.7500000000000002E-2</v>
      </c>
      <c r="K5157">
        <v>0.47407407400000001</v>
      </c>
      <c r="L5157">
        <v>0.58346863800000004</v>
      </c>
      <c r="M5157">
        <v>-9.3354790000000007E-3</v>
      </c>
      <c r="N5157">
        <v>0.19207941100000001</v>
      </c>
      <c r="O5157">
        <v>0.214941355</v>
      </c>
      <c r="P5157">
        <v>0.59297923399999997</v>
      </c>
      <c r="Q5157">
        <v>-2.7450168E-2</v>
      </c>
      <c r="R5157">
        <v>0.16449768000000001</v>
      </c>
      <c r="S5157">
        <v>0.21200017299999999</v>
      </c>
      <c r="T5157">
        <v>0.62350214699999995</v>
      </c>
      <c r="U5157">
        <v>0.26</v>
      </c>
      <c r="V5157">
        <v>1.2222222220000001</v>
      </c>
      <c r="W5157">
        <f>COUNTIF(Table1[[#This Row],[Al2O3]:[TiO2]],0)</f>
        <v>1</v>
      </c>
      <c r="X5157">
        <f>Table1[[#This Row],[K2O]]+Table1[[#This Row],[Li2O]]+Table1[[#This Row],[Na2O]]</f>
        <v>0.1875</v>
      </c>
      <c r="Y5157">
        <f>Table1[[#This Row],[B2O3]]+Table1[[#This Row],[K2O]]+Table1[[#This Row],[Li2O]]+Table1[[#This Row],[Na2O]]</f>
        <v>0.35250000000000004</v>
      </c>
      <c r="Z5157" s="2">
        <f>Table1[[#This Row],[B2O3]]+Table1[[#This Row],[CaO]]+Table1[[#This Row],[K2O]]+Table1[[#This Row],[Li2O]]+Table1[[#This Row],[Na2O]]</f>
        <v>0.39250000000000002</v>
      </c>
      <c r="AA5157" s="2">
        <f>Table1[[#This Row],[A+B+AE]]-Table1[[#This Row],[Al2O3]]-Table1[[#This Row],[SiO2]]</f>
        <v>-0.14749999999999999</v>
      </c>
      <c r="AB5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462.35900000000004</v>
      </c>
    </row>
    <row r="5158" spans="1:28" hidden="1" x14ac:dyDescent="0.25">
      <c r="A5158">
        <v>0.22</v>
      </c>
      <c r="B5158">
        <v>0.14499999999999999</v>
      </c>
      <c r="C5158">
        <v>0.01</v>
      </c>
      <c r="D5158">
        <v>0</v>
      </c>
      <c r="E5158">
        <v>4.4999999999999998E-2</v>
      </c>
      <c r="F5158">
        <v>2.5000000000000001E-3</v>
      </c>
      <c r="G5158">
        <v>4.4999999999999998E-2</v>
      </c>
      <c r="H5158">
        <v>0.125</v>
      </c>
      <c r="I5158">
        <v>0.40500000000000003</v>
      </c>
      <c r="J5158">
        <v>2.5000000000000001E-3</v>
      </c>
      <c r="K5158">
        <v>0.54</v>
      </c>
      <c r="L5158">
        <v>0.56321485000000004</v>
      </c>
      <c r="M5158">
        <v>2.2565229999999999E-2</v>
      </c>
      <c r="N5158">
        <v>0.16667378999999999</v>
      </c>
      <c r="O5158">
        <v>0.20900726</v>
      </c>
      <c r="P5158">
        <v>0.62431895000000004</v>
      </c>
      <c r="Q5158">
        <v>-2.8812E-3</v>
      </c>
      <c r="R5158">
        <v>0.14598612</v>
      </c>
      <c r="S5158">
        <v>0.20592405999999999</v>
      </c>
      <c r="T5158">
        <v>0.64808982000000004</v>
      </c>
      <c r="U5158">
        <v>0.25</v>
      </c>
      <c r="V5158">
        <v>1.29411765</v>
      </c>
      <c r="W5158">
        <f>COUNTIF(Table1[[#This Row],[Al2O3]:[TiO2]],0)</f>
        <v>1</v>
      </c>
      <c r="X5158">
        <f>Table1[[#This Row],[K2O]]+Table1[[#This Row],[Li2O]]+Table1[[#This Row],[Na2O]]</f>
        <v>0.17249999999999999</v>
      </c>
      <c r="Y5158">
        <f>Table1[[#This Row],[B2O3]]+Table1[[#This Row],[K2O]]+Table1[[#This Row],[Li2O]]+Table1[[#This Row],[Na2O]]</f>
        <v>0.3175</v>
      </c>
      <c r="Z5158" s="2">
        <f>Table1[[#This Row],[B2O3]]+Table1[[#This Row],[CaO]]+Table1[[#This Row],[K2O]]+Table1[[#This Row],[Li2O]]+Table1[[#This Row],[Na2O]]</f>
        <v>0.32750000000000001</v>
      </c>
      <c r="AA5158" s="2">
        <f>Table1[[#This Row],[A+B+AE]]-Table1[[#This Row],[Al2O3]]-Table1[[#This Row],[SiO2]]</f>
        <v>-0.29749999999999999</v>
      </c>
      <c r="AB5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479.06650000000002</v>
      </c>
    </row>
    <row r="5159" spans="1:28" hidden="1" x14ac:dyDescent="0.25">
      <c r="A5159">
        <v>0.215</v>
      </c>
      <c r="B5159">
        <v>0.13500000000000001</v>
      </c>
      <c r="C5159">
        <v>0.02</v>
      </c>
      <c r="D5159">
        <v>5.0000000000000001E-3</v>
      </c>
      <c r="E5159">
        <v>2.5000000000000001E-2</v>
      </c>
      <c r="F5159">
        <v>0.01</v>
      </c>
      <c r="G5159">
        <v>4.4999999999999998E-2</v>
      </c>
      <c r="H5159">
        <v>0.13</v>
      </c>
      <c r="I5159">
        <v>0.41499999999999998</v>
      </c>
      <c r="J5159">
        <v>0</v>
      </c>
      <c r="K5159">
        <v>0.54605263199999998</v>
      </c>
      <c r="L5159">
        <v>0.56748732700000004</v>
      </c>
      <c r="M5159">
        <v>1.3407135000000001E-2</v>
      </c>
      <c r="N5159">
        <v>0.177354452</v>
      </c>
      <c r="O5159">
        <v>0.20452815799999999</v>
      </c>
      <c r="P5159">
        <v>0.61811738999999999</v>
      </c>
      <c r="Q5159">
        <v>-9.3219419999999997E-3</v>
      </c>
      <c r="R5159">
        <v>0.15332770500000001</v>
      </c>
      <c r="S5159">
        <v>0.202808186</v>
      </c>
      <c r="T5159">
        <v>0.64386410900000002</v>
      </c>
      <c r="U5159">
        <v>0.27</v>
      </c>
      <c r="V5159">
        <v>1.228571429</v>
      </c>
      <c r="W5159">
        <f>COUNTIF(Table1[[#This Row],[Al2O3]:[TiO2]],0)</f>
        <v>1</v>
      </c>
      <c r="X5159">
        <f>Table1[[#This Row],[K2O]]+Table1[[#This Row],[Li2O]]+Table1[[#This Row],[Na2O]]</f>
        <v>0.185</v>
      </c>
      <c r="Y5159">
        <f>Table1[[#This Row],[B2O3]]+Table1[[#This Row],[K2O]]+Table1[[#This Row],[Li2O]]+Table1[[#This Row],[Na2O]]</f>
        <v>0.32</v>
      </c>
      <c r="Z5159" s="2">
        <f>Table1[[#This Row],[B2O3]]+Table1[[#This Row],[CaO]]+Table1[[#This Row],[K2O]]+Table1[[#This Row],[Li2O]]+Table1[[#This Row],[Na2O]]</f>
        <v>0.34</v>
      </c>
      <c r="AA5159" s="2">
        <f>Table1[[#This Row],[A+B+AE]]-Table1[[#This Row],[Al2O3]]-Table1[[#This Row],[SiO2]]</f>
        <v>-0.28999999999999992</v>
      </c>
      <c r="AB5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477.04300000000001</v>
      </c>
    </row>
    <row r="5160" spans="1:28" hidden="1" x14ac:dyDescent="0.25">
      <c r="A5160">
        <v>0.21</v>
      </c>
      <c r="B5160">
        <v>0.17499999999999999</v>
      </c>
      <c r="C5160">
        <v>0</v>
      </c>
      <c r="D5160">
        <v>5.0000000000000001E-3</v>
      </c>
      <c r="E5160">
        <v>0.02</v>
      </c>
      <c r="F5160">
        <v>0.01</v>
      </c>
      <c r="G5160">
        <v>5.5E-2</v>
      </c>
      <c r="H5160">
        <v>0.125</v>
      </c>
      <c r="I5160">
        <v>0.375</v>
      </c>
      <c r="J5160">
        <v>2.5000000000000001E-2</v>
      </c>
      <c r="K5160">
        <v>0.52816901400000005</v>
      </c>
      <c r="L5160">
        <v>0.564517983</v>
      </c>
      <c r="M5160">
        <v>2.4395890999999999E-2</v>
      </c>
      <c r="N5160">
        <v>0.17266705700000001</v>
      </c>
      <c r="O5160">
        <v>0.19536155799999999</v>
      </c>
      <c r="P5160">
        <v>0.63197138399999997</v>
      </c>
      <c r="Q5160">
        <v>4.0227809999999996E-3</v>
      </c>
      <c r="R5160">
        <v>0.14725489899999999</v>
      </c>
      <c r="S5160">
        <v>0.192173066</v>
      </c>
      <c r="T5160">
        <v>0.66057203499999995</v>
      </c>
      <c r="U5160">
        <v>0.255</v>
      </c>
      <c r="V5160">
        <v>1.1666666670000001</v>
      </c>
      <c r="W5160">
        <f>COUNTIF(Table1[[#This Row],[Al2O3]:[TiO2]],0)</f>
        <v>1</v>
      </c>
      <c r="X5160">
        <f>Table1[[#This Row],[K2O]]+Table1[[#This Row],[Li2O]]+Table1[[#This Row],[Na2O]]</f>
        <v>0.19</v>
      </c>
      <c r="Y5160">
        <f>Table1[[#This Row],[B2O3]]+Table1[[#This Row],[K2O]]+Table1[[#This Row],[Li2O]]+Table1[[#This Row],[Na2O]]</f>
        <v>0.36499999999999999</v>
      </c>
      <c r="Z5160" s="2">
        <f>Table1[[#This Row],[B2O3]]+Table1[[#This Row],[CaO]]+Table1[[#This Row],[K2O]]+Table1[[#This Row],[Li2O]]+Table1[[#This Row],[Na2O]]</f>
        <v>0.36499999999999999</v>
      </c>
      <c r="AA5160" s="2">
        <f>Table1[[#This Row],[A+B+AE]]-Table1[[#This Row],[Al2O3]]-Table1[[#This Row],[SiO2]]</f>
        <v>-0.22</v>
      </c>
      <c r="AB5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460.59550000000002</v>
      </c>
    </row>
    <row r="5161" spans="1:28" hidden="1" x14ac:dyDescent="0.25">
      <c r="A5161">
        <v>0.24</v>
      </c>
      <c r="B5161">
        <v>0.16500000000000001</v>
      </c>
      <c r="C5161">
        <v>0.04</v>
      </c>
      <c r="D5161">
        <v>0</v>
      </c>
      <c r="E5161">
        <v>0.05</v>
      </c>
      <c r="F5161">
        <v>5.0000000000000001E-3</v>
      </c>
      <c r="G5161">
        <v>4.4999999999999998E-2</v>
      </c>
      <c r="H5161">
        <v>0.14000000000000001</v>
      </c>
      <c r="I5161">
        <v>0.31</v>
      </c>
      <c r="J5161">
        <v>5.0000000000000001E-3</v>
      </c>
      <c r="K5161">
        <v>0.44927536000000001</v>
      </c>
      <c r="L5161">
        <v>0.58249700000000004</v>
      </c>
      <c r="M5161">
        <v>-2.1018350000000002E-2</v>
      </c>
      <c r="N5161">
        <v>0.19336231000000001</v>
      </c>
      <c r="O5161">
        <v>0.23131192</v>
      </c>
      <c r="P5161">
        <v>0.57532576000000002</v>
      </c>
      <c r="Q5161">
        <v>-3.9775749999999999E-2</v>
      </c>
      <c r="R5161">
        <v>0.16690335000000001</v>
      </c>
      <c r="S5161">
        <v>0.2279776</v>
      </c>
      <c r="T5161">
        <v>0.60511904999999999</v>
      </c>
      <c r="U5161">
        <v>0.27</v>
      </c>
      <c r="V5161">
        <v>1.2972973000000001</v>
      </c>
      <c r="W5161">
        <f>COUNTIF(Table1[[#This Row],[Al2O3]:[TiO2]],0)</f>
        <v>1</v>
      </c>
      <c r="X5161">
        <f>Table1[[#This Row],[K2O]]+Table1[[#This Row],[Li2O]]+Table1[[#This Row],[Na2O]]</f>
        <v>0.19</v>
      </c>
      <c r="Y5161">
        <f>Table1[[#This Row],[B2O3]]+Table1[[#This Row],[K2O]]+Table1[[#This Row],[Li2O]]+Table1[[#This Row],[Na2O]]</f>
        <v>0.35500000000000004</v>
      </c>
      <c r="Z5161" s="2">
        <f>Table1[[#This Row],[B2O3]]+Table1[[#This Row],[CaO]]+Table1[[#This Row],[K2O]]+Table1[[#This Row],[Li2O]]+Table1[[#This Row],[Na2O]]</f>
        <v>0.39500000000000002</v>
      </c>
      <c r="AA5161" s="2">
        <f>Table1[[#This Row],[A+B+AE]]-Table1[[#This Row],[Al2O3]]-Table1[[#This Row],[SiO2]]</f>
        <v>-0.15499999999999997</v>
      </c>
      <c r="AB5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463.21450000000004</v>
      </c>
    </row>
    <row r="5162" spans="1:28" hidden="1" x14ac:dyDescent="0.25">
      <c r="A5162">
        <v>0.24</v>
      </c>
      <c r="B5162">
        <v>0.14499999999999999</v>
      </c>
      <c r="C5162">
        <v>0.04</v>
      </c>
      <c r="D5162">
        <v>2.5000000000000001E-3</v>
      </c>
      <c r="E5162">
        <v>0.03</v>
      </c>
      <c r="F5162">
        <v>0</v>
      </c>
      <c r="G5162">
        <v>1.4999999999999999E-2</v>
      </c>
      <c r="H5162">
        <v>0.15</v>
      </c>
      <c r="I5162">
        <v>0.375</v>
      </c>
      <c r="J5162">
        <v>2.5000000000000001E-3</v>
      </c>
      <c r="K5162">
        <v>0.49019607799999998</v>
      </c>
      <c r="L5162">
        <v>0.57026864899999996</v>
      </c>
      <c r="M5162">
        <v>6.6894930000000003E-3</v>
      </c>
      <c r="N5162">
        <v>0.17010718699999999</v>
      </c>
      <c r="O5162">
        <v>0.229687051</v>
      </c>
      <c r="P5162">
        <v>0.600205761</v>
      </c>
      <c r="Q5162">
        <v>-2.4591458E-2</v>
      </c>
      <c r="R5162">
        <v>0.155464878</v>
      </c>
      <c r="S5162">
        <v>0.22461289400000001</v>
      </c>
      <c r="T5162">
        <v>0.61992222799999996</v>
      </c>
      <c r="U5162">
        <v>0.26500000000000001</v>
      </c>
      <c r="V5162">
        <v>1.4545454550000001</v>
      </c>
      <c r="W5162">
        <f>COUNTIF(Table1[[#This Row],[Al2O3]:[TiO2]],0)</f>
        <v>1</v>
      </c>
      <c r="X5162">
        <f>Table1[[#This Row],[K2O]]+Table1[[#This Row],[Li2O]]+Table1[[#This Row],[Na2O]]</f>
        <v>0.16499999999999998</v>
      </c>
      <c r="Y5162">
        <f>Table1[[#This Row],[B2O3]]+Table1[[#This Row],[K2O]]+Table1[[#This Row],[Li2O]]+Table1[[#This Row],[Na2O]]</f>
        <v>0.30999999999999994</v>
      </c>
      <c r="Z5162" s="2">
        <f>Table1[[#This Row],[B2O3]]+Table1[[#This Row],[CaO]]+Table1[[#This Row],[K2O]]+Table1[[#This Row],[Li2O]]+Table1[[#This Row],[Na2O]]</f>
        <v>0.35</v>
      </c>
      <c r="AA5162" s="2">
        <f>Table1[[#This Row],[A+B+AE]]-Table1[[#This Row],[Al2O3]]-Table1[[#This Row],[SiO2]]</f>
        <v>-0.26500000000000001</v>
      </c>
      <c r="AB5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504.82600000000002</v>
      </c>
    </row>
    <row r="5163" spans="1:28" hidden="1" x14ac:dyDescent="0.25">
      <c r="A5163">
        <v>0.25</v>
      </c>
      <c r="B5163">
        <v>0.17499999999999999</v>
      </c>
      <c r="C5163">
        <v>5.0000000000000001E-3</v>
      </c>
      <c r="D5163">
        <v>0</v>
      </c>
      <c r="E5163">
        <v>4.4999999999999998E-2</v>
      </c>
      <c r="F5163">
        <v>7.4999999999999997E-3</v>
      </c>
      <c r="G5163">
        <v>0.01</v>
      </c>
      <c r="H5163">
        <v>0.155</v>
      </c>
      <c r="I5163">
        <v>0.33</v>
      </c>
      <c r="J5163">
        <v>2.2499999999999999E-2</v>
      </c>
      <c r="K5163">
        <v>0.44897958999999998</v>
      </c>
      <c r="L5163">
        <v>0.568299</v>
      </c>
      <c r="M5163">
        <v>1.3543410000000001E-2</v>
      </c>
      <c r="N5163">
        <v>0.16105759</v>
      </c>
      <c r="O5163">
        <v>0.23717026999999999</v>
      </c>
      <c r="P5163">
        <v>0.60177214000000001</v>
      </c>
      <c r="Q5163">
        <v>-1.9670050000000001E-2</v>
      </c>
      <c r="R5163">
        <v>0.14903090999999999</v>
      </c>
      <c r="S5163">
        <v>0.22953258000000001</v>
      </c>
      <c r="T5163">
        <v>0.62143651</v>
      </c>
      <c r="U5163">
        <v>0.27</v>
      </c>
      <c r="V5163">
        <v>1.5151515200000001</v>
      </c>
      <c r="W5163">
        <f>COUNTIF(Table1[[#This Row],[Al2O3]:[TiO2]],0)</f>
        <v>1</v>
      </c>
      <c r="X5163">
        <f>Table1[[#This Row],[K2O]]+Table1[[#This Row],[Li2O]]+Table1[[#This Row],[Na2O]]</f>
        <v>0.17249999999999999</v>
      </c>
      <c r="Y5163">
        <f>Table1[[#This Row],[B2O3]]+Table1[[#This Row],[K2O]]+Table1[[#This Row],[Li2O]]+Table1[[#This Row],[Na2O]]</f>
        <v>0.34750000000000003</v>
      </c>
      <c r="Z5163" s="2">
        <f>Table1[[#This Row],[B2O3]]+Table1[[#This Row],[CaO]]+Table1[[#This Row],[K2O]]+Table1[[#This Row],[Li2O]]+Table1[[#This Row],[Na2O]]</f>
        <v>0.35250000000000004</v>
      </c>
      <c r="AA5163" s="2">
        <f>Table1[[#This Row],[A+B+AE]]-Table1[[#This Row],[Al2O3]]-Table1[[#This Row],[SiO2]]</f>
        <v>-0.22749999999999998</v>
      </c>
      <c r="AB5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501.58100000000013</v>
      </c>
    </row>
    <row r="5164" spans="1:28" hidden="1" x14ac:dyDescent="0.25">
      <c r="A5164">
        <v>0.23</v>
      </c>
      <c r="B5164">
        <v>0.17</v>
      </c>
      <c r="C5164">
        <v>0.03</v>
      </c>
      <c r="D5164">
        <v>0</v>
      </c>
      <c r="E5164">
        <v>0.05</v>
      </c>
      <c r="F5164">
        <v>5.0000000000000001E-3</v>
      </c>
      <c r="G5164">
        <v>4.4999999999999998E-2</v>
      </c>
      <c r="H5164">
        <v>0.14000000000000001</v>
      </c>
      <c r="I5164">
        <v>0.315</v>
      </c>
      <c r="J5164">
        <v>1.4999999999999999E-2</v>
      </c>
      <c r="K5164">
        <v>0.45985400999999998</v>
      </c>
      <c r="L5164">
        <v>0.58061536000000002</v>
      </c>
      <c r="M5164">
        <v>-1.156511E-2</v>
      </c>
      <c r="N5164">
        <v>0.19028882</v>
      </c>
      <c r="O5164">
        <v>0.22154048000000001</v>
      </c>
      <c r="P5164">
        <v>0.58817070000000005</v>
      </c>
      <c r="Q5164">
        <v>-3.1421070000000002E-2</v>
      </c>
      <c r="R5164">
        <v>0.16488095</v>
      </c>
      <c r="S5164">
        <v>0.21778961999999999</v>
      </c>
      <c r="T5164">
        <v>0.61732942999999996</v>
      </c>
      <c r="U5164">
        <v>0.26500000000000001</v>
      </c>
      <c r="V5164">
        <v>1.24324324</v>
      </c>
      <c r="W5164">
        <f>COUNTIF(Table1[[#This Row],[Al2O3]:[TiO2]],0)</f>
        <v>1</v>
      </c>
      <c r="X5164">
        <f>Table1[[#This Row],[K2O]]+Table1[[#This Row],[Li2O]]+Table1[[#This Row],[Na2O]]</f>
        <v>0.19</v>
      </c>
      <c r="Y5164">
        <f>Table1[[#This Row],[B2O3]]+Table1[[#This Row],[K2O]]+Table1[[#This Row],[Li2O]]+Table1[[#This Row],[Na2O]]</f>
        <v>0.36000000000000004</v>
      </c>
      <c r="Z5164" s="2">
        <f>Table1[[#This Row],[B2O3]]+Table1[[#This Row],[CaO]]+Table1[[#This Row],[K2O]]+Table1[[#This Row],[Li2O]]+Table1[[#This Row],[Na2O]]</f>
        <v>0.39</v>
      </c>
      <c r="AA5164" s="2">
        <f>Table1[[#This Row],[A+B+AE]]-Table1[[#This Row],[Al2O3]]-Table1[[#This Row],[SiO2]]</f>
        <v>-0.155</v>
      </c>
      <c r="AB5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462.10799999999995</v>
      </c>
    </row>
    <row r="5165" spans="1:28" hidden="1" x14ac:dyDescent="0.25">
      <c r="A5165">
        <v>0.21</v>
      </c>
      <c r="B5165">
        <v>0.14000000000000001</v>
      </c>
      <c r="C5165">
        <v>0.03</v>
      </c>
      <c r="D5165">
        <v>2.5000000000000001E-3</v>
      </c>
      <c r="E5165">
        <v>4.4999999999999998E-2</v>
      </c>
      <c r="F5165">
        <v>0</v>
      </c>
      <c r="G5165">
        <v>0.04</v>
      </c>
      <c r="H5165">
        <v>0.12</v>
      </c>
      <c r="I5165">
        <v>0.39</v>
      </c>
      <c r="J5165">
        <v>2.2499999999999999E-2</v>
      </c>
      <c r="K5165">
        <v>0.54166666699999999</v>
      </c>
      <c r="L5165">
        <v>0.57285635599999996</v>
      </c>
      <c r="M5165">
        <v>2.2075259999999999E-2</v>
      </c>
      <c r="N5165">
        <v>0.16811156799999999</v>
      </c>
      <c r="O5165">
        <v>0.20711897500000001</v>
      </c>
      <c r="P5165">
        <v>0.62476945699999997</v>
      </c>
      <c r="Q5165">
        <v>-2.6902779999999999E-3</v>
      </c>
      <c r="R5165">
        <v>0.14670245200000001</v>
      </c>
      <c r="S5165">
        <v>0.20421261499999999</v>
      </c>
      <c r="T5165">
        <v>0.64908493300000003</v>
      </c>
      <c r="U5165">
        <v>0.255</v>
      </c>
      <c r="V5165">
        <v>1.3125</v>
      </c>
      <c r="W5165">
        <f>COUNTIF(Table1[[#This Row],[Al2O3]:[TiO2]],0)</f>
        <v>1</v>
      </c>
      <c r="X5165">
        <f>Table1[[#This Row],[K2O]]+Table1[[#This Row],[Li2O]]+Table1[[#This Row],[Na2O]]</f>
        <v>0.16</v>
      </c>
      <c r="Y5165">
        <f>Table1[[#This Row],[B2O3]]+Table1[[#This Row],[K2O]]+Table1[[#This Row],[Li2O]]+Table1[[#This Row],[Na2O]]</f>
        <v>0.30000000000000004</v>
      </c>
      <c r="Z5165" s="2">
        <f>Table1[[#This Row],[B2O3]]+Table1[[#This Row],[CaO]]+Table1[[#This Row],[K2O]]+Table1[[#This Row],[Li2O]]+Table1[[#This Row],[Na2O]]</f>
        <v>0.33</v>
      </c>
      <c r="AA5165" s="2">
        <f>Table1[[#This Row],[A+B+AE]]-Table1[[#This Row],[Al2O3]]-Table1[[#This Row],[SiO2]]</f>
        <v>-0.27</v>
      </c>
      <c r="AB5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479.95000000000005</v>
      </c>
    </row>
    <row r="5166" spans="1:28" hidden="1" x14ac:dyDescent="0.25">
      <c r="A5166">
        <v>0.185</v>
      </c>
      <c r="B5166">
        <v>0.115</v>
      </c>
      <c r="C5166">
        <v>2.5000000000000001E-2</v>
      </c>
      <c r="D5166">
        <v>2.5000000000000001E-3</v>
      </c>
      <c r="E5166">
        <v>0.04</v>
      </c>
      <c r="F5166">
        <v>0</v>
      </c>
      <c r="G5166">
        <v>4.4999999999999998E-2</v>
      </c>
      <c r="H5166">
        <v>0.115</v>
      </c>
      <c r="I5166">
        <v>0.435</v>
      </c>
      <c r="J5166">
        <v>3.7499999999999999E-2</v>
      </c>
      <c r="K5166">
        <v>0.59183673000000003</v>
      </c>
      <c r="L5166">
        <v>0.57575869999999996</v>
      </c>
      <c r="M5166">
        <v>3.1697940000000001E-2</v>
      </c>
      <c r="N5166">
        <v>0.17094095000000001</v>
      </c>
      <c r="O5166">
        <v>0.18704723000000001</v>
      </c>
      <c r="P5166">
        <v>0.64201182000000001</v>
      </c>
      <c r="Q5166">
        <v>6.3494099999999998E-3</v>
      </c>
      <c r="R5166">
        <v>0.14889110999999999</v>
      </c>
      <c r="S5166">
        <v>0.18569357</v>
      </c>
      <c r="T5166">
        <v>0.66541532999999997</v>
      </c>
      <c r="U5166">
        <v>0.27</v>
      </c>
      <c r="V5166">
        <v>1.15625</v>
      </c>
      <c r="W5166">
        <f>COUNTIF(Table1[[#This Row],[Al2O3]:[TiO2]],0)</f>
        <v>1</v>
      </c>
      <c r="X5166">
        <f>Table1[[#This Row],[K2O]]+Table1[[#This Row],[Li2O]]+Table1[[#This Row],[Na2O]]</f>
        <v>0.16</v>
      </c>
      <c r="Y5166">
        <f>Table1[[#This Row],[B2O3]]+Table1[[#This Row],[K2O]]+Table1[[#This Row],[Li2O]]+Table1[[#This Row],[Na2O]]</f>
        <v>0.27500000000000002</v>
      </c>
      <c r="Z5166" s="2">
        <f>Table1[[#This Row],[B2O3]]+Table1[[#This Row],[CaO]]+Table1[[#This Row],[K2O]]+Table1[[#This Row],[Li2O]]+Table1[[#This Row],[Na2O]]</f>
        <v>0.3</v>
      </c>
      <c r="AA5166" s="2">
        <f>Table1[[#This Row],[A+B+AE]]-Table1[[#This Row],[Al2O3]]-Table1[[#This Row],[SiO2]]</f>
        <v>-0.32</v>
      </c>
      <c r="AB5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475.75000000000011</v>
      </c>
    </row>
    <row r="5167" spans="1:28" hidden="1" x14ac:dyDescent="0.25">
      <c r="A5167">
        <v>0.2</v>
      </c>
      <c r="B5167">
        <v>0.14499999999999999</v>
      </c>
      <c r="C5167">
        <v>0.04</v>
      </c>
      <c r="D5167">
        <v>0</v>
      </c>
      <c r="E5167">
        <v>4.4999999999999998E-2</v>
      </c>
      <c r="F5167">
        <v>5.0000000000000001E-3</v>
      </c>
      <c r="G5167">
        <v>4.4999999999999998E-2</v>
      </c>
      <c r="H5167">
        <v>0.115</v>
      </c>
      <c r="I5167">
        <v>0.36499999999999999</v>
      </c>
      <c r="J5167">
        <v>0.04</v>
      </c>
      <c r="K5167">
        <v>0.53676470600000004</v>
      </c>
      <c r="L5167">
        <v>0.58220253300000002</v>
      </c>
      <c r="M5167">
        <v>1.5863944000000001E-2</v>
      </c>
      <c r="N5167">
        <v>0.17690223399999999</v>
      </c>
      <c r="O5167">
        <v>0.20145450200000001</v>
      </c>
      <c r="P5167">
        <v>0.62164326400000003</v>
      </c>
      <c r="Q5167">
        <v>-3.7666090000000002E-3</v>
      </c>
      <c r="R5167">
        <v>0.15024000700000001</v>
      </c>
      <c r="S5167">
        <v>0.19938291</v>
      </c>
      <c r="T5167">
        <v>0.65037708299999997</v>
      </c>
      <c r="U5167">
        <v>0.26</v>
      </c>
      <c r="V5167">
        <v>1.25</v>
      </c>
      <c r="W5167">
        <f>COUNTIF(Table1[[#This Row],[Al2O3]:[TiO2]],0)</f>
        <v>1</v>
      </c>
      <c r="X5167">
        <f>Table1[[#This Row],[K2O]]+Table1[[#This Row],[Li2O]]+Table1[[#This Row],[Na2O]]</f>
        <v>0.16500000000000001</v>
      </c>
      <c r="Y5167">
        <f>Table1[[#This Row],[B2O3]]+Table1[[#This Row],[K2O]]+Table1[[#This Row],[Li2O]]+Table1[[#This Row],[Na2O]]</f>
        <v>0.31</v>
      </c>
      <c r="Z5167" s="2">
        <f>Table1[[#This Row],[B2O3]]+Table1[[#This Row],[CaO]]+Table1[[#This Row],[K2O]]+Table1[[#This Row],[Li2O]]+Table1[[#This Row],[Na2O]]</f>
        <v>0.35</v>
      </c>
      <c r="AA5167" s="2">
        <f>Table1[[#This Row],[A+B+AE]]-Table1[[#This Row],[Al2O3]]-Table1[[#This Row],[SiO2]]</f>
        <v>-0.21500000000000002</v>
      </c>
      <c r="AB5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468.52449999999999</v>
      </c>
    </row>
    <row r="5168" spans="1:28" hidden="1" x14ac:dyDescent="0.25">
      <c r="A5168">
        <v>0.23</v>
      </c>
      <c r="B5168">
        <v>0.13</v>
      </c>
      <c r="C5168">
        <v>0.01</v>
      </c>
      <c r="D5168">
        <v>2.5000000000000001E-3</v>
      </c>
      <c r="E5168">
        <v>0.03</v>
      </c>
      <c r="F5168">
        <v>2.5000000000000001E-3</v>
      </c>
      <c r="G5168">
        <v>0.01</v>
      </c>
      <c r="H5168">
        <v>0.14000000000000001</v>
      </c>
      <c r="I5168">
        <v>0.44500000000000001</v>
      </c>
      <c r="J5168">
        <v>0</v>
      </c>
      <c r="K5168">
        <v>0.54601226999999997</v>
      </c>
      <c r="L5168">
        <v>0.55472935999999995</v>
      </c>
      <c r="M5168">
        <v>4.1494179999999999E-2</v>
      </c>
      <c r="N5168">
        <v>0.14624914</v>
      </c>
      <c r="O5168">
        <v>0.21792169</v>
      </c>
      <c r="P5168">
        <v>0.63582917000000005</v>
      </c>
      <c r="Q5168">
        <v>3.6495E-3</v>
      </c>
      <c r="R5168">
        <v>0.13704118000000001</v>
      </c>
      <c r="S5168">
        <v>0.21281124000000001</v>
      </c>
      <c r="T5168">
        <v>0.65014757999999995</v>
      </c>
      <c r="U5168">
        <v>0.255</v>
      </c>
      <c r="V5168">
        <v>1.53333333</v>
      </c>
      <c r="W5168">
        <f>COUNTIF(Table1[[#This Row],[Al2O3]:[TiO2]],0)</f>
        <v>1</v>
      </c>
      <c r="X5168">
        <f>Table1[[#This Row],[K2O]]+Table1[[#This Row],[Li2O]]+Table1[[#This Row],[Na2O]]</f>
        <v>0.15250000000000002</v>
      </c>
      <c r="Y5168">
        <f>Table1[[#This Row],[B2O3]]+Table1[[#This Row],[K2O]]+Table1[[#This Row],[Li2O]]+Table1[[#This Row],[Na2O]]</f>
        <v>0.28250000000000003</v>
      </c>
      <c r="Z5168" s="2">
        <f>Table1[[#This Row],[B2O3]]+Table1[[#This Row],[CaO]]+Table1[[#This Row],[K2O]]+Table1[[#This Row],[Li2O]]+Table1[[#This Row],[Na2O]]</f>
        <v>0.29250000000000004</v>
      </c>
      <c r="AA5168" s="2">
        <f>Table1[[#This Row],[A+B+AE]]-Table1[[#This Row],[Al2O3]]-Table1[[#This Row],[SiO2]]</f>
        <v>-0.38249999999999995</v>
      </c>
      <c r="AB5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521.63549999999998</v>
      </c>
    </row>
    <row r="5169" spans="1:28" hidden="1" x14ac:dyDescent="0.25">
      <c r="A5169">
        <v>0.22</v>
      </c>
      <c r="B5169">
        <v>0.14499999999999999</v>
      </c>
      <c r="C5169">
        <v>1.4999999999999999E-2</v>
      </c>
      <c r="D5169">
        <v>0</v>
      </c>
      <c r="E5169">
        <v>0.04</v>
      </c>
      <c r="F5169">
        <v>0.01</v>
      </c>
      <c r="G5169">
        <v>4.4999999999999998E-2</v>
      </c>
      <c r="H5169">
        <v>0.125</v>
      </c>
      <c r="I5169">
        <v>0.39</v>
      </c>
      <c r="J5169">
        <v>0.01</v>
      </c>
      <c r="K5169">
        <v>0.53061224500000004</v>
      </c>
      <c r="L5169">
        <v>0.56921648700000005</v>
      </c>
      <c r="M5169">
        <v>1.4551132E-2</v>
      </c>
      <c r="N5169">
        <v>0.17263964000000001</v>
      </c>
      <c r="O5169">
        <v>0.21112129399999999</v>
      </c>
      <c r="P5169">
        <v>0.616239066</v>
      </c>
      <c r="Q5169">
        <v>-7.6220960000000001E-3</v>
      </c>
      <c r="R5169">
        <v>0.14870345200000001</v>
      </c>
      <c r="S5169">
        <v>0.208699942</v>
      </c>
      <c r="T5169">
        <v>0.64259660699999999</v>
      </c>
      <c r="U5169">
        <v>0.26500000000000001</v>
      </c>
      <c r="V5169">
        <v>1.294117647</v>
      </c>
      <c r="W5169">
        <f>COUNTIF(Table1[[#This Row],[Al2O3]:[TiO2]],0)</f>
        <v>1</v>
      </c>
      <c r="X5169">
        <f>Table1[[#This Row],[K2O]]+Table1[[#This Row],[Li2O]]+Table1[[#This Row],[Na2O]]</f>
        <v>0.18</v>
      </c>
      <c r="Y5169">
        <f>Table1[[#This Row],[B2O3]]+Table1[[#This Row],[K2O]]+Table1[[#This Row],[Li2O]]+Table1[[#This Row],[Na2O]]</f>
        <v>0.32500000000000001</v>
      </c>
      <c r="Z5169" s="2">
        <f>Table1[[#This Row],[B2O3]]+Table1[[#This Row],[CaO]]+Table1[[#This Row],[K2O]]+Table1[[#This Row],[Li2O]]+Table1[[#This Row],[Na2O]]</f>
        <v>0.33999999999999997</v>
      </c>
      <c r="AA5169" s="2">
        <f>Table1[[#This Row],[A+B+AE]]-Table1[[#This Row],[Al2O3]]-Table1[[#This Row],[SiO2]]</f>
        <v>-0.27</v>
      </c>
      <c r="AB5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474.73649999999998</v>
      </c>
    </row>
    <row r="5170" spans="1:28" hidden="1" x14ac:dyDescent="0.25">
      <c r="A5170">
        <v>0.215</v>
      </c>
      <c r="B5170">
        <v>0.16</v>
      </c>
      <c r="C5170">
        <v>5.0000000000000001E-3</v>
      </c>
      <c r="D5170">
        <v>5.0000000000000001E-3</v>
      </c>
      <c r="E5170">
        <v>2.5000000000000001E-2</v>
      </c>
      <c r="F5170">
        <v>0</v>
      </c>
      <c r="G5170">
        <v>5.5E-2</v>
      </c>
      <c r="H5170">
        <v>0.13</v>
      </c>
      <c r="I5170">
        <v>0.4</v>
      </c>
      <c r="J5170">
        <v>5.0000000000000001E-3</v>
      </c>
      <c r="K5170">
        <v>0.53691275199999999</v>
      </c>
      <c r="L5170">
        <v>0.56113927799999996</v>
      </c>
      <c r="M5170">
        <v>2.0667794E-2</v>
      </c>
      <c r="N5170">
        <v>0.174057773</v>
      </c>
      <c r="O5170">
        <v>0.198801642</v>
      </c>
      <c r="P5170">
        <v>0.62714058500000003</v>
      </c>
      <c r="Q5170">
        <v>-3.0914860000000001E-3</v>
      </c>
      <c r="R5170">
        <v>0.15171205600000001</v>
      </c>
      <c r="S5170">
        <v>0.19566354999999999</v>
      </c>
      <c r="T5170">
        <v>0.65262439400000005</v>
      </c>
      <c r="U5170">
        <v>0.25</v>
      </c>
      <c r="V5170">
        <v>1.162162162</v>
      </c>
      <c r="W5170">
        <f>COUNTIF(Table1[[#This Row],[Al2O3]:[TiO2]],0)</f>
        <v>1</v>
      </c>
      <c r="X5170">
        <f>Table1[[#This Row],[K2O]]+Table1[[#This Row],[Li2O]]+Table1[[#This Row],[Na2O]]</f>
        <v>0.185</v>
      </c>
      <c r="Y5170">
        <f>Table1[[#This Row],[B2O3]]+Table1[[#This Row],[K2O]]+Table1[[#This Row],[Li2O]]+Table1[[#This Row],[Na2O]]</f>
        <v>0.34499999999999997</v>
      </c>
      <c r="Z5170" s="2">
        <f>Table1[[#This Row],[B2O3]]+Table1[[#This Row],[CaO]]+Table1[[#This Row],[K2O]]+Table1[[#This Row],[Li2O]]+Table1[[#This Row],[Na2O]]</f>
        <v>0.35</v>
      </c>
      <c r="AA5170" s="2">
        <f>Table1[[#This Row],[A+B+AE]]-Table1[[#This Row],[Al2O3]]-Table1[[#This Row],[SiO2]]</f>
        <v>-0.26500000000000001</v>
      </c>
      <c r="AB5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466.22299999999996</v>
      </c>
    </row>
    <row r="5171" spans="1:28" hidden="1" x14ac:dyDescent="0.25">
      <c r="A5171">
        <v>0.19500000000000001</v>
      </c>
      <c r="B5171">
        <v>0.125</v>
      </c>
      <c r="C5171">
        <v>0</v>
      </c>
      <c r="D5171">
        <v>2.5000000000000001E-3</v>
      </c>
      <c r="E5171">
        <v>4.4999999999999998E-2</v>
      </c>
      <c r="F5171">
        <v>0.01</v>
      </c>
      <c r="G5171">
        <v>3.5000000000000003E-2</v>
      </c>
      <c r="H5171">
        <v>0.115</v>
      </c>
      <c r="I5171">
        <v>0.435</v>
      </c>
      <c r="J5171">
        <v>3.7499999999999999E-2</v>
      </c>
      <c r="K5171">
        <v>0.58389261999999997</v>
      </c>
      <c r="L5171">
        <v>0.56780958000000004</v>
      </c>
      <c r="M5171">
        <v>4.4891100000000003E-2</v>
      </c>
      <c r="N5171">
        <v>0.15462010000000001</v>
      </c>
      <c r="O5171">
        <v>0.19454088</v>
      </c>
      <c r="P5171">
        <v>0.65083902000000005</v>
      </c>
      <c r="Q5171">
        <v>1.704176E-2</v>
      </c>
      <c r="R5171">
        <v>0.13573683</v>
      </c>
      <c r="S5171">
        <v>0.19200378000000001</v>
      </c>
      <c r="T5171">
        <v>0.67225939000000001</v>
      </c>
      <c r="U5171">
        <v>0.27</v>
      </c>
      <c r="V5171">
        <v>1.3</v>
      </c>
      <c r="W5171">
        <f>COUNTIF(Table1[[#This Row],[Al2O3]:[TiO2]],0)</f>
        <v>1</v>
      </c>
      <c r="X5171">
        <f>Table1[[#This Row],[K2O]]+Table1[[#This Row],[Li2O]]+Table1[[#This Row],[Na2O]]</f>
        <v>0.16</v>
      </c>
      <c r="Y5171">
        <f>Table1[[#This Row],[B2O3]]+Table1[[#This Row],[K2O]]+Table1[[#This Row],[Li2O]]+Table1[[#This Row],[Na2O]]</f>
        <v>0.28500000000000003</v>
      </c>
      <c r="Z5171" s="2">
        <f>Table1[[#This Row],[B2O3]]+Table1[[#This Row],[CaO]]+Table1[[#This Row],[K2O]]+Table1[[#This Row],[Li2O]]+Table1[[#This Row],[Na2O]]</f>
        <v>0.28500000000000003</v>
      </c>
      <c r="AA5171" s="2">
        <f>Table1[[#This Row],[A+B+AE]]-Table1[[#This Row],[Al2O3]]-Table1[[#This Row],[SiO2]]</f>
        <v>-0.34499999999999997</v>
      </c>
      <c r="AB5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487.33650000000011</v>
      </c>
    </row>
    <row r="5172" spans="1:28" hidden="1" x14ac:dyDescent="0.25">
      <c r="A5172">
        <v>0.22</v>
      </c>
      <c r="B5172">
        <v>0.18</v>
      </c>
      <c r="C5172">
        <v>0.01</v>
      </c>
      <c r="D5172">
        <v>0</v>
      </c>
      <c r="E5172">
        <v>0.04</v>
      </c>
      <c r="F5172">
        <v>0.01</v>
      </c>
      <c r="G5172">
        <v>0.05</v>
      </c>
      <c r="H5172">
        <v>0.125</v>
      </c>
      <c r="I5172">
        <v>0.34</v>
      </c>
      <c r="J5172">
        <v>2.5000000000000001E-2</v>
      </c>
      <c r="K5172">
        <v>0.49635036500000002</v>
      </c>
      <c r="L5172">
        <v>0.57012678000000006</v>
      </c>
      <c r="M5172">
        <v>1.5135212E-2</v>
      </c>
      <c r="N5172">
        <v>0.17369905499999999</v>
      </c>
      <c r="O5172">
        <v>0.20822685399999999</v>
      </c>
      <c r="P5172">
        <v>0.61807409099999999</v>
      </c>
      <c r="Q5172">
        <v>-4.2979580000000002E-3</v>
      </c>
      <c r="R5172">
        <v>0.147984647</v>
      </c>
      <c r="S5172">
        <v>0.20446286699999999</v>
      </c>
      <c r="T5172">
        <v>0.64755248700000001</v>
      </c>
      <c r="U5172">
        <v>0.25</v>
      </c>
      <c r="V5172">
        <v>1.2571428570000001</v>
      </c>
      <c r="W5172">
        <f>COUNTIF(Table1[[#This Row],[Al2O3]:[TiO2]],0)</f>
        <v>1</v>
      </c>
      <c r="X5172">
        <f>Table1[[#This Row],[K2O]]+Table1[[#This Row],[Li2O]]+Table1[[#This Row],[Na2O]]</f>
        <v>0.185</v>
      </c>
      <c r="Y5172">
        <f>Table1[[#This Row],[B2O3]]+Table1[[#This Row],[K2O]]+Table1[[#This Row],[Li2O]]+Table1[[#This Row],[Na2O]]</f>
        <v>0.36499999999999999</v>
      </c>
      <c r="Z5172" s="2">
        <f>Table1[[#This Row],[B2O3]]+Table1[[#This Row],[CaO]]+Table1[[#This Row],[K2O]]+Table1[[#This Row],[Li2O]]+Table1[[#This Row],[Na2O]]</f>
        <v>0.375</v>
      </c>
      <c r="AA5172" s="2">
        <f>Table1[[#This Row],[A+B+AE]]-Table1[[#This Row],[Al2O3]]-Table1[[#This Row],[SiO2]]</f>
        <v>-0.18500000000000003</v>
      </c>
      <c r="AB5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462.53250000000003</v>
      </c>
    </row>
    <row r="5173" spans="1:28" hidden="1" x14ac:dyDescent="0.25">
      <c r="A5173">
        <v>0.185</v>
      </c>
      <c r="B5173">
        <v>0.14000000000000001</v>
      </c>
      <c r="C5173">
        <v>5.0000000000000001E-3</v>
      </c>
      <c r="D5173">
        <v>0</v>
      </c>
      <c r="E5173">
        <v>3.5000000000000003E-2</v>
      </c>
      <c r="F5173">
        <v>0.01</v>
      </c>
      <c r="G5173">
        <v>0.05</v>
      </c>
      <c r="H5173">
        <v>0.115</v>
      </c>
      <c r="I5173">
        <v>0.41</v>
      </c>
      <c r="J5173">
        <v>0.05</v>
      </c>
      <c r="K5173">
        <v>0.57746478999999995</v>
      </c>
      <c r="L5173">
        <v>0.57363534999999999</v>
      </c>
      <c r="M5173">
        <v>3.5119879999999999E-2</v>
      </c>
      <c r="N5173">
        <v>0.17020719000000001</v>
      </c>
      <c r="O5173">
        <v>0.18308764999999999</v>
      </c>
      <c r="P5173">
        <v>0.64670516</v>
      </c>
      <c r="Q5173">
        <v>1.304141E-2</v>
      </c>
      <c r="R5173">
        <v>0.14539827</v>
      </c>
      <c r="S5173">
        <v>0.18120911000000001</v>
      </c>
      <c r="T5173">
        <v>0.67339263000000005</v>
      </c>
      <c r="U5173">
        <v>0.27</v>
      </c>
      <c r="V5173">
        <v>1.12121212</v>
      </c>
      <c r="W5173">
        <f>COUNTIF(Table1[[#This Row],[Al2O3]:[TiO2]],0)</f>
        <v>1</v>
      </c>
      <c r="X5173">
        <f>Table1[[#This Row],[K2O]]+Table1[[#This Row],[Li2O]]+Table1[[#This Row],[Na2O]]</f>
        <v>0.17500000000000002</v>
      </c>
      <c r="Y5173">
        <f>Table1[[#This Row],[B2O3]]+Table1[[#This Row],[K2O]]+Table1[[#This Row],[Li2O]]+Table1[[#This Row],[Na2O]]</f>
        <v>0.315</v>
      </c>
      <c r="Z5173" s="2">
        <f>Table1[[#This Row],[B2O3]]+Table1[[#This Row],[CaO]]+Table1[[#This Row],[K2O]]+Table1[[#This Row],[Li2O]]+Table1[[#This Row],[Na2O]]</f>
        <v>0.32</v>
      </c>
      <c r="AA5173" s="2">
        <f>Table1[[#This Row],[A+B+AE]]-Table1[[#This Row],[Al2O3]]-Table1[[#This Row],[SiO2]]</f>
        <v>-0.27499999999999997</v>
      </c>
      <c r="AB5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465.61199999999997</v>
      </c>
    </row>
    <row r="5174" spans="1:28" hidden="1" x14ac:dyDescent="0.25">
      <c r="A5174">
        <v>0.19500000000000001</v>
      </c>
      <c r="B5174">
        <v>0.155</v>
      </c>
      <c r="C5174">
        <v>0</v>
      </c>
      <c r="D5174">
        <v>5.0000000000000001E-3</v>
      </c>
      <c r="E5174">
        <v>4.4999999999999998E-2</v>
      </c>
      <c r="F5174">
        <v>2.5000000000000001E-3</v>
      </c>
      <c r="G5174">
        <v>0.04</v>
      </c>
      <c r="H5174">
        <v>0.12</v>
      </c>
      <c r="I5174">
        <v>0.39500000000000002</v>
      </c>
      <c r="J5174">
        <v>4.2500000000000003E-2</v>
      </c>
      <c r="K5174">
        <v>0.55633803000000004</v>
      </c>
      <c r="L5174">
        <v>0.56727888999999998</v>
      </c>
      <c r="M5174">
        <v>4.252272E-2</v>
      </c>
      <c r="N5174">
        <v>0.15876037000000001</v>
      </c>
      <c r="O5174">
        <v>0.19084717000000001</v>
      </c>
      <c r="P5174">
        <v>0.65039245999999995</v>
      </c>
      <c r="Q5174">
        <v>1.5296000000000001E-2</v>
      </c>
      <c r="R5174">
        <v>0.14005156999999999</v>
      </c>
      <c r="S5174">
        <v>0.18690155999999999</v>
      </c>
      <c r="T5174">
        <v>0.67304688000000001</v>
      </c>
      <c r="U5174">
        <v>0.25</v>
      </c>
      <c r="V5174">
        <v>1.21875</v>
      </c>
      <c r="W5174">
        <f>COUNTIF(Table1[[#This Row],[Al2O3]:[TiO2]],0)</f>
        <v>1</v>
      </c>
      <c r="X5174">
        <f>Table1[[#This Row],[K2O]]+Table1[[#This Row],[Li2O]]+Table1[[#This Row],[Na2O]]</f>
        <v>0.16250000000000001</v>
      </c>
      <c r="Y5174">
        <f>Table1[[#This Row],[B2O3]]+Table1[[#This Row],[K2O]]+Table1[[#This Row],[Li2O]]+Table1[[#This Row],[Na2O]]</f>
        <v>0.3175</v>
      </c>
      <c r="Z5174" s="2">
        <f>Table1[[#This Row],[B2O3]]+Table1[[#This Row],[CaO]]+Table1[[#This Row],[K2O]]+Table1[[#This Row],[Li2O]]+Table1[[#This Row],[Na2O]]</f>
        <v>0.3175</v>
      </c>
      <c r="AA5174" s="2">
        <f>Table1[[#This Row],[A+B+AE]]-Table1[[#This Row],[Al2O3]]-Table1[[#This Row],[SiO2]]</f>
        <v>-0.27250000000000002</v>
      </c>
      <c r="AB5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477.02350000000001</v>
      </c>
    </row>
    <row r="5175" spans="1:28" hidden="1" x14ac:dyDescent="0.25">
      <c r="A5175">
        <v>0.17</v>
      </c>
      <c r="B5175">
        <v>0.115</v>
      </c>
      <c r="C5175">
        <v>3.5000000000000003E-2</v>
      </c>
      <c r="D5175">
        <v>0</v>
      </c>
      <c r="E5175">
        <v>3.5000000000000003E-2</v>
      </c>
      <c r="F5175">
        <v>0.01</v>
      </c>
      <c r="G5175">
        <v>5.5E-2</v>
      </c>
      <c r="H5175">
        <v>0.1</v>
      </c>
      <c r="I5175">
        <v>0.44</v>
      </c>
      <c r="J5175">
        <v>0.04</v>
      </c>
      <c r="K5175">
        <v>0.61971830999999999</v>
      </c>
      <c r="L5175">
        <v>0.57810359</v>
      </c>
      <c r="M5175">
        <v>3.7313109999999997E-2</v>
      </c>
      <c r="N5175">
        <v>0.17460908</v>
      </c>
      <c r="O5175">
        <v>0.17323340000000001</v>
      </c>
      <c r="P5175">
        <v>0.65215752000000005</v>
      </c>
      <c r="Q5175">
        <v>1.9104929999999999E-2</v>
      </c>
      <c r="R5175">
        <v>0.14442373999999999</v>
      </c>
      <c r="S5175">
        <v>0.17358008999999999</v>
      </c>
      <c r="T5175">
        <v>0.68199617000000001</v>
      </c>
      <c r="U5175">
        <v>0.26</v>
      </c>
      <c r="V5175">
        <v>1.0967741900000001</v>
      </c>
      <c r="W5175">
        <f>COUNTIF(Table1[[#This Row],[Al2O3]:[TiO2]],0)</f>
        <v>1</v>
      </c>
      <c r="X5175">
        <f>Table1[[#This Row],[K2O]]+Table1[[#This Row],[Li2O]]+Table1[[#This Row],[Na2O]]</f>
        <v>0.16500000000000001</v>
      </c>
      <c r="Y5175">
        <f>Table1[[#This Row],[B2O3]]+Table1[[#This Row],[K2O]]+Table1[[#This Row],[Li2O]]+Table1[[#This Row],[Na2O]]</f>
        <v>0.28000000000000003</v>
      </c>
      <c r="Z5175" s="2">
        <f>Table1[[#This Row],[B2O3]]+Table1[[#This Row],[CaO]]+Table1[[#This Row],[K2O]]+Table1[[#This Row],[Li2O]]+Table1[[#This Row],[Na2O]]</f>
        <v>0.31500000000000006</v>
      </c>
      <c r="AA5175" s="2">
        <f>Table1[[#This Row],[A+B+AE]]-Table1[[#This Row],[Al2O3]]-Table1[[#This Row],[SiO2]]</f>
        <v>-0.29499999999999993</v>
      </c>
      <c r="AB5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466.7120000000001</v>
      </c>
    </row>
    <row r="5176" spans="1:28" hidden="1" x14ac:dyDescent="0.25">
      <c r="A5176">
        <v>0.25</v>
      </c>
      <c r="B5176">
        <v>0.19</v>
      </c>
      <c r="C5176">
        <v>1.4999999999999999E-2</v>
      </c>
      <c r="D5176">
        <v>0</v>
      </c>
      <c r="E5176">
        <v>3.5000000000000003E-2</v>
      </c>
      <c r="F5176">
        <v>7.4999999999999997E-3</v>
      </c>
      <c r="G5176">
        <v>0.04</v>
      </c>
      <c r="H5176">
        <v>0.14499999999999999</v>
      </c>
      <c r="I5176">
        <v>0.3</v>
      </c>
      <c r="J5176">
        <v>1.7500000000000002E-2</v>
      </c>
      <c r="K5176">
        <v>0.43165467600000001</v>
      </c>
      <c r="L5176">
        <v>0.57335549100000005</v>
      </c>
      <c r="M5176">
        <v>-7.0451079999999996E-3</v>
      </c>
      <c r="N5176">
        <v>0.18038876200000001</v>
      </c>
      <c r="O5176">
        <v>0.23273566800000001</v>
      </c>
      <c r="P5176">
        <v>0.58687557000000001</v>
      </c>
      <c r="Q5176">
        <v>-2.8702983000000001E-2</v>
      </c>
      <c r="R5176">
        <v>0.15770814599999999</v>
      </c>
      <c r="S5176">
        <v>0.22725826499999999</v>
      </c>
      <c r="T5176">
        <v>0.61503358900000005</v>
      </c>
      <c r="U5176">
        <v>0.27</v>
      </c>
      <c r="V5176">
        <v>1.3513513509999999</v>
      </c>
      <c r="W5176">
        <f>COUNTIF(Table1[[#This Row],[Al2O3]:[TiO2]],0)</f>
        <v>1</v>
      </c>
      <c r="X5176">
        <f>Table1[[#This Row],[K2O]]+Table1[[#This Row],[Li2O]]+Table1[[#This Row],[Na2O]]</f>
        <v>0.1925</v>
      </c>
      <c r="Y5176">
        <f>Table1[[#This Row],[B2O3]]+Table1[[#This Row],[K2O]]+Table1[[#This Row],[Li2O]]+Table1[[#This Row],[Na2O]]</f>
        <v>0.38250000000000001</v>
      </c>
      <c r="Z5176" s="2">
        <f>Table1[[#This Row],[B2O3]]+Table1[[#This Row],[CaO]]+Table1[[#This Row],[K2O]]+Table1[[#This Row],[Li2O]]+Table1[[#This Row],[Na2O]]</f>
        <v>0.39749999999999996</v>
      </c>
      <c r="AA5176" s="2">
        <f>Table1[[#This Row],[A+B+AE]]-Table1[[#This Row],[Al2O3]]-Table1[[#This Row],[SiO2]]</f>
        <v>-0.15250000000000002</v>
      </c>
      <c r="AB5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467.48800000000006</v>
      </c>
    </row>
    <row r="5177" spans="1:28" hidden="1" x14ac:dyDescent="0.25">
      <c r="A5177">
        <v>0.215</v>
      </c>
      <c r="B5177">
        <v>0.13500000000000001</v>
      </c>
      <c r="C5177">
        <v>0.04</v>
      </c>
      <c r="D5177">
        <v>0</v>
      </c>
      <c r="E5177">
        <v>2.5000000000000001E-2</v>
      </c>
      <c r="F5177">
        <v>0.01</v>
      </c>
      <c r="G5177">
        <v>0.04</v>
      </c>
      <c r="H5177">
        <v>0.13</v>
      </c>
      <c r="I5177">
        <v>0.39500000000000002</v>
      </c>
      <c r="J5177">
        <v>0.01</v>
      </c>
      <c r="K5177">
        <v>0.53378378400000004</v>
      </c>
      <c r="L5177">
        <v>0.57508061300000002</v>
      </c>
      <c r="M5177">
        <v>6.3836489999999999E-3</v>
      </c>
      <c r="N5177">
        <v>0.181575977</v>
      </c>
      <c r="O5177">
        <v>0.20829599300000001</v>
      </c>
      <c r="P5177">
        <v>0.61012802899999996</v>
      </c>
      <c r="Q5177">
        <v>-1.4928403999999999E-2</v>
      </c>
      <c r="R5177">
        <v>0.15619080599999999</v>
      </c>
      <c r="S5177">
        <v>0.206728781</v>
      </c>
      <c r="T5177">
        <v>0.63708041299999996</v>
      </c>
      <c r="U5177">
        <v>0.27</v>
      </c>
      <c r="V5177">
        <v>1.2647058819999999</v>
      </c>
      <c r="W5177">
        <f>COUNTIF(Table1[[#This Row],[Al2O3]:[TiO2]],0)</f>
        <v>1</v>
      </c>
      <c r="X5177">
        <f>Table1[[#This Row],[K2O]]+Table1[[#This Row],[Li2O]]+Table1[[#This Row],[Na2O]]</f>
        <v>0.18</v>
      </c>
      <c r="Y5177">
        <f>Table1[[#This Row],[B2O3]]+Table1[[#This Row],[K2O]]+Table1[[#This Row],[Li2O]]+Table1[[#This Row],[Na2O]]</f>
        <v>0.31500000000000006</v>
      </c>
      <c r="Z5177" s="2">
        <f>Table1[[#This Row],[B2O3]]+Table1[[#This Row],[CaO]]+Table1[[#This Row],[K2O]]+Table1[[#This Row],[Li2O]]+Table1[[#This Row],[Na2O]]</f>
        <v>0.35500000000000004</v>
      </c>
      <c r="AA5177" s="2">
        <f>Table1[[#This Row],[A+B+AE]]-Table1[[#This Row],[Al2O3]]-Table1[[#This Row],[SiO2]]</f>
        <v>-0.255</v>
      </c>
      <c r="AB5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479.28450000000009</v>
      </c>
    </row>
    <row r="5178" spans="1:28" hidden="1" x14ac:dyDescent="0.25">
      <c r="A5178">
        <v>0.245</v>
      </c>
      <c r="B5178">
        <v>0.18</v>
      </c>
      <c r="C5178">
        <v>0</v>
      </c>
      <c r="D5178">
        <v>5.0000000000000001E-3</v>
      </c>
      <c r="E5178">
        <v>0.03</v>
      </c>
      <c r="F5178">
        <v>2.5000000000000001E-3</v>
      </c>
      <c r="G5178">
        <v>0.03</v>
      </c>
      <c r="H5178">
        <v>0.14499999999999999</v>
      </c>
      <c r="I5178">
        <v>0.35499999999999998</v>
      </c>
      <c r="J5178">
        <v>7.4999999999999997E-3</v>
      </c>
      <c r="K5178">
        <v>0.47651007000000001</v>
      </c>
      <c r="L5178">
        <v>0.55955969999999999</v>
      </c>
      <c r="M5178">
        <v>1.8600889999999998E-2</v>
      </c>
      <c r="N5178">
        <v>0.16230933</v>
      </c>
      <c r="O5178">
        <v>0.22478611000000001</v>
      </c>
      <c r="P5178">
        <v>0.61290456000000004</v>
      </c>
      <c r="Q5178">
        <v>-1.097836E-2</v>
      </c>
      <c r="R5178">
        <v>0.14677844000000001</v>
      </c>
      <c r="S5178">
        <v>0.21848665</v>
      </c>
      <c r="T5178">
        <v>0.63473491999999998</v>
      </c>
      <c r="U5178">
        <v>0.255</v>
      </c>
      <c r="V5178">
        <v>1.4</v>
      </c>
      <c r="W5178">
        <f>COUNTIF(Table1[[#This Row],[Al2O3]:[TiO2]],0)</f>
        <v>1</v>
      </c>
      <c r="X5178">
        <f>Table1[[#This Row],[K2O]]+Table1[[#This Row],[Li2O]]+Table1[[#This Row],[Na2O]]</f>
        <v>0.17749999999999999</v>
      </c>
      <c r="Y5178">
        <f>Table1[[#This Row],[B2O3]]+Table1[[#This Row],[K2O]]+Table1[[#This Row],[Li2O]]+Table1[[#This Row],[Na2O]]</f>
        <v>0.35749999999999998</v>
      </c>
      <c r="Z5178" s="2">
        <f>Table1[[#This Row],[B2O3]]+Table1[[#This Row],[CaO]]+Table1[[#This Row],[K2O]]+Table1[[#This Row],[Li2O]]+Table1[[#This Row],[Na2O]]</f>
        <v>0.35749999999999998</v>
      </c>
      <c r="AA5178" s="2">
        <f>Table1[[#This Row],[A+B+AE]]-Table1[[#This Row],[Al2O3]]-Table1[[#This Row],[SiO2]]</f>
        <v>-0.24249999999999999</v>
      </c>
      <c r="AB5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487.73000000000013</v>
      </c>
    </row>
    <row r="5179" spans="1:28" hidden="1" x14ac:dyDescent="0.25">
      <c r="A5179">
        <v>0.215</v>
      </c>
      <c r="B5179">
        <v>0.14499999999999999</v>
      </c>
      <c r="C5179">
        <v>2.5000000000000001E-2</v>
      </c>
      <c r="D5179">
        <v>0</v>
      </c>
      <c r="E5179">
        <v>3.5000000000000003E-2</v>
      </c>
      <c r="F5179">
        <v>0.01</v>
      </c>
      <c r="G5179">
        <v>0.02</v>
      </c>
      <c r="H5179">
        <v>0.13</v>
      </c>
      <c r="I5179">
        <v>0.39</v>
      </c>
      <c r="J5179">
        <v>0.03</v>
      </c>
      <c r="K5179">
        <v>0.53061224500000004</v>
      </c>
      <c r="L5179">
        <v>0.57044819300000005</v>
      </c>
      <c r="M5179">
        <v>3.0112047999999999E-2</v>
      </c>
      <c r="N5179">
        <v>0.15911610300000001</v>
      </c>
      <c r="O5179">
        <v>0.210918723</v>
      </c>
      <c r="P5179">
        <v>0.62996517399999996</v>
      </c>
      <c r="Q5179">
        <v>1.824942E-3</v>
      </c>
      <c r="R5179">
        <v>0.14143736800000001</v>
      </c>
      <c r="S5179">
        <v>0.20685010600000001</v>
      </c>
      <c r="T5179">
        <v>0.65171252599999996</v>
      </c>
      <c r="U5179">
        <v>0.26</v>
      </c>
      <c r="V5179">
        <v>1.433333333</v>
      </c>
      <c r="W5179">
        <f>COUNTIF(Table1[[#This Row],[Al2O3]:[TiO2]],0)</f>
        <v>1</v>
      </c>
      <c r="X5179">
        <f>Table1[[#This Row],[K2O]]+Table1[[#This Row],[Li2O]]+Table1[[#This Row],[Na2O]]</f>
        <v>0.16</v>
      </c>
      <c r="Y5179">
        <f>Table1[[#This Row],[B2O3]]+Table1[[#This Row],[K2O]]+Table1[[#This Row],[Li2O]]+Table1[[#This Row],[Na2O]]</f>
        <v>0.30499999999999999</v>
      </c>
      <c r="Z5179" s="2">
        <f>Table1[[#This Row],[B2O3]]+Table1[[#This Row],[CaO]]+Table1[[#This Row],[K2O]]+Table1[[#This Row],[Li2O]]+Table1[[#This Row],[Na2O]]</f>
        <v>0.32999999999999996</v>
      </c>
      <c r="AA5179" s="2">
        <f>Table1[[#This Row],[A+B+AE]]-Table1[[#This Row],[Al2O3]]-Table1[[#This Row],[SiO2]]</f>
        <v>-0.27500000000000002</v>
      </c>
      <c r="AB5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499.45150000000001</v>
      </c>
    </row>
    <row r="5180" spans="1:28" hidden="1" x14ac:dyDescent="0.25">
      <c r="A5180">
        <v>0.22</v>
      </c>
      <c r="B5180">
        <v>0.17499999999999999</v>
      </c>
      <c r="C5180">
        <v>5.0000000000000001E-3</v>
      </c>
      <c r="D5180">
        <v>0</v>
      </c>
      <c r="E5180">
        <v>0.04</v>
      </c>
      <c r="F5180">
        <v>0.01</v>
      </c>
      <c r="G5180">
        <v>2.5000000000000001E-2</v>
      </c>
      <c r="H5180">
        <v>0.13500000000000001</v>
      </c>
      <c r="I5180">
        <v>0.34</v>
      </c>
      <c r="J5180">
        <v>0.05</v>
      </c>
      <c r="K5180">
        <v>0.489208633</v>
      </c>
      <c r="L5180">
        <v>0.57251094199999997</v>
      </c>
      <c r="M5180">
        <v>2.6129578000000001E-2</v>
      </c>
      <c r="N5180">
        <v>0.16128515800000001</v>
      </c>
      <c r="O5180">
        <v>0.21348134699999999</v>
      </c>
      <c r="P5180">
        <v>0.62523349500000003</v>
      </c>
      <c r="Q5180">
        <v>-1.248009E-3</v>
      </c>
      <c r="R5180">
        <v>0.14364497400000001</v>
      </c>
      <c r="S5180">
        <v>0.20775002000000001</v>
      </c>
      <c r="T5180">
        <v>0.64860500600000004</v>
      </c>
      <c r="U5180">
        <v>0.26500000000000001</v>
      </c>
      <c r="V5180">
        <v>1.375</v>
      </c>
      <c r="W5180">
        <f>COUNTIF(Table1[[#This Row],[Al2O3]:[TiO2]],0)</f>
        <v>1</v>
      </c>
      <c r="X5180">
        <f>Table1[[#This Row],[K2O]]+Table1[[#This Row],[Li2O]]+Table1[[#This Row],[Na2O]]</f>
        <v>0.17</v>
      </c>
      <c r="Y5180">
        <f>Table1[[#This Row],[B2O3]]+Table1[[#This Row],[K2O]]+Table1[[#This Row],[Li2O]]+Table1[[#This Row],[Na2O]]</f>
        <v>0.34499999999999997</v>
      </c>
      <c r="Z5180" s="2">
        <f>Table1[[#This Row],[B2O3]]+Table1[[#This Row],[CaO]]+Table1[[#This Row],[K2O]]+Table1[[#This Row],[Li2O]]+Table1[[#This Row],[Na2O]]</f>
        <v>0.35</v>
      </c>
      <c r="AA5180" s="2">
        <f>Table1[[#This Row],[A+B+AE]]-Table1[[#This Row],[Al2O3]]-Table1[[#This Row],[SiO2]]</f>
        <v>-0.21000000000000005</v>
      </c>
      <c r="AB5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484.60149999999999</v>
      </c>
    </row>
    <row r="5181" spans="1:28" hidden="1" x14ac:dyDescent="0.25">
      <c r="A5181">
        <v>0.245</v>
      </c>
      <c r="B5181">
        <v>0.16500000000000001</v>
      </c>
      <c r="C5181">
        <v>3.5000000000000003E-2</v>
      </c>
      <c r="D5181">
        <v>0</v>
      </c>
      <c r="E5181">
        <v>0.04</v>
      </c>
      <c r="F5181">
        <v>5.0000000000000001E-3</v>
      </c>
      <c r="G5181">
        <v>2.5000000000000001E-2</v>
      </c>
      <c r="H5181">
        <v>0.14000000000000001</v>
      </c>
      <c r="I5181">
        <v>0.32500000000000001</v>
      </c>
      <c r="J5181">
        <v>0.02</v>
      </c>
      <c r="K5181">
        <v>0.45774647899999998</v>
      </c>
      <c r="L5181">
        <v>0.57671969199999995</v>
      </c>
      <c r="M5181">
        <v>2.1128299999999999E-4</v>
      </c>
      <c r="N5181">
        <v>0.17236733500000001</v>
      </c>
      <c r="O5181">
        <v>0.23662238499999999</v>
      </c>
      <c r="P5181">
        <v>0.59101028099999997</v>
      </c>
      <c r="Q5181">
        <v>-2.5230757999999999E-2</v>
      </c>
      <c r="R5181">
        <v>0.15285418200000001</v>
      </c>
      <c r="S5181">
        <v>0.23137545600000001</v>
      </c>
      <c r="T5181">
        <v>0.61577036200000002</v>
      </c>
      <c r="U5181">
        <v>0.27</v>
      </c>
      <c r="V5181">
        <v>1.4848484850000001</v>
      </c>
      <c r="W5181">
        <f>COUNTIF(Table1[[#This Row],[Al2O3]:[TiO2]],0)</f>
        <v>1</v>
      </c>
      <c r="X5181">
        <f>Table1[[#This Row],[K2O]]+Table1[[#This Row],[Li2O]]+Table1[[#This Row],[Na2O]]</f>
        <v>0.17</v>
      </c>
      <c r="Y5181">
        <f>Table1[[#This Row],[B2O3]]+Table1[[#This Row],[K2O]]+Table1[[#This Row],[Li2O]]+Table1[[#This Row],[Na2O]]</f>
        <v>0.33500000000000002</v>
      </c>
      <c r="Z5181" s="2">
        <f>Table1[[#This Row],[B2O3]]+Table1[[#This Row],[CaO]]+Table1[[#This Row],[K2O]]+Table1[[#This Row],[Li2O]]+Table1[[#This Row],[Na2O]]</f>
        <v>0.37</v>
      </c>
      <c r="AA5181" s="2">
        <f>Table1[[#This Row],[A+B+AE]]-Table1[[#This Row],[Al2O3]]-Table1[[#This Row],[SiO2]]</f>
        <v>-0.2</v>
      </c>
      <c r="AB5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487.36649999999997</v>
      </c>
    </row>
    <row r="5182" spans="1:28" hidden="1" x14ac:dyDescent="0.25">
      <c r="A5182">
        <v>0.22500000000000001</v>
      </c>
      <c r="B5182">
        <v>0.13500000000000001</v>
      </c>
      <c r="C5182">
        <v>0.01</v>
      </c>
      <c r="D5182">
        <v>0</v>
      </c>
      <c r="E5182">
        <v>4.4999999999999998E-2</v>
      </c>
      <c r="F5182">
        <v>2.5000000000000001E-3</v>
      </c>
      <c r="G5182">
        <v>0.02</v>
      </c>
      <c r="H5182">
        <v>0.13</v>
      </c>
      <c r="I5182">
        <v>0.42499999999999999</v>
      </c>
      <c r="J5182">
        <v>7.4999999999999997E-3</v>
      </c>
      <c r="K5182">
        <v>0.54487179500000005</v>
      </c>
      <c r="L5182">
        <v>0.55923222699999997</v>
      </c>
      <c r="M5182">
        <v>3.9198414000000001E-2</v>
      </c>
      <c r="N5182">
        <v>0.14879789900000001</v>
      </c>
      <c r="O5182">
        <v>0.21646479299999999</v>
      </c>
      <c r="P5182">
        <v>0.63473730799999994</v>
      </c>
      <c r="Q5182">
        <v>5.223849E-3</v>
      </c>
      <c r="R5182">
        <v>0.13616893099999999</v>
      </c>
      <c r="S5182">
        <v>0.21182252100000001</v>
      </c>
      <c r="T5182">
        <v>0.65200854799999997</v>
      </c>
      <c r="U5182">
        <v>0.25</v>
      </c>
      <c r="V5182">
        <v>1.5</v>
      </c>
      <c r="W5182">
        <f>COUNTIF(Table1[[#This Row],[Al2O3]:[TiO2]],0)</f>
        <v>1</v>
      </c>
      <c r="X5182">
        <f>Table1[[#This Row],[K2O]]+Table1[[#This Row],[Li2O]]+Table1[[#This Row],[Na2O]]</f>
        <v>0.1525</v>
      </c>
      <c r="Y5182">
        <f>Table1[[#This Row],[B2O3]]+Table1[[#This Row],[K2O]]+Table1[[#This Row],[Li2O]]+Table1[[#This Row],[Na2O]]</f>
        <v>0.28749999999999998</v>
      </c>
      <c r="Z5182" s="2">
        <f>Table1[[#This Row],[B2O3]]+Table1[[#This Row],[CaO]]+Table1[[#This Row],[K2O]]+Table1[[#This Row],[Li2O]]+Table1[[#This Row],[Na2O]]</f>
        <v>0.29749999999999999</v>
      </c>
      <c r="AA5182" s="2">
        <f>Table1[[#This Row],[A+B+AE]]-Table1[[#This Row],[Al2O3]]-Table1[[#This Row],[SiO2]]</f>
        <v>-0.35250000000000004</v>
      </c>
      <c r="AB5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508.57249999999999</v>
      </c>
    </row>
    <row r="5183" spans="1:28" hidden="1" x14ac:dyDescent="0.25">
      <c r="A5183">
        <v>0.23</v>
      </c>
      <c r="B5183">
        <v>0.16</v>
      </c>
      <c r="C5183">
        <v>0</v>
      </c>
      <c r="D5183">
        <v>2.5000000000000001E-3</v>
      </c>
      <c r="E5183">
        <v>0.02</v>
      </c>
      <c r="F5183">
        <v>5.0000000000000001E-3</v>
      </c>
      <c r="G5183">
        <v>2.5000000000000001E-2</v>
      </c>
      <c r="H5183">
        <v>0.13500000000000001</v>
      </c>
      <c r="I5183">
        <v>0.40500000000000003</v>
      </c>
      <c r="J5183">
        <v>1.7500000000000002E-2</v>
      </c>
      <c r="K5183">
        <v>0.52597402599999998</v>
      </c>
      <c r="L5183">
        <v>0.55627949700000001</v>
      </c>
      <c r="M5183">
        <v>3.7753370000000001E-2</v>
      </c>
      <c r="N5183">
        <v>0.151236332</v>
      </c>
      <c r="O5183">
        <v>0.2137616</v>
      </c>
      <c r="P5183">
        <v>0.63500206800000003</v>
      </c>
      <c r="Q5183">
        <v>5.9457240000000003E-3</v>
      </c>
      <c r="R5183">
        <v>0.13713868800000001</v>
      </c>
      <c r="S5183">
        <v>0.20843811900000001</v>
      </c>
      <c r="T5183">
        <v>0.65442319299999996</v>
      </c>
      <c r="U5183">
        <v>0.255</v>
      </c>
      <c r="V5183">
        <v>1.4375</v>
      </c>
      <c r="W5183">
        <f>COUNTIF(Table1[[#This Row],[Al2O3]:[TiO2]],0)</f>
        <v>1</v>
      </c>
      <c r="X5183">
        <f>Table1[[#This Row],[K2O]]+Table1[[#This Row],[Li2O]]+Table1[[#This Row],[Na2O]]</f>
        <v>0.16500000000000001</v>
      </c>
      <c r="Y5183">
        <f>Table1[[#This Row],[B2O3]]+Table1[[#This Row],[K2O]]+Table1[[#This Row],[Li2O]]+Table1[[#This Row],[Na2O]]</f>
        <v>0.32500000000000001</v>
      </c>
      <c r="Z5183" s="2">
        <f>Table1[[#This Row],[B2O3]]+Table1[[#This Row],[CaO]]+Table1[[#This Row],[K2O]]+Table1[[#This Row],[Li2O]]+Table1[[#This Row],[Na2O]]</f>
        <v>0.32500000000000001</v>
      </c>
      <c r="AA5183" s="2">
        <f>Table1[[#This Row],[A+B+AE]]-Table1[[#This Row],[Al2O3]]-Table1[[#This Row],[SiO2]]</f>
        <v>-0.31000000000000005</v>
      </c>
      <c r="AB5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499.72150000000011</v>
      </c>
    </row>
    <row r="5184" spans="1:28" hidden="1" x14ac:dyDescent="0.25">
      <c r="A5184">
        <v>0.23499999999999999</v>
      </c>
      <c r="B5184">
        <v>0.13</v>
      </c>
      <c r="C5184">
        <v>0.04</v>
      </c>
      <c r="D5184">
        <v>0</v>
      </c>
      <c r="E5184">
        <v>3.5000000000000003E-2</v>
      </c>
      <c r="F5184">
        <v>2.5000000000000001E-3</v>
      </c>
      <c r="G5184">
        <v>1.4999999999999999E-2</v>
      </c>
      <c r="H5184">
        <v>0.13500000000000001</v>
      </c>
      <c r="I5184">
        <v>0.39500000000000002</v>
      </c>
      <c r="J5184">
        <v>1.2500000000000001E-2</v>
      </c>
      <c r="K5184">
        <v>0.51633987000000003</v>
      </c>
      <c r="L5184">
        <v>0.57122360000000005</v>
      </c>
      <c r="M5184">
        <v>1.767111E-2</v>
      </c>
      <c r="N5184">
        <v>0.16054286000000001</v>
      </c>
      <c r="O5184">
        <v>0.23043959999999999</v>
      </c>
      <c r="P5184">
        <v>0.60901753999999997</v>
      </c>
      <c r="Q5184">
        <v>-1.3644089999999999E-2</v>
      </c>
      <c r="R5184">
        <v>0.14547424</v>
      </c>
      <c r="S5184">
        <v>0.22622801000000001</v>
      </c>
      <c r="T5184">
        <v>0.62829774999999999</v>
      </c>
      <c r="U5184">
        <v>0.27</v>
      </c>
      <c r="V5184">
        <v>1.56666667</v>
      </c>
      <c r="W5184">
        <f>COUNTIF(Table1[[#This Row],[Al2O3]:[TiO2]],0)</f>
        <v>1</v>
      </c>
      <c r="X5184">
        <f>Table1[[#This Row],[K2O]]+Table1[[#This Row],[Li2O]]+Table1[[#This Row],[Na2O]]</f>
        <v>0.1525</v>
      </c>
      <c r="Y5184">
        <f>Table1[[#This Row],[B2O3]]+Table1[[#This Row],[K2O]]+Table1[[#This Row],[Li2O]]+Table1[[#This Row],[Na2O]]</f>
        <v>0.28250000000000003</v>
      </c>
      <c r="Z5184" s="2">
        <f>Table1[[#This Row],[B2O3]]+Table1[[#This Row],[CaO]]+Table1[[#This Row],[K2O]]+Table1[[#This Row],[Li2O]]+Table1[[#This Row],[Na2O]]</f>
        <v>0.32250000000000001</v>
      </c>
      <c r="AA5184" s="2">
        <f>Table1[[#This Row],[A+B+AE]]-Table1[[#This Row],[Al2O3]]-Table1[[#This Row],[SiO2]]</f>
        <v>-0.3075</v>
      </c>
      <c r="AB5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508.56750000000011</v>
      </c>
    </row>
    <row r="5185" spans="1:28" hidden="1" x14ac:dyDescent="0.25">
      <c r="A5185">
        <v>0.2</v>
      </c>
      <c r="B5185">
        <v>0.12</v>
      </c>
      <c r="C5185">
        <v>0.04</v>
      </c>
      <c r="D5185">
        <v>0</v>
      </c>
      <c r="E5185">
        <v>4.4999999999999998E-2</v>
      </c>
      <c r="F5185">
        <v>7.4999999999999997E-3</v>
      </c>
      <c r="G5185">
        <v>0.03</v>
      </c>
      <c r="H5185">
        <v>0.12</v>
      </c>
      <c r="I5185">
        <v>0.42</v>
      </c>
      <c r="J5185">
        <v>1.7500000000000002E-2</v>
      </c>
      <c r="K5185">
        <v>0.56756756799999997</v>
      </c>
      <c r="L5185">
        <v>0.57413081700000002</v>
      </c>
      <c r="M5185">
        <v>2.7036978999999999E-2</v>
      </c>
      <c r="N5185">
        <v>0.16700090000000001</v>
      </c>
      <c r="O5185">
        <v>0.20104240500000001</v>
      </c>
      <c r="P5185">
        <v>0.63195669499999996</v>
      </c>
      <c r="Q5185">
        <v>1.7908080000000001E-3</v>
      </c>
      <c r="R5185">
        <v>0.145364882</v>
      </c>
      <c r="S5185">
        <v>0.19925280200000001</v>
      </c>
      <c r="T5185">
        <v>0.65538231599999996</v>
      </c>
      <c r="U5185">
        <v>0.255</v>
      </c>
      <c r="V5185">
        <v>1.3333333329999999</v>
      </c>
      <c r="W5185">
        <f>COUNTIF(Table1[[#This Row],[Al2O3]:[TiO2]],0)</f>
        <v>1</v>
      </c>
      <c r="X5185">
        <f>Table1[[#This Row],[K2O]]+Table1[[#This Row],[Li2O]]+Table1[[#This Row],[Na2O]]</f>
        <v>0.1575</v>
      </c>
      <c r="Y5185">
        <f>Table1[[#This Row],[B2O3]]+Table1[[#This Row],[K2O]]+Table1[[#This Row],[Li2O]]+Table1[[#This Row],[Na2O]]</f>
        <v>0.27749999999999997</v>
      </c>
      <c r="Z5185" s="2">
        <f>Table1[[#This Row],[B2O3]]+Table1[[#This Row],[CaO]]+Table1[[#This Row],[K2O]]+Table1[[#This Row],[Li2O]]+Table1[[#This Row],[Na2O]]</f>
        <v>0.3175</v>
      </c>
      <c r="AA5185" s="2">
        <f>Table1[[#This Row],[A+B+AE]]-Table1[[#This Row],[Al2O3]]-Table1[[#This Row],[SiO2]]</f>
        <v>-0.30249999999999999</v>
      </c>
      <c r="AB5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493.50700000000006</v>
      </c>
    </row>
    <row r="5186" spans="1:28" hidden="1" x14ac:dyDescent="0.25">
      <c r="A5186">
        <v>0.215</v>
      </c>
      <c r="B5186">
        <v>0.155</v>
      </c>
      <c r="C5186">
        <v>0.03</v>
      </c>
      <c r="D5186">
        <v>0</v>
      </c>
      <c r="E5186">
        <v>2.5000000000000001E-2</v>
      </c>
      <c r="F5186">
        <v>7.4999999999999997E-3</v>
      </c>
      <c r="G5186">
        <v>0.02</v>
      </c>
      <c r="H5186">
        <v>0.13</v>
      </c>
      <c r="I5186">
        <v>0.37</v>
      </c>
      <c r="J5186">
        <v>4.7500000000000001E-2</v>
      </c>
      <c r="K5186">
        <v>0.51748251700000003</v>
      </c>
      <c r="L5186">
        <v>0.57409961200000004</v>
      </c>
      <c r="M5186">
        <v>2.8859349999999999E-2</v>
      </c>
      <c r="N5186">
        <v>0.15998722100000001</v>
      </c>
      <c r="O5186">
        <v>0.211343753</v>
      </c>
      <c r="P5186">
        <v>0.62866902599999996</v>
      </c>
      <c r="Q5186">
        <v>1.110534E-3</v>
      </c>
      <c r="R5186">
        <v>0.14211401800000001</v>
      </c>
      <c r="S5186">
        <v>0.206728781</v>
      </c>
      <c r="T5186">
        <v>0.65115719999999999</v>
      </c>
      <c r="U5186">
        <v>0.26500000000000001</v>
      </c>
      <c r="V5186">
        <v>1.433333333</v>
      </c>
      <c r="W5186">
        <f>COUNTIF(Table1[[#This Row],[Al2O3]:[TiO2]],0)</f>
        <v>1</v>
      </c>
      <c r="X5186">
        <f>Table1[[#This Row],[K2O]]+Table1[[#This Row],[Li2O]]+Table1[[#This Row],[Na2O]]</f>
        <v>0.1575</v>
      </c>
      <c r="Y5186">
        <f>Table1[[#This Row],[B2O3]]+Table1[[#This Row],[K2O]]+Table1[[#This Row],[Li2O]]+Table1[[#This Row],[Na2O]]</f>
        <v>0.3125</v>
      </c>
      <c r="Z5186" s="2">
        <f>Table1[[#This Row],[B2O3]]+Table1[[#This Row],[CaO]]+Table1[[#This Row],[K2O]]+Table1[[#This Row],[Li2O]]+Table1[[#This Row],[Na2O]]</f>
        <v>0.34250000000000003</v>
      </c>
      <c r="AA5186" s="2">
        <f>Table1[[#This Row],[A+B+AE]]-Table1[[#This Row],[Al2O3]]-Table1[[#This Row],[SiO2]]</f>
        <v>-0.24249999999999997</v>
      </c>
      <c r="AB5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495.56799999999998</v>
      </c>
    </row>
    <row r="5187" spans="1:28" hidden="1" x14ac:dyDescent="0.25">
      <c r="A5187">
        <v>0.24</v>
      </c>
      <c r="B5187">
        <v>0.17499999999999999</v>
      </c>
      <c r="C5187">
        <v>0.02</v>
      </c>
      <c r="D5187">
        <v>0</v>
      </c>
      <c r="E5187">
        <v>0.03</v>
      </c>
      <c r="F5187">
        <v>5.0000000000000001E-3</v>
      </c>
      <c r="G5187">
        <v>3.5000000000000003E-2</v>
      </c>
      <c r="H5187">
        <v>0.14000000000000001</v>
      </c>
      <c r="I5187">
        <v>0.33</v>
      </c>
      <c r="J5187">
        <v>2.5000000000000001E-2</v>
      </c>
      <c r="K5187">
        <v>0.46478873199999998</v>
      </c>
      <c r="L5187">
        <v>0.57271417700000005</v>
      </c>
      <c r="M5187">
        <v>3.802504E-3</v>
      </c>
      <c r="N5187">
        <v>0.17399622100000001</v>
      </c>
      <c r="O5187">
        <v>0.22673594699999999</v>
      </c>
      <c r="P5187">
        <v>0.599267832</v>
      </c>
      <c r="Q5187">
        <v>-2.0395710000000001E-2</v>
      </c>
      <c r="R5187">
        <v>0.153310893</v>
      </c>
      <c r="S5187">
        <v>0.22163427599999999</v>
      </c>
      <c r="T5187">
        <v>0.62505483100000003</v>
      </c>
      <c r="U5187">
        <v>0.27</v>
      </c>
      <c r="V5187">
        <v>1.371428571</v>
      </c>
      <c r="W5187">
        <f>COUNTIF(Table1[[#This Row],[Al2O3]:[TiO2]],0)</f>
        <v>1</v>
      </c>
      <c r="X5187">
        <f>Table1[[#This Row],[K2O]]+Table1[[#This Row],[Li2O]]+Table1[[#This Row],[Na2O]]</f>
        <v>0.18000000000000002</v>
      </c>
      <c r="Y5187">
        <f>Table1[[#This Row],[B2O3]]+Table1[[#This Row],[K2O]]+Table1[[#This Row],[Li2O]]+Table1[[#This Row],[Na2O]]</f>
        <v>0.35499999999999998</v>
      </c>
      <c r="Z5187" s="2">
        <f>Table1[[#This Row],[B2O3]]+Table1[[#This Row],[CaO]]+Table1[[#This Row],[K2O]]+Table1[[#This Row],[Li2O]]+Table1[[#This Row],[Na2O]]</f>
        <v>0.375</v>
      </c>
      <c r="AA5187" s="2">
        <f>Table1[[#This Row],[A+B+AE]]-Table1[[#This Row],[Al2O3]]-Table1[[#This Row],[SiO2]]</f>
        <v>-0.19500000000000001</v>
      </c>
      <c r="AB5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476.51549999999997</v>
      </c>
    </row>
    <row r="5188" spans="1:28" hidden="1" x14ac:dyDescent="0.25">
      <c r="A5188">
        <v>0.19500000000000001</v>
      </c>
      <c r="B5188">
        <v>0.15</v>
      </c>
      <c r="C5188">
        <v>5.0000000000000001E-3</v>
      </c>
      <c r="D5188">
        <v>2.5000000000000001E-3</v>
      </c>
      <c r="E5188">
        <v>0.04</v>
      </c>
      <c r="F5188">
        <v>0</v>
      </c>
      <c r="G5188">
        <v>0.04</v>
      </c>
      <c r="H5188">
        <v>0.12</v>
      </c>
      <c r="I5188">
        <v>0.4</v>
      </c>
      <c r="J5188">
        <v>4.7500000000000001E-2</v>
      </c>
      <c r="K5188">
        <v>0.55944055999999998</v>
      </c>
      <c r="L5188">
        <v>0.56888854</v>
      </c>
      <c r="M5188">
        <v>4.1005369999999999E-2</v>
      </c>
      <c r="N5188">
        <v>0.15979874999999999</v>
      </c>
      <c r="O5188">
        <v>0.19143452999999999</v>
      </c>
      <c r="P5188">
        <v>0.64876672000000002</v>
      </c>
      <c r="Q5188">
        <v>1.337442E-2</v>
      </c>
      <c r="R5188">
        <v>0.14136699999999999</v>
      </c>
      <c r="S5188">
        <v>0.18764254</v>
      </c>
      <c r="T5188">
        <v>0.67099045999999996</v>
      </c>
      <c r="U5188">
        <v>0.255</v>
      </c>
      <c r="V5188">
        <v>1.21875</v>
      </c>
      <c r="W5188">
        <f>COUNTIF(Table1[[#This Row],[Al2O3]:[TiO2]],0)</f>
        <v>1</v>
      </c>
      <c r="X5188">
        <f>Table1[[#This Row],[K2O]]+Table1[[#This Row],[Li2O]]+Table1[[#This Row],[Na2O]]</f>
        <v>0.16</v>
      </c>
      <c r="Y5188">
        <f>Table1[[#This Row],[B2O3]]+Table1[[#This Row],[K2O]]+Table1[[#This Row],[Li2O]]+Table1[[#This Row],[Na2O]]</f>
        <v>0.31</v>
      </c>
      <c r="Z5188" s="2">
        <f>Table1[[#This Row],[B2O3]]+Table1[[#This Row],[CaO]]+Table1[[#This Row],[K2O]]+Table1[[#This Row],[Li2O]]+Table1[[#This Row],[Na2O]]</f>
        <v>0.315</v>
      </c>
      <c r="AA5188" s="2">
        <f>Table1[[#This Row],[A+B+AE]]-Table1[[#This Row],[Al2O3]]-Table1[[#This Row],[SiO2]]</f>
        <v>-0.28000000000000003</v>
      </c>
      <c r="AB5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477.50049999999999</v>
      </c>
    </row>
    <row r="5189" spans="1:28" hidden="1" x14ac:dyDescent="0.25">
      <c r="A5189">
        <v>0.21</v>
      </c>
      <c r="B5189">
        <v>0.155</v>
      </c>
      <c r="C5189">
        <v>1.4999999999999999E-2</v>
      </c>
      <c r="D5189">
        <v>5.0000000000000001E-3</v>
      </c>
      <c r="E5189">
        <v>3.5000000000000003E-2</v>
      </c>
      <c r="F5189">
        <v>0</v>
      </c>
      <c r="G5189">
        <v>0.04</v>
      </c>
      <c r="H5189">
        <v>0.13</v>
      </c>
      <c r="I5189">
        <v>0.39</v>
      </c>
      <c r="J5189">
        <v>0.02</v>
      </c>
      <c r="K5189">
        <v>0.53424657499999995</v>
      </c>
      <c r="L5189">
        <v>0.56662596099999996</v>
      </c>
      <c r="M5189">
        <v>2.5791491E-2</v>
      </c>
      <c r="N5189">
        <v>0.16820995</v>
      </c>
      <c r="O5189">
        <v>0.20088196799999999</v>
      </c>
      <c r="P5189">
        <v>0.63090808200000004</v>
      </c>
      <c r="Q5189">
        <v>-6.3478500000000002E-4</v>
      </c>
      <c r="R5189">
        <v>0.14871915199999999</v>
      </c>
      <c r="S5189">
        <v>0.19705358000000001</v>
      </c>
      <c r="T5189">
        <v>0.65422726899999994</v>
      </c>
      <c r="U5189">
        <v>0.25</v>
      </c>
      <c r="V5189">
        <v>1.2352941180000001</v>
      </c>
      <c r="W5189">
        <f>COUNTIF(Table1[[#This Row],[Al2O3]:[TiO2]],0)</f>
        <v>1</v>
      </c>
      <c r="X5189">
        <f>Table1[[#This Row],[K2O]]+Table1[[#This Row],[Li2O]]+Table1[[#This Row],[Na2O]]</f>
        <v>0.17</v>
      </c>
      <c r="Y5189">
        <f>Table1[[#This Row],[B2O3]]+Table1[[#This Row],[K2O]]+Table1[[#This Row],[Li2O]]+Table1[[#This Row],[Na2O]]</f>
        <v>0.32500000000000001</v>
      </c>
      <c r="Z5189" s="2">
        <f>Table1[[#This Row],[B2O3]]+Table1[[#This Row],[CaO]]+Table1[[#This Row],[K2O]]+Table1[[#This Row],[Li2O]]+Table1[[#This Row],[Na2O]]</f>
        <v>0.33999999999999997</v>
      </c>
      <c r="AA5189" s="2">
        <f>Table1[[#This Row],[A+B+AE]]-Table1[[#This Row],[Al2O3]]-Table1[[#This Row],[SiO2]]</f>
        <v>-0.26</v>
      </c>
      <c r="AB5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478.83450000000005</v>
      </c>
    </row>
    <row r="5190" spans="1:28" hidden="1" x14ac:dyDescent="0.25">
      <c r="A5190">
        <v>0.23499999999999999</v>
      </c>
      <c r="B5190">
        <v>0.155</v>
      </c>
      <c r="C5190">
        <v>1.4999999999999999E-2</v>
      </c>
      <c r="D5190">
        <v>2.5000000000000001E-3</v>
      </c>
      <c r="E5190">
        <v>0.03</v>
      </c>
      <c r="F5190">
        <v>0</v>
      </c>
      <c r="G5190">
        <v>1.4999999999999999E-2</v>
      </c>
      <c r="H5190">
        <v>0.13500000000000001</v>
      </c>
      <c r="I5190">
        <v>0.39500000000000002</v>
      </c>
      <c r="J5190">
        <v>1.7500000000000002E-2</v>
      </c>
      <c r="K5190">
        <v>0.51633986899999995</v>
      </c>
      <c r="L5190">
        <v>0.55940643499999998</v>
      </c>
      <c r="M5190">
        <v>3.7988818000000001E-2</v>
      </c>
      <c r="N5190">
        <v>0.14703944099999999</v>
      </c>
      <c r="O5190">
        <v>0.22283013199999999</v>
      </c>
      <c r="P5190">
        <v>0.63013042699999999</v>
      </c>
      <c r="Q5190">
        <v>3.1295189999999999E-3</v>
      </c>
      <c r="R5190">
        <v>0.13571412099999999</v>
      </c>
      <c r="S5190">
        <v>0.21671469700000001</v>
      </c>
      <c r="T5190">
        <v>0.64757118199999997</v>
      </c>
      <c r="U5190">
        <v>0.25</v>
      </c>
      <c r="V5190">
        <v>1.566666667</v>
      </c>
      <c r="W5190">
        <f>COUNTIF(Table1[[#This Row],[Al2O3]:[TiO2]],0)</f>
        <v>1</v>
      </c>
      <c r="X5190">
        <f>Table1[[#This Row],[K2O]]+Table1[[#This Row],[Li2O]]+Table1[[#This Row],[Na2O]]</f>
        <v>0.15000000000000002</v>
      </c>
      <c r="Y5190">
        <f>Table1[[#This Row],[B2O3]]+Table1[[#This Row],[K2O]]+Table1[[#This Row],[Li2O]]+Table1[[#This Row],[Na2O]]</f>
        <v>0.30499999999999999</v>
      </c>
      <c r="Z5190" s="2">
        <f>Table1[[#This Row],[B2O3]]+Table1[[#This Row],[CaO]]+Table1[[#This Row],[K2O]]+Table1[[#This Row],[Li2O]]+Table1[[#This Row],[Na2O]]</f>
        <v>0.32</v>
      </c>
      <c r="AA5190" s="2">
        <f>Table1[[#This Row],[A+B+AE]]-Table1[[#This Row],[Al2O3]]-Table1[[#This Row],[SiO2]]</f>
        <v>-0.31</v>
      </c>
      <c r="AB5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510.32400000000007</v>
      </c>
    </row>
    <row r="5191" spans="1:28" hidden="1" x14ac:dyDescent="0.25">
      <c r="A5191">
        <v>0.245</v>
      </c>
      <c r="B5191">
        <v>0.16500000000000001</v>
      </c>
      <c r="C5191">
        <v>2.5000000000000001E-2</v>
      </c>
      <c r="D5191">
        <v>2.5000000000000001E-3</v>
      </c>
      <c r="E5191">
        <v>0.02</v>
      </c>
      <c r="F5191">
        <v>0</v>
      </c>
      <c r="G5191">
        <v>3.5000000000000003E-2</v>
      </c>
      <c r="H5191">
        <v>0.15</v>
      </c>
      <c r="I5191">
        <v>0.35499999999999998</v>
      </c>
      <c r="J5191">
        <v>2.5000000000000001E-3</v>
      </c>
      <c r="K5191">
        <v>0.47333333300000002</v>
      </c>
      <c r="L5191">
        <v>0.56835457199999995</v>
      </c>
      <c r="M5191">
        <v>-2.2922849999999998E-3</v>
      </c>
      <c r="N5191">
        <v>0.17929202999999999</v>
      </c>
      <c r="O5191">
        <v>0.22670596200000001</v>
      </c>
      <c r="P5191">
        <v>0.59400200800000003</v>
      </c>
      <c r="Q5191">
        <v>-2.8530406000000001E-2</v>
      </c>
      <c r="R5191">
        <v>0.160173395</v>
      </c>
      <c r="S5191">
        <v>0.22195346199999999</v>
      </c>
      <c r="T5191">
        <v>0.61787314199999999</v>
      </c>
      <c r="U5191">
        <v>0.27</v>
      </c>
      <c r="V5191">
        <v>1.324324324</v>
      </c>
      <c r="W5191">
        <f>COUNTIF(Table1[[#This Row],[Al2O3]:[TiO2]],0)</f>
        <v>1</v>
      </c>
      <c r="X5191">
        <f>Table1[[#This Row],[K2O]]+Table1[[#This Row],[Li2O]]+Table1[[#This Row],[Na2O]]</f>
        <v>0.185</v>
      </c>
      <c r="Y5191">
        <f>Table1[[#This Row],[B2O3]]+Table1[[#This Row],[K2O]]+Table1[[#This Row],[Li2O]]+Table1[[#This Row],[Na2O]]</f>
        <v>0.35</v>
      </c>
      <c r="Z5191" s="2">
        <f>Table1[[#This Row],[B2O3]]+Table1[[#This Row],[CaO]]+Table1[[#This Row],[K2O]]+Table1[[#This Row],[Li2O]]+Table1[[#This Row],[Na2O]]</f>
        <v>0.375</v>
      </c>
      <c r="AA5191" s="2">
        <f>Table1[[#This Row],[A+B+AE]]-Table1[[#This Row],[Al2O3]]-Table1[[#This Row],[SiO2]]</f>
        <v>-0.22499999999999998</v>
      </c>
      <c r="AB5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481.00450000000012</v>
      </c>
    </row>
    <row r="5192" spans="1:28" hidden="1" x14ac:dyDescent="0.25">
      <c r="A5192">
        <v>0.17</v>
      </c>
      <c r="B5192">
        <v>0.115</v>
      </c>
      <c r="C5192">
        <v>0.04</v>
      </c>
      <c r="D5192">
        <v>0</v>
      </c>
      <c r="E5192">
        <v>0.03</v>
      </c>
      <c r="F5192">
        <v>0.01</v>
      </c>
      <c r="G5192">
        <v>0.05</v>
      </c>
      <c r="H5192">
        <v>0.1</v>
      </c>
      <c r="I5192">
        <v>0.45</v>
      </c>
      <c r="J5192">
        <v>3.5000000000000003E-2</v>
      </c>
      <c r="K5192">
        <v>0.625</v>
      </c>
      <c r="L5192">
        <v>0.57478384999999999</v>
      </c>
      <c r="M5192">
        <v>4.303601E-2</v>
      </c>
      <c r="N5192">
        <v>0.16981619000000001</v>
      </c>
      <c r="O5192">
        <v>0.17211443000000001</v>
      </c>
      <c r="P5192">
        <v>0.65806938000000004</v>
      </c>
      <c r="Q5192">
        <v>2.3840279999999998E-2</v>
      </c>
      <c r="R5192">
        <v>0.14081467</v>
      </c>
      <c r="S5192">
        <v>0.17225656</v>
      </c>
      <c r="T5192">
        <v>0.68692876999999997</v>
      </c>
      <c r="U5192">
        <v>0.25</v>
      </c>
      <c r="V5192">
        <v>1.1333333299999999</v>
      </c>
      <c r="W5192">
        <f>COUNTIF(Table1[[#This Row],[Al2O3]:[TiO2]],0)</f>
        <v>1</v>
      </c>
      <c r="X5192">
        <f>Table1[[#This Row],[K2O]]+Table1[[#This Row],[Li2O]]+Table1[[#This Row],[Na2O]]</f>
        <v>0.16</v>
      </c>
      <c r="Y5192">
        <f>Table1[[#This Row],[B2O3]]+Table1[[#This Row],[K2O]]+Table1[[#This Row],[Li2O]]+Table1[[#This Row],[Na2O]]</f>
        <v>0.27500000000000002</v>
      </c>
      <c r="Z5192" s="2">
        <f>Table1[[#This Row],[B2O3]]+Table1[[#This Row],[CaO]]+Table1[[#This Row],[K2O]]+Table1[[#This Row],[Li2O]]+Table1[[#This Row],[Na2O]]</f>
        <v>0.31500000000000006</v>
      </c>
      <c r="AA5192" s="2">
        <f>Table1[[#This Row],[A+B+AE]]-Table1[[#This Row],[Al2O3]]-Table1[[#This Row],[SiO2]]</f>
        <v>-0.30499999999999994</v>
      </c>
      <c r="AB5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475.08100000000002</v>
      </c>
    </row>
    <row r="5193" spans="1:28" hidden="1" x14ac:dyDescent="0.25">
      <c r="A5193">
        <v>0.24</v>
      </c>
      <c r="B5193">
        <v>0.17</v>
      </c>
      <c r="C5193">
        <v>0</v>
      </c>
      <c r="D5193">
        <v>2.5000000000000001E-3</v>
      </c>
      <c r="E5193">
        <v>0.05</v>
      </c>
      <c r="F5193">
        <v>0.01</v>
      </c>
      <c r="G5193">
        <v>2.5000000000000001E-2</v>
      </c>
      <c r="H5193">
        <v>0.15</v>
      </c>
      <c r="I5193">
        <v>0.34</v>
      </c>
      <c r="J5193">
        <v>1.2500000000000001E-2</v>
      </c>
      <c r="K5193">
        <v>0.465753425</v>
      </c>
      <c r="L5193">
        <v>0.56883024299999996</v>
      </c>
      <c r="M5193">
        <v>7.7731509999999998E-3</v>
      </c>
      <c r="N5193">
        <v>0.170258835</v>
      </c>
      <c r="O5193">
        <v>0.22742240399999999</v>
      </c>
      <c r="P5193">
        <v>0.60231876100000004</v>
      </c>
      <c r="Q5193">
        <v>-2.0617294000000001E-2</v>
      </c>
      <c r="R5193">
        <v>0.15354045399999999</v>
      </c>
      <c r="S5193">
        <v>0.22155243599999999</v>
      </c>
      <c r="T5193">
        <v>0.62490710999999999</v>
      </c>
      <c r="U5193">
        <v>0.27</v>
      </c>
      <c r="V5193">
        <v>1.371428571</v>
      </c>
      <c r="W5193">
        <f>COUNTIF(Table1[[#This Row],[Al2O3]:[TiO2]],0)</f>
        <v>1</v>
      </c>
      <c r="X5193">
        <f>Table1[[#This Row],[K2O]]+Table1[[#This Row],[Li2O]]+Table1[[#This Row],[Na2O]]</f>
        <v>0.185</v>
      </c>
      <c r="Y5193">
        <f>Table1[[#This Row],[B2O3]]+Table1[[#This Row],[K2O]]+Table1[[#This Row],[Li2O]]+Table1[[#This Row],[Na2O]]</f>
        <v>0.35499999999999998</v>
      </c>
      <c r="Z5193" s="2">
        <f>Table1[[#This Row],[B2O3]]+Table1[[#This Row],[CaO]]+Table1[[#This Row],[K2O]]+Table1[[#This Row],[Li2O]]+Table1[[#This Row],[Na2O]]</f>
        <v>0.35499999999999998</v>
      </c>
      <c r="AA5193" s="2">
        <f>Table1[[#This Row],[A+B+AE]]-Table1[[#This Row],[Al2O3]]-Table1[[#This Row],[SiO2]]</f>
        <v>-0.22500000000000003</v>
      </c>
      <c r="AB5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486.20950000000005</v>
      </c>
    </row>
    <row r="5194" spans="1:28" hidden="1" x14ac:dyDescent="0.25">
      <c r="A5194">
        <v>0.19500000000000001</v>
      </c>
      <c r="B5194">
        <v>0.14000000000000001</v>
      </c>
      <c r="C5194">
        <v>0.01</v>
      </c>
      <c r="D5194">
        <v>5.0000000000000001E-3</v>
      </c>
      <c r="E5194">
        <v>0.04</v>
      </c>
      <c r="F5194">
        <v>0</v>
      </c>
      <c r="G5194">
        <v>0.06</v>
      </c>
      <c r="H5194">
        <v>0.115</v>
      </c>
      <c r="I5194">
        <v>0.4</v>
      </c>
      <c r="J5194">
        <v>3.5000000000000003E-2</v>
      </c>
      <c r="K5194">
        <v>0.56338028200000001</v>
      </c>
      <c r="L5194">
        <v>0.57385855299999999</v>
      </c>
      <c r="M5194">
        <v>2.2625493999999999E-2</v>
      </c>
      <c r="N5194">
        <v>0.17668083900000001</v>
      </c>
      <c r="O5194">
        <v>0.191478707</v>
      </c>
      <c r="P5194">
        <v>0.631840454</v>
      </c>
      <c r="Q5194">
        <v>9.8503200000000005E-4</v>
      </c>
      <c r="R5194">
        <v>0.15148214400000001</v>
      </c>
      <c r="S5194">
        <v>0.189644441</v>
      </c>
      <c r="T5194">
        <v>0.65887341499999996</v>
      </c>
      <c r="U5194">
        <v>0.27</v>
      </c>
      <c r="V5194">
        <v>1.114285714</v>
      </c>
      <c r="W5194">
        <f>COUNTIF(Table1[[#This Row],[Al2O3]:[TiO2]],0)</f>
        <v>1</v>
      </c>
      <c r="X5194">
        <f>Table1[[#This Row],[K2O]]+Table1[[#This Row],[Li2O]]+Table1[[#This Row],[Na2O]]</f>
        <v>0.17499999999999999</v>
      </c>
      <c r="Y5194">
        <f>Table1[[#This Row],[B2O3]]+Table1[[#This Row],[K2O]]+Table1[[#This Row],[Li2O]]+Table1[[#This Row],[Na2O]]</f>
        <v>0.315</v>
      </c>
      <c r="Z5194" s="2">
        <f>Table1[[#This Row],[B2O3]]+Table1[[#This Row],[CaO]]+Table1[[#This Row],[K2O]]+Table1[[#This Row],[Li2O]]+Table1[[#This Row],[Na2O]]</f>
        <v>0.32500000000000001</v>
      </c>
      <c r="AA5194" s="2">
        <f>Table1[[#This Row],[A+B+AE]]-Table1[[#This Row],[Al2O3]]-Table1[[#This Row],[SiO2]]</f>
        <v>-0.27</v>
      </c>
      <c r="AB5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456.0385</v>
      </c>
    </row>
    <row r="5195" spans="1:28" hidden="1" x14ac:dyDescent="0.25">
      <c r="A5195">
        <v>0.245</v>
      </c>
      <c r="B5195">
        <v>0.18</v>
      </c>
      <c r="C5195">
        <v>1.4999999999999999E-2</v>
      </c>
      <c r="D5195">
        <v>2.5000000000000001E-3</v>
      </c>
      <c r="E5195">
        <v>4.4999999999999998E-2</v>
      </c>
      <c r="F5195">
        <v>5.0000000000000001E-3</v>
      </c>
      <c r="G5195">
        <v>0</v>
      </c>
      <c r="H5195">
        <v>0.15</v>
      </c>
      <c r="I5195">
        <v>0.33</v>
      </c>
      <c r="J5195">
        <v>2.75E-2</v>
      </c>
      <c r="K5195">
        <v>0.45517241400000003</v>
      </c>
      <c r="L5195">
        <v>0.56613179000000002</v>
      </c>
      <c r="M5195">
        <v>2.8615743999999999E-2</v>
      </c>
      <c r="N5195">
        <v>0.14987435099999999</v>
      </c>
      <c r="O5195">
        <v>0.23454515000000001</v>
      </c>
      <c r="P5195">
        <v>0.615580499</v>
      </c>
      <c r="Q5195">
        <v>-7.5769849999999996E-3</v>
      </c>
      <c r="R5195">
        <v>0.14054587499999999</v>
      </c>
      <c r="S5195">
        <v>0.22598765800000001</v>
      </c>
      <c r="T5195">
        <v>0.63346646600000001</v>
      </c>
      <c r="U5195">
        <v>0.25</v>
      </c>
      <c r="V5195">
        <v>1.6333333329999999</v>
      </c>
      <c r="W5195">
        <f>COUNTIF(Table1[[#This Row],[Al2O3]:[TiO2]],0)</f>
        <v>1</v>
      </c>
      <c r="X5195">
        <f>Table1[[#This Row],[K2O]]+Table1[[#This Row],[Li2O]]+Table1[[#This Row],[Na2O]]</f>
        <v>0.155</v>
      </c>
      <c r="Y5195">
        <f>Table1[[#This Row],[B2O3]]+Table1[[#This Row],[K2O]]+Table1[[#This Row],[Li2O]]+Table1[[#This Row],[Na2O]]</f>
        <v>0.33499999999999996</v>
      </c>
      <c r="Z5195" s="2">
        <f>Table1[[#This Row],[B2O3]]+Table1[[#This Row],[CaO]]+Table1[[#This Row],[K2O]]+Table1[[#This Row],[Li2O]]+Table1[[#This Row],[Na2O]]</f>
        <v>0.35</v>
      </c>
      <c r="AA5195" s="2">
        <f>Table1[[#This Row],[A+B+AE]]-Table1[[#This Row],[Al2O3]]-Table1[[#This Row],[SiO2]]</f>
        <v>-0.22500000000000003</v>
      </c>
      <c r="AB5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514.20150000000001</v>
      </c>
    </row>
    <row r="5196" spans="1:28" hidden="1" x14ac:dyDescent="0.25">
      <c r="A5196">
        <v>0.23</v>
      </c>
      <c r="B5196">
        <v>0.17</v>
      </c>
      <c r="C5196">
        <v>2.5000000000000001E-2</v>
      </c>
      <c r="D5196">
        <v>0</v>
      </c>
      <c r="E5196">
        <v>2.5000000000000001E-2</v>
      </c>
      <c r="F5196">
        <v>5.0000000000000001E-3</v>
      </c>
      <c r="G5196">
        <v>4.4999999999999998E-2</v>
      </c>
      <c r="H5196">
        <v>0.14000000000000001</v>
      </c>
      <c r="I5196">
        <v>0.35499999999999998</v>
      </c>
      <c r="J5196">
        <v>5.0000000000000001E-3</v>
      </c>
      <c r="K5196">
        <v>0.48965517200000003</v>
      </c>
      <c r="L5196">
        <v>0.56901506899999998</v>
      </c>
      <c r="M5196">
        <v>2.4863039999999999E-3</v>
      </c>
      <c r="N5196">
        <v>0.182064738</v>
      </c>
      <c r="O5196">
        <v>0.213625598</v>
      </c>
      <c r="P5196">
        <v>0.60430966399999997</v>
      </c>
      <c r="Q5196">
        <v>-1.9237147E-2</v>
      </c>
      <c r="R5196">
        <v>0.15825705900000001</v>
      </c>
      <c r="S5196">
        <v>0.209992924</v>
      </c>
      <c r="T5196">
        <v>0.631750017</v>
      </c>
      <c r="U5196">
        <v>0.255</v>
      </c>
      <c r="V5196">
        <v>1.243243243</v>
      </c>
      <c r="W5196">
        <f>COUNTIF(Table1[[#This Row],[Al2O3]:[TiO2]],0)</f>
        <v>1</v>
      </c>
      <c r="X5196">
        <f>Table1[[#This Row],[K2O]]+Table1[[#This Row],[Li2O]]+Table1[[#This Row],[Na2O]]</f>
        <v>0.19</v>
      </c>
      <c r="Y5196">
        <f>Table1[[#This Row],[B2O3]]+Table1[[#This Row],[K2O]]+Table1[[#This Row],[Li2O]]+Table1[[#This Row],[Na2O]]</f>
        <v>0.36000000000000004</v>
      </c>
      <c r="Z5196" s="2">
        <f>Table1[[#This Row],[B2O3]]+Table1[[#This Row],[CaO]]+Table1[[#This Row],[K2O]]+Table1[[#This Row],[Li2O]]+Table1[[#This Row],[Na2O]]</f>
        <v>0.38500000000000001</v>
      </c>
      <c r="AA5196" s="2">
        <f>Table1[[#This Row],[A+B+AE]]-Table1[[#This Row],[Al2O3]]-Table1[[#This Row],[SiO2]]</f>
        <v>-0.19999999999999998</v>
      </c>
      <c r="AB5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470.57949999999994</v>
      </c>
    </row>
    <row r="5197" spans="1:28" hidden="1" x14ac:dyDescent="0.25">
      <c r="A5197">
        <v>0.23</v>
      </c>
      <c r="B5197">
        <v>0.19</v>
      </c>
      <c r="C5197">
        <v>2.5000000000000001E-2</v>
      </c>
      <c r="D5197">
        <v>0</v>
      </c>
      <c r="E5197">
        <v>0.03</v>
      </c>
      <c r="F5197">
        <v>7.4999999999999997E-3</v>
      </c>
      <c r="G5197">
        <v>5.5E-2</v>
      </c>
      <c r="H5197">
        <v>0.13500000000000001</v>
      </c>
      <c r="I5197">
        <v>0.31</v>
      </c>
      <c r="J5197">
        <v>1.7500000000000002E-2</v>
      </c>
      <c r="K5197">
        <v>0.45925925899999998</v>
      </c>
      <c r="L5197">
        <v>0.574951514</v>
      </c>
      <c r="M5197">
        <v>-5.1925540000000003E-3</v>
      </c>
      <c r="N5197">
        <v>0.18859156399999999</v>
      </c>
      <c r="O5197">
        <v>0.214409233</v>
      </c>
      <c r="P5197">
        <v>0.59699920299999998</v>
      </c>
      <c r="Q5197">
        <v>-2.1883479000000001E-2</v>
      </c>
      <c r="R5197">
        <v>0.160214211</v>
      </c>
      <c r="S5197">
        <v>0.21072981199999999</v>
      </c>
      <c r="T5197">
        <v>0.62905597599999996</v>
      </c>
      <c r="U5197">
        <v>0.255</v>
      </c>
      <c r="V5197">
        <v>1.2105263159999999</v>
      </c>
      <c r="W5197">
        <f>COUNTIF(Table1[[#This Row],[Al2O3]:[TiO2]],0)</f>
        <v>1</v>
      </c>
      <c r="X5197">
        <f>Table1[[#This Row],[K2O]]+Table1[[#This Row],[Li2O]]+Table1[[#This Row],[Na2O]]</f>
        <v>0.19750000000000001</v>
      </c>
      <c r="Y5197">
        <f>Table1[[#This Row],[B2O3]]+Table1[[#This Row],[K2O]]+Table1[[#This Row],[Li2O]]+Table1[[#This Row],[Na2O]]</f>
        <v>0.38750000000000001</v>
      </c>
      <c r="Z5197" s="2">
        <f>Table1[[#This Row],[B2O3]]+Table1[[#This Row],[CaO]]+Table1[[#This Row],[K2O]]+Table1[[#This Row],[Li2O]]+Table1[[#This Row],[Na2O]]</f>
        <v>0.41250000000000003</v>
      </c>
      <c r="AA5197" s="2">
        <f>Table1[[#This Row],[A+B+AE]]-Table1[[#This Row],[Al2O3]]-Table1[[#This Row],[SiO2]]</f>
        <v>-0.12749999999999997</v>
      </c>
      <c r="AB5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453.04250000000013</v>
      </c>
    </row>
    <row r="5198" spans="1:28" hidden="1" x14ac:dyDescent="0.25">
      <c r="A5198">
        <v>0.20499999999999999</v>
      </c>
      <c r="B5198">
        <v>0.16</v>
      </c>
      <c r="C5198">
        <v>2.5000000000000001E-2</v>
      </c>
      <c r="D5198">
        <v>0</v>
      </c>
      <c r="E5198">
        <v>0.04</v>
      </c>
      <c r="F5198">
        <v>5.0000000000000001E-3</v>
      </c>
      <c r="G5198">
        <v>0.06</v>
      </c>
      <c r="H5198">
        <v>0.12</v>
      </c>
      <c r="I5198">
        <v>0.34499999999999997</v>
      </c>
      <c r="J5198">
        <v>0.04</v>
      </c>
      <c r="K5198">
        <v>0.51492537299999996</v>
      </c>
      <c r="L5198">
        <v>0.58200368199999997</v>
      </c>
      <c r="M5198">
        <v>4.4309789999999998E-3</v>
      </c>
      <c r="N5198">
        <v>0.18778101899999999</v>
      </c>
      <c r="O5198">
        <v>0.20103459300000001</v>
      </c>
      <c r="P5198">
        <v>0.61118438799999997</v>
      </c>
      <c r="Q5198">
        <v>-1.2478751999999999E-2</v>
      </c>
      <c r="R5198">
        <v>0.15834020900000001</v>
      </c>
      <c r="S5198">
        <v>0.19898083</v>
      </c>
      <c r="T5198">
        <v>0.64267896099999999</v>
      </c>
      <c r="U5198">
        <v>0.27</v>
      </c>
      <c r="V5198">
        <v>1.138888889</v>
      </c>
      <c r="W5198">
        <f>COUNTIF(Table1[[#This Row],[Al2O3]:[TiO2]],0)</f>
        <v>1</v>
      </c>
      <c r="X5198">
        <f>Table1[[#This Row],[K2O]]+Table1[[#This Row],[Li2O]]+Table1[[#This Row],[Na2O]]</f>
        <v>0.185</v>
      </c>
      <c r="Y5198">
        <f>Table1[[#This Row],[B2O3]]+Table1[[#This Row],[K2O]]+Table1[[#This Row],[Li2O]]+Table1[[#This Row],[Na2O]]</f>
        <v>0.34499999999999997</v>
      </c>
      <c r="Z5198" s="2">
        <f>Table1[[#This Row],[B2O3]]+Table1[[#This Row],[CaO]]+Table1[[#This Row],[K2O]]+Table1[[#This Row],[Li2O]]+Table1[[#This Row],[Na2O]]</f>
        <v>0.37</v>
      </c>
      <c r="AA5198" s="2">
        <f>Table1[[#This Row],[A+B+AE]]-Table1[[#This Row],[Al2O3]]-Table1[[#This Row],[SiO2]]</f>
        <v>-0.17999999999999997</v>
      </c>
      <c r="AB5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448.428</v>
      </c>
    </row>
    <row r="5199" spans="1:28" hidden="1" x14ac:dyDescent="0.25">
      <c r="A5199">
        <v>0.21</v>
      </c>
      <c r="B5199">
        <v>0.125</v>
      </c>
      <c r="C5199">
        <v>0.01</v>
      </c>
      <c r="D5199">
        <v>2.5000000000000001E-3</v>
      </c>
      <c r="E5199">
        <v>0.04</v>
      </c>
      <c r="F5199">
        <v>0</v>
      </c>
      <c r="G5199">
        <v>0.06</v>
      </c>
      <c r="H5199">
        <v>0.12</v>
      </c>
      <c r="I5199">
        <v>0.43</v>
      </c>
      <c r="J5199">
        <v>2.5000000000000001E-3</v>
      </c>
      <c r="K5199">
        <v>0.56578947000000002</v>
      </c>
      <c r="L5199">
        <v>0.56715450000000001</v>
      </c>
      <c r="M5199">
        <v>1.528112E-2</v>
      </c>
      <c r="N5199">
        <v>0.17742406999999999</v>
      </c>
      <c r="O5199">
        <v>0.20147654000000001</v>
      </c>
      <c r="P5199">
        <v>0.62109939000000003</v>
      </c>
      <c r="Q5199">
        <v>-7.75904E-3</v>
      </c>
      <c r="R5199">
        <v>0.15332233000000001</v>
      </c>
      <c r="S5199">
        <v>0.20028420999999999</v>
      </c>
      <c r="T5199">
        <v>0.64639345000000004</v>
      </c>
      <c r="U5199">
        <v>0.27</v>
      </c>
      <c r="V5199">
        <v>1.1666666699999999</v>
      </c>
      <c r="W5199">
        <f>COUNTIF(Table1[[#This Row],[Al2O3]:[TiO2]],0)</f>
        <v>1</v>
      </c>
      <c r="X5199">
        <f>Table1[[#This Row],[K2O]]+Table1[[#This Row],[Li2O]]+Table1[[#This Row],[Na2O]]</f>
        <v>0.18</v>
      </c>
      <c r="Y5199">
        <f>Table1[[#This Row],[B2O3]]+Table1[[#This Row],[K2O]]+Table1[[#This Row],[Li2O]]+Table1[[#This Row],[Na2O]]</f>
        <v>0.30499999999999999</v>
      </c>
      <c r="Z5199" s="2">
        <f>Table1[[#This Row],[B2O3]]+Table1[[#This Row],[CaO]]+Table1[[#This Row],[K2O]]+Table1[[#This Row],[Li2O]]+Table1[[#This Row],[Na2O]]</f>
        <v>0.315</v>
      </c>
      <c r="AA5199" s="2">
        <f>Table1[[#This Row],[A+B+AE]]-Table1[[#This Row],[Al2O3]]-Table1[[#This Row],[SiO2]]</f>
        <v>-0.32499999999999996</v>
      </c>
      <c r="AB5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464.09300000000007</v>
      </c>
    </row>
    <row r="5200" spans="1:28" hidden="1" x14ac:dyDescent="0.25">
      <c r="A5200">
        <v>0.22</v>
      </c>
      <c r="B5200">
        <v>0.18</v>
      </c>
      <c r="C5200">
        <v>3.5000000000000003E-2</v>
      </c>
      <c r="D5200">
        <v>0</v>
      </c>
      <c r="E5200">
        <v>0.05</v>
      </c>
      <c r="F5200">
        <v>7.4999999999999997E-3</v>
      </c>
      <c r="G5200">
        <v>0.05</v>
      </c>
      <c r="H5200">
        <v>0.125</v>
      </c>
      <c r="I5200">
        <v>0.3</v>
      </c>
      <c r="J5200">
        <v>3.2500000000000001E-2</v>
      </c>
      <c r="K5200">
        <v>0.46511627900000002</v>
      </c>
      <c r="L5200">
        <v>0.58326163399999997</v>
      </c>
      <c r="M5200">
        <v>-2.6147570000000001E-3</v>
      </c>
      <c r="N5200">
        <v>0.18589969100000001</v>
      </c>
      <c r="O5200">
        <v>0.215003323</v>
      </c>
      <c r="P5200">
        <v>0.59909698600000005</v>
      </c>
      <c r="Q5200">
        <v>-1.8661773999999999E-2</v>
      </c>
      <c r="R5200">
        <v>0.15691289899999999</v>
      </c>
      <c r="S5200">
        <v>0.211550666</v>
      </c>
      <c r="T5200">
        <v>0.63153643500000001</v>
      </c>
      <c r="U5200">
        <v>0.255</v>
      </c>
      <c r="V5200">
        <v>1.2571428570000001</v>
      </c>
      <c r="W5200">
        <f>COUNTIF(Table1[[#This Row],[Al2O3]:[TiO2]],0)</f>
        <v>1</v>
      </c>
      <c r="X5200">
        <f>Table1[[#This Row],[K2O]]+Table1[[#This Row],[Li2O]]+Table1[[#This Row],[Na2O]]</f>
        <v>0.1825</v>
      </c>
      <c r="Y5200">
        <f>Table1[[#This Row],[B2O3]]+Table1[[#This Row],[K2O]]+Table1[[#This Row],[Li2O]]+Table1[[#This Row],[Na2O]]</f>
        <v>0.36249999999999999</v>
      </c>
      <c r="Z5200" s="2">
        <f>Table1[[#This Row],[B2O3]]+Table1[[#This Row],[CaO]]+Table1[[#This Row],[K2O]]+Table1[[#This Row],[Li2O]]+Table1[[#This Row],[Na2O]]</f>
        <v>0.39750000000000002</v>
      </c>
      <c r="AA5200" s="2">
        <f>Table1[[#This Row],[A+B+AE]]-Table1[[#This Row],[Al2O3]]-Table1[[#This Row],[SiO2]]</f>
        <v>-0.12249999999999997</v>
      </c>
      <c r="AB5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455.55100000000004</v>
      </c>
    </row>
    <row r="5201" spans="1:28" hidden="1" x14ac:dyDescent="0.25">
      <c r="A5201">
        <v>0.245</v>
      </c>
      <c r="B5201">
        <v>0.16500000000000001</v>
      </c>
      <c r="C5201">
        <v>3.5000000000000003E-2</v>
      </c>
      <c r="D5201">
        <v>5.0000000000000001E-3</v>
      </c>
      <c r="E5201">
        <v>0.05</v>
      </c>
      <c r="F5201">
        <v>0.01</v>
      </c>
      <c r="G5201">
        <v>5.0000000000000001E-3</v>
      </c>
      <c r="H5201">
        <v>0.15</v>
      </c>
      <c r="I5201">
        <v>0.33500000000000002</v>
      </c>
      <c r="J5201">
        <v>0</v>
      </c>
      <c r="K5201">
        <v>0.45890410999999998</v>
      </c>
      <c r="L5201">
        <v>0.57049863000000001</v>
      </c>
      <c r="M5201">
        <v>1.067275E-2</v>
      </c>
      <c r="N5201">
        <v>0.16378342000000001</v>
      </c>
      <c r="O5201">
        <v>0.23631883000000001</v>
      </c>
      <c r="P5201">
        <v>0.59989775999999995</v>
      </c>
      <c r="Q5201">
        <v>-1.979765E-2</v>
      </c>
      <c r="R5201">
        <v>0.14898786999999999</v>
      </c>
      <c r="S5201">
        <v>0.22986888</v>
      </c>
      <c r="T5201">
        <v>0.62114325000000004</v>
      </c>
      <c r="U5201">
        <v>0.25</v>
      </c>
      <c r="V5201">
        <v>1.58064516</v>
      </c>
      <c r="W5201">
        <f>COUNTIF(Table1[[#This Row],[Al2O3]:[TiO2]],0)</f>
        <v>1</v>
      </c>
      <c r="X5201">
        <f>Table1[[#This Row],[K2O]]+Table1[[#This Row],[Li2O]]+Table1[[#This Row],[Na2O]]</f>
        <v>0.16499999999999998</v>
      </c>
      <c r="Y5201">
        <f>Table1[[#This Row],[B2O3]]+Table1[[#This Row],[K2O]]+Table1[[#This Row],[Li2O]]+Table1[[#This Row],[Na2O]]</f>
        <v>0.33</v>
      </c>
      <c r="Z5201" s="2">
        <f>Table1[[#This Row],[B2O3]]+Table1[[#This Row],[CaO]]+Table1[[#This Row],[K2O]]+Table1[[#This Row],[Li2O]]+Table1[[#This Row],[Na2O]]</f>
        <v>0.36499999999999999</v>
      </c>
      <c r="AA5201" s="2">
        <f>Table1[[#This Row],[A+B+AE]]-Table1[[#This Row],[Al2O3]]-Table1[[#This Row],[SiO2]]</f>
        <v>-0.21500000000000002</v>
      </c>
      <c r="AB5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510.60050000000012</v>
      </c>
    </row>
    <row r="5202" spans="1:28" hidden="1" x14ac:dyDescent="0.25">
      <c r="A5202">
        <v>0.24</v>
      </c>
      <c r="B5202">
        <v>0.16500000000000001</v>
      </c>
      <c r="C5202">
        <v>0.04</v>
      </c>
      <c r="D5202">
        <v>5.0000000000000001E-3</v>
      </c>
      <c r="E5202">
        <v>2.5000000000000001E-2</v>
      </c>
      <c r="F5202">
        <v>0</v>
      </c>
      <c r="G5202">
        <v>0.01</v>
      </c>
      <c r="H5202">
        <v>0.15</v>
      </c>
      <c r="I5202">
        <v>0.35</v>
      </c>
      <c r="J5202">
        <v>1.4999999999999999E-2</v>
      </c>
      <c r="K5202">
        <v>0.47297296999999999</v>
      </c>
      <c r="L5202">
        <v>0.56958847000000001</v>
      </c>
      <c r="M5202">
        <v>1.3945849999999999E-2</v>
      </c>
      <c r="N5202">
        <v>0.16444581999999999</v>
      </c>
      <c r="O5202">
        <v>0.22867488</v>
      </c>
      <c r="P5202">
        <v>0.60687930000000001</v>
      </c>
      <c r="Q5202">
        <v>-1.7802970000000001E-2</v>
      </c>
      <c r="R5202">
        <v>0.15080378999999999</v>
      </c>
      <c r="S5202">
        <v>0.22224691999999999</v>
      </c>
      <c r="T5202">
        <v>0.62694928999999999</v>
      </c>
      <c r="U5202">
        <v>0.255</v>
      </c>
      <c r="V5202">
        <v>1.5</v>
      </c>
      <c r="W5202">
        <f>COUNTIF(Table1[[#This Row],[Al2O3]:[TiO2]],0)</f>
        <v>1</v>
      </c>
      <c r="X5202">
        <f>Table1[[#This Row],[K2O]]+Table1[[#This Row],[Li2O]]+Table1[[#This Row],[Na2O]]</f>
        <v>0.16</v>
      </c>
      <c r="Y5202">
        <f>Table1[[#This Row],[B2O3]]+Table1[[#This Row],[K2O]]+Table1[[#This Row],[Li2O]]+Table1[[#This Row],[Na2O]]</f>
        <v>0.32500000000000001</v>
      </c>
      <c r="Z5202" s="2">
        <f>Table1[[#This Row],[B2O3]]+Table1[[#This Row],[CaO]]+Table1[[#This Row],[K2O]]+Table1[[#This Row],[Li2O]]+Table1[[#This Row],[Na2O]]</f>
        <v>0.36499999999999999</v>
      </c>
      <c r="AA5202" s="2">
        <f>Table1[[#This Row],[A+B+AE]]-Table1[[#This Row],[Al2O3]]-Table1[[#This Row],[SiO2]]</f>
        <v>-0.22499999999999998</v>
      </c>
      <c r="AB5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506.83799999999997</v>
      </c>
    </row>
    <row r="5203" spans="1:28" hidden="1" x14ac:dyDescent="0.25">
      <c r="A5203">
        <v>0.19500000000000001</v>
      </c>
      <c r="B5203">
        <v>0.11</v>
      </c>
      <c r="C5203">
        <v>0.04</v>
      </c>
      <c r="D5203">
        <v>2.5000000000000001E-3</v>
      </c>
      <c r="E5203">
        <v>4.4999999999999998E-2</v>
      </c>
      <c r="F5203">
        <v>0</v>
      </c>
      <c r="G5203">
        <v>5.5E-2</v>
      </c>
      <c r="H5203">
        <v>0.115</v>
      </c>
      <c r="I5203">
        <v>0.42499999999999999</v>
      </c>
      <c r="J5203">
        <v>1.2500000000000001E-2</v>
      </c>
      <c r="K5203">
        <v>0.57823128999999995</v>
      </c>
      <c r="L5203">
        <v>0.57884685999999996</v>
      </c>
      <c r="M5203">
        <v>1.096359E-2</v>
      </c>
      <c r="N5203">
        <v>0.18485846</v>
      </c>
      <c r="O5203">
        <v>0.19592575000000001</v>
      </c>
      <c r="P5203">
        <v>0.61921579000000004</v>
      </c>
      <c r="Q5203">
        <v>-1.01379E-2</v>
      </c>
      <c r="R5203">
        <v>0.15798464000000001</v>
      </c>
      <c r="S5203">
        <v>0.19592968999999999</v>
      </c>
      <c r="T5203">
        <v>0.64608568</v>
      </c>
      <c r="U5203">
        <v>0.27</v>
      </c>
      <c r="V5203">
        <v>1.14705882</v>
      </c>
      <c r="W5203">
        <f>COUNTIF(Table1[[#This Row],[Al2O3]:[TiO2]],0)</f>
        <v>1</v>
      </c>
      <c r="X5203">
        <f>Table1[[#This Row],[K2O]]+Table1[[#This Row],[Li2O]]+Table1[[#This Row],[Na2O]]</f>
        <v>0.17</v>
      </c>
      <c r="Y5203">
        <f>Table1[[#This Row],[B2O3]]+Table1[[#This Row],[K2O]]+Table1[[#This Row],[Li2O]]+Table1[[#This Row],[Na2O]]</f>
        <v>0.28000000000000003</v>
      </c>
      <c r="Z5203" s="2">
        <f>Table1[[#This Row],[B2O3]]+Table1[[#This Row],[CaO]]+Table1[[#This Row],[K2O]]+Table1[[#This Row],[Li2O]]+Table1[[#This Row],[Na2O]]</f>
        <v>0.32</v>
      </c>
      <c r="AA5203" s="2">
        <f>Table1[[#This Row],[A+B+AE]]-Table1[[#This Row],[Al2O3]]-Table1[[#This Row],[SiO2]]</f>
        <v>-0.3</v>
      </c>
      <c r="AB5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466.5145</v>
      </c>
    </row>
    <row r="5204" spans="1:28" hidden="1" x14ac:dyDescent="0.25">
      <c r="A5204">
        <v>0.24</v>
      </c>
      <c r="B5204">
        <v>0.16500000000000001</v>
      </c>
      <c r="C5204">
        <v>5.0000000000000001E-3</v>
      </c>
      <c r="D5204">
        <v>2.5000000000000001E-3</v>
      </c>
      <c r="E5204">
        <v>3.5000000000000003E-2</v>
      </c>
      <c r="F5204">
        <v>0</v>
      </c>
      <c r="G5204">
        <v>0.03</v>
      </c>
      <c r="H5204">
        <v>0.14000000000000001</v>
      </c>
      <c r="I5204">
        <v>0.37</v>
      </c>
      <c r="J5204">
        <v>1.2500000000000001E-2</v>
      </c>
      <c r="K5204">
        <v>0.49333333000000001</v>
      </c>
      <c r="L5204">
        <v>0.56232287000000003</v>
      </c>
      <c r="M5204">
        <v>2.0027570000000001E-2</v>
      </c>
      <c r="N5204">
        <v>0.16127268</v>
      </c>
      <c r="O5204">
        <v>0.22442491000000001</v>
      </c>
      <c r="P5204">
        <v>0.61430240999999997</v>
      </c>
      <c r="Q5204">
        <v>-1.0348349999999999E-2</v>
      </c>
      <c r="R5204">
        <v>0.1461441</v>
      </c>
      <c r="S5204">
        <v>0.21869675</v>
      </c>
      <c r="T5204">
        <v>0.63515915000000001</v>
      </c>
      <c r="U5204">
        <v>0.26</v>
      </c>
      <c r="V5204">
        <v>1.4117647099999999</v>
      </c>
      <c r="W5204">
        <f>COUNTIF(Table1[[#This Row],[Al2O3]:[TiO2]],0)</f>
        <v>1</v>
      </c>
      <c r="X5204">
        <f>Table1[[#This Row],[K2O]]+Table1[[#This Row],[Li2O]]+Table1[[#This Row],[Na2O]]</f>
        <v>0.17</v>
      </c>
      <c r="Y5204">
        <f>Table1[[#This Row],[B2O3]]+Table1[[#This Row],[K2O]]+Table1[[#This Row],[Li2O]]+Table1[[#This Row],[Na2O]]</f>
        <v>0.33500000000000002</v>
      </c>
      <c r="Z5204" s="2">
        <f>Table1[[#This Row],[B2O3]]+Table1[[#This Row],[CaO]]+Table1[[#This Row],[K2O]]+Table1[[#This Row],[Li2O]]+Table1[[#This Row],[Na2O]]</f>
        <v>0.34</v>
      </c>
      <c r="AA5204" s="2">
        <f>Table1[[#This Row],[A+B+AE]]-Table1[[#This Row],[Al2O3]]-Table1[[#This Row],[SiO2]]</f>
        <v>-0.26999999999999996</v>
      </c>
      <c r="AB5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489.39350000000013</v>
      </c>
    </row>
    <row r="5205" spans="1:28" hidden="1" x14ac:dyDescent="0.25">
      <c r="A5205">
        <v>0.23</v>
      </c>
      <c r="B5205">
        <v>0.13500000000000001</v>
      </c>
      <c r="C5205">
        <v>0.03</v>
      </c>
      <c r="D5205">
        <v>2.5000000000000001E-3</v>
      </c>
      <c r="E5205">
        <v>0.03</v>
      </c>
      <c r="F5205">
        <v>2.5000000000000001E-3</v>
      </c>
      <c r="G5205">
        <v>0.02</v>
      </c>
      <c r="H5205">
        <v>0.14000000000000001</v>
      </c>
      <c r="I5205">
        <v>0.41</v>
      </c>
      <c r="J5205">
        <v>0</v>
      </c>
      <c r="K5205">
        <v>0.52564102999999995</v>
      </c>
      <c r="L5205">
        <v>0.56487774000000002</v>
      </c>
      <c r="M5205">
        <v>2.0028810000000001E-2</v>
      </c>
      <c r="N5205">
        <v>0.16336065</v>
      </c>
      <c r="O5205">
        <v>0.21997570999999999</v>
      </c>
      <c r="P5205">
        <v>0.61666363999999996</v>
      </c>
      <c r="Q5205">
        <v>-1.108753E-2</v>
      </c>
      <c r="R5205">
        <v>0.14811756000000001</v>
      </c>
      <c r="S5205">
        <v>0.21588744000000001</v>
      </c>
      <c r="T5205">
        <v>0.63599501000000003</v>
      </c>
      <c r="U5205">
        <v>0.26</v>
      </c>
      <c r="V5205">
        <v>1.4375</v>
      </c>
      <c r="W5205">
        <f>COUNTIF(Table1[[#This Row],[Al2O3]:[TiO2]],0)</f>
        <v>1</v>
      </c>
      <c r="X5205">
        <f>Table1[[#This Row],[K2O]]+Table1[[#This Row],[Li2O]]+Table1[[#This Row],[Na2O]]</f>
        <v>0.16250000000000001</v>
      </c>
      <c r="Y5205">
        <f>Table1[[#This Row],[B2O3]]+Table1[[#This Row],[K2O]]+Table1[[#This Row],[Li2O]]+Table1[[#This Row],[Na2O]]</f>
        <v>0.29749999999999999</v>
      </c>
      <c r="Z5205" s="2">
        <f>Table1[[#This Row],[B2O3]]+Table1[[#This Row],[CaO]]+Table1[[#This Row],[K2O]]+Table1[[#This Row],[Li2O]]+Table1[[#This Row],[Na2O]]</f>
        <v>0.32750000000000001</v>
      </c>
      <c r="AA5205" s="2">
        <f>Table1[[#This Row],[A+B+AE]]-Table1[[#This Row],[Al2O3]]-Table1[[#This Row],[SiO2]]</f>
        <v>-0.3125</v>
      </c>
      <c r="AB5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505.28499999999997</v>
      </c>
    </row>
    <row r="5206" spans="1:28" hidden="1" x14ac:dyDescent="0.25">
      <c r="A5206">
        <v>0.19</v>
      </c>
      <c r="B5206">
        <v>0.125</v>
      </c>
      <c r="C5206">
        <v>5.0000000000000001E-3</v>
      </c>
      <c r="D5206">
        <v>2.5000000000000001E-3</v>
      </c>
      <c r="E5206">
        <v>4.4999999999999998E-2</v>
      </c>
      <c r="F5206">
        <v>0</v>
      </c>
      <c r="G5206">
        <v>0.05</v>
      </c>
      <c r="H5206">
        <v>0.11</v>
      </c>
      <c r="I5206">
        <v>0.43</v>
      </c>
      <c r="J5206">
        <v>4.2500000000000003E-2</v>
      </c>
      <c r="K5206">
        <v>0.58904109999999998</v>
      </c>
      <c r="L5206">
        <v>0.57114220999999998</v>
      </c>
      <c r="M5206">
        <v>3.8424689999999997E-2</v>
      </c>
      <c r="N5206">
        <v>0.16301002000000001</v>
      </c>
      <c r="O5206">
        <v>0.18991263999999999</v>
      </c>
      <c r="P5206">
        <v>0.64707733999999995</v>
      </c>
      <c r="Q5206">
        <v>1.26768E-2</v>
      </c>
      <c r="R5206">
        <v>0.14185266999999999</v>
      </c>
      <c r="S5206">
        <v>0.18789743</v>
      </c>
      <c r="T5206">
        <v>0.67024989999999995</v>
      </c>
      <c r="U5206">
        <v>0.27</v>
      </c>
      <c r="V5206">
        <v>1.1875</v>
      </c>
      <c r="W5206">
        <f>COUNTIF(Table1[[#This Row],[Al2O3]:[TiO2]],0)</f>
        <v>1</v>
      </c>
      <c r="X5206">
        <f>Table1[[#This Row],[K2O]]+Table1[[#This Row],[Li2O]]+Table1[[#This Row],[Na2O]]</f>
        <v>0.16</v>
      </c>
      <c r="Y5206">
        <f>Table1[[#This Row],[B2O3]]+Table1[[#This Row],[K2O]]+Table1[[#This Row],[Li2O]]+Table1[[#This Row],[Na2O]]</f>
        <v>0.28499999999999998</v>
      </c>
      <c r="Z5206" s="2">
        <f>Table1[[#This Row],[B2O3]]+Table1[[#This Row],[CaO]]+Table1[[#This Row],[K2O]]+Table1[[#This Row],[Li2O]]+Table1[[#This Row],[Na2O]]</f>
        <v>0.28999999999999998</v>
      </c>
      <c r="AA5206" s="2">
        <f>Table1[[#This Row],[A+B+AE]]-Table1[[#This Row],[Al2O3]]-Table1[[#This Row],[SiO2]]</f>
        <v>-0.33</v>
      </c>
      <c r="AB5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470.85450000000014</v>
      </c>
    </row>
    <row r="5207" spans="1:28" hidden="1" x14ac:dyDescent="0.25">
      <c r="A5207">
        <v>0.24</v>
      </c>
      <c r="B5207">
        <v>0.19500000000000001</v>
      </c>
      <c r="C5207">
        <v>0</v>
      </c>
      <c r="D5207">
        <v>2.5000000000000001E-3</v>
      </c>
      <c r="E5207">
        <v>0.03</v>
      </c>
      <c r="F5207">
        <v>7.4999999999999997E-3</v>
      </c>
      <c r="G5207">
        <v>0.05</v>
      </c>
      <c r="H5207">
        <v>0.14000000000000001</v>
      </c>
      <c r="I5207">
        <v>0.33</v>
      </c>
      <c r="J5207">
        <v>5.0000000000000001E-3</v>
      </c>
      <c r="K5207">
        <v>0.46478873199999998</v>
      </c>
      <c r="L5207">
        <v>0.56293156099999997</v>
      </c>
      <c r="M5207">
        <v>6.6746790000000002E-3</v>
      </c>
      <c r="N5207">
        <v>0.176221932</v>
      </c>
      <c r="O5207">
        <v>0.21747403900000001</v>
      </c>
      <c r="P5207">
        <v>0.60630402900000002</v>
      </c>
      <c r="Q5207">
        <v>-1.4692620999999999E-2</v>
      </c>
      <c r="R5207">
        <v>0.15290397999999999</v>
      </c>
      <c r="S5207">
        <v>0.212551145</v>
      </c>
      <c r="T5207">
        <v>0.63454487500000001</v>
      </c>
      <c r="U5207">
        <v>0.25</v>
      </c>
      <c r="V5207">
        <v>1.263157895</v>
      </c>
      <c r="W5207">
        <f>COUNTIF(Table1[[#This Row],[Al2O3]:[TiO2]],0)</f>
        <v>1</v>
      </c>
      <c r="X5207">
        <f>Table1[[#This Row],[K2O]]+Table1[[#This Row],[Li2O]]+Table1[[#This Row],[Na2O]]</f>
        <v>0.19750000000000001</v>
      </c>
      <c r="Y5207">
        <f>Table1[[#This Row],[B2O3]]+Table1[[#This Row],[K2O]]+Table1[[#This Row],[Li2O]]+Table1[[#This Row],[Na2O]]</f>
        <v>0.39250000000000002</v>
      </c>
      <c r="Z5207" s="2">
        <f>Table1[[#This Row],[B2O3]]+Table1[[#This Row],[CaO]]+Table1[[#This Row],[K2O]]+Table1[[#This Row],[Li2O]]+Table1[[#This Row],[Na2O]]</f>
        <v>0.39250000000000002</v>
      </c>
      <c r="AA5207" s="2">
        <f>Table1[[#This Row],[A+B+AE]]-Table1[[#This Row],[Al2O3]]-Table1[[#This Row],[SiO2]]</f>
        <v>-0.17749999999999999</v>
      </c>
      <c r="AB5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463.077</v>
      </c>
    </row>
    <row r="5208" spans="1:28" hidden="1" x14ac:dyDescent="0.25">
      <c r="A5208">
        <v>0.21</v>
      </c>
      <c r="B5208">
        <v>0.16500000000000001</v>
      </c>
      <c r="C5208">
        <v>0.02</v>
      </c>
      <c r="D5208">
        <v>0</v>
      </c>
      <c r="E5208">
        <v>0.04</v>
      </c>
      <c r="F5208">
        <v>2.5000000000000001E-3</v>
      </c>
      <c r="G5208">
        <v>4.4999999999999998E-2</v>
      </c>
      <c r="H5208">
        <v>0.125</v>
      </c>
      <c r="I5208">
        <v>0.34499999999999997</v>
      </c>
      <c r="J5208">
        <v>4.7500000000000001E-2</v>
      </c>
      <c r="K5208">
        <v>0.50735294099999995</v>
      </c>
      <c r="L5208">
        <v>0.57818117899999999</v>
      </c>
      <c r="M5208">
        <v>1.5276638E-2</v>
      </c>
      <c r="N5208">
        <v>0.174933485</v>
      </c>
      <c r="O5208">
        <v>0.20579257100000001</v>
      </c>
      <c r="P5208">
        <v>0.61927394400000002</v>
      </c>
      <c r="Q5208">
        <v>-6.8371869999999998E-3</v>
      </c>
      <c r="R5208">
        <v>0.151547507</v>
      </c>
      <c r="S5208">
        <v>0.20200562699999999</v>
      </c>
      <c r="T5208">
        <v>0.64644686500000004</v>
      </c>
      <c r="U5208">
        <v>0.26500000000000001</v>
      </c>
      <c r="V5208">
        <v>1.2352941180000001</v>
      </c>
      <c r="W5208">
        <f>COUNTIF(Table1[[#This Row],[Al2O3]:[TiO2]],0)</f>
        <v>1</v>
      </c>
      <c r="X5208">
        <f>Table1[[#This Row],[K2O]]+Table1[[#This Row],[Li2O]]+Table1[[#This Row],[Na2O]]</f>
        <v>0.17249999999999999</v>
      </c>
      <c r="Y5208">
        <f>Table1[[#This Row],[B2O3]]+Table1[[#This Row],[K2O]]+Table1[[#This Row],[Li2O]]+Table1[[#This Row],[Na2O]]</f>
        <v>0.33750000000000002</v>
      </c>
      <c r="Z5208" s="2">
        <f>Table1[[#This Row],[B2O3]]+Table1[[#This Row],[CaO]]+Table1[[#This Row],[K2O]]+Table1[[#This Row],[Li2O]]+Table1[[#This Row],[Na2O]]</f>
        <v>0.35749999999999998</v>
      </c>
      <c r="AA5208" s="2">
        <f>Table1[[#This Row],[A+B+AE]]-Table1[[#This Row],[Al2O3]]-Table1[[#This Row],[SiO2]]</f>
        <v>-0.19749999999999998</v>
      </c>
      <c r="AB5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464.66150000000005</v>
      </c>
    </row>
    <row r="5209" spans="1:28" hidden="1" x14ac:dyDescent="0.25">
      <c r="A5209">
        <v>0.20499999999999999</v>
      </c>
      <c r="B5209">
        <v>0.16500000000000001</v>
      </c>
      <c r="C5209">
        <v>3.5000000000000003E-2</v>
      </c>
      <c r="D5209">
        <v>0</v>
      </c>
      <c r="E5209">
        <v>0.04</v>
      </c>
      <c r="F5209">
        <v>0.01</v>
      </c>
      <c r="G5209">
        <v>0.03</v>
      </c>
      <c r="H5209">
        <v>0.125</v>
      </c>
      <c r="I5209">
        <v>0.34</v>
      </c>
      <c r="J5209">
        <v>0.05</v>
      </c>
      <c r="K5209">
        <v>0.50746268699999997</v>
      </c>
      <c r="L5209">
        <v>0.580601861</v>
      </c>
      <c r="M5209">
        <v>2.1402549E-2</v>
      </c>
      <c r="N5209">
        <v>0.170147929</v>
      </c>
      <c r="O5209">
        <v>0.204486738</v>
      </c>
      <c r="P5209">
        <v>0.62536533299999997</v>
      </c>
      <c r="Q5209">
        <v>-6.9197499999999995E-4</v>
      </c>
      <c r="R5209">
        <v>0.146866898</v>
      </c>
      <c r="S5209">
        <v>0.20055764800000001</v>
      </c>
      <c r="T5209">
        <v>0.65257545400000005</v>
      </c>
      <c r="U5209">
        <v>0.255</v>
      </c>
      <c r="V5209">
        <v>1.3225806449999999</v>
      </c>
      <c r="W5209">
        <f>COUNTIF(Table1[[#This Row],[Al2O3]:[TiO2]],0)</f>
        <v>1</v>
      </c>
      <c r="X5209">
        <f>Table1[[#This Row],[K2O]]+Table1[[#This Row],[Li2O]]+Table1[[#This Row],[Na2O]]</f>
        <v>0.16500000000000001</v>
      </c>
      <c r="Y5209">
        <f>Table1[[#This Row],[B2O3]]+Table1[[#This Row],[K2O]]+Table1[[#This Row],[Li2O]]+Table1[[#This Row],[Na2O]]</f>
        <v>0.33</v>
      </c>
      <c r="Z5209" s="2">
        <f>Table1[[#This Row],[B2O3]]+Table1[[#This Row],[CaO]]+Table1[[#This Row],[K2O]]+Table1[[#This Row],[Li2O]]+Table1[[#This Row],[Na2O]]</f>
        <v>0.36499999999999999</v>
      </c>
      <c r="AA5209" s="2">
        <f>Table1[[#This Row],[A+B+AE]]-Table1[[#This Row],[Al2O3]]-Table1[[#This Row],[SiO2]]</f>
        <v>-0.18000000000000002</v>
      </c>
      <c r="AB5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479.71600000000001</v>
      </c>
    </row>
    <row r="5210" spans="1:28" hidden="1" x14ac:dyDescent="0.25">
      <c r="A5210">
        <v>0.215</v>
      </c>
      <c r="B5210">
        <v>0.185</v>
      </c>
      <c r="C5210">
        <v>5.0000000000000001E-3</v>
      </c>
      <c r="D5210">
        <v>2.5000000000000001E-3</v>
      </c>
      <c r="E5210">
        <v>0.03</v>
      </c>
      <c r="F5210">
        <v>0</v>
      </c>
      <c r="G5210">
        <v>5.5E-2</v>
      </c>
      <c r="H5210">
        <v>0.13</v>
      </c>
      <c r="I5210">
        <v>0.34499999999999997</v>
      </c>
      <c r="J5210">
        <v>3.2500000000000001E-2</v>
      </c>
      <c r="K5210">
        <v>0.5</v>
      </c>
      <c r="L5210">
        <v>0.56837110999999996</v>
      </c>
      <c r="M5210">
        <v>1.7249629999999998E-2</v>
      </c>
      <c r="N5210">
        <v>0.17593263000000001</v>
      </c>
      <c r="O5210">
        <v>0.20094302999999999</v>
      </c>
      <c r="P5210">
        <v>0.62312434000000005</v>
      </c>
      <c r="Q5210">
        <v>-4.53879E-3</v>
      </c>
      <c r="R5210">
        <v>0.15246826999999999</v>
      </c>
      <c r="S5210">
        <v>0.19663885</v>
      </c>
      <c r="T5210">
        <v>0.65089288000000001</v>
      </c>
      <c r="U5210">
        <v>0.25</v>
      </c>
      <c r="V5210">
        <v>1.1621621600000001</v>
      </c>
      <c r="W5210">
        <f>COUNTIF(Table1[[#This Row],[Al2O3]:[TiO2]],0)</f>
        <v>1</v>
      </c>
      <c r="X5210">
        <f>Table1[[#This Row],[K2O]]+Table1[[#This Row],[Li2O]]+Table1[[#This Row],[Na2O]]</f>
        <v>0.185</v>
      </c>
      <c r="Y5210">
        <f>Table1[[#This Row],[B2O3]]+Table1[[#This Row],[K2O]]+Table1[[#This Row],[Li2O]]+Table1[[#This Row],[Na2O]]</f>
        <v>0.37</v>
      </c>
      <c r="Z5210" s="2">
        <f>Table1[[#This Row],[B2O3]]+Table1[[#This Row],[CaO]]+Table1[[#This Row],[K2O]]+Table1[[#This Row],[Li2O]]+Table1[[#This Row],[Na2O]]</f>
        <v>0.375</v>
      </c>
      <c r="AA5210" s="2">
        <f>Table1[[#This Row],[A+B+AE]]-Table1[[#This Row],[Al2O3]]-Table1[[#This Row],[SiO2]]</f>
        <v>-0.18499999999999997</v>
      </c>
      <c r="AB5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456.43950000000007</v>
      </c>
    </row>
    <row r="5211" spans="1:28" hidden="1" x14ac:dyDescent="0.25">
      <c r="A5211">
        <v>0.19</v>
      </c>
      <c r="B5211">
        <v>0.105</v>
      </c>
      <c r="C5211">
        <v>0.04</v>
      </c>
      <c r="D5211">
        <v>0</v>
      </c>
      <c r="E5211">
        <v>0.05</v>
      </c>
      <c r="F5211">
        <v>7.4999999999999997E-3</v>
      </c>
      <c r="G5211">
        <v>0.06</v>
      </c>
      <c r="H5211">
        <v>0.115</v>
      </c>
      <c r="I5211">
        <v>0.43</v>
      </c>
      <c r="J5211">
        <v>2.5000000000000001E-3</v>
      </c>
      <c r="K5211">
        <v>0.58503401399999999</v>
      </c>
      <c r="L5211">
        <v>0.58041127699999995</v>
      </c>
      <c r="M5211">
        <v>5.788016E-3</v>
      </c>
      <c r="N5211">
        <v>0.193096133</v>
      </c>
      <c r="O5211">
        <v>0.191020047</v>
      </c>
      <c r="P5211">
        <v>0.61588381999999997</v>
      </c>
      <c r="Q5211">
        <v>-1.2397523000000001E-2</v>
      </c>
      <c r="R5211">
        <v>0.16234915699999999</v>
      </c>
      <c r="S5211">
        <v>0.19218903300000001</v>
      </c>
      <c r="T5211">
        <v>0.64546181000000002</v>
      </c>
      <c r="U5211">
        <v>0.27</v>
      </c>
      <c r="V5211">
        <v>1.085714286</v>
      </c>
      <c r="W5211">
        <f>COUNTIF(Table1[[#This Row],[Al2O3]:[TiO2]],0)</f>
        <v>1</v>
      </c>
      <c r="X5211">
        <f>Table1[[#This Row],[K2O]]+Table1[[#This Row],[Li2O]]+Table1[[#This Row],[Na2O]]</f>
        <v>0.1825</v>
      </c>
      <c r="Y5211">
        <f>Table1[[#This Row],[B2O3]]+Table1[[#This Row],[K2O]]+Table1[[#This Row],[Li2O]]+Table1[[#This Row],[Na2O]]</f>
        <v>0.28749999999999998</v>
      </c>
      <c r="Z5211" s="2">
        <f>Table1[[#This Row],[B2O3]]+Table1[[#This Row],[CaO]]+Table1[[#This Row],[K2O]]+Table1[[#This Row],[Li2O]]+Table1[[#This Row],[Na2O]]</f>
        <v>0.32750000000000001</v>
      </c>
      <c r="AA5211" s="2">
        <f>Table1[[#This Row],[A+B+AE]]-Table1[[#This Row],[Al2O3]]-Table1[[#This Row],[SiO2]]</f>
        <v>-0.29249999999999998</v>
      </c>
      <c r="AB5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461.09350000000018</v>
      </c>
    </row>
    <row r="5212" spans="1:28" hidden="1" x14ac:dyDescent="0.25">
      <c r="A5212">
        <v>0.24</v>
      </c>
      <c r="B5212">
        <v>0.17499999999999999</v>
      </c>
      <c r="C5212">
        <v>0.02</v>
      </c>
      <c r="D5212">
        <v>2.5000000000000001E-3</v>
      </c>
      <c r="E5212">
        <v>4.4999999999999998E-2</v>
      </c>
      <c r="F5212">
        <v>0</v>
      </c>
      <c r="G5212">
        <v>0.01</v>
      </c>
      <c r="H5212">
        <v>0.15</v>
      </c>
      <c r="I5212">
        <v>0.315</v>
      </c>
      <c r="J5212">
        <v>4.2500000000000003E-2</v>
      </c>
      <c r="K5212">
        <v>0.44680850999999999</v>
      </c>
      <c r="L5212">
        <v>0.57580343</v>
      </c>
      <c r="M5212">
        <v>1.3734100000000001E-2</v>
      </c>
      <c r="N5212">
        <v>0.16226755000000001</v>
      </c>
      <c r="O5212">
        <v>0.23396944</v>
      </c>
      <c r="P5212">
        <v>0.60376300999999999</v>
      </c>
      <c r="Q5212">
        <v>-1.9481539999999999E-2</v>
      </c>
      <c r="R5212">
        <v>0.15043239</v>
      </c>
      <c r="S5212">
        <v>0.22608663000000001</v>
      </c>
      <c r="T5212">
        <v>0.62348097999999996</v>
      </c>
      <c r="U5212">
        <v>0.27</v>
      </c>
      <c r="V5212">
        <v>1.5</v>
      </c>
      <c r="W5212">
        <f>COUNTIF(Table1[[#This Row],[Al2O3]:[TiO2]],0)</f>
        <v>1</v>
      </c>
      <c r="X5212">
        <f>Table1[[#This Row],[K2O]]+Table1[[#This Row],[Li2O]]+Table1[[#This Row],[Na2O]]</f>
        <v>0.16</v>
      </c>
      <c r="Y5212">
        <f>Table1[[#This Row],[B2O3]]+Table1[[#This Row],[K2O]]+Table1[[#This Row],[Li2O]]+Table1[[#This Row],[Na2O]]</f>
        <v>0.33499999999999996</v>
      </c>
      <c r="Z5212" s="2">
        <f>Table1[[#This Row],[B2O3]]+Table1[[#This Row],[CaO]]+Table1[[#This Row],[K2O]]+Table1[[#This Row],[Li2O]]+Table1[[#This Row],[Na2O]]</f>
        <v>0.35499999999999998</v>
      </c>
      <c r="AA5212" s="2">
        <f>Table1[[#This Row],[A+B+AE]]-Table1[[#This Row],[Al2O3]]-Table1[[#This Row],[SiO2]]</f>
        <v>-0.2</v>
      </c>
      <c r="AB5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497.82950000000005</v>
      </c>
    </row>
    <row r="5213" spans="1:28" hidden="1" x14ac:dyDescent="0.25">
      <c r="A5213">
        <v>0.2</v>
      </c>
      <c r="B5213">
        <v>0.12</v>
      </c>
      <c r="C5213">
        <v>0.01</v>
      </c>
      <c r="D5213">
        <v>5.0000000000000001E-3</v>
      </c>
      <c r="E5213">
        <v>3.5000000000000003E-2</v>
      </c>
      <c r="F5213">
        <v>0</v>
      </c>
      <c r="G5213">
        <v>3.5000000000000003E-2</v>
      </c>
      <c r="H5213">
        <v>0.12</v>
      </c>
      <c r="I5213">
        <v>0.45</v>
      </c>
      <c r="J5213">
        <v>2.5000000000000001E-2</v>
      </c>
      <c r="K5213">
        <v>0.58441558000000005</v>
      </c>
      <c r="L5213">
        <v>0.56455862000000001</v>
      </c>
      <c r="M5213">
        <v>4.1741019999999997E-2</v>
      </c>
      <c r="N5213">
        <v>0.15636621000000001</v>
      </c>
      <c r="O5213">
        <v>0.19649549999999999</v>
      </c>
      <c r="P5213">
        <v>0.64713829</v>
      </c>
      <c r="Q5213">
        <v>1.1259419999999999E-2</v>
      </c>
      <c r="R5213">
        <v>0.13991911000000001</v>
      </c>
      <c r="S5213">
        <v>0.19374681999999999</v>
      </c>
      <c r="T5213">
        <v>0.66633407</v>
      </c>
      <c r="U5213">
        <v>0.26500000000000001</v>
      </c>
      <c r="V5213">
        <v>1.29032258</v>
      </c>
      <c r="W5213">
        <f>COUNTIF(Table1[[#This Row],[Al2O3]:[TiO2]],0)</f>
        <v>1</v>
      </c>
      <c r="X5213">
        <f>Table1[[#This Row],[K2O]]+Table1[[#This Row],[Li2O]]+Table1[[#This Row],[Na2O]]</f>
        <v>0.155</v>
      </c>
      <c r="Y5213">
        <f>Table1[[#This Row],[B2O3]]+Table1[[#This Row],[K2O]]+Table1[[#This Row],[Li2O]]+Table1[[#This Row],[Na2O]]</f>
        <v>0.27500000000000002</v>
      </c>
      <c r="Z5213" s="2">
        <f>Table1[[#This Row],[B2O3]]+Table1[[#This Row],[CaO]]+Table1[[#This Row],[K2O]]+Table1[[#This Row],[Li2O]]+Table1[[#This Row],[Na2O]]</f>
        <v>0.28500000000000003</v>
      </c>
      <c r="AA5213" s="2">
        <f>Table1[[#This Row],[A+B+AE]]-Table1[[#This Row],[Al2O3]]-Table1[[#This Row],[SiO2]]</f>
        <v>-0.36499999999999999</v>
      </c>
      <c r="AB5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491.54349999999999</v>
      </c>
    </row>
    <row r="5214" spans="1:28" hidden="1" x14ac:dyDescent="0.25">
      <c r="A5214">
        <v>0.24</v>
      </c>
      <c r="B5214">
        <v>0.155</v>
      </c>
      <c r="C5214">
        <v>1.4999999999999999E-2</v>
      </c>
      <c r="D5214">
        <v>2.5000000000000001E-3</v>
      </c>
      <c r="E5214">
        <v>0.04</v>
      </c>
      <c r="F5214">
        <v>0</v>
      </c>
      <c r="G5214">
        <v>2.5000000000000001E-2</v>
      </c>
      <c r="H5214">
        <v>0.14000000000000001</v>
      </c>
      <c r="I5214">
        <v>0.38</v>
      </c>
      <c r="J5214">
        <v>2.5000000000000001E-3</v>
      </c>
      <c r="K5214">
        <v>0.5</v>
      </c>
      <c r="L5214">
        <v>0.56263211000000002</v>
      </c>
      <c r="M5214">
        <v>1.9565329999999999E-2</v>
      </c>
      <c r="N5214">
        <v>0.16074722</v>
      </c>
      <c r="O5214">
        <v>0.22643112000000001</v>
      </c>
      <c r="P5214">
        <v>0.61282166000000005</v>
      </c>
      <c r="Q5214">
        <v>-1.162098E-2</v>
      </c>
      <c r="R5214">
        <v>0.14614078</v>
      </c>
      <c r="S5214">
        <v>0.22101381</v>
      </c>
      <c r="T5214">
        <v>0.63284541000000005</v>
      </c>
      <c r="U5214">
        <v>0.255</v>
      </c>
      <c r="V5214">
        <v>1.4545454499999999</v>
      </c>
      <c r="W5214">
        <f>COUNTIF(Table1[[#This Row],[Al2O3]:[TiO2]],0)</f>
        <v>1</v>
      </c>
      <c r="X5214">
        <f>Table1[[#This Row],[K2O]]+Table1[[#This Row],[Li2O]]+Table1[[#This Row],[Na2O]]</f>
        <v>0.16500000000000001</v>
      </c>
      <c r="Y5214">
        <f>Table1[[#This Row],[B2O3]]+Table1[[#This Row],[K2O]]+Table1[[#This Row],[Li2O]]+Table1[[#This Row],[Na2O]]</f>
        <v>0.32</v>
      </c>
      <c r="Z5214" s="2">
        <f>Table1[[#This Row],[B2O3]]+Table1[[#This Row],[CaO]]+Table1[[#This Row],[K2O]]+Table1[[#This Row],[Li2O]]+Table1[[#This Row],[Na2O]]</f>
        <v>0.33499999999999996</v>
      </c>
      <c r="AA5214" s="2">
        <f>Table1[[#This Row],[A+B+AE]]-Table1[[#This Row],[Al2O3]]-Table1[[#This Row],[SiO2]]</f>
        <v>-0.28500000000000003</v>
      </c>
      <c r="AB5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497.17700000000002</v>
      </c>
    </row>
    <row r="5215" spans="1:28" hidden="1" x14ac:dyDescent="0.25">
      <c r="A5215">
        <v>0.2</v>
      </c>
      <c r="B5215">
        <v>0.13500000000000001</v>
      </c>
      <c r="C5215">
        <v>0.04</v>
      </c>
      <c r="D5215">
        <v>2.5000000000000001E-3</v>
      </c>
      <c r="E5215">
        <v>0.03</v>
      </c>
      <c r="F5215">
        <v>2.5000000000000001E-3</v>
      </c>
      <c r="G5215">
        <v>0.06</v>
      </c>
      <c r="H5215">
        <v>0.125</v>
      </c>
      <c r="I5215">
        <v>0.40500000000000003</v>
      </c>
      <c r="J5215">
        <v>0</v>
      </c>
      <c r="K5215">
        <v>0.55479452100000004</v>
      </c>
      <c r="L5215">
        <v>0.57428962100000003</v>
      </c>
      <c r="M5215">
        <v>5.536488E-3</v>
      </c>
      <c r="N5215">
        <v>0.192440474</v>
      </c>
      <c r="O5215">
        <v>0.19232988400000001</v>
      </c>
      <c r="P5215">
        <v>0.61522964199999997</v>
      </c>
      <c r="Q5215">
        <v>-1.3282972000000001E-2</v>
      </c>
      <c r="R5215">
        <v>0.163459787</v>
      </c>
      <c r="S5215">
        <v>0.19174168599999999</v>
      </c>
      <c r="T5215">
        <v>0.64479852699999995</v>
      </c>
      <c r="U5215">
        <v>0.255</v>
      </c>
      <c r="V5215">
        <v>1.081081081</v>
      </c>
      <c r="W5215">
        <f>COUNTIF(Table1[[#This Row],[Al2O3]:[TiO2]],0)</f>
        <v>1</v>
      </c>
      <c r="X5215">
        <f>Table1[[#This Row],[K2O]]+Table1[[#This Row],[Li2O]]+Table1[[#This Row],[Na2O]]</f>
        <v>0.1875</v>
      </c>
      <c r="Y5215">
        <f>Table1[[#This Row],[B2O3]]+Table1[[#This Row],[K2O]]+Table1[[#This Row],[Li2O]]+Table1[[#This Row],[Na2O]]</f>
        <v>0.32250000000000001</v>
      </c>
      <c r="Z5215" s="2">
        <f>Table1[[#This Row],[B2O3]]+Table1[[#This Row],[CaO]]+Table1[[#This Row],[K2O]]+Table1[[#This Row],[Li2O]]+Table1[[#This Row],[Na2O]]</f>
        <v>0.36250000000000004</v>
      </c>
      <c r="AA5215" s="2">
        <f>Table1[[#This Row],[A+B+AE]]-Table1[[#This Row],[Al2O3]]-Table1[[#This Row],[SiO2]]</f>
        <v>-0.24249999999999999</v>
      </c>
      <c r="AB5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459.74300000000005</v>
      </c>
    </row>
    <row r="5216" spans="1:28" hidden="1" x14ac:dyDescent="0.25">
      <c r="A5216">
        <v>0.25</v>
      </c>
      <c r="B5216">
        <v>0.17499999999999999</v>
      </c>
      <c r="C5216">
        <v>3.5000000000000003E-2</v>
      </c>
      <c r="D5216">
        <v>0</v>
      </c>
      <c r="E5216">
        <v>0.04</v>
      </c>
      <c r="F5216">
        <v>7.4999999999999997E-3</v>
      </c>
      <c r="G5216">
        <v>0.02</v>
      </c>
      <c r="H5216">
        <v>0.14499999999999999</v>
      </c>
      <c r="I5216">
        <v>0.315</v>
      </c>
      <c r="J5216">
        <v>1.2500000000000001E-2</v>
      </c>
      <c r="K5216">
        <v>0.44366197200000002</v>
      </c>
      <c r="L5216">
        <v>0.57397153899999998</v>
      </c>
      <c r="M5216">
        <v>9.07108E-4</v>
      </c>
      <c r="N5216">
        <v>0.17097790900000001</v>
      </c>
      <c r="O5216">
        <v>0.238409712</v>
      </c>
      <c r="P5216">
        <v>0.59061237899999997</v>
      </c>
      <c r="Q5216">
        <v>-2.4929228000000001E-2</v>
      </c>
      <c r="R5216">
        <v>0.15211448299999999</v>
      </c>
      <c r="S5216">
        <v>0.23246299200000001</v>
      </c>
      <c r="T5216">
        <v>0.61542252500000005</v>
      </c>
      <c r="U5216">
        <v>0.26</v>
      </c>
      <c r="V5216">
        <v>1.5151515149999999</v>
      </c>
      <c r="W5216">
        <f>COUNTIF(Table1[[#This Row],[Al2O3]:[TiO2]],0)</f>
        <v>1</v>
      </c>
      <c r="X5216">
        <f>Table1[[#This Row],[K2O]]+Table1[[#This Row],[Li2O]]+Table1[[#This Row],[Na2O]]</f>
        <v>0.17249999999999999</v>
      </c>
      <c r="Y5216">
        <f>Table1[[#This Row],[B2O3]]+Table1[[#This Row],[K2O]]+Table1[[#This Row],[Li2O]]+Table1[[#This Row],[Na2O]]</f>
        <v>0.34749999999999998</v>
      </c>
      <c r="Z5216" s="2">
        <f>Table1[[#This Row],[B2O3]]+Table1[[#This Row],[CaO]]+Table1[[#This Row],[K2O]]+Table1[[#This Row],[Li2O]]+Table1[[#This Row],[Na2O]]</f>
        <v>0.38249999999999995</v>
      </c>
      <c r="AA5216" s="2">
        <f>Table1[[#This Row],[A+B+AE]]-Table1[[#This Row],[Al2O3]]-Table1[[#This Row],[SiO2]]</f>
        <v>-0.18250000000000005</v>
      </c>
      <c r="AB5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492.43349999999998</v>
      </c>
    </row>
    <row r="5217" spans="1:28" hidden="1" x14ac:dyDescent="0.25">
      <c r="A5217">
        <v>0.22500000000000001</v>
      </c>
      <c r="B5217">
        <v>0.14499999999999999</v>
      </c>
      <c r="C5217">
        <v>0.02</v>
      </c>
      <c r="D5217">
        <v>0</v>
      </c>
      <c r="E5217">
        <v>3.5000000000000003E-2</v>
      </c>
      <c r="F5217">
        <v>7.4999999999999997E-3</v>
      </c>
      <c r="G5217">
        <v>0.03</v>
      </c>
      <c r="H5217">
        <v>0.13500000000000001</v>
      </c>
      <c r="I5217">
        <v>0.4</v>
      </c>
      <c r="J5217">
        <v>2.5000000000000001E-3</v>
      </c>
      <c r="K5217">
        <v>0.52631578899999998</v>
      </c>
      <c r="L5217">
        <v>0.56465112699999997</v>
      </c>
      <c r="M5217">
        <v>2.0107822000000001E-2</v>
      </c>
      <c r="N5217">
        <v>0.16632134200000001</v>
      </c>
      <c r="O5217">
        <v>0.21384783499999999</v>
      </c>
      <c r="P5217">
        <v>0.61983082300000003</v>
      </c>
      <c r="Q5217">
        <v>-7.0411379999999997E-3</v>
      </c>
      <c r="R5217">
        <v>0.14741061899999999</v>
      </c>
      <c r="S5217">
        <v>0.21025286400000001</v>
      </c>
      <c r="T5217">
        <v>0.64233651700000005</v>
      </c>
      <c r="U5217">
        <v>0.255</v>
      </c>
      <c r="V5217">
        <v>1.363636364</v>
      </c>
      <c r="W5217">
        <f>COUNTIF(Table1[[#This Row],[Al2O3]:[TiO2]],0)</f>
        <v>1</v>
      </c>
      <c r="X5217">
        <f>Table1[[#This Row],[K2O]]+Table1[[#This Row],[Li2O]]+Table1[[#This Row],[Na2O]]</f>
        <v>0.17250000000000001</v>
      </c>
      <c r="Y5217">
        <f>Table1[[#This Row],[B2O3]]+Table1[[#This Row],[K2O]]+Table1[[#This Row],[Li2O]]+Table1[[#This Row],[Na2O]]</f>
        <v>0.3175</v>
      </c>
      <c r="Z5217" s="2">
        <f>Table1[[#This Row],[B2O3]]+Table1[[#This Row],[CaO]]+Table1[[#This Row],[K2O]]+Table1[[#This Row],[Li2O]]+Table1[[#This Row],[Na2O]]</f>
        <v>0.33750000000000002</v>
      </c>
      <c r="AA5217" s="2">
        <f>Table1[[#This Row],[A+B+AE]]-Table1[[#This Row],[Al2O3]]-Table1[[#This Row],[SiO2]]</f>
        <v>-0.28749999999999998</v>
      </c>
      <c r="AB5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493.08950000000004</v>
      </c>
    </row>
    <row r="5218" spans="1:28" hidden="1" x14ac:dyDescent="0.25">
      <c r="A5218">
        <v>0.22500000000000001</v>
      </c>
      <c r="B5218">
        <v>0.17</v>
      </c>
      <c r="C5218">
        <v>0.01</v>
      </c>
      <c r="D5218">
        <v>0</v>
      </c>
      <c r="E5218">
        <v>0.03</v>
      </c>
      <c r="F5218">
        <v>5.0000000000000001E-3</v>
      </c>
      <c r="G5218">
        <v>3.5000000000000003E-2</v>
      </c>
      <c r="H5218">
        <v>0.13500000000000001</v>
      </c>
      <c r="I5218">
        <v>0.35</v>
      </c>
      <c r="J5218">
        <v>0.04</v>
      </c>
      <c r="K5218">
        <v>0.49295774599999997</v>
      </c>
      <c r="L5218">
        <v>0.57161413000000005</v>
      </c>
      <c r="M5218">
        <v>1.7257565999999998E-2</v>
      </c>
      <c r="N5218">
        <v>0.16824220100000001</v>
      </c>
      <c r="O5218">
        <v>0.214954119</v>
      </c>
      <c r="P5218">
        <v>0.61680367999999997</v>
      </c>
      <c r="Q5218">
        <v>-8.5147580000000007E-3</v>
      </c>
      <c r="R5218">
        <v>0.14881344099999999</v>
      </c>
      <c r="S5218">
        <v>0.21001050099999999</v>
      </c>
      <c r="T5218">
        <v>0.64117605899999996</v>
      </c>
      <c r="U5218">
        <v>0.27</v>
      </c>
      <c r="V5218">
        <v>1.3235294120000001</v>
      </c>
      <c r="W5218">
        <f>COUNTIF(Table1[[#This Row],[Al2O3]:[TiO2]],0)</f>
        <v>1</v>
      </c>
      <c r="X5218">
        <f>Table1[[#This Row],[K2O]]+Table1[[#This Row],[Li2O]]+Table1[[#This Row],[Na2O]]</f>
        <v>0.17500000000000002</v>
      </c>
      <c r="Y5218">
        <f>Table1[[#This Row],[B2O3]]+Table1[[#This Row],[K2O]]+Table1[[#This Row],[Li2O]]+Table1[[#This Row],[Na2O]]</f>
        <v>0.34500000000000003</v>
      </c>
      <c r="Z5218" s="2">
        <f>Table1[[#This Row],[B2O3]]+Table1[[#This Row],[CaO]]+Table1[[#This Row],[K2O]]+Table1[[#This Row],[Li2O]]+Table1[[#This Row],[Na2O]]</f>
        <v>0.35500000000000004</v>
      </c>
      <c r="AA5218" s="2">
        <f>Table1[[#This Row],[A+B+AE]]-Table1[[#This Row],[Al2O3]]-Table1[[#This Row],[SiO2]]</f>
        <v>-0.21999999999999995</v>
      </c>
      <c r="AB5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476.96299999999997</v>
      </c>
    </row>
    <row r="5219" spans="1:28" hidden="1" x14ac:dyDescent="0.25">
      <c r="A5219">
        <v>0.20499999999999999</v>
      </c>
      <c r="B5219">
        <v>0.14000000000000001</v>
      </c>
      <c r="C5219">
        <v>5.0000000000000001E-3</v>
      </c>
      <c r="D5219">
        <v>0</v>
      </c>
      <c r="E5219">
        <v>3.5000000000000003E-2</v>
      </c>
      <c r="F5219">
        <v>0.01</v>
      </c>
      <c r="G5219">
        <v>0.06</v>
      </c>
      <c r="H5219">
        <v>0.12</v>
      </c>
      <c r="I5219">
        <v>0.41</v>
      </c>
      <c r="J5219">
        <v>1.4999999999999999E-2</v>
      </c>
      <c r="K5219">
        <v>0.55782312899999997</v>
      </c>
      <c r="L5219">
        <v>0.56906414299999997</v>
      </c>
      <c r="M5219">
        <v>1.7020255000000001E-2</v>
      </c>
      <c r="N5219">
        <v>0.17910026700000001</v>
      </c>
      <c r="O5219">
        <v>0.19603061899999999</v>
      </c>
      <c r="P5219">
        <v>0.624869114</v>
      </c>
      <c r="Q5219">
        <v>-2.8526379999999998E-3</v>
      </c>
      <c r="R5219">
        <v>0.15199772</v>
      </c>
      <c r="S5219">
        <v>0.1947836</v>
      </c>
      <c r="T5219">
        <v>0.65321868000000005</v>
      </c>
      <c r="U5219">
        <v>0.27</v>
      </c>
      <c r="V5219">
        <v>1.138888889</v>
      </c>
      <c r="W5219">
        <f>COUNTIF(Table1[[#This Row],[Al2O3]:[TiO2]],0)</f>
        <v>1</v>
      </c>
      <c r="X5219">
        <f>Table1[[#This Row],[K2O]]+Table1[[#This Row],[Li2O]]+Table1[[#This Row],[Na2O]]</f>
        <v>0.19</v>
      </c>
      <c r="Y5219">
        <f>Table1[[#This Row],[B2O3]]+Table1[[#This Row],[K2O]]+Table1[[#This Row],[Li2O]]+Table1[[#This Row],[Na2O]]</f>
        <v>0.33</v>
      </c>
      <c r="Z5219" s="2">
        <f>Table1[[#This Row],[B2O3]]+Table1[[#This Row],[CaO]]+Table1[[#This Row],[K2O]]+Table1[[#This Row],[Li2O]]+Table1[[#This Row],[Na2O]]</f>
        <v>0.33500000000000002</v>
      </c>
      <c r="AA5219" s="2">
        <f>Table1[[#This Row],[A+B+AE]]-Table1[[#This Row],[Al2O3]]-Table1[[#This Row],[SiO2]]</f>
        <v>-0.27999999999999992</v>
      </c>
      <c r="AB5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459.30349999999999</v>
      </c>
    </row>
    <row r="5220" spans="1:28" hidden="1" x14ac:dyDescent="0.25">
      <c r="A5220">
        <v>0.22500000000000001</v>
      </c>
      <c r="B5220">
        <v>0.14499999999999999</v>
      </c>
      <c r="C5220">
        <v>2.5000000000000001E-2</v>
      </c>
      <c r="D5220">
        <v>5.0000000000000001E-3</v>
      </c>
      <c r="E5220">
        <v>0.05</v>
      </c>
      <c r="F5220">
        <v>0</v>
      </c>
      <c r="G5220">
        <v>3.5000000000000003E-2</v>
      </c>
      <c r="H5220">
        <v>0.13</v>
      </c>
      <c r="I5220">
        <v>0.36499999999999999</v>
      </c>
      <c r="J5220">
        <v>0.02</v>
      </c>
      <c r="K5220">
        <v>0.50694444000000005</v>
      </c>
      <c r="L5220">
        <v>0.57522914999999997</v>
      </c>
      <c r="M5220">
        <v>1.024831E-2</v>
      </c>
      <c r="N5220">
        <v>0.17103793</v>
      </c>
      <c r="O5220">
        <v>0.22147522</v>
      </c>
      <c r="P5220">
        <v>0.60748685000000002</v>
      </c>
      <c r="Q5220">
        <v>-1.6114030000000001E-2</v>
      </c>
      <c r="R5220">
        <v>0.15162033999999999</v>
      </c>
      <c r="S5220">
        <v>0.21756052000000001</v>
      </c>
      <c r="T5220">
        <v>0.63081913999999994</v>
      </c>
      <c r="U5220">
        <v>0.27</v>
      </c>
      <c r="V5220">
        <v>1.3636363600000001</v>
      </c>
      <c r="W5220">
        <f>COUNTIF(Table1[[#This Row],[Al2O3]:[TiO2]],0)</f>
        <v>1</v>
      </c>
      <c r="X5220">
        <f>Table1[[#This Row],[K2O]]+Table1[[#This Row],[Li2O]]+Table1[[#This Row],[Na2O]]</f>
        <v>0.16500000000000001</v>
      </c>
      <c r="Y5220">
        <f>Table1[[#This Row],[B2O3]]+Table1[[#This Row],[K2O]]+Table1[[#This Row],[Li2O]]+Table1[[#This Row],[Na2O]]</f>
        <v>0.31</v>
      </c>
      <c r="Z5220" s="2">
        <f>Table1[[#This Row],[B2O3]]+Table1[[#This Row],[CaO]]+Table1[[#This Row],[K2O]]+Table1[[#This Row],[Li2O]]+Table1[[#This Row],[Na2O]]</f>
        <v>0.33499999999999996</v>
      </c>
      <c r="AA5220" s="2">
        <f>Table1[[#This Row],[A+B+AE]]-Table1[[#This Row],[Al2O3]]-Table1[[#This Row],[SiO2]]</f>
        <v>-0.255</v>
      </c>
      <c r="AB5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480.56550000000004</v>
      </c>
    </row>
    <row r="5221" spans="1:28" hidden="1" x14ac:dyDescent="0.25">
      <c r="A5221">
        <v>0.21</v>
      </c>
      <c r="B5221">
        <v>0.14499999999999999</v>
      </c>
      <c r="C5221">
        <v>0.04</v>
      </c>
      <c r="D5221">
        <v>5.0000000000000001E-3</v>
      </c>
      <c r="E5221">
        <v>4.4999999999999998E-2</v>
      </c>
      <c r="F5221">
        <v>0</v>
      </c>
      <c r="G5221">
        <v>0.03</v>
      </c>
      <c r="H5221">
        <v>0.13</v>
      </c>
      <c r="I5221">
        <v>0.375</v>
      </c>
      <c r="J5221">
        <v>0.02</v>
      </c>
      <c r="K5221">
        <v>0.52447552399999997</v>
      </c>
      <c r="L5221">
        <v>0.57527017800000002</v>
      </c>
      <c r="M5221">
        <v>1.7901950999999999E-2</v>
      </c>
      <c r="N5221">
        <v>0.17143309600000001</v>
      </c>
      <c r="O5221">
        <v>0.20784568</v>
      </c>
      <c r="P5221">
        <v>0.62072122500000004</v>
      </c>
      <c r="Q5221">
        <v>-8.2650580000000005E-3</v>
      </c>
      <c r="R5221">
        <v>0.15161917699999999</v>
      </c>
      <c r="S5221">
        <v>0.204220558</v>
      </c>
      <c r="T5221">
        <v>0.64416026500000001</v>
      </c>
      <c r="U5221">
        <v>0.25</v>
      </c>
      <c r="V5221">
        <v>1.3125</v>
      </c>
      <c r="W5221">
        <f>COUNTIF(Table1[[#This Row],[Al2O3]:[TiO2]],0)</f>
        <v>1</v>
      </c>
      <c r="X5221">
        <f>Table1[[#This Row],[K2O]]+Table1[[#This Row],[Li2O]]+Table1[[#This Row],[Na2O]]</f>
        <v>0.16</v>
      </c>
      <c r="Y5221">
        <f>Table1[[#This Row],[B2O3]]+Table1[[#This Row],[K2O]]+Table1[[#This Row],[Li2O]]+Table1[[#This Row],[Na2O]]</f>
        <v>0.30499999999999999</v>
      </c>
      <c r="Z5221" s="2">
        <f>Table1[[#This Row],[B2O3]]+Table1[[#This Row],[CaO]]+Table1[[#This Row],[K2O]]+Table1[[#This Row],[Li2O]]+Table1[[#This Row],[Na2O]]</f>
        <v>0.34499999999999997</v>
      </c>
      <c r="AA5221" s="2">
        <f>Table1[[#This Row],[A+B+AE]]-Table1[[#This Row],[Al2O3]]-Table1[[#This Row],[SiO2]]</f>
        <v>-0.24000000000000002</v>
      </c>
      <c r="AB5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487.11149999999998</v>
      </c>
    </row>
    <row r="5222" spans="1:28" hidden="1" x14ac:dyDescent="0.25">
      <c r="A5222">
        <v>0.215</v>
      </c>
      <c r="B5222">
        <v>0.15</v>
      </c>
      <c r="C5222">
        <v>0.04</v>
      </c>
      <c r="D5222">
        <v>0</v>
      </c>
      <c r="E5222">
        <v>4.4999999999999998E-2</v>
      </c>
      <c r="F5222">
        <v>7.4999999999999997E-3</v>
      </c>
      <c r="G5222">
        <v>0.04</v>
      </c>
      <c r="H5222">
        <v>0.125</v>
      </c>
      <c r="I5222">
        <v>0.34499999999999997</v>
      </c>
      <c r="J5222">
        <v>3.2500000000000001E-2</v>
      </c>
      <c r="K5222">
        <v>0.50364963500000004</v>
      </c>
      <c r="L5222">
        <v>0.58357122500000003</v>
      </c>
      <c r="M5222">
        <v>3.0871890000000002E-3</v>
      </c>
      <c r="N5222">
        <v>0.18102953699999999</v>
      </c>
      <c r="O5222">
        <v>0.21450770499999999</v>
      </c>
      <c r="P5222">
        <v>0.60446275800000004</v>
      </c>
      <c r="Q5222">
        <v>-1.6860205E-2</v>
      </c>
      <c r="R5222">
        <v>0.15515304399999999</v>
      </c>
      <c r="S5222">
        <v>0.21187693399999999</v>
      </c>
      <c r="T5222">
        <v>0.63297002199999997</v>
      </c>
      <c r="U5222">
        <v>0.27</v>
      </c>
      <c r="V5222">
        <v>1.3030303029999999</v>
      </c>
      <c r="W5222">
        <f>COUNTIF(Table1[[#This Row],[Al2O3]:[TiO2]],0)</f>
        <v>1</v>
      </c>
      <c r="X5222">
        <f>Table1[[#This Row],[K2O]]+Table1[[#This Row],[Li2O]]+Table1[[#This Row],[Na2O]]</f>
        <v>0.17249999999999999</v>
      </c>
      <c r="Y5222">
        <f>Table1[[#This Row],[B2O3]]+Table1[[#This Row],[K2O]]+Table1[[#This Row],[Li2O]]+Table1[[#This Row],[Na2O]]</f>
        <v>0.32250000000000001</v>
      </c>
      <c r="Z5222" s="2">
        <f>Table1[[#This Row],[B2O3]]+Table1[[#This Row],[CaO]]+Table1[[#This Row],[K2O]]+Table1[[#This Row],[Li2O]]+Table1[[#This Row],[Na2O]]</f>
        <v>0.36250000000000004</v>
      </c>
      <c r="AA5222" s="2">
        <f>Table1[[#This Row],[A+B+AE]]-Table1[[#This Row],[Al2O3]]-Table1[[#This Row],[SiO2]]</f>
        <v>-0.19749999999999993</v>
      </c>
      <c r="AB5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470.88800000000015</v>
      </c>
    </row>
    <row r="5223" spans="1:28" hidden="1" x14ac:dyDescent="0.25">
      <c r="A5223">
        <v>0.22500000000000001</v>
      </c>
      <c r="B5223">
        <v>0.19</v>
      </c>
      <c r="C5223">
        <v>0</v>
      </c>
      <c r="D5223">
        <v>2.5000000000000001E-3</v>
      </c>
      <c r="E5223">
        <v>2.5000000000000001E-2</v>
      </c>
      <c r="F5223">
        <v>2.5000000000000001E-3</v>
      </c>
      <c r="G5223">
        <v>0.04</v>
      </c>
      <c r="H5223">
        <v>0.13500000000000001</v>
      </c>
      <c r="I5223">
        <v>0.34499999999999997</v>
      </c>
      <c r="J5223">
        <v>3.5000000000000003E-2</v>
      </c>
      <c r="K5223">
        <v>0.48936170200000001</v>
      </c>
      <c r="L5223">
        <v>0.56403677900000004</v>
      </c>
      <c r="M5223">
        <v>2.5222557E-2</v>
      </c>
      <c r="N5223">
        <v>0.1644496</v>
      </c>
      <c r="O5223">
        <v>0.208792484</v>
      </c>
      <c r="P5223">
        <v>0.62675791700000005</v>
      </c>
      <c r="Q5223">
        <v>-6.2299800000000004E-4</v>
      </c>
      <c r="R5223">
        <v>0.14545454599999999</v>
      </c>
      <c r="S5223">
        <v>0.20312358899999999</v>
      </c>
      <c r="T5223">
        <v>0.65142186499999999</v>
      </c>
      <c r="U5223">
        <v>0.25</v>
      </c>
      <c r="V5223">
        <v>1.2857142859999999</v>
      </c>
      <c r="W5223">
        <f>COUNTIF(Table1[[#This Row],[Al2O3]:[TiO2]],0)</f>
        <v>1</v>
      </c>
      <c r="X5223">
        <f>Table1[[#This Row],[K2O]]+Table1[[#This Row],[Li2O]]+Table1[[#This Row],[Na2O]]</f>
        <v>0.17750000000000002</v>
      </c>
      <c r="Y5223">
        <f>Table1[[#This Row],[B2O3]]+Table1[[#This Row],[K2O]]+Table1[[#This Row],[Li2O]]+Table1[[#This Row],[Na2O]]</f>
        <v>0.36750000000000005</v>
      </c>
      <c r="Z5223" s="2">
        <f>Table1[[#This Row],[B2O3]]+Table1[[#This Row],[CaO]]+Table1[[#This Row],[K2O]]+Table1[[#This Row],[Li2O]]+Table1[[#This Row],[Na2O]]</f>
        <v>0.36750000000000005</v>
      </c>
      <c r="AA5223" s="2">
        <f>Table1[[#This Row],[A+B+AE]]-Table1[[#This Row],[Al2O3]]-Table1[[#This Row],[SiO2]]</f>
        <v>-0.20249999999999993</v>
      </c>
      <c r="AB5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473.24099999999999</v>
      </c>
    </row>
    <row r="5224" spans="1:28" hidden="1" x14ac:dyDescent="0.25">
      <c r="A5224">
        <v>0.18</v>
      </c>
      <c r="B5224">
        <v>0.125</v>
      </c>
      <c r="C5224">
        <v>0.04</v>
      </c>
      <c r="D5224">
        <v>0</v>
      </c>
      <c r="E5224">
        <v>4.4999999999999998E-2</v>
      </c>
      <c r="F5224">
        <v>7.4999999999999997E-3</v>
      </c>
      <c r="G5224">
        <v>0.05</v>
      </c>
      <c r="H5224">
        <v>0.11</v>
      </c>
      <c r="I5224">
        <v>0.39500000000000002</v>
      </c>
      <c r="J5224">
        <v>4.7500000000000001E-2</v>
      </c>
      <c r="K5224">
        <v>0.57664233600000003</v>
      </c>
      <c r="L5224">
        <v>0.58619627600000002</v>
      </c>
      <c r="M5224">
        <v>2.0534936E-2</v>
      </c>
      <c r="N5224">
        <v>0.18238523200000001</v>
      </c>
      <c r="O5224">
        <v>0.185733596</v>
      </c>
      <c r="P5224">
        <v>0.63188117200000005</v>
      </c>
      <c r="Q5224">
        <v>1.8815889999999999E-3</v>
      </c>
      <c r="R5224">
        <v>0.15330547899999999</v>
      </c>
      <c r="S5224">
        <v>0.185238546</v>
      </c>
      <c r="T5224">
        <v>0.66145597499999997</v>
      </c>
      <c r="U5224">
        <v>0.27</v>
      </c>
      <c r="V5224">
        <v>1.125</v>
      </c>
      <c r="W5224">
        <f>COUNTIF(Table1[[#This Row],[Al2O3]:[TiO2]],0)</f>
        <v>1</v>
      </c>
      <c r="X5224">
        <f>Table1[[#This Row],[K2O]]+Table1[[#This Row],[Li2O]]+Table1[[#This Row],[Na2O]]</f>
        <v>0.16750000000000001</v>
      </c>
      <c r="Y5224">
        <f>Table1[[#This Row],[B2O3]]+Table1[[#This Row],[K2O]]+Table1[[#This Row],[Li2O]]+Table1[[#This Row],[Na2O]]</f>
        <v>0.29249999999999998</v>
      </c>
      <c r="Z5224" s="2">
        <f>Table1[[#This Row],[B2O3]]+Table1[[#This Row],[CaO]]+Table1[[#This Row],[K2O]]+Table1[[#This Row],[Li2O]]+Table1[[#This Row],[Na2O]]</f>
        <v>0.33250000000000002</v>
      </c>
      <c r="AA5224" s="2">
        <f>Table1[[#This Row],[A+B+AE]]-Table1[[#This Row],[Al2O3]]-Table1[[#This Row],[SiO2]]</f>
        <v>-0.24249999999999999</v>
      </c>
      <c r="AB5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463.56150000000002</v>
      </c>
    </row>
    <row r="5225" spans="1:28" hidden="1" x14ac:dyDescent="0.25">
      <c r="A5225">
        <v>0.25</v>
      </c>
      <c r="B5225">
        <v>0.16</v>
      </c>
      <c r="C5225">
        <v>3.5000000000000003E-2</v>
      </c>
      <c r="D5225">
        <v>2.5000000000000001E-3</v>
      </c>
      <c r="E5225">
        <v>0.03</v>
      </c>
      <c r="F5225">
        <v>0</v>
      </c>
      <c r="G5225">
        <v>0.01</v>
      </c>
      <c r="H5225">
        <v>0.14499999999999999</v>
      </c>
      <c r="I5225">
        <v>0.35499999999999998</v>
      </c>
      <c r="J5225">
        <v>1.2500000000000001E-2</v>
      </c>
      <c r="K5225">
        <v>0.47333333</v>
      </c>
      <c r="L5225">
        <v>0.56762429999999997</v>
      </c>
      <c r="M5225">
        <v>1.6424149999999998E-2</v>
      </c>
      <c r="N5225">
        <v>0.15825388000000001</v>
      </c>
      <c r="O5225">
        <v>0.23825521</v>
      </c>
      <c r="P5225">
        <v>0.60349092000000004</v>
      </c>
      <c r="Q5225">
        <v>-1.6573859999999999E-2</v>
      </c>
      <c r="R5225">
        <v>0.14553642999999999</v>
      </c>
      <c r="S5225">
        <v>0.23165737</v>
      </c>
      <c r="T5225">
        <v>0.62280619999999998</v>
      </c>
      <c r="U5225">
        <v>0.26</v>
      </c>
      <c r="V5225">
        <v>1.6129032299999999</v>
      </c>
      <c r="W5225">
        <f>COUNTIF(Table1[[#This Row],[Al2O3]:[TiO2]],0)</f>
        <v>1</v>
      </c>
      <c r="X5225">
        <f>Table1[[#This Row],[K2O]]+Table1[[#This Row],[Li2O]]+Table1[[#This Row],[Na2O]]</f>
        <v>0.155</v>
      </c>
      <c r="Y5225">
        <f>Table1[[#This Row],[B2O3]]+Table1[[#This Row],[K2O]]+Table1[[#This Row],[Li2O]]+Table1[[#This Row],[Na2O]]</f>
        <v>0.315</v>
      </c>
      <c r="Z5225" s="2">
        <f>Table1[[#This Row],[B2O3]]+Table1[[#This Row],[CaO]]+Table1[[#This Row],[K2O]]+Table1[[#This Row],[Li2O]]+Table1[[#This Row],[Na2O]]</f>
        <v>0.35</v>
      </c>
      <c r="AA5225" s="2">
        <f>Table1[[#This Row],[A+B+AE]]-Table1[[#This Row],[Al2O3]]-Table1[[#This Row],[SiO2]]</f>
        <v>-0.255</v>
      </c>
      <c r="AB5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509.8275000000001</v>
      </c>
    </row>
    <row r="5226" spans="1:28" hidden="1" x14ac:dyDescent="0.25">
      <c r="A5226">
        <v>0.21</v>
      </c>
      <c r="B5226">
        <v>0.15</v>
      </c>
      <c r="C5226">
        <v>0.03</v>
      </c>
      <c r="D5226">
        <v>2.5000000000000001E-3</v>
      </c>
      <c r="E5226">
        <v>2.5000000000000001E-2</v>
      </c>
      <c r="F5226">
        <v>0</v>
      </c>
      <c r="G5226">
        <v>5.5E-2</v>
      </c>
      <c r="H5226">
        <v>0.125</v>
      </c>
      <c r="I5226">
        <v>0.375</v>
      </c>
      <c r="J5226">
        <v>2.75E-2</v>
      </c>
      <c r="K5226">
        <v>0.52816901400000005</v>
      </c>
      <c r="L5226">
        <v>0.57630507099999995</v>
      </c>
      <c r="M5226">
        <v>7.3089360000000003E-3</v>
      </c>
      <c r="N5226">
        <v>0.18414491199999999</v>
      </c>
      <c r="O5226">
        <v>0.202553134</v>
      </c>
      <c r="P5226">
        <v>0.61330195399999998</v>
      </c>
      <c r="Q5226">
        <v>-1.3081097999999999E-2</v>
      </c>
      <c r="R5226">
        <v>0.15807453599999999</v>
      </c>
      <c r="S5226">
        <v>0.200390284</v>
      </c>
      <c r="T5226">
        <v>0.64153517999999998</v>
      </c>
      <c r="U5226">
        <v>0.27</v>
      </c>
      <c r="V5226">
        <v>1.1666666670000001</v>
      </c>
      <c r="W5226">
        <f>COUNTIF(Table1[[#This Row],[Al2O3]:[TiO2]],0)</f>
        <v>1</v>
      </c>
      <c r="X5226">
        <f>Table1[[#This Row],[K2O]]+Table1[[#This Row],[Li2O]]+Table1[[#This Row],[Na2O]]</f>
        <v>0.18</v>
      </c>
      <c r="Y5226">
        <f>Table1[[#This Row],[B2O3]]+Table1[[#This Row],[K2O]]+Table1[[#This Row],[Li2O]]+Table1[[#This Row],[Na2O]]</f>
        <v>0.32999999999999996</v>
      </c>
      <c r="Z5226" s="2">
        <f>Table1[[#This Row],[B2O3]]+Table1[[#This Row],[CaO]]+Table1[[#This Row],[K2O]]+Table1[[#This Row],[Li2O]]+Table1[[#This Row],[Na2O]]</f>
        <v>0.36</v>
      </c>
      <c r="AA5226" s="2">
        <f>Table1[[#This Row],[A+B+AE]]-Table1[[#This Row],[Al2O3]]-Table1[[#This Row],[SiO2]]</f>
        <v>-0.22500000000000001</v>
      </c>
      <c r="AB5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459.64350000000002</v>
      </c>
    </row>
    <row r="5227" spans="1:28" hidden="1" x14ac:dyDescent="0.25">
      <c r="A5227">
        <v>0.24</v>
      </c>
      <c r="B5227">
        <v>0.18</v>
      </c>
      <c r="C5227">
        <v>2.5000000000000001E-2</v>
      </c>
      <c r="D5227">
        <v>0</v>
      </c>
      <c r="E5227">
        <v>0.05</v>
      </c>
      <c r="F5227">
        <v>2.5000000000000001E-3</v>
      </c>
      <c r="G5227">
        <v>0.02</v>
      </c>
      <c r="H5227">
        <v>0.14499999999999999</v>
      </c>
      <c r="I5227">
        <v>0.315</v>
      </c>
      <c r="J5227">
        <v>2.2499999999999999E-2</v>
      </c>
      <c r="K5227">
        <v>0.45</v>
      </c>
      <c r="L5227">
        <v>0.57274848</v>
      </c>
      <c r="M5227">
        <v>9.8112540000000002E-3</v>
      </c>
      <c r="N5227">
        <v>0.16719914799999999</v>
      </c>
      <c r="O5227">
        <v>0.23026221099999999</v>
      </c>
      <c r="P5227">
        <v>0.60253864099999999</v>
      </c>
      <c r="Q5227">
        <v>-1.8594406000000001E-2</v>
      </c>
      <c r="R5227">
        <v>0.150879611</v>
      </c>
      <c r="S5227">
        <v>0.223511553</v>
      </c>
      <c r="T5227">
        <v>0.62560883599999995</v>
      </c>
      <c r="U5227">
        <v>0.25</v>
      </c>
      <c r="V5227">
        <v>1.4545454550000001</v>
      </c>
      <c r="W5227">
        <f>COUNTIF(Table1[[#This Row],[Al2O3]:[TiO2]],0)</f>
        <v>1</v>
      </c>
      <c r="X5227">
        <f>Table1[[#This Row],[K2O]]+Table1[[#This Row],[Li2O]]+Table1[[#This Row],[Na2O]]</f>
        <v>0.16749999999999998</v>
      </c>
      <c r="Y5227">
        <f>Table1[[#This Row],[B2O3]]+Table1[[#This Row],[K2O]]+Table1[[#This Row],[Li2O]]+Table1[[#This Row],[Na2O]]</f>
        <v>0.34749999999999998</v>
      </c>
      <c r="Z5227" s="2">
        <f>Table1[[#This Row],[B2O3]]+Table1[[#This Row],[CaO]]+Table1[[#This Row],[K2O]]+Table1[[#This Row],[Li2O]]+Table1[[#This Row],[Na2O]]</f>
        <v>0.37249999999999994</v>
      </c>
      <c r="AA5227" s="2">
        <f>Table1[[#This Row],[A+B+AE]]-Table1[[#This Row],[Al2O3]]-Table1[[#This Row],[SiO2]]</f>
        <v>-0.18250000000000005</v>
      </c>
      <c r="AB5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490.95950000000016</v>
      </c>
    </row>
    <row r="5228" spans="1:28" hidden="1" x14ac:dyDescent="0.25">
      <c r="A5228">
        <v>0.185</v>
      </c>
      <c r="B5228">
        <v>0.12</v>
      </c>
      <c r="C5228">
        <v>5.0000000000000001E-3</v>
      </c>
      <c r="D5228">
        <v>0</v>
      </c>
      <c r="E5228">
        <v>4.4999999999999998E-2</v>
      </c>
      <c r="F5228">
        <v>7.4999999999999997E-3</v>
      </c>
      <c r="G5228">
        <v>5.5E-2</v>
      </c>
      <c r="H5228">
        <v>0.115</v>
      </c>
      <c r="I5228">
        <v>0.45</v>
      </c>
      <c r="J5228">
        <v>1.7500000000000002E-2</v>
      </c>
      <c r="K5228">
        <v>0.6</v>
      </c>
      <c r="L5228">
        <v>0.56772776000000003</v>
      </c>
      <c r="M5228">
        <v>3.3589470000000003E-2</v>
      </c>
      <c r="N5228">
        <v>0.17273703000000001</v>
      </c>
      <c r="O5228">
        <v>0.18140011</v>
      </c>
      <c r="P5228">
        <v>0.64586284999999999</v>
      </c>
      <c r="Q5228">
        <v>1.057722E-2</v>
      </c>
      <c r="R5228">
        <v>0.14807060999999999</v>
      </c>
      <c r="S5228">
        <v>0.18056796</v>
      </c>
      <c r="T5228">
        <v>0.67136143000000004</v>
      </c>
      <c r="U5228">
        <v>0.26</v>
      </c>
      <c r="V5228">
        <v>1.0882352900000001</v>
      </c>
      <c r="W5228">
        <f>COUNTIF(Table1[[#This Row],[Al2O3]:[TiO2]],0)</f>
        <v>1</v>
      </c>
      <c r="X5228">
        <f>Table1[[#This Row],[K2O]]+Table1[[#This Row],[Li2O]]+Table1[[#This Row],[Na2O]]</f>
        <v>0.17749999999999999</v>
      </c>
      <c r="Y5228">
        <f>Table1[[#This Row],[B2O3]]+Table1[[#This Row],[K2O]]+Table1[[#This Row],[Li2O]]+Table1[[#This Row],[Na2O]]</f>
        <v>0.29749999999999999</v>
      </c>
      <c r="Z5228" s="2">
        <f>Table1[[#This Row],[B2O3]]+Table1[[#This Row],[CaO]]+Table1[[#This Row],[K2O]]+Table1[[#This Row],[Li2O]]+Table1[[#This Row],[Na2O]]</f>
        <v>0.30249999999999999</v>
      </c>
      <c r="AA5228" s="2">
        <f>Table1[[#This Row],[A+B+AE]]-Table1[[#This Row],[Al2O3]]-Table1[[#This Row],[SiO2]]</f>
        <v>-0.33250000000000002</v>
      </c>
      <c r="AB5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468.73450000000014</v>
      </c>
    </row>
    <row r="5229" spans="1:28" hidden="1" x14ac:dyDescent="0.25">
      <c r="A5229">
        <v>0.21</v>
      </c>
      <c r="B5229">
        <v>0.16500000000000001</v>
      </c>
      <c r="C5229">
        <v>0</v>
      </c>
      <c r="D5229">
        <v>2.5000000000000001E-3</v>
      </c>
      <c r="E5229">
        <v>0.03</v>
      </c>
      <c r="F5229">
        <v>7.4999999999999997E-3</v>
      </c>
      <c r="G5229">
        <v>0.04</v>
      </c>
      <c r="H5229">
        <v>0.13</v>
      </c>
      <c r="I5229">
        <v>0.38500000000000001</v>
      </c>
      <c r="J5229">
        <v>0.03</v>
      </c>
      <c r="K5229">
        <v>0.531034483</v>
      </c>
      <c r="L5229">
        <v>0.56466460900000004</v>
      </c>
      <c r="M5229">
        <v>3.0720731000000001E-2</v>
      </c>
      <c r="N5229">
        <v>0.16491336000000001</v>
      </c>
      <c r="O5229">
        <v>0.19884480600000001</v>
      </c>
      <c r="P5229">
        <v>0.63624183300000003</v>
      </c>
      <c r="Q5229">
        <v>5.1394359999999998E-3</v>
      </c>
      <c r="R5229">
        <v>0.14480359900000001</v>
      </c>
      <c r="S5229">
        <v>0.19477809200000001</v>
      </c>
      <c r="T5229">
        <v>0.66041830899999998</v>
      </c>
      <c r="U5229">
        <v>0.255</v>
      </c>
      <c r="V5229">
        <v>1.2352941180000001</v>
      </c>
      <c r="W5229">
        <f>COUNTIF(Table1[[#This Row],[Al2O3]:[TiO2]],0)</f>
        <v>1</v>
      </c>
      <c r="X5229">
        <f>Table1[[#This Row],[K2O]]+Table1[[#This Row],[Li2O]]+Table1[[#This Row],[Na2O]]</f>
        <v>0.17749999999999999</v>
      </c>
      <c r="Y5229">
        <f>Table1[[#This Row],[B2O3]]+Table1[[#This Row],[K2O]]+Table1[[#This Row],[Li2O]]+Table1[[#This Row],[Na2O]]</f>
        <v>0.34250000000000003</v>
      </c>
      <c r="Z5229" s="2">
        <f>Table1[[#This Row],[B2O3]]+Table1[[#This Row],[CaO]]+Table1[[#This Row],[K2O]]+Table1[[#This Row],[Li2O]]+Table1[[#This Row],[Na2O]]</f>
        <v>0.34250000000000003</v>
      </c>
      <c r="AA5229" s="2">
        <f>Table1[[#This Row],[A+B+AE]]-Table1[[#This Row],[Al2O3]]-Table1[[#This Row],[SiO2]]</f>
        <v>-0.25249999999999995</v>
      </c>
      <c r="AB5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476.86749999999995</v>
      </c>
    </row>
    <row r="5230" spans="1:28" hidden="1" x14ac:dyDescent="0.25">
      <c r="A5230">
        <v>0.23499999999999999</v>
      </c>
      <c r="B5230">
        <v>0.19</v>
      </c>
      <c r="C5230">
        <v>3.5000000000000003E-2</v>
      </c>
      <c r="D5230">
        <v>0</v>
      </c>
      <c r="E5230">
        <v>3.5000000000000003E-2</v>
      </c>
      <c r="F5230">
        <v>7.4999999999999997E-3</v>
      </c>
      <c r="G5230">
        <v>3.5000000000000003E-2</v>
      </c>
      <c r="H5230">
        <v>0.13500000000000001</v>
      </c>
      <c r="I5230">
        <v>0.3</v>
      </c>
      <c r="J5230">
        <v>2.75E-2</v>
      </c>
      <c r="K5230">
        <v>0.44776118999999998</v>
      </c>
      <c r="L5230">
        <v>0.57628056000000005</v>
      </c>
      <c r="M5230">
        <v>3.2801200000000001E-3</v>
      </c>
      <c r="N5230">
        <v>0.17592949999999999</v>
      </c>
      <c r="O5230">
        <v>0.22377436000000001</v>
      </c>
      <c r="P5230">
        <v>0.60029613999999998</v>
      </c>
      <c r="Q5230">
        <v>-1.7144070000000001E-2</v>
      </c>
      <c r="R5230">
        <v>0.15199099999999999</v>
      </c>
      <c r="S5230">
        <v>0.21861177000000001</v>
      </c>
      <c r="T5230">
        <v>0.62939723999999997</v>
      </c>
      <c r="U5230">
        <v>0.25</v>
      </c>
      <c r="V5230">
        <v>1.3823529400000001</v>
      </c>
      <c r="W5230">
        <f>COUNTIF(Table1[[#This Row],[Al2O3]:[TiO2]],0)</f>
        <v>1</v>
      </c>
      <c r="X5230">
        <f>Table1[[#This Row],[K2O]]+Table1[[#This Row],[Li2O]]+Table1[[#This Row],[Na2O]]</f>
        <v>0.17750000000000002</v>
      </c>
      <c r="Y5230">
        <f>Table1[[#This Row],[B2O3]]+Table1[[#This Row],[K2O]]+Table1[[#This Row],[Li2O]]+Table1[[#This Row],[Na2O]]</f>
        <v>0.36750000000000005</v>
      </c>
      <c r="Z5230" s="2">
        <f>Table1[[#This Row],[B2O3]]+Table1[[#This Row],[CaO]]+Table1[[#This Row],[K2O]]+Table1[[#This Row],[Li2O]]+Table1[[#This Row],[Na2O]]</f>
        <v>0.40250000000000002</v>
      </c>
      <c r="AA5230" s="2">
        <f>Table1[[#This Row],[A+B+AE]]-Table1[[#This Row],[Al2O3]]-Table1[[#This Row],[SiO2]]</f>
        <v>-0.13249999999999995</v>
      </c>
      <c r="AB5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473.73850000000004</v>
      </c>
    </row>
    <row r="5231" spans="1:28" hidden="1" x14ac:dyDescent="0.25">
      <c r="A5231">
        <v>0.19500000000000001</v>
      </c>
      <c r="B5231">
        <v>0.125</v>
      </c>
      <c r="C5231">
        <v>3.5000000000000003E-2</v>
      </c>
      <c r="D5231">
        <v>5.0000000000000001E-3</v>
      </c>
      <c r="E5231">
        <v>0.03</v>
      </c>
      <c r="F5231">
        <v>0</v>
      </c>
      <c r="G5231">
        <v>3.5000000000000003E-2</v>
      </c>
      <c r="H5231">
        <v>0.115</v>
      </c>
      <c r="I5231">
        <v>0.42499999999999999</v>
      </c>
      <c r="J5231">
        <v>3.5000000000000003E-2</v>
      </c>
      <c r="K5231">
        <v>0.57823129299999998</v>
      </c>
      <c r="L5231">
        <v>0.572528382</v>
      </c>
      <c r="M5231">
        <v>3.6293375000000003E-2</v>
      </c>
      <c r="N5231">
        <v>0.16195875700000001</v>
      </c>
      <c r="O5231">
        <v>0.195155148</v>
      </c>
      <c r="P5231">
        <v>0.64288609399999996</v>
      </c>
      <c r="Q5231">
        <v>9.6764659999999999E-3</v>
      </c>
      <c r="R5231">
        <v>0.14180598999999999</v>
      </c>
      <c r="S5231">
        <v>0.19285258599999999</v>
      </c>
      <c r="T5231">
        <v>0.66534142299999999</v>
      </c>
      <c r="U5231">
        <v>0.26</v>
      </c>
      <c r="V5231">
        <v>1.3</v>
      </c>
      <c r="W5231">
        <f>COUNTIF(Table1[[#This Row],[Al2O3]:[TiO2]],0)</f>
        <v>1</v>
      </c>
      <c r="X5231">
        <f>Table1[[#This Row],[K2O]]+Table1[[#This Row],[Li2O]]+Table1[[#This Row],[Na2O]]</f>
        <v>0.15000000000000002</v>
      </c>
      <c r="Y5231">
        <f>Table1[[#This Row],[B2O3]]+Table1[[#This Row],[K2O]]+Table1[[#This Row],[Li2O]]+Table1[[#This Row],[Na2O]]</f>
        <v>0.27500000000000002</v>
      </c>
      <c r="Z5231" s="2">
        <f>Table1[[#This Row],[B2O3]]+Table1[[#This Row],[CaO]]+Table1[[#This Row],[K2O]]+Table1[[#This Row],[Li2O]]+Table1[[#This Row],[Na2O]]</f>
        <v>0.31</v>
      </c>
      <c r="AA5231" s="2">
        <f>Table1[[#This Row],[A+B+AE]]-Table1[[#This Row],[Al2O3]]-Table1[[#This Row],[SiO2]]</f>
        <v>-0.31</v>
      </c>
      <c r="AB5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488.20100000000002</v>
      </c>
    </row>
    <row r="5232" spans="1:28" hidden="1" x14ac:dyDescent="0.25">
      <c r="A5232">
        <v>0.215</v>
      </c>
      <c r="B5232">
        <v>0.15</v>
      </c>
      <c r="C5232">
        <v>0.01</v>
      </c>
      <c r="D5232">
        <v>5.0000000000000001E-3</v>
      </c>
      <c r="E5232">
        <v>0.03</v>
      </c>
      <c r="F5232">
        <v>0</v>
      </c>
      <c r="G5232">
        <v>0.04</v>
      </c>
      <c r="H5232">
        <v>0.13</v>
      </c>
      <c r="I5232">
        <v>0.41</v>
      </c>
      <c r="J5232">
        <v>0.01</v>
      </c>
      <c r="K5232">
        <v>0.54304635999999995</v>
      </c>
      <c r="L5232">
        <v>0.56139554999999997</v>
      </c>
      <c r="M5232">
        <v>2.885153E-2</v>
      </c>
      <c r="N5232">
        <v>0.16441858000000001</v>
      </c>
      <c r="O5232">
        <v>0.20279958000000001</v>
      </c>
      <c r="P5232">
        <v>0.63278184000000004</v>
      </c>
      <c r="Q5232">
        <v>1.1608199999999999E-3</v>
      </c>
      <c r="R5232">
        <v>0.14601852000000001</v>
      </c>
      <c r="S5232">
        <v>0.19907406999999999</v>
      </c>
      <c r="T5232">
        <v>0.65490740999999997</v>
      </c>
      <c r="U5232">
        <v>0.25</v>
      </c>
      <c r="V5232">
        <v>1.2647058799999999</v>
      </c>
      <c r="W5232">
        <f>COUNTIF(Table1[[#This Row],[Al2O3]:[TiO2]],0)</f>
        <v>1</v>
      </c>
      <c r="X5232">
        <f>Table1[[#This Row],[K2O]]+Table1[[#This Row],[Li2O]]+Table1[[#This Row],[Na2O]]</f>
        <v>0.17</v>
      </c>
      <c r="Y5232">
        <f>Table1[[#This Row],[B2O3]]+Table1[[#This Row],[K2O]]+Table1[[#This Row],[Li2O]]+Table1[[#This Row],[Na2O]]</f>
        <v>0.32</v>
      </c>
      <c r="Z5232" s="2">
        <f>Table1[[#This Row],[B2O3]]+Table1[[#This Row],[CaO]]+Table1[[#This Row],[K2O]]+Table1[[#This Row],[Li2O]]+Table1[[#This Row],[Na2O]]</f>
        <v>0.33</v>
      </c>
      <c r="AA5232" s="2">
        <f>Table1[[#This Row],[A+B+AE]]-Table1[[#This Row],[Al2O3]]-Table1[[#This Row],[SiO2]]</f>
        <v>-0.29499999999999993</v>
      </c>
      <c r="AB5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483.40499999999997</v>
      </c>
    </row>
    <row r="5233" spans="1:28" hidden="1" x14ac:dyDescent="0.25">
      <c r="A5233">
        <v>0.23</v>
      </c>
      <c r="B5233">
        <v>0.17</v>
      </c>
      <c r="C5233">
        <v>0.02</v>
      </c>
      <c r="D5233">
        <v>0</v>
      </c>
      <c r="E5233">
        <v>0.05</v>
      </c>
      <c r="F5233">
        <v>2.5000000000000001E-3</v>
      </c>
      <c r="G5233">
        <v>4.4999999999999998E-2</v>
      </c>
      <c r="H5233">
        <v>0.13500000000000001</v>
      </c>
      <c r="I5233">
        <v>0.33</v>
      </c>
      <c r="J5233">
        <v>1.7500000000000002E-2</v>
      </c>
      <c r="K5233">
        <v>0.474820144</v>
      </c>
      <c r="L5233">
        <v>0.57515209899999997</v>
      </c>
      <c r="M5233">
        <v>1.06406E-4</v>
      </c>
      <c r="N5233">
        <v>0.18054092399999999</v>
      </c>
      <c r="O5233">
        <v>0.22027697399999999</v>
      </c>
      <c r="P5233">
        <v>0.59918210199999999</v>
      </c>
      <c r="Q5233">
        <v>-2.1897711E-2</v>
      </c>
      <c r="R5233">
        <v>0.15739536000000001</v>
      </c>
      <c r="S5233">
        <v>0.21606692399999999</v>
      </c>
      <c r="T5233">
        <v>0.626537715</v>
      </c>
      <c r="U5233">
        <v>0.26</v>
      </c>
      <c r="V5233">
        <v>1.2777777779999999</v>
      </c>
      <c r="W5233">
        <f>COUNTIF(Table1[[#This Row],[Al2O3]:[TiO2]],0)</f>
        <v>1</v>
      </c>
      <c r="X5233">
        <f>Table1[[#This Row],[K2O]]+Table1[[#This Row],[Li2O]]+Table1[[#This Row],[Na2O]]</f>
        <v>0.1825</v>
      </c>
      <c r="Y5233">
        <f>Table1[[#This Row],[B2O3]]+Table1[[#This Row],[K2O]]+Table1[[#This Row],[Li2O]]+Table1[[#This Row],[Na2O]]</f>
        <v>0.35250000000000004</v>
      </c>
      <c r="Z5233" s="2">
        <f>Table1[[#This Row],[B2O3]]+Table1[[#This Row],[CaO]]+Table1[[#This Row],[K2O]]+Table1[[#This Row],[Li2O]]+Table1[[#This Row],[Na2O]]</f>
        <v>0.3725</v>
      </c>
      <c r="AA5233" s="2">
        <f>Table1[[#This Row],[A+B+AE]]-Table1[[#This Row],[Al2O3]]-Table1[[#This Row],[SiO2]]</f>
        <v>-0.18750000000000003</v>
      </c>
      <c r="AB5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465.73900000000015</v>
      </c>
    </row>
    <row r="5234" spans="1:28" hidden="1" x14ac:dyDescent="0.25">
      <c r="A5234">
        <v>0.2</v>
      </c>
      <c r="B5234">
        <v>0.13500000000000001</v>
      </c>
      <c r="C5234">
        <v>0.01</v>
      </c>
      <c r="D5234">
        <v>0</v>
      </c>
      <c r="E5234">
        <v>4.4999999999999998E-2</v>
      </c>
      <c r="F5234">
        <v>7.4999999999999997E-3</v>
      </c>
      <c r="G5234">
        <v>3.5000000000000003E-2</v>
      </c>
      <c r="H5234">
        <v>0.115</v>
      </c>
      <c r="I5234">
        <v>0.40500000000000003</v>
      </c>
      <c r="J5234">
        <v>4.7500000000000001E-2</v>
      </c>
      <c r="K5234">
        <v>0.5625</v>
      </c>
      <c r="L5234">
        <v>0.57282363000000003</v>
      </c>
      <c r="M5234">
        <v>3.7890279999999998E-2</v>
      </c>
      <c r="N5234">
        <v>0.15757715999999999</v>
      </c>
      <c r="O5234">
        <v>0.20063300000000001</v>
      </c>
      <c r="P5234">
        <v>0.64178985</v>
      </c>
      <c r="Q5234">
        <v>1.1384210000000001E-2</v>
      </c>
      <c r="R5234">
        <v>0.13778093999999999</v>
      </c>
      <c r="S5234">
        <v>0.19762747999999999</v>
      </c>
      <c r="T5234">
        <v>0.66459157999999996</v>
      </c>
      <c r="U5234">
        <v>0.27</v>
      </c>
      <c r="V5234">
        <v>1.3333333300000001</v>
      </c>
      <c r="W5234">
        <f>COUNTIF(Table1[[#This Row],[Al2O3]:[TiO2]],0)</f>
        <v>1</v>
      </c>
      <c r="X5234">
        <f>Table1[[#This Row],[K2O]]+Table1[[#This Row],[Li2O]]+Table1[[#This Row],[Na2O]]</f>
        <v>0.1575</v>
      </c>
      <c r="Y5234">
        <f>Table1[[#This Row],[B2O3]]+Table1[[#This Row],[K2O]]+Table1[[#This Row],[Li2O]]+Table1[[#This Row],[Na2O]]</f>
        <v>0.29250000000000004</v>
      </c>
      <c r="Z5234" s="2">
        <f>Table1[[#This Row],[B2O3]]+Table1[[#This Row],[CaO]]+Table1[[#This Row],[K2O]]+Table1[[#This Row],[Li2O]]+Table1[[#This Row],[Na2O]]</f>
        <v>0.30250000000000005</v>
      </c>
      <c r="AA5234" s="2">
        <f>Table1[[#This Row],[A+B+AE]]-Table1[[#This Row],[Al2O3]]-Table1[[#This Row],[SiO2]]</f>
        <v>-0.30249999999999999</v>
      </c>
      <c r="AB5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483.51450000000011</v>
      </c>
    </row>
    <row r="5235" spans="1:28" hidden="1" x14ac:dyDescent="0.25">
      <c r="A5235">
        <v>0.215</v>
      </c>
      <c r="B5235">
        <v>0.155</v>
      </c>
      <c r="C5235">
        <v>0.01</v>
      </c>
      <c r="D5235">
        <v>0</v>
      </c>
      <c r="E5235">
        <v>0.04</v>
      </c>
      <c r="F5235">
        <v>7.4999999999999997E-3</v>
      </c>
      <c r="G5235">
        <v>5.5E-2</v>
      </c>
      <c r="H5235">
        <v>0.125</v>
      </c>
      <c r="I5235">
        <v>0.38500000000000001</v>
      </c>
      <c r="J5235">
        <v>7.4999999999999997E-3</v>
      </c>
      <c r="K5235">
        <v>0.531034483</v>
      </c>
      <c r="L5235">
        <v>0.56749079300000005</v>
      </c>
      <c r="M5235">
        <v>1.3952028999999999E-2</v>
      </c>
      <c r="N5235">
        <v>0.1775369</v>
      </c>
      <c r="O5235">
        <v>0.20335872999999999</v>
      </c>
      <c r="P5235">
        <v>0.61910436999999996</v>
      </c>
      <c r="Q5235">
        <v>-6.6164010000000001E-3</v>
      </c>
      <c r="R5235">
        <v>0.15190636699999999</v>
      </c>
      <c r="S5235">
        <v>0.20098999300000001</v>
      </c>
      <c r="T5235">
        <v>0.64710364099999995</v>
      </c>
      <c r="U5235">
        <v>0.255</v>
      </c>
      <c r="V5235">
        <v>1.1944444439999999</v>
      </c>
      <c r="W5235">
        <f>COUNTIF(Table1[[#This Row],[Al2O3]:[TiO2]],0)</f>
        <v>1</v>
      </c>
      <c r="X5235">
        <f>Table1[[#This Row],[K2O]]+Table1[[#This Row],[Li2O]]+Table1[[#This Row],[Na2O]]</f>
        <v>0.1875</v>
      </c>
      <c r="Y5235">
        <f>Table1[[#This Row],[B2O3]]+Table1[[#This Row],[K2O]]+Table1[[#This Row],[Li2O]]+Table1[[#This Row],[Na2O]]</f>
        <v>0.34250000000000003</v>
      </c>
      <c r="Z5235" s="2">
        <f>Table1[[#This Row],[B2O3]]+Table1[[#This Row],[CaO]]+Table1[[#This Row],[K2O]]+Table1[[#This Row],[Li2O]]+Table1[[#This Row],[Na2O]]</f>
        <v>0.35250000000000004</v>
      </c>
      <c r="AA5235" s="2">
        <f>Table1[[#This Row],[A+B+AE]]-Table1[[#This Row],[Al2O3]]-Table1[[#This Row],[SiO2]]</f>
        <v>-0.24749999999999997</v>
      </c>
      <c r="AB5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463.60749999999996</v>
      </c>
    </row>
    <row r="5236" spans="1:28" hidden="1" x14ac:dyDescent="0.25">
      <c r="A5236">
        <v>0.23</v>
      </c>
      <c r="B5236">
        <v>0.17</v>
      </c>
      <c r="C5236">
        <v>1.4999999999999999E-2</v>
      </c>
      <c r="D5236">
        <v>2.5000000000000001E-3</v>
      </c>
      <c r="E5236">
        <v>0.02</v>
      </c>
      <c r="F5236">
        <v>0.01</v>
      </c>
      <c r="G5236">
        <v>0</v>
      </c>
      <c r="H5236">
        <v>0.14000000000000001</v>
      </c>
      <c r="I5236">
        <v>0.375</v>
      </c>
      <c r="J5236">
        <v>3.7499999999999999E-2</v>
      </c>
      <c r="K5236">
        <v>0.50335569999999996</v>
      </c>
      <c r="L5236">
        <v>0.56128219999999995</v>
      </c>
      <c r="M5236">
        <v>4.6531780000000002E-2</v>
      </c>
      <c r="N5236">
        <v>0.14154994000000001</v>
      </c>
      <c r="O5236">
        <v>0.21922822</v>
      </c>
      <c r="P5236">
        <v>0.63922184000000004</v>
      </c>
      <c r="Q5236">
        <v>1.087291E-2</v>
      </c>
      <c r="R5236">
        <v>0.13130009000000001</v>
      </c>
      <c r="S5236">
        <v>0.21211646000000001</v>
      </c>
      <c r="T5236">
        <v>0.65658344999999996</v>
      </c>
      <c r="U5236">
        <v>0.25</v>
      </c>
      <c r="V5236">
        <v>1.64285714</v>
      </c>
      <c r="W5236">
        <f>COUNTIF(Table1[[#This Row],[Al2O3]:[TiO2]],0)</f>
        <v>1</v>
      </c>
      <c r="X5236">
        <f>Table1[[#This Row],[K2O]]+Table1[[#This Row],[Li2O]]+Table1[[#This Row],[Na2O]]</f>
        <v>0.15000000000000002</v>
      </c>
      <c r="Y5236">
        <f>Table1[[#This Row],[B2O3]]+Table1[[#This Row],[K2O]]+Table1[[#This Row],[Li2O]]+Table1[[#This Row],[Na2O]]</f>
        <v>0.32000000000000006</v>
      </c>
      <c r="Z5236" s="2">
        <f>Table1[[#This Row],[B2O3]]+Table1[[#This Row],[CaO]]+Table1[[#This Row],[K2O]]+Table1[[#This Row],[Li2O]]+Table1[[#This Row],[Na2O]]</f>
        <v>0.33500000000000002</v>
      </c>
      <c r="AA5236" s="2">
        <f>Table1[[#This Row],[A+B+AE]]-Table1[[#This Row],[Al2O3]]-Table1[[#This Row],[SiO2]]</f>
        <v>-0.27</v>
      </c>
      <c r="AB5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520.38600000000008</v>
      </c>
    </row>
    <row r="5237" spans="1:28" hidden="1" x14ac:dyDescent="0.25">
      <c r="A5237">
        <v>0.19500000000000001</v>
      </c>
      <c r="B5237">
        <v>0.155</v>
      </c>
      <c r="C5237">
        <v>3.5000000000000003E-2</v>
      </c>
      <c r="D5237">
        <v>0</v>
      </c>
      <c r="E5237">
        <v>3.5000000000000003E-2</v>
      </c>
      <c r="F5237">
        <v>5.0000000000000001E-3</v>
      </c>
      <c r="G5237">
        <v>0.06</v>
      </c>
      <c r="H5237">
        <v>0.115</v>
      </c>
      <c r="I5237">
        <v>0.35499999999999998</v>
      </c>
      <c r="J5237">
        <v>4.4999999999999998E-2</v>
      </c>
      <c r="K5237">
        <v>0.533834586</v>
      </c>
      <c r="L5237">
        <v>0.58362555400000005</v>
      </c>
      <c r="M5237">
        <v>9.6601919999999997E-3</v>
      </c>
      <c r="N5237">
        <v>0.187845605</v>
      </c>
      <c r="O5237">
        <v>0.19324150200000001</v>
      </c>
      <c r="P5237">
        <v>0.61891289299999996</v>
      </c>
      <c r="Q5237">
        <v>-6.4239859999999996E-3</v>
      </c>
      <c r="R5237">
        <v>0.15705266900000001</v>
      </c>
      <c r="S5237">
        <v>0.191755497</v>
      </c>
      <c r="T5237">
        <v>0.65119183400000002</v>
      </c>
      <c r="U5237">
        <v>0.26500000000000001</v>
      </c>
      <c r="V5237">
        <v>1.114285714</v>
      </c>
      <c r="W5237">
        <f>COUNTIF(Table1[[#This Row],[Al2O3]:[TiO2]],0)</f>
        <v>1</v>
      </c>
      <c r="X5237">
        <f>Table1[[#This Row],[K2O]]+Table1[[#This Row],[Li2O]]+Table1[[#This Row],[Na2O]]</f>
        <v>0.18</v>
      </c>
      <c r="Y5237">
        <f>Table1[[#This Row],[B2O3]]+Table1[[#This Row],[K2O]]+Table1[[#This Row],[Li2O]]+Table1[[#This Row],[Na2O]]</f>
        <v>0.33500000000000002</v>
      </c>
      <c r="Z5237" s="2">
        <f>Table1[[#This Row],[B2O3]]+Table1[[#This Row],[CaO]]+Table1[[#This Row],[K2O]]+Table1[[#This Row],[Li2O]]+Table1[[#This Row],[Na2O]]</f>
        <v>0.37</v>
      </c>
      <c r="AA5237" s="2">
        <f>Table1[[#This Row],[A+B+AE]]-Table1[[#This Row],[Al2O3]]-Table1[[#This Row],[SiO2]]</f>
        <v>-0.18</v>
      </c>
      <c r="AB5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449.62249999999995</v>
      </c>
    </row>
    <row r="5238" spans="1:28" hidden="1" x14ac:dyDescent="0.25">
      <c r="A5238">
        <v>0.23</v>
      </c>
      <c r="B5238">
        <v>0.19</v>
      </c>
      <c r="C5238">
        <v>3.5000000000000003E-2</v>
      </c>
      <c r="D5238">
        <v>5.0000000000000001E-3</v>
      </c>
      <c r="E5238">
        <v>0.02</v>
      </c>
      <c r="F5238">
        <v>0</v>
      </c>
      <c r="G5238">
        <v>0.03</v>
      </c>
      <c r="H5238">
        <v>0.14000000000000001</v>
      </c>
      <c r="I5238">
        <v>0.3</v>
      </c>
      <c r="J5238">
        <v>0.05</v>
      </c>
      <c r="K5238">
        <v>0.44776119399999997</v>
      </c>
      <c r="L5238">
        <v>0.57896120500000003</v>
      </c>
      <c r="M5238">
        <v>6.8979929999999998E-3</v>
      </c>
      <c r="N5238">
        <v>0.174337986</v>
      </c>
      <c r="O5238">
        <v>0.22071136199999999</v>
      </c>
      <c r="P5238">
        <v>0.60495065199999998</v>
      </c>
      <c r="Q5238">
        <v>-1.7240314E-2</v>
      </c>
      <c r="R5238">
        <v>0.154072968</v>
      </c>
      <c r="S5238">
        <v>0.21461229800000001</v>
      </c>
      <c r="T5238">
        <v>0.63131473400000004</v>
      </c>
      <c r="U5238">
        <v>0.26500000000000001</v>
      </c>
      <c r="V5238">
        <v>1.3529411760000001</v>
      </c>
      <c r="W5238">
        <f>COUNTIF(Table1[[#This Row],[Al2O3]:[TiO2]],0)</f>
        <v>1</v>
      </c>
      <c r="X5238">
        <f>Table1[[#This Row],[K2O]]+Table1[[#This Row],[Li2O]]+Table1[[#This Row],[Na2O]]</f>
        <v>0.17</v>
      </c>
      <c r="Y5238">
        <f>Table1[[#This Row],[B2O3]]+Table1[[#This Row],[K2O]]+Table1[[#This Row],[Li2O]]+Table1[[#This Row],[Na2O]]</f>
        <v>0.36</v>
      </c>
      <c r="Z5238" s="2">
        <f>Table1[[#This Row],[B2O3]]+Table1[[#This Row],[CaO]]+Table1[[#This Row],[K2O]]+Table1[[#This Row],[Li2O]]+Table1[[#This Row],[Na2O]]</f>
        <v>0.39500000000000002</v>
      </c>
      <c r="AA5238" s="2">
        <f>Table1[[#This Row],[A+B+AE]]-Table1[[#This Row],[Al2O3]]-Table1[[#This Row],[SiO2]]</f>
        <v>-0.13499999999999998</v>
      </c>
      <c r="AB5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475.28650000000005</v>
      </c>
    </row>
    <row r="5239" spans="1:28" hidden="1" x14ac:dyDescent="0.25">
      <c r="A5239">
        <v>0.24</v>
      </c>
      <c r="B5239">
        <v>0.15</v>
      </c>
      <c r="C5239">
        <v>0.04</v>
      </c>
      <c r="D5239">
        <v>0</v>
      </c>
      <c r="E5239">
        <v>4.4999999999999998E-2</v>
      </c>
      <c r="F5239">
        <v>7.4999999999999997E-3</v>
      </c>
      <c r="G5239">
        <v>0.02</v>
      </c>
      <c r="H5239">
        <v>0.14000000000000001</v>
      </c>
      <c r="I5239">
        <v>0.34499999999999997</v>
      </c>
      <c r="J5239">
        <v>1.2500000000000001E-2</v>
      </c>
      <c r="K5239">
        <v>0.475862069</v>
      </c>
      <c r="L5239">
        <v>0.57728184299999996</v>
      </c>
      <c r="M5239">
        <v>1.4678549999999999E-3</v>
      </c>
      <c r="N5239">
        <v>0.172094844</v>
      </c>
      <c r="O5239">
        <v>0.23490836100000001</v>
      </c>
      <c r="P5239">
        <v>0.59299679400000005</v>
      </c>
      <c r="Q5239">
        <v>-2.4879668000000001E-2</v>
      </c>
      <c r="R5239">
        <v>0.153002842</v>
      </c>
      <c r="S5239">
        <v>0.23039705099999999</v>
      </c>
      <c r="T5239">
        <v>0.61660010799999998</v>
      </c>
      <c r="U5239">
        <v>0.27</v>
      </c>
      <c r="V5239">
        <v>1.5</v>
      </c>
      <c r="W5239">
        <f>COUNTIF(Table1[[#This Row],[Al2O3]:[TiO2]],0)</f>
        <v>1</v>
      </c>
      <c r="X5239">
        <f>Table1[[#This Row],[K2O]]+Table1[[#This Row],[Li2O]]+Table1[[#This Row],[Na2O]]</f>
        <v>0.16750000000000001</v>
      </c>
      <c r="Y5239">
        <f>Table1[[#This Row],[B2O3]]+Table1[[#This Row],[K2O]]+Table1[[#This Row],[Li2O]]+Table1[[#This Row],[Na2O]]</f>
        <v>0.3175</v>
      </c>
      <c r="Z5239" s="2">
        <f>Table1[[#This Row],[B2O3]]+Table1[[#This Row],[CaO]]+Table1[[#This Row],[K2O]]+Table1[[#This Row],[Li2O]]+Table1[[#This Row],[Na2O]]</f>
        <v>0.35750000000000004</v>
      </c>
      <c r="AA5239" s="2">
        <f>Table1[[#This Row],[A+B+AE]]-Table1[[#This Row],[Al2O3]]-Table1[[#This Row],[SiO2]]</f>
        <v>-0.22749999999999992</v>
      </c>
      <c r="AB5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494.96950000000004</v>
      </c>
    </row>
    <row r="5240" spans="1:28" hidden="1" x14ac:dyDescent="0.25">
      <c r="A5240">
        <v>0.21</v>
      </c>
      <c r="B5240">
        <v>0.16</v>
      </c>
      <c r="C5240">
        <v>5.0000000000000001E-3</v>
      </c>
      <c r="D5240">
        <v>0</v>
      </c>
      <c r="E5240">
        <v>2.5000000000000001E-2</v>
      </c>
      <c r="F5240">
        <v>5.0000000000000001E-3</v>
      </c>
      <c r="G5240">
        <v>0.05</v>
      </c>
      <c r="H5240">
        <v>0.13</v>
      </c>
      <c r="I5240">
        <v>0.38</v>
      </c>
      <c r="J5240">
        <v>3.5000000000000003E-2</v>
      </c>
      <c r="K5240">
        <v>0.52777777800000003</v>
      </c>
      <c r="L5240">
        <v>0.57014705700000001</v>
      </c>
      <c r="M5240">
        <v>1.8534406999999999E-2</v>
      </c>
      <c r="N5240">
        <v>0.17567586800000001</v>
      </c>
      <c r="O5240">
        <v>0.19937812999999999</v>
      </c>
      <c r="P5240">
        <v>0.62494600199999994</v>
      </c>
      <c r="Q5240">
        <v>-4.457567E-3</v>
      </c>
      <c r="R5240">
        <v>0.15266776300000001</v>
      </c>
      <c r="S5240">
        <v>0.19615901999999999</v>
      </c>
      <c r="T5240">
        <v>0.65117321800000005</v>
      </c>
      <c r="U5240">
        <v>0.27</v>
      </c>
      <c r="V5240">
        <v>1.1666666670000001</v>
      </c>
      <c r="W5240">
        <f>COUNTIF(Table1[[#This Row],[Al2O3]:[TiO2]],0)</f>
        <v>1</v>
      </c>
      <c r="X5240">
        <f>Table1[[#This Row],[K2O]]+Table1[[#This Row],[Li2O]]+Table1[[#This Row],[Na2O]]</f>
        <v>0.185</v>
      </c>
      <c r="Y5240">
        <f>Table1[[#This Row],[B2O3]]+Table1[[#This Row],[K2O]]+Table1[[#This Row],[Li2O]]+Table1[[#This Row],[Na2O]]</f>
        <v>0.34500000000000003</v>
      </c>
      <c r="Z5240" s="2">
        <f>Table1[[#This Row],[B2O3]]+Table1[[#This Row],[CaO]]+Table1[[#This Row],[K2O]]+Table1[[#This Row],[Li2O]]+Table1[[#This Row],[Na2O]]</f>
        <v>0.35000000000000003</v>
      </c>
      <c r="AA5240" s="2">
        <f>Table1[[#This Row],[A+B+AE]]-Table1[[#This Row],[Al2O3]]-Table1[[#This Row],[SiO2]]</f>
        <v>-0.23999999999999996</v>
      </c>
      <c r="AB5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464.10249999999996</v>
      </c>
    </row>
    <row r="5241" spans="1:28" hidden="1" x14ac:dyDescent="0.25">
      <c r="A5241">
        <v>0.23</v>
      </c>
      <c r="B5241">
        <v>0.17</v>
      </c>
      <c r="C5241">
        <v>0.04</v>
      </c>
      <c r="D5241">
        <v>2.5000000000000001E-3</v>
      </c>
      <c r="E5241">
        <v>3.5000000000000003E-2</v>
      </c>
      <c r="F5241">
        <v>0</v>
      </c>
      <c r="G5241">
        <v>0.06</v>
      </c>
      <c r="H5241">
        <v>0.14000000000000001</v>
      </c>
      <c r="I5241">
        <v>0.315</v>
      </c>
      <c r="J5241">
        <v>7.4999999999999997E-3</v>
      </c>
      <c r="K5241">
        <v>0.45985400999999998</v>
      </c>
      <c r="L5241">
        <v>0.58234467999999995</v>
      </c>
      <c r="M5241">
        <v>-2.315509E-2</v>
      </c>
      <c r="N5241">
        <v>0.20302055999999999</v>
      </c>
      <c r="O5241">
        <v>0.21805701999999999</v>
      </c>
      <c r="P5241">
        <v>0.57892242000000005</v>
      </c>
      <c r="Q5241">
        <v>-3.9887220000000001E-2</v>
      </c>
      <c r="R5241">
        <v>0.17378025999999999</v>
      </c>
      <c r="S5241">
        <v>0.21546878999999999</v>
      </c>
      <c r="T5241">
        <v>0.61075095999999995</v>
      </c>
      <c r="U5241">
        <v>0.27</v>
      </c>
      <c r="V5241">
        <v>1.1499999999999999</v>
      </c>
      <c r="W5241">
        <f>COUNTIF(Table1[[#This Row],[Al2O3]:[TiO2]],0)</f>
        <v>1</v>
      </c>
      <c r="X5241">
        <f>Table1[[#This Row],[K2O]]+Table1[[#This Row],[Li2O]]+Table1[[#This Row],[Na2O]]</f>
        <v>0.2</v>
      </c>
      <c r="Y5241">
        <f>Table1[[#This Row],[B2O3]]+Table1[[#This Row],[K2O]]+Table1[[#This Row],[Li2O]]+Table1[[#This Row],[Na2O]]</f>
        <v>0.37</v>
      </c>
      <c r="Z5241" s="2">
        <f>Table1[[#This Row],[B2O3]]+Table1[[#This Row],[CaO]]+Table1[[#This Row],[K2O]]+Table1[[#This Row],[Li2O]]+Table1[[#This Row],[Na2O]]</f>
        <v>0.41000000000000003</v>
      </c>
      <c r="AA5241" s="2">
        <f>Table1[[#This Row],[A+B+AE]]-Table1[[#This Row],[Al2O3]]-Table1[[#This Row],[SiO2]]</f>
        <v>-0.13499999999999998</v>
      </c>
      <c r="AB5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446.68450000000007</v>
      </c>
    </row>
    <row r="5242" spans="1:28" hidden="1" x14ac:dyDescent="0.25">
      <c r="A5242">
        <v>0.19</v>
      </c>
      <c r="B5242">
        <v>0.12</v>
      </c>
      <c r="C5242">
        <v>1.4999999999999999E-2</v>
      </c>
      <c r="D5242">
        <v>0</v>
      </c>
      <c r="E5242">
        <v>0.03</v>
      </c>
      <c r="F5242">
        <v>5.0000000000000001E-3</v>
      </c>
      <c r="G5242">
        <v>0.04</v>
      </c>
      <c r="H5242">
        <v>0.11</v>
      </c>
      <c r="I5242">
        <v>0.44500000000000001</v>
      </c>
      <c r="J5242">
        <v>4.4999999999999998E-2</v>
      </c>
      <c r="K5242">
        <v>0.59731544000000003</v>
      </c>
      <c r="L5242">
        <v>0.56994343999999997</v>
      </c>
      <c r="M5242">
        <v>4.4553259999999997E-2</v>
      </c>
      <c r="N5242">
        <v>0.1575626</v>
      </c>
      <c r="O5242">
        <v>0.18972016</v>
      </c>
      <c r="P5242">
        <v>0.65271723999999998</v>
      </c>
      <c r="Q5242">
        <v>1.817653E-2</v>
      </c>
      <c r="R5242">
        <v>0.13693849</v>
      </c>
      <c r="S5242">
        <v>0.18787142000000001</v>
      </c>
      <c r="T5242">
        <v>0.67519010000000002</v>
      </c>
      <c r="U5242">
        <v>0.27</v>
      </c>
      <c r="V5242">
        <v>1.26666667</v>
      </c>
      <c r="W5242">
        <f>COUNTIF(Table1[[#This Row],[Al2O3]:[TiO2]],0)</f>
        <v>1</v>
      </c>
      <c r="X5242">
        <f>Table1[[#This Row],[K2O]]+Table1[[#This Row],[Li2O]]+Table1[[#This Row],[Na2O]]</f>
        <v>0.155</v>
      </c>
      <c r="Y5242">
        <f>Table1[[#This Row],[B2O3]]+Table1[[#This Row],[K2O]]+Table1[[#This Row],[Li2O]]+Table1[[#This Row],[Na2O]]</f>
        <v>0.27500000000000002</v>
      </c>
      <c r="Z5242" s="2">
        <f>Table1[[#This Row],[B2O3]]+Table1[[#This Row],[CaO]]+Table1[[#This Row],[K2O]]+Table1[[#This Row],[Li2O]]+Table1[[#This Row],[Na2O]]</f>
        <v>0.29000000000000004</v>
      </c>
      <c r="AA5242" s="2">
        <f>Table1[[#This Row],[A+B+AE]]-Table1[[#This Row],[Al2O3]]-Table1[[#This Row],[SiO2]]</f>
        <v>-0.34499999999999997</v>
      </c>
      <c r="AB5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484.226</v>
      </c>
    </row>
    <row r="5243" spans="1:28" hidden="1" x14ac:dyDescent="0.25">
      <c r="A5243">
        <v>0.22500000000000001</v>
      </c>
      <c r="B5243">
        <v>0.155</v>
      </c>
      <c r="C5243">
        <v>2.5000000000000001E-2</v>
      </c>
      <c r="D5243">
        <v>5.0000000000000001E-3</v>
      </c>
      <c r="E5243">
        <v>0.03</v>
      </c>
      <c r="F5243">
        <v>0</v>
      </c>
      <c r="G5243">
        <v>2.5000000000000001E-2</v>
      </c>
      <c r="H5243">
        <v>0.13</v>
      </c>
      <c r="I5243">
        <v>0.375</v>
      </c>
      <c r="J5243">
        <v>0.03</v>
      </c>
      <c r="K5243">
        <v>0.51369863000000004</v>
      </c>
      <c r="L5243">
        <v>0.56880944700000002</v>
      </c>
      <c r="M5243">
        <v>2.7260418000000002E-2</v>
      </c>
      <c r="N5243">
        <v>0.158229227</v>
      </c>
      <c r="O5243">
        <v>0.21781325200000001</v>
      </c>
      <c r="P5243">
        <v>0.62395752199999999</v>
      </c>
      <c r="Q5243">
        <v>-2.3028079999999999E-3</v>
      </c>
      <c r="R5243">
        <v>0.14210603499999999</v>
      </c>
      <c r="S5243">
        <v>0.212768975</v>
      </c>
      <c r="T5243">
        <v>0.64512499000000001</v>
      </c>
      <c r="U5243">
        <v>0.26</v>
      </c>
      <c r="V5243">
        <v>1.451612903</v>
      </c>
      <c r="W5243">
        <f>COUNTIF(Table1[[#This Row],[Al2O3]:[TiO2]],0)</f>
        <v>1</v>
      </c>
      <c r="X5243">
        <f>Table1[[#This Row],[K2O]]+Table1[[#This Row],[Li2O]]+Table1[[#This Row],[Na2O]]</f>
        <v>0.155</v>
      </c>
      <c r="Y5243">
        <f>Table1[[#This Row],[B2O3]]+Table1[[#This Row],[K2O]]+Table1[[#This Row],[Li2O]]+Table1[[#This Row],[Na2O]]</f>
        <v>0.31</v>
      </c>
      <c r="Z5243" s="2">
        <f>Table1[[#This Row],[B2O3]]+Table1[[#This Row],[CaO]]+Table1[[#This Row],[K2O]]+Table1[[#This Row],[Li2O]]+Table1[[#This Row],[Na2O]]</f>
        <v>0.33499999999999996</v>
      </c>
      <c r="AA5243" s="2">
        <f>Table1[[#This Row],[A+B+AE]]-Table1[[#This Row],[Al2O3]]-Table1[[#This Row],[SiO2]]</f>
        <v>-0.26500000000000001</v>
      </c>
      <c r="AB5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494.04550000000006</v>
      </c>
    </row>
    <row r="5244" spans="1:28" hidden="1" x14ac:dyDescent="0.25">
      <c r="A5244">
        <v>0.24</v>
      </c>
      <c r="B5244">
        <v>0.19500000000000001</v>
      </c>
      <c r="C5244">
        <v>0</v>
      </c>
      <c r="D5244">
        <v>5.0000000000000001E-3</v>
      </c>
      <c r="E5244">
        <v>0.02</v>
      </c>
      <c r="F5244">
        <v>7.4999999999999997E-3</v>
      </c>
      <c r="G5244">
        <v>5.5E-2</v>
      </c>
      <c r="H5244">
        <v>0.14000000000000001</v>
      </c>
      <c r="I5244">
        <v>0.33</v>
      </c>
      <c r="J5244">
        <v>7.4999999999999997E-3</v>
      </c>
      <c r="K5244">
        <v>0.46478873199999998</v>
      </c>
      <c r="L5244">
        <v>0.56405564799999997</v>
      </c>
      <c r="M5244">
        <v>2.9745520000000001E-3</v>
      </c>
      <c r="N5244">
        <v>0.180052041</v>
      </c>
      <c r="O5244">
        <v>0.21646290600000001</v>
      </c>
      <c r="P5244">
        <v>0.60348505299999999</v>
      </c>
      <c r="Q5244">
        <v>-1.7116533E-2</v>
      </c>
      <c r="R5244">
        <v>0.15534636499999999</v>
      </c>
      <c r="S5244">
        <v>0.21193830799999999</v>
      </c>
      <c r="T5244">
        <v>0.63271532699999999</v>
      </c>
      <c r="U5244">
        <v>0.26</v>
      </c>
      <c r="V5244">
        <v>1.230769231</v>
      </c>
      <c r="W5244">
        <f>COUNTIF(Table1[[#This Row],[Al2O3]:[TiO2]],0)</f>
        <v>1</v>
      </c>
      <c r="X5244">
        <f>Table1[[#This Row],[K2O]]+Table1[[#This Row],[Li2O]]+Table1[[#This Row],[Na2O]]</f>
        <v>0.20250000000000001</v>
      </c>
      <c r="Y5244">
        <f>Table1[[#This Row],[B2O3]]+Table1[[#This Row],[K2O]]+Table1[[#This Row],[Li2O]]+Table1[[#This Row],[Na2O]]</f>
        <v>0.39750000000000002</v>
      </c>
      <c r="Z5244" s="2">
        <f>Table1[[#This Row],[B2O3]]+Table1[[#This Row],[CaO]]+Table1[[#This Row],[K2O]]+Table1[[#This Row],[Li2O]]+Table1[[#This Row],[Na2O]]</f>
        <v>0.39750000000000002</v>
      </c>
      <c r="AA5244" s="2">
        <f>Table1[[#This Row],[A+B+AE]]-Table1[[#This Row],[Al2O3]]-Table1[[#This Row],[SiO2]]</f>
        <v>-0.17249999999999999</v>
      </c>
      <c r="AB5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456.82350000000008</v>
      </c>
    </row>
    <row r="5245" spans="1:28" hidden="1" x14ac:dyDescent="0.25">
      <c r="A5245">
        <v>0.2</v>
      </c>
      <c r="B5245">
        <v>0.17</v>
      </c>
      <c r="C5245">
        <v>3.5000000000000003E-2</v>
      </c>
      <c r="D5245">
        <v>0</v>
      </c>
      <c r="E5245">
        <v>0.02</v>
      </c>
      <c r="F5245">
        <v>0.01</v>
      </c>
      <c r="G5245">
        <v>4.4999999999999998E-2</v>
      </c>
      <c r="H5245">
        <v>0.125</v>
      </c>
      <c r="I5245">
        <v>0.35</v>
      </c>
      <c r="J5245">
        <v>4.4999999999999998E-2</v>
      </c>
      <c r="K5245">
        <v>0.51851851900000001</v>
      </c>
      <c r="L5245">
        <v>0.57830164399999995</v>
      </c>
      <c r="M5245">
        <v>1.7152225E-2</v>
      </c>
      <c r="N5245">
        <v>0.180328981</v>
      </c>
      <c r="O5245">
        <v>0.19386043999999999</v>
      </c>
      <c r="P5245">
        <v>0.62581057900000003</v>
      </c>
      <c r="Q5245">
        <v>-1.3066670000000001E-3</v>
      </c>
      <c r="R5245">
        <v>0.15275754499999999</v>
      </c>
      <c r="S5245">
        <v>0.19104842599999999</v>
      </c>
      <c r="T5245">
        <v>0.65619402900000001</v>
      </c>
      <c r="U5245">
        <v>0.255</v>
      </c>
      <c r="V5245">
        <v>1.1764705879999999</v>
      </c>
      <c r="W5245">
        <f>COUNTIF(Table1[[#This Row],[Al2O3]:[TiO2]],0)</f>
        <v>1</v>
      </c>
      <c r="X5245">
        <f>Table1[[#This Row],[K2O]]+Table1[[#This Row],[Li2O]]+Table1[[#This Row],[Na2O]]</f>
        <v>0.18</v>
      </c>
      <c r="Y5245">
        <f>Table1[[#This Row],[B2O3]]+Table1[[#This Row],[K2O]]+Table1[[#This Row],[Li2O]]+Table1[[#This Row],[Na2O]]</f>
        <v>0.35000000000000003</v>
      </c>
      <c r="Z5245" s="2">
        <f>Table1[[#This Row],[B2O3]]+Table1[[#This Row],[CaO]]+Table1[[#This Row],[K2O]]+Table1[[#This Row],[Li2O]]+Table1[[#This Row],[Na2O]]</f>
        <v>0.38500000000000001</v>
      </c>
      <c r="AA5245" s="2">
        <f>Table1[[#This Row],[A+B+AE]]-Table1[[#This Row],[Al2O3]]-Table1[[#This Row],[SiO2]]</f>
        <v>-0.16499999999999998</v>
      </c>
      <c r="AB5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465.27350000000001</v>
      </c>
    </row>
    <row r="5246" spans="1:28" hidden="1" x14ac:dyDescent="0.25">
      <c r="A5246">
        <v>0.245</v>
      </c>
      <c r="B5246">
        <v>0.19</v>
      </c>
      <c r="C5246">
        <v>5.0000000000000001E-3</v>
      </c>
      <c r="D5246">
        <v>5.0000000000000001E-3</v>
      </c>
      <c r="E5246">
        <v>0.02</v>
      </c>
      <c r="F5246">
        <v>0</v>
      </c>
      <c r="G5246">
        <v>0.04</v>
      </c>
      <c r="H5246">
        <v>0.14000000000000001</v>
      </c>
      <c r="I5246">
        <v>0.33</v>
      </c>
      <c r="J5246">
        <v>2.5000000000000001E-2</v>
      </c>
      <c r="K5246">
        <v>0.46153845999999998</v>
      </c>
      <c r="L5246">
        <v>0.56515029000000006</v>
      </c>
      <c r="M5246">
        <v>1.173883E-2</v>
      </c>
      <c r="N5246">
        <v>0.16796316999999999</v>
      </c>
      <c r="O5246">
        <v>0.22514554000000001</v>
      </c>
      <c r="P5246">
        <v>0.60689128999999997</v>
      </c>
      <c r="Q5246">
        <v>-1.4164909999999999E-2</v>
      </c>
      <c r="R5246">
        <v>0.14922798000000001</v>
      </c>
      <c r="S5246">
        <v>0.21904531999999999</v>
      </c>
      <c r="T5246">
        <v>0.63172669999999997</v>
      </c>
      <c r="U5246">
        <v>0.26500000000000001</v>
      </c>
      <c r="V5246">
        <v>1.36111111</v>
      </c>
      <c r="W5246">
        <f>COUNTIF(Table1[[#This Row],[Al2O3]:[TiO2]],0)</f>
        <v>1</v>
      </c>
      <c r="X5246">
        <f>Table1[[#This Row],[K2O]]+Table1[[#This Row],[Li2O]]+Table1[[#This Row],[Na2O]]</f>
        <v>0.18000000000000002</v>
      </c>
      <c r="Y5246">
        <f>Table1[[#This Row],[B2O3]]+Table1[[#This Row],[K2O]]+Table1[[#This Row],[Li2O]]+Table1[[#This Row],[Na2O]]</f>
        <v>0.37</v>
      </c>
      <c r="Z5246" s="2">
        <f>Table1[[#This Row],[B2O3]]+Table1[[#This Row],[CaO]]+Table1[[#This Row],[K2O]]+Table1[[#This Row],[Li2O]]+Table1[[#This Row],[Na2O]]</f>
        <v>0.375</v>
      </c>
      <c r="AA5246" s="2">
        <f>Table1[[#This Row],[A+B+AE]]-Table1[[#This Row],[Al2O3]]-Table1[[#This Row],[SiO2]]</f>
        <v>-0.2</v>
      </c>
      <c r="AB5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472.80550000000005</v>
      </c>
    </row>
    <row r="5247" spans="1:28" hidden="1" x14ac:dyDescent="0.25">
      <c r="A5247">
        <v>0.215</v>
      </c>
      <c r="B5247">
        <v>0.15</v>
      </c>
      <c r="C5247">
        <v>0.03</v>
      </c>
      <c r="D5247">
        <v>2.5000000000000001E-3</v>
      </c>
      <c r="E5247">
        <v>4.4999999999999998E-2</v>
      </c>
      <c r="F5247">
        <v>0</v>
      </c>
      <c r="G5247">
        <v>5.5E-2</v>
      </c>
      <c r="H5247">
        <v>0.125</v>
      </c>
      <c r="I5247">
        <v>0.37</v>
      </c>
      <c r="J5247">
        <v>7.4999999999999997E-3</v>
      </c>
      <c r="K5247">
        <v>0.52112676099999999</v>
      </c>
      <c r="L5247">
        <v>0.57427435900000001</v>
      </c>
      <c r="M5247">
        <v>4.1693260000000001E-3</v>
      </c>
      <c r="N5247">
        <v>0.18414491199999999</v>
      </c>
      <c r="O5247">
        <v>0.20737582800000001</v>
      </c>
      <c r="P5247">
        <v>0.60847925999999997</v>
      </c>
      <c r="Q5247">
        <v>-1.6067629999999999E-2</v>
      </c>
      <c r="R5247">
        <v>0.15807453599999999</v>
      </c>
      <c r="S5247">
        <v>0.20516148100000001</v>
      </c>
      <c r="T5247">
        <v>0.63676398300000003</v>
      </c>
      <c r="U5247">
        <v>0.255</v>
      </c>
      <c r="V5247">
        <v>1.1944444439999999</v>
      </c>
      <c r="W5247">
        <f>COUNTIF(Table1[[#This Row],[Al2O3]:[TiO2]],0)</f>
        <v>1</v>
      </c>
      <c r="X5247">
        <f>Table1[[#This Row],[K2O]]+Table1[[#This Row],[Li2O]]+Table1[[#This Row],[Na2O]]</f>
        <v>0.18</v>
      </c>
      <c r="Y5247">
        <f>Table1[[#This Row],[B2O3]]+Table1[[#This Row],[K2O]]+Table1[[#This Row],[Li2O]]+Table1[[#This Row],[Na2O]]</f>
        <v>0.32999999999999996</v>
      </c>
      <c r="Z5247" s="2">
        <f>Table1[[#This Row],[B2O3]]+Table1[[#This Row],[CaO]]+Table1[[#This Row],[K2O]]+Table1[[#This Row],[Li2O]]+Table1[[#This Row],[Na2O]]</f>
        <v>0.36</v>
      </c>
      <c r="AA5247" s="2">
        <f>Table1[[#This Row],[A+B+AE]]-Table1[[#This Row],[Al2O3]]-Table1[[#This Row],[SiO2]]</f>
        <v>-0.22500000000000001</v>
      </c>
      <c r="AB5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461.572</v>
      </c>
    </row>
    <row r="5248" spans="1:28" hidden="1" x14ac:dyDescent="0.25">
      <c r="A5248">
        <v>0.185</v>
      </c>
      <c r="B5248">
        <v>0.16</v>
      </c>
      <c r="C5248">
        <v>5.0000000000000001E-3</v>
      </c>
      <c r="D5248">
        <v>0</v>
      </c>
      <c r="E5248">
        <v>3.5000000000000003E-2</v>
      </c>
      <c r="F5248">
        <v>0.01</v>
      </c>
      <c r="G5248">
        <v>0.05</v>
      </c>
      <c r="H5248">
        <v>0.115</v>
      </c>
      <c r="I5248">
        <v>0.39</v>
      </c>
      <c r="J5248">
        <v>0.05</v>
      </c>
      <c r="K5248">
        <v>0.56521739000000004</v>
      </c>
      <c r="L5248">
        <v>0.57081483</v>
      </c>
      <c r="M5248">
        <v>3.949453E-2</v>
      </c>
      <c r="N5248">
        <v>0.16775341999999999</v>
      </c>
      <c r="O5248">
        <v>0.18044819000000001</v>
      </c>
      <c r="P5248">
        <v>0.65179838999999995</v>
      </c>
      <c r="Q5248">
        <v>1.8233920000000001E-2</v>
      </c>
      <c r="R5248">
        <v>0.14265396</v>
      </c>
      <c r="S5248">
        <v>0.17778888000000001</v>
      </c>
      <c r="T5248">
        <v>0.67955715999999999</v>
      </c>
      <c r="U5248">
        <v>0.25</v>
      </c>
      <c r="V5248">
        <v>1.12121212</v>
      </c>
      <c r="W5248">
        <f>COUNTIF(Table1[[#This Row],[Al2O3]:[TiO2]],0)</f>
        <v>1</v>
      </c>
      <c r="X5248">
        <f>Table1[[#This Row],[K2O]]+Table1[[#This Row],[Li2O]]+Table1[[#This Row],[Na2O]]</f>
        <v>0.17500000000000002</v>
      </c>
      <c r="Y5248">
        <f>Table1[[#This Row],[B2O3]]+Table1[[#This Row],[K2O]]+Table1[[#This Row],[Li2O]]+Table1[[#This Row],[Na2O]]</f>
        <v>0.33500000000000002</v>
      </c>
      <c r="Z5248" s="2">
        <f>Table1[[#This Row],[B2O3]]+Table1[[#This Row],[CaO]]+Table1[[#This Row],[K2O]]+Table1[[#This Row],[Li2O]]+Table1[[#This Row],[Na2O]]</f>
        <v>0.34</v>
      </c>
      <c r="AA5248" s="2">
        <f>Table1[[#This Row],[A+B+AE]]-Table1[[#This Row],[Al2O3]]-Table1[[#This Row],[SiO2]]</f>
        <v>-0.23499999999999999</v>
      </c>
      <c r="AB5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464.61800000000005</v>
      </c>
    </row>
    <row r="5249" spans="1:28" hidden="1" x14ac:dyDescent="0.25">
      <c r="A5249">
        <v>0.215</v>
      </c>
      <c r="B5249">
        <v>0.12</v>
      </c>
      <c r="C5249">
        <v>0.03</v>
      </c>
      <c r="D5249">
        <v>2.5000000000000001E-3</v>
      </c>
      <c r="E5249">
        <v>0.05</v>
      </c>
      <c r="F5249">
        <v>0</v>
      </c>
      <c r="G5249">
        <v>0.03</v>
      </c>
      <c r="H5249">
        <v>0.125</v>
      </c>
      <c r="I5249">
        <v>0.42</v>
      </c>
      <c r="J5249">
        <v>7.4999999999999997E-3</v>
      </c>
      <c r="K5249">
        <v>0.55263157900000004</v>
      </c>
      <c r="L5249">
        <v>0.56989292599999997</v>
      </c>
      <c r="M5249">
        <v>2.3550478E-2</v>
      </c>
      <c r="N5249">
        <v>0.16369619999999999</v>
      </c>
      <c r="O5249">
        <v>0.213120279</v>
      </c>
      <c r="P5249">
        <v>0.62318352099999996</v>
      </c>
      <c r="Q5249">
        <v>-5.565871E-3</v>
      </c>
      <c r="R5249">
        <v>0.146091159</v>
      </c>
      <c r="S5249">
        <v>0.210336832</v>
      </c>
      <c r="T5249">
        <v>0.643572009</v>
      </c>
      <c r="U5249">
        <v>0.26</v>
      </c>
      <c r="V5249">
        <v>1.387096774</v>
      </c>
      <c r="W5249">
        <f>COUNTIF(Table1[[#This Row],[Al2O3]:[TiO2]],0)</f>
        <v>1</v>
      </c>
      <c r="X5249">
        <f>Table1[[#This Row],[K2O]]+Table1[[#This Row],[Li2O]]+Table1[[#This Row],[Na2O]]</f>
        <v>0.155</v>
      </c>
      <c r="Y5249">
        <f>Table1[[#This Row],[B2O3]]+Table1[[#This Row],[K2O]]+Table1[[#This Row],[Li2O]]+Table1[[#This Row],[Na2O]]</f>
        <v>0.27500000000000002</v>
      </c>
      <c r="Z5249" s="2">
        <f>Table1[[#This Row],[B2O3]]+Table1[[#This Row],[CaO]]+Table1[[#This Row],[K2O]]+Table1[[#This Row],[Li2O]]+Table1[[#This Row],[Na2O]]</f>
        <v>0.30499999999999999</v>
      </c>
      <c r="AA5249" s="2">
        <f>Table1[[#This Row],[A+B+AE]]-Table1[[#This Row],[Al2O3]]-Table1[[#This Row],[SiO2]]</f>
        <v>-0.32999999999999996</v>
      </c>
      <c r="AB5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495.22450000000015</v>
      </c>
    </row>
    <row r="5250" spans="1:28" hidden="1" x14ac:dyDescent="0.25">
      <c r="A5250">
        <v>0.22500000000000001</v>
      </c>
      <c r="B5250">
        <v>0.17499999999999999</v>
      </c>
      <c r="C5250">
        <v>0</v>
      </c>
      <c r="D5250">
        <v>5.0000000000000001E-3</v>
      </c>
      <c r="E5250">
        <v>4.4999999999999998E-2</v>
      </c>
      <c r="F5250">
        <v>5.0000000000000001E-3</v>
      </c>
      <c r="G5250">
        <v>0.01</v>
      </c>
      <c r="H5250">
        <v>0.14000000000000001</v>
      </c>
      <c r="I5250">
        <v>0.35</v>
      </c>
      <c r="J5250">
        <v>4.4999999999999998E-2</v>
      </c>
      <c r="K5250">
        <v>0.48951049000000002</v>
      </c>
      <c r="L5250">
        <v>0.56621550499999995</v>
      </c>
      <c r="M5250">
        <v>3.9766994999999999E-2</v>
      </c>
      <c r="N5250">
        <v>0.147598114</v>
      </c>
      <c r="O5250">
        <v>0.21811096499999999</v>
      </c>
      <c r="P5250">
        <v>0.63429092099999995</v>
      </c>
      <c r="Q5250">
        <v>4.7324230000000004E-3</v>
      </c>
      <c r="R5250">
        <v>0.137151575</v>
      </c>
      <c r="S5250">
        <v>0.210599225</v>
      </c>
      <c r="T5250">
        <v>0.65224919999999997</v>
      </c>
      <c r="U5250">
        <v>0.255</v>
      </c>
      <c r="V5250">
        <v>1.5</v>
      </c>
      <c r="W5250">
        <f>COUNTIF(Table1[[#This Row],[Al2O3]:[TiO2]],0)</f>
        <v>1</v>
      </c>
      <c r="X5250">
        <f>Table1[[#This Row],[K2O]]+Table1[[#This Row],[Li2O]]+Table1[[#This Row],[Na2O]]</f>
        <v>0.15500000000000003</v>
      </c>
      <c r="Y5250">
        <f>Table1[[#This Row],[B2O3]]+Table1[[#This Row],[K2O]]+Table1[[#This Row],[Li2O]]+Table1[[#This Row],[Na2O]]</f>
        <v>0.33</v>
      </c>
      <c r="Z5250" s="2">
        <f>Table1[[#This Row],[B2O3]]+Table1[[#This Row],[CaO]]+Table1[[#This Row],[K2O]]+Table1[[#This Row],[Li2O]]+Table1[[#This Row],[Na2O]]</f>
        <v>0.33</v>
      </c>
      <c r="AA5250" s="2">
        <f>Table1[[#This Row],[A+B+AE]]-Table1[[#This Row],[Al2O3]]-Table1[[#This Row],[SiO2]]</f>
        <v>-0.24499999999999997</v>
      </c>
      <c r="AB5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503.17899999999997</v>
      </c>
    </row>
    <row r="5251" spans="1:28" hidden="1" x14ac:dyDescent="0.25">
      <c r="A5251">
        <v>0.20499999999999999</v>
      </c>
      <c r="B5251">
        <v>0.13</v>
      </c>
      <c r="C5251">
        <v>0</v>
      </c>
      <c r="D5251">
        <v>5.0000000000000001E-3</v>
      </c>
      <c r="E5251">
        <v>0.04</v>
      </c>
      <c r="F5251">
        <v>7.4999999999999997E-3</v>
      </c>
      <c r="G5251">
        <v>3.5000000000000003E-2</v>
      </c>
      <c r="H5251">
        <v>0.125</v>
      </c>
      <c r="I5251">
        <v>0.44</v>
      </c>
      <c r="J5251">
        <v>1.2500000000000001E-2</v>
      </c>
      <c r="K5251">
        <v>0.57142857000000002</v>
      </c>
      <c r="L5251">
        <v>0.56144585000000002</v>
      </c>
      <c r="M5251">
        <v>3.8448049999999998E-2</v>
      </c>
      <c r="N5251">
        <v>0.15845152000000001</v>
      </c>
      <c r="O5251">
        <v>0.19805232</v>
      </c>
      <c r="P5251">
        <v>0.64349615000000004</v>
      </c>
      <c r="Q5251">
        <v>9.4859300000000001E-3</v>
      </c>
      <c r="R5251">
        <v>0.14074524999999999</v>
      </c>
      <c r="S5251">
        <v>0.19514238</v>
      </c>
      <c r="T5251">
        <v>0.66411235999999996</v>
      </c>
      <c r="U5251">
        <v>0.26</v>
      </c>
      <c r="V5251">
        <v>1.28125</v>
      </c>
      <c r="W5251">
        <f>COUNTIF(Table1[[#This Row],[Al2O3]:[TiO2]],0)</f>
        <v>1</v>
      </c>
      <c r="X5251">
        <f>Table1[[#This Row],[K2O]]+Table1[[#This Row],[Li2O]]+Table1[[#This Row],[Na2O]]</f>
        <v>0.16750000000000001</v>
      </c>
      <c r="Y5251">
        <f>Table1[[#This Row],[B2O3]]+Table1[[#This Row],[K2O]]+Table1[[#This Row],[Li2O]]+Table1[[#This Row],[Na2O]]</f>
        <v>0.29749999999999999</v>
      </c>
      <c r="Z5251" s="2">
        <f>Table1[[#This Row],[B2O3]]+Table1[[#This Row],[CaO]]+Table1[[#This Row],[K2O]]+Table1[[#This Row],[Li2O]]+Table1[[#This Row],[Na2O]]</f>
        <v>0.29749999999999999</v>
      </c>
      <c r="AA5251" s="2">
        <f>Table1[[#This Row],[A+B+AE]]-Table1[[#This Row],[Al2O3]]-Table1[[#This Row],[SiO2]]</f>
        <v>-0.34750000000000003</v>
      </c>
      <c r="AB5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490.47600000000011</v>
      </c>
    </row>
    <row r="5252" spans="1:28" hidden="1" x14ac:dyDescent="0.25">
      <c r="A5252">
        <v>0.20499999999999999</v>
      </c>
      <c r="B5252">
        <v>0.16</v>
      </c>
      <c r="C5252">
        <v>0</v>
      </c>
      <c r="D5252">
        <v>2.5000000000000001E-3</v>
      </c>
      <c r="E5252">
        <v>0.04</v>
      </c>
      <c r="F5252">
        <v>7.4999999999999997E-3</v>
      </c>
      <c r="G5252">
        <v>4.4999999999999998E-2</v>
      </c>
      <c r="H5252">
        <v>0.12</v>
      </c>
      <c r="I5252">
        <v>0.375</v>
      </c>
      <c r="J5252">
        <v>4.4999999999999998E-2</v>
      </c>
      <c r="K5252">
        <v>0.53571428600000004</v>
      </c>
      <c r="L5252">
        <v>0.57078744000000003</v>
      </c>
      <c r="M5252">
        <v>3.0465358000000001E-2</v>
      </c>
      <c r="N5252">
        <v>0.164778699</v>
      </c>
      <c r="O5252">
        <v>0.19950173199999999</v>
      </c>
      <c r="P5252">
        <v>0.63571956900000004</v>
      </c>
      <c r="Q5252">
        <v>6.7748249999999999E-3</v>
      </c>
      <c r="R5252">
        <v>0.14274657099999999</v>
      </c>
      <c r="S5252">
        <v>0.19589013</v>
      </c>
      <c r="T5252">
        <v>0.66136329999999999</v>
      </c>
      <c r="U5252">
        <v>0.26500000000000001</v>
      </c>
      <c r="V5252">
        <v>1.242424242</v>
      </c>
      <c r="W5252">
        <f>COUNTIF(Table1[[#This Row],[Al2O3]:[TiO2]],0)</f>
        <v>1</v>
      </c>
      <c r="X5252">
        <f>Table1[[#This Row],[K2O]]+Table1[[#This Row],[Li2O]]+Table1[[#This Row],[Na2O]]</f>
        <v>0.17249999999999999</v>
      </c>
      <c r="Y5252">
        <f>Table1[[#This Row],[B2O3]]+Table1[[#This Row],[K2O]]+Table1[[#This Row],[Li2O]]+Table1[[#This Row],[Na2O]]</f>
        <v>0.33250000000000002</v>
      </c>
      <c r="Z5252" s="2">
        <f>Table1[[#This Row],[B2O3]]+Table1[[#This Row],[CaO]]+Table1[[#This Row],[K2O]]+Table1[[#This Row],[Li2O]]+Table1[[#This Row],[Na2O]]</f>
        <v>0.33250000000000002</v>
      </c>
      <c r="AA5252" s="2">
        <f>Table1[[#This Row],[A+B+AE]]-Table1[[#This Row],[Al2O3]]-Table1[[#This Row],[SiO2]]</f>
        <v>-0.24749999999999997</v>
      </c>
      <c r="AB5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468.827</v>
      </c>
    </row>
    <row r="5253" spans="1:28" hidden="1" x14ac:dyDescent="0.25">
      <c r="A5253">
        <v>0.24</v>
      </c>
      <c r="B5253">
        <v>0.15</v>
      </c>
      <c r="C5253">
        <v>0.03</v>
      </c>
      <c r="D5253">
        <v>0</v>
      </c>
      <c r="E5253">
        <v>0.02</v>
      </c>
      <c r="F5253">
        <v>5.0000000000000001E-3</v>
      </c>
      <c r="G5253">
        <v>2.5000000000000001E-2</v>
      </c>
      <c r="H5253">
        <v>0.14000000000000001</v>
      </c>
      <c r="I5253">
        <v>0.38500000000000001</v>
      </c>
      <c r="J5253">
        <v>5.0000000000000001E-3</v>
      </c>
      <c r="K5253">
        <v>0.50326797000000001</v>
      </c>
      <c r="L5253">
        <v>0.56588616000000003</v>
      </c>
      <c r="M5253">
        <v>1.3101150000000001E-2</v>
      </c>
      <c r="N5253">
        <v>0.1664824</v>
      </c>
      <c r="O5253">
        <v>0.22582178</v>
      </c>
      <c r="P5253">
        <v>0.60769582</v>
      </c>
      <c r="Q5253">
        <v>-1.4895790000000001E-2</v>
      </c>
      <c r="R5253">
        <v>0.14867104</v>
      </c>
      <c r="S5253">
        <v>0.22153199000000001</v>
      </c>
      <c r="T5253">
        <v>0.62979697999999995</v>
      </c>
      <c r="U5253">
        <v>0.26500000000000001</v>
      </c>
      <c r="V5253">
        <v>1.4545454499999999</v>
      </c>
      <c r="W5253">
        <f>COUNTIF(Table1[[#This Row],[Al2O3]:[TiO2]],0)</f>
        <v>1</v>
      </c>
      <c r="X5253">
        <f>Table1[[#This Row],[K2O]]+Table1[[#This Row],[Li2O]]+Table1[[#This Row],[Na2O]]</f>
        <v>0.17</v>
      </c>
      <c r="Y5253">
        <f>Table1[[#This Row],[B2O3]]+Table1[[#This Row],[K2O]]+Table1[[#This Row],[Li2O]]+Table1[[#This Row],[Na2O]]</f>
        <v>0.32</v>
      </c>
      <c r="Z5253" s="2">
        <f>Table1[[#This Row],[B2O3]]+Table1[[#This Row],[CaO]]+Table1[[#This Row],[K2O]]+Table1[[#This Row],[Li2O]]+Table1[[#This Row],[Na2O]]</f>
        <v>0.35</v>
      </c>
      <c r="AA5253" s="2">
        <f>Table1[[#This Row],[A+B+AE]]-Table1[[#This Row],[Al2O3]]-Table1[[#This Row],[SiO2]]</f>
        <v>-0.27500000000000002</v>
      </c>
      <c r="AB5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497.53499999999997</v>
      </c>
    </row>
    <row r="5254" spans="1:28" hidden="1" x14ac:dyDescent="0.25">
      <c r="A5254">
        <v>0.25</v>
      </c>
      <c r="B5254">
        <v>0.17499999999999999</v>
      </c>
      <c r="C5254">
        <v>2.5000000000000001E-2</v>
      </c>
      <c r="D5254">
        <v>0</v>
      </c>
      <c r="E5254">
        <v>0.03</v>
      </c>
      <c r="F5254">
        <v>0.01</v>
      </c>
      <c r="G5254">
        <v>0.01</v>
      </c>
      <c r="H5254">
        <v>0.14499999999999999</v>
      </c>
      <c r="I5254">
        <v>0.33</v>
      </c>
      <c r="J5254">
        <v>2.5000000000000001E-2</v>
      </c>
      <c r="K5254">
        <v>0.45517241000000003</v>
      </c>
      <c r="L5254">
        <v>0.56970562000000002</v>
      </c>
      <c r="M5254">
        <v>1.6027599999999999E-2</v>
      </c>
      <c r="N5254">
        <v>0.15875515000000001</v>
      </c>
      <c r="O5254">
        <v>0.23782117999999999</v>
      </c>
      <c r="P5254">
        <v>0.60342366999999997</v>
      </c>
      <c r="Q5254">
        <v>-1.393724E-2</v>
      </c>
      <c r="R5254">
        <v>0.14365304000000001</v>
      </c>
      <c r="S5254">
        <v>0.23098315999999999</v>
      </c>
      <c r="T5254">
        <v>0.62536380000000003</v>
      </c>
      <c r="U5254">
        <v>0.26500000000000001</v>
      </c>
      <c r="V5254">
        <v>1.6129032299999999</v>
      </c>
      <c r="W5254">
        <f>COUNTIF(Table1[[#This Row],[Al2O3]:[TiO2]],0)</f>
        <v>1</v>
      </c>
      <c r="X5254">
        <f>Table1[[#This Row],[K2O]]+Table1[[#This Row],[Li2O]]+Table1[[#This Row],[Na2O]]</f>
        <v>0.16499999999999998</v>
      </c>
      <c r="Y5254">
        <f>Table1[[#This Row],[B2O3]]+Table1[[#This Row],[K2O]]+Table1[[#This Row],[Li2O]]+Table1[[#This Row],[Na2O]]</f>
        <v>0.33999999999999997</v>
      </c>
      <c r="Z5254" s="2">
        <f>Table1[[#This Row],[B2O3]]+Table1[[#This Row],[CaO]]+Table1[[#This Row],[K2O]]+Table1[[#This Row],[Li2O]]+Table1[[#This Row],[Na2O]]</f>
        <v>0.36499999999999999</v>
      </c>
      <c r="AA5254" s="2">
        <f>Table1[[#This Row],[A+B+AE]]-Table1[[#This Row],[Al2O3]]-Table1[[#This Row],[SiO2]]</f>
        <v>-0.21500000000000002</v>
      </c>
      <c r="AB5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504.43399999999997</v>
      </c>
    </row>
    <row r="5255" spans="1:28" hidden="1" x14ac:dyDescent="0.25">
      <c r="A5255">
        <v>0.2</v>
      </c>
      <c r="B5255">
        <v>0.125</v>
      </c>
      <c r="C5255">
        <v>3.5000000000000003E-2</v>
      </c>
      <c r="D5255">
        <v>0</v>
      </c>
      <c r="E5255">
        <v>0.02</v>
      </c>
      <c r="F5255">
        <v>5.0000000000000001E-3</v>
      </c>
      <c r="G5255">
        <v>4.4999999999999998E-2</v>
      </c>
      <c r="H5255">
        <v>0.115</v>
      </c>
      <c r="I5255">
        <v>0.44500000000000001</v>
      </c>
      <c r="J5255">
        <v>0.01</v>
      </c>
      <c r="K5255">
        <v>0.58552631600000005</v>
      </c>
      <c r="L5255">
        <v>0.56590898599999995</v>
      </c>
      <c r="M5255">
        <v>3.1057379E-2</v>
      </c>
      <c r="N5255">
        <v>0.16796515100000001</v>
      </c>
      <c r="O5255">
        <v>0.19296358299999999</v>
      </c>
      <c r="P5255">
        <v>0.63907126599999997</v>
      </c>
      <c r="Q5255">
        <v>8.1034190000000006E-3</v>
      </c>
      <c r="R5255">
        <v>0.14378060100000001</v>
      </c>
      <c r="S5255">
        <v>0.19181616300000001</v>
      </c>
      <c r="T5255">
        <v>0.66440323599999995</v>
      </c>
      <c r="U5255">
        <v>0.25</v>
      </c>
      <c r="V5255">
        <v>1.25</v>
      </c>
      <c r="W5255">
        <f>COUNTIF(Table1[[#This Row],[Al2O3]:[TiO2]],0)</f>
        <v>1</v>
      </c>
      <c r="X5255">
        <f>Table1[[#This Row],[K2O]]+Table1[[#This Row],[Li2O]]+Table1[[#This Row],[Na2O]]</f>
        <v>0.16500000000000001</v>
      </c>
      <c r="Y5255">
        <f>Table1[[#This Row],[B2O3]]+Table1[[#This Row],[K2O]]+Table1[[#This Row],[Li2O]]+Table1[[#This Row],[Na2O]]</f>
        <v>0.28999999999999998</v>
      </c>
      <c r="Z5255" s="2">
        <f>Table1[[#This Row],[B2O3]]+Table1[[#This Row],[CaO]]+Table1[[#This Row],[K2O]]+Table1[[#This Row],[Li2O]]+Table1[[#This Row],[Na2O]]</f>
        <v>0.32500000000000001</v>
      </c>
      <c r="AA5255" s="2">
        <f>Table1[[#This Row],[A+B+AE]]-Table1[[#This Row],[Al2O3]]-Table1[[#This Row],[SiO2]]</f>
        <v>-0.32</v>
      </c>
      <c r="AB5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484.0680000000001</v>
      </c>
    </row>
    <row r="5256" spans="1:28" hidden="1" x14ac:dyDescent="0.25">
      <c r="A5256">
        <v>0.215</v>
      </c>
      <c r="B5256">
        <v>0.14499999999999999</v>
      </c>
      <c r="C5256">
        <v>0.01</v>
      </c>
      <c r="D5256">
        <v>0</v>
      </c>
      <c r="E5256">
        <v>4.4999999999999998E-2</v>
      </c>
      <c r="F5256">
        <v>5.0000000000000001E-3</v>
      </c>
      <c r="G5256">
        <v>4.4999999999999998E-2</v>
      </c>
      <c r="H5256">
        <v>0.125</v>
      </c>
      <c r="I5256">
        <v>0.39500000000000002</v>
      </c>
      <c r="J5256">
        <v>1.4999999999999999E-2</v>
      </c>
      <c r="K5256">
        <v>0.53741496600000005</v>
      </c>
      <c r="L5256">
        <v>0.56808394799999995</v>
      </c>
      <c r="M5256">
        <v>2.0168893E-2</v>
      </c>
      <c r="N5256">
        <v>0.16986337000000001</v>
      </c>
      <c r="O5256">
        <v>0.20701541500000001</v>
      </c>
      <c r="P5256">
        <v>0.62312121499999995</v>
      </c>
      <c r="Q5256">
        <v>-4.1787359999999997E-3</v>
      </c>
      <c r="R5256">
        <v>0.14806499200000001</v>
      </c>
      <c r="S5256">
        <v>0.20410972599999999</v>
      </c>
      <c r="T5256">
        <v>0.647825282</v>
      </c>
      <c r="U5256">
        <v>0.26</v>
      </c>
      <c r="V5256">
        <v>1.2647058819999999</v>
      </c>
      <c r="W5256">
        <f>COUNTIF(Table1[[#This Row],[Al2O3]:[TiO2]],0)</f>
        <v>1</v>
      </c>
      <c r="X5256">
        <f>Table1[[#This Row],[K2O]]+Table1[[#This Row],[Li2O]]+Table1[[#This Row],[Na2O]]</f>
        <v>0.17499999999999999</v>
      </c>
      <c r="Y5256">
        <f>Table1[[#This Row],[B2O3]]+Table1[[#This Row],[K2O]]+Table1[[#This Row],[Li2O]]+Table1[[#This Row],[Na2O]]</f>
        <v>0.32</v>
      </c>
      <c r="Z5256" s="2">
        <f>Table1[[#This Row],[B2O3]]+Table1[[#This Row],[CaO]]+Table1[[#This Row],[K2O]]+Table1[[#This Row],[Li2O]]+Table1[[#This Row],[Na2O]]</f>
        <v>0.33</v>
      </c>
      <c r="AA5256" s="2">
        <f>Table1[[#This Row],[A+B+AE]]-Table1[[#This Row],[Al2O3]]-Table1[[#This Row],[SiO2]]</f>
        <v>-0.28000000000000003</v>
      </c>
      <c r="AB5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474.88349999999991</v>
      </c>
    </row>
    <row r="5257" spans="1:28" hidden="1" x14ac:dyDescent="0.25">
      <c r="A5257">
        <v>0.23499999999999999</v>
      </c>
      <c r="B5257">
        <v>0.185</v>
      </c>
      <c r="C5257">
        <v>0.04</v>
      </c>
      <c r="D5257">
        <v>0</v>
      </c>
      <c r="E5257">
        <v>0.02</v>
      </c>
      <c r="F5257">
        <v>2.5000000000000001E-3</v>
      </c>
      <c r="G5257">
        <v>0.03</v>
      </c>
      <c r="H5257">
        <v>0.13500000000000001</v>
      </c>
      <c r="I5257">
        <v>0.32</v>
      </c>
      <c r="J5257">
        <v>3.2500000000000001E-2</v>
      </c>
      <c r="K5257">
        <v>0.46376812000000001</v>
      </c>
      <c r="L5257">
        <v>0.57324193000000001</v>
      </c>
      <c r="M5257">
        <v>1.1177039999999999E-2</v>
      </c>
      <c r="N5257">
        <v>0.16969883999999999</v>
      </c>
      <c r="O5257">
        <v>0.22255895000000001</v>
      </c>
      <c r="P5257">
        <v>0.60774220999999995</v>
      </c>
      <c r="Q5257">
        <v>-1.236291E-2</v>
      </c>
      <c r="R5257">
        <v>0.14863567</v>
      </c>
      <c r="S5257">
        <v>0.21707403</v>
      </c>
      <c r="T5257">
        <v>0.63429031000000002</v>
      </c>
      <c r="U5257">
        <v>0.25</v>
      </c>
      <c r="V5257">
        <v>1.4242424199999999</v>
      </c>
      <c r="W5257">
        <f>COUNTIF(Table1[[#This Row],[Al2O3]:[TiO2]],0)</f>
        <v>1</v>
      </c>
      <c r="X5257">
        <f>Table1[[#This Row],[K2O]]+Table1[[#This Row],[Li2O]]+Table1[[#This Row],[Na2O]]</f>
        <v>0.16750000000000001</v>
      </c>
      <c r="Y5257">
        <f>Table1[[#This Row],[B2O3]]+Table1[[#This Row],[K2O]]+Table1[[#This Row],[Li2O]]+Table1[[#This Row],[Na2O]]</f>
        <v>0.35250000000000004</v>
      </c>
      <c r="Z5257" s="2">
        <f>Table1[[#This Row],[B2O3]]+Table1[[#This Row],[CaO]]+Table1[[#This Row],[K2O]]+Table1[[#This Row],[Li2O]]+Table1[[#This Row],[Na2O]]</f>
        <v>0.39250000000000002</v>
      </c>
      <c r="AA5257" s="2">
        <f>Table1[[#This Row],[A+B+AE]]-Table1[[#This Row],[Al2O3]]-Table1[[#This Row],[SiO2]]</f>
        <v>-0.16249999999999998</v>
      </c>
      <c r="AB5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482.72350000000006</v>
      </c>
    </row>
    <row r="5258" spans="1:28" hidden="1" x14ac:dyDescent="0.25">
      <c r="A5258">
        <v>0.215</v>
      </c>
      <c r="B5258">
        <v>0.14000000000000001</v>
      </c>
      <c r="C5258">
        <v>0.04</v>
      </c>
      <c r="D5258">
        <v>0</v>
      </c>
      <c r="E5258">
        <v>2.5000000000000001E-2</v>
      </c>
      <c r="F5258">
        <v>0.01</v>
      </c>
      <c r="G5258">
        <v>0.01</v>
      </c>
      <c r="H5258">
        <v>0.13</v>
      </c>
      <c r="I5258">
        <v>0.40500000000000003</v>
      </c>
      <c r="J5258">
        <v>2.5000000000000001E-2</v>
      </c>
      <c r="K5258">
        <v>0.54</v>
      </c>
      <c r="L5258">
        <v>0.56815483</v>
      </c>
      <c r="M5258">
        <v>3.6810019999999999E-2</v>
      </c>
      <c r="N5258">
        <v>0.15342908999999999</v>
      </c>
      <c r="O5258">
        <v>0.21079465</v>
      </c>
      <c r="P5258">
        <v>0.63577625999999998</v>
      </c>
      <c r="Q5258">
        <v>6.7346100000000002E-3</v>
      </c>
      <c r="R5258">
        <v>0.1373122</v>
      </c>
      <c r="S5258">
        <v>0.20666519</v>
      </c>
      <c r="T5258">
        <v>0.65602260999999995</v>
      </c>
      <c r="U5258">
        <v>0.25</v>
      </c>
      <c r="V5258">
        <v>1.53571429</v>
      </c>
      <c r="W5258">
        <f>COUNTIF(Table1[[#This Row],[Al2O3]:[TiO2]],0)</f>
        <v>1</v>
      </c>
      <c r="X5258">
        <f>Table1[[#This Row],[K2O]]+Table1[[#This Row],[Li2O]]+Table1[[#This Row],[Na2O]]</f>
        <v>0.15</v>
      </c>
      <c r="Y5258">
        <f>Table1[[#This Row],[B2O3]]+Table1[[#This Row],[K2O]]+Table1[[#This Row],[Li2O]]+Table1[[#This Row],[Na2O]]</f>
        <v>0.29000000000000004</v>
      </c>
      <c r="Z5258" s="2">
        <f>Table1[[#This Row],[B2O3]]+Table1[[#This Row],[CaO]]+Table1[[#This Row],[K2O]]+Table1[[#This Row],[Li2O]]+Table1[[#This Row],[Na2O]]</f>
        <v>0.33000000000000007</v>
      </c>
      <c r="AA5258" s="2">
        <f>Table1[[#This Row],[A+B+AE]]-Table1[[#This Row],[Al2O3]]-Table1[[#This Row],[SiO2]]</f>
        <v>-0.28999999999999992</v>
      </c>
      <c r="AB5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514.20350000000008</v>
      </c>
    </row>
    <row r="5259" spans="1:28" hidden="1" x14ac:dyDescent="0.25">
      <c r="A5259">
        <v>0.21</v>
      </c>
      <c r="B5259">
        <v>0.15</v>
      </c>
      <c r="C5259">
        <v>0.01</v>
      </c>
      <c r="D5259">
        <v>0</v>
      </c>
      <c r="E5259">
        <v>2.5000000000000001E-2</v>
      </c>
      <c r="F5259">
        <v>0.01</v>
      </c>
      <c r="G5259">
        <v>5.5E-2</v>
      </c>
      <c r="H5259">
        <v>0.12</v>
      </c>
      <c r="I5259">
        <v>0.41499999999999998</v>
      </c>
      <c r="J5259">
        <v>5.0000000000000001E-3</v>
      </c>
      <c r="K5259">
        <v>0.55704697999999997</v>
      </c>
      <c r="L5259">
        <v>0.56208089800000005</v>
      </c>
      <c r="M5259">
        <v>2.477422E-2</v>
      </c>
      <c r="N5259">
        <v>0.17173511599999999</v>
      </c>
      <c r="O5259">
        <v>0.19634884599999999</v>
      </c>
      <c r="P5259">
        <v>0.63191603699999999</v>
      </c>
      <c r="Q5259">
        <v>4.144638E-3</v>
      </c>
      <c r="R5259">
        <v>0.145856389</v>
      </c>
      <c r="S5259">
        <v>0.19448135999999999</v>
      </c>
      <c r="T5259">
        <v>0.65966225099999998</v>
      </c>
      <c r="U5259">
        <v>0.25</v>
      </c>
      <c r="V5259">
        <v>1.2</v>
      </c>
      <c r="W5259">
        <f>COUNTIF(Table1[[#This Row],[Al2O3]:[TiO2]],0)</f>
        <v>1</v>
      </c>
      <c r="X5259">
        <f>Table1[[#This Row],[K2O]]+Table1[[#This Row],[Li2O]]+Table1[[#This Row],[Na2O]]</f>
        <v>0.185</v>
      </c>
      <c r="Y5259">
        <f>Table1[[#This Row],[B2O3]]+Table1[[#This Row],[K2O]]+Table1[[#This Row],[Li2O]]+Table1[[#This Row],[Na2O]]</f>
        <v>0.33499999999999996</v>
      </c>
      <c r="Z5259" s="2">
        <f>Table1[[#This Row],[B2O3]]+Table1[[#This Row],[CaO]]+Table1[[#This Row],[K2O]]+Table1[[#This Row],[Li2O]]+Table1[[#This Row],[Na2O]]</f>
        <v>0.34499999999999997</v>
      </c>
      <c r="AA5259" s="2">
        <f>Table1[[#This Row],[A+B+AE]]-Table1[[#This Row],[Al2O3]]-Table1[[#This Row],[SiO2]]</f>
        <v>-0.28000000000000003</v>
      </c>
      <c r="AB5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469.26299999999992</v>
      </c>
    </row>
    <row r="5260" spans="1:28" hidden="1" x14ac:dyDescent="0.25">
      <c r="A5260">
        <v>0.24</v>
      </c>
      <c r="B5260">
        <v>0.18</v>
      </c>
      <c r="C5260">
        <v>0.02</v>
      </c>
      <c r="D5260">
        <v>2.5000000000000001E-3</v>
      </c>
      <c r="E5260">
        <v>0.03</v>
      </c>
      <c r="F5260">
        <v>5.0000000000000001E-3</v>
      </c>
      <c r="G5260">
        <v>0</v>
      </c>
      <c r="H5260">
        <v>0.15</v>
      </c>
      <c r="I5260">
        <v>0.33</v>
      </c>
      <c r="J5260">
        <v>4.2500000000000003E-2</v>
      </c>
      <c r="K5260">
        <v>0.45833333300000001</v>
      </c>
      <c r="L5260">
        <v>0.56928247600000004</v>
      </c>
      <c r="M5260">
        <v>2.8189439E-2</v>
      </c>
      <c r="N5260">
        <v>0.151847547</v>
      </c>
      <c r="O5260">
        <v>0.23052319199999999</v>
      </c>
      <c r="P5260">
        <v>0.61762926100000004</v>
      </c>
      <c r="Q5260">
        <v>-7.1424879999999998E-3</v>
      </c>
      <c r="R5260">
        <v>0.14182532</v>
      </c>
      <c r="S5260">
        <v>0.22223868399999999</v>
      </c>
      <c r="T5260">
        <v>0.63593599499999998</v>
      </c>
      <c r="U5260">
        <v>0.26</v>
      </c>
      <c r="V5260">
        <v>1.6</v>
      </c>
      <c r="W5260">
        <f>COUNTIF(Table1[[#This Row],[Al2O3]:[TiO2]],0)</f>
        <v>1</v>
      </c>
      <c r="X5260">
        <f>Table1[[#This Row],[K2O]]+Table1[[#This Row],[Li2O]]+Table1[[#This Row],[Na2O]]</f>
        <v>0.155</v>
      </c>
      <c r="Y5260">
        <f>Table1[[#This Row],[B2O3]]+Table1[[#This Row],[K2O]]+Table1[[#This Row],[Li2O]]+Table1[[#This Row],[Na2O]]</f>
        <v>0.33499999999999996</v>
      </c>
      <c r="Z5260" s="2">
        <f>Table1[[#This Row],[B2O3]]+Table1[[#This Row],[CaO]]+Table1[[#This Row],[K2O]]+Table1[[#This Row],[Li2O]]+Table1[[#This Row],[Na2O]]</f>
        <v>0.35499999999999998</v>
      </c>
      <c r="AA5260" s="2">
        <f>Table1[[#This Row],[A+B+AE]]-Table1[[#This Row],[Al2O3]]-Table1[[#This Row],[SiO2]]</f>
        <v>-0.21500000000000002</v>
      </c>
      <c r="AB5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512.13400000000001</v>
      </c>
    </row>
    <row r="5261" spans="1:28" hidden="1" x14ac:dyDescent="0.25">
      <c r="A5261">
        <v>0.245</v>
      </c>
      <c r="B5261">
        <v>0.17499999999999999</v>
      </c>
      <c r="C5261">
        <v>2.5000000000000001E-2</v>
      </c>
      <c r="D5261">
        <v>2.5000000000000001E-3</v>
      </c>
      <c r="E5261">
        <v>0.03</v>
      </c>
      <c r="F5261">
        <v>0</v>
      </c>
      <c r="G5261">
        <v>2.5000000000000001E-2</v>
      </c>
      <c r="H5261">
        <v>0.14000000000000001</v>
      </c>
      <c r="I5261">
        <v>0.34</v>
      </c>
      <c r="J5261">
        <v>1.7500000000000002E-2</v>
      </c>
      <c r="K5261">
        <v>0.46896552000000002</v>
      </c>
      <c r="L5261">
        <v>0.56722229000000002</v>
      </c>
      <c r="M5261">
        <v>1.442827E-2</v>
      </c>
      <c r="N5261">
        <v>0.16320482</v>
      </c>
      <c r="O5261">
        <v>0.23052856999999999</v>
      </c>
      <c r="P5261">
        <v>0.60626661000000004</v>
      </c>
      <c r="Q5261">
        <v>-1.4157930000000001E-2</v>
      </c>
      <c r="R5261">
        <v>0.14675518000000001</v>
      </c>
      <c r="S5261">
        <v>0.22433330000000001</v>
      </c>
      <c r="T5261">
        <v>0.62891153</v>
      </c>
      <c r="U5261">
        <v>0.255</v>
      </c>
      <c r="V5261">
        <v>1.4848484799999999</v>
      </c>
      <c r="W5261">
        <f>COUNTIF(Table1[[#This Row],[Al2O3]:[TiO2]],0)</f>
        <v>1</v>
      </c>
      <c r="X5261">
        <f>Table1[[#This Row],[K2O]]+Table1[[#This Row],[Li2O]]+Table1[[#This Row],[Na2O]]</f>
        <v>0.16500000000000001</v>
      </c>
      <c r="Y5261">
        <f>Table1[[#This Row],[B2O3]]+Table1[[#This Row],[K2O]]+Table1[[#This Row],[Li2O]]+Table1[[#This Row],[Na2O]]</f>
        <v>0.33999999999999997</v>
      </c>
      <c r="Z5261" s="2">
        <f>Table1[[#This Row],[B2O3]]+Table1[[#This Row],[CaO]]+Table1[[#This Row],[K2O]]+Table1[[#This Row],[Li2O]]+Table1[[#This Row],[Na2O]]</f>
        <v>0.36499999999999999</v>
      </c>
      <c r="AA5261" s="2">
        <f>Table1[[#This Row],[A+B+AE]]-Table1[[#This Row],[Al2O3]]-Table1[[#This Row],[SiO2]]</f>
        <v>-0.22000000000000003</v>
      </c>
      <c r="AB5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491.70600000000002</v>
      </c>
    </row>
    <row r="5262" spans="1:28" hidden="1" x14ac:dyDescent="0.25">
      <c r="A5262">
        <v>0.215</v>
      </c>
      <c r="B5262">
        <v>0.155</v>
      </c>
      <c r="C5262">
        <v>0</v>
      </c>
      <c r="D5262">
        <v>2.5000000000000001E-3</v>
      </c>
      <c r="E5262">
        <v>0.03</v>
      </c>
      <c r="F5262">
        <v>2.5000000000000001E-3</v>
      </c>
      <c r="G5262">
        <v>3.5000000000000003E-2</v>
      </c>
      <c r="H5262">
        <v>0.125</v>
      </c>
      <c r="I5262">
        <v>0.4</v>
      </c>
      <c r="J5262">
        <v>3.5000000000000003E-2</v>
      </c>
      <c r="K5262">
        <v>0.54054054100000004</v>
      </c>
      <c r="L5262">
        <v>0.56300474599999994</v>
      </c>
      <c r="M5262">
        <v>3.8214041999999997E-2</v>
      </c>
      <c r="N5262">
        <v>0.15484351800000001</v>
      </c>
      <c r="O5262">
        <v>0.20542611599999999</v>
      </c>
      <c r="P5262">
        <v>0.63973036599999999</v>
      </c>
      <c r="Q5262">
        <v>9.0116959999999996E-3</v>
      </c>
      <c r="R5262">
        <v>0.13817384899999999</v>
      </c>
      <c r="S5262">
        <v>0.20092237399999999</v>
      </c>
      <c r="T5262">
        <v>0.66090377700000003</v>
      </c>
      <c r="U5262">
        <v>0.26</v>
      </c>
      <c r="V5262">
        <v>1.34375</v>
      </c>
      <c r="W5262">
        <f>COUNTIF(Table1[[#This Row],[Al2O3]:[TiO2]],0)</f>
        <v>1</v>
      </c>
      <c r="X5262">
        <f>Table1[[#This Row],[K2O]]+Table1[[#This Row],[Li2O]]+Table1[[#This Row],[Na2O]]</f>
        <v>0.16250000000000001</v>
      </c>
      <c r="Y5262">
        <f>Table1[[#This Row],[B2O3]]+Table1[[#This Row],[K2O]]+Table1[[#This Row],[Li2O]]+Table1[[#This Row],[Na2O]]</f>
        <v>0.3175</v>
      </c>
      <c r="Z5262" s="2">
        <f>Table1[[#This Row],[B2O3]]+Table1[[#This Row],[CaO]]+Table1[[#This Row],[K2O]]+Table1[[#This Row],[Li2O]]+Table1[[#This Row],[Na2O]]</f>
        <v>0.3175</v>
      </c>
      <c r="AA5262" s="2">
        <f>Table1[[#This Row],[A+B+AE]]-Table1[[#This Row],[Al2O3]]-Table1[[#This Row],[SiO2]]</f>
        <v>-0.29749999999999999</v>
      </c>
      <c r="AB5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485.81100000000004</v>
      </c>
    </row>
    <row r="5263" spans="1:28" hidden="1" x14ac:dyDescent="0.25">
      <c r="A5263">
        <v>0.25</v>
      </c>
      <c r="B5263">
        <v>0.19</v>
      </c>
      <c r="C5263">
        <v>0</v>
      </c>
      <c r="D5263">
        <v>5.0000000000000001E-3</v>
      </c>
      <c r="E5263">
        <v>0.05</v>
      </c>
      <c r="F5263">
        <v>7.4999999999999997E-3</v>
      </c>
      <c r="G5263">
        <v>2.5000000000000001E-2</v>
      </c>
      <c r="H5263">
        <v>0.155</v>
      </c>
      <c r="I5263">
        <v>0.30499999999999999</v>
      </c>
      <c r="J5263">
        <v>1.2500000000000001E-2</v>
      </c>
      <c r="K5263">
        <v>0.42957746499999999</v>
      </c>
      <c r="L5263">
        <v>0.569002322</v>
      </c>
      <c r="M5263">
        <v>2.3722510000000001E-3</v>
      </c>
      <c r="N5263">
        <v>0.171825163</v>
      </c>
      <c r="O5263">
        <v>0.233839362</v>
      </c>
      <c r="P5263">
        <v>0.59433547499999995</v>
      </c>
      <c r="Q5263">
        <v>-2.5598909E-2</v>
      </c>
      <c r="R5263">
        <v>0.15533976199999999</v>
      </c>
      <c r="S5263">
        <v>0.22667410199999999</v>
      </c>
      <c r="T5263">
        <v>0.61798613700000005</v>
      </c>
      <c r="U5263">
        <v>0.26500000000000001</v>
      </c>
      <c r="V5263">
        <v>1.388888889</v>
      </c>
      <c r="W5263">
        <f>COUNTIF(Table1[[#This Row],[Al2O3]:[TiO2]],0)</f>
        <v>1</v>
      </c>
      <c r="X5263">
        <f>Table1[[#This Row],[K2O]]+Table1[[#This Row],[Li2O]]+Table1[[#This Row],[Na2O]]</f>
        <v>0.1875</v>
      </c>
      <c r="Y5263">
        <f>Table1[[#This Row],[B2O3]]+Table1[[#This Row],[K2O]]+Table1[[#This Row],[Li2O]]+Table1[[#This Row],[Na2O]]</f>
        <v>0.3775</v>
      </c>
      <c r="Z5263" s="2">
        <f>Table1[[#This Row],[B2O3]]+Table1[[#This Row],[CaO]]+Table1[[#This Row],[K2O]]+Table1[[#This Row],[Li2O]]+Table1[[#This Row],[Na2O]]</f>
        <v>0.3775</v>
      </c>
      <c r="AA5263" s="2">
        <f>Table1[[#This Row],[A+B+AE]]-Table1[[#This Row],[Al2O3]]-Table1[[#This Row],[SiO2]]</f>
        <v>-0.17749999999999999</v>
      </c>
      <c r="AB5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482.26350000000002</v>
      </c>
    </row>
    <row r="5264" spans="1:28" hidden="1" x14ac:dyDescent="0.25">
      <c r="A5264">
        <v>0.22</v>
      </c>
      <c r="B5264">
        <v>0.19500000000000001</v>
      </c>
      <c r="C5264">
        <v>0.01</v>
      </c>
      <c r="D5264">
        <v>0</v>
      </c>
      <c r="E5264">
        <v>0.02</v>
      </c>
      <c r="F5264">
        <v>5.0000000000000001E-3</v>
      </c>
      <c r="G5264">
        <v>0.06</v>
      </c>
      <c r="H5264">
        <v>0.13</v>
      </c>
      <c r="I5264">
        <v>0.33</v>
      </c>
      <c r="J5264">
        <v>0.03</v>
      </c>
      <c r="K5264">
        <v>0.485294118</v>
      </c>
      <c r="L5264">
        <v>0.56917317899999997</v>
      </c>
      <c r="M5264">
        <v>1.0368275999999999E-2</v>
      </c>
      <c r="N5264">
        <v>0.181291638</v>
      </c>
      <c r="O5264">
        <v>0.202581067</v>
      </c>
      <c r="P5264">
        <v>0.61612729499999996</v>
      </c>
      <c r="Q5264">
        <v>-7.7607750000000001E-3</v>
      </c>
      <c r="R5264">
        <v>0.15421991400000001</v>
      </c>
      <c r="S5264">
        <v>0.19869044899999999</v>
      </c>
      <c r="T5264">
        <v>0.64708963600000002</v>
      </c>
      <c r="U5264">
        <v>0.25</v>
      </c>
      <c r="V5264">
        <v>1.1578947369999999</v>
      </c>
      <c r="W5264">
        <f>COUNTIF(Table1[[#This Row],[Al2O3]:[TiO2]],0)</f>
        <v>1</v>
      </c>
      <c r="X5264">
        <f>Table1[[#This Row],[K2O]]+Table1[[#This Row],[Li2O]]+Table1[[#This Row],[Na2O]]</f>
        <v>0.19500000000000001</v>
      </c>
      <c r="Y5264">
        <f>Table1[[#This Row],[B2O3]]+Table1[[#This Row],[K2O]]+Table1[[#This Row],[Li2O]]+Table1[[#This Row],[Na2O]]</f>
        <v>0.39</v>
      </c>
      <c r="Z5264" s="2">
        <f>Table1[[#This Row],[B2O3]]+Table1[[#This Row],[CaO]]+Table1[[#This Row],[K2O]]+Table1[[#This Row],[Li2O]]+Table1[[#This Row],[Na2O]]</f>
        <v>0.4</v>
      </c>
      <c r="AA5264" s="2">
        <f>Table1[[#This Row],[A+B+AE]]-Table1[[#This Row],[Al2O3]]-Table1[[#This Row],[SiO2]]</f>
        <v>-0.15</v>
      </c>
      <c r="AB5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450.11800000000005</v>
      </c>
    </row>
    <row r="5265" spans="1:28" hidden="1" x14ac:dyDescent="0.25">
      <c r="A5265">
        <v>0.24</v>
      </c>
      <c r="B5265">
        <v>0.18</v>
      </c>
      <c r="C5265">
        <v>5.0000000000000001E-3</v>
      </c>
      <c r="D5265">
        <v>0</v>
      </c>
      <c r="E5265">
        <v>0.05</v>
      </c>
      <c r="F5265">
        <v>5.0000000000000001E-3</v>
      </c>
      <c r="G5265">
        <v>0.02</v>
      </c>
      <c r="H5265">
        <v>0.15</v>
      </c>
      <c r="I5265">
        <v>0.32</v>
      </c>
      <c r="J5265">
        <v>0.03</v>
      </c>
      <c r="K5265">
        <v>0.45070422999999998</v>
      </c>
      <c r="L5265">
        <v>0.57138946000000002</v>
      </c>
      <c r="M5265">
        <v>1.1494269999999999E-2</v>
      </c>
      <c r="N5265">
        <v>0.16626954999999999</v>
      </c>
      <c r="O5265">
        <v>0.22919900000000001</v>
      </c>
      <c r="P5265">
        <v>0.60453146000000002</v>
      </c>
      <c r="Q5265">
        <v>-1.868599E-2</v>
      </c>
      <c r="R5265">
        <v>0.15162732000000001</v>
      </c>
      <c r="S5265">
        <v>0.22209677999999999</v>
      </c>
      <c r="T5265">
        <v>0.6262759</v>
      </c>
      <c r="U5265">
        <v>0.26500000000000001</v>
      </c>
      <c r="V5265">
        <v>1.4117647099999999</v>
      </c>
      <c r="W5265">
        <f>COUNTIF(Table1[[#This Row],[Al2O3]:[TiO2]],0)</f>
        <v>1</v>
      </c>
      <c r="X5265">
        <f>Table1[[#This Row],[K2O]]+Table1[[#This Row],[Li2O]]+Table1[[#This Row],[Na2O]]</f>
        <v>0.17499999999999999</v>
      </c>
      <c r="Y5265">
        <f>Table1[[#This Row],[B2O3]]+Table1[[#This Row],[K2O]]+Table1[[#This Row],[Li2O]]+Table1[[#This Row],[Na2O]]</f>
        <v>0.35499999999999998</v>
      </c>
      <c r="Z5265" s="2">
        <f>Table1[[#This Row],[B2O3]]+Table1[[#This Row],[CaO]]+Table1[[#This Row],[K2O]]+Table1[[#This Row],[Li2O]]+Table1[[#This Row],[Na2O]]</f>
        <v>0.36</v>
      </c>
      <c r="AA5265" s="2">
        <f>Table1[[#This Row],[A+B+AE]]-Table1[[#This Row],[Al2O3]]-Table1[[#This Row],[SiO2]]</f>
        <v>-0.2</v>
      </c>
      <c r="AB5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488.57949999999994</v>
      </c>
    </row>
    <row r="5266" spans="1:28" hidden="1" x14ac:dyDescent="0.25">
      <c r="A5266">
        <v>0.18</v>
      </c>
      <c r="B5266">
        <v>0.15</v>
      </c>
      <c r="C5266">
        <v>0</v>
      </c>
      <c r="D5266">
        <v>5.0000000000000001E-3</v>
      </c>
      <c r="E5266">
        <v>0.05</v>
      </c>
      <c r="F5266">
        <v>5.0000000000000001E-3</v>
      </c>
      <c r="G5266">
        <v>0.06</v>
      </c>
      <c r="H5266">
        <v>0.105</v>
      </c>
      <c r="I5266">
        <v>0.4</v>
      </c>
      <c r="J5266">
        <v>4.4999999999999998E-2</v>
      </c>
      <c r="K5266">
        <v>0.58394161</v>
      </c>
      <c r="L5266">
        <v>0.57104829000000001</v>
      </c>
      <c r="M5266">
        <v>4.1547210000000001E-2</v>
      </c>
      <c r="N5266">
        <v>0.16719490000000001</v>
      </c>
      <c r="O5266">
        <v>0.17827783999999999</v>
      </c>
      <c r="P5266">
        <v>0.65452726999999999</v>
      </c>
      <c r="Q5266">
        <v>2.0886430000000001E-2</v>
      </c>
      <c r="R5266">
        <v>0.14114814000000001</v>
      </c>
      <c r="S5266">
        <v>0.17621490000000001</v>
      </c>
      <c r="T5266">
        <v>0.68263695999999996</v>
      </c>
      <c r="U5266">
        <v>0.25</v>
      </c>
      <c r="V5266">
        <v>1.09090909</v>
      </c>
      <c r="W5266">
        <f>COUNTIF(Table1[[#This Row],[Al2O3]:[TiO2]],0)</f>
        <v>1</v>
      </c>
      <c r="X5266">
        <f>Table1[[#This Row],[K2O]]+Table1[[#This Row],[Li2O]]+Table1[[#This Row],[Na2O]]</f>
        <v>0.16999999999999998</v>
      </c>
      <c r="Y5266">
        <f>Table1[[#This Row],[B2O3]]+Table1[[#This Row],[K2O]]+Table1[[#This Row],[Li2O]]+Table1[[#This Row],[Na2O]]</f>
        <v>0.32</v>
      </c>
      <c r="Z5266" s="2">
        <f>Table1[[#This Row],[B2O3]]+Table1[[#This Row],[CaO]]+Table1[[#This Row],[K2O]]+Table1[[#This Row],[Li2O]]+Table1[[#This Row],[Na2O]]</f>
        <v>0.32</v>
      </c>
      <c r="AA5266" s="2">
        <f>Table1[[#This Row],[A+B+AE]]-Table1[[#This Row],[Al2O3]]-Table1[[#This Row],[SiO2]]</f>
        <v>-0.26</v>
      </c>
      <c r="AB5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456.05449999999996</v>
      </c>
    </row>
    <row r="5267" spans="1:28" hidden="1" x14ac:dyDescent="0.25">
      <c r="A5267">
        <v>0.22500000000000001</v>
      </c>
      <c r="B5267">
        <v>0.16500000000000001</v>
      </c>
      <c r="C5267">
        <v>0.01</v>
      </c>
      <c r="D5267">
        <v>5.0000000000000001E-3</v>
      </c>
      <c r="E5267">
        <v>0.04</v>
      </c>
      <c r="F5267">
        <v>0</v>
      </c>
      <c r="G5267">
        <v>0.04</v>
      </c>
      <c r="H5267">
        <v>0.13</v>
      </c>
      <c r="I5267">
        <v>0.35499999999999998</v>
      </c>
      <c r="J5267">
        <v>0.03</v>
      </c>
      <c r="K5267">
        <v>0.5</v>
      </c>
      <c r="L5267">
        <v>0.570447115</v>
      </c>
      <c r="M5267">
        <v>1.7556703999999999E-2</v>
      </c>
      <c r="N5267">
        <v>0.167405366</v>
      </c>
      <c r="O5267">
        <v>0.216087472</v>
      </c>
      <c r="P5267">
        <v>0.616507162</v>
      </c>
      <c r="Q5267">
        <v>-8.4690340000000003E-3</v>
      </c>
      <c r="R5267">
        <v>0.148112667</v>
      </c>
      <c r="S5267">
        <v>0.21132118</v>
      </c>
      <c r="T5267">
        <v>0.64056615299999997</v>
      </c>
      <c r="U5267">
        <v>0.26500000000000001</v>
      </c>
      <c r="V5267">
        <v>1.3235294120000001</v>
      </c>
      <c r="W5267">
        <f>COUNTIF(Table1[[#This Row],[Al2O3]:[TiO2]],0)</f>
        <v>1</v>
      </c>
      <c r="X5267">
        <f>Table1[[#This Row],[K2O]]+Table1[[#This Row],[Li2O]]+Table1[[#This Row],[Na2O]]</f>
        <v>0.17</v>
      </c>
      <c r="Y5267">
        <f>Table1[[#This Row],[B2O3]]+Table1[[#This Row],[K2O]]+Table1[[#This Row],[Li2O]]+Table1[[#This Row],[Na2O]]</f>
        <v>0.33500000000000002</v>
      </c>
      <c r="Z5267" s="2">
        <f>Table1[[#This Row],[B2O3]]+Table1[[#This Row],[CaO]]+Table1[[#This Row],[K2O]]+Table1[[#This Row],[Li2O]]+Table1[[#This Row],[Na2O]]</f>
        <v>0.34500000000000003</v>
      </c>
      <c r="AA5267" s="2">
        <f>Table1[[#This Row],[A+B+AE]]-Table1[[#This Row],[Al2O3]]-Table1[[#This Row],[SiO2]]</f>
        <v>-0.23499999999999996</v>
      </c>
      <c r="AB5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473.94349999999997</v>
      </c>
    </row>
    <row r="5268" spans="1:28" hidden="1" x14ac:dyDescent="0.25">
      <c r="A5268">
        <v>0.245</v>
      </c>
      <c r="B5268">
        <v>0.17</v>
      </c>
      <c r="C5268">
        <v>0.03</v>
      </c>
      <c r="D5268">
        <v>0</v>
      </c>
      <c r="E5268">
        <v>0.05</v>
      </c>
      <c r="F5268">
        <v>7.4999999999999997E-3</v>
      </c>
      <c r="G5268">
        <v>3.5000000000000003E-2</v>
      </c>
      <c r="H5268">
        <v>0.14000000000000001</v>
      </c>
      <c r="I5268">
        <v>0.32</v>
      </c>
      <c r="J5268">
        <v>2.5000000000000001E-3</v>
      </c>
      <c r="K5268">
        <v>0.45390070900000001</v>
      </c>
      <c r="L5268">
        <v>0.57486244099999995</v>
      </c>
      <c r="M5268">
        <v>-6.4450039999999998E-3</v>
      </c>
      <c r="N5268">
        <v>0.179453687</v>
      </c>
      <c r="O5268">
        <v>0.23358916900000001</v>
      </c>
      <c r="P5268">
        <v>0.58695714399999999</v>
      </c>
      <c r="Q5268">
        <v>-2.8530070000000001E-2</v>
      </c>
      <c r="R5268">
        <v>0.15669893900000001</v>
      </c>
      <c r="S5268">
        <v>0.229071512</v>
      </c>
      <c r="T5268">
        <v>0.61422954799999996</v>
      </c>
      <c r="U5268">
        <v>0.26</v>
      </c>
      <c r="V5268">
        <v>1.4</v>
      </c>
      <c r="W5268">
        <f>COUNTIF(Table1[[#This Row],[Al2O3]:[TiO2]],0)</f>
        <v>1</v>
      </c>
      <c r="X5268">
        <f>Table1[[#This Row],[K2O]]+Table1[[#This Row],[Li2O]]+Table1[[#This Row],[Na2O]]</f>
        <v>0.18250000000000002</v>
      </c>
      <c r="Y5268">
        <f>Table1[[#This Row],[B2O3]]+Table1[[#This Row],[K2O]]+Table1[[#This Row],[Li2O]]+Table1[[#This Row],[Na2O]]</f>
        <v>0.35250000000000004</v>
      </c>
      <c r="Z5268" s="2">
        <f>Table1[[#This Row],[B2O3]]+Table1[[#This Row],[CaO]]+Table1[[#This Row],[K2O]]+Table1[[#This Row],[Li2O]]+Table1[[#This Row],[Na2O]]</f>
        <v>0.38250000000000006</v>
      </c>
      <c r="AA5268" s="2">
        <f>Table1[[#This Row],[A+B+AE]]-Table1[[#This Row],[Al2O3]]-Table1[[#This Row],[SiO2]]</f>
        <v>-0.18249999999999994</v>
      </c>
      <c r="AB5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477.26250000000005</v>
      </c>
    </row>
    <row r="5269" spans="1:28" hidden="1" x14ac:dyDescent="0.25">
      <c r="A5269">
        <v>0.21</v>
      </c>
      <c r="B5269">
        <v>0.13500000000000001</v>
      </c>
      <c r="C5269">
        <v>0.04</v>
      </c>
      <c r="D5269">
        <v>5.0000000000000001E-3</v>
      </c>
      <c r="E5269">
        <v>0.02</v>
      </c>
      <c r="F5269">
        <v>0</v>
      </c>
      <c r="G5269">
        <v>0.03</v>
      </c>
      <c r="H5269">
        <v>0.13</v>
      </c>
      <c r="I5269">
        <v>0.41</v>
      </c>
      <c r="J5269">
        <v>0.02</v>
      </c>
      <c r="K5269">
        <v>0.54666667000000002</v>
      </c>
      <c r="L5269">
        <v>0.57063613000000002</v>
      </c>
      <c r="M5269">
        <v>2.3370869999999998E-2</v>
      </c>
      <c r="N5269">
        <v>0.16849632</v>
      </c>
      <c r="O5269">
        <v>0.20428511999999999</v>
      </c>
      <c r="P5269">
        <v>0.62721855999999998</v>
      </c>
      <c r="Q5269">
        <v>-3.9805999999999999E-3</v>
      </c>
      <c r="R5269">
        <v>0.1494135</v>
      </c>
      <c r="S5269">
        <v>0.20124966</v>
      </c>
      <c r="T5269">
        <v>0.64933682999999998</v>
      </c>
      <c r="U5269">
        <v>0.26</v>
      </c>
      <c r="V5269">
        <v>1.3125</v>
      </c>
      <c r="W5269">
        <f>COUNTIF(Table1[[#This Row],[Al2O3]:[TiO2]],0)</f>
        <v>1</v>
      </c>
      <c r="X5269">
        <f>Table1[[#This Row],[K2O]]+Table1[[#This Row],[Li2O]]+Table1[[#This Row],[Na2O]]</f>
        <v>0.16</v>
      </c>
      <c r="Y5269">
        <f>Table1[[#This Row],[B2O3]]+Table1[[#This Row],[K2O]]+Table1[[#This Row],[Li2O]]+Table1[[#This Row],[Na2O]]</f>
        <v>0.29500000000000004</v>
      </c>
      <c r="Z5269" s="2">
        <f>Table1[[#This Row],[B2O3]]+Table1[[#This Row],[CaO]]+Table1[[#This Row],[K2O]]+Table1[[#This Row],[Li2O]]+Table1[[#This Row],[Na2O]]</f>
        <v>0.33500000000000002</v>
      </c>
      <c r="AA5269" s="2">
        <f>Table1[[#This Row],[A+B+AE]]-Table1[[#This Row],[Al2O3]]-Table1[[#This Row],[SiO2]]</f>
        <v>-0.28499999999999992</v>
      </c>
      <c r="AB5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492.32600000000002</v>
      </c>
    </row>
    <row r="5270" spans="1:28" hidden="1" x14ac:dyDescent="0.25">
      <c r="A5270">
        <v>0.24</v>
      </c>
      <c r="B5270">
        <v>0.17499999999999999</v>
      </c>
      <c r="C5270">
        <v>0.04</v>
      </c>
      <c r="D5270">
        <v>0</v>
      </c>
      <c r="E5270">
        <v>0.03</v>
      </c>
      <c r="F5270">
        <v>0.01</v>
      </c>
      <c r="G5270">
        <v>5.0000000000000001E-3</v>
      </c>
      <c r="H5270">
        <v>0.15</v>
      </c>
      <c r="I5270">
        <v>0.31</v>
      </c>
      <c r="J5270">
        <v>0.04</v>
      </c>
      <c r="K5270">
        <v>0.44285714300000001</v>
      </c>
      <c r="L5270">
        <v>0.57938110600000003</v>
      </c>
      <c r="M5270">
        <v>7.9723539999999992E-3</v>
      </c>
      <c r="N5270">
        <v>0.167048535</v>
      </c>
      <c r="O5270">
        <v>0.23399567099999999</v>
      </c>
      <c r="P5270">
        <v>0.59895579399999999</v>
      </c>
      <c r="Q5270">
        <v>-2.0822037000000002E-2</v>
      </c>
      <c r="R5270">
        <v>0.15105993300000001</v>
      </c>
      <c r="S5270">
        <v>0.227179145</v>
      </c>
      <c r="T5270">
        <v>0.62176092199999999</v>
      </c>
      <c r="U5270">
        <v>0.27</v>
      </c>
      <c r="V5270">
        <v>1.548387097</v>
      </c>
      <c r="W5270">
        <f>COUNTIF(Table1[[#This Row],[Al2O3]:[TiO2]],0)</f>
        <v>1</v>
      </c>
      <c r="X5270">
        <f>Table1[[#This Row],[K2O]]+Table1[[#This Row],[Li2O]]+Table1[[#This Row],[Na2O]]</f>
        <v>0.16499999999999998</v>
      </c>
      <c r="Y5270">
        <f>Table1[[#This Row],[B2O3]]+Table1[[#This Row],[K2O]]+Table1[[#This Row],[Li2O]]+Table1[[#This Row],[Na2O]]</f>
        <v>0.33999999999999997</v>
      </c>
      <c r="Z5270" s="2">
        <f>Table1[[#This Row],[B2O3]]+Table1[[#This Row],[CaO]]+Table1[[#This Row],[K2O]]+Table1[[#This Row],[Li2O]]+Table1[[#This Row],[Na2O]]</f>
        <v>0.38</v>
      </c>
      <c r="AA5270" s="2">
        <f>Table1[[#This Row],[A+B+AE]]-Table1[[#This Row],[Al2O3]]-Table1[[#This Row],[SiO2]]</f>
        <v>-0.16999999999999998</v>
      </c>
      <c r="AB5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502.90149999999994</v>
      </c>
    </row>
    <row r="5271" spans="1:28" hidden="1" x14ac:dyDescent="0.25">
      <c r="A5271">
        <v>0.215</v>
      </c>
      <c r="B5271">
        <v>0.155</v>
      </c>
      <c r="C5271">
        <v>3.5000000000000003E-2</v>
      </c>
      <c r="D5271">
        <v>0</v>
      </c>
      <c r="E5271">
        <v>0.03</v>
      </c>
      <c r="F5271">
        <v>7.4999999999999997E-3</v>
      </c>
      <c r="G5271">
        <v>1.4999999999999999E-2</v>
      </c>
      <c r="H5271">
        <v>0.13</v>
      </c>
      <c r="I5271">
        <v>0.36499999999999999</v>
      </c>
      <c r="J5271">
        <v>4.7500000000000001E-2</v>
      </c>
      <c r="K5271">
        <v>0.51408450999999999</v>
      </c>
      <c r="L5271">
        <v>0.57510728</v>
      </c>
      <c r="M5271">
        <v>3.04128E-2</v>
      </c>
      <c r="N5271">
        <v>0.15776559000000001</v>
      </c>
      <c r="O5271">
        <v>0.21314986</v>
      </c>
      <c r="P5271">
        <v>0.62908454999999996</v>
      </c>
      <c r="Q5271">
        <v>1.84519E-3</v>
      </c>
      <c r="R5271">
        <v>0.14074582999999999</v>
      </c>
      <c r="S5271">
        <v>0.20822539000000001</v>
      </c>
      <c r="T5271">
        <v>0.65102877999999997</v>
      </c>
      <c r="U5271">
        <v>0.26</v>
      </c>
      <c r="V5271">
        <v>1.48275862</v>
      </c>
      <c r="W5271">
        <f>COUNTIF(Table1[[#This Row],[Al2O3]:[TiO2]],0)</f>
        <v>1</v>
      </c>
      <c r="X5271">
        <f>Table1[[#This Row],[K2O]]+Table1[[#This Row],[Li2O]]+Table1[[#This Row],[Na2O]]</f>
        <v>0.1525</v>
      </c>
      <c r="Y5271">
        <f>Table1[[#This Row],[B2O3]]+Table1[[#This Row],[K2O]]+Table1[[#This Row],[Li2O]]+Table1[[#This Row],[Na2O]]</f>
        <v>0.3075</v>
      </c>
      <c r="Z5271" s="2">
        <f>Table1[[#This Row],[B2O3]]+Table1[[#This Row],[CaO]]+Table1[[#This Row],[K2O]]+Table1[[#This Row],[Li2O]]+Table1[[#This Row],[Na2O]]</f>
        <v>0.34250000000000003</v>
      </c>
      <c r="AA5271" s="2">
        <f>Table1[[#This Row],[A+B+AE]]-Table1[[#This Row],[Al2O3]]-Table1[[#This Row],[SiO2]]</f>
        <v>-0.23749999999999996</v>
      </c>
      <c r="AB5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500.53049999999996</v>
      </c>
    </row>
    <row r="5272" spans="1:28" hidden="1" x14ac:dyDescent="0.25">
      <c r="A5272">
        <v>0.21</v>
      </c>
      <c r="B5272">
        <v>0.13500000000000001</v>
      </c>
      <c r="C5272">
        <v>0</v>
      </c>
      <c r="D5272">
        <v>5.0000000000000001E-3</v>
      </c>
      <c r="E5272">
        <v>0.05</v>
      </c>
      <c r="F5272">
        <v>5.0000000000000001E-3</v>
      </c>
      <c r="G5272">
        <v>0.04</v>
      </c>
      <c r="H5272">
        <v>0.125</v>
      </c>
      <c r="I5272">
        <v>0.42</v>
      </c>
      <c r="J5272">
        <v>0.01</v>
      </c>
      <c r="K5272">
        <v>0.55629139100000002</v>
      </c>
      <c r="L5272">
        <v>0.56392289600000001</v>
      </c>
      <c r="M5272">
        <v>3.0346669E-2</v>
      </c>
      <c r="N5272">
        <v>0.16282413100000001</v>
      </c>
      <c r="O5272">
        <v>0.20330024099999999</v>
      </c>
      <c r="P5272">
        <v>0.63387562900000005</v>
      </c>
      <c r="Q5272">
        <v>2.6220570000000001E-3</v>
      </c>
      <c r="R5272">
        <v>0.144103596</v>
      </c>
      <c r="S5272">
        <v>0.20024983599999999</v>
      </c>
      <c r="T5272">
        <v>0.65564656899999996</v>
      </c>
      <c r="U5272">
        <v>0.26</v>
      </c>
      <c r="V5272">
        <v>1.2727272730000001</v>
      </c>
      <c r="W5272">
        <f>COUNTIF(Table1[[#This Row],[Al2O3]:[TiO2]],0)</f>
        <v>1</v>
      </c>
      <c r="X5272">
        <f>Table1[[#This Row],[K2O]]+Table1[[#This Row],[Li2O]]+Table1[[#This Row],[Na2O]]</f>
        <v>0.16999999999999998</v>
      </c>
      <c r="Y5272">
        <f>Table1[[#This Row],[B2O3]]+Table1[[#This Row],[K2O]]+Table1[[#This Row],[Li2O]]+Table1[[#This Row],[Na2O]]</f>
        <v>0.30500000000000005</v>
      </c>
      <c r="Z5272" s="2">
        <f>Table1[[#This Row],[B2O3]]+Table1[[#This Row],[CaO]]+Table1[[#This Row],[K2O]]+Table1[[#This Row],[Li2O]]+Table1[[#This Row],[Na2O]]</f>
        <v>0.30500000000000005</v>
      </c>
      <c r="AA5272" s="2">
        <f>Table1[[#This Row],[A+B+AE]]-Table1[[#This Row],[Al2O3]]-Table1[[#This Row],[SiO2]]</f>
        <v>-0.32499999999999996</v>
      </c>
      <c r="AB5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482.86350000000004</v>
      </c>
    </row>
    <row r="5273" spans="1:28" hidden="1" x14ac:dyDescent="0.25">
      <c r="A5273">
        <v>0.19500000000000001</v>
      </c>
      <c r="B5273">
        <v>0.17499999999999999</v>
      </c>
      <c r="C5273">
        <v>0</v>
      </c>
      <c r="D5273">
        <v>2.5000000000000001E-3</v>
      </c>
      <c r="E5273">
        <v>0.04</v>
      </c>
      <c r="F5273">
        <v>0.01</v>
      </c>
      <c r="G5273">
        <v>5.5E-2</v>
      </c>
      <c r="H5273">
        <v>0.12</v>
      </c>
      <c r="I5273">
        <v>0.35499999999999998</v>
      </c>
      <c r="J5273">
        <v>4.7500000000000001E-2</v>
      </c>
      <c r="K5273">
        <v>0.52985074600000004</v>
      </c>
      <c r="L5273">
        <v>0.57303436100000005</v>
      </c>
      <c r="M5273">
        <v>2.6979475999999999E-2</v>
      </c>
      <c r="N5273">
        <v>0.17450938699999999</v>
      </c>
      <c r="O5273">
        <v>0.18841854</v>
      </c>
      <c r="P5273">
        <v>0.63707207300000002</v>
      </c>
      <c r="Q5273">
        <v>7.5097990000000002E-3</v>
      </c>
      <c r="R5273">
        <v>0.14810047800000001</v>
      </c>
      <c r="S5273">
        <v>0.185226523</v>
      </c>
      <c r="T5273">
        <v>0.66667299899999999</v>
      </c>
      <c r="U5273">
        <v>0.255</v>
      </c>
      <c r="V5273">
        <v>1.114285714</v>
      </c>
      <c r="W5273">
        <f>COUNTIF(Table1[[#This Row],[Al2O3]:[TiO2]],0)</f>
        <v>1</v>
      </c>
      <c r="X5273">
        <f>Table1[[#This Row],[K2O]]+Table1[[#This Row],[Li2O]]+Table1[[#This Row],[Na2O]]</f>
        <v>0.185</v>
      </c>
      <c r="Y5273">
        <f>Table1[[#This Row],[B2O3]]+Table1[[#This Row],[K2O]]+Table1[[#This Row],[Li2O]]+Table1[[#This Row],[Na2O]]</f>
        <v>0.36</v>
      </c>
      <c r="Z5273" s="2">
        <f>Table1[[#This Row],[B2O3]]+Table1[[#This Row],[CaO]]+Table1[[#This Row],[K2O]]+Table1[[#This Row],[Li2O]]+Table1[[#This Row],[Na2O]]</f>
        <v>0.36</v>
      </c>
      <c r="AA5273" s="2">
        <f>Table1[[#This Row],[A+B+AE]]-Table1[[#This Row],[Al2O3]]-Table1[[#This Row],[SiO2]]</f>
        <v>-0.19</v>
      </c>
      <c r="AB5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454.07100000000003</v>
      </c>
    </row>
    <row r="5274" spans="1:28" hidden="1" x14ac:dyDescent="0.25">
      <c r="A5274">
        <v>0.25</v>
      </c>
      <c r="B5274">
        <v>0.19500000000000001</v>
      </c>
      <c r="C5274">
        <v>2.5000000000000001E-2</v>
      </c>
      <c r="D5274">
        <v>0</v>
      </c>
      <c r="E5274">
        <v>0.02</v>
      </c>
      <c r="F5274">
        <v>7.4999999999999997E-3</v>
      </c>
      <c r="G5274">
        <v>2.5000000000000001E-2</v>
      </c>
      <c r="H5274">
        <v>0.15</v>
      </c>
      <c r="I5274">
        <v>0.3</v>
      </c>
      <c r="J5274">
        <v>2.75E-2</v>
      </c>
      <c r="K5274">
        <v>0.428571429</v>
      </c>
      <c r="L5274">
        <v>0.57233702799999997</v>
      </c>
      <c r="M5274">
        <v>1.4016320000000001E-3</v>
      </c>
      <c r="N5274">
        <v>0.17329471499999999</v>
      </c>
      <c r="O5274">
        <v>0.23245434600000001</v>
      </c>
      <c r="P5274">
        <v>0.59425093900000003</v>
      </c>
      <c r="Q5274">
        <v>-2.3406607999999999E-2</v>
      </c>
      <c r="R5274">
        <v>0.153849281</v>
      </c>
      <c r="S5274">
        <v>0.22588354299999999</v>
      </c>
      <c r="T5274">
        <v>0.62026717499999995</v>
      </c>
      <c r="U5274">
        <v>0.26500000000000001</v>
      </c>
      <c r="V5274">
        <v>1.428571429</v>
      </c>
      <c r="W5274">
        <f>COUNTIF(Table1[[#This Row],[Al2O3]:[TiO2]],0)</f>
        <v>1</v>
      </c>
      <c r="X5274">
        <f>Table1[[#This Row],[K2O]]+Table1[[#This Row],[Li2O]]+Table1[[#This Row],[Na2O]]</f>
        <v>0.1825</v>
      </c>
      <c r="Y5274">
        <f>Table1[[#This Row],[B2O3]]+Table1[[#This Row],[K2O]]+Table1[[#This Row],[Li2O]]+Table1[[#This Row],[Na2O]]</f>
        <v>0.3775</v>
      </c>
      <c r="Z5274" s="2">
        <f>Table1[[#This Row],[B2O3]]+Table1[[#This Row],[CaO]]+Table1[[#This Row],[K2O]]+Table1[[#This Row],[Li2O]]+Table1[[#This Row],[Na2O]]</f>
        <v>0.40249999999999997</v>
      </c>
      <c r="AA5274" s="2">
        <f>Table1[[#This Row],[A+B+AE]]-Table1[[#This Row],[Al2O3]]-Table1[[#This Row],[SiO2]]</f>
        <v>-0.14750000000000002</v>
      </c>
      <c r="AB5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483.26300000000003</v>
      </c>
    </row>
    <row r="5275" spans="1:28" hidden="1" x14ac:dyDescent="0.25">
      <c r="A5275">
        <v>0.22500000000000001</v>
      </c>
      <c r="B5275">
        <v>0.15</v>
      </c>
      <c r="C5275">
        <v>0.01</v>
      </c>
      <c r="D5275">
        <v>2.5000000000000001E-3</v>
      </c>
      <c r="E5275">
        <v>0.05</v>
      </c>
      <c r="F5275">
        <v>0</v>
      </c>
      <c r="G5275">
        <v>2.5000000000000001E-2</v>
      </c>
      <c r="H5275">
        <v>0.13500000000000001</v>
      </c>
      <c r="I5275">
        <v>0.39</v>
      </c>
      <c r="J5275">
        <v>1.2500000000000001E-2</v>
      </c>
      <c r="K5275">
        <v>0.52</v>
      </c>
      <c r="L5275">
        <v>0.56377918500000002</v>
      </c>
      <c r="M5275">
        <v>2.8792524999999999E-2</v>
      </c>
      <c r="N5275">
        <v>0.157589485</v>
      </c>
      <c r="O5275">
        <v>0.21640962</v>
      </c>
      <c r="P5275">
        <v>0.62600089400000003</v>
      </c>
      <c r="Q5275">
        <v>-3.1179860000000001E-3</v>
      </c>
      <c r="R5275">
        <v>0.14354513899999999</v>
      </c>
      <c r="S5275">
        <v>0.211226947</v>
      </c>
      <c r="T5275">
        <v>0.64522791400000001</v>
      </c>
      <c r="U5275">
        <v>0.25</v>
      </c>
      <c r="V5275">
        <v>1.40625</v>
      </c>
      <c r="W5275">
        <f>COUNTIF(Table1[[#This Row],[Al2O3]:[TiO2]],0)</f>
        <v>1</v>
      </c>
      <c r="X5275">
        <f>Table1[[#This Row],[K2O]]+Table1[[#This Row],[Li2O]]+Table1[[#This Row],[Na2O]]</f>
        <v>0.16</v>
      </c>
      <c r="Y5275">
        <f>Table1[[#This Row],[B2O3]]+Table1[[#This Row],[K2O]]+Table1[[#This Row],[Li2O]]+Table1[[#This Row],[Na2O]]</f>
        <v>0.31</v>
      </c>
      <c r="Z5275" s="2">
        <f>Table1[[#This Row],[B2O3]]+Table1[[#This Row],[CaO]]+Table1[[#This Row],[K2O]]+Table1[[#This Row],[Li2O]]+Table1[[#This Row],[Na2O]]</f>
        <v>0.32</v>
      </c>
      <c r="AA5275" s="2">
        <f>Table1[[#This Row],[A+B+AE]]-Table1[[#This Row],[Al2O3]]-Table1[[#This Row],[SiO2]]</f>
        <v>-0.29500000000000004</v>
      </c>
      <c r="AB5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496.54200000000014</v>
      </c>
    </row>
    <row r="5276" spans="1:28" hidden="1" x14ac:dyDescent="0.25">
      <c r="A5276">
        <v>0.23499999999999999</v>
      </c>
      <c r="B5276">
        <v>0.17499999999999999</v>
      </c>
      <c r="C5276">
        <v>5.0000000000000001E-3</v>
      </c>
      <c r="D5276">
        <v>5.0000000000000001E-3</v>
      </c>
      <c r="E5276">
        <v>2.5000000000000001E-2</v>
      </c>
      <c r="F5276">
        <v>0</v>
      </c>
      <c r="G5276">
        <v>2.5000000000000001E-2</v>
      </c>
      <c r="H5276">
        <v>0.14000000000000001</v>
      </c>
      <c r="I5276">
        <v>0.36499999999999999</v>
      </c>
      <c r="J5276">
        <v>2.5000000000000001E-2</v>
      </c>
      <c r="K5276">
        <v>0.493243243</v>
      </c>
      <c r="L5276">
        <v>0.56123428200000003</v>
      </c>
      <c r="M5276">
        <v>2.8934969000000001E-2</v>
      </c>
      <c r="N5276">
        <v>0.15612592</v>
      </c>
      <c r="O5276">
        <v>0.219291083</v>
      </c>
      <c r="P5276">
        <v>0.62458299699999997</v>
      </c>
      <c r="Q5276">
        <v>-2.608375E-3</v>
      </c>
      <c r="R5276">
        <v>0.14231882400000001</v>
      </c>
      <c r="S5276">
        <v>0.212869067</v>
      </c>
      <c r="T5276">
        <v>0.64481210899999997</v>
      </c>
      <c r="U5276">
        <v>0.255</v>
      </c>
      <c r="V5276">
        <v>1.424242424</v>
      </c>
      <c r="W5276">
        <f>COUNTIF(Table1[[#This Row],[Al2O3]:[TiO2]],0)</f>
        <v>1</v>
      </c>
      <c r="X5276">
        <f>Table1[[#This Row],[K2O]]+Table1[[#This Row],[Li2O]]+Table1[[#This Row],[Na2O]]</f>
        <v>0.16500000000000001</v>
      </c>
      <c r="Y5276">
        <f>Table1[[#This Row],[B2O3]]+Table1[[#This Row],[K2O]]+Table1[[#This Row],[Li2O]]+Table1[[#This Row],[Na2O]]</f>
        <v>0.33999999999999997</v>
      </c>
      <c r="Z5276" s="2">
        <f>Table1[[#This Row],[B2O3]]+Table1[[#This Row],[CaO]]+Table1[[#This Row],[K2O]]+Table1[[#This Row],[Li2O]]+Table1[[#This Row],[Na2O]]</f>
        <v>0.34499999999999997</v>
      </c>
      <c r="AA5276" s="2">
        <f>Table1[[#This Row],[A+B+AE]]-Table1[[#This Row],[Al2O3]]-Table1[[#This Row],[SiO2]]</f>
        <v>-0.255</v>
      </c>
      <c r="AB5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493.22149999999988</v>
      </c>
    </row>
    <row r="5277" spans="1:28" hidden="1" x14ac:dyDescent="0.25">
      <c r="A5277">
        <v>0.2</v>
      </c>
      <c r="B5277">
        <v>0.14000000000000001</v>
      </c>
      <c r="C5277">
        <v>0</v>
      </c>
      <c r="D5277">
        <v>5.0000000000000001E-3</v>
      </c>
      <c r="E5277">
        <v>4.4999999999999998E-2</v>
      </c>
      <c r="F5277">
        <v>5.0000000000000001E-3</v>
      </c>
      <c r="G5277">
        <v>0.04</v>
      </c>
      <c r="H5277">
        <v>0.125</v>
      </c>
      <c r="I5277">
        <v>0.41499999999999998</v>
      </c>
      <c r="J5277">
        <v>2.5000000000000001E-2</v>
      </c>
      <c r="K5277">
        <v>0.56081081099999996</v>
      </c>
      <c r="L5277">
        <v>0.566297469</v>
      </c>
      <c r="M5277">
        <v>3.4440342999999998E-2</v>
      </c>
      <c r="N5277">
        <v>0.16382408800000001</v>
      </c>
      <c r="O5277">
        <v>0.19480835699999999</v>
      </c>
      <c r="P5277">
        <v>0.64136755499999998</v>
      </c>
      <c r="Q5277">
        <v>7.0678410000000001E-3</v>
      </c>
      <c r="R5277">
        <v>0.14480643900000001</v>
      </c>
      <c r="S5277">
        <v>0.19164430800000001</v>
      </c>
      <c r="T5277">
        <v>0.66354925300000001</v>
      </c>
      <c r="U5277">
        <v>0.26</v>
      </c>
      <c r="V5277">
        <v>1.212121212</v>
      </c>
      <c r="W5277">
        <f>COUNTIF(Table1[[#This Row],[Al2O3]:[TiO2]],0)</f>
        <v>1</v>
      </c>
      <c r="X5277">
        <f>Table1[[#This Row],[K2O]]+Table1[[#This Row],[Li2O]]+Table1[[#This Row],[Na2O]]</f>
        <v>0.16999999999999998</v>
      </c>
      <c r="Y5277">
        <f>Table1[[#This Row],[B2O3]]+Table1[[#This Row],[K2O]]+Table1[[#This Row],[Li2O]]+Table1[[#This Row],[Na2O]]</f>
        <v>0.31000000000000005</v>
      </c>
      <c r="Z5277" s="2">
        <f>Table1[[#This Row],[B2O3]]+Table1[[#This Row],[CaO]]+Table1[[#This Row],[K2O]]+Table1[[#This Row],[Li2O]]+Table1[[#This Row],[Na2O]]</f>
        <v>0.31000000000000005</v>
      </c>
      <c r="AA5277" s="2">
        <f>Table1[[#This Row],[A+B+AE]]-Table1[[#This Row],[Al2O3]]-Table1[[#This Row],[SiO2]]</f>
        <v>-0.30499999999999994</v>
      </c>
      <c r="AB5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479.75099999999998</v>
      </c>
    </row>
    <row r="5278" spans="1:28" hidden="1" x14ac:dyDescent="0.25">
      <c r="A5278">
        <v>0.19500000000000001</v>
      </c>
      <c r="B5278">
        <v>0.16500000000000001</v>
      </c>
      <c r="C5278">
        <v>0</v>
      </c>
      <c r="D5278">
        <v>2.5000000000000001E-3</v>
      </c>
      <c r="E5278">
        <v>3.5000000000000003E-2</v>
      </c>
      <c r="F5278">
        <v>2.5000000000000001E-3</v>
      </c>
      <c r="G5278">
        <v>5.5E-2</v>
      </c>
      <c r="H5278">
        <v>0.12</v>
      </c>
      <c r="I5278">
        <v>0.38</v>
      </c>
      <c r="J5278">
        <v>4.4999999999999998E-2</v>
      </c>
      <c r="K5278">
        <v>0.54676259000000005</v>
      </c>
      <c r="L5278">
        <v>0.56966930999999998</v>
      </c>
      <c r="M5278">
        <v>3.1385919999999998E-2</v>
      </c>
      <c r="N5278">
        <v>0.17090942000000001</v>
      </c>
      <c r="O5278">
        <v>0.18756944</v>
      </c>
      <c r="P5278">
        <v>0.64152114000000005</v>
      </c>
      <c r="Q5278">
        <v>8.8831699999999993E-3</v>
      </c>
      <c r="R5278">
        <v>0.14737533999999999</v>
      </c>
      <c r="S5278">
        <v>0.1843196</v>
      </c>
      <c r="T5278">
        <v>0.66830506000000001</v>
      </c>
      <c r="U5278">
        <v>0.255</v>
      </c>
      <c r="V5278">
        <v>1.1142857100000001</v>
      </c>
      <c r="W5278">
        <f>COUNTIF(Table1[[#This Row],[Al2O3]:[TiO2]],0)</f>
        <v>1</v>
      </c>
      <c r="X5278">
        <f>Table1[[#This Row],[K2O]]+Table1[[#This Row],[Li2O]]+Table1[[#This Row],[Na2O]]</f>
        <v>0.17749999999999999</v>
      </c>
      <c r="Y5278">
        <f>Table1[[#This Row],[B2O3]]+Table1[[#This Row],[K2O]]+Table1[[#This Row],[Li2O]]+Table1[[#This Row],[Na2O]]</f>
        <v>0.34250000000000003</v>
      </c>
      <c r="Z5278" s="2">
        <f>Table1[[#This Row],[B2O3]]+Table1[[#This Row],[CaO]]+Table1[[#This Row],[K2O]]+Table1[[#This Row],[Li2O]]+Table1[[#This Row],[Na2O]]</f>
        <v>0.34250000000000003</v>
      </c>
      <c r="AA5278" s="2">
        <f>Table1[[#This Row],[A+B+AE]]-Table1[[#This Row],[Al2O3]]-Table1[[#This Row],[SiO2]]</f>
        <v>-0.23249999999999998</v>
      </c>
      <c r="AB5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458.55050000000006</v>
      </c>
    </row>
    <row r="5279" spans="1:28" hidden="1" x14ac:dyDescent="0.25">
      <c r="A5279">
        <v>0.22500000000000001</v>
      </c>
      <c r="B5279">
        <v>0.16</v>
      </c>
      <c r="C5279">
        <v>3.5000000000000003E-2</v>
      </c>
      <c r="D5279">
        <v>0</v>
      </c>
      <c r="E5279">
        <v>0.03</v>
      </c>
      <c r="F5279">
        <v>5.0000000000000001E-3</v>
      </c>
      <c r="G5279">
        <v>1.4999999999999999E-2</v>
      </c>
      <c r="H5279">
        <v>0.13500000000000001</v>
      </c>
      <c r="I5279">
        <v>0.36499999999999999</v>
      </c>
      <c r="J5279">
        <v>0.03</v>
      </c>
      <c r="K5279">
        <v>0.50344827599999997</v>
      </c>
      <c r="L5279">
        <v>0.57013488599999995</v>
      </c>
      <c r="M5279">
        <v>2.7116901999999998E-2</v>
      </c>
      <c r="N5279">
        <v>0.15819274799999999</v>
      </c>
      <c r="O5279">
        <v>0.21815008699999999</v>
      </c>
      <c r="P5279">
        <v>0.62365716500000001</v>
      </c>
      <c r="Q5279">
        <v>-2.3690849999999999E-3</v>
      </c>
      <c r="R5279">
        <v>0.142158694</v>
      </c>
      <c r="S5279">
        <v>0.21277702400000001</v>
      </c>
      <c r="T5279">
        <v>0.64506428199999999</v>
      </c>
      <c r="U5279">
        <v>0.25</v>
      </c>
      <c r="V5279">
        <v>1.5</v>
      </c>
      <c r="W5279">
        <f>COUNTIF(Table1[[#This Row],[Al2O3]:[TiO2]],0)</f>
        <v>1</v>
      </c>
      <c r="X5279">
        <f>Table1[[#This Row],[K2O]]+Table1[[#This Row],[Li2O]]+Table1[[#This Row],[Na2O]]</f>
        <v>0.155</v>
      </c>
      <c r="Y5279">
        <f>Table1[[#This Row],[B2O3]]+Table1[[#This Row],[K2O]]+Table1[[#This Row],[Li2O]]+Table1[[#This Row],[Na2O]]</f>
        <v>0.315</v>
      </c>
      <c r="Z5279" s="2">
        <f>Table1[[#This Row],[B2O3]]+Table1[[#This Row],[CaO]]+Table1[[#This Row],[K2O]]+Table1[[#This Row],[Li2O]]+Table1[[#This Row],[Na2O]]</f>
        <v>0.35000000000000003</v>
      </c>
      <c r="AA5279" s="2">
        <f>Table1[[#This Row],[A+B+AE]]-Table1[[#This Row],[Al2O3]]-Table1[[#This Row],[SiO2]]</f>
        <v>-0.23999999999999996</v>
      </c>
      <c r="AB5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503.40800000000002</v>
      </c>
    </row>
    <row r="5280" spans="1:28" hidden="1" x14ac:dyDescent="0.25">
      <c r="A5280">
        <v>0.22500000000000001</v>
      </c>
      <c r="B5280">
        <v>0.155</v>
      </c>
      <c r="C5280">
        <v>2.5000000000000001E-2</v>
      </c>
      <c r="D5280">
        <v>2.5000000000000001E-3</v>
      </c>
      <c r="E5280">
        <v>0.03</v>
      </c>
      <c r="F5280">
        <v>7.4999999999999997E-3</v>
      </c>
      <c r="G5280">
        <v>0.03</v>
      </c>
      <c r="H5280">
        <v>0.14000000000000001</v>
      </c>
      <c r="I5280">
        <v>0.38500000000000001</v>
      </c>
      <c r="J5280">
        <v>0</v>
      </c>
      <c r="K5280">
        <v>0.51333333000000003</v>
      </c>
      <c r="L5280">
        <v>0.56537274000000004</v>
      </c>
      <c r="M5280">
        <v>1.5749280000000001E-2</v>
      </c>
      <c r="N5280">
        <v>0.17108121000000001</v>
      </c>
      <c r="O5280">
        <v>0.21204909999999999</v>
      </c>
      <c r="P5280">
        <v>0.61686967999999998</v>
      </c>
      <c r="Q5280">
        <v>-1.0308289999999999E-2</v>
      </c>
      <c r="R5280">
        <v>0.15132084000000001</v>
      </c>
      <c r="S5280">
        <v>0.20818876</v>
      </c>
      <c r="T5280">
        <v>0.64049040000000002</v>
      </c>
      <c r="U5280">
        <v>0.25</v>
      </c>
      <c r="V5280">
        <v>1.3235294099999999</v>
      </c>
      <c r="W5280">
        <f>COUNTIF(Table1[[#This Row],[Al2O3]:[TiO2]],0)</f>
        <v>1</v>
      </c>
      <c r="X5280">
        <f>Table1[[#This Row],[K2O]]+Table1[[#This Row],[Li2O]]+Table1[[#This Row],[Na2O]]</f>
        <v>0.17750000000000002</v>
      </c>
      <c r="Y5280">
        <f>Table1[[#This Row],[B2O3]]+Table1[[#This Row],[K2O]]+Table1[[#This Row],[Li2O]]+Table1[[#This Row],[Na2O]]</f>
        <v>0.33250000000000002</v>
      </c>
      <c r="Z5280" s="2">
        <f>Table1[[#This Row],[B2O3]]+Table1[[#This Row],[CaO]]+Table1[[#This Row],[K2O]]+Table1[[#This Row],[Li2O]]+Table1[[#This Row],[Na2O]]</f>
        <v>0.35750000000000004</v>
      </c>
      <c r="AA5280" s="2">
        <f>Table1[[#This Row],[A+B+AE]]-Table1[[#This Row],[Al2O3]]-Table1[[#This Row],[SiO2]]</f>
        <v>-0.25249999999999995</v>
      </c>
      <c r="AB5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490.62</v>
      </c>
    </row>
    <row r="5281" spans="1:28" hidden="1" x14ac:dyDescent="0.25">
      <c r="A5281">
        <v>0.215</v>
      </c>
      <c r="B5281">
        <v>0.16</v>
      </c>
      <c r="C5281">
        <v>3.5000000000000003E-2</v>
      </c>
      <c r="D5281">
        <v>5.0000000000000001E-3</v>
      </c>
      <c r="E5281">
        <v>0.03</v>
      </c>
      <c r="F5281">
        <v>0</v>
      </c>
      <c r="G5281">
        <v>0.05</v>
      </c>
      <c r="H5281">
        <v>0.13</v>
      </c>
      <c r="I5281">
        <v>0.36</v>
      </c>
      <c r="J5281">
        <v>1.4999999999999999E-2</v>
      </c>
      <c r="K5281">
        <v>0.51063829999999999</v>
      </c>
      <c r="L5281">
        <v>0.57439403</v>
      </c>
      <c r="M5281">
        <v>5.5384099999999997E-3</v>
      </c>
      <c r="N5281">
        <v>0.18392019000000001</v>
      </c>
      <c r="O5281">
        <v>0.20563635</v>
      </c>
      <c r="P5281">
        <v>0.61044346000000005</v>
      </c>
      <c r="Q5281">
        <v>-1.517775E-2</v>
      </c>
      <c r="R5281">
        <v>0.15861549</v>
      </c>
      <c r="S5281">
        <v>0.2027728</v>
      </c>
      <c r="T5281">
        <v>0.63861171000000005</v>
      </c>
      <c r="U5281">
        <v>0.255</v>
      </c>
      <c r="V5281">
        <v>1.1944444400000001</v>
      </c>
      <c r="W5281">
        <f>COUNTIF(Table1[[#This Row],[Al2O3]:[TiO2]],0)</f>
        <v>1</v>
      </c>
      <c r="X5281">
        <f>Table1[[#This Row],[K2O]]+Table1[[#This Row],[Li2O]]+Table1[[#This Row],[Na2O]]</f>
        <v>0.18</v>
      </c>
      <c r="Y5281">
        <f>Table1[[#This Row],[B2O3]]+Table1[[#This Row],[K2O]]+Table1[[#This Row],[Li2O]]+Table1[[#This Row],[Na2O]]</f>
        <v>0.34</v>
      </c>
      <c r="Z5281" s="2">
        <f>Table1[[#This Row],[B2O3]]+Table1[[#This Row],[CaO]]+Table1[[#This Row],[K2O]]+Table1[[#This Row],[Li2O]]+Table1[[#This Row],[Na2O]]</f>
        <v>0.375</v>
      </c>
      <c r="AA5281" s="2">
        <f>Table1[[#This Row],[A+B+AE]]-Table1[[#This Row],[Al2O3]]-Table1[[#This Row],[SiO2]]</f>
        <v>-0.19999999999999998</v>
      </c>
      <c r="AB5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464.57150000000001</v>
      </c>
    </row>
    <row r="5282" spans="1:28" hidden="1" x14ac:dyDescent="0.25">
      <c r="A5282">
        <v>0.25</v>
      </c>
      <c r="B5282">
        <v>0.18</v>
      </c>
      <c r="C5282">
        <v>0.04</v>
      </c>
      <c r="D5282">
        <v>2.5000000000000001E-3</v>
      </c>
      <c r="E5282">
        <v>2.5000000000000001E-2</v>
      </c>
      <c r="F5282">
        <v>7.4999999999999997E-3</v>
      </c>
      <c r="G5282">
        <v>2.5000000000000001E-2</v>
      </c>
      <c r="H5282">
        <v>0.14499999999999999</v>
      </c>
      <c r="I5282">
        <v>0.32500000000000001</v>
      </c>
      <c r="J5282">
        <v>0</v>
      </c>
      <c r="K5282">
        <v>0.45138888900000002</v>
      </c>
      <c r="L5282">
        <v>0.56923507500000003</v>
      </c>
      <c r="M5282">
        <v>1.3758209999999999E-3</v>
      </c>
      <c r="N5282">
        <v>0.17316573599999999</v>
      </c>
      <c r="O5282">
        <v>0.23277467399999999</v>
      </c>
      <c r="P5282">
        <v>0.59405958999999997</v>
      </c>
      <c r="Q5282">
        <v>-2.2632553999999999E-2</v>
      </c>
      <c r="R5282">
        <v>0.152487027</v>
      </c>
      <c r="S5282">
        <v>0.22739572799999999</v>
      </c>
      <c r="T5282">
        <v>0.62011724499999998</v>
      </c>
      <c r="U5282">
        <v>0.25</v>
      </c>
      <c r="V5282">
        <v>1.4705882349999999</v>
      </c>
      <c r="W5282">
        <f>COUNTIF(Table1[[#This Row],[Al2O3]:[TiO2]],0)</f>
        <v>1</v>
      </c>
      <c r="X5282">
        <f>Table1[[#This Row],[K2O]]+Table1[[#This Row],[Li2O]]+Table1[[#This Row],[Na2O]]</f>
        <v>0.17749999999999999</v>
      </c>
      <c r="Y5282">
        <f>Table1[[#This Row],[B2O3]]+Table1[[#This Row],[K2O]]+Table1[[#This Row],[Li2O]]+Table1[[#This Row],[Na2O]]</f>
        <v>0.35749999999999998</v>
      </c>
      <c r="Z5282" s="2">
        <f>Table1[[#This Row],[B2O3]]+Table1[[#This Row],[CaO]]+Table1[[#This Row],[K2O]]+Table1[[#This Row],[Li2O]]+Table1[[#This Row],[Na2O]]</f>
        <v>0.39749999999999996</v>
      </c>
      <c r="AA5282" s="2">
        <f>Table1[[#This Row],[A+B+AE]]-Table1[[#This Row],[Al2O3]]-Table1[[#This Row],[SiO2]]</f>
        <v>-0.17750000000000005</v>
      </c>
      <c r="AB5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490.71850000000006</v>
      </c>
    </row>
    <row r="5283" spans="1:28" hidden="1" x14ac:dyDescent="0.25">
      <c r="A5283">
        <v>0.245</v>
      </c>
      <c r="B5283">
        <v>0.14499999999999999</v>
      </c>
      <c r="C5283">
        <v>0.01</v>
      </c>
      <c r="D5283">
        <v>2.5000000000000001E-3</v>
      </c>
      <c r="E5283">
        <v>3.5000000000000003E-2</v>
      </c>
      <c r="F5283">
        <v>2.5000000000000001E-3</v>
      </c>
      <c r="G5283">
        <v>5.0000000000000001E-3</v>
      </c>
      <c r="H5283">
        <v>0.15</v>
      </c>
      <c r="I5283">
        <v>0.40500000000000003</v>
      </c>
      <c r="J5283">
        <v>0</v>
      </c>
      <c r="K5283">
        <v>0.50624999999999998</v>
      </c>
      <c r="L5283">
        <v>0.55764918699999999</v>
      </c>
      <c r="M5283">
        <v>3.0304464E-2</v>
      </c>
      <c r="N5283">
        <v>0.149996938</v>
      </c>
      <c r="O5283">
        <v>0.23083699599999999</v>
      </c>
      <c r="P5283">
        <v>0.61916606600000001</v>
      </c>
      <c r="Q5283">
        <v>-8.1747290000000004E-3</v>
      </c>
      <c r="R5283">
        <v>0.14176894200000001</v>
      </c>
      <c r="S5283">
        <v>0.224310702</v>
      </c>
      <c r="T5283">
        <v>0.63392035599999996</v>
      </c>
      <c r="U5283">
        <v>0.26</v>
      </c>
      <c r="V5283">
        <v>1.5806451610000001</v>
      </c>
      <c r="W5283">
        <f>COUNTIF(Table1[[#This Row],[Al2O3]:[TiO2]],0)</f>
        <v>1</v>
      </c>
      <c r="X5283">
        <f>Table1[[#This Row],[K2O]]+Table1[[#This Row],[Li2O]]+Table1[[#This Row],[Na2O]]</f>
        <v>0.1575</v>
      </c>
      <c r="Y5283">
        <f>Table1[[#This Row],[B2O3]]+Table1[[#This Row],[K2O]]+Table1[[#This Row],[Li2O]]+Table1[[#This Row],[Na2O]]</f>
        <v>0.30249999999999999</v>
      </c>
      <c r="Z5283" s="2">
        <f>Table1[[#This Row],[B2O3]]+Table1[[#This Row],[CaO]]+Table1[[#This Row],[K2O]]+Table1[[#This Row],[Li2O]]+Table1[[#This Row],[Na2O]]</f>
        <v>0.3125</v>
      </c>
      <c r="AA5283" s="2">
        <f>Table1[[#This Row],[A+B+AE]]-Table1[[#This Row],[Al2O3]]-Table1[[#This Row],[SiO2]]</f>
        <v>-0.33750000000000002</v>
      </c>
      <c r="AB5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521.03899999999999</v>
      </c>
    </row>
    <row r="5284" spans="1:28" hidden="1" x14ac:dyDescent="0.25">
      <c r="A5284">
        <v>0.2</v>
      </c>
      <c r="B5284">
        <v>0.15</v>
      </c>
      <c r="C5284">
        <v>5.0000000000000001E-3</v>
      </c>
      <c r="D5284">
        <v>0</v>
      </c>
      <c r="E5284">
        <v>0.04</v>
      </c>
      <c r="F5284">
        <v>0.01</v>
      </c>
      <c r="G5284">
        <v>4.4999999999999998E-2</v>
      </c>
      <c r="H5284">
        <v>0.115</v>
      </c>
      <c r="I5284">
        <v>0.39</v>
      </c>
      <c r="J5284">
        <v>4.4999999999999998E-2</v>
      </c>
      <c r="K5284">
        <v>0.55319149000000001</v>
      </c>
      <c r="L5284">
        <v>0.57162721999999999</v>
      </c>
      <c r="M5284">
        <v>3.3250309999999998E-2</v>
      </c>
      <c r="N5284">
        <v>0.16393168999999999</v>
      </c>
      <c r="O5284">
        <v>0.19652543</v>
      </c>
      <c r="P5284">
        <v>0.63954288000000004</v>
      </c>
      <c r="Q5284">
        <v>1.050365E-2</v>
      </c>
      <c r="R5284">
        <v>0.14060872999999999</v>
      </c>
      <c r="S5284">
        <v>0.19370929000000001</v>
      </c>
      <c r="T5284">
        <v>0.66568198000000001</v>
      </c>
      <c r="U5284">
        <v>0.26500000000000001</v>
      </c>
      <c r="V5284">
        <v>1.25</v>
      </c>
      <c r="W5284">
        <f>COUNTIF(Table1[[#This Row],[Al2O3]:[TiO2]],0)</f>
        <v>1</v>
      </c>
      <c r="X5284">
        <f>Table1[[#This Row],[K2O]]+Table1[[#This Row],[Li2O]]+Table1[[#This Row],[Na2O]]</f>
        <v>0.17</v>
      </c>
      <c r="Y5284">
        <f>Table1[[#This Row],[B2O3]]+Table1[[#This Row],[K2O]]+Table1[[#This Row],[Li2O]]+Table1[[#This Row],[Na2O]]</f>
        <v>0.32</v>
      </c>
      <c r="Z5284" s="2">
        <f>Table1[[#This Row],[B2O3]]+Table1[[#This Row],[CaO]]+Table1[[#This Row],[K2O]]+Table1[[#This Row],[Li2O]]+Table1[[#This Row],[Na2O]]</f>
        <v>0.32500000000000001</v>
      </c>
      <c r="AA5284" s="2">
        <f>Table1[[#This Row],[A+B+AE]]-Table1[[#This Row],[Al2O3]]-Table1[[#This Row],[SiO2]]</f>
        <v>-0.26500000000000001</v>
      </c>
      <c r="AB5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471.18550000000005</v>
      </c>
    </row>
    <row r="5285" spans="1:28" hidden="1" x14ac:dyDescent="0.25">
      <c r="A5285">
        <v>0.22500000000000001</v>
      </c>
      <c r="B5285">
        <v>0.17</v>
      </c>
      <c r="C5285">
        <v>5.0000000000000001E-3</v>
      </c>
      <c r="D5285">
        <v>0</v>
      </c>
      <c r="E5285">
        <v>0.05</v>
      </c>
      <c r="F5285">
        <v>0.01</v>
      </c>
      <c r="G5285">
        <v>0.04</v>
      </c>
      <c r="H5285">
        <v>0.13</v>
      </c>
      <c r="I5285">
        <v>0.33500000000000002</v>
      </c>
      <c r="J5285">
        <v>3.5000000000000003E-2</v>
      </c>
      <c r="K5285">
        <v>0.48550725</v>
      </c>
      <c r="L5285">
        <v>0.57463010000000003</v>
      </c>
      <c r="M5285">
        <v>1.2168740000000001E-2</v>
      </c>
      <c r="N5285">
        <v>0.17114612000000001</v>
      </c>
      <c r="O5285">
        <v>0.21795883999999999</v>
      </c>
      <c r="P5285">
        <v>0.61089503999999994</v>
      </c>
      <c r="Q5285">
        <v>-1.062722E-2</v>
      </c>
      <c r="R5285">
        <v>0.14889216</v>
      </c>
      <c r="S5285">
        <v>0.21350287000000001</v>
      </c>
      <c r="T5285">
        <v>0.63760497000000005</v>
      </c>
      <c r="U5285">
        <v>0.27</v>
      </c>
      <c r="V5285">
        <v>1.3235294099999999</v>
      </c>
      <c r="W5285">
        <f>COUNTIF(Table1[[#This Row],[Al2O3]:[TiO2]],0)</f>
        <v>1</v>
      </c>
      <c r="X5285">
        <f>Table1[[#This Row],[K2O]]+Table1[[#This Row],[Li2O]]+Table1[[#This Row],[Na2O]]</f>
        <v>0.18</v>
      </c>
      <c r="Y5285">
        <f>Table1[[#This Row],[B2O3]]+Table1[[#This Row],[K2O]]+Table1[[#This Row],[Li2O]]+Table1[[#This Row],[Na2O]]</f>
        <v>0.35000000000000003</v>
      </c>
      <c r="Z5285" s="2">
        <f>Table1[[#This Row],[B2O3]]+Table1[[#This Row],[CaO]]+Table1[[#This Row],[K2O]]+Table1[[#This Row],[Li2O]]+Table1[[#This Row],[Na2O]]</f>
        <v>0.35500000000000004</v>
      </c>
      <c r="AA5285" s="2">
        <f>Table1[[#This Row],[A+B+AE]]-Table1[[#This Row],[Al2O3]]-Table1[[#This Row],[SiO2]]</f>
        <v>-0.20499999999999999</v>
      </c>
      <c r="AB5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469.48400000000004</v>
      </c>
    </row>
    <row r="5286" spans="1:28" hidden="1" x14ac:dyDescent="0.25">
      <c r="A5286">
        <v>0.22</v>
      </c>
      <c r="B5286">
        <v>0.17</v>
      </c>
      <c r="C5286">
        <v>2.5000000000000001E-2</v>
      </c>
      <c r="D5286">
        <v>0</v>
      </c>
      <c r="E5286">
        <v>3.5000000000000003E-2</v>
      </c>
      <c r="F5286">
        <v>7.4999999999999997E-3</v>
      </c>
      <c r="G5286">
        <v>3.5000000000000003E-2</v>
      </c>
      <c r="H5286">
        <v>0.125</v>
      </c>
      <c r="I5286">
        <v>0.34499999999999997</v>
      </c>
      <c r="J5286">
        <v>3.7499999999999999E-2</v>
      </c>
      <c r="K5286">
        <v>0.5</v>
      </c>
      <c r="L5286">
        <v>0.57349230200000001</v>
      </c>
      <c r="M5286">
        <v>2.0549932E-2</v>
      </c>
      <c r="N5286">
        <v>0.16631067099999999</v>
      </c>
      <c r="O5286">
        <v>0.21311324500000001</v>
      </c>
      <c r="P5286">
        <v>0.62057608399999997</v>
      </c>
      <c r="Q5286">
        <v>-2.3227069999999998E-3</v>
      </c>
      <c r="R5286">
        <v>0.144062368</v>
      </c>
      <c r="S5286">
        <v>0.20877916399999999</v>
      </c>
      <c r="T5286">
        <v>0.64715846799999999</v>
      </c>
      <c r="U5286">
        <v>0.255</v>
      </c>
      <c r="V5286">
        <v>1.375</v>
      </c>
      <c r="W5286">
        <f>COUNTIF(Table1[[#This Row],[Al2O3]:[TiO2]],0)</f>
        <v>1</v>
      </c>
      <c r="X5286">
        <f>Table1[[#This Row],[K2O]]+Table1[[#This Row],[Li2O]]+Table1[[#This Row],[Na2O]]</f>
        <v>0.16750000000000001</v>
      </c>
      <c r="Y5286">
        <f>Table1[[#This Row],[B2O3]]+Table1[[#This Row],[K2O]]+Table1[[#This Row],[Li2O]]+Table1[[#This Row],[Na2O]]</f>
        <v>0.33750000000000002</v>
      </c>
      <c r="Z5286" s="2">
        <f>Table1[[#This Row],[B2O3]]+Table1[[#This Row],[CaO]]+Table1[[#This Row],[K2O]]+Table1[[#This Row],[Li2O]]+Table1[[#This Row],[Na2O]]</f>
        <v>0.36250000000000004</v>
      </c>
      <c r="AA5286" s="2">
        <f>Table1[[#This Row],[A+B+AE]]-Table1[[#This Row],[Al2O3]]-Table1[[#This Row],[SiO2]]</f>
        <v>-0.20249999999999993</v>
      </c>
      <c r="AB5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478.65200000000016</v>
      </c>
    </row>
    <row r="5287" spans="1:28" hidden="1" x14ac:dyDescent="0.25">
      <c r="A5287">
        <v>0.215</v>
      </c>
      <c r="B5287">
        <v>0.13500000000000001</v>
      </c>
      <c r="C5287">
        <v>0</v>
      </c>
      <c r="D5287">
        <v>2.5000000000000001E-3</v>
      </c>
      <c r="E5287">
        <v>0.02</v>
      </c>
      <c r="F5287">
        <v>0.01</v>
      </c>
      <c r="G5287">
        <v>0.03</v>
      </c>
      <c r="H5287">
        <v>0.125</v>
      </c>
      <c r="I5287">
        <v>0.45</v>
      </c>
      <c r="J5287">
        <v>1.2500000000000001E-2</v>
      </c>
      <c r="K5287">
        <v>0.56962025000000005</v>
      </c>
      <c r="L5287">
        <v>0.55578488999999998</v>
      </c>
      <c r="M5287">
        <v>4.4293949999999999E-2</v>
      </c>
      <c r="N5287">
        <v>0.15084064999999999</v>
      </c>
      <c r="O5287">
        <v>0.20290770999999999</v>
      </c>
      <c r="P5287">
        <v>0.64625162999999997</v>
      </c>
      <c r="Q5287">
        <v>1.4330509999999999E-2</v>
      </c>
      <c r="R5287">
        <v>0.13423261</v>
      </c>
      <c r="S5287">
        <v>0.19959895</v>
      </c>
      <c r="T5287">
        <v>0.66616843999999997</v>
      </c>
      <c r="U5287">
        <v>0.26</v>
      </c>
      <c r="V5287">
        <v>1.3870967700000001</v>
      </c>
      <c r="W5287">
        <f>COUNTIF(Table1[[#This Row],[Al2O3]:[TiO2]],0)</f>
        <v>1</v>
      </c>
      <c r="X5287">
        <f>Table1[[#This Row],[K2O]]+Table1[[#This Row],[Li2O]]+Table1[[#This Row],[Na2O]]</f>
        <v>0.16500000000000001</v>
      </c>
      <c r="Y5287">
        <f>Table1[[#This Row],[B2O3]]+Table1[[#This Row],[K2O]]+Table1[[#This Row],[Li2O]]+Table1[[#This Row],[Na2O]]</f>
        <v>0.30000000000000004</v>
      </c>
      <c r="Z5287" s="2">
        <f>Table1[[#This Row],[B2O3]]+Table1[[#This Row],[CaO]]+Table1[[#This Row],[K2O]]+Table1[[#This Row],[Li2O]]+Table1[[#This Row],[Na2O]]</f>
        <v>0.30000000000000004</v>
      </c>
      <c r="AA5287" s="2">
        <f>Table1[[#This Row],[A+B+AE]]-Table1[[#This Row],[Al2O3]]-Table1[[#This Row],[SiO2]]</f>
        <v>-0.36499999999999999</v>
      </c>
      <c r="AB5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499.8715000000002</v>
      </c>
    </row>
    <row r="5288" spans="1:28" hidden="1" x14ac:dyDescent="0.25">
      <c r="A5288">
        <v>0.215</v>
      </c>
      <c r="B5288">
        <v>0.17</v>
      </c>
      <c r="C5288">
        <v>0.02</v>
      </c>
      <c r="D5288">
        <v>0</v>
      </c>
      <c r="E5288">
        <v>3.5000000000000003E-2</v>
      </c>
      <c r="F5288">
        <v>2.5000000000000001E-3</v>
      </c>
      <c r="G5288">
        <v>5.5E-2</v>
      </c>
      <c r="H5288">
        <v>0.125</v>
      </c>
      <c r="I5288">
        <v>0.33500000000000002</v>
      </c>
      <c r="J5288">
        <v>4.2500000000000003E-2</v>
      </c>
      <c r="K5288">
        <v>0.49629629600000003</v>
      </c>
      <c r="L5288">
        <v>0.57896321299999998</v>
      </c>
      <c r="M5288">
        <v>5.6289720000000003E-3</v>
      </c>
      <c r="N5288">
        <v>0.18253178</v>
      </c>
      <c r="O5288">
        <v>0.20783991499999999</v>
      </c>
      <c r="P5288">
        <v>0.60962830499999998</v>
      </c>
      <c r="Q5288">
        <v>-1.3511024999999999E-2</v>
      </c>
      <c r="R5288">
        <v>0.156110997</v>
      </c>
      <c r="S5288">
        <v>0.204564159</v>
      </c>
      <c r="T5288">
        <v>0.63932484300000003</v>
      </c>
      <c r="U5288">
        <v>0.27</v>
      </c>
      <c r="V5288">
        <v>1.1944444439999999</v>
      </c>
      <c r="W5288">
        <f>COUNTIF(Table1[[#This Row],[Al2O3]:[TiO2]],0)</f>
        <v>1</v>
      </c>
      <c r="X5288">
        <f>Table1[[#This Row],[K2O]]+Table1[[#This Row],[Li2O]]+Table1[[#This Row],[Na2O]]</f>
        <v>0.1825</v>
      </c>
      <c r="Y5288">
        <f>Table1[[#This Row],[B2O3]]+Table1[[#This Row],[K2O]]+Table1[[#This Row],[Li2O]]+Table1[[#This Row],[Na2O]]</f>
        <v>0.35250000000000004</v>
      </c>
      <c r="Z5288" s="2">
        <f>Table1[[#This Row],[B2O3]]+Table1[[#This Row],[CaO]]+Table1[[#This Row],[K2O]]+Table1[[#This Row],[Li2O]]+Table1[[#This Row],[Na2O]]</f>
        <v>0.3725</v>
      </c>
      <c r="AA5288" s="2">
        <f>Table1[[#This Row],[A+B+AE]]-Table1[[#This Row],[Al2O3]]-Table1[[#This Row],[SiO2]]</f>
        <v>-0.17750000000000002</v>
      </c>
      <c r="AB5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453.25850000000014</v>
      </c>
    </row>
    <row r="5289" spans="1:28" hidden="1" x14ac:dyDescent="0.25">
      <c r="A5289">
        <v>0.18</v>
      </c>
      <c r="B5289">
        <v>0.12</v>
      </c>
      <c r="C5289">
        <v>1.4999999999999999E-2</v>
      </c>
      <c r="D5289">
        <v>5.0000000000000001E-3</v>
      </c>
      <c r="E5289">
        <v>0.05</v>
      </c>
      <c r="F5289">
        <v>0</v>
      </c>
      <c r="G5289">
        <v>0.06</v>
      </c>
      <c r="H5289">
        <v>0.105</v>
      </c>
      <c r="I5289">
        <v>0.44</v>
      </c>
      <c r="J5289">
        <v>2.5000000000000001E-2</v>
      </c>
      <c r="K5289">
        <v>0.60689654999999998</v>
      </c>
      <c r="L5289">
        <v>0.57121412999999999</v>
      </c>
      <c r="M5289">
        <v>3.592389E-2</v>
      </c>
      <c r="N5289">
        <v>0.17144013999999999</v>
      </c>
      <c r="O5289">
        <v>0.17997389999999999</v>
      </c>
      <c r="P5289">
        <v>0.64858596000000002</v>
      </c>
      <c r="Q5289">
        <v>1.3791039999999999E-2</v>
      </c>
      <c r="R5289">
        <v>0.14590945999999999</v>
      </c>
      <c r="S5289">
        <v>0.17921324999999999</v>
      </c>
      <c r="T5289">
        <v>0.67487728999999996</v>
      </c>
      <c r="U5289">
        <v>0.255</v>
      </c>
      <c r="V5289">
        <v>1.09090909</v>
      </c>
      <c r="W5289">
        <f>COUNTIF(Table1[[#This Row],[Al2O3]:[TiO2]],0)</f>
        <v>1</v>
      </c>
      <c r="X5289">
        <f>Table1[[#This Row],[K2O]]+Table1[[#This Row],[Li2O]]+Table1[[#This Row],[Na2O]]</f>
        <v>0.16499999999999998</v>
      </c>
      <c r="Y5289">
        <f>Table1[[#This Row],[B2O3]]+Table1[[#This Row],[K2O]]+Table1[[#This Row],[Li2O]]+Table1[[#This Row],[Na2O]]</f>
        <v>0.28499999999999998</v>
      </c>
      <c r="Z5289" s="2">
        <f>Table1[[#This Row],[B2O3]]+Table1[[#This Row],[CaO]]+Table1[[#This Row],[K2O]]+Table1[[#This Row],[Li2O]]+Table1[[#This Row],[Na2O]]</f>
        <v>0.3</v>
      </c>
      <c r="AA5289" s="2">
        <f>Table1[[#This Row],[A+B+AE]]-Table1[[#This Row],[Al2O3]]-Table1[[#This Row],[SiO2]]</f>
        <v>-0.32</v>
      </c>
      <c r="AB5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462.99800000000005</v>
      </c>
    </row>
    <row r="5290" spans="1:28" hidden="1" x14ac:dyDescent="0.25">
      <c r="A5290">
        <v>0.22</v>
      </c>
      <c r="B5290">
        <v>0.16</v>
      </c>
      <c r="C5290">
        <v>3.5000000000000003E-2</v>
      </c>
      <c r="D5290">
        <v>2.5000000000000001E-3</v>
      </c>
      <c r="E5290">
        <v>0.05</v>
      </c>
      <c r="F5290">
        <v>0</v>
      </c>
      <c r="G5290">
        <v>0.04</v>
      </c>
      <c r="H5290">
        <v>0.13</v>
      </c>
      <c r="I5290">
        <v>0.34</v>
      </c>
      <c r="J5290">
        <v>2.2499999999999999E-2</v>
      </c>
      <c r="K5290">
        <v>0.49275362299999997</v>
      </c>
      <c r="L5290">
        <v>0.57822365499999995</v>
      </c>
      <c r="M5290">
        <v>5.3555950000000003E-3</v>
      </c>
      <c r="N5290">
        <v>0.17837731900000001</v>
      </c>
      <c r="O5290">
        <v>0.21563870700000001</v>
      </c>
      <c r="P5290">
        <v>0.60598397400000004</v>
      </c>
      <c r="Q5290">
        <v>-1.7334775E-2</v>
      </c>
      <c r="R5290">
        <v>0.155616739</v>
      </c>
      <c r="S5290">
        <v>0.21178894300000001</v>
      </c>
      <c r="T5290">
        <v>0.63259431799999999</v>
      </c>
      <c r="U5290">
        <v>0.255</v>
      </c>
      <c r="V5290">
        <v>1.294117647</v>
      </c>
      <c r="W5290">
        <f>COUNTIF(Table1[[#This Row],[Al2O3]:[TiO2]],0)</f>
        <v>1</v>
      </c>
      <c r="X5290">
        <f>Table1[[#This Row],[K2O]]+Table1[[#This Row],[Li2O]]+Table1[[#This Row],[Na2O]]</f>
        <v>0.17</v>
      </c>
      <c r="Y5290">
        <f>Table1[[#This Row],[B2O3]]+Table1[[#This Row],[K2O]]+Table1[[#This Row],[Li2O]]+Table1[[#This Row],[Na2O]]</f>
        <v>0.33</v>
      </c>
      <c r="Z5290" s="2">
        <f>Table1[[#This Row],[B2O3]]+Table1[[#This Row],[CaO]]+Table1[[#This Row],[K2O]]+Table1[[#This Row],[Li2O]]+Table1[[#This Row],[Na2O]]</f>
        <v>0.36499999999999999</v>
      </c>
      <c r="AA5290" s="2">
        <f>Table1[[#This Row],[A+B+AE]]-Table1[[#This Row],[Al2O3]]-Table1[[#This Row],[SiO2]]</f>
        <v>-0.19500000000000003</v>
      </c>
      <c r="AB5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472.14450000000011</v>
      </c>
    </row>
    <row r="5291" spans="1:28" hidden="1" x14ac:dyDescent="0.25">
      <c r="A5291">
        <v>0.23499999999999999</v>
      </c>
      <c r="B5291">
        <v>0.18</v>
      </c>
      <c r="C5291">
        <v>0.03</v>
      </c>
      <c r="D5291">
        <v>2.5000000000000001E-3</v>
      </c>
      <c r="E5291">
        <v>0.02</v>
      </c>
      <c r="F5291">
        <v>0</v>
      </c>
      <c r="G5291">
        <v>2.5000000000000001E-2</v>
      </c>
      <c r="H5291">
        <v>0.14000000000000001</v>
      </c>
      <c r="I5291">
        <v>0.32</v>
      </c>
      <c r="J5291">
        <v>4.7500000000000001E-2</v>
      </c>
      <c r="K5291">
        <v>0.46043165000000003</v>
      </c>
      <c r="L5291">
        <v>0.57578834999999995</v>
      </c>
      <c r="M5291">
        <v>1.1872890000000001E-2</v>
      </c>
      <c r="N5291">
        <v>0.16777005</v>
      </c>
      <c r="O5291">
        <v>0.22531051999999999</v>
      </c>
      <c r="P5291">
        <v>0.60691943000000004</v>
      </c>
      <c r="Q5291">
        <v>-1.5223520000000001E-2</v>
      </c>
      <c r="R5291">
        <v>0.15013166</v>
      </c>
      <c r="S5291">
        <v>0.21904783999999999</v>
      </c>
      <c r="T5291">
        <v>0.63082050000000001</v>
      </c>
      <c r="U5291">
        <v>0.27</v>
      </c>
      <c r="V5291">
        <v>1.4242424199999999</v>
      </c>
      <c r="W5291">
        <f>COUNTIF(Table1[[#This Row],[Al2O3]:[TiO2]],0)</f>
        <v>1</v>
      </c>
      <c r="X5291">
        <f>Table1[[#This Row],[K2O]]+Table1[[#This Row],[Li2O]]+Table1[[#This Row],[Na2O]]</f>
        <v>0.16500000000000001</v>
      </c>
      <c r="Y5291">
        <f>Table1[[#This Row],[B2O3]]+Table1[[#This Row],[K2O]]+Table1[[#This Row],[Li2O]]+Table1[[#This Row],[Na2O]]</f>
        <v>0.34499999999999997</v>
      </c>
      <c r="Z5291" s="2">
        <f>Table1[[#This Row],[B2O3]]+Table1[[#This Row],[CaO]]+Table1[[#This Row],[K2O]]+Table1[[#This Row],[Li2O]]+Table1[[#This Row],[Na2O]]</f>
        <v>0.375</v>
      </c>
      <c r="AA5291" s="2">
        <f>Table1[[#This Row],[A+B+AE]]-Table1[[#This Row],[Al2O3]]-Table1[[#This Row],[SiO2]]</f>
        <v>-0.18</v>
      </c>
      <c r="AB5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484.26350000000002</v>
      </c>
    </row>
    <row r="5292" spans="1:28" hidden="1" x14ac:dyDescent="0.25">
      <c r="A5292">
        <v>0.19500000000000001</v>
      </c>
      <c r="B5292">
        <v>0.125</v>
      </c>
      <c r="C5292">
        <v>0.02</v>
      </c>
      <c r="D5292">
        <v>2.5000000000000001E-3</v>
      </c>
      <c r="E5292">
        <v>0.03</v>
      </c>
      <c r="F5292">
        <v>0</v>
      </c>
      <c r="G5292">
        <v>4.4999999999999998E-2</v>
      </c>
      <c r="H5292">
        <v>0.115</v>
      </c>
      <c r="I5292">
        <v>0.44500000000000001</v>
      </c>
      <c r="J5292">
        <v>2.2499999999999999E-2</v>
      </c>
      <c r="K5292">
        <v>0.58940397</v>
      </c>
      <c r="L5292">
        <v>0.56592878000000002</v>
      </c>
      <c r="M5292">
        <v>3.7706740000000002E-2</v>
      </c>
      <c r="N5292">
        <v>0.16346313000000001</v>
      </c>
      <c r="O5292">
        <v>0.19026061</v>
      </c>
      <c r="P5292">
        <v>0.64627626000000005</v>
      </c>
      <c r="Q5292">
        <v>1.1658989999999999E-2</v>
      </c>
      <c r="R5292">
        <v>0.14251494000000001</v>
      </c>
      <c r="S5292">
        <v>0.18835210999999999</v>
      </c>
      <c r="T5292">
        <v>0.66913294999999995</v>
      </c>
      <c r="U5292">
        <v>0.255</v>
      </c>
      <c r="V5292">
        <v>1.21875</v>
      </c>
      <c r="W5292">
        <f>COUNTIF(Table1[[#This Row],[Al2O3]:[TiO2]],0)</f>
        <v>1</v>
      </c>
      <c r="X5292">
        <f>Table1[[#This Row],[K2O]]+Table1[[#This Row],[Li2O]]+Table1[[#This Row],[Na2O]]</f>
        <v>0.16</v>
      </c>
      <c r="Y5292">
        <f>Table1[[#This Row],[B2O3]]+Table1[[#This Row],[K2O]]+Table1[[#This Row],[Li2O]]+Table1[[#This Row],[Na2O]]</f>
        <v>0.28499999999999998</v>
      </c>
      <c r="Z5292" s="2">
        <f>Table1[[#This Row],[B2O3]]+Table1[[#This Row],[CaO]]+Table1[[#This Row],[K2O]]+Table1[[#This Row],[Li2O]]+Table1[[#This Row],[Na2O]]</f>
        <v>0.30499999999999999</v>
      </c>
      <c r="AA5292" s="2">
        <f>Table1[[#This Row],[A+B+AE]]-Table1[[#This Row],[Al2O3]]-Table1[[#This Row],[SiO2]]</f>
        <v>-0.33500000000000002</v>
      </c>
      <c r="AB5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481.66250000000014</v>
      </c>
    </row>
    <row r="5293" spans="1:28" hidden="1" x14ac:dyDescent="0.25">
      <c r="A5293">
        <v>0.215</v>
      </c>
      <c r="B5293">
        <v>0.16500000000000001</v>
      </c>
      <c r="C5293">
        <v>3.5000000000000003E-2</v>
      </c>
      <c r="D5293">
        <v>2.5000000000000001E-3</v>
      </c>
      <c r="E5293">
        <v>0.02</v>
      </c>
      <c r="F5293">
        <v>0</v>
      </c>
      <c r="G5293">
        <v>5.5E-2</v>
      </c>
      <c r="H5293">
        <v>0.13</v>
      </c>
      <c r="I5293">
        <v>0.35499999999999998</v>
      </c>
      <c r="J5293">
        <v>2.2499999999999999E-2</v>
      </c>
      <c r="K5293">
        <v>0.50714285699999995</v>
      </c>
      <c r="L5293">
        <v>0.57543362499999995</v>
      </c>
      <c r="M5293">
        <v>3.066339E-3</v>
      </c>
      <c r="N5293">
        <v>0.187265562</v>
      </c>
      <c r="O5293">
        <v>0.203910336</v>
      </c>
      <c r="P5293">
        <v>0.60882410099999995</v>
      </c>
      <c r="Q5293">
        <v>-1.6224605E-2</v>
      </c>
      <c r="R5293">
        <v>0.160457662</v>
      </c>
      <c r="S5293">
        <v>0.20122136700000001</v>
      </c>
      <c r="T5293">
        <v>0.63832097099999996</v>
      </c>
      <c r="U5293">
        <v>0.26</v>
      </c>
      <c r="V5293">
        <v>1.162162162</v>
      </c>
      <c r="W5293">
        <f>COUNTIF(Table1[[#This Row],[Al2O3]:[TiO2]],0)</f>
        <v>1</v>
      </c>
      <c r="X5293">
        <f>Table1[[#This Row],[K2O]]+Table1[[#This Row],[Li2O]]+Table1[[#This Row],[Na2O]]</f>
        <v>0.185</v>
      </c>
      <c r="Y5293">
        <f>Table1[[#This Row],[B2O3]]+Table1[[#This Row],[K2O]]+Table1[[#This Row],[Li2O]]+Table1[[#This Row],[Na2O]]</f>
        <v>0.35</v>
      </c>
      <c r="Z5293" s="2">
        <f>Table1[[#This Row],[B2O3]]+Table1[[#This Row],[CaO]]+Table1[[#This Row],[K2O]]+Table1[[#This Row],[Li2O]]+Table1[[#This Row],[Na2O]]</f>
        <v>0.38500000000000001</v>
      </c>
      <c r="AA5293" s="2">
        <f>Table1[[#This Row],[A+B+AE]]-Table1[[#This Row],[Al2O3]]-Table1[[#This Row],[SiO2]]</f>
        <v>-0.18499999999999997</v>
      </c>
      <c r="AB5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458.06950000000006</v>
      </c>
    </row>
    <row r="5294" spans="1:28" hidden="1" x14ac:dyDescent="0.25">
      <c r="A5294">
        <v>0.19</v>
      </c>
      <c r="B5294">
        <v>0.13</v>
      </c>
      <c r="C5294">
        <v>0</v>
      </c>
      <c r="D5294">
        <v>5.0000000000000001E-3</v>
      </c>
      <c r="E5294">
        <v>0.05</v>
      </c>
      <c r="F5294">
        <v>2.5000000000000001E-3</v>
      </c>
      <c r="G5294">
        <v>0.04</v>
      </c>
      <c r="H5294">
        <v>0.115</v>
      </c>
      <c r="I5294">
        <v>0.435</v>
      </c>
      <c r="J5294">
        <v>3.2500000000000001E-2</v>
      </c>
      <c r="K5294">
        <v>0.58783783999999994</v>
      </c>
      <c r="L5294">
        <v>0.56565083999999999</v>
      </c>
      <c r="M5294">
        <v>4.7170030000000002E-2</v>
      </c>
      <c r="N5294">
        <v>0.15592317999999999</v>
      </c>
      <c r="O5294">
        <v>0.18843878</v>
      </c>
      <c r="P5294">
        <v>0.65563804000000003</v>
      </c>
      <c r="Q5294">
        <v>1.8568890000000001E-2</v>
      </c>
      <c r="R5294">
        <v>0.13784210999999999</v>
      </c>
      <c r="S5294">
        <v>0.18558674999999999</v>
      </c>
      <c r="T5294">
        <v>0.67657113999999996</v>
      </c>
      <c r="U5294">
        <v>0.255</v>
      </c>
      <c r="V5294">
        <v>1.2258064500000001</v>
      </c>
      <c r="W5294">
        <f>COUNTIF(Table1[[#This Row],[Al2O3]:[TiO2]],0)</f>
        <v>1</v>
      </c>
      <c r="X5294">
        <f>Table1[[#This Row],[K2O]]+Table1[[#This Row],[Li2O]]+Table1[[#This Row],[Na2O]]</f>
        <v>0.1575</v>
      </c>
      <c r="Y5294">
        <f>Table1[[#This Row],[B2O3]]+Table1[[#This Row],[K2O]]+Table1[[#This Row],[Li2O]]+Table1[[#This Row],[Na2O]]</f>
        <v>0.28750000000000003</v>
      </c>
      <c r="Z5294" s="2">
        <f>Table1[[#This Row],[B2O3]]+Table1[[#This Row],[CaO]]+Table1[[#This Row],[K2O]]+Table1[[#This Row],[Li2O]]+Table1[[#This Row],[Na2O]]</f>
        <v>0.28750000000000003</v>
      </c>
      <c r="AA5294" s="2">
        <f>Table1[[#This Row],[A+B+AE]]-Table1[[#This Row],[Al2O3]]-Table1[[#This Row],[SiO2]]</f>
        <v>-0.33749999999999997</v>
      </c>
      <c r="AB5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482.9380000000001</v>
      </c>
    </row>
    <row r="5295" spans="1:28" hidden="1" x14ac:dyDescent="0.25">
      <c r="A5295">
        <v>0.17</v>
      </c>
      <c r="B5295">
        <v>0.12</v>
      </c>
      <c r="C5295">
        <v>0.01</v>
      </c>
      <c r="D5295">
        <v>0</v>
      </c>
      <c r="E5295">
        <v>4.4999999999999998E-2</v>
      </c>
      <c r="F5295">
        <v>0.01</v>
      </c>
      <c r="G5295">
        <v>0.06</v>
      </c>
      <c r="H5295">
        <v>0.105</v>
      </c>
      <c r="I5295">
        <v>0.45</v>
      </c>
      <c r="J5295">
        <v>0.03</v>
      </c>
      <c r="K5295">
        <v>0.62068966000000003</v>
      </c>
      <c r="L5295">
        <v>0.57114372000000002</v>
      </c>
      <c r="M5295">
        <v>4.1150920000000001E-2</v>
      </c>
      <c r="N5295">
        <v>0.17339478</v>
      </c>
      <c r="O5295">
        <v>0.16957437</v>
      </c>
      <c r="P5295">
        <v>0.65703085000000006</v>
      </c>
      <c r="Q5295">
        <v>2.1061340000000001E-2</v>
      </c>
      <c r="R5295">
        <v>0.14523715000000001</v>
      </c>
      <c r="S5295">
        <v>0.16939019999999999</v>
      </c>
      <c r="T5295">
        <v>0.68537265999999997</v>
      </c>
      <c r="U5295">
        <v>0.255</v>
      </c>
      <c r="V5295">
        <v>1.03030303</v>
      </c>
      <c r="W5295">
        <f>COUNTIF(Table1[[#This Row],[Al2O3]:[TiO2]],0)</f>
        <v>1</v>
      </c>
      <c r="X5295">
        <f>Table1[[#This Row],[K2O]]+Table1[[#This Row],[Li2O]]+Table1[[#This Row],[Na2O]]</f>
        <v>0.17499999999999999</v>
      </c>
      <c r="Y5295">
        <f>Table1[[#This Row],[B2O3]]+Table1[[#This Row],[K2O]]+Table1[[#This Row],[Li2O]]+Table1[[#This Row],[Na2O]]</f>
        <v>0.29499999999999998</v>
      </c>
      <c r="Z5295" s="2">
        <f>Table1[[#This Row],[B2O3]]+Table1[[#This Row],[CaO]]+Table1[[#This Row],[K2O]]+Table1[[#This Row],[Li2O]]+Table1[[#This Row],[Na2O]]</f>
        <v>0.30499999999999999</v>
      </c>
      <c r="AA5295" s="2">
        <f>Table1[[#This Row],[A+B+AE]]-Table1[[#This Row],[Al2O3]]-Table1[[#This Row],[SiO2]]</f>
        <v>-0.31500000000000006</v>
      </c>
      <c r="AB5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462.36849999999993</v>
      </c>
    </row>
    <row r="5296" spans="1:28" hidden="1" x14ac:dyDescent="0.25">
      <c r="A5296">
        <v>0.19500000000000001</v>
      </c>
      <c r="B5296">
        <v>0.13500000000000001</v>
      </c>
      <c r="C5296">
        <v>0.04</v>
      </c>
      <c r="D5296">
        <v>2.5000000000000001E-3</v>
      </c>
      <c r="E5296">
        <v>0.04</v>
      </c>
      <c r="F5296">
        <v>0</v>
      </c>
      <c r="G5296">
        <v>0.04</v>
      </c>
      <c r="H5296">
        <v>0.12</v>
      </c>
      <c r="I5296">
        <v>0.38500000000000001</v>
      </c>
      <c r="J5296">
        <v>4.2500000000000003E-2</v>
      </c>
      <c r="K5296">
        <v>0.55000000000000004</v>
      </c>
      <c r="L5296">
        <v>0.58145945899999996</v>
      </c>
      <c r="M5296">
        <v>1.9977469000000001E-2</v>
      </c>
      <c r="N5296">
        <v>0.17557688299999999</v>
      </c>
      <c r="O5296">
        <v>0.197311504</v>
      </c>
      <c r="P5296">
        <v>0.62711161299999996</v>
      </c>
      <c r="Q5296">
        <v>-3.4732059999999999E-3</v>
      </c>
      <c r="R5296">
        <v>0.15243847599999999</v>
      </c>
      <c r="S5296">
        <v>0.19499805000000001</v>
      </c>
      <c r="T5296">
        <v>0.65256347400000003</v>
      </c>
      <c r="U5296">
        <v>0.26500000000000001</v>
      </c>
      <c r="V5296">
        <v>1.21875</v>
      </c>
      <c r="W5296">
        <f>COUNTIF(Table1[[#This Row],[Al2O3]:[TiO2]],0)</f>
        <v>1</v>
      </c>
      <c r="X5296">
        <f>Table1[[#This Row],[K2O]]+Table1[[#This Row],[Li2O]]+Table1[[#This Row],[Na2O]]</f>
        <v>0.16</v>
      </c>
      <c r="Y5296">
        <f>Table1[[#This Row],[B2O3]]+Table1[[#This Row],[K2O]]+Table1[[#This Row],[Li2O]]+Table1[[#This Row],[Na2O]]</f>
        <v>0.29500000000000004</v>
      </c>
      <c r="Z5296" s="2">
        <f>Table1[[#This Row],[B2O3]]+Table1[[#This Row],[CaO]]+Table1[[#This Row],[K2O]]+Table1[[#This Row],[Li2O]]+Table1[[#This Row],[Na2O]]</f>
        <v>0.33500000000000002</v>
      </c>
      <c r="AA5296" s="2">
        <f>Table1[[#This Row],[A+B+AE]]-Table1[[#This Row],[Al2O3]]-Table1[[#This Row],[SiO2]]</f>
        <v>-0.245</v>
      </c>
      <c r="AB5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474.76050000000009</v>
      </c>
    </row>
    <row r="5297" spans="1:28" hidden="1" x14ac:dyDescent="0.25">
      <c r="A5297">
        <v>0.2</v>
      </c>
      <c r="B5297">
        <v>0.15</v>
      </c>
      <c r="C5297">
        <v>1.4999999999999999E-2</v>
      </c>
      <c r="D5297">
        <v>0</v>
      </c>
      <c r="E5297">
        <v>4.4999999999999998E-2</v>
      </c>
      <c r="F5297">
        <v>2.5000000000000001E-3</v>
      </c>
      <c r="G5297">
        <v>0.03</v>
      </c>
      <c r="H5297">
        <v>0.125</v>
      </c>
      <c r="I5297">
        <v>0.39</v>
      </c>
      <c r="J5297">
        <v>4.2500000000000003E-2</v>
      </c>
      <c r="K5297">
        <v>0.54545454999999998</v>
      </c>
      <c r="L5297">
        <v>0.57062743999999999</v>
      </c>
      <c r="M5297">
        <v>3.7524040000000002E-2</v>
      </c>
      <c r="N5297">
        <v>0.15953811000000001</v>
      </c>
      <c r="O5297">
        <v>0.19755818</v>
      </c>
      <c r="P5297">
        <v>0.64290371000000002</v>
      </c>
      <c r="Q5297">
        <v>9.0371500000000007E-3</v>
      </c>
      <c r="R5297">
        <v>0.14209193000000001</v>
      </c>
      <c r="S5297">
        <v>0.19337497000000001</v>
      </c>
      <c r="T5297">
        <v>0.66453309999999999</v>
      </c>
      <c r="U5297">
        <v>0.25</v>
      </c>
      <c r="V5297">
        <v>1.29032258</v>
      </c>
      <c r="W5297">
        <f>COUNTIF(Table1[[#This Row],[Al2O3]:[TiO2]],0)</f>
        <v>1</v>
      </c>
      <c r="X5297">
        <f>Table1[[#This Row],[K2O]]+Table1[[#This Row],[Li2O]]+Table1[[#This Row],[Na2O]]</f>
        <v>0.1575</v>
      </c>
      <c r="Y5297">
        <f>Table1[[#This Row],[B2O3]]+Table1[[#This Row],[K2O]]+Table1[[#This Row],[Li2O]]+Table1[[#This Row],[Na2O]]</f>
        <v>0.3075</v>
      </c>
      <c r="Z5297" s="2">
        <f>Table1[[#This Row],[B2O3]]+Table1[[#This Row],[CaO]]+Table1[[#This Row],[K2O]]+Table1[[#This Row],[Li2O]]+Table1[[#This Row],[Na2O]]</f>
        <v>0.32250000000000001</v>
      </c>
      <c r="AA5297" s="2">
        <f>Table1[[#This Row],[A+B+AE]]-Table1[[#This Row],[Al2O3]]-Table1[[#This Row],[SiO2]]</f>
        <v>-0.26750000000000002</v>
      </c>
      <c r="AB5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487.31200000000013</v>
      </c>
    </row>
    <row r="5298" spans="1:28" hidden="1" x14ac:dyDescent="0.25">
      <c r="A5298">
        <v>0.2</v>
      </c>
      <c r="B5298">
        <v>0.14499999999999999</v>
      </c>
      <c r="C5298">
        <v>3.5000000000000003E-2</v>
      </c>
      <c r="D5298">
        <v>2.5000000000000001E-3</v>
      </c>
      <c r="E5298">
        <v>0.03</v>
      </c>
      <c r="F5298">
        <v>0</v>
      </c>
      <c r="G5298">
        <v>3.5000000000000003E-2</v>
      </c>
      <c r="H5298">
        <v>0.115</v>
      </c>
      <c r="I5298">
        <v>0.39</v>
      </c>
      <c r="J5298">
        <v>4.7500000000000001E-2</v>
      </c>
      <c r="K5298">
        <v>0.55319148900000004</v>
      </c>
      <c r="L5298">
        <v>0.57446019599999998</v>
      </c>
      <c r="M5298">
        <v>3.4667879999999998E-2</v>
      </c>
      <c r="N5298">
        <v>0.16118766700000001</v>
      </c>
      <c r="O5298">
        <v>0.19920616299999999</v>
      </c>
      <c r="P5298">
        <v>0.639606169</v>
      </c>
      <c r="Q5298">
        <v>9.3293709999999995E-3</v>
      </c>
      <c r="R5298">
        <v>0.140466802</v>
      </c>
      <c r="S5298">
        <v>0.195929563</v>
      </c>
      <c r="T5298">
        <v>0.663603634</v>
      </c>
      <c r="U5298">
        <v>0.255</v>
      </c>
      <c r="V5298">
        <v>1.3333333329999999</v>
      </c>
      <c r="W5298">
        <f>COUNTIF(Table1[[#This Row],[Al2O3]:[TiO2]],0)</f>
        <v>1</v>
      </c>
      <c r="X5298">
        <f>Table1[[#This Row],[K2O]]+Table1[[#This Row],[Li2O]]+Table1[[#This Row],[Na2O]]</f>
        <v>0.15000000000000002</v>
      </c>
      <c r="Y5298">
        <f>Table1[[#This Row],[B2O3]]+Table1[[#This Row],[K2O]]+Table1[[#This Row],[Li2O]]+Table1[[#This Row],[Na2O]]</f>
        <v>0.29499999999999998</v>
      </c>
      <c r="Z5298" s="2">
        <f>Table1[[#This Row],[B2O3]]+Table1[[#This Row],[CaO]]+Table1[[#This Row],[K2O]]+Table1[[#This Row],[Li2O]]+Table1[[#This Row],[Na2O]]</f>
        <v>0.33</v>
      </c>
      <c r="AA5298" s="2">
        <f>Table1[[#This Row],[A+B+AE]]-Table1[[#This Row],[Al2O3]]-Table1[[#This Row],[SiO2]]</f>
        <v>-0.26</v>
      </c>
      <c r="AB5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483.79250000000013</v>
      </c>
    </row>
    <row r="5299" spans="1:28" hidden="1" x14ac:dyDescent="0.25">
      <c r="A5299">
        <v>0.19</v>
      </c>
      <c r="B5299">
        <v>0.125</v>
      </c>
      <c r="C5299">
        <v>0.03</v>
      </c>
      <c r="D5299">
        <v>0</v>
      </c>
      <c r="E5299">
        <v>4.4999999999999998E-2</v>
      </c>
      <c r="F5299">
        <v>2.5000000000000001E-3</v>
      </c>
      <c r="G5299">
        <v>0.04</v>
      </c>
      <c r="H5299">
        <v>0.115</v>
      </c>
      <c r="I5299">
        <v>0.41</v>
      </c>
      <c r="J5299">
        <v>4.2500000000000003E-2</v>
      </c>
      <c r="K5299">
        <v>0.57342656999999997</v>
      </c>
      <c r="L5299">
        <v>0.57821142000000003</v>
      </c>
      <c r="M5299">
        <v>2.964282E-2</v>
      </c>
      <c r="N5299">
        <v>0.16916548000000001</v>
      </c>
      <c r="O5299">
        <v>0.19312868</v>
      </c>
      <c r="P5299">
        <v>0.63770583000000003</v>
      </c>
      <c r="Q5299">
        <v>5.1235300000000003E-3</v>
      </c>
      <c r="R5299">
        <v>0.14679803999999999</v>
      </c>
      <c r="S5299">
        <v>0.19122190999999999</v>
      </c>
      <c r="T5299">
        <v>0.66198005000000004</v>
      </c>
      <c r="U5299">
        <v>0.26500000000000001</v>
      </c>
      <c r="V5299">
        <v>1.2258064500000001</v>
      </c>
      <c r="W5299">
        <f>COUNTIF(Table1[[#This Row],[Al2O3]:[TiO2]],0)</f>
        <v>1</v>
      </c>
      <c r="X5299">
        <f>Table1[[#This Row],[K2O]]+Table1[[#This Row],[Li2O]]+Table1[[#This Row],[Na2O]]</f>
        <v>0.1575</v>
      </c>
      <c r="Y5299">
        <f>Table1[[#This Row],[B2O3]]+Table1[[#This Row],[K2O]]+Table1[[#This Row],[Li2O]]+Table1[[#This Row],[Na2O]]</f>
        <v>0.28250000000000003</v>
      </c>
      <c r="Z5299" s="2">
        <f>Table1[[#This Row],[B2O3]]+Table1[[#This Row],[CaO]]+Table1[[#This Row],[K2O]]+Table1[[#This Row],[Li2O]]+Table1[[#This Row],[Na2O]]</f>
        <v>0.3125</v>
      </c>
      <c r="AA5299" s="2">
        <f>Table1[[#This Row],[A+B+AE]]-Table1[[#This Row],[Al2O3]]-Table1[[#This Row],[SiO2]]</f>
        <v>-0.28749999999999998</v>
      </c>
      <c r="AB5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478.32050000000004</v>
      </c>
    </row>
    <row r="5300" spans="1:28" hidden="1" x14ac:dyDescent="0.25">
      <c r="A5300">
        <v>0.22500000000000001</v>
      </c>
      <c r="B5300">
        <v>0.16</v>
      </c>
      <c r="C5300">
        <v>0.02</v>
      </c>
      <c r="D5300">
        <v>0</v>
      </c>
      <c r="E5300">
        <v>3.5000000000000003E-2</v>
      </c>
      <c r="F5300">
        <v>2.5000000000000001E-3</v>
      </c>
      <c r="G5300">
        <v>4.4999999999999998E-2</v>
      </c>
      <c r="H5300">
        <v>0.13500000000000001</v>
      </c>
      <c r="I5300">
        <v>0.375</v>
      </c>
      <c r="J5300">
        <v>2.5000000000000001E-3</v>
      </c>
      <c r="K5300">
        <v>0.51020407999999995</v>
      </c>
      <c r="L5300">
        <v>0.56666236000000003</v>
      </c>
      <c r="M5300">
        <v>1.011079E-2</v>
      </c>
      <c r="N5300">
        <v>0.17671432000000001</v>
      </c>
      <c r="O5300">
        <v>0.21092101999999999</v>
      </c>
      <c r="P5300">
        <v>0.61236466000000001</v>
      </c>
      <c r="Q5300">
        <v>-1.3420909999999999E-2</v>
      </c>
      <c r="R5300">
        <v>0.15446704999999999</v>
      </c>
      <c r="S5300">
        <v>0.20743732000000001</v>
      </c>
      <c r="T5300">
        <v>0.63809563000000002</v>
      </c>
      <c r="U5300">
        <v>0.25</v>
      </c>
      <c r="V5300">
        <v>1.25</v>
      </c>
      <c r="W5300">
        <f>COUNTIF(Table1[[#This Row],[Al2O3]:[TiO2]],0)</f>
        <v>1</v>
      </c>
      <c r="X5300">
        <f>Table1[[#This Row],[K2O]]+Table1[[#This Row],[Li2O]]+Table1[[#This Row],[Na2O]]</f>
        <v>0.1825</v>
      </c>
      <c r="Y5300">
        <f>Table1[[#This Row],[B2O3]]+Table1[[#This Row],[K2O]]+Table1[[#This Row],[Li2O]]+Table1[[#This Row],[Na2O]]</f>
        <v>0.34250000000000003</v>
      </c>
      <c r="Z5300" s="2">
        <f>Table1[[#This Row],[B2O3]]+Table1[[#This Row],[CaO]]+Table1[[#This Row],[K2O]]+Table1[[#This Row],[Li2O]]+Table1[[#This Row],[Na2O]]</f>
        <v>0.36249999999999999</v>
      </c>
      <c r="AA5300" s="2">
        <f>Table1[[#This Row],[A+B+AE]]-Table1[[#This Row],[Al2O3]]-Table1[[#This Row],[SiO2]]</f>
        <v>-0.23750000000000002</v>
      </c>
      <c r="AB5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474.0005000000001</v>
      </c>
    </row>
    <row r="5301" spans="1:28" hidden="1" x14ac:dyDescent="0.25">
      <c r="A5301">
        <v>0.23</v>
      </c>
      <c r="B5301">
        <v>0.17499999999999999</v>
      </c>
      <c r="C5301">
        <v>1.4999999999999999E-2</v>
      </c>
      <c r="D5301">
        <v>0</v>
      </c>
      <c r="E5301">
        <v>4.4999999999999998E-2</v>
      </c>
      <c r="F5301">
        <v>5.0000000000000001E-3</v>
      </c>
      <c r="G5301">
        <v>2.5000000000000001E-2</v>
      </c>
      <c r="H5301">
        <v>0.13500000000000001</v>
      </c>
      <c r="I5301">
        <v>0.33500000000000002</v>
      </c>
      <c r="J5301">
        <v>3.5000000000000003E-2</v>
      </c>
      <c r="K5301">
        <v>0.47857139999999998</v>
      </c>
      <c r="L5301">
        <v>0.57112079999999998</v>
      </c>
      <c r="M5301">
        <v>2.1264100000000001E-2</v>
      </c>
      <c r="N5301">
        <v>0.16141340000000001</v>
      </c>
      <c r="O5301">
        <v>0.22186739999999999</v>
      </c>
      <c r="P5301">
        <v>0.61671920000000002</v>
      </c>
      <c r="Q5301">
        <v>-6.5290000000000001E-3</v>
      </c>
      <c r="R5301">
        <v>0.1442407</v>
      </c>
      <c r="S5301">
        <v>0.21585199999999999</v>
      </c>
      <c r="T5301">
        <v>0.63990729999999996</v>
      </c>
      <c r="U5301">
        <v>0.255</v>
      </c>
      <c r="V5301">
        <v>1.4375</v>
      </c>
      <c r="W5301">
        <f>COUNTIF(Table1[[#This Row],[Al2O3]:[TiO2]],0)</f>
        <v>1</v>
      </c>
      <c r="X5301">
        <f>Table1[[#This Row],[K2O]]+Table1[[#This Row],[Li2O]]+Table1[[#This Row],[Na2O]]</f>
        <v>0.16500000000000001</v>
      </c>
      <c r="Y5301">
        <f>Table1[[#This Row],[B2O3]]+Table1[[#This Row],[K2O]]+Table1[[#This Row],[Li2O]]+Table1[[#This Row],[Na2O]]</f>
        <v>0.33999999999999997</v>
      </c>
      <c r="Z5301" s="2">
        <f>Table1[[#This Row],[B2O3]]+Table1[[#This Row],[CaO]]+Table1[[#This Row],[K2O]]+Table1[[#This Row],[Li2O]]+Table1[[#This Row],[Na2O]]</f>
        <v>0.35499999999999998</v>
      </c>
      <c r="AA5301" s="2">
        <f>Table1[[#This Row],[A+B+AE]]-Table1[[#This Row],[Al2O3]]-Table1[[#This Row],[SiO2]]</f>
        <v>-0.21000000000000005</v>
      </c>
      <c r="AB5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487.55500000000006</v>
      </c>
    </row>
    <row r="5302" spans="1:28" hidden="1" x14ac:dyDescent="0.25">
      <c r="A5302">
        <v>0.24</v>
      </c>
      <c r="B5302">
        <v>0.18</v>
      </c>
      <c r="C5302">
        <v>1.4999999999999999E-2</v>
      </c>
      <c r="D5302">
        <v>5.0000000000000001E-3</v>
      </c>
      <c r="E5302">
        <v>0.04</v>
      </c>
      <c r="F5302">
        <v>0.01</v>
      </c>
      <c r="G5302">
        <v>0</v>
      </c>
      <c r="H5302">
        <v>0.15</v>
      </c>
      <c r="I5302">
        <v>0.33</v>
      </c>
      <c r="J5302">
        <v>0.03</v>
      </c>
      <c r="K5302">
        <v>0.45833333300000001</v>
      </c>
      <c r="L5302">
        <v>0.56761081599999996</v>
      </c>
      <c r="M5302">
        <v>2.7821999E-2</v>
      </c>
      <c r="N5302">
        <v>0.152185497</v>
      </c>
      <c r="O5302">
        <v>0.23043133900000001</v>
      </c>
      <c r="P5302">
        <v>0.61738316400000004</v>
      </c>
      <c r="Q5302">
        <v>-6.4755860000000002E-3</v>
      </c>
      <c r="R5302">
        <v>0.14119707500000001</v>
      </c>
      <c r="S5302">
        <v>0.22240137900000001</v>
      </c>
      <c r="T5302">
        <v>0.63640154599999998</v>
      </c>
      <c r="U5302">
        <v>0.255</v>
      </c>
      <c r="V5302">
        <v>1.6</v>
      </c>
      <c r="W5302">
        <f>COUNTIF(Table1[[#This Row],[Al2O3]:[TiO2]],0)</f>
        <v>1</v>
      </c>
      <c r="X5302">
        <f>Table1[[#This Row],[K2O]]+Table1[[#This Row],[Li2O]]+Table1[[#This Row],[Na2O]]</f>
        <v>0.16</v>
      </c>
      <c r="Y5302">
        <f>Table1[[#This Row],[B2O3]]+Table1[[#This Row],[K2O]]+Table1[[#This Row],[Li2O]]+Table1[[#This Row],[Na2O]]</f>
        <v>0.33999999999999997</v>
      </c>
      <c r="Z5302" s="2">
        <f>Table1[[#This Row],[B2O3]]+Table1[[#This Row],[CaO]]+Table1[[#This Row],[K2O]]+Table1[[#This Row],[Li2O]]+Table1[[#This Row],[Na2O]]</f>
        <v>0.35499999999999998</v>
      </c>
      <c r="AA5302" s="2">
        <f>Table1[[#This Row],[A+B+AE]]-Table1[[#This Row],[Al2O3]]-Table1[[#This Row],[SiO2]]</f>
        <v>-0.21500000000000002</v>
      </c>
      <c r="AB5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512.48149999999998</v>
      </c>
    </row>
    <row r="5303" spans="1:28" hidden="1" x14ac:dyDescent="0.25">
      <c r="A5303">
        <v>0.23499999999999999</v>
      </c>
      <c r="B5303">
        <v>0.17499999999999999</v>
      </c>
      <c r="C5303">
        <v>0.02</v>
      </c>
      <c r="D5303">
        <v>0</v>
      </c>
      <c r="E5303">
        <v>0.05</v>
      </c>
      <c r="F5303">
        <v>5.0000000000000001E-3</v>
      </c>
      <c r="G5303">
        <v>1.4999999999999999E-2</v>
      </c>
      <c r="H5303">
        <v>0.14000000000000001</v>
      </c>
      <c r="I5303">
        <v>0.33</v>
      </c>
      <c r="J5303">
        <v>0.03</v>
      </c>
      <c r="K5303">
        <v>0.46808510599999997</v>
      </c>
      <c r="L5303">
        <v>0.570851577</v>
      </c>
      <c r="M5303">
        <v>2.1856154999999999E-2</v>
      </c>
      <c r="N5303">
        <v>0.158348501</v>
      </c>
      <c r="O5303">
        <v>0.22751916999999999</v>
      </c>
      <c r="P5303">
        <v>0.61413232900000003</v>
      </c>
      <c r="Q5303">
        <v>-8.4875650000000007E-3</v>
      </c>
      <c r="R5303">
        <v>0.14364602000000001</v>
      </c>
      <c r="S5303">
        <v>0.220697686</v>
      </c>
      <c r="T5303">
        <v>0.63565629400000001</v>
      </c>
      <c r="U5303">
        <v>0.25</v>
      </c>
      <c r="V5303">
        <v>1.516129032</v>
      </c>
      <c r="W5303">
        <f>COUNTIF(Table1[[#This Row],[Al2O3]:[TiO2]],0)</f>
        <v>1</v>
      </c>
      <c r="X5303">
        <f>Table1[[#This Row],[K2O]]+Table1[[#This Row],[Li2O]]+Table1[[#This Row],[Na2O]]</f>
        <v>0.16</v>
      </c>
      <c r="Y5303">
        <f>Table1[[#This Row],[B2O3]]+Table1[[#This Row],[K2O]]+Table1[[#This Row],[Li2O]]+Table1[[#This Row],[Na2O]]</f>
        <v>0.33500000000000002</v>
      </c>
      <c r="Z5303" s="2">
        <f>Table1[[#This Row],[B2O3]]+Table1[[#This Row],[CaO]]+Table1[[#This Row],[K2O]]+Table1[[#This Row],[Li2O]]+Table1[[#This Row],[Na2O]]</f>
        <v>0.35499999999999998</v>
      </c>
      <c r="AA5303" s="2">
        <f>Table1[[#This Row],[A+B+AE]]-Table1[[#This Row],[Al2O3]]-Table1[[#This Row],[SiO2]]</f>
        <v>-0.21000000000000002</v>
      </c>
      <c r="AB5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498.08149999999989</v>
      </c>
    </row>
    <row r="5304" spans="1:28" hidden="1" x14ac:dyDescent="0.25">
      <c r="A5304">
        <v>0.2</v>
      </c>
      <c r="B5304">
        <v>0.16</v>
      </c>
      <c r="C5304">
        <v>0.01</v>
      </c>
      <c r="D5304">
        <v>5.0000000000000001E-3</v>
      </c>
      <c r="E5304">
        <v>0.03</v>
      </c>
      <c r="F5304">
        <v>0</v>
      </c>
      <c r="G5304">
        <v>0.05</v>
      </c>
      <c r="H5304">
        <v>0.12</v>
      </c>
      <c r="I5304">
        <v>0.38</v>
      </c>
      <c r="J5304">
        <v>4.4999999999999998E-2</v>
      </c>
      <c r="K5304">
        <v>0.54285714299999999</v>
      </c>
      <c r="L5304">
        <v>0.571084959</v>
      </c>
      <c r="M5304">
        <v>2.9426218000000001E-2</v>
      </c>
      <c r="N5304">
        <v>0.16906453900000001</v>
      </c>
      <c r="O5304">
        <v>0.19363708499999999</v>
      </c>
      <c r="P5304">
        <v>0.63729837499999997</v>
      </c>
      <c r="Q5304">
        <v>5.8567150000000002E-3</v>
      </c>
      <c r="R5304">
        <v>0.14669710399999999</v>
      </c>
      <c r="S5304">
        <v>0.190231607</v>
      </c>
      <c r="T5304">
        <v>0.66307128900000001</v>
      </c>
      <c r="U5304">
        <v>0.26</v>
      </c>
      <c r="V5304">
        <v>1.1764705879999999</v>
      </c>
      <c r="W5304">
        <f>COUNTIF(Table1[[#This Row],[Al2O3]:[TiO2]],0)</f>
        <v>1</v>
      </c>
      <c r="X5304">
        <f>Table1[[#This Row],[K2O]]+Table1[[#This Row],[Li2O]]+Table1[[#This Row],[Na2O]]</f>
        <v>0.16999999999999998</v>
      </c>
      <c r="Y5304">
        <f>Table1[[#This Row],[B2O3]]+Table1[[#This Row],[K2O]]+Table1[[#This Row],[Li2O]]+Table1[[#This Row],[Na2O]]</f>
        <v>0.33</v>
      </c>
      <c r="Z5304" s="2">
        <f>Table1[[#This Row],[B2O3]]+Table1[[#This Row],[CaO]]+Table1[[#This Row],[K2O]]+Table1[[#This Row],[Li2O]]+Table1[[#This Row],[Na2O]]</f>
        <v>0.34</v>
      </c>
      <c r="AA5304" s="2">
        <f>Table1[[#This Row],[A+B+AE]]-Table1[[#This Row],[Al2O3]]-Table1[[#This Row],[SiO2]]</f>
        <v>-0.24</v>
      </c>
      <c r="AB5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464.55799999999999</v>
      </c>
    </row>
    <row r="5305" spans="1:28" hidden="1" x14ac:dyDescent="0.25">
      <c r="A5305">
        <v>0.23499999999999999</v>
      </c>
      <c r="B5305">
        <v>0.185</v>
      </c>
      <c r="C5305">
        <v>5.0000000000000001E-3</v>
      </c>
      <c r="D5305">
        <v>0</v>
      </c>
      <c r="E5305">
        <v>0.05</v>
      </c>
      <c r="F5305">
        <v>5.0000000000000001E-3</v>
      </c>
      <c r="G5305">
        <v>0.02</v>
      </c>
      <c r="H5305">
        <v>0.14000000000000001</v>
      </c>
      <c r="I5305">
        <v>0.315</v>
      </c>
      <c r="J5305">
        <v>4.4999999999999998E-2</v>
      </c>
      <c r="K5305">
        <v>0.45652173899999998</v>
      </c>
      <c r="L5305">
        <v>0.57181219800000005</v>
      </c>
      <c r="M5305">
        <v>2.2101215E-2</v>
      </c>
      <c r="N5305">
        <v>0.158430036</v>
      </c>
      <c r="O5305">
        <v>0.22687339500000001</v>
      </c>
      <c r="P5305">
        <v>0.61469656900000003</v>
      </c>
      <c r="Q5305">
        <v>-7.9289170000000006E-3</v>
      </c>
      <c r="R5305">
        <v>0.14371520400000001</v>
      </c>
      <c r="S5305">
        <v>0.21951948600000001</v>
      </c>
      <c r="T5305">
        <v>0.63676531000000003</v>
      </c>
      <c r="U5305">
        <v>0.26</v>
      </c>
      <c r="V5305">
        <v>1.46875</v>
      </c>
      <c r="W5305">
        <f>COUNTIF(Table1[[#This Row],[Al2O3]:[TiO2]],0)</f>
        <v>1</v>
      </c>
      <c r="X5305">
        <f>Table1[[#This Row],[K2O]]+Table1[[#This Row],[Li2O]]+Table1[[#This Row],[Na2O]]</f>
        <v>0.16500000000000001</v>
      </c>
      <c r="Y5305">
        <f>Table1[[#This Row],[B2O3]]+Table1[[#This Row],[K2O]]+Table1[[#This Row],[Li2O]]+Table1[[#This Row],[Na2O]]</f>
        <v>0.35</v>
      </c>
      <c r="Z5305" s="2">
        <f>Table1[[#This Row],[B2O3]]+Table1[[#This Row],[CaO]]+Table1[[#This Row],[K2O]]+Table1[[#This Row],[Li2O]]+Table1[[#This Row],[Na2O]]</f>
        <v>0.35499999999999998</v>
      </c>
      <c r="AA5305" s="2">
        <f>Table1[[#This Row],[A+B+AE]]-Table1[[#This Row],[Al2O3]]-Table1[[#This Row],[SiO2]]</f>
        <v>-0.19500000000000001</v>
      </c>
      <c r="AB5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488.54999999999995</v>
      </c>
    </row>
    <row r="5306" spans="1:28" hidden="1" x14ac:dyDescent="0.25">
      <c r="A5306">
        <v>0.23</v>
      </c>
      <c r="B5306">
        <v>0.15</v>
      </c>
      <c r="C5306">
        <v>1.4999999999999999E-2</v>
      </c>
      <c r="D5306">
        <v>2.5000000000000001E-3</v>
      </c>
      <c r="E5306">
        <v>3.5000000000000003E-2</v>
      </c>
      <c r="F5306">
        <v>0</v>
      </c>
      <c r="G5306">
        <v>0.03</v>
      </c>
      <c r="H5306">
        <v>0.14000000000000001</v>
      </c>
      <c r="I5306">
        <v>0.39500000000000002</v>
      </c>
      <c r="J5306">
        <v>2.5000000000000001E-3</v>
      </c>
      <c r="K5306">
        <v>0.51633987000000003</v>
      </c>
      <c r="L5306">
        <v>0.56275841000000004</v>
      </c>
      <c r="M5306">
        <v>1.9537499999999999E-2</v>
      </c>
      <c r="N5306">
        <v>0.16538296999999999</v>
      </c>
      <c r="O5306">
        <v>0.21669799000000001</v>
      </c>
      <c r="P5306">
        <v>0.61791903999999997</v>
      </c>
      <c r="Q5306">
        <v>-1.038942E-2</v>
      </c>
      <c r="R5306">
        <v>0.14937376999999999</v>
      </c>
      <c r="S5306">
        <v>0.21212623999999999</v>
      </c>
      <c r="T5306">
        <v>0.63849999000000002</v>
      </c>
      <c r="U5306">
        <v>0.255</v>
      </c>
      <c r="V5306">
        <v>1.35294118</v>
      </c>
      <c r="W5306">
        <f>COUNTIF(Table1[[#This Row],[Al2O3]:[TiO2]],0)</f>
        <v>1</v>
      </c>
      <c r="X5306">
        <f>Table1[[#This Row],[K2O]]+Table1[[#This Row],[Li2O]]+Table1[[#This Row],[Na2O]]</f>
        <v>0.17</v>
      </c>
      <c r="Y5306">
        <f>Table1[[#This Row],[B2O3]]+Table1[[#This Row],[K2O]]+Table1[[#This Row],[Li2O]]+Table1[[#This Row],[Na2O]]</f>
        <v>0.32</v>
      </c>
      <c r="Z5306" s="2">
        <f>Table1[[#This Row],[B2O3]]+Table1[[#This Row],[CaO]]+Table1[[#This Row],[K2O]]+Table1[[#This Row],[Li2O]]+Table1[[#This Row],[Na2O]]</f>
        <v>0.33499999999999996</v>
      </c>
      <c r="AA5306" s="2">
        <f>Table1[[#This Row],[A+B+AE]]-Table1[[#This Row],[Al2O3]]-Table1[[#This Row],[SiO2]]</f>
        <v>-0.29000000000000004</v>
      </c>
      <c r="AB5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492.49900000000002</v>
      </c>
    </row>
    <row r="5307" spans="1:28" hidden="1" x14ac:dyDescent="0.25">
      <c r="A5307">
        <v>0.17</v>
      </c>
      <c r="B5307">
        <v>0.105</v>
      </c>
      <c r="C5307">
        <v>0.04</v>
      </c>
      <c r="D5307">
        <v>0</v>
      </c>
      <c r="E5307">
        <v>4.4999999999999998E-2</v>
      </c>
      <c r="F5307">
        <v>2.5000000000000001E-3</v>
      </c>
      <c r="G5307">
        <v>4.4999999999999998E-2</v>
      </c>
      <c r="H5307">
        <v>0.105</v>
      </c>
      <c r="I5307">
        <v>0.44500000000000001</v>
      </c>
      <c r="J5307">
        <v>4.2500000000000003E-2</v>
      </c>
      <c r="K5307">
        <v>0.61805555999999995</v>
      </c>
      <c r="L5307">
        <v>0.57998675</v>
      </c>
      <c r="M5307">
        <v>3.8533579999999998E-2</v>
      </c>
      <c r="N5307">
        <v>0.17111027000000001</v>
      </c>
      <c r="O5307">
        <v>0.17667018000000001</v>
      </c>
      <c r="P5307">
        <v>0.65221954999999998</v>
      </c>
      <c r="Q5307">
        <v>1.557329E-2</v>
      </c>
      <c r="R5307">
        <v>0.14598755999999999</v>
      </c>
      <c r="S5307">
        <v>0.17638239999999999</v>
      </c>
      <c r="T5307">
        <v>0.67763004000000004</v>
      </c>
      <c r="U5307">
        <v>0.26</v>
      </c>
      <c r="V5307">
        <v>1.1333333299999999</v>
      </c>
      <c r="W5307">
        <f>COUNTIF(Table1[[#This Row],[Al2O3]:[TiO2]],0)</f>
        <v>1</v>
      </c>
      <c r="X5307">
        <f>Table1[[#This Row],[K2O]]+Table1[[#This Row],[Li2O]]+Table1[[#This Row],[Na2O]]</f>
        <v>0.1525</v>
      </c>
      <c r="Y5307">
        <f>Table1[[#This Row],[B2O3]]+Table1[[#This Row],[K2O]]+Table1[[#This Row],[Li2O]]+Table1[[#This Row],[Na2O]]</f>
        <v>0.25750000000000001</v>
      </c>
      <c r="Z5307" s="2">
        <f>Table1[[#This Row],[B2O3]]+Table1[[#This Row],[CaO]]+Table1[[#This Row],[K2O]]+Table1[[#This Row],[Li2O]]+Table1[[#This Row],[Na2O]]</f>
        <v>0.29749999999999999</v>
      </c>
      <c r="AA5307" s="2">
        <f>Table1[[#This Row],[A+B+AE]]-Table1[[#This Row],[Al2O3]]-Table1[[#This Row],[SiO2]]</f>
        <v>-0.3175</v>
      </c>
      <c r="AB5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477.16750000000002</v>
      </c>
    </row>
    <row r="5308" spans="1:28" hidden="1" x14ac:dyDescent="0.25">
      <c r="A5308">
        <v>0.20499999999999999</v>
      </c>
      <c r="B5308">
        <v>0.13</v>
      </c>
      <c r="C5308">
        <v>0.04</v>
      </c>
      <c r="D5308">
        <v>0</v>
      </c>
      <c r="E5308">
        <v>3.5000000000000003E-2</v>
      </c>
      <c r="F5308">
        <v>5.0000000000000001E-3</v>
      </c>
      <c r="G5308">
        <v>2.5000000000000001E-2</v>
      </c>
      <c r="H5308">
        <v>0.125</v>
      </c>
      <c r="I5308">
        <v>0.41</v>
      </c>
      <c r="J5308">
        <v>2.5000000000000001E-2</v>
      </c>
      <c r="K5308">
        <v>0.55405405399999996</v>
      </c>
      <c r="L5308">
        <v>0.57284712000000004</v>
      </c>
      <c r="M5308">
        <v>2.8730615000000001E-2</v>
      </c>
      <c r="N5308">
        <v>0.16400864700000001</v>
      </c>
      <c r="O5308">
        <v>0.20376214500000001</v>
      </c>
      <c r="P5308">
        <v>0.63222920800000004</v>
      </c>
      <c r="Q5308">
        <v>1.537243E-3</v>
      </c>
      <c r="R5308">
        <v>0.14470673000000001</v>
      </c>
      <c r="S5308">
        <v>0.20092031299999999</v>
      </c>
      <c r="T5308">
        <v>0.65437295699999998</v>
      </c>
      <c r="U5308">
        <v>0.255</v>
      </c>
      <c r="V5308">
        <v>1.3666666670000001</v>
      </c>
      <c r="W5308">
        <f>COUNTIF(Table1[[#This Row],[Al2O3]:[TiO2]],0)</f>
        <v>1</v>
      </c>
      <c r="X5308">
        <f>Table1[[#This Row],[K2O]]+Table1[[#This Row],[Li2O]]+Table1[[#This Row],[Na2O]]</f>
        <v>0.155</v>
      </c>
      <c r="Y5308">
        <f>Table1[[#This Row],[B2O3]]+Table1[[#This Row],[K2O]]+Table1[[#This Row],[Li2O]]+Table1[[#This Row],[Na2O]]</f>
        <v>0.28500000000000003</v>
      </c>
      <c r="Z5308" s="2">
        <f>Table1[[#This Row],[B2O3]]+Table1[[#This Row],[CaO]]+Table1[[#This Row],[K2O]]+Table1[[#This Row],[Li2O]]+Table1[[#This Row],[Na2O]]</f>
        <v>0.32500000000000001</v>
      </c>
      <c r="AA5308" s="2">
        <f>Table1[[#This Row],[A+B+AE]]-Table1[[#This Row],[Al2O3]]-Table1[[#This Row],[SiO2]]</f>
        <v>-0.28999999999999992</v>
      </c>
      <c r="AB5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497.42200000000003</v>
      </c>
    </row>
    <row r="5309" spans="1:28" hidden="1" x14ac:dyDescent="0.25">
      <c r="A5309">
        <v>0.22</v>
      </c>
      <c r="B5309">
        <v>0.16</v>
      </c>
      <c r="C5309">
        <v>0.03</v>
      </c>
      <c r="D5309">
        <v>0</v>
      </c>
      <c r="E5309">
        <v>4.4999999999999998E-2</v>
      </c>
      <c r="F5309">
        <v>0.01</v>
      </c>
      <c r="G5309">
        <v>1.4999999999999999E-2</v>
      </c>
      <c r="H5309">
        <v>0.125</v>
      </c>
      <c r="I5309">
        <v>0.35499999999999998</v>
      </c>
      <c r="J5309">
        <v>0.04</v>
      </c>
      <c r="K5309">
        <v>0.50714285699999995</v>
      </c>
      <c r="L5309">
        <v>0.57306280899999995</v>
      </c>
      <c r="M5309">
        <v>3.3631525000000002E-2</v>
      </c>
      <c r="N5309">
        <v>0.15253547100000001</v>
      </c>
      <c r="O5309">
        <v>0.21851084900000001</v>
      </c>
      <c r="P5309">
        <v>0.62895368100000004</v>
      </c>
      <c r="Q5309">
        <v>5.537635E-3</v>
      </c>
      <c r="R5309">
        <v>0.135253549</v>
      </c>
      <c r="S5309">
        <v>0.21324958399999999</v>
      </c>
      <c r="T5309">
        <v>0.65149686699999998</v>
      </c>
      <c r="U5309">
        <v>0.25</v>
      </c>
      <c r="V5309">
        <v>1.571428571</v>
      </c>
      <c r="W5309">
        <f>COUNTIF(Table1[[#This Row],[Al2O3]:[TiO2]],0)</f>
        <v>1</v>
      </c>
      <c r="X5309">
        <f>Table1[[#This Row],[K2O]]+Table1[[#This Row],[Li2O]]+Table1[[#This Row],[Na2O]]</f>
        <v>0.15</v>
      </c>
      <c r="Y5309">
        <f>Table1[[#This Row],[B2O3]]+Table1[[#This Row],[K2O]]+Table1[[#This Row],[Li2O]]+Table1[[#This Row],[Na2O]]</f>
        <v>0.31</v>
      </c>
      <c r="Z5309" s="2">
        <f>Table1[[#This Row],[B2O3]]+Table1[[#This Row],[CaO]]+Table1[[#This Row],[K2O]]+Table1[[#This Row],[Li2O]]+Table1[[#This Row],[Na2O]]</f>
        <v>0.34</v>
      </c>
      <c r="AA5309" s="2">
        <f>Table1[[#This Row],[A+B+AE]]-Table1[[#This Row],[Al2O3]]-Table1[[#This Row],[SiO2]]</f>
        <v>-0.23499999999999996</v>
      </c>
      <c r="AB5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501.51149999999996</v>
      </c>
    </row>
    <row r="5310" spans="1:28" hidden="1" x14ac:dyDescent="0.25">
      <c r="A5310">
        <v>0.25</v>
      </c>
      <c r="B5310">
        <v>0.2</v>
      </c>
      <c r="C5310">
        <v>0.01</v>
      </c>
      <c r="D5310">
        <v>2.5000000000000001E-3</v>
      </c>
      <c r="E5310">
        <v>0.02</v>
      </c>
      <c r="F5310">
        <v>0</v>
      </c>
      <c r="G5310">
        <v>4.4999999999999998E-2</v>
      </c>
      <c r="H5310">
        <v>0.155</v>
      </c>
      <c r="I5310">
        <v>0.31</v>
      </c>
      <c r="J5310">
        <v>7.4999999999999997E-3</v>
      </c>
      <c r="K5310">
        <v>0.433566434</v>
      </c>
      <c r="L5310">
        <v>0.56662857499999997</v>
      </c>
      <c r="M5310">
        <v>-6.3107329999999998E-3</v>
      </c>
      <c r="N5310">
        <v>0.18382759500000001</v>
      </c>
      <c r="O5310">
        <v>0.22476657999999999</v>
      </c>
      <c r="P5310">
        <v>0.59140582500000005</v>
      </c>
      <c r="Q5310">
        <v>-2.9688274000000001E-2</v>
      </c>
      <c r="R5310">
        <v>0.16278947599999999</v>
      </c>
      <c r="S5310">
        <v>0.21884424</v>
      </c>
      <c r="T5310">
        <v>0.61836628400000004</v>
      </c>
      <c r="U5310">
        <v>0.26</v>
      </c>
      <c r="V5310">
        <v>1.25</v>
      </c>
      <c r="W5310">
        <f>COUNTIF(Table1[[#This Row],[Al2O3]:[TiO2]],0)</f>
        <v>1</v>
      </c>
      <c r="X5310">
        <f>Table1[[#This Row],[K2O]]+Table1[[#This Row],[Li2O]]+Table1[[#This Row],[Na2O]]</f>
        <v>0.2</v>
      </c>
      <c r="Y5310">
        <f>Table1[[#This Row],[B2O3]]+Table1[[#This Row],[K2O]]+Table1[[#This Row],[Li2O]]+Table1[[#This Row],[Na2O]]</f>
        <v>0.4</v>
      </c>
      <c r="Z5310" s="2">
        <f>Table1[[#This Row],[B2O3]]+Table1[[#This Row],[CaO]]+Table1[[#This Row],[K2O]]+Table1[[#This Row],[Li2O]]+Table1[[#This Row],[Na2O]]</f>
        <v>0.41000000000000003</v>
      </c>
      <c r="AA5310" s="2">
        <f>Table1[[#This Row],[A+B+AE]]-Table1[[#This Row],[Al2O3]]-Table1[[#This Row],[SiO2]]</f>
        <v>-0.14999999999999997</v>
      </c>
      <c r="AB5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464.072</v>
      </c>
    </row>
    <row r="5311" spans="1:28" hidden="1" x14ac:dyDescent="0.25">
      <c r="A5311">
        <v>0.23</v>
      </c>
      <c r="B5311">
        <v>0.17</v>
      </c>
      <c r="C5311">
        <v>0.04</v>
      </c>
      <c r="D5311">
        <v>0</v>
      </c>
      <c r="E5311">
        <v>0.03</v>
      </c>
      <c r="F5311">
        <v>5.0000000000000001E-3</v>
      </c>
      <c r="G5311">
        <v>0.05</v>
      </c>
      <c r="H5311">
        <v>0.13500000000000001</v>
      </c>
      <c r="I5311">
        <v>0.32500000000000001</v>
      </c>
      <c r="J5311">
        <v>1.4999999999999999E-2</v>
      </c>
      <c r="K5311">
        <v>0.47101449000000001</v>
      </c>
      <c r="L5311">
        <v>0.57928541</v>
      </c>
      <c r="M5311">
        <v>-1.0554640000000001E-2</v>
      </c>
      <c r="N5311">
        <v>0.19096261</v>
      </c>
      <c r="O5311">
        <v>0.21875385999999999</v>
      </c>
      <c r="P5311">
        <v>0.59028351999999995</v>
      </c>
      <c r="Q5311">
        <v>-2.8323770000000002E-2</v>
      </c>
      <c r="R5311">
        <v>0.16321264999999999</v>
      </c>
      <c r="S5311">
        <v>0.21577806999999999</v>
      </c>
      <c r="T5311">
        <v>0.62100928</v>
      </c>
      <c r="U5311">
        <v>0.26500000000000001</v>
      </c>
      <c r="V5311">
        <v>1.24324324</v>
      </c>
      <c r="W5311">
        <f>COUNTIF(Table1[[#This Row],[Al2O3]:[TiO2]],0)</f>
        <v>1</v>
      </c>
      <c r="X5311">
        <f>Table1[[#This Row],[K2O]]+Table1[[#This Row],[Li2O]]+Table1[[#This Row],[Na2O]]</f>
        <v>0.19</v>
      </c>
      <c r="Y5311">
        <f>Table1[[#This Row],[B2O3]]+Table1[[#This Row],[K2O]]+Table1[[#This Row],[Li2O]]+Table1[[#This Row],[Na2O]]</f>
        <v>0.36000000000000004</v>
      </c>
      <c r="Z5311" s="2">
        <f>Table1[[#This Row],[B2O3]]+Table1[[#This Row],[CaO]]+Table1[[#This Row],[K2O]]+Table1[[#This Row],[Li2O]]+Table1[[#This Row],[Na2O]]</f>
        <v>0.4</v>
      </c>
      <c r="AA5311" s="2">
        <f>Table1[[#This Row],[A+B+AE]]-Table1[[#This Row],[Al2O3]]-Table1[[#This Row],[SiO2]]</f>
        <v>-0.155</v>
      </c>
      <c r="AB5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460.03200000000004</v>
      </c>
    </row>
    <row r="5312" spans="1:28" hidden="1" x14ac:dyDescent="0.25">
      <c r="A5312">
        <v>0.2</v>
      </c>
      <c r="B5312">
        <v>0.14000000000000001</v>
      </c>
      <c r="C5312">
        <v>5.0000000000000001E-3</v>
      </c>
      <c r="D5312">
        <v>0</v>
      </c>
      <c r="E5312">
        <v>0.02</v>
      </c>
      <c r="F5312">
        <v>7.4999999999999997E-3</v>
      </c>
      <c r="G5312">
        <v>5.5E-2</v>
      </c>
      <c r="H5312">
        <v>0.125</v>
      </c>
      <c r="I5312">
        <v>0.44500000000000001</v>
      </c>
      <c r="J5312">
        <v>2.5000000000000001E-3</v>
      </c>
      <c r="K5312">
        <v>0.57792207799999995</v>
      </c>
      <c r="L5312">
        <v>0.559345549</v>
      </c>
      <c r="M5312">
        <v>2.9875941999999999E-2</v>
      </c>
      <c r="N5312">
        <v>0.17323717599999999</v>
      </c>
      <c r="O5312">
        <v>0.18611143399999999</v>
      </c>
      <c r="P5312">
        <v>0.64065139000000004</v>
      </c>
      <c r="Q5312">
        <v>6.8630119999999999E-3</v>
      </c>
      <c r="R5312">
        <v>0.1491489</v>
      </c>
      <c r="S5312">
        <v>0.184470363</v>
      </c>
      <c r="T5312">
        <v>0.66638073799999997</v>
      </c>
      <c r="U5312">
        <v>0.25</v>
      </c>
      <c r="V5312">
        <v>1.111111111</v>
      </c>
      <c r="W5312">
        <f>COUNTIF(Table1[[#This Row],[Al2O3]:[TiO2]],0)</f>
        <v>1</v>
      </c>
      <c r="X5312">
        <f>Table1[[#This Row],[K2O]]+Table1[[#This Row],[Li2O]]+Table1[[#This Row],[Na2O]]</f>
        <v>0.1875</v>
      </c>
      <c r="Y5312">
        <f>Table1[[#This Row],[B2O3]]+Table1[[#This Row],[K2O]]+Table1[[#This Row],[Li2O]]+Table1[[#This Row],[Na2O]]</f>
        <v>0.32750000000000001</v>
      </c>
      <c r="Z5312" s="2">
        <f>Table1[[#This Row],[B2O3]]+Table1[[#This Row],[CaO]]+Table1[[#This Row],[K2O]]+Table1[[#This Row],[Li2O]]+Table1[[#This Row],[Na2O]]</f>
        <v>0.33250000000000002</v>
      </c>
      <c r="AA5312" s="2">
        <f>Table1[[#This Row],[A+B+AE]]-Table1[[#This Row],[Al2O3]]-Table1[[#This Row],[SiO2]]</f>
        <v>-0.3125</v>
      </c>
      <c r="AB5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471.48800000000006</v>
      </c>
    </row>
    <row r="5313" spans="1:28" hidden="1" x14ac:dyDescent="0.25">
      <c r="A5313">
        <v>0.20499999999999999</v>
      </c>
      <c r="B5313">
        <v>0.14000000000000001</v>
      </c>
      <c r="C5313">
        <v>2.5000000000000001E-2</v>
      </c>
      <c r="D5313">
        <v>0</v>
      </c>
      <c r="E5313">
        <v>0.02</v>
      </c>
      <c r="F5313">
        <v>7.4999999999999997E-3</v>
      </c>
      <c r="G5313">
        <v>0.05</v>
      </c>
      <c r="H5313">
        <v>0.12</v>
      </c>
      <c r="I5313">
        <v>0.42</v>
      </c>
      <c r="J5313">
        <v>1.2500000000000001E-2</v>
      </c>
      <c r="K5313">
        <v>0.56375838899999997</v>
      </c>
      <c r="L5313">
        <v>0.56670500099999999</v>
      </c>
      <c r="M5313">
        <v>2.3780929999999999E-2</v>
      </c>
      <c r="N5313">
        <v>0.173375468</v>
      </c>
      <c r="O5313">
        <v>0.19512473699999999</v>
      </c>
      <c r="P5313">
        <v>0.63149979499999997</v>
      </c>
      <c r="Q5313">
        <v>2.4792830000000001E-3</v>
      </c>
      <c r="R5313">
        <v>0.14786418400000001</v>
      </c>
      <c r="S5313">
        <v>0.19356422600000001</v>
      </c>
      <c r="T5313">
        <v>0.65857158999999998</v>
      </c>
      <c r="U5313">
        <v>0.255</v>
      </c>
      <c r="V5313">
        <v>1.205882353</v>
      </c>
      <c r="W5313">
        <f>COUNTIF(Table1[[#This Row],[Al2O3]:[TiO2]],0)</f>
        <v>1</v>
      </c>
      <c r="X5313">
        <f>Table1[[#This Row],[K2O]]+Table1[[#This Row],[Li2O]]+Table1[[#This Row],[Na2O]]</f>
        <v>0.17749999999999999</v>
      </c>
      <c r="Y5313">
        <f>Table1[[#This Row],[B2O3]]+Table1[[#This Row],[K2O]]+Table1[[#This Row],[Li2O]]+Table1[[#This Row],[Na2O]]</f>
        <v>0.3175</v>
      </c>
      <c r="Z5313" s="2">
        <f>Table1[[#This Row],[B2O3]]+Table1[[#This Row],[CaO]]+Table1[[#This Row],[K2O]]+Table1[[#This Row],[Li2O]]+Table1[[#This Row],[Na2O]]</f>
        <v>0.34250000000000003</v>
      </c>
      <c r="AA5313" s="2">
        <f>Table1[[#This Row],[A+B+AE]]-Table1[[#This Row],[Al2O3]]-Table1[[#This Row],[SiO2]]</f>
        <v>-0.28249999999999997</v>
      </c>
      <c r="AB5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474.03550000000007</v>
      </c>
    </row>
    <row r="5314" spans="1:28" hidden="1" x14ac:dyDescent="0.25">
      <c r="A5314">
        <v>0.19500000000000001</v>
      </c>
      <c r="B5314">
        <v>0.11</v>
      </c>
      <c r="C5314">
        <v>3.5000000000000003E-2</v>
      </c>
      <c r="D5314">
        <v>0</v>
      </c>
      <c r="E5314">
        <v>0.03</v>
      </c>
      <c r="F5314">
        <v>7.4999999999999997E-3</v>
      </c>
      <c r="G5314">
        <v>0.03</v>
      </c>
      <c r="H5314">
        <v>0.115</v>
      </c>
      <c r="I5314">
        <v>0.45</v>
      </c>
      <c r="J5314">
        <v>2.75E-2</v>
      </c>
      <c r="K5314">
        <v>0.59210525999999997</v>
      </c>
      <c r="L5314">
        <v>0.57132307999999998</v>
      </c>
      <c r="M5314">
        <v>3.7787910000000001E-2</v>
      </c>
      <c r="N5314">
        <v>0.16025866</v>
      </c>
      <c r="O5314">
        <v>0.19580475999999999</v>
      </c>
      <c r="P5314">
        <v>0.64393657999999998</v>
      </c>
      <c r="Q5314">
        <v>1.114178E-2</v>
      </c>
      <c r="R5314">
        <v>0.13968140000000001</v>
      </c>
      <c r="S5314">
        <v>0.19438962000000001</v>
      </c>
      <c r="T5314">
        <v>0.66592898</v>
      </c>
      <c r="U5314">
        <v>0.26500000000000001</v>
      </c>
      <c r="V5314">
        <v>1.34482759</v>
      </c>
      <c r="W5314">
        <f>COUNTIF(Table1[[#This Row],[Al2O3]:[TiO2]],0)</f>
        <v>1</v>
      </c>
      <c r="X5314">
        <f>Table1[[#This Row],[K2O]]+Table1[[#This Row],[Li2O]]+Table1[[#This Row],[Na2O]]</f>
        <v>0.1525</v>
      </c>
      <c r="Y5314">
        <f>Table1[[#This Row],[B2O3]]+Table1[[#This Row],[K2O]]+Table1[[#This Row],[Li2O]]+Table1[[#This Row],[Na2O]]</f>
        <v>0.26250000000000001</v>
      </c>
      <c r="Z5314" s="2">
        <f>Table1[[#This Row],[B2O3]]+Table1[[#This Row],[CaO]]+Table1[[#This Row],[K2O]]+Table1[[#This Row],[Li2O]]+Table1[[#This Row],[Na2O]]</f>
        <v>0.29750000000000004</v>
      </c>
      <c r="AA5314" s="2">
        <f>Table1[[#This Row],[A+B+AE]]-Table1[[#This Row],[Al2O3]]-Table1[[#This Row],[SiO2]]</f>
        <v>-0.34749999999999998</v>
      </c>
      <c r="AB5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497.0870000000001</v>
      </c>
    </row>
    <row r="5315" spans="1:28" hidden="1" x14ac:dyDescent="0.25">
      <c r="A5315">
        <v>0.24</v>
      </c>
      <c r="B5315">
        <v>0.18</v>
      </c>
      <c r="C5315">
        <v>3.5000000000000003E-2</v>
      </c>
      <c r="D5315">
        <v>2.5000000000000001E-3</v>
      </c>
      <c r="E5315">
        <v>3.5000000000000003E-2</v>
      </c>
      <c r="F5315">
        <v>0</v>
      </c>
      <c r="G5315">
        <v>3.5000000000000003E-2</v>
      </c>
      <c r="H5315">
        <v>0.14499999999999999</v>
      </c>
      <c r="I5315">
        <v>0.315</v>
      </c>
      <c r="J5315">
        <v>1.2500000000000001E-2</v>
      </c>
      <c r="K5315">
        <v>0.45</v>
      </c>
      <c r="L5315">
        <v>0.57448858899999999</v>
      </c>
      <c r="M5315">
        <v>-4.0929590000000002E-3</v>
      </c>
      <c r="N5315">
        <v>0.18099731099999999</v>
      </c>
      <c r="O5315">
        <v>0.22644713899999999</v>
      </c>
      <c r="P5315">
        <v>0.59255555000000004</v>
      </c>
      <c r="Q5315">
        <v>-2.7621638E-2</v>
      </c>
      <c r="R5315">
        <v>0.15978049</v>
      </c>
      <c r="S5315">
        <v>0.22116859999999999</v>
      </c>
      <c r="T5315">
        <v>0.61905091000000001</v>
      </c>
      <c r="U5315">
        <v>0.255</v>
      </c>
      <c r="V5315">
        <v>1.3333333329999999</v>
      </c>
      <c r="W5315">
        <f>COUNTIF(Table1[[#This Row],[Al2O3]:[TiO2]],0)</f>
        <v>1</v>
      </c>
      <c r="X5315">
        <f>Table1[[#This Row],[K2O]]+Table1[[#This Row],[Li2O]]+Table1[[#This Row],[Na2O]]</f>
        <v>0.18</v>
      </c>
      <c r="Y5315">
        <f>Table1[[#This Row],[B2O3]]+Table1[[#This Row],[K2O]]+Table1[[#This Row],[Li2O]]+Table1[[#This Row],[Na2O]]</f>
        <v>0.36</v>
      </c>
      <c r="Z5315" s="2">
        <f>Table1[[#This Row],[B2O3]]+Table1[[#This Row],[CaO]]+Table1[[#This Row],[K2O]]+Table1[[#This Row],[Li2O]]+Table1[[#This Row],[Na2O]]</f>
        <v>0.39500000000000002</v>
      </c>
      <c r="AA5315" s="2">
        <f>Table1[[#This Row],[A+B+AE]]-Table1[[#This Row],[Al2O3]]-Table1[[#This Row],[SiO2]]</f>
        <v>-0.15999999999999998</v>
      </c>
      <c r="AB5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475.53600000000006</v>
      </c>
    </row>
    <row r="5316" spans="1:28" hidden="1" x14ac:dyDescent="0.25">
      <c r="A5316">
        <v>0.25</v>
      </c>
      <c r="B5316">
        <v>0.19</v>
      </c>
      <c r="C5316">
        <v>0.02</v>
      </c>
      <c r="D5316">
        <v>5.0000000000000001E-3</v>
      </c>
      <c r="E5316">
        <v>2.5000000000000001E-2</v>
      </c>
      <c r="F5316">
        <v>0</v>
      </c>
      <c r="G5316">
        <v>0.01</v>
      </c>
      <c r="H5316">
        <v>0.14499999999999999</v>
      </c>
      <c r="I5316">
        <v>0.315</v>
      </c>
      <c r="J5316">
        <v>0.04</v>
      </c>
      <c r="K5316">
        <v>0.44366197200000002</v>
      </c>
      <c r="L5316">
        <v>0.56794280200000002</v>
      </c>
      <c r="M5316">
        <v>2.4046857000000001E-2</v>
      </c>
      <c r="N5316">
        <v>0.15276384800000001</v>
      </c>
      <c r="O5316">
        <v>0.23654977999999999</v>
      </c>
      <c r="P5316">
        <v>0.61068637299999995</v>
      </c>
      <c r="Q5316">
        <v>-9.3239440000000007E-3</v>
      </c>
      <c r="R5316">
        <v>0.141105749</v>
      </c>
      <c r="S5316">
        <v>0.22804601099999999</v>
      </c>
      <c r="T5316">
        <v>0.63084823999999995</v>
      </c>
      <c r="U5316">
        <v>0.26</v>
      </c>
      <c r="V5316">
        <v>1.612903226</v>
      </c>
      <c r="W5316">
        <f>COUNTIF(Table1[[#This Row],[Al2O3]:[TiO2]],0)</f>
        <v>1</v>
      </c>
      <c r="X5316">
        <f>Table1[[#This Row],[K2O]]+Table1[[#This Row],[Li2O]]+Table1[[#This Row],[Na2O]]</f>
        <v>0.155</v>
      </c>
      <c r="Y5316">
        <f>Table1[[#This Row],[B2O3]]+Table1[[#This Row],[K2O]]+Table1[[#This Row],[Li2O]]+Table1[[#This Row],[Na2O]]</f>
        <v>0.34499999999999997</v>
      </c>
      <c r="Z5316" s="2">
        <f>Table1[[#This Row],[B2O3]]+Table1[[#This Row],[CaO]]+Table1[[#This Row],[K2O]]+Table1[[#This Row],[Li2O]]+Table1[[#This Row],[Na2O]]</f>
        <v>0.36499999999999999</v>
      </c>
      <c r="AA5316" s="2">
        <f>Table1[[#This Row],[A+B+AE]]-Table1[[#This Row],[Al2O3]]-Table1[[#This Row],[SiO2]]</f>
        <v>-0.2</v>
      </c>
      <c r="AB5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502.30799999999999</v>
      </c>
    </row>
    <row r="5317" spans="1:28" hidden="1" x14ac:dyDescent="0.25">
      <c r="A5317">
        <v>0.23</v>
      </c>
      <c r="B5317">
        <v>0.15</v>
      </c>
      <c r="C5317">
        <v>0</v>
      </c>
      <c r="D5317">
        <v>2.5000000000000001E-3</v>
      </c>
      <c r="E5317">
        <v>0.04</v>
      </c>
      <c r="F5317">
        <v>0.01</v>
      </c>
      <c r="G5317">
        <v>0.01</v>
      </c>
      <c r="H5317">
        <v>0.13500000000000001</v>
      </c>
      <c r="I5317">
        <v>0.40500000000000003</v>
      </c>
      <c r="J5317">
        <v>1.7500000000000002E-2</v>
      </c>
      <c r="K5317">
        <v>0.52597402599999998</v>
      </c>
      <c r="L5317">
        <v>0.55815325100000002</v>
      </c>
      <c r="M5317">
        <v>4.4596686000000003E-2</v>
      </c>
      <c r="N5317">
        <v>0.14277649100000001</v>
      </c>
      <c r="O5317">
        <v>0.220083057</v>
      </c>
      <c r="P5317">
        <v>0.63714045100000005</v>
      </c>
      <c r="Q5317">
        <v>9.1748460000000004E-3</v>
      </c>
      <c r="R5317">
        <v>0.131799261</v>
      </c>
      <c r="S5317">
        <v>0.214186603</v>
      </c>
      <c r="T5317">
        <v>0.65401413600000002</v>
      </c>
      <c r="U5317">
        <v>0.255</v>
      </c>
      <c r="V5317">
        <v>1.5862068970000001</v>
      </c>
      <c r="W5317">
        <f>COUNTIF(Table1[[#This Row],[Al2O3]:[TiO2]],0)</f>
        <v>1</v>
      </c>
      <c r="X5317">
        <f>Table1[[#This Row],[K2O]]+Table1[[#This Row],[Li2O]]+Table1[[#This Row],[Na2O]]</f>
        <v>0.155</v>
      </c>
      <c r="Y5317">
        <f>Table1[[#This Row],[B2O3]]+Table1[[#This Row],[K2O]]+Table1[[#This Row],[Li2O]]+Table1[[#This Row],[Na2O]]</f>
        <v>0.30500000000000005</v>
      </c>
      <c r="Z5317" s="2">
        <f>Table1[[#This Row],[B2O3]]+Table1[[#This Row],[CaO]]+Table1[[#This Row],[K2O]]+Table1[[#This Row],[Li2O]]+Table1[[#This Row],[Na2O]]</f>
        <v>0.30500000000000005</v>
      </c>
      <c r="AA5317" s="2">
        <f>Table1[[#This Row],[A+B+AE]]-Table1[[#This Row],[Al2O3]]-Table1[[#This Row],[SiO2]]</f>
        <v>-0.32999999999999996</v>
      </c>
      <c r="AB5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514.78800000000012</v>
      </c>
    </row>
    <row r="5318" spans="1:28" hidden="1" x14ac:dyDescent="0.25">
      <c r="A5318">
        <v>0.25</v>
      </c>
      <c r="B5318">
        <v>0.17</v>
      </c>
      <c r="C5318">
        <v>0.01</v>
      </c>
      <c r="D5318">
        <v>2.5000000000000001E-3</v>
      </c>
      <c r="E5318">
        <v>0.04</v>
      </c>
      <c r="F5318">
        <v>0</v>
      </c>
      <c r="G5318">
        <v>1.4999999999999999E-2</v>
      </c>
      <c r="H5318">
        <v>0.15</v>
      </c>
      <c r="I5318">
        <v>0.34499999999999997</v>
      </c>
      <c r="J5318">
        <v>1.7500000000000002E-2</v>
      </c>
      <c r="K5318">
        <v>0.46308725000000001</v>
      </c>
      <c r="L5318">
        <v>0.56565591999999998</v>
      </c>
      <c r="M5318">
        <v>1.6487979999999999E-2</v>
      </c>
      <c r="N5318">
        <v>0.15912063000000001</v>
      </c>
      <c r="O5318">
        <v>0.23603499</v>
      </c>
      <c r="P5318">
        <v>0.60484437999999996</v>
      </c>
      <c r="Q5318">
        <v>-1.749218E-2</v>
      </c>
      <c r="R5318">
        <v>0.14760155999999999</v>
      </c>
      <c r="S5318">
        <v>0.22866237</v>
      </c>
      <c r="T5318">
        <v>0.62373606999999998</v>
      </c>
      <c r="U5318">
        <v>0.26500000000000001</v>
      </c>
      <c r="V5318">
        <v>1.5151515200000001</v>
      </c>
      <c r="W5318">
        <f>COUNTIF(Table1[[#This Row],[Al2O3]:[TiO2]],0)</f>
        <v>1</v>
      </c>
      <c r="X5318">
        <f>Table1[[#This Row],[K2O]]+Table1[[#This Row],[Li2O]]+Table1[[#This Row],[Na2O]]</f>
        <v>0.16499999999999998</v>
      </c>
      <c r="Y5318">
        <f>Table1[[#This Row],[B2O3]]+Table1[[#This Row],[K2O]]+Table1[[#This Row],[Li2O]]+Table1[[#This Row],[Na2O]]</f>
        <v>0.33499999999999996</v>
      </c>
      <c r="Z5318" s="2">
        <f>Table1[[#This Row],[B2O3]]+Table1[[#This Row],[CaO]]+Table1[[#This Row],[K2O]]+Table1[[#This Row],[Li2O]]+Table1[[#This Row],[Na2O]]</f>
        <v>0.34499999999999997</v>
      </c>
      <c r="AA5318" s="2">
        <f>Table1[[#This Row],[A+B+AE]]-Table1[[#This Row],[Al2O3]]-Table1[[#This Row],[SiO2]]</f>
        <v>-0.25</v>
      </c>
      <c r="AB5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500.67700000000002</v>
      </c>
    </row>
    <row r="5319" spans="1:28" hidden="1" x14ac:dyDescent="0.25">
      <c r="A5319">
        <v>0.24</v>
      </c>
      <c r="B5319">
        <v>0.15</v>
      </c>
      <c r="C5319">
        <v>5.0000000000000001E-3</v>
      </c>
      <c r="D5319">
        <v>0</v>
      </c>
      <c r="E5319">
        <v>0.04</v>
      </c>
      <c r="F5319">
        <v>5.0000000000000001E-3</v>
      </c>
      <c r="G5319">
        <v>1.4999999999999999E-2</v>
      </c>
      <c r="H5319">
        <v>0.14499999999999999</v>
      </c>
      <c r="I5319">
        <v>0.39500000000000002</v>
      </c>
      <c r="J5319">
        <v>5.0000000000000001E-3</v>
      </c>
      <c r="K5319">
        <v>0.506410256</v>
      </c>
      <c r="L5319">
        <v>0.55993072200000005</v>
      </c>
      <c r="M5319">
        <v>2.6813400000000001E-2</v>
      </c>
      <c r="N5319">
        <v>0.154699</v>
      </c>
      <c r="O5319">
        <v>0.226457822</v>
      </c>
      <c r="P5319">
        <v>0.61884317799999999</v>
      </c>
      <c r="Q5319">
        <v>-7.6909530000000004E-3</v>
      </c>
      <c r="R5319">
        <v>0.14301603600000001</v>
      </c>
      <c r="S5319">
        <v>0.22061155399999999</v>
      </c>
      <c r="T5319">
        <v>0.63637241099999997</v>
      </c>
      <c r="U5319">
        <v>0.26</v>
      </c>
      <c r="V5319">
        <v>1.5</v>
      </c>
      <c r="W5319">
        <f>COUNTIF(Table1[[#This Row],[Al2O3]:[TiO2]],0)</f>
        <v>1</v>
      </c>
      <c r="X5319">
        <f>Table1[[#This Row],[K2O]]+Table1[[#This Row],[Li2O]]+Table1[[#This Row],[Na2O]]</f>
        <v>0.16499999999999998</v>
      </c>
      <c r="Y5319">
        <f>Table1[[#This Row],[B2O3]]+Table1[[#This Row],[K2O]]+Table1[[#This Row],[Li2O]]+Table1[[#This Row],[Na2O]]</f>
        <v>0.31499999999999995</v>
      </c>
      <c r="Z5319" s="2">
        <f>Table1[[#This Row],[B2O3]]+Table1[[#This Row],[CaO]]+Table1[[#This Row],[K2O]]+Table1[[#This Row],[Li2O]]+Table1[[#This Row],[Na2O]]</f>
        <v>0.31999999999999995</v>
      </c>
      <c r="AA5319" s="2">
        <f>Table1[[#This Row],[A+B+AE]]-Table1[[#This Row],[Al2O3]]-Table1[[#This Row],[SiO2]]</f>
        <v>-0.31500000000000006</v>
      </c>
      <c r="AB5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508.37699999999995</v>
      </c>
    </row>
    <row r="5320" spans="1:28" hidden="1" x14ac:dyDescent="0.25">
      <c r="A5320">
        <v>0.21</v>
      </c>
      <c r="B5320">
        <v>0.13500000000000001</v>
      </c>
      <c r="C5320">
        <v>0.02</v>
      </c>
      <c r="D5320">
        <v>0</v>
      </c>
      <c r="E5320">
        <v>0.02</v>
      </c>
      <c r="F5320">
        <v>5.0000000000000001E-3</v>
      </c>
      <c r="G5320">
        <v>1.4999999999999999E-2</v>
      </c>
      <c r="H5320">
        <v>0.13</v>
      </c>
      <c r="I5320">
        <v>0.42</v>
      </c>
      <c r="J5320">
        <v>4.4999999999999998E-2</v>
      </c>
      <c r="K5320">
        <v>0.55263157900000004</v>
      </c>
      <c r="L5320">
        <v>0.56772735799999996</v>
      </c>
      <c r="M5320">
        <v>4.2465032E-2</v>
      </c>
      <c r="N5320">
        <v>0.15079248200000001</v>
      </c>
      <c r="O5320">
        <v>0.20622201300000001</v>
      </c>
      <c r="P5320">
        <v>0.64298550600000004</v>
      </c>
      <c r="Q5320">
        <v>9.4013059999999999E-3</v>
      </c>
      <c r="R5320">
        <v>0.137387377</v>
      </c>
      <c r="S5320">
        <v>0.20182119600000001</v>
      </c>
      <c r="T5320">
        <v>0.66079142700000004</v>
      </c>
      <c r="U5320">
        <v>0.27</v>
      </c>
      <c r="V5320">
        <v>1.448275862</v>
      </c>
      <c r="W5320">
        <f>COUNTIF(Table1[[#This Row],[Al2O3]:[TiO2]],0)</f>
        <v>1</v>
      </c>
      <c r="X5320">
        <f>Table1[[#This Row],[K2O]]+Table1[[#This Row],[Li2O]]+Table1[[#This Row],[Na2O]]</f>
        <v>0.15</v>
      </c>
      <c r="Y5320">
        <f>Table1[[#This Row],[B2O3]]+Table1[[#This Row],[K2O]]+Table1[[#This Row],[Li2O]]+Table1[[#This Row],[Na2O]]</f>
        <v>0.28500000000000003</v>
      </c>
      <c r="Z5320" s="2">
        <f>Table1[[#This Row],[B2O3]]+Table1[[#This Row],[CaO]]+Table1[[#This Row],[K2O]]+Table1[[#This Row],[Li2O]]+Table1[[#This Row],[Na2O]]</f>
        <v>0.30499999999999999</v>
      </c>
      <c r="AA5320" s="2">
        <f>Table1[[#This Row],[A+B+AE]]-Table1[[#This Row],[Al2O3]]-Table1[[#This Row],[SiO2]]</f>
        <v>-0.32499999999999996</v>
      </c>
      <c r="AB5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507.4514999999999</v>
      </c>
    </row>
    <row r="5321" spans="1:28" hidden="1" x14ac:dyDescent="0.25">
      <c r="A5321">
        <v>0.23</v>
      </c>
      <c r="B5321">
        <v>0.185</v>
      </c>
      <c r="C5321">
        <v>0</v>
      </c>
      <c r="D5321">
        <v>2.5000000000000001E-3</v>
      </c>
      <c r="E5321">
        <v>0.03</v>
      </c>
      <c r="F5321">
        <v>2.5000000000000001E-3</v>
      </c>
      <c r="G5321">
        <v>1.4999999999999999E-2</v>
      </c>
      <c r="H5321">
        <v>0.14000000000000001</v>
      </c>
      <c r="I5321">
        <v>0.34499999999999997</v>
      </c>
      <c r="J5321">
        <v>0.05</v>
      </c>
      <c r="K5321">
        <v>0.48251748300000002</v>
      </c>
      <c r="L5321">
        <v>0.56428915000000002</v>
      </c>
      <c r="M5321">
        <v>3.8479649999999997E-2</v>
      </c>
      <c r="N5321">
        <v>0.14854413599999999</v>
      </c>
      <c r="O5321">
        <v>0.21839140500000001</v>
      </c>
      <c r="P5321">
        <v>0.63306445899999997</v>
      </c>
      <c r="Q5321">
        <v>4.5556060000000002E-3</v>
      </c>
      <c r="R5321">
        <v>0.13724214700000001</v>
      </c>
      <c r="S5321">
        <v>0.21072595099999999</v>
      </c>
      <c r="T5321">
        <v>0.65203190200000005</v>
      </c>
      <c r="U5321">
        <v>0.255</v>
      </c>
      <c r="V5321">
        <v>1.483870968</v>
      </c>
      <c r="W5321">
        <f>COUNTIF(Table1[[#This Row],[Al2O3]:[TiO2]],0)</f>
        <v>1</v>
      </c>
      <c r="X5321">
        <f>Table1[[#This Row],[K2O]]+Table1[[#This Row],[Li2O]]+Table1[[#This Row],[Na2O]]</f>
        <v>0.1575</v>
      </c>
      <c r="Y5321">
        <f>Table1[[#This Row],[B2O3]]+Table1[[#This Row],[K2O]]+Table1[[#This Row],[Li2O]]+Table1[[#This Row],[Na2O]]</f>
        <v>0.34250000000000003</v>
      </c>
      <c r="Z5321" s="2">
        <f>Table1[[#This Row],[B2O3]]+Table1[[#This Row],[CaO]]+Table1[[#This Row],[K2O]]+Table1[[#This Row],[Li2O]]+Table1[[#This Row],[Na2O]]</f>
        <v>0.34250000000000003</v>
      </c>
      <c r="AA5321" s="2">
        <f>Table1[[#This Row],[A+B+AE]]-Table1[[#This Row],[Al2O3]]-Table1[[#This Row],[SiO2]]</f>
        <v>-0.23249999999999996</v>
      </c>
      <c r="AB5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498.51599999999996</v>
      </c>
    </row>
    <row r="5322" spans="1:28" hidden="1" x14ac:dyDescent="0.25">
      <c r="A5322">
        <v>0.25</v>
      </c>
      <c r="B5322">
        <v>0.16500000000000001</v>
      </c>
      <c r="C5322">
        <v>0.04</v>
      </c>
      <c r="D5322">
        <v>5.0000000000000001E-3</v>
      </c>
      <c r="E5322">
        <v>0.05</v>
      </c>
      <c r="F5322">
        <v>7.4999999999999997E-3</v>
      </c>
      <c r="G5322">
        <v>0</v>
      </c>
      <c r="H5322">
        <v>0.15</v>
      </c>
      <c r="I5322">
        <v>0.31</v>
      </c>
      <c r="J5322">
        <v>2.2499999999999999E-2</v>
      </c>
      <c r="K5322">
        <v>0.43661971799999999</v>
      </c>
      <c r="L5322">
        <v>0.57880304800000004</v>
      </c>
      <c r="M5322">
        <v>5.9342129999999998E-3</v>
      </c>
      <c r="N5322">
        <v>0.16322346700000001</v>
      </c>
      <c r="O5322">
        <v>0.24700140300000001</v>
      </c>
      <c r="P5322">
        <v>0.58977513000000004</v>
      </c>
      <c r="Q5322">
        <v>-2.5887182000000002E-2</v>
      </c>
      <c r="R5322">
        <v>0.149825083</v>
      </c>
      <c r="S5322">
        <v>0.23961278599999999</v>
      </c>
      <c r="T5322">
        <v>0.61056213199999998</v>
      </c>
      <c r="U5322">
        <v>0.27</v>
      </c>
      <c r="V5322">
        <v>1.6666666670000001</v>
      </c>
      <c r="W5322">
        <f>COUNTIF(Table1[[#This Row],[Al2O3]:[TiO2]],0)</f>
        <v>1</v>
      </c>
      <c r="X5322">
        <f>Table1[[#This Row],[K2O]]+Table1[[#This Row],[Li2O]]+Table1[[#This Row],[Na2O]]</f>
        <v>0.1575</v>
      </c>
      <c r="Y5322">
        <f>Table1[[#This Row],[B2O3]]+Table1[[#This Row],[K2O]]+Table1[[#This Row],[Li2O]]+Table1[[#This Row],[Na2O]]</f>
        <v>0.32250000000000001</v>
      </c>
      <c r="Z5322" s="2">
        <f>Table1[[#This Row],[B2O3]]+Table1[[#This Row],[CaO]]+Table1[[#This Row],[K2O]]+Table1[[#This Row],[Li2O]]+Table1[[#This Row],[Na2O]]</f>
        <v>0.36250000000000004</v>
      </c>
      <c r="AA5322" s="2">
        <f>Table1[[#This Row],[A+B+AE]]-Table1[[#This Row],[Al2O3]]-Table1[[#This Row],[SiO2]]</f>
        <v>-0.19749999999999995</v>
      </c>
      <c r="AB5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510.05300000000011</v>
      </c>
    </row>
    <row r="5323" spans="1:28" hidden="1" x14ac:dyDescent="0.25">
      <c r="A5323">
        <v>0.22500000000000001</v>
      </c>
      <c r="B5323">
        <v>0.17</v>
      </c>
      <c r="C5323">
        <v>0.02</v>
      </c>
      <c r="D5323">
        <v>5.0000000000000001E-3</v>
      </c>
      <c r="E5323">
        <v>4.4999999999999998E-2</v>
      </c>
      <c r="F5323">
        <v>0</v>
      </c>
      <c r="G5323">
        <v>0.03</v>
      </c>
      <c r="H5323">
        <v>0.14000000000000001</v>
      </c>
      <c r="I5323">
        <v>0.33500000000000002</v>
      </c>
      <c r="J5323">
        <v>0.03</v>
      </c>
      <c r="K5323">
        <v>0.47857143000000002</v>
      </c>
      <c r="L5323">
        <v>0.57434929000000001</v>
      </c>
      <c r="M5323">
        <v>1.1854480000000001E-2</v>
      </c>
      <c r="N5323">
        <v>0.17146315000000001</v>
      </c>
      <c r="O5323">
        <v>0.21787546999999999</v>
      </c>
      <c r="P5323">
        <v>0.61066136999999998</v>
      </c>
      <c r="Q5323">
        <v>-1.533639E-2</v>
      </c>
      <c r="R5323">
        <v>0.15358264999999999</v>
      </c>
      <c r="S5323">
        <v>0.21232624999999999</v>
      </c>
      <c r="T5323">
        <v>0.63409110000000002</v>
      </c>
      <c r="U5323">
        <v>0.26</v>
      </c>
      <c r="V5323">
        <v>1.3235294099999999</v>
      </c>
      <c r="W5323">
        <f>COUNTIF(Table1[[#This Row],[Al2O3]:[TiO2]],0)</f>
        <v>1</v>
      </c>
      <c r="X5323">
        <f>Table1[[#This Row],[K2O]]+Table1[[#This Row],[Li2O]]+Table1[[#This Row],[Na2O]]</f>
        <v>0.17</v>
      </c>
      <c r="Y5323">
        <f>Table1[[#This Row],[B2O3]]+Table1[[#This Row],[K2O]]+Table1[[#This Row],[Li2O]]+Table1[[#This Row],[Na2O]]</f>
        <v>0.34</v>
      </c>
      <c r="Z5323" s="2">
        <f>Table1[[#This Row],[B2O3]]+Table1[[#This Row],[CaO]]+Table1[[#This Row],[K2O]]+Table1[[#This Row],[Li2O]]+Table1[[#This Row],[Na2O]]</f>
        <v>0.36</v>
      </c>
      <c r="AA5323" s="2">
        <f>Table1[[#This Row],[A+B+AE]]-Table1[[#This Row],[Al2O3]]-Table1[[#This Row],[SiO2]]</f>
        <v>-0.20000000000000004</v>
      </c>
      <c r="AB5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480.16150000000005</v>
      </c>
    </row>
    <row r="5324" spans="1:28" hidden="1" x14ac:dyDescent="0.25">
      <c r="A5324">
        <v>0.2</v>
      </c>
      <c r="B5324">
        <v>0.1</v>
      </c>
      <c r="C5324">
        <v>3.5000000000000003E-2</v>
      </c>
      <c r="D5324">
        <v>0</v>
      </c>
      <c r="E5324">
        <v>4.4999999999999998E-2</v>
      </c>
      <c r="F5324">
        <v>2.5000000000000001E-3</v>
      </c>
      <c r="G5324">
        <v>0.05</v>
      </c>
      <c r="H5324">
        <v>0.115</v>
      </c>
      <c r="I5324">
        <v>0.45</v>
      </c>
      <c r="J5324">
        <v>2.5000000000000001E-3</v>
      </c>
      <c r="K5324">
        <v>0.58823529399999996</v>
      </c>
      <c r="L5324">
        <v>0.57369250599999999</v>
      </c>
      <c r="M5324">
        <v>1.6014964E-2</v>
      </c>
      <c r="N5324">
        <v>0.17788399199999999</v>
      </c>
      <c r="O5324">
        <v>0.19956694</v>
      </c>
      <c r="P5324">
        <v>0.62254906899999995</v>
      </c>
      <c r="Q5324">
        <v>-7.0188339999999998E-3</v>
      </c>
      <c r="R5324">
        <v>0.15296890299999999</v>
      </c>
      <c r="S5324">
        <v>0.19972438000000001</v>
      </c>
      <c r="T5324">
        <v>0.64730671699999998</v>
      </c>
      <c r="U5324">
        <v>0.27</v>
      </c>
      <c r="V5324">
        <v>1.212121212</v>
      </c>
      <c r="W5324">
        <f>COUNTIF(Table1[[#This Row],[Al2O3]:[TiO2]],0)</f>
        <v>1</v>
      </c>
      <c r="X5324">
        <f>Table1[[#This Row],[K2O]]+Table1[[#This Row],[Li2O]]+Table1[[#This Row],[Na2O]]</f>
        <v>0.16750000000000001</v>
      </c>
      <c r="Y5324">
        <f>Table1[[#This Row],[B2O3]]+Table1[[#This Row],[K2O]]+Table1[[#This Row],[Li2O]]+Table1[[#This Row],[Na2O]]</f>
        <v>0.26750000000000002</v>
      </c>
      <c r="Z5324" s="2">
        <f>Table1[[#This Row],[B2O3]]+Table1[[#This Row],[CaO]]+Table1[[#This Row],[K2O]]+Table1[[#This Row],[Li2O]]+Table1[[#This Row],[Na2O]]</f>
        <v>0.30249999999999999</v>
      </c>
      <c r="AA5324" s="2">
        <f>Table1[[#This Row],[A+B+AE]]-Table1[[#This Row],[Al2O3]]-Table1[[#This Row],[SiO2]]</f>
        <v>-0.34750000000000003</v>
      </c>
      <c r="AB5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477.01100000000019</v>
      </c>
    </row>
    <row r="5325" spans="1:28" hidden="1" x14ac:dyDescent="0.25">
      <c r="A5325">
        <v>0.19</v>
      </c>
      <c r="B5325">
        <v>0.13</v>
      </c>
      <c r="C5325">
        <v>0.02</v>
      </c>
      <c r="D5325">
        <v>0</v>
      </c>
      <c r="E5325">
        <v>4.4999999999999998E-2</v>
      </c>
      <c r="F5325">
        <v>2.5000000000000001E-3</v>
      </c>
      <c r="G5325">
        <v>0.06</v>
      </c>
      <c r="H5325">
        <v>0.115</v>
      </c>
      <c r="I5325">
        <v>0.40500000000000003</v>
      </c>
      <c r="J5325">
        <v>3.2500000000000001E-2</v>
      </c>
      <c r="K5325">
        <v>0.57042253499999995</v>
      </c>
      <c r="L5325">
        <v>0.57803344099999998</v>
      </c>
      <c r="M5325">
        <v>1.7551325E-2</v>
      </c>
      <c r="N5325">
        <v>0.183051505</v>
      </c>
      <c r="O5325">
        <v>0.18904626199999999</v>
      </c>
      <c r="P5325">
        <v>0.62790223300000003</v>
      </c>
      <c r="Q5325">
        <v>-2.6739049999999999E-3</v>
      </c>
      <c r="R5325">
        <v>0.15578217799999999</v>
      </c>
      <c r="S5325">
        <v>0.188118812</v>
      </c>
      <c r="T5325">
        <v>0.65609901000000004</v>
      </c>
      <c r="U5325">
        <v>0.27</v>
      </c>
      <c r="V5325">
        <v>1.085714286</v>
      </c>
      <c r="W5325">
        <f>COUNTIF(Table1[[#This Row],[Al2O3]:[TiO2]],0)</f>
        <v>1</v>
      </c>
      <c r="X5325">
        <f>Table1[[#This Row],[K2O]]+Table1[[#This Row],[Li2O]]+Table1[[#This Row],[Na2O]]</f>
        <v>0.17749999999999999</v>
      </c>
      <c r="Y5325">
        <f>Table1[[#This Row],[B2O3]]+Table1[[#This Row],[K2O]]+Table1[[#This Row],[Li2O]]+Table1[[#This Row],[Na2O]]</f>
        <v>0.3075</v>
      </c>
      <c r="Z5325" s="2">
        <f>Table1[[#This Row],[B2O3]]+Table1[[#This Row],[CaO]]+Table1[[#This Row],[K2O]]+Table1[[#This Row],[Li2O]]+Table1[[#This Row],[Na2O]]</f>
        <v>0.32750000000000001</v>
      </c>
      <c r="AA5325" s="2">
        <f>Table1[[#This Row],[A+B+AE]]-Table1[[#This Row],[Al2O3]]-Table1[[#This Row],[SiO2]]</f>
        <v>-0.26750000000000002</v>
      </c>
      <c r="AB5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456.05700000000002</v>
      </c>
    </row>
    <row r="5326" spans="1:28" hidden="1" x14ac:dyDescent="0.25">
      <c r="A5326">
        <v>0.22</v>
      </c>
      <c r="B5326">
        <v>0.125</v>
      </c>
      <c r="C5326">
        <v>0</v>
      </c>
      <c r="D5326">
        <v>5.0000000000000001E-3</v>
      </c>
      <c r="E5326">
        <v>4.4999999999999998E-2</v>
      </c>
      <c r="F5326">
        <v>2.5000000000000001E-3</v>
      </c>
      <c r="G5326">
        <v>0.04</v>
      </c>
      <c r="H5326">
        <v>0.125</v>
      </c>
      <c r="I5326">
        <v>0.435</v>
      </c>
      <c r="J5326">
        <v>2.5000000000000001E-3</v>
      </c>
      <c r="K5326">
        <v>0.55769230800000003</v>
      </c>
      <c r="L5326">
        <v>0.56180881500000002</v>
      </c>
      <c r="M5326">
        <v>2.7704794000000001E-2</v>
      </c>
      <c r="N5326">
        <v>0.16084706500000001</v>
      </c>
      <c r="O5326">
        <v>0.21162188900000001</v>
      </c>
      <c r="P5326">
        <v>0.62753104599999998</v>
      </c>
      <c r="Q5326">
        <v>-1.535584E-3</v>
      </c>
      <c r="R5326">
        <v>0.14339529500000001</v>
      </c>
      <c r="S5326">
        <v>0.20875440000000001</v>
      </c>
      <c r="T5326">
        <v>0.64785030399999999</v>
      </c>
      <c r="U5326">
        <v>0.27</v>
      </c>
      <c r="V5326">
        <v>1.3333333329999999</v>
      </c>
      <c r="W5326">
        <f>COUNTIF(Table1[[#This Row],[Al2O3]:[TiO2]],0)</f>
        <v>1</v>
      </c>
      <c r="X5326">
        <f>Table1[[#This Row],[K2O]]+Table1[[#This Row],[Li2O]]+Table1[[#This Row],[Na2O]]</f>
        <v>0.16750000000000001</v>
      </c>
      <c r="Y5326">
        <f>Table1[[#This Row],[B2O3]]+Table1[[#This Row],[K2O]]+Table1[[#This Row],[Li2O]]+Table1[[#This Row],[Na2O]]</f>
        <v>0.29249999999999998</v>
      </c>
      <c r="Z5326" s="2">
        <f>Table1[[#This Row],[B2O3]]+Table1[[#This Row],[CaO]]+Table1[[#This Row],[K2O]]+Table1[[#This Row],[Li2O]]+Table1[[#This Row],[Na2O]]</f>
        <v>0.29249999999999998</v>
      </c>
      <c r="AA5326" s="2">
        <f>Table1[[#This Row],[A+B+AE]]-Table1[[#This Row],[Al2O3]]-Table1[[#This Row],[SiO2]]</f>
        <v>-0.36250000000000004</v>
      </c>
      <c r="AB5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486.5920000000001</v>
      </c>
    </row>
    <row r="5327" spans="1:28" hidden="1" x14ac:dyDescent="0.25">
      <c r="A5327">
        <v>0.20499999999999999</v>
      </c>
      <c r="B5327">
        <v>0.14499999999999999</v>
      </c>
      <c r="C5327">
        <v>1.4999999999999999E-2</v>
      </c>
      <c r="D5327">
        <v>0</v>
      </c>
      <c r="E5327">
        <v>0.04</v>
      </c>
      <c r="F5327">
        <v>2.5000000000000001E-3</v>
      </c>
      <c r="G5327">
        <v>0.06</v>
      </c>
      <c r="H5327">
        <v>0.12</v>
      </c>
      <c r="I5327">
        <v>0.39</v>
      </c>
      <c r="J5327">
        <v>2.2499999999999999E-2</v>
      </c>
      <c r="K5327">
        <v>0.54545454500000001</v>
      </c>
      <c r="L5327">
        <v>0.57314232200000004</v>
      </c>
      <c r="M5327">
        <v>1.3403254E-2</v>
      </c>
      <c r="N5327">
        <v>0.18117234300000001</v>
      </c>
      <c r="O5327">
        <v>0.19814516800000001</v>
      </c>
      <c r="P5327">
        <v>0.620682489</v>
      </c>
      <c r="Q5327">
        <v>-6.883625E-3</v>
      </c>
      <c r="R5327">
        <v>0.15475027299999999</v>
      </c>
      <c r="S5327">
        <v>0.19637143900000001</v>
      </c>
      <c r="T5327">
        <v>0.64887828800000003</v>
      </c>
      <c r="U5327">
        <v>0.26500000000000001</v>
      </c>
      <c r="V5327">
        <v>1.138888889</v>
      </c>
      <c r="W5327">
        <f>COUNTIF(Table1[[#This Row],[Al2O3]:[TiO2]],0)</f>
        <v>1</v>
      </c>
      <c r="X5327">
        <f>Table1[[#This Row],[K2O]]+Table1[[#This Row],[Li2O]]+Table1[[#This Row],[Na2O]]</f>
        <v>0.1825</v>
      </c>
      <c r="Y5327">
        <f>Table1[[#This Row],[B2O3]]+Table1[[#This Row],[K2O]]+Table1[[#This Row],[Li2O]]+Table1[[#This Row],[Na2O]]</f>
        <v>0.32750000000000001</v>
      </c>
      <c r="Z5327" s="2">
        <f>Table1[[#This Row],[B2O3]]+Table1[[#This Row],[CaO]]+Table1[[#This Row],[K2O]]+Table1[[#This Row],[Li2O]]+Table1[[#This Row],[Na2O]]</f>
        <v>0.34249999999999997</v>
      </c>
      <c r="AA5327" s="2">
        <f>Table1[[#This Row],[A+B+AE]]-Table1[[#This Row],[Al2O3]]-Table1[[#This Row],[SiO2]]</f>
        <v>-0.25250000000000006</v>
      </c>
      <c r="AB5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456.68150000000003</v>
      </c>
    </row>
    <row r="5328" spans="1:28" hidden="1" x14ac:dyDescent="0.25">
      <c r="A5328">
        <v>0.23499999999999999</v>
      </c>
      <c r="B5328">
        <v>0.17499999999999999</v>
      </c>
      <c r="C5328">
        <v>0</v>
      </c>
      <c r="D5328">
        <v>5.0000000000000001E-3</v>
      </c>
      <c r="E5328">
        <v>0.04</v>
      </c>
      <c r="F5328">
        <v>5.0000000000000001E-3</v>
      </c>
      <c r="G5328">
        <v>1.4999999999999999E-2</v>
      </c>
      <c r="H5328">
        <v>0.14499999999999999</v>
      </c>
      <c r="I5328">
        <v>0.35</v>
      </c>
      <c r="J5328">
        <v>0.03</v>
      </c>
      <c r="K5328">
        <v>0.47945205499999999</v>
      </c>
      <c r="L5328">
        <v>0.56462682600000003</v>
      </c>
      <c r="M5328">
        <v>2.8734763999999999E-2</v>
      </c>
      <c r="N5328">
        <v>0.15442504800000001</v>
      </c>
      <c r="O5328">
        <v>0.223439253</v>
      </c>
      <c r="P5328">
        <v>0.62213569899999999</v>
      </c>
      <c r="Q5328">
        <v>-4.648152E-3</v>
      </c>
      <c r="R5328">
        <v>0.14245222699999999</v>
      </c>
      <c r="S5328">
        <v>0.21626198099999999</v>
      </c>
      <c r="T5328">
        <v>0.64128579299999999</v>
      </c>
      <c r="U5328">
        <v>0.26</v>
      </c>
      <c r="V5328">
        <v>1.46875</v>
      </c>
      <c r="W5328">
        <f>COUNTIF(Table1[[#This Row],[Al2O3]:[TiO2]],0)</f>
        <v>1</v>
      </c>
      <c r="X5328">
        <f>Table1[[#This Row],[K2O]]+Table1[[#This Row],[Li2O]]+Table1[[#This Row],[Na2O]]</f>
        <v>0.16499999999999998</v>
      </c>
      <c r="Y5328">
        <f>Table1[[#This Row],[B2O3]]+Table1[[#This Row],[K2O]]+Table1[[#This Row],[Li2O]]+Table1[[#This Row],[Na2O]]</f>
        <v>0.33999999999999997</v>
      </c>
      <c r="Z5328" s="2">
        <f>Table1[[#This Row],[B2O3]]+Table1[[#This Row],[CaO]]+Table1[[#This Row],[K2O]]+Table1[[#This Row],[Li2O]]+Table1[[#This Row],[Na2O]]</f>
        <v>0.33999999999999997</v>
      </c>
      <c r="AA5328" s="2">
        <f>Table1[[#This Row],[A+B+AE]]-Table1[[#This Row],[Al2O3]]-Table1[[#This Row],[SiO2]]</f>
        <v>-0.245</v>
      </c>
      <c r="AB5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499.10799999999983</v>
      </c>
    </row>
    <row r="5329" spans="1:28" hidden="1" x14ac:dyDescent="0.25">
      <c r="A5329">
        <v>0.22</v>
      </c>
      <c r="B5329">
        <v>0.14000000000000001</v>
      </c>
      <c r="C5329">
        <v>0</v>
      </c>
      <c r="D5329">
        <v>5.0000000000000001E-3</v>
      </c>
      <c r="E5329">
        <v>2.5000000000000001E-2</v>
      </c>
      <c r="F5329">
        <v>2.5000000000000001E-3</v>
      </c>
      <c r="G5329">
        <v>0.02</v>
      </c>
      <c r="H5329">
        <v>0.13</v>
      </c>
      <c r="I5329">
        <v>0.42499999999999999</v>
      </c>
      <c r="J5329">
        <v>3.2500000000000001E-2</v>
      </c>
      <c r="K5329">
        <v>0.54838710000000002</v>
      </c>
      <c r="L5329">
        <v>0.56028723000000002</v>
      </c>
      <c r="M5329">
        <v>4.5482960000000003E-2</v>
      </c>
      <c r="N5329">
        <v>0.14575671000000001</v>
      </c>
      <c r="O5329">
        <v>0.21152726999999999</v>
      </c>
      <c r="P5329">
        <v>0.64271601</v>
      </c>
      <c r="Q5329">
        <v>1.042588E-2</v>
      </c>
      <c r="R5329">
        <v>0.13426056</v>
      </c>
      <c r="S5329">
        <v>0.20646808</v>
      </c>
      <c r="T5329">
        <v>0.65927135999999997</v>
      </c>
      <c r="U5329">
        <v>0.27</v>
      </c>
      <c r="V5329">
        <v>1.46666667</v>
      </c>
      <c r="W5329">
        <f>COUNTIF(Table1[[#This Row],[Al2O3]:[TiO2]],0)</f>
        <v>1</v>
      </c>
      <c r="X5329">
        <f>Table1[[#This Row],[K2O]]+Table1[[#This Row],[Li2O]]+Table1[[#This Row],[Na2O]]</f>
        <v>0.1525</v>
      </c>
      <c r="Y5329">
        <f>Table1[[#This Row],[B2O3]]+Table1[[#This Row],[K2O]]+Table1[[#This Row],[Li2O]]+Table1[[#This Row],[Na2O]]</f>
        <v>0.29249999999999998</v>
      </c>
      <c r="Z5329" s="2">
        <f>Table1[[#This Row],[B2O3]]+Table1[[#This Row],[CaO]]+Table1[[#This Row],[K2O]]+Table1[[#This Row],[Li2O]]+Table1[[#This Row],[Na2O]]</f>
        <v>0.29249999999999998</v>
      </c>
      <c r="AA5329" s="2">
        <f>Table1[[#This Row],[A+B+AE]]-Table1[[#This Row],[Al2O3]]-Table1[[#This Row],[SiO2]]</f>
        <v>-0.35250000000000004</v>
      </c>
      <c r="AB5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504.78649999999993</v>
      </c>
    </row>
    <row r="5330" spans="1:28" hidden="1" x14ac:dyDescent="0.25">
      <c r="A5330">
        <v>0.2</v>
      </c>
      <c r="B5330">
        <v>0.14000000000000001</v>
      </c>
      <c r="C5330">
        <v>0.04</v>
      </c>
      <c r="D5330">
        <v>2.5000000000000001E-3</v>
      </c>
      <c r="E5330">
        <v>0.04</v>
      </c>
      <c r="F5330">
        <v>0</v>
      </c>
      <c r="G5330">
        <v>0.06</v>
      </c>
      <c r="H5330">
        <v>0.125</v>
      </c>
      <c r="I5330">
        <v>0.37</v>
      </c>
      <c r="J5330">
        <v>2.2499999999999999E-2</v>
      </c>
      <c r="K5330">
        <v>0.53237409999999996</v>
      </c>
      <c r="L5330">
        <v>0.58365500000000003</v>
      </c>
      <c r="M5330">
        <v>-2.4494500000000002E-3</v>
      </c>
      <c r="N5330">
        <v>0.19666206</v>
      </c>
      <c r="O5330">
        <v>0.19751136</v>
      </c>
      <c r="P5330">
        <v>0.60582659000000005</v>
      </c>
      <c r="Q5330">
        <v>-2.0726290000000001E-2</v>
      </c>
      <c r="R5330">
        <v>0.16748856000000001</v>
      </c>
      <c r="S5330">
        <v>0.19646751000000001</v>
      </c>
      <c r="T5330">
        <v>0.63604393000000004</v>
      </c>
      <c r="U5330">
        <v>0.27</v>
      </c>
      <c r="V5330">
        <v>1.0810810799999999</v>
      </c>
      <c r="W5330">
        <f>COUNTIF(Table1[[#This Row],[Al2O3]:[TiO2]],0)</f>
        <v>1</v>
      </c>
      <c r="X5330">
        <f>Table1[[#This Row],[K2O]]+Table1[[#This Row],[Li2O]]+Table1[[#This Row],[Na2O]]</f>
        <v>0.185</v>
      </c>
      <c r="Y5330">
        <f>Table1[[#This Row],[B2O3]]+Table1[[#This Row],[K2O]]+Table1[[#This Row],[Li2O]]+Table1[[#This Row],[Na2O]]</f>
        <v>0.32500000000000001</v>
      </c>
      <c r="Z5330" s="2">
        <f>Table1[[#This Row],[B2O3]]+Table1[[#This Row],[CaO]]+Table1[[#This Row],[K2O]]+Table1[[#This Row],[Li2O]]+Table1[[#This Row],[Na2O]]</f>
        <v>0.36499999999999999</v>
      </c>
      <c r="AA5330" s="2">
        <f>Table1[[#This Row],[A+B+AE]]-Table1[[#This Row],[Al2O3]]-Table1[[#This Row],[SiO2]]</f>
        <v>-0.20500000000000002</v>
      </c>
      <c r="AB5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451.5295000000001</v>
      </c>
    </row>
    <row r="5331" spans="1:28" hidden="1" x14ac:dyDescent="0.25">
      <c r="A5331">
        <v>0.23</v>
      </c>
      <c r="B5331">
        <v>0.17</v>
      </c>
      <c r="C5331">
        <v>2.5000000000000001E-2</v>
      </c>
      <c r="D5331">
        <v>5.0000000000000001E-3</v>
      </c>
      <c r="E5331">
        <v>0.03</v>
      </c>
      <c r="F5331">
        <v>0</v>
      </c>
      <c r="G5331">
        <v>0.06</v>
      </c>
      <c r="H5331">
        <v>0.13500000000000001</v>
      </c>
      <c r="I5331">
        <v>0.34</v>
      </c>
      <c r="J5331">
        <v>5.0000000000000001E-3</v>
      </c>
      <c r="K5331">
        <v>0.48226950400000002</v>
      </c>
      <c r="L5331">
        <v>0.57359640700000003</v>
      </c>
      <c r="M5331">
        <v>-8.2837610000000006E-3</v>
      </c>
      <c r="N5331">
        <v>0.19112473299999999</v>
      </c>
      <c r="O5331">
        <v>0.21492012899999999</v>
      </c>
      <c r="P5331">
        <v>0.59395513799999999</v>
      </c>
      <c r="Q5331">
        <v>-2.7059161000000002E-2</v>
      </c>
      <c r="R5331">
        <v>0.16416452400000001</v>
      </c>
      <c r="S5331">
        <v>0.21196789099999999</v>
      </c>
      <c r="T5331">
        <v>0.62386758499999995</v>
      </c>
      <c r="U5331">
        <v>0.26500000000000001</v>
      </c>
      <c r="V5331">
        <v>1.1794871790000001</v>
      </c>
      <c r="W5331">
        <f>COUNTIF(Table1[[#This Row],[Al2O3]:[TiO2]],0)</f>
        <v>1</v>
      </c>
      <c r="X5331">
        <f>Table1[[#This Row],[K2O]]+Table1[[#This Row],[Li2O]]+Table1[[#This Row],[Na2O]]</f>
        <v>0.19500000000000001</v>
      </c>
      <c r="Y5331">
        <f>Table1[[#This Row],[B2O3]]+Table1[[#This Row],[K2O]]+Table1[[#This Row],[Li2O]]+Table1[[#This Row],[Na2O]]</f>
        <v>0.36499999999999999</v>
      </c>
      <c r="Z5331" s="2">
        <f>Table1[[#This Row],[B2O3]]+Table1[[#This Row],[CaO]]+Table1[[#This Row],[K2O]]+Table1[[#This Row],[Li2O]]+Table1[[#This Row],[Na2O]]</f>
        <v>0.39</v>
      </c>
      <c r="AA5331" s="2">
        <f>Table1[[#This Row],[A+B+AE]]-Table1[[#This Row],[Al2O3]]-Table1[[#This Row],[SiO2]]</f>
        <v>-0.18000000000000002</v>
      </c>
      <c r="AB5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451.97400000000005</v>
      </c>
    </row>
    <row r="5332" spans="1:28" hidden="1" x14ac:dyDescent="0.25">
      <c r="A5332">
        <v>0.185</v>
      </c>
      <c r="B5332">
        <v>0.13</v>
      </c>
      <c r="C5332">
        <v>3.5000000000000003E-2</v>
      </c>
      <c r="D5332">
        <v>0</v>
      </c>
      <c r="E5332">
        <v>0.05</v>
      </c>
      <c r="F5332">
        <v>2.5000000000000001E-3</v>
      </c>
      <c r="G5332">
        <v>5.5E-2</v>
      </c>
      <c r="H5332">
        <v>0.11</v>
      </c>
      <c r="I5332">
        <v>0.38500000000000001</v>
      </c>
      <c r="J5332">
        <v>4.7500000000000001E-2</v>
      </c>
      <c r="K5332">
        <v>0.56617647100000001</v>
      </c>
      <c r="L5332">
        <v>0.58571257499999996</v>
      </c>
      <c r="M5332">
        <v>1.6959347E-2</v>
      </c>
      <c r="N5332">
        <v>0.18309483400000001</v>
      </c>
      <c r="O5332">
        <v>0.189841918</v>
      </c>
      <c r="P5332">
        <v>0.62706324800000002</v>
      </c>
      <c r="Q5332">
        <v>-2.0275179999999999E-3</v>
      </c>
      <c r="R5332">
        <v>0.15467697499999999</v>
      </c>
      <c r="S5332">
        <v>0.18894807</v>
      </c>
      <c r="T5332">
        <v>0.65637495499999998</v>
      </c>
      <c r="U5332">
        <v>0.27</v>
      </c>
      <c r="V5332">
        <v>1.1212121209999999</v>
      </c>
      <c r="W5332">
        <f>COUNTIF(Table1[[#This Row],[Al2O3]:[TiO2]],0)</f>
        <v>1</v>
      </c>
      <c r="X5332">
        <f>Table1[[#This Row],[K2O]]+Table1[[#This Row],[Li2O]]+Table1[[#This Row],[Na2O]]</f>
        <v>0.16750000000000001</v>
      </c>
      <c r="Y5332">
        <f>Table1[[#This Row],[B2O3]]+Table1[[#This Row],[K2O]]+Table1[[#This Row],[Li2O]]+Table1[[#This Row],[Na2O]]</f>
        <v>0.29749999999999999</v>
      </c>
      <c r="Z5332" s="2">
        <f>Table1[[#This Row],[B2O3]]+Table1[[#This Row],[CaO]]+Table1[[#This Row],[K2O]]+Table1[[#This Row],[Li2O]]+Table1[[#This Row],[Na2O]]</f>
        <v>0.33250000000000002</v>
      </c>
      <c r="AA5332" s="2">
        <f>Table1[[#This Row],[A+B+AE]]-Table1[[#This Row],[Al2O3]]-Table1[[#This Row],[SiO2]]</f>
        <v>-0.23749999999999999</v>
      </c>
      <c r="AB5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457.60749999999996</v>
      </c>
    </row>
    <row r="5333" spans="1:28" hidden="1" x14ac:dyDescent="0.25">
      <c r="A5333">
        <v>0.25</v>
      </c>
      <c r="B5333">
        <v>0.17</v>
      </c>
      <c r="C5333">
        <v>0</v>
      </c>
      <c r="D5333">
        <v>5.0000000000000001E-3</v>
      </c>
      <c r="E5333">
        <v>4.4999999999999998E-2</v>
      </c>
      <c r="F5333">
        <v>5.0000000000000001E-3</v>
      </c>
      <c r="G5333">
        <v>2.5000000000000001E-2</v>
      </c>
      <c r="H5333">
        <v>0.15</v>
      </c>
      <c r="I5333">
        <v>0.34499999999999997</v>
      </c>
      <c r="J5333">
        <v>5.0000000000000001E-3</v>
      </c>
      <c r="K5333">
        <v>0.46308724800000001</v>
      </c>
      <c r="L5333">
        <v>0.56500185599999997</v>
      </c>
      <c r="M5333">
        <v>8.7991909999999996E-3</v>
      </c>
      <c r="N5333">
        <v>0.16635388000000001</v>
      </c>
      <c r="O5333">
        <v>0.234004615</v>
      </c>
      <c r="P5333">
        <v>0.59964150500000002</v>
      </c>
      <c r="Q5333">
        <v>-2.1523899999999999E-2</v>
      </c>
      <c r="R5333">
        <v>0.151443413</v>
      </c>
      <c r="S5333">
        <v>0.22763176500000001</v>
      </c>
      <c r="T5333">
        <v>0.62092482199999999</v>
      </c>
      <c r="U5333">
        <v>0.27</v>
      </c>
      <c r="V5333">
        <v>1.428571429</v>
      </c>
      <c r="W5333">
        <f>COUNTIF(Table1[[#This Row],[Al2O3]:[TiO2]],0)</f>
        <v>1</v>
      </c>
      <c r="X5333">
        <f>Table1[[#This Row],[K2O]]+Table1[[#This Row],[Li2O]]+Table1[[#This Row],[Na2O]]</f>
        <v>0.18</v>
      </c>
      <c r="Y5333">
        <f>Table1[[#This Row],[B2O3]]+Table1[[#This Row],[K2O]]+Table1[[#This Row],[Li2O]]+Table1[[#This Row],[Na2O]]</f>
        <v>0.35</v>
      </c>
      <c r="Z5333" s="2">
        <f>Table1[[#This Row],[B2O3]]+Table1[[#This Row],[CaO]]+Table1[[#This Row],[K2O]]+Table1[[#This Row],[Li2O]]+Table1[[#This Row],[Na2O]]</f>
        <v>0.35</v>
      </c>
      <c r="AA5333" s="2">
        <f>Table1[[#This Row],[A+B+AE]]-Table1[[#This Row],[Al2O3]]-Table1[[#This Row],[SiO2]]</f>
        <v>-0.245</v>
      </c>
      <c r="AB5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489.44100000000003</v>
      </c>
    </row>
    <row r="5334" spans="1:28" hidden="1" x14ac:dyDescent="0.25">
      <c r="A5334">
        <v>0.19500000000000001</v>
      </c>
      <c r="B5334">
        <v>0.13</v>
      </c>
      <c r="C5334">
        <v>0.02</v>
      </c>
      <c r="D5334">
        <v>0</v>
      </c>
      <c r="E5334">
        <v>2.5000000000000001E-2</v>
      </c>
      <c r="F5334">
        <v>5.0000000000000001E-3</v>
      </c>
      <c r="G5334">
        <v>0.03</v>
      </c>
      <c r="H5334">
        <v>0.12</v>
      </c>
      <c r="I5334">
        <v>0.435</v>
      </c>
      <c r="J5334">
        <v>0.04</v>
      </c>
      <c r="K5334">
        <v>0.57999999999999996</v>
      </c>
      <c r="L5334">
        <v>0.56777891000000003</v>
      </c>
      <c r="M5334">
        <v>4.4089820000000002E-2</v>
      </c>
      <c r="N5334">
        <v>0.15665606000000001</v>
      </c>
      <c r="O5334">
        <v>0.19210119</v>
      </c>
      <c r="P5334">
        <v>0.65124274999999998</v>
      </c>
      <c r="Q5334">
        <v>1.554493E-2</v>
      </c>
      <c r="R5334">
        <v>0.13853709</v>
      </c>
      <c r="S5334">
        <v>0.18924505999999999</v>
      </c>
      <c r="T5334">
        <v>0.67221785999999994</v>
      </c>
      <c r="U5334">
        <v>0.26</v>
      </c>
      <c r="V5334">
        <v>1.3</v>
      </c>
      <c r="W5334">
        <f>COUNTIF(Table1[[#This Row],[Al2O3]:[TiO2]],0)</f>
        <v>1</v>
      </c>
      <c r="X5334">
        <f>Table1[[#This Row],[K2O]]+Table1[[#This Row],[Li2O]]+Table1[[#This Row],[Na2O]]</f>
        <v>0.155</v>
      </c>
      <c r="Y5334">
        <f>Table1[[#This Row],[B2O3]]+Table1[[#This Row],[K2O]]+Table1[[#This Row],[Li2O]]+Table1[[#This Row],[Na2O]]</f>
        <v>0.28500000000000003</v>
      </c>
      <c r="Z5334" s="2">
        <f>Table1[[#This Row],[B2O3]]+Table1[[#This Row],[CaO]]+Table1[[#This Row],[K2O]]+Table1[[#This Row],[Li2O]]+Table1[[#This Row],[Na2O]]</f>
        <v>0.30499999999999999</v>
      </c>
      <c r="AA5334" s="2">
        <f>Table1[[#This Row],[A+B+AE]]-Table1[[#This Row],[Al2O3]]-Table1[[#This Row],[SiO2]]</f>
        <v>-0.32500000000000001</v>
      </c>
      <c r="AB5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493.94150000000002</v>
      </c>
    </row>
    <row r="5335" spans="1:28" hidden="1" x14ac:dyDescent="0.25">
      <c r="A5335">
        <v>0.2</v>
      </c>
      <c r="B5335">
        <v>0.155</v>
      </c>
      <c r="C5335">
        <v>3.5000000000000003E-2</v>
      </c>
      <c r="D5335">
        <v>0</v>
      </c>
      <c r="E5335">
        <v>3.5000000000000003E-2</v>
      </c>
      <c r="F5335">
        <v>2.5000000000000001E-3</v>
      </c>
      <c r="G5335">
        <v>0.05</v>
      </c>
      <c r="H5335">
        <v>0.12</v>
      </c>
      <c r="I5335">
        <v>0.36499999999999999</v>
      </c>
      <c r="J5335">
        <v>3.7499999999999999E-2</v>
      </c>
      <c r="K5335">
        <v>0.53284671500000003</v>
      </c>
      <c r="L5335">
        <v>0.57856655000000001</v>
      </c>
      <c r="M5335">
        <v>1.5680311999999998E-2</v>
      </c>
      <c r="N5335">
        <v>0.18006219200000001</v>
      </c>
      <c r="O5335">
        <v>0.19649936400000001</v>
      </c>
      <c r="P5335">
        <v>0.62343844400000004</v>
      </c>
      <c r="Q5335">
        <v>-4.0863039999999998E-3</v>
      </c>
      <c r="R5335">
        <v>0.15351468900000001</v>
      </c>
      <c r="S5335">
        <v>0.194101263</v>
      </c>
      <c r="T5335">
        <v>0.65238404900000002</v>
      </c>
      <c r="U5335">
        <v>0.255</v>
      </c>
      <c r="V5335">
        <v>1.1764705879999999</v>
      </c>
      <c r="W5335">
        <f>COUNTIF(Table1[[#This Row],[Al2O3]:[TiO2]],0)</f>
        <v>1</v>
      </c>
      <c r="X5335">
        <f>Table1[[#This Row],[K2O]]+Table1[[#This Row],[Li2O]]+Table1[[#This Row],[Na2O]]</f>
        <v>0.17249999999999999</v>
      </c>
      <c r="Y5335">
        <f>Table1[[#This Row],[B2O3]]+Table1[[#This Row],[K2O]]+Table1[[#This Row],[Li2O]]+Table1[[#This Row],[Na2O]]</f>
        <v>0.32750000000000001</v>
      </c>
      <c r="Z5335" s="2">
        <f>Table1[[#This Row],[B2O3]]+Table1[[#This Row],[CaO]]+Table1[[#This Row],[K2O]]+Table1[[#This Row],[Li2O]]+Table1[[#This Row],[Na2O]]</f>
        <v>0.36249999999999999</v>
      </c>
      <c r="AA5335" s="2">
        <f>Table1[[#This Row],[A+B+AE]]-Table1[[#This Row],[Al2O3]]-Table1[[#This Row],[SiO2]]</f>
        <v>-0.20250000000000001</v>
      </c>
      <c r="AB5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463.32700000000011</v>
      </c>
    </row>
    <row r="5336" spans="1:28" hidden="1" x14ac:dyDescent="0.25">
      <c r="A5336">
        <v>0.22500000000000001</v>
      </c>
      <c r="B5336">
        <v>0.185</v>
      </c>
      <c r="C5336">
        <v>0.04</v>
      </c>
      <c r="D5336">
        <v>0</v>
      </c>
      <c r="E5336">
        <v>3.5000000000000003E-2</v>
      </c>
      <c r="F5336">
        <v>0.01</v>
      </c>
      <c r="G5336">
        <v>0.04</v>
      </c>
      <c r="H5336">
        <v>0.14000000000000001</v>
      </c>
      <c r="I5336">
        <v>0.3</v>
      </c>
      <c r="J5336">
        <v>2.5000000000000001E-2</v>
      </c>
      <c r="K5336">
        <v>0.45112782000000001</v>
      </c>
      <c r="L5336">
        <v>0.58129412599999997</v>
      </c>
      <c r="M5336">
        <v>-6.4106379999999998E-3</v>
      </c>
      <c r="N5336">
        <v>0.18907516699999999</v>
      </c>
      <c r="O5336">
        <v>0.21548937600000001</v>
      </c>
      <c r="P5336">
        <v>0.59543545600000003</v>
      </c>
      <c r="Q5336">
        <v>-2.4377538000000001E-2</v>
      </c>
      <c r="R5336">
        <v>0.16205091599999999</v>
      </c>
      <c r="S5336">
        <v>0.211444306</v>
      </c>
      <c r="T5336">
        <v>0.62650477900000001</v>
      </c>
      <c r="U5336">
        <v>0.255</v>
      </c>
      <c r="V5336">
        <v>1.25</v>
      </c>
      <c r="W5336">
        <f>COUNTIF(Table1[[#This Row],[Al2O3]:[TiO2]],0)</f>
        <v>1</v>
      </c>
      <c r="X5336">
        <f>Table1[[#This Row],[K2O]]+Table1[[#This Row],[Li2O]]+Table1[[#This Row],[Na2O]]</f>
        <v>0.19</v>
      </c>
      <c r="Y5336">
        <f>Table1[[#This Row],[B2O3]]+Table1[[#This Row],[K2O]]+Table1[[#This Row],[Li2O]]+Table1[[#This Row],[Na2O]]</f>
        <v>0.375</v>
      </c>
      <c r="Z5336" s="2">
        <f>Table1[[#This Row],[B2O3]]+Table1[[#This Row],[CaO]]+Table1[[#This Row],[K2O]]+Table1[[#This Row],[Li2O]]+Table1[[#This Row],[Na2O]]</f>
        <v>0.41500000000000004</v>
      </c>
      <c r="AA5336" s="2">
        <f>Table1[[#This Row],[A+B+AE]]-Table1[[#This Row],[Al2O3]]-Table1[[#This Row],[SiO2]]</f>
        <v>-0.10999999999999996</v>
      </c>
      <c r="AB5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465.20100000000002</v>
      </c>
    </row>
    <row r="5337" spans="1:28" hidden="1" x14ac:dyDescent="0.25">
      <c r="A5337">
        <v>0.23499999999999999</v>
      </c>
      <c r="B5337">
        <v>0.17499999999999999</v>
      </c>
      <c r="C5337">
        <v>0</v>
      </c>
      <c r="D5337">
        <v>5.0000000000000001E-3</v>
      </c>
      <c r="E5337">
        <v>3.5000000000000003E-2</v>
      </c>
      <c r="F5337">
        <v>5.0000000000000001E-3</v>
      </c>
      <c r="G5337">
        <v>0.03</v>
      </c>
      <c r="H5337">
        <v>0.14499999999999999</v>
      </c>
      <c r="I5337">
        <v>0.36</v>
      </c>
      <c r="J5337">
        <v>0.01</v>
      </c>
      <c r="K5337">
        <v>0.486486486</v>
      </c>
      <c r="L5337">
        <v>0.56186194599999995</v>
      </c>
      <c r="M5337">
        <v>1.8993917999999999E-2</v>
      </c>
      <c r="N5337">
        <v>0.165131057</v>
      </c>
      <c r="O5337">
        <v>0.21815717500000001</v>
      </c>
      <c r="P5337">
        <v>0.61671176800000005</v>
      </c>
      <c r="Q5337">
        <v>-9.8311619999999992E-3</v>
      </c>
      <c r="R5337">
        <v>0.148756372</v>
      </c>
      <c r="S5337">
        <v>0.2123929</v>
      </c>
      <c r="T5337">
        <v>0.63885072799999998</v>
      </c>
      <c r="U5337">
        <v>0.255</v>
      </c>
      <c r="V5337">
        <v>1.342857143</v>
      </c>
      <c r="W5337">
        <f>COUNTIF(Table1[[#This Row],[Al2O3]:[TiO2]],0)</f>
        <v>1</v>
      </c>
      <c r="X5337">
        <f>Table1[[#This Row],[K2O]]+Table1[[#This Row],[Li2O]]+Table1[[#This Row],[Na2O]]</f>
        <v>0.18</v>
      </c>
      <c r="Y5337">
        <f>Table1[[#This Row],[B2O3]]+Table1[[#This Row],[K2O]]+Table1[[#This Row],[Li2O]]+Table1[[#This Row],[Na2O]]</f>
        <v>0.35499999999999998</v>
      </c>
      <c r="Z5337" s="2">
        <f>Table1[[#This Row],[B2O3]]+Table1[[#This Row],[CaO]]+Table1[[#This Row],[K2O]]+Table1[[#This Row],[Li2O]]+Table1[[#This Row],[Na2O]]</f>
        <v>0.35499999999999998</v>
      </c>
      <c r="AA5337" s="2">
        <f>Table1[[#This Row],[A+B+AE]]-Table1[[#This Row],[Al2O3]]-Table1[[#This Row],[SiO2]]</f>
        <v>-0.24</v>
      </c>
      <c r="AB5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486.26649999999995</v>
      </c>
    </row>
    <row r="5338" spans="1:28" hidden="1" x14ac:dyDescent="0.25">
      <c r="A5338">
        <v>0.22500000000000001</v>
      </c>
      <c r="B5338">
        <v>0.16500000000000001</v>
      </c>
      <c r="C5338">
        <v>3.5000000000000003E-2</v>
      </c>
      <c r="D5338">
        <v>0</v>
      </c>
      <c r="E5338">
        <v>0.03</v>
      </c>
      <c r="F5338">
        <v>2.5000000000000001E-3</v>
      </c>
      <c r="G5338">
        <v>0.04</v>
      </c>
      <c r="H5338">
        <v>0.13500000000000001</v>
      </c>
      <c r="I5338">
        <v>0.35499999999999998</v>
      </c>
      <c r="J5338">
        <v>1.2500000000000001E-2</v>
      </c>
      <c r="K5338">
        <v>0.49650349700000002</v>
      </c>
      <c r="L5338">
        <v>0.57176581500000001</v>
      </c>
      <c r="M5338">
        <v>7.0157520000000001E-3</v>
      </c>
      <c r="N5338">
        <v>0.17817887099999999</v>
      </c>
      <c r="O5338">
        <v>0.21329137000000001</v>
      </c>
      <c r="P5338">
        <v>0.60852975899999995</v>
      </c>
      <c r="Q5338">
        <v>-1.5543559E-2</v>
      </c>
      <c r="R5338">
        <v>0.15521384399999999</v>
      </c>
      <c r="S5338">
        <v>0.20955964499999999</v>
      </c>
      <c r="T5338">
        <v>0.63522651100000005</v>
      </c>
      <c r="U5338">
        <v>0.25</v>
      </c>
      <c r="V5338">
        <v>1.2857142859999999</v>
      </c>
      <c r="W5338">
        <f>COUNTIF(Table1[[#This Row],[Al2O3]:[TiO2]],0)</f>
        <v>1</v>
      </c>
      <c r="X5338">
        <f>Table1[[#This Row],[K2O]]+Table1[[#This Row],[Li2O]]+Table1[[#This Row],[Na2O]]</f>
        <v>0.17750000000000002</v>
      </c>
      <c r="Y5338">
        <f>Table1[[#This Row],[B2O3]]+Table1[[#This Row],[K2O]]+Table1[[#This Row],[Li2O]]+Table1[[#This Row],[Na2O]]</f>
        <v>0.34250000000000003</v>
      </c>
      <c r="Z5338" s="2">
        <f>Table1[[#This Row],[B2O3]]+Table1[[#This Row],[CaO]]+Table1[[#This Row],[K2O]]+Table1[[#This Row],[Li2O]]+Table1[[#This Row],[Na2O]]</f>
        <v>0.37750000000000006</v>
      </c>
      <c r="AA5338" s="2">
        <f>Table1[[#This Row],[A+B+AE]]-Table1[[#This Row],[Al2O3]]-Table1[[#This Row],[SiO2]]</f>
        <v>-0.20249999999999993</v>
      </c>
      <c r="AB5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476.13250000000016</v>
      </c>
    </row>
    <row r="5339" spans="1:28" hidden="1" x14ac:dyDescent="0.25">
      <c r="A5339">
        <v>0.24</v>
      </c>
      <c r="B5339">
        <v>0.19</v>
      </c>
      <c r="C5339">
        <v>1.4999999999999999E-2</v>
      </c>
      <c r="D5339">
        <v>0</v>
      </c>
      <c r="E5339">
        <v>0.04</v>
      </c>
      <c r="F5339">
        <v>0.01</v>
      </c>
      <c r="G5339">
        <v>5.0000000000000001E-3</v>
      </c>
      <c r="H5339">
        <v>0.15</v>
      </c>
      <c r="I5339">
        <v>0.315</v>
      </c>
      <c r="J5339">
        <v>3.5000000000000003E-2</v>
      </c>
      <c r="K5339">
        <v>0.44680851100000002</v>
      </c>
      <c r="L5339">
        <v>0.56882965600000002</v>
      </c>
      <c r="M5339">
        <v>2.4023711E-2</v>
      </c>
      <c r="N5339">
        <v>0.156004842</v>
      </c>
      <c r="O5339">
        <v>0.228774057</v>
      </c>
      <c r="P5339">
        <v>0.61522110100000005</v>
      </c>
      <c r="Q5339">
        <v>-7.9242510000000002E-3</v>
      </c>
      <c r="R5339">
        <v>0.143150159</v>
      </c>
      <c r="S5339">
        <v>0.22074750600000001</v>
      </c>
      <c r="T5339">
        <v>0.63610233500000002</v>
      </c>
      <c r="U5339">
        <v>0.25</v>
      </c>
      <c r="V5339">
        <v>1.548387097</v>
      </c>
      <c r="W5339">
        <f>COUNTIF(Table1[[#This Row],[Al2O3]:[TiO2]],0)</f>
        <v>1</v>
      </c>
      <c r="X5339">
        <f>Table1[[#This Row],[K2O]]+Table1[[#This Row],[Li2O]]+Table1[[#This Row],[Na2O]]</f>
        <v>0.16499999999999998</v>
      </c>
      <c r="Y5339">
        <f>Table1[[#This Row],[B2O3]]+Table1[[#This Row],[K2O]]+Table1[[#This Row],[Li2O]]+Table1[[#This Row],[Na2O]]</f>
        <v>0.35499999999999998</v>
      </c>
      <c r="Z5339" s="2">
        <f>Table1[[#This Row],[B2O3]]+Table1[[#This Row],[CaO]]+Table1[[#This Row],[K2O]]+Table1[[#This Row],[Li2O]]+Table1[[#This Row],[Na2O]]</f>
        <v>0.37</v>
      </c>
      <c r="AA5339" s="2">
        <f>Table1[[#This Row],[A+B+AE]]-Table1[[#This Row],[Al2O3]]-Table1[[#This Row],[SiO2]]</f>
        <v>-0.185</v>
      </c>
      <c r="AB5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505.36349999999993</v>
      </c>
    </row>
    <row r="5340" spans="1:28" hidden="1" x14ac:dyDescent="0.25">
      <c r="A5340">
        <v>0.20499999999999999</v>
      </c>
      <c r="B5340">
        <v>0.16</v>
      </c>
      <c r="C5340">
        <v>0</v>
      </c>
      <c r="D5340">
        <v>5.0000000000000001E-3</v>
      </c>
      <c r="E5340">
        <v>0.02</v>
      </c>
      <c r="F5340">
        <v>2.5000000000000001E-3</v>
      </c>
      <c r="G5340">
        <v>5.5E-2</v>
      </c>
      <c r="H5340">
        <v>0.12</v>
      </c>
      <c r="I5340">
        <v>0.39</v>
      </c>
      <c r="J5340">
        <v>4.2500000000000003E-2</v>
      </c>
      <c r="K5340">
        <v>0.54545454500000001</v>
      </c>
      <c r="L5340">
        <v>0.56786826999999995</v>
      </c>
      <c r="M5340">
        <v>2.8504211000000002E-2</v>
      </c>
      <c r="N5340">
        <v>0.16907090899999999</v>
      </c>
      <c r="O5340">
        <v>0.19506717900000001</v>
      </c>
      <c r="P5340">
        <v>0.635861911</v>
      </c>
      <c r="Q5340">
        <v>5.5766519999999997E-3</v>
      </c>
      <c r="R5340">
        <v>0.14598304400000001</v>
      </c>
      <c r="S5340">
        <v>0.19194127499999999</v>
      </c>
      <c r="T5340">
        <v>0.66207568100000003</v>
      </c>
      <c r="U5340">
        <v>0.27</v>
      </c>
      <c r="V5340">
        <v>1.1714285710000001</v>
      </c>
      <c r="W5340">
        <f>COUNTIF(Table1[[#This Row],[Al2O3]:[TiO2]],0)</f>
        <v>1</v>
      </c>
      <c r="X5340">
        <f>Table1[[#This Row],[K2O]]+Table1[[#This Row],[Li2O]]+Table1[[#This Row],[Na2O]]</f>
        <v>0.17749999999999999</v>
      </c>
      <c r="Y5340">
        <f>Table1[[#This Row],[B2O3]]+Table1[[#This Row],[K2O]]+Table1[[#This Row],[Li2O]]+Table1[[#This Row],[Na2O]]</f>
        <v>0.33750000000000002</v>
      </c>
      <c r="Z5340" s="2">
        <f>Table1[[#This Row],[B2O3]]+Table1[[#This Row],[CaO]]+Table1[[#This Row],[K2O]]+Table1[[#This Row],[Li2O]]+Table1[[#This Row],[Na2O]]</f>
        <v>0.33750000000000002</v>
      </c>
      <c r="AA5340" s="2">
        <f>Table1[[#This Row],[A+B+AE]]-Table1[[#This Row],[Al2O3]]-Table1[[#This Row],[SiO2]]</f>
        <v>-0.25749999999999995</v>
      </c>
      <c r="AB5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460.87850000000003</v>
      </c>
    </row>
    <row r="5341" spans="1:28" hidden="1" x14ac:dyDescent="0.25">
      <c r="A5341">
        <v>0.24</v>
      </c>
      <c r="B5341">
        <v>0.16500000000000001</v>
      </c>
      <c r="C5341">
        <v>3.5000000000000003E-2</v>
      </c>
      <c r="D5341">
        <v>0</v>
      </c>
      <c r="E5341">
        <v>0.02</v>
      </c>
      <c r="F5341">
        <v>5.0000000000000001E-3</v>
      </c>
      <c r="G5341">
        <v>0.01</v>
      </c>
      <c r="H5341">
        <v>0.14000000000000001</v>
      </c>
      <c r="I5341">
        <v>0.35499999999999998</v>
      </c>
      <c r="J5341">
        <v>0.03</v>
      </c>
      <c r="K5341">
        <v>0.48299319699999999</v>
      </c>
      <c r="L5341">
        <v>0.56902367399999998</v>
      </c>
      <c r="M5341">
        <v>2.3565874000000001E-2</v>
      </c>
      <c r="N5341">
        <v>0.15599460300000001</v>
      </c>
      <c r="O5341">
        <v>0.229678259</v>
      </c>
      <c r="P5341">
        <v>0.61432713800000005</v>
      </c>
      <c r="Q5341">
        <v>-7.4786389999999996E-3</v>
      </c>
      <c r="R5341">
        <v>0.141571004</v>
      </c>
      <c r="S5341">
        <v>0.223444963</v>
      </c>
      <c r="T5341">
        <v>0.63498403299999995</v>
      </c>
      <c r="U5341">
        <v>0.26</v>
      </c>
      <c r="V5341">
        <v>1.6</v>
      </c>
      <c r="W5341">
        <f>COUNTIF(Table1[[#This Row],[Al2O3]:[TiO2]],0)</f>
        <v>1</v>
      </c>
      <c r="X5341">
        <f>Table1[[#This Row],[K2O]]+Table1[[#This Row],[Li2O]]+Table1[[#This Row],[Na2O]]</f>
        <v>0.15500000000000003</v>
      </c>
      <c r="Y5341">
        <f>Table1[[#This Row],[B2O3]]+Table1[[#This Row],[K2O]]+Table1[[#This Row],[Li2O]]+Table1[[#This Row],[Na2O]]</f>
        <v>0.32000000000000006</v>
      </c>
      <c r="Z5341" s="2">
        <f>Table1[[#This Row],[B2O3]]+Table1[[#This Row],[CaO]]+Table1[[#This Row],[K2O]]+Table1[[#This Row],[Li2O]]+Table1[[#This Row],[Na2O]]</f>
        <v>0.35500000000000004</v>
      </c>
      <c r="AA5341" s="2">
        <f>Table1[[#This Row],[A+B+AE]]-Table1[[#This Row],[Al2O3]]-Table1[[#This Row],[SiO2]]</f>
        <v>-0.23999999999999994</v>
      </c>
      <c r="AB5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508.34000000000003</v>
      </c>
    </row>
    <row r="5342" spans="1:28" hidden="1" x14ac:dyDescent="0.25">
      <c r="A5342">
        <v>0.21</v>
      </c>
      <c r="B5342">
        <v>0.17499999999999999</v>
      </c>
      <c r="C5342">
        <v>0.04</v>
      </c>
      <c r="D5342">
        <v>0</v>
      </c>
      <c r="E5342">
        <v>0.04</v>
      </c>
      <c r="F5342">
        <v>7.4999999999999997E-3</v>
      </c>
      <c r="G5342">
        <v>5.5E-2</v>
      </c>
      <c r="H5342">
        <v>0.13</v>
      </c>
      <c r="I5342">
        <v>0.3</v>
      </c>
      <c r="J5342">
        <v>4.2500000000000003E-2</v>
      </c>
      <c r="K5342">
        <v>0.46875</v>
      </c>
      <c r="L5342">
        <v>0.58971653999999996</v>
      </c>
      <c r="M5342">
        <v>-1.087345E-2</v>
      </c>
      <c r="N5342">
        <v>0.19868436</v>
      </c>
      <c r="O5342">
        <v>0.20664511999999999</v>
      </c>
      <c r="P5342">
        <v>0.59467051999999998</v>
      </c>
      <c r="Q5342">
        <v>-2.5584229999999999E-2</v>
      </c>
      <c r="R5342">
        <v>0.16736713</v>
      </c>
      <c r="S5342">
        <v>0.20406478</v>
      </c>
      <c r="T5342">
        <v>0.62856809999999996</v>
      </c>
      <c r="U5342">
        <v>0.27</v>
      </c>
      <c r="V5342">
        <v>1.13513514</v>
      </c>
      <c r="W5342">
        <f>COUNTIF(Table1[[#This Row],[Al2O3]:[TiO2]],0)</f>
        <v>1</v>
      </c>
      <c r="X5342">
        <f>Table1[[#This Row],[K2O]]+Table1[[#This Row],[Li2O]]+Table1[[#This Row],[Na2O]]</f>
        <v>0.1925</v>
      </c>
      <c r="Y5342">
        <f>Table1[[#This Row],[B2O3]]+Table1[[#This Row],[K2O]]+Table1[[#This Row],[Li2O]]+Table1[[#This Row],[Na2O]]</f>
        <v>0.36749999999999999</v>
      </c>
      <c r="Z5342" s="2">
        <f>Table1[[#This Row],[B2O3]]+Table1[[#This Row],[CaO]]+Table1[[#This Row],[K2O]]+Table1[[#This Row],[Li2O]]+Table1[[#This Row],[Na2O]]</f>
        <v>0.40750000000000003</v>
      </c>
      <c r="AA5342" s="2">
        <f>Table1[[#This Row],[A+B+AE]]-Table1[[#This Row],[Al2O3]]-Table1[[#This Row],[SiO2]]</f>
        <v>-0.10249999999999995</v>
      </c>
      <c r="AB5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445.86149999999998</v>
      </c>
    </row>
    <row r="5343" spans="1:28" hidden="1" x14ac:dyDescent="0.25">
      <c r="A5343">
        <v>0.22</v>
      </c>
      <c r="B5343">
        <v>0.15</v>
      </c>
      <c r="C5343">
        <v>0.03</v>
      </c>
      <c r="D5343">
        <v>0</v>
      </c>
      <c r="E5343">
        <v>0.03</v>
      </c>
      <c r="F5343">
        <v>0.01</v>
      </c>
      <c r="G5343">
        <v>4.4999999999999998E-2</v>
      </c>
      <c r="H5343">
        <v>0.13</v>
      </c>
      <c r="I5343">
        <v>0.37</v>
      </c>
      <c r="J5343">
        <v>1.4999999999999999E-2</v>
      </c>
      <c r="K5343">
        <v>0.51388888899999996</v>
      </c>
      <c r="L5343">
        <v>0.57516741500000002</v>
      </c>
      <c r="M5343">
        <v>3.741327E-3</v>
      </c>
      <c r="N5343">
        <v>0.182154169</v>
      </c>
      <c r="O5343">
        <v>0.21146627800000001</v>
      </c>
      <c r="P5343">
        <v>0.60637955300000002</v>
      </c>
      <c r="Q5343">
        <v>-1.6349127000000001E-2</v>
      </c>
      <c r="R5343">
        <v>0.15609767699999999</v>
      </c>
      <c r="S5343">
        <v>0.20923984100000001</v>
      </c>
      <c r="T5343">
        <v>0.63466248199999997</v>
      </c>
      <c r="U5343">
        <v>0.27</v>
      </c>
      <c r="V5343">
        <v>1.2571428570000001</v>
      </c>
      <c r="W5343">
        <f>COUNTIF(Table1[[#This Row],[Al2O3]:[TiO2]],0)</f>
        <v>1</v>
      </c>
      <c r="X5343">
        <f>Table1[[#This Row],[K2O]]+Table1[[#This Row],[Li2O]]+Table1[[#This Row],[Na2O]]</f>
        <v>0.185</v>
      </c>
      <c r="Y5343">
        <f>Table1[[#This Row],[B2O3]]+Table1[[#This Row],[K2O]]+Table1[[#This Row],[Li2O]]+Table1[[#This Row],[Na2O]]</f>
        <v>0.33500000000000002</v>
      </c>
      <c r="Z5343" s="2">
        <f>Table1[[#This Row],[B2O3]]+Table1[[#This Row],[CaO]]+Table1[[#This Row],[K2O]]+Table1[[#This Row],[Li2O]]+Table1[[#This Row],[Na2O]]</f>
        <v>0.36499999999999999</v>
      </c>
      <c r="AA5343" s="2">
        <f>Table1[[#This Row],[A+B+AE]]-Table1[[#This Row],[Al2O3]]-Table1[[#This Row],[SiO2]]</f>
        <v>-0.22500000000000001</v>
      </c>
      <c r="AB5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470.50949999999989</v>
      </c>
    </row>
    <row r="5344" spans="1:28" hidden="1" x14ac:dyDescent="0.25">
      <c r="A5344">
        <v>0.19500000000000001</v>
      </c>
      <c r="B5344">
        <v>0.16500000000000001</v>
      </c>
      <c r="C5344">
        <v>0</v>
      </c>
      <c r="D5344">
        <v>2.5000000000000001E-3</v>
      </c>
      <c r="E5344">
        <v>0.03</v>
      </c>
      <c r="F5344">
        <v>7.4999999999999997E-3</v>
      </c>
      <c r="G5344">
        <v>0.06</v>
      </c>
      <c r="H5344">
        <v>0.12</v>
      </c>
      <c r="I5344">
        <v>0.38</v>
      </c>
      <c r="J5344">
        <v>0.04</v>
      </c>
      <c r="K5344">
        <v>0.54676259000000005</v>
      </c>
      <c r="L5344">
        <v>0.57033532200000003</v>
      </c>
      <c r="M5344">
        <v>2.6262146E-2</v>
      </c>
      <c r="N5344">
        <v>0.17653718299999999</v>
      </c>
      <c r="O5344">
        <v>0.18629624</v>
      </c>
      <c r="P5344">
        <v>0.63716657700000001</v>
      </c>
      <c r="Q5344">
        <v>6.4137049999999996E-3</v>
      </c>
      <c r="R5344">
        <v>0.14999858699999999</v>
      </c>
      <c r="S5344">
        <v>0.18375250900000001</v>
      </c>
      <c r="T5344">
        <v>0.666248905</v>
      </c>
      <c r="U5344">
        <v>0.26</v>
      </c>
      <c r="V5344">
        <v>1.0833333329999999</v>
      </c>
      <c r="W5344">
        <f>COUNTIF(Table1[[#This Row],[Al2O3]:[TiO2]],0)</f>
        <v>1</v>
      </c>
      <c r="X5344">
        <f>Table1[[#This Row],[K2O]]+Table1[[#This Row],[Li2O]]+Table1[[#This Row],[Na2O]]</f>
        <v>0.1875</v>
      </c>
      <c r="Y5344">
        <f>Table1[[#This Row],[B2O3]]+Table1[[#This Row],[K2O]]+Table1[[#This Row],[Li2O]]+Table1[[#This Row],[Na2O]]</f>
        <v>0.35250000000000004</v>
      </c>
      <c r="Z5344" s="2">
        <f>Table1[[#This Row],[B2O3]]+Table1[[#This Row],[CaO]]+Table1[[#This Row],[K2O]]+Table1[[#This Row],[Li2O]]+Table1[[#This Row],[Na2O]]</f>
        <v>0.35250000000000004</v>
      </c>
      <c r="AA5344" s="2">
        <f>Table1[[#This Row],[A+B+AE]]-Table1[[#This Row],[Al2O3]]-Table1[[#This Row],[SiO2]]</f>
        <v>-0.22249999999999998</v>
      </c>
      <c r="AB5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452.87299999999993</v>
      </c>
    </row>
    <row r="5345" spans="1:28" hidden="1" x14ac:dyDescent="0.25">
      <c r="A5345">
        <v>0.22500000000000001</v>
      </c>
      <c r="B5345">
        <v>0.17499999999999999</v>
      </c>
      <c r="C5345">
        <v>2.5000000000000001E-2</v>
      </c>
      <c r="D5345">
        <v>5.0000000000000001E-3</v>
      </c>
      <c r="E5345">
        <v>0.02</v>
      </c>
      <c r="F5345">
        <v>0</v>
      </c>
      <c r="G5345">
        <v>0.06</v>
      </c>
      <c r="H5345">
        <v>0.13</v>
      </c>
      <c r="I5345">
        <v>0.35</v>
      </c>
      <c r="J5345">
        <v>0.01</v>
      </c>
      <c r="K5345">
        <v>0.49645390099999998</v>
      </c>
      <c r="L5345">
        <v>0.56981318000000003</v>
      </c>
      <c r="M5345">
        <v>2.5349109999999999E-3</v>
      </c>
      <c r="N5345">
        <v>0.184949854</v>
      </c>
      <c r="O5345">
        <v>0.20855347299999999</v>
      </c>
      <c r="P5345">
        <v>0.60649667200000001</v>
      </c>
      <c r="Q5345">
        <v>-1.6309125000000001E-2</v>
      </c>
      <c r="R5345">
        <v>0.158112477</v>
      </c>
      <c r="S5345">
        <v>0.205483205</v>
      </c>
      <c r="T5345">
        <v>0.63640431799999997</v>
      </c>
      <c r="U5345">
        <v>0.255</v>
      </c>
      <c r="V5345">
        <v>1.184210526</v>
      </c>
      <c r="W5345">
        <f>COUNTIF(Table1[[#This Row],[Al2O3]:[TiO2]],0)</f>
        <v>1</v>
      </c>
      <c r="X5345">
        <f>Table1[[#This Row],[K2O]]+Table1[[#This Row],[Li2O]]+Table1[[#This Row],[Na2O]]</f>
        <v>0.19</v>
      </c>
      <c r="Y5345">
        <f>Table1[[#This Row],[B2O3]]+Table1[[#This Row],[K2O]]+Table1[[#This Row],[Li2O]]+Table1[[#This Row],[Na2O]]</f>
        <v>0.36499999999999999</v>
      </c>
      <c r="Z5345" s="2">
        <f>Table1[[#This Row],[B2O3]]+Table1[[#This Row],[CaO]]+Table1[[#This Row],[K2O]]+Table1[[#This Row],[Li2O]]+Table1[[#This Row],[Na2O]]</f>
        <v>0.39</v>
      </c>
      <c r="AA5345" s="2">
        <f>Table1[[#This Row],[A+B+AE]]-Table1[[#This Row],[Al2O3]]-Table1[[#This Row],[SiO2]]</f>
        <v>-0.18499999999999997</v>
      </c>
      <c r="AB5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454.66950000000008</v>
      </c>
    </row>
    <row r="5346" spans="1:28" hidden="1" x14ac:dyDescent="0.25">
      <c r="A5346">
        <v>0.22</v>
      </c>
      <c r="B5346">
        <v>0.155</v>
      </c>
      <c r="C5346">
        <v>0.01</v>
      </c>
      <c r="D5346">
        <v>5.0000000000000001E-3</v>
      </c>
      <c r="E5346">
        <v>0.05</v>
      </c>
      <c r="F5346">
        <v>0</v>
      </c>
      <c r="G5346">
        <v>3.5000000000000003E-2</v>
      </c>
      <c r="H5346">
        <v>0.13</v>
      </c>
      <c r="I5346">
        <v>0.375</v>
      </c>
      <c r="J5346">
        <v>0.02</v>
      </c>
      <c r="K5346">
        <v>0.517241379</v>
      </c>
      <c r="L5346">
        <v>0.56784994799999999</v>
      </c>
      <c r="M5346">
        <v>2.3784506E-2</v>
      </c>
      <c r="N5346">
        <v>0.16364032100000001</v>
      </c>
      <c r="O5346">
        <v>0.21282770600000001</v>
      </c>
      <c r="P5346">
        <v>0.62353197299999996</v>
      </c>
      <c r="Q5346">
        <v>-4.4086029999999997E-3</v>
      </c>
      <c r="R5346">
        <v>0.14615599400000001</v>
      </c>
      <c r="S5346">
        <v>0.208206162</v>
      </c>
      <c r="T5346">
        <v>0.64563784400000002</v>
      </c>
      <c r="U5346">
        <v>0.255</v>
      </c>
      <c r="V5346">
        <v>1.3333333329999999</v>
      </c>
      <c r="W5346">
        <f>COUNTIF(Table1[[#This Row],[Al2O3]:[TiO2]],0)</f>
        <v>1</v>
      </c>
      <c r="X5346">
        <f>Table1[[#This Row],[K2O]]+Table1[[#This Row],[Li2O]]+Table1[[#This Row],[Na2O]]</f>
        <v>0.16500000000000001</v>
      </c>
      <c r="Y5346">
        <f>Table1[[#This Row],[B2O3]]+Table1[[#This Row],[K2O]]+Table1[[#This Row],[Li2O]]+Table1[[#This Row],[Na2O]]</f>
        <v>0.32</v>
      </c>
      <c r="Z5346" s="2">
        <f>Table1[[#This Row],[B2O3]]+Table1[[#This Row],[CaO]]+Table1[[#This Row],[K2O]]+Table1[[#This Row],[Li2O]]+Table1[[#This Row],[Na2O]]</f>
        <v>0.33</v>
      </c>
      <c r="AA5346" s="2">
        <f>Table1[[#This Row],[A+B+AE]]-Table1[[#This Row],[Al2O3]]-Table1[[#This Row],[SiO2]]</f>
        <v>-0.26500000000000001</v>
      </c>
      <c r="AB5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482.58900000000006</v>
      </c>
    </row>
    <row r="5347" spans="1:28" hidden="1" x14ac:dyDescent="0.25">
      <c r="A5347">
        <v>0.22</v>
      </c>
      <c r="B5347">
        <v>0.14499999999999999</v>
      </c>
      <c r="C5347">
        <v>1.4999999999999999E-2</v>
      </c>
      <c r="D5347">
        <v>0</v>
      </c>
      <c r="E5347">
        <v>0.02</v>
      </c>
      <c r="F5347">
        <v>2.5000000000000001E-3</v>
      </c>
      <c r="G5347">
        <v>5.5E-2</v>
      </c>
      <c r="H5347">
        <v>0.13</v>
      </c>
      <c r="I5347">
        <v>0.41</v>
      </c>
      <c r="J5347">
        <v>2.5000000000000001E-3</v>
      </c>
      <c r="K5347">
        <v>0.53947369999999994</v>
      </c>
      <c r="L5347">
        <v>0.56484069999999997</v>
      </c>
      <c r="M5347">
        <v>1.1499199999999999E-2</v>
      </c>
      <c r="N5347">
        <v>0.17896300000000001</v>
      </c>
      <c r="O5347">
        <v>0.20475779999999999</v>
      </c>
      <c r="P5347">
        <v>0.61627920000000003</v>
      </c>
      <c r="Q5347">
        <v>-1.10896E-2</v>
      </c>
      <c r="R5347">
        <v>0.155005</v>
      </c>
      <c r="S5347">
        <v>0.20263890000000001</v>
      </c>
      <c r="T5347">
        <v>0.64235609999999999</v>
      </c>
      <c r="U5347">
        <v>0.26500000000000001</v>
      </c>
      <c r="V5347">
        <v>1.1891891999999999</v>
      </c>
      <c r="W5347">
        <f>COUNTIF(Table1[[#This Row],[Al2O3]:[TiO2]],0)</f>
        <v>1</v>
      </c>
      <c r="X5347">
        <f>Table1[[#This Row],[K2O]]+Table1[[#This Row],[Li2O]]+Table1[[#This Row],[Na2O]]</f>
        <v>0.1875</v>
      </c>
      <c r="Y5347">
        <f>Table1[[#This Row],[B2O3]]+Table1[[#This Row],[K2O]]+Table1[[#This Row],[Li2O]]+Table1[[#This Row],[Na2O]]</f>
        <v>0.33250000000000002</v>
      </c>
      <c r="Z5347" s="2">
        <f>Table1[[#This Row],[B2O3]]+Table1[[#This Row],[CaO]]+Table1[[#This Row],[K2O]]+Table1[[#This Row],[Li2O]]+Table1[[#This Row],[Na2O]]</f>
        <v>0.34749999999999998</v>
      </c>
      <c r="AA5347" s="2">
        <f>Table1[[#This Row],[A+B+AE]]-Table1[[#This Row],[Al2O3]]-Table1[[#This Row],[SiO2]]</f>
        <v>-0.28249999999999997</v>
      </c>
      <c r="AB5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467.62599999999998</v>
      </c>
    </row>
    <row r="5348" spans="1:28" hidden="1" x14ac:dyDescent="0.25">
      <c r="A5348">
        <v>0.245</v>
      </c>
      <c r="B5348">
        <v>0.19500000000000001</v>
      </c>
      <c r="C5348">
        <v>0</v>
      </c>
      <c r="D5348">
        <v>5.0000000000000001E-3</v>
      </c>
      <c r="E5348">
        <v>0.03</v>
      </c>
      <c r="F5348">
        <v>5.0000000000000001E-3</v>
      </c>
      <c r="G5348">
        <v>3.5000000000000003E-2</v>
      </c>
      <c r="H5348">
        <v>0.14000000000000001</v>
      </c>
      <c r="I5348">
        <v>0.32</v>
      </c>
      <c r="J5348">
        <v>2.5000000000000001E-2</v>
      </c>
      <c r="K5348">
        <v>0.45390070999999999</v>
      </c>
      <c r="L5348">
        <v>0.56490123999999997</v>
      </c>
      <c r="M5348">
        <v>1.5095509999999999E-2</v>
      </c>
      <c r="N5348">
        <v>0.16452122999999999</v>
      </c>
      <c r="O5348">
        <v>0.22640324000000001</v>
      </c>
      <c r="P5348">
        <v>0.60907553999999997</v>
      </c>
      <c r="Q5348">
        <v>-1.099108E-2</v>
      </c>
      <c r="R5348">
        <v>0.14614415</v>
      </c>
      <c r="S5348">
        <v>0.2198601</v>
      </c>
      <c r="T5348">
        <v>0.63399576000000002</v>
      </c>
      <c r="U5348">
        <v>0.26</v>
      </c>
      <c r="V5348">
        <v>1.4</v>
      </c>
      <c r="W5348">
        <f>COUNTIF(Table1[[#This Row],[Al2O3]:[TiO2]],0)</f>
        <v>1</v>
      </c>
      <c r="X5348">
        <f>Table1[[#This Row],[K2O]]+Table1[[#This Row],[Li2O]]+Table1[[#This Row],[Na2O]]</f>
        <v>0.18000000000000002</v>
      </c>
      <c r="Y5348">
        <f>Table1[[#This Row],[B2O3]]+Table1[[#This Row],[K2O]]+Table1[[#This Row],[Li2O]]+Table1[[#This Row],[Na2O]]</f>
        <v>0.375</v>
      </c>
      <c r="Z5348" s="2">
        <f>Table1[[#This Row],[B2O3]]+Table1[[#This Row],[CaO]]+Table1[[#This Row],[K2O]]+Table1[[#This Row],[Li2O]]+Table1[[#This Row],[Na2O]]</f>
        <v>0.375</v>
      </c>
      <c r="AA5348" s="2">
        <f>Table1[[#This Row],[A+B+AE]]-Table1[[#This Row],[Al2O3]]-Table1[[#This Row],[SiO2]]</f>
        <v>-0.19</v>
      </c>
      <c r="AB5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476.48649999999998</v>
      </c>
    </row>
    <row r="5349" spans="1:28" hidden="1" x14ac:dyDescent="0.25">
      <c r="A5349">
        <v>0.245</v>
      </c>
      <c r="B5349">
        <v>0.18</v>
      </c>
      <c r="C5349">
        <v>0</v>
      </c>
      <c r="D5349">
        <v>2.5000000000000001E-3</v>
      </c>
      <c r="E5349">
        <v>0.04</v>
      </c>
      <c r="F5349">
        <v>0.01</v>
      </c>
      <c r="G5349">
        <v>0.02</v>
      </c>
      <c r="H5349">
        <v>0.14499999999999999</v>
      </c>
      <c r="I5349">
        <v>0.35</v>
      </c>
      <c r="J5349">
        <v>7.4999999999999997E-3</v>
      </c>
      <c r="K5349">
        <v>0.47297297300000002</v>
      </c>
      <c r="L5349">
        <v>0.55999625399999997</v>
      </c>
      <c r="M5349">
        <v>2.3170874000000001E-2</v>
      </c>
      <c r="N5349">
        <v>0.15732130599999999</v>
      </c>
      <c r="O5349">
        <v>0.22736975000000001</v>
      </c>
      <c r="P5349">
        <v>0.61530894400000002</v>
      </c>
      <c r="Q5349">
        <v>-7.0580820000000002E-3</v>
      </c>
      <c r="R5349">
        <v>0.14241949100000001</v>
      </c>
      <c r="S5349">
        <v>0.22075651900000001</v>
      </c>
      <c r="T5349">
        <v>0.63682398900000003</v>
      </c>
      <c r="U5349">
        <v>0.25</v>
      </c>
      <c r="V5349">
        <v>1.4848484850000001</v>
      </c>
      <c r="W5349">
        <f>COUNTIF(Table1[[#This Row],[Al2O3]:[TiO2]],0)</f>
        <v>1</v>
      </c>
      <c r="X5349">
        <f>Table1[[#This Row],[K2O]]+Table1[[#This Row],[Li2O]]+Table1[[#This Row],[Na2O]]</f>
        <v>0.17499999999999999</v>
      </c>
      <c r="Y5349">
        <f>Table1[[#This Row],[B2O3]]+Table1[[#This Row],[K2O]]+Table1[[#This Row],[Li2O]]+Table1[[#This Row],[Na2O]]</f>
        <v>0.35499999999999998</v>
      </c>
      <c r="Z5349" s="2">
        <f>Table1[[#This Row],[B2O3]]+Table1[[#This Row],[CaO]]+Table1[[#This Row],[K2O]]+Table1[[#This Row],[Li2O]]+Table1[[#This Row],[Na2O]]</f>
        <v>0.35499999999999998</v>
      </c>
      <c r="AA5349" s="2">
        <f>Table1[[#This Row],[A+B+AE]]-Table1[[#This Row],[Al2O3]]-Table1[[#This Row],[SiO2]]</f>
        <v>-0.24</v>
      </c>
      <c r="AB5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497.56550000000004</v>
      </c>
    </row>
    <row r="5350" spans="1:28" hidden="1" x14ac:dyDescent="0.25">
      <c r="A5350">
        <v>0.24</v>
      </c>
      <c r="B5350">
        <v>0.18</v>
      </c>
      <c r="C5350">
        <v>0.03</v>
      </c>
      <c r="D5350">
        <v>0</v>
      </c>
      <c r="E5350">
        <v>2.5000000000000001E-2</v>
      </c>
      <c r="F5350">
        <v>0.01</v>
      </c>
      <c r="G5350">
        <v>0.01</v>
      </c>
      <c r="H5350">
        <v>0.15</v>
      </c>
      <c r="I5350">
        <v>0.32500000000000001</v>
      </c>
      <c r="J5350">
        <v>0.03</v>
      </c>
      <c r="K5350">
        <v>0.45454545000000002</v>
      </c>
      <c r="L5350">
        <v>0.57200108999999999</v>
      </c>
      <c r="M5350">
        <v>1.3590120000000001E-2</v>
      </c>
      <c r="N5350">
        <v>0.16493571000000001</v>
      </c>
      <c r="O5350">
        <v>0.22825839000000001</v>
      </c>
      <c r="P5350">
        <v>0.60680590000000001</v>
      </c>
      <c r="Q5350">
        <v>-1.521102E-2</v>
      </c>
      <c r="R5350">
        <v>0.14890630999999999</v>
      </c>
      <c r="S5350">
        <v>0.22160051</v>
      </c>
      <c r="T5350">
        <v>0.62949317999999999</v>
      </c>
      <c r="U5350">
        <v>0.26</v>
      </c>
      <c r="V5350">
        <v>1.5</v>
      </c>
      <c r="W5350">
        <f>COUNTIF(Table1[[#This Row],[Al2O3]:[TiO2]],0)</f>
        <v>1</v>
      </c>
      <c r="X5350">
        <f>Table1[[#This Row],[K2O]]+Table1[[#This Row],[Li2O]]+Table1[[#This Row],[Na2O]]</f>
        <v>0.16999999999999998</v>
      </c>
      <c r="Y5350">
        <f>Table1[[#This Row],[B2O3]]+Table1[[#This Row],[K2O]]+Table1[[#This Row],[Li2O]]+Table1[[#This Row],[Na2O]]</f>
        <v>0.35</v>
      </c>
      <c r="Z5350" s="2">
        <f>Table1[[#This Row],[B2O3]]+Table1[[#This Row],[CaO]]+Table1[[#This Row],[K2O]]+Table1[[#This Row],[Li2O]]+Table1[[#This Row],[Na2O]]</f>
        <v>0.38</v>
      </c>
      <c r="AA5350" s="2">
        <f>Table1[[#This Row],[A+B+AE]]-Table1[[#This Row],[Al2O3]]-Table1[[#This Row],[SiO2]]</f>
        <v>-0.185</v>
      </c>
      <c r="AB5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501.44449999999995</v>
      </c>
    </row>
    <row r="5351" spans="1:28" hidden="1" x14ac:dyDescent="0.25">
      <c r="A5351">
        <v>0.22</v>
      </c>
      <c r="B5351">
        <v>0.185</v>
      </c>
      <c r="C5351">
        <v>1.4999999999999999E-2</v>
      </c>
      <c r="D5351">
        <v>2.5000000000000001E-3</v>
      </c>
      <c r="E5351">
        <v>4.4999999999999998E-2</v>
      </c>
      <c r="F5351">
        <v>0</v>
      </c>
      <c r="G5351">
        <v>0.06</v>
      </c>
      <c r="H5351">
        <v>0.125</v>
      </c>
      <c r="I5351">
        <v>0.315</v>
      </c>
      <c r="J5351">
        <v>3.2500000000000001E-2</v>
      </c>
      <c r="K5351">
        <v>0.47727272700000001</v>
      </c>
      <c r="L5351">
        <v>0.57607608200000004</v>
      </c>
      <c r="M5351">
        <v>4.1787730000000002E-3</v>
      </c>
      <c r="N5351">
        <v>0.18266423700000001</v>
      </c>
      <c r="O5351">
        <v>0.209887615</v>
      </c>
      <c r="P5351">
        <v>0.60744814800000002</v>
      </c>
      <c r="Q5351">
        <v>-1.4141578E-2</v>
      </c>
      <c r="R5351">
        <v>0.155913576</v>
      </c>
      <c r="S5351">
        <v>0.205950085</v>
      </c>
      <c r="T5351">
        <v>0.638136339</v>
      </c>
      <c r="U5351">
        <v>0.255</v>
      </c>
      <c r="V5351">
        <v>1.1891891889999999</v>
      </c>
      <c r="W5351">
        <f>COUNTIF(Table1[[#This Row],[Al2O3]:[TiO2]],0)</f>
        <v>1</v>
      </c>
      <c r="X5351">
        <f>Table1[[#This Row],[K2O]]+Table1[[#This Row],[Li2O]]+Table1[[#This Row],[Na2O]]</f>
        <v>0.185</v>
      </c>
      <c r="Y5351">
        <f>Table1[[#This Row],[B2O3]]+Table1[[#This Row],[K2O]]+Table1[[#This Row],[Li2O]]+Table1[[#This Row],[Na2O]]</f>
        <v>0.37</v>
      </c>
      <c r="Z5351" s="2">
        <f>Table1[[#This Row],[B2O3]]+Table1[[#This Row],[CaO]]+Table1[[#This Row],[K2O]]+Table1[[#This Row],[Li2O]]+Table1[[#This Row],[Na2O]]</f>
        <v>0.38500000000000001</v>
      </c>
      <c r="AA5351" s="2">
        <f>Table1[[#This Row],[A+B+AE]]-Table1[[#This Row],[Al2O3]]-Table1[[#This Row],[SiO2]]</f>
        <v>-0.15</v>
      </c>
      <c r="AB5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447.38350000000014</v>
      </c>
    </row>
    <row r="5352" spans="1:28" hidden="1" x14ac:dyDescent="0.25">
      <c r="A5352">
        <v>0.23</v>
      </c>
      <c r="B5352">
        <v>0.14499999999999999</v>
      </c>
      <c r="C5352">
        <v>0.03</v>
      </c>
      <c r="D5352">
        <v>0</v>
      </c>
      <c r="E5352">
        <v>4.4999999999999998E-2</v>
      </c>
      <c r="F5352">
        <v>7.4999999999999997E-3</v>
      </c>
      <c r="G5352">
        <v>0.01</v>
      </c>
      <c r="H5352">
        <v>0.13500000000000001</v>
      </c>
      <c r="I5352">
        <v>0.38</v>
      </c>
      <c r="J5352">
        <v>1.7500000000000002E-2</v>
      </c>
      <c r="K5352">
        <v>0.51006711400000004</v>
      </c>
      <c r="L5352">
        <v>0.56899467000000004</v>
      </c>
      <c r="M5352">
        <v>2.7613351000000001E-2</v>
      </c>
      <c r="N5352">
        <v>0.15441839900000001</v>
      </c>
      <c r="O5352">
        <v>0.22557865799999999</v>
      </c>
      <c r="P5352">
        <v>0.62000294199999995</v>
      </c>
      <c r="Q5352">
        <v>-4.1431480000000001E-3</v>
      </c>
      <c r="R5352">
        <v>0.14015100699999999</v>
      </c>
      <c r="S5352">
        <v>0.22037828400000001</v>
      </c>
      <c r="T5352">
        <v>0.63947070900000003</v>
      </c>
      <c r="U5352">
        <v>0.255</v>
      </c>
      <c r="V5352">
        <v>1.5862068970000001</v>
      </c>
      <c r="W5352">
        <f>COUNTIF(Table1[[#This Row],[Al2O3]:[TiO2]],0)</f>
        <v>1</v>
      </c>
      <c r="X5352">
        <f>Table1[[#This Row],[K2O]]+Table1[[#This Row],[Li2O]]+Table1[[#This Row],[Na2O]]</f>
        <v>0.15250000000000002</v>
      </c>
      <c r="Y5352">
        <f>Table1[[#This Row],[B2O3]]+Table1[[#This Row],[K2O]]+Table1[[#This Row],[Li2O]]+Table1[[#This Row],[Na2O]]</f>
        <v>0.29749999999999999</v>
      </c>
      <c r="Z5352" s="2">
        <f>Table1[[#This Row],[B2O3]]+Table1[[#This Row],[CaO]]+Table1[[#This Row],[K2O]]+Table1[[#This Row],[Li2O]]+Table1[[#This Row],[Na2O]]</f>
        <v>0.32750000000000001</v>
      </c>
      <c r="AA5352" s="2">
        <f>Table1[[#This Row],[A+B+AE]]-Table1[[#This Row],[Al2O3]]-Table1[[#This Row],[SiO2]]</f>
        <v>-0.28249999999999997</v>
      </c>
      <c r="AB5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511.3225000000001</v>
      </c>
    </row>
    <row r="5353" spans="1:28" hidden="1" x14ac:dyDescent="0.25">
      <c r="A5353">
        <v>0.23</v>
      </c>
      <c r="B5353">
        <v>0.14000000000000001</v>
      </c>
      <c r="C5353">
        <v>5.0000000000000001E-3</v>
      </c>
      <c r="D5353">
        <v>0</v>
      </c>
      <c r="E5353">
        <v>0.04</v>
      </c>
      <c r="F5353">
        <v>2.5000000000000001E-3</v>
      </c>
      <c r="G5353">
        <v>0.01</v>
      </c>
      <c r="H5353">
        <v>0.14000000000000001</v>
      </c>
      <c r="I5353">
        <v>0.40500000000000003</v>
      </c>
      <c r="J5353">
        <v>2.75E-2</v>
      </c>
      <c r="K5353">
        <v>0.52258064500000001</v>
      </c>
      <c r="L5353">
        <v>0.56366028899999998</v>
      </c>
      <c r="M5353">
        <v>3.6494994000000003E-2</v>
      </c>
      <c r="N5353">
        <v>0.14818477999999999</v>
      </c>
      <c r="O5353">
        <v>0.22302381499999999</v>
      </c>
      <c r="P5353">
        <v>0.62879140499999997</v>
      </c>
      <c r="Q5353">
        <v>-9.7424299999999996E-4</v>
      </c>
      <c r="R5353">
        <v>0.13900736</v>
      </c>
      <c r="S5353">
        <v>0.21702208000000001</v>
      </c>
      <c r="T5353">
        <v>0.64397056100000005</v>
      </c>
      <c r="U5353">
        <v>0.27</v>
      </c>
      <c r="V5353">
        <v>1.5333333330000001</v>
      </c>
      <c r="W5353">
        <f>COUNTIF(Table1[[#This Row],[Al2O3]:[TiO2]],0)</f>
        <v>1</v>
      </c>
      <c r="X5353">
        <f>Table1[[#This Row],[K2O]]+Table1[[#This Row],[Li2O]]+Table1[[#This Row],[Na2O]]</f>
        <v>0.15250000000000002</v>
      </c>
      <c r="Y5353">
        <f>Table1[[#This Row],[B2O3]]+Table1[[#This Row],[K2O]]+Table1[[#This Row],[Li2O]]+Table1[[#This Row],[Na2O]]</f>
        <v>0.29250000000000004</v>
      </c>
      <c r="Z5353" s="2">
        <f>Table1[[#This Row],[B2O3]]+Table1[[#This Row],[CaO]]+Table1[[#This Row],[K2O]]+Table1[[#This Row],[Li2O]]+Table1[[#This Row],[Na2O]]</f>
        <v>0.29750000000000004</v>
      </c>
      <c r="AA5353" s="2">
        <f>Table1[[#This Row],[A+B+AE]]-Table1[[#This Row],[Al2O3]]-Table1[[#This Row],[SiO2]]</f>
        <v>-0.33750000000000002</v>
      </c>
      <c r="AB5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512.36900000000003</v>
      </c>
    </row>
    <row r="5354" spans="1:28" hidden="1" x14ac:dyDescent="0.25">
      <c r="A5354">
        <v>0.21</v>
      </c>
      <c r="B5354">
        <v>0.18</v>
      </c>
      <c r="C5354">
        <v>0.04</v>
      </c>
      <c r="D5354">
        <v>0</v>
      </c>
      <c r="E5354">
        <v>3.5000000000000003E-2</v>
      </c>
      <c r="F5354">
        <v>5.0000000000000001E-3</v>
      </c>
      <c r="G5354">
        <v>5.5E-2</v>
      </c>
      <c r="H5354">
        <v>0.13</v>
      </c>
      <c r="I5354">
        <v>0.30499999999999999</v>
      </c>
      <c r="J5354">
        <v>0.04</v>
      </c>
      <c r="K5354">
        <v>0.47286821699999998</v>
      </c>
      <c r="L5354">
        <v>0.58583054800000001</v>
      </c>
      <c r="M5354">
        <v>-5.5572319999999996E-3</v>
      </c>
      <c r="N5354">
        <v>0.195280649</v>
      </c>
      <c r="O5354">
        <v>0.20409055800000001</v>
      </c>
      <c r="P5354">
        <v>0.60062879300000005</v>
      </c>
      <c r="Q5354">
        <v>-2.1104878000000001E-2</v>
      </c>
      <c r="R5354">
        <v>0.16497684400000001</v>
      </c>
      <c r="S5354">
        <v>0.20115038900000001</v>
      </c>
      <c r="T5354">
        <v>0.63387276800000003</v>
      </c>
      <c r="U5354">
        <v>0.26</v>
      </c>
      <c r="V5354">
        <v>1.1351351350000001</v>
      </c>
      <c r="W5354">
        <f>COUNTIF(Table1[[#This Row],[Al2O3]:[TiO2]],0)</f>
        <v>1</v>
      </c>
      <c r="X5354">
        <f>Table1[[#This Row],[K2O]]+Table1[[#This Row],[Li2O]]+Table1[[#This Row],[Na2O]]</f>
        <v>0.19</v>
      </c>
      <c r="Y5354">
        <f>Table1[[#This Row],[B2O3]]+Table1[[#This Row],[K2O]]+Table1[[#This Row],[Li2O]]+Table1[[#This Row],[Na2O]]</f>
        <v>0.37</v>
      </c>
      <c r="Z5354" s="2">
        <f>Table1[[#This Row],[B2O3]]+Table1[[#This Row],[CaO]]+Table1[[#This Row],[K2O]]+Table1[[#This Row],[Li2O]]+Table1[[#This Row],[Na2O]]</f>
        <v>0.41000000000000003</v>
      </c>
      <c r="AA5354" s="2">
        <f>Table1[[#This Row],[A+B+AE]]-Table1[[#This Row],[Al2O3]]-Table1[[#This Row],[SiO2]]</f>
        <v>-0.10499999999999995</v>
      </c>
      <c r="AB5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448.07600000000002</v>
      </c>
    </row>
    <row r="5355" spans="1:28" hidden="1" x14ac:dyDescent="0.25">
      <c r="A5355">
        <v>0.185</v>
      </c>
      <c r="B5355">
        <v>0.115</v>
      </c>
      <c r="C5355">
        <v>0.01</v>
      </c>
      <c r="D5355">
        <v>0</v>
      </c>
      <c r="E5355">
        <v>0.05</v>
      </c>
      <c r="F5355">
        <v>5.0000000000000001E-3</v>
      </c>
      <c r="G5355">
        <v>0.06</v>
      </c>
      <c r="H5355">
        <v>0.105</v>
      </c>
      <c r="I5355">
        <v>0.44</v>
      </c>
      <c r="J5355">
        <v>0.03</v>
      </c>
      <c r="K5355">
        <v>0.60273972600000003</v>
      </c>
      <c r="L5355">
        <v>0.57329947000000003</v>
      </c>
      <c r="M5355">
        <v>3.1097963999999999E-2</v>
      </c>
      <c r="N5355">
        <v>0.17242053800000001</v>
      </c>
      <c r="O5355">
        <v>0.18558179899999999</v>
      </c>
      <c r="P5355">
        <v>0.64199766300000005</v>
      </c>
      <c r="Q5355">
        <v>9.8406650000000002E-3</v>
      </c>
      <c r="R5355">
        <v>0.14595119600000001</v>
      </c>
      <c r="S5355">
        <v>0.185242668</v>
      </c>
      <c r="T5355">
        <v>0.66880613600000005</v>
      </c>
      <c r="U5355">
        <v>0.27</v>
      </c>
      <c r="V5355">
        <v>1.1212121209999999</v>
      </c>
      <c r="W5355">
        <f>COUNTIF(Table1[[#This Row],[Al2O3]:[TiO2]],0)</f>
        <v>1</v>
      </c>
      <c r="X5355">
        <f>Table1[[#This Row],[K2O]]+Table1[[#This Row],[Li2O]]+Table1[[#This Row],[Na2O]]</f>
        <v>0.16999999999999998</v>
      </c>
      <c r="Y5355">
        <f>Table1[[#This Row],[B2O3]]+Table1[[#This Row],[K2O]]+Table1[[#This Row],[Li2O]]+Table1[[#This Row],[Na2O]]</f>
        <v>0.28499999999999998</v>
      </c>
      <c r="Z5355" s="2">
        <f>Table1[[#This Row],[B2O3]]+Table1[[#This Row],[CaO]]+Table1[[#This Row],[K2O]]+Table1[[#This Row],[Li2O]]+Table1[[#This Row],[Na2O]]</f>
        <v>0.29499999999999998</v>
      </c>
      <c r="AA5355" s="2">
        <f>Table1[[#This Row],[A+B+AE]]-Table1[[#This Row],[Al2O3]]-Table1[[#This Row],[SiO2]]</f>
        <v>-0.33</v>
      </c>
      <c r="AB5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462.06650000000002</v>
      </c>
    </row>
    <row r="5356" spans="1:28" hidden="1" x14ac:dyDescent="0.25">
      <c r="A5356">
        <v>0.24</v>
      </c>
      <c r="B5356">
        <v>0.14499999999999999</v>
      </c>
      <c r="C5356">
        <v>3.5000000000000003E-2</v>
      </c>
      <c r="D5356">
        <v>2.5000000000000001E-3</v>
      </c>
      <c r="E5356">
        <v>3.5000000000000003E-2</v>
      </c>
      <c r="F5356">
        <v>0</v>
      </c>
      <c r="G5356">
        <v>0.01</v>
      </c>
      <c r="H5356">
        <v>0.14499999999999999</v>
      </c>
      <c r="I5356">
        <v>0.375</v>
      </c>
      <c r="J5356">
        <v>1.2500000000000001E-2</v>
      </c>
      <c r="K5356">
        <v>0.4934211</v>
      </c>
      <c r="L5356">
        <v>0.56959590000000004</v>
      </c>
      <c r="M5356">
        <v>1.6488800000000001E-2</v>
      </c>
      <c r="N5356">
        <v>0.16071759999999999</v>
      </c>
      <c r="O5356">
        <v>0.23228579999999999</v>
      </c>
      <c r="P5356">
        <v>0.6069966</v>
      </c>
      <c r="Q5356">
        <v>-1.7123599999999999E-2</v>
      </c>
      <c r="R5356">
        <v>0.14824670000000001</v>
      </c>
      <c r="S5356">
        <v>0.2265326</v>
      </c>
      <c r="T5356">
        <v>0.62522060000000002</v>
      </c>
      <c r="U5356">
        <v>0.26500000000000001</v>
      </c>
      <c r="V5356">
        <v>1.5483871</v>
      </c>
      <c r="W5356">
        <f>COUNTIF(Table1[[#This Row],[Al2O3]:[TiO2]],0)</f>
        <v>1</v>
      </c>
      <c r="X5356">
        <f>Table1[[#This Row],[K2O]]+Table1[[#This Row],[Li2O]]+Table1[[#This Row],[Na2O]]</f>
        <v>0.155</v>
      </c>
      <c r="Y5356">
        <f>Table1[[#This Row],[B2O3]]+Table1[[#This Row],[K2O]]+Table1[[#This Row],[Li2O]]+Table1[[#This Row],[Na2O]]</f>
        <v>0.3</v>
      </c>
      <c r="Z5356" s="2">
        <f>Table1[[#This Row],[B2O3]]+Table1[[#This Row],[CaO]]+Table1[[#This Row],[K2O]]+Table1[[#This Row],[Li2O]]+Table1[[#This Row],[Na2O]]</f>
        <v>0.33499999999999996</v>
      </c>
      <c r="AA5356" s="2">
        <f>Table1[[#This Row],[A+B+AE]]-Table1[[#This Row],[Al2O3]]-Table1[[#This Row],[SiO2]]</f>
        <v>-0.28000000000000003</v>
      </c>
      <c r="AB5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510.3805000000001</v>
      </c>
    </row>
    <row r="5357" spans="1:28" hidden="1" x14ac:dyDescent="0.25">
      <c r="A5357">
        <v>0.245</v>
      </c>
      <c r="B5357">
        <v>0.185</v>
      </c>
      <c r="C5357">
        <v>3.5000000000000003E-2</v>
      </c>
      <c r="D5357">
        <v>0</v>
      </c>
      <c r="E5357">
        <v>4.4999999999999998E-2</v>
      </c>
      <c r="F5357">
        <v>7.4999999999999997E-3</v>
      </c>
      <c r="G5357">
        <v>0.02</v>
      </c>
      <c r="H5357">
        <v>0.15</v>
      </c>
      <c r="I5357">
        <v>0.3</v>
      </c>
      <c r="J5357">
        <v>1.2500000000000001E-2</v>
      </c>
      <c r="K5357">
        <v>0.43165467600000001</v>
      </c>
      <c r="L5357">
        <v>0.57500531600000004</v>
      </c>
      <c r="M5357">
        <v>-1.3746419999999999E-3</v>
      </c>
      <c r="N5357">
        <v>0.17534645400000001</v>
      </c>
      <c r="O5357">
        <v>0.23311021400000001</v>
      </c>
      <c r="P5357">
        <v>0.59154333199999998</v>
      </c>
      <c r="Q5357">
        <v>-2.6518329E-2</v>
      </c>
      <c r="R5357">
        <v>0.156064281</v>
      </c>
      <c r="S5357">
        <v>0.226797253</v>
      </c>
      <c r="T5357">
        <v>0.61713846699999997</v>
      </c>
      <c r="U5357">
        <v>0.25</v>
      </c>
      <c r="V5357">
        <v>1.4411764709999999</v>
      </c>
      <c r="W5357">
        <f>COUNTIF(Table1[[#This Row],[Al2O3]:[TiO2]],0)</f>
        <v>1</v>
      </c>
      <c r="X5357">
        <f>Table1[[#This Row],[K2O]]+Table1[[#This Row],[Li2O]]+Table1[[#This Row],[Na2O]]</f>
        <v>0.17749999999999999</v>
      </c>
      <c r="Y5357">
        <f>Table1[[#This Row],[B2O3]]+Table1[[#This Row],[K2O]]+Table1[[#This Row],[Li2O]]+Table1[[#This Row],[Na2O]]</f>
        <v>0.36249999999999999</v>
      </c>
      <c r="Z5357" s="2">
        <f>Table1[[#This Row],[B2O3]]+Table1[[#This Row],[CaO]]+Table1[[#This Row],[K2O]]+Table1[[#This Row],[Li2O]]+Table1[[#This Row],[Na2O]]</f>
        <v>0.39749999999999996</v>
      </c>
      <c r="AA5357" s="2">
        <f>Table1[[#This Row],[A+B+AE]]-Table1[[#This Row],[Al2O3]]-Table1[[#This Row],[SiO2]]</f>
        <v>-0.14750000000000002</v>
      </c>
      <c r="AB5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489.16750000000002</v>
      </c>
    </row>
    <row r="5358" spans="1:28" hidden="1" x14ac:dyDescent="0.25">
      <c r="A5358">
        <v>0.185</v>
      </c>
      <c r="B5358">
        <v>0.115</v>
      </c>
      <c r="C5358">
        <v>0.03</v>
      </c>
      <c r="D5358">
        <v>5.0000000000000001E-3</v>
      </c>
      <c r="E5358">
        <v>0.04</v>
      </c>
      <c r="F5358">
        <v>0</v>
      </c>
      <c r="G5358">
        <v>4.4999999999999998E-2</v>
      </c>
      <c r="H5358">
        <v>0.11</v>
      </c>
      <c r="I5358">
        <v>0.44500000000000001</v>
      </c>
      <c r="J5358">
        <v>2.5000000000000001E-2</v>
      </c>
      <c r="K5358">
        <v>0.60135134999999995</v>
      </c>
      <c r="L5358">
        <v>0.57147323000000005</v>
      </c>
      <c r="M5358">
        <v>3.7447099999999997E-2</v>
      </c>
      <c r="N5358">
        <v>0.16633855</v>
      </c>
      <c r="O5358">
        <v>0.18581945999999999</v>
      </c>
      <c r="P5358">
        <v>0.64784198000000004</v>
      </c>
      <c r="Q5358">
        <v>1.255886E-2</v>
      </c>
      <c r="R5358">
        <v>0.14382943000000001</v>
      </c>
      <c r="S5358">
        <v>0.1846206</v>
      </c>
      <c r="T5358">
        <v>0.67154996</v>
      </c>
      <c r="U5358">
        <v>0.255</v>
      </c>
      <c r="V5358">
        <v>1.1935483899999999</v>
      </c>
      <c r="W5358">
        <f>COUNTIF(Table1[[#This Row],[Al2O3]:[TiO2]],0)</f>
        <v>1</v>
      </c>
      <c r="X5358">
        <f>Table1[[#This Row],[K2O]]+Table1[[#This Row],[Li2O]]+Table1[[#This Row],[Na2O]]</f>
        <v>0.155</v>
      </c>
      <c r="Y5358">
        <f>Table1[[#This Row],[B2O3]]+Table1[[#This Row],[K2O]]+Table1[[#This Row],[Li2O]]+Table1[[#This Row],[Na2O]]</f>
        <v>0.27</v>
      </c>
      <c r="Z5358" s="2">
        <f>Table1[[#This Row],[B2O3]]+Table1[[#This Row],[CaO]]+Table1[[#This Row],[K2O]]+Table1[[#This Row],[Li2O]]+Table1[[#This Row],[Na2O]]</f>
        <v>0.3</v>
      </c>
      <c r="AA5358" s="2">
        <f>Table1[[#This Row],[A+B+AE]]-Table1[[#This Row],[Al2O3]]-Table1[[#This Row],[SiO2]]</f>
        <v>-0.33</v>
      </c>
      <c r="AB5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480.27499999999986</v>
      </c>
    </row>
    <row r="5359" spans="1:28" hidden="1" x14ac:dyDescent="0.25">
      <c r="A5359">
        <v>0.22</v>
      </c>
      <c r="B5359">
        <v>0.17</v>
      </c>
      <c r="C5359">
        <v>3.5000000000000003E-2</v>
      </c>
      <c r="D5359">
        <v>0</v>
      </c>
      <c r="E5359">
        <v>0.05</v>
      </c>
      <c r="F5359">
        <v>7.4999999999999997E-3</v>
      </c>
      <c r="G5359">
        <v>5.5E-2</v>
      </c>
      <c r="H5359">
        <v>0.13</v>
      </c>
      <c r="I5359">
        <v>0.32</v>
      </c>
      <c r="J5359">
        <v>1.2500000000000001E-2</v>
      </c>
      <c r="K5359">
        <v>0.47761194000000001</v>
      </c>
      <c r="L5359">
        <v>0.58101882500000002</v>
      </c>
      <c r="M5359">
        <v>-9.0917770000000005E-3</v>
      </c>
      <c r="N5359">
        <v>0.19341122899999999</v>
      </c>
      <c r="O5359">
        <v>0.212354187</v>
      </c>
      <c r="P5359">
        <v>0.59423458399999995</v>
      </c>
      <c r="Q5359">
        <v>-2.5041296000000001E-2</v>
      </c>
      <c r="R5359">
        <v>0.16353248100000001</v>
      </c>
      <c r="S5359">
        <v>0.20984657400000001</v>
      </c>
      <c r="T5359">
        <v>0.62662094599999996</v>
      </c>
      <c r="U5359">
        <v>0.255</v>
      </c>
      <c r="V5359">
        <v>1.1891891889999999</v>
      </c>
      <c r="W5359">
        <f>COUNTIF(Table1[[#This Row],[Al2O3]:[TiO2]],0)</f>
        <v>1</v>
      </c>
      <c r="X5359">
        <f>Table1[[#This Row],[K2O]]+Table1[[#This Row],[Li2O]]+Table1[[#This Row],[Na2O]]</f>
        <v>0.1925</v>
      </c>
      <c r="Y5359">
        <f>Table1[[#This Row],[B2O3]]+Table1[[#This Row],[K2O]]+Table1[[#This Row],[Li2O]]+Table1[[#This Row],[Na2O]]</f>
        <v>0.36250000000000004</v>
      </c>
      <c r="Z5359" s="2">
        <f>Table1[[#This Row],[B2O3]]+Table1[[#This Row],[CaO]]+Table1[[#This Row],[K2O]]+Table1[[#This Row],[Li2O]]+Table1[[#This Row],[Na2O]]</f>
        <v>0.39750000000000002</v>
      </c>
      <c r="AA5359" s="2">
        <f>Table1[[#This Row],[A+B+AE]]-Table1[[#This Row],[Al2O3]]-Table1[[#This Row],[SiO2]]</f>
        <v>-0.14249999999999999</v>
      </c>
      <c r="AB5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453.30400000000009</v>
      </c>
    </row>
    <row r="5360" spans="1:28" hidden="1" x14ac:dyDescent="0.25">
      <c r="A5360">
        <v>0.185</v>
      </c>
      <c r="B5360">
        <v>0.13500000000000001</v>
      </c>
      <c r="C5360">
        <v>5.0000000000000001E-3</v>
      </c>
      <c r="D5360">
        <v>5.0000000000000001E-3</v>
      </c>
      <c r="E5360">
        <v>0.03</v>
      </c>
      <c r="F5360">
        <v>0</v>
      </c>
      <c r="G5360">
        <v>5.5E-2</v>
      </c>
      <c r="H5360">
        <v>0.11</v>
      </c>
      <c r="I5360">
        <v>0.435</v>
      </c>
      <c r="J5360">
        <v>0.04</v>
      </c>
      <c r="K5360">
        <v>0.59589040999999998</v>
      </c>
      <c r="L5360">
        <v>0.56715146999999999</v>
      </c>
      <c r="M5360">
        <v>4.2745650000000003E-2</v>
      </c>
      <c r="N5360">
        <v>0.16445667</v>
      </c>
      <c r="O5360">
        <v>0.18083978000000001</v>
      </c>
      <c r="P5360">
        <v>0.65470353999999997</v>
      </c>
      <c r="Q5360">
        <v>1.8412149999999999E-2</v>
      </c>
      <c r="R5360">
        <v>0.14184331999999999</v>
      </c>
      <c r="S5360">
        <v>0.17886926</v>
      </c>
      <c r="T5360">
        <v>0.67928741999999998</v>
      </c>
      <c r="U5360">
        <v>0.26</v>
      </c>
      <c r="V5360">
        <v>1.12121212</v>
      </c>
      <c r="W5360">
        <f>COUNTIF(Table1[[#This Row],[Al2O3]:[TiO2]],0)</f>
        <v>1</v>
      </c>
      <c r="X5360">
        <f>Table1[[#This Row],[K2O]]+Table1[[#This Row],[Li2O]]+Table1[[#This Row],[Na2O]]</f>
        <v>0.16500000000000001</v>
      </c>
      <c r="Y5360">
        <f>Table1[[#This Row],[B2O3]]+Table1[[#This Row],[K2O]]+Table1[[#This Row],[Li2O]]+Table1[[#This Row],[Na2O]]</f>
        <v>0.3</v>
      </c>
      <c r="Z5360" s="2">
        <f>Table1[[#This Row],[B2O3]]+Table1[[#This Row],[CaO]]+Table1[[#This Row],[K2O]]+Table1[[#This Row],[Li2O]]+Table1[[#This Row],[Na2O]]</f>
        <v>0.30499999999999999</v>
      </c>
      <c r="AA5360" s="2">
        <f>Table1[[#This Row],[A+B+AE]]-Table1[[#This Row],[Al2O3]]-Table1[[#This Row],[SiO2]]</f>
        <v>-0.315</v>
      </c>
      <c r="AB5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466.9425</v>
      </c>
    </row>
    <row r="5361" spans="1:28" hidden="1" x14ac:dyDescent="0.25">
      <c r="A5361">
        <v>0.21</v>
      </c>
      <c r="B5361">
        <v>0.16500000000000001</v>
      </c>
      <c r="C5361">
        <v>2.5000000000000001E-2</v>
      </c>
      <c r="D5361">
        <v>5.0000000000000001E-3</v>
      </c>
      <c r="E5361">
        <v>0.03</v>
      </c>
      <c r="F5361">
        <v>0</v>
      </c>
      <c r="G5361">
        <v>0.04</v>
      </c>
      <c r="H5361">
        <v>0.13</v>
      </c>
      <c r="I5361">
        <v>0.36</v>
      </c>
      <c r="J5361">
        <v>3.5000000000000003E-2</v>
      </c>
      <c r="K5361">
        <v>0.514285714</v>
      </c>
      <c r="L5361">
        <v>0.57311184599999998</v>
      </c>
      <c r="M5361">
        <v>1.9638394999999999E-2</v>
      </c>
      <c r="N5361">
        <v>0.17272288499999999</v>
      </c>
      <c r="O5361">
        <v>0.20273205599999999</v>
      </c>
      <c r="P5361">
        <v>0.62454505999999999</v>
      </c>
      <c r="Q5361">
        <v>-4.6385469999999998E-3</v>
      </c>
      <c r="R5361">
        <v>0.15142370599999999</v>
      </c>
      <c r="S5361">
        <v>0.19865670199999999</v>
      </c>
      <c r="T5361">
        <v>0.64991959099999996</v>
      </c>
      <c r="U5361">
        <v>0.255</v>
      </c>
      <c r="V5361">
        <v>1.2352941180000001</v>
      </c>
      <c r="W5361">
        <f>COUNTIF(Table1[[#This Row],[Al2O3]:[TiO2]],0)</f>
        <v>1</v>
      </c>
      <c r="X5361">
        <f>Table1[[#This Row],[K2O]]+Table1[[#This Row],[Li2O]]+Table1[[#This Row],[Na2O]]</f>
        <v>0.17</v>
      </c>
      <c r="Y5361">
        <f>Table1[[#This Row],[B2O3]]+Table1[[#This Row],[K2O]]+Table1[[#This Row],[Li2O]]+Table1[[#This Row],[Na2O]]</f>
        <v>0.33500000000000002</v>
      </c>
      <c r="Z5361" s="2">
        <f>Table1[[#This Row],[B2O3]]+Table1[[#This Row],[CaO]]+Table1[[#This Row],[K2O]]+Table1[[#This Row],[Li2O]]+Table1[[#This Row],[Na2O]]</f>
        <v>0.36</v>
      </c>
      <c r="AA5361" s="2">
        <f>Table1[[#This Row],[A+B+AE]]-Table1[[#This Row],[Al2O3]]-Table1[[#This Row],[SiO2]]</f>
        <v>-0.21</v>
      </c>
      <c r="AB5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473.29250000000002</v>
      </c>
    </row>
    <row r="5362" spans="1:28" hidden="1" x14ac:dyDescent="0.25">
      <c r="A5362">
        <v>0.22500000000000001</v>
      </c>
      <c r="B5362">
        <v>0.155</v>
      </c>
      <c r="C5362">
        <v>2.5000000000000001E-2</v>
      </c>
      <c r="D5362">
        <v>0</v>
      </c>
      <c r="E5362">
        <v>3.5000000000000003E-2</v>
      </c>
      <c r="F5362">
        <v>7.4999999999999997E-3</v>
      </c>
      <c r="G5362">
        <v>2.5000000000000001E-2</v>
      </c>
      <c r="H5362">
        <v>0.14000000000000001</v>
      </c>
      <c r="I5362">
        <v>0.36499999999999999</v>
      </c>
      <c r="J5362">
        <v>2.2499999999999999E-2</v>
      </c>
      <c r="K5362">
        <v>0.5</v>
      </c>
      <c r="L5362">
        <v>0.57249101000000002</v>
      </c>
      <c r="M5362">
        <v>1.363082E-2</v>
      </c>
      <c r="N5362">
        <v>0.17025929000000001</v>
      </c>
      <c r="O5362">
        <v>0.21719823999999999</v>
      </c>
      <c r="P5362">
        <v>0.61254246999999995</v>
      </c>
      <c r="Q5362">
        <v>-1.3281680000000001E-2</v>
      </c>
      <c r="R5362">
        <v>0.15156243</v>
      </c>
      <c r="S5362">
        <v>0.21276898</v>
      </c>
      <c r="T5362">
        <v>0.63566858999999998</v>
      </c>
      <c r="U5362">
        <v>0.26500000000000001</v>
      </c>
      <c r="V5362">
        <v>1.3636363600000001</v>
      </c>
      <c r="W5362">
        <f>COUNTIF(Table1[[#This Row],[Al2O3]:[TiO2]],0)</f>
        <v>1</v>
      </c>
      <c r="X5362">
        <f>Table1[[#This Row],[K2O]]+Table1[[#This Row],[Li2O]]+Table1[[#This Row],[Na2O]]</f>
        <v>0.17250000000000001</v>
      </c>
      <c r="Y5362">
        <f>Table1[[#This Row],[B2O3]]+Table1[[#This Row],[K2O]]+Table1[[#This Row],[Li2O]]+Table1[[#This Row],[Na2O]]</f>
        <v>0.32750000000000001</v>
      </c>
      <c r="Z5362" s="2">
        <f>Table1[[#This Row],[B2O3]]+Table1[[#This Row],[CaO]]+Table1[[#This Row],[K2O]]+Table1[[#This Row],[Li2O]]+Table1[[#This Row],[Na2O]]</f>
        <v>0.35250000000000004</v>
      </c>
      <c r="AA5362" s="2">
        <f>Table1[[#This Row],[A+B+AE]]-Table1[[#This Row],[Al2O3]]-Table1[[#This Row],[SiO2]]</f>
        <v>-0.23749999999999996</v>
      </c>
      <c r="AB5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490.21950000000015</v>
      </c>
    </row>
    <row r="5363" spans="1:28" hidden="1" x14ac:dyDescent="0.25">
      <c r="A5363">
        <v>0.19500000000000001</v>
      </c>
      <c r="B5363">
        <v>0.155</v>
      </c>
      <c r="C5363">
        <v>0.04</v>
      </c>
      <c r="D5363">
        <v>2.5000000000000001E-3</v>
      </c>
      <c r="E5363">
        <v>0.05</v>
      </c>
      <c r="F5363">
        <v>0</v>
      </c>
      <c r="G5363">
        <v>0.06</v>
      </c>
      <c r="H5363">
        <v>0.12</v>
      </c>
      <c r="I5363">
        <v>0.34</v>
      </c>
      <c r="J5363">
        <v>3.7499999999999999E-2</v>
      </c>
      <c r="K5363">
        <v>0.51908396899999998</v>
      </c>
      <c r="L5363">
        <v>0.58700983900000003</v>
      </c>
      <c r="M5363">
        <v>1.467824E-3</v>
      </c>
      <c r="N5363">
        <v>0.19439563000000001</v>
      </c>
      <c r="O5363">
        <v>0.195256763</v>
      </c>
      <c r="P5363">
        <v>0.61034760700000001</v>
      </c>
      <c r="Q5363">
        <v>-1.5285576E-2</v>
      </c>
      <c r="R5363">
        <v>0.16423375800000001</v>
      </c>
      <c r="S5363">
        <v>0.19350805300000001</v>
      </c>
      <c r="T5363">
        <v>0.64225818899999998</v>
      </c>
      <c r="U5363">
        <v>0.26</v>
      </c>
      <c r="V5363">
        <v>1.0833333329999999</v>
      </c>
      <c r="W5363">
        <f>COUNTIF(Table1[[#This Row],[Al2O3]:[TiO2]],0)</f>
        <v>1</v>
      </c>
      <c r="X5363">
        <f>Table1[[#This Row],[K2O]]+Table1[[#This Row],[Li2O]]+Table1[[#This Row],[Na2O]]</f>
        <v>0.18</v>
      </c>
      <c r="Y5363">
        <f>Table1[[#This Row],[B2O3]]+Table1[[#This Row],[K2O]]+Table1[[#This Row],[Li2O]]+Table1[[#This Row],[Na2O]]</f>
        <v>0.33499999999999996</v>
      </c>
      <c r="Z5363" s="2">
        <f>Table1[[#This Row],[B2O3]]+Table1[[#This Row],[CaO]]+Table1[[#This Row],[K2O]]+Table1[[#This Row],[Li2O]]+Table1[[#This Row],[Na2O]]</f>
        <v>0.375</v>
      </c>
      <c r="AA5363" s="2">
        <f>Table1[[#This Row],[A+B+AE]]-Table1[[#This Row],[Al2O3]]-Table1[[#This Row],[SiO2]]</f>
        <v>-0.16000000000000003</v>
      </c>
      <c r="AB5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446.91500000000008</v>
      </c>
    </row>
    <row r="5364" spans="1:28" hidden="1" x14ac:dyDescent="0.25">
      <c r="A5364">
        <v>0.2</v>
      </c>
      <c r="B5364">
        <v>0.17499999999999999</v>
      </c>
      <c r="C5364">
        <v>3.5000000000000003E-2</v>
      </c>
      <c r="D5364">
        <v>0</v>
      </c>
      <c r="E5364">
        <v>0.05</v>
      </c>
      <c r="F5364">
        <v>5.0000000000000001E-3</v>
      </c>
      <c r="G5364">
        <v>0.06</v>
      </c>
      <c r="H5364">
        <v>0.12</v>
      </c>
      <c r="I5364">
        <v>0.30499999999999999</v>
      </c>
      <c r="J5364">
        <v>0.05</v>
      </c>
      <c r="K5364">
        <v>0.48799999999999999</v>
      </c>
      <c r="L5364">
        <v>0.58897038300000004</v>
      </c>
      <c r="M5364">
        <v>-6.7774199999999995E-4</v>
      </c>
      <c r="N5364">
        <v>0.19380304400000001</v>
      </c>
      <c r="O5364">
        <v>0.19922699899999999</v>
      </c>
      <c r="P5364">
        <v>0.606969957</v>
      </c>
      <c r="Q5364">
        <v>-1.5047504999999999E-2</v>
      </c>
      <c r="R5364">
        <v>0.16202683600000001</v>
      </c>
      <c r="S5364">
        <v>0.196741953</v>
      </c>
      <c r="T5364">
        <v>0.64123121100000002</v>
      </c>
      <c r="U5364">
        <v>0.26</v>
      </c>
      <c r="V5364">
        <v>1.111111111</v>
      </c>
      <c r="W5364">
        <f>COUNTIF(Table1[[#This Row],[Al2O3]:[TiO2]],0)</f>
        <v>1</v>
      </c>
      <c r="X5364">
        <f>Table1[[#This Row],[K2O]]+Table1[[#This Row],[Li2O]]+Table1[[#This Row],[Na2O]]</f>
        <v>0.185</v>
      </c>
      <c r="Y5364">
        <f>Table1[[#This Row],[B2O3]]+Table1[[#This Row],[K2O]]+Table1[[#This Row],[Li2O]]+Table1[[#This Row],[Na2O]]</f>
        <v>0.36</v>
      </c>
      <c r="Z5364" s="2">
        <f>Table1[[#This Row],[B2O3]]+Table1[[#This Row],[CaO]]+Table1[[#This Row],[K2O]]+Table1[[#This Row],[Li2O]]+Table1[[#This Row],[Na2O]]</f>
        <v>0.39500000000000002</v>
      </c>
      <c r="AA5364" s="2">
        <f>Table1[[#This Row],[A+B+AE]]-Table1[[#This Row],[Al2O3]]-Table1[[#This Row],[SiO2]]</f>
        <v>-0.10999999999999999</v>
      </c>
      <c r="AB5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441.702</v>
      </c>
    </row>
    <row r="5365" spans="1:28" hidden="1" x14ac:dyDescent="0.25">
      <c r="A5365">
        <v>0.215</v>
      </c>
      <c r="B5365">
        <v>0.13</v>
      </c>
      <c r="C5365">
        <v>0.02</v>
      </c>
      <c r="D5365">
        <v>2.5000000000000001E-3</v>
      </c>
      <c r="E5365">
        <v>0.03</v>
      </c>
      <c r="F5365">
        <v>7.4999999999999997E-3</v>
      </c>
      <c r="G5365">
        <v>4.4999999999999998E-2</v>
      </c>
      <c r="H5365">
        <v>0.125</v>
      </c>
      <c r="I5365">
        <v>0.42499999999999999</v>
      </c>
      <c r="J5365">
        <v>0</v>
      </c>
      <c r="K5365">
        <v>0.55555555599999995</v>
      </c>
      <c r="L5365">
        <v>0.56597284699999995</v>
      </c>
      <c r="M5365">
        <v>1.8264496000000002E-2</v>
      </c>
      <c r="N5365">
        <v>0.17243652800000001</v>
      </c>
      <c r="O5365">
        <v>0.20544083799999999</v>
      </c>
      <c r="P5365">
        <v>0.62212263400000001</v>
      </c>
      <c r="Q5365">
        <v>-5.3673219999999999E-3</v>
      </c>
      <c r="R5365">
        <v>0.14930274199999999</v>
      </c>
      <c r="S5365">
        <v>0.203751878</v>
      </c>
      <c r="T5365">
        <v>0.64694538000000001</v>
      </c>
      <c r="U5365">
        <v>0.26500000000000001</v>
      </c>
      <c r="V5365">
        <v>1.2647058819999999</v>
      </c>
      <c r="W5365">
        <f>COUNTIF(Table1[[#This Row],[Al2O3]:[TiO2]],0)</f>
        <v>1</v>
      </c>
      <c r="X5365">
        <f>Table1[[#This Row],[K2O]]+Table1[[#This Row],[Li2O]]+Table1[[#This Row],[Na2O]]</f>
        <v>0.17749999999999999</v>
      </c>
      <c r="Y5365">
        <f>Table1[[#This Row],[B2O3]]+Table1[[#This Row],[K2O]]+Table1[[#This Row],[Li2O]]+Table1[[#This Row],[Na2O]]</f>
        <v>0.3075</v>
      </c>
      <c r="Z5365" s="2">
        <f>Table1[[#This Row],[B2O3]]+Table1[[#This Row],[CaO]]+Table1[[#This Row],[K2O]]+Table1[[#This Row],[Li2O]]+Table1[[#This Row],[Na2O]]</f>
        <v>0.32750000000000001</v>
      </c>
      <c r="AA5365" s="2">
        <f>Table1[[#This Row],[A+B+AE]]-Table1[[#This Row],[Al2O3]]-Table1[[#This Row],[SiO2]]</f>
        <v>-0.3125</v>
      </c>
      <c r="AB5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480.06849999999997</v>
      </c>
    </row>
    <row r="5366" spans="1:28" hidden="1" x14ac:dyDescent="0.25">
      <c r="A5366">
        <v>0.21</v>
      </c>
      <c r="B5366">
        <v>0.155</v>
      </c>
      <c r="C5366">
        <v>0.04</v>
      </c>
      <c r="D5366">
        <v>5.0000000000000001E-3</v>
      </c>
      <c r="E5366">
        <v>0.05</v>
      </c>
      <c r="F5366">
        <v>0</v>
      </c>
      <c r="G5366">
        <v>5.5E-2</v>
      </c>
      <c r="H5366">
        <v>0.125</v>
      </c>
      <c r="I5366">
        <v>0.35</v>
      </c>
      <c r="J5366">
        <v>0.01</v>
      </c>
      <c r="K5366">
        <v>0.51094890500000001</v>
      </c>
      <c r="L5366">
        <v>0.57918936099999996</v>
      </c>
      <c r="M5366">
        <v>-1.86606E-4</v>
      </c>
      <c r="N5366">
        <v>0.189525466</v>
      </c>
      <c r="O5366">
        <v>0.205172296</v>
      </c>
      <c r="P5366">
        <v>0.60530223800000005</v>
      </c>
      <c r="Q5366">
        <v>-1.8685013E-2</v>
      </c>
      <c r="R5366">
        <v>0.16166640099999999</v>
      </c>
      <c r="S5366">
        <v>0.20300741</v>
      </c>
      <c r="T5366">
        <v>0.63532618900000004</v>
      </c>
      <c r="U5366">
        <v>0.25</v>
      </c>
      <c r="V5366">
        <v>1.1666666670000001</v>
      </c>
      <c r="W5366">
        <f>COUNTIF(Table1[[#This Row],[Al2O3]:[TiO2]],0)</f>
        <v>1</v>
      </c>
      <c r="X5366">
        <f>Table1[[#This Row],[K2O]]+Table1[[#This Row],[Li2O]]+Table1[[#This Row],[Na2O]]</f>
        <v>0.18</v>
      </c>
      <c r="Y5366">
        <f>Table1[[#This Row],[B2O3]]+Table1[[#This Row],[K2O]]+Table1[[#This Row],[Li2O]]+Table1[[#This Row],[Na2O]]</f>
        <v>0.33499999999999996</v>
      </c>
      <c r="Z5366" s="2">
        <f>Table1[[#This Row],[B2O3]]+Table1[[#This Row],[CaO]]+Table1[[#This Row],[K2O]]+Table1[[#This Row],[Li2O]]+Table1[[#This Row],[Na2O]]</f>
        <v>0.375</v>
      </c>
      <c r="AA5366" s="2">
        <f>Table1[[#This Row],[A+B+AE]]-Table1[[#This Row],[Al2O3]]-Table1[[#This Row],[SiO2]]</f>
        <v>-0.18499999999999997</v>
      </c>
      <c r="AB5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457.80600000000004</v>
      </c>
    </row>
    <row r="5367" spans="1:28" hidden="1" x14ac:dyDescent="0.25">
      <c r="A5367">
        <v>0.245</v>
      </c>
      <c r="B5367">
        <v>0.155</v>
      </c>
      <c r="C5367">
        <v>5.0000000000000001E-3</v>
      </c>
      <c r="D5367">
        <v>2.5000000000000001E-3</v>
      </c>
      <c r="E5367">
        <v>0.03</v>
      </c>
      <c r="F5367">
        <v>2.5000000000000001E-3</v>
      </c>
      <c r="G5367">
        <v>3.5000000000000003E-2</v>
      </c>
      <c r="H5367">
        <v>0.14000000000000001</v>
      </c>
      <c r="I5367">
        <v>0.38500000000000001</v>
      </c>
      <c r="J5367">
        <v>0</v>
      </c>
      <c r="K5367">
        <v>0.5</v>
      </c>
      <c r="L5367">
        <v>0.56138907999999998</v>
      </c>
      <c r="M5367">
        <v>1.3297689999999999E-2</v>
      </c>
      <c r="N5367">
        <v>0.16565103</v>
      </c>
      <c r="O5367">
        <v>0.22724322</v>
      </c>
      <c r="P5367">
        <v>0.60710576000000005</v>
      </c>
      <c r="Q5367">
        <v>-1.5438169999999999E-2</v>
      </c>
      <c r="R5367">
        <v>0.14865264</v>
      </c>
      <c r="S5367">
        <v>0.22255428999999999</v>
      </c>
      <c r="T5367">
        <v>0.62879306999999995</v>
      </c>
      <c r="U5367">
        <v>0.27</v>
      </c>
      <c r="V5367">
        <v>1.4</v>
      </c>
      <c r="W5367">
        <f>COUNTIF(Table1[[#This Row],[Al2O3]:[TiO2]],0)</f>
        <v>1</v>
      </c>
      <c r="X5367">
        <f>Table1[[#This Row],[K2O]]+Table1[[#This Row],[Li2O]]+Table1[[#This Row],[Na2O]]</f>
        <v>0.17750000000000002</v>
      </c>
      <c r="Y5367">
        <f>Table1[[#This Row],[B2O3]]+Table1[[#This Row],[K2O]]+Table1[[#This Row],[Li2O]]+Table1[[#This Row],[Na2O]]</f>
        <v>0.33250000000000002</v>
      </c>
      <c r="Z5367" s="2">
        <f>Table1[[#This Row],[B2O3]]+Table1[[#This Row],[CaO]]+Table1[[#This Row],[K2O]]+Table1[[#This Row],[Li2O]]+Table1[[#This Row],[Na2O]]</f>
        <v>0.33750000000000002</v>
      </c>
      <c r="AA5367" s="2">
        <f>Table1[[#This Row],[A+B+AE]]-Table1[[#This Row],[Al2O3]]-Table1[[#This Row],[SiO2]]</f>
        <v>-0.29249999999999998</v>
      </c>
      <c r="AB5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486.87649999999996</v>
      </c>
    </row>
    <row r="5368" spans="1:28" hidden="1" x14ac:dyDescent="0.25">
      <c r="A5368">
        <v>0.215</v>
      </c>
      <c r="B5368">
        <v>0.105</v>
      </c>
      <c r="C5368">
        <v>0.03</v>
      </c>
      <c r="D5368">
        <v>0</v>
      </c>
      <c r="E5368">
        <v>0.05</v>
      </c>
      <c r="F5368">
        <v>7.4999999999999997E-3</v>
      </c>
      <c r="G5368">
        <v>2.5000000000000001E-2</v>
      </c>
      <c r="H5368">
        <v>0.125</v>
      </c>
      <c r="I5368">
        <v>0.44</v>
      </c>
      <c r="J5368">
        <v>2.5000000000000001E-3</v>
      </c>
      <c r="K5368">
        <v>0.56410256400000003</v>
      </c>
      <c r="L5368">
        <v>0.57024761499999999</v>
      </c>
      <c r="M5368">
        <v>2.3533575000000001E-2</v>
      </c>
      <c r="N5368">
        <v>0.16282777200000001</v>
      </c>
      <c r="O5368">
        <v>0.21489148</v>
      </c>
      <c r="P5368">
        <v>0.62228074799999999</v>
      </c>
      <c r="Q5368">
        <v>-5.5368209999999999E-3</v>
      </c>
      <c r="R5368">
        <v>0.14473703800000001</v>
      </c>
      <c r="S5368">
        <v>0.21304530899999999</v>
      </c>
      <c r="T5368">
        <v>0.642217653</v>
      </c>
      <c r="U5368">
        <v>0.27</v>
      </c>
      <c r="V5368">
        <v>1.433333333</v>
      </c>
      <c r="W5368">
        <f>COUNTIF(Table1[[#This Row],[Al2O3]:[TiO2]],0)</f>
        <v>1</v>
      </c>
      <c r="X5368">
        <f>Table1[[#This Row],[K2O]]+Table1[[#This Row],[Li2O]]+Table1[[#This Row],[Na2O]]</f>
        <v>0.1575</v>
      </c>
      <c r="Y5368">
        <f>Table1[[#This Row],[B2O3]]+Table1[[#This Row],[K2O]]+Table1[[#This Row],[Li2O]]+Table1[[#This Row],[Na2O]]</f>
        <v>0.26249999999999996</v>
      </c>
      <c r="Z5368" s="2">
        <f>Table1[[#This Row],[B2O3]]+Table1[[#This Row],[CaO]]+Table1[[#This Row],[K2O]]+Table1[[#This Row],[Li2O]]+Table1[[#This Row],[Na2O]]</f>
        <v>0.29249999999999998</v>
      </c>
      <c r="AA5368" s="2">
        <f>Table1[[#This Row],[A+B+AE]]-Table1[[#This Row],[Al2O3]]-Table1[[#This Row],[SiO2]]</f>
        <v>-0.36250000000000004</v>
      </c>
      <c r="AB5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502.59100000000012</v>
      </c>
    </row>
    <row r="5369" spans="1:28" hidden="1" x14ac:dyDescent="0.25">
      <c r="A5369">
        <v>0.22500000000000001</v>
      </c>
      <c r="B5369">
        <v>0.16</v>
      </c>
      <c r="C5369">
        <v>1.4999999999999999E-2</v>
      </c>
      <c r="D5369">
        <v>0</v>
      </c>
      <c r="E5369">
        <v>2.5000000000000001E-2</v>
      </c>
      <c r="F5369">
        <v>7.4999999999999997E-3</v>
      </c>
      <c r="G5369">
        <v>0.02</v>
      </c>
      <c r="H5369">
        <v>0.14000000000000001</v>
      </c>
      <c r="I5369">
        <v>0.375</v>
      </c>
      <c r="J5369">
        <v>3.2500000000000001E-2</v>
      </c>
      <c r="K5369">
        <v>0.506756757</v>
      </c>
      <c r="L5369">
        <v>0.56767700700000001</v>
      </c>
      <c r="M5369">
        <v>2.5935206999999998E-2</v>
      </c>
      <c r="N5369">
        <v>0.16069534299999999</v>
      </c>
      <c r="O5369">
        <v>0.215024991</v>
      </c>
      <c r="P5369">
        <v>0.62427966599999996</v>
      </c>
      <c r="Q5369">
        <v>-3.8863560000000001E-3</v>
      </c>
      <c r="R5369">
        <v>0.14491632099999999</v>
      </c>
      <c r="S5369">
        <v>0.20978042999999999</v>
      </c>
      <c r="T5369">
        <v>0.64530324900000002</v>
      </c>
      <c r="U5369">
        <v>0.26500000000000001</v>
      </c>
      <c r="V5369">
        <v>1.40625</v>
      </c>
      <c r="W5369">
        <f>COUNTIF(Table1[[#This Row],[Al2O3]:[TiO2]],0)</f>
        <v>1</v>
      </c>
      <c r="X5369">
        <f>Table1[[#This Row],[K2O]]+Table1[[#This Row],[Li2O]]+Table1[[#This Row],[Na2O]]</f>
        <v>0.16750000000000001</v>
      </c>
      <c r="Y5369">
        <f>Table1[[#This Row],[B2O3]]+Table1[[#This Row],[K2O]]+Table1[[#This Row],[Li2O]]+Table1[[#This Row],[Na2O]]</f>
        <v>0.32750000000000001</v>
      </c>
      <c r="Z5369" s="2">
        <f>Table1[[#This Row],[B2O3]]+Table1[[#This Row],[CaO]]+Table1[[#This Row],[K2O]]+Table1[[#This Row],[Li2O]]+Table1[[#This Row],[Na2O]]</f>
        <v>0.34250000000000003</v>
      </c>
      <c r="AA5369" s="2">
        <f>Table1[[#This Row],[A+B+AE]]-Table1[[#This Row],[Al2O3]]-Table1[[#This Row],[SiO2]]</f>
        <v>-0.25749999999999995</v>
      </c>
      <c r="AB5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496.87</v>
      </c>
    </row>
    <row r="5370" spans="1:28" hidden="1" x14ac:dyDescent="0.25">
      <c r="A5370">
        <v>0.22500000000000001</v>
      </c>
      <c r="B5370">
        <v>0.16500000000000001</v>
      </c>
      <c r="C5370">
        <v>0.02</v>
      </c>
      <c r="D5370">
        <v>0</v>
      </c>
      <c r="E5370">
        <v>4.4999999999999998E-2</v>
      </c>
      <c r="F5370">
        <v>2.5000000000000001E-3</v>
      </c>
      <c r="G5370">
        <v>0.05</v>
      </c>
      <c r="H5370">
        <v>0.14000000000000001</v>
      </c>
      <c r="I5370">
        <v>0.35</v>
      </c>
      <c r="J5370">
        <v>2.5000000000000001E-3</v>
      </c>
      <c r="K5370">
        <v>0.48951049000000002</v>
      </c>
      <c r="L5370">
        <v>0.57220271599999994</v>
      </c>
      <c r="M5370">
        <v>-2.3476930000000001E-3</v>
      </c>
      <c r="N5370">
        <v>0.18731378500000001</v>
      </c>
      <c r="O5370">
        <v>0.21214406899999999</v>
      </c>
      <c r="P5370">
        <v>0.600542146</v>
      </c>
      <c r="Q5370">
        <v>-2.3893951E-2</v>
      </c>
      <c r="R5370">
        <v>0.16311326400000001</v>
      </c>
      <c r="S5370">
        <v>0.208750835</v>
      </c>
      <c r="T5370">
        <v>0.62813590100000005</v>
      </c>
      <c r="U5370">
        <v>0.255</v>
      </c>
      <c r="V5370">
        <v>1.184210526</v>
      </c>
      <c r="W5370">
        <f>COUNTIF(Table1[[#This Row],[Al2O3]:[TiO2]],0)</f>
        <v>1</v>
      </c>
      <c r="X5370">
        <f>Table1[[#This Row],[K2O]]+Table1[[#This Row],[Li2O]]+Table1[[#This Row],[Na2O]]</f>
        <v>0.1925</v>
      </c>
      <c r="Y5370">
        <f>Table1[[#This Row],[B2O3]]+Table1[[#This Row],[K2O]]+Table1[[#This Row],[Li2O]]+Table1[[#This Row],[Na2O]]</f>
        <v>0.35750000000000004</v>
      </c>
      <c r="Z5370" s="2">
        <f>Table1[[#This Row],[B2O3]]+Table1[[#This Row],[CaO]]+Table1[[#This Row],[K2O]]+Table1[[#This Row],[Li2O]]+Table1[[#This Row],[Na2O]]</f>
        <v>0.3775</v>
      </c>
      <c r="AA5370" s="2">
        <f>Table1[[#This Row],[A+B+AE]]-Table1[[#This Row],[Al2O3]]-Table1[[#This Row],[SiO2]]</f>
        <v>-0.19749999999999998</v>
      </c>
      <c r="AB5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463.04300000000012</v>
      </c>
    </row>
    <row r="5371" spans="1:28" hidden="1" x14ac:dyDescent="0.25">
      <c r="A5371">
        <v>0.23499999999999999</v>
      </c>
      <c r="B5371">
        <v>0.19500000000000001</v>
      </c>
      <c r="C5371">
        <v>0</v>
      </c>
      <c r="D5371">
        <v>5.0000000000000001E-3</v>
      </c>
      <c r="E5371">
        <v>0.02</v>
      </c>
      <c r="F5371">
        <v>5.0000000000000001E-3</v>
      </c>
      <c r="G5371">
        <v>2.5000000000000001E-2</v>
      </c>
      <c r="H5371">
        <v>0.13500000000000001</v>
      </c>
      <c r="I5371">
        <v>0.34</v>
      </c>
      <c r="J5371">
        <v>0.04</v>
      </c>
      <c r="K5371">
        <v>0.47887323900000001</v>
      </c>
      <c r="L5371">
        <v>0.56104564999999995</v>
      </c>
      <c r="M5371">
        <v>3.5478646000000003E-2</v>
      </c>
      <c r="N5371">
        <v>0.151114846</v>
      </c>
      <c r="O5371">
        <v>0.21823314699999999</v>
      </c>
      <c r="P5371">
        <v>0.63065200600000004</v>
      </c>
      <c r="Q5371">
        <v>5.7963750000000003E-3</v>
      </c>
      <c r="R5371">
        <v>0.13598396900000001</v>
      </c>
      <c r="S5371">
        <v>0.211176161</v>
      </c>
      <c r="T5371">
        <v>0.65283986999999999</v>
      </c>
      <c r="U5371">
        <v>0.25</v>
      </c>
      <c r="V5371">
        <v>1.46875</v>
      </c>
      <c r="W5371">
        <f>COUNTIF(Table1[[#This Row],[Al2O3]:[TiO2]],0)</f>
        <v>1</v>
      </c>
      <c r="X5371">
        <f>Table1[[#This Row],[K2O]]+Table1[[#This Row],[Li2O]]+Table1[[#This Row],[Na2O]]</f>
        <v>0.16500000000000001</v>
      </c>
      <c r="Y5371">
        <f>Table1[[#This Row],[B2O3]]+Table1[[#This Row],[K2O]]+Table1[[#This Row],[Li2O]]+Table1[[#This Row],[Na2O]]</f>
        <v>0.36</v>
      </c>
      <c r="Z5371" s="2">
        <f>Table1[[#This Row],[B2O3]]+Table1[[#This Row],[CaO]]+Table1[[#This Row],[K2O]]+Table1[[#This Row],[Li2O]]+Table1[[#This Row],[Na2O]]</f>
        <v>0.36</v>
      </c>
      <c r="AA5371" s="2">
        <f>Table1[[#This Row],[A+B+AE]]-Table1[[#This Row],[Al2O3]]-Table1[[#This Row],[SiO2]]</f>
        <v>-0.21500000000000002</v>
      </c>
      <c r="AB5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490.00900000000001</v>
      </c>
    </row>
    <row r="5372" spans="1:28" hidden="1" x14ac:dyDescent="0.25">
      <c r="A5372">
        <v>0.21</v>
      </c>
      <c r="B5372">
        <v>0.16</v>
      </c>
      <c r="C5372">
        <v>1.4999999999999999E-2</v>
      </c>
      <c r="D5372">
        <v>0</v>
      </c>
      <c r="E5372">
        <v>0.05</v>
      </c>
      <c r="F5372">
        <v>7.4999999999999997E-3</v>
      </c>
      <c r="G5372">
        <v>0.04</v>
      </c>
      <c r="H5372">
        <v>0.13</v>
      </c>
      <c r="I5372">
        <v>0.36499999999999999</v>
      </c>
      <c r="J5372">
        <v>2.2499999999999999E-2</v>
      </c>
      <c r="K5372">
        <v>0.51773049599999998</v>
      </c>
      <c r="L5372">
        <v>0.57188404500000001</v>
      </c>
      <c r="M5372">
        <v>1.8610300999999999E-2</v>
      </c>
      <c r="N5372">
        <v>0.17322506600000001</v>
      </c>
      <c r="O5372">
        <v>0.20348640000000001</v>
      </c>
      <c r="P5372">
        <v>0.62328853399999995</v>
      </c>
      <c r="Q5372">
        <v>-4.7619689999999996E-3</v>
      </c>
      <c r="R5372">
        <v>0.15085521700000001</v>
      </c>
      <c r="S5372">
        <v>0.19988387699999999</v>
      </c>
      <c r="T5372">
        <v>0.64926090599999997</v>
      </c>
      <c r="U5372">
        <v>0.25</v>
      </c>
      <c r="V5372">
        <v>1.2352941180000001</v>
      </c>
      <c r="W5372">
        <f>COUNTIF(Table1[[#This Row],[Al2O3]:[TiO2]],0)</f>
        <v>1</v>
      </c>
      <c r="X5372">
        <f>Table1[[#This Row],[K2O]]+Table1[[#This Row],[Li2O]]+Table1[[#This Row],[Na2O]]</f>
        <v>0.17749999999999999</v>
      </c>
      <c r="Y5372">
        <f>Table1[[#This Row],[B2O3]]+Table1[[#This Row],[K2O]]+Table1[[#This Row],[Li2O]]+Table1[[#This Row],[Na2O]]</f>
        <v>0.33750000000000002</v>
      </c>
      <c r="Z5372" s="2">
        <f>Table1[[#This Row],[B2O3]]+Table1[[#This Row],[CaO]]+Table1[[#This Row],[K2O]]+Table1[[#This Row],[Li2O]]+Table1[[#This Row],[Na2O]]</f>
        <v>0.35250000000000004</v>
      </c>
      <c r="AA5372" s="2">
        <f>Table1[[#This Row],[A+B+AE]]-Table1[[#This Row],[Al2O3]]-Table1[[#This Row],[SiO2]]</f>
        <v>-0.22249999999999995</v>
      </c>
      <c r="AB5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474.2360000000001</v>
      </c>
    </row>
    <row r="5373" spans="1:28" hidden="1" x14ac:dyDescent="0.25">
      <c r="A5373">
        <v>0.22</v>
      </c>
      <c r="B5373">
        <v>0.13</v>
      </c>
      <c r="C5373">
        <v>2.5000000000000001E-2</v>
      </c>
      <c r="D5373">
        <v>2.5000000000000001E-3</v>
      </c>
      <c r="E5373">
        <v>0.02</v>
      </c>
      <c r="F5373">
        <v>0</v>
      </c>
      <c r="G5373">
        <v>2.5000000000000001E-2</v>
      </c>
      <c r="H5373">
        <v>0.13500000000000001</v>
      </c>
      <c r="I5373">
        <v>0.42499999999999999</v>
      </c>
      <c r="J5373">
        <v>1.7500000000000002E-2</v>
      </c>
      <c r="K5373">
        <v>0.54487179500000005</v>
      </c>
      <c r="L5373">
        <v>0.56586249600000005</v>
      </c>
      <c r="M5373">
        <v>2.6312568000000001E-2</v>
      </c>
      <c r="N5373">
        <v>0.162045944</v>
      </c>
      <c r="O5373">
        <v>0.21163614</v>
      </c>
      <c r="P5373">
        <v>0.62631791599999997</v>
      </c>
      <c r="Q5373">
        <v>-4.9688379999999997E-3</v>
      </c>
      <c r="R5373">
        <v>0.14677177699999999</v>
      </c>
      <c r="S5373">
        <v>0.20795228399999999</v>
      </c>
      <c r="T5373">
        <v>0.64527593900000002</v>
      </c>
      <c r="U5373">
        <v>0.27</v>
      </c>
      <c r="V5373">
        <v>1.375</v>
      </c>
      <c r="W5373">
        <f>COUNTIF(Table1[[#This Row],[Al2O3]:[TiO2]],0)</f>
        <v>1</v>
      </c>
      <c r="X5373">
        <f>Table1[[#This Row],[K2O]]+Table1[[#This Row],[Li2O]]+Table1[[#This Row],[Na2O]]</f>
        <v>0.16</v>
      </c>
      <c r="Y5373">
        <f>Table1[[#This Row],[B2O3]]+Table1[[#This Row],[K2O]]+Table1[[#This Row],[Li2O]]+Table1[[#This Row],[Na2O]]</f>
        <v>0.29000000000000004</v>
      </c>
      <c r="Z5373" s="2">
        <f>Table1[[#This Row],[B2O3]]+Table1[[#This Row],[CaO]]+Table1[[#This Row],[K2O]]+Table1[[#This Row],[Li2O]]+Table1[[#This Row],[Na2O]]</f>
        <v>0.315</v>
      </c>
      <c r="AA5373" s="2">
        <f>Table1[[#This Row],[A+B+AE]]-Table1[[#This Row],[Al2O3]]-Table1[[#This Row],[SiO2]]</f>
        <v>-0.32999999999999996</v>
      </c>
      <c r="AB5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499.90800000000002</v>
      </c>
    </row>
    <row r="5374" spans="1:28" hidden="1" x14ac:dyDescent="0.25">
      <c r="A5374">
        <v>0.215</v>
      </c>
      <c r="B5374">
        <v>0.17</v>
      </c>
      <c r="C5374">
        <v>0.01</v>
      </c>
      <c r="D5374">
        <v>0</v>
      </c>
      <c r="E5374">
        <v>3.5000000000000003E-2</v>
      </c>
      <c r="F5374">
        <v>7.4999999999999997E-3</v>
      </c>
      <c r="G5374">
        <v>0.06</v>
      </c>
      <c r="H5374">
        <v>0.13</v>
      </c>
      <c r="I5374">
        <v>0.36</v>
      </c>
      <c r="J5374">
        <v>1.2500000000000001E-2</v>
      </c>
      <c r="K5374">
        <v>0.51063829800000005</v>
      </c>
      <c r="L5374">
        <v>0.569909165</v>
      </c>
      <c r="M5374">
        <v>7.0865160000000002E-3</v>
      </c>
      <c r="N5374">
        <v>0.18517339999999999</v>
      </c>
      <c r="O5374">
        <v>0.201219484</v>
      </c>
      <c r="P5374">
        <v>0.61360711700000004</v>
      </c>
      <c r="Q5374">
        <v>-1.1539086E-2</v>
      </c>
      <c r="R5374">
        <v>0.15771681900000001</v>
      </c>
      <c r="S5374">
        <v>0.19857763</v>
      </c>
      <c r="T5374">
        <v>0.64370555100000004</v>
      </c>
      <c r="U5374">
        <v>0.255</v>
      </c>
      <c r="V5374">
        <v>1.1315789469999999</v>
      </c>
      <c r="W5374">
        <f>COUNTIF(Table1[[#This Row],[Al2O3]:[TiO2]],0)</f>
        <v>1</v>
      </c>
      <c r="X5374">
        <f>Table1[[#This Row],[K2O]]+Table1[[#This Row],[Li2O]]+Table1[[#This Row],[Na2O]]</f>
        <v>0.19750000000000001</v>
      </c>
      <c r="Y5374">
        <f>Table1[[#This Row],[B2O3]]+Table1[[#This Row],[K2O]]+Table1[[#This Row],[Li2O]]+Table1[[#This Row],[Na2O]]</f>
        <v>0.36750000000000005</v>
      </c>
      <c r="Z5374" s="2">
        <f>Table1[[#This Row],[B2O3]]+Table1[[#This Row],[CaO]]+Table1[[#This Row],[K2O]]+Table1[[#This Row],[Li2O]]+Table1[[#This Row],[Na2O]]</f>
        <v>0.37750000000000006</v>
      </c>
      <c r="AA5374" s="2">
        <f>Table1[[#This Row],[A+B+AE]]-Table1[[#This Row],[Al2O3]]-Table1[[#This Row],[SiO2]]</f>
        <v>-0.19749999999999993</v>
      </c>
      <c r="AB5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453.46399999999994</v>
      </c>
    </row>
    <row r="5375" spans="1:28" hidden="1" x14ac:dyDescent="0.25">
      <c r="A5375">
        <v>0.20499999999999999</v>
      </c>
      <c r="B5375">
        <v>0.17</v>
      </c>
      <c r="C5375">
        <v>1.4999999999999999E-2</v>
      </c>
      <c r="D5375">
        <v>0</v>
      </c>
      <c r="E5375">
        <v>0.05</v>
      </c>
      <c r="F5375">
        <v>0.01</v>
      </c>
      <c r="G5375">
        <v>0.06</v>
      </c>
      <c r="H5375">
        <v>0.125</v>
      </c>
      <c r="I5375">
        <v>0.32500000000000001</v>
      </c>
      <c r="J5375">
        <v>0.04</v>
      </c>
      <c r="K5375">
        <v>0.49618320599999999</v>
      </c>
      <c r="L5375">
        <v>0.58323830899999995</v>
      </c>
      <c r="M5375">
        <v>8.2843200000000004E-4</v>
      </c>
      <c r="N5375">
        <v>0.191347656</v>
      </c>
      <c r="O5375">
        <v>0.20078452899999999</v>
      </c>
      <c r="P5375">
        <v>0.60786781499999998</v>
      </c>
      <c r="Q5375">
        <v>-1.5148148E-2</v>
      </c>
      <c r="R5375">
        <v>0.161152987</v>
      </c>
      <c r="S5375">
        <v>0.19835702299999999</v>
      </c>
      <c r="T5375">
        <v>0.64048998999999995</v>
      </c>
      <c r="U5375">
        <v>0.27</v>
      </c>
      <c r="V5375">
        <v>1.1081081079999999</v>
      </c>
      <c r="W5375">
        <f>COUNTIF(Table1[[#This Row],[Al2O3]:[TiO2]],0)</f>
        <v>1</v>
      </c>
      <c r="X5375">
        <f>Table1[[#This Row],[K2O]]+Table1[[#This Row],[Li2O]]+Table1[[#This Row],[Na2O]]</f>
        <v>0.19500000000000001</v>
      </c>
      <c r="Y5375">
        <f>Table1[[#This Row],[B2O3]]+Table1[[#This Row],[K2O]]+Table1[[#This Row],[Li2O]]+Table1[[#This Row],[Na2O]]</f>
        <v>0.36499999999999999</v>
      </c>
      <c r="Z5375" s="2">
        <f>Table1[[#This Row],[B2O3]]+Table1[[#This Row],[CaO]]+Table1[[#This Row],[K2O]]+Table1[[#This Row],[Li2O]]+Table1[[#This Row],[Na2O]]</f>
        <v>0.38</v>
      </c>
      <c r="AA5375" s="2">
        <f>Table1[[#This Row],[A+B+AE]]-Table1[[#This Row],[Al2O3]]-Table1[[#This Row],[SiO2]]</f>
        <v>-0.15</v>
      </c>
      <c r="AB5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443.75350000000003</v>
      </c>
    </row>
    <row r="5376" spans="1:28" hidden="1" x14ac:dyDescent="0.25">
      <c r="A5376">
        <v>0.17499999999999999</v>
      </c>
      <c r="B5376">
        <v>0.14000000000000001</v>
      </c>
      <c r="C5376">
        <v>3.5000000000000003E-2</v>
      </c>
      <c r="D5376">
        <v>0</v>
      </c>
      <c r="E5376">
        <v>4.4999999999999998E-2</v>
      </c>
      <c r="F5376">
        <v>0.01</v>
      </c>
      <c r="G5376">
        <v>5.5E-2</v>
      </c>
      <c r="H5376">
        <v>0.1</v>
      </c>
      <c r="I5376">
        <v>0.39</v>
      </c>
      <c r="J5376">
        <v>0.05</v>
      </c>
      <c r="K5376">
        <v>0.58646617000000001</v>
      </c>
      <c r="L5376">
        <v>0.58141871000000001</v>
      </c>
      <c r="M5376">
        <v>3.3271309999999998E-2</v>
      </c>
      <c r="N5376">
        <v>0.17488084000000001</v>
      </c>
      <c r="O5376">
        <v>0.17860606000000001</v>
      </c>
      <c r="P5376">
        <v>0.64651309999999995</v>
      </c>
      <c r="Q5376">
        <v>1.6998030000000001E-2</v>
      </c>
      <c r="R5376">
        <v>0.14375588</v>
      </c>
      <c r="S5376">
        <v>0.17785908</v>
      </c>
      <c r="T5376">
        <v>0.67838503999999999</v>
      </c>
      <c r="U5376">
        <v>0.25</v>
      </c>
      <c r="V5376">
        <v>1.12903226</v>
      </c>
      <c r="W5376">
        <f>COUNTIF(Table1[[#This Row],[Al2O3]:[TiO2]],0)</f>
        <v>1</v>
      </c>
      <c r="X5376">
        <f>Table1[[#This Row],[K2O]]+Table1[[#This Row],[Li2O]]+Table1[[#This Row],[Na2O]]</f>
        <v>0.16500000000000001</v>
      </c>
      <c r="Y5376">
        <f>Table1[[#This Row],[B2O3]]+Table1[[#This Row],[K2O]]+Table1[[#This Row],[Li2O]]+Table1[[#This Row],[Na2O]]</f>
        <v>0.30500000000000005</v>
      </c>
      <c r="Z5376" s="2">
        <f>Table1[[#This Row],[B2O3]]+Table1[[#This Row],[CaO]]+Table1[[#This Row],[K2O]]+Table1[[#This Row],[Li2O]]+Table1[[#This Row],[Na2O]]</f>
        <v>0.34</v>
      </c>
      <c r="AA5376" s="2">
        <f>Table1[[#This Row],[A+B+AE]]-Table1[[#This Row],[Al2O3]]-Table1[[#This Row],[SiO2]]</f>
        <v>-0.22499999999999998</v>
      </c>
      <c r="AB5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460.16800000000001</v>
      </c>
    </row>
    <row r="5377" spans="1:28" hidden="1" x14ac:dyDescent="0.25">
      <c r="A5377">
        <v>0.22</v>
      </c>
      <c r="B5377">
        <v>0.185</v>
      </c>
      <c r="C5377">
        <v>0.04</v>
      </c>
      <c r="D5377">
        <v>0</v>
      </c>
      <c r="E5377">
        <v>0.02</v>
      </c>
      <c r="F5377">
        <v>5.0000000000000001E-3</v>
      </c>
      <c r="G5377">
        <v>0.06</v>
      </c>
      <c r="H5377">
        <v>0.13500000000000001</v>
      </c>
      <c r="I5377">
        <v>0.3</v>
      </c>
      <c r="J5377">
        <v>3.5000000000000003E-2</v>
      </c>
      <c r="K5377">
        <v>0.45801526999999997</v>
      </c>
      <c r="L5377">
        <v>0.58480182000000003</v>
      </c>
      <c r="M5377">
        <v>-1.4365360000000001E-2</v>
      </c>
      <c r="N5377">
        <v>0.20050246999999999</v>
      </c>
      <c r="O5377">
        <v>0.20896556999999999</v>
      </c>
      <c r="P5377">
        <v>0.59053195999999997</v>
      </c>
      <c r="Q5377">
        <v>-2.8857399999999998E-2</v>
      </c>
      <c r="R5377">
        <v>0.16913893999999999</v>
      </c>
      <c r="S5377">
        <v>0.20615272000000001</v>
      </c>
      <c r="T5377">
        <v>0.62470833999999997</v>
      </c>
      <c r="U5377">
        <v>0.27</v>
      </c>
      <c r="V5377">
        <v>1.12820513</v>
      </c>
      <c r="W5377">
        <f>COUNTIF(Table1[[#This Row],[Al2O3]:[TiO2]],0)</f>
        <v>1</v>
      </c>
      <c r="X5377">
        <f>Table1[[#This Row],[K2O]]+Table1[[#This Row],[Li2O]]+Table1[[#This Row],[Na2O]]</f>
        <v>0.2</v>
      </c>
      <c r="Y5377">
        <f>Table1[[#This Row],[B2O3]]+Table1[[#This Row],[K2O]]+Table1[[#This Row],[Li2O]]+Table1[[#This Row],[Na2O]]</f>
        <v>0.38500000000000001</v>
      </c>
      <c r="Z5377" s="2">
        <f>Table1[[#This Row],[B2O3]]+Table1[[#This Row],[CaO]]+Table1[[#This Row],[K2O]]+Table1[[#This Row],[Li2O]]+Table1[[#This Row],[Na2O]]</f>
        <v>0.42500000000000004</v>
      </c>
      <c r="AA5377" s="2">
        <f>Table1[[#This Row],[A+B+AE]]-Table1[[#This Row],[Al2O3]]-Table1[[#This Row],[SiO2]]</f>
        <v>-9.4999999999999946E-2</v>
      </c>
      <c r="AB5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442.60450000000003</v>
      </c>
    </row>
    <row r="5378" spans="1:28" hidden="1" x14ac:dyDescent="0.25">
      <c r="A5378">
        <v>0.22500000000000001</v>
      </c>
      <c r="B5378">
        <v>0.155</v>
      </c>
      <c r="C5378">
        <v>0</v>
      </c>
      <c r="D5378">
        <v>2.5000000000000001E-3</v>
      </c>
      <c r="E5378">
        <v>4.4999999999999998E-2</v>
      </c>
      <c r="F5378">
        <v>5.0000000000000001E-3</v>
      </c>
      <c r="G5378">
        <v>0.01</v>
      </c>
      <c r="H5378">
        <v>0.14000000000000001</v>
      </c>
      <c r="I5378">
        <v>0.38</v>
      </c>
      <c r="J5378">
        <v>3.7499999999999999E-2</v>
      </c>
      <c r="K5378">
        <v>0.51006711400000004</v>
      </c>
      <c r="L5378">
        <v>0.56559232199999998</v>
      </c>
      <c r="M5378">
        <v>3.8404095999999999E-2</v>
      </c>
      <c r="N5378">
        <v>0.148285215</v>
      </c>
      <c r="O5378">
        <v>0.21912631900000001</v>
      </c>
      <c r="P5378">
        <v>0.63258846599999996</v>
      </c>
      <c r="Q5378">
        <v>2.2011359999999998E-3</v>
      </c>
      <c r="R5378">
        <v>0.138400363</v>
      </c>
      <c r="S5378">
        <v>0.212516765</v>
      </c>
      <c r="T5378">
        <v>0.64908287200000003</v>
      </c>
      <c r="U5378">
        <v>0.26500000000000001</v>
      </c>
      <c r="V5378">
        <v>1.5</v>
      </c>
      <c r="W5378">
        <f>COUNTIF(Table1[[#This Row],[Al2O3]:[TiO2]],0)</f>
        <v>1</v>
      </c>
      <c r="X5378">
        <f>Table1[[#This Row],[K2O]]+Table1[[#This Row],[Li2O]]+Table1[[#This Row],[Na2O]]</f>
        <v>0.15500000000000003</v>
      </c>
      <c r="Y5378">
        <f>Table1[[#This Row],[B2O3]]+Table1[[#This Row],[K2O]]+Table1[[#This Row],[Li2O]]+Table1[[#This Row],[Na2O]]</f>
        <v>0.31000000000000005</v>
      </c>
      <c r="Z5378" s="2">
        <f>Table1[[#This Row],[B2O3]]+Table1[[#This Row],[CaO]]+Table1[[#This Row],[K2O]]+Table1[[#This Row],[Li2O]]+Table1[[#This Row],[Na2O]]</f>
        <v>0.31000000000000005</v>
      </c>
      <c r="AA5378" s="2">
        <f>Table1[[#This Row],[A+B+AE]]-Table1[[#This Row],[Al2O3]]-Table1[[#This Row],[SiO2]]</f>
        <v>-0.29499999999999993</v>
      </c>
      <c r="AB5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507.2120000000001</v>
      </c>
    </row>
    <row r="5379" spans="1:28" hidden="1" x14ac:dyDescent="0.25">
      <c r="A5379">
        <v>0.23</v>
      </c>
      <c r="B5379">
        <v>0.185</v>
      </c>
      <c r="C5379">
        <v>0.02</v>
      </c>
      <c r="D5379">
        <v>0</v>
      </c>
      <c r="E5379">
        <v>0.03</v>
      </c>
      <c r="F5379">
        <v>7.4999999999999997E-3</v>
      </c>
      <c r="G5379">
        <v>0.05</v>
      </c>
      <c r="H5379">
        <v>0.14000000000000001</v>
      </c>
      <c r="I5379">
        <v>0.32500000000000001</v>
      </c>
      <c r="J5379">
        <v>1.2500000000000001E-2</v>
      </c>
      <c r="K5379">
        <v>0.46762589900000001</v>
      </c>
      <c r="L5379">
        <v>0.57200738100000004</v>
      </c>
      <c r="M5379">
        <v>-2.004582E-3</v>
      </c>
      <c r="N5379">
        <v>0.18621499399999999</v>
      </c>
      <c r="O5379">
        <v>0.21349076</v>
      </c>
      <c r="P5379">
        <v>0.60029424600000003</v>
      </c>
      <c r="Q5379">
        <v>-2.1151509999999998E-2</v>
      </c>
      <c r="R5379">
        <v>0.160194263</v>
      </c>
      <c r="S5379">
        <v>0.209571017</v>
      </c>
      <c r="T5379">
        <v>0.63023472000000003</v>
      </c>
      <c r="U5379">
        <v>0.255</v>
      </c>
      <c r="V5379">
        <v>1.2105263159999999</v>
      </c>
      <c r="W5379">
        <f>COUNTIF(Table1[[#This Row],[Al2O3]:[TiO2]],0)</f>
        <v>1</v>
      </c>
      <c r="X5379">
        <f>Table1[[#This Row],[K2O]]+Table1[[#This Row],[Li2O]]+Table1[[#This Row],[Na2O]]</f>
        <v>0.19750000000000001</v>
      </c>
      <c r="Y5379">
        <f>Table1[[#This Row],[B2O3]]+Table1[[#This Row],[K2O]]+Table1[[#This Row],[Li2O]]+Table1[[#This Row],[Na2O]]</f>
        <v>0.38250000000000001</v>
      </c>
      <c r="Z5379" s="2">
        <f>Table1[[#This Row],[B2O3]]+Table1[[#This Row],[CaO]]+Table1[[#This Row],[K2O]]+Table1[[#This Row],[Li2O]]+Table1[[#This Row],[Na2O]]</f>
        <v>0.40250000000000002</v>
      </c>
      <c r="AA5379" s="2">
        <f>Table1[[#This Row],[A+B+AE]]-Table1[[#This Row],[Al2O3]]-Table1[[#This Row],[SiO2]]</f>
        <v>-0.1525</v>
      </c>
      <c r="AB5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459.94550000000004</v>
      </c>
    </row>
    <row r="5380" spans="1:28" hidden="1" x14ac:dyDescent="0.25">
      <c r="A5380">
        <v>0.245</v>
      </c>
      <c r="B5380">
        <v>0.185</v>
      </c>
      <c r="C5380">
        <v>1.4999999999999999E-2</v>
      </c>
      <c r="D5380">
        <v>2.5000000000000001E-3</v>
      </c>
      <c r="E5380">
        <v>0.04</v>
      </c>
      <c r="F5380">
        <v>0</v>
      </c>
      <c r="G5380">
        <v>0.04</v>
      </c>
      <c r="H5380">
        <v>0.15</v>
      </c>
      <c r="I5380">
        <v>0.32</v>
      </c>
      <c r="J5380">
        <v>2.5000000000000001E-3</v>
      </c>
      <c r="K5380">
        <v>0.44755244999999999</v>
      </c>
      <c r="L5380">
        <v>0.56878728999999995</v>
      </c>
      <c r="M5380">
        <v>-3.9145600000000001E-3</v>
      </c>
      <c r="N5380">
        <v>0.18090914</v>
      </c>
      <c r="O5380">
        <v>0.2263154</v>
      </c>
      <c r="P5380">
        <v>0.59277546000000003</v>
      </c>
      <c r="Q5380">
        <v>-2.8486350000000001E-2</v>
      </c>
      <c r="R5380">
        <v>0.16077863000000001</v>
      </c>
      <c r="S5380">
        <v>0.22068890999999999</v>
      </c>
      <c r="T5380">
        <v>0.61853245999999995</v>
      </c>
      <c r="U5380">
        <v>0.255</v>
      </c>
      <c r="V5380">
        <v>1.28947368</v>
      </c>
      <c r="W5380">
        <f>COUNTIF(Table1[[#This Row],[Al2O3]:[TiO2]],0)</f>
        <v>1</v>
      </c>
      <c r="X5380">
        <f>Table1[[#This Row],[K2O]]+Table1[[#This Row],[Li2O]]+Table1[[#This Row],[Na2O]]</f>
        <v>0.19</v>
      </c>
      <c r="Y5380">
        <f>Table1[[#This Row],[B2O3]]+Table1[[#This Row],[K2O]]+Table1[[#This Row],[Li2O]]+Table1[[#This Row],[Na2O]]</f>
        <v>0.375</v>
      </c>
      <c r="Z5380" s="2">
        <f>Table1[[#This Row],[B2O3]]+Table1[[#This Row],[CaO]]+Table1[[#This Row],[K2O]]+Table1[[#This Row],[Li2O]]+Table1[[#This Row],[Na2O]]</f>
        <v>0.39</v>
      </c>
      <c r="AA5380" s="2">
        <f>Table1[[#This Row],[A+B+AE]]-Table1[[#This Row],[Al2O3]]-Table1[[#This Row],[SiO2]]</f>
        <v>-0.17499999999999999</v>
      </c>
      <c r="AB5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471.04549999999995</v>
      </c>
    </row>
    <row r="5381" spans="1:28" hidden="1" x14ac:dyDescent="0.25">
      <c r="A5381">
        <v>0.22500000000000001</v>
      </c>
      <c r="B5381">
        <v>0.17</v>
      </c>
      <c r="C5381">
        <v>0.04</v>
      </c>
      <c r="D5381">
        <v>5.0000000000000001E-3</v>
      </c>
      <c r="E5381">
        <v>0.04</v>
      </c>
      <c r="F5381">
        <v>0</v>
      </c>
      <c r="G5381">
        <v>3.5000000000000003E-2</v>
      </c>
      <c r="H5381">
        <v>0.13</v>
      </c>
      <c r="I5381">
        <v>0.32500000000000001</v>
      </c>
      <c r="J5381">
        <v>0.03</v>
      </c>
      <c r="K5381">
        <v>0.47794117600000002</v>
      </c>
      <c r="L5381">
        <v>0.57830271099999997</v>
      </c>
      <c r="M5381">
        <v>7.6511319999999997E-3</v>
      </c>
      <c r="N5381">
        <v>0.17418542100000001</v>
      </c>
      <c r="O5381">
        <v>0.219727635</v>
      </c>
      <c r="P5381">
        <v>0.60608694399999996</v>
      </c>
      <c r="Q5381">
        <v>-1.5311152E-2</v>
      </c>
      <c r="R5381">
        <v>0.15215822400000001</v>
      </c>
      <c r="S5381">
        <v>0.215081516</v>
      </c>
      <c r="T5381">
        <v>0.63276026100000005</v>
      </c>
      <c r="U5381">
        <v>0.255</v>
      </c>
      <c r="V5381">
        <v>1.363636364</v>
      </c>
      <c r="W5381">
        <f>COUNTIF(Table1[[#This Row],[Al2O3]:[TiO2]],0)</f>
        <v>1</v>
      </c>
      <c r="X5381">
        <f>Table1[[#This Row],[K2O]]+Table1[[#This Row],[Li2O]]+Table1[[#This Row],[Na2O]]</f>
        <v>0.16500000000000001</v>
      </c>
      <c r="Y5381">
        <f>Table1[[#This Row],[B2O3]]+Table1[[#This Row],[K2O]]+Table1[[#This Row],[Li2O]]+Table1[[#This Row],[Na2O]]</f>
        <v>0.33500000000000002</v>
      </c>
      <c r="Z5381" s="2">
        <f>Table1[[#This Row],[B2O3]]+Table1[[#This Row],[CaO]]+Table1[[#This Row],[K2O]]+Table1[[#This Row],[Li2O]]+Table1[[#This Row],[Na2O]]</f>
        <v>0.375</v>
      </c>
      <c r="AA5381" s="2">
        <f>Table1[[#This Row],[A+B+AE]]-Table1[[#This Row],[Al2O3]]-Table1[[#This Row],[SiO2]]</f>
        <v>-0.17500000000000002</v>
      </c>
      <c r="AB5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476.02599999999995</v>
      </c>
    </row>
    <row r="5382" spans="1:28" hidden="1" x14ac:dyDescent="0.25">
      <c r="A5382">
        <v>0.21</v>
      </c>
      <c r="B5382">
        <v>0.14000000000000001</v>
      </c>
      <c r="C5382">
        <v>1.4999999999999999E-2</v>
      </c>
      <c r="D5382">
        <v>0</v>
      </c>
      <c r="E5382">
        <v>4.4999999999999998E-2</v>
      </c>
      <c r="F5382">
        <v>5.0000000000000001E-3</v>
      </c>
      <c r="G5382">
        <v>0.03</v>
      </c>
      <c r="H5382">
        <v>0.13</v>
      </c>
      <c r="I5382">
        <v>0.41</v>
      </c>
      <c r="J5382">
        <v>1.4999999999999999E-2</v>
      </c>
      <c r="K5382">
        <v>0.546666667</v>
      </c>
      <c r="L5382">
        <v>0.56585566399999998</v>
      </c>
      <c r="M5382">
        <v>3.0522896000000001E-2</v>
      </c>
      <c r="N5382">
        <v>0.16245774499999999</v>
      </c>
      <c r="O5382">
        <v>0.203696608</v>
      </c>
      <c r="P5382">
        <v>0.63384564600000004</v>
      </c>
      <c r="Q5382">
        <v>1.916238E-3</v>
      </c>
      <c r="R5382">
        <v>0.14480103699999999</v>
      </c>
      <c r="S5382">
        <v>0.20010672400000001</v>
      </c>
      <c r="T5382">
        <v>0.65509223999999999</v>
      </c>
      <c r="U5382">
        <v>0.25</v>
      </c>
      <c r="V5382">
        <v>1.3125</v>
      </c>
      <c r="W5382">
        <f>COUNTIF(Table1[[#This Row],[Al2O3]:[TiO2]],0)</f>
        <v>1</v>
      </c>
      <c r="X5382">
        <f>Table1[[#This Row],[K2O]]+Table1[[#This Row],[Li2O]]+Table1[[#This Row],[Na2O]]</f>
        <v>0.16500000000000001</v>
      </c>
      <c r="Y5382">
        <f>Table1[[#This Row],[B2O3]]+Table1[[#This Row],[K2O]]+Table1[[#This Row],[Li2O]]+Table1[[#This Row],[Na2O]]</f>
        <v>0.30500000000000005</v>
      </c>
      <c r="Z5382" s="2">
        <f>Table1[[#This Row],[B2O3]]+Table1[[#This Row],[CaO]]+Table1[[#This Row],[K2O]]+Table1[[#This Row],[Li2O]]+Table1[[#This Row],[Na2O]]</f>
        <v>0.32000000000000006</v>
      </c>
      <c r="AA5382" s="2">
        <f>Table1[[#This Row],[A+B+AE]]-Table1[[#This Row],[Al2O3]]-Table1[[#This Row],[SiO2]]</f>
        <v>-0.29999999999999993</v>
      </c>
      <c r="AB5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492.45450000000005</v>
      </c>
    </row>
    <row r="5383" spans="1:28" hidden="1" x14ac:dyDescent="0.25">
      <c r="A5383">
        <v>0.19</v>
      </c>
      <c r="B5383">
        <v>0.16500000000000001</v>
      </c>
      <c r="C5383">
        <v>2.5000000000000001E-2</v>
      </c>
      <c r="D5383">
        <v>0</v>
      </c>
      <c r="E5383">
        <v>4.4999999999999998E-2</v>
      </c>
      <c r="F5383">
        <v>5.0000000000000001E-3</v>
      </c>
      <c r="G5383">
        <v>0.06</v>
      </c>
      <c r="H5383">
        <v>0.115</v>
      </c>
      <c r="I5383">
        <v>0.35</v>
      </c>
      <c r="J5383">
        <v>4.4999999999999998E-2</v>
      </c>
      <c r="K5383">
        <v>0.53435114500000003</v>
      </c>
      <c r="L5383">
        <v>0.58038729</v>
      </c>
      <c r="M5383">
        <v>1.7627805999999999E-2</v>
      </c>
      <c r="N5383">
        <v>0.18401551199999999</v>
      </c>
      <c r="O5383">
        <v>0.187483965</v>
      </c>
      <c r="P5383">
        <v>0.62850052300000003</v>
      </c>
      <c r="Q5383">
        <v>8.0510499999999997E-4</v>
      </c>
      <c r="R5383">
        <v>0.154249093</v>
      </c>
      <c r="S5383">
        <v>0.18533692299999999</v>
      </c>
      <c r="T5383">
        <v>0.66041398399999995</v>
      </c>
      <c r="U5383">
        <v>0.25</v>
      </c>
      <c r="V5383">
        <v>1.085714286</v>
      </c>
      <c r="W5383">
        <f>COUNTIF(Table1[[#This Row],[Al2O3]:[TiO2]],0)</f>
        <v>1</v>
      </c>
      <c r="X5383">
        <f>Table1[[#This Row],[K2O]]+Table1[[#This Row],[Li2O]]+Table1[[#This Row],[Na2O]]</f>
        <v>0.18</v>
      </c>
      <c r="Y5383">
        <f>Table1[[#This Row],[B2O3]]+Table1[[#This Row],[K2O]]+Table1[[#This Row],[Li2O]]+Table1[[#This Row],[Na2O]]</f>
        <v>0.34500000000000003</v>
      </c>
      <c r="Z5383" s="2">
        <f>Table1[[#This Row],[B2O3]]+Table1[[#This Row],[CaO]]+Table1[[#This Row],[K2O]]+Table1[[#This Row],[Li2O]]+Table1[[#This Row],[Na2O]]</f>
        <v>0.37</v>
      </c>
      <c r="AA5383" s="2">
        <f>Table1[[#This Row],[A+B+AE]]-Table1[[#This Row],[Al2O3]]-Table1[[#This Row],[SiO2]]</f>
        <v>-0.16999999999999998</v>
      </c>
      <c r="AB5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449.0440000000001</v>
      </c>
    </row>
    <row r="5384" spans="1:28" hidden="1" x14ac:dyDescent="0.25">
      <c r="A5384">
        <v>0.24</v>
      </c>
      <c r="B5384">
        <v>0.17499999999999999</v>
      </c>
      <c r="C5384">
        <v>0.02</v>
      </c>
      <c r="D5384">
        <v>0</v>
      </c>
      <c r="E5384">
        <v>0.03</v>
      </c>
      <c r="F5384">
        <v>7.4999999999999997E-3</v>
      </c>
      <c r="G5384">
        <v>3.5000000000000003E-2</v>
      </c>
      <c r="H5384">
        <v>0.14499999999999999</v>
      </c>
      <c r="I5384">
        <v>0.34</v>
      </c>
      <c r="J5384">
        <v>7.4999999999999997E-3</v>
      </c>
      <c r="K5384">
        <v>0.468965517</v>
      </c>
      <c r="L5384">
        <v>0.56894179300000003</v>
      </c>
      <c r="M5384">
        <v>2.3264039999999998E-3</v>
      </c>
      <c r="N5384">
        <v>0.17697014799999999</v>
      </c>
      <c r="O5384">
        <v>0.22336489900000001</v>
      </c>
      <c r="P5384">
        <v>0.599664953</v>
      </c>
      <c r="Q5384">
        <v>-2.1517056999999999E-2</v>
      </c>
      <c r="R5384">
        <v>0.155770518</v>
      </c>
      <c r="S5384">
        <v>0.21860611299999999</v>
      </c>
      <c r="T5384">
        <v>0.62562336900000004</v>
      </c>
      <c r="U5384">
        <v>0.26</v>
      </c>
      <c r="V5384">
        <v>1.3333333329999999</v>
      </c>
      <c r="W5384">
        <f>COUNTIF(Table1[[#This Row],[Al2O3]:[TiO2]],0)</f>
        <v>1</v>
      </c>
      <c r="X5384">
        <f>Table1[[#This Row],[K2O]]+Table1[[#This Row],[Li2O]]+Table1[[#This Row],[Na2O]]</f>
        <v>0.1875</v>
      </c>
      <c r="Y5384">
        <f>Table1[[#This Row],[B2O3]]+Table1[[#This Row],[K2O]]+Table1[[#This Row],[Li2O]]+Table1[[#This Row],[Na2O]]</f>
        <v>0.36249999999999999</v>
      </c>
      <c r="Z5384" s="2">
        <f>Table1[[#This Row],[B2O3]]+Table1[[#This Row],[CaO]]+Table1[[#This Row],[K2O]]+Table1[[#This Row],[Li2O]]+Table1[[#This Row],[Na2O]]</f>
        <v>0.38249999999999995</v>
      </c>
      <c r="AA5384" s="2">
        <f>Table1[[#This Row],[A+B+AE]]-Table1[[#This Row],[Al2O3]]-Table1[[#This Row],[SiO2]]</f>
        <v>-0.19750000000000006</v>
      </c>
      <c r="AB5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478.87300000000005</v>
      </c>
    </row>
    <row r="5385" spans="1:28" hidden="1" x14ac:dyDescent="0.25">
      <c r="A5385">
        <v>0.25</v>
      </c>
      <c r="B5385">
        <v>0.185</v>
      </c>
      <c r="C5385">
        <v>0.01</v>
      </c>
      <c r="D5385">
        <v>5.0000000000000001E-3</v>
      </c>
      <c r="E5385">
        <v>0.02</v>
      </c>
      <c r="F5385">
        <v>5.0000000000000001E-3</v>
      </c>
      <c r="G5385">
        <v>0</v>
      </c>
      <c r="H5385">
        <v>0.15</v>
      </c>
      <c r="I5385">
        <v>0.33500000000000002</v>
      </c>
      <c r="J5385">
        <v>0.04</v>
      </c>
      <c r="K5385">
        <v>0.45578231299999999</v>
      </c>
      <c r="L5385">
        <v>0.56374603599999995</v>
      </c>
      <c r="M5385">
        <v>3.2991552E-2</v>
      </c>
      <c r="N5385">
        <v>0.146006301</v>
      </c>
      <c r="O5385">
        <v>0.235463651</v>
      </c>
      <c r="P5385">
        <v>0.618530048</v>
      </c>
      <c r="Q5385">
        <v>-4.0608909999999996E-3</v>
      </c>
      <c r="R5385">
        <v>0.13739406300000001</v>
      </c>
      <c r="S5385">
        <v>0.226603218</v>
      </c>
      <c r="T5385">
        <v>0.63600271900000005</v>
      </c>
      <c r="U5385">
        <v>0.26500000000000001</v>
      </c>
      <c r="V5385">
        <v>1.6666666670000001</v>
      </c>
      <c r="W5385">
        <f>COUNTIF(Table1[[#This Row],[Al2O3]:[TiO2]],0)</f>
        <v>1</v>
      </c>
      <c r="X5385">
        <f>Table1[[#This Row],[K2O]]+Table1[[#This Row],[Li2O]]+Table1[[#This Row],[Na2O]]</f>
        <v>0.155</v>
      </c>
      <c r="Y5385">
        <f>Table1[[#This Row],[B2O3]]+Table1[[#This Row],[K2O]]+Table1[[#This Row],[Li2O]]+Table1[[#This Row],[Na2O]]</f>
        <v>0.33999999999999997</v>
      </c>
      <c r="Z5385" s="2">
        <f>Table1[[#This Row],[B2O3]]+Table1[[#This Row],[CaO]]+Table1[[#This Row],[K2O]]+Table1[[#This Row],[Li2O]]+Table1[[#This Row],[Na2O]]</f>
        <v>0.35</v>
      </c>
      <c r="AA5385" s="2">
        <f>Table1[[#This Row],[A+B+AE]]-Table1[[#This Row],[Al2O3]]-Table1[[#This Row],[SiO2]]</f>
        <v>-0.23500000000000004</v>
      </c>
      <c r="AB5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514.45150000000001</v>
      </c>
    </row>
    <row r="5386" spans="1:28" hidden="1" x14ac:dyDescent="0.25">
      <c r="A5386">
        <v>0.19500000000000001</v>
      </c>
      <c r="B5386">
        <v>0.12</v>
      </c>
      <c r="C5386">
        <v>0</v>
      </c>
      <c r="D5386">
        <v>5.0000000000000001E-3</v>
      </c>
      <c r="E5386">
        <v>4.4999999999999998E-2</v>
      </c>
      <c r="F5386">
        <v>7.4999999999999997E-3</v>
      </c>
      <c r="G5386">
        <v>0.04</v>
      </c>
      <c r="H5386">
        <v>0.115</v>
      </c>
      <c r="I5386">
        <v>0.44500000000000001</v>
      </c>
      <c r="J5386">
        <v>2.75E-2</v>
      </c>
      <c r="K5386">
        <v>0.58940397</v>
      </c>
      <c r="L5386">
        <v>0.56644437000000003</v>
      </c>
      <c r="M5386">
        <v>4.1821959999999998E-2</v>
      </c>
      <c r="N5386">
        <v>0.15792607</v>
      </c>
      <c r="O5386">
        <v>0.19348213</v>
      </c>
      <c r="P5386">
        <v>0.64859180000000005</v>
      </c>
      <c r="Q5386">
        <v>1.4301090000000001E-2</v>
      </c>
      <c r="R5386">
        <v>0.13849415000000001</v>
      </c>
      <c r="S5386">
        <v>0.19137159000000001</v>
      </c>
      <c r="T5386">
        <v>0.67013425000000004</v>
      </c>
      <c r="U5386">
        <v>0.27</v>
      </c>
      <c r="V5386">
        <v>1.25806452</v>
      </c>
      <c r="W5386">
        <f>COUNTIF(Table1[[#This Row],[Al2O3]:[TiO2]],0)</f>
        <v>1</v>
      </c>
      <c r="X5386">
        <f>Table1[[#This Row],[K2O]]+Table1[[#This Row],[Li2O]]+Table1[[#This Row],[Na2O]]</f>
        <v>0.16250000000000001</v>
      </c>
      <c r="Y5386">
        <f>Table1[[#This Row],[B2O3]]+Table1[[#This Row],[K2O]]+Table1[[#This Row],[Li2O]]+Table1[[#This Row],[Na2O]]</f>
        <v>0.28250000000000003</v>
      </c>
      <c r="Z5386" s="2">
        <f>Table1[[#This Row],[B2O3]]+Table1[[#This Row],[CaO]]+Table1[[#This Row],[K2O]]+Table1[[#This Row],[Li2O]]+Table1[[#This Row],[Na2O]]</f>
        <v>0.28250000000000003</v>
      </c>
      <c r="AA5386" s="2">
        <f>Table1[[#This Row],[A+B+AE]]-Table1[[#This Row],[Al2O3]]-Table1[[#This Row],[SiO2]]</f>
        <v>-0.35749999999999998</v>
      </c>
      <c r="AB5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484.00300000000004</v>
      </c>
    </row>
    <row r="5387" spans="1:28" hidden="1" x14ac:dyDescent="0.25">
      <c r="A5387">
        <v>0.23</v>
      </c>
      <c r="B5387">
        <v>0.16500000000000001</v>
      </c>
      <c r="C5387">
        <v>2.5000000000000001E-2</v>
      </c>
      <c r="D5387">
        <v>0</v>
      </c>
      <c r="E5387">
        <v>0.05</v>
      </c>
      <c r="F5387">
        <v>2.5000000000000001E-3</v>
      </c>
      <c r="G5387">
        <v>2.5000000000000001E-2</v>
      </c>
      <c r="H5387">
        <v>0.13500000000000001</v>
      </c>
      <c r="I5387">
        <v>0.33</v>
      </c>
      <c r="J5387">
        <v>3.7499999999999999E-2</v>
      </c>
      <c r="K5387">
        <v>0.47482014</v>
      </c>
      <c r="L5387">
        <v>0.57734786999999999</v>
      </c>
      <c r="M5387">
        <v>1.2583560000000001E-2</v>
      </c>
      <c r="N5387">
        <v>0.16669782</v>
      </c>
      <c r="O5387">
        <v>0.22629777000000001</v>
      </c>
      <c r="P5387">
        <v>0.60700441000000005</v>
      </c>
      <c r="Q5387">
        <v>-1.476997E-2</v>
      </c>
      <c r="R5387">
        <v>0.14897271000000001</v>
      </c>
      <c r="S5387">
        <v>0.22066478</v>
      </c>
      <c r="T5387">
        <v>0.63036250999999999</v>
      </c>
      <c r="U5387">
        <v>0.26500000000000001</v>
      </c>
      <c r="V5387">
        <v>1.4375</v>
      </c>
      <c r="W5387">
        <f>COUNTIF(Table1[[#This Row],[Al2O3]:[TiO2]],0)</f>
        <v>1</v>
      </c>
      <c r="X5387">
        <f>Table1[[#This Row],[K2O]]+Table1[[#This Row],[Li2O]]+Table1[[#This Row],[Na2O]]</f>
        <v>0.16250000000000001</v>
      </c>
      <c r="Y5387">
        <f>Table1[[#This Row],[B2O3]]+Table1[[#This Row],[K2O]]+Table1[[#This Row],[Li2O]]+Table1[[#This Row],[Na2O]]</f>
        <v>0.32750000000000001</v>
      </c>
      <c r="Z5387" s="2">
        <f>Table1[[#This Row],[B2O3]]+Table1[[#This Row],[CaO]]+Table1[[#This Row],[K2O]]+Table1[[#This Row],[Li2O]]+Table1[[#This Row],[Na2O]]</f>
        <v>0.35250000000000004</v>
      </c>
      <c r="AA5387" s="2">
        <f>Table1[[#This Row],[A+B+AE]]-Table1[[#This Row],[Al2O3]]-Table1[[#This Row],[SiO2]]</f>
        <v>-0.20749999999999999</v>
      </c>
      <c r="AB5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485.6785000000001</v>
      </c>
    </row>
    <row r="5388" spans="1:28" hidden="1" x14ac:dyDescent="0.25">
      <c r="A5388">
        <v>0.19</v>
      </c>
      <c r="B5388">
        <v>0.125</v>
      </c>
      <c r="C5388">
        <v>0.03</v>
      </c>
      <c r="D5388">
        <v>0</v>
      </c>
      <c r="E5388">
        <v>2.5000000000000001E-2</v>
      </c>
      <c r="F5388">
        <v>7.4999999999999997E-3</v>
      </c>
      <c r="G5388">
        <v>0.06</v>
      </c>
      <c r="H5388">
        <v>0.115</v>
      </c>
      <c r="I5388">
        <v>0.435</v>
      </c>
      <c r="J5388">
        <v>1.2500000000000001E-2</v>
      </c>
      <c r="K5388">
        <v>0.587837838</v>
      </c>
      <c r="L5388">
        <v>0.57169832099999995</v>
      </c>
      <c r="M5388">
        <v>2.0699195E-2</v>
      </c>
      <c r="N5388">
        <v>0.183246556</v>
      </c>
      <c r="O5388">
        <v>0.184220988</v>
      </c>
      <c r="P5388">
        <v>0.63253245700000005</v>
      </c>
      <c r="Q5388">
        <v>1.801822E-3</v>
      </c>
      <c r="R5388">
        <v>0.15404150599999999</v>
      </c>
      <c r="S5388">
        <v>0.184167418</v>
      </c>
      <c r="T5388">
        <v>0.66179107699999995</v>
      </c>
      <c r="U5388">
        <v>0.26</v>
      </c>
      <c r="V5388">
        <v>1.085714286</v>
      </c>
      <c r="W5388">
        <f>COUNTIF(Table1[[#This Row],[Al2O3]:[TiO2]],0)</f>
        <v>1</v>
      </c>
      <c r="X5388">
        <f>Table1[[#This Row],[K2O]]+Table1[[#This Row],[Li2O]]+Table1[[#This Row],[Na2O]]</f>
        <v>0.1825</v>
      </c>
      <c r="Y5388">
        <f>Table1[[#This Row],[B2O3]]+Table1[[#This Row],[K2O]]+Table1[[#This Row],[Li2O]]+Table1[[#This Row],[Na2O]]</f>
        <v>0.3075</v>
      </c>
      <c r="Z5388" s="2">
        <f>Table1[[#This Row],[B2O3]]+Table1[[#This Row],[CaO]]+Table1[[#This Row],[K2O]]+Table1[[#This Row],[Li2O]]+Table1[[#This Row],[Na2O]]</f>
        <v>0.33750000000000002</v>
      </c>
      <c r="AA5388" s="2">
        <f>Table1[[#This Row],[A+B+AE]]-Table1[[#This Row],[Al2O3]]-Table1[[#This Row],[SiO2]]</f>
        <v>-0.28749999999999998</v>
      </c>
      <c r="AB5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463.20800000000008</v>
      </c>
    </row>
    <row r="5389" spans="1:28" hidden="1" x14ac:dyDescent="0.25">
      <c r="A5389">
        <v>0.22</v>
      </c>
      <c r="B5389">
        <v>0.13</v>
      </c>
      <c r="C5389">
        <v>5.0000000000000001E-3</v>
      </c>
      <c r="D5389">
        <v>0</v>
      </c>
      <c r="E5389">
        <v>2.5000000000000001E-2</v>
      </c>
      <c r="F5389">
        <v>0.01</v>
      </c>
      <c r="G5389">
        <v>0.01</v>
      </c>
      <c r="H5389">
        <v>0.13</v>
      </c>
      <c r="I5389">
        <v>0.45</v>
      </c>
      <c r="J5389">
        <v>0.02</v>
      </c>
      <c r="K5389">
        <v>0.5625</v>
      </c>
      <c r="L5389">
        <v>0.55622139999999998</v>
      </c>
      <c r="M5389">
        <v>5.2708070000000003E-2</v>
      </c>
      <c r="N5389">
        <v>0.13989528000000001</v>
      </c>
      <c r="O5389">
        <v>0.21116993000000001</v>
      </c>
      <c r="P5389">
        <v>0.64893478999999998</v>
      </c>
      <c r="Q5389">
        <v>1.6665559999999999E-2</v>
      </c>
      <c r="R5389">
        <v>0.12894138999999999</v>
      </c>
      <c r="S5389">
        <v>0.20657665</v>
      </c>
      <c r="T5389">
        <v>0.66448196000000004</v>
      </c>
      <c r="U5389">
        <v>0.26</v>
      </c>
      <c r="V5389">
        <v>1.5714285699999999</v>
      </c>
      <c r="W5389">
        <f>COUNTIF(Table1[[#This Row],[Al2O3]:[TiO2]],0)</f>
        <v>1</v>
      </c>
      <c r="X5389">
        <f>Table1[[#This Row],[K2O]]+Table1[[#This Row],[Li2O]]+Table1[[#This Row],[Na2O]]</f>
        <v>0.15</v>
      </c>
      <c r="Y5389">
        <f>Table1[[#This Row],[B2O3]]+Table1[[#This Row],[K2O]]+Table1[[#This Row],[Li2O]]+Table1[[#This Row],[Na2O]]</f>
        <v>0.28000000000000003</v>
      </c>
      <c r="Z5389" s="2">
        <f>Table1[[#This Row],[B2O3]]+Table1[[#This Row],[CaO]]+Table1[[#This Row],[K2O]]+Table1[[#This Row],[Li2O]]+Table1[[#This Row],[Na2O]]</f>
        <v>0.28500000000000003</v>
      </c>
      <c r="AA5389" s="2">
        <f>Table1[[#This Row],[A+B+AE]]-Table1[[#This Row],[Al2O3]]-Table1[[#This Row],[SiO2]]</f>
        <v>-0.38500000000000001</v>
      </c>
      <c r="AB5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520.84950000000003</v>
      </c>
    </row>
    <row r="5390" spans="1:28" hidden="1" x14ac:dyDescent="0.25">
      <c r="A5390">
        <v>0.20499999999999999</v>
      </c>
      <c r="B5390">
        <v>0.17</v>
      </c>
      <c r="C5390">
        <v>0.03</v>
      </c>
      <c r="D5390">
        <v>2.5000000000000001E-3</v>
      </c>
      <c r="E5390">
        <v>0.04</v>
      </c>
      <c r="F5390">
        <v>0</v>
      </c>
      <c r="G5390">
        <v>5.5E-2</v>
      </c>
      <c r="H5390">
        <v>0.125</v>
      </c>
      <c r="I5390">
        <v>0.32500000000000001</v>
      </c>
      <c r="J5390">
        <v>4.7500000000000001E-2</v>
      </c>
      <c r="K5390">
        <v>0.49618320599999999</v>
      </c>
      <c r="L5390">
        <v>0.58394917599999996</v>
      </c>
      <c r="M5390">
        <v>3.9817730000000001E-3</v>
      </c>
      <c r="N5390">
        <v>0.18780772100000001</v>
      </c>
      <c r="O5390">
        <v>0.20166347800000001</v>
      </c>
      <c r="P5390">
        <v>0.61052880099999995</v>
      </c>
      <c r="Q5390">
        <v>-1.4467934E-2</v>
      </c>
      <c r="R5390">
        <v>0.160425917</v>
      </c>
      <c r="S5390">
        <v>0.19852894900000001</v>
      </c>
      <c r="T5390">
        <v>0.64104513399999996</v>
      </c>
      <c r="U5390">
        <v>0.26500000000000001</v>
      </c>
      <c r="V5390">
        <v>1.138888889</v>
      </c>
      <c r="W5390">
        <f>COUNTIF(Table1[[#This Row],[Al2O3]:[TiO2]],0)</f>
        <v>1</v>
      </c>
      <c r="X5390">
        <f>Table1[[#This Row],[K2O]]+Table1[[#This Row],[Li2O]]+Table1[[#This Row],[Na2O]]</f>
        <v>0.18</v>
      </c>
      <c r="Y5390">
        <f>Table1[[#This Row],[B2O3]]+Table1[[#This Row],[K2O]]+Table1[[#This Row],[Li2O]]+Table1[[#This Row],[Na2O]]</f>
        <v>0.35</v>
      </c>
      <c r="Z5390" s="2">
        <f>Table1[[#This Row],[B2O3]]+Table1[[#This Row],[CaO]]+Table1[[#This Row],[K2O]]+Table1[[#This Row],[Li2O]]+Table1[[#This Row],[Na2O]]</f>
        <v>0.38</v>
      </c>
      <c r="AA5390" s="2">
        <f>Table1[[#This Row],[A+B+AE]]-Table1[[#This Row],[Al2O3]]-Table1[[#This Row],[SiO2]]</f>
        <v>-0.15</v>
      </c>
      <c r="AB5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450.11649999999997</v>
      </c>
    </row>
    <row r="5391" spans="1:28" hidden="1" x14ac:dyDescent="0.25">
      <c r="A5391">
        <v>0.22500000000000001</v>
      </c>
      <c r="B5391">
        <v>0.155</v>
      </c>
      <c r="C5391">
        <v>1.4999999999999999E-2</v>
      </c>
      <c r="D5391">
        <v>5.0000000000000001E-3</v>
      </c>
      <c r="E5391">
        <v>0.03</v>
      </c>
      <c r="F5391">
        <v>5.0000000000000001E-3</v>
      </c>
      <c r="G5391">
        <v>0.06</v>
      </c>
      <c r="H5391">
        <v>0.13</v>
      </c>
      <c r="I5391">
        <v>0.375</v>
      </c>
      <c r="J5391">
        <v>0</v>
      </c>
      <c r="K5391">
        <v>0.51369863000000004</v>
      </c>
      <c r="L5391">
        <v>0.56957861600000004</v>
      </c>
      <c r="M5391">
        <v>2.53312E-4</v>
      </c>
      <c r="N5391">
        <v>0.18578879400000001</v>
      </c>
      <c r="O5391">
        <v>0.21068204800000001</v>
      </c>
      <c r="P5391">
        <v>0.60352915799999995</v>
      </c>
      <c r="Q5391">
        <v>-1.9231449000000001E-2</v>
      </c>
      <c r="R5391">
        <v>0.15902517699999999</v>
      </c>
      <c r="S5391">
        <v>0.208572806</v>
      </c>
      <c r="T5391">
        <v>0.63240201699999998</v>
      </c>
      <c r="U5391">
        <v>0.27</v>
      </c>
      <c r="V5391">
        <v>1.184210526</v>
      </c>
      <c r="W5391">
        <f>COUNTIF(Table1[[#This Row],[Al2O3]:[TiO2]],0)</f>
        <v>1</v>
      </c>
      <c r="X5391">
        <f>Table1[[#This Row],[K2O]]+Table1[[#This Row],[Li2O]]+Table1[[#This Row],[Na2O]]</f>
        <v>0.19500000000000001</v>
      </c>
      <c r="Y5391">
        <f>Table1[[#This Row],[B2O3]]+Table1[[#This Row],[K2O]]+Table1[[#This Row],[Li2O]]+Table1[[#This Row],[Na2O]]</f>
        <v>0.35</v>
      </c>
      <c r="Z5391" s="2">
        <f>Table1[[#This Row],[B2O3]]+Table1[[#This Row],[CaO]]+Table1[[#This Row],[K2O]]+Table1[[#This Row],[Li2O]]+Table1[[#This Row],[Na2O]]</f>
        <v>0.36499999999999999</v>
      </c>
      <c r="AA5391" s="2">
        <f>Table1[[#This Row],[A+B+AE]]-Table1[[#This Row],[Al2O3]]-Table1[[#This Row],[SiO2]]</f>
        <v>-0.23500000000000001</v>
      </c>
      <c r="AB5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456.726</v>
      </c>
    </row>
    <row r="5392" spans="1:28" hidden="1" x14ac:dyDescent="0.25">
      <c r="A5392">
        <v>0.19</v>
      </c>
      <c r="B5392">
        <v>0.115</v>
      </c>
      <c r="C5392">
        <v>0.03</v>
      </c>
      <c r="D5392">
        <v>0</v>
      </c>
      <c r="E5392">
        <v>4.4999999999999998E-2</v>
      </c>
      <c r="F5392">
        <v>7.4999999999999997E-3</v>
      </c>
      <c r="G5392">
        <v>5.5E-2</v>
      </c>
      <c r="H5392">
        <v>0.11</v>
      </c>
      <c r="I5392">
        <v>0.44</v>
      </c>
      <c r="J5392">
        <v>7.4999999999999997E-3</v>
      </c>
      <c r="K5392">
        <v>0.594594595</v>
      </c>
      <c r="L5392">
        <v>0.572154775</v>
      </c>
      <c r="M5392">
        <v>2.4100903999999999E-2</v>
      </c>
      <c r="N5392">
        <v>0.17727554300000001</v>
      </c>
      <c r="O5392">
        <v>0.18833791799999999</v>
      </c>
      <c r="P5392">
        <v>0.63438653899999997</v>
      </c>
      <c r="Q5392">
        <v>4.094721E-3</v>
      </c>
      <c r="R5392">
        <v>0.149372636</v>
      </c>
      <c r="S5392">
        <v>0.188382734</v>
      </c>
      <c r="T5392">
        <v>0.66224463</v>
      </c>
      <c r="U5392">
        <v>0.255</v>
      </c>
      <c r="V5392">
        <v>1.151515152</v>
      </c>
      <c r="W5392">
        <f>COUNTIF(Table1[[#This Row],[Al2O3]:[TiO2]],0)</f>
        <v>1</v>
      </c>
      <c r="X5392">
        <f>Table1[[#This Row],[K2O]]+Table1[[#This Row],[Li2O]]+Table1[[#This Row],[Na2O]]</f>
        <v>0.17249999999999999</v>
      </c>
      <c r="Y5392">
        <f>Table1[[#This Row],[B2O3]]+Table1[[#This Row],[K2O]]+Table1[[#This Row],[Li2O]]+Table1[[#This Row],[Na2O]]</f>
        <v>0.28749999999999998</v>
      </c>
      <c r="Z5392" s="2">
        <f>Table1[[#This Row],[B2O3]]+Table1[[#This Row],[CaO]]+Table1[[#This Row],[K2O]]+Table1[[#This Row],[Li2O]]+Table1[[#This Row],[Na2O]]</f>
        <v>0.3175</v>
      </c>
      <c r="AA5392" s="2">
        <f>Table1[[#This Row],[A+B+AE]]-Table1[[#This Row],[Al2O3]]-Table1[[#This Row],[SiO2]]</f>
        <v>-0.3125</v>
      </c>
      <c r="AB5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470.27250000000004</v>
      </c>
    </row>
    <row r="5393" spans="1:28" hidden="1" x14ac:dyDescent="0.25">
      <c r="A5393">
        <v>0.20499999999999999</v>
      </c>
      <c r="B5393">
        <v>0.17</v>
      </c>
      <c r="C5393">
        <v>0</v>
      </c>
      <c r="D5393">
        <v>5.0000000000000001E-3</v>
      </c>
      <c r="E5393">
        <v>0.03</v>
      </c>
      <c r="F5393">
        <v>0.01</v>
      </c>
      <c r="G5393">
        <v>3.5000000000000003E-2</v>
      </c>
      <c r="H5393">
        <v>0.125</v>
      </c>
      <c r="I5393">
        <v>0.37</v>
      </c>
      <c r="J5393">
        <v>0.05</v>
      </c>
      <c r="K5393">
        <v>0.52857142999999995</v>
      </c>
      <c r="L5393">
        <v>0.56838109000000003</v>
      </c>
      <c r="M5393">
        <v>3.7541400000000003E-2</v>
      </c>
      <c r="N5393">
        <v>0.15931113</v>
      </c>
      <c r="O5393">
        <v>0.19795001000000001</v>
      </c>
      <c r="P5393">
        <v>0.64273886000000002</v>
      </c>
      <c r="Q5393">
        <v>1.1907060000000001E-2</v>
      </c>
      <c r="R5393">
        <v>0.13951283</v>
      </c>
      <c r="S5393">
        <v>0.19343363999999999</v>
      </c>
      <c r="T5393">
        <v>0.66705353000000001</v>
      </c>
      <c r="U5393">
        <v>0.26</v>
      </c>
      <c r="V5393">
        <v>1.28125</v>
      </c>
      <c r="W5393">
        <f>COUNTIF(Table1[[#This Row],[Al2O3]:[TiO2]],0)</f>
        <v>1</v>
      </c>
      <c r="X5393">
        <f>Table1[[#This Row],[K2O]]+Table1[[#This Row],[Li2O]]+Table1[[#This Row],[Na2O]]</f>
        <v>0.17</v>
      </c>
      <c r="Y5393">
        <f>Table1[[#This Row],[B2O3]]+Table1[[#This Row],[K2O]]+Table1[[#This Row],[Li2O]]+Table1[[#This Row],[Na2O]]</f>
        <v>0.34</v>
      </c>
      <c r="Z5393" s="2">
        <f>Table1[[#This Row],[B2O3]]+Table1[[#This Row],[CaO]]+Table1[[#This Row],[K2O]]+Table1[[#This Row],[Li2O]]+Table1[[#This Row],[Na2O]]</f>
        <v>0.34</v>
      </c>
      <c r="AA5393" s="2">
        <f>Table1[[#This Row],[A+B+AE]]-Table1[[#This Row],[Al2O3]]-Table1[[#This Row],[SiO2]]</f>
        <v>-0.23499999999999996</v>
      </c>
      <c r="AB5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478.21899999999994</v>
      </c>
    </row>
    <row r="5394" spans="1:28" hidden="1" x14ac:dyDescent="0.25">
      <c r="A5394">
        <v>0.245</v>
      </c>
      <c r="B5394">
        <v>0.15</v>
      </c>
      <c r="C5394">
        <v>1.4999999999999999E-2</v>
      </c>
      <c r="D5394">
        <v>0</v>
      </c>
      <c r="E5394">
        <v>3.5000000000000003E-2</v>
      </c>
      <c r="F5394">
        <v>5.0000000000000001E-3</v>
      </c>
      <c r="G5394">
        <v>0.01</v>
      </c>
      <c r="H5394">
        <v>0.14499999999999999</v>
      </c>
      <c r="I5394">
        <v>0.38</v>
      </c>
      <c r="J5394">
        <v>1.4999999999999999E-2</v>
      </c>
      <c r="K5394">
        <v>0.49350649000000002</v>
      </c>
      <c r="L5394">
        <v>0.56467844</v>
      </c>
      <c r="M5394">
        <v>2.326638E-2</v>
      </c>
      <c r="N5394">
        <v>0.15449335</v>
      </c>
      <c r="O5394">
        <v>0.23384221999999999</v>
      </c>
      <c r="P5394">
        <v>0.61166443000000004</v>
      </c>
      <c r="Q5394">
        <v>-1.141994E-2</v>
      </c>
      <c r="R5394">
        <v>0.14300315999999999</v>
      </c>
      <c r="S5394">
        <v>0.22765284999999999</v>
      </c>
      <c r="T5394">
        <v>0.62934398999999996</v>
      </c>
      <c r="U5394">
        <v>0.27</v>
      </c>
      <c r="V5394">
        <v>1.58064516</v>
      </c>
      <c r="W5394">
        <f>COUNTIF(Table1[[#This Row],[Al2O3]:[TiO2]],0)</f>
        <v>1</v>
      </c>
      <c r="X5394">
        <f>Table1[[#This Row],[K2O]]+Table1[[#This Row],[Li2O]]+Table1[[#This Row],[Na2O]]</f>
        <v>0.15999999999999998</v>
      </c>
      <c r="Y5394">
        <f>Table1[[#This Row],[B2O3]]+Table1[[#This Row],[K2O]]+Table1[[#This Row],[Li2O]]+Table1[[#This Row],[Na2O]]</f>
        <v>0.31</v>
      </c>
      <c r="Z5394" s="2">
        <f>Table1[[#This Row],[B2O3]]+Table1[[#This Row],[CaO]]+Table1[[#This Row],[K2O]]+Table1[[#This Row],[Li2O]]+Table1[[#This Row],[Na2O]]</f>
        <v>0.32499999999999996</v>
      </c>
      <c r="AA5394" s="2">
        <f>Table1[[#This Row],[A+B+AE]]-Table1[[#This Row],[Al2O3]]-Table1[[#This Row],[SiO2]]</f>
        <v>-0.30000000000000004</v>
      </c>
      <c r="AB5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511.09699999999998</v>
      </c>
    </row>
    <row r="5395" spans="1:28" hidden="1" x14ac:dyDescent="0.25">
      <c r="A5395">
        <v>0.21</v>
      </c>
      <c r="B5395">
        <v>0.14000000000000001</v>
      </c>
      <c r="C5395">
        <v>0</v>
      </c>
      <c r="D5395">
        <v>2.5000000000000001E-3</v>
      </c>
      <c r="E5395">
        <v>0.02</v>
      </c>
      <c r="F5395">
        <v>5.0000000000000001E-3</v>
      </c>
      <c r="G5395">
        <v>5.5E-2</v>
      </c>
      <c r="H5395">
        <v>0.13</v>
      </c>
      <c r="I5395">
        <v>0.43</v>
      </c>
      <c r="J5395">
        <v>7.4999999999999997E-3</v>
      </c>
      <c r="K5395">
        <v>0.55844155799999995</v>
      </c>
      <c r="L5395">
        <v>0.56240566199999997</v>
      </c>
      <c r="M5395">
        <v>2.0493094999999999E-2</v>
      </c>
      <c r="N5395">
        <v>0.17596526500000001</v>
      </c>
      <c r="O5395">
        <v>0.19587451</v>
      </c>
      <c r="P5395">
        <v>0.62816022500000002</v>
      </c>
      <c r="Q5395">
        <v>-3.5103420000000001E-3</v>
      </c>
      <c r="R5395">
        <v>0.15314359</v>
      </c>
      <c r="S5395">
        <v>0.19383512</v>
      </c>
      <c r="T5395">
        <v>0.65302128999999998</v>
      </c>
      <c r="U5395">
        <v>0.27</v>
      </c>
      <c r="V5395">
        <v>1.1351351350000001</v>
      </c>
      <c r="W5395">
        <f>COUNTIF(Table1[[#This Row],[Al2O3]:[TiO2]],0)</f>
        <v>1</v>
      </c>
      <c r="X5395">
        <f>Table1[[#This Row],[K2O]]+Table1[[#This Row],[Li2O]]+Table1[[#This Row],[Na2O]]</f>
        <v>0.19</v>
      </c>
      <c r="Y5395">
        <f>Table1[[#This Row],[B2O3]]+Table1[[#This Row],[K2O]]+Table1[[#This Row],[Li2O]]+Table1[[#This Row],[Na2O]]</f>
        <v>0.33</v>
      </c>
      <c r="Z5395" s="2">
        <f>Table1[[#This Row],[B2O3]]+Table1[[#This Row],[CaO]]+Table1[[#This Row],[K2O]]+Table1[[#This Row],[Li2O]]+Table1[[#This Row],[Na2O]]</f>
        <v>0.33</v>
      </c>
      <c r="AA5395" s="2">
        <f>Table1[[#This Row],[A+B+AE]]-Table1[[#This Row],[Al2O3]]-Table1[[#This Row],[SiO2]]</f>
        <v>-0.30999999999999994</v>
      </c>
      <c r="AB5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467.7315000000001</v>
      </c>
    </row>
    <row r="5396" spans="1:28" hidden="1" x14ac:dyDescent="0.25">
      <c r="A5396">
        <v>0.23</v>
      </c>
      <c r="B5396">
        <v>0.185</v>
      </c>
      <c r="C5396">
        <v>3.5000000000000003E-2</v>
      </c>
      <c r="D5396">
        <v>0</v>
      </c>
      <c r="E5396">
        <v>2.5000000000000001E-2</v>
      </c>
      <c r="F5396">
        <v>5.0000000000000001E-3</v>
      </c>
      <c r="G5396">
        <v>3.5000000000000003E-2</v>
      </c>
      <c r="H5396">
        <v>0.14000000000000001</v>
      </c>
      <c r="I5396">
        <v>0.315</v>
      </c>
      <c r="J5396">
        <v>0.03</v>
      </c>
      <c r="K5396">
        <v>0.45985400999999998</v>
      </c>
      <c r="L5396">
        <v>0.57585913</v>
      </c>
      <c r="M5396">
        <v>3.4405400000000002E-3</v>
      </c>
      <c r="N5396">
        <v>0.17885446999999999</v>
      </c>
      <c r="O5396">
        <v>0.21790724</v>
      </c>
      <c r="P5396">
        <v>0.60323828999999995</v>
      </c>
      <c r="Q5396">
        <v>-1.8353749999999999E-2</v>
      </c>
      <c r="R5396">
        <v>0.15590409999999999</v>
      </c>
      <c r="S5396">
        <v>0.21295211999999999</v>
      </c>
      <c r="T5396">
        <v>0.63114378000000004</v>
      </c>
      <c r="U5396">
        <v>0.255</v>
      </c>
      <c r="V5396">
        <v>1.3142857100000001</v>
      </c>
      <c r="W5396">
        <f>COUNTIF(Table1[[#This Row],[Al2O3]:[TiO2]],0)</f>
        <v>1</v>
      </c>
      <c r="X5396">
        <f>Table1[[#This Row],[K2O]]+Table1[[#This Row],[Li2O]]+Table1[[#This Row],[Na2O]]</f>
        <v>0.18000000000000002</v>
      </c>
      <c r="Y5396">
        <f>Table1[[#This Row],[B2O3]]+Table1[[#This Row],[K2O]]+Table1[[#This Row],[Li2O]]+Table1[[#This Row],[Na2O]]</f>
        <v>0.36499999999999999</v>
      </c>
      <c r="Z5396" s="2">
        <f>Table1[[#This Row],[B2O3]]+Table1[[#This Row],[CaO]]+Table1[[#This Row],[K2O]]+Table1[[#This Row],[Li2O]]+Table1[[#This Row],[Na2O]]</f>
        <v>0.4</v>
      </c>
      <c r="AA5396" s="2">
        <f>Table1[[#This Row],[A+B+AE]]-Table1[[#This Row],[Al2O3]]-Table1[[#This Row],[SiO2]]</f>
        <v>-0.14499999999999999</v>
      </c>
      <c r="AB5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474.04849999999999</v>
      </c>
    </row>
    <row r="5397" spans="1:28" hidden="1" x14ac:dyDescent="0.25">
      <c r="A5397">
        <v>0.21</v>
      </c>
      <c r="B5397">
        <v>0.16</v>
      </c>
      <c r="C5397">
        <v>2.5000000000000001E-2</v>
      </c>
      <c r="D5397">
        <v>2.5000000000000001E-3</v>
      </c>
      <c r="E5397">
        <v>2.5000000000000001E-2</v>
      </c>
      <c r="F5397">
        <v>0</v>
      </c>
      <c r="G5397">
        <v>4.4999999999999998E-2</v>
      </c>
      <c r="H5397">
        <v>0.125</v>
      </c>
      <c r="I5397">
        <v>0.36</v>
      </c>
      <c r="J5397">
        <v>4.7500000000000001E-2</v>
      </c>
      <c r="K5397">
        <v>0.51798561200000004</v>
      </c>
      <c r="L5397">
        <v>0.57674042000000003</v>
      </c>
      <c r="M5397">
        <v>1.6828210999999999E-2</v>
      </c>
      <c r="N5397">
        <v>0.17430960500000001</v>
      </c>
      <c r="O5397">
        <v>0.20441736199999999</v>
      </c>
      <c r="P5397">
        <v>0.62127303300000003</v>
      </c>
      <c r="Q5397">
        <v>-6.033124E-3</v>
      </c>
      <c r="R5397">
        <v>0.15145080399999999</v>
      </c>
      <c r="S5397">
        <v>0.20086947799999999</v>
      </c>
      <c r="T5397">
        <v>0.64767971800000002</v>
      </c>
      <c r="U5397">
        <v>0.27</v>
      </c>
      <c r="V5397">
        <v>1.2352941180000001</v>
      </c>
      <c r="W5397">
        <f>COUNTIF(Table1[[#This Row],[Al2O3]:[TiO2]],0)</f>
        <v>1</v>
      </c>
      <c r="X5397">
        <f>Table1[[#This Row],[K2O]]+Table1[[#This Row],[Li2O]]+Table1[[#This Row],[Na2O]]</f>
        <v>0.16999999999999998</v>
      </c>
      <c r="Y5397">
        <f>Table1[[#This Row],[B2O3]]+Table1[[#This Row],[K2O]]+Table1[[#This Row],[Li2O]]+Table1[[#This Row],[Na2O]]</f>
        <v>0.33</v>
      </c>
      <c r="Z5397" s="2">
        <f>Table1[[#This Row],[B2O3]]+Table1[[#This Row],[CaO]]+Table1[[#This Row],[K2O]]+Table1[[#This Row],[Li2O]]+Table1[[#This Row],[Na2O]]</f>
        <v>0.35499999999999998</v>
      </c>
      <c r="AA5397" s="2">
        <f>Table1[[#This Row],[A+B+AE]]-Table1[[#This Row],[Al2O3]]-Table1[[#This Row],[SiO2]]</f>
        <v>-0.215</v>
      </c>
      <c r="AB5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467.02550000000008</v>
      </c>
    </row>
    <row r="5398" spans="1:28" hidden="1" x14ac:dyDescent="0.25">
      <c r="A5398">
        <v>0.2</v>
      </c>
      <c r="B5398">
        <v>0.13500000000000001</v>
      </c>
      <c r="C5398">
        <v>5.0000000000000001E-3</v>
      </c>
      <c r="D5398">
        <v>2.5000000000000001E-3</v>
      </c>
      <c r="E5398">
        <v>0.02</v>
      </c>
      <c r="F5398">
        <v>0</v>
      </c>
      <c r="G5398">
        <v>5.5E-2</v>
      </c>
      <c r="H5398">
        <v>0.12</v>
      </c>
      <c r="I5398">
        <v>0.44500000000000001</v>
      </c>
      <c r="J5398">
        <v>1.7500000000000002E-2</v>
      </c>
      <c r="K5398">
        <v>0.58169934599999995</v>
      </c>
      <c r="L5398">
        <v>0.561680175</v>
      </c>
      <c r="M5398">
        <v>3.3049549999999997E-2</v>
      </c>
      <c r="N5398">
        <v>0.168468013</v>
      </c>
      <c r="O5398">
        <v>0.189035023</v>
      </c>
      <c r="P5398">
        <v>0.642496964</v>
      </c>
      <c r="Q5398">
        <v>8.0338949999999992E-3</v>
      </c>
      <c r="R5398">
        <v>0.14655257099999999</v>
      </c>
      <c r="S5398">
        <v>0.18704262199999999</v>
      </c>
      <c r="T5398">
        <v>0.66640480700000004</v>
      </c>
      <c r="U5398">
        <v>0.26</v>
      </c>
      <c r="V5398">
        <v>1.1428571430000001</v>
      </c>
      <c r="W5398">
        <f>COUNTIF(Table1[[#This Row],[Al2O3]:[TiO2]],0)</f>
        <v>1</v>
      </c>
      <c r="X5398">
        <f>Table1[[#This Row],[K2O]]+Table1[[#This Row],[Li2O]]+Table1[[#This Row],[Na2O]]</f>
        <v>0.17499999999999999</v>
      </c>
      <c r="Y5398">
        <f>Table1[[#This Row],[B2O3]]+Table1[[#This Row],[K2O]]+Table1[[#This Row],[Li2O]]+Table1[[#This Row],[Na2O]]</f>
        <v>0.31</v>
      </c>
      <c r="Z5398" s="2">
        <f>Table1[[#This Row],[B2O3]]+Table1[[#This Row],[CaO]]+Table1[[#This Row],[K2O]]+Table1[[#This Row],[Li2O]]+Table1[[#This Row],[Na2O]]</f>
        <v>0.315</v>
      </c>
      <c r="AA5398" s="2">
        <f>Table1[[#This Row],[A+B+AE]]-Table1[[#This Row],[Al2O3]]-Table1[[#This Row],[SiO2]]</f>
        <v>-0.33</v>
      </c>
      <c r="AB5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470.89850000000013</v>
      </c>
    </row>
    <row r="5399" spans="1:28" hidden="1" x14ac:dyDescent="0.25">
      <c r="A5399">
        <v>0.2</v>
      </c>
      <c r="B5399">
        <v>0.11</v>
      </c>
      <c r="C5399">
        <v>0.03</v>
      </c>
      <c r="D5399">
        <v>0</v>
      </c>
      <c r="E5399">
        <v>0.05</v>
      </c>
      <c r="F5399">
        <v>2.5000000000000001E-3</v>
      </c>
      <c r="G5399">
        <v>3.5000000000000003E-2</v>
      </c>
      <c r="H5399">
        <v>0.12</v>
      </c>
      <c r="I5399">
        <v>0.44500000000000001</v>
      </c>
      <c r="J5399">
        <v>7.4999999999999997E-3</v>
      </c>
      <c r="K5399">
        <v>0.58169934599999995</v>
      </c>
      <c r="L5399">
        <v>0.56958840399999999</v>
      </c>
      <c r="M5399">
        <v>2.9284225000000001E-2</v>
      </c>
      <c r="N5399">
        <v>0.16584543600000001</v>
      </c>
      <c r="O5399">
        <v>0.199489307</v>
      </c>
      <c r="P5399">
        <v>0.63466525699999998</v>
      </c>
      <c r="Q5399">
        <v>1.843096E-3</v>
      </c>
      <c r="R5399">
        <v>0.14604473500000001</v>
      </c>
      <c r="S5399">
        <v>0.197899299</v>
      </c>
      <c r="T5399">
        <v>0.65605596600000005</v>
      </c>
      <c r="U5399">
        <v>0.255</v>
      </c>
      <c r="V5399">
        <v>1.2903225810000001</v>
      </c>
      <c r="W5399">
        <f>COUNTIF(Table1[[#This Row],[Al2O3]:[TiO2]],0)</f>
        <v>1</v>
      </c>
      <c r="X5399">
        <f>Table1[[#This Row],[K2O]]+Table1[[#This Row],[Li2O]]+Table1[[#This Row],[Na2O]]</f>
        <v>0.1575</v>
      </c>
      <c r="Y5399">
        <f>Table1[[#This Row],[B2O3]]+Table1[[#This Row],[K2O]]+Table1[[#This Row],[Li2O]]+Table1[[#This Row],[Na2O]]</f>
        <v>0.26750000000000002</v>
      </c>
      <c r="Z5399" s="2">
        <f>Table1[[#This Row],[B2O3]]+Table1[[#This Row],[CaO]]+Table1[[#This Row],[K2O]]+Table1[[#This Row],[Li2O]]+Table1[[#This Row],[Na2O]]</f>
        <v>0.29749999999999999</v>
      </c>
      <c r="AA5399" s="2">
        <f>Table1[[#This Row],[A+B+AE]]-Table1[[#This Row],[Al2O3]]-Table1[[#This Row],[SiO2]]</f>
        <v>-0.34750000000000003</v>
      </c>
      <c r="AB5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492.428</v>
      </c>
    </row>
    <row r="5400" spans="1:28" hidden="1" x14ac:dyDescent="0.25">
      <c r="A5400">
        <v>0.25</v>
      </c>
      <c r="B5400">
        <v>0.18</v>
      </c>
      <c r="C5400">
        <v>0.01</v>
      </c>
      <c r="D5400">
        <v>0</v>
      </c>
      <c r="E5400">
        <v>3.5000000000000003E-2</v>
      </c>
      <c r="F5400">
        <v>2.5000000000000001E-3</v>
      </c>
      <c r="G5400">
        <v>0.01</v>
      </c>
      <c r="H5400">
        <v>0.155</v>
      </c>
      <c r="I5400">
        <v>0.32500000000000001</v>
      </c>
      <c r="J5400">
        <v>3.2500000000000001E-2</v>
      </c>
      <c r="K5400">
        <v>0.44520547999999999</v>
      </c>
      <c r="L5400">
        <v>0.56892540999999996</v>
      </c>
      <c r="M5400">
        <v>1.500837E-2</v>
      </c>
      <c r="N5400">
        <v>0.16016549999999999</v>
      </c>
      <c r="O5400">
        <v>0.23643457000000001</v>
      </c>
      <c r="P5400">
        <v>0.60339993000000003</v>
      </c>
      <c r="Q5400">
        <v>-1.8965869999999999E-2</v>
      </c>
      <c r="R5400">
        <v>0.14897658999999999</v>
      </c>
      <c r="S5400">
        <v>0.22833761</v>
      </c>
      <c r="T5400">
        <v>0.62268579999999996</v>
      </c>
      <c r="U5400">
        <v>0.27</v>
      </c>
      <c r="V5400">
        <v>1.5151515200000001</v>
      </c>
      <c r="W5400">
        <f>COUNTIF(Table1[[#This Row],[Al2O3]:[TiO2]],0)</f>
        <v>1</v>
      </c>
      <c r="X5400">
        <f>Table1[[#This Row],[K2O]]+Table1[[#This Row],[Li2O]]+Table1[[#This Row],[Na2O]]</f>
        <v>0.16750000000000001</v>
      </c>
      <c r="Y5400">
        <f>Table1[[#This Row],[B2O3]]+Table1[[#This Row],[K2O]]+Table1[[#This Row],[Li2O]]+Table1[[#This Row],[Na2O]]</f>
        <v>0.34750000000000003</v>
      </c>
      <c r="Z5400" s="2">
        <f>Table1[[#This Row],[B2O3]]+Table1[[#This Row],[CaO]]+Table1[[#This Row],[K2O]]+Table1[[#This Row],[Li2O]]+Table1[[#This Row],[Na2O]]</f>
        <v>0.35750000000000004</v>
      </c>
      <c r="AA5400" s="2">
        <f>Table1[[#This Row],[A+B+AE]]-Table1[[#This Row],[Al2O3]]-Table1[[#This Row],[SiO2]]</f>
        <v>-0.21749999999999997</v>
      </c>
      <c r="AB5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500.98500000000013</v>
      </c>
    </row>
    <row r="5401" spans="1:28" hidden="1" x14ac:dyDescent="0.25">
      <c r="A5401">
        <v>0.2</v>
      </c>
      <c r="B5401">
        <v>0.14499999999999999</v>
      </c>
      <c r="C5401">
        <v>0.02</v>
      </c>
      <c r="D5401">
        <v>0</v>
      </c>
      <c r="E5401">
        <v>0.02</v>
      </c>
      <c r="F5401">
        <v>2.5000000000000001E-3</v>
      </c>
      <c r="G5401">
        <v>0.04</v>
      </c>
      <c r="H5401">
        <v>0.125</v>
      </c>
      <c r="I5401">
        <v>0.42</v>
      </c>
      <c r="J5401">
        <v>2.75E-2</v>
      </c>
      <c r="K5401">
        <v>0.56375838899999997</v>
      </c>
      <c r="L5401">
        <v>0.56542981699999995</v>
      </c>
      <c r="M5401">
        <v>3.4480396000000003E-2</v>
      </c>
      <c r="N5401">
        <v>0.165809031</v>
      </c>
      <c r="O5401">
        <v>0.191294201</v>
      </c>
      <c r="P5401">
        <v>0.64289676799999995</v>
      </c>
      <c r="Q5401">
        <v>8.5410759999999999E-3</v>
      </c>
      <c r="R5401">
        <v>0.145318225</v>
      </c>
      <c r="S5401">
        <v>0.188382454</v>
      </c>
      <c r="T5401">
        <v>0.666299321</v>
      </c>
      <c r="U5401">
        <v>0.25</v>
      </c>
      <c r="V5401">
        <v>1.212121212</v>
      </c>
      <c r="W5401">
        <f>COUNTIF(Table1[[#This Row],[Al2O3]:[TiO2]],0)</f>
        <v>1</v>
      </c>
      <c r="X5401">
        <f>Table1[[#This Row],[K2O]]+Table1[[#This Row],[Li2O]]+Table1[[#This Row],[Na2O]]</f>
        <v>0.16750000000000001</v>
      </c>
      <c r="Y5401">
        <f>Table1[[#This Row],[B2O3]]+Table1[[#This Row],[K2O]]+Table1[[#This Row],[Li2O]]+Table1[[#This Row],[Na2O]]</f>
        <v>0.3125</v>
      </c>
      <c r="Z5401" s="2">
        <f>Table1[[#This Row],[B2O3]]+Table1[[#This Row],[CaO]]+Table1[[#This Row],[K2O]]+Table1[[#This Row],[Li2O]]+Table1[[#This Row],[Na2O]]</f>
        <v>0.33250000000000002</v>
      </c>
      <c r="AA5401" s="2">
        <f>Table1[[#This Row],[A+B+AE]]-Table1[[#This Row],[Al2O3]]-Table1[[#This Row],[SiO2]]</f>
        <v>-0.28749999999999998</v>
      </c>
      <c r="AB5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482.87950000000012</v>
      </c>
    </row>
    <row r="5402" spans="1:28" hidden="1" x14ac:dyDescent="0.25">
      <c r="A5402">
        <v>0.21</v>
      </c>
      <c r="B5402">
        <v>0.16</v>
      </c>
      <c r="C5402">
        <v>0.03</v>
      </c>
      <c r="D5402">
        <v>0</v>
      </c>
      <c r="E5402">
        <v>0.03</v>
      </c>
      <c r="F5402">
        <v>5.0000000000000001E-3</v>
      </c>
      <c r="G5402">
        <v>3.5000000000000003E-2</v>
      </c>
      <c r="H5402">
        <v>0.13</v>
      </c>
      <c r="I5402">
        <v>0.37</v>
      </c>
      <c r="J5402">
        <v>0.03</v>
      </c>
      <c r="K5402">
        <v>0.52112676099999999</v>
      </c>
      <c r="L5402">
        <v>0.57228905500000005</v>
      </c>
      <c r="M5402">
        <v>2.1310095000000001E-2</v>
      </c>
      <c r="N5402">
        <v>0.17117099699999999</v>
      </c>
      <c r="O5402">
        <v>0.20280351699999999</v>
      </c>
      <c r="P5402">
        <v>0.62602548599999996</v>
      </c>
      <c r="Q5402">
        <v>-2.6790529999999998E-3</v>
      </c>
      <c r="R5402">
        <v>0.149419511</v>
      </c>
      <c r="S5402">
        <v>0.19910591999999999</v>
      </c>
      <c r="T5402">
        <v>0.651474569</v>
      </c>
      <c r="U5402">
        <v>0.25</v>
      </c>
      <c r="V5402">
        <v>1.2727272730000001</v>
      </c>
      <c r="W5402">
        <f>COUNTIF(Table1[[#This Row],[Al2O3]:[TiO2]],0)</f>
        <v>1</v>
      </c>
      <c r="X5402">
        <f>Table1[[#This Row],[K2O]]+Table1[[#This Row],[Li2O]]+Table1[[#This Row],[Na2O]]</f>
        <v>0.17</v>
      </c>
      <c r="Y5402">
        <f>Table1[[#This Row],[B2O3]]+Table1[[#This Row],[K2O]]+Table1[[#This Row],[Li2O]]+Table1[[#This Row],[Na2O]]</f>
        <v>0.33</v>
      </c>
      <c r="Z5402" s="2">
        <f>Table1[[#This Row],[B2O3]]+Table1[[#This Row],[CaO]]+Table1[[#This Row],[K2O]]+Table1[[#This Row],[Li2O]]+Table1[[#This Row],[Na2O]]</f>
        <v>0.36</v>
      </c>
      <c r="AA5402" s="2">
        <f>Table1[[#This Row],[A+B+AE]]-Table1[[#This Row],[Al2O3]]-Table1[[#This Row],[SiO2]]</f>
        <v>-0.22</v>
      </c>
      <c r="AB5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480.9665</v>
      </c>
    </row>
    <row r="5403" spans="1:28" hidden="1" x14ac:dyDescent="0.25">
      <c r="A5403">
        <v>0.185</v>
      </c>
      <c r="B5403">
        <v>0.12</v>
      </c>
      <c r="C5403">
        <v>0.03</v>
      </c>
      <c r="D5403">
        <v>0</v>
      </c>
      <c r="E5403">
        <v>2.5000000000000001E-2</v>
      </c>
      <c r="F5403">
        <v>2.5000000000000001E-3</v>
      </c>
      <c r="G5403">
        <v>0.06</v>
      </c>
      <c r="H5403">
        <v>0.115</v>
      </c>
      <c r="I5403">
        <v>0.44</v>
      </c>
      <c r="J5403">
        <v>2.2499999999999999E-2</v>
      </c>
      <c r="K5403">
        <v>0.594594595</v>
      </c>
      <c r="L5403">
        <v>0.57368732300000003</v>
      </c>
      <c r="M5403">
        <v>2.2795449999999998E-2</v>
      </c>
      <c r="N5403">
        <v>0.183247202</v>
      </c>
      <c r="O5403">
        <v>0.18124372399999999</v>
      </c>
      <c r="P5403">
        <v>0.63550907400000001</v>
      </c>
      <c r="Q5403">
        <v>2.295039E-3</v>
      </c>
      <c r="R5403">
        <v>0.155535547</v>
      </c>
      <c r="S5403">
        <v>0.18106013200000001</v>
      </c>
      <c r="T5403">
        <v>0.66340432199999999</v>
      </c>
      <c r="U5403">
        <v>0.26500000000000001</v>
      </c>
      <c r="V5403">
        <v>1.0571428570000001</v>
      </c>
      <c r="W5403">
        <f>COUNTIF(Table1[[#This Row],[Al2O3]:[TiO2]],0)</f>
        <v>1</v>
      </c>
      <c r="X5403">
        <f>Table1[[#This Row],[K2O]]+Table1[[#This Row],[Li2O]]+Table1[[#This Row],[Na2O]]</f>
        <v>0.17749999999999999</v>
      </c>
      <c r="Y5403">
        <f>Table1[[#This Row],[B2O3]]+Table1[[#This Row],[K2O]]+Table1[[#This Row],[Li2O]]+Table1[[#This Row],[Na2O]]</f>
        <v>0.29749999999999999</v>
      </c>
      <c r="Z5403" s="2">
        <f>Table1[[#This Row],[B2O3]]+Table1[[#This Row],[CaO]]+Table1[[#This Row],[K2O]]+Table1[[#This Row],[Li2O]]+Table1[[#This Row],[Na2O]]</f>
        <v>0.32750000000000001</v>
      </c>
      <c r="AA5403" s="2">
        <f>Table1[[#This Row],[A+B+AE]]-Table1[[#This Row],[Al2O3]]-Table1[[#This Row],[SiO2]]</f>
        <v>-0.29749999999999999</v>
      </c>
      <c r="AB5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462.3125</v>
      </c>
    </row>
    <row r="5404" spans="1:28" hidden="1" x14ac:dyDescent="0.25">
      <c r="A5404">
        <v>0.21</v>
      </c>
      <c r="B5404">
        <v>0.13500000000000001</v>
      </c>
      <c r="C5404">
        <v>1.4999999999999999E-2</v>
      </c>
      <c r="D5404">
        <v>0</v>
      </c>
      <c r="E5404">
        <v>2.5000000000000001E-2</v>
      </c>
      <c r="F5404">
        <v>2.5000000000000001E-3</v>
      </c>
      <c r="G5404">
        <v>2.5000000000000001E-2</v>
      </c>
      <c r="H5404">
        <v>0.13</v>
      </c>
      <c r="I5404">
        <v>0.42499999999999999</v>
      </c>
      <c r="J5404">
        <v>3.2500000000000001E-2</v>
      </c>
      <c r="K5404">
        <v>0.55555555999999995</v>
      </c>
      <c r="L5404">
        <v>0.56552610999999997</v>
      </c>
      <c r="M5404">
        <v>3.7348989999999999E-2</v>
      </c>
      <c r="N5404">
        <v>0.15648518</v>
      </c>
      <c r="O5404">
        <v>0.20366203999999999</v>
      </c>
      <c r="P5404">
        <v>0.63985278000000001</v>
      </c>
      <c r="Q5404">
        <v>5.9412700000000002E-3</v>
      </c>
      <c r="R5404">
        <v>0.14144387999999999</v>
      </c>
      <c r="S5404">
        <v>0.19975934000000001</v>
      </c>
      <c r="T5404">
        <v>0.65879677999999997</v>
      </c>
      <c r="U5404">
        <v>0.26500000000000001</v>
      </c>
      <c r="V5404">
        <v>1.3548387099999999</v>
      </c>
      <c r="W5404">
        <f>COUNTIF(Table1[[#This Row],[Al2O3]:[TiO2]],0)</f>
        <v>1</v>
      </c>
      <c r="X5404">
        <f>Table1[[#This Row],[K2O]]+Table1[[#This Row],[Li2O]]+Table1[[#This Row],[Na2O]]</f>
        <v>0.1575</v>
      </c>
      <c r="Y5404">
        <f>Table1[[#This Row],[B2O3]]+Table1[[#This Row],[K2O]]+Table1[[#This Row],[Li2O]]+Table1[[#This Row],[Na2O]]</f>
        <v>0.29249999999999998</v>
      </c>
      <c r="Z5404" s="2">
        <f>Table1[[#This Row],[B2O3]]+Table1[[#This Row],[CaO]]+Table1[[#This Row],[K2O]]+Table1[[#This Row],[Li2O]]+Table1[[#This Row],[Na2O]]</f>
        <v>0.3075</v>
      </c>
      <c r="AA5404" s="2">
        <f>Table1[[#This Row],[A+B+AE]]-Table1[[#This Row],[Al2O3]]-Table1[[#This Row],[SiO2]]</f>
        <v>-0.32750000000000001</v>
      </c>
      <c r="AB5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498.53949999999998</v>
      </c>
    </row>
    <row r="5405" spans="1:28" hidden="1" x14ac:dyDescent="0.25">
      <c r="A5405">
        <v>0.215</v>
      </c>
      <c r="B5405">
        <v>0.14000000000000001</v>
      </c>
      <c r="C5405">
        <v>0.02</v>
      </c>
      <c r="D5405">
        <v>0</v>
      </c>
      <c r="E5405">
        <v>0.03</v>
      </c>
      <c r="F5405">
        <v>5.0000000000000001E-3</v>
      </c>
      <c r="G5405">
        <v>4.4999999999999998E-2</v>
      </c>
      <c r="H5405">
        <v>0.13</v>
      </c>
      <c r="I5405">
        <v>0.4</v>
      </c>
      <c r="J5405">
        <v>1.4999999999999999E-2</v>
      </c>
      <c r="K5405">
        <v>0.53691275000000005</v>
      </c>
      <c r="L5405">
        <v>0.57059636999999996</v>
      </c>
      <c r="M5405">
        <v>1.2895459999999999E-2</v>
      </c>
      <c r="N5405">
        <v>0.17688851999999999</v>
      </c>
      <c r="O5405">
        <v>0.20614701999999999</v>
      </c>
      <c r="P5405">
        <v>0.61696446000000005</v>
      </c>
      <c r="Q5405">
        <v>-1.07496E-2</v>
      </c>
      <c r="R5405">
        <v>0.15406744</v>
      </c>
      <c r="S5405">
        <v>0.20378663999999999</v>
      </c>
      <c r="T5405">
        <v>0.64214592000000004</v>
      </c>
      <c r="U5405">
        <v>0.27</v>
      </c>
      <c r="V5405">
        <v>1.2285714299999999</v>
      </c>
      <c r="W5405">
        <f>COUNTIF(Table1[[#This Row],[Al2O3]:[TiO2]],0)</f>
        <v>1</v>
      </c>
      <c r="X5405">
        <f>Table1[[#This Row],[K2O]]+Table1[[#This Row],[Li2O]]+Table1[[#This Row],[Na2O]]</f>
        <v>0.18</v>
      </c>
      <c r="Y5405">
        <f>Table1[[#This Row],[B2O3]]+Table1[[#This Row],[K2O]]+Table1[[#This Row],[Li2O]]+Table1[[#This Row],[Na2O]]</f>
        <v>0.32</v>
      </c>
      <c r="Z5405" s="2">
        <f>Table1[[#This Row],[B2O3]]+Table1[[#This Row],[CaO]]+Table1[[#This Row],[K2O]]+Table1[[#This Row],[Li2O]]+Table1[[#This Row],[Na2O]]</f>
        <v>0.34</v>
      </c>
      <c r="AA5405" s="2">
        <f>Table1[[#This Row],[A+B+AE]]-Table1[[#This Row],[Al2O3]]-Table1[[#This Row],[SiO2]]</f>
        <v>-0.27500000000000002</v>
      </c>
      <c r="AB5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474.33150000000001</v>
      </c>
    </row>
    <row r="5406" spans="1:28" hidden="1" x14ac:dyDescent="0.25">
      <c r="A5406">
        <v>0.19</v>
      </c>
      <c r="B5406">
        <v>0.15</v>
      </c>
      <c r="C5406">
        <v>2.5000000000000001E-2</v>
      </c>
      <c r="D5406">
        <v>0</v>
      </c>
      <c r="E5406">
        <v>0.05</v>
      </c>
      <c r="F5406">
        <v>2.5000000000000001E-3</v>
      </c>
      <c r="G5406">
        <v>5.5E-2</v>
      </c>
      <c r="H5406">
        <v>0.115</v>
      </c>
      <c r="I5406">
        <v>0.375</v>
      </c>
      <c r="J5406">
        <v>3.7499999999999999E-2</v>
      </c>
      <c r="K5406">
        <v>0.55147058800000004</v>
      </c>
      <c r="L5406">
        <v>0.57805821199999996</v>
      </c>
      <c r="M5406">
        <v>2.1693688999999999E-2</v>
      </c>
      <c r="N5406">
        <v>0.17924279800000001</v>
      </c>
      <c r="O5406">
        <v>0.18882831999999999</v>
      </c>
      <c r="P5406">
        <v>0.631928881</v>
      </c>
      <c r="Q5406">
        <v>1.9965130000000001E-3</v>
      </c>
      <c r="R5406">
        <v>0.15225160099999999</v>
      </c>
      <c r="S5406">
        <v>0.18679368599999999</v>
      </c>
      <c r="T5406">
        <v>0.660954712</v>
      </c>
      <c r="U5406">
        <v>0.25</v>
      </c>
      <c r="V5406">
        <v>1.1176470590000001</v>
      </c>
      <c r="W5406">
        <f>COUNTIF(Table1[[#This Row],[Al2O3]:[TiO2]],0)</f>
        <v>1</v>
      </c>
      <c r="X5406">
        <f>Table1[[#This Row],[K2O]]+Table1[[#This Row],[Li2O]]+Table1[[#This Row],[Na2O]]</f>
        <v>0.17250000000000001</v>
      </c>
      <c r="Y5406">
        <f>Table1[[#This Row],[B2O3]]+Table1[[#This Row],[K2O]]+Table1[[#This Row],[Li2O]]+Table1[[#This Row],[Na2O]]</f>
        <v>0.32250000000000001</v>
      </c>
      <c r="Z5406" s="2">
        <f>Table1[[#This Row],[B2O3]]+Table1[[#This Row],[CaO]]+Table1[[#This Row],[K2O]]+Table1[[#This Row],[Li2O]]+Table1[[#This Row],[Na2O]]</f>
        <v>0.34749999999999998</v>
      </c>
      <c r="AA5406" s="2">
        <f>Table1[[#This Row],[A+B+AE]]-Table1[[#This Row],[Al2O3]]-Table1[[#This Row],[SiO2]]</f>
        <v>-0.21750000000000003</v>
      </c>
      <c r="AB5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458.50600000000009</v>
      </c>
    </row>
    <row r="5407" spans="1:28" hidden="1" x14ac:dyDescent="0.25">
      <c r="A5407">
        <v>0.24</v>
      </c>
      <c r="B5407">
        <v>0.155</v>
      </c>
      <c r="C5407">
        <v>0.04</v>
      </c>
      <c r="D5407">
        <v>5.0000000000000001E-3</v>
      </c>
      <c r="E5407">
        <v>2.5000000000000001E-2</v>
      </c>
      <c r="F5407">
        <v>0</v>
      </c>
      <c r="G5407">
        <v>5.0000000000000001E-3</v>
      </c>
      <c r="H5407">
        <v>0.15</v>
      </c>
      <c r="I5407">
        <v>0.37</v>
      </c>
      <c r="J5407">
        <v>0.01</v>
      </c>
      <c r="K5407">
        <v>0.48684210999999999</v>
      </c>
      <c r="L5407">
        <v>0.56712419999999997</v>
      </c>
      <c r="M5407">
        <v>1.9057749999999998E-2</v>
      </c>
      <c r="N5407">
        <v>0.15992186999999999</v>
      </c>
      <c r="O5407">
        <v>0.22923073999999999</v>
      </c>
      <c r="P5407">
        <v>0.61084738999999999</v>
      </c>
      <c r="Q5407">
        <v>-1.5088219999999999E-2</v>
      </c>
      <c r="R5407">
        <v>0.14820369999999999</v>
      </c>
      <c r="S5407">
        <v>0.22288364999999999</v>
      </c>
      <c r="T5407">
        <v>0.62891264999999996</v>
      </c>
      <c r="U5407">
        <v>0.255</v>
      </c>
      <c r="V5407">
        <v>1.5483871</v>
      </c>
      <c r="W5407">
        <f>COUNTIF(Table1[[#This Row],[Al2O3]:[TiO2]],0)</f>
        <v>1</v>
      </c>
      <c r="X5407">
        <f>Table1[[#This Row],[K2O]]+Table1[[#This Row],[Li2O]]+Table1[[#This Row],[Na2O]]</f>
        <v>0.155</v>
      </c>
      <c r="Y5407">
        <f>Table1[[#This Row],[B2O3]]+Table1[[#This Row],[K2O]]+Table1[[#This Row],[Li2O]]+Table1[[#This Row],[Na2O]]</f>
        <v>0.31</v>
      </c>
      <c r="Z5407" s="2">
        <f>Table1[[#This Row],[B2O3]]+Table1[[#This Row],[CaO]]+Table1[[#This Row],[K2O]]+Table1[[#This Row],[Li2O]]+Table1[[#This Row],[Na2O]]</f>
        <v>0.35</v>
      </c>
      <c r="AA5407" s="2">
        <f>Table1[[#This Row],[A+B+AE]]-Table1[[#This Row],[Al2O3]]-Table1[[#This Row],[SiO2]]</f>
        <v>-0.26</v>
      </c>
      <c r="AB5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515.47550000000001</v>
      </c>
    </row>
    <row r="5408" spans="1:28" hidden="1" x14ac:dyDescent="0.25">
      <c r="A5408">
        <v>0.24</v>
      </c>
      <c r="B5408">
        <v>0.16</v>
      </c>
      <c r="C5408">
        <v>2.5000000000000001E-2</v>
      </c>
      <c r="D5408">
        <v>0</v>
      </c>
      <c r="E5408">
        <v>0.03</v>
      </c>
      <c r="F5408">
        <v>5.0000000000000001E-3</v>
      </c>
      <c r="G5408">
        <v>0.01</v>
      </c>
      <c r="H5408">
        <v>0.14000000000000001</v>
      </c>
      <c r="I5408">
        <v>0.36499999999999999</v>
      </c>
      <c r="J5408">
        <v>2.5000000000000001E-2</v>
      </c>
      <c r="K5408">
        <v>0.48993288600000001</v>
      </c>
      <c r="L5408">
        <v>0.56674064499999999</v>
      </c>
      <c r="M5408">
        <v>2.6625935999999999E-2</v>
      </c>
      <c r="N5408">
        <v>0.153315599</v>
      </c>
      <c r="O5408">
        <v>0.23006686300000001</v>
      </c>
      <c r="P5408">
        <v>0.61661753799999997</v>
      </c>
      <c r="Q5408">
        <v>-6.1053519999999997E-3</v>
      </c>
      <c r="R5408">
        <v>0.14029461100000001</v>
      </c>
      <c r="S5408">
        <v>0.22375536100000001</v>
      </c>
      <c r="T5408">
        <v>0.635950028</v>
      </c>
      <c r="U5408">
        <v>0.26</v>
      </c>
      <c r="V5408">
        <v>1.6</v>
      </c>
      <c r="W5408">
        <f>COUNTIF(Table1[[#This Row],[Al2O3]:[TiO2]],0)</f>
        <v>1</v>
      </c>
      <c r="X5408">
        <f>Table1[[#This Row],[K2O]]+Table1[[#This Row],[Li2O]]+Table1[[#This Row],[Na2O]]</f>
        <v>0.15500000000000003</v>
      </c>
      <c r="Y5408">
        <f>Table1[[#This Row],[B2O3]]+Table1[[#This Row],[K2O]]+Table1[[#This Row],[Li2O]]+Table1[[#This Row],[Na2O]]</f>
        <v>0.31500000000000006</v>
      </c>
      <c r="Z5408" s="2">
        <f>Table1[[#This Row],[B2O3]]+Table1[[#This Row],[CaO]]+Table1[[#This Row],[K2O]]+Table1[[#This Row],[Li2O]]+Table1[[#This Row],[Na2O]]</f>
        <v>0.34</v>
      </c>
      <c r="AA5408" s="2">
        <f>Table1[[#This Row],[A+B+AE]]-Table1[[#This Row],[Al2O3]]-Table1[[#This Row],[SiO2]]</f>
        <v>-0.26499999999999996</v>
      </c>
      <c r="AB5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509.65100000000007</v>
      </c>
    </row>
    <row r="5409" spans="1:28" hidden="1" x14ac:dyDescent="0.25">
      <c r="A5409">
        <v>0.22</v>
      </c>
      <c r="B5409">
        <v>0.12</v>
      </c>
      <c r="C5409">
        <v>3.5000000000000003E-2</v>
      </c>
      <c r="D5409">
        <v>5.0000000000000001E-3</v>
      </c>
      <c r="E5409">
        <v>0.03</v>
      </c>
      <c r="F5409">
        <v>5.0000000000000001E-3</v>
      </c>
      <c r="G5409">
        <v>2.5000000000000001E-2</v>
      </c>
      <c r="H5409">
        <v>0.13</v>
      </c>
      <c r="I5409">
        <v>0.43</v>
      </c>
      <c r="J5409">
        <v>0</v>
      </c>
      <c r="K5409">
        <v>0.55128204999999997</v>
      </c>
      <c r="L5409">
        <v>0.56703534</v>
      </c>
      <c r="M5409">
        <v>2.2564529999999999E-2</v>
      </c>
      <c r="N5409">
        <v>0.16401694</v>
      </c>
      <c r="O5409">
        <v>0.21418487999999999</v>
      </c>
      <c r="P5409">
        <v>0.62179817999999998</v>
      </c>
      <c r="Q5409">
        <v>-6.2516300000000002E-3</v>
      </c>
      <c r="R5409">
        <v>0.14605725999999999</v>
      </c>
      <c r="S5409">
        <v>0.21160051999999999</v>
      </c>
      <c r="T5409">
        <v>0.64234223000000001</v>
      </c>
      <c r="U5409">
        <v>0.26500000000000001</v>
      </c>
      <c r="V5409">
        <v>1.41935484</v>
      </c>
      <c r="W5409">
        <f>COUNTIF(Table1[[#This Row],[Al2O3]:[TiO2]],0)</f>
        <v>1</v>
      </c>
      <c r="X5409">
        <f>Table1[[#This Row],[K2O]]+Table1[[#This Row],[Li2O]]+Table1[[#This Row],[Na2O]]</f>
        <v>0.16</v>
      </c>
      <c r="Y5409">
        <f>Table1[[#This Row],[B2O3]]+Table1[[#This Row],[K2O]]+Table1[[#This Row],[Li2O]]+Table1[[#This Row],[Na2O]]</f>
        <v>0.28000000000000003</v>
      </c>
      <c r="Z5409" s="2">
        <f>Table1[[#This Row],[B2O3]]+Table1[[#This Row],[CaO]]+Table1[[#This Row],[K2O]]+Table1[[#This Row],[Li2O]]+Table1[[#This Row],[Na2O]]</f>
        <v>0.315</v>
      </c>
      <c r="AA5409" s="2">
        <f>Table1[[#This Row],[A+B+AE]]-Table1[[#This Row],[Al2O3]]-Table1[[#This Row],[SiO2]]</f>
        <v>-0.33499999999999996</v>
      </c>
      <c r="AB5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502.32800000000009</v>
      </c>
    </row>
    <row r="5410" spans="1:28" hidden="1" x14ac:dyDescent="0.25">
      <c r="A5410">
        <v>0.23499999999999999</v>
      </c>
      <c r="B5410">
        <v>0.16500000000000001</v>
      </c>
      <c r="C5410">
        <v>1.4999999999999999E-2</v>
      </c>
      <c r="D5410">
        <v>2.5000000000000001E-3</v>
      </c>
      <c r="E5410">
        <v>2.5000000000000001E-2</v>
      </c>
      <c r="F5410">
        <v>7.4999999999999997E-3</v>
      </c>
      <c r="G5410">
        <v>5.5E-2</v>
      </c>
      <c r="H5410">
        <v>0.13500000000000001</v>
      </c>
      <c r="I5410">
        <v>0.36</v>
      </c>
      <c r="J5410">
        <v>0</v>
      </c>
      <c r="K5410">
        <v>0.49315068499999998</v>
      </c>
      <c r="L5410">
        <v>0.56857121099999997</v>
      </c>
      <c r="M5410">
        <v>-2.2910840000000001E-3</v>
      </c>
      <c r="N5410">
        <v>0.18427721799999999</v>
      </c>
      <c r="O5410">
        <v>0.21735712200000001</v>
      </c>
      <c r="P5410">
        <v>0.59836565900000005</v>
      </c>
      <c r="Q5410">
        <v>-2.192158E-2</v>
      </c>
      <c r="R5410">
        <v>0.15820563000000001</v>
      </c>
      <c r="S5410">
        <v>0.21455015199999999</v>
      </c>
      <c r="T5410">
        <v>0.62724421699999999</v>
      </c>
      <c r="U5410">
        <v>0.27</v>
      </c>
      <c r="V5410">
        <v>1.236842105</v>
      </c>
      <c r="W5410">
        <f>COUNTIF(Table1[[#This Row],[Al2O3]:[TiO2]],0)</f>
        <v>1</v>
      </c>
      <c r="X5410">
        <f>Table1[[#This Row],[K2O]]+Table1[[#This Row],[Li2O]]+Table1[[#This Row],[Na2O]]</f>
        <v>0.19750000000000001</v>
      </c>
      <c r="Y5410">
        <f>Table1[[#This Row],[B2O3]]+Table1[[#This Row],[K2O]]+Table1[[#This Row],[Li2O]]+Table1[[#This Row],[Na2O]]</f>
        <v>0.36250000000000004</v>
      </c>
      <c r="Z5410" s="2">
        <f>Table1[[#This Row],[B2O3]]+Table1[[#This Row],[CaO]]+Table1[[#This Row],[K2O]]+Table1[[#This Row],[Li2O]]+Table1[[#This Row],[Na2O]]</f>
        <v>0.3775</v>
      </c>
      <c r="AA5410" s="2">
        <f>Table1[[#This Row],[A+B+AE]]-Table1[[#This Row],[Al2O3]]-Table1[[#This Row],[SiO2]]</f>
        <v>-0.21749999999999997</v>
      </c>
      <c r="AB5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460.8415</v>
      </c>
    </row>
    <row r="5411" spans="1:28" hidden="1" x14ac:dyDescent="0.25">
      <c r="A5411">
        <v>0.24</v>
      </c>
      <c r="B5411">
        <v>0.16500000000000001</v>
      </c>
      <c r="C5411">
        <v>0.02</v>
      </c>
      <c r="D5411">
        <v>0</v>
      </c>
      <c r="E5411">
        <v>2.5000000000000001E-2</v>
      </c>
      <c r="F5411">
        <v>2.5000000000000001E-3</v>
      </c>
      <c r="G5411">
        <v>0.02</v>
      </c>
      <c r="H5411">
        <v>0.15</v>
      </c>
      <c r="I5411">
        <v>0.37</v>
      </c>
      <c r="J5411">
        <v>7.4999999999999997E-3</v>
      </c>
      <c r="K5411">
        <v>0.48684210999999999</v>
      </c>
      <c r="L5411">
        <v>0.56339658000000004</v>
      </c>
      <c r="M5411">
        <v>1.5780260000000001E-2</v>
      </c>
      <c r="N5411">
        <v>0.16538565</v>
      </c>
      <c r="O5411">
        <v>0.22332436999999999</v>
      </c>
      <c r="P5411">
        <v>0.61128998000000001</v>
      </c>
      <c r="Q5411">
        <v>-1.499028E-2</v>
      </c>
      <c r="R5411">
        <v>0.15066394999999999</v>
      </c>
      <c r="S5411">
        <v>0.21753908999999999</v>
      </c>
      <c r="T5411">
        <v>0.63179695999999996</v>
      </c>
      <c r="U5411">
        <v>0.255</v>
      </c>
      <c r="V5411">
        <v>1.4117647099999999</v>
      </c>
      <c r="W5411">
        <f>COUNTIF(Table1[[#This Row],[Al2O3]:[TiO2]],0)</f>
        <v>1</v>
      </c>
      <c r="X5411">
        <f>Table1[[#This Row],[K2O]]+Table1[[#This Row],[Li2O]]+Table1[[#This Row],[Na2O]]</f>
        <v>0.17249999999999999</v>
      </c>
      <c r="Y5411">
        <f>Table1[[#This Row],[B2O3]]+Table1[[#This Row],[K2O]]+Table1[[#This Row],[Li2O]]+Table1[[#This Row],[Na2O]]</f>
        <v>0.33750000000000002</v>
      </c>
      <c r="Z5411" s="2">
        <f>Table1[[#This Row],[B2O3]]+Table1[[#This Row],[CaO]]+Table1[[#This Row],[K2O]]+Table1[[#This Row],[Li2O]]+Table1[[#This Row],[Na2O]]</f>
        <v>0.35749999999999998</v>
      </c>
      <c r="AA5411" s="2">
        <f>Table1[[#This Row],[A+B+AE]]-Table1[[#This Row],[Al2O3]]-Table1[[#This Row],[SiO2]]</f>
        <v>-0.2525</v>
      </c>
      <c r="AB5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499.495</v>
      </c>
    </row>
    <row r="5412" spans="1:28" hidden="1" x14ac:dyDescent="0.25">
      <c r="A5412">
        <v>0.22</v>
      </c>
      <c r="B5412">
        <v>0.17499999999999999</v>
      </c>
      <c r="C5412">
        <v>0.01</v>
      </c>
      <c r="D5412">
        <v>0</v>
      </c>
      <c r="E5412">
        <v>4.4999999999999998E-2</v>
      </c>
      <c r="F5412">
        <v>5.0000000000000001E-3</v>
      </c>
      <c r="G5412">
        <v>0.03</v>
      </c>
      <c r="H5412">
        <v>0.125</v>
      </c>
      <c r="I5412">
        <v>0.34</v>
      </c>
      <c r="J5412">
        <v>0.05</v>
      </c>
      <c r="K5412">
        <v>0.49635036500000002</v>
      </c>
      <c r="L5412">
        <v>0.57178618800000003</v>
      </c>
      <c r="M5412">
        <v>3.0527763999999999E-2</v>
      </c>
      <c r="N5412">
        <v>0.15698227300000001</v>
      </c>
      <c r="O5412">
        <v>0.21457657699999999</v>
      </c>
      <c r="P5412">
        <v>0.62844115</v>
      </c>
      <c r="Q5412">
        <v>3.7135279999999998E-3</v>
      </c>
      <c r="R5412">
        <v>0.13881027900000001</v>
      </c>
      <c r="S5412">
        <v>0.20892290699999999</v>
      </c>
      <c r="T5412">
        <v>0.65226681399999997</v>
      </c>
      <c r="U5412">
        <v>0.255</v>
      </c>
      <c r="V5412">
        <v>1.4193548389999999</v>
      </c>
      <c r="W5412">
        <f>COUNTIF(Table1[[#This Row],[Al2O3]:[TiO2]],0)</f>
        <v>1</v>
      </c>
      <c r="X5412">
        <f>Table1[[#This Row],[K2O]]+Table1[[#This Row],[Li2O]]+Table1[[#This Row],[Na2O]]</f>
        <v>0.16</v>
      </c>
      <c r="Y5412">
        <f>Table1[[#This Row],[B2O3]]+Table1[[#This Row],[K2O]]+Table1[[#This Row],[Li2O]]+Table1[[#This Row],[Na2O]]</f>
        <v>0.33499999999999996</v>
      </c>
      <c r="Z5412" s="2">
        <f>Table1[[#This Row],[B2O3]]+Table1[[#This Row],[CaO]]+Table1[[#This Row],[K2O]]+Table1[[#This Row],[Li2O]]+Table1[[#This Row],[Na2O]]</f>
        <v>0.34499999999999997</v>
      </c>
      <c r="AA5412" s="2">
        <f>Table1[[#This Row],[A+B+AE]]-Table1[[#This Row],[Al2O3]]-Table1[[#This Row],[SiO2]]</f>
        <v>-0.21500000000000005</v>
      </c>
      <c r="AB5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482.24349999999993</v>
      </c>
    </row>
    <row r="5413" spans="1:28" hidden="1" x14ac:dyDescent="0.25">
      <c r="A5413">
        <v>0.22500000000000001</v>
      </c>
      <c r="B5413">
        <v>0.155</v>
      </c>
      <c r="C5413">
        <v>0.03</v>
      </c>
      <c r="D5413">
        <v>0</v>
      </c>
      <c r="E5413">
        <v>3.5000000000000003E-2</v>
      </c>
      <c r="F5413">
        <v>5.0000000000000001E-3</v>
      </c>
      <c r="G5413">
        <v>0.05</v>
      </c>
      <c r="H5413">
        <v>0.14000000000000001</v>
      </c>
      <c r="I5413">
        <v>0.35499999999999998</v>
      </c>
      <c r="J5413">
        <v>5.0000000000000001E-3</v>
      </c>
      <c r="K5413">
        <v>0.49305555600000001</v>
      </c>
      <c r="L5413">
        <v>0.57658662299999996</v>
      </c>
      <c r="M5413">
        <v>-9.2244590000000008E-3</v>
      </c>
      <c r="N5413">
        <v>0.19264341800000001</v>
      </c>
      <c r="O5413">
        <v>0.213826496</v>
      </c>
      <c r="P5413">
        <v>0.59353008500000004</v>
      </c>
      <c r="Q5413">
        <v>-2.9405542999999999E-2</v>
      </c>
      <c r="R5413">
        <v>0.16662596299999999</v>
      </c>
      <c r="S5413">
        <v>0.21134698499999999</v>
      </c>
      <c r="T5413">
        <v>0.62202705199999997</v>
      </c>
      <c r="U5413">
        <v>0.27</v>
      </c>
      <c r="V5413">
        <v>1.184210526</v>
      </c>
      <c r="W5413">
        <f>COUNTIF(Table1[[#This Row],[Al2O3]:[TiO2]],0)</f>
        <v>1</v>
      </c>
      <c r="X5413">
        <f>Table1[[#This Row],[K2O]]+Table1[[#This Row],[Li2O]]+Table1[[#This Row],[Na2O]]</f>
        <v>0.19500000000000001</v>
      </c>
      <c r="Y5413">
        <f>Table1[[#This Row],[B2O3]]+Table1[[#This Row],[K2O]]+Table1[[#This Row],[Li2O]]+Table1[[#This Row],[Na2O]]</f>
        <v>0.35000000000000003</v>
      </c>
      <c r="Z5413" s="2">
        <f>Table1[[#This Row],[B2O3]]+Table1[[#This Row],[CaO]]+Table1[[#This Row],[K2O]]+Table1[[#This Row],[Li2O]]+Table1[[#This Row],[Na2O]]</f>
        <v>0.38</v>
      </c>
      <c r="AA5413" s="2">
        <f>Table1[[#This Row],[A+B+AE]]-Table1[[#This Row],[Al2O3]]-Table1[[#This Row],[SiO2]]</f>
        <v>-0.19999999999999998</v>
      </c>
      <c r="AB5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462.47749999999996</v>
      </c>
    </row>
    <row r="5414" spans="1:28" hidden="1" x14ac:dyDescent="0.25">
      <c r="A5414">
        <v>0.25</v>
      </c>
      <c r="B5414">
        <v>0.19</v>
      </c>
      <c r="C5414">
        <v>0.02</v>
      </c>
      <c r="D5414">
        <v>0</v>
      </c>
      <c r="E5414">
        <v>0.03</v>
      </c>
      <c r="F5414">
        <v>7.4999999999999997E-3</v>
      </c>
      <c r="G5414">
        <v>1.4999999999999999E-2</v>
      </c>
      <c r="H5414">
        <v>0.15</v>
      </c>
      <c r="I5414">
        <v>0.32</v>
      </c>
      <c r="J5414">
        <v>1.7500000000000002E-2</v>
      </c>
      <c r="K5414">
        <v>0.44444444</v>
      </c>
      <c r="L5414">
        <v>0.56599801999999999</v>
      </c>
      <c r="M5414">
        <v>1.435467E-2</v>
      </c>
      <c r="N5414">
        <v>0.16236254999999999</v>
      </c>
      <c r="O5414">
        <v>0.23257111999999999</v>
      </c>
      <c r="P5414">
        <v>0.60506632999999999</v>
      </c>
      <c r="Q5414">
        <v>-1.482467E-2</v>
      </c>
      <c r="R5414">
        <v>0.14686783</v>
      </c>
      <c r="S5414">
        <v>0.22531962</v>
      </c>
      <c r="T5414">
        <v>0.62781255000000002</v>
      </c>
      <c r="U5414">
        <v>0.25</v>
      </c>
      <c r="V5414">
        <v>1.5151515200000001</v>
      </c>
      <c r="W5414">
        <f>COUNTIF(Table1[[#This Row],[Al2O3]:[TiO2]],0)</f>
        <v>1</v>
      </c>
      <c r="X5414">
        <f>Table1[[#This Row],[K2O]]+Table1[[#This Row],[Li2O]]+Table1[[#This Row],[Na2O]]</f>
        <v>0.17249999999999999</v>
      </c>
      <c r="Y5414">
        <f>Table1[[#This Row],[B2O3]]+Table1[[#This Row],[K2O]]+Table1[[#This Row],[Li2O]]+Table1[[#This Row],[Na2O]]</f>
        <v>0.36250000000000004</v>
      </c>
      <c r="Z5414" s="2">
        <f>Table1[[#This Row],[B2O3]]+Table1[[#This Row],[CaO]]+Table1[[#This Row],[K2O]]+Table1[[#This Row],[Li2O]]+Table1[[#This Row],[Na2O]]</f>
        <v>0.38249999999999995</v>
      </c>
      <c r="AA5414" s="2">
        <f>Table1[[#This Row],[A+B+AE]]-Table1[[#This Row],[Al2O3]]-Table1[[#This Row],[SiO2]]</f>
        <v>-0.18750000000000006</v>
      </c>
      <c r="AB5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498.62049999999999</v>
      </c>
    </row>
    <row r="5415" spans="1:28" hidden="1" x14ac:dyDescent="0.25">
      <c r="A5415">
        <v>0.215</v>
      </c>
      <c r="B5415">
        <v>0.13500000000000001</v>
      </c>
      <c r="C5415">
        <v>1.4999999999999999E-2</v>
      </c>
      <c r="D5415">
        <v>0</v>
      </c>
      <c r="E5415">
        <v>0.02</v>
      </c>
      <c r="F5415">
        <v>7.4999999999999997E-3</v>
      </c>
      <c r="G5415">
        <v>4.4999999999999998E-2</v>
      </c>
      <c r="H5415">
        <v>0.125</v>
      </c>
      <c r="I5415">
        <v>0.42499999999999999</v>
      </c>
      <c r="J5415">
        <v>1.2500000000000001E-2</v>
      </c>
      <c r="K5415">
        <v>0.55555555599999995</v>
      </c>
      <c r="L5415">
        <v>0.56525051699999995</v>
      </c>
      <c r="M5415">
        <v>2.2054270000000001E-2</v>
      </c>
      <c r="N5415">
        <v>0.16980800800000001</v>
      </c>
      <c r="O5415">
        <v>0.20404483300000001</v>
      </c>
      <c r="P5415">
        <v>0.62614715899999995</v>
      </c>
      <c r="Q5415">
        <v>-2.0313269999999999E-3</v>
      </c>
      <c r="R5415">
        <v>0.147281141</v>
      </c>
      <c r="S5415">
        <v>0.20200596600000001</v>
      </c>
      <c r="T5415">
        <v>0.65071289300000001</v>
      </c>
      <c r="U5415">
        <v>0.27</v>
      </c>
      <c r="V5415">
        <v>1.2647058819999999</v>
      </c>
      <c r="W5415">
        <f>COUNTIF(Table1[[#This Row],[Al2O3]:[TiO2]],0)</f>
        <v>1</v>
      </c>
      <c r="X5415">
        <f>Table1[[#This Row],[K2O]]+Table1[[#This Row],[Li2O]]+Table1[[#This Row],[Na2O]]</f>
        <v>0.17749999999999999</v>
      </c>
      <c r="Y5415">
        <f>Table1[[#This Row],[B2O3]]+Table1[[#This Row],[K2O]]+Table1[[#This Row],[Li2O]]+Table1[[#This Row],[Na2O]]</f>
        <v>0.3125</v>
      </c>
      <c r="Z5415" s="2">
        <f>Table1[[#This Row],[B2O3]]+Table1[[#This Row],[CaO]]+Table1[[#This Row],[K2O]]+Table1[[#This Row],[Li2O]]+Table1[[#This Row],[Na2O]]</f>
        <v>0.32750000000000001</v>
      </c>
      <c r="AA5415" s="2">
        <f>Table1[[#This Row],[A+B+AE]]-Table1[[#This Row],[Al2O3]]-Table1[[#This Row],[SiO2]]</f>
        <v>-0.3125</v>
      </c>
      <c r="AB5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479.38300000000004</v>
      </c>
    </row>
    <row r="5416" spans="1:28" hidden="1" x14ac:dyDescent="0.25">
      <c r="A5416">
        <v>0.215</v>
      </c>
      <c r="B5416">
        <v>0.14499999999999999</v>
      </c>
      <c r="C5416">
        <v>3.5000000000000003E-2</v>
      </c>
      <c r="D5416">
        <v>0</v>
      </c>
      <c r="E5416">
        <v>0.04</v>
      </c>
      <c r="F5416">
        <v>5.0000000000000001E-3</v>
      </c>
      <c r="G5416">
        <v>0.03</v>
      </c>
      <c r="H5416">
        <v>0.125</v>
      </c>
      <c r="I5416">
        <v>0.36499999999999999</v>
      </c>
      <c r="J5416">
        <v>0.04</v>
      </c>
      <c r="K5416">
        <v>0.51773049599999998</v>
      </c>
      <c r="L5416">
        <v>0.57923741699999998</v>
      </c>
      <c r="M5416">
        <v>1.704108E-2</v>
      </c>
      <c r="N5416">
        <v>0.16849357500000001</v>
      </c>
      <c r="O5416">
        <v>0.21483243099999999</v>
      </c>
      <c r="P5416">
        <v>0.616673994</v>
      </c>
      <c r="Q5416">
        <v>-7.791755E-3</v>
      </c>
      <c r="R5416">
        <v>0.147536634</v>
      </c>
      <c r="S5416">
        <v>0.211300135</v>
      </c>
      <c r="T5416">
        <v>0.64116323200000003</v>
      </c>
      <c r="U5416">
        <v>0.27</v>
      </c>
      <c r="V5416">
        <v>1.387096774</v>
      </c>
      <c r="W5416">
        <f>COUNTIF(Table1[[#This Row],[Al2O3]:[TiO2]],0)</f>
        <v>1</v>
      </c>
      <c r="X5416">
        <f>Table1[[#This Row],[K2O]]+Table1[[#This Row],[Li2O]]+Table1[[#This Row],[Na2O]]</f>
        <v>0.16</v>
      </c>
      <c r="Y5416">
        <f>Table1[[#This Row],[B2O3]]+Table1[[#This Row],[K2O]]+Table1[[#This Row],[Li2O]]+Table1[[#This Row],[Na2O]]</f>
        <v>0.30499999999999999</v>
      </c>
      <c r="Z5416" s="2">
        <f>Table1[[#This Row],[B2O3]]+Table1[[#This Row],[CaO]]+Table1[[#This Row],[K2O]]+Table1[[#This Row],[Li2O]]+Table1[[#This Row],[Na2O]]</f>
        <v>0.33999999999999997</v>
      </c>
      <c r="AA5416" s="2">
        <f>Table1[[#This Row],[A+B+AE]]-Table1[[#This Row],[Al2O3]]-Table1[[#This Row],[SiO2]]</f>
        <v>-0.24000000000000002</v>
      </c>
      <c r="AB5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484.51750000000004</v>
      </c>
    </row>
    <row r="5417" spans="1:28" hidden="1" x14ac:dyDescent="0.25">
      <c r="A5417">
        <v>0.19</v>
      </c>
      <c r="B5417">
        <v>0.11</v>
      </c>
      <c r="C5417">
        <v>0.03</v>
      </c>
      <c r="D5417">
        <v>0</v>
      </c>
      <c r="E5417">
        <v>0.04</v>
      </c>
      <c r="F5417">
        <v>7.4999999999999997E-3</v>
      </c>
      <c r="G5417">
        <v>3.5000000000000003E-2</v>
      </c>
      <c r="H5417">
        <v>0.115</v>
      </c>
      <c r="I5417">
        <v>0.44</v>
      </c>
      <c r="J5417">
        <v>3.2500000000000001E-2</v>
      </c>
      <c r="K5417">
        <v>0.59060402700000003</v>
      </c>
      <c r="L5417">
        <v>0.57519078400000001</v>
      </c>
      <c r="M5417">
        <v>3.3423162999999999E-2</v>
      </c>
      <c r="N5417">
        <v>0.16578805699999999</v>
      </c>
      <c r="O5417">
        <v>0.192989406</v>
      </c>
      <c r="P5417">
        <v>0.64122253699999998</v>
      </c>
      <c r="Q5417">
        <v>7.9291139999999993E-3</v>
      </c>
      <c r="R5417">
        <v>0.143945933</v>
      </c>
      <c r="S5417">
        <v>0.191800043</v>
      </c>
      <c r="T5417">
        <v>0.664254024</v>
      </c>
      <c r="U5417">
        <v>0.27</v>
      </c>
      <c r="V5417">
        <v>1.266666667</v>
      </c>
      <c r="W5417">
        <f>COUNTIF(Table1[[#This Row],[Al2O3]:[TiO2]],0)</f>
        <v>1</v>
      </c>
      <c r="X5417">
        <f>Table1[[#This Row],[K2O]]+Table1[[#This Row],[Li2O]]+Table1[[#This Row],[Na2O]]</f>
        <v>0.1575</v>
      </c>
      <c r="Y5417">
        <f>Table1[[#This Row],[B2O3]]+Table1[[#This Row],[K2O]]+Table1[[#This Row],[Li2O]]+Table1[[#This Row],[Na2O]]</f>
        <v>0.26750000000000002</v>
      </c>
      <c r="Z5417" s="2">
        <f>Table1[[#This Row],[B2O3]]+Table1[[#This Row],[CaO]]+Table1[[#This Row],[K2O]]+Table1[[#This Row],[Li2O]]+Table1[[#This Row],[Na2O]]</f>
        <v>0.29750000000000004</v>
      </c>
      <c r="AA5417" s="2">
        <f>Table1[[#This Row],[A+B+AE]]-Table1[[#This Row],[Al2O3]]-Table1[[#This Row],[SiO2]]</f>
        <v>-0.33249999999999996</v>
      </c>
      <c r="AB5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488.15000000000009</v>
      </c>
    </row>
    <row r="5418" spans="1:28" hidden="1" x14ac:dyDescent="0.25">
      <c r="A5418">
        <v>0.24</v>
      </c>
      <c r="B5418">
        <v>0.17499999999999999</v>
      </c>
      <c r="C5418">
        <v>0.03</v>
      </c>
      <c r="D5418">
        <v>0</v>
      </c>
      <c r="E5418">
        <v>2.5000000000000001E-2</v>
      </c>
      <c r="F5418">
        <v>5.0000000000000001E-3</v>
      </c>
      <c r="G5418">
        <v>0.01</v>
      </c>
      <c r="H5418">
        <v>0.15</v>
      </c>
      <c r="I5418">
        <v>0.32500000000000001</v>
      </c>
      <c r="J5418">
        <v>0.04</v>
      </c>
      <c r="K5418">
        <v>0.45454545000000002</v>
      </c>
      <c r="L5418">
        <v>0.57471306</v>
      </c>
      <c r="M5418">
        <v>1.254775E-2</v>
      </c>
      <c r="N5418">
        <v>0.16474906</v>
      </c>
      <c r="O5418">
        <v>0.23059296000000001</v>
      </c>
      <c r="P5418">
        <v>0.60465798000000004</v>
      </c>
      <c r="Q5418">
        <v>-1.7963819999999998E-2</v>
      </c>
      <c r="R5418">
        <v>0.15028142</v>
      </c>
      <c r="S5418">
        <v>0.22364693999999999</v>
      </c>
      <c r="T5418">
        <v>0.62607164000000004</v>
      </c>
      <c r="U5418">
        <v>0.27</v>
      </c>
      <c r="V5418">
        <v>1.5</v>
      </c>
      <c r="W5418">
        <f>COUNTIF(Table1[[#This Row],[Al2O3]:[TiO2]],0)</f>
        <v>1</v>
      </c>
      <c r="X5418">
        <f>Table1[[#This Row],[K2O]]+Table1[[#This Row],[Li2O]]+Table1[[#This Row],[Na2O]]</f>
        <v>0.16499999999999998</v>
      </c>
      <c r="Y5418">
        <f>Table1[[#This Row],[B2O3]]+Table1[[#This Row],[K2O]]+Table1[[#This Row],[Li2O]]+Table1[[#This Row],[Na2O]]</f>
        <v>0.33999999999999997</v>
      </c>
      <c r="Z5418" s="2">
        <f>Table1[[#This Row],[B2O3]]+Table1[[#This Row],[CaO]]+Table1[[#This Row],[K2O]]+Table1[[#This Row],[Li2O]]+Table1[[#This Row],[Na2O]]</f>
        <v>0.37</v>
      </c>
      <c r="AA5418" s="2">
        <f>Table1[[#This Row],[A+B+AE]]-Table1[[#This Row],[Al2O3]]-Table1[[#This Row],[SiO2]]</f>
        <v>-0.19500000000000001</v>
      </c>
      <c r="AB5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500.17349999999999</v>
      </c>
    </row>
    <row r="5419" spans="1:28" hidden="1" x14ac:dyDescent="0.25">
      <c r="A5419">
        <v>0.20499999999999999</v>
      </c>
      <c r="B5419">
        <v>0.15</v>
      </c>
      <c r="C5419">
        <v>0.01</v>
      </c>
      <c r="D5419">
        <v>2.5000000000000001E-3</v>
      </c>
      <c r="E5419">
        <v>0.05</v>
      </c>
      <c r="F5419">
        <v>0</v>
      </c>
      <c r="G5419">
        <v>0.06</v>
      </c>
      <c r="H5419">
        <v>0.125</v>
      </c>
      <c r="I5419">
        <v>0.38</v>
      </c>
      <c r="J5419">
        <v>1.7500000000000002E-2</v>
      </c>
      <c r="K5419">
        <v>0.53521127000000002</v>
      </c>
      <c r="L5419">
        <v>0.57284221999999996</v>
      </c>
      <c r="M5419">
        <v>1.120672E-2</v>
      </c>
      <c r="N5419">
        <v>0.18336906</v>
      </c>
      <c r="O5419">
        <v>0.19791848000000001</v>
      </c>
      <c r="P5419">
        <v>0.61871246999999996</v>
      </c>
      <c r="Q5419">
        <v>-1.01148E-2</v>
      </c>
      <c r="R5419">
        <v>0.15815888</v>
      </c>
      <c r="S5419">
        <v>0.19559948999999999</v>
      </c>
      <c r="T5419">
        <v>0.64624163000000001</v>
      </c>
      <c r="U5419">
        <v>0.26</v>
      </c>
      <c r="V5419">
        <v>1.1081081100000001</v>
      </c>
      <c r="W5419">
        <f>COUNTIF(Table1[[#This Row],[Al2O3]:[TiO2]],0)</f>
        <v>1</v>
      </c>
      <c r="X5419">
        <f>Table1[[#This Row],[K2O]]+Table1[[#This Row],[Li2O]]+Table1[[#This Row],[Na2O]]</f>
        <v>0.185</v>
      </c>
      <c r="Y5419">
        <f>Table1[[#This Row],[B2O3]]+Table1[[#This Row],[K2O]]+Table1[[#This Row],[Li2O]]+Table1[[#This Row],[Na2O]]</f>
        <v>0.33499999999999996</v>
      </c>
      <c r="Z5419" s="2">
        <f>Table1[[#This Row],[B2O3]]+Table1[[#This Row],[CaO]]+Table1[[#This Row],[K2O]]+Table1[[#This Row],[Li2O]]+Table1[[#This Row],[Na2O]]</f>
        <v>0.34499999999999997</v>
      </c>
      <c r="AA5419" s="2">
        <f>Table1[[#This Row],[A+B+AE]]-Table1[[#This Row],[Al2O3]]-Table1[[#This Row],[SiO2]]</f>
        <v>-0.24000000000000002</v>
      </c>
      <c r="AB5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454.57950000000005</v>
      </c>
    </row>
    <row r="5420" spans="1:28" hidden="1" x14ac:dyDescent="0.25">
      <c r="A5420">
        <v>0.24</v>
      </c>
      <c r="B5420">
        <v>0.18</v>
      </c>
      <c r="C5420">
        <v>2.5000000000000001E-2</v>
      </c>
      <c r="D5420">
        <v>5.0000000000000001E-3</v>
      </c>
      <c r="E5420">
        <v>0.02</v>
      </c>
      <c r="F5420">
        <v>0</v>
      </c>
      <c r="G5420">
        <v>0.04</v>
      </c>
      <c r="H5420">
        <v>0.14499999999999999</v>
      </c>
      <c r="I5420">
        <v>0.34</v>
      </c>
      <c r="J5420">
        <v>5.0000000000000001E-3</v>
      </c>
      <c r="K5420">
        <v>0.468965517</v>
      </c>
      <c r="L5420">
        <v>0.56717734099999995</v>
      </c>
      <c r="M5420">
        <v>2.2064519999999998E-3</v>
      </c>
      <c r="N5420">
        <v>0.178405332</v>
      </c>
      <c r="O5420">
        <v>0.220804372</v>
      </c>
      <c r="P5420">
        <v>0.600790296</v>
      </c>
      <c r="Q5420">
        <v>-2.185088E-2</v>
      </c>
      <c r="R5420">
        <v>0.15746112300000001</v>
      </c>
      <c r="S5420">
        <v>0.21586033800000001</v>
      </c>
      <c r="T5420">
        <v>0.62667853900000003</v>
      </c>
      <c r="U5420">
        <v>0.255</v>
      </c>
      <c r="V5420">
        <v>1.2972972970000001</v>
      </c>
      <c r="W5420">
        <f>COUNTIF(Table1[[#This Row],[Al2O3]:[TiO2]],0)</f>
        <v>1</v>
      </c>
      <c r="X5420">
        <f>Table1[[#This Row],[K2O]]+Table1[[#This Row],[Li2O]]+Table1[[#This Row],[Na2O]]</f>
        <v>0.185</v>
      </c>
      <c r="Y5420">
        <f>Table1[[#This Row],[B2O3]]+Table1[[#This Row],[K2O]]+Table1[[#This Row],[Li2O]]+Table1[[#This Row],[Na2O]]</f>
        <v>0.36499999999999999</v>
      </c>
      <c r="Z5420" s="2">
        <f>Table1[[#This Row],[B2O3]]+Table1[[#This Row],[CaO]]+Table1[[#This Row],[K2O]]+Table1[[#This Row],[Li2O]]+Table1[[#This Row],[Na2O]]</f>
        <v>0.39</v>
      </c>
      <c r="AA5420" s="2">
        <f>Table1[[#This Row],[A+B+AE]]-Table1[[#This Row],[Al2O3]]-Table1[[#This Row],[SiO2]]</f>
        <v>-0.19</v>
      </c>
      <c r="AB5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474.69500000000016</v>
      </c>
    </row>
    <row r="5421" spans="1:28" hidden="1" x14ac:dyDescent="0.25">
      <c r="A5421">
        <v>0.185</v>
      </c>
      <c r="B5421">
        <v>0.14000000000000001</v>
      </c>
      <c r="C5421">
        <v>5.0000000000000001E-3</v>
      </c>
      <c r="D5421">
        <v>5.0000000000000001E-3</v>
      </c>
      <c r="E5421">
        <v>0.04</v>
      </c>
      <c r="F5421">
        <v>0</v>
      </c>
      <c r="G5421">
        <v>5.5E-2</v>
      </c>
      <c r="H5421">
        <v>0.11</v>
      </c>
      <c r="I5421">
        <v>0.42499999999999999</v>
      </c>
      <c r="J5421">
        <v>3.5000000000000003E-2</v>
      </c>
      <c r="K5421">
        <v>0.59027777999999997</v>
      </c>
      <c r="L5421">
        <v>0.56695229000000003</v>
      </c>
      <c r="M5421">
        <v>4.2367969999999998E-2</v>
      </c>
      <c r="N5421">
        <v>0.16466673000000001</v>
      </c>
      <c r="O5421">
        <v>0.18107076</v>
      </c>
      <c r="P5421">
        <v>0.65426249999999997</v>
      </c>
      <c r="Q5421">
        <v>1.8388689999999999E-2</v>
      </c>
      <c r="R5421">
        <v>0.14185565999999999</v>
      </c>
      <c r="S5421">
        <v>0.17888482</v>
      </c>
      <c r="T5421">
        <v>0.67925950999999996</v>
      </c>
      <c r="U5421">
        <v>0.25</v>
      </c>
      <c r="V5421">
        <v>1.12121212</v>
      </c>
      <c r="W5421">
        <f>COUNTIF(Table1[[#This Row],[Al2O3]:[TiO2]],0)</f>
        <v>1</v>
      </c>
      <c r="X5421">
        <f>Table1[[#This Row],[K2O]]+Table1[[#This Row],[Li2O]]+Table1[[#This Row],[Na2O]]</f>
        <v>0.16500000000000001</v>
      </c>
      <c r="Y5421">
        <f>Table1[[#This Row],[B2O3]]+Table1[[#This Row],[K2O]]+Table1[[#This Row],[Li2O]]+Table1[[#This Row],[Na2O]]</f>
        <v>0.30499999999999999</v>
      </c>
      <c r="Z5421" s="2">
        <f>Table1[[#This Row],[B2O3]]+Table1[[#This Row],[CaO]]+Table1[[#This Row],[K2O]]+Table1[[#This Row],[Li2O]]+Table1[[#This Row],[Na2O]]</f>
        <v>0.31</v>
      </c>
      <c r="AA5421" s="2">
        <f>Table1[[#This Row],[A+B+AE]]-Table1[[#This Row],[Al2O3]]-Table1[[#This Row],[SiO2]]</f>
        <v>-0.3</v>
      </c>
      <c r="AB5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466.3264999999999</v>
      </c>
    </row>
    <row r="5422" spans="1:28" hidden="1" x14ac:dyDescent="0.25">
      <c r="A5422">
        <v>0.20499999999999999</v>
      </c>
      <c r="B5422">
        <v>0.13</v>
      </c>
      <c r="C5422">
        <v>1.4999999999999999E-2</v>
      </c>
      <c r="D5422">
        <v>5.0000000000000001E-3</v>
      </c>
      <c r="E5422">
        <v>0.04</v>
      </c>
      <c r="F5422">
        <v>0</v>
      </c>
      <c r="G5422">
        <v>0.04</v>
      </c>
      <c r="H5422">
        <v>0.125</v>
      </c>
      <c r="I5422">
        <v>0.435</v>
      </c>
      <c r="J5422">
        <v>5.0000000000000001E-3</v>
      </c>
      <c r="K5422">
        <v>0.56862745100000001</v>
      </c>
      <c r="L5422">
        <v>0.56312386299999995</v>
      </c>
      <c r="M5422">
        <v>3.1596315E-2</v>
      </c>
      <c r="N5422">
        <v>0.164762782</v>
      </c>
      <c r="O5422">
        <v>0.19770183699999999</v>
      </c>
      <c r="P5422">
        <v>0.63753538099999996</v>
      </c>
      <c r="Q5422">
        <v>3.6265830000000001E-3</v>
      </c>
      <c r="R5422">
        <v>0.146021025</v>
      </c>
      <c r="S5422">
        <v>0.19502449699999999</v>
      </c>
      <c r="T5422">
        <v>0.65895447799999995</v>
      </c>
      <c r="U5422">
        <v>0.25</v>
      </c>
      <c r="V5422">
        <v>1.242424242</v>
      </c>
      <c r="W5422">
        <f>COUNTIF(Table1[[#This Row],[Al2O3]:[TiO2]],0)</f>
        <v>1</v>
      </c>
      <c r="X5422">
        <f>Table1[[#This Row],[K2O]]+Table1[[#This Row],[Li2O]]+Table1[[#This Row],[Na2O]]</f>
        <v>0.16500000000000001</v>
      </c>
      <c r="Y5422">
        <f>Table1[[#This Row],[B2O3]]+Table1[[#This Row],[K2O]]+Table1[[#This Row],[Li2O]]+Table1[[#This Row],[Na2O]]</f>
        <v>0.29500000000000004</v>
      </c>
      <c r="Z5422" s="2">
        <f>Table1[[#This Row],[B2O3]]+Table1[[#This Row],[CaO]]+Table1[[#This Row],[K2O]]+Table1[[#This Row],[Li2O]]+Table1[[#This Row],[Na2O]]</f>
        <v>0.31000000000000005</v>
      </c>
      <c r="AA5422" s="2">
        <f>Table1[[#This Row],[A+B+AE]]-Table1[[#This Row],[Al2O3]]-Table1[[#This Row],[SiO2]]</f>
        <v>-0.32999999999999996</v>
      </c>
      <c r="AB5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486.26850000000002</v>
      </c>
    </row>
    <row r="5423" spans="1:28" hidden="1" x14ac:dyDescent="0.25">
      <c r="A5423">
        <v>0.22500000000000001</v>
      </c>
      <c r="B5423">
        <v>0.14000000000000001</v>
      </c>
      <c r="C5423">
        <v>3.5000000000000003E-2</v>
      </c>
      <c r="D5423">
        <v>0</v>
      </c>
      <c r="E5423">
        <v>0.02</v>
      </c>
      <c r="F5423">
        <v>0.01</v>
      </c>
      <c r="G5423">
        <v>0.03</v>
      </c>
      <c r="H5423">
        <v>0.13</v>
      </c>
      <c r="I5423">
        <v>0.40500000000000003</v>
      </c>
      <c r="J5423">
        <v>5.0000000000000001E-3</v>
      </c>
      <c r="K5423">
        <v>0.53289473700000001</v>
      </c>
      <c r="L5423">
        <v>0.56692215499999998</v>
      </c>
      <c r="M5423">
        <v>1.8535573E-2</v>
      </c>
      <c r="N5423">
        <v>0.16736810499999999</v>
      </c>
      <c r="O5423">
        <v>0.21448283400000001</v>
      </c>
      <c r="P5423">
        <v>0.618149061</v>
      </c>
      <c r="Q5423">
        <v>-6.2462790000000004E-3</v>
      </c>
      <c r="R5423">
        <v>0.14598155500000001</v>
      </c>
      <c r="S5423">
        <v>0.211744777</v>
      </c>
      <c r="T5423">
        <v>0.64227366799999996</v>
      </c>
      <c r="U5423">
        <v>0.26</v>
      </c>
      <c r="V5423">
        <v>1.40625</v>
      </c>
      <c r="W5423">
        <f>COUNTIF(Table1[[#This Row],[Al2O3]:[TiO2]],0)</f>
        <v>1</v>
      </c>
      <c r="X5423">
        <f>Table1[[#This Row],[K2O]]+Table1[[#This Row],[Li2O]]+Table1[[#This Row],[Na2O]]</f>
        <v>0.17</v>
      </c>
      <c r="Y5423">
        <f>Table1[[#This Row],[B2O3]]+Table1[[#This Row],[K2O]]+Table1[[#This Row],[Li2O]]+Table1[[#This Row],[Na2O]]</f>
        <v>0.31000000000000005</v>
      </c>
      <c r="Z5423" s="2">
        <f>Table1[[#This Row],[B2O3]]+Table1[[#This Row],[CaO]]+Table1[[#This Row],[K2O]]+Table1[[#This Row],[Li2O]]+Table1[[#This Row],[Na2O]]</f>
        <v>0.34500000000000003</v>
      </c>
      <c r="AA5423" s="2">
        <f>Table1[[#This Row],[A+B+AE]]-Table1[[#This Row],[Al2O3]]-Table1[[#This Row],[SiO2]]</f>
        <v>-0.28500000000000003</v>
      </c>
      <c r="AB5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494.70500000000004</v>
      </c>
    </row>
    <row r="5424" spans="1:28" hidden="1" x14ac:dyDescent="0.25">
      <c r="A5424">
        <v>0.185</v>
      </c>
      <c r="B5424">
        <v>0.12</v>
      </c>
      <c r="C5424">
        <v>1.4999999999999999E-2</v>
      </c>
      <c r="D5424">
        <v>2.5000000000000001E-3</v>
      </c>
      <c r="E5424">
        <v>0.04</v>
      </c>
      <c r="F5424">
        <v>0</v>
      </c>
      <c r="G5424">
        <v>5.5E-2</v>
      </c>
      <c r="H5424">
        <v>0.11</v>
      </c>
      <c r="I5424">
        <v>0.435</v>
      </c>
      <c r="J5424">
        <v>3.7499999999999999E-2</v>
      </c>
      <c r="K5424">
        <v>0.59589041099999995</v>
      </c>
      <c r="L5424">
        <v>0.57353347799999999</v>
      </c>
      <c r="M5424">
        <v>3.2664433E-2</v>
      </c>
      <c r="N5424">
        <v>0.171311713</v>
      </c>
      <c r="O5424">
        <v>0.18500185</v>
      </c>
      <c r="P5424">
        <v>0.64368643699999994</v>
      </c>
      <c r="Q5424">
        <v>9.1638970000000007E-3</v>
      </c>
      <c r="R5424">
        <v>0.147382284</v>
      </c>
      <c r="S5424">
        <v>0.18387377299999999</v>
      </c>
      <c r="T5424">
        <v>0.66874394299999995</v>
      </c>
      <c r="U5424">
        <v>0.27</v>
      </c>
      <c r="V5424">
        <v>1.1212121209999999</v>
      </c>
      <c r="W5424">
        <f>COUNTIF(Table1[[#This Row],[Al2O3]:[TiO2]],0)</f>
        <v>1</v>
      </c>
      <c r="X5424">
        <f>Table1[[#This Row],[K2O]]+Table1[[#This Row],[Li2O]]+Table1[[#This Row],[Na2O]]</f>
        <v>0.16500000000000001</v>
      </c>
      <c r="Y5424">
        <f>Table1[[#This Row],[B2O3]]+Table1[[#This Row],[K2O]]+Table1[[#This Row],[Li2O]]+Table1[[#This Row],[Na2O]]</f>
        <v>0.28499999999999998</v>
      </c>
      <c r="Z5424" s="2">
        <f>Table1[[#This Row],[B2O3]]+Table1[[#This Row],[CaO]]+Table1[[#This Row],[K2O]]+Table1[[#This Row],[Li2O]]+Table1[[#This Row],[Na2O]]</f>
        <v>0.3</v>
      </c>
      <c r="AA5424" s="2">
        <f>Table1[[#This Row],[A+B+AE]]-Table1[[#This Row],[Al2O3]]-Table1[[#This Row],[SiO2]]</f>
        <v>-0.32</v>
      </c>
      <c r="AB5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465.89050000000009</v>
      </c>
    </row>
    <row r="5425" spans="1:28" hidden="1" x14ac:dyDescent="0.25">
      <c r="A5425">
        <v>0.245</v>
      </c>
      <c r="B5425">
        <v>0.16</v>
      </c>
      <c r="C5425">
        <v>1.4999999999999999E-2</v>
      </c>
      <c r="D5425">
        <v>0</v>
      </c>
      <c r="E5425">
        <v>2.5000000000000001E-2</v>
      </c>
      <c r="F5425">
        <v>5.0000000000000001E-3</v>
      </c>
      <c r="G5425">
        <v>1.4999999999999999E-2</v>
      </c>
      <c r="H5425">
        <v>0.14499999999999999</v>
      </c>
      <c r="I5425">
        <v>0.38500000000000001</v>
      </c>
      <c r="J5425">
        <v>5.0000000000000001E-3</v>
      </c>
      <c r="K5425">
        <v>0.496774194</v>
      </c>
      <c r="L5425">
        <v>0.559144576</v>
      </c>
      <c r="M5425">
        <v>2.5321720999999998E-2</v>
      </c>
      <c r="N5425">
        <v>0.15532987400000001</v>
      </c>
      <c r="O5425">
        <v>0.22785186800000001</v>
      </c>
      <c r="P5425">
        <v>0.61681825800000001</v>
      </c>
      <c r="Q5425">
        <v>-7.5373080000000004E-3</v>
      </c>
      <c r="R5425">
        <v>0.14232286</v>
      </c>
      <c r="S5425">
        <v>0.221863015</v>
      </c>
      <c r="T5425">
        <v>0.63581412400000004</v>
      </c>
      <c r="U5425">
        <v>0.255</v>
      </c>
      <c r="V5425">
        <v>1.53125</v>
      </c>
      <c r="W5425">
        <f>COUNTIF(Table1[[#This Row],[Al2O3]:[TiO2]],0)</f>
        <v>1</v>
      </c>
      <c r="X5425">
        <f>Table1[[#This Row],[K2O]]+Table1[[#This Row],[Li2O]]+Table1[[#This Row],[Na2O]]</f>
        <v>0.16499999999999998</v>
      </c>
      <c r="Y5425">
        <f>Table1[[#This Row],[B2O3]]+Table1[[#This Row],[K2O]]+Table1[[#This Row],[Li2O]]+Table1[[#This Row],[Na2O]]</f>
        <v>0.32499999999999996</v>
      </c>
      <c r="Z5425" s="2">
        <f>Table1[[#This Row],[B2O3]]+Table1[[#This Row],[CaO]]+Table1[[#This Row],[K2O]]+Table1[[#This Row],[Li2O]]+Table1[[#This Row],[Na2O]]</f>
        <v>0.33999999999999997</v>
      </c>
      <c r="AA5425" s="2">
        <f>Table1[[#This Row],[A+B+AE]]-Table1[[#This Row],[Al2O3]]-Table1[[#This Row],[SiO2]]</f>
        <v>-0.29000000000000004</v>
      </c>
      <c r="AB5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508.90499999999997</v>
      </c>
    </row>
    <row r="5426" spans="1:28" hidden="1" x14ac:dyDescent="0.25">
      <c r="A5426">
        <v>0.24</v>
      </c>
      <c r="B5426">
        <v>0.17</v>
      </c>
      <c r="C5426">
        <v>2.5000000000000001E-2</v>
      </c>
      <c r="D5426">
        <v>2.5000000000000001E-3</v>
      </c>
      <c r="E5426">
        <v>4.4999999999999998E-2</v>
      </c>
      <c r="F5426">
        <v>0</v>
      </c>
      <c r="G5426">
        <v>1.4999999999999999E-2</v>
      </c>
      <c r="H5426">
        <v>0.14000000000000001</v>
      </c>
      <c r="I5426">
        <v>0.34</v>
      </c>
      <c r="J5426">
        <v>2.2499999999999999E-2</v>
      </c>
      <c r="K5426">
        <v>0.47222222000000003</v>
      </c>
      <c r="L5426">
        <v>0.56877405000000003</v>
      </c>
      <c r="M5426">
        <v>2.1576359999999999E-2</v>
      </c>
      <c r="N5426">
        <v>0.15705113000000001</v>
      </c>
      <c r="O5426">
        <v>0.23104247999999999</v>
      </c>
      <c r="P5426">
        <v>0.61190639000000002</v>
      </c>
      <c r="Q5426">
        <v>-1.0286170000000001E-2</v>
      </c>
      <c r="R5426">
        <v>0.14359499000000001</v>
      </c>
      <c r="S5426">
        <v>0.22415556</v>
      </c>
      <c r="T5426">
        <v>0.63224944999999999</v>
      </c>
      <c r="U5426">
        <v>0.25</v>
      </c>
      <c r="V5426">
        <v>1.5483871</v>
      </c>
      <c r="W5426">
        <f>COUNTIF(Table1[[#This Row],[Al2O3]:[TiO2]],0)</f>
        <v>1</v>
      </c>
      <c r="X5426">
        <f>Table1[[#This Row],[K2O]]+Table1[[#This Row],[Li2O]]+Table1[[#This Row],[Na2O]]</f>
        <v>0.15500000000000003</v>
      </c>
      <c r="Y5426">
        <f>Table1[[#This Row],[B2O3]]+Table1[[#This Row],[K2O]]+Table1[[#This Row],[Li2O]]+Table1[[#This Row],[Na2O]]</f>
        <v>0.32500000000000001</v>
      </c>
      <c r="Z5426" s="2">
        <f>Table1[[#This Row],[B2O3]]+Table1[[#This Row],[CaO]]+Table1[[#This Row],[K2O]]+Table1[[#This Row],[Li2O]]+Table1[[#This Row],[Na2O]]</f>
        <v>0.35000000000000003</v>
      </c>
      <c r="AA5426" s="2">
        <f>Table1[[#This Row],[A+B+AE]]-Table1[[#This Row],[Al2O3]]-Table1[[#This Row],[SiO2]]</f>
        <v>-0.22999999999999998</v>
      </c>
      <c r="AB5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501.22199999999998</v>
      </c>
    </row>
    <row r="5427" spans="1:28" hidden="1" x14ac:dyDescent="0.25">
      <c r="A5427">
        <v>0.24</v>
      </c>
      <c r="B5427">
        <v>0.16</v>
      </c>
      <c r="C5427">
        <v>0</v>
      </c>
      <c r="D5427">
        <v>5.0000000000000001E-3</v>
      </c>
      <c r="E5427">
        <v>3.5000000000000003E-2</v>
      </c>
      <c r="F5427">
        <v>5.0000000000000001E-3</v>
      </c>
      <c r="G5427">
        <v>0.01</v>
      </c>
      <c r="H5427">
        <v>0.14000000000000001</v>
      </c>
      <c r="I5427">
        <v>0.38500000000000001</v>
      </c>
      <c r="J5427">
        <v>0.02</v>
      </c>
      <c r="K5427">
        <v>0.50326797400000001</v>
      </c>
      <c r="L5427">
        <v>0.558624754</v>
      </c>
      <c r="M5427">
        <v>3.9112610999999999E-2</v>
      </c>
      <c r="N5427">
        <v>0.14425390799999999</v>
      </c>
      <c r="O5427">
        <v>0.22738038799999999</v>
      </c>
      <c r="P5427">
        <v>0.62836570300000005</v>
      </c>
      <c r="Q5427">
        <v>2.5084230000000001E-3</v>
      </c>
      <c r="R5427">
        <v>0.13459789599999999</v>
      </c>
      <c r="S5427">
        <v>0.22045652900000001</v>
      </c>
      <c r="T5427">
        <v>0.64494557500000005</v>
      </c>
      <c r="U5427">
        <v>0.26</v>
      </c>
      <c r="V5427">
        <v>1.6</v>
      </c>
      <c r="W5427">
        <f>COUNTIF(Table1[[#This Row],[Al2O3]:[TiO2]],0)</f>
        <v>1</v>
      </c>
      <c r="X5427">
        <f>Table1[[#This Row],[K2O]]+Table1[[#This Row],[Li2O]]+Table1[[#This Row],[Na2O]]</f>
        <v>0.15500000000000003</v>
      </c>
      <c r="Y5427">
        <f>Table1[[#This Row],[B2O3]]+Table1[[#This Row],[K2O]]+Table1[[#This Row],[Li2O]]+Table1[[#This Row],[Na2O]]</f>
        <v>0.31500000000000006</v>
      </c>
      <c r="Z5427" s="2">
        <f>Table1[[#This Row],[B2O3]]+Table1[[#This Row],[CaO]]+Table1[[#This Row],[K2O]]+Table1[[#This Row],[Li2O]]+Table1[[#This Row],[Na2O]]</f>
        <v>0.31500000000000006</v>
      </c>
      <c r="AA5427" s="2">
        <f>Table1[[#This Row],[A+B+AE]]-Table1[[#This Row],[Al2O3]]-Table1[[#This Row],[SiO2]]</f>
        <v>-0.30999999999999994</v>
      </c>
      <c r="AB5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512.28249999999991</v>
      </c>
    </row>
    <row r="5428" spans="1:28" hidden="1" x14ac:dyDescent="0.25">
      <c r="A5428">
        <v>0.22</v>
      </c>
      <c r="B5428">
        <v>0.14499999999999999</v>
      </c>
      <c r="C5428">
        <v>2.5000000000000001E-2</v>
      </c>
      <c r="D5428">
        <v>0</v>
      </c>
      <c r="E5428">
        <v>3.5000000000000003E-2</v>
      </c>
      <c r="F5428">
        <v>5.0000000000000001E-3</v>
      </c>
      <c r="G5428">
        <v>4.4999999999999998E-2</v>
      </c>
      <c r="H5428">
        <v>0.125</v>
      </c>
      <c r="I5428">
        <v>0.38500000000000001</v>
      </c>
      <c r="J5428">
        <v>1.4999999999999999E-2</v>
      </c>
      <c r="K5428">
        <v>0.52739725999999998</v>
      </c>
      <c r="L5428">
        <v>0.57159671000000001</v>
      </c>
      <c r="M5428">
        <v>1.213355E-2</v>
      </c>
      <c r="N5428">
        <v>0.17436367</v>
      </c>
      <c r="O5428">
        <v>0.21191032000000001</v>
      </c>
      <c r="P5428">
        <v>0.61372601000000004</v>
      </c>
      <c r="Q5428">
        <v>-1.0295469999999999E-2</v>
      </c>
      <c r="R5428">
        <v>0.15069119</v>
      </c>
      <c r="S5428">
        <v>0.20937923999999999</v>
      </c>
      <c r="T5428">
        <v>0.63992956999999995</v>
      </c>
      <c r="U5428">
        <v>0.26500000000000001</v>
      </c>
      <c r="V5428">
        <v>1.29411765</v>
      </c>
      <c r="W5428">
        <f>COUNTIF(Table1[[#This Row],[Al2O3]:[TiO2]],0)</f>
        <v>1</v>
      </c>
      <c r="X5428">
        <f>Table1[[#This Row],[K2O]]+Table1[[#This Row],[Li2O]]+Table1[[#This Row],[Na2O]]</f>
        <v>0.17499999999999999</v>
      </c>
      <c r="Y5428">
        <f>Table1[[#This Row],[B2O3]]+Table1[[#This Row],[K2O]]+Table1[[#This Row],[Li2O]]+Table1[[#This Row],[Na2O]]</f>
        <v>0.32</v>
      </c>
      <c r="Z5428" s="2">
        <f>Table1[[#This Row],[B2O3]]+Table1[[#This Row],[CaO]]+Table1[[#This Row],[K2O]]+Table1[[#This Row],[Li2O]]+Table1[[#This Row],[Na2O]]</f>
        <v>0.34499999999999997</v>
      </c>
      <c r="AA5428" s="2">
        <f>Table1[[#This Row],[A+B+AE]]-Table1[[#This Row],[Al2O3]]-Table1[[#This Row],[SiO2]]</f>
        <v>-0.26</v>
      </c>
      <c r="AB5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474.25</v>
      </c>
    </row>
    <row r="5429" spans="1:28" hidden="1" x14ac:dyDescent="0.25">
      <c r="A5429">
        <v>0.22500000000000001</v>
      </c>
      <c r="B5429">
        <v>0.18</v>
      </c>
      <c r="C5429">
        <v>0.02</v>
      </c>
      <c r="D5429">
        <v>5.0000000000000001E-3</v>
      </c>
      <c r="E5429">
        <v>3.5000000000000003E-2</v>
      </c>
      <c r="F5429">
        <v>0</v>
      </c>
      <c r="G5429">
        <v>0.05</v>
      </c>
      <c r="H5429">
        <v>0.13500000000000001</v>
      </c>
      <c r="I5429">
        <v>0.315</v>
      </c>
      <c r="J5429">
        <v>3.5000000000000003E-2</v>
      </c>
      <c r="K5429">
        <v>0.46666666699999998</v>
      </c>
      <c r="L5429">
        <v>0.57831029</v>
      </c>
      <c r="M5429">
        <v>-9.1388899999999998E-4</v>
      </c>
      <c r="N5429">
        <v>0.18426714899999999</v>
      </c>
      <c r="O5429">
        <v>0.21516481600000001</v>
      </c>
      <c r="P5429">
        <v>0.600568035</v>
      </c>
      <c r="Q5429">
        <v>-2.1659820999999999E-2</v>
      </c>
      <c r="R5429">
        <v>0.15999887600000001</v>
      </c>
      <c r="S5429">
        <v>0.21075901399999999</v>
      </c>
      <c r="T5429">
        <v>0.62924211100000005</v>
      </c>
      <c r="U5429">
        <v>0.27</v>
      </c>
      <c r="V5429">
        <v>1.2162162160000001</v>
      </c>
      <c r="W5429">
        <f>COUNTIF(Table1[[#This Row],[Al2O3]:[TiO2]],0)</f>
        <v>1</v>
      </c>
      <c r="X5429">
        <f>Table1[[#This Row],[K2O]]+Table1[[#This Row],[Li2O]]+Table1[[#This Row],[Na2O]]</f>
        <v>0.185</v>
      </c>
      <c r="Y5429">
        <f>Table1[[#This Row],[B2O3]]+Table1[[#This Row],[K2O]]+Table1[[#This Row],[Li2O]]+Table1[[#This Row],[Na2O]]</f>
        <v>0.36499999999999999</v>
      </c>
      <c r="Z5429" s="2">
        <f>Table1[[#This Row],[B2O3]]+Table1[[#This Row],[CaO]]+Table1[[#This Row],[K2O]]+Table1[[#This Row],[Li2O]]+Table1[[#This Row],[Na2O]]</f>
        <v>0.38500000000000001</v>
      </c>
      <c r="AA5429" s="2">
        <f>Table1[[#This Row],[A+B+AE]]-Table1[[#This Row],[Al2O3]]-Table1[[#This Row],[SiO2]]</f>
        <v>-0.155</v>
      </c>
      <c r="AB5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455.74900000000002</v>
      </c>
    </row>
    <row r="5430" spans="1:28" hidden="1" x14ac:dyDescent="0.25">
      <c r="A5430">
        <v>0.215</v>
      </c>
      <c r="B5430">
        <v>0.16500000000000001</v>
      </c>
      <c r="C5430">
        <v>0.01</v>
      </c>
      <c r="D5430">
        <v>0</v>
      </c>
      <c r="E5430">
        <v>4.4999999999999998E-2</v>
      </c>
      <c r="F5430">
        <v>7.4999999999999997E-3</v>
      </c>
      <c r="G5430">
        <v>0.06</v>
      </c>
      <c r="H5430">
        <v>0.13</v>
      </c>
      <c r="I5430">
        <v>0.36499999999999999</v>
      </c>
      <c r="J5430">
        <v>2.5000000000000001E-3</v>
      </c>
      <c r="K5430">
        <v>0.51408450699999997</v>
      </c>
      <c r="L5430">
        <v>0.56925126500000001</v>
      </c>
      <c r="M5430">
        <v>5.9366189999999998E-3</v>
      </c>
      <c r="N5430">
        <v>0.18581598199999999</v>
      </c>
      <c r="O5430">
        <v>0.20191774900000001</v>
      </c>
      <c r="P5430">
        <v>0.61226626799999995</v>
      </c>
      <c r="Q5430">
        <v>-1.2901882999999999E-2</v>
      </c>
      <c r="R5430">
        <v>0.15843531699999999</v>
      </c>
      <c r="S5430">
        <v>0.19948227399999999</v>
      </c>
      <c r="T5430">
        <v>0.64208240900000002</v>
      </c>
      <c r="U5430">
        <v>0.25</v>
      </c>
      <c r="V5430">
        <v>1.1315789469999999</v>
      </c>
      <c r="W5430">
        <f>COUNTIF(Table1[[#This Row],[Al2O3]:[TiO2]],0)</f>
        <v>1</v>
      </c>
      <c r="X5430">
        <f>Table1[[#This Row],[K2O]]+Table1[[#This Row],[Li2O]]+Table1[[#This Row],[Na2O]]</f>
        <v>0.19750000000000001</v>
      </c>
      <c r="Y5430">
        <f>Table1[[#This Row],[B2O3]]+Table1[[#This Row],[K2O]]+Table1[[#This Row],[Li2O]]+Table1[[#This Row],[Na2O]]</f>
        <v>0.36250000000000004</v>
      </c>
      <c r="Z5430" s="2">
        <f>Table1[[#This Row],[B2O3]]+Table1[[#This Row],[CaO]]+Table1[[#This Row],[K2O]]+Table1[[#This Row],[Li2O]]+Table1[[#This Row],[Na2O]]</f>
        <v>0.37250000000000005</v>
      </c>
      <c r="AA5430" s="2">
        <f>Table1[[#This Row],[A+B+AE]]-Table1[[#This Row],[Al2O3]]-Table1[[#This Row],[SiO2]]</f>
        <v>-0.20749999999999993</v>
      </c>
      <c r="AB5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454.86450000000013</v>
      </c>
    </row>
    <row r="5431" spans="1:28" hidden="1" x14ac:dyDescent="0.25">
      <c r="A5431">
        <v>0.245</v>
      </c>
      <c r="B5431">
        <v>0.16</v>
      </c>
      <c r="C5431">
        <v>0.03</v>
      </c>
      <c r="D5431">
        <v>5.0000000000000001E-3</v>
      </c>
      <c r="E5431">
        <v>3.5000000000000003E-2</v>
      </c>
      <c r="F5431">
        <v>0.01</v>
      </c>
      <c r="G5431">
        <v>0</v>
      </c>
      <c r="H5431">
        <v>0.14499999999999999</v>
      </c>
      <c r="I5431">
        <v>0.35</v>
      </c>
      <c r="J5431">
        <v>0.02</v>
      </c>
      <c r="K5431">
        <v>0.47297296999999999</v>
      </c>
      <c r="L5431">
        <v>0.56950082000000002</v>
      </c>
      <c r="M5431">
        <v>2.2883179999999999E-2</v>
      </c>
      <c r="N5431">
        <v>0.15330392000000001</v>
      </c>
      <c r="O5431">
        <v>0.23755271999999999</v>
      </c>
      <c r="P5431">
        <v>0.60914336000000002</v>
      </c>
      <c r="Q5431">
        <v>-1.05913E-2</v>
      </c>
      <c r="R5431">
        <v>0.14101670999999999</v>
      </c>
      <c r="S5431">
        <v>0.23072720999999999</v>
      </c>
      <c r="T5431">
        <v>0.62825607999999999</v>
      </c>
      <c r="U5431">
        <v>0.26500000000000001</v>
      </c>
      <c r="V5431">
        <v>1.68965517</v>
      </c>
      <c r="W5431">
        <f>COUNTIF(Table1[[#This Row],[Al2O3]:[TiO2]],0)</f>
        <v>1</v>
      </c>
      <c r="X5431">
        <f>Table1[[#This Row],[K2O]]+Table1[[#This Row],[Li2O]]+Table1[[#This Row],[Na2O]]</f>
        <v>0.155</v>
      </c>
      <c r="Y5431">
        <f>Table1[[#This Row],[B2O3]]+Table1[[#This Row],[K2O]]+Table1[[#This Row],[Li2O]]+Table1[[#This Row],[Na2O]]</f>
        <v>0.315</v>
      </c>
      <c r="Z5431" s="2">
        <f>Table1[[#This Row],[B2O3]]+Table1[[#This Row],[CaO]]+Table1[[#This Row],[K2O]]+Table1[[#This Row],[Li2O]]+Table1[[#This Row],[Na2O]]</f>
        <v>0.34499999999999997</v>
      </c>
      <c r="AA5431" s="2">
        <f>Table1[[#This Row],[A+B+AE]]-Table1[[#This Row],[Al2O3]]-Table1[[#This Row],[SiO2]]</f>
        <v>-0.25</v>
      </c>
      <c r="AB5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517.13849999999991</v>
      </c>
    </row>
    <row r="5432" spans="1:28" hidden="1" x14ac:dyDescent="0.25">
      <c r="A5432">
        <v>0.215</v>
      </c>
      <c r="B5432">
        <v>0.185</v>
      </c>
      <c r="C5432">
        <v>0.02</v>
      </c>
      <c r="D5432">
        <v>2.5000000000000001E-3</v>
      </c>
      <c r="E5432">
        <v>0.02</v>
      </c>
      <c r="F5432">
        <v>0</v>
      </c>
      <c r="G5432">
        <v>5.5E-2</v>
      </c>
      <c r="H5432">
        <v>0.13</v>
      </c>
      <c r="I5432">
        <v>0.34</v>
      </c>
      <c r="J5432">
        <v>3.2500000000000001E-2</v>
      </c>
      <c r="K5432">
        <v>0.49635036500000002</v>
      </c>
      <c r="L5432">
        <v>0.57115318500000001</v>
      </c>
      <c r="M5432">
        <v>1.2454712999999999E-2</v>
      </c>
      <c r="N5432">
        <v>0.18030311500000001</v>
      </c>
      <c r="O5432">
        <v>0.20101724100000001</v>
      </c>
      <c r="P5432">
        <v>0.61867964399999997</v>
      </c>
      <c r="Q5432">
        <v>-7.6372219999999999E-3</v>
      </c>
      <c r="R5432">
        <v>0.15500873300000001</v>
      </c>
      <c r="S5432">
        <v>0.19711298199999999</v>
      </c>
      <c r="T5432">
        <v>0.647878285</v>
      </c>
      <c r="U5432">
        <v>0.25</v>
      </c>
      <c r="V5432">
        <v>1.162162162</v>
      </c>
      <c r="W5432">
        <f>COUNTIF(Table1[[#This Row],[Al2O3]:[TiO2]],0)</f>
        <v>1</v>
      </c>
      <c r="X5432">
        <f>Table1[[#This Row],[K2O]]+Table1[[#This Row],[Li2O]]+Table1[[#This Row],[Na2O]]</f>
        <v>0.185</v>
      </c>
      <c r="Y5432">
        <f>Table1[[#This Row],[B2O3]]+Table1[[#This Row],[K2O]]+Table1[[#This Row],[Li2O]]+Table1[[#This Row],[Na2O]]</f>
        <v>0.37</v>
      </c>
      <c r="Z5432" s="2">
        <f>Table1[[#This Row],[B2O3]]+Table1[[#This Row],[CaO]]+Table1[[#This Row],[K2O]]+Table1[[#This Row],[Li2O]]+Table1[[#This Row],[Na2O]]</f>
        <v>0.39</v>
      </c>
      <c r="AA5432" s="2">
        <f>Table1[[#This Row],[A+B+AE]]-Table1[[#This Row],[Al2O3]]-Table1[[#This Row],[SiO2]]</f>
        <v>-0.16500000000000001</v>
      </c>
      <c r="AB5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456.18150000000014</v>
      </c>
    </row>
    <row r="5433" spans="1:28" hidden="1" x14ac:dyDescent="0.25">
      <c r="A5433">
        <v>0.215</v>
      </c>
      <c r="B5433">
        <v>0.16500000000000001</v>
      </c>
      <c r="C5433">
        <v>0.02</v>
      </c>
      <c r="D5433">
        <v>0</v>
      </c>
      <c r="E5433">
        <v>0.02</v>
      </c>
      <c r="F5433">
        <v>2.5000000000000001E-3</v>
      </c>
      <c r="G5433">
        <v>0.06</v>
      </c>
      <c r="H5433">
        <v>0.125</v>
      </c>
      <c r="I5433">
        <v>0.36</v>
      </c>
      <c r="J5433">
        <v>3.2500000000000001E-2</v>
      </c>
      <c r="K5433">
        <v>0.514285714</v>
      </c>
      <c r="L5433">
        <v>0.57427534199999997</v>
      </c>
      <c r="M5433">
        <v>7.0874060000000001E-3</v>
      </c>
      <c r="N5433">
        <v>0.18370410400000001</v>
      </c>
      <c r="O5433">
        <v>0.20361583799999999</v>
      </c>
      <c r="P5433">
        <v>0.61268005800000003</v>
      </c>
      <c r="Q5433">
        <v>-1.1744668999999999E-2</v>
      </c>
      <c r="R5433">
        <v>0.156484659</v>
      </c>
      <c r="S5433">
        <v>0.201052956</v>
      </c>
      <c r="T5433">
        <v>0.642462384</v>
      </c>
      <c r="U5433">
        <v>0.27</v>
      </c>
      <c r="V5433">
        <v>1.162162162</v>
      </c>
      <c r="W5433">
        <f>COUNTIF(Table1[[#This Row],[Al2O3]:[TiO2]],0)</f>
        <v>1</v>
      </c>
      <c r="X5433">
        <f>Table1[[#This Row],[K2O]]+Table1[[#This Row],[Li2O]]+Table1[[#This Row],[Na2O]]</f>
        <v>0.1875</v>
      </c>
      <c r="Y5433">
        <f>Table1[[#This Row],[B2O3]]+Table1[[#This Row],[K2O]]+Table1[[#This Row],[Li2O]]+Table1[[#This Row],[Na2O]]</f>
        <v>0.35250000000000004</v>
      </c>
      <c r="Z5433" s="2">
        <f>Table1[[#This Row],[B2O3]]+Table1[[#This Row],[CaO]]+Table1[[#This Row],[K2O]]+Table1[[#This Row],[Li2O]]+Table1[[#This Row],[Na2O]]</f>
        <v>0.3725</v>
      </c>
      <c r="AA5433" s="2">
        <f>Table1[[#This Row],[A+B+AE]]-Table1[[#This Row],[Al2O3]]-Table1[[#This Row],[SiO2]]</f>
        <v>-0.20249999999999999</v>
      </c>
      <c r="AB5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452.7555000000001</v>
      </c>
    </row>
    <row r="5434" spans="1:28" hidden="1" x14ac:dyDescent="0.25">
      <c r="A5434">
        <v>0.20499999999999999</v>
      </c>
      <c r="B5434">
        <v>0.12</v>
      </c>
      <c r="C5434">
        <v>0</v>
      </c>
      <c r="D5434">
        <v>2.5000000000000001E-3</v>
      </c>
      <c r="E5434">
        <v>0.05</v>
      </c>
      <c r="F5434">
        <v>2.5000000000000001E-3</v>
      </c>
      <c r="G5434">
        <v>2.5000000000000001E-2</v>
      </c>
      <c r="H5434">
        <v>0.125</v>
      </c>
      <c r="I5434">
        <v>0.44</v>
      </c>
      <c r="J5434">
        <v>0.03</v>
      </c>
      <c r="K5434">
        <v>0.571428571</v>
      </c>
      <c r="L5434">
        <v>0.56545142299999995</v>
      </c>
      <c r="M5434">
        <v>4.3626445E-2</v>
      </c>
      <c r="N5434">
        <v>0.15093044799999999</v>
      </c>
      <c r="O5434">
        <v>0.20389286200000001</v>
      </c>
      <c r="P5434">
        <v>0.64517669099999997</v>
      </c>
      <c r="Q5434">
        <v>9.6633910000000003E-3</v>
      </c>
      <c r="R5434">
        <v>0.13799046100000001</v>
      </c>
      <c r="S5434">
        <v>0.20016306</v>
      </c>
      <c r="T5434">
        <v>0.66184648000000001</v>
      </c>
      <c r="U5434">
        <v>0.27</v>
      </c>
      <c r="V5434">
        <v>1.3666666670000001</v>
      </c>
      <c r="W5434">
        <f>COUNTIF(Table1[[#This Row],[Al2O3]:[TiO2]],0)</f>
        <v>1</v>
      </c>
      <c r="X5434">
        <f>Table1[[#This Row],[K2O]]+Table1[[#This Row],[Li2O]]+Table1[[#This Row],[Na2O]]</f>
        <v>0.1525</v>
      </c>
      <c r="Y5434">
        <f>Table1[[#This Row],[B2O3]]+Table1[[#This Row],[K2O]]+Table1[[#This Row],[Li2O]]+Table1[[#This Row],[Na2O]]</f>
        <v>0.27249999999999996</v>
      </c>
      <c r="Z5434" s="2">
        <f>Table1[[#This Row],[B2O3]]+Table1[[#This Row],[CaO]]+Table1[[#This Row],[K2O]]+Table1[[#This Row],[Li2O]]+Table1[[#This Row],[Na2O]]</f>
        <v>0.27249999999999996</v>
      </c>
      <c r="AA5434" s="2">
        <f>Table1[[#This Row],[A+B+AE]]-Table1[[#This Row],[Al2O3]]-Table1[[#This Row],[SiO2]]</f>
        <v>-0.37250000000000005</v>
      </c>
      <c r="AB5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499.2890000000001</v>
      </c>
    </row>
    <row r="5435" spans="1:28" hidden="1" x14ac:dyDescent="0.25">
      <c r="A5435">
        <v>0.22500000000000001</v>
      </c>
      <c r="B5435">
        <v>0.16</v>
      </c>
      <c r="C5435">
        <v>3.5000000000000003E-2</v>
      </c>
      <c r="D5435">
        <v>2.5000000000000001E-3</v>
      </c>
      <c r="E5435">
        <v>0.05</v>
      </c>
      <c r="F5435">
        <v>0</v>
      </c>
      <c r="G5435">
        <v>0.04</v>
      </c>
      <c r="H5435">
        <v>0.14000000000000001</v>
      </c>
      <c r="I5435">
        <v>0.34</v>
      </c>
      <c r="J5435">
        <v>7.4999999999999997E-3</v>
      </c>
      <c r="K5435">
        <v>0.48226950400000002</v>
      </c>
      <c r="L5435">
        <v>0.57709385800000002</v>
      </c>
      <c r="M5435">
        <v>-3.5876770000000001E-3</v>
      </c>
      <c r="N5435">
        <v>0.185452438</v>
      </c>
      <c r="O5435">
        <v>0.21734405600000001</v>
      </c>
      <c r="P5435">
        <v>0.59720350600000005</v>
      </c>
      <c r="Q5435">
        <v>-2.6588885E-2</v>
      </c>
      <c r="R5435">
        <v>0.162891333</v>
      </c>
      <c r="S5435">
        <v>0.213519079</v>
      </c>
      <c r="T5435">
        <v>0.62358958799999997</v>
      </c>
      <c r="U5435">
        <v>0.255</v>
      </c>
      <c r="V5435">
        <v>1.25</v>
      </c>
      <c r="W5435">
        <f>COUNTIF(Table1[[#This Row],[Al2O3]:[TiO2]],0)</f>
        <v>1</v>
      </c>
      <c r="X5435">
        <f>Table1[[#This Row],[K2O]]+Table1[[#This Row],[Li2O]]+Table1[[#This Row],[Na2O]]</f>
        <v>0.18000000000000002</v>
      </c>
      <c r="Y5435">
        <f>Table1[[#This Row],[B2O3]]+Table1[[#This Row],[K2O]]+Table1[[#This Row],[Li2O]]+Table1[[#This Row],[Na2O]]</f>
        <v>0.34</v>
      </c>
      <c r="Z5435" s="2">
        <f>Table1[[#This Row],[B2O3]]+Table1[[#This Row],[CaO]]+Table1[[#This Row],[K2O]]+Table1[[#This Row],[Li2O]]+Table1[[#This Row],[Na2O]]</f>
        <v>0.375</v>
      </c>
      <c r="AA5435" s="2">
        <f>Table1[[#This Row],[A+B+AE]]-Table1[[#This Row],[Al2O3]]-Table1[[#This Row],[SiO2]]</f>
        <v>-0.19000000000000003</v>
      </c>
      <c r="AB5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471.92550000000017</v>
      </c>
    </row>
    <row r="5436" spans="1:28" hidden="1" x14ac:dyDescent="0.25">
      <c r="A5436">
        <v>0.23499999999999999</v>
      </c>
      <c r="B5436">
        <v>0.16500000000000001</v>
      </c>
      <c r="C5436">
        <v>5.0000000000000001E-3</v>
      </c>
      <c r="D5436">
        <v>5.0000000000000001E-3</v>
      </c>
      <c r="E5436">
        <v>0.02</v>
      </c>
      <c r="F5436">
        <v>0</v>
      </c>
      <c r="G5436">
        <v>0.02</v>
      </c>
      <c r="H5436">
        <v>0.14499999999999999</v>
      </c>
      <c r="I5436">
        <v>0.39</v>
      </c>
      <c r="J5436">
        <v>1.4999999999999999E-2</v>
      </c>
      <c r="K5436">
        <v>0.50649350599999998</v>
      </c>
      <c r="L5436">
        <v>0.55767442599999995</v>
      </c>
      <c r="M5436">
        <v>3.1211682000000001E-2</v>
      </c>
      <c r="N5436">
        <v>0.15490366899999999</v>
      </c>
      <c r="O5436">
        <v>0.21777608900000001</v>
      </c>
      <c r="P5436">
        <v>0.62732024200000003</v>
      </c>
      <c r="Q5436">
        <v>-2.6551389999999999E-3</v>
      </c>
      <c r="R5436">
        <v>0.14299474300000001</v>
      </c>
      <c r="S5436">
        <v>0.21154400100000001</v>
      </c>
      <c r="T5436">
        <v>0.64546125600000004</v>
      </c>
      <c r="U5436">
        <v>0.255</v>
      </c>
      <c r="V5436">
        <v>1.424242424</v>
      </c>
      <c r="W5436">
        <f>COUNTIF(Table1[[#This Row],[Al2O3]:[TiO2]],0)</f>
        <v>1</v>
      </c>
      <c r="X5436">
        <f>Table1[[#This Row],[K2O]]+Table1[[#This Row],[Li2O]]+Table1[[#This Row],[Na2O]]</f>
        <v>0.16499999999999998</v>
      </c>
      <c r="Y5436">
        <f>Table1[[#This Row],[B2O3]]+Table1[[#This Row],[K2O]]+Table1[[#This Row],[Li2O]]+Table1[[#This Row],[Na2O]]</f>
        <v>0.32999999999999996</v>
      </c>
      <c r="Z5436" s="2">
        <f>Table1[[#This Row],[B2O3]]+Table1[[#This Row],[CaO]]+Table1[[#This Row],[K2O]]+Table1[[#This Row],[Li2O]]+Table1[[#This Row],[Na2O]]</f>
        <v>0.33499999999999996</v>
      </c>
      <c r="AA5436" s="2">
        <f>Table1[[#This Row],[A+B+AE]]-Table1[[#This Row],[Al2O3]]-Table1[[#This Row],[SiO2]]</f>
        <v>-0.29000000000000004</v>
      </c>
      <c r="AB5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502.12100000000009</v>
      </c>
    </row>
    <row r="5437" spans="1:28" hidden="1" x14ac:dyDescent="0.25">
      <c r="A5437">
        <v>0.25</v>
      </c>
      <c r="B5437">
        <v>0.185</v>
      </c>
      <c r="C5437">
        <v>5.0000000000000001E-3</v>
      </c>
      <c r="D5437">
        <v>5.0000000000000001E-3</v>
      </c>
      <c r="E5437">
        <v>0.05</v>
      </c>
      <c r="F5437">
        <v>0</v>
      </c>
      <c r="G5437">
        <v>3.5000000000000003E-2</v>
      </c>
      <c r="H5437">
        <v>0.14499999999999999</v>
      </c>
      <c r="I5437">
        <v>0.31</v>
      </c>
      <c r="J5437">
        <v>1.4999999999999999E-2</v>
      </c>
      <c r="K5437">
        <v>0.439716312</v>
      </c>
      <c r="L5437">
        <v>0.56981196300000003</v>
      </c>
      <c r="M5437">
        <v>2.0880579999999998E-3</v>
      </c>
      <c r="N5437">
        <v>0.17158131600000001</v>
      </c>
      <c r="O5437">
        <v>0.234888451</v>
      </c>
      <c r="P5437">
        <v>0.59353023199999999</v>
      </c>
      <c r="Q5437">
        <v>-2.4852658E-2</v>
      </c>
      <c r="R5437">
        <v>0.153969406</v>
      </c>
      <c r="S5437">
        <v>0.228244843</v>
      </c>
      <c r="T5437">
        <v>0.61778575099999999</v>
      </c>
      <c r="U5437">
        <v>0.26500000000000001</v>
      </c>
      <c r="V5437">
        <v>1.388888889</v>
      </c>
      <c r="W5437">
        <f>COUNTIF(Table1[[#This Row],[Al2O3]:[TiO2]],0)</f>
        <v>1</v>
      </c>
      <c r="X5437">
        <f>Table1[[#This Row],[K2O]]+Table1[[#This Row],[Li2O]]+Table1[[#This Row],[Na2O]]</f>
        <v>0.18</v>
      </c>
      <c r="Y5437">
        <f>Table1[[#This Row],[B2O3]]+Table1[[#This Row],[K2O]]+Table1[[#This Row],[Li2O]]+Table1[[#This Row],[Na2O]]</f>
        <v>0.36499999999999999</v>
      </c>
      <c r="Z5437" s="2">
        <f>Table1[[#This Row],[B2O3]]+Table1[[#This Row],[CaO]]+Table1[[#This Row],[K2O]]+Table1[[#This Row],[Li2O]]+Table1[[#This Row],[Na2O]]</f>
        <v>0.37</v>
      </c>
      <c r="AA5437" s="2">
        <f>Table1[[#This Row],[A+B+AE]]-Table1[[#This Row],[Al2O3]]-Table1[[#This Row],[SiO2]]</f>
        <v>-0.19</v>
      </c>
      <c r="AB5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474.47649999999999</v>
      </c>
    </row>
    <row r="5438" spans="1:28" hidden="1" x14ac:dyDescent="0.25">
      <c r="A5438">
        <v>0.21</v>
      </c>
      <c r="B5438">
        <v>0.16</v>
      </c>
      <c r="C5438">
        <v>0.04</v>
      </c>
      <c r="D5438">
        <v>0</v>
      </c>
      <c r="E5438">
        <v>2.5000000000000001E-2</v>
      </c>
      <c r="F5438">
        <v>5.0000000000000001E-3</v>
      </c>
      <c r="G5438">
        <v>3.5000000000000003E-2</v>
      </c>
      <c r="H5438">
        <v>0.13</v>
      </c>
      <c r="I5438">
        <v>0.35499999999999998</v>
      </c>
      <c r="J5438">
        <v>0.04</v>
      </c>
      <c r="K5438">
        <v>0.51079136700000005</v>
      </c>
      <c r="L5438">
        <v>0.578393249</v>
      </c>
      <c r="M5438">
        <v>1.4309649000000001E-2</v>
      </c>
      <c r="N5438">
        <v>0.17616542299999999</v>
      </c>
      <c r="O5438">
        <v>0.205167285</v>
      </c>
      <c r="P5438">
        <v>0.61866729200000004</v>
      </c>
      <c r="Q5438">
        <v>-8.1039110000000001E-3</v>
      </c>
      <c r="R5438">
        <v>0.15286254099999999</v>
      </c>
      <c r="S5438">
        <v>0.20167195700000001</v>
      </c>
      <c r="T5438">
        <v>0.64546550199999997</v>
      </c>
      <c r="U5438">
        <v>0.26</v>
      </c>
      <c r="V5438">
        <v>1.2727272730000001</v>
      </c>
      <c r="W5438">
        <f>COUNTIF(Table1[[#This Row],[Al2O3]:[TiO2]],0)</f>
        <v>1</v>
      </c>
      <c r="X5438">
        <f>Table1[[#This Row],[K2O]]+Table1[[#This Row],[Li2O]]+Table1[[#This Row],[Na2O]]</f>
        <v>0.17</v>
      </c>
      <c r="Y5438">
        <f>Table1[[#This Row],[B2O3]]+Table1[[#This Row],[K2O]]+Table1[[#This Row],[Li2O]]+Table1[[#This Row],[Na2O]]</f>
        <v>0.33</v>
      </c>
      <c r="Z5438" s="2">
        <f>Table1[[#This Row],[B2O3]]+Table1[[#This Row],[CaO]]+Table1[[#This Row],[K2O]]+Table1[[#This Row],[Li2O]]+Table1[[#This Row],[Na2O]]</f>
        <v>0.37</v>
      </c>
      <c r="AA5438" s="2">
        <f>Table1[[#This Row],[A+B+AE]]-Table1[[#This Row],[Al2O3]]-Table1[[#This Row],[SiO2]]</f>
        <v>-0.19499999999999998</v>
      </c>
      <c r="AB5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477.44099999999992</v>
      </c>
    </row>
    <row r="5439" spans="1:28" hidden="1" x14ac:dyDescent="0.25">
      <c r="A5439">
        <v>0.21</v>
      </c>
      <c r="B5439">
        <v>0.13</v>
      </c>
      <c r="C5439">
        <v>0.04</v>
      </c>
      <c r="D5439">
        <v>2.5000000000000001E-3</v>
      </c>
      <c r="E5439">
        <v>3.5000000000000003E-2</v>
      </c>
      <c r="F5439">
        <v>0</v>
      </c>
      <c r="G5439">
        <v>4.4999999999999998E-2</v>
      </c>
      <c r="H5439">
        <v>0.13</v>
      </c>
      <c r="I5439">
        <v>0.40500000000000003</v>
      </c>
      <c r="J5439">
        <v>2.5000000000000001E-3</v>
      </c>
      <c r="K5439">
        <v>0.54362416099999999</v>
      </c>
      <c r="L5439">
        <v>0.57364879099999999</v>
      </c>
      <c r="M5439">
        <v>7.3972380000000004E-3</v>
      </c>
      <c r="N5439">
        <v>0.18322497300000001</v>
      </c>
      <c r="O5439">
        <v>0.20393398400000001</v>
      </c>
      <c r="P5439">
        <v>0.61284104299999997</v>
      </c>
      <c r="Q5439">
        <v>-1.5909616000000001E-2</v>
      </c>
      <c r="R5439">
        <v>0.15958261300000001</v>
      </c>
      <c r="S5439">
        <v>0.20224102299999999</v>
      </c>
      <c r="T5439">
        <v>0.638176364</v>
      </c>
      <c r="U5439">
        <v>0.26</v>
      </c>
      <c r="V5439">
        <v>1.2</v>
      </c>
      <c r="W5439">
        <f>COUNTIF(Table1[[#This Row],[Al2O3]:[TiO2]],0)</f>
        <v>1</v>
      </c>
      <c r="X5439">
        <f>Table1[[#This Row],[K2O]]+Table1[[#This Row],[Li2O]]+Table1[[#This Row],[Na2O]]</f>
        <v>0.17499999999999999</v>
      </c>
      <c r="Y5439">
        <f>Table1[[#This Row],[B2O3]]+Table1[[#This Row],[K2O]]+Table1[[#This Row],[Li2O]]+Table1[[#This Row],[Na2O]]</f>
        <v>0.30499999999999999</v>
      </c>
      <c r="Z5439" s="2">
        <f>Table1[[#This Row],[B2O3]]+Table1[[#This Row],[CaO]]+Table1[[#This Row],[K2O]]+Table1[[#This Row],[Li2O]]+Table1[[#This Row],[Na2O]]</f>
        <v>0.34500000000000003</v>
      </c>
      <c r="AA5439" s="2">
        <f>Table1[[#This Row],[A+B+AE]]-Table1[[#This Row],[Al2O3]]-Table1[[#This Row],[SiO2]]</f>
        <v>-0.27</v>
      </c>
      <c r="AB5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475.95900000000006</v>
      </c>
    </row>
    <row r="5440" spans="1:28" hidden="1" x14ac:dyDescent="0.25">
      <c r="A5440">
        <v>0.22</v>
      </c>
      <c r="B5440">
        <v>0.18</v>
      </c>
      <c r="C5440">
        <v>0.02</v>
      </c>
      <c r="D5440">
        <v>0</v>
      </c>
      <c r="E5440">
        <v>3.5000000000000003E-2</v>
      </c>
      <c r="F5440">
        <v>7.4999999999999997E-3</v>
      </c>
      <c r="G5440">
        <v>3.5000000000000003E-2</v>
      </c>
      <c r="H5440">
        <v>0.125</v>
      </c>
      <c r="I5440">
        <v>0.33</v>
      </c>
      <c r="J5440">
        <v>4.7500000000000001E-2</v>
      </c>
      <c r="K5440">
        <v>0.48888888899999999</v>
      </c>
      <c r="L5440">
        <v>0.57408437999999995</v>
      </c>
      <c r="M5440">
        <v>2.2516207E-2</v>
      </c>
      <c r="N5440">
        <v>0.164687322</v>
      </c>
      <c r="O5440">
        <v>0.21293688399999999</v>
      </c>
      <c r="P5440">
        <v>0.62237579499999995</v>
      </c>
      <c r="Q5440">
        <v>-3.65411E-4</v>
      </c>
      <c r="R5440">
        <v>0.14276665599999999</v>
      </c>
      <c r="S5440">
        <v>0.20798374</v>
      </c>
      <c r="T5440">
        <v>0.64924960399999998</v>
      </c>
      <c r="U5440">
        <v>0.255</v>
      </c>
      <c r="V5440">
        <v>1.375</v>
      </c>
      <c r="W5440">
        <f>COUNTIF(Table1[[#This Row],[Al2O3]:[TiO2]],0)</f>
        <v>1</v>
      </c>
      <c r="X5440">
        <f>Table1[[#This Row],[K2O]]+Table1[[#This Row],[Li2O]]+Table1[[#This Row],[Na2O]]</f>
        <v>0.16750000000000001</v>
      </c>
      <c r="Y5440">
        <f>Table1[[#This Row],[B2O3]]+Table1[[#This Row],[K2O]]+Table1[[#This Row],[Li2O]]+Table1[[#This Row],[Na2O]]</f>
        <v>0.34750000000000003</v>
      </c>
      <c r="Z5440" s="2">
        <f>Table1[[#This Row],[B2O3]]+Table1[[#This Row],[CaO]]+Table1[[#This Row],[K2O]]+Table1[[#This Row],[Li2O]]+Table1[[#This Row],[Na2O]]</f>
        <v>0.36749999999999999</v>
      </c>
      <c r="AA5440" s="2">
        <f>Table1[[#This Row],[A+B+AE]]-Table1[[#This Row],[Al2O3]]-Table1[[#This Row],[SiO2]]</f>
        <v>-0.18250000000000002</v>
      </c>
      <c r="AB5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475.83100000000013</v>
      </c>
    </row>
    <row r="5441" spans="1:28" hidden="1" x14ac:dyDescent="0.25">
      <c r="A5441">
        <v>0.23</v>
      </c>
      <c r="B5441">
        <v>0.16500000000000001</v>
      </c>
      <c r="C5441">
        <v>0.02</v>
      </c>
      <c r="D5441">
        <v>5.0000000000000001E-3</v>
      </c>
      <c r="E5441">
        <v>4.4999999999999998E-2</v>
      </c>
      <c r="F5441">
        <v>0</v>
      </c>
      <c r="G5441">
        <v>1.4999999999999999E-2</v>
      </c>
      <c r="H5441">
        <v>0.14000000000000001</v>
      </c>
      <c r="I5441">
        <v>0.33500000000000002</v>
      </c>
      <c r="J5441">
        <v>4.4999999999999998E-2</v>
      </c>
      <c r="K5441">
        <v>0.47517730000000002</v>
      </c>
      <c r="L5441">
        <v>0.57553314</v>
      </c>
      <c r="M5441">
        <v>2.0854330000000001E-2</v>
      </c>
      <c r="N5441">
        <v>0.15944610000000001</v>
      </c>
      <c r="O5441">
        <v>0.2269274</v>
      </c>
      <c r="P5441">
        <v>0.61362649999999996</v>
      </c>
      <c r="Q5441">
        <v>-1.1389989999999999E-2</v>
      </c>
      <c r="R5441">
        <v>0.14637052</v>
      </c>
      <c r="S5441">
        <v>0.22009885000000001</v>
      </c>
      <c r="T5441">
        <v>0.63353062000000004</v>
      </c>
      <c r="U5441">
        <v>0.27</v>
      </c>
      <c r="V5441">
        <v>1.4838709699999999</v>
      </c>
      <c r="W5441">
        <f>COUNTIF(Table1[[#This Row],[Al2O3]:[TiO2]],0)</f>
        <v>1</v>
      </c>
      <c r="X5441">
        <f>Table1[[#This Row],[K2O]]+Table1[[#This Row],[Li2O]]+Table1[[#This Row],[Na2O]]</f>
        <v>0.15500000000000003</v>
      </c>
      <c r="Y5441">
        <f>Table1[[#This Row],[B2O3]]+Table1[[#This Row],[K2O]]+Table1[[#This Row],[Li2O]]+Table1[[#This Row],[Na2O]]</f>
        <v>0.32</v>
      </c>
      <c r="Z5441" s="2">
        <f>Table1[[#This Row],[B2O3]]+Table1[[#This Row],[CaO]]+Table1[[#This Row],[K2O]]+Table1[[#This Row],[Li2O]]+Table1[[#This Row],[Na2O]]</f>
        <v>0.34</v>
      </c>
      <c r="AA5441" s="2">
        <f>Table1[[#This Row],[A+B+AE]]-Table1[[#This Row],[Al2O3]]-Table1[[#This Row],[SiO2]]</f>
        <v>-0.22500000000000001</v>
      </c>
      <c r="AB5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495.33899999999994</v>
      </c>
    </row>
    <row r="5442" spans="1:28" hidden="1" x14ac:dyDescent="0.25">
      <c r="A5442">
        <v>0.21</v>
      </c>
      <c r="B5442">
        <v>0.13</v>
      </c>
      <c r="C5442">
        <v>0.04</v>
      </c>
      <c r="D5442">
        <v>0</v>
      </c>
      <c r="E5442">
        <v>0.03</v>
      </c>
      <c r="F5442">
        <v>7.4999999999999997E-3</v>
      </c>
      <c r="G5442">
        <v>0.04</v>
      </c>
      <c r="H5442">
        <v>0.13</v>
      </c>
      <c r="I5442">
        <v>0.40500000000000003</v>
      </c>
      <c r="J5442">
        <v>7.4999999999999997E-3</v>
      </c>
      <c r="K5442">
        <v>0.54362416099999999</v>
      </c>
      <c r="L5442">
        <v>0.57446294399999998</v>
      </c>
      <c r="M5442">
        <v>9.0309180000000006E-3</v>
      </c>
      <c r="N5442">
        <v>0.18145233899999999</v>
      </c>
      <c r="O5442">
        <v>0.204376578</v>
      </c>
      <c r="P5442">
        <v>0.61417108300000001</v>
      </c>
      <c r="Q5442">
        <v>-1.3380135E-2</v>
      </c>
      <c r="R5442">
        <v>0.15693169700000001</v>
      </c>
      <c r="S5442">
        <v>0.202878949</v>
      </c>
      <c r="T5442">
        <v>0.64018935399999999</v>
      </c>
      <c r="U5442">
        <v>0.26500000000000001</v>
      </c>
      <c r="V5442">
        <v>1.2352941180000001</v>
      </c>
      <c r="W5442">
        <f>COUNTIF(Table1[[#This Row],[Al2O3]:[TiO2]],0)</f>
        <v>1</v>
      </c>
      <c r="X5442">
        <f>Table1[[#This Row],[K2O]]+Table1[[#This Row],[Li2O]]+Table1[[#This Row],[Na2O]]</f>
        <v>0.17749999999999999</v>
      </c>
      <c r="Y5442">
        <f>Table1[[#This Row],[B2O3]]+Table1[[#This Row],[K2O]]+Table1[[#This Row],[Li2O]]+Table1[[#This Row],[Na2O]]</f>
        <v>0.3075</v>
      </c>
      <c r="Z5442" s="2">
        <f>Table1[[#This Row],[B2O3]]+Table1[[#This Row],[CaO]]+Table1[[#This Row],[K2O]]+Table1[[#This Row],[Li2O]]+Table1[[#This Row],[Na2O]]</f>
        <v>0.34750000000000003</v>
      </c>
      <c r="AA5442" s="2">
        <f>Table1[[#This Row],[A+B+AE]]-Table1[[#This Row],[Al2O3]]-Table1[[#This Row],[SiO2]]</f>
        <v>-0.26749999999999996</v>
      </c>
      <c r="AB5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480.48450000000014</v>
      </c>
    </row>
    <row r="5443" spans="1:28" hidden="1" x14ac:dyDescent="0.25">
      <c r="A5443">
        <v>0.23499999999999999</v>
      </c>
      <c r="B5443">
        <v>0.18</v>
      </c>
      <c r="C5443">
        <v>0.02</v>
      </c>
      <c r="D5443">
        <v>0</v>
      </c>
      <c r="E5443">
        <v>0.02</v>
      </c>
      <c r="F5443">
        <v>0.01</v>
      </c>
      <c r="G5443">
        <v>0.03</v>
      </c>
      <c r="H5443">
        <v>0.14000000000000001</v>
      </c>
      <c r="I5443">
        <v>0.33</v>
      </c>
      <c r="J5443">
        <v>3.5000000000000003E-2</v>
      </c>
      <c r="K5443">
        <v>0.46808511000000003</v>
      </c>
      <c r="L5443">
        <v>0.57252124999999998</v>
      </c>
      <c r="M5443">
        <v>1.0169859999999999E-2</v>
      </c>
      <c r="N5443">
        <v>0.17088924</v>
      </c>
      <c r="O5443">
        <v>0.22190956000000001</v>
      </c>
      <c r="P5443">
        <v>0.6072012</v>
      </c>
      <c r="Q5443">
        <v>-1.381248E-2</v>
      </c>
      <c r="R5443">
        <v>0.15006776999999999</v>
      </c>
      <c r="S5443">
        <v>0.21668772</v>
      </c>
      <c r="T5443">
        <v>0.63324451000000004</v>
      </c>
      <c r="U5443">
        <v>0.27</v>
      </c>
      <c r="V5443">
        <v>1.3823529400000001</v>
      </c>
      <c r="W5443">
        <f>COUNTIF(Table1[[#This Row],[Al2O3]:[TiO2]],0)</f>
        <v>1</v>
      </c>
      <c r="X5443">
        <f>Table1[[#This Row],[K2O]]+Table1[[#This Row],[Li2O]]+Table1[[#This Row],[Na2O]]</f>
        <v>0.18000000000000002</v>
      </c>
      <c r="Y5443">
        <f>Table1[[#This Row],[B2O3]]+Table1[[#This Row],[K2O]]+Table1[[#This Row],[Li2O]]+Table1[[#This Row],[Na2O]]</f>
        <v>0.36</v>
      </c>
      <c r="Z5443" s="2">
        <f>Table1[[#This Row],[B2O3]]+Table1[[#This Row],[CaO]]+Table1[[#This Row],[K2O]]+Table1[[#This Row],[Li2O]]+Table1[[#This Row],[Na2O]]</f>
        <v>0.38</v>
      </c>
      <c r="AA5443" s="2">
        <f>Table1[[#This Row],[A+B+AE]]-Table1[[#This Row],[Al2O3]]-Table1[[#This Row],[SiO2]]</f>
        <v>-0.185</v>
      </c>
      <c r="AB5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480.5920000000001</v>
      </c>
    </row>
    <row r="5444" spans="1:28" hidden="1" x14ac:dyDescent="0.25">
      <c r="A5444">
        <v>0.23</v>
      </c>
      <c r="B5444">
        <v>0.18</v>
      </c>
      <c r="C5444">
        <v>0.04</v>
      </c>
      <c r="D5444">
        <v>0</v>
      </c>
      <c r="E5444">
        <v>0.04</v>
      </c>
      <c r="F5444">
        <v>2.5000000000000001E-3</v>
      </c>
      <c r="G5444">
        <v>4.4999999999999998E-2</v>
      </c>
      <c r="H5444">
        <v>0.14000000000000001</v>
      </c>
      <c r="I5444">
        <v>0.31</v>
      </c>
      <c r="J5444">
        <v>1.2500000000000001E-2</v>
      </c>
      <c r="K5444">
        <v>0.45588235300000002</v>
      </c>
      <c r="L5444">
        <v>0.57838734700000005</v>
      </c>
      <c r="M5444">
        <v>-8.957151E-3</v>
      </c>
      <c r="N5444">
        <v>0.189660577</v>
      </c>
      <c r="O5444">
        <v>0.21849202500000001</v>
      </c>
      <c r="P5444">
        <v>0.59184739799999997</v>
      </c>
      <c r="Q5444">
        <v>-2.8218798E-2</v>
      </c>
      <c r="R5444">
        <v>0.163832852</v>
      </c>
      <c r="S5444">
        <v>0.21445921300000001</v>
      </c>
      <c r="T5444">
        <v>0.62170793499999999</v>
      </c>
      <c r="U5444">
        <v>0.25</v>
      </c>
      <c r="V5444">
        <v>1.243243243</v>
      </c>
      <c r="W5444">
        <f>COUNTIF(Table1[[#This Row],[Al2O3]:[TiO2]],0)</f>
        <v>1</v>
      </c>
      <c r="X5444">
        <f>Table1[[#This Row],[K2O]]+Table1[[#This Row],[Li2O]]+Table1[[#This Row],[Na2O]]</f>
        <v>0.1875</v>
      </c>
      <c r="Y5444">
        <f>Table1[[#This Row],[B2O3]]+Table1[[#This Row],[K2O]]+Table1[[#This Row],[Li2O]]+Table1[[#This Row],[Na2O]]</f>
        <v>0.36749999999999999</v>
      </c>
      <c r="Z5444" s="2">
        <f>Table1[[#This Row],[B2O3]]+Table1[[#This Row],[CaO]]+Table1[[#This Row],[K2O]]+Table1[[#This Row],[Li2O]]+Table1[[#This Row],[Na2O]]</f>
        <v>0.40750000000000003</v>
      </c>
      <c r="AA5444" s="2">
        <f>Table1[[#This Row],[A+B+AE]]-Table1[[#This Row],[Al2O3]]-Table1[[#This Row],[SiO2]]</f>
        <v>-0.13249999999999998</v>
      </c>
      <c r="AB5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463.58750000000009</v>
      </c>
    </row>
    <row r="5445" spans="1:28" hidden="1" x14ac:dyDescent="0.25">
      <c r="A5445">
        <v>0.22500000000000001</v>
      </c>
      <c r="B5445">
        <v>0.185</v>
      </c>
      <c r="C5445">
        <v>1.4999999999999999E-2</v>
      </c>
      <c r="D5445">
        <v>0</v>
      </c>
      <c r="E5445">
        <v>0.04</v>
      </c>
      <c r="F5445">
        <v>7.4999999999999997E-3</v>
      </c>
      <c r="G5445">
        <v>0.06</v>
      </c>
      <c r="H5445">
        <v>0.13</v>
      </c>
      <c r="I5445">
        <v>0.315</v>
      </c>
      <c r="J5445">
        <v>2.2499999999999999E-2</v>
      </c>
      <c r="K5445">
        <v>0.47014925400000002</v>
      </c>
      <c r="L5445">
        <v>0.57580342799999995</v>
      </c>
      <c r="M5445">
        <v>-2.9305780000000001E-3</v>
      </c>
      <c r="N5445">
        <v>0.187907888</v>
      </c>
      <c r="O5445">
        <v>0.21204310600000001</v>
      </c>
      <c r="P5445">
        <v>0.600049006</v>
      </c>
      <c r="Q5445">
        <v>-1.9384617E-2</v>
      </c>
      <c r="R5445">
        <v>0.15910482100000001</v>
      </c>
      <c r="S5445">
        <v>0.208677264</v>
      </c>
      <c r="T5445">
        <v>0.63221791500000002</v>
      </c>
      <c r="U5445">
        <v>0.26</v>
      </c>
      <c r="V5445">
        <v>1.184210526</v>
      </c>
      <c r="W5445">
        <f>COUNTIF(Table1[[#This Row],[Al2O3]:[TiO2]],0)</f>
        <v>1</v>
      </c>
      <c r="X5445">
        <f>Table1[[#This Row],[K2O]]+Table1[[#This Row],[Li2O]]+Table1[[#This Row],[Na2O]]</f>
        <v>0.19750000000000001</v>
      </c>
      <c r="Y5445">
        <f>Table1[[#This Row],[B2O3]]+Table1[[#This Row],[K2O]]+Table1[[#This Row],[Li2O]]+Table1[[#This Row],[Na2O]]</f>
        <v>0.38250000000000001</v>
      </c>
      <c r="Z5445" s="2">
        <f>Table1[[#This Row],[B2O3]]+Table1[[#This Row],[CaO]]+Table1[[#This Row],[K2O]]+Table1[[#This Row],[Li2O]]+Table1[[#This Row],[Na2O]]</f>
        <v>0.39750000000000002</v>
      </c>
      <c r="AA5445" s="2">
        <f>Table1[[#This Row],[A+B+AE]]-Table1[[#This Row],[Al2O3]]-Table1[[#This Row],[SiO2]]</f>
        <v>-0.14249999999999999</v>
      </c>
      <c r="AB5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447.27</v>
      </c>
    </row>
    <row r="5446" spans="1:28" hidden="1" x14ac:dyDescent="0.25">
      <c r="A5446">
        <v>0.185</v>
      </c>
      <c r="B5446">
        <v>0.115</v>
      </c>
      <c r="C5446">
        <v>3.5000000000000003E-2</v>
      </c>
      <c r="D5446">
        <v>0</v>
      </c>
      <c r="E5446">
        <v>0.05</v>
      </c>
      <c r="F5446">
        <v>5.0000000000000001E-3</v>
      </c>
      <c r="G5446">
        <v>0.05</v>
      </c>
      <c r="H5446">
        <v>0.105</v>
      </c>
      <c r="I5446">
        <v>0.43</v>
      </c>
      <c r="J5446">
        <v>2.5000000000000001E-2</v>
      </c>
      <c r="K5446">
        <v>0.59722222199999997</v>
      </c>
      <c r="L5446">
        <v>0.57626897300000002</v>
      </c>
      <c r="M5446">
        <v>3.0004032E-2</v>
      </c>
      <c r="N5446">
        <v>0.17195675799999999</v>
      </c>
      <c r="O5446">
        <v>0.187964195</v>
      </c>
      <c r="P5446">
        <v>0.64007904699999996</v>
      </c>
      <c r="Q5446">
        <v>9.1648489999999992E-3</v>
      </c>
      <c r="R5446">
        <v>0.145196783</v>
      </c>
      <c r="S5446">
        <v>0.18760584499999999</v>
      </c>
      <c r="T5446">
        <v>0.66719737099999998</v>
      </c>
      <c r="U5446">
        <v>0.255</v>
      </c>
      <c r="V5446">
        <v>1.1935483870000001</v>
      </c>
      <c r="W5446">
        <f>COUNTIF(Table1[[#This Row],[Al2O3]:[TiO2]],0)</f>
        <v>1</v>
      </c>
      <c r="X5446">
        <f>Table1[[#This Row],[K2O]]+Table1[[#This Row],[Li2O]]+Table1[[#This Row],[Na2O]]</f>
        <v>0.16</v>
      </c>
      <c r="Y5446">
        <f>Table1[[#This Row],[B2O3]]+Table1[[#This Row],[K2O]]+Table1[[#This Row],[Li2O]]+Table1[[#This Row],[Na2O]]</f>
        <v>0.27500000000000002</v>
      </c>
      <c r="Z5446" s="2">
        <f>Table1[[#This Row],[B2O3]]+Table1[[#This Row],[CaO]]+Table1[[#This Row],[K2O]]+Table1[[#This Row],[Li2O]]+Table1[[#This Row],[Na2O]]</f>
        <v>0.31</v>
      </c>
      <c r="AA5446" s="2">
        <f>Table1[[#This Row],[A+B+AE]]-Table1[[#This Row],[Al2O3]]-Table1[[#This Row],[SiO2]]</f>
        <v>-0.30499999999999999</v>
      </c>
      <c r="AB5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473.25299999999993</v>
      </c>
    </row>
    <row r="5447" spans="1:28" hidden="1" x14ac:dyDescent="0.25">
      <c r="A5447">
        <v>0.22</v>
      </c>
      <c r="B5447">
        <v>0.14000000000000001</v>
      </c>
      <c r="C5447">
        <v>0.03</v>
      </c>
      <c r="D5447">
        <v>5.0000000000000001E-3</v>
      </c>
      <c r="E5447">
        <v>0.05</v>
      </c>
      <c r="F5447">
        <v>5.0000000000000001E-3</v>
      </c>
      <c r="G5447">
        <v>0.05</v>
      </c>
      <c r="H5447">
        <v>0.13</v>
      </c>
      <c r="I5447">
        <v>0.37</v>
      </c>
      <c r="J5447">
        <v>0</v>
      </c>
      <c r="K5447">
        <v>0.51388889000000004</v>
      </c>
      <c r="L5447">
        <v>0.57718849000000005</v>
      </c>
      <c r="M5447">
        <v>-4.3085199999999997E-3</v>
      </c>
      <c r="N5447">
        <v>0.18779539000000001</v>
      </c>
      <c r="O5447">
        <v>0.21438942999999999</v>
      </c>
      <c r="P5447">
        <v>0.59781518</v>
      </c>
      <c r="Q5447">
        <v>-2.4739569999999999E-2</v>
      </c>
      <c r="R5447">
        <v>0.16174978000000001</v>
      </c>
      <c r="S5447">
        <v>0.21258709000000001</v>
      </c>
      <c r="T5447">
        <v>0.62566312999999996</v>
      </c>
      <c r="U5447">
        <v>0.27</v>
      </c>
      <c r="V5447">
        <v>1.2222222199999999</v>
      </c>
      <c r="W5447">
        <f>COUNTIF(Table1[[#This Row],[Al2O3]:[TiO2]],0)</f>
        <v>1</v>
      </c>
      <c r="X5447">
        <f>Table1[[#This Row],[K2O]]+Table1[[#This Row],[Li2O]]+Table1[[#This Row],[Na2O]]</f>
        <v>0.185</v>
      </c>
      <c r="Y5447">
        <f>Table1[[#This Row],[B2O3]]+Table1[[#This Row],[K2O]]+Table1[[#This Row],[Li2O]]+Table1[[#This Row],[Na2O]]</f>
        <v>0.32500000000000001</v>
      </c>
      <c r="Z5447" s="2">
        <f>Table1[[#This Row],[B2O3]]+Table1[[#This Row],[CaO]]+Table1[[#This Row],[K2O]]+Table1[[#This Row],[Li2O]]+Table1[[#This Row],[Na2O]]</f>
        <v>0.35500000000000004</v>
      </c>
      <c r="AA5447" s="2">
        <f>Table1[[#This Row],[A+B+AE]]-Table1[[#This Row],[Al2O3]]-Table1[[#This Row],[SiO2]]</f>
        <v>-0.23499999999999996</v>
      </c>
      <c r="AB5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465.16999999999996</v>
      </c>
    </row>
    <row r="5448" spans="1:28" hidden="1" x14ac:dyDescent="0.25">
      <c r="A5448">
        <v>0.23499999999999999</v>
      </c>
      <c r="B5448">
        <v>0.19500000000000001</v>
      </c>
      <c r="C5448">
        <v>0.01</v>
      </c>
      <c r="D5448">
        <v>2.5000000000000001E-3</v>
      </c>
      <c r="E5448">
        <v>2.5000000000000001E-2</v>
      </c>
      <c r="F5448">
        <v>0</v>
      </c>
      <c r="G5448">
        <v>0.05</v>
      </c>
      <c r="H5448">
        <v>0.13500000000000001</v>
      </c>
      <c r="I5448">
        <v>0.30499999999999999</v>
      </c>
      <c r="J5448">
        <v>4.2500000000000003E-2</v>
      </c>
      <c r="K5448">
        <v>0.451851852</v>
      </c>
      <c r="L5448">
        <v>0.57384795300000002</v>
      </c>
      <c r="M5448">
        <v>3.8645839999999999E-3</v>
      </c>
      <c r="N5448">
        <v>0.177426373</v>
      </c>
      <c r="O5448">
        <v>0.21988818500000001</v>
      </c>
      <c r="P5448">
        <v>0.60268544300000004</v>
      </c>
      <c r="Q5448">
        <v>-1.7585559000000001E-2</v>
      </c>
      <c r="R5448">
        <v>0.15444639099999999</v>
      </c>
      <c r="S5448">
        <v>0.21447084999999999</v>
      </c>
      <c r="T5448">
        <v>0.63108275800000002</v>
      </c>
      <c r="U5448">
        <v>0.27</v>
      </c>
      <c r="V5448">
        <v>1.2702702699999999</v>
      </c>
      <c r="W5448">
        <f>COUNTIF(Table1[[#This Row],[Al2O3]:[TiO2]],0)</f>
        <v>1</v>
      </c>
      <c r="X5448">
        <f>Table1[[#This Row],[K2O]]+Table1[[#This Row],[Li2O]]+Table1[[#This Row],[Na2O]]</f>
        <v>0.185</v>
      </c>
      <c r="Y5448">
        <f>Table1[[#This Row],[B2O3]]+Table1[[#This Row],[K2O]]+Table1[[#This Row],[Li2O]]+Table1[[#This Row],[Na2O]]</f>
        <v>0.38</v>
      </c>
      <c r="Z5448" s="2">
        <f>Table1[[#This Row],[B2O3]]+Table1[[#This Row],[CaO]]+Table1[[#This Row],[K2O]]+Table1[[#This Row],[Li2O]]+Table1[[#This Row],[Na2O]]</f>
        <v>0.39</v>
      </c>
      <c r="AA5448" s="2">
        <f>Table1[[#This Row],[A+B+AE]]-Table1[[#This Row],[Al2O3]]-Table1[[#This Row],[SiO2]]</f>
        <v>-0.14999999999999997</v>
      </c>
      <c r="AB5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456.04999999999995</v>
      </c>
    </row>
    <row r="5449" spans="1:28" hidden="1" x14ac:dyDescent="0.25">
      <c r="A5449">
        <v>0.245</v>
      </c>
      <c r="B5449">
        <v>0.18</v>
      </c>
      <c r="C5449">
        <v>1.4999999999999999E-2</v>
      </c>
      <c r="D5449">
        <v>5.0000000000000001E-3</v>
      </c>
      <c r="E5449">
        <v>0.02</v>
      </c>
      <c r="F5449">
        <v>0</v>
      </c>
      <c r="G5449">
        <v>0.01</v>
      </c>
      <c r="H5449">
        <v>0.15</v>
      </c>
      <c r="I5449">
        <v>0.34499999999999997</v>
      </c>
      <c r="J5449">
        <v>0.03</v>
      </c>
      <c r="K5449">
        <v>0.46621621600000002</v>
      </c>
      <c r="L5449">
        <v>0.56390660199999998</v>
      </c>
      <c r="M5449">
        <v>2.5609870999999999E-2</v>
      </c>
      <c r="N5449">
        <v>0.15442419199999999</v>
      </c>
      <c r="O5449">
        <v>0.22941471199999999</v>
      </c>
      <c r="P5449">
        <v>0.61616109600000002</v>
      </c>
      <c r="Q5449">
        <v>-9.0511819999999996E-3</v>
      </c>
      <c r="R5449">
        <v>0.143715066</v>
      </c>
      <c r="S5449">
        <v>0.22158710600000001</v>
      </c>
      <c r="T5449">
        <v>0.63469782799999996</v>
      </c>
      <c r="U5449">
        <v>0.26</v>
      </c>
      <c r="V5449">
        <v>1.53125</v>
      </c>
      <c r="W5449">
        <f>COUNTIF(Table1[[#This Row],[Al2O3]:[TiO2]],0)</f>
        <v>1</v>
      </c>
      <c r="X5449">
        <f>Table1[[#This Row],[K2O]]+Table1[[#This Row],[Li2O]]+Table1[[#This Row],[Na2O]]</f>
        <v>0.16</v>
      </c>
      <c r="Y5449">
        <f>Table1[[#This Row],[B2O3]]+Table1[[#This Row],[K2O]]+Table1[[#This Row],[Li2O]]+Table1[[#This Row],[Na2O]]</f>
        <v>0.33999999999999997</v>
      </c>
      <c r="Z5449" s="2">
        <f>Table1[[#This Row],[B2O3]]+Table1[[#This Row],[CaO]]+Table1[[#This Row],[K2O]]+Table1[[#This Row],[Li2O]]+Table1[[#This Row],[Na2O]]</f>
        <v>0.35499999999999998</v>
      </c>
      <c r="AA5449" s="2">
        <f>Table1[[#This Row],[A+B+AE]]-Table1[[#This Row],[Al2O3]]-Table1[[#This Row],[SiO2]]</f>
        <v>-0.23499999999999999</v>
      </c>
      <c r="AB5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505.67700000000002</v>
      </c>
    </row>
    <row r="5450" spans="1:28" hidden="1" x14ac:dyDescent="0.25">
      <c r="A5450">
        <v>0.22500000000000001</v>
      </c>
      <c r="B5450">
        <v>0.2</v>
      </c>
      <c r="C5450">
        <v>0.02</v>
      </c>
      <c r="D5450">
        <v>0</v>
      </c>
      <c r="E5450">
        <v>2.5000000000000001E-2</v>
      </c>
      <c r="F5450">
        <v>0.01</v>
      </c>
      <c r="G5450">
        <v>3.5000000000000003E-2</v>
      </c>
      <c r="H5450">
        <v>0.13500000000000001</v>
      </c>
      <c r="I5450">
        <v>0.3</v>
      </c>
      <c r="J5450">
        <v>0.05</v>
      </c>
      <c r="K5450">
        <v>0.45454545499999999</v>
      </c>
      <c r="L5450">
        <v>0.57519216799999995</v>
      </c>
      <c r="M5450">
        <v>1.4007359E-2</v>
      </c>
      <c r="N5450">
        <v>0.17185758000000001</v>
      </c>
      <c r="O5450">
        <v>0.21348767699999999</v>
      </c>
      <c r="P5450">
        <v>0.614654743</v>
      </c>
      <c r="Q5450">
        <v>-7.1929689999999996E-3</v>
      </c>
      <c r="R5450">
        <v>0.14875532999999999</v>
      </c>
      <c r="S5450">
        <v>0.207868516</v>
      </c>
      <c r="T5450">
        <v>0.64337615400000003</v>
      </c>
      <c r="U5450">
        <v>0.255</v>
      </c>
      <c r="V5450">
        <v>1.3235294120000001</v>
      </c>
      <c r="W5450">
        <f>COUNTIF(Table1[[#This Row],[Al2O3]:[TiO2]],0)</f>
        <v>1</v>
      </c>
      <c r="X5450">
        <f>Table1[[#This Row],[K2O]]+Table1[[#This Row],[Li2O]]+Table1[[#This Row],[Na2O]]</f>
        <v>0.18000000000000002</v>
      </c>
      <c r="Y5450">
        <f>Table1[[#This Row],[B2O3]]+Table1[[#This Row],[K2O]]+Table1[[#This Row],[Li2O]]+Table1[[#This Row],[Na2O]]</f>
        <v>0.38</v>
      </c>
      <c r="Z5450" s="2">
        <f>Table1[[#This Row],[B2O3]]+Table1[[#This Row],[CaO]]+Table1[[#This Row],[K2O]]+Table1[[#This Row],[Li2O]]+Table1[[#This Row],[Na2O]]</f>
        <v>0.4</v>
      </c>
      <c r="AA5450" s="2">
        <f>Table1[[#This Row],[A+B+AE]]-Table1[[#This Row],[Al2O3]]-Table1[[#This Row],[SiO2]]</f>
        <v>-0.12499999999999997</v>
      </c>
      <c r="AB5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470.42700000000002</v>
      </c>
    </row>
    <row r="5451" spans="1:28" hidden="1" x14ac:dyDescent="0.25">
      <c r="A5451">
        <v>0.2</v>
      </c>
      <c r="B5451">
        <v>0.13</v>
      </c>
      <c r="C5451">
        <v>2.5000000000000001E-2</v>
      </c>
      <c r="D5451">
        <v>0</v>
      </c>
      <c r="E5451">
        <v>2.5000000000000001E-2</v>
      </c>
      <c r="F5451">
        <v>7.4999999999999997E-3</v>
      </c>
      <c r="G5451">
        <v>5.5E-2</v>
      </c>
      <c r="H5451">
        <v>0.12</v>
      </c>
      <c r="I5451">
        <v>0.42499999999999999</v>
      </c>
      <c r="J5451">
        <v>1.2500000000000001E-2</v>
      </c>
      <c r="K5451">
        <v>0.57046979900000006</v>
      </c>
      <c r="L5451">
        <v>0.57056612699999998</v>
      </c>
      <c r="M5451">
        <v>1.7934868E-2</v>
      </c>
      <c r="N5451">
        <v>0.18038281</v>
      </c>
      <c r="O5451">
        <v>0.192608643</v>
      </c>
      <c r="P5451">
        <v>0.62700854699999997</v>
      </c>
      <c r="Q5451">
        <v>-2.4554590000000001E-3</v>
      </c>
      <c r="R5451">
        <v>0.15334404500000001</v>
      </c>
      <c r="S5451">
        <v>0.191841922</v>
      </c>
      <c r="T5451">
        <v>0.65481403299999996</v>
      </c>
      <c r="U5451">
        <v>0.26500000000000001</v>
      </c>
      <c r="V5451">
        <v>1.1428571430000001</v>
      </c>
      <c r="W5451">
        <f>COUNTIF(Table1[[#This Row],[Al2O3]:[TiO2]],0)</f>
        <v>1</v>
      </c>
      <c r="X5451">
        <f>Table1[[#This Row],[K2O]]+Table1[[#This Row],[Li2O]]+Table1[[#This Row],[Na2O]]</f>
        <v>0.1825</v>
      </c>
      <c r="Y5451">
        <f>Table1[[#This Row],[B2O3]]+Table1[[#This Row],[K2O]]+Table1[[#This Row],[Li2O]]+Table1[[#This Row],[Na2O]]</f>
        <v>0.3125</v>
      </c>
      <c r="Z5451" s="2">
        <f>Table1[[#This Row],[B2O3]]+Table1[[#This Row],[CaO]]+Table1[[#This Row],[K2O]]+Table1[[#This Row],[Li2O]]+Table1[[#This Row],[Na2O]]</f>
        <v>0.33750000000000002</v>
      </c>
      <c r="AA5451" s="2">
        <f>Table1[[#This Row],[A+B+AE]]-Table1[[#This Row],[Al2O3]]-Table1[[#This Row],[SiO2]]</f>
        <v>-0.28749999999999998</v>
      </c>
      <c r="AB5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467.34349999999995</v>
      </c>
    </row>
    <row r="5452" spans="1:28" hidden="1" x14ac:dyDescent="0.25">
      <c r="A5452">
        <v>0.22500000000000001</v>
      </c>
      <c r="B5452">
        <v>0.16</v>
      </c>
      <c r="C5452">
        <v>0.01</v>
      </c>
      <c r="D5452">
        <v>0</v>
      </c>
      <c r="E5452">
        <v>2.5000000000000001E-2</v>
      </c>
      <c r="F5452">
        <v>2.5000000000000001E-3</v>
      </c>
      <c r="G5452">
        <v>0.02</v>
      </c>
      <c r="H5452">
        <v>0.13500000000000001</v>
      </c>
      <c r="I5452">
        <v>0.39</v>
      </c>
      <c r="J5452">
        <v>3.2500000000000001E-2</v>
      </c>
      <c r="K5452">
        <v>0.52</v>
      </c>
      <c r="L5452">
        <v>0.56229248799999998</v>
      </c>
      <c r="M5452">
        <v>3.7309100999999997E-2</v>
      </c>
      <c r="N5452">
        <v>0.151642361</v>
      </c>
      <c r="O5452">
        <v>0.21369449300000001</v>
      </c>
      <c r="P5452">
        <v>0.63466314599999996</v>
      </c>
      <c r="Q5452">
        <v>4.796636E-3</v>
      </c>
      <c r="R5452">
        <v>0.138330129</v>
      </c>
      <c r="S5452">
        <v>0.20799438000000001</v>
      </c>
      <c r="T5452">
        <v>0.65367549199999997</v>
      </c>
      <c r="U5452">
        <v>0.255</v>
      </c>
      <c r="V5452">
        <v>1.451612903</v>
      </c>
      <c r="W5452">
        <f>COUNTIF(Table1[[#This Row],[Al2O3]:[TiO2]],0)</f>
        <v>1</v>
      </c>
      <c r="X5452">
        <f>Table1[[#This Row],[K2O]]+Table1[[#This Row],[Li2O]]+Table1[[#This Row],[Na2O]]</f>
        <v>0.1575</v>
      </c>
      <c r="Y5452">
        <f>Table1[[#This Row],[B2O3]]+Table1[[#This Row],[K2O]]+Table1[[#This Row],[Li2O]]+Table1[[#This Row],[Na2O]]</f>
        <v>0.3175</v>
      </c>
      <c r="Z5452" s="2">
        <f>Table1[[#This Row],[B2O3]]+Table1[[#This Row],[CaO]]+Table1[[#This Row],[K2O]]+Table1[[#This Row],[Li2O]]+Table1[[#This Row],[Na2O]]</f>
        <v>0.32750000000000001</v>
      </c>
      <c r="AA5452" s="2">
        <f>Table1[[#This Row],[A+B+AE]]-Table1[[#This Row],[Al2O3]]-Table1[[#This Row],[SiO2]]</f>
        <v>-0.28749999999999998</v>
      </c>
      <c r="AB5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501.30550000000005</v>
      </c>
    </row>
    <row r="5453" spans="1:28" hidden="1" x14ac:dyDescent="0.25">
      <c r="A5453">
        <v>0.24</v>
      </c>
      <c r="B5453">
        <v>0.155</v>
      </c>
      <c r="C5453">
        <v>3.5000000000000003E-2</v>
      </c>
      <c r="D5453">
        <v>0</v>
      </c>
      <c r="E5453">
        <v>0.05</v>
      </c>
      <c r="F5453">
        <v>7.4999999999999997E-3</v>
      </c>
      <c r="G5453">
        <v>5.0000000000000001E-3</v>
      </c>
      <c r="H5453">
        <v>0.15</v>
      </c>
      <c r="I5453">
        <v>0.35499999999999998</v>
      </c>
      <c r="J5453">
        <v>2.5000000000000001E-3</v>
      </c>
      <c r="K5453">
        <v>0.47651007000000001</v>
      </c>
      <c r="L5453">
        <v>0.57003356000000005</v>
      </c>
      <c r="M5453">
        <v>1.3309090000000001E-2</v>
      </c>
      <c r="N5453">
        <v>0.16337324</v>
      </c>
      <c r="O5453">
        <v>0.23224982</v>
      </c>
      <c r="P5453">
        <v>0.60437693999999997</v>
      </c>
      <c r="Q5453">
        <v>-1.8632200000000002E-2</v>
      </c>
      <c r="R5453">
        <v>0.14966470000000001</v>
      </c>
      <c r="S5453">
        <v>0.22620063000000001</v>
      </c>
      <c r="T5453">
        <v>0.62413465999999995</v>
      </c>
      <c r="U5453">
        <v>0.25</v>
      </c>
      <c r="V5453">
        <v>1.5483871</v>
      </c>
      <c r="W5453">
        <f>COUNTIF(Table1[[#This Row],[Al2O3]:[TiO2]],0)</f>
        <v>1</v>
      </c>
      <c r="X5453">
        <f>Table1[[#This Row],[K2O]]+Table1[[#This Row],[Li2O]]+Table1[[#This Row],[Na2O]]</f>
        <v>0.16250000000000001</v>
      </c>
      <c r="Y5453">
        <f>Table1[[#This Row],[B2O3]]+Table1[[#This Row],[K2O]]+Table1[[#This Row],[Li2O]]+Table1[[#This Row],[Na2O]]</f>
        <v>0.3175</v>
      </c>
      <c r="Z5453" s="2">
        <f>Table1[[#This Row],[B2O3]]+Table1[[#This Row],[CaO]]+Table1[[#This Row],[K2O]]+Table1[[#This Row],[Li2O]]+Table1[[#This Row],[Na2O]]</f>
        <v>0.35250000000000004</v>
      </c>
      <c r="AA5453" s="2">
        <f>Table1[[#This Row],[A+B+AE]]-Table1[[#This Row],[Al2O3]]-Table1[[#This Row],[SiO2]]</f>
        <v>-0.24249999999999994</v>
      </c>
      <c r="AB5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512.99250000000006</v>
      </c>
    </row>
    <row r="5454" spans="1:28" hidden="1" x14ac:dyDescent="0.25">
      <c r="A5454">
        <v>0.23</v>
      </c>
      <c r="B5454">
        <v>0.16500000000000001</v>
      </c>
      <c r="C5454">
        <v>0.03</v>
      </c>
      <c r="D5454">
        <v>0</v>
      </c>
      <c r="E5454">
        <v>0.02</v>
      </c>
      <c r="F5454">
        <v>2.5000000000000001E-3</v>
      </c>
      <c r="G5454">
        <v>0.04</v>
      </c>
      <c r="H5454">
        <v>0.13500000000000001</v>
      </c>
      <c r="I5454">
        <v>0.35</v>
      </c>
      <c r="J5454">
        <v>2.75E-2</v>
      </c>
      <c r="K5454">
        <v>0.48951049000000002</v>
      </c>
      <c r="L5454">
        <v>0.57394691499999995</v>
      </c>
      <c r="M5454">
        <v>5.2901629999999996E-3</v>
      </c>
      <c r="N5454">
        <v>0.17698127899999999</v>
      </c>
      <c r="O5454">
        <v>0.21834890300000001</v>
      </c>
      <c r="P5454">
        <v>0.60466981799999997</v>
      </c>
      <c r="Q5454">
        <v>-1.7695451000000001E-2</v>
      </c>
      <c r="R5454">
        <v>0.154591803</v>
      </c>
      <c r="S5454">
        <v>0.21437426000000001</v>
      </c>
      <c r="T5454">
        <v>0.63103393600000002</v>
      </c>
      <c r="U5454">
        <v>0.27</v>
      </c>
      <c r="V5454">
        <v>1.3142857139999999</v>
      </c>
      <c r="W5454">
        <f>COUNTIF(Table1[[#This Row],[Al2O3]:[TiO2]],0)</f>
        <v>1</v>
      </c>
      <c r="X5454">
        <f>Table1[[#This Row],[K2O]]+Table1[[#This Row],[Li2O]]+Table1[[#This Row],[Na2O]]</f>
        <v>0.17750000000000002</v>
      </c>
      <c r="Y5454">
        <f>Table1[[#This Row],[B2O3]]+Table1[[#This Row],[K2O]]+Table1[[#This Row],[Li2O]]+Table1[[#This Row],[Na2O]]</f>
        <v>0.34250000000000003</v>
      </c>
      <c r="Z5454" s="2">
        <f>Table1[[#This Row],[B2O3]]+Table1[[#This Row],[CaO]]+Table1[[#This Row],[K2O]]+Table1[[#This Row],[Li2O]]+Table1[[#This Row],[Na2O]]</f>
        <v>0.37250000000000005</v>
      </c>
      <c r="AA5454" s="2">
        <f>Table1[[#This Row],[A+B+AE]]-Table1[[#This Row],[Al2O3]]-Table1[[#This Row],[SiO2]]</f>
        <v>-0.20749999999999993</v>
      </c>
      <c r="AB5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473.80050000000017</v>
      </c>
    </row>
    <row r="5455" spans="1:28" hidden="1" x14ac:dyDescent="0.25">
      <c r="A5455">
        <v>0.25</v>
      </c>
      <c r="B5455">
        <v>0.17499999999999999</v>
      </c>
      <c r="C5455">
        <v>5.0000000000000001E-3</v>
      </c>
      <c r="D5455">
        <v>5.0000000000000001E-3</v>
      </c>
      <c r="E5455">
        <v>0.04</v>
      </c>
      <c r="F5455">
        <v>0</v>
      </c>
      <c r="G5455">
        <v>0.02</v>
      </c>
      <c r="H5455">
        <v>0.155</v>
      </c>
      <c r="I5455">
        <v>0.34499999999999997</v>
      </c>
      <c r="J5455">
        <v>5.0000000000000001E-3</v>
      </c>
      <c r="K5455">
        <v>0.46</v>
      </c>
      <c r="L5455">
        <v>0.56301321000000004</v>
      </c>
      <c r="M5455">
        <v>1.1880989999999999E-2</v>
      </c>
      <c r="N5455">
        <v>0.16456878</v>
      </c>
      <c r="O5455">
        <v>0.23223841000000001</v>
      </c>
      <c r="P5455">
        <v>0.60319281000000002</v>
      </c>
      <c r="Q5455">
        <v>-2.08097E-2</v>
      </c>
      <c r="R5455">
        <v>0.15202125</v>
      </c>
      <c r="S5455">
        <v>0.22508328</v>
      </c>
      <c r="T5455">
        <v>0.62289547000000001</v>
      </c>
      <c r="U5455">
        <v>0.26</v>
      </c>
      <c r="V5455">
        <v>1.4285714300000001</v>
      </c>
      <c r="W5455">
        <f>COUNTIF(Table1[[#This Row],[Al2O3]:[TiO2]],0)</f>
        <v>1</v>
      </c>
      <c r="X5455">
        <f>Table1[[#This Row],[K2O]]+Table1[[#This Row],[Li2O]]+Table1[[#This Row],[Na2O]]</f>
        <v>0.17499999999999999</v>
      </c>
      <c r="Y5455">
        <f>Table1[[#This Row],[B2O3]]+Table1[[#This Row],[K2O]]+Table1[[#This Row],[Li2O]]+Table1[[#This Row],[Na2O]]</f>
        <v>0.35</v>
      </c>
      <c r="Z5455" s="2">
        <f>Table1[[#This Row],[B2O3]]+Table1[[#This Row],[CaO]]+Table1[[#This Row],[K2O]]+Table1[[#This Row],[Li2O]]+Table1[[#This Row],[Na2O]]</f>
        <v>0.35499999999999998</v>
      </c>
      <c r="AA5455" s="2">
        <f>Table1[[#This Row],[A+B+AE]]-Table1[[#This Row],[Al2O3]]-Table1[[#This Row],[SiO2]]</f>
        <v>-0.24</v>
      </c>
      <c r="AB5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495.3605</v>
      </c>
    </row>
    <row r="5456" spans="1:28" hidden="1" x14ac:dyDescent="0.25">
      <c r="A5456">
        <v>0.23499999999999999</v>
      </c>
      <c r="B5456">
        <v>0.17499999999999999</v>
      </c>
      <c r="C5456">
        <v>3.5000000000000003E-2</v>
      </c>
      <c r="D5456">
        <v>5.0000000000000001E-3</v>
      </c>
      <c r="E5456">
        <v>0.03</v>
      </c>
      <c r="F5456">
        <v>0</v>
      </c>
      <c r="G5456">
        <v>0.01</v>
      </c>
      <c r="H5456">
        <v>0.14499999999999999</v>
      </c>
      <c r="I5456">
        <v>0.33500000000000002</v>
      </c>
      <c r="J5456">
        <v>0.03</v>
      </c>
      <c r="K5456">
        <v>0.46853147000000001</v>
      </c>
      <c r="L5456">
        <v>0.57068534000000004</v>
      </c>
      <c r="M5456">
        <v>2.1220220000000001E-2</v>
      </c>
      <c r="N5456">
        <v>0.15960995</v>
      </c>
      <c r="O5456">
        <v>0.22587900999999999</v>
      </c>
      <c r="P5456">
        <v>0.61451104000000001</v>
      </c>
      <c r="Q5456">
        <v>-1.054572E-2</v>
      </c>
      <c r="R5456">
        <v>0.14625062</v>
      </c>
      <c r="S5456">
        <v>0.21882652999999999</v>
      </c>
      <c r="T5456">
        <v>0.63492285000000004</v>
      </c>
      <c r="U5456">
        <v>0.25</v>
      </c>
      <c r="V5456">
        <v>1.5161290300000001</v>
      </c>
      <c r="W5456">
        <f>COUNTIF(Table1[[#This Row],[Al2O3]:[TiO2]],0)</f>
        <v>1</v>
      </c>
      <c r="X5456">
        <f>Table1[[#This Row],[K2O]]+Table1[[#This Row],[Li2O]]+Table1[[#This Row],[Na2O]]</f>
        <v>0.155</v>
      </c>
      <c r="Y5456">
        <f>Table1[[#This Row],[B2O3]]+Table1[[#This Row],[K2O]]+Table1[[#This Row],[Li2O]]+Table1[[#This Row],[Na2O]]</f>
        <v>0.32999999999999996</v>
      </c>
      <c r="Z5456" s="2">
        <f>Table1[[#This Row],[B2O3]]+Table1[[#This Row],[CaO]]+Table1[[#This Row],[K2O]]+Table1[[#This Row],[Li2O]]+Table1[[#This Row],[Na2O]]</f>
        <v>0.36499999999999999</v>
      </c>
      <c r="AA5456" s="2">
        <f>Table1[[#This Row],[A+B+AE]]-Table1[[#This Row],[Al2O3]]-Table1[[#This Row],[SiO2]]</f>
        <v>-0.20500000000000002</v>
      </c>
      <c r="AB5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504.13049999999998</v>
      </c>
    </row>
    <row r="5457" spans="1:28" hidden="1" x14ac:dyDescent="0.25">
      <c r="A5457">
        <v>0.17</v>
      </c>
      <c r="B5457">
        <v>0.11</v>
      </c>
      <c r="C5457">
        <v>3.5000000000000003E-2</v>
      </c>
      <c r="D5457">
        <v>0</v>
      </c>
      <c r="E5457">
        <v>4.4999999999999998E-2</v>
      </c>
      <c r="F5457">
        <v>0.01</v>
      </c>
      <c r="G5457">
        <v>5.5E-2</v>
      </c>
      <c r="H5457">
        <v>0.1</v>
      </c>
      <c r="I5457">
        <v>0.45</v>
      </c>
      <c r="J5457">
        <v>2.5000000000000001E-2</v>
      </c>
      <c r="K5457">
        <v>0.625</v>
      </c>
      <c r="L5457">
        <v>0.57555962000000005</v>
      </c>
      <c r="M5457">
        <v>3.7713459999999997E-2</v>
      </c>
      <c r="N5457">
        <v>0.17437718999999999</v>
      </c>
      <c r="O5457">
        <v>0.17300334000000001</v>
      </c>
      <c r="P5457">
        <v>0.65261946999999998</v>
      </c>
      <c r="Q5457">
        <v>1.9129699999999999E-2</v>
      </c>
      <c r="R5457">
        <v>0.14441047000000001</v>
      </c>
      <c r="S5457">
        <v>0.17356414000000001</v>
      </c>
      <c r="T5457">
        <v>0.68202538999999995</v>
      </c>
      <c r="U5457">
        <v>0.25</v>
      </c>
      <c r="V5457">
        <v>1.0967741900000001</v>
      </c>
      <c r="W5457">
        <f>COUNTIF(Table1[[#This Row],[Al2O3]:[TiO2]],0)</f>
        <v>1</v>
      </c>
      <c r="X5457">
        <f>Table1[[#This Row],[K2O]]+Table1[[#This Row],[Li2O]]+Table1[[#This Row],[Na2O]]</f>
        <v>0.16500000000000001</v>
      </c>
      <c r="Y5457">
        <f>Table1[[#This Row],[B2O3]]+Table1[[#This Row],[K2O]]+Table1[[#This Row],[Li2O]]+Table1[[#This Row],[Na2O]]</f>
        <v>0.27500000000000002</v>
      </c>
      <c r="Z5457" s="2">
        <f>Table1[[#This Row],[B2O3]]+Table1[[#This Row],[CaO]]+Table1[[#This Row],[K2O]]+Table1[[#This Row],[Li2O]]+Table1[[#This Row],[Na2O]]</f>
        <v>0.31000000000000005</v>
      </c>
      <c r="AA5457" s="2">
        <f>Table1[[#This Row],[A+B+AE]]-Table1[[#This Row],[Al2O3]]-Table1[[#This Row],[SiO2]]</f>
        <v>-0.30999999999999994</v>
      </c>
      <c r="AB5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469.63200000000006</v>
      </c>
    </row>
    <row r="5458" spans="1:28" hidden="1" x14ac:dyDescent="0.25">
      <c r="A5458">
        <v>0.22500000000000001</v>
      </c>
      <c r="B5458">
        <v>0.16</v>
      </c>
      <c r="C5458">
        <v>2.5000000000000001E-2</v>
      </c>
      <c r="D5458">
        <v>0</v>
      </c>
      <c r="E5458">
        <v>0.04</v>
      </c>
      <c r="F5458">
        <v>2.5000000000000001E-3</v>
      </c>
      <c r="G5458">
        <v>0.01</v>
      </c>
      <c r="H5458">
        <v>0.14000000000000001</v>
      </c>
      <c r="I5458">
        <v>0.35499999999999998</v>
      </c>
      <c r="J5458">
        <v>4.2500000000000003E-2</v>
      </c>
      <c r="K5458">
        <v>0.49305555600000001</v>
      </c>
      <c r="L5458">
        <v>0.57283222199999995</v>
      </c>
      <c r="M5458">
        <v>2.7727046000000002E-2</v>
      </c>
      <c r="N5458">
        <v>0.15627211999999999</v>
      </c>
      <c r="O5458">
        <v>0.22119543799999999</v>
      </c>
      <c r="P5458">
        <v>0.62253244200000002</v>
      </c>
      <c r="Q5458">
        <v>-5.2272029999999997E-3</v>
      </c>
      <c r="R5458">
        <v>0.143642612</v>
      </c>
      <c r="S5458">
        <v>0.214776632</v>
      </c>
      <c r="T5458">
        <v>0.64158075599999997</v>
      </c>
      <c r="U5458">
        <v>0.26</v>
      </c>
      <c r="V5458">
        <v>1.5</v>
      </c>
      <c r="W5458">
        <f>COUNTIF(Table1[[#This Row],[Al2O3]:[TiO2]],0)</f>
        <v>1</v>
      </c>
      <c r="X5458">
        <f>Table1[[#This Row],[K2O]]+Table1[[#This Row],[Li2O]]+Table1[[#This Row],[Na2O]]</f>
        <v>0.15250000000000002</v>
      </c>
      <c r="Y5458">
        <f>Table1[[#This Row],[B2O3]]+Table1[[#This Row],[K2O]]+Table1[[#This Row],[Li2O]]+Table1[[#This Row],[Na2O]]</f>
        <v>0.3125</v>
      </c>
      <c r="Z5458" s="2">
        <f>Table1[[#This Row],[B2O3]]+Table1[[#This Row],[CaO]]+Table1[[#This Row],[K2O]]+Table1[[#This Row],[Li2O]]+Table1[[#This Row],[Na2O]]</f>
        <v>0.33750000000000002</v>
      </c>
      <c r="AA5458" s="2">
        <f>Table1[[#This Row],[A+B+AE]]-Table1[[#This Row],[Al2O3]]-Table1[[#This Row],[SiO2]]</f>
        <v>-0.24249999999999997</v>
      </c>
      <c r="AB5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504.33200000000011</v>
      </c>
    </row>
    <row r="5459" spans="1:28" hidden="1" x14ac:dyDescent="0.25">
      <c r="A5459">
        <v>0.22500000000000001</v>
      </c>
      <c r="B5459">
        <v>0.15</v>
      </c>
      <c r="C5459">
        <v>2.5000000000000001E-2</v>
      </c>
      <c r="D5459">
        <v>0</v>
      </c>
      <c r="E5459">
        <v>0.04</v>
      </c>
      <c r="F5459">
        <v>0.01</v>
      </c>
      <c r="G5459">
        <v>0.03</v>
      </c>
      <c r="H5459">
        <v>0.13</v>
      </c>
      <c r="I5459">
        <v>0.37</v>
      </c>
      <c r="J5459">
        <v>0.02</v>
      </c>
      <c r="K5459">
        <v>0.51034482800000003</v>
      </c>
      <c r="L5459">
        <v>0.57248460300000004</v>
      </c>
      <c r="M5459">
        <v>1.5594132E-2</v>
      </c>
      <c r="N5459">
        <v>0.167748492</v>
      </c>
      <c r="O5459">
        <v>0.218796038</v>
      </c>
      <c r="P5459">
        <v>0.61345547</v>
      </c>
      <c r="Q5459">
        <v>-9.1387369999999992E-3</v>
      </c>
      <c r="R5459">
        <v>0.14681021999999999</v>
      </c>
      <c r="S5459">
        <v>0.21513807099999999</v>
      </c>
      <c r="T5459">
        <v>0.63805171000000005</v>
      </c>
      <c r="U5459">
        <v>0.26500000000000001</v>
      </c>
      <c r="V5459">
        <v>1.40625</v>
      </c>
      <c r="W5459">
        <f>COUNTIF(Table1[[#This Row],[Al2O3]:[TiO2]],0)</f>
        <v>1</v>
      </c>
      <c r="X5459">
        <f>Table1[[#This Row],[K2O]]+Table1[[#This Row],[Li2O]]+Table1[[#This Row],[Na2O]]</f>
        <v>0.17</v>
      </c>
      <c r="Y5459">
        <f>Table1[[#This Row],[B2O3]]+Table1[[#This Row],[K2O]]+Table1[[#This Row],[Li2O]]+Table1[[#This Row],[Na2O]]</f>
        <v>0.32</v>
      </c>
      <c r="Z5459" s="2">
        <f>Table1[[#This Row],[B2O3]]+Table1[[#This Row],[CaO]]+Table1[[#This Row],[K2O]]+Table1[[#This Row],[Li2O]]+Table1[[#This Row],[Na2O]]</f>
        <v>0.34499999999999997</v>
      </c>
      <c r="AA5459" s="2">
        <f>Table1[[#This Row],[A+B+AE]]-Table1[[#This Row],[Al2O3]]-Table1[[#This Row],[SiO2]]</f>
        <v>-0.25</v>
      </c>
      <c r="AB5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487.30550000000005</v>
      </c>
    </row>
    <row r="5460" spans="1:28" hidden="1" x14ac:dyDescent="0.25">
      <c r="A5460">
        <v>0.22500000000000001</v>
      </c>
      <c r="B5460">
        <v>0.16</v>
      </c>
      <c r="C5460">
        <v>1.4999999999999999E-2</v>
      </c>
      <c r="D5460">
        <v>0</v>
      </c>
      <c r="E5460">
        <v>0.02</v>
      </c>
      <c r="F5460">
        <v>0.01</v>
      </c>
      <c r="G5460">
        <v>0.01</v>
      </c>
      <c r="H5460">
        <v>0.14000000000000001</v>
      </c>
      <c r="I5460">
        <v>0.375</v>
      </c>
      <c r="J5460">
        <v>4.4999999999999998E-2</v>
      </c>
      <c r="K5460">
        <v>0.506756757</v>
      </c>
      <c r="L5460">
        <v>0.56814725600000004</v>
      </c>
      <c r="M5460">
        <v>3.3749504999999999E-2</v>
      </c>
      <c r="N5460">
        <v>0.15314038299999999</v>
      </c>
      <c r="O5460">
        <v>0.21696052800000001</v>
      </c>
      <c r="P5460">
        <v>0.62989908900000002</v>
      </c>
      <c r="Q5460">
        <v>1.497965E-3</v>
      </c>
      <c r="R5460">
        <v>0.13967842999999999</v>
      </c>
      <c r="S5460">
        <v>0.21106545800000001</v>
      </c>
      <c r="T5460">
        <v>0.649256112</v>
      </c>
      <c r="U5460">
        <v>0.27</v>
      </c>
      <c r="V5460">
        <v>1.5</v>
      </c>
      <c r="W5460">
        <f>COUNTIF(Table1[[#This Row],[Al2O3]:[TiO2]],0)</f>
        <v>1</v>
      </c>
      <c r="X5460">
        <f>Table1[[#This Row],[K2O]]+Table1[[#This Row],[Li2O]]+Table1[[#This Row],[Na2O]]</f>
        <v>0.16</v>
      </c>
      <c r="Y5460">
        <f>Table1[[#This Row],[B2O3]]+Table1[[#This Row],[K2O]]+Table1[[#This Row],[Li2O]]+Table1[[#This Row],[Na2O]]</f>
        <v>0.32000000000000006</v>
      </c>
      <c r="Z5460" s="2">
        <f>Table1[[#This Row],[B2O3]]+Table1[[#This Row],[CaO]]+Table1[[#This Row],[K2O]]+Table1[[#This Row],[Li2O]]+Table1[[#This Row],[Na2O]]</f>
        <v>0.33500000000000002</v>
      </c>
      <c r="AA5460" s="2">
        <f>Table1[[#This Row],[A+B+AE]]-Table1[[#This Row],[Al2O3]]-Table1[[#This Row],[SiO2]]</f>
        <v>-0.26500000000000001</v>
      </c>
      <c r="AB5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506.49700000000007</v>
      </c>
    </row>
    <row r="5461" spans="1:28" hidden="1" x14ac:dyDescent="0.25">
      <c r="A5461">
        <v>0.21</v>
      </c>
      <c r="B5461">
        <v>0.13500000000000001</v>
      </c>
      <c r="C5461">
        <v>0.03</v>
      </c>
      <c r="D5461">
        <v>0</v>
      </c>
      <c r="E5461">
        <v>0.04</v>
      </c>
      <c r="F5461">
        <v>5.0000000000000001E-3</v>
      </c>
      <c r="G5461">
        <v>3.5000000000000003E-2</v>
      </c>
      <c r="H5461">
        <v>0.125</v>
      </c>
      <c r="I5461">
        <v>0.39500000000000002</v>
      </c>
      <c r="J5461">
        <v>2.5000000000000001E-2</v>
      </c>
      <c r="K5461">
        <v>0.54109589000000002</v>
      </c>
      <c r="L5461">
        <v>0.57446444299999999</v>
      </c>
      <c r="M5461">
        <v>1.9489807000000001E-2</v>
      </c>
      <c r="N5461">
        <v>0.170200887</v>
      </c>
      <c r="O5461">
        <v>0.207507831</v>
      </c>
      <c r="P5461">
        <v>0.62229128199999995</v>
      </c>
      <c r="Q5461">
        <v>-5.5078810000000001E-3</v>
      </c>
      <c r="R5461">
        <v>0.14884921000000001</v>
      </c>
      <c r="S5461">
        <v>0.20484507399999999</v>
      </c>
      <c r="T5461">
        <v>0.64630571699999995</v>
      </c>
      <c r="U5461">
        <v>0.26500000000000001</v>
      </c>
      <c r="V5461">
        <v>1.3125</v>
      </c>
      <c r="W5461">
        <f>COUNTIF(Table1[[#This Row],[Al2O3]:[TiO2]],0)</f>
        <v>1</v>
      </c>
      <c r="X5461">
        <f>Table1[[#This Row],[K2O]]+Table1[[#This Row],[Li2O]]+Table1[[#This Row],[Na2O]]</f>
        <v>0.16500000000000001</v>
      </c>
      <c r="Y5461">
        <f>Table1[[#This Row],[B2O3]]+Table1[[#This Row],[K2O]]+Table1[[#This Row],[Li2O]]+Table1[[#This Row],[Na2O]]</f>
        <v>0.30000000000000004</v>
      </c>
      <c r="Z5461" s="2">
        <f>Table1[[#This Row],[B2O3]]+Table1[[#This Row],[CaO]]+Table1[[#This Row],[K2O]]+Table1[[#This Row],[Li2O]]+Table1[[#This Row],[Na2O]]</f>
        <v>0.33</v>
      </c>
      <c r="AA5461" s="2">
        <f>Table1[[#This Row],[A+B+AE]]-Table1[[#This Row],[Al2O3]]-Table1[[#This Row],[SiO2]]</f>
        <v>-0.27500000000000002</v>
      </c>
      <c r="AB5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484.04250000000002</v>
      </c>
    </row>
    <row r="5462" spans="1:28" hidden="1" x14ac:dyDescent="0.25">
      <c r="A5462">
        <v>0.22500000000000001</v>
      </c>
      <c r="B5462">
        <v>0.185</v>
      </c>
      <c r="C5462">
        <v>0.03</v>
      </c>
      <c r="D5462">
        <v>0</v>
      </c>
      <c r="E5462">
        <v>2.5000000000000001E-2</v>
      </c>
      <c r="F5462">
        <v>5.0000000000000001E-3</v>
      </c>
      <c r="G5462">
        <v>5.5E-2</v>
      </c>
      <c r="H5462">
        <v>0.13</v>
      </c>
      <c r="I5462">
        <v>0.31</v>
      </c>
      <c r="J5462">
        <v>3.5000000000000003E-2</v>
      </c>
      <c r="K5462">
        <v>0.466165414</v>
      </c>
      <c r="L5462">
        <v>0.57927865199999995</v>
      </c>
      <c r="M5462">
        <v>-3.461885E-3</v>
      </c>
      <c r="N5462">
        <v>0.18762445699999999</v>
      </c>
      <c r="O5462">
        <v>0.21335508</v>
      </c>
      <c r="P5462">
        <v>0.599020463</v>
      </c>
      <c r="Q5462">
        <v>-2.0131441999999999E-2</v>
      </c>
      <c r="R5462">
        <v>0.159144849</v>
      </c>
      <c r="S5462">
        <v>0.209824447</v>
      </c>
      <c r="T5462">
        <v>0.63103070400000005</v>
      </c>
      <c r="U5462">
        <v>0.26500000000000001</v>
      </c>
      <c r="V5462">
        <v>1.2162162160000001</v>
      </c>
      <c r="W5462">
        <f>COUNTIF(Table1[[#This Row],[Al2O3]:[TiO2]],0)</f>
        <v>1</v>
      </c>
      <c r="X5462">
        <f>Table1[[#This Row],[K2O]]+Table1[[#This Row],[Li2O]]+Table1[[#This Row],[Na2O]]</f>
        <v>0.19</v>
      </c>
      <c r="Y5462">
        <f>Table1[[#This Row],[B2O3]]+Table1[[#This Row],[K2O]]+Table1[[#This Row],[Li2O]]+Table1[[#This Row],[Na2O]]</f>
        <v>0.375</v>
      </c>
      <c r="Z5462" s="2">
        <f>Table1[[#This Row],[B2O3]]+Table1[[#This Row],[CaO]]+Table1[[#This Row],[K2O]]+Table1[[#This Row],[Li2O]]+Table1[[#This Row],[Na2O]]</f>
        <v>0.40500000000000003</v>
      </c>
      <c r="AA5462" s="2">
        <f>Table1[[#This Row],[A+B+AE]]-Table1[[#This Row],[Al2O3]]-Table1[[#This Row],[SiO2]]</f>
        <v>-0.12999999999999998</v>
      </c>
      <c r="AB5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451.53749999999991</v>
      </c>
    </row>
    <row r="5463" spans="1:28" hidden="1" x14ac:dyDescent="0.25">
      <c r="A5463">
        <v>0.20499999999999999</v>
      </c>
      <c r="B5463">
        <v>0.155</v>
      </c>
      <c r="C5463">
        <v>0.04</v>
      </c>
      <c r="D5463">
        <v>0</v>
      </c>
      <c r="E5463">
        <v>0.04</v>
      </c>
      <c r="F5463">
        <v>7.4999999999999997E-3</v>
      </c>
      <c r="G5463">
        <v>3.5000000000000003E-2</v>
      </c>
      <c r="H5463">
        <v>0.125</v>
      </c>
      <c r="I5463">
        <v>0.36</v>
      </c>
      <c r="J5463">
        <v>3.2500000000000001E-2</v>
      </c>
      <c r="K5463">
        <v>0.52173913000000005</v>
      </c>
      <c r="L5463">
        <v>0.57820710500000005</v>
      </c>
      <c r="M5463">
        <v>1.7745343E-2</v>
      </c>
      <c r="N5463">
        <v>0.174400372</v>
      </c>
      <c r="O5463">
        <v>0.20280263300000001</v>
      </c>
      <c r="P5463">
        <v>0.62279699499999996</v>
      </c>
      <c r="Q5463">
        <v>-3.9481020000000002E-3</v>
      </c>
      <c r="R5463">
        <v>0.15021166499999999</v>
      </c>
      <c r="S5463">
        <v>0.19973012100000001</v>
      </c>
      <c r="T5463">
        <v>0.65005821399999997</v>
      </c>
      <c r="U5463">
        <v>0.25</v>
      </c>
      <c r="V5463">
        <v>1.28125</v>
      </c>
      <c r="W5463">
        <f>COUNTIF(Table1[[#This Row],[Al2O3]:[TiO2]],0)</f>
        <v>1</v>
      </c>
      <c r="X5463">
        <f>Table1[[#This Row],[K2O]]+Table1[[#This Row],[Li2O]]+Table1[[#This Row],[Na2O]]</f>
        <v>0.16750000000000001</v>
      </c>
      <c r="Y5463">
        <f>Table1[[#This Row],[B2O3]]+Table1[[#This Row],[K2O]]+Table1[[#This Row],[Li2O]]+Table1[[#This Row],[Na2O]]</f>
        <v>0.32250000000000001</v>
      </c>
      <c r="Z5463" s="2">
        <f>Table1[[#This Row],[B2O3]]+Table1[[#This Row],[CaO]]+Table1[[#This Row],[K2O]]+Table1[[#This Row],[Li2O]]+Table1[[#This Row],[Na2O]]</f>
        <v>0.36250000000000004</v>
      </c>
      <c r="AA5463" s="2">
        <f>Table1[[#This Row],[A+B+AE]]-Table1[[#This Row],[Al2O3]]-Table1[[#This Row],[SiO2]]</f>
        <v>-0.20249999999999993</v>
      </c>
      <c r="AB5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478.95500000000004</v>
      </c>
    </row>
    <row r="5464" spans="1:28" hidden="1" x14ac:dyDescent="0.25">
      <c r="A5464">
        <v>0.2</v>
      </c>
      <c r="B5464">
        <v>0.13</v>
      </c>
      <c r="C5464">
        <v>0.04</v>
      </c>
      <c r="D5464">
        <v>0</v>
      </c>
      <c r="E5464">
        <v>4.4999999999999998E-2</v>
      </c>
      <c r="F5464">
        <v>7.4999999999999997E-3</v>
      </c>
      <c r="G5464">
        <v>0.05</v>
      </c>
      <c r="H5464">
        <v>0.12</v>
      </c>
      <c r="I5464">
        <v>0.40500000000000003</v>
      </c>
      <c r="J5464">
        <v>2.5000000000000001E-3</v>
      </c>
      <c r="K5464">
        <v>0.55862069000000003</v>
      </c>
      <c r="L5464">
        <v>0.57490514999999998</v>
      </c>
      <c r="M5464">
        <v>1.203416E-2</v>
      </c>
      <c r="N5464">
        <v>0.18348439</v>
      </c>
      <c r="O5464">
        <v>0.19649743</v>
      </c>
      <c r="P5464">
        <v>0.62001817999999997</v>
      </c>
      <c r="Q5464">
        <v>-7.4346300000000002E-3</v>
      </c>
      <c r="R5464">
        <v>0.15560428000000001</v>
      </c>
      <c r="S5464">
        <v>0.19576558999999999</v>
      </c>
      <c r="T5464">
        <v>0.64863013000000003</v>
      </c>
      <c r="U5464">
        <v>0.25</v>
      </c>
      <c r="V5464">
        <v>1.1764705900000001</v>
      </c>
      <c r="W5464">
        <f>COUNTIF(Table1[[#This Row],[Al2O3]:[TiO2]],0)</f>
        <v>1</v>
      </c>
      <c r="X5464">
        <f>Table1[[#This Row],[K2O]]+Table1[[#This Row],[Li2O]]+Table1[[#This Row],[Na2O]]</f>
        <v>0.17749999999999999</v>
      </c>
      <c r="Y5464">
        <f>Table1[[#This Row],[B2O3]]+Table1[[#This Row],[K2O]]+Table1[[#This Row],[Li2O]]+Table1[[#This Row],[Na2O]]</f>
        <v>0.3075</v>
      </c>
      <c r="Z5464" s="2">
        <f>Table1[[#This Row],[B2O3]]+Table1[[#This Row],[CaO]]+Table1[[#This Row],[K2O]]+Table1[[#This Row],[Li2O]]+Table1[[#This Row],[Na2O]]</f>
        <v>0.34750000000000003</v>
      </c>
      <c r="AA5464" s="2">
        <f>Table1[[#This Row],[A+B+AE]]-Table1[[#This Row],[Al2O3]]-Table1[[#This Row],[SiO2]]</f>
        <v>-0.25750000000000001</v>
      </c>
      <c r="AB5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471.08450000000005</v>
      </c>
    </row>
    <row r="5465" spans="1:28" hidden="1" x14ac:dyDescent="0.25">
      <c r="A5465">
        <v>0.20499999999999999</v>
      </c>
      <c r="B5465">
        <v>0.13500000000000001</v>
      </c>
      <c r="C5465">
        <v>0.02</v>
      </c>
      <c r="D5465">
        <v>0</v>
      </c>
      <c r="E5465">
        <v>2.5000000000000001E-2</v>
      </c>
      <c r="F5465">
        <v>0.01</v>
      </c>
      <c r="G5465">
        <v>5.5E-2</v>
      </c>
      <c r="H5465">
        <v>0.125</v>
      </c>
      <c r="I5465">
        <v>0.42</v>
      </c>
      <c r="J5465">
        <v>5.0000000000000001E-3</v>
      </c>
      <c r="K5465">
        <v>0.56000000000000005</v>
      </c>
      <c r="L5465">
        <v>0.56879310000000005</v>
      </c>
      <c r="M5465">
        <v>1.4268790999999999E-2</v>
      </c>
      <c r="N5465">
        <v>0.18235204599999999</v>
      </c>
      <c r="O5465">
        <v>0.194957727</v>
      </c>
      <c r="P5465">
        <v>0.62269022600000001</v>
      </c>
      <c r="Q5465">
        <v>-5.9569050000000002E-3</v>
      </c>
      <c r="R5465">
        <v>0.155279209</v>
      </c>
      <c r="S5465">
        <v>0.194010287</v>
      </c>
      <c r="T5465">
        <v>0.65071050399999997</v>
      </c>
      <c r="U5465">
        <v>0.26500000000000001</v>
      </c>
      <c r="V5465">
        <v>1.138888889</v>
      </c>
      <c r="W5465">
        <f>COUNTIF(Table1[[#This Row],[Al2O3]:[TiO2]],0)</f>
        <v>1</v>
      </c>
      <c r="X5465">
        <f>Table1[[#This Row],[K2O]]+Table1[[#This Row],[Li2O]]+Table1[[#This Row],[Na2O]]</f>
        <v>0.19</v>
      </c>
      <c r="Y5465">
        <f>Table1[[#This Row],[B2O3]]+Table1[[#This Row],[K2O]]+Table1[[#This Row],[Li2O]]+Table1[[#This Row],[Na2O]]</f>
        <v>0.32500000000000001</v>
      </c>
      <c r="Z5465" s="2">
        <f>Table1[[#This Row],[B2O3]]+Table1[[#This Row],[CaO]]+Table1[[#This Row],[K2O]]+Table1[[#This Row],[Li2O]]+Table1[[#This Row],[Na2O]]</f>
        <v>0.34499999999999997</v>
      </c>
      <c r="AA5465" s="2">
        <f>Table1[[#This Row],[A+B+AE]]-Table1[[#This Row],[Al2O3]]-Table1[[#This Row],[SiO2]]</f>
        <v>-0.28000000000000003</v>
      </c>
      <c r="AB5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466.75299999999993</v>
      </c>
    </row>
    <row r="5466" spans="1:28" hidden="1" x14ac:dyDescent="0.25">
      <c r="A5466">
        <v>0.24</v>
      </c>
      <c r="B5466">
        <v>0.16</v>
      </c>
      <c r="C5466">
        <v>0</v>
      </c>
      <c r="D5466">
        <v>5.0000000000000001E-3</v>
      </c>
      <c r="E5466">
        <v>3.5000000000000003E-2</v>
      </c>
      <c r="F5466">
        <v>5.0000000000000001E-3</v>
      </c>
      <c r="G5466">
        <v>0.02</v>
      </c>
      <c r="H5466">
        <v>0.14499999999999999</v>
      </c>
      <c r="I5466">
        <v>0.375</v>
      </c>
      <c r="J5466">
        <v>1.4999999999999999E-2</v>
      </c>
      <c r="K5466">
        <v>0.493421053</v>
      </c>
      <c r="L5466">
        <v>0.56256374899999995</v>
      </c>
      <c r="M5466">
        <v>2.2996072999999999E-2</v>
      </c>
      <c r="N5466">
        <v>0.157964197</v>
      </c>
      <c r="O5466">
        <v>0.226242211</v>
      </c>
      <c r="P5466">
        <v>0.61579359199999995</v>
      </c>
      <c r="Q5466">
        <v>-9.7776949999999994E-3</v>
      </c>
      <c r="R5466">
        <v>0.14498523199999999</v>
      </c>
      <c r="S5466">
        <v>0.220147132</v>
      </c>
      <c r="T5466">
        <v>0.63486763700000004</v>
      </c>
      <c r="U5466">
        <v>0.27</v>
      </c>
      <c r="V5466">
        <v>1.4545454550000001</v>
      </c>
      <c r="W5466">
        <f>COUNTIF(Table1[[#This Row],[Al2O3]:[TiO2]],0)</f>
        <v>1</v>
      </c>
      <c r="X5466">
        <f>Table1[[#This Row],[K2O]]+Table1[[#This Row],[Li2O]]+Table1[[#This Row],[Na2O]]</f>
        <v>0.16999999999999998</v>
      </c>
      <c r="Y5466">
        <f>Table1[[#This Row],[B2O3]]+Table1[[#This Row],[K2O]]+Table1[[#This Row],[Li2O]]+Table1[[#This Row],[Na2O]]</f>
        <v>0.32999999999999996</v>
      </c>
      <c r="Z5466" s="2">
        <f>Table1[[#This Row],[B2O3]]+Table1[[#This Row],[CaO]]+Table1[[#This Row],[K2O]]+Table1[[#This Row],[Li2O]]+Table1[[#This Row],[Na2O]]</f>
        <v>0.32999999999999996</v>
      </c>
      <c r="AA5466" s="2">
        <f>Table1[[#This Row],[A+B+AE]]-Table1[[#This Row],[Al2O3]]-Table1[[#This Row],[SiO2]]</f>
        <v>-0.28500000000000003</v>
      </c>
      <c r="AB5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498.35899999999992</v>
      </c>
    </row>
    <row r="5467" spans="1:28" hidden="1" x14ac:dyDescent="0.25">
      <c r="A5467">
        <v>0.23</v>
      </c>
      <c r="B5467">
        <v>0.14499999999999999</v>
      </c>
      <c r="C5467">
        <v>0.04</v>
      </c>
      <c r="D5467">
        <v>0</v>
      </c>
      <c r="E5467">
        <v>3.5000000000000003E-2</v>
      </c>
      <c r="F5467">
        <v>2.5000000000000001E-3</v>
      </c>
      <c r="G5467">
        <v>1.4999999999999999E-2</v>
      </c>
      <c r="H5467">
        <v>0.13500000000000001</v>
      </c>
      <c r="I5467">
        <v>0.38500000000000001</v>
      </c>
      <c r="J5467">
        <v>1.2500000000000001E-2</v>
      </c>
      <c r="K5467">
        <v>0.51333333299999995</v>
      </c>
      <c r="L5467">
        <v>0.56837767900000002</v>
      </c>
      <c r="M5467">
        <v>2.3660336000000001E-2</v>
      </c>
      <c r="N5467">
        <v>0.15881653900000001</v>
      </c>
      <c r="O5467">
        <v>0.223111434</v>
      </c>
      <c r="P5467">
        <v>0.618072026</v>
      </c>
      <c r="Q5467">
        <v>-6.9465610000000004E-3</v>
      </c>
      <c r="R5467">
        <v>0.14344023</v>
      </c>
      <c r="S5467">
        <v>0.21831885000000001</v>
      </c>
      <c r="T5467">
        <v>0.63824091999999999</v>
      </c>
      <c r="U5467">
        <v>0.25</v>
      </c>
      <c r="V5467">
        <v>1.5333333330000001</v>
      </c>
      <c r="W5467">
        <f>COUNTIF(Table1[[#This Row],[Al2O3]:[TiO2]],0)</f>
        <v>1</v>
      </c>
      <c r="X5467">
        <f>Table1[[#This Row],[K2O]]+Table1[[#This Row],[Li2O]]+Table1[[#This Row],[Na2O]]</f>
        <v>0.1525</v>
      </c>
      <c r="Y5467">
        <f>Table1[[#This Row],[B2O3]]+Table1[[#This Row],[K2O]]+Table1[[#This Row],[Li2O]]+Table1[[#This Row],[Na2O]]</f>
        <v>0.29749999999999999</v>
      </c>
      <c r="Z5467" s="2">
        <f>Table1[[#This Row],[B2O3]]+Table1[[#This Row],[CaO]]+Table1[[#This Row],[K2O]]+Table1[[#This Row],[Li2O]]+Table1[[#This Row],[Na2O]]</f>
        <v>0.33750000000000002</v>
      </c>
      <c r="AA5467" s="2">
        <f>Table1[[#This Row],[A+B+AE]]-Table1[[#This Row],[Al2O3]]-Table1[[#This Row],[SiO2]]</f>
        <v>-0.27749999999999997</v>
      </c>
      <c r="AB5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508.19749999999999</v>
      </c>
    </row>
    <row r="5468" spans="1:28" hidden="1" x14ac:dyDescent="0.25">
      <c r="A5468">
        <v>0.20499999999999999</v>
      </c>
      <c r="B5468">
        <v>0.14499999999999999</v>
      </c>
      <c r="C5468">
        <v>0</v>
      </c>
      <c r="D5468">
        <v>5.0000000000000001E-3</v>
      </c>
      <c r="E5468">
        <v>0.05</v>
      </c>
      <c r="F5468">
        <v>2.5000000000000001E-3</v>
      </c>
      <c r="G5468">
        <v>4.4999999999999998E-2</v>
      </c>
      <c r="H5468">
        <v>0.12</v>
      </c>
      <c r="I5468">
        <v>0.39500000000000002</v>
      </c>
      <c r="J5468">
        <v>3.2500000000000001E-2</v>
      </c>
      <c r="K5468">
        <v>0.54861111100000004</v>
      </c>
      <c r="L5468">
        <v>0.56943320900000005</v>
      </c>
      <c r="M5468">
        <v>3.0187474999999998E-2</v>
      </c>
      <c r="N5468">
        <v>0.164164685</v>
      </c>
      <c r="O5468">
        <v>0.20107402999999999</v>
      </c>
      <c r="P5468">
        <v>0.63476128600000004</v>
      </c>
      <c r="Q5468">
        <v>4.153487E-3</v>
      </c>
      <c r="R5468">
        <v>0.14408622900000001</v>
      </c>
      <c r="S5468">
        <v>0.19772853300000001</v>
      </c>
      <c r="T5468">
        <v>0.65818523799999995</v>
      </c>
      <c r="U5468">
        <v>0.26500000000000001</v>
      </c>
      <c r="V5468">
        <v>1.242424242</v>
      </c>
      <c r="W5468">
        <f>COUNTIF(Table1[[#This Row],[Al2O3]:[TiO2]],0)</f>
        <v>1</v>
      </c>
      <c r="X5468">
        <f>Table1[[#This Row],[K2O]]+Table1[[#This Row],[Li2O]]+Table1[[#This Row],[Na2O]]</f>
        <v>0.16749999999999998</v>
      </c>
      <c r="Y5468">
        <f>Table1[[#This Row],[B2O3]]+Table1[[#This Row],[K2O]]+Table1[[#This Row],[Li2O]]+Table1[[#This Row],[Na2O]]</f>
        <v>0.3125</v>
      </c>
      <c r="Z5468" s="2">
        <f>Table1[[#This Row],[B2O3]]+Table1[[#This Row],[CaO]]+Table1[[#This Row],[K2O]]+Table1[[#This Row],[Li2O]]+Table1[[#This Row],[Na2O]]</f>
        <v>0.3125</v>
      </c>
      <c r="AA5468" s="2">
        <f>Table1[[#This Row],[A+B+AE]]-Table1[[#This Row],[Al2O3]]-Table1[[#This Row],[SiO2]]</f>
        <v>-0.28749999999999998</v>
      </c>
      <c r="AB5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472.24400000000003</v>
      </c>
    </row>
    <row r="5469" spans="1:28" hidden="1" x14ac:dyDescent="0.25">
      <c r="A5469">
        <v>0.24</v>
      </c>
      <c r="B5469">
        <v>0.19500000000000001</v>
      </c>
      <c r="C5469">
        <v>1.4999999999999999E-2</v>
      </c>
      <c r="D5469">
        <v>0</v>
      </c>
      <c r="E5469">
        <v>0.03</v>
      </c>
      <c r="F5469">
        <v>2.5000000000000001E-3</v>
      </c>
      <c r="G5469">
        <v>0.01</v>
      </c>
      <c r="H5469">
        <v>0.15</v>
      </c>
      <c r="I5469">
        <v>0.315</v>
      </c>
      <c r="J5469">
        <v>4.2500000000000003E-2</v>
      </c>
      <c r="K5469">
        <v>0.44680851100000002</v>
      </c>
      <c r="L5469">
        <v>0.567842242</v>
      </c>
      <c r="M5469">
        <v>2.4662396999999999E-2</v>
      </c>
      <c r="N5469">
        <v>0.156500738</v>
      </c>
      <c r="O5469">
        <v>0.226416162</v>
      </c>
      <c r="P5469">
        <v>0.61708309900000002</v>
      </c>
      <c r="Q5469">
        <v>-7.9677659999999994E-3</v>
      </c>
      <c r="R5469">
        <v>0.14440334799999999</v>
      </c>
      <c r="S5469">
        <v>0.21810449000000001</v>
      </c>
      <c r="T5469">
        <v>0.63749216200000003</v>
      </c>
      <c r="U5469">
        <v>0.25</v>
      </c>
      <c r="V5469">
        <v>1.5</v>
      </c>
      <c r="W5469">
        <f>COUNTIF(Table1[[#This Row],[Al2O3]:[TiO2]],0)</f>
        <v>1</v>
      </c>
      <c r="X5469">
        <f>Table1[[#This Row],[K2O]]+Table1[[#This Row],[Li2O]]+Table1[[#This Row],[Na2O]]</f>
        <v>0.16250000000000001</v>
      </c>
      <c r="Y5469">
        <f>Table1[[#This Row],[B2O3]]+Table1[[#This Row],[K2O]]+Table1[[#This Row],[Li2O]]+Table1[[#This Row],[Na2O]]</f>
        <v>0.35750000000000004</v>
      </c>
      <c r="Z5469" s="2">
        <f>Table1[[#This Row],[B2O3]]+Table1[[#This Row],[CaO]]+Table1[[#This Row],[K2O]]+Table1[[#This Row],[Li2O]]+Table1[[#This Row],[Na2O]]</f>
        <v>0.37250000000000005</v>
      </c>
      <c r="AA5469" s="2">
        <f>Table1[[#This Row],[A+B+AE]]-Table1[[#This Row],[Al2O3]]-Table1[[#This Row],[SiO2]]</f>
        <v>-0.18249999999999994</v>
      </c>
      <c r="AB5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500.38100000000009</v>
      </c>
    </row>
    <row r="5470" spans="1:28" hidden="1" x14ac:dyDescent="0.25">
      <c r="A5470">
        <v>0.215</v>
      </c>
      <c r="B5470">
        <v>0.125</v>
      </c>
      <c r="C5470">
        <v>0.03</v>
      </c>
      <c r="D5470">
        <v>5.0000000000000001E-3</v>
      </c>
      <c r="E5470">
        <v>4.4999999999999998E-2</v>
      </c>
      <c r="F5470">
        <v>0</v>
      </c>
      <c r="G5470">
        <v>0.03</v>
      </c>
      <c r="H5470">
        <v>0.125</v>
      </c>
      <c r="I5470">
        <v>0.40500000000000003</v>
      </c>
      <c r="J5470">
        <v>0.02</v>
      </c>
      <c r="K5470">
        <v>0.54362416099999999</v>
      </c>
      <c r="L5470">
        <v>0.57335358700000005</v>
      </c>
      <c r="M5470">
        <v>2.1587284000000002E-2</v>
      </c>
      <c r="N5470">
        <v>0.16472571499999999</v>
      </c>
      <c r="O5470">
        <v>0.21446063200000001</v>
      </c>
      <c r="P5470">
        <v>0.62081365399999999</v>
      </c>
      <c r="Q5470">
        <v>-7.0170759999999997E-3</v>
      </c>
      <c r="R5470">
        <v>0.146822276</v>
      </c>
      <c r="S5470">
        <v>0.211389468</v>
      </c>
      <c r="T5470">
        <v>0.64178825699999997</v>
      </c>
      <c r="U5470">
        <v>0.27</v>
      </c>
      <c r="V5470">
        <v>1.387096774</v>
      </c>
      <c r="W5470">
        <f>COUNTIF(Table1[[#This Row],[Al2O3]:[TiO2]],0)</f>
        <v>1</v>
      </c>
      <c r="X5470">
        <f>Table1[[#This Row],[K2O]]+Table1[[#This Row],[Li2O]]+Table1[[#This Row],[Na2O]]</f>
        <v>0.155</v>
      </c>
      <c r="Y5470">
        <f>Table1[[#This Row],[B2O3]]+Table1[[#This Row],[K2O]]+Table1[[#This Row],[Li2O]]+Table1[[#This Row],[Na2O]]</f>
        <v>0.28000000000000003</v>
      </c>
      <c r="Z5470" s="2">
        <f>Table1[[#This Row],[B2O3]]+Table1[[#This Row],[CaO]]+Table1[[#This Row],[K2O]]+Table1[[#This Row],[Li2O]]+Table1[[#This Row],[Na2O]]</f>
        <v>0.31</v>
      </c>
      <c r="AA5470" s="2">
        <f>Table1[[#This Row],[A+B+AE]]-Table1[[#This Row],[Al2O3]]-Table1[[#This Row],[SiO2]]</f>
        <v>-0.31000000000000005</v>
      </c>
      <c r="AB5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491.36099999999999</v>
      </c>
    </row>
    <row r="5471" spans="1:28" hidden="1" x14ac:dyDescent="0.25">
      <c r="A5471">
        <v>0.2</v>
      </c>
      <c r="B5471">
        <v>0.13</v>
      </c>
      <c r="C5471">
        <v>1.4999999999999999E-2</v>
      </c>
      <c r="D5471">
        <v>0</v>
      </c>
      <c r="E5471">
        <v>0.05</v>
      </c>
      <c r="F5471">
        <v>7.4999999999999997E-3</v>
      </c>
      <c r="G5471">
        <v>2.5000000000000001E-2</v>
      </c>
      <c r="H5471">
        <v>0.12</v>
      </c>
      <c r="I5471">
        <v>0.40500000000000003</v>
      </c>
      <c r="J5471">
        <v>4.7500000000000001E-2</v>
      </c>
      <c r="K5471">
        <v>0.55862069000000003</v>
      </c>
      <c r="L5471">
        <v>0.57450301999999998</v>
      </c>
      <c r="M5471">
        <v>3.8490766000000003E-2</v>
      </c>
      <c r="N5471">
        <v>0.15573841299999999</v>
      </c>
      <c r="O5471">
        <v>0.20317460300000001</v>
      </c>
      <c r="P5471">
        <v>0.64108698399999997</v>
      </c>
      <c r="Q5471">
        <v>9.3213889999999994E-3</v>
      </c>
      <c r="R5471">
        <v>0.13850732299999999</v>
      </c>
      <c r="S5471">
        <v>0.19972936699999999</v>
      </c>
      <c r="T5471">
        <v>0.66176331099999997</v>
      </c>
      <c r="U5471">
        <v>0.27</v>
      </c>
      <c r="V5471">
        <v>1.3793103449999999</v>
      </c>
      <c r="W5471">
        <f>COUNTIF(Table1[[#This Row],[Al2O3]:[TiO2]],0)</f>
        <v>1</v>
      </c>
      <c r="X5471">
        <f>Table1[[#This Row],[K2O]]+Table1[[#This Row],[Li2O]]+Table1[[#This Row],[Na2O]]</f>
        <v>0.1525</v>
      </c>
      <c r="Y5471">
        <f>Table1[[#This Row],[B2O3]]+Table1[[#This Row],[K2O]]+Table1[[#This Row],[Li2O]]+Table1[[#This Row],[Na2O]]</f>
        <v>0.28249999999999997</v>
      </c>
      <c r="Z5471" s="2">
        <f>Table1[[#This Row],[B2O3]]+Table1[[#This Row],[CaO]]+Table1[[#This Row],[K2O]]+Table1[[#This Row],[Li2O]]+Table1[[#This Row],[Na2O]]</f>
        <v>0.29749999999999999</v>
      </c>
      <c r="AA5471" s="2">
        <f>Table1[[#This Row],[A+B+AE]]-Table1[[#This Row],[Al2O3]]-Table1[[#This Row],[SiO2]]</f>
        <v>-0.30750000000000005</v>
      </c>
      <c r="AB5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493.14549999999997</v>
      </c>
    </row>
    <row r="5472" spans="1:28" hidden="1" x14ac:dyDescent="0.25">
      <c r="A5472">
        <v>0.24</v>
      </c>
      <c r="B5472">
        <v>0.17</v>
      </c>
      <c r="C5472">
        <v>2.5000000000000001E-2</v>
      </c>
      <c r="D5472">
        <v>0</v>
      </c>
      <c r="E5472">
        <v>0.04</v>
      </c>
      <c r="F5472">
        <v>5.0000000000000001E-3</v>
      </c>
      <c r="G5472">
        <v>3.5000000000000003E-2</v>
      </c>
      <c r="H5472">
        <v>0.14000000000000001</v>
      </c>
      <c r="I5472">
        <v>0.33</v>
      </c>
      <c r="J5472">
        <v>1.4999999999999999E-2</v>
      </c>
      <c r="K5472">
        <v>0.46478873199999998</v>
      </c>
      <c r="L5472">
        <v>0.57381666799999997</v>
      </c>
      <c r="M5472">
        <v>-1.4841299999999999E-4</v>
      </c>
      <c r="N5472">
        <v>0.17664123900000001</v>
      </c>
      <c r="O5472">
        <v>0.22828010000000001</v>
      </c>
      <c r="P5472">
        <v>0.59507866200000004</v>
      </c>
      <c r="Q5472">
        <v>-2.3837644000000002E-2</v>
      </c>
      <c r="R5472">
        <v>0.15534880300000001</v>
      </c>
      <c r="S5472">
        <v>0.22351675700000001</v>
      </c>
      <c r="T5472">
        <v>0.62113444100000004</v>
      </c>
      <c r="U5472">
        <v>0.26500000000000001</v>
      </c>
      <c r="V5472">
        <v>1.371428571</v>
      </c>
      <c r="W5472">
        <f>COUNTIF(Table1[[#This Row],[Al2O3]:[TiO2]],0)</f>
        <v>1</v>
      </c>
      <c r="X5472">
        <f>Table1[[#This Row],[K2O]]+Table1[[#This Row],[Li2O]]+Table1[[#This Row],[Na2O]]</f>
        <v>0.18000000000000002</v>
      </c>
      <c r="Y5472">
        <f>Table1[[#This Row],[B2O3]]+Table1[[#This Row],[K2O]]+Table1[[#This Row],[Li2O]]+Table1[[#This Row],[Na2O]]</f>
        <v>0.35000000000000003</v>
      </c>
      <c r="Z5472" s="2">
        <f>Table1[[#This Row],[B2O3]]+Table1[[#This Row],[CaO]]+Table1[[#This Row],[K2O]]+Table1[[#This Row],[Li2O]]+Table1[[#This Row],[Na2O]]</f>
        <v>0.375</v>
      </c>
      <c r="AA5472" s="2">
        <f>Table1[[#This Row],[A+B+AE]]-Table1[[#This Row],[Al2O3]]-Table1[[#This Row],[SiO2]]</f>
        <v>-0.19500000000000001</v>
      </c>
      <c r="AB5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477.20100000000002</v>
      </c>
    </row>
    <row r="5473" spans="1:28" hidden="1" x14ac:dyDescent="0.25">
      <c r="A5473">
        <v>0.245</v>
      </c>
      <c r="B5473">
        <v>0.14499999999999999</v>
      </c>
      <c r="C5473">
        <v>0.04</v>
      </c>
      <c r="D5473">
        <v>0</v>
      </c>
      <c r="E5473">
        <v>0.03</v>
      </c>
      <c r="F5473">
        <v>2.5000000000000001E-3</v>
      </c>
      <c r="G5473">
        <v>0.02</v>
      </c>
      <c r="H5473">
        <v>0.14499999999999999</v>
      </c>
      <c r="I5473">
        <v>0.37</v>
      </c>
      <c r="J5473">
        <v>2.5000000000000001E-3</v>
      </c>
      <c r="K5473">
        <v>0.48684210500000002</v>
      </c>
      <c r="L5473">
        <v>0.57129508500000004</v>
      </c>
      <c r="M5473">
        <v>3.138619E-3</v>
      </c>
      <c r="N5473">
        <v>0.17100370000000001</v>
      </c>
      <c r="O5473">
        <v>0.23421890400000001</v>
      </c>
      <c r="P5473">
        <v>0.59477739600000001</v>
      </c>
      <c r="Q5473">
        <v>-2.5775147000000002E-2</v>
      </c>
      <c r="R5473">
        <v>0.154091322</v>
      </c>
      <c r="S5473">
        <v>0.22966525099999999</v>
      </c>
      <c r="T5473">
        <v>0.61624342600000004</v>
      </c>
      <c r="U5473">
        <v>0.27</v>
      </c>
      <c r="V5473">
        <v>1.4848484850000001</v>
      </c>
      <c r="W5473">
        <f>COUNTIF(Table1[[#This Row],[Al2O3]:[TiO2]],0)</f>
        <v>1</v>
      </c>
      <c r="X5473">
        <f>Table1[[#This Row],[K2O]]+Table1[[#This Row],[Li2O]]+Table1[[#This Row],[Na2O]]</f>
        <v>0.16749999999999998</v>
      </c>
      <c r="Y5473">
        <f>Table1[[#This Row],[B2O3]]+Table1[[#This Row],[K2O]]+Table1[[#This Row],[Li2O]]+Table1[[#This Row],[Na2O]]</f>
        <v>0.3125</v>
      </c>
      <c r="Z5473" s="2">
        <f>Table1[[#This Row],[B2O3]]+Table1[[#This Row],[CaO]]+Table1[[#This Row],[K2O]]+Table1[[#This Row],[Li2O]]+Table1[[#This Row],[Na2O]]</f>
        <v>0.35249999999999998</v>
      </c>
      <c r="AA5473" s="2">
        <f>Table1[[#This Row],[A+B+AE]]-Table1[[#This Row],[Al2O3]]-Table1[[#This Row],[SiO2]]</f>
        <v>-0.26250000000000001</v>
      </c>
      <c r="AB5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500.03050000000007</v>
      </c>
    </row>
    <row r="5474" spans="1:28" hidden="1" x14ac:dyDescent="0.25">
      <c r="A5474">
        <v>0.19500000000000001</v>
      </c>
      <c r="B5474">
        <v>0.155</v>
      </c>
      <c r="C5474">
        <v>0</v>
      </c>
      <c r="D5474">
        <v>5.0000000000000001E-3</v>
      </c>
      <c r="E5474">
        <v>2.5000000000000001E-2</v>
      </c>
      <c r="F5474">
        <v>5.0000000000000001E-3</v>
      </c>
      <c r="G5474">
        <v>0.05</v>
      </c>
      <c r="H5474">
        <v>0.115</v>
      </c>
      <c r="I5474">
        <v>0.41</v>
      </c>
      <c r="J5474">
        <v>0.04</v>
      </c>
      <c r="K5474">
        <v>0.56944444000000005</v>
      </c>
      <c r="L5474">
        <v>0.56455005000000003</v>
      </c>
      <c r="M5474">
        <v>4.1914140000000003E-2</v>
      </c>
      <c r="N5474">
        <v>0.16154624000000001</v>
      </c>
      <c r="O5474">
        <v>0.18695262000000001</v>
      </c>
      <c r="P5474">
        <v>0.65150112999999998</v>
      </c>
      <c r="Q5474">
        <v>1.7933979999999999E-2</v>
      </c>
      <c r="R5474">
        <v>0.13931085000000001</v>
      </c>
      <c r="S5474">
        <v>0.18398655999999999</v>
      </c>
      <c r="T5474">
        <v>0.67670258000000005</v>
      </c>
      <c r="U5474">
        <v>0.255</v>
      </c>
      <c r="V5474">
        <v>1.1818181800000001</v>
      </c>
      <c r="W5474">
        <f>COUNTIF(Table1[[#This Row],[Al2O3]:[TiO2]],0)</f>
        <v>1</v>
      </c>
      <c r="X5474">
        <f>Table1[[#This Row],[K2O]]+Table1[[#This Row],[Li2O]]+Table1[[#This Row],[Na2O]]</f>
        <v>0.17</v>
      </c>
      <c r="Y5474">
        <f>Table1[[#This Row],[B2O3]]+Table1[[#This Row],[K2O]]+Table1[[#This Row],[Li2O]]+Table1[[#This Row],[Na2O]]</f>
        <v>0.32500000000000001</v>
      </c>
      <c r="Z5474" s="2">
        <f>Table1[[#This Row],[B2O3]]+Table1[[#This Row],[CaO]]+Table1[[#This Row],[K2O]]+Table1[[#This Row],[Li2O]]+Table1[[#This Row],[Na2O]]</f>
        <v>0.32500000000000001</v>
      </c>
      <c r="AA5474" s="2">
        <f>Table1[[#This Row],[A+B+AE]]-Table1[[#This Row],[Al2O3]]-Table1[[#This Row],[SiO2]]</f>
        <v>-0.27999999999999997</v>
      </c>
      <c r="AB5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469.75649999999996</v>
      </c>
    </row>
    <row r="5475" spans="1:28" hidden="1" x14ac:dyDescent="0.25">
      <c r="A5475">
        <v>0.20499999999999999</v>
      </c>
      <c r="B5475">
        <v>0.155</v>
      </c>
      <c r="C5475">
        <v>3.5000000000000003E-2</v>
      </c>
      <c r="D5475">
        <v>5.0000000000000001E-3</v>
      </c>
      <c r="E5475">
        <v>2.5000000000000001E-2</v>
      </c>
      <c r="F5475">
        <v>0</v>
      </c>
      <c r="G5475">
        <v>3.5000000000000003E-2</v>
      </c>
      <c r="H5475">
        <v>0.12</v>
      </c>
      <c r="I5475">
        <v>0.38</v>
      </c>
      <c r="J5475">
        <v>0.04</v>
      </c>
      <c r="K5475">
        <v>0.53900709199999997</v>
      </c>
      <c r="L5475">
        <v>0.57223009599999997</v>
      </c>
      <c r="M5475">
        <v>3.13364E-2</v>
      </c>
      <c r="N5475">
        <v>0.16333863700000001</v>
      </c>
      <c r="O5475">
        <v>0.20070982700000001</v>
      </c>
      <c r="P5475">
        <v>0.63595153599999998</v>
      </c>
      <c r="Q5475">
        <v>6.2742630000000004E-3</v>
      </c>
      <c r="R5475">
        <v>0.14259630300000001</v>
      </c>
      <c r="S5475">
        <v>0.19700267599999999</v>
      </c>
      <c r="T5475">
        <v>0.66040102099999998</v>
      </c>
      <c r="U5475">
        <v>0.25</v>
      </c>
      <c r="V5475">
        <v>1.3225806449999999</v>
      </c>
      <c r="W5475">
        <f>COUNTIF(Table1[[#This Row],[Al2O3]:[TiO2]],0)</f>
        <v>1</v>
      </c>
      <c r="X5475">
        <f>Table1[[#This Row],[K2O]]+Table1[[#This Row],[Li2O]]+Table1[[#This Row],[Na2O]]</f>
        <v>0.155</v>
      </c>
      <c r="Y5475">
        <f>Table1[[#This Row],[B2O3]]+Table1[[#This Row],[K2O]]+Table1[[#This Row],[Li2O]]+Table1[[#This Row],[Na2O]]</f>
        <v>0.31</v>
      </c>
      <c r="Z5475" s="2">
        <f>Table1[[#This Row],[B2O3]]+Table1[[#This Row],[CaO]]+Table1[[#This Row],[K2O]]+Table1[[#This Row],[Li2O]]+Table1[[#This Row],[Na2O]]</f>
        <v>0.34499999999999997</v>
      </c>
      <c r="AA5475" s="2">
        <f>Table1[[#This Row],[A+B+AE]]-Table1[[#This Row],[Al2O3]]-Table1[[#This Row],[SiO2]]</f>
        <v>-0.24000000000000002</v>
      </c>
      <c r="AB5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483.1819999999999</v>
      </c>
    </row>
    <row r="5476" spans="1:28" hidden="1" x14ac:dyDescent="0.25">
      <c r="A5476">
        <v>0.245</v>
      </c>
      <c r="B5476">
        <v>0.18</v>
      </c>
      <c r="C5476">
        <v>3.5000000000000003E-2</v>
      </c>
      <c r="D5476">
        <v>2.5000000000000001E-3</v>
      </c>
      <c r="E5476">
        <v>0.04</v>
      </c>
      <c r="F5476">
        <v>0</v>
      </c>
      <c r="G5476">
        <v>0.03</v>
      </c>
      <c r="H5476">
        <v>0.15</v>
      </c>
      <c r="I5476">
        <v>0.31</v>
      </c>
      <c r="J5476">
        <v>7.4999999999999997E-3</v>
      </c>
      <c r="K5476">
        <v>0.43971631</v>
      </c>
      <c r="L5476">
        <v>0.57445482000000003</v>
      </c>
      <c r="M5476">
        <v>-6.7272800000000004E-3</v>
      </c>
      <c r="N5476">
        <v>0.18087752000000001</v>
      </c>
      <c r="O5476">
        <v>0.2311986</v>
      </c>
      <c r="P5476">
        <v>0.58792387999999995</v>
      </c>
      <c r="Q5476">
        <v>-3.1627479999999999E-2</v>
      </c>
      <c r="R5476">
        <v>0.16112174000000001</v>
      </c>
      <c r="S5476">
        <v>0.22541586999999999</v>
      </c>
      <c r="T5476">
        <v>0.61346239000000002</v>
      </c>
      <c r="U5476">
        <v>0.255</v>
      </c>
      <c r="V5476">
        <v>1.36111111</v>
      </c>
      <c r="W5476">
        <f>COUNTIF(Table1[[#This Row],[Al2O3]:[TiO2]],0)</f>
        <v>1</v>
      </c>
      <c r="X5476">
        <f>Table1[[#This Row],[K2O]]+Table1[[#This Row],[Li2O]]+Table1[[#This Row],[Na2O]]</f>
        <v>0.18</v>
      </c>
      <c r="Y5476">
        <f>Table1[[#This Row],[B2O3]]+Table1[[#This Row],[K2O]]+Table1[[#This Row],[Li2O]]+Table1[[#This Row],[Na2O]]</f>
        <v>0.36</v>
      </c>
      <c r="Z5476" s="2">
        <f>Table1[[#This Row],[B2O3]]+Table1[[#This Row],[CaO]]+Table1[[#This Row],[K2O]]+Table1[[#This Row],[Li2O]]+Table1[[#This Row],[Na2O]]</f>
        <v>0.39500000000000002</v>
      </c>
      <c r="AA5476" s="2">
        <f>Table1[[#This Row],[A+B+AE]]-Table1[[#This Row],[Al2O3]]-Table1[[#This Row],[SiO2]]</f>
        <v>-0.15999999999999998</v>
      </c>
      <c r="AB5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480.15650000000005</v>
      </c>
    </row>
    <row r="5477" spans="1:28" hidden="1" x14ac:dyDescent="0.25">
      <c r="A5477">
        <v>0.22</v>
      </c>
      <c r="B5477">
        <v>0.17</v>
      </c>
      <c r="C5477">
        <v>1.4999999999999999E-2</v>
      </c>
      <c r="D5477">
        <v>5.0000000000000001E-3</v>
      </c>
      <c r="E5477">
        <v>4.4999999999999998E-2</v>
      </c>
      <c r="F5477">
        <v>0</v>
      </c>
      <c r="G5477">
        <v>0.06</v>
      </c>
      <c r="H5477">
        <v>0.13</v>
      </c>
      <c r="I5477">
        <v>0.33500000000000002</v>
      </c>
      <c r="J5477">
        <v>0.02</v>
      </c>
      <c r="K5477">
        <v>0.48905109499999999</v>
      </c>
      <c r="L5477">
        <v>0.57605773999999998</v>
      </c>
      <c r="M5477">
        <v>-1.3773349999999999E-3</v>
      </c>
      <c r="N5477">
        <v>0.18762862999999999</v>
      </c>
      <c r="O5477">
        <v>0.21010509999999999</v>
      </c>
      <c r="P5477">
        <v>0.60226626999999999</v>
      </c>
      <c r="Q5477">
        <v>-2.0718143000000001E-2</v>
      </c>
      <c r="R5477">
        <v>0.16130852200000001</v>
      </c>
      <c r="S5477">
        <v>0.20686607300000001</v>
      </c>
      <c r="T5477">
        <v>0.63182540499999995</v>
      </c>
      <c r="U5477">
        <v>0.26500000000000001</v>
      </c>
      <c r="V5477">
        <v>1.1578947369999999</v>
      </c>
      <c r="W5477">
        <f>COUNTIF(Table1[[#This Row],[Al2O3]:[TiO2]],0)</f>
        <v>1</v>
      </c>
      <c r="X5477">
        <f>Table1[[#This Row],[K2O]]+Table1[[#This Row],[Li2O]]+Table1[[#This Row],[Na2O]]</f>
        <v>0.19</v>
      </c>
      <c r="Y5477">
        <f>Table1[[#This Row],[B2O3]]+Table1[[#This Row],[K2O]]+Table1[[#This Row],[Li2O]]+Table1[[#This Row],[Na2O]]</f>
        <v>0.36</v>
      </c>
      <c r="Z5477" s="2">
        <f>Table1[[#This Row],[B2O3]]+Table1[[#This Row],[CaO]]+Table1[[#This Row],[K2O]]+Table1[[#This Row],[Li2O]]+Table1[[#This Row],[Na2O]]</f>
        <v>0.375</v>
      </c>
      <c r="AA5477" s="2">
        <f>Table1[[#This Row],[A+B+AE]]-Table1[[#This Row],[Al2O3]]-Table1[[#This Row],[SiO2]]</f>
        <v>-0.18000000000000002</v>
      </c>
      <c r="AB5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448.96699999999998</v>
      </c>
    </row>
    <row r="5478" spans="1:28" hidden="1" x14ac:dyDescent="0.25">
      <c r="A5478">
        <v>0.19</v>
      </c>
      <c r="B5478">
        <v>0.15</v>
      </c>
      <c r="C5478">
        <v>1.4999999999999999E-2</v>
      </c>
      <c r="D5478">
        <v>0</v>
      </c>
      <c r="E5478">
        <v>4.4999999999999998E-2</v>
      </c>
      <c r="F5478">
        <v>5.0000000000000001E-3</v>
      </c>
      <c r="G5478">
        <v>0.06</v>
      </c>
      <c r="H5478">
        <v>0.115</v>
      </c>
      <c r="I5478">
        <v>0.38</v>
      </c>
      <c r="J5478">
        <v>0.04</v>
      </c>
      <c r="K5478">
        <v>0.55474452600000002</v>
      </c>
      <c r="L5478">
        <v>0.57714101900000003</v>
      </c>
      <c r="M5478">
        <v>2.1047677000000001E-2</v>
      </c>
      <c r="N5478">
        <v>0.18083538299999999</v>
      </c>
      <c r="O5478">
        <v>0.18732776900000001</v>
      </c>
      <c r="P5478">
        <v>0.63183684699999998</v>
      </c>
      <c r="Q5478">
        <v>2.0928209999999999E-3</v>
      </c>
      <c r="R5478">
        <v>0.15290325699999999</v>
      </c>
      <c r="S5478">
        <v>0.18557405900000001</v>
      </c>
      <c r="T5478">
        <v>0.66152268400000003</v>
      </c>
      <c r="U5478">
        <v>0.26</v>
      </c>
      <c r="V5478">
        <v>1.085714286</v>
      </c>
      <c r="W5478">
        <f>COUNTIF(Table1[[#This Row],[Al2O3]:[TiO2]],0)</f>
        <v>1</v>
      </c>
      <c r="X5478">
        <f>Table1[[#This Row],[K2O]]+Table1[[#This Row],[Li2O]]+Table1[[#This Row],[Na2O]]</f>
        <v>0.18</v>
      </c>
      <c r="Y5478">
        <f>Table1[[#This Row],[B2O3]]+Table1[[#This Row],[K2O]]+Table1[[#This Row],[Li2O]]+Table1[[#This Row],[Na2O]]</f>
        <v>0.33</v>
      </c>
      <c r="Z5478" s="2">
        <f>Table1[[#This Row],[B2O3]]+Table1[[#This Row],[CaO]]+Table1[[#This Row],[K2O]]+Table1[[#This Row],[Li2O]]+Table1[[#This Row],[Na2O]]</f>
        <v>0.34499999999999997</v>
      </c>
      <c r="AA5478" s="2">
        <f>Table1[[#This Row],[A+B+AE]]-Table1[[#This Row],[Al2O3]]-Table1[[#This Row],[SiO2]]</f>
        <v>-0.22500000000000003</v>
      </c>
      <c r="AB5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452.73899999999992</v>
      </c>
    </row>
    <row r="5479" spans="1:28" hidden="1" x14ac:dyDescent="0.25">
      <c r="A5479">
        <v>0.22500000000000001</v>
      </c>
      <c r="B5479">
        <v>0.155</v>
      </c>
      <c r="C5479">
        <v>3.5000000000000003E-2</v>
      </c>
      <c r="D5479">
        <v>0</v>
      </c>
      <c r="E5479">
        <v>0.03</v>
      </c>
      <c r="F5479">
        <v>0.01</v>
      </c>
      <c r="G5479">
        <v>5.0000000000000001E-3</v>
      </c>
      <c r="H5479">
        <v>0.13500000000000001</v>
      </c>
      <c r="I5479">
        <v>0.36499999999999999</v>
      </c>
      <c r="J5479">
        <v>0.04</v>
      </c>
      <c r="K5479">
        <v>0.50344827599999997</v>
      </c>
      <c r="L5479">
        <v>0.57250829400000003</v>
      </c>
      <c r="M5479">
        <v>3.1774770000000001E-2</v>
      </c>
      <c r="N5479">
        <v>0.15261079799999999</v>
      </c>
      <c r="O5479">
        <v>0.221818021</v>
      </c>
      <c r="P5479">
        <v>0.62557118099999998</v>
      </c>
      <c r="Q5479">
        <v>5.4827800000000002E-4</v>
      </c>
      <c r="R5479">
        <v>0.13813094100000001</v>
      </c>
      <c r="S5479">
        <v>0.21613729000000001</v>
      </c>
      <c r="T5479">
        <v>0.64573176899999996</v>
      </c>
      <c r="U5479">
        <v>0.26</v>
      </c>
      <c r="V5479">
        <v>1.6071428569999999</v>
      </c>
      <c r="W5479">
        <f>COUNTIF(Table1[[#This Row],[Al2O3]:[TiO2]],0)</f>
        <v>1</v>
      </c>
      <c r="X5479">
        <f>Table1[[#This Row],[K2O]]+Table1[[#This Row],[Li2O]]+Table1[[#This Row],[Na2O]]</f>
        <v>0.15000000000000002</v>
      </c>
      <c r="Y5479">
        <f>Table1[[#This Row],[B2O3]]+Table1[[#This Row],[K2O]]+Table1[[#This Row],[Li2O]]+Table1[[#This Row],[Na2O]]</f>
        <v>0.30500000000000005</v>
      </c>
      <c r="Z5479" s="2">
        <f>Table1[[#This Row],[B2O3]]+Table1[[#This Row],[CaO]]+Table1[[#This Row],[K2O]]+Table1[[#This Row],[Li2O]]+Table1[[#This Row],[Na2O]]</f>
        <v>0.34</v>
      </c>
      <c r="AA5479" s="2">
        <f>Table1[[#This Row],[A+B+AE]]-Table1[[#This Row],[Al2O3]]-Table1[[#This Row],[SiO2]]</f>
        <v>-0.24999999999999997</v>
      </c>
      <c r="AB5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512.34</v>
      </c>
    </row>
    <row r="5480" spans="1:28" hidden="1" x14ac:dyDescent="0.25">
      <c r="A5480">
        <v>0.23</v>
      </c>
      <c r="B5480">
        <v>0.16</v>
      </c>
      <c r="C5480">
        <v>0.04</v>
      </c>
      <c r="D5480">
        <v>0</v>
      </c>
      <c r="E5480">
        <v>2.5000000000000001E-2</v>
      </c>
      <c r="F5480">
        <v>2.5000000000000001E-3</v>
      </c>
      <c r="G5480">
        <v>0.04</v>
      </c>
      <c r="H5480">
        <v>0.13500000000000001</v>
      </c>
      <c r="I5480">
        <v>0.35499999999999998</v>
      </c>
      <c r="J5480">
        <v>1.2500000000000001E-2</v>
      </c>
      <c r="K5480">
        <v>0.49305555600000001</v>
      </c>
      <c r="L5480">
        <v>0.57371152700000005</v>
      </c>
      <c r="M5480">
        <v>1.8016219999999999E-3</v>
      </c>
      <c r="N5480">
        <v>0.180002565</v>
      </c>
      <c r="O5480">
        <v>0.218478534</v>
      </c>
      <c r="P5480">
        <v>0.60151890100000005</v>
      </c>
      <c r="Q5480">
        <v>-2.0327781E-2</v>
      </c>
      <c r="R5480">
        <v>0.156550357</v>
      </c>
      <c r="S5480">
        <v>0.215041699</v>
      </c>
      <c r="T5480">
        <v>0.62840794300000002</v>
      </c>
      <c r="U5480">
        <v>0.26</v>
      </c>
      <c r="V5480">
        <v>1.3142857139999999</v>
      </c>
      <c r="W5480">
        <f>COUNTIF(Table1[[#This Row],[Al2O3]:[TiO2]],0)</f>
        <v>1</v>
      </c>
      <c r="X5480">
        <f>Table1[[#This Row],[K2O]]+Table1[[#This Row],[Li2O]]+Table1[[#This Row],[Na2O]]</f>
        <v>0.17750000000000002</v>
      </c>
      <c r="Y5480">
        <f>Table1[[#This Row],[B2O3]]+Table1[[#This Row],[K2O]]+Table1[[#This Row],[Li2O]]+Table1[[#This Row],[Na2O]]</f>
        <v>0.33750000000000002</v>
      </c>
      <c r="Z5480" s="2">
        <f>Table1[[#This Row],[B2O3]]+Table1[[#This Row],[CaO]]+Table1[[#This Row],[K2O]]+Table1[[#This Row],[Li2O]]+Table1[[#This Row],[Na2O]]</f>
        <v>0.37750000000000006</v>
      </c>
      <c r="AA5480" s="2">
        <f>Table1[[#This Row],[A+B+AE]]-Table1[[#This Row],[Al2O3]]-Table1[[#This Row],[SiO2]]</f>
        <v>-0.20749999999999993</v>
      </c>
      <c r="AB5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476.23400000000015</v>
      </c>
    </row>
    <row r="5481" spans="1:28" hidden="1" x14ac:dyDescent="0.25">
      <c r="A5481">
        <v>0.22500000000000001</v>
      </c>
      <c r="B5481">
        <v>0.17</v>
      </c>
      <c r="C5481">
        <v>0.02</v>
      </c>
      <c r="D5481">
        <v>0</v>
      </c>
      <c r="E5481">
        <v>0.02</v>
      </c>
      <c r="F5481">
        <v>7.4999999999999997E-3</v>
      </c>
      <c r="G5481">
        <v>2.5000000000000001E-2</v>
      </c>
      <c r="H5481">
        <v>0.14000000000000001</v>
      </c>
      <c r="I5481">
        <v>0.37</v>
      </c>
      <c r="J5481">
        <v>2.2499999999999999E-2</v>
      </c>
      <c r="K5481">
        <v>0.50340136099999999</v>
      </c>
      <c r="L5481">
        <v>0.56503568100000001</v>
      </c>
      <c r="M5481">
        <v>2.4223601000000001E-2</v>
      </c>
      <c r="N5481">
        <v>0.16409659600000001</v>
      </c>
      <c r="O5481">
        <v>0.21117441100000001</v>
      </c>
      <c r="P5481">
        <v>0.62472899299999995</v>
      </c>
      <c r="Q5481">
        <v>-3.1748219999999999E-3</v>
      </c>
      <c r="R5481">
        <v>0.146125478</v>
      </c>
      <c r="S5481">
        <v>0.20615250700000001</v>
      </c>
      <c r="T5481">
        <v>0.64772201500000004</v>
      </c>
      <c r="U5481">
        <v>0.25</v>
      </c>
      <c r="V5481">
        <v>1.363636364</v>
      </c>
      <c r="W5481">
        <f>COUNTIF(Table1[[#This Row],[Al2O3]:[TiO2]],0)</f>
        <v>1</v>
      </c>
      <c r="X5481">
        <f>Table1[[#This Row],[K2O]]+Table1[[#This Row],[Li2O]]+Table1[[#This Row],[Na2O]]</f>
        <v>0.17250000000000001</v>
      </c>
      <c r="Y5481">
        <f>Table1[[#This Row],[B2O3]]+Table1[[#This Row],[K2O]]+Table1[[#This Row],[Li2O]]+Table1[[#This Row],[Na2O]]</f>
        <v>0.34250000000000003</v>
      </c>
      <c r="Z5481" s="2">
        <f>Table1[[#This Row],[B2O3]]+Table1[[#This Row],[CaO]]+Table1[[#This Row],[K2O]]+Table1[[#This Row],[Li2O]]+Table1[[#This Row],[Na2O]]</f>
        <v>0.36250000000000004</v>
      </c>
      <c r="AA5481" s="2">
        <f>Table1[[#This Row],[A+B+AE]]-Table1[[#This Row],[Al2O3]]-Table1[[#This Row],[SiO2]]</f>
        <v>-0.23249999999999996</v>
      </c>
      <c r="AB5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493.01950000000011</v>
      </c>
    </row>
    <row r="5482" spans="1:28" hidden="1" x14ac:dyDescent="0.25">
      <c r="A5482">
        <v>0.21</v>
      </c>
      <c r="B5482">
        <v>0.14000000000000001</v>
      </c>
      <c r="C5482">
        <v>0.03</v>
      </c>
      <c r="D5482">
        <v>0</v>
      </c>
      <c r="E5482">
        <v>3.5000000000000003E-2</v>
      </c>
      <c r="F5482">
        <v>0.01</v>
      </c>
      <c r="G5482">
        <v>4.4999999999999998E-2</v>
      </c>
      <c r="H5482">
        <v>0.13</v>
      </c>
      <c r="I5482">
        <v>0.39500000000000002</v>
      </c>
      <c r="J5482">
        <v>5.0000000000000001E-3</v>
      </c>
      <c r="K5482">
        <v>0.53741496600000005</v>
      </c>
      <c r="L5482">
        <v>0.57264312900000003</v>
      </c>
      <c r="M5482">
        <v>9.1542259999999997E-3</v>
      </c>
      <c r="N5482">
        <v>0.18257359400000001</v>
      </c>
      <c r="O5482">
        <v>0.20231896099999999</v>
      </c>
      <c r="P5482">
        <v>0.615107446</v>
      </c>
      <c r="Q5482">
        <v>-1.1857830999999999E-2</v>
      </c>
      <c r="R5482">
        <v>0.15681656399999999</v>
      </c>
      <c r="S5482">
        <v>0.20064876400000001</v>
      </c>
      <c r="T5482">
        <v>0.64253467200000003</v>
      </c>
      <c r="U5482">
        <v>0.26</v>
      </c>
      <c r="V5482">
        <v>1.2</v>
      </c>
      <c r="W5482">
        <f>COUNTIF(Table1[[#This Row],[Al2O3]:[TiO2]],0)</f>
        <v>1</v>
      </c>
      <c r="X5482">
        <f>Table1[[#This Row],[K2O]]+Table1[[#This Row],[Li2O]]+Table1[[#This Row],[Na2O]]</f>
        <v>0.185</v>
      </c>
      <c r="Y5482">
        <f>Table1[[#This Row],[B2O3]]+Table1[[#This Row],[K2O]]+Table1[[#This Row],[Li2O]]+Table1[[#This Row],[Na2O]]</f>
        <v>0.32500000000000001</v>
      </c>
      <c r="Z5482" s="2">
        <f>Table1[[#This Row],[B2O3]]+Table1[[#This Row],[CaO]]+Table1[[#This Row],[K2O]]+Table1[[#This Row],[Li2O]]+Table1[[#This Row],[Na2O]]</f>
        <v>0.35500000000000004</v>
      </c>
      <c r="AA5482" s="2">
        <f>Table1[[#This Row],[A+B+AE]]-Table1[[#This Row],[Al2O3]]-Table1[[#This Row],[SiO2]]</f>
        <v>-0.24999999999999997</v>
      </c>
      <c r="AB5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473.85300000000007</v>
      </c>
    </row>
    <row r="5483" spans="1:28" hidden="1" x14ac:dyDescent="0.25">
      <c r="A5483">
        <v>0.25</v>
      </c>
      <c r="B5483">
        <v>0.185</v>
      </c>
      <c r="C5483">
        <v>0.01</v>
      </c>
      <c r="D5483">
        <v>2.5000000000000001E-3</v>
      </c>
      <c r="E5483">
        <v>4.4999999999999998E-2</v>
      </c>
      <c r="F5483">
        <v>0</v>
      </c>
      <c r="G5483">
        <v>0.03</v>
      </c>
      <c r="H5483">
        <v>0.14499999999999999</v>
      </c>
      <c r="I5483">
        <v>0.32</v>
      </c>
      <c r="J5483">
        <v>1.2500000000000001E-2</v>
      </c>
      <c r="K5483">
        <v>0.44755244799999999</v>
      </c>
      <c r="L5483">
        <v>0.56685014</v>
      </c>
      <c r="M5483">
        <v>8.0895129999999996E-3</v>
      </c>
      <c r="N5483">
        <v>0.16717800699999999</v>
      </c>
      <c r="O5483">
        <v>0.233488837</v>
      </c>
      <c r="P5483">
        <v>0.59933315600000003</v>
      </c>
      <c r="Q5483">
        <v>-2.0096701000000002E-2</v>
      </c>
      <c r="R5483">
        <v>0.15067462200000001</v>
      </c>
      <c r="S5483">
        <v>0.22668746100000001</v>
      </c>
      <c r="T5483">
        <v>0.62263791700000004</v>
      </c>
      <c r="U5483">
        <v>0.255</v>
      </c>
      <c r="V5483">
        <v>1.428571429</v>
      </c>
      <c r="W5483">
        <f>COUNTIF(Table1[[#This Row],[Al2O3]:[TiO2]],0)</f>
        <v>1</v>
      </c>
      <c r="X5483">
        <f>Table1[[#This Row],[K2O]]+Table1[[#This Row],[Li2O]]+Table1[[#This Row],[Na2O]]</f>
        <v>0.17499999999999999</v>
      </c>
      <c r="Y5483">
        <f>Table1[[#This Row],[B2O3]]+Table1[[#This Row],[K2O]]+Table1[[#This Row],[Li2O]]+Table1[[#This Row],[Na2O]]</f>
        <v>0.36</v>
      </c>
      <c r="Z5483" s="2">
        <f>Table1[[#This Row],[B2O3]]+Table1[[#This Row],[CaO]]+Table1[[#This Row],[K2O]]+Table1[[#This Row],[Li2O]]+Table1[[#This Row],[Na2O]]</f>
        <v>0.37</v>
      </c>
      <c r="AA5483" s="2">
        <f>Table1[[#This Row],[A+B+AE]]-Table1[[#This Row],[Al2O3]]-Table1[[#This Row],[SiO2]]</f>
        <v>-0.2</v>
      </c>
      <c r="AB5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482.84550000000002</v>
      </c>
    </row>
    <row r="5484" spans="1:28" hidden="1" x14ac:dyDescent="0.25">
      <c r="A5484">
        <v>0.245</v>
      </c>
      <c r="B5484">
        <v>0.16500000000000001</v>
      </c>
      <c r="C5484">
        <v>1.4999999999999999E-2</v>
      </c>
      <c r="D5484">
        <v>5.0000000000000001E-3</v>
      </c>
      <c r="E5484">
        <v>0.04</v>
      </c>
      <c r="F5484">
        <v>0</v>
      </c>
      <c r="G5484">
        <v>0.01</v>
      </c>
      <c r="H5484">
        <v>0.14000000000000001</v>
      </c>
      <c r="I5484">
        <v>0.34499999999999997</v>
      </c>
      <c r="J5484">
        <v>3.5000000000000003E-2</v>
      </c>
      <c r="K5484">
        <v>0.47260274000000002</v>
      </c>
      <c r="L5484">
        <v>0.56883825700000001</v>
      </c>
      <c r="M5484">
        <v>2.6881643E-2</v>
      </c>
      <c r="N5484">
        <v>0.15013325599999999</v>
      </c>
      <c r="O5484">
        <v>0.23743761199999999</v>
      </c>
      <c r="P5484">
        <v>0.61242913200000004</v>
      </c>
      <c r="Q5484">
        <v>-8.5205249999999993E-3</v>
      </c>
      <c r="R5484">
        <v>0.139690224</v>
      </c>
      <c r="S5484">
        <v>0.22984623800000001</v>
      </c>
      <c r="T5484">
        <v>0.63046353899999996</v>
      </c>
      <c r="U5484">
        <v>0.27</v>
      </c>
      <c r="V5484">
        <v>1.6333333329999999</v>
      </c>
      <c r="W5484">
        <f>COUNTIF(Table1[[#This Row],[Al2O3]:[TiO2]],0)</f>
        <v>1</v>
      </c>
      <c r="X5484">
        <f>Table1[[#This Row],[K2O]]+Table1[[#This Row],[Li2O]]+Table1[[#This Row],[Na2O]]</f>
        <v>0.15000000000000002</v>
      </c>
      <c r="Y5484">
        <f>Table1[[#This Row],[B2O3]]+Table1[[#This Row],[K2O]]+Table1[[#This Row],[Li2O]]+Table1[[#This Row],[Na2O]]</f>
        <v>0.31500000000000006</v>
      </c>
      <c r="Z5484" s="2">
        <f>Table1[[#This Row],[B2O3]]+Table1[[#This Row],[CaO]]+Table1[[#This Row],[K2O]]+Table1[[#This Row],[Li2O]]+Table1[[#This Row],[Na2O]]</f>
        <v>0.33</v>
      </c>
      <c r="AA5484" s="2">
        <f>Table1[[#This Row],[A+B+AE]]-Table1[[#This Row],[Al2O3]]-Table1[[#This Row],[SiO2]]</f>
        <v>-0.25999999999999995</v>
      </c>
      <c r="AB5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505.53099999999995</v>
      </c>
    </row>
    <row r="5485" spans="1:28" hidden="1" x14ac:dyDescent="0.25">
      <c r="A5485">
        <v>0.22500000000000001</v>
      </c>
      <c r="B5485">
        <v>0.14000000000000001</v>
      </c>
      <c r="C5485">
        <v>0</v>
      </c>
      <c r="D5485">
        <v>2.5000000000000001E-3</v>
      </c>
      <c r="E5485">
        <v>0.04</v>
      </c>
      <c r="F5485">
        <v>5.0000000000000001E-3</v>
      </c>
      <c r="G5485">
        <v>3.5000000000000003E-2</v>
      </c>
      <c r="H5485">
        <v>0.13</v>
      </c>
      <c r="I5485">
        <v>0.41499999999999998</v>
      </c>
      <c r="J5485">
        <v>7.4999999999999997E-3</v>
      </c>
      <c r="K5485">
        <v>0.53896103900000003</v>
      </c>
      <c r="L5485">
        <v>0.56129937900000004</v>
      </c>
      <c r="M5485">
        <v>2.7563560000000001E-2</v>
      </c>
      <c r="N5485">
        <v>0.1598058</v>
      </c>
      <c r="O5485">
        <v>0.21398104600000001</v>
      </c>
      <c r="P5485">
        <v>0.62621315399999999</v>
      </c>
      <c r="Q5485">
        <v>-1.688017E-3</v>
      </c>
      <c r="R5485">
        <v>0.14281042899999999</v>
      </c>
      <c r="S5485">
        <v>0.210214559</v>
      </c>
      <c r="T5485">
        <v>0.64697501199999996</v>
      </c>
      <c r="U5485">
        <v>0.26500000000000001</v>
      </c>
      <c r="V5485">
        <v>1.363636364</v>
      </c>
      <c r="W5485">
        <f>COUNTIF(Table1[[#This Row],[Al2O3]:[TiO2]],0)</f>
        <v>1</v>
      </c>
      <c r="X5485">
        <f>Table1[[#This Row],[K2O]]+Table1[[#This Row],[Li2O]]+Table1[[#This Row],[Na2O]]</f>
        <v>0.17</v>
      </c>
      <c r="Y5485">
        <f>Table1[[#This Row],[B2O3]]+Table1[[#This Row],[K2O]]+Table1[[#This Row],[Li2O]]+Table1[[#This Row],[Na2O]]</f>
        <v>0.31000000000000005</v>
      </c>
      <c r="Z5485" s="2">
        <f>Table1[[#This Row],[B2O3]]+Table1[[#This Row],[CaO]]+Table1[[#This Row],[K2O]]+Table1[[#This Row],[Li2O]]+Table1[[#This Row],[Na2O]]</f>
        <v>0.31000000000000005</v>
      </c>
      <c r="AA5485" s="2">
        <f>Table1[[#This Row],[A+B+AE]]-Table1[[#This Row],[Al2O3]]-Table1[[#This Row],[SiO2]]</f>
        <v>-0.32999999999999996</v>
      </c>
      <c r="AB5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489.31500000000005</v>
      </c>
    </row>
    <row r="5486" spans="1:28" hidden="1" x14ac:dyDescent="0.25">
      <c r="A5486">
        <v>0.21</v>
      </c>
      <c r="B5486">
        <v>0.13500000000000001</v>
      </c>
      <c r="C5486">
        <v>0</v>
      </c>
      <c r="D5486">
        <v>5.0000000000000001E-3</v>
      </c>
      <c r="E5486">
        <v>0.05</v>
      </c>
      <c r="F5486">
        <v>7.4999999999999997E-3</v>
      </c>
      <c r="G5486">
        <v>2.5000000000000001E-2</v>
      </c>
      <c r="H5486">
        <v>0.125</v>
      </c>
      <c r="I5486">
        <v>0.42499999999999999</v>
      </c>
      <c r="J5486">
        <v>1.7500000000000002E-2</v>
      </c>
      <c r="K5486">
        <v>0.55921052999999998</v>
      </c>
      <c r="L5486">
        <v>0.56172182999999998</v>
      </c>
      <c r="M5486">
        <v>4.3770110000000001E-2</v>
      </c>
      <c r="N5486">
        <v>0.15017612</v>
      </c>
      <c r="O5486">
        <v>0.20518533</v>
      </c>
      <c r="P5486">
        <v>0.64463855999999997</v>
      </c>
      <c r="Q5486">
        <v>1.209827E-2</v>
      </c>
      <c r="R5486">
        <v>0.13538238999999999</v>
      </c>
      <c r="S5486">
        <v>0.20116966</v>
      </c>
      <c r="T5486">
        <v>0.66344795000000001</v>
      </c>
      <c r="U5486">
        <v>0.255</v>
      </c>
      <c r="V5486">
        <v>1.4</v>
      </c>
      <c r="W5486">
        <f>COUNTIF(Table1[[#This Row],[Al2O3]:[TiO2]],0)</f>
        <v>1</v>
      </c>
      <c r="X5486">
        <f>Table1[[#This Row],[K2O]]+Table1[[#This Row],[Li2O]]+Table1[[#This Row],[Na2O]]</f>
        <v>0.1575</v>
      </c>
      <c r="Y5486">
        <f>Table1[[#This Row],[B2O3]]+Table1[[#This Row],[K2O]]+Table1[[#This Row],[Li2O]]+Table1[[#This Row],[Na2O]]</f>
        <v>0.29249999999999998</v>
      </c>
      <c r="Z5486" s="2">
        <f>Table1[[#This Row],[B2O3]]+Table1[[#This Row],[CaO]]+Table1[[#This Row],[K2O]]+Table1[[#This Row],[Li2O]]+Table1[[#This Row],[Na2O]]</f>
        <v>0.29249999999999998</v>
      </c>
      <c r="AA5486" s="2">
        <f>Table1[[#This Row],[A+B+AE]]-Table1[[#This Row],[Al2O3]]-Table1[[#This Row],[SiO2]]</f>
        <v>-0.34250000000000003</v>
      </c>
      <c r="AB5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499.68750000000011</v>
      </c>
    </row>
    <row r="5487" spans="1:28" hidden="1" x14ac:dyDescent="0.25">
      <c r="A5487">
        <v>0.2</v>
      </c>
      <c r="B5487">
        <v>0.14499999999999999</v>
      </c>
      <c r="C5487">
        <v>0</v>
      </c>
      <c r="D5487">
        <v>2.5000000000000001E-3</v>
      </c>
      <c r="E5487">
        <v>0.02</v>
      </c>
      <c r="F5487">
        <v>5.0000000000000001E-3</v>
      </c>
      <c r="G5487">
        <v>3.5000000000000003E-2</v>
      </c>
      <c r="H5487">
        <v>0.12</v>
      </c>
      <c r="I5487">
        <v>0.42499999999999999</v>
      </c>
      <c r="J5487">
        <v>4.7500000000000001E-2</v>
      </c>
      <c r="K5487">
        <v>0.57046980000000003</v>
      </c>
      <c r="L5487">
        <v>0.56366422000000005</v>
      </c>
      <c r="M5487">
        <v>4.7909100000000003E-2</v>
      </c>
      <c r="N5487">
        <v>0.15266279999999999</v>
      </c>
      <c r="O5487">
        <v>0.19320124999999999</v>
      </c>
      <c r="P5487">
        <v>0.65413595999999996</v>
      </c>
      <c r="Q5487">
        <v>1.8932089999999999E-2</v>
      </c>
      <c r="R5487">
        <v>0.13537614000000001</v>
      </c>
      <c r="S5487">
        <v>0.18952944999999999</v>
      </c>
      <c r="T5487">
        <v>0.67509441000000003</v>
      </c>
      <c r="U5487">
        <v>0.26500000000000001</v>
      </c>
      <c r="V5487">
        <v>1.29032258</v>
      </c>
      <c r="W5487">
        <f>COUNTIF(Table1[[#This Row],[Al2O3]:[TiO2]],0)</f>
        <v>1</v>
      </c>
      <c r="X5487">
        <f>Table1[[#This Row],[K2O]]+Table1[[#This Row],[Li2O]]+Table1[[#This Row],[Na2O]]</f>
        <v>0.16</v>
      </c>
      <c r="Y5487">
        <f>Table1[[#This Row],[B2O3]]+Table1[[#This Row],[K2O]]+Table1[[#This Row],[Li2O]]+Table1[[#This Row],[Na2O]]</f>
        <v>0.30499999999999999</v>
      </c>
      <c r="Z5487" s="2">
        <f>Table1[[#This Row],[B2O3]]+Table1[[#This Row],[CaO]]+Table1[[#This Row],[K2O]]+Table1[[#This Row],[Li2O]]+Table1[[#This Row],[Na2O]]</f>
        <v>0.30499999999999999</v>
      </c>
      <c r="AA5487" s="2">
        <f>Table1[[#This Row],[A+B+AE]]-Table1[[#This Row],[Al2O3]]-Table1[[#This Row],[SiO2]]</f>
        <v>-0.32</v>
      </c>
      <c r="AB5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486.96400000000006</v>
      </c>
    </row>
    <row r="5488" spans="1:28" hidden="1" x14ac:dyDescent="0.25">
      <c r="A5488">
        <v>0.22</v>
      </c>
      <c r="B5488">
        <v>0.13500000000000001</v>
      </c>
      <c r="C5488">
        <v>2.5000000000000001E-2</v>
      </c>
      <c r="D5488">
        <v>0</v>
      </c>
      <c r="E5488">
        <v>0.02</v>
      </c>
      <c r="F5488">
        <v>7.4999999999999997E-3</v>
      </c>
      <c r="G5488">
        <v>1.4999999999999999E-2</v>
      </c>
      <c r="H5488">
        <v>0.13500000000000001</v>
      </c>
      <c r="I5488">
        <v>0.435</v>
      </c>
      <c r="J5488">
        <v>7.4999999999999997E-3</v>
      </c>
      <c r="K5488">
        <v>0.550632911</v>
      </c>
      <c r="L5488">
        <v>0.55952346600000002</v>
      </c>
      <c r="M5488">
        <v>3.7797710999999998E-2</v>
      </c>
      <c r="N5488">
        <v>0.15327407900000001</v>
      </c>
      <c r="O5488">
        <v>0.20935831699999999</v>
      </c>
      <c r="P5488">
        <v>0.637367605</v>
      </c>
      <c r="Q5488">
        <v>5.6903589999999999E-3</v>
      </c>
      <c r="R5488">
        <v>0.13884338399999999</v>
      </c>
      <c r="S5488">
        <v>0.20535510100000001</v>
      </c>
      <c r="T5488">
        <v>0.65580151499999995</v>
      </c>
      <c r="U5488">
        <v>0.25</v>
      </c>
      <c r="V5488">
        <v>1.4666666669999999</v>
      </c>
      <c r="W5488">
        <f>COUNTIF(Table1[[#This Row],[Al2O3]:[TiO2]],0)</f>
        <v>1</v>
      </c>
      <c r="X5488">
        <f>Table1[[#This Row],[K2O]]+Table1[[#This Row],[Li2O]]+Table1[[#This Row],[Na2O]]</f>
        <v>0.1575</v>
      </c>
      <c r="Y5488">
        <f>Table1[[#This Row],[B2O3]]+Table1[[#This Row],[K2O]]+Table1[[#This Row],[Li2O]]+Table1[[#This Row],[Na2O]]</f>
        <v>0.29250000000000004</v>
      </c>
      <c r="Z5488" s="2">
        <f>Table1[[#This Row],[B2O3]]+Table1[[#This Row],[CaO]]+Table1[[#This Row],[K2O]]+Table1[[#This Row],[Li2O]]+Table1[[#This Row],[Na2O]]</f>
        <v>0.3175</v>
      </c>
      <c r="AA5488" s="2">
        <f>Table1[[#This Row],[A+B+AE]]-Table1[[#This Row],[Al2O3]]-Table1[[#This Row],[SiO2]]</f>
        <v>-0.33750000000000002</v>
      </c>
      <c r="AB5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514.42100000000016</v>
      </c>
    </row>
    <row r="5489" spans="1:28" hidden="1" x14ac:dyDescent="0.25">
      <c r="A5489">
        <v>0.23</v>
      </c>
      <c r="B5489">
        <v>0.185</v>
      </c>
      <c r="C5489">
        <v>5.0000000000000001E-3</v>
      </c>
      <c r="D5489">
        <v>0</v>
      </c>
      <c r="E5489">
        <v>3.5000000000000003E-2</v>
      </c>
      <c r="F5489">
        <v>5.0000000000000001E-3</v>
      </c>
      <c r="G5489">
        <v>2.5000000000000001E-2</v>
      </c>
      <c r="H5489">
        <v>0.13500000000000001</v>
      </c>
      <c r="I5489">
        <v>0.33500000000000002</v>
      </c>
      <c r="J5489">
        <v>4.4999999999999998E-2</v>
      </c>
      <c r="K5489">
        <v>0.47857139999999998</v>
      </c>
      <c r="L5489">
        <v>0.56760630000000001</v>
      </c>
      <c r="M5489">
        <v>2.898071E-2</v>
      </c>
      <c r="N5489">
        <v>0.15629299999999999</v>
      </c>
      <c r="O5489">
        <v>0.21884439999999999</v>
      </c>
      <c r="P5489">
        <v>0.62486260000000005</v>
      </c>
      <c r="Q5489" s="1">
        <v>6.02E-5</v>
      </c>
      <c r="R5489">
        <v>0.14035529999999999</v>
      </c>
      <c r="S5489">
        <v>0.2122192</v>
      </c>
      <c r="T5489">
        <v>0.64742549999999999</v>
      </c>
      <c r="U5489">
        <v>0.255</v>
      </c>
      <c r="V5489">
        <v>1.4375</v>
      </c>
      <c r="W5489">
        <f>COUNTIF(Table1[[#This Row],[Al2O3]:[TiO2]],0)</f>
        <v>1</v>
      </c>
      <c r="X5489">
        <f>Table1[[#This Row],[K2O]]+Table1[[#This Row],[Li2O]]+Table1[[#This Row],[Na2O]]</f>
        <v>0.16500000000000001</v>
      </c>
      <c r="Y5489">
        <f>Table1[[#This Row],[B2O3]]+Table1[[#This Row],[K2O]]+Table1[[#This Row],[Li2O]]+Table1[[#This Row],[Na2O]]</f>
        <v>0.35</v>
      </c>
      <c r="Z5489" s="2">
        <f>Table1[[#This Row],[B2O3]]+Table1[[#This Row],[CaO]]+Table1[[#This Row],[K2O]]+Table1[[#This Row],[Li2O]]+Table1[[#This Row],[Na2O]]</f>
        <v>0.35499999999999998</v>
      </c>
      <c r="AA5489" s="2">
        <f>Table1[[#This Row],[A+B+AE]]-Table1[[#This Row],[Al2O3]]-Table1[[#This Row],[SiO2]]</f>
        <v>-0.21000000000000005</v>
      </c>
      <c r="AB5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487.33600000000001</v>
      </c>
    </row>
    <row r="5490" spans="1:28" hidden="1" x14ac:dyDescent="0.25">
      <c r="A5490">
        <v>0.185</v>
      </c>
      <c r="B5490">
        <v>0.15</v>
      </c>
      <c r="C5490">
        <v>0.03</v>
      </c>
      <c r="D5490">
        <v>0</v>
      </c>
      <c r="E5490">
        <v>3.5000000000000003E-2</v>
      </c>
      <c r="F5490">
        <v>5.0000000000000001E-3</v>
      </c>
      <c r="G5490">
        <v>5.5E-2</v>
      </c>
      <c r="H5490">
        <v>0.115</v>
      </c>
      <c r="I5490">
        <v>0.375</v>
      </c>
      <c r="J5490">
        <v>0.05</v>
      </c>
      <c r="K5490">
        <v>0.55555555999999995</v>
      </c>
      <c r="L5490">
        <v>0.58113141000000001</v>
      </c>
      <c r="M5490">
        <v>2.1726479999999999E-2</v>
      </c>
      <c r="N5490">
        <v>0.18218817000000001</v>
      </c>
      <c r="O5490">
        <v>0.18431527</v>
      </c>
      <c r="P5490">
        <v>0.63349655999999999</v>
      </c>
      <c r="Q5490">
        <v>3.2242299999999998E-3</v>
      </c>
      <c r="R5490">
        <v>0.15366427999999999</v>
      </c>
      <c r="S5490">
        <v>0.18263398</v>
      </c>
      <c r="T5490">
        <v>0.66370174000000004</v>
      </c>
      <c r="U5490">
        <v>0.26</v>
      </c>
      <c r="V5490">
        <v>1.0882352900000001</v>
      </c>
      <c r="W5490">
        <f>COUNTIF(Table1[[#This Row],[Al2O3]:[TiO2]],0)</f>
        <v>1</v>
      </c>
      <c r="X5490">
        <f>Table1[[#This Row],[K2O]]+Table1[[#This Row],[Li2O]]+Table1[[#This Row],[Na2O]]</f>
        <v>0.17499999999999999</v>
      </c>
      <c r="Y5490">
        <f>Table1[[#This Row],[B2O3]]+Table1[[#This Row],[K2O]]+Table1[[#This Row],[Li2O]]+Table1[[#This Row],[Na2O]]</f>
        <v>0.32500000000000001</v>
      </c>
      <c r="Z5490" s="2">
        <f>Table1[[#This Row],[B2O3]]+Table1[[#This Row],[CaO]]+Table1[[#This Row],[K2O]]+Table1[[#This Row],[Li2O]]+Table1[[#This Row],[Na2O]]</f>
        <v>0.35499999999999998</v>
      </c>
      <c r="AA5490" s="2">
        <f>Table1[[#This Row],[A+B+AE]]-Table1[[#This Row],[Al2O3]]-Table1[[#This Row],[SiO2]]</f>
        <v>-0.20500000000000002</v>
      </c>
      <c r="AB5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456.43849999999998</v>
      </c>
    </row>
    <row r="5491" spans="1:28" hidden="1" x14ac:dyDescent="0.25">
      <c r="A5491">
        <v>0.185</v>
      </c>
      <c r="B5491">
        <v>0.115</v>
      </c>
      <c r="C5491">
        <v>0.03</v>
      </c>
      <c r="D5491">
        <v>0</v>
      </c>
      <c r="E5491">
        <v>4.4999999999999998E-2</v>
      </c>
      <c r="F5491">
        <v>0.01</v>
      </c>
      <c r="G5491">
        <v>2.5000000000000001E-2</v>
      </c>
      <c r="H5491">
        <v>0.115</v>
      </c>
      <c r="I5491">
        <v>0.43</v>
      </c>
      <c r="J5491">
        <v>4.4999999999999998E-2</v>
      </c>
      <c r="K5491">
        <v>0.58904109999999998</v>
      </c>
      <c r="L5491">
        <v>0.57672488</v>
      </c>
      <c r="M5491">
        <v>4.2385840000000001E-2</v>
      </c>
      <c r="N5491">
        <v>0.15882936</v>
      </c>
      <c r="O5491">
        <v>0.19094409000000001</v>
      </c>
      <c r="P5491">
        <v>0.65022654999999996</v>
      </c>
      <c r="Q5491">
        <v>1.521225E-2</v>
      </c>
      <c r="R5491">
        <v>0.13898437</v>
      </c>
      <c r="S5491">
        <v>0.18896930000000001</v>
      </c>
      <c r="T5491">
        <v>0.67204633000000003</v>
      </c>
      <c r="U5491">
        <v>0.26500000000000001</v>
      </c>
      <c r="V5491">
        <v>1.3214285699999999</v>
      </c>
      <c r="W5491">
        <f>COUNTIF(Table1[[#This Row],[Al2O3]:[TiO2]],0)</f>
        <v>1</v>
      </c>
      <c r="X5491">
        <f>Table1[[#This Row],[K2O]]+Table1[[#This Row],[Li2O]]+Table1[[#This Row],[Na2O]]</f>
        <v>0.15000000000000002</v>
      </c>
      <c r="Y5491">
        <f>Table1[[#This Row],[B2O3]]+Table1[[#This Row],[K2O]]+Table1[[#This Row],[Li2O]]+Table1[[#This Row],[Na2O]]</f>
        <v>0.26500000000000001</v>
      </c>
      <c r="Z5491" s="2">
        <f>Table1[[#This Row],[B2O3]]+Table1[[#This Row],[CaO]]+Table1[[#This Row],[K2O]]+Table1[[#This Row],[Li2O]]+Table1[[#This Row],[Na2O]]</f>
        <v>0.29500000000000004</v>
      </c>
      <c r="AA5491" s="2">
        <f>Table1[[#This Row],[A+B+AE]]-Table1[[#This Row],[Al2O3]]-Table1[[#This Row],[SiO2]]</f>
        <v>-0.31999999999999995</v>
      </c>
      <c r="AB5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496.01700000000005</v>
      </c>
    </row>
    <row r="5492" spans="1:28" hidden="1" x14ac:dyDescent="0.25">
      <c r="A5492">
        <v>0.215</v>
      </c>
      <c r="B5492">
        <v>0.16500000000000001</v>
      </c>
      <c r="C5492">
        <v>0.01</v>
      </c>
      <c r="D5492">
        <v>0</v>
      </c>
      <c r="E5492">
        <v>2.5000000000000001E-2</v>
      </c>
      <c r="F5492">
        <v>2.5000000000000001E-3</v>
      </c>
      <c r="G5492">
        <v>5.5E-2</v>
      </c>
      <c r="H5492">
        <v>0.125</v>
      </c>
      <c r="I5492">
        <v>0.36499999999999999</v>
      </c>
      <c r="J5492">
        <v>3.7499999999999999E-2</v>
      </c>
      <c r="K5492">
        <v>0.51773049599999998</v>
      </c>
      <c r="L5492">
        <v>0.57193245699999995</v>
      </c>
      <c r="M5492">
        <v>1.4579076E-2</v>
      </c>
      <c r="N5492">
        <v>0.17645354499999999</v>
      </c>
      <c r="O5492">
        <v>0.204239635</v>
      </c>
      <c r="P5492">
        <v>0.61930682000000004</v>
      </c>
      <c r="Q5492">
        <v>-6.6657590000000003E-3</v>
      </c>
      <c r="R5492">
        <v>0.15193193199999999</v>
      </c>
      <c r="S5492">
        <v>0.20102381899999999</v>
      </c>
      <c r="T5492">
        <v>0.64704424900000002</v>
      </c>
      <c r="U5492">
        <v>0.27</v>
      </c>
      <c r="V5492">
        <v>1.1944444439999999</v>
      </c>
      <c r="W5492">
        <f>COUNTIF(Table1[[#This Row],[Al2O3]:[TiO2]],0)</f>
        <v>1</v>
      </c>
      <c r="X5492">
        <f>Table1[[#This Row],[K2O]]+Table1[[#This Row],[Li2O]]+Table1[[#This Row],[Na2O]]</f>
        <v>0.1825</v>
      </c>
      <c r="Y5492">
        <f>Table1[[#This Row],[B2O3]]+Table1[[#This Row],[K2O]]+Table1[[#This Row],[Li2O]]+Table1[[#This Row],[Na2O]]</f>
        <v>0.34750000000000003</v>
      </c>
      <c r="Z5492" s="2">
        <f>Table1[[#This Row],[B2O3]]+Table1[[#This Row],[CaO]]+Table1[[#This Row],[K2O]]+Table1[[#This Row],[Li2O]]+Table1[[#This Row],[Na2O]]</f>
        <v>0.35750000000000004</v>
      </c>
      <c r="AA5492" s="2">
        <f>Table1[[#This Row],[A+B+AE]]-Table1[[#This Row],[Al2O3]]-Table1[[#This Row],[SiO2]]</f>
        <v>-0.22249999999999995</v>
      </c>
      <c r="AB5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458.34350000000006</v>
      </c>
    </row>
    <row r="5493" spans="1:28" hidden="1" x14ac:dyDescent="0.25">
      <c r="A5493">
        <v>0.22</v>
      </c>
      <c r="B5493">
        <v>0.14000000000000001</v>
      </c>
      <c r="C5493">
        <v>0.02</v>
      </c>
      <c r="D5493">
        <v>0</v>
      </c>
      <c r="E5493">
        <v>0.05</v>
      </c>
      <c r="F5493">
        <v>5.0000000000000001E-3</v>
      </c>
      <c r="G5493">
        <v>0.03</v>
      </c>
      <c r="H5493">
        <v>0.13500000000000001</v>
      </c>
      <c r="I5493">
        <v>0.38500000000000001</v>
      </c>
      <c r="J5493">
        <v>1.4999999999999999E-2</v>
      </c>
      <c r="K5493">
        <v>0.52027027000000003</v>
      </c>
      <c r="L5493">
        <v>0.57210978999999995</v>
      </c>
      <c r="M5493">
        <v>1.4902520000000001E-2</v>
      </c>
      <c r="N5493">
        <v>0.17019403999999999</v>
      </c>
      <c r="O5493">
        <v>0.21516313000000001</v>
      </c>
      <c r="P5493">
        <v>0.61464282999999997</v>
      </c>
      <c r="Q5493">
        <v>-1.263389E-2</v>
      </c>
      <c r="R5493">
        <v>0.15164915000000001</v>
      </c>
      <c r="S5493">
        <v>0.21149169000000001</v>
      </c>
      <c r="T5493">
        <v>0.63685915999999998</v>
      </c>
      <c r="U5493">
        <v>0.26500000000000001</v>
      </c>
      <c r="V5493">
        <v>1.3333333300000001</v>
      </c>
      <c r="W5493">
        <f>COUNTIF(Table1[[#This Row],[Al2O3]:[TiO2]],0)</f>
        <v>1</v>
      </c>
      <c r="X5493">
        <f>Table1[[#This Row],[K2O]]+Table1[[#This Row],[Li2O]]+Table1[[#This Row],[Na2O]]</f>
        <v>0.17</v>
      </c>
      <c r="Y5493">
        <f>Table1[[#This Row],[B2O3]]+Table1[[#This Row],[K2O]]+Table1[[#This Row],[Li2O]]+Table1[[#This Row],[Na2O]]</f>
        <v>0.31000000000000005</v>
      </c>
      <c r="Z5493" s="2">
        <f>Table1[[#This Row],[B2O3]]+Table1[[#This Row],[CaO]]+Table1[[#This Row],[K2O]]+Table1[[#This Row],[Li2O]]+Table1[[#This Row],[Na2O]]</f>
        <v>0.33</v>
      </c>
      <c r="AA5493" s="2">
        <f>Table1[[#This Row],[A+B+AE]]-Table1[[#This Row],[Al2O3]]-Table1[[#This Row],[SiO2]]</f>
        <v>-0.27500000000000002</v>
      </c>
      <c r="AB5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487.84400000000005</v>
      </c>
    </row>
    <row r="5494" spans="1:28" hidden="1" x14ac:dyDescent="0.25">
      <c r="A5494">
        <v>0.22500000000000001</v>
      </c>
      <c r="B5494">
        <v>0.115</v>
      </c>
      <c r="C5494">
        <v>1.4999999999999999E-2</v>
      </c>
      <c r="D5494">
        <v>0</v>
      </c>
      <c r="E5494">
        <v>4.4999999999999998E-2</v>
      </c>
      <c r="F5494">
        <v>5.0000000000000001E-3</v>
      </c>
      <c r="G5494">
        <v>0.01</v>
      </c>
      <c r="H5494">
        <v>0.13500000000000001</v>
      </c>
      <c r="I5494">
        <v>0.44</v>
      </c>
      <c r="J5494">
        <v>0.01</v>
      </c>
      <c r="K5494">
        <v>0.55000000000000004</v>
      </c>
      <c r="L5494">
        <v>0.563535597</v>
      </c>
      <c r="M5494">
        <v>3.5994773000000001E-2</v>
      </c>
      <c r="N5494">
        <v>0.14934847800000001</v>
      </c>
      <c r="O5494">
        <v>0.221271574</v>
      </c>
      <c r="P5494">
        <v>0.62937994799999997</v>
      </c>
      <c r="Q5494">
        <v>-7.0535300000000003E-4</v>
      </c>
      <c r="R5494">
        <v>0.13878842199999999</v>
      </c>
      <c r="S5494">
        <v>0.21700760999999999</v>
      </c>
      <c r="T5494">
        <v>0.64420396800000002</v>
      </c>
      <c r="U5494">
        <v>0.27</v>
      </c>
      <c r="V5494">
        <v>1.551724138</v>
      </c>
      <c r="W5494">
        <f>COUNTIF(Table1[[#This Row],[Al2O3]:[TiO2]],0)</f>
        <v>1</v>
      </c>
      <c r="X5494">
        <f>Table1[[#This Row],[K2O]]+Table1[[#This Row],[Li2O]]+Table1[[#This Row],[Na2O]]</f>
        <v>0.15000000000000002</v>
      </c>
      <c r="Y5494">
        <f>Table1[[#This Row],[B2O3]]+Table1[[#This Row],[K2O]]+Table1[[#This Row],[Li2O]]+Table1[[#This Row],[Na2O]]</f>
        <v>0.26500000000000001</v>
      </c>
      <c r="Z5494" s="2">
        <f>Table1[[#This Row],[B2O3]]+Table1[[#This Row],[CaO]]+Table1[[#This Row],[K2O]]+Table1[[#This Row],[Li2O]]+Table1[[#This Row],[Na2O]]</f>
        <v>0.28000000000000003</v>
      </c>
      <c r="AA5494" s="2">
        <f>Table1[[#This Row],[A+B+AE]]-Table1[[#This Row],[Al2O3]]-Table1[[#This Row],[SiO2]]</f>
        <v>-0.38500000000000001</v>
      </c>
      <c r="AB5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518.37300000000005</v>
      </c>
    </row>
    <row r="5495" spans="1:28" hidden="1" x14ac:dyDescent="0.25">
      <c r="A5495">
        <v>0.2</v>
      </c>
      <c r="B5495">
        <v>0.14499999999999999</v>
      </c>
      <c r="C5495">
        <v>0.02</v>
      </c>
      <c r="D5495">
        <v>0</v>
      </c>
      <c r="E5495">
        <v>0.04</v>
      </c>
      <c r="F5495">
        <v>2.5000000000000001E-3</v>
      </c>
      <c r="G5495">
        <v>0.05</v>
      </c>
      <c r="H5495">
        <v>0.12</v>
      </c>
      <c r="I5495">
        <v>0.38</v>
      </c>
      <c r="J5495">
        <v>4.2500000000000003E-2</v>
      </c>
      <c r="K5495">
        <v>0.54285714299999999</v>
      </c>
      <c r="L5495">
        <v>0.57782428399999997</v>
      </c>
      <c r="M5495">
        <v>1.8349061999999999E-2</v>
      </c>
      <c r="N5495">
        <v>0.17675253799999999</v>
      </c>
      <c r="O5495">
        <v>0.197859164</v>
      </c>
      <c r="P5495">
        <v>0.62538829900000004</v>
      </c>
      <c r="Q5495">
        <v>-3.590172E-3</v>
      </c>
      <c r="R5495">
        <v>0.15227716999999999</v>
      </c>
      <c r="S5495">
        <v>0.195465207</v>
      </c>
      <c r="T5495">
        <v>0.65225762300000001</v>
      </c>
      <c r="U5495">
        <v>0.27</v>
      </c>
      <c r="V5495">
        <v>1.1764705879999999</v>
      </c>
      <c r="W5495">
        <f>COUNTIF(Table1[[#This Row],[Al2O3]:[TiO2]],0)</f>
        <v>1</v>
      </c>
      <c r="X5495">
        <f>Table1[[#This Row],[K2O]]+Table1[[#This Row],[Li2O]]+Table1[[#This Row],[Na2O]]</f>
        <v>0.17249999999999999</v>
      </c>
      <c r="Y5495">
        <f>Table1[[#This Row],[B2O3]]+Table1[[#This Row],[K2O]]+Table1[[#This Row],[Li2O]]+Table1[[#This Row],[Na2O]]</f>
        <v>0.3175</v>
      </c>
      <c r="Z5495" s="2">
        <f>Table1[[#This Row],[B2O3]]+Table1[[#This Row],[CaO]]+Table1[[#This Row],[K2O]]+Table1[[#This Row],[Li2O]]+Table1[[#This Row],[Na2O]]</f>
        <v>0.33749999999999997</v>
      </c>
      <c r="AA5495" s="2">
        <f>Table1[[#This Row],[A+B+AE]]-Table1[[#This Row],[Al2O3]]-Table1[[#This Row],[SiO2]]</f>
        <v>-0.24250000000000005</v>
      </c>
      <c r="AB5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463.50599999999997</v>
      </c>
    </row>
    <row r="5496" spans="1:28" hidden="1" x14ac:dyDescent="0.25">
      <c r="A5496">
        <v>0.24</v>
      </c>
      <c r="B5496">
        <v>0.14000000000000001</v>
      </c>
      <c r="C5496">
        <v>0.04</v>
      </c>
      <c r="D5496">
        <v>0</v>
      </c>
      <c r="E5496">
        <v>0.04</v>
      </c>
      <c r="F5496">
        <v>2.5000000000000001E-3</v>
      </c>
      <c r="G5496">
        <v>0.01</v>
      </c>
      <c r="H5496">
        <v>0.14499999999999999</v>
      </c>
      <c r="I5496">
        <v>0.38</v>
      </c>
      <c r="J5496">
        <v>2.5000000000000001E-3</v>
      </c>
      <c r="K5496">
        <v>0.49673202999999999</v>
      </c>
      <c r="L5496">
        <v>0.56976095000000004</v>
      </c>
      <c r="M5496">
        <v>1.319539E-2</v>
      </c>
      <c r="N5496">
        <v>0.16333422</v>
      </c>
      <c r="O5496">
        <v>0.23255250999999999</v>
      </c>
      <c r="P5496">
        <v>0.60411327000000004</v>
      </c>
      <c r="Q5496">
        <v>-1.9183550000000001E-2</v>
      </c>
      <c r="R5496">
        <v>0.14957407</v>
      </c>
      <c r="S5496">
        <v>0.22741702</v>
      </c>
      <c r="T5496">
        <v>0.62300891999999997</v>
      </c>
      <c r="U5496">
        <v>0.26</v>
      </c>
      <c r="V5496">
        <v>1.5483871</v>
      </c>
      <c r="W5496">
        <f>COUNTIF(Table1[[#This Row],[Al2O3]:[TiO2]],0)</f>
        <v>1</v>
      </c>
      <c r="X5496">
        <f>Table1[[#This Row],[K2O]]+Table1[[#This Row],[Li2O]]+Table1[[#This Row],[Na2O]]</f>
        <v>0.1575</v>
      </c>
      <c r="Y5496">
        <f>Table1[[#This Row],[B2O3]]+Table1[[#This Row],[K2O]]+Table1[[#This Row],[Li2O]]+Table1[[#This Row],[Na2O]]</f>
        <v>0.29749999999999999</v>
      </c>
      <c r="Z5496" s="2">
        <f>Table1[[#This Row],[B2O3]]+Table1[[#This Row],[CaO]]+Table1[[#This Row],[K2O]]+Table1[[#This Row],[Li2O]]+Table1[[#This Row],[Na2O]]</f>
        <v>0.33750000000000002</v>
      </c>
      <c r="AA5496" s="2">
        <f>Table1[[#This Row],[A+B+AE]]-Table1[[#This Row],[Al2O3]]-Table1[[#This Row],[SiO2]]</f>
        <v>-0.28249999999999997</v>
      </c>
      <c r="AB5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512.00950000000012</v>
      </c>
    </row>
    <row r="5497" spans="1:28" hidden="1" x14ac:dyDescent="0.25">
      <c r="A5497">
        <v>0.22500000000000001</v>
      </c>
      <c r="B5497">
        <v>0.17499999999999999</v>
      </c>
      <c r="C5497">
        <v>0.04</v>
      </c>
      <c r="D5497">
        <v>5.0000000000000001E-3</v>
      </c>
      <c r="E5497">
        <v>0.04</v>
      </c>
      <c r="F5497">
        <v>0</v>
      </c>
      <c r="G5497">
        <v>3.5000000000000003E-2</v>
      </c>
      <c r="H5497">
        <v>0.14000000000000001</v>
      </c>
      <c r="I5497">
        <v>0.30499999999999999</v>
      </c>
      <c r="J5497">
        <v>3.5000000000000003E-2</v>
      </c>
      <c r="K5497">
        <v>0.455223881</v>
      </c>
      <c r="L5497">
        <v>0.58341681999999995</v>
      </c>
      <c r="M5497">
        <v>-3.8246389999999999E-3</v>
      </c>
      <c r="N5497">
        <v>0.184185824</v>
      </c>
      <c r="O5497">
        <v>0.220008018</v>
      </c>
      <c r="P5497">
        <v>0.59580615800000003</v>
      </c>
      <c r="Q5497">
        <v>-2.6243669000000001E-2</v>
      </c>
      <c r="R5497">
        <v>0.16173131600000001</v>
      </c>
      <c r="S5497">
        <v>0.215100022</v>
      </c>
      <c r="T5497">
        <v>0.62316866199999998</v>
      </c>
      <c r="U5497">
        <v>0.26500000000000001</v>
      </c>
      <c r="V5497">
        <v>1.2857142859999999</v>
      </c>
      <c r="W5497">
        <f>COUNTIF(Table1[[#This Row],[Al2O3]:[TiO2]],0)</f>
        <v>1</v>
      </c>
      <c r="X5497">
        <f>Table1[[#This Row],[K2O]]+Table1[[#This Row],[Li2O]]+Table1[[#This Row],[Na2O]]</f>
        <v>0.17500000000000002</v>
      </c>
      <c r="Y5497">
        <f>Table1[[#This Row],[B2O3]]+Table1[[#This Row],[K2O]]+Table1[[#This Row],[Li2O]]+Table1[[#This Row],[Na2O]]</f>
        <v>0.35</v>
      </c>
      <c r="Z5497" s="2">
        <f>Table1[[#This Row],[B2O3]]+Table1[[#This Row],[CaO]]+Table1[[#This Row],[K2O]]+Table1[[#This Row],[Li2O]]+Table1[[#This Row],[Na2O]]</f>
        <v>0.39</v>
      </c>
      <c r="AA5497" s="2">
        <f>Table1[[#This Row],[A+B+AE]]-Table1[[#This Row],[Al2O3]]-Table1[[#This Row],[SiO2]]</f>
        <v>-0.13999999999999999</v>
      </c>
      <c r="AB5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469.85599999999999</v>
      </c>
    </row>
    <row r="5498" spans="1:28" hidden="1" x14ac:dyDescent="0.25">
      <c r="A5498">
        <v>0.20499999999999999</v>
      </c>
      <c r="B5498">
        <v>0.14000000000000001</v>
      </c>
      <c r="C5498">
        <v>0.02</v>
      </c>
      <c r="D5498">
        <v>0</v>
      </c>
      <c r="E5498">
        <v>3.5000000000000003E-2</v>
      </c>
      <c r="F5498">
        <v>7.4999999999999997E-3</v>
      </c>
      <c r="G5498">
        <v>4.4999999999999998E-2</v>
      </c>
      <c r="H5498">
        <v>0.12</v>
      </c>
      <c r="I5498">
        <v>0.40500000000000003</v>
      </c>
      <c r="J5498">
        <v>2.2499999999999999E-2</v>
      </c>
      <c r="K5498">
        <v>0.55479452100000004</v>
      </c>
      <c r="L5498">
        <v>0.57031834999999997</v>
      </c>
      <c r="M5498">
        <v>2.425772E-2</v>
      </c>
      <c r="N5498">
        <v>0.17052832100000001</v>
      </c>
      <c r="O5498">
        <v>0.19923803600000001</v>
      </c>
      <c r="P5498">
        <v>0.63023364299999995</v>
      </c>
      <c r="Q5498">
        <v>1.6166959999999999E-3</v>
      </c>
      <c r="R5498">
        <v>0.146674359</v>
      </c>
      <c r="S5498">
        <v>0.197110646</v>
      </c>
      <c r="T5498">
        <v>0.65621499500000002</v>
      </c>
      <c r="U5498">
        <v>0.26</v>
      </c>
      <c r="V5498">
        <v>1.242424242</v>
      </c>
      <c r="W5498">
        <f>COUNTIF(Table1[[#This Row],[Al2O3]:[TiO2]],0)</f>
        <v>1</v>
      </c>
      <c r="X5498">
        <f>Table1[[#This Row],[K2O]]+Table1[[#This Row],[Li2O]]+Table1[[#This Row],[Na2O]]</f>
        <v>0.17249999999999999</v>
      </c>
      <c r="Y5498">
        <f>Table1[[#This Row],[B2O3]]+Table1[[#This Row],[K2O]]+Table1[[#This Row],[Li2O]]+Table1[[#This Row],[Na2O]]</f>
        <v>0.3125</v>
      </c>
      <c r="Z5498" s="2">
        <f>Table1[[#This Row],[B2O3]]+Table1[[#This Row],[CaO]]+Table1[[#This Row],[K2O]]+Table1[[#This Row],[Li2O]]+Table1[[#This Row],[Na2O]]</f>
        <v>0.33250000000000002</v>
      </c>
      <c r="AA5498" s="2">
        <f>Table1[[#This Row],[A+B+AE]]-Table1[[#This Row],[Al2O3]]-Table1[[#This Row],[SiO2]]</f>
        <v>-0.27749999999999997</v>
      </c>
      <c r="AB5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475.50200000000007</v>
      </c>
    </row>
    <row r="5499" spans="1:28" hidden="1" x14ac:dyDescent="0.25">
      <c r="A5499">
        <v>0.23</v>
      </c>
      <c r="B5499">
        <v>0.155</v>
      </c>
      <c r="C5499">
        <v>5.0000000000000001E-3</v>
      </c>
      <c r="D5499">
        <v>0</v>
      </c>
      <c r="E5499">
        <v>0.03</v>
      </c>
      <c r="F5499">
        <v>5.0000000000000001E-3</v>
      </c>
      <c r="G5499">
        <v>3.5000000000000003E-2</v>
      </c>
      <c r="H5499">
        <v>0.13500000000000001</v>
      </c>
      <c r="I5499">
        <v>0.38500000000000001</v>
      </c>
      <c r="J5499">
        <v>0.02</v>
      </c>
      <c r="K5499">
        <v>0.51333333299999995</v>
      </c>
      <c r="L5499">
        <v>0.56519386800000004</v>
      </c>
      <c r="M5499">
        <v>1.9916033E-2</v>
      </c>
      <c r="N5499">
        <v>0.16482629400000001</v>
      </c>
      <c r="O5499">
        <v>0.21716244200000001</v>
      </c>
      <c r="P5499">
        <v>0.61801126399999995</v>
      </c>
      <c r="Q5499">
        <v>-7.7696370000000002E-3</v>
      </c>
      <c r="R5499">
        <v>0.14677731999999999</v>
      </c>
      <c r="S5499">
        <v>0.212794501</v>
      </c>
      <c r="T5499">
        <v>0.64042818000000001</v>
      </c>
      <c r="U5499">
        <v>0.27</v>
      </c>
      <c r="V5499">
        <v>1.3529411760000001</v>
      </c>
      <c r="W5499">
        <f>COUNTIF(Table1[[#This Row],[Al2O3]:[TiO2]],0)</f>
        <v>1</v>
      </c>
      <c r="X5499">
        <f>Table1[[#This Row],[K2O]]+Table1[[#This Row],[Li2O]]+Table1[[#This Row],[Na2O]]</f>
        <v>0.17500000000000002</v>
      </c>
      <c r="Y5499">
        <f>Table1[[#This Row],[B2O3]]+Table1[[#This Row],[K2O]]+Table1[[#This Row],[Li2O]]+Table1[[#This Row],[Na2O]]</f>
        <v>0.33</v>
      </c>
      <c r="Z5499" s="2">
        <f>Table1[[#This Row],[B2O3]]+Table1[[#This Row],[CaO]]+Table1[[#This Row],[K2O]]+Table1[[#This Row],[Li2O]]+Table1[[#This Row],[Na2O]]</f>
        <v>0.33500000000000002</v>
      </c>
      <c r="AA5499" s="2">
        <f>Table1[[#This Row],[A+B+AE]]-Table1[[#This Row],[Al2O3]]-Table1[[#This Row],[SiO2]]</f>
        <v>-0.28000000000000003</v>
      </c>
      <c r="AB5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484.12600000000009</v>
      </c>
    </row>
    <row r="5500" spans="1:28" hidden="1" x14ac:dyDescent="0.25">
      <c r="A5500">
        <v>0.22</v>
      </c>
      <c r="B5500">
        <v>0.155</v>
      </c>
      <c r="C5500">
        <v>1.4999999999999999E-2</v>
      </c>
      <c r="D5500">
        <v>2.5000000000000001E-3</v>
      </c>
      <c r="E5500">
        <v>2.5000000000000001E-2</v>
      </c>
      <c r="F5500">
        <v>0</v>
      </c>
      <c r="G5500">
        <v>4.4999999999999998E-2</v>
      </c>
      <c r="H5500">
        <v>0.125</v>
      </c>
      <c r="I5500">
        <v>0.38</v>
      </c>
      <c r="J5500">
        <v>3.2500000000000001E-2</v>
      </c>
      <c r="K5500">
        <v>0.52413792999999997</v>
      </c>
      <c r="L5500">
        <v>0.56971605999999997</v>
      </c>
      <c r="M5500">
        <v>1.9840429999999999E-2</v>
      </c>
      <c r="N5500">
        <v>0.16833326000000001</v>
      </c>
      <c r="O5500">
        <v>0.21041657999999999</v>
      </c>
      <c r="P5500">
        <v>0.62125016</v>
      </c>
      <c r="Q5500">
        <v>-4.9197800000000003E-3</v>
      </c>
      <c r="R5500">
        <v>0.14733097000000001</v>
      </c>
      <c r="S5500">
        <v>0.20677371999999999</v>
      </c>
      <c r="T5500">
        <v>0.64589531</v>
      </c>
      <c r="U5500">
        <v>0.27</v>
      </c>
      <c r="V5500">
        <v>1.29411765</v>
      </c>
      <c r="W5500">
        <f>COUNTIF(Table1[[#This Row],[Al2O3]:[TiO2]],0)</f>
        <v>1</v>
      </c>
      <c r="X5500">
        <f>Table1[[#This Row],[K2O]]+Table1[[#This Row],[Li2O]]+Table1[[#This Row],[Na2O]]</f>
        <v>0.16999999999999998</v>
      </c>
      <c r="Y5500">
        <f>Table1[[#This Row],[B2O3]]+Table1[[#This Row],[K2O]]+Table1[[#This Row],[Li2O]]+Table1[[#This Row],[Na2O]]</f>
        <v>0.32500000000000001</v>
      </c>
      <c r="Z5500" s="2">
        <f>Table1[[#This Row],[B2O3]]+Table1[[#This Row],[CaO]]+Table1[[#This Row],[K2O]]+Table1[[#This Row],[Li2O]]+Table1[[#This Row],[Na2O]]</f>
        <v>0.33999999999999997</v>
      </c>
      <c r="AA5500" s="2">
        <f>Table1[[#This Row],[A+B+AE]]-Table1[[#This Row],[Al2O3]]-Table1[[#This Row],[SiO2]]</f>
        <v>-0.26</v>
      </c>
      <c r="AB5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472.51150000000007</v>
      </c>
    </row>
    <row r="5501" spans="1:28" hidden="1" x14ac:dyDescent="0.25">
      <c r="A5501">
        <v>0.21</v>
      </c>
      <c r="B5501">
        <v>0.125</v>
      </c>
      <c r="C5501">
        <v>1.4999999999999999E-2</v>
      </c>
      <c r="D5501">
        <v>0</v>
      </c>
      <c r="E5501">
        <v>2.5000000000000001E-2</v>
      </c>
      <c r="F5501">
        <v>2.5000000000000001E-3</v>
      </c>
      <c r="G5501">
        <v>3.5000000000000003E-2</v>
      </c>
      <c r="H5501">
        <v>0.125</v>
      </c>
      <c r="I5501">
        <v>0.45</v>
      </c>
      <c r="J5501">
        <v>1.2500000000000001E-2</v>
      </c>
      <c r="K5501">
        <v>0.57324840799999999</v>
      </c>
      <c r="L5501">
        <v>0.56148122300000003</v>
      </c>
      <c r="M5501">
        <v>3.5251765999999997E-2</v>
      </c>
      <c r="N5501">
        <v>0.159634688</v>
      </c>
      <c r="O5501">
        <v>0.201141719</v>
      </c>
      <c r="P5501">
        <v>0.63922359299999998</v>
      </c>
      <c r="Q5501">
        <v>6.0673120000000001E-3</v>
      </c>
      <c r="R5501">
        <v>0.141992958</v>
      </c>
      <c r="S5501">
        <v>0.19849240300000001</v>
      </c>
      <c r="T5501">
        <v>0.65951463899999996</v>
      </c>
      <c r="U5501">
        <v>0.26</v>
      </c>
      <c r="V5501">
        <v>1.3125</v>
      </c>
      <c r="W5501">
        <f>COUNTIF(Table1[[#This Row],[Al2O3]:[TiO2]],0)</f>
        <v>1</v>
      </c>
      <c r="X5501">
        <f>Table1[[#This Row],[K2O]]+Table1[[#This Row],[Li2O]]+Table1[[#This Row],[Na2O]]</f>
        <v>0.16250000000000001</v>
      </c>
      <c r="Y5501">
        <f>Table1[[#This Row],[B2O3]]+Table1[[#This Row],[K2O]]+Table1[[#This Row],[Li2O]]+Table1[[#This Row],[Na2O]]</f>
        <v>0.28749999999999998</v>
      </c>
      <c r="Z5501" s="2">
        <f>Table1[[#This Row],[B2O3]]+Table1[[#This Row],[CaO]]+Table1[[#This Row],[K2O]]+Table1[[#This Row],[Li2O]]+Table1[[#This Row],[Na2O]]</f>
        <v>0.30249999999999999</v>
      </c>
      <c r="AA5501" s="2">
        <f>Table1[[#This Row],[A+B+AE]]-Table1[[#This Row],[Al2O3]]-Table1[[#This Row],[SiO2]]</f>
        <v>-0.35750000000000004</v>
      </c>
      <c r="AB5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494.07350000000019</v>
      </c>
    </row>
    <row r="5502" spans="1:28" hidden="1" x14ac:dyDescent="0.25">
      <c r="A5502">
        <v>0.21</v>
      </c>
      <c r="B5502">
        <v>0.125</v>
      </c>
      <c r="C5502">
        <v>5.0000000000000001E-3</v>
      </c>
      <c r="D5502">
        <v>5.0000000000000001E-3</v>
      </c>
      <c r="E5502">
        <v>0.03</v>
      </c>
      <c r="F5502">
        <v>0</v>
      </c>
      <c r="G5502">
        <v>4.4999999999999998E-2</v>
      </c>
      <c r="H5502">
        <v>0.12</v>
      </c>
      <c r="I5502">
        <v>0.44500000000000001</v>
      </c>
      <c r="J5502">
        <v>1.4999999999999999E-2</v>
      </c>
      <c r="K5502">
        <v>0.574193548</v>
      </c>
      <c r="L5502">
        <v>0.56250846700000001</v>
      </c>
      <c r="M5502">
        <v>3.2793787999999997E-2</v>
      </c>
      <c r="N5502">
        <v>0.161423813</v>
      </c>
      <c r="O5502">
        <v>0.201863876</v>
      </c>
      <c r="P5502">
        <v>0.63671230999999995</v>
      </c>
      <c r="Q5502">
        <v>4.7804989999999997E-3</v>
      </c>
      <c r="R5502">
        <v>0.14262649299999999</v>
      </c>
      <c r="S5502">
        <v>0.19944440499999999</v>
      </c>
      <c r="T5502">
        <v>0.65792910199999999</v>
      </c>
      <c r="U5502">
        <v>0.27</v>
      </c>
      <c r="V5502">
        <v>1.2727272730000001</v>
      </c>
      <c r="W5502">
        <f>COUNTIF(Table1[[#This Row],[Al2O3]:[TiO2]],0)</f>
        <v>1</v>
      </c>
      <c r="X5502">
        <f>Table1[[#This Row],[K2O]]+Table1[[#This Row],[Li2O]]+Table1[[#This Row],[Na2O]]</f>
        <v>0.16499999999999998</v>
      </c>
      <c r="Y5502">
        <f>Table1[[#This Row],[B2O3]]+Table1[[#This Row],[K2O]]+Table1[[#This Row],[Li2O]]+Table1[[#This Row],[Na2O]]</f>
        <v>0.28999999999999998</v>
      </c>
      <c r="Z5502" s="2">
        <f>Table1[[#This Row],[B2O3]]+Table1[[#This Row],[CaO]]+Table1[[#This Row],[K2O]]+Table1[[#This Row],[Li2O]]+Table1[[#This Row],[Na2O]]</f>
        <v>0.29499999999999998</v>
      </c>
      <c r="AA5502" s="2">
        <f>Table1[[#This Row],[A+B+AE]]-Table1[[#This Row],[Al2O3]]-Table1[[#This Row],[SiO2]]</f>
        <v>-0.36</v>
      </c>
      <c r="AB5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481.99950000000001</v>
      </c>
    </row>
    <row r="5503" spans="1:28" hidden="1" x14ac:dyDescent="0.25">
      <c r="A5503">
        <v>0.25</v>
      </c>
      <c r="B5503">
        <v>0.17</v>
      </c>
      <c r="C5503">
        <v>1.4999999999999999E-2</v>
      </c>
      <c r="D5503">
        <v>5.0000000000000001E-3</v>
      </c>
      <c r="E5503">
        <v>0.05</v>
      </c>
      <c r="F5503">
        <v>0</v>
      </c>
      <c r="G5503">
        <v>0.03</v>
      </c>
      <c r="H5503">
        <v>0.14499999999999999</v>
      </c>
      <c r="I5503">
        <v>0.33</v>
      </c>
      <c r="J5503">
        <v>5.0000000000000001E-3</v>
      </c>
      <c r="K5503">
        <v>0.45517241400000003</v>
      </c>
      <c r="L5503">
        <v>0.56969219900000001</v>
      </c>
      <c r="M5503">
        <v>1.873591E-3</v>
      </c>
      <c r="N5503">
        <v>0.17093446600000001</v>
      </c>
      <c r="O5503">
        <v>0.23670543899999999</v>
      </c>
      <c r="P5503">
        <v>0.59236009499999998</v>
      </c>
      <c r="Q5503">
        <v>-2.6245587000000001E-2</v>
      </c>
      <c r="R5503">
        <v>0.15403634999999999</v>
      </c>
      <c r="S5503">
        <v>0.23064858399999999</v>
      </c>
      <c r="T5503">
        <v>0.61531506599999997</v>
      </c>
      <c r="U5503">
        <v>0.26500000000000001</v>
      </c>
      <c r="V5503">
        <v>1.428571429</v>
      </c>
      <c r="W5503">
        <f>COUNTIF(Table1[[#This Row],[Al2O3]:[TiO2]],0)</f>
        <v>1</v>
      </c>
      <c r="X5503">
        <f>Table1[[#This Row],[K2O]]+Table1[[#This Row],[Li2O]]+Table1[[#This Row],[Na2O]]</f>
        <v>0.17499999999999999</v>
      </c>
      <c r="Y5503">
        <f>Table1[[#This Row],[B2O3]]+Table1[[#This Row],[K2O]]+Table1[[#This Row],[Li2O]]+Table1[[#This Row],[Na2O]]</f>
        <v>0.34499999999999997</v>
      </c>
      <c r="Z5503" s="2">
        <f>Table1[[#This Row],[B2O3]]+Table1[[#This Row],[CaO]]+Table1[[#This Row],[K2O]]+Table1[[#This Row],[Li2O]]+Table1[[#This Row],[Na2O]]</f>
        <v>0.36</v>
      </c>
      <c r="AA5503" s="2">
        <f>Table1[[#This Row],[A+B+AE]]-Table1[[#This Row],[Al2O3]]-Table1[[#This Row],[SiO2]]</f>
        <v>-0.22000000000000003</v>
      </c>
      <c r="AB5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483.452</v>
      </c>
    </row>
    <row r="5504" spans="1:28" hidden="1" x14ac:dyDescent="0.25">
      <c r="A5504">
        <v>0.21</v>
      </c>
      <c r="B5504">
        <v>0.115</v>
      </c>
      <c r="C5504">
        <v>3.5000000000000003E-2</v>
      </c>
      <c r="D5504">
        <v>0</v>
      </c>
      <c r="E5504">
        <v>4.4999999999999998E-2</v>
      </c>
      <c r="F5504">
        <v>2.5000000000000001E-3</v>
      </c>
      <c r="G5504">
        <v>2.5000000000000001E-2</v>
      </c>
      <c r="H5504">
        <v>0.125</v>
      </c>
      <c r="I5504">
        <v>0.42</v>
      </c>
      <c r="J5504">
        <v>2.2499999999999999E-2</v>
      </c>
      <c r="K5504">
        <v>0.55629139100000002</v>
      </c>
      <c r="L5504">
        <v>0.57450985600000004</v>
      </c>
      <c r="M5504">
        <v>2.4405096000000001E-2</v>
      </c>
      <c r="N5504">
        <v>0.16372622100000001</v>
      </c>
      <c r="O5504">
        <v>0.211591166</v>
      </c>
      <c r="P5504">
        <v>0.62468261300000005</v>
      </c>
      <c r="Q5504">
        <v>-4.8686440000000001E-3</v>
      </c>
      <c r="R5504">
        <v>0.146155645</v>
      </c>
      <c r="S5504">
        <v>0.208999935</v>
      </c>
      <c r="T5504">
        <v>0.644844419</v>
      </c>
      <c r="U5504">
        <v>0.27</v>
      </c>
      <c r="V5504">
        <v>1.4</v>
      </c>
      <c r="W5504">
        <f>COUNTIF(Table1[[#This Row],[Al2O3]:[TiO2]],0)</f>
        <v>1</v>
      </c>
      <c r="X5504">
        <f>Table1[[#This Row],[K2O]]+Table1[[#This Row],[Li2O]]+Table1[[#This Row],[Na2O]]</f>
        <v>0.1525</v>
      </c>
      <c r="Y5504">
        <f>Table1[[#This Row],[B2O3]]+Table1[[#This Row],[K2O]]+Table1[[#This Row],[Li2O]]+Table1[[#This Row],[Na2O]]</f>
        <v>0.26750000000000002</v>
      </c>
      <c r="Z5504" s="2">
        <f>Table1[[#This Row],[B2O3]]+Table1[[#This Row],[CaO]]+Table1[[#This Row],[K2O]]+Table1[[#This Row],[Li2O]]+Table1[[#This Row],[Na2O]]</f>
        <v>0.30249999999999999</v>
      </c>
      <c r="AA5504" s="2">
        <f>Table1[[#This Row],[A+B+AE]]-Table1[[#This Row],[Al2O3]]-Table1[[#This Row],[SiO2]]</f>
        <v>-0.32750000000000001</v>
      </c>
      <c r="AB5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498.1395</v>
      </c>
    </row>
    <row r="5505" spans="1:28" hidden="1" x14ac:dyDescent="0.25">
      <c r="A5505">
        <v>0.22500000000000001</v>
      </c>
      <c r="B5505">
        <v>0.16</v>
      </c>
      <c r="C5505">
        <v>0.01</v>
      </c>
      <c r="D5505">
        <v>0</v>
      </c>
      <c r="E5505">
        <v>0.05</v>
      </c>
      <c r="F5505">
        <v>7.4999999999999997E-3</v>
      </c>
      <c r="G5505">
        <v>3.5000000000000003E-2</v>
      </c>
      <c r="H5505">
        <v>0.14000000000000001</v>
      </c>
      <c r="I5505">
        <v>0.36</v>
      </c>
      <c r="J5505">
        <v>1.2500000000000001E-2</v>
      </c>
      <c r="K5505">
        <v>0.49655171999999997</v>
      </c>
      <c r="L5505">
        <v>0.57028429999999997</v>
      </c>
      <c r="M5505">
        <v>1.031698E-2</v>
      </c>
      <c r="N5505">
        <v>0.1741859</v>
      </c>
      <c r="O5505">
        <v>0.21524509</v>
      </c>
      <c r="P5505">
        <v>0.61056900999999997</v>
      </c>
      <c r="Q5505">
        <v>-1.520109E-2</v>
      </c>
      <c r="R5505">
        <v>0.15417395</v>
      </c>
      <c r="S5505">
        <v>0.21095958000000001</v>
      </c>
      <c r="T5505">
        <v>0.63486646000000002</v>
      </c>
      <c r="U5505">
        <v>0.26</v>
      </c>
      <c r="V5505">
        <v>1.28571429</v>
      </c>
      <c r="W5505">
        <f>COUNTIF(Table1[[#This Row],[Al2O3]:[TiO2]],0)</f>
        <v>1</v>
      </c>
      <c r="X5505">
        <f>Table1[[#This Row],[K2O]]+Table1[[#This Row],[Li2O]]+Table1[[#This Row],[Na2O]]</f>
        <v>0.18250000000000002</v>
      </c>
      <c r="Y5505">
        <f>Table1[[#This Row],[B2O3]]+Table1[[#This Row],[K2O]]+Table1[[#This Row],[Li2O]]+Table1[[#This Row],[Na2O]]</f>
        <v>0.34250000000000003</v>
      </c>
      <c r="Z5505" s="2">
        <f>Table1[[#This Row],[B2O3]]+Table1[[#This Row],[CaO]]+Table1[[#This Row],[K2O]]+Table1[[#This Row],[Li2O]]+Table1[[#This Row],[Na2O]]</f>
        <v>0.35250000000000004</v>
      </c>
      <c r="AA5505" s="2">
        <f>Table1[[#This Row],[A+B+AE]]-Table1[[#This Row],[Al2O3]]-Table1[[#This Row],[SiO2]]</f>
        <v>-0.23249999999999996</v>
      </c>
      <c r="AB5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479.08249999999998</v>
      </c>
    </row>
    <row r="5506" spans="1:28" hidden="1" x14ac:dyDescent="0.25">
      <c r="A5506">
        <v>0.23499999999999999</v>
      </c>
      <c r="B5506">
        <v>0.17</v>
      </c>
      <c r="C5506">
        <v>1.4999999999999999E-2</v>
      </c>
      <c r="D5506">
        <v>0</v>
      </c>
      <c r="E5506">
        <v>4.4999999999999998E-2</v>
      </c>
      <c r="F5506">
        <v>5.0000000000000001E-3</v>
      </c>
      <c r="G5506">
        <v>4.4999999999999998E-2</v>
      </c>
      <c r="H5506">
        <v>0.13500000000000001</v>
      </c>
      <c r="I5506">
        <v>0.34499999999999997</v>
      </c>
      <c r="J5506">
        <v>5.0000000000000001E-3</v>
      </c>
      <c r="K5506">
        <v>0.48251748300000002</v>
      </c>
      <c r="L5506">
        <v>0.56907860399999999</v>
      </c>
      <c r="M5506">
        <v>4.0416330000000002E-3</v>
      </c>
      <c r="N5506">
        <v>0.176714493</v>
      </c>
      <c r="O5506">
        <v>0.22095187999999999</v>
      </c>
      <c r="P5506">
        <v>0.60233362800000001</v>
      </c>
      <c r="Q5506">
        <v>-1.8316542000000002E-2</v>
      </c>
      <c r="R5506">
        <v>0.15387632100000001</v>
      </c>
      <c r="S5506">
        <v>0.21685068199999999</v>
      </c>
      <c r="T5506">
        <v>0.62927299699999995</v>
      </c>
      <c r="U5506">
        <v>0.255</v>
      </c>
      <c r="V5506">
        <v>1.3055555560000001</v>
      </c>
      <c r="W5506">
        <f>COUNTIF(Table1[[#This Row],[Al2O3]:[TiO2]],0)</f>
        <v>1</v>
      </c>
      <c r="X5506">
        <f>Table1[[#This Row],[K2O]]+Table1[[#This Row],[Li2O]]+Table1[[#This Row],[Na2O]]</f>
        <v>0.185</v>
      </c>
      <c r="Y5506">
        <f>Table1[[#This Row],[B2O3]]+Table1[[#This Row],[K2O]]+Table1[[#This Row],[Li2O]]+Table1[[#This Row],[Na2O]]</f>
        <v>0.35500000000000004</v>
      </c>
      <c r="Z5506" s="2">
        <f>Table1[[#This Row],[B2O3]]+Table1[[#This Row],[CaO]]+Table1[[#This Row],[K2O]]+Table1[[#This Row],[Li2O]]+Table1[[#This Row],[Na2O]]</f>
        <v>0.37</v>
      </c>
      <c r="AA5506" s="2">
        <f>Table1[[#This Row],[A+B+AE]]-Table1[[#This Row],[Al2O3]]-Table1[[#This Row],[SiO2]]</f>
        <v>-0.20999999999999996</v>
      </c>
      <c r="AB5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470.06099999999992</v>
      </c>
    </row>
    <row r="5507" spans="1:28" hidden="1" x14ac:dyDescent="0.25">
      <c r="A5507">
        <v>0.23</v>
      </c>
      <c r="B5507">
        <v>0.2</v>
      </c>
      <c r="C5507">
        <v>0</v>
      </c>
      <c r="D5507">
        <v>5.0000000000000001E-3</v>
      </c>
      <c r="E5507">
        <v>4.4999999999999998E-2</v>
      </c>
      <c r="F5507">
        <v>7.4999999999999997E-3</v>
      </c>
      <c r="G5507">
        <v>2.5000000000000001E-2</v>
      </c>
      <c r="H5507">
        <v>0.14000000000000001</v>
      </c>
      <c r="I5507">
        <v>0.30499999999999999</v>
      </c>
      <c r="J5507">
        <v>4.2500000000000003E-2</v>
      </c>
      <c r="K5507">
        <v>0.451851852</v>
      </c>
      <c r="L5507">
        <v>0.56921729300000001</v>
      </c>
      <c r="M5507">
        <v>2.4150535000000001E-2</v>
      </c>
      <c r="N5507">
        <v>0.16043747</v>
      </c>
      <c r="O5507">
        <v>0.21873513999999999</v>
      </c>
      <c r="P5507">
        <v>0.62082738900000001</v>
      </c>
      <c r="Q5507">
        <v>-3.445399E-3</v>
      </c>
      <c r="R5507">
        <v>0.143717392</v>
      </c>
      <c r="S5507">
        <v>0.21145050400000001</v>
      </c>
      <c r="T5507">
        <v>0.64483210400000002</v>
      </c>
      <c r="U5507">
        <v>0.25</v>
      </c>
      <c r="V5507">
        <v>1.393939394</v>
      </c>
      <c r="W5507">
        <f>COUNTIF(Table1[[#This Row],[Al2O3]:[TiO2]],0)</f>
        <v>1</v>
      </c>
      <c r="X5507">
        <f>Table1[[#This Row],[K2O]]+Table1[[#This Row],[Li2O]]+Table1[[#This Row],[Na2O]]</f>
        <v>0.17250000000000001</v>
      </c>
      <c r="Y5507">
        <f>Table1[[#This Row],[B2O3]]+Table1[[#This Row],[K2O]]+Table1[[#This Row],[Li2O]]+Table1[[#This Row],[Na2O]]</f>
        <v>0.37250000000000005</v>
      </c>
      <c r="Z5507" s="2">
        <f>Table1[[#This Row],[B2O3]]+Table1[[#This Row],[CaO]]+Table1[[#This Row],[K2O]]+Table1[[#This Row],[Li2O]]+Table1[[#This Row],[Na2O]]</f>
        <v>0.37250000000000005</v>
      </c>
      <c r="AA5507" s="2">
        <f>Table1[[#This Row],[A+B+AE]]-Table1[[#This Row],[Al2O3]]-Table1[[#This Row],[SiO2]]</f>
        <v>-0.16249999999999995</v>
      </c>
      <c r="AB5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481.69800000000009</v>
      </c>
    </row>
    <row r="5508" spans="1:28" hidden="1" x14ac:dyDescent="0.25">
      <c r="A5508">
        <v>0.18</v>
      </c>
      <c r="B5508">
        <v>0.115</v>
      </c>
      <c r="C5508">
        <v>3.5000000000000003E-2</v>
      </c>
      <c r="D5508">
        <v>0</v>
      </c>
      <c r="E5508">
        <v>2.5000000000000001E-2</v>
      </c>
      <c r="F5508">
        <v>0.01</v>
      </c>
      <c r="G5508">
        <v>0.04</v>
      </c>
      <c r="H5508">
        <v>0.11</v>
      </c>
      <c r="I5508">
        <v>0.45</v>
      </c>
      <c r="J5508">
        <v>3.5000000000000003E-2</v>
      </c>
      <c r="K5508">
        <v>0.60810810999999998</v>
      </c>
      <c r="L5508">
        <v>0.57310879999999997</v>
      </c>
      <c r="M5508">
        <v>4.0549200000000001E-2</v>
      </c>
      <c r="N5508">
        <v>0.16657295</v>
      </c>
      <c r="O5508">
        <v>0.18074647999999999</v>
      </c>
      <c r="P5508">
        <v>0.65268057000000002</v>
      </c>
      <c r="Q5508">
        <v>1.7780750000000001E-2</v>
      </c>
      <c r="R5508">
        <v>0.14170952000000001</v>
      </c>
      <c r="S5508">
        <v>0.18007562999999999</v>
      </c>
      <c r="T5508">
        <v>0.67821485000000004</v>
      </c>
      <c r="U5508">
        <v>0.26</v>
      </c>
      <c r="V5508">
        <v>1.2</v>
      </c>
      <c r="W5508">
        <f>COUNTIF(Table1[[#This Row],[Al2O3]:[TiO2]],0)</f>
        <v>1</v>
      </c>
      <c r="X5508">
        <f>Table1[[#This Row],[K2O]]+Table1[[#This Row],[Li2O]]+Table1[[#This Row],[Na2O]]</f>
        <v>0.16</v>
      </c>
      <c r="Y5508">
        <f>Table1[[#This Row],[B2O3]]+Table1[[#This Row],[K2O]]+Table1[[#This Row],[Li2O]]+Table1[[#This Row],[Na2O]]</f>
        <v>0.27500000000000002</v>
      </c>
      <c r="Z5508" s="2">
        <f>Table1[[#This Row],[B2O3]]+Table1[[#This Row],[CaO]]+Table1[[#This Row],[K2O]]+Table1[[#This Row],[Li2O]]+Table1[[#This Row],[Na2O]]</f>
        <v>0.31000000000000005</v>
      </c>
      <c r="AA5508" s="2">
        <f>Table1[[#This Row],[A+B+AE]]-Table1[[#This Row],[Al2O3]]-Table1[[#This Row],[SiO2]]</f>
        <v>-0.31999999999999995</v>
      </c>
      <c r="AB5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484.82850000000008</v>
      </c>
    </row>
    <row r="5509" spans="1:28" hidden="1" x14ac:dyDescent="0.25">
      <c r="A5509">
        <v>0.22</v>
      </c>
      <c r="B5509">
        <v>0.12</v>
      </c>
      <c r="C5509">
        <v>3.5000000000000003E-2</v>
      </c>
      <c r="D5509">
        <v>2.5000000000000001E-3</v>
      </c>
      <c r="E5509">
        <v>0.02</v>
      </c>
      <c r="F5509">
        <v>0</v>
      </c>
      <c r="G5509">
        <v>1.4999999999999999E-2</v>
      </c>
      <c r="H5509">
        <v>0.13500000000000001</v>
      </c>
      <c r="I5509">
        <v>0.44</v>
      </c>
      <c r="J5509">
        <v>1.2500000000000001E-2</v>
      </c>
      <c r="K5509">
        <v>0.55345911999999997</v>
      </c>
      <c r="L5509">
        <v>0.56491771999999996</v>
      </c>
      <c r="M5509">
        <v>3.1594690000000002E-2</v>
      </c>
      <c r="N5509">
        <v>0.15653127999999999</v>
      </c>
      <c r="O5509">
        <v>0.21361505</v>
      </c>
      <c r="P5509">
        <v>0.62985367000000003</v>
      </c>
      <c r="Q5509">
        <v>-2.21003E-3</v>
      </c>
      <c r="R5509">
        <v>0.14341730999999999</v>
      </c>
      <c r="S5509">
        <v>0.20989062</v>
      </c>
      <c r="T5509">
        <v>0.64669208</v>
      </c>
      <c r="U5509">
        <v>0.26500000000000001</v>
      </c>
      <c r="V5509">
        <v>1.46666667</v>
      </c>
      <c r="W5509">
        <f>COUNTIF(Table1[[#This Row],[Al2O3]:[TiO2]],0)</f>
        <v>1</v>
      </c>
      <c r="X5509">
        <f>Table1[[#This Row],[K2O]]+Table1[[#This Row],[Li2O]]+Table1[[#This Row],[Na2O]]</f>
        <v>0.15000000000000002</v>
      </c>
      <c r="Y5509">
        <f>Table1[[#This Row],[B2O3]]+Table1[[#This Row],[K2O]]+Table1[[#This Row],[Li2O]]+Table1[[#This Row],[Na2O]]</f>
        <v>0.27</v>
      </c>
      <c r="Z5509" s="2">
        <f>Table1[[#This Row],[B2O3]]+Table1[[#This Row],[CaO]]+Table1[[#This Row],[K2O]]+Table1[[#This Row],[Li2O]]+Table1[[#This Row],[Na2O]]</f>
        <v>0.30499999999999999</v>
      </c>
      <c r="AA5509" s="2">
        <f>Table1[[#This Row],[A+B+AE]]-Table1[[#This Row],[Al2O3]]-Table1[[#This Row],[SiO2]]</f>
        <v>-0.35499999999999998</v>
      </c>
      <c r="AB5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513.73650000000009</v>
      </c>
    </row>
    <row r="5510" spans="1:28" hidden="1" x14ac:dyDescent="0.25">
      <c r="A5510">
        <v>0.24</v>
      </c>
      <c r="B5510">
        <v>0.2</v>
      </c>
      <c r="C5510">
        <v>0.01</v>
      </c>
      <c r="D5510">
        <v>0</v>
      </c>
      <c r="E5510">
        <v>0.03</v>
      </c>
      <c r="F5510">
        <v>5.0000000000000001E-3</v>
      </c>
      <c r="G5510">
        <v>3.5000000000000003E-2</v>
      </c>
      <c r="H5510">
        <v>0.14000000000000001</v>
      </c>
      <c r="I5510">
        <v>0.31</v>
      </c>
      <c r="J5510">
        <v>0.03</v>
      </c>
      <c r="K5510">
        <v>0.44927536000000001</v>
      </c>
      <c r="L5510">
        <v>0.56760354999999996</v>
      </c>
      <c r="M5510">
        <v>1.337931E-2</v>
      </c>
      <c r="N5510">
        <v>0.16786001</v>
      </c>
      <c r="O5510">
        <v>0.22244775999999999</v>
      </c>
      <c r="P5510">
        <v>0.60969222999999995</v>
      </c>
      <c r="Q5510">
        <v>-1.107753E-2</v>
      </c>
      <c r="R5510">
        <v>0.14802829000000001</v>
      </c>
      <c r="S5510">
        <v>0.21605368999999999</v>
      </c>
      <c r="T5510">
        <v>0.63591803000000002</v>
      </c>
      <c r="U5510">
        <v>0.25</v>
      </c>
      <c r="V5510">
        <v>1.37142857</v>
      </c>
      <c r="W5510">
        <f>COUNTIF(Table1[[#This Row],[Al2O3]:[TiO2]],0)</f>
        <v>1</v>
      </c>
      <c r="X5510">
        <f>Table1[[#This Row],[K2O]]+Table1[[#This Row],[Li2O]]+Table1[[#This Row],[Na2O]]</f>
        <v>0.18000000000000002</v>
      </c>
      <c r="Y5510">
        <f>Table1[[#This Row],[B2O3]]+Table1[[#This Row],[K2O]]+Table1[[#This Row],[Li2O]]+Table1[[#This Row],[Na2O]]</f>
        <v>0.38</v>
      </c>
      <c r="Z5510" s="2">
        <f>Table1[[#This Row],[B2O3]]+Table1[[#This Row],[CaO]]+Table1[[#This Row],[K2O]]+Table1[[#This Row],[Li2O]]+Table1[[#This Row],[Na2O]]</f>
        <v>0.39</v>
      </c>
      <c r="AA5510" s="2">
        <f>Table1[[#This Row],[A+B+AE]]-Table1[[#This Row],[Al2O3]]-Table1[[#This Row],[SiO2]]</f>
        <v>-0.15999999999999998</v>
      </c>
      <c r="AB5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475.18349999999998</v>
      </c>
    </row>
    <row r="5511" spans="1:28" hidden="1" x14ac:dyDescent="0.25">
      <c r="A5511">
        <v>0.25</v>
      </c>
      <c r="B5511">
        <v>0.18</v>
      </c>
      <c r="C5511">
        <v>5.0000000000000001E-3</v>
      </c>
      <c r="D5511">
        <v>0</v>
      </c>
      <c r="E5511">
        <v>3.5000000000000003E-2</v>
      </c>
      <c r="F5511">
        <v>0.01</v>
      </c>
      <c r="G5511">
        <v>5.0000000000000001E-3</v>
      </c>
      <c r="H5511">
        <v>0.155</v>
      </c>
      <c r="I5511">
        <v>0.34499999999999997</v>
      </c>
      <c r="J5511">
        <v>1.4999999999999999E-2</v>
      </c>
      <c r="K5511">
        <v>0.46</v>
      </c>
      <c r="L5511">
        <v>0.56129766999999997</v>
      </c>
      <c r="M5511">
        <v>2.4078280000000001E-2</v>
      </c>
      <c r="N5511">
        <v>0.15423664000000001</v>
      </c>
      <c r="O5511">
        <v>0.23285923</v>
      </c>
      <c r="P5511">
        <v>0.61290412999999999</v>
      </c>
      <c r="Q5511">
        <v>-1.02779E-2</v>
      </c>
      <c r="R5511">
        <v>0.14318765999999999</v>
      </c>
      <c r="S5511">
        <v>0.22505997999999999</v>
      </c>
      <c r="T5511">
        <v>0.63175236000000001</v>
      </c>
      <c r="U5511">
        <v>0.255</v>
      </c>
      <c r="V5511">
        <v>1.5625</v>
      </c>
      <c r="W5511">
        <f>COUNTIF(Table1[[#This Row],[Al2O3]:[TiO2]],0)</f>
        <v>1</v>
      </c>
      <c r="X5511">
        <f>Table1[[#This Row],[K2O]]+Table1[[#This Row],[Li2O]]+Table1[[#This Row],[Na2O]]</f>
        <v>0.16999999999999998</v>
      </c>
      <c r="Y5511">
        <f>Table1[[#This Row],[B2O3]]+Table1[[#This Row],[K2O]]+Table1[[#This Row],[Li2O]]+Table1[[#This Row],[Na2O]]</f>
        <v>0.35</v>
      </c>
      <c r="Z5511" s="2">
        <f>Table1[[#This Row],[B2O3]]+Table1[[#This Row],[CaO]]+Table1[[#This Row],[K2O]]+Table1[[#This Row],[Li2O]]+Table1[[#This Row],[Na2O]]</f>
        <v>0.35499999999999998</v>
      </c>
      <c r="AA5511" s="2">
        <f>Table1[[#This Row],[A+B+AE]]-Table1[[#This Row],[Al2O3]]-Table1[[#This Row],[SiO2]]</f>
        <v>-0.24</v>
      </c>
      <c r="AB5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511.36000000000013</v>
      </c>
    </row>
    <row r="5512" spans="1:28" hidden="1" x14ac:dyDescent="0.25">
      <c r="A5512">
        <v>0.21</v>
      </c>
      <c r="B5512">
        <v>0.16500000000000001</v>
      </c>
      <c r="C5512">
        <v>0.03</v>
      </c>
      <c r="D5512">
        <v>0</v>
      </c>
      <c r="E5512">
        <v>3.5000000000000003E-2</v>
      </c>
      <c r="F5512">
        <v>2.5000000000000001E-3</v>
      </c>
      <c r="G5512">
        <v>3.5000000000000003E-2</v>
      </c>
      <c r="H5512">
        <v>0.125</v>
      </c>
      <c r="I5512">
        <v>0.35499999999999998</v>
      </c>
      <c r="J5512">
        <v>4.2500000000000003E-2</v>
      </c>
      <c r="K5512">
        <v>0.51449279999999997</v>
      </c>
      <c r="L5512">
        <v>0.5746715</v>
      </c>
      <c r="M5512">
        <v>2.4033860000000001E-2</v>
      </c>
      <c r="N5512">
        <v>0.1673858</v>
      </c>
      <c r="O5512">
        <v>0.20523749999999999</v>
      </c>
      <c r="P5512">
        <v>0.62737670000000001</v>
      </c>
      <c r="Q5512" s="1">
        <v>-8.1199999999999995E-5</v>
      </c>
      <c r="R5512">
        <v>0.14607629999999999</v>
      </c>
      <c r="S5512">
        <v>0.20102909999999999</v>
      </c>
      <c r="T5512">
        <v>0.65289459999999999</v>
      </c>
      <c r="U5512">
        <v>0.25</v>
      </c>
      <c r="V5512">
        <v>1.3125</v>
      </c>
      <c r="W5512">
        <f>COUNTIF(Table1[[#This Row],[Al2O3]:[TiO2]],0)</f>
        <v>1</v>
      </c>
      <c r="X5512">
        <f>Table1[[#This Row],[K2O]]+Table1[[#This Row],[Li2O]]+Table1[[#This Row],[Na2O]]</f>
        <v>0.16250000000000001</v>
      </c>
      <c r="Y5512">
        <f>Table1[[#This Row],[B2O3]]+Table1[[#This Row],[K2O]]+Table1[[#This Row],[Li2O]]+Table1[[#This Row],[Na2O]]</f>
        <v>0.32750000000000001</v>
      </c>
      <c r="Z5512" s="2">
        <f>Table1[[#This Row],[B2O3]]+Table1[[#This Row],[CaO]]+Table1[[#This Row],[K2O]]+Table1[[#This Row],[Li2O]]+Table1[[#This Row],[Na2O]]</f>
        <v>0.35750000000000004</v>
      </c>
      <c r="AA5512" s="2">
        <f>Table1[[#This Row],[A+B+AE]]-Table1[[#This Row],[Al2O3]]-Table1[[#This Row],[SiO2]]</f>
        <v>-0.20749999999999993</v>
      </c>
      <c r="AB5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478.93650000000002</v>
      </c>
    </row>
    <row r="5513" spans="1:28" hidden="1" x14ac:dyDescent="0.25">
      <c r="A5513">
        <v>0.22500000000000001</v>
      </c>
      <c r="B5513">
        <v>0.19</v>
      </c>
      <c r="C5513">
        <v>0.01</v>
      </c>
      <c r="D5513">
        <v>0</v>
      </c>
      <c r="E5513">
        <v>0.05</v>
      </c>
      <c r="F5513">
        <v>0.01</v>
      </c>
      <c r="G5513">
        <v>2.5000000000000001E-2</v>
      </c>
      <c r="H5513">
        <v>0.13500000000000001</v>
      </c>
      <c r="I5513">
        <v>0.31</v>
      </c>
      <c r="J5513">
        <v>4.4999999999999998E-2</v>
      </c>
      <c r="K5513">
        <v>0.46268656699999999</v>
      </c>
      <c r="L5513">
        <v>0.57333078000000004</v>
      </c>
      <c r="M5513">
        <v>2.2432945999999999E-2</v>
      </c>
      <c r="N5513">
        <v>0.16236189100000001</v>
      </c>
      <c r="O5513">
        <v>0.21777952</v>
      </c>
      <c r="P5513">
        <v>0.61985858800000004</v>
      </c>
      <c r="Q5513">
        <v>-3.3120860000000001E-3</v>
      </c>
      <c r="R5513">
        <v>0.14364223100000001</v>
      </c>
      <c r="S5513">
        <v>0.21136981699999999</v>
      </c>
      <c r="T5513">
        <v>0.64498795200000003</v>
      </c>
      <c r="U5513">
        <v>0.25</v>
      </c>
      <c r="V5513">
        <v>1.40625</v>
      </c>
      <c r="W5513">
        <f>COUNTIF(Table1[[#This Row],[Al2O3]:[TiO2]],0)</f>
        <v>1</v>
      </c>
      <c r="X5513">
        <f>Table1[[#This Row],[K2O]]+Table1[[#This Row],[Li2O]]+Table1[[#This Row],[Na2O]]</f>
        <v>0.17</v>
      </c>
      <c r="Y5513">
        <f>Table1[[#This Row],[B2O3]]+Table1[[#This Row],[K2O]]+Table1[[#This Row],[Li2O]]+Table1[[#This Row],[Na2O]]</f>
        <v>0.36</v>
      </c>
      <c r="Z5513" s="2">
        <f>Table1[[#This Row],[B2O3]]+Table1[[#This Row],[CaO]]+Table1[[#This Row],[K2O]]+Table1[[#This Row],[Li2O]]+Table1[[#This Row],[Na2O]]</f>
        <v>0.37</v>
      </c>
      <c r="AA5513" s="2">
        <f>Table1[[#This Row],[A+B+AE]]-Table1[[#This Row],[Al2O3]]-Table1[[#This Row],[SiO2]]</f>
        <v>-0.16500000000000001</v>
      </c>
      <c r="AB5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482.39800000000002</v>
      </c>
    </row>
    <row r="5514" spans="1:28" hidden="1" x14ac:dyDescent="0.25">
      <c r="A5514">
        <v>0.23</v>
      </c>
      <c r="B5514">
        <v>0.16500000000000001</v>
      </c>
      <c r="C5514">
        <v>5.0000000000000001E-3</v>
      </c>
      <c r="D5514">
        <v>0</v>
      </c>
      <c r="E5514">
        <v>2.5000000000000001E-2</v>
      </c>
      <c r="F5514">
        <v>2.5000000000000001E-3</v>
      </c>
      <c r="G5514">
        <v>0.01</v>
      </c>
      <c r="H5514">
        <v>0.14000000000000001</v>
      </c>
      <c r="I5514">
        <v>0.38500000000000001</v>
      </c>
      <c r="J5514">
        <v>3.7499999999999999E-2</v>
      </c>
      <c r="K5514">
        <v>0.50993377500000003</v>
      </c>
      <c r="L5514">
        <v>0.56039933799999997</v>
      </c>
      <c r="M5514">
        <v>4.3070393999999998E-2</v>
      </c>
      <c r="N5514">
        <v>0.14488672699999999</v>
      </c>
      <c r="O5514">
        <v>0.218060118</v>
      </c>
      <c r="P5514">
        <v>0.63705315500000004</v>
      </c>
      <c r="Q5514">
        <v>6.7050679999999998E-3</v>
      </c>
      <c r="R5514">
        <v>0.13523660900000001</v>
      </c>
      <c r="S5514">
        <v>0.211135081</v>
      </c>
      <c r="T5514">
        <v>0.65362830999999999</v>
      </c>
      <c r="U5514">
        <v>0.255</v>
      </c>
      <c r="V5514">
        <v>1.5333333330000001</v>
      </c>
      <c r="W5514">
        <f>COUNTIF(Table1[[#This Row],[Al2O3]:[TiO2]],0)</f>
        <v>1</v>
      </c>
      <c r="X5514">
        <f>Table1[[#This Row],[K2O]]+Table1[[#This Row],[Li2O]]+Table1[[#This Row],[Na2O]]</f>
        <v>0.15250000000000002</v>
      </c>
      <c r="Y5514">
        <f>Table1[[#This Row],[B2O3]]+Table1[[#This Row],[K2O]]+Table1[[#This Row],[Li2O]]+Table1[[#This Row],[Na2O]]</f>
        <v>0.3175</v>
      </c>
      <c r="Z5514" s="2">
        <f>Table1[[#This Row],[B2O3]]+Table1[[#This Row],[CaO]]+Table1[[#This Row],[K2O]]+Table1[[#This Row],[Li2O]]+Table1[[#This Row],[Na2O]]</f>
        <v>0.32250000000000001</v>
      </c>
      <c r="AA5514" s="2">
        <f>Table1[[#This Row],[A+B+AE]]-Table1[[#This Row],[Al2O3]]-Table1[[#This Row],[SiO2]]</f>
        <v>-0.29249999999999998</v>
      </c>
      <c r="AB5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510.91800000000001</v>
      </c>
    </row>
    <row r="5515" spans="1:28" hidden="1" x14ac:dyDescent="0.25">
      <c r="A5515">
        <v>0.22</v>
      </c>
      <c r="B5515">
        <v>0.125</v>
      </c>
      <c r="C5515">
        <v>1.4999999999999999E-2</v>
      </c>
      <c r="D5515">
        <v>5.0000000000000001E-3</v>
      </c>
      <c r="E5515">
        <v>0.03</v>
      </c>
      <c r="F5515">
        <v>0</v>
      </c>
      <c r="G5515">
        <v>3.5000000000000003E-2</v>
      </c>
      <c r="H5515">
        <v>0.125</v>
      </c>
      <c r="I5515">
        <v>0.435</v>
      </c>
      <c r="J5515">
        <v>0.01</v>
      </c>
      <c r="K5515">
        <v>0.55769230800000003</v>
      </c>
      <c r="L5515">
        <v>0.56340121200000004</v>
      </c>
      <c r="M5515">
        <v>2.8953604000000001E-2</v>
      </c>
      <c r="N5515">
        <v>0.159614282</v>
      </c>
      <c r="O5515">
        <v>0.21193277899999999</v>
      </c>
      <c r="P5515">
        <v>0.62845293899999999</v>
      </c>
      <c r="Q5515">
        <v>-7.9188399999999997E-4</v>
      </c>
      <c r="R5515">
        <v>0.14266720499999999</v>
      </c>
      <c r="S5515">
        <v>0.20893183600000001</v>
      </c>
      <c r="T5515">
        <v>0.64840095900000005</v>
      </c>
      <c r="U5515">
        <v>0.27</v>
      </c>
      <c r="V5515">
        <v>1.375</v>
      </c>
      <c r="W5515">
        <f>COUNTIF(Table1[[#This Row],[Al2O3]:[TiO2]],0)</f>
        <v>1</v>
      </c>
      <c r="X5515">
        <f>Table1[[#This Row],[K2O]]+Table1[[#This Row],[Li2O]]+Table1[[#This Row],[Na2O]]</f>
        <v>0.16</v>
      </c>
      <c r="Y5515">
        <f>Table1[[#This Row],[B2O3]]+Table1[[#This Row],[K2O]]+Table1[[#This Row],[Li2O]]+Table1[[#This Row],[Na2O]]</f>
        <v>0.28500000000000003</v>
      </c>
      <c r="Z5515" s="2">
        <f>Table1[[#This Row],[B2O3]]+Table1[[#This Row],[CaO]]+Table1[[#This Row],[K2O]]+Table1[[#This Row],[Li2O]]+Table1[[#This Row],[Na2O]]</f>
        <v>0.30000000000000004</v>
      </c>
      <c r="AA5515" s="2">
        <f>Table1[[#This Row],[A+B+AE]]-Table1[[#This Row],[Al2O3]]-Table1[[#This Row],[SiO2]]</f>
        <v>-0.35499999999999998</v>
      </c>
      <c r="AB5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492.37900000000002</v>
      </c>
    </row>
    <row r="5516" spans="1:28" hidden="1" x14ac:dyDescent="0.25">
      <c r="A5516">
        <v>0.245</v>
      </c>
      <c r="B5516">
        <v>0.16500000000000001</v>
      </c>
      <c r="C5516">
        <v>2.5000000000000001E-2</v>
      </c>
      <c r="D5516">
        <v>2.5000000000000001E-3</v>
      </c>
      <c r="E5516">
        <v>4.4999999999999998E-2</v>
      </c>
      <c r="F5516">
        <v>0</v>
      </c>
      <c r="G5516">
        <v>0.01</v>
      </c>
      <c r="H5516">
        <v>0.14499999999999999</v>
      </c>
      <c r="I5516">
        <v>0.34</v>
      </c>
      <c r="J5516">
        <v>2.2499999999999999E-2</v>
      </c>
      <c r="K5516">
        <v>0.46575341999999997</v>
      </c>
      <c r="L5516">
        <v>0.57012392999999995</v>
      </c>
      <c r="M5516">
        <v>1.813474E-2</v>
      </c>
      <c r="N5516">
        <v>0.1574856</v>
      </c>
      <c r="O5516">
        <v>0.23673327</v>
      </c>
      <c r="P5516">
        <v>0.60578111999999995</v>
      </c>
      <c r="Q5516">
        <v>-1.558558E-2</v>
      </c>
      <c r="R5516">
        <v>0.14564735000000001</v>
      </c>
      <c r="S5516">
        <v>0.22950604999999999</v>
      </c>
      <c r="T5516">
        <v>0.62484660999999997</v>
      </c>
      <c r="U5516">
        <v>0.26</v>
      </c>
      <c r="V5516">
        <v>1.58064516</v>
      </c>
      <c r="W5516">
        <f>COUNTIF(Table1[[#This Row],[Al2O3]:[TiO2]],0)</f>
        <v>1</v>
      </c>
      <c r="X5516">
        <f>Table1[[#This Row],[K2O]]+Table1[[#This Row],[Li2O]]+Table1[[#This Row],[Na2O]]</f>
        <v>0.155</v>
      </c>
      <c r="Y5516">
        <f>Table1[[#This Row],[B2O3]]+Table1[[#This Row],[K2O]]+Table1[[#This Row],[Li2O]]+Table1[[#This Row],[Na2O]]</f>
        <v>0.32</v>
      </c>
      <c r="Z5516" s="2">
        <f>Table1[[#This Row],[B2O3]]+Table1[[#This Row],[CaO]]+Table1[[#This Row],[K2O]]+Table1[[#This Row],[Li2O]]+Table1[[#This Row],[Na2O]]</f>
        <v>0.34499999999999997</v>
      </c>
      <c r="AA5516" s="2">
        <f>Table1[[#This Row],[A+B+AE]]-Table1[[#This Row],[Al2O3]]-Table1[[#This Row],[SiO2]]</f>
        <v>-0.24000000000000005</v>
      </c>
      <c r="AB5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505.5150000000001</v>
      </c>
    </row>
    <row r="5517" spans="1:28" hidden="1" x14ac:dyDescent="0.25">
      <c r="A5517">
        <v>0.22</v>
      </c>
      <c r="B5517">
        <v>0.15</v>
      </c>
      <c r="C5517">
        <v>2.5000000000000001E-2</v>
      </c>
      <c r="D5517">
        <v>0</v>
      </c>
      <c r="E5517">
        <v>0.04</v>
      </c>
      <c r="F5517">
        <v>5.0000000000000001E-3</v>
      </c>
      <c r="G5517">
        <v>3.5000000000000003E-2</v>
      </c>
      <c r="H5517">
        <v>0.13500000000000001</v>
      </c>
      <c r="I5517">
        <v>0.37</v>
      </c>
      <c r="J5517">
        <v>0.02</v>
      </c>
      <c r="K5517">
        <v>0.51034482999999997</v>
      </c>
      <c r="L5517">
        <v>0.57389637000000004</v>
      </c>
      <c r="M5517">
        <v>1.038801E-2</v>
      </c>
      <c r="N5517">
        <v>0.17518127999999999</v>
      </c>
      <c r="O5517">
        <v>0.21326922000000001</v>
      </c>
      <c r="P5517">
        <v>0.61154949999999997</v>
      </c>
      <c r="Q5517">
        <v>-1.451671E-2</v>
      </c>
      <c r="R5517">
        <v>0.15423145999999999</v>
      </c>
      <c r="S5517">
        <v>0.20970256000000001</v>
      </c>
      <c r="T5517">
        <v>0.63606598000000003</v>
      </c>
      <c r="U5517">
        <v>0.26500000000000001</v>
      </c>
      <c r="V5517">
        <v>1.29411765</v>
      </c>
      <c r="W5517">
        <f>COUNTIF(Table1[[#This Row],[Al2O3]:[TiO2]],0)</f>
        <v>1</v>
      </c>
      <c r="X5517">
        <f>Table1[[#This Row],[K2O]]+Table1[[#This Row],[Li2O]]+Table1[[#This Row],[Na2O]]</f>
        <v>0.17500000000000002</v>
      </c>
      <c r="Y5517">
        <f>Table1[[#This Row],[B2O3]]+Table1[[#This Row],[K2O]]+Table1[[#This Row],[Li2O]]+Table1[[#This Row],[Na2O]]</f>
        <v>0.32500000000000001</v>
      </c>
      <c r="Z5517" s="2">
        <f>Table1[[#This Row],[B2O3]]+Table1[[#This Row],[CaO]]+Table1[[#This Row],[K2O]]+Table1[[#This Row],[Li2O]]+Table1[[#This Row],[Na2O]]</f>
        <v>0.35</v>
      </c>
      <c r="AA5517" s="2">
        <f>Table1[[#This Row],[A+B+AE]]-Table1[[#This Row],[Al2O3]]-Table1[[#This Row],[SiO2]]</f>
        <v>-0.24000000000000002</v>
      </c>
      <c r="AB5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480.37850000000003</v>
      </c>
    </row>
    <row r="5518" spans="1:28" hidden="1" x14ac:dyDescent="0.25">
      <c r="A5518">
        <v>0.215</v>
      </c>
      <c r="B5518">
        <v>0.16500000000000001</v>
      </c>
      <c r="C5518">
        <v>0</v>
      </c>
      <c r="D5518">
        <v>2.5000000000000001E-3</v>
      </c>
      <c r="E5518">
        <v>0.05</v>
      </c>
      <c r="F5518">
        <v>7.4999999999999997E-3</v>
      </c>
      <c r="G5518">
        <v>2.5000000000000001E-2</v>
      </c>
      <c r="H5518">
        <v>0.125</v>
      </c>
      <c r="I5518">
        <v>0.36499999999999999</v>
      </c>
      <c r="J5518">
        <v>4.4999999999999998E-2</v>
      </c>
      <c r="K5518">
        <v>0.51773049999999998</v>
      </c>
      <c r="L5518">
        <v>0.56790342000000005</v>
      </c>
      <c r="M5518">
        <v>4.0223740000000001E-2</v>
      </c>
      <c r="N5518">
        <v>0.15059252000000001</v>
      </c>
      <c r="O5518">
        <v>0.21065317</v>
      </c>
      <c r="P5518">
        <v>0.6387543</v>
      </c>
      <c r="Q5518">
        <v>1.055647E-2</v>
      </c>
      <c r="R5518">
        <v>0.13480643</v>
      </c>
      <c r="S5518">
        <v>0.20508319999999999</v>
      </c>
      <c r="T5518">
        <v>0.66011036000000001</v>
      </c>
      <c r="U5518">
        <v>0.255</v>
      </c>
      <c r="V5518">
        <v>1.43333333</v>
      </c>
      <c r="W5518">
        <f>COUNTIF(Table1[[#This Row],[Al2O3]:[TiO2]],0)</f>
        <v>1</v>
      </c>
      <c r="X5518">
        <f>Table1[[#This Row],[K2O]]+Table1[[#This Row],[Li2O]]+Table1[[#This Row],[Na2O]]</f>
        <v>0.1575</v>
      </c>
      <c r="Y5518">
        <f>Table1[[#This Row],[B2O3]]+Table1[[#This Row],[K2O]]+Table1[[#This Row],[Li2O]]+Table1[[#This Row],[Na2O]]</f>
        <v>0.32250000000000001</v>
      </c>
      <c r="Z5518" s="2">
        <f>Table1[[#This Row],[B2O3]]+Table1[[#This Row],[CaO]]+Table1[[#This Row],[K2O]]+Table1[[#This Row],[Li2O]]+Table1[[#This Row],[Na2O]]</f>
        <v>0.32250000000000001</v>
      </c>
      <c r="AA5518" s="2">
        <f>Table1[[#This Row],[A+B+AE]]-Table1[[#This Row],[Al2O3]]-Table1[[#This Row],[SiO2]]</f>
        <v>-0.25749999999999995</v>
      </c>
      <c r="AB5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490.22350000000006</v>
      </c>
    </row>
    <row r="5519" spans="1:28" hidden="1" x14ac:dyDescent="0.25">
      <c r="A5519">
        <v>0.18</v>
      </c>
      <c r="B5519">
        <v>0.115</v>
      </c>
      <c r="C5519">
        <v>0.03</v>
      </c>
      <c r="D5519">
        <v>2.5000000000000001E-3</v>
      </c>
      <c r="E5519">
        <v>3.5000000000000003E-2</v>
      </c>
      <c r="F5519">
        <v>0</v>
      </c>
      <c r="G5519">
        <v>0.05</v>
      </c>
      <c r="H5519">
        <v>0.11</v>
      </c>
      <c r="I5519">
        <v>0.44</v>
      </c>
      <c r="J5519">
        <v>3.7499999999999999E-2</v>
      </c>
      <c r="K5519">
        <v>0.60273973000000003</v>
      </c>
      <c r="L5519">
        <v>0.57565471000000001</v>
      </c>
      <c r="M5519">
        <v>3.3799559999999999E-2</v>
      </c>
      <c r="N5519">
        <v>0.17235515000000001</v>
      </c>
      <c r="O5519">
        <v>0.18168145999999999</v>
      </c>
      <c r="P5519">
        <v>0.64596339000000003</v>
      </c>
      <c r="Q5519">
        <v>1.038092E-2</v>
      </c>
      <c r="R5519">
        <v>0.14808303</v>
      </c>
      <c r="S5519">
        <v>0.18084636000000001</v>
      </c>
      <c r="T5519">
        <v>0.67107061000000001</v>
      </c>
      <c r="U5519">
        <v>0.26500000000000001</v>
      </c>
      <c r="V5519">
        <v>1.125</v>
      </c>
      <c r="W5519">
        <f>COUNTIF(Table1[[#This Row],[Al2O3]:[TiO2]],0)</f>
        <v>1</v>
      </c>
      <c r="X5519">
        <f>Table1[[#This Row],[K2O]]+Table1[[#This Row],[Li2O]]+Table1[[#This Row],[Na2O]]</f>
        <v>0.16</v>
      </c>
      <c r="Y5519">
        <f>Table1[[#This Row],[B2O3]]+Table1[[#This Row],[K2O]]+Table1[[#This Row],[Li2O]]+Table1[[#This Row],[Na2O]]</f>
        <v>0.27500000000000002</v>
      </c>
      <c r="Z5519" s="2">
        <f>Table1[[#This Row],[B2O3]]+Table1[[#This Row],[CaO]]+Table1[[#This Row],[K2O]]+Table1[[#This Row],[Li2O]]+Table1[[#This Row],[Na2O]]</f>
        <v>0.30499999999999999</v>
      </c>
      <c r="AA5519" s="2">
        <f>Table1[[#This Row],[A+B+AE]]-Table1[[#This Row],[Al2O3]]-Table1[[#This Row],[SiO2]]</f>
        <v>-0.315</v>
      </c>
      <c r="AB5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471.93400000000008</v>
      </c>
    </row>
    <row r="5520" spans="1:28" hidden="1" x14ac:dyDescent="0.25">
      <c r="A5520">
        <v>0.22500000000000001</v>
      </c>
      <c r="B5520">
        <v>0.155</v>
      </c>
      <c r="C5520">
        <v>1.4999999999999999E-2</v>
      </c>
      <c r="D5520">
        <v>0</v>
      </c>
      <c r="E5520">
        <v>0.05</v>
      </c>
      <c r="F5520">
        <v>0.01</v>
      </c>
      <c r="G5520">
        <v>0.01</v>
      </c>
      <c r="H5520">
        <v>0.14000000000000001</v>
      </c>
      <c r="I5520">
        <v>0.37</v>
      </c>
      <c r="J5520">
        <v>2.5000000000000001E-2</v>
      </c>
      <c r="K5520">
        <v>0.50340136099999999</v>
      </c>
      <c r="L5520">
        <v>0.568490724</v>
      </c>
      <c r="M5520">
        <v>2.9736533999999998E-2</v>
      </c>
      <c r="N5520">
        <v>0.15518976700000001</v>
      </c>
      <c r="O5520">
        <v>0.21986397699999999</v>
      </c>
      <c r="P5520">
        <v>0.62494625500000001</v>
      </c>
      <c r="Q5520">
        <v>-2.4964760000000001E-3</v>
      </c>
      <c r="R5520">
        <v>0.14165976899999999</v>
      </c>
      <c r="S5520">
        <v>0.214059423</v>
      </c>
      <c r="T5520">
        <v>0.64428080799999998</v>
      </c>
      <c r="U5520">
        <v>0.255</v>
      </c>
      <c r="V5520">
        <v>1.5</v>
      </c>
      <c r="W5520">
        <f>COUNTIF(Table1[[#This Row],[Al2O3]:[TiO2]],0)</f>
        <v>1</v>
      </c>
      <c r="X5520">
        <f>Table1[[#This Row],[K2O]]+Table1[[#This Row],[Li2O]]+Table1[[#This Row],[Na2O]]</f>
        <v>0.16</v>
      </c>
      <c r="Y5520">
        <f>Table1[[#This Row],[B2O3]]+Table1[[#This Row],[K2O]]+Table1[[#This Row],[Li2O]]+Table1[[#This Row],[Na2O]]</f>
        <v>0.31500000000000006</v>
      </c>
      <c r="Z5520" s="2">
        <f>Table1[[#This Row],[B2O3]]+Table1[[#This Row],[CaO]]+Table1[[#This Row],[K2O]]+Table1[[#This Row],[Li2O]]+Table1[[#This Row],[Na2O]]</f>
        <v>0.33</v>
      </c>
      <c r="AA5520" s="2">
        <f>Table1[[#This Row],[A+B+AE]]-Table1[[#This Row],[Al2O3]]-Table1[[#This Row],[SiO2]]</f>
        <v>-0.26500000000000001</v>
      </c>
      <c r="AB5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507.16250000000002</v>
      </c>
    </row>
    <row r="5521" spans="1:28" hidden="1" x14ac:dyDescent="0.25">
      <c r="A5521">
        <v>0.22500000000000001</v>
      </c>
      <c r="B5521">
        <v>0.17</v>
      </c>
      <c r="C5521">
        <v>0.02</v>
      </c>
      <c r="D5521">
        <v>0</v>
      </c>
      <c r="E5521">
        <v>0.05</v>
      </c>
      <c r="F5521">
        <v>2.5000000000000001E-3</v>
      </c>
      <c r="G5521">
        <v>0.02</v>
      </c>
      <c r="H5521">
        <v>0.14000000000000001</v>
      </c>
      <c r="I5521">
        <v>0.33500000000000002</v>
      </c>
      <c r="J5521">
        <v>3.7499999999999999E-2</v>
      </c>
      <c r="K5521">
        <v>0.47857143000000002</v>
      </c>
      <c r="L5521">
        <v>0.57411855000000001</v>
      </c>
      <c r="M5521">
        <v>1.9455139999999999E-2</v>
      </c>
      <c r="N5521">
        <v>0.16390535000000001</v>
      </c>
      <c r="O5521">
        <v>0.2198629</v>
      </c>
      <c r="P5521">
        <v>0.61623174999999997</v>
      </c>
      <c r="Q5521">
        <v>-1.006146E-2</v>
      </c>
      <c r="R5521">
        <v>0.14833453999999999</v>
      </c>
      <c r="S5521">
        <v>0.21364274999999999</v>
      </c>
      <c r="T5521">
        <v>0.63802270999999999</v>
      </c>
      <c r="U5521">
        <v>0.255</v>
      </c>
      <c r="V5521">
        <v>1.40625</v>
      </c>
      <c r="W5521">
        <f>COUNTIF(Table1[[#This Row],[Al2O3]:[TiO2]],0)</f>
        <v>1</v>
      </c>
      <c r="X5521">
        <f>Table1[[#This Row],[K2O]]+Table1[[#This Row],[Li2O]]+Table1[[#This Row],[Na2O]]</f>
        <v>0.16250000000000001</v>
      </c>
      <c r="Y5521">
        <f>Table1[[#This Row],[B2O3]]+Table1[[#This Row],[K2O]]+Table1[[#This Row],[Li2O]]+Table1[[#This Row],[Na2O]]</f>
        <v>0.33250000000000002</v>
      </c>
      <c r="Z5521" s="2">
        <f>Table1[[#This Row],[B2O3]]+Table1[[#This Row],[CaO]]+Table1[[#This Row],[K2O]]+Table1[[#This Row],[Li2O]]+Table1[[#This Row],[Na2O]]</f>
        <v>0.35250000000000004</v>
      </c>
      <c r="AA5521" s="2">
        <f>Table1[[#This Row],[A+B+AE]]-Table1[[#This Row],[Al2O3]]-Table1[[#This Row],[SiO2]]</f>
        <v>-0.20749999999999999</v>
      </c>
      <c r="AB5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490.94050000000004</v>
      </c>
    </row>
    <row r="5522" spans="1:28" hidden="1" x14ac:dyDescent="0.25">
      <c r="A5522">
        <v>0.22500000000000001</v>
      </c>
      <c r="B5522">
        <v>0.17499999999999999</v>
      </c>
      <c r="C5522">
        <v>0.01</v>
      </c>
      <c r="D5522">
        <v>5.0000000000000001E-3</v>
      </c>
      <c r="E5522">
        <v>0.05</v>
      </c>
      <c r="F5522">
        <v>0</v>
      </c>
      <c r="G5522">
        <v>5.5E-2</v>
      </c>
      <c r="H5522">
        <v>0.13500000000000001</v>
      </c>
      <c r="I5522">
        <v>0.34</v>
      </c>
      <c r="J5522">
        <v>5.0000000000000001E-3</v>
      </c>
      <c r="K5522">
        <v>0.485714286</v>
      </c>
      <c r="L5522">
        <v>0.56982657199999998</v>
      </c>
      <c r="M5522">
        <v>2.776312E-3</v>
      </c>
      <c r="N5522">
        <v>0.18304200700000001</v>
      </c>
      <c r="O5522">
        <v>0.21144629300000001</v>
      </c>
      <c r="P5522">
        <v>0.60551169999999999</v>
      </c>
      <c r="Q5522">
        <v>-1.8629471000000002E-2</v>
      </c>
      <c r="R5522">
        <v>0.15907760000000001</v>
      </c>
      <c r="S5522">
        <v>0.20749853600000001</v>
      </c>
      <c r="T5522">
        <v>0.63342386399999995</v>
      </c>
      <c r="U5522">
        <v>0.25</v>
      </c>
      <c r="V5522">
        <v>1.184210526</v>
      </c>
      <c r="W5522">
        <f>COUNTIF(Table1[[#This Row],[Al2O3]:[TiO2]],0)</f>
        <v>1</v>
      </c>
      <c r="X5522">
        <f>Table1[[#This Row],[K2O]]+Table1[[#This Row],[Li2O]]+Table1[[#This Row],[Na2O]]</f>
        <v>0.19</v>
      </c>
      <c r="Y5522">
        <f>Table1[[#This Row],[B2O3]]+Table1[[#This Row],[K2O]]+Table1[[#This Row],[Li2O]]+Table1[[#This Row],[Na2O]]</f>
        <v>0.36499999999999999</v>
      </c>
      <c r="Z5522" s="2">
        <f>Table1[[#This Row],[B2O3]]+Table1[[#This Row],[CaO]]+Table1[[#This Row],[K2O]]+Table1[[#This Row],[Li2O]]+Table1[[#This Row],[Na2O]]</f>
        <v>0.375</v>
      </c>
      <c r="AA5522" s="2">
        <f>Table1[[#This Row],[A+B+AE]]-Table1[[#This Row],[Al2O3]]-Table1[[#This Row],[SiO2]]</f>
        <v>-0.19000000000000003</v>
      </c>
      <c r="AB5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457.09300000000007</v>
      </c>
    </row>
    <row r="5523" spans="1:28" hidden="1" x14ac:dyDescent="0.25">
      <c r="A5523">
        <v>0.20499999999999999</v>
      </c>
      <c r="B5523">
        <v>0.12</v>
      </c>
      <c r="C5523">
        <v>1.4999999999999999E-2</v>
      </c>
      <c r="D5523">
        <v>0</v>
      </c>
      <c r="E5523">
        <v>0.04</v>
      </c>
      <c r="F5523">
        <v>0.01</v>
      </c>
      <c r="G5523">
        <v>0.02</v>
      </c>
      <c r="H5523">
        <v>0.125</v>
      </c>
      <c r="I5523">
        <v>0.44</v>
      </c>
      <c r="J5523">
        <v>2.5000000000000001E-2</v>
      </c>
      <c r="K5523">
        <v>0.57142857000000002</v>
      </c>
      <c r="L5523">
        <v>0.56649742000000003</v>
      </c>
      <c r="M5523">
        <v>4.1584580000000003E-2</v>
      </c>
      <c r="N5523">
        <v>0.15293137000000001</v>
      </c>
      <c r="O5523">
        <v>0.20341237000000001</v>
      </c>
      <c r="P5523">
        <v>0.64365625999999998</v>
      </c>
      <c r="Q5523">
        <v>1.043084E-2</v>
      </c>
      <c r="R5523">
        <v>0.13723651000000001</v>
      </c>
      <c r="S5523">
        <v>0.20033813</v>
      </c>
      <c r="T5523">
        <v>0.66242535999999996</v>
      </c>
      <c r="U5523">
        <v>0.26500000000000001</v>
      </c>
      <c r="V5523">
        <v>1.4137930999999999</v>
      </c>
      <c r="W5523">
        <f>COUNTIF(Table1[[#This Row],[Al2O3]:[TiO2]],0)</f>
        <v>1</v>
      </c>
      <c r="X5523">
        <f>Table1[[#This Row],[K2O]]+Table1[[#This Row],[Li2O]]+Table1[[#This Row],[Na2O]]</f>
        <v>0.155</v>
      </c>
      <c r="Y5523">
        <f>Table1[[#This Row],[B2O3]]+Table1[[#This Row],[K2O]]+Table1[[#This Row],[Li2O]]+Table1[[#This Row],[Na2O]]</f>
        <v>0.27500000000000002</v>
      </c>
      <c r="Z5523" s="2">
        <f>Table1[[#This Row],[B2O3]]+Table1[[#This Row],[CaO]]+Table1[[#This Row],[K2O]]+Table1[[#This Row],[Li2O]]+Table1[[#This Row],[Na2O]]</f>
        <v>0.29000000000000004</v>
      </c>
      <c r="AA5523" s="2">
        <f>Table1[[#This Row],[A+B+AE]]-Table1[[#This Row],[Al2O3]]-Table1[[#This Row],[SiO2]]</f>
        <v>-0.35499999999999998</v>
      </c>
      <c r="AB5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505.65200000000004</v>
      </c>
    </row>
    <row r="5524" spans="1:28" hidden="1" x14ac:dyDescent="0.25">
      <c r="A5524">
        <v>0.2</v>
      </c>
      <c r="B5524">
        <v>0.155</v>
      </c>
      <c r="C5524">
        <v>5.0000000000000001E-3</v>
      </c>
      <c r="D5524">
        <v>2.5000000000000001E-3</v>
      </c>
      <c r="E5524">
        <v>0.04</v>
      </c>
      <c r="F5524">
        <v>0</v>
      </c>
      <c r="G5524">
        <v>5.5E-2</v>
      </c>
      <c r="H5524">
        <v>0.125</v>
      </c>
      <c r="I5524">
        <v>0.38</v>
      </c>
      <c r="J5524">
        <v>3.7499999999999999E-2</v>
      </c>
      <c r="K5524">
        <v>0.53900709199999997</v>
      </c>
      <c r="L5524">
        <v>0.57286724600000005</v>
      </c>
      <c r="M5524">
        <v>2.0389753E-2</v>
      </c>
      <c r="N5524">
        <v>0.17742318100000001</v>
      </c>
      <c r="O5524">
        <v>0.193651147</v>
      </c>
      <c r="P5524">
        <v>0.62892567200000005</v>
      </c>
      <c r="Q5524">
        <v>-2.593925E-3</v>
      </c>
      <c r="R5524">
        <v>0.15416406499999999</v>
      </c>
      <c r="S5524">
        <v>0.190673219</v>
      </c>
      <c r="T5524">
        <v>0.65516271599999998</v>
      </c>
      <c r="U5524">
        <v>0.26500000000000001</v>
      </c>
      <c r="V5524">
        <v>1.111111111</v>
      </c>
      <c r="W5524">
        <f>COUNTIF(Table1[[#This Row],[Al2O3]:[TiO2]],0)</f>
        <v>1</v>
      </c>
      <c r="X5524">
        <f>Table1[[#This Row],[K2O]]+Table1[[#This Row],[Li2O]]+Table1[[#This Row],[Na2O]]</f>
        <v>0.18</v>
      </c>
      <c r="Y5524">
        <f>Table1[[#This Row],[B2O3]]+Table1[[#This Row],[K2O]]+Table1[[#This Row],[Li2O]]+Table1[[#This Row],[Na2O]]</f>
        <v>0.33499999999999996</v>
      </c>
      <c r="Z5524" s="2">
        <f>Table1[[#This Row],[B2O3]]+Table1[[#This Row],[CaO]]+Table1[[#This Row],[K2O]]+Table1[[#This Row],[Li2O]]+Table1[[#This Row],[Na2O]]</f>
        <v>0.33999999999999997</v>
      </c>
      <c r="AA5524" s="2">
        <f>Table1[[#This Row],[A+B+AE]]-Table1[[#This Row],[Al2O3]]-Table1[[#This Row],[SiO2]]</f>
        <v>-0.24000000000000005</v>
      </c>
      <c r="AB5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457.8515000000001</v>
      </c>
    </row>
    <row r="5525" spans="1:28" hidden="1" x14ac:dyDescent="0.25">
      <c r="A5525">
        <v>0.185</v>
      </c>
      <c r="B5525">
        <v>0.13500000000000001</v>
      </c>
      <c r="C5525">
        <v>0.02</v>
      </c>
      <c r="D5525">
        <v>5.0000000000000001E-3</v>
      </c>
      <c r="E5525">
        <v>0.03</v>
      </c>
      <c r="F5525">
        <v>0</v>
      </c>
      <c r="G5525">
        <v>4.4999999999999998E-2</v>
      </c>
      <c r="H5525">
        <v>0.115</v>
      </c>
      <c r="I5525">
        <v>0.41499999999999998</v>
      </c>
      <c r="J5525">
        <v>0.05</v>
      </c>
      <c r="K5525">
        <v>0.58041958000000005</v>
      </c>
      <c r="L5525">
        <v>0.57406595999999999</v>
      </c>
      <c r="M5525">
        <v>3.7391300000000002E-2</v>
      </c>
      <c r="N5525">
        <v>0.16715055000000001</v>
      </c>
      <c r="O5525">
        <v>0.18457547999999999</v>
      </c>
      <c r="P5525">
        <v>0.64827396999999998</v>
      </c>
      <c r="Q5525">
        <v>1.2424849999999999E-2</v>
      </c>
      <c r="R5525">
        <v>0.14534806</v>
      </c>
      <c r="S5525">
        <v>0.18224536</v>
      </c>
      <c r="T5525">
        <v>0.67240657000000004</v>
      </c>
      <c r="U5525">
        <v>0.26500000000000001</v>
      </c>
      <c r="V5525">
        <v>1.15625</v>
      </c>
      <c r="W5525">
        <f>COUNTIF(Table1[[#This Row],[Al2O3]:[TiO2]],0)</f>
        <v>1</v>
      </c>
      <c r="X5525">
        <f>Table1[[#This Row],[K2O]]+Table1[[#This Row],[Li2O]]+Table1[[#This Row],[Na2O]]</f>
        <v>0.16</v>
      </c>
      <c r="Y5525">
        <f>Table1[[#This Row],[B2O3]]+Table1[[#This Row],[K2O]]+Table1[[#This Row],[Li2O]]+Table1[[#This Row],[Na2O]]</f>
        <v>0.29499999999999998</v>
      </c>
      <c r="Z5525" s="2">
        <f>Table1[[#This Row],[B2O3]]+Table1[[#This Row],[CaO]]+Table1[[#This Row],[K2O]]+Table1[[#This Row],[Li2O]]+Table1[[#This Row],[Na2O]]</f>
        <v>0.315</v>
      </c>
      <c r="AA5525" s="2">
        <f>Table1[[#This Row],[A+B+AE]]-Table1[[#This Row],[Al2O3]]-Table1[[#This Row],[SiO2]]</f>
        <v>-0.28499999999999998</v>
      </c>
      <c r="AB5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472.79949999999997</v>
      </c>
    </row>
    <row r="5526" spans="1:28" hidden="1" x14ac:dyDescent="0.25">
      <c r="A5526">
        <v>0.19</v>
      </c>
      <c r="B5526">
        <v>0.14499999999999999</v>
      </c>
      <c r="C5526">
        <v>0.01</v>
      </c>
      <c r="D5526">
        <v>0</v>
      </c>
      <c r="E5526">
        <v>0.03</v>
      </c>
      <c r="F5526">
        <v>0.01</v>
      </c>
      <c r="G5526">
        <v>0.05</v>
      </c>
      <c r="H5526">
        <v>0.115</v>
      </c>
      <c r="I5526">
        <v>0.41</v>
      </c>
      <c r="J5526">
        <v>0.04</v>
      </c>
      <c r="K5526">
        <v>0.57342656999999997</v>
      </c>
      <c r="L5526">
        <v>0.57041001999999996</v>
      </c>
      <c r="M5526">
        <v>3.4779959999999999E-2</v>
      </c>
      <c r="N5526">
        <v>0.1691764</v>
      </c>
      <c r="O5526">
        <v>0.18524386000000001</v>
      </c>
      <c r="P5526">
        <v>0.64557973999999996</v>
      </c>
      <c r="Q5526">
        <v>1.326806E-2</v>
      </c>
      <c r="R5526">
        <v>0.14395825000000001</v>
      </c>
      <c r="S5526">
        <v>0.18328799000000001</v>
      </c>
      <c r="T5526">
        <v>0.67275375999999998</v>
      </c>
      <c r="U5526">
        <v>0.26</v>
      </c>
      <c r="V5526">
        <v>1.15151515</v>
      </c>
      <c r="W5526">
        <f>COUNTIF(Table1[[#This Row],[Al2O3]:[TiO2]],0)</f>
        <v>1</v>
      </c>
      <c r="X5526">
        <f>Table1[[#This Row],[K2O]]+Table1[[#This Row],[Li2O]]+Table1[[#This Row],[Na2O]]</f>
        <v>0.17500000000000002</v>
      </c>
      <c r="Y5526">
        <f>Table1[[#This Row],[B2O3]]+Table1[[#This Row],[K2O]]+Table1[[#This Row],[Li2O]]+Table1[[#This Row],[Na2O]]</f>
        <v>0.32</v>
      </c>
      <c r="Z5526" s="2">
        <f>Table1[[#This Row],[B2O3]]+Table1[[#This Row],[CaO]]+Table1[[#This Row],[K2O]]+Table1[[#This Row],[Li2O]]+Table1[[#This Row],[Na2O]]</f>
        <v>0.33</v>
      </c>
      <c r="AA5526" s="2">
        <f>Table1[[#This Row],[A+B+AE]]-Table1[[#This Row],[Al2O3]]-Table1[[#This Row],[SiO2]]</f>
        <v>-0.26999999999999996</v>
      </c>
      <c r="AB5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468.25549999999987</v>
      </c>
    </row>
    <row r="5527" spans="1:28" hidden="1" x14ac:dyDescent="0.25">
      <c r="A5527">
        <v>0.22</v>
      </c>
      <c r="B5527">
        <v>0.16</v>
      </c>
      <c r="C5527">
        <v>0.01</v>
      </c>
      <c r="D5527">
        <v>0</v>
      </c>
      <c r="E5527">
        <v>4.4999999999999998E-2</v>
      </c>
      <c r="F5527">
        <v>2.5000000000000001E-3</v>
      </c>
      <c r="G5527">
        <v>0.06</v>
      </c>
      <c r="H5527">
        <v>0.13500000000000001</v>
      </c>
      <c r="I5527">
        <v>0.35499999999999998</v>
      </c>
      <c r="J5527">
        <v>1.2500000000000001E-2</v>
      </c>
      <c r="K5527">
        <v>0.5</v>
      </c>
      <c r="L5527">
        <v>0.57449929099999997</v>
      </c>
      <c r="M5527">
        <v>-3.6536110000000002E-3</v>
      </c>
      <c r="N5527">
        <v>0.19058573500000001</v>
      </c>
      <c r="O5527">
        <v>0.208699942</v>
      </c>
      <c r="P5527">
        <v>0.60071432300000005</v>
      </c>
      <c r="Q5527">
        <v>-2.3800111999999998E-2</v>
      </c>
      <c r="R5527">
        <v>0.16458778099999999</v>
      </c>
      <c r="S5527">
        <v>0.20601565699999999</v>
      </c>
      <c r="T5527">
        <v>0.62939656099999997</v>
      </c>
      <c r="U5527">
        <v>0.27</v>
      </c>
      <c r="V5527">
        <v>1.1282051280000001</v>
      </c>
      <c r="W5527">
        <f>COUNTIF(Table1[[#This Row],[Al2O3]:[TiO2]],0)</f>
        <v>1</v>
      </c>
      <c r="X5527">
        <f>Table1[[#This Row],[K2O]]+Table1[[#This Row],[Li2O]]+Table1[[#This Row],[Na2O]]</f>
        <v>0.19750000000000001</v>
      </c>
      <c r="Y5527">
        <f>Table1[[#This Row],[B2O3]]+Table1[[#This Row],[K2O]]+Table1[[#This Row],[Li2O]]+Table1[[#This Row],[Na2O]]</f>
        <v>0.35750000000000004</v>
      </c>
      <c r="Z5527" s="2">
        <f>Table1[[#This Row],[B2O3]]+Table1[[#This Row],[CaO]]+Table1[[#This Row],[K2O]]+Table1[[#This Row],[Li2O]]+Table1[[#This Row],[Na2O]]</f>
        <v>0.36750000000000005</v>
      </c>
      <c r="AA5527" s="2">
        <f>Table1[[#This Row],[A+B+AE]]-Table1[[#This Row],[Al2O3]]-Table1[[#This Row],[SiO2]]</f>
        <v>-0.20749999999999993</v>
      </c>
      <c r="AB5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451.01700000000005</v>
      </c>
    </row>
    <row r="5528" spans="1:28" hidden="1" x14ac:dyDescent="0.25">
      <c r="A5528">
        <v>0.20499999999999999</v>
      </c>
      <c r="B5528">
        <v>0.17</v>
      </c>
      <c r="C5528">
        <v>3.5000000000000003E-2</v>
      </c>
      <c r="D5528">
        <v>0</v>
      </c>
      <c r="E5528">
        <v>0.05</v>
      </c>
      <c r="F5528">
        <v>7.4999999999999997E-3</v>
      </c>
      <c r="G5528">
        <v>0.06</v>
      </c>
      <c r="H5528">
        <v>0.12</v>
      </c>
      <c r="I5528">
        <v>0.32</v>
      </c>
      <c r="J5528">
        <v>3.2500000000000001E-2</v>
      </c>
      <c r="K5528">
        <v>0.49612403100000002</v>
      </c>
      <c r="L5528">
        <v>0.58463279000000001</v>
      </c>
      <c r="M5528">
        <v>-9.4992799999999995E-4</v>
      </c>
      <c r="N5528">
        <v>0.192420485</v>
      </c>
      <c r="O5528">
        <v>0.20173988400000001</v>
      </c>
      <c r="P5528">
        <v>0.60583963200000002</v>
      </c>
      <c r="Q5528">
        <v>-1.5214729E-2</v>
      </c>
      <c r="R5528">
        <v>0.16043442299999999</v>
      </c>
      <c r="S5528">
        <v>0.199678566</v>
      </c>
      <c r="T5528">
        <v>0.63988701100000001</v>
      </c>
      <c r="U5528">
        <v>0.255</v>
      </c>
      <c r="V5528">
        <v>1.138888889</v>
      </c>
      <c r="W5528">
        <f>COUNTIF(Table1[[#This Row],[Al2O3]:[TiO2]],0)</f>
        <v>1</v>
      </c>
      <c r="X5528">
        <f>Table1[[#This Row],[K2O]]+Table1[[#This Row],[Li2O]]+Table1[[#This Row],[Na2O]]</f>
        <v>0.1875</v>
      </c>
      <c r="Y5528">
        <f>Table1[[#This Row],[B2O3]]+Table1[[#This Row],[K2O]]+Table1[[#This Row],[Li2O]]+Table1[[#This Row],[Na2O]]</f>
        <v>0.35750000000000004</v>
      </c>
      <c r="Z5528" s="2">
        <f>Table1[[#This Row],[B2O3]]+Table1[[#This Row],[CaO]]+Table1[[#This Row],[K2O]]+Table1[[#This Row],[Li2O]]+Table1[[#This Row],[Na2O]]</f>
        <v>0.39250000000000002</v>
      </c>
      <c r="AA5528" s="2">
        <f>Table1[[#This Row],[A+B+AE]]-Table1[[#This Row],[Al2O3]]-Table1[[#This Row],[SiO2]]</f>
        <v>-0.13249999999999998</v>
      </c>
      <c r="AB5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446.13350000000003</v>
      </c>
    </row>
    <row r="5529" spans="1:28" hidden="1" x14ac:dyDescent="0.25">
      <c r="A5529">
        <v>0.24</v>
      </c>
      <c r="B5529">
        <v>0.17499999999999999</v>
      </c>
      <c r="C5529">
        <v>0.02</v>
      </c>
      <c r="D5529">
        <v>0</v>
      </c>
      <c r="E5529">
        <v>0.02</v>
      </c>
      <c r="F5529">
        <v>7.4999999999999997E-3</v>
      </c>
      <c r="G5529">
        <v>2.5000000000000001E-2</v>
      </c>
      <c r="H5529">
        <v>0.15</v>
      </c>
      <c r="I5529">
        <v>0.35499999999999998</v>
      </c>
      <c r="J5529">
        <v>7.4999999999999997E-3</v>
      </c>
      <c r="K5529">
        <v>0.47651007000000001</v>
      </c>
      <c r="L5529">
        <v>0.56454981000000004</v>
      </c>
      <c r="M5529">
        <v>1.0942250000000001E-2</v>
      </c>
      <c r="N5529">
        <v>0.17049064999999999</v>
      </c>
      <c r="O5529">
        <v>0.22136852000000001</v>
      </c>
      <c r="P5529">
        <v>0.60814082999999997</v>
      </c>
      <c r="Q5529">
        <v>-1.6218050000000001E-2</v>
      </c>
      <c r="R5529">
        <v>0.15250577000000001</v>
      </c>
      <c r="S5529">
        <v>0.21595648000000001</v>
      </c>
      <c r="T5529">
        <v>0.63153775000000001</v>
      </c>
      <c r="U5529">
        <v>0.255</v>
      </c>
      <c r="V5529">
        <v>1.37142857</v>
      </c>
      <c r="W5529">
        <f>COUNTIF(Table1[[#This Row],[Al2O3]:[TiO2]],0)</f>
        <v>1</v>
      </c>
      <c r="X5529">
        <f>Table1[[#This Row],[K2O]]+Table1[[#This Row],[Li2O]]+Table1[[#This Row],[Na2O]]</f>
        <v>0.1825</v>
      </c>
      <c r="Y5529">
        <f>Table1[[#This Row],[B2O3]]+Table1[[#This Row],[K2O]]+Table1[[#This Row],[Li2O]]+Table1[[#This Row],[Na2O]]</f>
        <v>0.35749999999999998</v>
      </c>
      <c r="Z5529" s="2">
        <f>Table1[[#This Row],[B2O3]]+Table1[[#This Row],[CaO]]+Table1[[#This Row],[K2O]]+Table1[[#This Row],[Li2O]]+Table1[[#This Row],[Na2O]]</f>
        <v>0.37749999999999995</v>
      </c>
      <c r="AA5529" s="2">
        <f>Table1[[#This Row],[A+B+AE]]-Table1[[#This Row],[Al2O3]]-Table1[[#This Row],[SiO2]]</f>
        <v>-0.21750000000000003</v>
      </c>
      <c r="AB5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491.80100000000004</v>
      </c>
    </row>
    <row r="5530" spans="1:28" hidden="1" x14ac:dyDescent="0.25">
      <c r="A5530">
        <v>0.24</v>
      </c>
      <c r="B5530">
        <v>0.16</v>
      </c>
      <c r="C5530">
        <v>0</v>
      </c>
      <c r="D5530">
        <v>2.5000000000000001E-3</v>
      </c>
      <c r="E5530">
        <v>4.4999999999999998E-2</v>
      </c>
      <c r="F5530">
        <v>5.0000000000000001E-3</v>
      </c>
      <c r="G5530">
        <v>0.02</v>
      </c>
      <c r="H5530">
        <v>0.14000000000000001</v>
      </c>
      <c r="I5530">
        <v>0.37</v>
      </c>
      <c r="J5530">
        <v>1.7500000000000002E-2</v>
      </c>
      <c r="K5530">
        <v>0.49333333299999999</v>
      </c>
      <c r="L5530">
        <v>0.56335563099999997</v>
      </c>
      <c r="M5530">
        <v>2.5790990999999999E-2</v>
      </c>
      <c r="N5530">
        <v>0.15470922400000001</v>
      </c>
      <c r="O5530">
        <v>0.228395238</v>
      </c>
      <c r="P5530">
        <v>0.61689553799999997</v>
      </c>
      <c r="Q5530">
        <v>-6.9620769999999997E-3</v>
      </c>
      <c r="R5530">
        <v>0.141698606</v>
      </c>
      <c r="S5530">
        <v>0.222185191</v>
      </c>
      <c r="T5530">
        <v>0.63611620300000005</v>
      </c>
      <c r="U5530">
        <v>0.26500000000000001</v>
      </c>
      <c r="V5530">
        <v>1.5</v>
      </c>
      <c r="W5530">
        <f>COUNTIF(Table1[[#This Row],[Al2O3]:[TiO2]],0)</f>
        <v>1</v>
      </c>
      <c r="X5530">
        <f>Table1[[#This Row],[K2O]]+Table1[[#This Row],[Li2O]]+Table1[[#This Row],[Na2O]]</f>
        <v>0.16500000000000001</v>
      </c>
      <c r="Y5530">
        <f>Table1[[#This Row],[B2O3]]+Table1[[#This Row],[K2O]]+Table1[[#This Row],[Li2O]]+Table1[[#This Row],[Na2O]]</f>
        <v>0.32500000000000001</v>
      </c>
      <c r="Z5530" s="2">
        <f>Table1[[#This Row],[B2O3]]+Table1[[#This Row],[CaO]]+Table1[[#This Row],[K2O]]+Table1[[#This Row],[Li2O]]+Table1[[#This Row],[Na2O]]</f>
        <v>0.32500000000000001</v>
      </c>
      <c r="AA5530" s="2">
        <f>Table1[[#This Row],[A+B+AE]]-Table1[[#This Row],[Al2O3]]-Table1[[#This Row],[SiO2]]</f>
        <v>-0.28499999999999998</v>
      </c>
      <c r="AB5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498.673</v>
      </c>
    </row>
    <row r="5531" spans="1:28" hidden="1" x14ac:dyDescent="0.25">
      <c r="A5531">
        <v>0.24</v>
      </c>
      <c r="B5531">
        <v>0.15</v>
      </c>
      <c r="C5531">
        <v>1.4999999999999999E-2</v>
      </c>
      <c r="D5531">
        <v>5.0000000000000001E-3</v>
      </c>
      <c r="E5531">
        <v>0.04</v>
      </c>
      <c r="F5531">
        <v>0</v>
      </c>
      <c r="G5531">
        <v>5.0000000000000001E-3</v>
      </c>
      <c r="H5531">
        <v>0.15</v>
      </c>
      <c r="I5531">
        <v>0.375</v>
      </c>
      <c r="J5531">
        <v>0.02</v>
      </c>
      <c r="K5531">
        <v>0.49019607999999998</v>
      </c>
      <c r="L5531">
        <v>0.56646258000000005</v>
      </c>
      <c r="M5531">
        <v>2.460644E-2</v>
      </c>
      <c r="N5531">
        <v>0.15426656999999999</v>
      </c>
      <c r="O5531">
        <v>0.23174747000000001</v>
      </c>
      <c r="P5531">
        <v>0.61398596000000005</v>
      </c>
      <c r="Q5531">
        <v>-1.3155709999999999E-2</v>
      </c>
      <c r="R5531">
        <v>0.14573453</v>
      </c>
      <c r="S5531">
        <v>0.22473277999999999</v>
      </c>
      <c r="T5531">
        <v>0.62953269999999995</v>
      </c>
      <c r="U5531">
        <v>0.27</v>
      </c>
      <c r="V5531">
        <v>1.5483871</v>
      </c>
      <c r="W5531">
        <f>COUNTIF(Table1[[#This Row],[Al2O3]:[TiO2]],0)</f>
        <v>1</v>
      </c>
      <c r="X5531">
        <f>Table1[[#This Row],[K2O]]+Table1[[#This Row],[Li2O]]+Table1[[#This Row],[Na2O]]</f>
        <v>0.155</v>
      </c>
      <c r="Y5531">
        <f>Table1[[#This Row],[B2O3]]+Table1[[#This Row],[K2O]]+Table1[[#This Row],[Li2O]]+Table1[[#This Row],[Na2O]]</f>
        <v>0.30499999999999999</v>
      </c>
      <c r="Z5531" s="2">
        <f>Table1[[#This Row],[B2O3]]+Table1[[#This Row],[CaO]]+Table1[[#This Row],[K2O]]+Table1[[#This Row],[Li2O]]+Table1[[#This Row],[Na2O]]</f>
        <v>0.31999999999999995</v>
      </c>
      <c r="AA5531" s="2">
        <f>Table1[[#This Row],[A+B+AE]]-Table1[[#This Row],[Al2O3]]-Table1[[#This Row],[SiO2]]</f>
        <v>-0.29500000000000004</v>
      </c>
      <c r="AB5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513.42949999999996</v>
      </c>
    </row>
    <row r="5532" spans="1:28" hidden="1" x14ac:dyDescent="0.25">
      <c r="A5532">
        <v>0.23</v>
      </c>
      <c r="B5532">
        <v>0.14499999999999999</v>
      </c>
      <c r="C5532">
        <v>0.01</v>
      </c>
      <c r="D5532">
        <v>0</v>
      </c>
      <c r="E5532">
        <v>0.02</v>
      </c>
      <c r="F5532">
        <v>5.0000000000000001E-3</v>
      </c>
      <c r="G5532">
        <v>0.02</v>
      </c>
      <c r="H5532">
        <v>0.13500000000000001</v>
      </c>
      <c r="I5532">
        <v>0.41499999999999998</v>
      </c>
      <c r="J5532">
        <v>0.02</v>
      </c>
      <c r="K5532">
        <v>0.53205128199999996</v>
      </c>
      <c r="L5532">
        <v>0.56009550699999999</v>
      </c>
      <c r="M5532">
        <v>3.5014331000000003E-2</v>
      </c>
      <c r="N5532">
        <v>0.15186307399999999</v>
      </c>
      <c r="O5532">
        <v>0.21743343500000001</v>
      </c>
      <c r="P5532">
        <v>0.63070349199999998</v>
      </c>
      <c r="Q5532">
        <v>2.2993409999999999E-3</v>
      </c>
      <c r="R5532">
        <v>0.13829561100000001</v>
      </c>
      <c r="S5532">
        <v>0.212563422</v>
      </c>
      <c r="T5532">
        <v>0.64914096700000001</v>
      </c>
      <c r="U5532">
        <v>0.26500000000000001</v>
      </c>
      <c r="V5532">
        <v>1.483870968</v>
      </c>
      <c r="W5532">
        <f>COUNTIF(Table1[[#This Row],[Al2O3]:[TiO2]],0)</f>
        <v>1</v>
      </c>
      <c r="X5532">
        <f>Table1[[#This Row],[K2O]]+Table1[[#This Row],[Li2O]]+Table1[[#This Row],[Na2O]]</f>
        <v>0.16</v>
      </c>
      <c r="Y5532">
        <f>Table1[[#This Row],[B2O3]]+Table1[[#This Row],[K2O]]+Table1[[#This Row],[Li2O]]+Table1[[#This Row],[Na2O]]</f>
        <v>0.30499999999999999</v>
      </c>
      <c r="Z5532" s="2">
        <f>Table1[[#This Row],[B2O3]]+Table1[[#This Row],[CaO]]+Table1[[#This Row],[K2O]]+Table1[[#This Row],[Li2O]]+Table1[[#This Row],[Na2O]]</f>
        <v>0.315</v>
      </c>
      <c r="AA5532" s="2">
        <f>Table1[[#This Row],[A+B+AE]]-Table1[[#This Row],[Al2O3]]-Table1[[#This Row],[SiO2]]</f>
        <v>-0.32999999999999996</v>
      </c>
      <c r="AB5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505.65800000000002</v>
      </c>
    </row>
    <row r="5533" spans="1:28" hidden="1" x14ac:dyDescent="0.25">
      <c r="A5533">
        <v>0.20499999999999999</v>
      </c>
      <c r="B5533">
        <v>0.125</v>
      </c>
      <c r="C5533">
        <v>0.02</v>
      </c>
      <c r="D5533">
        <v>2.5000000000000001E-3</v>
      </c>
      <c r="E5533">
        <v>3.5000000000000003E-2</v>
      </c>
      <c r="F5533">
        <v>0</v>
      </c>
      <c r="G5533">
        <v>4.4999999999999998E-2</v>
      </c>
      <c r="H5533">
        <v>0.125</v>
      </c>
      <c r="I5533">
        <v>0.43</v>
      </c>
      <c r="J5533">
        <v>1.2500000000000001E-2</v>
      </c>
      <c r="K5533">
        <v>0.56578947400000001</v>
      </c>
      <c r="L5533">
        <v>0.56852379600000003</v>
      </c>
      <c r="M5533">
        <v>2.2346534000000001E-2</v>
      </c>
      <c r="N5533">
        <v>0.17237913999999999</v>
      </c>
      <c r="O5533">
        <v>0.19904651900000001</v>
      </c>
      <c r="P5533">
        <v>0.62857434099999998</v>
      </c>
      <c r="Q5533">
        <v>-3.6668930000000001E-3</v>
      </c>
      <c r="R5533">
        <v>0.15144262</v>
      </c>
      <c r="S5533">
        <v>0.197059488</v>
      </c>
      <c r="T5533">
        <v>0.65149789199999997</v>
      </c>
      <c r="U5533">
        <v>0.26500000000000001</v>
      </c>
      <c r="V5533">
        <v>1.205882353</v>
      </c>
      <c r="W5533">
        <f>COUNTIF(Table1[[#This Row],[Al2O3]:[TiO2]],0)</f>
        <v>1</v>
      </c>
      <c r="X5533">
        <f>Table1[[#This Row],[K2O]]+Table1[[#This Row],[Li2O]]+Table1[[#This Row],[Na2O]]</f>
        <v>0.16999999999999998</v>
      </c>
      <c r="Y5533">
        <f>Table1[[#This Row],[B2O3]]+Table1[[#This Row],[K2O]]+Table1[[#This Row],[Li2O]]+Table1[[#This Row],[Na2O]]</f>
        <v>0.29499999999999998</v>
      </c>
      <c r="Z5533" s="2">
        <f>Table1[[#This Row],[B2O3]]+Table1[[#This Row],[CaO]]+Table1[[#This Row],[K2O]]+Table1[[#This Row],[Li2O]]+Table1[[#This Row],[Na2O]]</f>
        <v>0.315</v>
      </c>
      <c r="AA5533" s="2">
        <f>Table1[[#This Row],[A+B+AE]]-Table1[[#This Row],[Al2O3]]-Table1[[#This Row],[SiO2]]</f>
        <v>-0.31999999999999995</v>
      </c>
      <c r="AB5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478.60500000000013</v>
      </c>
    </row>
    <row r="5534" spans="1:28" hidden="1" x14ac:dyDescent="0.25">
      <c r="A5534">
        <v>0.22500000000000001</v>
      </c>
      <c r="B5534">
        <v>0.18</v>
      </c>
      <c r="C5534">
        <v>0.04</v>
      </c>
      <c r="D5534">
        <v>5.0000000000000001E-3</v>
      </c>
      <c r="E5534">
        <v>3.5000000000000003E-2</v>
      </c>
      <c r="F5534">
        <v>0</v>
      </c>
      <c r="G5534">
        <v>3.5000000000000003E-2</v>
      </c>
      <c r="H5534">
        <v>0.13500000000000001</v>
      </c>
      <c r="I5534">
        <v>0.3</v>
      </c>
      <c r="J5534">
        <v>4.4999999999999998E-2</v>
      </c>
      <c r="K5534">
        <v>0.45454545499999999</v>
      </c>
      <c r="L5534">
        <v>0.58330643800000004</v>
      </c>
      <c r="M5534">
        <v>1.245718E-3</v>
      </c>
      <c r="N5534">
        <v>0.17952583999999999</v>
      </c>
      <c r="O5534">
        <v>0.22028911700000001</v>
      </c>
      <c r="P5534">
        <v>0.60018504299999997</v>
      </c>
      <c r="Q5534">
        <v>-2.0846202000000001E-2</v>
      </c>
      <c r="R5534">
        <v>0.156964821</v>
      </c>
      <c r="S5534">
        <v>0.21511853</v>
      </c>
      <c r="T5534">
        <v>0.62791664899999999</v>
      </c>
      <c r="U5534">
        <v>0.26500000000000001</v>
      </c>
      <c r="V5534">
        <v>1.3235294120000001</v>
      </c>
      <c r="W5534">
        <f>COUNTIF(Table1[[#This Row],[Al2O3]:[TiO2]],0)</f>
        <v>1</v>
      </c>
      <c r="X5534">
        <f>Table1[[#This Row],[K2O]]+Table1[[#This Row],[Li2O]]+Table1[[#This Row],[Na2O]]</f>
        <v>0.17</v>
      </c>
      <c r="Y5534">
        <f>Table1[[#This Row],[B2O3]]+Table1[[#This Row],[K2O]]+Table1[[#This Row],[Li2O]]+Table1[[#This Row],[Na2O]]</f>
        <v>0.35</v>
      </c>
      <c r="Z5534" s="2">
        <f>Table1[[#This Row],[B2O3]]+Table1[[#This Row],[CaO]]+Table1[[#This Row],[K2O]]+Table1[[#This Row],[Li2O]]+Table1[[#This Row],[Na2O]]</f>
        <v>0.39</v>
      </c>
      <c r="AA5534" s="2">
        <f>Table1[[#This Row],[A+B+AE]]-Table1[[#This Row],[Al2O3]]-Table1[[#This Row],[SiO2]]</f>
        <v>-0.13499999999999998</v>
      </c>
      <c r="AB5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469.71299999999997</v>
      </c>
    </row>
    <row r="5535" spans="1:28" hidden="1" x14ac:dyDescent="0.25">
      <c r="A5535">
        <v>0.21</v>
      </c>
      <c r="B5535">
        <v>0.155</v>
      </c>
      <c r="C5535">
        <v>3.5000000000000003E-2</v>
      </c>
      <c r="D5535">
        <v>0</v>
      </c>
      <c r="E5535">
        <v>0.03</v>
      </c>
      <c r="F5535">
        <v>0.01</v>
      </c>
      <c r="G5535">
        <v>0.03</v>
      </c>
      <c r="H5535">
        <v>0.125</v>
      </c>
      <c r="I5535">
        <v>0.36499999999999999</v>
      </c>
      <c r="J5535">
        <v>0.04</v>
      </c>
      <c r="K5535">
        <v>0.52142857099999995</v>
      </c>
      <c r="L5535">
        <v>0.57647013599999997</v>
      </c>
      <c r="M5535">
        <v>2.2311816000000002E-2</v>
      </c>
      <c r="N5535">
        <v>0.16803432099999999</v>
      </c>
      <c r="O5535">
        <v>0.20687209400000001</v>
      </c>
      <c r="P5535">
        <v>0.62509358500000001</v>
      </c>
      <c r="Q5535">
        <v>-7.5947500000000002E-4</v>
      </c>
      <c r="R5535">
        <v>0.145418616</v>
      </c>
      <c r="S5535">
        <v>0.20342332399999999</v>
      </c>
      <c r="T5535">
        <v>0.65115805999999998</v>
      </c>
      <c r="U5535">
        <v>0.26</v>
      </c>
      <c r="V5535">
        <v>1.3548387099999999</v>
      </c>
      <c r="W5535">
        <f>COUNTIF(Table1[[#This Row],[Al2O3]:[TiO2]],0)</f>
        <v>1</v>
      </c>
      <c r="X5535">
        <f>Table1[[#This Row],[K2O]]+Table1[[#This Row],[Li2O]]+Table1[[#This Row],[Na2O]]</f>
        <v>0.16500000000000001</v>
      </c>
      <c r="Y5535">
        <f>Table1[[#This Row],[B2O3]]+Table1[[#This Row],[K2O]]+Table1[[#This Row],[Li2O]]+Table1[[#This Row],[Na2O]]</f>
        <v>0.32</v>
      </c>
      <c r="Z5535" s="2">
        <f>Table1[[#This Row],[B2O3]]+Table1[[#This Row],[CaO]]+Table1[[#This Row],[K2O]]+Table1[[#This Row],[Li2O]]+Table1[[#This Row],[Na2O]]</f>
        <v>0.35499999999999998</v>
      </c>
      <c r="AA5535" s="2">
        <f>Table1[[#This Row],[A+B+AE]]-Table1[[#This Row],[Al2O3]]-Table1[[#This Row],[SiO2]]</f>
        <v>-0.22</v>
      </c>
      <c r="AB5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484.76350000000002</v>
      </c>
    </row>
    <row r="5536" spans="1:28" hidden="1" x14ac:dyDescent="0.25">
      <c r="A5536">
        <v>0.23</v>
      </c>
      <c r="B5536">
        <v>0.18</v>
      </c>
      <c r="C5536">
        <v>0.04</v>
      </c>
      <c r="D5536">
        <v>0</v>
      </c>
      <c r="E5536">
        <v>4.4999999999999998E-2</v>
      </c>
      <c r="F5536">
        <v>0.01</v>
      </c>
      <c r="G5536">
        <v>0.02</v>
      </c>
      <c r="H5536">
        <v>0.14000000000000001</v>
      </c>
      <c r="I5536">
        <v>0.30499999999999999</v>
      </c>
      <c r="J5536">
        <v>0.03</v>
      </c>
      <c r="K5536">
        <v>0.451851852</v>
      </c>
      <c r="L5536">
        <v>0.57915606500000005</v>
      </c>
      <c r="M5536">
        <v>6.8366369999999996E-3</v>
      </c>
      <c r="N5536">
        <v>0.17251810100000001</v>
      </c>
      <c r="O5536">
        <v>0.22442965600000001</v>
      </c>
      <c r="P5536">
        <v>0.60305224300000004</v>
      </c>
      <c r="Q5536">
        <v>-1.6831962999999998E-2</v>
      </c>
      <c r="R5536">
        <v>0.151625854</v>
      </c>
      <c r="S5536">
        <v>0.218810054</v>
      </c>
      <c r="T5536">
        <v>0.62956409199999996</v>
      </c>
      <c r="U5536">
        <v>0.25</v>
      </c>
      <c r="V5536">
        <v>1.4375</v>
      </c>
      <c r="W5536">
        <f>COUNTIF(Table1[[#This Row],[Al2O3]:[TiO2]],0)</f>
        <v>1</v>
      </c>
      <c r="X5536">
        <f>Table1[[#This Row],[K2O]]+Table1[[#This Row],[Li2O]]+Table1[[#This Row],[Na2O]]</f>
        <v>0.17</v>
      </c>
      <c r="Y5536">
        <f>Table1[[#This Row],[B2O3]]+Table1[[#This Row],[K2O]]+Table1[[#This Row],[Li2O]]+Table1[[#This Row],[Na2O]]</f>
        <v>0.35</v>
      </c>
      <c r="Z5536" s="2">
        <f>Table1[[#This Row],[B2O3]]+Table1[[#This Row],[CaO]]+Table1[[#This Row],[K2O]]+Table1[[#This Row],[Li2O]]+Table1[[#This Row],[Na2O]]</f>
        <v>0.39</v>
      </c>
      <c r="AA5536" s="2">
        <f>Table1[[#This Row],[A+B+AE]]-Table1[[#This Row],[Al2O3]]-Table1[[#This Row],[SiO2]]</f>
        <v>-0.14499999999999999</v>
      </c>
      <c r="AB5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488.15150000000006</v>
      </c>
    </row>
    <row r="5537" spans="1:28" hidden="1" x14ac:dyDescent="0.25">
      <c r="A5537">
        <v>0.21</v>
      </c>
      <c r="B5537">
        <v>0.15</v>
      </c>
      <c r="C5537">
        <v>0.03</v>
      </c>
      <c r="D5537">
        <v>0</v>
      </c>
      <c r="E5537">
        <v>0.03</v>
      </c>
      <c r="F5537">
        <v>0.01</v>
      </c>
      <c r="G5537">
        <v>0.06</v>
      </c>
      <c r="H5537">
        <v>0.12</v>
      </c>
      <c r="I5537">
        <v>0.38500000000000001</v>
      </c>
      <c r="J5537">
        <v>5.0000000000000001E-3</v>
      </c>
      <c r="K5537">
        <v>0.53846153799999996</v>
      </c>
      <c r="L5537">
        <v>0.57206921799999999</v>
      </c>
      <c r="M5537">
        <v>7.609401E-3</v>
      </c>
      <c r="N5537">
        <v>0.185540816</v>
      </c>
      <c r="O5537">
        <v>0.199843931</v>
      </c>
      <c r="P5537">
        <v>0.61461525299999997</v>
      </c>
      <c r="Q5537">
        <v>-8.9203089999999995E-3</v>
      </c>
      <c r="R5537">
        <v>0.15519494</v>
      </c>
      <c r="S5537">
        <v>0.198822215</v>
      </c>
      <c r="T5537">
        <v>0.64598284399999994</v>
      </c>
      <c r="U5537">
        <v>0.255</v>
      </c>
      <c r="V5537">
        <v>1.1666666670000001</v>
      </c>
      <c r="W5537">
        <f>COUNTIF(Table1[[#This Row],[Al2O3]:[TiO2]],0)</f>
        <v>1</v>
      </c>
      <c r="X5537">
        <f>Table1[[#This Row],[K2O]]+Table1[[#This Row],[Li2O]]+Table1[[#This Row],[Na2O]]</f>
        <v>0.19</v>
      </c>
      <c r="Y5537">
        <f>Table1[[#This Row],[B2O3]]+Table1[[#This Row],[K2O]]+Table1[[#This Row],[Li2O]]+Table1[[#This Row],[Na2O]]</f>
        <v>0.33999999999999997</v>
      </c>
      <c r="Z5537" s="2">
        <f>Table1[[#This Row],[B2O3]]+Table1[[#This Row],[CaO]]+Table1[[#This Row],[K2O]]+Table1[[#This Row],[Li2O]]+Table1[[#This Row],[Na2O]]</f>
        <v>0.37</v>
      </c>
      <c r="AA5537" s="2">
        <f>Table1[[#This Row],[A+B+AE]]-Table1[[#This Row],[Al2O3]]-Table1[[#This Row],[SiO2]]</f>
        <v>-0.22500000000000001</v>
      </c>
      <c r="AB5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458.83849999999995</v>
      </c>
    </row>
    <row r="5538" spans="1:28" hidden="1" x14ac:dyDescent="0.25">
      <c r="A5538">
        <v>0.22</v>
      </c>
      <c r="B5538">
        <v>0.14499999999999999</v>
      </c>
      <c r="C5538">
        <v>0.02</v>
      </c>
      <c r="D5538">
        <v>2.5000000000000001E-3</v>
      </c>
      <c r="E5538">
        <v>0.02</v>
      </c>
      <c r="F5538">
        <v>0</v>
      </c>
      <c r="G5538">
        <v>0.04</v>
      </c>
      <c r="H5538">
        <v>0.125</v>
      </c>
      <c r="I5538">
        <v>0.42</v>
      </c>
      <c r="J5538">
        <v>7.4999999999999997E-3</v>
      </c>
      <c r="K5538">
        <v>0.54901960800000005</v>
      </c>
      <c r="L5538">
        <v>0.56044015700000005</v>
      </c>
      <c r="M5538">
        <v>2.9355943999999998E-2</v>
      </c>
      <c r="N5538">
        <v>0.16192985700000001</v>
      </c>
      <c r="O5538">
        <v>0.20666300300000001</v>
      </c>
      <c r="P5538">
        <v>0.63140713999999998</v>
      </c>
      <c r="Q5538">
        <v>2.4494310000000002E-3</v>
      </c>
      <c r="R5538">
        <v>0.14263130199999999</v>
      </c>
      <c r="S5538">
        <v>0.20338920399999999</v>
      </c>
      <c r="T5538">
        <v>0.65397949499999997</v>
      </c>
      <c r="U5538">
        <v>0.25</v>
      </c>
      <c r="V5538">
        <v>1.3333333329999999</v>
      </c>
      <c r="W5538">
        <f>COUNTIF(Table1[[#This Row],[Al2O3]:[TiO2]],0)</f>
        <v>1</v>
      </c>
      <c r="X5538">
        <f>Table1[[#This Row],[K2O]]+Table1[[#This Row],[Li2O]]+Table1[[#This Row],[Na2O]]</f>
        <v>0.16500000000000001</v>
      </c>
      <c r="Y5538">
        <f>Table1[[#This Row],[B2O3]]+Table1[[#This Row],[K2O]]+Table1[[#This Row],[Li2O]]+Table1[[#This Row],[Na2O]]</f>
        <v>0.31</v>
      </c>
      <c r="Z5538" s="2">
        <f>Table1[[#This Row],[B2O3]]+Table1[[#This Row],[CaO]]+Table1[[#This Row],[K2O]]+Table1[[#This Row],[Li2O]]+Table1[[#This Row],[Na2O]]</f>
        <v>0.32999999999999996</v>
      </c>
      <c r="AA5538" s="2">
        <f>Table1[[#This Row],[A+B+AE]]-Table1[[#This Row],[Al2O3]]-Table1[[#This Row],[SiO2]]</f>
        <v>-0.31000000000000005</v>
      </c>
      <c r="AB5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487.45550000000014</v>
      </c>
    </row>
    <row r="5539" spans="1:28" hidden="1" x14ac:dyDescent="0.25">
      <c r="A5539">
        <v>0.245</v>
      </c>
      <c r="B5539">
        <v>0.18</v>
      </c>
      <c r="C5539">
        <v>3.5000000000000003E-2</v>
      </c>
      <c r="D5539">
        <v>2.5000000000000001E-3</v>
      </c>
      <c r="E5539">
        <v>0.03</v>
      </c>
      <c r="F5539">
        <v>0</v>
      </c>
      <c r="G5539">
        <v>0.02</v>
      </c>
      <c r="H5539">
        <v>0.15</v>
      </c>
      <c r="I5539">
        <v>0.315</v>
      </c>
      <c r="J5539">
        <v>2.2499999999999999E-2</v>
      </c>
      <c r="K5539">
        <v>0.44366197200000002</v>
      </c>
      <c r="L5539">
        <v>0.57377051099999998</v>
      </c>
      <c r="M5539">
        <v>2.9657939999999999E-3</v>
      </c>
      <c r="N5539">
        <v>0.17201022399999999</v>
      </c>
      <c r="O5539">
        <v>0.23236294099999999</v>
      </c>
      <c r="P5539">
        <v>0.59562683500000002</v>
      </c>
      <c r="Q5539">
        <v>-2.5065186E-2</v>
      </c>
      <c r="R5539">
        <v>0.15533238099999999</v>
      </c>
      <c r="S5539">
        <v>0.22573363399999999</v>
      </c>
      <c r="T5539">
        <v>0.61893398399999999</v>
      </c>
      <c r="U5539">
        <v>0.26</v>
      </c>
      <c r="V5539">
        <v>1.4411764709999999</v>
      </c>
      <c r="W5539">
        <f>COUNTIF(Table1[[#This Row],[Al2O3]:[TiO2]],0)</f>
        <v>1</v>
      </c>
      <c r="X5539">
        <f>Table1[[#This Row],[K2O]]+Table1[[#This Row],[Li2O]]+Table1[[#This Row],[Na2O]]</f>
        <v>0.16999999999999998</v>
      </c>
      <c r="Y5539">
        <f>Table1[[#This Row],[B2O3]]+Table1[[#This Row],[K2O]]+Table1[[#This Row],[Li2O]]+Table1[[#This Row],[Na2O]]</f>
        <v>0.35</v>
      </c>
      <c r="Z5539" s="2">
        <f>Table1[[#This Row],[B2O3]]+Table1[[#This Row],[CaO]]+Table1[[#This Row],[K2O]]+Table1[[#This Row],[Li2O]]+Table1[[#This Row],[Na2O]]</f>
        <v>0.38500000000000001</v>
      </c>
      <c r="AA5539" s="2">
        <f>Table1[[#This Row],[A+B+AE]]-Table1[[#This Row],[Al2O3]]-Table1[[#This Row],[SiO2]]</f>
        <v>-0.17499999999999999</v>
      </c>
      <c r="AB5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490.72700000000009</v>
      </c>
    </row>
    <row r="5540" spans="1:28" hidden="1" x14ac:dyDescent="0.25">
      <c r="A5540">
        <v>0.22</v>
      </c>
      <c r="B5540">
        <v>0.15</v>
      </c>
      <c r="C5540">
        <v>1.4999999999999999E-2</v>
      </c>
      <c r="D5540">
        <v>2.5000000000000001E-3</v>
      </c>
      <c r="E5540">
        <v>3.5000000000000003E-2</v>
      </c>
      <c r="F5540">
        <v>0</v>
      </c>
      <c r="G5540">
        <v>0.06</v>
      </c>
      <c r="H5540">
        <v>0.125</v>
      </c>
      <c r="I5540">
        <v>0.38500000000000001</v>
      </c>
      <c r="J5540">
        <v>7.4999999999999997E-3</v>
      </c>
      <c r="K5540">
        <v>0.52739725999999998</v>
      </c>
      <c r="L5540">
        <v>0.56930544699999996</v>
      </c>
      <c r="M5540">
        <v>7.0616940000000003E-3</v>
      </c>
      <c r="N5540">
        <v>0.181086053</v>
      </c>
      <c r="O5540">
        <v>0.208074226</v>
      </c>
      <c r="P5540">
        <v>0.61083972099999995</v>
      </c>
      <c r="Q5540">
        <v>-1.396435E-2</v>
      </c>
      <c r="R5540">
        <v>0.15582167799999999</v>
      </c>
      <c r="S5540">
        <v>0.20582869400000001</v>
      </c>
      <c r="T5540">
        <v>0.63834962799999995</v>
      </c>
      <c r="U5540">
        <v>0.26500000000000001</v>
      </c>
      <c r="V5540">
        <v>1.1891891889999999</v>
      </c>
      <c r="W5540">
        <f>COUNTIF(Table1[[#This Row],[Al2O3]:[TiO2]],0)</f>
        <v>1</v>
      </c>
      <c r="X5540">
        <f>Table1[[#This Row],[K2O]]+Table1[[#This Row],[Li2O]]+Table1[[#This Row],[Na2O]]</f>
        <v>0.185</v>
      </c>
      <c r="Y5540">
        <f>Table1[[#This Row],[B2O3]]+Table1[[#This Row],[K2O]]+Table1[[#This Row],[Li2O]]+Table1[[#This Row],[Na2O]]</f>
        <v>0.33499999999999996</v>
      </c>
      <c r="Z5540" s="2">
        <f>Table1[[#This Row],[B2O3]]+Table1[[#This Row],[CaO]]+Table1[[#This Row],[K2O]]+Table1[[#This Row],[Li2O]]+Table1[[#This Row],[Na2O]]</f>
        <v>0.35</v>
      </c>
      <c r="AA5540" s="2">
        <f>Table1[[#This Row],[A+B+AE]]-Table1[[#This Row],[Al2O3]]-Table1[[#This Row],[SiO2]]</f>
        <v>-0.255</v>
      </c>
      <c r="AB5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458.60750000000007</v>
      </c>
    </row>
    <row r="5541" spans="1:28" hidden="1" x14ac:dyDescent="0.25">
      <c r="A5541">
        <v>0.22</v>
      </c>
      <c r="B5541">
        <v>0.185</v>
      </c>
      <c r="C5541">
        <v>0</v>
      </c>
      <c r="D5541">
        <v>5.0000000000000001E-3</v>
      </c>
      <c r="E5541">
        <v>0.05</v>
      </c>
      <c r="F5541">
        <v>0.01</v>
      </c>
      <c r="G5541">
        <v>0.02</v>
      </c>
      <c r="H5541">
        <v>0.13500000000000001</v>
      </c>
      <c r="I5541">
        <v>0.32500000000000001</v>
      </c>
      <c r="J5541">
        <v>0.05</v>
      </c>
      <c r="K5541">
        <v>0.47794117600000002</v>
      </c>
      <c r="L5541">
        <v>0.57101129100000003</v>
      </c>
      <c r="M5541">
        <v>3.2448886000000003E-2</v>
      </c>
      <c r="N5541">
        <v>0.15544198000000001</v>
      </c>
      <c r="O5541">
        <v>0.21437585000000001</v>
      </c>
      <c r="P5541">
        <v>0.63018217099999996</v>
      </c>
      <c r="Q5541">
        <v>3.4011150000000001E-3</v>
      </c>
      <c r="R5541">
        <v>0.13971483300000001</v>
      </c>
      <c r="S5541">
        <v>0.20760004900000001</v>
      </c>
      <c r="T5541">
        <v>0.65268511799999995</v>
      </c>
      <c r="U5541">
        <v>0.255</v>
      </c>
      <c r="V5541">
        <v>1.4193548389999999</v>
      </c>
      <c r="W5541">
        <f>COUNTIF(Table1[[#This Row],[Al2O3]:[TiO2]],0)</f>
        <v>1</v>
      </c>
      <c r="X5541">
        <f>Table1[[#This Row],[K2O]]+Table1[[#This Row],[Li2O]]+Table1[[#This Row],[Na2O]]</f>
        <v>0.16500000000000001</v>
      </c>
      <c r="Y5541">
        <f>Table1[[#This Row],[B2O3]]+Table1[[#This Row],[K2O]]+Table1[[#This Row],[Li2O]]+Table1[[#This Row],[Na2O]]</f>
        <v>0.35</v>
      </c>
      <c r="Z5541" s="2">
        <f>Table1[[#This Row],[B2O3]]+Table1[[#This Row],[CaO]]+Table1[[#This Row],[K2O]]+Table1[[#This Row],[Li2O]]+Table1[[#This Row],[Na2O]]</f>
        <v>0.35</v>
      </c>
      <c r="AA5541" s="2">
        <f>Table1[[#This Row],[A+B+AE]]-Table1[[#This Row],[Al2O3]]-Table1[[#This Row],[SiO2]]</f>
        <v>-0.19500000000000003</v>
      </c>
      <c r="AB5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488.03399999999999</v>
      </c>
    </row>
    <row r="5542" spans="1:28" hidden="1" x14ac:dyDescent="0.25">
      <c r="A5542">
        <v>0.23499999999999999</v>
      </c>
      <c r="B5542">
        <v>0.17</v>
      </c>
      <c r="C5542">
        <v>0.02</v>
      </c>
      <c r="D5542">
        <v>5.0000000000000001E-3</v>
      </c>
      <c r="E5542">
        <v>3.5000000000000003E-2</v>
      </c>
      <c r="F5542">
        <v>5.0000000000000001E-3</v>
      </c>
      <c r="G5542">
        <v>0.05</v>
      </c>
      <c r="H5542">
        <v>0.13500000000000001</v>
      </c>
      <c r="I5542">
        <v>0.34499999999999997</v>
      </c>
      <c r="J5542">
        <v>0</v>
      </c>
      <c r="K5542">
        <v>0.48251748300000002</v>
      </c>
      <c r="L5542">
        <v>0.56974212700000004</v>
      </c>
      <c r="M5542">
        <v>-9.5115200000000003E-4</v>
      </c>
      <c r="N5542">
        <v>0.18186065200000001</v>
      </c>
      <c r="O5542">
        <v>0.219570763</v>
      </c>
      <c r="P5542">
        <v>0.59856858499999999</v>
      </c>
      <c r="Q5542">
        <v>-2.1466356999999998E-2</v>
      </c>
      <c r="R5542">
        <v>0.15703056800000001</v>
      </c>
      <c r="S5542">
        <v>0.216042289</v>
      </c>
      <c r="T5542">
        <v>0.62692714299999996</v>
      </c>
      <c r="U5542">
        <v>0.26</v>
      </c>
      <c r="V5542">
        <v>1.2702702699999999</v>
      </c>
      <c r="W5542">
        <f>COUNTIF(Table1[[#This Row],[Al2O3]:[TiO2]],0)</f>
        <v>1</v>
      </c>
      <c r="X5542">
        <f>Table1[[#This Row],[K2O]]+Table1[[#This Row],[Li2O]]+Table1[[#This Row],[Na2O]]</f>
        <v>0.19</v>
      </c>
      <c r="Y5542">
        <f>Table1[[#This Row],[B2O3]]+Table1[[#This Row],[K2O]]+Table1[[#This Row],[Li2O]]+Table1[[#This Row],[Na2O]]</f>
        <v>0.36000000000000004</v>
      </c>
      <c r="Z5542" s="2">
        <f>Table1[[#This Row],[B2O3]]+Table1[[#This Row],[CaO]]+Table1[[#This Row],[K2O]]+Table1[[#This Row],[Li2O]]+Table1[[#This Row],[Na2O]]</f>
        <v>0.38</v>
      </c>
      <c r="AA5542" s="2">
        <f>Table1[[#This Row],[A+B+AE]]-Table1[[#This Row],[Al2O3]]-Table1[[#This Row],[SiO2]]</f>
        <v>-0.19999999999999996</v>
      </c>
      <c r="AB5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464.61199999999997</v>
      </c>
    </row>
    <row r="5543" spans="1:28" hidden="1" x14ac:dyDescent="0.25">
      <c r="A5543">
        <v>0.22500000000000001</v>
      </c>
      <c r="B5543">
        <v>0.19500000000000001</v>
      </c>
      <c r="C5543">
        <v>1.4999999999999999E-2</v>
      </c>
      <c r="D5543">
        <v>0</v>
      </c>
      <c r="E5543">
        <v>0.04</v>
      </c>
      <c r="F5543">
        <v>0.01</v>
      </c>
      <c r="G5543">
        <v>0.04</v>
      </c>
      <c r="H5543">
        <v>0.13500000000000001</v>
      </c>
      <c r="I5543">
        <v>0.3</v>
      </c>
      <c r="J5543">
        <v>0.04</v>
      </c>
      <c r="K5543">
        <v>0.45454545000000002</v>
      </c>
      <c r="L5543">
        <v>0.57596234999999996</v>
      </c>
      <c r="M5543">
        <v>8.5490300000000009E-3</v>
      </c>
      <c r="N5543">
        <v>0.17614052999999999</v>
      </c>
      <c r="O5543">
        <v>0.21452067</v>
      </c>
      <c r="P5543">
        <v>0.60933879999999996</v>
      </c>
      <c r="Q5543">
        <v>-1.184349E-2</v>
      </c>
      <c r="R5543">
        <v>0.15208654999999999</v>
      </c>
      <c r="S5543">
        <v>0.20930621999999999</v>
      </c>
      <c r="T5543">
        <v>0.63860722999999997</v>
      </c>
      <c r="U5543">
        <v>0.255</v>
      </c>
      <c r="V5543">
        <v>1.28571429</v>
      </c>
      <c r="W5543">
        <f>COUNTIF(Table1[[#This Row],[Al2O3]:[TiO2]],0)</f>
        <v>1</v>
      </c>
      <c r="X5543">
        <f>Table1[[#This Row],[K2O]]+Table1[[#This Row],[Li2O]]+Table1[[#This Row],[Na2O]]</f>
        <v>0.185</v>
      </c>
      <c r="Y5543">
        <f>Table1[[#This Row],[B2O3]]+Table1[[#This Row],[K2O]]+Table1[[#This Row],[Li2O]]+Table1[[#This Row],[Na2O]]</f>
        <v>0.38</v>
      </c>
      <c r="Z5543" s="2">
        <f>Table1[[#This Row],[B2O3]]+Table1[[#This Row],[CaO]]+Table1[[#This Row],[K2O]]+Table1[[#This Row],[Li2O]]+Table1[[#This Row],[Na2O]]</f>
        <v>0.39500000000000002</v>
      </c>
      <c r="AA5543" s="2">
        <f>Table1[[#This Row],[A+B+AE]]-Table1[[#This Row],[Al2O3]]-Table1[[#This Row],[SiO2]]</f>
        <v>-0.12999999999999998</v>
      </c>
      <c r="AB5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464.97799999999995</v>
      </c>
    </row>
    <row r="5544" spans="1:28" hidden="1" x14ac:dyDescent="0.25">
      <c r="A5544">
        <v>0.21</v>
      </c>
      <c r="B5544">
        <v>0.125</v>
      </c>
      <c r="C5544">
        <v>0.02</v>
      </c>
      <c r="D5544">
        <v>0</v>
      </c>
      <c r="E5544">
        <v>3.5000000000000003E-2</v>
      </c>
      <c r="F5544">
        <v>7.4999999999999997E-3</v>
      </c>
      <c r="G5544">
        <v>0.03</v>
      </c>
      <c r="H5544">
        <v>0.125</v>
      </c>
      <c r="I5544">
        <v>0.435</v>
      </c>
      <c r="J5544">
        <v>1.2500000000000001E-2</v>
      </c>
      <c r="K5544">
        <v>0.56493506500000001</v>
      </c>
      <c r="L5544">
        <v>0.565364796</v>
      </c>
      <c r="M5544">
        <v>3.2209612999999998E-2</v>
      </c>
      <c r="N5544">
        <v>0.16059939500000001</v>
      </c>
      <c r="O5544">
        <v>0.204405424</v>
      </c>
      <c r="P5544">
        <v>0.63499518200000005</v>
      </c>
      <c r="Q5544">
        <v>4.0897110000000002E-3</v>
      </c>
      <c r="R5544">
        <v>0.14199903899999999</v>
      </c>
      <c r="S5544">
        <v>0.20182604500000001</v>
      </c>
      <c r="T5544">
        <v>0.656174916</v>
      </c>
      <c r="U5544">
        <v>0.26</v>
      </c>
      <c r="V5544">
        <v>1.3548387099999999</v>
      </c>
      <c r="W5544">
        <f>COUNTIF(Table1[[#This Row],[Al2O3]:[TiO2]],0)</f>
        <v>1</v>
      </c>
      <c r="X5544">
        <f>Table1[[#This Row],[K2O]]+Table1[[#This Row],[Li2O]]+Table1[[#This Row],[Na2O]]</f>
        <v>0.16250000000000001</v>
      </c>
      <c r="Y5544">
        <f>Table1[[#This Row],[B2O3]]+Table1[[#This Row],[K2O]]+Table1[[#This Row],[Li2O]]+Table1[[#This Row],[Na2O]]</f>
        <v>0.28749999999999998</v>
      </c>
      <c r="Z5544" s="2">
        <f>Table1[[#This Row],[B2O3]]+Table1[[#This Row],[CaO]]+Table1[[#This Row],[K2O]]+Table1[[#This Row],[Li2O]]+Table1[[#This Row],[Na2O]]</f>
        <v>0.3075</v>
      </c>
      <c r="AA5544" s="2">
        <f>Table1[[#This Row],[A+B+AE]]-Table1[[#This Row],[Al2O3]]-Table1[[#This Row],[SiO2]]</f>
        <v>-0.33750000000000002</v>
      </c>
      <c r="AB5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496.57300000000009</v>
      </c>
    </row>
    <row r="5545" spans="1:28" hidden="1" x14ac:dyDescent="0.25">
      <c r="A5545">
        <v>0.22500000000000001</v>
      </c>
      <c r="B5545">
        <v>0.16500000000000001</v>
      </c>
      <c r="C5545">
        <v>0.02</v>
      </c>
      <c r="D5545">
        <v>5.0000000000000001E-3</v>
      </c>
      <c r="E5545">
        <v>4.4999999999999998E-2</v>
      </c>
      <c r="F5545">
        <v>0</v>
      </c>
      <c r="G5545">
        <v>0.02</v>
      </c>
      <c r="H5545">
        <v>0.14000000000000001</v>
      </c>
      <c r="I5545">
        <v>0.35499999999999998</v>
      </c>
      <c r="J5545">
        <v>2.5000000000000001E-2</v>
      </c>
      <c r="K5545">
        <v>0.49305555600000001</v>
      </c>
      <c r="L5545">
        <v>0.56921704799999995</v>
      </c>
      <c r="M5545">
        <v>2.3709754E-2</v>
      </c>
      <c r="N5545">
        <v>0.16132418200000001</v>
      </c>
      <c r="O5545">
        <v>0.21766575199999999</v>
      </c>
      <c r="P5545">
        <v>0.62101006599999997</v>
      </c>
      <c r="Q5545">
        <v>-7.2679049999999999E-3</v>
      </c>
      <c r="R5545">
        <v>0.14692687500000001</v>
      </c>
      <c r="S5545">
        <v>0.21161532999999999</v>
      </c>
      <c r="T5545">
        <v>0.64145779400000003</v>
      </c>
      <c r="U5545">
        <v>0.25</v>
      </c>
      <c r="V5545">
        <v>1.40625</v>
      </c>
      <c r="W5545">
        <f>COUNTIF(Table1[[#This Row],[Al2O3]:[TiO2]],0)</f>
        <v>1</v>
      </c>
      <c r="X5545">
        <f>Table1[[#This Row],[K2O]]+Table1[[#This Row],[Li2O]]+Table1[[#This Row],[Na2O]]</f>
        <v>0.16</v>
      </c>
      <c r="Y5545">
        <f>Table1[[#This Row],[B2O3]]+Table1[[#This Row],[K2O]]+Table1[[#This Row],[Li2O]]+Table1[[#This Row],[Na2O]]</f>
        <v>0.32500000000000001</v>
      </c>
      <c r="Z5545" s="2">
        <f>Table1[[#This Row],[B2O3]]+Table1[[#This Row],[CaO]]+Table1[[#This Row],[K2O]]+Table1[[#This Row],[Li2O]]+Table1[[#This Row],[Na2O]]</f>
        <v>0.34499999999999997</v>
      </c>
      <c r="AA5545" s="2">
        <f>Table1[[#This Row],[A+B+AE]]-Table1[[#This Row],[Al2O3]]-Table1[[#This Row],[SiO2]]</f>
        <v>-0.23500000000000001</v>
      </c>
      <c r="AB5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495.17149999999992</v>
      </c>
    </row>
    <row r="5546" spans="1:28" hidden="1" x14ac:dyDescent="0.25">
      <c r="A5546">
        <v>0.17499999999999999</v>
      </c>
      <c r="B5546">
        <v>0.13</v>
      </c>
      <c r="C5546">
        <v>0</v>
      </c>
      <c r="D5546">
        <v>5.0000000000000001E-3</v>
      </c>
      <c r="E5546">
        <v>0.05</v>
      </c>
      <c r="F5546">
        <v>7.4999999999999997E-3</v>
      </c>
      <c r="G5546">
        <v>0.06</v>
      </c>
      <c r="H5546">
        <v>0.1</v>
      </c>
      <c r="I5546">
        <v>0.43</v>
      </c>
      <c r="J5546">
        <v>4.2500000000000003E-2</v>
      </c>
      <c r="K5546">
        <v>0.60992908000000001</v>
      </c>
      <c r="L5546">
        <v>0.57124039999999998</v>
      </c>
      <c r="M5546">
        <v>4.5091579999999999E-2</v>
      </c>
      <c r="N5546">
        <v>0.16547087999999999</v>
      </c>
      <c r="O5546">
        <v>0.17572839000000001</v>
      </c>
      <c r="P5546">
        <v>0.65880072999999995</v>
      </c>
      <c r="Q5546">
        <v>2.429127E-2</v>
      </c>
      <c r="R5546">
        <v>0.13892437999999999</v>
      </c>
      <c r="S5546">
        <v>0.17467858999999999</v>
      </c>
      <c r="T5546">
        <v>0.68639702999999996</v>
      </c>
      <c r="U5546">
        <v>0.26</v>
      </c>
      <c r="V5546">
        <v>1.09375</v>
      </c>
      <c r="W5546">
        <f>COUNTIF(Table1[[#This Row],[Al2O3]:[TiO2]],0)</f>
        <v>1</v>
      </c>
      <c r="X5546">
        <f>Table1[[#This Row],[K2O]]+Table1[[#This Row],[Li2O]]+Table1[[#This Row],[Na2O]]</f>
        <v>0.16750000000000001</v>
      </c>
      <c r="Y5546">
        <f>Table1[[#This Row],[B2O3]]+Table1[[#This Row],[K2O]]+Table1[[#This Row],[Li2O]]+Table1[[#This Row],[Na2O]]</f>
        <v>0.29749999999999999</v>
      </c>
      <c r="Z5546" s="2">
        <f>Table1[[#This Row],[B2O3]]+Table1[[#This Row],[CaO]]+Table1[[#This Row],[K2O]]+Table1[[#This Row],[Li2O]]+Table1[[#This Row],[Na2O]]</f>
        <v>0.29749999999999999</v>
      </c>
      <c r="AA5546" s="2">
        <f>Table1[[#This Row],[A+B+AE]]-Table1[[#This Row],[Al2O3]]-Table1[[#This Row],[SiO2]]</f>
        <v>-0.3075</v>
      </c>
      <c r="AB5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459.625</v>
      </c>
    </row>
    <row r="5547" spans="1:28" hidden="1" x14ac:dyDescent="0.25">
      <c r="A5547">
        <v>0.23</v>
      </c>
      <c r="B5547">
        <v>0.14499999999999999</v>
      </c>
      <c r="C5547">
        <v>5.0000000000000001E-3</v>
      </c>
      <c r="D5547">
        <v>2.5000000000000001E-3</v>
      </c>
      <c r="E5547">
        <v>0.04</v>
      </c>
      <c r="F5547">
        <v>0</v>
      </c>
      <c r="G5547">
        <v>1.4999999999999999E-2</v>
      </c>
      <c r="H5547">
        <v>0.14000000000000001</v>
      </c>
      <c r="I5547">
        <v>0.40500000000000003</v>
      </c>
      <c r="J5547">
        <v>1.7500000000000002E-2</v>
      </c>
      <c r="K5547">
        <v>0.52258064500000001</v>
      </c>
      <c r="L5547">
        <v>0.56090583699999996</v>
      </c>
      <c r="M5547">
        <v>3.5298335E-2</v>
      </c>
      <c r="N5547">
        <v>0.15036081800000001</v>
      </c>
      <c r="O5547">
        <v>0.22027380999999999</v>
      </c>
      <c r="P5547">
        <v>0.62936537199999998</v>
      </c>
      <c r="Q5547">
        <v>-1.107956E-3</v>
      </c>
      <c r="R5547">
        <v>0.14034343799999999</v>
      </c>
      <c r="S5547">
        <v>0.21435727800000001</v>
      </c>
      <c r="T5547">
        <v>0.645299285</v>
      </c>
      <c r="U5547">
        <v>0.26</v>
      </c>
      <c r="V5547">
        <v>1.483870968</v>
      </c>
      <c r="W5547">
        <f>COUNTIF(Table1[[#This Row],[Al2O3]:[TiO2]],0)</f>
        <v>1</v>
      </c>
      <c r="X5547">
        <f>Table1[[#This Row],[K2O]]+Table1[[#This Row],[Li2O]]+Table1[[#This Row],[Na2O]]</f>
        <v>0.15500000000000003</v>
      </c>
      <c r="Y5547">
        <f>Table1[[#This Row],[B2O3]]+Table1[[#This Row],[K2O]]+Table1[[#This Row],[Li2O]]+Table1[[#This Row],[Na2O]]</f>
        <v>0.3</v>
      </c>
      <c r="Z5547" s="2">
        <f>Table1[[#This Row],[B2O3]]+Table1[[#This Row],[CaO]]+Table1[[#This Row],[K2O]]+Table1[[#This Row],[Li2O]]+Table1[[#This Row],[Na2O]]</f>
        <v>0.30499999999999999</v>
      </c>
      <c r="AA5547" s="2">
        <f>Table1[[#This Row],[A+B+AE]]-Table1[[#This Row],[Al2O3]]-Table1[[#This Row],[SiO2]]</f>
        <v>-0.33000000000000007</v>
      </c>
      <c r="AB5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508.5385</v>
      </c>
    </row>
    <row r="5548" spans="1:28" hidden="1" x14ac:dyDescent="0.25">
      <c r="A5548">
        <v>0.22</v>
      </c>
      <c r="B5548">
        <v>0.18</v>
      </c>
      <c r="C5548">
        <v>0.03</v>
      </c>
      <c r="D5548">
        <v>0</v>
      </c>
      <c r="E5548">
        <v>0.03</v>
      </c>
      <c r="F5548">
        <v>5.0000000000000001E-3</v>
      </c>
      <c r="G5548">
        <v>0.05</v>
      </c>
      <c r="H5548">
        <v>0.125</v>
      </c>
      <c r="I5548">
        <v>0.31</v>
      </c>
      <c r="J5548">
        <v>0.05</v>
      </c>
      <c r="K5548">
        <v>0.473282443</v>
      </c>
      <c r="L5548">
        <v>0.58230432499999996</v>
      </c>
      <c r="M5548">
        <v>2.5474320000000001E-3</v>
      </c>
      <c r="N5548">
        <v>0.18211364799999999</v>
      </c>
      <c r="O5548">
        <v>0.21344095900000001</v>
      </c>
      <c r="P5548">
        <v>0.604445393</v>
      </c>
      <c r="Q5548">
        <v>-1.5135701E-2</v>
      </c>
      <c r="R5548">
        <v>0.15478244299999999</v>
      </c>
      <c r="S5548">
        <v>0.209693561</v>
      </c>
      <c r="T5548">
        <v>0.63552399599999998</v>
      </c>
      <c r="U5548">
        <v>0.27</v>
      </c>
      <c r="V5548">
        <v>1.2571428570000001</v>
      </c>
      <c r="W5548">
        <f>COUNTIF(Table1[[#This Row],[Al2O3]:[TiO2]],0)</f>
        <v>1</v>
      </c>
      <c r="X5548">
        <f>Table1[[#This Row],[K2O]]+Table1[[#This Row],[Li2O]]+Table1[[#This Row],[Na2O]]</f>
        <v>0.18</v>
      </c>
      <c r="Y5548">
        <f>Table1[[#This Row],[B2O3]]+Table1[[#This Row],[K2O]]+Table1[[#This Row],[Li2O]]+Table1[[#This Row],[Na2O]]</f>
        <v>0.36</v>
      </c>
      <c r="Z5548" s="2">
        <f>Table1[[#This Row],[B2O3]]+Table1[[#This Row],[CaO]]+Table1[[#This Row],[K2O]]+Table1[[#This Row],[Li2O]]+Table1[[#This Row],[Na2O]]</f>
        <v>0.39</v>
      </c>
      <c r="AA5548" s="2">
        <f>Table1[[#This Row],[A+B+AE]]-Table1[[#This Row],[Al2O3]]-Table1[[#This Row],[SiO2]]</f>
        <v>-0.13999999999999999</v>
      </c>
      <c r="AB5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455.48149999999998</v>
      </c>
    </row>
    <row r="5549" spans="1:28" hidden="1" x14ac:dyDescent="0.25">
      <c r="A5549">
        <v>0.245</v>
      </c>
      <c r="B5549">
        <v>0.18</v>
      </c>
      <c r="C5549">
        <v>2.5000000000000001E-2</v>
      </c>
      <c r="D5549">
        <v>0</v>
      </c>
      <c r="E5549">
        <v>4.4999999999999998E-2</v>
      </c>
      <c r="F5549">
        <v>2.5000000000000001E-3</v>
      </c>
      <c r="G5549">
        <v>0.02</v>
      </c>
      <c r="H5549">
        <v>0.14000000000000001</v>
      </c>
      <c r="I5549">
        <v>0.315</v>
      </c>
      <c r="J5549">
        <v>2.75E-2</v>
      </c>
      <c r="K5549">
        <v>0.45</v>
      </c>
      <c r="L5549">
        <v>0.57218961000000002</v>
      </c>
      <c r="M5549">
        <v>1.3001810000000001E-2</v>
      </c>
      <c r="N5549">
        <v>0.16240202000000001</v>
      </c>
      <c r="O5549">
        <v>0.23505934000000001</v>
      </c>
      <c r="P5549">
        <v>0.60253864000000001</v>
      </c>
      <c r="Q5549">
        <v>-1.557393E-2</v>
      </c>
      <c r="R5549">
        <v>0.14622312000000001</v>
      </c>
      <c r="S5549">
        <v>0.22816803999999999</v>
      </c>
      <c r="T5549">
        <v>0.62560884000000005</v>
      </c>
      <c r="U5549">
        <v>0.255</v>
      </c>
      <c r="V5549">
        <v>1.53125</v>
      </c>
      <c r="W5549">
        <f>COUNTIF(Table1[[#This Row],[Al2O3]:[TiO2]],0)</f>
        <v>1</v>
      </c>
      <c r="X5549">
        <f>Table1[[#This Row],[K2O]]+Table1[[#This Row],[Li2O]]+Table1[[#This Row],[Na2O]]</f>
        <v>0.16250000000000001</v>
      </c>
      <c r="Y5549">
        <f>Table1[[#This Row],[B2O3]]+Table1[[#This Row],[K2O]]+Table1[[#This Row],[Li2O]]+Table1[[#This Row],[Na2O]]</f>
        <v>0.34250000000000003</v>
      </c>
      <c r="Z5549" s="2">
        <f>Table1[[#This Row],[B2O3]]+Table1[[#This Row],[CaO]]+Table1[[#This Row],[K2O]]+Table1[[#This Row],[Li2O]]+Table1[[#This Row],[Na2O]]</f>
        <v>0.36749999999999999</v>
      </c>
      <c r="AA5549" s="2">
        <f>Table1[[#This Row],[A+B+AE]]-Table1[[#This Row],[Al2O3]]-Table1[[#This Row],[SiO2]]</f>
        <v>-0.1925</v>
      </c>
      <c r="AB5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492.20900000000006</v>
      </c>
    </row>
    <row r="5550" spans="1:28" hidden="1" x14ac:dyDescent="0.25">
      <c r="A5550">
        <v>0.21</v>
      </c>
      <c r="B5550">
        <v>0.155</v>
      </c>
      <c r="C5550">
        <v>0</v>
      </c>
      <c r="D5550">
        <v>5.0000000000000001E-3</v>
      </c>
      <c r="E5550">
        <v>0.02</v>
      </c>
      <c r="F5550">
        <v>0.01</v>
      </c>
      <c r="G5550">
        <v>4.4999999999999998E-2</v>
      </c>
      <c r="H5550">
        <v>0.13</v>
      </c>
      <c r="I5550">
        <v>0.4</v>
      </c>
      <c r="J5550">
        <v>2.5000000000000001E-2</v>
      </c>
      <c r="K5550">
        <v>0.54054054100000004</v>
      </c>
      <c r="L5550">
        <v>0.56527389900000002</v>
      </c>
      <c r="M5550">
        <v>2.5404152999999999E-2</v>
      </c>
      <c r="N5550">
        <v>0.1701153</v>
      </c>
      <c r="O5550">
        <v>0.19814311600000001</v>
      </c>
      <c r="P5550">
        <v>0.63174158400000002</v>
      </c>
      <c r="Q5550">
        <v>1.3484809999999999E-3</v>
      </c>
      <c r="R5550">
        <v>0.14804545799999999</v>
      </c>
      <c r="S5550">
        <v>0.19505942300000001</v>
      </c>
      <c r="T5550">
        <v>0.656895118</v>
      </c>
      <c r="U5550">
        <v>0.27</v>
      </c>
      <c r="V5550">
        <v>1.2</v>
      </c>
      <c r="W5550">
        <f>COUNTIF(Table1[[#This Row],[Al2O3]:[TiO2]],0)</f>
        <v>1</v>
      </c>
      <c r="X5550">
        <f>Table1[[#This Row],[K2O]]+Table1[[#This Row],[Li2O]]+Table1[[#This Row],[Na2O]]</f>
        <v>0.185</v>
      </c>
      <c r="Y5550">
        <f>Table1[[#This Row],[B2O3]]+Table1[[#This Row],[K2O]]+Table1[[#This Row],[Li2O]]+Table1[[#This Row],[Na2O]]</f>
        <v>0.34</v>
      </c>
      <c r="Z5550" s="2">
        <f>Table1[[#This Row],[B2O3]]+Table1[[#This Row],[CaO]]+Table1[[#This Row],[K2O]]+Table1[[#This Row],[Li2O]]+Table1[[#This Row],[Na2O]]</f>
        <v>0.34</v>
      </c>
      <c r="AA5550" s="2">
        <f>Table1[[#This Row],[A+B+AE]]-Table1[[#This Row],[Al2O3]]-Table1[[#This Row],[SiO2]]</f>
        <v>-0.27</v>
      </c>
      <c r="AB5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472.63049999999998</v>
      </c>
    </row>
    <row r="5551" spans="1:28" hidden="1" x14ac:dyDescent="0.25">
      <c r="A5551">
        <v>0.23499999999999999</v>
      </c>
      <c r="B5551">
        <v>0.13500000000000001</v>
      </c>
      <c r="C5551">
        <v>1.4999999999999999E-2</v>
      </c>
      <c r="D5551">
        <v>0</v>
      </c>
      <c r="E5551">
        <v>0.04</v>
      </c>
      <c r="F5551">
        <v>2.5000000000000001E-3</v>
      </c>
      <c r="G5551">
        <v>2.5000000000000001E-2</v>
      </c>
      <c r="H5551">
        <v>0.14000000000000001</v>
      </c>
      <c r="I5551">
        <v>0.40500000000000003</v>
      </c>
      <c r="J5551">
        <v>2.5000000000000001E-3</v>
      </c>
      <c r="K5551">
        <v>0.51923076999999995</v>
      </c>
      <c r="L5551">
        <v>0.56502585000000005</v>
      </c>
      <c r="M5551">
        <v>1.6917120000000001E-2</v>
      </c>
      <c r="N5551">
        <v>0.16380052000000001</v>
      </c>
      <c r="O5551">
        <v>0.22463962000000001</v>
      </c>
      <c r="P5551">
        <v>0.61155985999999996</v>
      </c>
      <c r="Q5551">
        <v>-1.445544E-2</v>
      </c>
      <c r="R5551">
        <v>0.14883261</v>
      </c>
      <c r="S5551">
        <v>0.22039549</v>
      </c>
      <c r="T5551">
        <v>0.63077190000000005</v>
      </c>
      <c r="U5551">
        <v>0.27</v>
      </c>
      <c r="V5551">
        <v>1.4242424199999999</v>
      </c>
      <c r="W5551">
        <f>COUNTIF(Table1[[#This Row],[Al2O3]:[TiO2]],0)</f>
        <v>1</v>
      </c>
      <c r="X5551">
        <f>Table1[[#This Row],[K2O]]+Table1[[#This Row],[Li2O]]+Table1[[#This Row],[Na2O]]</f>
        <v>0.16750000000000001</v>
      </c>
      <c r="Y5551">
        <f>Table1[[#This Row],[B2O3]]+Table1[[#This Row],[K2O]]+Table1[[#This Row],[Li2O]]+Table1[[#This Row],[Na2O]]</f>
        <v>0.30249999999999999</v>
      </c>
      <c r="Z5551" s="2">
        <f>Table1[[#This Row],[B2O3]]+Table1[[#This Row],[CaO]]+Table1[[#This Row],[K2O]]+Table1[[#This Row],[Li2O]]+Table1[[#This Row],[Na2O]]</f>
        <v>0.3175</v>
      </c>
      <c r="AA5551" s="2">
        <f>Table1[[#This Row],[A+B+AE]]-Table1[[#This Row],[Al2O3]]-Table1[[#This Row],[SiO2]]</f>
        <v>-0.32250000000000001</v>
      </c>
      <c r="AB5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498.54650000000004</v>
      </c>
    </row>
    <row r="5552" spans="1:28" hidden="1" x14ac:dyDescent="0.25">
      <c r="A5552">
        <v>0.24</v>
      </c>
      <c r="B5552">
        <v>0.17</v>
      </c>
      <c r="C5552">
        <v>3.5000000000000003E-2</v>
      </c>
      <c r="D5552">
        <v>0</v>
      </c>
      <c r="E5552">
        <v>4.4999999999999998E-2</v>
      </c>
      <c r="F5552">
        <v>7.4999999999999997E-3</v>
      </c>
      <c r="G5552">
        <v>0.01</v>
      </c>
      <c r="H5552">
        <v>0.14499999999999999</v>
      </c>
      <c r="I5552">
        <v>0.32500000000000001</v>
      </c>
      <c r="J5552">
        <v>2.2499999999999999E-2</v>
      </c>
      <c r="K5552">
        <v>0.45774648000000001</v>
      </c>
      <c r="L5552">
        <v>0.57437528999999998</v>
      </c>
      <c r="M5552">
        <v>1.1961370000000001E-2</v>
      </c>
      <c r="N5552">
        <v>0.1641204</v>
      </c>
      <c r="O5552">
        <v>0.23309796999999999</v>
      </c>
      <c r="P5552">
        <v>0.60278164000000001</v>
      </c>
      <c r="Q5552">
        <v>-1.7250640000000001E-2</v>
      </c>
      <c r="R5552">
        <v>0.14830973</v>
      </c>
      <c r="S5552">
        <v>0.22662889999999999</v>
      </c>
      <c r="T5552">
        <v>0.62506138</v>
      </c>
      <c r="U5552">
        <v>0.255</v>
      </c>
      <c r="V5552">
        <v>1.5483871</v>
      </c>
      <c r="W5552">
        <f>COUNTIF(Table1[[#This Row],[Al2O3]:[TiO2]],0)</f>
        <v>1</v>
      </c>
      <c r="X5552">
        <f>Table1[[#This Row],[K2O]]+Table1[[#This Row],[Li2O]]+Table1[[#This Row],[Na2O]]</f>
        <v>0.16249999999999998</v>
      </c>
      <c r="Y5552">
        <f>Table1[[#This Row],[B2O3]]+Table1[[#This Row],[K2O]]+Table1[[#This Row],[Li2O]]+Table1[[#This Row],[Na2O]]</f>
        <v>0.33250000000000002</v>
      </c>
      <c r="Z5552" s="2">
        <f>Table1[[#This Row],[B2O3]]+Table1[[#This Row],[CaO]]+Table1[[#This Row],[K2O]]+Table1[[#This Row],[Li2O]]+Table1[[#This Row],[Na2O]]</f>
        <v>0.36750000000000005</v>
      </c>
      <c r="AA5552" s="2">
        <f>Table1[[#This Row],[A+B+AE]]-Table1[[#This Row],[Al2O3]]-Table1[[#This Row],[SiO2]]</f>
        <v>-0.19749999999999995</v>
      </c>
      <c r="AB5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502.69250000000011</v>
      </c>
    </row>
    <row r="5553" spans="1:28" hidden="1" x14ac:dyDescent="0.25">
      <c r="A5553">
        <v>0.23499999999999999</v>
      </c>
      <c r="B5553">
        <v>0.17499999999999999</v>
      </c>
      <c r="C5553">
        <v>0.04</v>
      </c>
      <c r="D5553">
        <v>0</v>
      </c>
      <c r="E5553">
        <v>3.5000000000000003E-2</v>
      </c>
      <c r="F5553">
        <v>7.4999999999999997E-3</v>
      </c>
      <c r="G5553">
        <v>0.04</v>
      </c>
      <c r="H5553">
        <v>0.13500000000000001</v>
      </c>
      <c r="I5553">
        <v>0.32</v>
      </c>
      <c r="J5553">
        <v>1.2500000000000001E-2</v>
      </c>
      <c r="K5553">
        <v>0.46376811600000001</v>
      </c>
      <c r="L5553">
        <v>0.57648823999999999</v>
      </c>
      <c r="M5553">
        <v>-3.7899230000000002E-3</v>
      </c>
      <c r="N5553">
        <v>0.18219496199999999</v>
      </c>
      <c r="O5553">
        <v>0.22364551699999999</v>
      </c>
      <c r="P5553">
        <v>0.59415952100000002</v>
      </c>
      <c r="Q5553">
        <v>-2.3136746E-2</v>
      </c>
      <c r="R5553">
        <v>0.15658988700000001</v>
      </c>
      <c r="S5553">
        <v>0.219771998</v>
      </c>
      <c r="T5553">
        <v>0.62363811499999999</v>
      </c>
      <c r="U5553">
        <v>0.255</v>
      </c>
      <c r="V5553">
        <v>1.342857143</v>
      </c>
      <c r="W5553">
        <f>COUNTIF(Table1[[#This Row],[Al2O3]:[TiO2]],0)</f>
        <v>1</v>
      </c>
      <c r="X5553">
        <f>Table1[[#This Row],[K2O]]+Table1[[#This Row],[Li2O]]+Table1[[#This Row],[Na2O]]</f>
        <v>0.1825</v>
      </c>
      <c r="Y5553">
        <f>Table1[[#This Row],[B2O3]]+Table1[[#This Row],[K2O]]+Table1[[#This Row],[Li2O]]+Table1[[#This Row],[Na2O]]</f>
        <v>0.35750000000000004</v>
      </c>
      <c r="Z5553" s="2">
        <f>Table1[[#This Row],[B2O3]]+Table1[[#This Row],[CaO]]+Table1[[#This Row],[K2O]]+Table1[[#This Row],[Li2O]]+Table1[[#This Row],[Na2O]]</f>
        <v>0.39750000000000002</v>
      </c>
      <c r="AA5553" s="2">
        <f>Table1[[#This Row],[A+B+AE]]-Table1[[#This Row],[Al2O3]]-Table1[[#This Row],[SiO2]]</f>
        <v>-0.15749999999999997</v>
      </c>
      <c r="AB5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471.70650000000001</v>
      </c>
    </row>
    <row r="5554" spans="1:28" hidden="1" x14ac:dyDescent="0.25">
      <c r="A5554">
        <v>0.23499999999999999</v>
      </c>
      <c r="B5554">
        <v>0.19</v>
      </c>
      <c r="C5554">
        <v>0</v>
      </c>
      <c r="D5554">
        <v>2.5000000000000001E-3</v>
      </c>
      <c r="E5554">
        <v>3.5000000000000003E-2</v>
      </c>
      <c r="F5554">
        <v>7.4999999999999997E-3</v>
      </c>
      <c r="G5554">
        <v>0.05</v>
      </c>
      <c r="H5554">
        <v>0.13500000000000001</v>
      </c>
      <c r="I5554">
        <v>0.33</v>
      </c>
      <c r="J5554">
        <v>1.4999999999999999E-2</v>
      </c>
      <c r="K5554">
        <v>0.47142857100000002</v>
      </c>
      <c r="L5554">
        <v>0.56592951599999997</v>
      </c>
      <c r="M5554">
        <v>8.971751E-3</v>
      </c>
      <c r="N5554">
        <v>0.174649848</v>
      </c>
      <c r="O5554">
        <v>0.21661282100000001</v>
      </c>
      <c r="P5554">
        <v>0.60873733200000002</v>
      </c>
      <c r="Q5554">
        <v>-1.2266152000000001E-2</v>
      </c>
      <c r="R5554">
        <v>0.151140882</v>
      </c>
      <c r="S5554">
        <v>0.211858677</v>
      </c>
      <c r="T5554">
        <v>0.63700044199999994</v>
      </c>
      <c r="U5554">
        <v>0.255</v>
      </c>
      <c r="V5554">
        <v>1.2702702699999999</v>
      </c>
      <c r="W5554">
        <f>COUNTIF(Table1[[#This Row],[Al2O3]:[TiO2]],0)</f>
        <v>1</v>
      </c>
      <c r="X5554">
        <f>Table1[[#This Row],[K2O]]+Table1[[#This Row],[Li2O]]+Table1[[#This Row],[Na2O]]</f>
        <v>0.1925</v>
      </c>
      <c r="Y5554">
        <f>Table1[[#This Row],[B2O3]]+Table1[[#This Row],[K2O]]+Table1[[#This Row],[Li2O]]+Table1[[#This Row],[Na2O]]</f>
        <v>0.38250000000000001</v>
      </c>
      <c r="Z5554" s="2">
        <f>Table1[[#This Row],[B2O3]]+Table1[[#This Row],[CaO]]+Table1[[#This Row],[K2O]]+Table1[[#This Row],[Li2O]]+Table1[[#This Row],[Na2O]]</f>
        <v>0.38250000000000001</v>
      </c>
      <c r="AA5554" s="2">
        <f>Table1[[#This Row],[A+B+AE]]-Table1[[#This Row],[Al2O3]]-Table1[[#This Row],[SiO2]]</f>
        <v>-0.1825</v>
      </c>
      <c r="AB5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461.91949999999997</v>
      </c>
    </row>
    <row r="5555" spans="1:28" hidden="1" x14ac:dyDescent="0.25">
      <c r="A5555">
        <v>0.2</v>
      </c>
      <c r="B5555">
        <v>0.14499999999999999</v>
      </c>
      <c r="C5555">
        <v>0</v>
      </c>
      <c r="D5555">
        <v>5.0000000000000001E-3</v>
      </c>
      <c r="E5555">
        <v>0.03</v>
      </c>
      <c r="F5555">
        <v>2.5000000000000001E-3</v>
      </c>
      <c r="G5555">
        <v>4.4999999999999998E-2</v>
      </c>
      <c r="H5555">
        <v>0.12</v>
      </c>
      <c r="I5555">
        <v>0.41499999999999998</v>
      </c>
      <c r="J5555">
        <v>3.7499999999999999E-2</v>
      </c>
      <c r="K5555">
        <v>0.56462584999999998</v>
      </c>
      <c r="L5555">
        <v>0.56590264000000001</v>
      </c>
      <c r="M5555">
        <v>3.7625260000000001E-2</v>
      </c>
      <c r="N5555">
        <v>0.16178439</v>
      </c>
      <c r="O5555">
        <v>0.19332543999999999</v>
      </c>
      <c r="P5555">
        <v>0.64489017000000004</v>
      </c>
      <c r="Q5555">
        <v>1.107903E-2</v>
      </c>
      <c r="R5555">
        <v>0.14203133000000001</v>
      </c>
      <c r="S5555">
        <v>0.19015473999999999</v>
      </c>
      <c r="T5555">
        <v>0.66781393</v>
      </c>
      <c r="U5555">
        <v>0.26500000000000001</v>
      </c>
      <c r="V5555">
        <v>1.2121212100000001</v>
      </c>
      <c r="W5555">
        <f>COUNTIF(Table1[[#This Row],[Al2O3]:[TiO2]],0)</f>
        <v>1</v>
      </c>
      <c r="X5555">
        <f>Table1[[#This Row],[K2O]]+Table1[[#This Row],[Li2O]]+Table1[[#This Row],[Na2O]]</f>
        <v>0.16749999999999998</v>
      </c>
      <c r="Y5555">
        <f>Table1[[#This Row],[B2O3]]+Table1[[#This Row],[K2O]]+Table1[[#This Row],[Li2O]]+Table1[[#This Row],[Na2O]]</f>
        <v>0.3125</v>
      </c>
      <c r="Z5555" s="2">
        <f>Table1[[#This Row],[B2O3]]+Table1[[#This Row],[CaO]]+Table1[[#This Row],[K2O]]+Table1[[#This Row],[Li2O]]+Table1[[#This Row],[Na2O]]</f>
        <v>0.3125</v>
      </c>
      <c r="AA5555" s="2">
        <f>Table1[[#This Row],[A+B+AE]]-Table1[[#This Row],[Al2O3]]-Table1[[#This Row],[SiO2]]</f>
        <v>-0.30249999999999999</v>
      </c>
      <c r="AB5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474.87399999999991</v>
      </c>
    </row>
    <row r="5556" spans="1:28" hidden="1" x14ac:dyDescent="0.25">
      <c r="A5556">
        <v>0.25</v>
      </c>
      <c r="B5556">
        <v>0.185</v>
      </c>
      <c r="C5556">
        <v>0.03</v>
      </c>
      <c r="D5556">
        <v>0</v>
      </c>
      <c r="E5556">
        <v>4.4999999999999998E-2</v>
      </c>
      <c r="F5556">
        <v>5.0000000000000001E-3</v>
      </c>
      <c r="G5556">
        <v>5.0000000000000001E-3</v>
      </c>
      <c r="H5556">
        <v>0.155</v>
      </c>
      <c r="I5556">
        <v>0.3</v>
      </c>
      <c r="J5556">
        <v>2.5000000000000001E-2</v>
      </c>
      <c r="K5556">
        <v>0.42553191499999998</v>
      </c>
      <c r="L5556">
        <v>0.57376417599999996</v>
      </c>
      <c r="M5556">
        <v>8.3645760000000003E-3</v>
      </c>
      <c r="N5556">
        <v>0.164247433</v>
      </c>
      <c r="O5556">
        <v>0.23968629899999999</v>
      </c>
      <c r="P5556">
        <v>0.59606626799999995</v>
      </c>
      <c r="Q5556">
        <v>-2.307822E-2</v>
      </c>
      <c r="R5556">
        <v>0.15097598800000001</v>
      </c>
      <c r="S5556">
        <v>0.23155116100000001</v>
      </c>
      <c r="T5556">
        <v>0.61747285100000004</v>
      </c>
      <c r="U5556">
        <v>0.255</v>
      </c>
      <c r="V5556">
        <v>1.5625</v>
      </c>
      <c r="W5556">
        <f>COUNTIF(Table1[[#This Row],[Al2O3]:[TiO2]],0)</f>
        <v>1</v>
      </c>
      <c r="X5556">
        <f>Table1[[#This Row],[K2O]]+Table1[[#This Row],[Li2O]]+Table1[[#This Row],[Na2O]]</f>
        <v>0.16500000000000001</v>
      </c>
      <c r="Y5556">
        <f>Table1[[#This Row],[B2O3]]+Table1[[#This Row],[K2O]]+Table1[[#This Row],[Li2O]]+Table1[[#This Row],[Na2O]]</f>
        <v>0.35</v>
      </c>
      <c r="Z5556" s="2">
        <f>Table1[[#This Row],[B2O3]]+Table1[[#This Row],[CaO]]+Table1[[#This Row],[K2O]]+Table1[[#This Row],[Li2O]]+Table1[[#This Row],[Na2O]]</f>
        <v>0.38</v>
      </c>
      <c r="AA5556" s="2">
        <f>Table1[[#This Row],[A+B+AE]]-Table1[[#This Row],[Al2O3]]-Table1[[#This Row],[SiO2]]</f>
        <v>-0.16999999999999998</v>
      </c>
      <c r="AB5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504.12999999999988</v>
      </c>
    </row>
    <row r="5557" spans="1:28" hidden="1" x14ac:dyDescent="0.25">
      <c r="A5557">
        <v>0.19500000000000001</v>
      </c>
      <c r="B5557">
        <v>0.11</v>
      </c>
      <c r="C5557">
        <v>0.04</v>
      </c>
      <c r="D5557">
        <v>0</v>
      </c>
      <c r="E5557">
        <v>4.4999999999999998E-2</v>
      </c>
      <c r="F5557">
        <v>2.5000000000000001E-3</v>
      </c>
      <c r="G5557">
        <v>0.04</v>
      </c>
      <c r="H5557">
        <v>0.12</v>
      </c>
      <c r="I5557">
        <v>0.43</v>
      </c>
      <c r="J5557">
        <v>1.7500000000000002E-2</v>
      </c>
      <c r="K5557">
        <v>0.57718120799999995</v>
      </c>
      <c r="L5557">
        <v>0.57704393600000004</v>
      </c>
      <c r="M5557">
        <v>1.9715665E-2</v>
      </c>
      <c r="N5557">
        <v>0.17611792700000001</v>
      </c>
      <c r="O5557">
        <v>0.19681363800000001</v>
      </c>
      <c r="P5557">
        <v>0.62706843599999995</v>
      </c>
      <c r="Q5557">
        <v>-4.8028209999999997E-3</v>
      </c>
      <c r="R5557">
        <v>0.15313523400000001</v>
      </c>
      <c r="S5557">
        <v>0.195889338</v>
      </c>
      <c r="T5557">
        <v>0.65097542799999997</v>
      </c>
      <c r="U5557">
        <v>0.26500000000000001</v>
      </c>
      <c r="V5557">
        <v>1.21875</v>
      </c>
      <c r="W5557">
        <f>COUNTIF(Table1[[#This Row],[Al2O3]:[TiO2]],0)</f>
        <v>1</v>
      </c>
      <c r="X5557">
        <f>Table1[[#This Row],[K2O]]+Table1[[#This Row],[Li2O]]+Table1[[#This Row],[Na2O]]</f>
        <v>0.16250000000000001</v>
      </c>
      <c r="Y5557">
        <f>Table1[[#This Row],[B2O3]]+Table1[[#This Row],[K2O]]+Table1[[#This Row],[Li2O]]+Table1[[#This Row],[Na2O]]</f>
        <v>0.27249999999999996</v>
      </c>
      <c r="Z5557" s="2">
        <f>Table1[[#This Row],[B2O3]]+Table1[[#This Row],[CaO]]+Table1[[#This Row],[K2O]]+Table1[[#This Row],[Li2O]]+Table1[[#This Row],[Na2O]]</f>
        <v>0.3125</v>
      </c>
      <c r="AA5557" s="2">
        <f>Table1[[#This Row],[A+B+AE]]-Table1[[#This Row],[Al2O3]]-Table1[[#This Row],[SiO2]]</f>
        <v>-0.3125</v>
      </c>
      <c r="AB5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482.65700000000004</v>
      </c>
    </row>
    <row r="5558" spans="1:28" hidden="1" x14ac:dyDescent="0.25">
      <c r="A5558">
        <v>0.23</v>
      </c>
      <c r="B5558">
        <v>0.16</v>
      </c>
      <c r="C5558">
        <v>0.03</v>
      </c>
      <c r="D5558">
        <v>5.0000000000000001E-3</v>
      </c>
      <c r="E5558">
        <v>0.04</v>
      </c>
      <c r="F5558">
        <v>0</v>
      </c>
      <c r="G5558">
        <v>0.01</v>
      </c>
      <c r="H5558">
        <v>0.14000000000000001</v>
      </c>
      <c r="I5558">
        <v>0.35499999999999998</v>
      </c>
      <c r="J5558">
        <v>0.03</v>
      </c>
      <c r="K5558">
        <v>0.48965517200000003</v>
      </c>
      <c r="L5558">
        <v>0.57086590100000001</v>
      </c>
      <c r="M5558">
        <v>2.6113089999999999E-2</v>
      </c>
      <c r="N5558">
        <v>0.15597011999999999</v>
      </c>
      <c r="O5558">
        <v>0.22488169299999999</v>
      </c>
      <c r="P5558">
        <v>0.61914818699999996</v>
      </c>
      <c r="Q5558">
        <v>-7.1523749999999999E-3</v>
      </c>
      <c r="R5558">
        <v>0.14360303399999999</v>
      </c>
      <c r="S5558">
        <v>0.21834268400000001</v>
      </c>
      <c r="T5558">
        <v>0.63805428200000003</v>
      </c>
      <c r="U5558">
        <v>0.255</v>
      </c>
      <c r="V5558">
        <v>1.5333333330000001</v>
      </c>
      <c r="W5558">
        <f>COUNTIF(Table1[[#This Row],[Al2O3]:[TiO2]],0)</f>
        <v>1</v>
      </c>
      <c r="X5558">
        <f>Table1[[#This Row],[K2O]]+Table1[[#This Row],[Li2O]]+Table1[[#This Row],[Na2O]]</f>
        <v>0.15000000000000002</v>
      </c>
      <c r="Y5558">
        <f>Table1[[#This Row],[B2O3]]+Table1[[#This Row],[K2O]]+Table1[[#This Row],[Li2O]]+Table1[[#This Row],[Na2O]]</f>
        <v>0.31000000000000005</v>
      </c>
      <c r="Z5558" s="2">
        <f>Table1[[#This Row],[B2O3]]+Table1[[#This Row],[CaO]]+Table1[[#This Row],[K2O]]+Table1[[#This Row],[Li2O]]+Table1[[#This Row],[Na2O]]</f>
        <v>0.34</v>
      </c>
      <c r="AA5558" s="2">
        <f>Table1[[#This Row],[A+B+AE]]-Table1[[#This Row],[Al2O3]]-Table1[[#This Row],[SiO2]]</f>
        <v>-0.24499999999999997</v>
      </c>
      <c r="AB5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506.28049999999996</v>
      </c>
    </row>
    <row r="5559" spans="1:28" hidden="1" x14ac:dyDescent="0.25">
      <c r="A5559">
        <v>0.22500000000000001</v>
      </c>
      <c r="B5559">
        <v>0.185</v>
      </c>
      <c r="C5559">
        <v>5.0000000000000001E-3</v>
      </c>
      <c r="D5559">
        <v>5.0000000000000001E-3</v>
      </c>
      <c r="E5559">
        <v>2.5000000000000001E-2</v>
      </c>
      <c r="F5559">
        <v>0</v>
      </c>
      <c r="G5559">
        <v>5.5E-2</v>
      </c>
      <c r="H5559">
        <v>0.13</v>
      </c>
      <c r="I5559">
        <v>0.33500000000000002</v>
      </c>
      <c r="J5559">
        <v>3.5000000000000003E-2</v>
      </c>
      <c r="K5559">
        <v>0.48550725</v>
      </c>
      <c r="L5559">
        <v>0.57006038000000003</v>
      </c>
      <c r="M5559">
        <v>1.1372180000000001E-2</v>
      </c>
      <c r="N5559">
        <v>0.17593263000000001</v>
      </c>
      <c r="O5559">
        <v>0.21028922</v>
      </c>
      <c r="P5559">
        <v>0.61377815000000002</v>
      </c>
      <c r="Q5559">
        <v>-1.0168140000000001E-2</v>
      </c>
      <c r="R5559">
        <v>0.15246826999999999</v>
      </c>
      <c r="S5559">
        <v>0.20578484</v>
      </c>
      <c r="T5559">
        <v>0.64174688000000002</v>
      </c>
      <c r="U5559">
        <v>0.26500000000000001</v>
      </c>
      <c r="V5559">
        <v>1.21621622</v>
      </c>
      <c r="W5559">
        <f>COUNTIF(Table1[[#This Row],[Al2O3]:[TiO2]],0)</f>
        <v>1</v>
      </c>
      <c r="X5559">
        <f>Table1[[#This Row],[K2O]]+Table1[[#This Row],[Li2O]]+Table1[[#This Row],[Na2O]]</f>
        <v>0.185</v>
      </c>
      <c r="Y5559">
        <f>Table1[[#This Row],[B2O3]]+Table1[[#This Row],[K2O]]+Table1[[#This Row],[Li2O]]+Table1[[#This Row],[Na2O]]</f>
        <v>0.37</v>
      </c>
      <c r="Z5559" s="2">
        <f>Table1[[#This Row],[B2O3]]+Table1[[#This Row],[CaO]]+Table1[[#This Row],[K2O]]+Table1[[#This Row],[Li2O]]+Table1[[#This Row],[Na2O]]</f>
        <v>0.375</v>
      </c>
      <c r="AA5559" s="2">
        <f>Table1[[#This Row],[A+B+AE]]-Table1[[#This Row],[Al2O3]]-Table1[[#This Row],[SiO2]]</f>
        <v>-0.18500000000000003</v>
      </c>
      <c r="AB5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455.11249999999995</v>
      </c>
    </row>
    <row r="5560" spans="1:28" hidden="1" x14ac:dyDescent="0.25">
      <c r="A5560">
        <v>0.21</v>
      </c>
      <c r="B5560">
        <v>0.16</v>
      </c>
      <c r="C5560">
        <v>0</v>
      </c>
      <c r="D5560">
        <v>2.5000000000000001E-3</v>
      </c>
      <c r="E5560">
        <v>3.5000000000000003E-2</v>
      </c>
      <c r="F5560">
        <v>7.4999999999999997E-3</v>
      </c>
      <c r="G5560">
        <v>2.5000000000000001E-2</v>
      </c>
      <c r="H5560">
        <v>0.125</v>
      </c>
      <c r="I5560">
        <v>0.39</v>
      </c>
      <c r="J5560">
        <v>4.4999999999999998E-2</v>
      </c>
      <c r="K5560">
        <v>0.53793102999999998</v>
      </c>
      <c r="L5560">
        <v>0.56438054999999998</v>
      </c>
      <c r="M5560">
        <v>4.6162109999999999E-2</v>
      </c>
      <c r="N5560">
        <v>0.14894277</v>
      </c>
      <c r="O5560">
        <v>0.20350019999999999</v>
      </c>
      <c r="P5560">
        <v>0.64755702999999998</v>
      </c>
      <c r="Q5560">
        <v>1.5839530000000001E-2</v>
      </c>
      <c r="R5560">
        <v>0.13352133999999999</v>
      </c>
      <c r="S5560">
        <v>0.19840426</v>
      </c>
      <c r="T5560">
        <v>0.66807439000000002</v>
      </c>
      <c r="U5560">
        <v>0.255</v>
      </c>
      <c r="V5560">
        <v>1.4</v>
      </c>
      <c r="W5560">
        <f>COUNTIF(Table1[[#This Row],[Al2O3]:[TiO2]],0)</f>
        <v>1</v>
      </c>
      <c r="X5560">
        <f>Table1[[#This Row],[K2O]]+Table1[[#This Row],[Li2O]]+Table1[[#This Row],[Na2O]]</f>
        <v>0.1575</v>
      </c>
      <c r="Y5560">
        <f>Table1[[#This Row],[B2O3]]+Table1[[#This Row],[K2O]]+Table1[[#This Row],[Li2O]]+Table1[[#This Row],[Na2O]]</f>
        <v>0.3175</v>
      </c>
      <c r="Z5560" s="2">
        <f>Table1[[#This Row],[B2O3]]+Table1[[#This Row],[CaO]]+Table1[[#This Row],[K2O]]+Table1[[#This Row],[Li2O]]+Table1[[#This Row],[Na2O]]</f>
        <v>0.3175</v>
      </c>
      <c r="AA5560" s="2">
        <f>Table1[[#This Row],[A+B+AE]]-Table1[[#This Row],[Al2O3]]-Table1[[#This Row],[SiO2]]</f>
        <v>-0.28249999999999997</v>
      </c>
      <c r="AB5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493.67800000000011</v>
      </c>
    </row>
    <row r="5561" spans="1:28" hidden="1" x14ac:dyDescent="0.25">
      <c r="A5561">
        <v>0.23499999999999999</v>
      </c>
      <c r="B5561">
        <v>0.19500000000000001</v>
      </c>
      <c r="C5561">
        <v>0.02</v>
      </c>
      <c r="D5561">
        <v>0</v>
      </c>
      <c r="E5561">
        <v>3.5000000000000003E-2</v>
      </c>
      <c r="F5561">
        <v>5.0000000000000001E-3</v>
      </c>
      <c r="G5561">
        <v>0.04</v>
      </c>
      <c r="H5561">
        <v>0.14000000000000001</v>
      </c>
      <c r="I5561">
        <v>0.3</v>
      </c>
      <c r="J5561">
        <v>0.03</v>
      </c>
      <c r="K5561">
        <v>0.44444444399999999</v>
      </c>
      <c r="L5561">
        <v>0.57422766000000003</v>
      </c>
      <c r="M5561">
        <v>2.5196329999999999E-3</v>
      </c>
      <c r="N5561">
        <v>0.178036269</v>
      </c>
      <c r="O5561">
        <v>0.22098200600000001</v>
      </c>
      <c r="P5561">
        <v>0.60098172400000005</v>
      </c>
      <c r="Q5561">
        <v>-1.9011703000000001E-2</v>
      </c>
      <c r="R5561">
        <v>0.15519311999999999</v>
      </c>
      <c r="S5561">
        <v>0.21544413600000001</v>
      </c>
      <c r="T5561">
        <v>0.62936274400000003</v>
      </c>
      <c r="U5561">
        <v>0.255</v>
      </c>
      <c r="V5561">
        <v>1.3055555560000001</v>
      </c>
      <c r="W5561">
        <f>COUNTIF(Table1[[#This Row],[Al2O3]:[TiO2]],0)</f>
        <v>1</v>
      </c>
      <c r="X5561">
        <f>Table1[[#This Row],[K2O]]+Table1[[#This Row],[Li2O]]+Table1[[#This Row],[Na2O]]</f>
        <v>0.185</v>
      </c>
      <c r="Y5561">
        <f>Table1[[#This Row],[B2O3]]+Table1[[#This Row],[K2O]]+Table1[[#This Row],[Li2O]]+Table1[[#This Row],[Na2O]]</f>
        <v>0.38</v>
      </c>
      <c r="Z5561" s="2">
        <f>Table1[[#This Row],[B2O3]]+Table1[[#This Row],[CaO]]+Table1[[#This Row],[K2O]]+Table1[[#This Row],[Li2O]]+Table1[[#This Row],[Na2O]]</f>
        <v>0.4</v>
      </c>
      <c r="AA5561" s="2">
        <f>Table1[[#This Row],[A+B+AE]]-Table1[[#This Row],[Al2O3]]-Table1[[#This Row],[SiO2]]</f>
        <v>-0.13499999999999995</v>
      </c>
      <c r="AB5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466.81299999999999</v>
      </c>
    </row>
    <row r="5562" spans="1:28" hidden="1" x14ac:dyDescent="0.25">
      <c r="A5562">
        <v>0.2</v>
      </c>
      <c r="B5562">
        <v>0.16</v>
      </c>
      <c r="C5562">
        <v>5.0000000000000001E-3</v>
      </c>
      <c r="D5562">
        <v>2.5000000000000001E-3</v>
      </c>
      <c r="E5562">
        <v>2.5000000000000001E-2</v>
      </c>
      <c r="F5562">
        <v>0</v>
      </c>
      <c r="G5562">
        <v>4.4999999999999998E-2</v>
      </c>
      <c r="H5562">
        <v>0.115</v>
      </c>
      <c r="I5562">
        <v>0.4</v>
      </c>
      <c r="J5562">
        <v>4.7500000000000001E-2</v>
      </c>
      <c r="K5562">
        <v>0.55944055999999998</v>
      </c>
      <c r="L5562">
        <v>0.56472153999999997</v>
      </c>
      <c r="M5562">
        <v>4.4284230000000001E-2</v>
      </c>
      <c r="N5562">
        <v>0.15648740999999999</v>
      </c>
      <c r="O5562">
        <v>0.19209159000000001</v>
      </c>
      <c r="P5562">
        <v>0.65142100000000003</v>
      </c>
      <c r="Q5562">
        <v>1.8243720000000001E-2</v>
      </c>
      <c r="R5562">
        <v>0.13666165999999999</v>
      </c>
      <c r="S5562">
        <v>0.18827162</v>
      </c>
      <c r="T5562">
        <v>0.67506672000000001</v>
      </c>
      <c r="U5562">
        <v>0.25</v>
      </c>
      <c r="V5562">
        <v>1.25</v>
      </c>
      <c r="W5562">
        <f>COUNTIF(Table1[[#This Row],[Al2O3]:[TiO2]],0)</f>
        <v>1</v>
      </c>
      <c r="X5562">
        <f>Table1[[#This Row],[K2O]]+Table1[[#This Row],[Li2O]]+Table1[[#This Row],[Na2O]]</f>
        <v>0.16</v>
      </c>
      <c r="Y5562">
        <f>Table1[[#This Row],[B2O3]]+Table1[[#This Row],[K2O]]+Table1[[#This Row],[Li2O]]+Table1[[#This Row],[Na2O]]</f>
        <v>0.32</v>
      </c>
      <c r="Z5562" s="2">
        <f>Table1[[#This Row],[B2O3]]+Table1[[#This Row],[CaO]]+Table1[[#This Row],[K2O]]+Table1[[#This Row],[Li2O]]+Table1[[#This Row],[Na2O]]</f>
        <v>0.32500000000000001</v>
      </c>
      <c r="AA5562" s="2">
        <f>Table1[[#This Row],[A+B+AE]]-Table1[[#This Row],[Al2O3]]-Table1[[#This Row],[SiO2]]</f>
        <v>-0.27500000000000002</v>
      </c>
      <c r="AB5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475.0385</v>
      </c>
    </row>
    <row r="5563" spans="1:28" hidden="1" x14ac:dyDescent="0.25">
      <c r="A5563">
        <v>0.22500000000000001</v>
      </c>
      <c r="B5563">
        <v>0.17</v>
      </c>
      <c r="C5563">
        <v>1.4999999999999999E-2</v>
      </c>
      <c r="D5563">
        <v>0</v>
      </c>
      <c r="E5563">
        <v>2.5000000000000001E-2</v>
      </c>
      <c r="F5563">
        <v>0.01</v>
      </c>
      <c r="G5563">
        <v>0.05</v>
      </c>
      <c r="H5563">
        <v>0.13500000000000001</v>
      </c>
      <c r="I5563">
        <v>0.36499999999999999</v>
      </c>
      <c r="J5563">
        <v>5.0000000000000001E-3</v>
      </c>
      <c r="K5563">
        <v>0.50344827599999997</v>
      </c>
      <c r="L5563">
        <v>0.56671718299999996</v>
      </c>
      <c r="M5563">
        <v>7.6329379999999997E-3</v>
      </c>
      <c r="N5563">
        <v>0.18049200300000001</v>
      </c>
      <c r="O5563">
        <v>0.20820127999999999</v>
      </c>
      <c r="P5563">
        <v>0.61130671700000005</v>
      </c>
      <c r="Q5563">
        <v>-1.2596627000000001E-2</v>
      </c>
      <c r="R5563">
        <v>0.154991978</v>
      </c>
      <c r="S5563">
        <v>0.20511230999999999</v>
      </c>
      <c r="T5563">
        <v>0.63989571199999995</v>
      </c>
      <c r="U5563">
        <v>0.255</v>
      </c>
      <c r="V5563">
        <v>1.2162162160000001</v>
      </c>
      <c r="W5563">
        <f>COUNTIF(Table1[[#This Row],[Al2O3]:[TiO2]],0)</f>
        <v>1</v>
      </c>
      <c r="X5563">
        <f>Table1[[#This Row],[K2O]]+Table1[[#This Row],[Li2O]]+Table1[[#This Row],[Na2O]]</f>
        <v>0.19500000000000001</v>
      </c>
      <c r="Y5563">
        <f>Table1[[#This Row],[B2O3]]+Table1[[#This Row],[K2O]]+Table1[[#This Row],[Li2O]]+Table1[[#This Row],[Na2O]]</f>
        <v>0.36500000000000005</v>
      </c>
      <c r="Z5563" s="2">
        <f>Table1[[#This Row],[B2O3]]+Table1[[#This Row],[CaO]]+Table1[[#This Row],[K2O]]+Table1[[#This Row],[Li2O]]+Table1[[#This Row],[Na2O]]</f>
        <v>0.38</v>
      </c>
      <c r="AA5563" s="2">
        <f>Table1[[#This Row],[A+B+AE]]-Table1[[#This Row],[Al2O3]]-Table1[[#This Row],[SiO2]]</f>
        <v>-0.21</v>
      </c>
      <c r="AB5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466.44550000000004</v>
      </c>
    </row>
    <row r="5564" spans="1:28" hidden="1" x14ac:dyDescent="0.25">
      <c r="A5564">
        <v>0.23499999999999999</v>
      </c>
      <c r="B5564">
        <v>0.15</v>
      </c>
      <c r="C5564">
        <v>0.02</v>
      </c>
      <c r="D5564">
        <v>5.0000000000000001E-3</v>
      </c>
      <c r="E5564">
        <v>4.4999999999999998E-2</v>
      </c>
      <c r="F5564">
        <v>7.4999999999999997E-3</v>
      </c>
      <c r="G5564">
        <v>0</v>
      </c>
      <c r="H5564">
        <v>0.14499999999999999</v>
      </c>
      <c r="I5564">
        <v>0.375</v>
      </c>
      <c r="J5564">
        <v>1.7500000000000002E-2</v>
      </c>
      <c r="K5564">
        <v>0.49668874200000002</v>
      </c>
      <c r="L5564">
        <v>0.56656716799999995</v>
      </c>
      <c r="M5564">
        <v>3.0687888E-2</v>
      </c>
      <c r="N5564">
        <v>0.15031978300000001</v>
      </c>
      <c r="O5564">
        <v>0.229287307</v>
      </c>
      <c r="P5564">
        <v>0.62039291100000005</v>
      </c>
      <c r="Q5564">
        <v>-5.6200709999999999E-3</v>
      </c>
      <c r="R5564">
        <v>0.14037481299999999</v>
      </c>
      <c r="S5564">
        <v>0.22265173499999999</v>
      </c>
      <c r="T5564">
        <v>0.636973452</v>
      </c>
      <c r="U5564">
        <v>0.26</v>
      </c>
      <c r="V5564">
        <v>1.6206896550000001</v>
      </c>
      <c r="W5564">
        <f>COUNTIF(Table1[[#This Row],[Al2O3]:[TiO2]],0)</f>
        <v>1</v>
      </c>
      <c r="X5564">
        <f>Table1[[#This Row],[K2O]]+Table1[[#This Row],[Li2O]]+Table1[[#This Row],[Na2O]]</f>
        <v>0.1525</v>
      </c>
      <c r="Y5564">
        <f>Table1[[#This Row],[B2O3]]+Table1[[#This Row],[K2O]]+Table1[[#This Row],[Li2O]]+Table1[[#This Row],[Na2O]]</f>
        <v>0.30249999999999999</v>
      </c>
      <c r="Z5564" s="2">
        <f>Table1[[#This Row],[B2O3]]+Table1[[#This Row],[CaO]]+Table1[[#This Row],[K2O]]+Table1[[#This Row],[Li2O]]+Table1[[#This Row],[Na2O]]</f>
        <v>0.32250000000000001</v>
      </c>
      <c r="AA5564" s="2">
        <f>Table1[[#This Row],[A+B+AE]]-Table1[[#This Row],[Al2O3]]-Table1[[#This Row],[SiO2]]</f>
        <v>-0.28749999999999998</v>
      </c>
      <c r="AB5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519.44900000000007</v>
      </c>
    </row>
    <row r="5565" spans="1:28" hidden="1" x14ac:dyDescent="0.25">
      <c r="A5565">
        <v>0.24</v>
      </c>
      <c r="B5565">
        <v>0.17</v>
      </c>
      <c r="C5565">
        <v>0.02</v>
      </c>
      <c r="D5565">
        <v>0</v>
      </c>
      <c r="E5565">
        <v>0.02</v>
      </c>
      <c r="F5565">
        <v>2.5000000000000001E-3</v>
      </c>
      <c r="G5565">
        <v>0.03</v>
      </c>
      <c r="H5565">
        <v>0.15</v>
      </c>
      <c r="I5565">
        <v>0.35</v>
      </c>
      <c r="J5565">
        <v>1.7500000000000002E-2</v>
      </c>
      <c r="K5565">
        <v>0.47297297300000002</v>
      </c>
      <c r="L5565">
        <v>0.56917981799999995</v>
      </c>
      <c r="M5565">
        <v>4.3274150000000003E-3</v>
      </c>
      <c r="N5565">
        <v>0.175141453</v>
      </c>
      <c r="O5565">
        <v>0.223531329</v>
      </c>
      <c r="P5565">
        <v>0.60132721700000002</v>
      </c>
      <c r="Q5565">
        <v>-2.282435E-2</v>
      </c>
      <c r="R5565">
        <v>0.15708972500000001</v>
      </c>
      <c r="S5565">
        <v>0.21824332299999999</v>
      </c>
      <c r="T5565">
        <v>0.624666952</v>
      </c>
      <c r="U5565">
        <v>0.27</v>
      </c>
      <c r="V5565">
        <v>1.3333333329999999</v>
      </c>
      <c r="W5565">
        <f>COUNTIF(Table1[[#This Row],[Al2O3]:[TiO2]],0)</f>
        <v>1</v>
      </c>
      <c r="X5565">
        <f>Table1[[#This Row],[K2O]]+Table1[[#This Row],[Li2O]]+Table1[[#This Row],[Na2O]]</f>
        <v>0.1825</v>
      </c>
      <c r="Y5565">
        <f>Table1[[#This Row],[B2O3]]+Table1[[#This Row],[K2O]]+Table1[[#This Row],[Li2O]]+Table1[[#This Row],[Na2O]]</f>
        <v>0.35250000000000004</v>
      </c>
      <c r="Z5565" s="2">
        <f>Table1[[#This Row],[B2O3]]+Table1[[#This Row],[CaO]]+Table1[[#This Row],[K2O]]+Table1[[#This Row],[Li2O]]+Table1[[#This Row],[Na2O]]</f>
        <v>0.3725</v>
      </c>
      <c r="AA5565" s="2">
        <f>Table1[[#This Row],[A+B+AE]]-Table1[[#This Row],[Al2O3]]-Table1[[#This Row],[SiO2]]</f>
        <v>-0.21749999999999997</v>
      </c>
      <c r="AB5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483.90899999999999</v>
      </c>
    </row>
    <row r="5566" spans="1:28" hidden="1" x14ac:dyDescent="0.25">
      <c r="A5566">
        <v>0.2</v>
      </c>
      <c r="B5566">
        <v>0.115</v>
      </c>
      <c r="C5566">
        <v>0.02</v>
      </c>
      <c r="D5566">
        <v>0</v>
      </c>
      <c r="E5566">
        <v>4.4999999999999998E-2</v>
      </c>
      <c r="F5566">
        <v>0.01</v>
      </c>
      <c r="G5566">
        <v>2.5000000000000001E-2</v>
      </c>
      <c r="H5566">
        <v>0.125</v>
      </c>
      <c r="I5566">
        <v>0.44500000000000001</v>
      </c>
      <c r="J5566">
        <v>1.4999999999999999E-2</v>
      </c>
      <c r="K5566">
        <v>0.57792208</v>
      </c>
      <c r="L5566">
        <v>0.56766753000000003</v>
      </c>
      <c r="M5566">
        <v>3.6348789999999999E-2</v>
      </c>
      <c r="N5566">
        <v>0.15988764999999999</v>
      </c>
      <c r="O5566">
        <v>0.19884668999999999</v>
      </c>
      <c r="P5566">
        <v>0.64126565999999996</v>
      </c>
      <c r="Q5566">
        <v>7.1914099999999996E-3</v>
      </c>
      <c r="R5566">
        <v>0.14201185999999999</v>
      </c>
      <c r="S5566">
        <v>0.19657662000000001</v>
      </c>
      <c r="T5566">
        <v>0.66141152000000003</v>
      </c>
      <c r="U5566">
        <v>0.26</v>
      </c>
      <c r="V5566">
        <v>1.3333333300000001</v>
      </c>
      <c r="W5566">
        <f>COUNTIF(Table1[[#This Row],[Al2O3]:[TiO2]],0)</f>
        <v>1</v>
      </c>
      <c r="X5566">
        <f>Table1[[#This Row],[K2O]]+Table1[[#This Row],[Li2O]]+Table1[[#This Row],[Na2O]]</f>
        <v>0.16</v>
      </c>
      <c r="Y5566">
        <f>Table1[[#This Row],[B2O3]]+Table1[[#This Row],[K2O]]+Table1[[#This Row],[Li2O]]+Table1[[#This Row],[Na2O]]</f>
        <v>0.27500000000000002</v>
      </c>
      <c r="Z5566" s="2">
        <f>Table1[[#This Row],[B2O3]]+Table1[[#This Row],[CaO]]+Table1[[#This Row],[K2O]]+Table1[[#This Row],[Li2O]]+Table1[[#This Row],[Na2O]]</f>
        <v>0.29500000000000004</v>
      </c>
      <c r="AA5566" s="2">
        <f>Table1[[#This Row],[A+B+AE]]-Table1[[#This Row],[Al2O3]]-Table1[[#This Row],[SiO2]]</f>
        <v>-0.35</v>
      </c>
      <c r="AB5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501.03549999999996</v>
      </c>
    </row>
    <row r="5567" spans="1:28" hidden="1" x14ac:dyDescent="0.25">
      <c r="A5567">
        <v>0.25</v>
      </c>
      <c r="B5567">
        <v>0.18</v>
      </c>
      <c r="C5567">
        <v>0</v>
      </c>
      <c r="D5567">
        <v>2.5000000000000001E-3</v>
      </c>
      <c r="E5567">
        <v>3.5000000000000003E-2</v>
      </c>
      <c r="F5567">
        <v>7.4999999999999997E-3</v>
      </c>
      <c r="G5567">
        <v>0.01</v>
      </c>
      <c r="H5567">
        <v>0.14499999999999999</v>
      </c>
      <c r="I5567">
        <v>0.35499999999999998</v>
      </c>
      <c r="J5567">
        <v>1.4999999999999999E-2</v>
      </c>
      <c r="K5567">
        <v>0.47333333300000002</v>
      </c>
      <c r="L5567">
        <v>0.55751036499999995</v>
      </c>
      <c r="M5567">
        <v>3.3262466999999997E-2</v>
      </c>
      <c r="N5567">
        <v>0.147023707</v>
      </c>
      <c r="O5567">
        <v>0.23228695799999999</v>
      </c>
      <c r="P5567">
        <v>0.62068933500000001</v>
      </c>
      <c r="Q5567">
        <v>-1.448172E-3</v>
      </c>
      <c r="R5567">
        <v>0.13611008799999999</v>
      </c>
      <c r="S5567">
        <v>0.22455963900000001</v>
      </c>
      <c r="T5567">
        <v>0.639330273</v>
      </c>
      <c r="U5567">
        <v>0.25</v>
      </c>
      <c r="V5567">
        <v>1.612903226</v>
      </c>
      <c r="W5567">
        <f>COUNTIF(Table1[[#This Row],[Al2O3]:[TiO2]],0)</f>
        <v>1</v>
      </c>
      <c r="X5567">
        <f>Table1[[#This Row],[K2O]]+Table1[[#This Row],[Li2O]]+Table1[[#This Row],[Na2O]]</f>
        <v>0.16249999999999998</v>
      </c>
      <c r="Y5567">
        <f>Table1[[#This Row],[B2O3]]+Table1[[#This Row],[K2O]]+Table1[[#This Row],[Li2O]]+Table1[[#This Row],[Na2O]]</f>
        <v>0.34250000000000003</v>
      </c>
      <c r="Z5567" s="2">
        <f>Table1[[#This Row],[B2O3]]+Table1[[#This Row],[CaO]]+Table1[[#This Row],[K2O]]+Table1[[#This Row],[Li2O]]+Table1[[#This Row],[Na2O]]</f>
        <v>0.34250000000000003</v>
      </c>
      <c r="AA5567" s="2">
        <f>Table1[[#This Row],[A+B+AE]]-Table1[[#This Row],[Al2O3]]-Table1[[#This Row],[SiO2]]</f>
        <v>-0.26249999999999996</v>
      </c>
      <c r="AB5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509.85599999999999</v>
      </c>
    </row>
    <row r="5568" spans="1:28" hidden="1" x14ac:dyDescent="0.25">
      <c r="A5568">
        <v>0.21</v>
      </c>
      <c r="B5568">
        <v>0.16500000000000001</v>
      </c>
      <c r="C5568">
        <v>3.5000000000000003E-2</v>
      </c>
      <c r="D5568">
        <v>2.5000000000000001E-3</v>
      </c>
      <c r="E5568">
        <v>0.05</v>
      </c>
      <c r="F5568">
        <v>0</v>
      </c>
      <c r="G5568">
        <v>0.05</v>
      </c>
      <c r="H5568">
        <v>0.125</v>
      </c>
      <c r="I5568">
        <v>0.32500000000000001</v>
      </c>
      <c r="J5568">
        <v>3.7499999999999999E-2</v>
      </c>
      <c r="K5568">
        <v>0.49242424200000001</v>
      </c>
      <c r="L5568">
        <v>0.58384137599999997</v>
      </c>
      <c r="M5568">
        <v>2.1538920000000001E-3</v>
      </c>
      <c r="N5568">
        <v>0.18558207700000001</v>
      </c>
      <c r="O5568">
        <v>0.20807942700000001</v>
      </c>
      <c r="P5568">
        <v>0.606338496</v>
      </c>
      <c r="Q5568">
        <v>-1.7078901E-2</v>
      </c>
      <c r="R5568">
        <v>0.15916738999999999</v>
      </c>
      <c r="S5568">
        <v>0.204836082</v>
      </c>
      <c r="T5568">
        <v>0.63599652799999995</v>
      </c>
      <c r="U5568">
        <v>0.26</v>
      </c>
      <c r="V5568">
        <v>1.2</v>
      </c>
      <c r="W5568">
        <f>COUNTIF(Table1[[#This Row],[Al2O3]:[TiO2]],0)</f>
        <v>1</v>
      </c>
      <c r="X5568">
        <f>Table1[[#This Row],[K2O]]+Table1[[#This Row],[Li2O]]+Table1[[#This Row],[Na2O]]</f>
        <v>0.17499999999999999</v>
      </c>
      <c r="Y5568">
        <f>Table1[[#This Row],[B2O3]]+Table1[[#This Row],[K2O]]+Table1[[#This Row],[Li2O]]+Table1[[#This Row],[Na2O]]</f>
        <v>0.34</v>
      </c>
      <c r="Z5568" s="2">
        <f>Table1[[#This Row],[B2O3]]+Table1[[#This Row],[CaO]]+Table1[[#This Row],[K2O]]+Table1[[#This Row],[Li2O]]+Table1[[#This Row],[Na2O]]</f>
        <v>0.375</v>
      </c>
      <c r="AA5568" s="2">
        <f>Table1[[#This Row],[A+B+AE]]-Table1[[#This Row],[Al2O3]]-Table1[[#This Row],[SiO2]]</f>
        <v>-0.16</v>
      </c>
      <c r="AB5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457.04750000000013</v>
      </c>
    </row>
    <row r="5569" spans="1:28" hidden="1" x14ac:dyDescent="0.25">
      <c r="A5569">
        <v>0.23499999999999999</v>
      </c>
      <c r="B5569">
        <v>0.16500000000000001</v>
      </c>
      <c r="C5569">
        <v>2.5000000000000001E-2</v>
      </c>
      <c r="D5569">
        <v>0</v>
      </c>
      <c r="E5569">
        <v>0.04</v>
      </c>
      <c r="F5569">
        <v>2.5000000000000001E-3</v>
      </c>
      <c r="G5569">
        <v>2.5000000000000001E-2</v>
      </c>
      <c r="H5569">
        <v>0.13500000000000001</v>
      </c>
      <c r="I5569">
        <v>0.35499999999999998</v>
      </c>
      <c r="J5569">
        <v>1.7500000000000002E-2</v>
      </c>
      <c r="K5569">
        <v>0.48965517200000003</v>
      </c>
      <c r="L5569">
        <v>0.56802030100000001</v>
      </c>
      <c r="M5569">
        <v>1.9172466999999999E-2</v>
      </c>
      <c r="N5569">
        <v>0.16191845999999999</v>
      </c>
      <c r="O5569">
        <v>0.22458809599999999</v>
      </c>
      <c r="P5569">
        <v>0.61349344400000005</v>
      </c>
      <c r="Q5569">
        <v>-9.0197530000000001E-3</v>
      </c>
      <c r="R5569">
        <v>0.144804883</v>
      </c>
      <c r="S5569">
        <v>0.21915406500000001</v>
      </c>
      <c r="T5569">
        <v>0.63604105200000005</v>
      </c>
      <c r="U5569">
        <v>0.25</v>
      </c>
      <c r="V5569">
        <v>1.46875</v>
      </c>
      <c r="W5569">
        <f>COUNTIF(Table1[[#This Row],[Al2O3]:[TiO2]],0)</f>
        <v>1</v>
      </c>
      <c r="X5569">
        <f>Table1[[#This Row],[K2O]]+Table1[[#This Row],[Li2O]]+Table1[[#This Row],[Na2O]]</f>
        <v>0.16250000000000001</v>
      </c>
      <c r="Y5569">
        <f>Table1[[#This Row],[B2O3]]+Table1[[#This Row],[K2O]]+Table1[[#This Row],[Li2O]]+Table1[[#This Row],[Na2O]]</f>
        <v>0.32750000000000001</v>
      </c>
      <c r="Z5569" s="2">
        <f>Table1[[#This Row],[B2O3]]+Table1[[#This Row],[CaO]]+Table1[[#This Row],[K2O]]+Table1[[#This Row],[Li2O]]+Table1[[#This Row],[Na2O]]</f>
        <v>0.35250000000000004</v>
      </c>
      <c r="AA5569" s="2">
        <f>Table1[[#This Row],[A+B+AE]]-Table1[[#This Row],[Al2O3]]-Table1[[#This Row],[SiO2]]</f>
        <v>-0.23749999999999993</v>
      </c>
      <c r="AB5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493.26800000000014</v>
      </c>
    </row>
    <row r="5570" spans="1:28" hidden="1" x14ac:dyDescent="0.25">
      <c r="A5570">
        <v>0.2</v>
      </c>
      <c r="B5570">
        <v>0.15</v>
      </c>
      <c r="C5570">
        <v>0</v>
      </c>
      <c r="D5570">
        <v>5.0000000000000001E-3</v>
      </c>
      <c r="E5570">
        <v>0.05</v>
      </c>
      <c r="F5570">
        <v>7.4999999999999997E-3</v>
      </c>
      <c r="G5570">
        <v>5.5E-2</v>
      </c>
      <c r="H5570">
        <v>0.12</v>
      </c>
      <c r="I5570">
        <v>0.39</v>
      </c>
      <c r="J5570">
        <v>2.2499999999999999E-2</v>
      </c>
      <c r="K5570">
        <v>0.54929577500000004</v>
      </c>
      <c r="L5570">
        <v>0.56999702799999996</v>
      </c>
      <c r="M5570">
        <v>2.3440913000000001E-2</v>
      </c>
      <c r="N5570">
        <v>0.17431682300000001</v>
      </c>
      <c r="O5570">
        <v>0.19408431000000001</v>
      </c>
      <c r="P5570">
        <v>0.63159886700000001</v>
      </c>
      <c r="Q5570">
        <v>1.882224E-3</v>
      </c>
      <c r="R5570">
        <v>0.14945624800000001</v>
      </c>
      <c r="S5570">
        <v>0.19171503500000001</v>
      </c>
      <c r="T5570">
        <v>0.65882871700000001</v>
      </c>
      <c r="U5570">
        <v>0.26</v>
      </c>
      <c r="V5570">
        <v>1.1428571430000001</v>
      </c>
      <c r="W5570">
        <f>COUNTIF(Table1[[#This Row],[Al2O3]:[TiO2]],0)</f>
        <v>1</v>
      </c>
      <c r="X5570">
        <f>Table1[[#This Row],[K2O]]+Table1[[#This Row],[Li2O]]+Table1[[#This Row],[Na2O]]</f>
        <v>0.1825</v>
      </c>
      <c r="Y5570">
        <f>Table1[[#This Row],[B2O3]]+Table1[[#This Row],[K2O]]+Table1[[#This Row],[Li2O]]+Table1[[#This Row],[Na2O]]</f>
        <v>0.33250000000000002</v>
      </c>
      <c r="Z5570" s="2">
        <f>Table1[[#This Row],[B2O3]]+Table1[[#This Row],[CaO]]+Table1[[#This Row],[K2O]]+Table1[[#This Row],[Li2O]]+Table1[[#This Row],[Na2O]]</f>
        <v>0.33250000000000002</v>
      </c>
      <c r="AA5570" s="2">
        <f>Table1[[#This Row],[A+B+AE]]-Table1[[#This Row],[Al2O3]]-Table1[[#This Row],[SiO2]]</f>
        <v>-0.25750000000000001</v>
      </c>
      <c r="AB5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460.64850000000001</v>
      </c>
    </row>
    <row r="5571" spans="1:28" hidden="1" x14ac:dyDescent="0.25">
      <c r="A5571">
        <v>0.20499999999999999</v>
      </c>
      <c r="B5571">
        <v>0.15</v>
      </c>
      <c r="C5571">
        <v>0</v>
      </c>
      <c r="D5571">
        <v>2.5000000000000001E-3</v>
      </c>
      <c r="E5571">
        <v>0.05</v>
      </c>
      <c r="F5571">
        <v>5.0000000000000001E-3</v>
      </c>
      <c r="G5571">
        <v>0.05</v>
      </c>
      <c r="H5571">
        <v>0.125</v>
      </c>
      <c r="I5571">
        <v>0.39500000000000002</v>
      </c>
      <c r="J5571">
        <v>1.7500000000000002E-2</v>
      </c>
      <c r="K5571">
        <v>0.54482758600000003</v>
      </c>
      <c r="L5571">
        <v>0.56725586900000002</v>
      </c>
      <c r="M5571">
        <v>2.4196896999999998E-2</v>
      </c>
      <c r="N5571">
        <v>0.171741954</v>
      </c>
      <c r="O5571">
        <v>0.19723865900000001</v>
      </c>
      <c r="P5571">
        <v>0.63101938700000004</v>
      </c>
      <c r="Q5571">
        <v>2.6250500000000001E-4</v>
      </c>
      <c r="R5571">
        <v>0.14943836199999999</v>
      </c>
      <c r="S5571">
        <v>0.19432200599999999</v>
      </c>
      <c r="T5571">
        <v>0.65623963200000002</v>
      </c>
      <c r="U5571">
        <v>0.255</v>
      </c>
      <c r="V5571">
        <v>1.1714285710000001</v>
      </c>
      <c r="W5571">
        <f>COUNTIF(Table1[[#This Row],[Al2O3]:[TiO2]],0)</f>
        <v>1</v>
      </c>
      <c r="X5571">
        <f>Table1[[#This Row],[K2O]]+Table1[[#This Row],[Li2O]]+Table1[[#This Row],[Na2O]]</f>
        <v>0.18</v>
      </c>
      <c r="Y5571">
        <f>Table1[[#This Row],[B2O3]]+Table1[[#This Row],[K2O]]+Table1[[#This Row],[Li2O]]+Table1[[#This Row],[Na2O]]</f>
        <v>0.33</v>
      </c>
      <c r="Z5571" s="2">
        <f>Table1[[#This Row],[B2O3]]+Table1[[#This Row],[CaO]]+Table1[[#This Row],[K2O]]+Table1[[#This Row],[Li2O]]+Table1[[#This Row],[Na2O]]</f>
        <v>0.33</v>
      </c>
      <c r="AA5571" s="2">
        <f>Table1[[#This Row],[A+B+AE]]-Table1[[#This Row],[Al2O3]]-Table1[[#This Row],[SiO2]]</f>
        <v>-0.27</v>
      </c>
      <c r="AB5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467.73200000000008</v>
      </c>
    </row>
    <row r="5572" spans="1:28" hidden="1" x14ac:dyDescent="0.25">
      <c r="A5572">
        <v>0.22500000000000001</v>
      </c>
      <c r="B5572">
        <v>0.16500000000000001</v>
      </c>
      <c r="C5572">
        <v>0.04</v>
      </c>
      <c r="D5572">
        <v>0</v>
      </c>
      <c r="E5572">
        <v>0.04</v>
      </c>
      <c r="F5572">
        <v>2.5000000000000001E-3</v>
      </c>
      <c r="G5572">
        <v>3.5000000000000003E-2</v>
      </c>
      <c r="H5572">
        <v>0.14000000000000001</v>
      </c>
      <c r="I5572">
        <v>0.32500000000000001</v>
      </c>
      <c r="J5572">
        <v>2.75E-2</v>
      </c>
      <c r="K5572">
        <v>0.47101449299999998</v>
      </c>
      <c r="L5572">
        <v>0.58165992499999997</v>
      </c>
      <c r="M5572">
        <v>-3.694662E-3</v>
      </c>
      <c r="N5572">
        <v>0.184492461</v>
      </c>
      <c r="O5572">
        <v>0.21923948300000001</v>
      </c>
      <c r="P5572">
        <v>0.59626805699999996</v>
      </c>
      <c r="Q5572">
        <v>-2.6189931E-2</v>
      </c>
      <c r="R5572">
        <v>0.16170349000000001</v>
      </c>
      <c r="S5572">
        <v>0.215063013</v>
      </c>
      <c r="T5572">
        <v>0.623233496</v>
      </c>
      <c r="U5572">
        <v>0.26500000000000001</v>
      </c>
      <c r="V5572">
        <v>1.2857142859999999</v>
      </c>
      <c r="W5572">
        <f>COUNTIF(Table1[[#This Row],[Al2O3]:[TiO2]],0)</f>
        <v>1</v>
      </c>
      <c r="X5572">
        <f>Table1[[#This Row],[K2O]]+Table1[[#This Row],[Li2O]]+Table1[[#This Row],[Na2O]]</f>
        <v>0.17750000000000002</v>
      </c>
      <c r="Y5572">
        <f>Table1[[#This Row],[B2O3]]+Table1[[#This Row],[K2O]]+Table1[[#This Row],[Li2O]]+Table1[[#This Row],[Na2O]]</f>
        <v>0.34250000000000003</v>
      </c>
      <c r="Z5572" s="2">
        <f>Table1[[#This Row],[B2O3]]+Table1[[#This Row],[CaO]]+Table1[[#This Row],[K2O]]+Table1[[#This Row],[Li2O]]+Table1[[#This Row],[Na2O]]</f>
        <v>0.38250000000000006</v>
      </c>
      <c r="AA5572" s="2">
        <f>Table1[[#This Row],[A+B+AE]]-Table1[[#This Row],[Al2O3]]-Table1[[#This Row],[SiO2]]</f>
        <v>-0.16749999999999995</v>
      </c>
      <c r="AB5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473.39200000000017</v>
      </c>
    </row>
    <row r="5573" spans="1:28" hidden="1" x14ac:dyDescent="0.25">
      <c r="A5573">
        <v>0.19</v>
      </c>
      <c r="B5573">
        <v>0.13500000000000001</v>
      </c>
      <c r="C5573">
        <v>0.03</v>
      </c>
      <c r="D5573">
        <v>0</v>
      </c>
      <c r="E5573">
        <v>0.04</v>
      </c>
      <c r="F5573">
        <v>5.0000000000000001E-3</v>
      </c>
      <c r="G5573">
        <v>0.05</v>
      </c>
      <c r="H5573">
        <v>0.115</v>
      </c>
      <c r="I5573">
        <v>0.41</v>
      </c>
      <c r="J5573">
        <v>2.5000000000000001E-2</v>
      </c>
      <c r="K5573">
        <v>0.57342657299999999</v>
      </c>
      <c r="L5573">
        <v>0.57376305000000005</v>
      </c>
      <c r="M5573">
        <v>2.6415529E-2</v>
      </c>
      <c r="N5573">
        <v>0.175520383</v>
      </c>
      <c r="O5573">
        <v>0.18765895499999999</v>
      </c>
      <c r="P5573">
        <v>0.63682066199999998</v>
      </c>
      <c r="Q5573">
        <v>5.4082059999999996E-3</v>
      </c>
      <c r="R5573">
        <v>0.14940782</v>
      </c>
      <c r="S5573">
        <v>0.18628181499999999</v>
      </c>
      <c r="T5573">
        <v>0.66431036499999996</v>
      </c>
      <c r="U5573">
        <v>0.25</v>
      </c>
      <c r="V5573">
        <v>1.151515152</v>
      </c>
      <c r="W5573">
        <f>COUNTIF(Table1[[#This Row],[Al2O3]:[TiO2]],0)</f>
        <v>1</v>
      </c>
      <c r="X5573">
        <f>Table1[[#This Row],[K2O]]+Table1[[#This Row],[Li2O]]+Table1[[#This Row],[Na2O]]</f>
        <v>0.17</v>
      </c>
      <c r="Y5573">
        <f>Table1[[#This Row],[B2O3]]+Table1[[#This Row],[K2O]]+Table1[[#This Row],[Li2O]]+Table1[[#This Row],[Na2O]]</f>
        <v>0.30499999999999999</v>
      </c>
      <c r="Z5573" s="2">
        <f>Table1[[#This Row],[B2O3]]+Table1[[#This Row],[CaO]]+Table1[[#This Row],[K2O]]+Table1[[#This Row],[Li2O]]+Table1[[#This Row],[Na2O]]</f>
        <v>0.33500000000000002</v>
      </c>
      <c r="AA5573" s="2">
        <f>Table1[[#This Row],[A+B+AE]]-Table1[[#This Row],[Al2O3]]-Table1[[#This Row],[SiO2]]</f>
        <v>-0.26499999999999996</v>
      </c>
      <c r="AB5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470.08349999999996</v>
      </c>
    </row>
    <row r="5574" spans="1:28" hidden="1" x14ac:dyDescent="0.25">
      <c r="A5574">
        <v>0.22</v>
      </c>
      <c r="B5574">
        <v>0.125</v>
      </c>
      <c r="C5574">
        <v>1.4999999999999999E-2</v>
      </c>
      <c r="D5574">
        <v>0</v>
      </c>
      <c r="E5574">
        <v>0.03</v>
      </c>
      <c r="F5574">
        <v>0.01</v>
      </c>
      <c r="G5574">
        <v>0.02</v>
      </c>
      <c r="H5574">
        <v>0.13</v>
      </c>
      <c r="I5574">
        <v>0.435</v>
      </c>
      <c r="J5574">
        <v>1.4999999999999999E-2</v>
      </c>
      <c r="K5574">
        <v>0.55414012700000004</v>
      </c>
      <c r="L5574">
        <v>0.56359394500000004</v>
      </c>
      <c r="M5574">
        <v>3.4440743000000003E-2</v>
      </c>
      <c r="N5574">
        <v>0.15426563300000001</v>
      </c>
      <c r="O5574">
        <v>0.213281629</v>
      </c>
      <c r="P5574">
        <v>0.63245273899999999</v>
      </c>
      <c r="Q5574">
        <v>3.2506190000000002E-3</v>
      </c>
      <c r="R5574">
        <v>0.13874525400000001</v>
      </c>
      <c r="S5574">
        <v>0.209887615</v>
      </c>
      <c r="T5574">
        <v>0.65136713199999996</v>
      </c>
      <c r="U5574">
        <v>0.27</v>
      </c>
      <c r="V5574">
        <v>1.4666666669999999</v>
      </c>
      <c r="W5574">
        <f>COUNTIF(Table1[[#This Row],[Al2O3]:[TiO2]],0)</f>
        <v>1</v>
      </c>
      <c r="X5574">
        <f>Table1[[#This Row],[K2O]]+Table1[[#This Row],[Li2O]]+Table1[[#This Row],[Na2O]]</f>
        <v>0.16</v>
      </c>
      <c r="Y5574">
        <f>Table1[[#This Row],[B2O3]]+Table1[[#This Row],[K2O]]+Table1[[#This Row],[Li2O]]+Table1[[#This Row],[Na2O]]</f>
        <v>0.28500000000000003</v>
      </c>
      <c r="Z5574" s="2">
        <f>Table1[[#This Row],[B2O3]]+Table1[[#This Row],[CaO]]+Table1[[#This Row],[K2O]]+Table1[[#This Row],[Li2O]]+Table1[[#This Row],[Na2O]]</f>
        <v>0.30000000000000004</v>
      </c>
      <c r="AA5574" s="2">
        <f>Table1[[#This Row],[A+B+AE]]-Table1[[#This Row],[Al2O3]]-Table1[[#This Row],[SiO2]]</f>
        <v>-0.35499999999999998</v>
      </c>
      <c r="AB5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507.00199999999995</v>
      </c>
    </row>
    <row r="5575" spans="1:28" hidden="1" x14ac:dyDescent="0.25">
      <c r="A5575">
        <v>0.19</v>
      </c>
      <c r="B5575">
        <v>0.12</v>
      </c>
      <c r="C5575">
        <v>0.02</v>
      </c>
      <c r="D5575">
        <v>0</v>
      </c>
      <c r="E5575">
        <v>4.4999999999999998E-2</v>
      </c>
      <c r="F5575">
        <v>7.4999999999999997E-3</v>
      </c>
      <c r="G5575">
        <v>0.06</v>
      </c>
      <c r="H5575">
        <v>0.115</v>
      </c>
      <c r="I5575">
        <v>0.44</v>
      </c>
      <c r="J5575">
        <v>2.5000000000000001E-3</v>
      </c>
      <c r="K5575">
        <v>0.59060402700000003</v>
      </c>
      <c r="L5575">
        <v>0.56994781000000005</v>
      </c>
      <c r="M5575">
        <v>2.1700893999999998E-2</v>
      </c>
      <c r="N5575">
        <v>0.181460172</v>
      </c>
      <c r="O5575">
        <v>0.18543731499999999</v>
      </c>
      <c r="P5575">
        <v>0.63310251299999998</v>
      </c>
      <c r="Q5575">
        <v>1.6367179999999999E-3</v>
      </c>
      <c r="R5575">
        <v>0.15347548699999999</v>
      </c>
      <c r="S5575">
        <v>0.185333307</v>
      </c>
      <c r="T5575">
        <v>0.66119120499999995</v>
      </c>
      <c r="U5575">
        <v>0.255</v>
      </c>
      <c r="V5575">
        <v>1.085714286</v>
      </c>
      <c r="W5575">
        <f>COUNTIF(Table1[[#This Row],[Al2O3]:[TiO2]],0)</f>
        <v>1</v>
      </c>
      <c r="X5575">
        <f>Table1[[#This Row],[K2O]]+Table1[[#This Row],[Li2O]]+Table1[[#This Row],[Na2O]]</f>
        <v>0.1825</v>
      </c>
      <c r="Y5575">
        <f>Table1[[#This Row],[B2O3]]+Table1[[#This Row],[K2O]]+Table1[[#This Row],[Li2O]]+Table1[[#This Row],[Na2O]]</f>
        <v>0.30249999999999999</v>
      </c>
      <c r="Z5575" s="2">
        <f>Table1[[#This Row],[B2O3]]+Table1[[#This Row],[CaO]]+Table1[[#This Row],[K2O]]+Table1[[#This Row],[Li2O]]+Table1[[#This Row],[Na2O]]</f>
        <v>0.32250000000000001</v>
      </c>
      <c r="AA5575" s="2">
        <f>Table1[[#This Row],[A+B+AE]]-Table1[[#This Row],[Al2O3]]-Table1[[#This Row],[SiO2]]</f>
        <v>-0.3075</v>
      </c>
      <c r="AB5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464.15150000000017</v>
      </c>
    </row>
    <row r="5576" spans="1:28" hidden="1" x14ac:dyDescent="0.25">
      <c r="A5576">
        <v>0.23</v>
      </c>
      <c r="B5576">
        <v>0.17</v>
      </c>
      <c r="C5576">
        <v>2.5000000000000001E-2</v>
      </c>
      <c r="D5576">
        <v>0</v>
      </c>
      <c r="E5576">
        <v>2.5000000000000001E-2</v>
      </c>
      <c r="F5576">
        <v>0.01</v>
      </c>
      <c r="G5576">
        <v>0.03</v>
      </c>
      <c r="H5576">
        <v>0.13500000000000001</v>
      </c>
      <c r="I5576">
        <v>0.34499999999999997</v>
      </c>
      <c r="J5576">
        <v>0.03</v>
      </c>
      <c r="K5576">
        <v>0.48591549000000001</v>
      </c>
      <c r="L5576">
        <v>0.57240637999999999</v>
      </c>
      <c r="M5576">
        <v>1.337027E-2</v>
      </c>
      <c r="N5576">
        <v>0.16935317999999999</v>
      </c>
      <c r="O5576">
        <v>0.21943737999999999</v>
      </c>
      <c r="P5576">
        <v>0.61120943000000005</v>
      </c>
      <c r="Q5576">
        <v>-1.0484210000000001E-2</v>
      </c>
      <c r="R5576">
        <v>0.14810179000000001</v>
      </c>
      <c r="S5576">
        <v>0.21485688999999999</v>
      </c>
      <c r="T5576">
        <v>0.63704132999999996</v>
      </c>
      <c r="U5576">
        <v>0.26500000000000001</v>
      </c>
      <c r="V5576">
        <v>1.3939393899999999</v>
      </c>
      <c r="W5576">
        <f>COUNTIF(Table1[[#This Row],[Al2O3]:[TiO2]],0)</f>
        <v>1</v>
      </c>
      <c r="X5576">
        <f>Table1[[#This Row],[K2O]]+Table1[[#This Row],[Li2O]]+Table1[[#This Row],[Na2O]]</f>
        <v>0.17500000000000002</v>
      </c>
      <c r="Y5576">
        <f>Table1[[#This Row],[B2O3]]+Table1[[#This Row],[K2O]]+Table1[[#This Row],[Li2O]]+Table1[[#This Row],[Na2O]]</f>
        <v>0.34500000000000003</v>
      </c>
      <c r="Z5576" s="2">
        <f>Table1[[#This Row],[B2O3]]+Table1[[#This Row],[CaO]]+Table1[[#This Row],[K2O]]+Table1[[#This Row],[Li2O]]+Table1[[#This Row],[Na2O]]</f>
        <v>0.37</v>
      </c>
      <c r="AA5576" s="2">
        <f>Table1[[#This Row],[A+B+AE]]-Table1[[#This Row],[Al2O3]]-Table1[[#This Row],[SiO2]]</f>
        <v>-0.20499999999999999</v>
      </c>
      <c r="AB5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483.52650000000006</v>
      </c>
    </row>
    <row r="5577" spans="1:28" hidden="1" x14ac:dyDescent="0.25">
      <c r="A5577">
        <v>0.22</v>
      </c>
      <c r="B5577">
        <v>0.16500000000000001</v>
      </c>
      <c r="C5577">
        <v>0.04</v>
      </c>
      <c r="D5577">
        <v>0</v>
      </c>
      <c r="E5577">
        <v>0.02</v>
      </c>
      <c r="F5577">
        <v>7.4999999999999997E-3</v>
      </c>
      <c r="G5577">
        <v>5.5E-2</v>
      </c>
      <c r="H5577">
        <v>0.13500000000000001</v>
      </c>
      <c r="I5577">
        <v>0.35499999999999998</v>
      </c>
      <c r="J5577">
        <v>2.5000000000000001E-3</v>
      </c>
      <c r="K5577">
        <v>0.5</v>
      </c>
      <c r="L5577">
        <v>0.57434713199999998</v>
      </c>
      <c r="M5577">
        <v>-4.9423160000000004E-3</v>
      </c>
      <c r="N5577">
        <v>0.193582793</v>
      </c>
      <c r="O5577">
        <v>0.205829657</v>
      </c>
      <c r="P5577">
        <v>0.60058754999999997</v>
      </c>
      <c r="Q5577">
        <v>-2.2011559999999999E-2</v>
      </c>
      <c r="R5577">
        <v>0.16421824099999999</v>
      </c>
      <c r="S5577">
        <v>0.20384242999999999</v>
      </c>
      <c r="T5577">
        <v>0.63193932900000005</v>
      </c>
      <c r="U5577">
        <v>0.255</v>
      </c>
      <c r="V5577">
        <v>1.1578947369999999</v>
      </c>
      <c r="W5577">
        <f>COUNTIF(Table1[[#This Row],[Al2O3]:[TiO2]],0)</f>
        <v>1</v>
      </c>
      <c r="X5577">
        <f>Table1[[#This Row],[K2O]]+Table1[[#This Row],[Li2O]]+Table1[[#This Row],[Na2O]]</f>
        <v>0.19750000000000001</v>
      </c>
      <c r="Y5577">
        <f>Table1[[#This Row],[B2O3]]+Table1[[#This Row],[K2O]]+Table1[[#This Row],[Li2O]]+Table1[[#This Row],[Na2O]]</f>
        <v>0.36250000000000004</v>
      </c>
      <c r="Z5577" s="2">
        <f>Table1[[#This Row],[B2O3]]+Table1[[#This Row],[CaO]]+Table1[[#This Row],[K2O]]+Table1[[#This Row],[Li2O]]+Table1[[#This Row],[Na2O]]</f>
        <v>0.40250000000000002</v>
      </c>
      <c r="AA5577" s="2">
        <f>Table1[[#This Row],[A+B+AE]]-Table1[[#This Row],[Al2O3]]-Table1[[#This Row],[SiO2]]</f>
        <v>-0.17249999999999996</v>
      </c>
      <c r="AB5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459.33650000000011</v>
      </c>
    </row>
    <row r="5578" spans="1:28" hidden="1" x14ac:dyDescent="0.25">
      <c r="A5578">
        <v>0.23499999999999999</v>
      </c>
      <c r="B5578">
        <v>0.17499999999999999</v>
      </c>
      <c r="C5578">
        <v>0</v>
      </c>
      <c r="D5578">
        <v>5.0000000000000001E-3</v>
      </c>
      <c r="E5578">
        <v>4.4999999999999998E-2</v>
      </c>
      <c r="F5578">
        <v>2.5000000000000001E-3</v>
      </c>
      <c r="G5578">
        <v>0.04</v>
      </c>
      <c r="H5578">
        <v>0.14000000000000001</v>
      </c>
      <c r="I5578">
        <v>0.35</v>
      </c>
      <c r="J5578">
        <v>7.4999999999999997E-3</v>
      </c>
      <c r="K5578">
        <v>0.48275862000000003</v>
      </c>
      <c r="L5578">
        <v>0.56441445000000001</v>
      </c>
      <c r="M5578">
        <v>1.26406E-2</v>
      </c>
      <c r="N5578">
        <v>0.17004965</v>
      </c>
      <c r="O5578">
        <v>0.21931053</v>
      </c>
      <c r="P5578">
        <v>0.61063982999999999</v>
      </c>
      <c r="Q5578">
        <v>-1.371051E-2</v>
      </c>
      <c r="R5578">
        <v>0.15129739</v>
      </c>
      <c r="S5578">
        <v>0.21403135000000001</v>
      </c>
      <c r="T5578">
        <v>0.63467125999999996</v>
      </c>
      <c r="U5578">
        <v>0.255</v>
      </c>
      <c r="V5578">
        <v>1.3055555599999999</v>
      </c>
      <c r="W5578">
        <f>COUNTIF(Table1[[#This Row],[Al2O3]:[TiO2]],0)</f>
        <v>1</v>
      </c>
      <c r="X5578">
        <f>Table1[[#This Row],[K2O]]+Table1[[#This Row],[Li2O]]+Table1[[#This Row],[Na2O]]</f>
        <v>0.18250000000000002</v>
      </c>
      <c r="Y5578">
        <f>Table1[[#This Row],[B2O3]]+Table1[[#This Row],[K2O]]+Table1[[#This Row],[Li2O]]+Table1[[#This Row],[Na2O]]</f>
        <v>0.35750000000000004</v>
      </c>
      <c r="Z5578" s="2">
        <f>Table1[[#This Row],[B2O3]]+Table1[[#This Row],[CaO]]+Table1[[#This Row],[K2O]]+Table1[[#This Row],[Li2O]]+Table1[[#This Row],[Na2O]]</f>
        <v>0.35750000000000004</v>
      </c>
      <c r="AA5578" s="2">
        <f>Table1[[#This Row],[A+B+AE]]-Table1[[#This Row],[Al2O3]]-Table1[[#This Row],[SiO2]]</f>
        <v>-0.22749999999999992</v>
      </c>
      <c r="AB5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474.85800000000006</v>
      </c>
    </row>
    <row r="5579" spans="1:28" hidden="1" x14ac:dyDescent="0.25">
      <c r="A5579">
        <v>0.20499999999999999</v>
      </c>
      <c r="B5579">
        <v>0.125</v>
      </c>
      <c r="C5579">
        <v>0.04</v>
      </c>
      <c r="D5579">
        <v>0</v>
      </c>
      <c r="E5579">
        <v>0.03</v>
      </c>
      <c r="F5579">
        <v>7.4999999999999997E-3</v>
      </c>
      <c r="G5579">
        <v>2.5000000000000001E-2</v>
      </c>
      <c r="H5579">
        <v>0.12</v>
      </c>
      <c r="I5579">
        <v>0.42</v>
      </c>
      <c r="J5579">
        <v>2.75E-2</v>
      </c>
      <c r="K5579">
        <v>0.56375838899999997</v>
      </c>
      <c r="L5579">
        <v>0.57227119800000004</v>
      </c>
      <c r="M5579">
        <v>3.2443083999999997E-2</v>
      </c>
      <c r="N5579">
        <v>0.16044171800000001</v>
      </c>
      <c r="O5579">
        <v>0.204314525</v>
      </c>
      <c r="P5579">
        <v>0.63524375700000002</v>
      </c>
      <c r="Q5579">
        <v>5.7913269999999998E-3</v>
      </c>
      <c r="R5579">
        <v>0.14048227499999999</v>
      </c>
      <c r="S5579">
        <v>0.201891875</v>
      </c>
      <c r="T5579">
        <v>0.65762584999999996</v>
      </c>
      <c r="U5579">
        <v>0.26</v>
      </c>
      <c r="V5579">
        <v>1.4137931029999999</v>
      </c>
      <c r="W5579">
        <f>COUNTIF(Table1[[#This Row],[Al2O3]:[TiO2]],0)</f>
        <v>1</v>
      </c>
      <c r="X5579">
        <f>Table1[[#This Row],[K2O]]+Table1[[#This Row],[Li2O]]+Table1[[#This Row],[Na2O]]</f>
        <v>0.1525</v>
      </c>
      <c r="Y5579">
        <f>Table1[[#This Row],[B2O3]]+Table1[[#This Row],[K2O]]+Table1[[#This Row],[Li2O]]+Table1[[#This Row],[Na2O]]</f>
        <v>0.27749999999999997</v>
      </c>
      <c r="Z5579" s="2">
        <f>Table1[[#This Row],[B2O3]]+Table1[[#This Row],[CaO]]+Table1[[#This Row],[K2O]]+Table1[[#This Row],[Li2O]]+Table1[[#This Row],[Na2O]]</f>
        <v>0.3175</v>
      </c>
      <c r="AA5579" s="2">
        <f>Table1[[#This Row],[A+B+AE]]-Table1[[#This Row],[Al2O3]]-Table1[[#This Row],[SiO2]]</f>
        <v>-0.3075</v>
      </c>
      <c r="AB5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499.29550000000006</v>
      </c>
    </row>
    <row r="5580" spans="1:28" hidden="1" x14ac:dyDescent="0.25">
      <c r="A5580">
        <v>0.21</v>
      </c>
      <c r="B5580">
        <v>0.14499999999999999</v>
      </c>
      <c r="C5580">
        <v>0.01</v>
      </c>
      <c r="D5580">
        <v>5.0000000000000001E-3</v>
      </c>
      <c r="E5580">
        <v>0.03</v>
      </c>
      <c r="F5580">
        <v>0</v>
      </c>
      <c r="G5580">
        <v>0.06</v>
      </c>
      <c r="H5580">
        <v>0.12</v>
      </c>
      <c r="I5580">
        <v>0.41499999999999998</v>
      </c>
      <c r="J5580">
        <v>5.0000000000000001E-3</v>
      </c>
      <c r="K5580">
        <v>0.55704697999999997</v>
      </c>
      <c r="L5580">
        <v>0.56358046299999998</v>
      </c>
      <c r="M5580">
        <v>2.1292584999999999E-2</v>
      </c>
      <c r="N5580">
        <v>0.174119774</v>
      </c>
      <c r="O5580">
        <v>0.197724288</v>
      </c>
      <c r="P5580">
        <v>0.628155939</v>
      </c>
      <c r="Q5580">
        <v>-9.9147600000000003E-4</v>
      </c>
      <c r="R5580">
        <v>0.149801985</v>
      </c>
      <c r="S5580">
        <v>0.19568559899999999</v>
      </c>
      <c r="T5580">
        <v>0.65451241699999996</v>
      </c>
      <c r="U5580">
        <v>0.255</v>
      </c>
      <c r="V5580">
        <v>1.1666666670000001</v>
      </c>
      <c r="W5580">
        <f>COUNTIF(Table1[[#This Row],[Al2O3]:[TiO2]],0)</f>
        <v>1</v>
      </c>
      <c r="X5580">
        <f>Table1[[#This Row],[K2O]]+Table1[[#This Row],[Li2O]]+Table1[[#This Row],[Na2O]]</f>
        <v>0.18</v>
      </c>
      <c r="Y5580">
        <f>Table1[[#This Row],[B2O3]]+Table1[[#This Row],[K2O]]+Table1[[#This Row],[Li2O]]+Table1[[#This Row],[Na2O]]</f>
        <v>0.32499999999999996</v>
      </c>
      <c r="Z5580" s="2">
        <f>Table1[[#This Row],[B2O3]]+Table1[[#This Row],[CaO]]+Table1[[#This Row],[K2O]]+Table1[[#This Row],[Li2O]]+Table1[[#This Row],[Na2O]]</f>
        <v>0.33499999999999996</v>
      </c>
      <c r="AA5580" s="2">
        <f>Table1[[#This Row],[A+B+AE]]-Table1[[#This Row],[Al2O3]]-Table1[[#This Row],[SiO2]]</f>
        <v>-0.29000000000000004</v>
      </c>
      <c r="AB5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463.4665</v>
      </c>
    </row>
    <row r="5581" spans="1:28" hidden="1" x14ac:dyDescent="0.25">
      <c r="A5581">
        <v>0.23499999999999999</v>
      </c>
      <c r="B5581">
        <v>0.2</v>
      </c>
      <c r="C5581">
        <v>0</v>
      </c>
      <c r="D5581">
        <v>2.5000000000000001E-3</v>
      </c>
      <c r="E5581">
        <v>0.04</v>
      </c>
      <c r="F5581">
        <v>2.5000000000000001E-3</v>
      </c>
      <c r="G5581">
        <v>0.03</v>
      </c>
      <c r="H5581">
        <v>0.14499999999999999</v>
      </c>
      <c r="I5581">
        <v>0.3</v>
      </c>
      <c r="J5581">
        <v>4.4999999999999998E-2</v>
      </c>
      <c r="K5581">
        <v>0.44117646999999999</v>
      </c>
      <c r="L5581">
        <v>0.57110346999999995</v>
      </c>
      <c r="M5581">
        <v>1.4843739999999999E-2</v>
      </c>
      <c r="N5581">
        <v>0.16693796999999999</v>
      </c>
      <c r="O5581">
        <v>0.22175982999999999</v>
      </c>
      <c r="P5581">
        <v>0.61130220000000002</v>
      </c>
      <c r="Q5581">
        <v>-1.263745E-2</v>
      </c>
      <c r="R5581">
        <v>0.15017473000000001</v>
      </c>
      <c r="S5581">
        <v>0.21441800999999999</v>
      </c>
      <c r="T5581">
        <v>0.63540726000000003</v>
      </c>
      <c r="U5581">
        <v>0.26</v>
      </c>
      <c r="V5581">
        <v>1.34285714</v>
      </c>
      <c r="W5581">
        <f>COUNTIF(Table1[[#This Row],[Al2O3]:[TiO2]],0)</f>
        <v>1</v>
      </c>
      <c r="X5581">
        <f>Table1[[#This Row],[K2O]]+Table1[[#This Row],[Li2O]]+Table1[[#This Row],[Na2O]]</f>
        <v>0.17749999999999999</v>
      </c>
      <c r="Y5581">
        <f>Table1[[#This Row],[B2O3]]+Table1[[#This Row],[K2O]]+Table1[[#This Row],[Li2O]]+Table1[[#This Row],[Na2O]]</f>
        <v>0.3775</v>
      </c>
      <c r="Z5581" s="2">
        <f>Table1[[#This Row],[B2O3]]+Table1[[#This Row],[CaO]]+Table1[[#This Row],[K2O]]+Table1[[#This Row],[Li2O]]+Table1[[#This Row],[Na2O]]</f>
        <v>0.3775</v>
      </c>
      <c r="AA5581" s="2">
        <f>Table1[[#This Row],[A+B+AE]]-Table1[[#This Row],[Al2O3]]-Table1[[#This Row],[SiO2]]</f>
        <v>-0.15749999999999997</v>
      </c>
      <c r="AB5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474.96349999999995</v>
      </c>
    </row>
    <row r="5582" spans="1:28" hidden="1" x14ac:dyDescent="0.25">
      <c r="A5582">
        <v>0.245</v>
      </c>
      <c r="B5582">
        <v>0.17499999999999999</v>
      </c>
      <c r="C5582">
        <v>0.03</v>
      </c>
      <c r="D5582">
        <v>0</v>
      </c>
      <c r="E5582">
        <v>0.02</v>
      </c>
      <c r="F5582">
        <v>5.0000000000000001E-3</v>
      </c>
      <c r="G5582">
        <v>0.01</v>
      </c>
      <c r="H5582">
        <v>0.14000000000000001</v>
      </c>
      <c r="I5582">
        <v>0.34</v>
      </c>
      <c r="J5582">
        <v>3.5000000000000003E-2</v>
      </c>
      <c r="K5582">
        <v>0.468965517</v>
      </c>
      <c r="L5582">
        <v>0.56843075200000004</v>
      </c>
      <c r="M5582">
        <v>2.4629488000000001E-2</v>
      </c>
      <c r="N5582">
        <v>0.15366460600000001</v>
      </c>
      <c r="O5582">
        <v>0.2331568</v>
      </c>
      <c r="P5582">
        <v>0.61317859299999999</v>
      </c>
      <c r="Q5582">
        <v>-6.613598E-3</v>
      </c>
      <c r="R5582">
        <v>0.13966134899999999</v>
      </c>
      <c r="S5582">
        <v>0.22619839</v>
      </c>
      <c r="T5582">
        <v>0.63414026099999998</v>
      </c>
      <c r="U5582">
        <v>0.26</v>
      </c>
      <c r="V5582">
        <v>1.6333333329999999</v>
      </c>
      <c r="W5582">
        <f>COUNTIF(Table1[[#This Row],[Al2O3]:[TiO2]],0)</f>
        <v>1</v>
      </c>
      <c r="X5582">
        <f>Table1[[#This Row],[K2O]]+Table1[[#This Row],[Li2O]]+Table1[[#This Row],[Na2O]]</f>
        <v>0.15500000000000003</v>
      </c>
      <c r="Y5582">
        <f>Table1[[#This Row],[B2O3]]+Table1[[#This Row],[K2O]]+Table1[[#This Row],[Li2O]]+Table1[[#This Row],[Na2O]]</f>
        <v>0.33</v>
      </c>
      <c r="Z5582" s="2">
        <f>Table1[[#This Row],[B2O3]]+Table1[[#This Row],[CaO]]+Table1[[#This Row],[K2O]]+Table1[[#This Row],[Li2O]]+Table1[[#This Row],[Na2O]]</f>
        <v>0.36</v>
      </c>
      <c r="AA5582" s="2">
        <f>Table1[[#This Row],[A+B+AE]]-Table1[[#This Row],[Al2O3]]-Table1[[#This Row],[SiO2]]</f>
        <v>-0.22500000000000003</v>
      </c>
      <c r="AB5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506.66300000000001</v>
      </c>
    </row>
    <row r="5583" spans="1:28" hidden="1" x14ac:dyDescent="0.25">
      <c r="A5583">
        <v>0.24</v>
      </c>
      <c r="B5583">
        <v>0.17499999999999999</v>
      </c>
      <c r="C5583">
        <v>5.0000000000000001E-3</v>
      </c>
      <c r="D5583">
        <v>5.0000000000000001E-3</v>
      </c>
      <c r="E5583">
        <v>0.04</v>
      </c>
      <c r="F5583">
        <v>0</v>
      </c>
      <c r="G5583">
        <v>0.03</v>
      </c>
      <c r="H5583">
        <v>0.15</v>
      </c>
      <c r="I5583">
        <v>0.34</v>
      </c>
      <c r="J5583">
        <v>1.4999999999999999E-2</v>
      </c>
      <c r="K5583">
        <v>0.465753425</v>
      </c>
      <c r="L5583">
        <v>0.56742621900000001</v>
      </c>
      <c r="M5583">
        <v>8.2410309999999994E-3</v>
      </c>
      <c r="N5583">
        <v>0.171041161</v>
      </c>
      <c r="O5583">
        <v>0.22497398699999999</v>
      </c>
      <c r="P5583">
        <v>0.60398485199999996</v>
      </c>
      <c r="Q5583">
        <v>-2.1026501E-2</v>
      </c>
      <c r="R5583">
        <v>0.15528193700000001</v>
      </c>
      <c r="S5583">
        <v>0.21873262700000001</v>
      </c>
      <c r="T5583">
        <v>0.62598543600000001</v>
      </c>
      <c r="U5583">
        <v>0.26500000000000001</v>
      </c>
      <c r="V5583">
        <v>1.3333333329999999</v>
      </c>
      <c r="W5583">
        <f>COUNTIF(Table1[[#This Row],[Al2O3]:[TiO2]],0)</f>
        <v>1</v>
      </c>
      <c r="X5583">
        <f>Table1[[#This Row],[K2O]]+Table1[[#This Row],[Li2O]]+Table1[[#This Row],[Na2O]]</f>
        <v>0.18</v>
      </c>
      <c r="Y5583">
        <f>Table1[[#This Row],[B2O3]]+Table1[[#This Row],[K2O]]+Table1[[#This Row],[Li2O]]+Table1[[#This Row],[Na2O]]</f>
        <v>0.35499999999999998</v>
      </c>
      <c r="Z5583" s="2">
        <f>Table1[[#This Row],[B2O3]]+Table1[[#This Row],[CaO]]+Table1[[#This Row],[K2O]]+Table1[[#This Row],[Li2O]]+Table1[[#This Row],[Na2O]]</f>
        <v>0.36</v>
      </c>
      <c r="AA5583" s="2">
        <f>Table1[[#This Row],[A+B+AE]]-Table1[[#This Row],[Al2O3]]-Table1[[#This Row],[SiO2]]</f>
        <v>-0.22000000000000003</v>
      </c>
      <c r="AB5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482.03149999999994</v>
      </c>
    </row>
    <row r="5584" spans="1:28" hidden="1" x14ac:dyDescent="0.25">
      <c r="A5584">
        <v>0.22500000000000001</v>
      </c>
      <c r="B5584">
        <v>0.16</v>
      </c>
      <c r="C5584">
        <v>5.0000000000000001E-3</v>
      </c>
      <c r="D5584">
        <v>0</v>
      </c>
      <c r="E5584">
        <v>2.5000000000000001E-2</v>
      </c>
      <c r="F5584">
        <v>2.5000000000000001E-3</v>
      </c>
      <c r="G5584">
        <v>0.06</v>
      </c>
      <c r="H5584">
        <v>0.13</v>
      </c>
      <c r="I5584">
        <v>0.38</v>
      </c>
      <c r="J5584">
        <v>1.2500000000000001E-2</v>
      </c>
      <c r="K5584">
        <v>0.51700680300000001</v>
      </c>
      <c r="L5584">
        <v>0.56682095399999999</v>
      </c>
      <c r="M5584">
        <v>7.3895109999999996E-3</v>
      </c>
      <c r="N5584">
        <v>0.180371377</v>
      </c>
      <c r="O5584">
        <v>0.20879539</v>
      </c>
      <c r="P5584">
        <v>0.61083323300000003</v>
      </c>
      <c r="Q5584">
        <v>-1.3879147999999999E-2</v>
      </c>
      <c r="R5584">
        <v>0.155637356</v>
      </c>
      <c r="S5584">
        <v>0.206026976</v>
      </c>
      <c r="T5584">
        <v>0.63833566799999997</v>
      </c>
      <c r="U5584">
        <v>0.27</v>
      </c>
      <c r="V5584">
        <v>1.184210526</v>
      </c>
      <c r="W5584">
        <f>COUNTIF(Table1[[#This Row],[Al2O3]:[TiO2]],0)</f>
        <v>1</v>
      </c>
      <c r="X5584">
        <f>Table1[[#This Row],[K2O]]+Table1[[#This Row],[Li2O]]+Table1[[#This Row],[Na2O]]</f>
        <v>0.1925</v>
      </c>
      <c r="Y5584">
        <f>Table1[[#This Row],[B2O3]]+Table1[[#This Row],[K2O]]+Table1[[#This Row],[Li2O]]+Table1[[#This Row],[Na2O]]</f>
        <v>0.35250000000000004</v>
      </c>
      <c r="Z5584" s="2">
        <f>Table1[[#This Row],[B2O3]]+Table1[[#This Row],[CaO]]+Table1[[#This Row],[K2O]]+Table1[[#This Row],[Li2O]]+Table1[[#This Row],[Na2O]]</f>
        <v>0.35750000000000004</v>
      </c>
      <c r="AA5584" s="2">
        <f>Table1[[#This Row],[A+B+AE]]-Table1[[#This Row],[Al2O3]]-Table1[[#This Row],[SiO2]]</f>
        <v>-0.24749999999999997</v>
      </c>
      <c r="AB5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457.33150000000001</v>
      </c>
    </row>
    <row r="5585" spans="1:28" hidden="1" x14ac:dyDescent="0.25">
      <c r="A5585">
        <v>0.22500000000000001</v>
      </c>
      <c r="B5585">
        <v>0.17499999999999999</v>
      </c>
      <c r="C5585">
        <v>0.03</v>
      </c>
      <c r="D5585">
        <v>0</v>
      </c>
      <c r="E5585">
        <v>0.02</v>
      </c>
      <c r="F5585">
        <v>5.0000000000000001E-3</v>
      </c>
      <c r="G5585">
        <v>5.5E-2</v>
      </c>
      <c r="H5585">
        <v>0.14000000000000001</v>
      </c>
      <c r="I5585">
        <v>0.33</v>
      </c>
      <c r="J5585">
        <v>0.02</v>
      </c>
      <c r="K5585">
        <v>0.474820144</v>
      </c>
      <c r="L5585">
        <v>0.57770961799999998</v>
      </c>
      <c r="M5585">
        <v>-9.5556189999999996E-3</v>
      </c>
      <c r="N5585">
        <v>0.19477787499999999</v>
      </c>
      <c r="O5585">
        <v>0.21083405999999999</v>
      </c>
      <c r="P5585">
        <v>0.59438806600000005</v>
      </c>
      <c r="Q5585">
        <v>-2.7487030999999999E-2</v>
      </c>
      <c r="R5585">
        <v>0.166886065</v>
      </c>
      <c r="S5585">
        <v>0.207851234</v>
      </c>
      <c r="T5585">
        <v>0.62526270100000003</v>
      </c>
      <c r="U5585">
        <v>0.27</v>
      </c>
      <c r="V5585">
        <v>1.153846154</v>
      </c>
      <c r="W5585">
        <f>COUNTIF(Table1[[#This Row],[Al2O3]:[TiO2]],0)</f>
        <v>1</v>
      </c>
      <c r="X5585">
        <f>Table1[[#This Row],[K2O]]+Table1[[#This Row],[Li2O]]+Table1[[#This Row],[Na2O]]</f>
        <v>0.2</v>
      </c>
      <c r="Y5585">
        <f>Table1[[#This Row],[B2O3]]+Table1[[#This Row],[K2O]]+Table1[[#This Row],[Li2O]]+Table1[[#This Row],[Na2O]]</f>
        <v>0.375</v>
      </c>
      <c r="Z5585" s="2">
        <f>Table1[[#This Row],[B2O3]]+Table1[[#This Row],[CaO]]+Table1[[#This Row],[K2O]]+Table1[[#This Row],[Li2O]]+Table1[[#This Row],[Na2O]]</f>
        <v>0.40500000000000003</v>
      </c>
      <c r="AA5585" s="2">
        <f>Table1[[#This Row],[A+B+AE]]-Table1[[#This Row],[Al2O3]]-Table1[[#This Row],[SiO2]]</f>
        <v>-0.15</v>
      </c>
      <c r="AB5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453.1345</v>
      </c>
    </row>
    <row r="5586" spans="1:28" hidden="1" x14ac:dyDescent="0.25">
      <c r="A5586">
        <v>0.22500000000000001</v>
      </c>
      <c r="B5586">
        <v>0.2</v>
      </c>
      <c r="C5586">
        <v>0</v>
      </c>
      <c r="D5586">
        <v>5.0000000000000001E-3</v>
      </c>
      <c r="E5586">
        <v>0.03</v>
      </c>
      <c r="F5586">
        <v>0.01</v>
      </c>
      <c r="G5586">
        <v>0.05</v>
      </c>
      <c r="H5586">
        <v>0.13</v>
      </c>
      <c r="I5586">
        <v>0.315</v>
      </c>
      <c r="J5586">
        <v>3.5000000000000003E-2</v>
      </c>
      <c r="K5586">
        <v>0.47014925400000002</v>
      </c>
      <c r="L5586">
        <v>0.56902729699999999</v>
      </c>
      <c r="M5586">
        <v>1.5278768E-2</v>
      </c>
      <c r="N5586">
        <v>0.17279291899999999</v>
      </c>
      <c r="O5586">
        <v>0.20964360600000001</v>
      </c>
      <c r="P5586">
        <v>0.61756347499999997</v>
      </c>
      <c r="Q5586">
        <v>-4.4600730000000002E-3</v>
      </c>
      <c r="R5586">
        <v>0.147991447</v>
      </c>
      <c r="S5586">
        <v>0.20472225999999999</v>
      </c>
      <c r="T5586">
        <v>0.64728629299999996</v>
      </c>
      <c r="U5586">
        <v>0.255</v>
      </c>
      <c r="V5586">
        <v>1.25</v>
      </c>
      <c r="W5586">
        <f>COUNTIF(Table1[[#This Row],[Al2O3]:[TiO2]],0)</f>
        <v>1</v>
      </c>
      <c r="X5586">
        <f>Table1[[#This Row],[K2O]]+Table1[[#This Row],[Li2O]]+Table1[[#This Row],[Na2O]]</f>
        <v>0.19</v>
      </c>
      <c r="Y5586">
        <f>Table1[[#This Row],[B2O3]]+Table1[[#This Row],[K2O]]+Table1[[#This Row],[Li2O]]+Table1[[#This Row],[Na2O]]</f>
        <v>0.39</v>
      </c>
      <c r="Z5586" s="2">
        <f>Table1[[#This Row],[B2O3]]+Table1[[#This Row],[CaO]]+Table1[[#This Row],[K2O]]+Table1[[#This Row],[Li2O]]+Table1[[#This Row],[Na2O]]</f>
        <v>0.39</v>
      </c>
      <c r="AA5586" s="2">
        <f>Table1[[#This Row],[A+B+AE]]-Table1[[#This Row],[Al2O3]]-Table1[[#This Row],[SiO2]]</f>
        <v>-0.15</v>
      </c>
      <c r="AB5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457.72050000000002</v>
      </c>
    </row>
    <row r="5587" spans="1:28" hidden="1" x14ac:dyDescent="0.25">
      <c r="A5587">
        <v>0.215</v>
      </c>
      <c r="B5587">
        <v>0.15</v>
      </c>
      <c r="C5587">
        <v>0.04</v>
      </c>
      <c r="D5587">
        <v>0</v>
      </c>
      <c r="E5587">
        <v>2.5000000000000001E-2</v>
      </c>
      <c r="F5587">
        <v>5.0000000000000001E-3</v>
      </c>
      <c r="G5587">
        <v>0.04</v>
      </c>
      <c r="H5587">
        <v>0.125</v>
      </c>
      <c r="I5587">
        <v>0.375</v>
      </c>
      <c r="J5587">
        <v>2.5000000000000001E-2</v>
      </c>
      <c r="K5587">
        <v>0.52447552399999997</v>
      </c>
      <c r="L5587">
        <v>0.57485928900000005</v>
      </c>
      <c r="M5587">
        <v>1.3547149E-2</v>
      </c>
      <c r="N5587">
        <v>0.174989334</v>
      </c>
      <c r="O5587">
        <v>0.20847069800000001</v>
      </c>
      <c r="P5587">
        <v>0.61653996799999999</v>
      </c>
      <c r="Q5587">
        <v>-8.1710910000000001E-3</v>
      </c>
      <c r="R5587">
        <v>0.150697781</v>
      </c>
      <c r="S5587">
        <v>0.20579282900000001</v>
      </c>
      <c r="T5587">
        <v>0.64350938999999996</v>
      </c>
      <c r="U5587">
        <v>0.26</v>
      </c>
      <c r="V5587">
        <v>1.3030303029999999</v>
      </c>
      <c r="W5587">
        <f>COUNTIF(Table1[[#This Row],[Al2O3]:[TiO2]],0)</f>
        <v>1</v>
      </c>
      <c r="X5587">
        <f>Table1[[#This Row],[K2O]]+Table1[[#This Row],[Li2O]]+Table1[[#This Row],[Na2O]]</f>
        <v>0.16999999999999998</v>
      </c>
      <c r="Y5587">
        <f>Table1[[#This Row],[B2O3]]+Table1[[#This Row],[K2O]]+Table1[[#This Row],[Li2O]]+Table1[[#This Row],[Na2O]]</f>
        <v>0.32</v>
      </c>
      <c r="Z5587" s="2">
        <f>Table1[[#This Row],[B2O3]]+Table1[[#This Row],[CaO]]+Table1[[#This Row],[K2O]]+Table1[[#This Row],[Li2O]]+Table1[[#This Row],[Na2O]]</f>
        <v>0.36</v>
      </c>
      <c r="AA5587" s="2">
        <f>Table1[[#This Row],[A+B+AE]]-Table1[[#This Row],[Al2O3]]-Table1[[#This Row],[SiO2]]</f>
        <v>-0.23</v>
      </c>
      <c r="AB5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477.70100000000002</v>
      </c>
    </row>
    <row r="5588" spans="1:28" hidden="1" x14ac:dyDescent="0.25">
      <c r="A5588">
        <v>0.215</v>
      </c>
      <c r="B5588">
        <v>0.18</v>
      </c>
      <c r="C5588">
        <v>0.03</v>
      </c>
      <c r="D5588">
        <v>0</v>
      </c>
      <c r="E5588">
        <v>0.05</v>
      </c>
      <c r="F5588">
        <v>0.01</v>
      </c>
      <c r="G5588">
        <v>5.5E-2</v>
      </c>
      <c r="H5588">
        <v>0.125</v>
      </c>
      <c r="I5588">
        <v>0.30499999999999999</v>
      </c>
      <c r="J5588">
        <v>0.03</v>
      </c>
      <c r="K5588">
        <v>0.47286821699999998</v>
      </c>
      <c r="L5588">
        <v>0.58272593800000005</v>
      </c>
      <c r="M5588">
        <v>-2.8405589999999999E-3</v>
      </c>
      <c r="N5588">
        <v>0.189539177</v>
      </c>
      <c r="O5588">
        <v>0.20917754299999999</v>
      </c>
      <c r="P5588">
        <v>0.60128327999999998</v>
      </c>
      <c r="Q5588">
        <v>-1.7677743999999999E-2</v>
      </c>
      <c r="R5588">
        <v>0.158914636</v>
      </c>
      <c r="S5588">
        <v>0.206251829</v>
      </c>
      <c r="T5588">
        <v>0.63483353600000003</v>
      </c>
      <c r="U5588">
        <v>0.255</v>
      </c>
      <c r="V5588">
        <v>1.1944444439999999</v>
      </c>
      <c r="W5588">
        <f>COUNTIF(Table1[[#This Row],[Al2O3]:[TiO2]],0)</f>
        <v>1</v>
      </c>
      <c r="X5588">
        <f>Table1[[#This Row],[K2O]]+Table1[[#This Row],[Li2O]]+Table1[[#This Row],[Na2O]]</f>
        <v>0.19</v>
      </c>
      <c r="Y5588">
        <f>Table1[[#This Row],[B2O3]]+Table1[[#This Row],[K2O]]+Table1[[#This Row],[Li2O]]+Table1[[#This Row],[Na2O]]</f>
        <v>0.37</v>
      </c>
      <c r="Z5588" s="2">
        <f>Table1[[#This Row],[B2O3]]+Table1[[#This Row],[CaO]]+Table1[[#This Row],[K2O]]+Table1[[#This Row],[Li2O]]+Table1[[#This Row],[Na2O]]</f>
        <v>0.4</v>
      </c>
      <c r="AA5588" s="2">
        <f>Table1[[#This Row],[A+B+AE]]-Table1[[#This Row],[Al2O3]]-Table1[[#This Row],[SiO2]]</f>
        <v>-0.11999999999999997</v>
      </c>
      <c r="AB5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450.02049999999997</v>
      </c>
    </row>
    <row r="5589" spans="1:28" hidden="1" x14ac:dyDescent="0.25">
      <c r="A5589">
        <v>0.21</v>
      </c>
      <c r="B5589">
        <v>0.155</v>
      </c>
      <c r="C5589">
        <v>0.01</v>
      </c>
      <c r="D5589">
        <v>0</v>
      </c>
      <c r="E5589">
        <v>4.4999999999999998E-2</v>
      </c>
      <c r="F5589">
        <v>2.5000000000000001E-3</v>
      </c>
      <c r="G5589">
        <v>5.5E-2</v>
      </c>
      <c r="H5589">
        <v>0.12</v>
      </c>
      <c r="I5589">
        <v>0.37</v>
      </c>
      <c r="J5589">
        <v>3.2500000000000001E-2</v>
      </c>
      <c r="K5589">
        <v>0.52857142899999998</v>
      </c>
      <c r="L5589">
        <v>0.57365704399999995</v>
      </c>
      <c r="M5589">
        <v>1.5960780000000001E-2</v>
      </c>
      <c r="N5589">
        <v>0.17543519099999999</v>
      </c>
      <c r="O5589">
        <v>0.203825118</v>
      </c>
      <c r="P5589">
        <v>0.62073969100000004</v>
      </c>
      <c r="Q5589">
        <v>-5.3431370000000004E-3</v>
      </c>
      <c r="R5589">
        <v>0.150755476</v>
      </c>
      <c r="S5589">
        <v>0.201013683</v>
      </c>
      <c r="T5589">
        <v>0.64823083999999997</v>
      </c>
      <c r="U5589">
        <v>0.26500000000000001</v>
      </c>
      <c r="V5589">
        <v>1.2</v>
      </c>
      <c r="W5589">
        <f>COUNTIF(Table1[[#This Row],[Al2O3]:[TiO2]],0)</f>
        <v>1</v>
      </c>
      <c r="X5589">
        <f>Table1[[#This Row],[K2O]]+Table1[[#This Row],[Li2O]]+Table1[[#This Row],[Na2O]]</f>
        <v>0.17749999999999999</v>
      </c>
      <c r="Y5589">
        <f>Table1[[#This Row],[B2O3]]+Table1[[#This Row],[K2O]]+Table1[[#This Row],[Li2O]]+Table1[[#This Row],[Na2O]]</f>
        <v>0.33250000000000002</v>
      </c>
      <c r="Z5589" s="2">
        <f>Table1[[#This Row],[B2O3]]+Table1[[#This Row],[CaO]]+Table1[[#This Row],[K2O]]+Table1[[#This Row],[Li2O]]+Table1[[#This Row],[Na2O]]</f>
        <v>0.34250000000000003</v>
      </c>
      <c r="AA5589" s="2">
        <f>Table1[[#This Row],[A+B+AE]]-Table1[[#This Row],[Al2O3]]-Table1[[#This Row],[SiO2]]</f>
        <v>-0.23749999999999996</v>
      </c>
      <c r="AB5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459.16250000000002</v>
      </c>
    </row>
    <row r="5590" spans="1:28" hidden="1" x14ac:dyDescent="0.25">
      <c r="A5590">
        <v>0.245</v>
      </c>
      <c r="B5590">
        <v>0.17</v>
      </c>
      <c r="C5590">
        <v>0</v>
      </c>
      <c r="D5590">
        <v>2.5000000000000001E-3</v>
      </c>
      <c r="E5590">
        <v>2.5000000000000001E-2</v>
      </c>
      <c r="F5590">
        <v>7.4999999999999997E-3</v>
      </c>
      <c r="G5590">
        <v>5.0000000000000001E-3</v>
      </c>
      <c r="H5590">
        <v>0.14000000000000001</v>
      </c>
      <c r="I5590">
        <v>0.38</v>
      </c>
      <c r="J5590">
        <v>2.5000000000000001E-2</v>
      </c>
      <c r="K5590">
        <v>0.49673202599999999</v>
      </c>
      <c r="L5590">
        <v>0.55577856699999995</v>
      </c>
      <c r="M5590">
        <v>4.5301071999999998E-2</v>
      </c>
      <c r="N5590">
        <v>0.13855957199999999</v>
      </c>
      <c r="O5590">
        <v>0.22924834599999999</v>
      </c>
      <c r="P5590">
        <v>0.63219208199999999</v>
      </c>
      <c r="Q5590">
        <v>7.9498450000000005E-3</v>
      </c>
      <c r="R5590">
        <v>0.12962753499999999</v>
      </c>
      <c r="S5590">
        <v>0.22167833100000001</v>
      </c>
      <c r="T5590">
        <v>0.64869413399999998</v>
      </c>
      <c r="U5590">
        <v>0.255</v>
      </c>
      <c r="V5590">
        <v>1.6896551719999999</v>
      </c>
      <c r="W5590">
        <f>COUNTIF(Table1[[#This Row],[Al2O3]:[TiO2]],0)</f>
        <v>1</v>
      </c>
      <c r="X5590">
        <f>Table1[[#This Row],[K2O]]+Table1[[#This Row],[Li2O]]+Table1[[#This Row],[Na2O]]</f>
        <v>0.15250000000000002</v>
      </c>
      <c r="Y5590">
        <f>Table1[[#This Row],[B2O3]]+Table1[[#This Row],[K2O]]+Table1[[#This Row],[Li2O]]+Table1[[#This Row],[Na2O]]</f>
        <v>0.32250000000000001</v>
      </c>
      <c r="Z5590" s="2">
        <f>Table1[[#This Row],[B2O3]]+Table1[[#This Row],[CaO]]+Table1[[#This Row],[K2O]]+Table1[[#This Row],[Li2O]]+Table1[[#This Row],[Na2O]]</f>
        <v>0.32250000000000001</v>
      </c>
      <c r="AA5590" s="2">
        <f>Table1[[#This Row],[A+B+AE]]-Table1[[#This Row],[Al2O3]]-Table1[[#This Row],[SiO2]]</f>
        <v>-0.30249999999999999</v>
      </c>
      <c r="AB5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518.39850000000001</v>
      </c>
    </row>
    <row r="5591" spans="1:28" hidden="1" x14ac:dyDescent="0.25">
      <c r="A5591">
        <v>0.24</v>
      </c>
      <c r="B5591">
        <v>0.16500000000000001</v>
      </c>
      <c r="C5591">
        <v>2.5000000000000001E-2</v>
      </c>
      <c r="D5591">
        <v>0</v>
      </c>
      <c r="E5591">
        <v>2.5000000000000001E-2</v>
      </c>
      <c r="F5591">
        <v>5.0000000000000001E-3</v>
      </c>
      <c r="G5591">
        <v>5.0000000000000001E-3</v>
      </c>
      <c r="H5591">
        <v>0.14000000000000001</v>
      </c>
      <c r="I5591">
        <v>0.37</v>
      </c>
      <c r="J5591">
        <v>2.5000000000000001E-2</v>
      </c>
      <c r="K5591">
        <v>0.49333333299999999</v>
      </c>
      <c r="L5591">
        <v>0.562875613</v>
      </c>
      <c r="M5591">
        <v>3.5107437999999998E-2</v>
      </c>
      <c r="N5591">
        <v>0.147169148</v>
      </c>
      <c r="O5591">
        <v>0.228198704</v>
      </c>
      <c r="P5591">
        <v>0.624632148</v>
      </c>
      <c r="Q5591">
        <v>6.1411699999999996E-4</v>
      </c>
      <c r="R5591">
        <v>0.13577650799999999</v>
      </c>
      <c r="S5591">
        <v>0.22135218500000001</v>
      </c>
      <c r="T5591">
        <v>0.64287130699999995</v>
      </c>
      <c r="U5591">
        <v>0.25</v>
      </c>
      <c r="V5591">
        <v>1.6551724139999999</v>
      </c>
      <c r="W5591">
        <f>COUNTIF(Table1[[#This Row],[Al2O3]:[TiO2]],0)</f>
        <v>1</v>
      </c>
      <c r="X5591">
        <f>Table1[[#This Row],[K2O]]+Table1[[#This Row],[Li2O]]+Table1[[#This Row],[Na2O]]</f>
        <v>0.15000000000000002</v>
      </c>
      <c r="Y5591">
        <f>Table1[[#This Row],[B2O3]]+Table1[[#This Row],[K2O]]+Table1[[#This Row],[Li2O]]+Table1[[#This Row],[Na2O]]</f>
        <v>0.31500000000000006</v>
      </c>
      <c r="Z5591" s="2">
        <f>Table1[[#This Row],[B2O3]]+Table1[[#This Row],[CaO]]+Table1[[#This Row],[K2O]]+Table1[[#This Row],[Li2O]]+Table1[[#This Row],[Na2O]]</f>
        <v>0.34</v>
      </c>
      <c r="AA5591" s="2">
        <f>Table1[[#This Row],[A+B+AE]]-Table1[[#This Row],[Al2O3]]-Table1[[#This Row],[SiO2]]</f>
        <v>-0.26999999999999996</v>
      </c>
      <c r="AB5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516.9670000000001</v>
      </c>
    </row>
    <row r="5592" spans="1:28" hidden="1" x14ac:dyDescent="0.25">
      <c r="A5592">
        <v>0.23499999999999999</v>
      </c>
      <c r="B5592">
        <v>0.185</v>
      </c>
      <c r="C5592">
        <v>0</v>
      </c>
      <c r="D5592">
        <v>2.5000000000000001E-3</v>
      </c>
      <c r="E5592">
        <v>0.05</v>
      </c>
      <c r="F5592">
        <v>5.0000000000000001E-3</v>
      </c>
      <c r="G5592">
        <v>5.0000000000000001E-3</v>
      </c>
      <c r="H5592">
        <v>0.14499999999999999</v>
      </c>
      <c r="I5592">
        <v>0.33</v>
      </c>
      <c r="J5592">
        <v>4.2500000000000003E-2</v>
      </c>
      <c r="K5592">
        <v>0.46478873199999998</v>
      </c>
      <c r="L5592">
        <v>0.56574638600000005</v>
      </c>
      <c r="M5592">
        <v>3.7022119999999999E-2</v>
      </c>
      <c r="N5592">
        <v>0.146420939</v>
      </c>
      <c r="O5592">
        <v>0.226218209</v>
      </c>
      <c r="P5592">
        <v>0.62736085200000002</v>
      </c>
      <c r="Q5592">
        <v>7.6424700000000002E-4</v>
      </c>
      <c r="R5592">
        <v>0.13729067</v>
      </c>
      <c r="S5592">
        <v>0.21760568899999999</v>
      </c>
      <c r="T5592">
        <v>0.64510364099999995</v>
      </c>
      <c r="U5592">
        <v>0.25</v>
      </c>
      <c r="V5592">
        <v>1.566666667</v>
      </c>
      <c r="W5592">
        <f>COUNTIF(Table1[[#This Row],[Al2O3]:[TiO2]],0)</f>
        <v>1</v>
      </c>
      <c r="X5592">
        <f>Table1[[#This Row],[K2O]]+Table1[[#This Row],[Li2O]]+Table1[[#This Row],[Na2O]]</f>
        <v>0.155</v>
      </c>
      <c r="Y5592">
        <f>Table1[[#This Row],[B2O3]]+Table1[[#This Row],[K2O]]+Table1[[#This Row],[Li2O]]+Table1[[#This Row],[Na2O]]</f>
        <v>0.33999999999999997</v>
      </c>
      <c r="Z5592" s="2">
        <f>Table1[[#This Row],[B2O3]]+Table1[[#This Row],[CaO]]+Table1[[#This Row],[K2O]]+Table1[[#This Row],[Li2O]]+Table1[[#This Row],[Na2O]]</f>
        <v>0.33999999999999997</v>
      </c>
      <c r="AA5592" s="2">
        <f>Table1[[#This Row],[A+B+AE]]-Table1[[#This Row],[Al2O3]]-Table1[[#This Row],[SiO2]]</f>
        <v>-0.22500000000000003</v>
      </c>
      <c r="AB5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506.92700000000013</v>
      </c>
    </row>
    <row r="5593" spans="1:28" hidden="1" x14ac:dyDescent="0.25">
      <c r="A5593">
        <v>0.23499999999999999</v>
      </c>
      <c r="B5593">
        <v>0.18</v>
      </c>
      <c r="C5593">
        <v>0.04</v>
      </c>
      <c r="D5593">
        <v>0</v>
      </c>
      <c r="E5593">
        <v>3.5000000000000003E-2</v>
      </c>
      <c r="F5593">
        <v>2.5000000000000001E-3</v>
      </c>
      <c r="G5593">
        <v>3.5000000000000003E-2</v>
      </c>
      <c r="H5593">
        <v>0.14000000000000001</v>
      </c>
      <c r="I5593">
        <v>0.30499999999999999</v>
      </c>
      <c r="J5593">
        <v>2.75E-2</v>
      </c>
      <c r="K5593">
        <v>0.44852941200000002</v>
      </c>
      <c r="L5593">
        <v>0.57961942700000002</v>
      </c>
      <c r="M5593">
        <v>-4.2423649999999997E-3</v>
      </c>
      <c r="N5593">
        <v>0.18164549699999999</v>
      </c>
      <c r="O5593">
        <v>0.22544994099999999</v>
      </c>
      <c r="P5593">
        <v>0.59290456300000005</v>
      </c>
      <c r="Q5593">
        <v>-2.5980896E-2</v>
      </c>
      <c r="R5593">
        <v>0.15871042799999999</v>
      </c>
      <c r="S5593">
        <v>0.220463724</v>
      </c>
      <c r="T5593">
        <v>0.62082584799999996</v>
      </c>
      <c r="U5593">
        <v>0.26</v>
      </c>
      <c r="V5593">
        <v>1.342857143</v>
      </c>
      <c r="W5593">
        <f>COUNTIF(Table1[[#This Row],[Al2O3]:[TiO2]],0)</f>
        <v>1</v>
      </c>
      <c r="X5593">
        <f>Table1[[#This Row],[K2O]]+Table1[[#This Row],[Li2O]]+Table1[[#This Row],[Na2O]]</f>
        <v>0.17750000000000002</v>
      </c>
      <c r="Y5593">
        <f>Table1[[#This Row],[B2O3]]+Table1[[#This Row],[K2O]]+Table1[[#This Row],[Li2O]]+Table1[[#This Row],[Na2O]]</f>
        <v>0.35750000000000004</v>
      </c>
      <c r="Z5593" s="2">
        <f>Table1[[#This Row],[B2O3]]+Table1[[#This Row],[CaO]]+Table1[[#This Row],[K2O]]+Table1[[#This Row],[Li2O]]+Table1[[#This Row],[Na2O]]</f>
        <v>0.39750000000000002</v>
      </c>
      <c r="AA5593" s="2">
        <f>Table1[[#This Row],[A+B+AE]]-Table1[[#This Row],[Al2O3]]-Table1[[#This Row],[SiO2]]</f>
        <v>-0.14249999999999996</v>
      </c>
      <c r="AB5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472.83900000000006</v>
      </c>
    </row>
    <row r="5594" spans="1:28" hidden="1" x14ac:dyDescent="0.25">
      <c r="A5594">
        <v>0.22</v>
      </c>
      <c r="B5594">
        <v>0.16500000000000001</v>
      </c>
      <c r="C5594">
        <v>0.03</v>
      </c>
      <c r="D5594">
        <v>0</v>
      </c>
      <c r="E5594">
        <v>0.04</v>
      </c>
      <c r="F5594">
        <v>7.4999999999999997E-3</v>
      </c>
      <c r="G5594">
        <v>2.5000000000000001E-2</v>
      </c>
      <c r="H5594">
        <v>0.13</v>
      </c>
      <c r="I5594">
        <v>0.34</v>
      </c>
      <c r="J5594">
        <v>4.2500000000000003E-2</v>
      </c>
      <c r="K5594">
        <v>0.49275362</v>
      </c>
      <c r="L5594">
        <v>0.57708174000000001</v>
      </c>
      <c r="M5594">
        <v>1.9407270000000001E-2</v>
      </c>
      <c r="N5594">
        <v>0.16545383999999999</v>
      </c>
      <c r="O5594">
        <v>0.21678186999999999</v>
      </c>
      <c r="P5594">
        <v>0.61776428999999999</v>
      </c>
      <c r="Q5594">
        <v>-5.8156099999999997E-3</v>
      </c>
      <c r="R5594">
        <v>0.14552135999999999</v>
      </c>
      <c r="S5594">
        <v>0.21192664999999999</v>
      </c>
      <c r="T5594">
        <v>0.64255198000000002</v>
      </c>
      <c r="U5594">
        <v>0.26</v>
      </c>
      <c r="V5594">
        <v>1.41935484</v>
      </c>
      <c r="W5594">
        <f>COUNTIF(Table1[[#This Row],[Al2O3]:[TiO2]],0)</f>
        <v>1</v>
      </c>
      <c r="X5594">
        <f>Table1[[#This Row],[K2O]]+Table1[[#This Row],[Li2O]]+Table1[[#This Row],[Na2O]]</f>
        <v>0.16250000000000001</v>
      </c>
      <c r="Y5594">
        <f>Table1[[#This Row],[B2O3]]+Table1[[#This Row],[K2O]]+Table1[[#This Row],[Li2O]]+Table1[[#This Row],[Na2O]]</f>
        <v>0.32750000000000001</v>
      </c>
      <c r="Z5594" s="2">
        <f>Table1[[#This Row],[B2O3]]+Table1[[#This Row],[CaO]]+Table1[[#This Row],[K2O]]+Table1[[#This Row],[Li2O]]+Table1[[#This Row],[Na2O]]</f>
        <v>0.35750000000000004</v>
      </c>
      <c r="AA5594" s="2">
        <f>Table1[[#This Row],[A+B+AE]]-Table1[[#This Row],[Al2O3]]-Table1[[#This Row],[SiO2]]</f>
        <v>-0.20249999999999999</v>
      </c>
      <c r="AB5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486.76350000000002</v>
      </c>
    </row>
    <row r="5595" spans="1:28" hidden="1" x14ac:dyDescent="0.25">
      <c r="A5595">
        <v>0.23499999999999999</v>
      </c>
      <c r="B5595">
        <v>0.16500000000000001</v>
      </c>
      <c r="C5595">
        <v>0</v>
      </c>
      <c r="D5595">
        <v>2.5000000000000001E-3</v>
      </c>
      <c r="E5595">
        <v>4.4999999999999998E-2</v>
      </c>
      <c r="F5595">
        <v>2.5000000000000001E-3</v>
      </c>
      <c r="G5595">
        <v>0.02</v>
      </c>
      <c r="H5595">
        <v>0.13500000000000001</v>
      </c>
      <c r="I5595">
        <v>0.35499999999999998</v>
      </c>
      <c r="J5595">
        <v>0.04</v>
      </c>
      <c r="K5595">
        <v>0.48965517200000003</v>
      </c>
      <c r="L5595">
        <v>0.56762543799999998</v>
      </c>
      <c r="M5595">
        <v>3.0201123999999999E-2</v>
      </c>
      <c r="N5595">
        <v>0.151514712</v>
      </c>
      <c r="O5595">
        <v>0.22737608000000001</v>
      </c>
      <c r="P5595">
        <v>0.62110920800000002</v>
      </c>
      <c r="Q5595">
        <v>-2.9148630000000002E-3</v>
      </c>
      <c r="R5595">
        <v>0.139011727</v>
      </c>
      <c r="S5595">
        <v>0.220638631</v>
      </c>
      <c r="T5595">
        <v>0.640349642</v>
      </c>
      <c r="U5595">
        <v>0.27</v>
      </c>
      <c r="V5595">
        <v>1.516129032</v>
      </c>
      <c r="W5595">
        <f>COUNTIF(Table1[[#This Row],[Al2O3]:[TiO2]],0)</f>
        <v>1</v>
      </c>
      <c r="X5595">
        <f>Table1[[#This Row],[K2O]]+Table1[[#This Row],[Li2O]]+Table1[[#This Row],[Na2O]]</f>
        <v>0.1575</v>
      </c>
      <c r="Y5595">
        <f>Table1[[#This Row],[B2O3]]+Table1[[#This Row],[K2O]]+Table1[[#This Row],[Li2O]]+Table1[[#This Row],[Na2O]]</f>
        <v>0.32250000000000001</v>
      </c>
      <c r="Z5595" s="2">
        <f>Table1[[#This Row],[B2O3]]+Table1[[#This Row],[CaO]]+Table1[[#This Row],[K2O]]+Table1[[#This Row],[Li2O]]+Table1[[#This Row],[Na2O]]</f>
        <v>0.32250000000000001</v>
      </c>
      <c r="AA5595" s="2">
        <f>Table1[[#This Row],[A+B+AE]]-Table1[[#This Row],[Al2O3]]-Table1[[#This Row],[SiO2]]</f>
        <v>-0.26749999999999996</v>
      </c>
      <c r="AB5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494.923</v>
      </c>
    </row>
    <row r="5596" spans="1:28" hidden="1" x14ac:dyDescent="0.25">
      <c r="A5596">
        <v>0.215</v>
      </c>
      <c r="B5596">
        <v>0.155</v>
      </c>
      <c r="C5596">
        <v>1.4999999999999999E-2</v>
      </c>
      <c r="D5596">
        <v>2.5000000000000001E-3</v>
      </c>
      <c r="E5596">
        <v>3.5000000000000003E-2</v>
      </c>
      <c r="F5596">
        <v>0</v>
      </c>
      <c r="G5596">
        <v>0.06</v>
      </c>
      <c r="H5596">
        <v>0.13</v>
      </c>
      <c r="I5596">
        <v>0.37</v>
      </c>
      <c r="J5596">
        <v>1.7500000000000002E-2</v>
      </c>
      <c r="K5596">
        <v>0.51748251999999995</v>
      </c>
      <c r="L5596">
        <v>0.57355593999999999</v>
      </c>
      <c r="M5596">
        <v>2.99402E-3</v>
      </c>
      <c r="N5596">
        <v>0.18692971999999999</v>
      </c>
      <c r="O5596">
        <v>0.20456513000000001</v>
      </c>
      <c r="P5596">
        <v>0.60850515000000005</v>
      </c>
      <c r="Q5596">
        <v>-1.767956E-2</v>
      </c>
      <c r="R5596">
        <v>0.16126757999999999</v>
      </c>
      <c r="S5596">
        <v>0.20211325999999999</v>
      </c>
      <c r="T5596">
        <v>0.63661915999999996</v>
      </c>
      <c r="U5596">
        <v>0.27</v>
      </c>
      <c r="V5596">
        <v>1.13157895</v>
      </c>
      <c r="W5596">
        <f>COUNTIF(Table1[[#This Row],[Al2O3]:[TiO2]],0)</f>
        <v>1</v>
      </c>
      <c r="X5596">
        <f>Table1[[#This Row],[K2O]]+Table1[[#This Row],[Li2O]]+Table1[[#This Row],[Na2O]]</f>
        <v>0.19</v>
      </c>
      <c r="Y5596">
        <f>Table1[[#This Row],[B2O3]]+Table1[[#This Row],[K2O]]+Table1[[#This Row],[Li2O]]+Table1[[#This Row],[Na2O]]</f>
        <v>0.34499999999999997</v>
      </c>
      <c r="Z5596" s="2">
        <f>Table1[[#This Row],[B2O3]]+Table1[[#This Row],[CaO]]+Table1[[#This Row],[K2O]]+Table1[[#This Row],[Li2O]]+Table1[[#This Row],[Na2O]]</f>
        <v>0.36</v>
      </c>
      <c r="AA5596" s="2">
        <f>Table1[[#This Row],[A+B+AE]]-Table1[[#This Row],[Al2O3]]-Table1[[#This Row],[SiO2]]</f>
        <v>-0.22500000000000001</v>
      </c>
      <c r="AB5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453.49450000000013</v>
      </c>
    </row>
    <row r="5597" spans="1:28" hidden="1" x14ac:dyDescent="0.25">
      <c r="A5597">
        <v>0.18</v>
      </c>
      <c r="B5597">
        <v>0.14000000000000001</v>
      </c>
      <c r="C5597">
        <v>0.01</v>
      </c>
      <c r="D5597">
        <v>0</v>
      </c>
      <c r="E5597">
        <v>3.5000000000000003E-2</v>
      </c>
      <c r="F5597">
        <v>0.01</v>
      </c>
      <c r="G5597">
        <v>4.4999999999999998E-2</v>
      </c>
      <c r="H5597">
        <v>0.11</v>
      </c>
      <c r="I5597">
        <v>0.42</v>
      </c>
      <c r="J5597">
        <v>0.05</v>
      </c>
      <c r="K5597">
        <v>0.59154929999999994</v>
      </c>
      <c r="L5597">
        <v>0.57083287000000005</v>
      </c>
      <c r="M5597">
        <v>4.646248E-2</v>
      </c>
      <c r="N5597">
        <v>0.16225759000000001</v>
      </c>
      <c r="O5597">
        <v>0.17877983</v>
      </c>
      <c r="P5597">
        <v>0.65896257999999996</v>
      </c>
      <c r="Q5597">
        <v>2.351669E-2</v>
      </c>
      <c r="R5597">
        <v>0.13841199000000001</v>
      </c>
      <c r="S5597">
        <v>0.17674002999999999</v>
      </c>
      <c r="T5597">
        <v>0.68484798000000002</v>
      </c>
      <c r="U5597">
        <v>0.255</v>
      </c>
      <c r="V5597">
        <v>1.16129032</v>
      </c>
      <c r="W5597">
        <f>COUNTIF(Table1[[#This Row],[Al2O3]:[TiO2]],0)</f>
        <v>1</v>
      </c>
      <c r="X5597">
        <f>Table1[[#This Row],[K2O]]+Table1[[#This Row],[Li2O]]+Table1[[#This Row],[Na2O]]</f>
        <v>0.16500000000000001</v>
      </c>
      <c r="Y5597">
        <f>Table1[[#This Row],[B2O3]]+Table1[[#This Row],[K2O]]+Table1[[#This Row],[Li2O]]+Table1[[#This Row],[Na2O]]</f>
        <v>0.30499999999999999</v>
      </c>
      <c r="Z5597" s="2">
        <f>Table1[[#This Row],[B2O3]]+Table1[[#This Row],[CaO]]+Table1[[#This Row],[K2O]]+Table1[[#This Row],[Li2O]]+Table1[[#This Row],[Na2O]]</f>
        <v>0.315</v>
      </c>
      <c r="AA5597" s="2">
        <f>Table1[[#This Row],[A+B+AE]]-Table1[[#This Row],[Al2O3]]-Table1[[#This Row],[SiO2]]</f>
        <v>-0.28499999999999998</v>
      </c>
      <c r="AB5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474.09449999999993</v>
      </c>
    </row>
    <row r="5598" spans="1:28" hidden="1" x14ac:dyDescent="0.25">
      <c r="A5598">
        <v>0.2</v>
      </c>
      <c r="B5598">
        <v>0.125</v>
      </c>
      <c r="C5598">
        <v>1.4999999999999999E-2</v>
      </c>
      <c r="D5598">
        <v>0</v>
      </c>
      <c r="E5598">
        <v>0.05</v>
      </c>
      <c r="F5598">
        <v>0.01</v>
      </c>
      <c r="G5598">
        <v>2.5000000000000001E-2</v>
      </c>
      <c r="H5598">
        <v>0.125</v>
      </c>
      <c r="I5598">
        <v>0.43</v>
      </c>
      <c r="J5598">
        <v>0.02</v>
      </c>
      <c r="K5598">
        <v>0.56953642400000004</v>
      </c>
      <c r="L5598">
        <v>0.56759042599999998</v>
      </c>
      <c r="M5598">
        <v>3.8324368999999997E-2</v>
      </c>
      <c r="N5598">
        <v>0.15822699900000001</v>
      </c>
      <c r="O5598">
        <v>0.19867779899999999</v>
      </c>
      <c r="P5598">
        <v>0.64309520099999995</v>
      </c>
      <c r="Q5598">
        <v>9.1667290000000002E-3</v>
      </c>
      <c r="R5598">
        <v>0.140678157</v>
      </c>
      <c r="S5598">
        <v>0.19580104700000001</v>
      </c>
      <c r="T5598">
        <v>0.663520797</v>
      </c>
      <c r="U5598">
        <v>0.255</v>
      </c>
      <c r="V5598">
        <v>1.3333333329999999</v>
      </c>
      <c r="W5598">
        <f>COUNTIF(Table1[[#This Row],[Al2O3]:[TiO2]],0)</f>
        <v>1</v>
      </c>
      <c r="X5598">
        <f>Table1[[#This Row],[K2O]]+Table1[[#This Row],[Li2O]]+Table1[[#This Row],[Na2O]]</f>
        <v>0.16</v>
      </c>
      <c r="Y5598">
        <f>Table1[[#This Row],[B2O3]]+Table1[[#This Row],[K2O]]+Table1[[#This Row],[Li2O]]+Table1[[#This Row],[Na2O]]</f>
        <v>0.28500000000000003</v>
      </c>
      <c r="Z5598" s="2">
        <f>Table1[[#This Row],[B2O3]]+Table1[[#This Row],[CaO]]+Table1[[#This Row],[K2O]]+Table1[[#This Row],[Li2O]]+Table1[[#This Row],[Na2O]]</f>
        <v>0.30000000000000004</v>
      </c>
      <c r="AA5598" s="2">
        <f>Table1[[#This Row],[A+B+AE]]-Table1[[#This Row],[Al2O3]]-Table1[[#This Row],[SiO2]]</f>
        <v>-0.32999999999999996</v>
      </c>
      <c r="AB5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498.79050000000007</v>
      </c>
    </row>
    <row r="5599" spans="1:28" hidden="1" x14ac:dyDescent="0.25">
      <c r="A5599">
        <v>0.19500000000000001</v>
      </c>
      <c r="B5599">
        <v>0.125</v>
      </c>
      <c r="C5599">
        <v>0</v>
      </c>
      <c r="D5599">
        <v>2.5000000000000001E-3</v>
      </c>
      <c r="E5599">
        <v>4.4999999999999998E-2</v>
      </c>
      <c r="F5599">
        <v>7.4999999999999997E-3</v>
      </c>
      <c r="G5599">
        <v>5.5E-2</v>
      </c>
      <c r="H5599">
        <v>0.12</v>
      </c>
      <c r="I5599">
        <v>0.435</v>
      </c>
      <c r="J5599">
        <v>1.4999999999999999E-2</v>
      </c>
      <c r="K5599">
        <v>0.57999999999999996</v>
      </c>
      <c r="L5599">
        <v>0.56822709400000004</v>
      </c>
      <c r="M5599">
        <v>2.5586637999999998E-2</v>
      </c>
      <c r="N5599">
        <v>0.174906646</v>
      </c>
      <c r="O5599">
        <v>0.189872493</v>
      </c>
      <c r="P5599">
        <v>0.63522086099999997</v>
      </c>
      <c r="Q5599">
        <v>2.3276450000000001E-3</v>
      </c>
      <c r="R5599">
        <v>0.15083706999999999</v>
      </c>
      <c r="S5599">
        <v>0.188649127</v>
      </c>
      <c r="T5599">
        <v>0.66051380299999995</v>
      </c>
      <c r="U5599">
        <v>0.27</v>
      </c>
      <c r="V5599">
        <v>1.114285714</v>
      </c>
      <c r="W5599">
        <f>COUNTIF(Table1[[#This Row],[Al2O3]:[TiO2]],0)</f>
        <v>1</v>
      </c>
      <c r="X5599">
        <f>Table1[[#This Row],[K2O]]+Table1[[#This Row],[Li2O]]+Table1[[#This Row],[Na2O]]</f>
        <v>0.1825</v>
      </c>
      <c r="Y5599">
        <f>Table1[[#This Row],[B2O3]]+Table1[[#This Row],[K2O]]+Table1[[#This Row],[Li2O]]+Table1[[#This Row],[Na2O]]</f>
        <v>0.3075</v>
      </c>
      <c r="Z5599" s="2">
        <f>Table1[[#This Row],[B2O3]]+Table1[[#This Row],[CaO]]+Table1[[#This Row],[K2O]]+Table1[[#This Row],[Li2O]]+Table1[[#This Row],[Na2O]]</f>
        <v>0.3075</v>
      </c>
      <c r="AA5599" s="2">
        <f>Table1[[#This Row],[A+B+AE]]-Table1[[#This Row],[Al2O3]]-Table1[[#This Row],[SiO2]]</f>
        <v>-0.32250000000000001</v>
      </c>
      <c r="AB5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466.24900000000002</v>
      </c>
    </row>
    <row r="5600" spans="1:28" hidden="1" x14ac:dyDescent="0.25">
      <c r="A5600">
        <v>0.245</v>
      </c>
      <c r="B5600">
        <v>0.16</v>
      </c>
      <c r="C5600">
        <v>5.0000000000000001E-3</v>
      </c>
      <c r="D5600">
        <v>0</v>
      </c>
      <c r="E5600">
        <v>2.5000000000000001E-2</v>
      </c>
      <c r="F5600">
        <v>2.5000000000000001E-3</v>
      </c>
      <c r="G5600">
        <v>0.01</v>
      </c>
      <c r="H5600">
        <v>0.14000000000000001</v>
      </c>
      <c r="I5600">
        <v>0.39500000000000002</v>
      </c>
      <c r="J5600">
        <v>1.7500000000000002E-2</v>
      </c>
      <c r="K5600">
        <v>0.506410256</v>
      </c>
      <c r="L5600">
        <v>0.55568858099999996</v>
      </c>
      <c r="M5600">
        <v>4.0392417999999999E-2</v>
      </c>
      <c r="N5600">
        <v>0.14268108199999999</v>
      </c>
      <c r="O5600">
        <v>0.22874535500000001</v>
      </c>
      <c r="P5600">
        <v>0.628573563</v>
      </c>
      <c r="Q5600">
        <v>3.2684749999999999E-3</v>
      </c>
      <c r="R5600">
        <v>0.13338886699999999</v>
      </c>
      <c r="S5600">
        <v>0.22183187900000001</v>
      </c>
      <c r="T5600">
        <v>0.644779255</v>
      </c>
      <c r="U5600">
        <v>0.255</v>
      </c>
      <c r="V5600">
        <v>1.6333333329999999</v>
      </c>
      <c r="W5600">
        <f>COUNTIF(Table1[[#This Row],[Al2O3]:[TiO2]],0)</f>
        <v>1</v>
      </c>
      <c r="X5600">
        <f>Table1[[#This Row],[K2O]]+Table1[[#This Row],[Li2O]]+Table1[[#This Row],[Na2O]]</f>
        <v>0.15250000000000002</v>
      </c>
      <c r="Y5600">
        <f>Table1[[#This Row],[B2O3]]+Table1[[#This Row],[K2O]]+Table1[[#This Row],[Li2O]]+Table1[[#This Row],[Na2O]]</f>
        <v>0.3125</v>
      </c>
      <c r="Z5600" s="2">
        <f>Table1[[#This Row],[B2O3]]+Table1[[#This Row],[CaO]]+Table1[[#This Row],[K2O]]+Table1[[#This Row],[Li2O]]+Table1[[#This Row],[Na2O]]</f>
        <v>0.3175</v>
      </c>
      <c r="AA5600" s="2">
        <f>Table1[[#This Row],[A+B+AE]]-Table1[[#This Row],[Al2O3]]-Table1[[#This Row],[SiO2]]</f>
        <v>-0.32250000000000001</v>
      </c>
      <c r="AB5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516.11800000000005</v>
      </c>
    </row>
    <row r="5601" spans="1:28" hidden="1" x14ac:dyDescent="0.25">
      <c r="A5601">
        <v>0.23499999999999999</v>
      </c>
      <c r="B5601">
        <v>0.19500000000000001</v>
      </c>
      <c r="C5601">
        <v>5.0000000000000001E-3</v>
      </c>
      <c r="D5601">
        <v>0</v>
      </c>
      <c r="E5601">
        <v>0.03</v>
      </c>
      <c r="F5601">
        <v>7.4999999999999997E-3</v>
      </c>
      <c r="G5601">
        <v>0.04</v>
      </c>
      <c r="H5601">
        <v>0.13500000000000001</v>
      </c>
      <c r="I5601">
        <v>0.31</v>
      </c>
      <c r="J5601">
        <v>4.2500000000000003E-2</v>
      </c>
      <c r="K5601">
        <v>0.45588234999999999</v>
      </c>
      <c r="L5601">
        <v>0.57148792000000004</v>
      </c>
      <c r="M5601">
        <v>1.22399E-2</v>
      </c>
      <c r="N5601">
        <v>0.16970242999999999</v>
      </c>
      <c r="O5601">
        <v>0.22069769</v>
      </c>
      <c r="P5601">
        <v>0.60959987999999998</v>
      </c>
      <c r="Q5601">
        <v>-1.049742E-2</v>
      </c>
      <c r="R5601">
        <v>0.14807939000000001</v>
      </c>
      <c r="S5601">
        <v>0.21492591999999999</v>
      </c>
      <c r="T5601">
        <v>0.63699470000000002</v>
      </c>
      <c r="U5601">
        <v>0.26500000000000001</v>
      </c>
      <c r="V5601">
        <v>1.34285714</v>
      </c>
      <c r="W5601">
        <f>COUNTIF(Table1[[#This Row],[Al2O3]:[TiO2]],0)</f>
        <v>1</v>
      </c>
      <c r="X5601">
        <f>Table1[[#This Row],[K2O]]+Table1[[#This Row],[Li2O]]+Table1[[#This Row],[Na2O]]</f>
        <v>0.1825</v>
      </c>
      <c r="Y5601">
        <f>Table1[[#This Row],[B2O3]]+Table1[[#This Row],[K2O]]+Table1[[#This Row],[Li2O]]+Table1[[#This Row],[Na2O]]</f>
        <v>0.37750000000000006</v>
      </c>
      <c r="Z5601" s="2">
        <f>Table1[[#This Row],[B2O3]]+Table1[[#This Row],[CaO]]+Table1[[#This Row],[K2O]]+Table1[[#This Row],[Li2O]]+Table1[[#This Row],[Na2O]]</f>
        <v>0.38250000000000006</v>
      </c>
      <c r="AA5601" s="2">
        <f>Table1[[#This Row],[A+B+AE]]-Table1[[#This Row],[Al2O3]]-Table1[[#This Row],[SiO2]]</f>
        <v>-0.16249999999999992</v>
      </c>
      <c r="AB5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467.5440000000001</v>
      </c>
    </row>
    <row r="5602" spans="1:28" hidden="1" x14ac:dyDescent="0.25">
      <c r="A5602">
        <v>0.22</v>
      </c>
      <c r="B5602">
        <v>0.13500000000000001</v>
      </c>
      <c r="C5602">
        <v>0.04</v>
      </c>
      <c r="D5602">
        <v>0</v>
      </c>
      <c r="E5602">
        <v>0.02</v>
      </c>
      <c r="F5602">
        <v>0.01</v>
      </c>
      <c r="G5602">
        <v>2.5000000000000001E-2</v>
      </c>
      <c r="H5602">
        <v>0.125</v>
      </c>
      <c r="I5602">
        <v>0.41499999999999998</v>
      </c>
      <c r="J5602">
        <v>0.01</v>
      </c>
      <c r="K5602">
        <v>0.54605263199999998</v>
      </c>
      <c r="L5602">
        <v>0.56668655700000004</v>
      </c>
      <c r="M5602">
        <v>2.7142636000000001E-2</v>
      </c>
      <c r="N5602">
        <v>0.161041554</v>
      </c>
      <c r="O5602">
        <v>0.21220773200000001</v>
      </c>
      <c r="P5602">
        <v>0.62675071400000004</v>
      </c>
      <c r="Q5602">
        <v>1.322614E-3</v>
      </c>
      <c r="R5602">
        <v>0.140585499</v>
      </c>
      <c r="S5602">
        <v>0.20948091599999999</v>
      </c>
      <c r="T5602">
        <v>0.64993358499999998</v>
      </c>
      <c r="U5602">
        <v>0.255</v>
      </c>
      <c r="V5602">
        <v>1.4666666669999999</v>
      </c>
      <c r="W5602">
        <f>COUNTIF(Table1[[#This Row],[Al2O3]:[TiO2]],0)</f>
        <v>1</v>
      </c>
      <c r="X5602">
        <f>Table1[[#This Row],[K2O]]+Table1[[#This Row],[Li2O]]+Table1[[#This Row],[Na2O]]</f>
        <v>0.16</v>
      </c>
      <c r="Y5602">
        <f>Table1[[#This Row],[B2O3]]+Table1[[#This Row],[K2O]]+Table1[[#This Row],[Li2O]]+Table1[[#This Row],[Na2O]]</f>
        <v>0.29500000000000004</v>
      </c>
      <c r="Z5602" s="2">
        <f>Table1[[#This Row],[B2O3]]+Table1[[#This Row],[CaO]]+Table1[[#This Row],[K2O]]+Table1[[#This Row],[Li2O]]+Table1[[#This Row],[Na2O]]</f>
        <v>0.33500000000000002</v>
      </c>
      <c r="AA5602" s="2">
        <f>Table1[[#This Row],[A+B+AE]]-Table1[[#This Row],[Al2O3]]-Table1[[#This Row],[SiO2]]</f>
        <v>-0.29999999999999993</v>
      </c>
      <c r="AB5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501.91650000000004</v>
      </c>
    </row>
    <row r="5603" spans="1:28" hidden="1" x14ac:dyDescent="0.25">
      <c r="A5603">
        <v>0.20499999999999999</v>
      </c>
      <c r="B5603">
        <v>0.14499999999999999</v>
      </c>
      <c r="C5603">
        <v>0.02</v>
      </c>
      <c r="D5603">
        <v>2.5000000000000001E-3</v>
      </c>
      <c r="E5603">
        <v>0.04</v>
      </c>
      <c r="F5603">
        <v>0</v>
      </c>
      <c r="G5603">
        <v>4.4999999999999998E-2</v>
      </c>
      <c r="H5603">
        <v>0.12</v>
      </c>
      <c r="I5603">
        <v>0.39500000000000002</v>
      </c>
      <c r="J5603">
        <v>2.75E-2</v>
      </c>
      <c r="K5603">
        <v>0.54861111100000004</v>
      </c>
      <c r="L5603">
        <v>0.57061529799999999</v>
      </c>
      <c r="M5603">
        <v>2.6116792999999999E-2</v>
      </c>
      <c r="N5603">
        <v>0.16837775299999999</v>
      </c>
      <c r="O5603">
        <v>0.200060506</v>
      </c>
      <c r="P5603">
        <v>0.63156174099999995</v>
      </c>
      <c r="Q5603">
        <v>1.5920419999999999E-3</v>
      </c>
      <c r="R5603">
        <v>0.14668705300000001</v>
      </c>
      <c r="S5603">
        <v>0.19712770499999999</v>
      </c>
      <c r="T5603">
        <v>0.65618524199999995</v>
      </c>
      <c r="U5603">
        <v>0.255</v>
      </c>
      <c r="V5603">
        <v>1.242424242</v>
      </c>
      <c r="W5603">
        <f>COUNTIF(Table1[[#This Row],[Al2O3]:[TiO2]],0)</f>
        <v>1</v>
      </c>
      <c r="X5603">
        <f>Table1[[#This Row],[K2O]]+Table1[[#This Row],[Li2O]]+Table1[[#This Row],[Na2O]]</f>
        <v>0.16499999999999998</v>
      </c>
      <c r="Y5603">
        <f>Table1[[#This Row],[B2O3]]+Table1[[#This Row],[K2O]]+Table1[[#This Row],[Li2O]]+Table1[[#This Row],[Na2O]]</f>
        <v>0.31</v>
      </c>
      <c r="Z5603" s="2">
        <f>Table1[[#This Row],[B2O3]]+Table1[[#This Row],[CaO]]+Table1[[#This Row],[K2O]]+Table1[[#This Row],[Li2O]]+Table1[[#This Row],[Na2O]]</f>
        <v>0.32999999999999996</v>
      </c>
      <c r="AA5603" s="2">
        <f>Table1[[#This Row],[A+B+AE]]-Table1[[#This Row],[Al2O3]]-Table1[[#This Row],[SiO2]]</f>
        <v>-0.27</v>
      </c>
      <c r="AB5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474.31000000000006</v>
      </c>
    </row>
    <row r="5604" spans="1:28" hidden="1" x14ac:dyDescent="0.25">
      <c r="A5604">
        <v>0.20499999999999999</v>
      </c>
      <c r="B5604">
        <v>0.17</v>
      </c>
      <c r="C5604">
        <v>5.0000000000000001E-3</v>
      </c>
      <c r="D5604">
        <v>0</v>
      </c>
      <c r="E5604">
        <v>0.02</v>
      </c>
      <c r="F5604">
        <v>7.4999999999999997E-3</v>
      </c>
      <c r="G5604">
        <v>0.06</v>
      </c>
      <c r="H5604">
        <v>0.12</v>
      </c>
      <c r="I5604">
        <v>0.38</v>
      </c>
      <c r="J5604">
        <v>3.2500000000000001E-2</v>
      </c>
      <c r="K5604">
        <v>0.53900709199999997</v>
      </c>
      <c r="L5604">
        <v>0.56698150700000005</v>
      </c>
      <c r="M5604">
        <v>2.4384235000000001E-2</v>
      </c>
      <c r="N5604">
        <v>0.17462861399999999</v>
      </c>
      <c r="O5604">
        <v>0.19213646400000001</v>
      </c>
      <c r="P5604">
        <v>0.63323492199999998</v>
      </c>
      <c r="Q5604">
        <v>5.0528279999999997E-3</v>
      </c>
      <c r="R5604">
        <v>0.147858879</v>
      </c>
      <c r="S5604">
        <v>0.18947971599999999</v>
      </c>
      <c r="T5604">
        <v>0.66266140399999995</v>
      </c>
      <c r="U5604">
        <v>0.255</v>
      </c>
      <c r="V5604">
        <v>1.138888889</v>
      </c>
      <c r="W5604">
        <f>COUNTIF(Table1[[#This Row],[Al2O3]:[TiO2]],0)</f>
        <v>1</v>
      </c>
      <c r="X5604">
        <f>Table1[[#This Row],[K2O]]+Table1[[#This Row],[Li2O]]+Table1[[#This Row],[Na2O]]</f>
        <v>0.1875</v>
      </c>
      <c r="Y5604">
        <f>Table1[[#This Row],[B2O3]]+Table1[[#This Row],[K2O]]+Table1[[#This Row],[Li2O]]+Table1[[#This Row],[Na2O]]</f>
        <v>0.35750000000000004</v>
      </c>
      <c r="Z5604" s="2">
        <f>Table1[[#This Row],[B2O3]]+Table1[[#This Row],[CaO]]+Table1[[#This Row],[K2O]]+Table1[[#This Row],[Li2O]]+Table1[[#This Row],[Na2O]]</f>
        <v>0.36250000000000004</v>
      </c>
      <c r="AA5604" s="2">
        <f>Table1[[#This Row],[A+B+AE]]-Table1[[#This Row],[Al2O3]]-Table1[[#This Row],[SiO2]]</f>
        <v>-0.22249999999999995</v>
      </c>
      <c r="AB5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456.08450000000005</v>
      </c>
    </row>
    <row r="5605" spans="1:28" hidden="1" x14ac:dyDescent="0.25">
      <c r="A5605">
        <v>0.21</v>
      </c>
      <c r="B5605">
        <v>0.14499999999999999</v>
      </c>
      <c r="C5605">
        <v>0</v>
      </c>
      <c r="D5605">
        <v>2.5000000000000001E-3</v>
      </c>
      <c r="E5605">
        <v>0.02</v>
      </c>
      <c r="F5605">
        <v>7.4999999999999997E-3</v>
      </c>
      <c r="G5605">
        <v>2.5000000000000001E-2</v>
      </c>
      <c r="H5605">
        <v>0.125</v>
      </c>
      <c r="I5605">
        <v>0.42</v>
      </c>
      <c r="J5605">
        <v>4.4999999999999998E-2</v>
      </c>
      <c r="K5605">
        <v>0.55629139000000005</v>
      </c>
      <c r="L5605">
        <v>0.56294263</v>
      </c>
      <c r="M5605">
        <v>4.7254039999999997E-2</v>
      </c>
      <c r="N5605">
        <v>0.14837984000000001</v>
      </c>
      <c r="O5605">
        <v>0.20273108000000001</v>
      </c>
      <c r="P5605">
        <v>0.64888908000000001</v>
      </c>
      <c r="Q5605">
        <v>1.5907999999999999E-2</v>
      </c>
      <c r="R5605">
        <v>0.13348729000000001</v>
      </c>
      <c r="S5605">
        <v>0.19835365999999999</v>
      </c>
      <c r="T5605">
        <v>0.66815904000000004</v>
      </c>
      <c r="U5605">
        <v>0.27</v>
      </c>
      <c r="V5605">
        <v>1.4</v>
      </c>
      <c r="W5605">
        <f>COUNTIF(Table1[[#This Row],[Al2O3]:[TiO2]],0)</f>
        <v>1</v>
      </c>
      <c r="X5605">
        <f>Table1[[#This Row],[K2O]]+Table1[[#This Row],[Li2O]]+Table1[[#This Row],[Na2O]]</f>
        <v>0.1575</v>
      </c>
      <c r="Y5605">
        <f>Table1[[#This Row],[B2O3]]+Table1[[#This Row],[K2O]]+Table1[[#This Row],[Li2O]]+Table1[[#This Row],[Na2O]]</f>
        <v>0.30249999999999999</v>
      </c>
      <c r="Z5605" s="2">
        <f>Table1[[#This Row],[B2O3]]+Table1[[#This Row],[CaO]]+Table1[[#This Row],[K2O]]+Table1[[#This Row],[Li2O]]+Table1[[#This Row],[Na2O]]</f>
        <v>0.30249999999999999</v>
      </c>
      <c r="AA5605" s="2">
        <f>Table1[[#This Row],[A+B+AE]]-Table1[[#This Row],[Al2O3]]-Table1[[#This Row],[SiO2]]</f>
        <v>-0.32750000000000001</v>
      </c>
      <c r="AB5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497.25399999999991</v>
      </c>
    </row>
    <row r="5606" spans="1:28" hidden="1" x14ac:dyDescent="0.25">
      <c r="A5606">
        <v>0.2</v>
      </c>
      <c r="B5606">
        <v>0.15</v>
      </c>
      <c r="C5606">
        <v>0.02</v>
      </c>
      <c r="D5606">
        <v>5.0000000000000001E-3</v>
      </c>
      <c r="E5606">
        <v>2.5000000000000001E-2</v>
      </c>
      <c r="F5606">
        <v>0</v>
      </c>
      <c r="G5606">
        <v>4.4999999999999998E-2</v>
      </c>
      <c r="H5606">
        <v>0.115</v>
      </c>
      <c r="I5606">
        <v>0.4</v>
      </c>
      <c r="J5606">
        <v>0.04</v>
      </c>
      <c r="K5606">
        <v>0.55944055999999998</v>
      </c>
      <c r="L5606">
        <v>0.56905682000000002</v>
      </c>
      <c r="M5606">
        <v>3.565691E-2</v>
      </c>
      <c r="N5606">
        <v>0.16291078000000001</v>
      </c>
      <c r="O5606">
        <v>0.19447969000000001</v>
      </c>
      <c r="P5606">
        <v>0.64260952999999998</v>
      </c>
      <c r="Q5606">
        <v>1.1219460000000001E-2</v>
      </c>
      <c r="R5606">
        <v>0.14121233</v>
      </c>
      <c r="S5606">
        <v>0.19141595</v>
      </c>
      <c r="T5606">
        <v>0.66737172</v>
      </c>
      <c r="U5606">
        <v>0.255</v>
      </c>
      <c r="V5606">
        <v>1.25</v>
      </c>
      <c r="W5606">
        <f>COUNTIF(Table1[[#This Row],[Al2O3]:[TiO2]],0)</f>
        <v>1</v>
      </c>
      <c r="X5606">
        <f>Table1[[#This Row],[K2O]]+Table1[[#This Row],[Li2O]]+Table1[[#This Row],[Na2O]]</f>
        <v>0.16</v>
      </c>
      <c r="Y5606">
        <f>Table1[[#This Row],[B2O3]]+Table1[[#This Row],[K2O]]+Table1[[#This Row],[Li2O]]+Table1[[#This Row],[Na2O]]</f>
        <v>0.31</v>
      </c>
      <c r="Z5606" s="2">
        <f>Table1[[#This Row],[B2O3]]+Table1[[#This Row],[CaO]]+Table1[[#This Row],[K2O]]+Table1[[#This Row],[Li2O]]+Table1[[#This Row],[Na2O]]</f>
        <v>0.32999999999999996</v>
      </c>
      <c r="AA5606" s="2">
        <f>Table1[[#This Row],[A+B+AE]]-Table1[[#This Row],[Al2O3]]-Table1[[#This Row],[SiO2]]</f>
        <v>-0.27000000000000007</v>
      </c>
      <c r="AB5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474.90999999999997</v>
      </c>
    </row>
    <row r="5607" spans="1:28" hidden="1" x14ac:dyDescent="0.25">
      <c r="A5607">
        <v>0.215</v>
      </c>
      <c r="B5607">
        <v>0.13500000000000001</v>
      </c>
      <c r="C5607">
        <v>5.0000000000000001E-3</v>
      </c>
      <c r="D5607">
        <v>0</v>
      </c>
      <c r="E5607">
        <v>2.5000000000000001E-2</v>
      </c>
      <c r="F5607">
        <v>0.01</v>
      </c>
      <c r="G5607">
        <v>2.5000000000000001E-2</v>
      </c>
      <c r="H5607">
        <v>0.13</v>
      </c>
      <c r="I5607">
        <v>0.45</v>
      </c>
      <c r="J5607">
        <v>5.0000000000000001E-3</v>
      </c>
      <c r="K5607">
        <v>0.56603773999999996</v>
      </c>
      <c r="L5607">
        <v>0.55517559000000005</v>
      </c>
      <c r="M5607">
        <v>4.3167270000000001E-2</v>
      </c>
      <c r="N5607">
        <v>0.15194514000000001</v>
      </c>
      <c r="O5607">
        <v>0.20264378999999999</v>
      </c>
      <c r="P5607">
        <v>0.64541106000000004</v>
      </c>
      <c r="Q5607">
        <v>1.2258059999999999E-2</v>
      </c>
      <c r="R5607">
        <v>0.13625733000000001</v>
      </c>
      <c r="S5607">
        <v>0.19913215000000001</v>
      </c>
      <c r="T5607">
        <v>0.66461051000000004</v>
      </c>
      <c r="U5607">
        <v>0.25</v>
      </c>
      <c r="V5607">
        <v>1.3870967700000001</v>
      </c>
      <c r="W5607">
        <f>COUNTIF(Table1[[#This Row],[Al2O3]:[TiO2]],0)</f>
        <v>1</v>
      </c>
      <c r="X5607">
        <f>Table1[[#This Row],[K2O]]+Table1[[#This Row],[Li2O]]+Table1[[#This Row],[Na2O]]</f>
        <v>0.16500000000000001</v>
      </c>
      <c r="Y5607">
        <f>Table1[[#This Row],[B2O3]]+Table1[[#This Row],[K2O]]+Table1[[#This Row],[Li2O]]+Table1[[#This Row],[Na2O]]</f>
        <v>0.30000000000000004</v>
      </c>
      <c r="Z5607" s="2">
        <f>Table1[[#This Row],[B2O3]]+Table1[[#This Row],[CaO]]+Table1[[#This Row],[K2O]]+Table1[[#This Row],[Li2O]]+Table1[[#This Row],[Na2O]]</f>
        <v>0.30500000000000005</v>
      </c>
      <c r="AA5607" s="2">
        <f>Table1[[#This Row],[A+B+AE]]-Table1[[#This Row],[Al2O3]]-Table1[[#This Row],[SiO2]]</f>
        <v>-0.36</v>
      </c>
      <c r="AB5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505.67200000000003</v>
      </c>
    </row>
    <row r="5608" spans="1:28" hidden="1" x14ac:dyDescent="0.25">
      <c r="A5608">
        <v>0.22</v>
      </c>
      <c r="B5608">
        <v>0.18</v>
      </c>
      <c r="C5608">
        <v>0.04</v>
      </c>
      <c r="D5608">
        <v>0</v>
      </c>
      <c r="E5608">
        <v>0.02</v>
      </c>
      <c r="F5608">
        <v>7.4999999999999997E-3</v>
      </c>
      <c r="G5608">
        <v>0.04</v>
      </c>
      <c r="H5608">
        <v>0.13500000000000001</v>
      </c>
      <c r="I5608">
        <v>0.32500000000000001</v>
      </c>
      <c r="J5608">
        <v>3.2500000000000001E-2</v>
      </c>
      <c r="K5608">
        <v>0.47794117600000002</v>
      </c>
      <c r="L5608">
        <v>0.57763998800000005</v>
      </c>
      <c r="M5608">
        <v>4.6082379999999997E-3</v>
      </c>
      <c r="N5608">
        <v>0.18242152</v>
      </c>
      <c r="O5608">
        <v>0.20963062099999999</v>
      </c>
      <c r="P5608">
        <v>0.60794785900000003</v>
      </c>
      <c r="Q5608">
        <v>-1.4797183E-2</v>
      </c>
      <c r="R5608">
        <v>0.15660306800000001</v>
      </c>
      <c r="S5608">
        <v>0.205761317</v>
      </c>
      <c r="T5608">
        <v>0.63763561499999999</v>
      </c>
      <c r="U5608">
        <v>0.255</v>
      </c>
      <c r="V5608">
        <v>1.2571428570000001</v>
      </c>
      <c r="W5608">
        <f>COUNTIF(Table1[[#This Row],[Al2O3]:[TiO2]],0)</f>
        <v>1</v>
      </c>
      <c r="X5608">
        <f>Table1[[#This Row],[K2O]]+Table1[[#This Row],[Li2O]]+Table1[[#This Row],[Na2O]]</f>
        <v>0.1825</v>
      </c>
      <c r="Y5608">
        <f>Table1[[#This Row],[B2O3]]+Table1[[#This Row],[K2O]]+Table1[[#This Row],[Li2O]]+Table1[[#This Row],[Na2O]]</f>
        <v>0.36250000000000004</v>
      </c>
      <c r="Z5608" s="2">
        <f>Table1[[#This Row],[B2O3]]+Table1[[#This Row],[CaO]]+Table1[[#This Row],[K2O]]+Table1[[#This Row],[Li2O]]+Table1[[#This Row],[Na2O]]</f>
        <v>0.40250000000000002</v>
      </c>
      <c r="AA5608" s="2">
        <f>Table1[[#This Row],[A+B+AE]]-Table1[[#This Row],[Al2O3]]-Table1[[#This Row],[SiO2]]</f>
        <v>-0.14249999999999999</v>
      </c>
      <c r="AB5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469.33700000000022</v>
      </c>
    </row>
    <row r="5609" spans="1:28" hidden="1" x14ac:dyDescent="0.25">
      <c r="A5609">
        <v>0.215</v>
      </c>
      <c r="B5609">
        <v>0.17</v>
      </c>
      <c r="C5609">
        <v>0.01</v>
      </c>
      <c r="D5609">
        <v>0</v>
      </c>
      <c r="E5609">
        <v>0.02</v>
      </c>
      <c r="F5609">
        <v>0.01</v>
      </c>
      <c r="G5609">
        <v>0.04</v>
      </c>
      <c r="H5609">
        <v>0.125</v>
      </c>
      <c r="I5609">
        <v>0.375</v>
      </c>
      <c r="J5609">
        <v>3.5000000000000003E-2</v>
      </c>
      <c r="K5609">
        <v>0.52447552399999997</v>
      </c>
      <c r="L5609">
        <v>0.565969316</v>
      </c>
      <c r="M5609">
        <v>2.9637579000000001E-2</v>
      </c>
      <c r="N5609">
        <v>0.16358467800000001</v>
      </c>
      <c r="O5609">
        <v>0.203052397</v>
      </c>
      <c r="P5609">
        <v>0.63336292500000002</v>
      </c>
      <c r="Q5609">
        <v>6.3163120000000001E-3</v>
      </c>
      <c r="R5609">
        <v>0.14143603399999999</v>
      </c>
      <c r="S5609">
        <v>0.19914045399999999</v>
      </c>
      <c r="T5609">
        <v>0.65942351200000004</v>
      </c>
      <c r="U5609">
        <v>0.255</v>
      </c>
      <c r="V5609">
        <v>1.3030303029999999</v>
      </c>
      <c r="W5609">
        <f>COUNTIF(Table1[[#This Row],[Al2O3]:[TiO2]],0)</f>
        <v>1</v>
      </c>
      <c r="X5609">
        <f>Table1[[#This Row],[K2O]]+Table1[[#This Row],[Li2O]]+Table1[[#This Row],[Na2O]]</f>
        <v>0.17499999999999999</v>
      </c>
      <c r="Y5609">
        <f>Table1[[#This Row],[B2O3]]+Table1[[#This Row],[K2O]]+Table1[[#This Row],[Li2O]]+Table1[[#This Row],[Na2O]]</f>
        <v>0.34500000000000003</v>
      </c>
      <c r="Z5609" s="2">
        <f>Table1[[#This Row],[B2O3]]+Table1[[#This Row],[CaO]]+Table1[[#This Row],[K2O]]+Table1[[#This Row],[Li2O]]+Table1[[#This Row],[Na2O]]</f>
        <v>0.35500000000000004</v>
      </c>
      <c r="AA5609" s="2">
        <f>Table1[[#This Row],[A+B+AE]]-Table1[[#This Row],[Al2O3]]-Table1[[#This Row],[SiO2]]</f>
        <v>-0.23499999999999996</v>
      </c>
      <c r="AB5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477.38200000000006</v>
      </c>
    </row>
    <row r="5610" spans="1:28" hidden="1" x14ac:dyDescent="0.25">
      <c r="A5610">
        <v>0.20499999999999999</v>
      </c>
      <c r="B5610">
        <v>0.13</v>
      </c>
      <c r="C5610">
        <v>0.01</v>
      </c>
      <c r="D5610">
        <v>2.5000000000000001E-3</v>
      </c>
      <c r="E5610">
        <v>0.05</v>
      </c>
      <c r="F5610">
        <v>0</v>
      </c>
      <c r="G5610">
        <v>0.06</v>
      </c>
      <c r="H5610">
        <v>0.12</v>
      </c>
      <c r="I5610">
        <v>0.41499999999999998</v>
      </c>
      <c r="J5610">
        <v>7.4999999999999997E-3</v>
      </c>
      <c r="K5610">
        <v>0.56081081099999996</v>
      </c>
      <c r="L5610">
        <v>0.57001285400000001</v>
      </c>
      <c r="M5610">
        <v>1.4886168E-2</v>
      </c>
      <c r="N5610">
        <v>0.17936954399999999</v>
      </c>
      <c r="O5610">
        <v>0.198836081</v>
      </c>
      <c r="P5610">
        <v>0.62179437400000004</v>
      </c>
      <c r="Q5610">
        <v>-7.6120129999999999E-3</v>
      </c>
      <c r="R5610">
        <v>0.154812118</v>
      </c>
      <c r="S5610">
        <v>0.19741530400000001</v>
      </c>
      <c r="T5610">
        <v>0.64777257799999999</v>
      </c>
      <c r="U5610">
        <v>0.26500000000000001</v>
      </c>
      <c r="V5610">
        <v>1.138888889</v>
      </c>
      <c r="W5610">
        <f>COUNTIF(Table1[[#This Row],[Al2O3]:[TiO2]],0)</f>
        <v>1</v>
      </c>
      <c r="X5610">
        <f>Table1[[#This Row],[K2O]]+Table1[[#This Row],[Li2O]]+Table1[[#This Row],[Na2O]]</f>
        <v>0.18</v>
      </c>
      <c r="Y5610">
        <f>Table1[[#This Row],[B2O3]]+Table1[[#This Row],[K2O]]+Table1[[#This Row],[Li2O]]+Table1[[#This Row],[Na2O]]</f>
        <v>0.31</v>
      </c>
      <c r="Z5610" s="2">
        <f>Table1[[#This Row],[B2O3]]+Table1[[#This Row],[CaO]]+Table1[[#This Row],[K2O]]+Table1[[#This Row],[Li2O]]+Table1[[#This Row],[Na2O]]</f>
        <v>0.32</v>
      </c>
      <c r="AA5610" s="2">
        <f>Table1[[#This Row],[A+B+AE]]-Table1[[#This Row],[Al2O3]]-Table1[[#This Row],[SiO2]]</f>
        <v>-0.29999999999999993</v>
      </c>
      <c r="AB5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460.81350000000009</v>
      </c>
    </row>
    <row r="5611" spans="1:28" hidden="1" x14ac:dyDescent="0.25">
      <c r="A5611">
        <v>0.23499999999999999</v>
      </c>
      <c r="B5611">
        <v>0.185</v>
      </c>
      <c r="C5611">
        <v>0.01</v>
      </c>
      <c r="D5611">
        <v>0</v>
      </c>
      <c r="E5611">
        <v>3.5000000000000003E-2</v>
      </c>
      <c r="F5611">
        <v>2.5000000000000001E-3</v>
      </c>
      <c r="G5611">
        <v>3.5000000000000003E-2</v>
      </c>
      <c r="H5611">
        <v>0.13500000000000001</v>
      </c>
      <c r="I5611">
        <v>0.32500000000000001</v>
      </c>
      <c r="J5611">
        <v>3.7499999999999999E-2</v>
      </c>
      <c r="K5611">
        <v>0.46762589900000001</v>
      </c>
      <c r="L5611">
        <v>0.570221109</v>
      </c>
      <c r="M5611">
        <v>1.5939787E-2</v>
      </c>
      <c r="N5611">
        <v>0.165710203</v>
      </c>
      <c r="O5611">
        <v>0.222359949</v>
      </c>
      <c r="P5611">
        <v>0.61192984800000005</v>
      </c>
      <c r="Q5611">
        <v>-9.8147890000000008E-3</v>
      </c>
      <c r="R5611">
        <v>0.14679519899999999</v>
      </c>
      <c r="S5611">
        <v>0.21636950399999999</v>
      </c>
      <c r="T5611">
        <v>0.63683529699999997</v>
      </c>
      <c r="U5611">
        <v>0.26</v>
      </c>
      <c r="V5611">
        <v>1.3823529409999999</v>
      </c>
      <c r="W5611">
        <f>COUNTIF(Table1[[#This Row],[Al2O3]:[TiO2]],0)</f>
        <v>1</v>
      </c>
      <c r="X5611">
        <f>Table1[[#This Row],[K2O]]+Table1[[#This Row],[Li2O]]+Table1[[#This Row],[Na2O]]</f>
        <v>0.17250000000000001</v>
      </c>
      <c r="Y5611">
        <f>Table1[[#This Row],[B2O3]]+Table1[[#This Row],[K2O]]+Table1[[#This Row],[Li2O]]+Table1[[#This Row],[Na2O]]</f>
        <v>0.35750000000000004</v>
      </c>
      <c r="Z5611" s="2">
        <f>Table1[[#This Row],[B2O3]]+Table1[[#This Row],[CaO]]+Table1[[#This Row],[K2O]]+Table1[[#This Row],[Li2O]]+Table1[[#This Row],[Na2O]]</f>
        <v>0.36750000000000005</v>
      </c>
      <c r="AA5611" s="2">
        <f>Table1[[#This Row],[A+B+AE]]-Table1[[#This Row],[Al2O3]]-Table1[[#This Row],[SiO2]]</f>
        <v>-0.19249999999999995</v>
      </c>
      <c r="AB5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476.04250000000013</v>
      </c>
    </row>
    <row r="5612" spans="1:28" hidden="1" x14ac:dyDescent="0.25">
      <c r="A5612">
        <v>0.22</v>
      </c>
      <c r="B5612">
        <v>0.16</v>
      </c>
      <c r="C5612">
        <v>0</v>
      </c>
      <c r="D5612">
        <v>5.0000000000000001E-3</v>
      </c>
      <c r="E5612">
        <v>4.4999999999999998E-2</v>
      </c>
      <c r="F5612">
        <v>7.4999999999999997E-3</v>
      </c>
      <c r="G5612">
        <v>0.03</v>
      </c>
      <c r="H5612">
        <v>0.13</v>
      </c>
      <c r="I5612">
        <v>0.38500000000000001</v>
      </c>
      <c r="J5612">
        <v>1.7500000000000002E-2</v>
      </c>
      <c r="K5612">
        <v>0.52380952400000003</v>
      </c>
      <c r="L5612">
        <v>0.562279309</v>
      </c>
      <c r="M5612">
        <v>3.3630502E-2</v>
      </c>
      <c r="N5612">
        <v>0.15648532400000001</v>
      </c>
      <c r="O5612">
        <v>0.21010509999999999</v>
      </c>
      <c r="P5612">
        <v>0.63340957600000003</v>
      </c>
      <c r="Q5612">
        <v>4.8772329999999999E-3</v>
      </c>
      <c r="R5612">
        <v>0.13958066999999999</v>
      </c>
      <c r="S5612">
        <v>0.20527941299999999</v>
      </c>
      <c r="T5612">
        <v>0.65513991699999996</v>
      </c>
      <c r="U5612">
        <v>0.25</v>
      </c>
      <c r="V5612">
        <v>1.375</v>
      </c>
      <c r="W5612">
        <f>COUNTIF(Table1[[#This Row],[Al2O3]:[TiO2]],0)</f>
        <v>1</v>
      </c>
      <c r="X5612">
        <f>Table1[[#This Row],[K2O]]+Table1[[#This Row],[Li2O]]+Table1[[#This Row],[Na2O]]</f>
        <v>0.16750000000000001</v>
      </c>
      <c r="Y5612">
        <f>Table1[[#This Row],[B2O3]]+Table1[[#This Row],[K2O]]+Table1[[#This Row],[Li2O]]+Table1[[#This Row],[Na2O]]</f>
        <v>0.32750000000000001</v>
      </c>
      <c r="Z5612" s="2">
        <f>Table1[[#This Row],[B2O3]]+Table1[[#This Row],[CaO]]+Table1[[#This Row],[K2O]]+Table1[[#This Row],[Li2O]]+Table1[[#This Row],[Na2O]]</f>
        <v>0.32750000000000001</v>
      </c>
      <c r="AA5612" s="2">
        <f>Table1[[#This Row],[A+B+AE]]-Table1[[#This Row],[Al2O3]]-Table1[[#This Row],[SiO2]]</f>
        <v>-0.27749999999999997</v>
      </c>
      <c r="AB5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489.81550000000004</v>
      </c>
    </row>
    <row r="5613" spans="1:28" hidden="1" x14ac:dyDescent="0.25">
      <c r="A5613">
        <v>0.245</v>
      </c>
      <c r="B5613">
        <v>0.18</v>
      </c>
      <c r="C5613">
        <v>5.0000000000000001E-3</v>
      </c>
      <c r="D5613">
        <v>0</v>
      </c>
      <c r="E5613">
        <v>3.5000000000000003E-2</v>
      </c>
      <c r="F5613">
        <v>0.01</v>
      </c>
      <c r="G5613">
        <v>2.5000000000000001E-2</v>
      </c>
      <c r="H5613">
        <v>0.14000000000000001</v>
      </c>
      <c r="I5613">
        <v>0.33</v>
      </c>
      <c r="J5613">
        <v>0.03</v>
      </c>
      <c r="K5613">
        <v>0.46153845999999998</v>
      </c>
      <c r="L5613">
        <v>0.56840511999999999</v>
      </c>
      <c r="M5613">
        <v>1.590039E-2</v>
      </c>
      <c r="N5613">
        <v>0.16163627999999999</v>
      </c>
      <c r="O5613">
        <v>0.23130010000000001</v>
      </c>
      <c r="P5613">
        <v>0.60706362000000003</v>
      </c>
      <c r="Q5613">
        <v>-1.157249E-2</v>
      </c>
      <c r="R5613">
        <v>0.14429112999999999</v>
      </c>
      <c r="S5613">
        <v>0.22500286999999999</v>
      </c>
      <c r="T5613">
        <v>0.63070599999999999</v>
      </c>
      <c r="U5613">
        <v>0.27</v>
      </c>
      <c r="V5613">
        <v>1.4848484799999999</v>
      </c>
      <c r="W5613">
        <f>COUNTIF(Table1[[#This Row],[Al2O3]:[TiO2]],0)</f>
        <v>1</v>
      </c>
      <c r="X5613">
        <f>Table1[[#This Row],[K2O]]+Table1[[#This Row],[Li2O]]+Table1[[#This Row],[Na2O]]</f>
        <v>0.17500000000000002</v>
      </c>
      <c r="Y5613">
        <f>Table1[[#This Row],[B2O3]]+Table1[[#This Row],[K2O]]+Table1[[#This Row],[Li2O]]+Table1[[#This Row],[Na2O]]</f>
        <v>0.35499999999999998</v>
      </c>
      <c r="Z5613" s="2">
        <f>Table1[[#This Row],[B2O3]]+Table1[[#This Row],[CaO]]+Table1[[#This Row],[K2O]]+Table1[[#This Row],[Li2O]]+Table1[[#This Row],[Na2O]]</f>
        <v>0.36</v>
      </c>
      <c r="AA5613" s="2">
        <f>Table1[[#This Row],[A+B+AE]]-Table1[[#This Row],[Al2O3]]-Table1[[#This Row],[SiO2]]</f>
        <v>-0.21500000000000002</v>
      </c>
      <c r="AB5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487.29600000000005</v>
      </c>
    </row>
    <row r="5614" spans="1:28" hidden="1" x14ac:dyDescent="0.25">
      <c r="A5614">
        <v>0.20499999999999999</v>
      </c>
      <c r="B5614">
        <v>0.16500000000000001</v>
      </c>
      <c r="C5614">
        <v>0.02</v>
      </c>
      <c r="D5614">
        <v>0</v>
      </c>
      <c r="E5614">
        <v>0.02</v>
      </c>
      <c r="F5614">
        <v>5.0000000000000001E-3</v>
      </c>
      <c r="G5614">
        <v>0.05</v>
      </c>
      <c r="H5614">
        <v>0.12</v>
      </c>
      <c r="I5614">
        <v>0.36499999999999999</v>
      </c>
      <c r="J5614">
        <v>0.05</v>
      </c>
      <c r="K5614">
        <v>0.52898550700000002</v>
      </c>
      <c r="L5614">
        <v>0.57455751600000005</v>
      </c>
      <c r="M5614">
        <v>2.2156490000000001E-2</v>
      </c>
      <c r="N5614">
        <v>0.173301498</v>
      </c>
      <c r="O5614">
        <v>0.197766684</v>
      </c>
      <c r="P5614">
        <v>0.62893181899999995</v>
      </c>
      <c r="Q5614">
        <v>1.625781E-3</v>
      </c>
      <c r="R5614">
        <v>0.14799019799999999</v>
      </c>
      <c r="S5614">
        <v>0.19471144700000001</v>
      </c>
      <c r="T5614">
        <v>0.657298355</v>
      </c>
      <c r="U5614">
        <v>0.26500000000000001</v>
      </c>
      <c r="V5614">
        <v>1.205882353</v>
      </c>
      <c r="W5614">
        <f>COUNTIF(Table1[[#This Row],[Al2O3]:[TiO2]],0)</f>
        <v>1</v>
      </c>
      <c r="X5614">
        <f>Table1[[#This Row],[K2O]]+Table1[[#This Row],[Li2O]]+Table1[[#This Row],[Na2O]]</f>
        <v>0.17499999999999999</v>
      </c>
      <c r="Y5614">
        <f>Table1[[#This Row],[B2O3]]+Table1[[#This Row],[K2O]]+Table1[[#This Row],[Li2O]]+Table1[[#This Row],[Na2O]]</f>
        <v>0.34</v>
      </c>
      <c r="Z5614" s="2">
        <f>Table1[[#This Row],[B2O3]]+Table1[[#This Row],[CaO]]+Table1[[#This Row],[K2O]]+Table1[[#This Row],[Li2O]]+Table1[[#This Row],[Na2O]]</f>
        <v>0.36</v>
      </c>
      <c r="AA5614" s="2">
        <f>Table1[[#This Row],[A+B+AE]]-Table1[[#This Row],[Al2O3]]-Table1[[#This Row],[SiO2]]</f>
        <v>-0.21</v>
      </c>
      <c r="AB5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462.87150000000008</v>
      </c>
    </row>
    <row r="5615" spans="1:28" hidden="1" x14ac:dyDescent="0.25">
      <c r="A5615">
        <v>0.21</v>
      </c>
      <c r="B5615">
        <v>0.19</v>
      </c>
      <c r="C5615">
        <v>2.5000000000000001E-2</v>
      </c>
      <c r="D5615">
        <v>2.5000000000000001E-3</v>
      </c>
      <c r="E5615">
        <v>0.04</v>
      </c>
      <c r="F5615">
        <v>0</v>
      </c>
      <c r="G5615">
        <v>5.5E-2</v>
      </c>
      <c r="H5615">
        <v>0.13</v>
      </c>
      <c r="I5615">
        <v>0.30499999999999999</v>
      </c>
      <c r="J5615">
        <v>4.2500000000000003E-2</v>
      </c>
      <c r="K5615">
        <v>0.47286821699999998</v>
      </c>
      <c r="L5615">
        <v>0.58001703699999996</v>
      </c>
      <c r="M5615">
        <v>4.7039480000000003E-3</v>
      </c>
      <c r="N5615">
        <v>0.18694159399999999</v>
      </c>
      <c r="O5615">
        <v>0.201963858</v>
      </c>
      <c r="P5615">
        <v>0.61109454799999996</v>
      </c>
      <c r="Q5615">
        <v>-1.3597915E-2</v>
      </c>
      <c r="R5615">
        <v>0.16003184300000001</v>
      </c>
      <c r="S5615">
        <v>0.197843506</v>
      </c>
      <c r="T5615">
        <v>0.64212465100000005</v>
      </c>
      <c r="U5615">
        <v>0.25</v>
      </c>
      <c r="V5615">
        <v>1.1351351350000001</v>
      </c>
      <c r="W5615">
        <f>COUNTIF(Table1[[#This Row],[Al2O3]:[TiO2]],0)</f>
        <v>1</v>
      </c>
      <c r="X5615">
        <f>Table1[[#This Row],[K2O]]+Table1[[#This Row],[Li2O]]+Table1[[#This Row],[Na2O]]</f>
        <v>0.185</v>
      </c>
      <c r="Y5615">
        <f>Table1[[#This Row],[B2O3]]+Table1[[#This Row],[K2O]]+Table1[[#This Row],[Li2O]]+Table1[[#This Row],[Na2O]]</f>
        <v>0.375</v>
      </c>
      <c r="Z5615" s="2">
        <f>Table1[[#This Row],[B2O3]]+Table1[[#This Row],[CaO]]+Table1[[#This Row],[K2O]]+Table1[[#This Row],[Li2O]]+Table1[[#This Row],[Na2O]]</f>
        <v>0.4</v>
      </c>
      <c r="AA5615" s="2">
        <f>Table1[[#This Row],[A+B+AE]]-Table1[[#This Row],[Al2O3]]-Table1[[#This Row],[SiO2]]</f>
        <v>-0.11499999999999996</v>
      </c>
      <c r="AB5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448.78050000000007</v>
      </c>
    </row>
    <row r="5616" spans="1:28" hidden="1" x14ac:dyDescent="0.25">
      <c r="A5616">
        <v>0.22500000000000001</v>
      </c>
      <c r="B5616">
        <v>0.2</v>
      </c>
      <c r="C5616">
        <v>1.4999999999999999E-2</v>
      </c>
      <c r="D5616">
        <v>0</v>
      </c>
      <c r="E5616">
        <v>3.5000000000000003E-2</v>
      </c>
      <c r="F5616">
        <v>0.01</v>
      </c>
      <c r="G5616">
        <v>0.04</v>
      </c>
      <c r="H5616">
        <v>0.14000000000000001</v>
      </c>
      <c r="I5616">
        <v>0.3</v>
      </c>
      <c r="J5616">
        <v>3.5000000000000003E-2</v>
      </c>
      <c r="K5616">
        <v>0.45112782000000001</v>
      </c>
      <c r="L5616">
        <v>0.57408461099999997</v>
      </c>
      <c r="M5616">
        <v>7.5218309999999997E-3</v>
      </c>
      <c r="N5616">
        <v>0.178575966</v>
      </c>
      <c r="O5616">
        <v>0.211755737</v>
      </c>
      <c r="P5616">
        <v>0.60966829600000005</v>
      </c>
      <c r="Q5616">
        <v>-1.2960726000000001E-2</v>
      </c>
      <c r="R5616">
        <v>0.15459358300000001</v>
      </c>
      <c r="S5616">
        <v>0.20644285200000001</v>
      </c>
      <c r="T5616">
        <v>0.63896356499999996</v>
      </c>
      <c r="U5616">
        <v>0.25</v>
      </c>
      <c r="V5616">
        <v>1.25</v>
      </c>
      <c r="W5616">
        <f>COUNTIF(Table1[[#This Row],[Al2O3]:[TiO2]],0)</f>
        <v>1</v>
      </c>
      <c r="X5616">
        <f>Table1[[#This Row],[K2O]]+Table1[[#This Row],[Li2O]]+Table1[[#This Row],[Na2O]]</f>
        <v>0.19</v>
      </c>
      <c r="Y5616">
        <f>Table1[[#This Row],[B2O3]]+Table1[[#This Row],[K2O]]+Table1[[#This Row],[Li2O]]+Table1[[#This Row],[Na2O]]</f>
        <v>0.39</v>
      </c>
      <c r="Z5616" s="2">
        <f>Table1[[#This Row],[B2O3]]+Table1[[#This Row],[CaO]]+Table1[[#This Row],[K2O]]+Table1[[#This Row],[Li2O]]+Table1[[#This Row],[Na2O]]</f>
        <v>0.40500000000000003</v>
      </c>
      <c r="AA5616" s="2">
        <f>Table1[[#This Row],[A+B+AE]]-Table1[[#This Row],[Al2O3]]-Table1[[#This Row],[SiO2]]</f>
        <v>-0.11999999999999997</v>
      </c>
      <c r="AB5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464.99150000000009</v>
      </c>
    </row>
    <row r="5617" spans="1:28" hidden="1" x14ac:dyDescent="0.25">
      <c r="A5617">
        <v>0.24</v>
      </c>
      <c r="B5617">
        <v>0.17</v>
      </c>
      <c r="C5617">
        <v>3.5000000000000003E-2</v>
      </c>
      <c r="D5617">
        <v>2.5000000000000001E-3</v>
      </c>
      <c r="E5617">
        <v>0.05</v>
      </c>
      <c r="F5617">
        <v>7.4999999999999997E-3</v>
      </c>
      <c r="G5617">
        <v>4.4999999999999998E-2</v>
      </c>
      <c r="H5617">
        <v>0.14499999999999999</v>
      </c>
      <c r="I5617">
        <v>0.30499999999999999</v>
      </c>
      <c r="J5617">
        <v>0</v>
      </c>
      <c r="K5617">
        <v>0.44202899000000001</v>
      </c>
      <c r="L5617">
        <v>0.58157831000000004</v>
      </c>
      <c r="M5617">
        <v>-2.2979380000000001E-2</v>
      </c>
      <c r="N5617">
        <v>0.19610403000000001</v>
      </c>
      <c r="O5617">
        <v>0.22951242999999999</v>
      </c>
      <c r="P5617">
        <v>0.57438354000000003</v>
      </c>
      <c r="Q5617">
        <v>-4.1513939999999999E-2</v>
      </c>
      <c r="R5617">
        <v>0.16943462000000001</v>
      </c>
      <c r="S5617">
        <v>0.22601956000000001</v>
      </c>
      <c r="T5617">
        <v>0.60454582000000001</v>
      </c>
      <c r="U5617">
        <v>0.27</v>
      </c>
      <c r="V5617">
        <v>1.26315789</v>
      </c>
      <c r="W5617">
        <f>COUNTIF(Table1[[#This Row],[Al2O3]:[TiO2]],0)</f>
        <v>1</v>
      </c>
      <c r="X5617">
        <f>Table1[[#This Row],[K2O]]+Table1[[#This Row],[Li2O]]+Table1[[#This Row],[Na2O]]</f>
        <v>0.19749999999999998</v>
      </c>
      <c r="Y5617">
        <f>Table1[[#This Row],[B2O3]]+Table1[[#This Row],[K2O]]+Table1[[#This Row],[Li2O]]+Table1[[#This Row],[Na2O]]</f>
        <v>0.36750000000000005</v>
      </c>
      <c r="Z5617" s="2">
        <f>Table1[[#This Row],[B2O3]]+Table1[[#This Row],[CaO]]+Table1[[#This Row],[K2O]]+Table1[[#This Row],[Li2O]]+Table1[[#This Row],[Na2O]]</f>
        <v>0.40249999999999997</v>
      </c>
      <c r="AA5617" s="2">
        <f>Table1[[#This Row],[A+B+AE]]-Table1[[#This Row],[Al2O3]]-Table1[[#This Row],[SiO2]]</f>
        <v>-0.14250000000000002</v>
      </c>
      <c r="AB5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461.48</v>
      </c>
    </row>
    <row r="5618" spans="1:28" hidden="1" x14ac:dyDescent="0.25">
      <c r="A5618">
        <v>0.25</v>
      </c>
      <c r="B5618">
        <v>0.185</v>
      </c>
      <c r="C5618">
        <v>1.4999999999999999E-2</v>
      </c>
      <c r="D5618">
        <v>2.5000000000000001E-3</v>
      </c>
      <c r="E5618">
        <v>0.02</v>
      </c>
      <c r="F5618">
        <v>0</v>
      </c>
      <c r="G5618">
        <v>3.5000000000000003E-2</v>
      </c>
      <c r="H5618">
        <v>0.155</v>
      </c>
      <c r="I5618">
        <v>0.33</v>
      </c>
      <c r="J5618">
        <v>7.4999999999999997E-3</v>
      </c>
      <c r="K5618">
        <v>0.44897959199999998</v>
      </c>
      <c r="L5618">
        <v>0.56654238999999995</v>
      </c>
      <c r="M5618">
        <v>-1.817751E-3</v>
      </c>
      <c r="N5618">
        <v>0.17832067500000001</v>
      </c>
      <c r="O5618">
        <v>0.22781015199999999</v>
      </c>
      <c r="P5618">
        <v>0.59386917299999997</v>
      </c>
      <c r="Q5618">
        <v>-2.8190061999999998E-2</v>
      </c>
      <c r="R5618">
        <v>0.159930606</v>
      </c>
      <c r="S5618">
        <v>0.22184853099999999</v>
      </c>
      <c r="T5618">
        <v>0.61822086399999998</v>
      </c>
      <c r="U5618">
        <v>0.26500000000000001</v>
      </c>
      <c r="V5618">
        <v>1.315789474</v>
      </c>
      <c r="W5618">
        <f>COUNTIF(Table1[[#This Row],[Al2O3]:[TiO2]],0)</f>
        <v>1</v>
      </c>
      <c r="X5618">
        <f>Table1[[#This Row],[K2O]]+Table1[[#This Row],[Li2O]]+Table1[[#This Row],[Na2O]]</f>
        <v>0.19</v>
      </c>
      <c r="Y5618">
        <f>Table1[[#This Row],[B2O3]]+Table1[[#This Row],[K2O]]+Table1[[#This Row],[Li2O]]+Table1[[#This Row],[Na2O]]</f>
        <v>0.375</v>
      </c>
      <c r="Z5618" s="2">
        <f>Table1[[#This Row],[B2O3]]+Table1[[#This Row],[CaO]]+Table1[[#This Row],[K2O]]+Table1[[#This Row],[Li2O]]+Table1[[#This Row],[Na2O]]</f>
        <v>0.39</v>
      </c>
      <c r="AA5618" s="2">
        <f>Table1[[#This Row],[A+B+AE]]-Table1[[#This Row],[Al2O3]]-Table1[[#This Row],[SiO2]]</f>
        <v>-0.19</v>
      </c>
      <c r="AB5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477.34450000000004</v>
      </c>
    </row>
    <row r="5619" spans="1:28" hidden="1" x14ac:dyDescent="0.25">
      <c r="A5619">
        <v>0.22</v>
      </c>
      <c r="B5619">
        <v>0.115</v>
      </c>
      <c r="C5619">
        <v>0.04</v>
      </c>
      <c r="D5619">
        <v>0</v>
      </c>
      <c r="E5619">
        <v>0.03</v>
      </c>
      <c r="F5619">
        <v>7.4999999999999997E-3</v>
      </c>
      <c r="G5619">
        <v>1.4999999999999999E-2</v>
      </c>
      <c r="H5619">
        <v>0.13500000000000001</v>
      </c>
      <c r="I5619">
        <v>0.43</v>
      </c>
      <c r="J5619">
        <v>7.4999999999999997E-3</v>
      </c>
      <c r="K5619">
        <v>0.54777070100000003</v>
      </c>
      <c r="L5619">
        <v>0.56999249200000002</v>
      </c>
      <c r="M5619">
        <v>2.2217524999999998E-2</v>
      </c>
      <c r="N5619">
        <v>0.16311641299999999</v>
      </c>
      <c r="O5619">
        <v>0.216608986</v>
      </c>
      <c r="P5619">
        <v>0.62027460099999998</v>
      </c>
      <c r="Q5619">
        <v>-8.4211689999999992E-3</v>
      </c>
      <c r="R5619">
        <v>0.146849749</v>
      </c>
      <c r="S5619">
        <v>0.21379045599999999</v>
      </c>
      <c r="T5619">
        <v>0.63935979499999995</v>
      </c>
      <c r="U5619">
        <v>0.27</v>
      </c>
      <c r="V5619">
        <v>1.4666666669999999</v>
      </c>
      <c r="W5619">
        <f>COUNTIF(Table1[[#This Row],[Al2O3]:[TiO2]],0)</f>
        <v>1</v>
      </c>
      <c r="X5619">
        <f>Table1[[#This Row],[K2O]]+Table1[[#This Row],[Li2O]]+Table1[[#This Row],[Na2O]]</f>
        <v>0.1575</v>
      </c>
      <c r="Y5619">
        <f>Table1[[#This Row],[B2O3]]+Table1[[#This Row],[K2O]]+Table1[[#This Row],[Li2O]]+Table1[[#This Row],[Na2O]]</f>
        <v>0.27250000000000002</v>
      </c>
      <c r="Z5619" s="2">
        <f>Table1[[#This Row],[B2O3]]+Table1[[#This Row],[CaO]]+Table1[[#This Row],[K2O]]+Table1[[#This Row],[Li2O]]+Table1[[#This Row],[Na2O]]</f>
        <v>0.3125</v>
      </c>
      <c r="AA5619" s="2">
        <f>Table1[[#This Row],[A+B+AE]]-Table1[[#This Row],[Al2O3]]-Table1[[#This Row],[SiO2]]</f>
        <v>-0.33750000000000002</v>
      </c>
      <c r="AB5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511.38300000000015</v>
      </c>
    </row>
    <row r="5620" spans="1:28" hidden="1" x14ac:dyDescent="0.25">
      <c r="A5620">
        <v>0.22500000000000001</v>
      </c>
      <c r="B5620">
        <v>0.19500000000000001</v>
      </c>
      <c r="C5620">
        <v>0</v>
      </c>
      <c r="D5620">
        <v>5.0000000000000001E-3</v>
      </c>
      <c r="E5620">
        <v>0.03</v>
      </c>
      <c r="F5620">
        <v>7.4999999999999997E-3</v>
      </c>
      <c r="G5620">
        <v>3.5000000000000003E-2</v>
      </c>
      <c r="H5620">
        <v>0.14000000000000001</v>
      </c>
      <c r="I5620">
        <v>0.32</v>
      </c>
      <c r="J5620">
        <v>4.2500000000000003E-2</v>
      </c>
      <c r="K5620">
        <v>0.46715328499999997</v>
      </c>
      <c r="L5620">
        <v>0.56958399699999995</v>
      </c>
      <c r="M5620">
        <v>1.9053496999999999E-2</v>
      </c>
      <c r="N5620">
        <v>0.168382536</v>
      </c>
      <c r="O5620">
        <v>0.211642202</v>
      </c>
      <c r="P5620">
        <v>0.619975261</v>
      </c>
      <c r="Q5620">
        <v>-5.9202389999999999E-3</v>
      </c>
      <c r="R5620">
        <v>0.14881504500000001</v>
      </c>
      <c r="S5620">
        <v>0.205602438</v>
      </c>
      <c r="T5620">
        <v>0.64558251700000002</v>
      </c>
      <c r="U5620">
        <v>0.26</v>
      </c>
      <c r="V5620">
        <v>1.2857142859999999</v>
      </c>
      <c r="W5620">
        <f>COUNTIF(Table1[[#This Row],[Al2O3]:[TiO2]],0)</f>
        <v>1</v>
      </c>
      <c r="X5620">
        <f>Table1[[#This Row],[K2O]]+Table1[[#This Row],[Li2O]]+Table1[[#This Row],[Na2O]]</f>
        <v>0.18250000000000002</v>
      </c>
      <c r="Y5620">
        <f>Table1[[#This Row],[B2O3]]+Table1[[#This Row],[K2O]]+Table1[[#This Row],[Li2O]]+Table1[[#This Row],[Na2O]]</f>
        <v>0.37750000000000006</v>
      </c>
      <c r="Z5620" s="2">
        <f>Table1[[#This Row],[B2O3]]+Table1[[#This Row],[CaO]]+Table1[[#This Row],[K2O]]+Table1[[#This Row],[Li2O]]+Table1[[#This Row],[Na2O]]</f>
        <v>0.37750000000000006</v>
      </c>
      <c r="AA5620" s="2">
        <f>Table1[[#This Row],[A+B+AE]]-Table1[[#This Row],[Al2O3]]-Table1[[#This Row],[SiO2]]</f>
        <v>-0.16749999999999995</v>
      </c>
      <c r="AB5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471.91049999999996</v>
      </c>
    </row>
    <row r="5621" spans="1:28" hidden="1" x14ac:dyDescent="0.25">
      <c r="A5621">
        <v>0.23499999999999999</v>
      </c>
      <c r="B5621">
        <v>0.16</v>
      </c>
      <c r="C5621">
        <v>0.01</v>
      </c>
      <c r="D5621">
        <v>5.0000000000000001E-3</v>
      </c>
      <c r="E5621">
        <v>0.02</v>
      </c>
      <c r="F5621">
        <v>0</v>
      </c>
      <c r="G5621">
        <v>0.03</v>
      </c>
      <c r="H5621">
        <v>0.13500000000000001</v>
      </c>
      <c r="I5621">
        <v>0.39</v>
      </c>
      <c r="J5621">
        <v>1.4999999999999999E-2</v>
      </c>
      <c r="K5621">
        <v>0.51315789499999998</v>
      </c>
      <c r="L5621">
        <v>0.56021024100000005</v>
      </c>
      <c r="M5621">
        <v>2.7239594999999998E-2</v>
      </c>
      <c r="N5621">
        <v>0.15761396699999999</v>
      </c>
      <c r="O5621">
        <v>0.21916735100000001</v>
      </c>
      <c r="P5621">
        <v>0.62321868199999997</v>
      </c>
      <c r="Q5621">
        <v>-3.0747460000000002E-3</v>
      </c>
      <c r="R5621">
        <v>0.142193774</v>
      </c>
      <c r="S5621">
        <v>0.213968988</v>
      </c>
      <c r="T5621">
        <v>0.64383723800000003</v>
      </c>
      <c r="U5621">
        <v>0.26</v>
      </c>
      <c r="V5621">
        <v>1.424242424</v>
      </c>
      <c r="W5621">
        <f>COUNTIF(Table1[[#This Row],[Al2O3]:[TiO2]],0)</f>
        <v>1</v>
      </c>
      <c r="X5621">
        <f>Table1[[#This Row],[K2O]]+Table1[[#This Row],[Li2O]]+Table1[[#This Row],[Na2O]]</f>
        <v>0.16500000000000001</v>
      </c>
      <c r="Y5621">
        <f>Table1[[#This Row],[B2O3]]+Table1[[#This Row],[K2O]]+Table1[[#This Row],[Li2O]]+Table1[[#This Row],[Na2O]]</f>
        <v>0.32500000000000001</v>
      </c>
      <c r="Z5621" s="2">
        <f>Table1[[#This Row],[B2O3]]+Table1[[#This Row],[CaO]]+Table1[[#This Row],[K2O]]+Table1[[#This Row],[Li2O]]+Table1[[#This Row],[Na2O]]</f>
        <v>0.33500000000000002</v>
      </c>
      <c r="AA5621" s="2">
        <f>Table1[[#This Row],[A+B+AE]]-Table1[[#This Row],[Al2O3]]-Table1[[#This Row],[SiO2]]</f>
        <v>-0.28999999999999998</v>
      </c>
      <c r="AB5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492.81449999999995</v>
      </c>
    </row>
    <row r="5622" spans="1:28" hidden="1" x14ac:dyDescent="0.25">
      <c r="A5622">
        <v>0.23</v>
      </c>
      <c r="B5622">
        <v>0.155</v>
      </c>
      <c r="C5622">
        <v>0</v>
      </c>
      <c r="D5622">
        <v>5.0000000000000001E-3</v>
      </c>
      <c r="E5622">
        <v>4.4999999999999998E-2</v>
      </c>
      <c r="F5622">
        <v>0.01</v>
      </c>
      <c r="G5622">
        <v>3.5000000000000003E-2</v>
      </c>
      <c r="H5622">
        <v>0.13500000000000001</v>
      </c>
      <c r="I5622">
        <v>0.38</v>
      </c>
      <c r="J5622">
        <v>5.0000000000000001E-3</v>
      </c>
      <c r="K5622">
        <v>0.51006711400000004</v>
      </c>
      <c r="L5622">
        <v>0.56438708800000004</v>
      </c>
      <c r="M5622">
        <v>1.8088151E-2</v>
      </c>
      <c r="N5622">
        <v>0.165936484</v>
      </c>
      <c r="O5622">
        <v>0.21810664499999999</v>
      </c>
      <c r="P5622">
        <v>0.61595687200000004</v>
      </c>
      <c r="Q5622">
        <v>-8.4869460000000004E-3</v>
      </c>
      <c r="R5622">
        <v>0.146832982</v>
      </c>
      <c r="S5622">
        <v>0.21394055200000001</v>
      </c>
      <c r="T5622">
        <v>0.63922646500000002</v>
      </c>
      <c r="U5622">
        <v>0.26500000000000001</v>
      </c>
      <c r="V5622">
        <v>1.3529411760000001</v>
      </c>
      <c r="W5622">
        <f>COUNTIF(Table1[[#This Row],[Al2O3]:[TiO2]],0)</f>
        <v>1</v>
      </c>
      <c r="X5622">
        <f>Table1[[#This Row],[K2O]]+Table1[[#This Row],[Li2O]]+Table1[[#This Row],[Na2O]]</f>
        <v>0.18000000000000002</v>
      </c>
      <c r="Y5622">
        <f>Table1[[#This Row],[B2O3]]+Table1[[#This Row],[K2O]]+Table1[[#This Row],[Li2O]]+Table1[[#This Row],[Na2O]]</f>
        <v>0.33500000000000002</v>
      </c>
      <c r="Z5622" s="2">
        <f>Table1[[#This Row],[B2O3]]+Table1[[#This Row],[CaO]]+Table1[[#This Row],[K2O]]+Table1[[#This Row],[Li2O]]+Table1[[#This Row],[Na2O]]</f>
        <v>0.33500000000000002</v>
      </c>
      <c r="AA5622" s="2">
        <f>Table1[[#This Row],[A+B+AE]]-Table1[[#This Row],[Al2O3]]-Table1[[#This Row],[SiO2]]</f>
        <v>-0.27500000000000002</v>
      </c>
      <c r="AB5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483.53</v>
      </c>
    </row>
    <row r="5623" spans="1:28" hidden="1" x14ac:dyDescent="0.25">
      <c r="A5623">
        <v>0.21</v>
      </c>
      <c r="B5623">
        <v>0.125</v>
      </c>
      <c r="C5623">
        <v>0.02</v>
      </c>
      <c r="D5623">
        <v>0</v>
      </c>
      <c r="E5623">
        <v>3.5000000000000003E-2</v>
      </c>
      <c r="F5623">
        <v>5.0000000000000001E-3</v>
      </c>
      <c r="G5623">
        <v>4.4999999999999998E-2</v>
      </c>
      <c r="H5623">
        <v>0.12</v>
      </c>
      <c r="I5623">
        <v>0.435</v>
      </c>
      <c r="J5623">
        <v>5.0000000000000001E-3</v>
      </c>
      <c r="K5623">
        <v>0.56862745100000001</v>
      </c>
      <c r="L5623">
        <v>0.56565574900000004</v>
      </c>
      <c r="M5623">
        <v>2.4687533000000001E-2</v>
      </c>
      <c r="N5623">
        <v>0.16828212100000001</v>
      </c>
      <c r="O5623">
        <v>0.20253457599999999</v>
      </c>
      <c r="P5623">
        <v>0.62918330300000003</v>
      </c>
      <c r="Q5623">
        <v>1.5622100000000001E-4</v>
      </c>
      <c r="R5623">
        <v>0.14593487999999999</v>
      </c>
      <c r="S5623">
        <v>0.20090022399999999</v>
      </c>
      <c r="T5623">
        <v>0.65316489600000005</v>
      </c>
      <c r="U5623">
        <v>0.26</v>
      </c>
      <c r="V5623">
        <v>1.2727272730000001</v>
      </c>
      <c r="W5623">
        <f>COUNTIF(Table1[[#This Row],[Al2O3]:[TiO2]],0)</f>
        <v>1</v>
      </c>
      <c r="X5623">
        <f>Table1[[#This Row],[K2O]]+Table1[[#This Row],[Li2O]]+Table1[[#This Row],[Na2O]]</f>
        <v>0.16999999999999998</v>
      </c>
      <c r="Y5623">
        <f>Table1[[#This Row],[B2O3]]+Table1[[#This Row],[K2O]]+Table1[[#This Row],[Li2O]]+Table1[[#This Row],[Na2O]]</f>
        <v>0.29499999999999998</v>
      </c>
      <c r="Z5623" s="2">
        <f>Table1[[#This Row],[B2O3]]+Table1[[#This Row],[CaO]]+Table1[[#This Row],[K2O]]+Table1[[#This Row],[Li2O]]+Table1[[#This Row],[Na2O]]</f>
        <v>0.315</v>
      </c>
      <c r="AA5623" s="2">
        <f>Table1[[#This Row],[A+B+AE]]-Table1[[#This Row],[Al2O3]]-Table1[[#This Row],[SiO2]]</f>
        <v>-0.32999999999999996</v>
      </c>
      <c r="AB5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481.95000000000005</v>
      </c>
    </row>
    <row r="5624" spans="1:28" hidden="1" x14ac:dyDescent="0.25">
      <c r="A5624">
        <v>0.19</v>
      </c>
      <c r="B5624">
        <v>0.14499999999999999</v>
      </c>
      <c r="C5624">
        <v>0.02</v>
      </c>
      <c r="D5624">
        <v>5.0000000000000001E-3</v>
      </c>
      <c r="E5624">
        <v>2.5000000000000001E-2</v>
      </c>
      <c r="F5624">
        <v>0</v>
      </c>
      <c r="G5624">
        <v>0.06</v>
      </c>
      <c r="H5624">
        <v>0.115</v>
      </c>
      <c r="I5624">
        <v>0.40500000000000003</v>
      </c>
      <c r="J5624">
        <v>3.5000000000000003E-2</v>
      </c>
      <c r="K5624">
        <v>0.57042253499999995</v>
      </c>
      <c r="L5624">
        <v>0.57236958900000001</v>
      </c>
      <c r="M5624">
        <v>2.6368966000000001E-2</v>
      </c>
      <c r="N5624">
        <v>0.17764316999999999</v>
      </c>
      <c r="O5624">
        <v>0.18443826399999999</v>
      </c>
      <c r="P5624">
        <v>0.63791856599999996</v>
      </c>
      <c r="Q5624">
        <v>5.6508319999999997E-3</v>
      </c>
      <c r="R5624">
        <v>0.15132774900000001</v>
      </c>
      <c r="S5624">
        <v>0.18273975000000001</v>
      </c>
      <c r="T5624">
        <v>0.66593250199999998</v>
      </c>
      <c r="U5624">
        <v>0.26</v>
      </c>
      <c r="V5624">
        <v>1.085714286</v>
      </c>
      <c r="W5624">
        <f>COUNTIF(Table1[[#This Row],[Al2O3]:[TiO2]],0)</f>
        <v>1</v>
      </c>
      <c r="X5624">
        <f>Table1[[#This Row],[K2O]]+Table1[[#This Row],[Li2O]]+Table1[[#This Row],[Na2O]]</f>
        <v>0.17499999999999999</v>
      </c>
      <c r="Y5624">
        <f>Table1[[#This Row],[B2O3]]+Table1[[#This Row],[K2O]]+Table1[[#This Row],[Li2O]]+Table1[[#This Row],[Na2O]]</f>
        <v>0.32</v>
      </c>
      <c r="Z5624" s="2">
        <f>Table1[[#This Row],[B2O3]]+Table1[[#This Row],[CaO]]+Table1[[#This Row],[K2O]]+Table1[[#This Row],[Li2O]]+Table1[[#This Row],[Na2O]]</f>
        <v>0.33999999999999997</v>
      </c>
      <c r="AA5624" s="2">
        <f>Table1[[#This Row],[A+B+AE]]-Table1[[#This Row],[Al2O3]]-Table1[[#This Row],[SiO2]]</f>
        <v>-0.25500000000000006</v>
      </c>
      <c r="AB5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457.56600000000003</v>
      </c>
    </row>
    <row r="5625" spans="1:28" hidden="1" x14ac:dyDescent="0.25">
      <c r="A5625">
        <v>0.215</v>
      </c>
      <c r="B5625">
        <v>0.19500000000000001</v>
      </c>
      <c r="C5625">
        <v>0.02</v>
      </c>
      <c r="D5625">
        <v>0</v>
      </c>
      <c r="E5625">
        <v>2.5000000000000001E-2</v>
      </c>
      <c r="F5625">
        <v>5.0000000000000001E-3</v>
      </c>
      <c r="G5625">
        <v>0.06</v>
      </c>
      <c r="H5625">
        <v>0.125</v>
      </c>
      <c r="I5625">
        <v>0.31</v>
      </c>
      <c r="J5625">
        <v>4.4999999999999998E-2</v>
      </c>
      <c r="K5625">
        <v>0.47692307699999997</v>
      </c>
      <c r="L5625">
        <v>0.576776336</v>
      </c>
      <c r="M5625">
        <v>7.0789700000000004E-3</v>
      </c>
      <c r="N5625">
        <v>0.184079203</v>
      </c>
      <c r="O5625">
        <v>0.20301117499999999</v>
      </c>
      <c r="P5625">
        <v>0.61290962199999999</v>
      </c>
      <c r="Q5625">
        <v>-9.1230310000000002E-3</v>
      </c>
      <c r="R5625">
        <v>0.155112483</v>
      </c>
      <c r="S5625">
        <v>0.19928997200000001</v>
      </c>
      <c r="T5625">
        <v>0.64559754499999999</v>
      </c>
      <c r="U5625">
        <v>0.255</v>
      </c>
      <c r="V5625">
        <v>1.162162162</v>
      </c>
      <c r="W5625">
        <f>COUNTIF(Table1[[#This Row],[Al2O3]:[TiO2]],0)</f>
        <v>1</v>
      </c>
      <c r="X5625">
        <f>Table1[[#This Row],[K2O]]+Table1[[#This Row],[Li2O]]+Table1[[#This Row],[Na2O]]</f>
        <v>0.19</v>
      </c>
      <c r="Y5625">
        <f>Table1[[#This Row],[B2O3]]+Table1[[#This Row],[K2O]]+Table1[[#This Row],[Li2O]]+Table1[[#This Row],[Na2O]]</f>
        <v>0.38500000000000001</v>
      </c>
      <c r="Z5625" s="2">
        <f>Table1[[#This Row],[B2O3]]+Table1[[#This Row],[CaO]]+Table1[[#This Row],[K2O]]+Table1[[#This Row],[Li2O]]+Table1[[#This Row],[Na2O]]</f>
        <v>0.40500000000000003</v>
      </c>
      <c r="AA5625" s="2">
        <f>Table1[[#This Row],[A+B+AE]]-Table1[[#This Row],[Al2O3]]-Table1[[#This Row],[SiO2]]</f>
        <v>-0.11999999999999997</v>
      </c>
      <c r="AB5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445.76250000000005</v>
      </c>
    </row>
    <row r="5626" spans="1:28" hidden="1" x14ac:dyDescent="0.25">
      <c r="A5626">
        <v>0.21</v>
      </c>
      <c r="B5626">
        <v>0.12</v>
      </c>
      <c r="C5626">
        <v>2.5000000000000001E-2</v>
      </c>
      <c r="D5626">
        <v>2.5000000000000001E-3</v>
      </c>
      <c r="E5626">
        <v>4.4999999999999998E-2</v>
      </c>
      <c r="F5626">
        <v>7.4999999999999997E-3</v>
      </c>
      <c r="G5626">
        <v>4.4999999999999998E-2</v>
      </c>
      <c r="H5626">
        <v>0.12</v>
      </c>
      <c r="I5626">
        <v>0.42499999999999999</v>
      </c>
      <c r="J5626">
        <v>0</v>
      </c>
      <c r="K5626">
        <v>0.56291390699999999</v>
      </c>
      <c r="L5626">
        <v>0.57011690900000001</v>
      </c>
      <c r="M5626">
        <v>1.6993832E-2</v>
      </c>
      <c r="N5626">
        <v>0.173409753</v>
      </c>
      <c r="O5626">
        <v>0.20574619699999999</v>
      </c>
      <c r="P5626">
        <v>0.62084404900000001</v>
      </c>
      <c r="Q5626">
        <v>-6.0391569999999999E-3</v>
      </c>
      <c r="R5626">
        <v>0.14942383100000001</v>
      </c>
      <c r="S5626">
        <v>0.204643457</v>
      </c>
      <c r="T5626">
        <v>0.64593271100000005</v>
      </c>
      <c r="U5626">
        <v>0.26500000000000001</v>
      </c>
      <c r="V5626">
        <v>1.2727272730000001</v>
      </c>
      <c r="W5626">
        <f>COUNTIF(Table1[[#This Row],[Al2O3]:[TiO2]],0)</f>
        <v>1</v>
      </c>
      <c r="X5626">
        <f>Table1[[#This Row],[K2O]]+Table1[[#This Row],[Li2O]]+Table1[[#This Row],[Na2O]]</f>
        <v>0.17249999999999999</v>
      </c>
      <c r="Y5626">
        <f>Table1[[#This Row],[B2O3]]+Table1[[#This Row],[K2O]]+Table1[[#This Row],[Li2O]]+Table1[[#This Row],[Na2O]]</f>
        <v>0.29249999999999998</v>
      </c>
      <c r="Z5626" s="2">
        <f>Table1[[#This Row],[B2O3]]+Table1[[#This Row],[CaO]]+Table1[[#This Row],[K2O]]+Table1[[#This Row],[Li2O]]+Table1[[#This Row],[Na2O]]</f>
        <v>0.3175</v>
      </c>
      <c r="AA5626" s="2">
        <f>Table1[[#This Row],[A+B+AE]]-Table1[[#This Row],[Al2O3]]-Table1[[#This Row],[SiO2]]</f>
        <v>-0.3175</v>
      </c>
      <c r="AB5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479.59649999999999</v>
      </c>
    </row>
    <row r="5627" spans="1:28" hidden="1" x14ac:dyDescent="0.25">
      <c r="A5627">
        <v>0.20499999999999999</v>
      </c>
      <c r="B5627">
        <v>0.155</v>
      </c>
      <c r="C5627">
        <v>1.4999999999999999E-2</v>
      </c>
      <c r="D5627">
        <v>0</v>
      </c>
      <c r="E5627">
        <v>3.5000000000000003E-2</v>
      </c>
      <c r="F5627">
        <v>2.5000000000000001E-3</v>
      </c>
      <c r="G5627">
        <v>0.06</v>
      </c>
      <c r="H5627">
        <v>0.12</v>
      </c>
      <c r="I5627">
        <v>0.39</v>
      </c>
      <c r="J5627">
        <v>1.7500000000000002E-2</v>
      </c>
      <c r="K5627">
        <v>0.54545454500000001</v>
      </c>
      <c r="L5627">
        <v>0.56869101499999997</v>
      </c>
      <c r="M5627">
        <v>1.8776017999999998E-2</v>
      </c>
      <c r="N5627">
        <v>0.17817744499999999</v>
      </c>
      <c r="O5627">
        <v>0.19486969900000001</v>
      </c>
      <c r="P5627">
        <v>0.62695285599999995</v>
      </c>
      <c r="Q5627">
        <v>-1.397215E-3</v>
      </c>
      <c r="R5627">
        <v>0.15186696199999999</v>
      </c>
      <c r="S5627">
        <v>0.19271264199999999</v>
      </c>
      <c r="T5627">
        <v>0.65542039600000002</v>
      </c>
      <c r="U5627">
        <v>0.25</v>
      </c>
      <c r="V5627">
        <v>1.138888889</v>
      </c>
      <c r="W5627">
        <f>COUNTIF(Table1[[#This Row],[Al2O3]:[TiO2]],0)</f>
        <v>1</v>
      </c>
      <c r="X5627">
        <f>Table1[[#This Row],[K2O]]+Table1[[#This Row],[Li2O]]+Table1[[#This Row],[Na2O]]</f>
        <v>0.1825</v>
      </c>
      <c r="Y5627">
        <f>Table1[[#This Row],[B2O3]]+Table1[[#This Row],[K2O]]+Table1[[#This Row],[Li2O]]+Table1[[#This Row],[Na2O]]</f>
        <v>0.33750000000000002</v>
      </c>
      <c r="Z5627" s="2">
        <f>Table1[[#This Row],[B2O3]]+Table1[[#This Row],[CaO]]+Table1[[#This Row],[K2O]]+Table1[[#This Row],[Li2O]]+Table1[[#This Row],[Na2O]]</f>
        <v>0.35249999999999998</v>
      </c>
      <c r="AA5627" s="2">
        <f>Table1[[#This Row],[A+B+AE]]-Table1[[#This Row],[Al2O3]]-Table1[[#This Row],[SiO2]]</f>
        <v>-0.24250000000000002</v>
      </c>
      <c r="AB5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458.64750000000015</v>
      </c>
    </row>
    <row r="5628" spans="1:28" hidden="1" x14ac:dyDescent="0.25">
      <c r="A5628">
        <v>0.19500000000000001</v>
      </c>
      <c r="B5628">
        <v>0.13500000000000001</v>
      </c>
      <c r="C5628">
        <v>3.5000000000000003E-2</v>
      </c>
      <c r="D5628">
        <v>0</v>
      </c>
      <c r="E5628">
        <v>0.04</v>
      </c>
      <c r="F5628">
        <v>7.4999999999999997E-3</v>
      </c>
      <c r="G5628">
        <v>0.06</v>
      </c>
      <c r="H5628">
        <v>0.12</v>
      </c>
      <c r="I5628">
        <v>0.39500000000000002</v>
      </c>
      <c r="J5628">
        <v>1.2500000000000001E-2</v>
      </c>
      <c r="K5628">
        <v>0.55633802799999998</v>
      </c>
      <c r="L5628">
        <v>0.57826484899999997</v>
      </c>
      <c r="M5628">
        <v>7.2095850000000001E-3</v>
      </c>
      <c r="N5628">
        <v>0.19164065299999999</v>
      </c>
      <c r="O5628">
        <v>0.19112119499999999</v>
      </c>
      <c r="P5628">
        <v>0.61723815199999998</v>
      </c>
      <c r="Q5628">
        <v>-1.0129383E-2</v>
      </c>
      <c r="R5628">
        <v>0.161120241</v>
      </c>
      <c r="S5628">
        <v>0.19075008800000001</v>
      </c>
      <c r="T5628">
        <v>0.64812967099999996</v>
      </c>
      <c r="U5628">
        <v>0.26</v>
      </c>
      <c r="V5628">
        <v>1.0833333329999999</v>
      </c>
      <c r="W5628">
        <f>COUNTIF(Table1[[#This Row],[Al2O3]:[TiO2]],0)</f>
        <v>1</v>
      </c>
      <c r="X5628">
        <f>Table1[[#This Row],[K2O]]+Table1[[#This Row],[Li2O]]+Table1[[#This Row],[Na2O]]</f>
        <v>0.1875</v>
      </c>
      <c r="Y5628">
        <f>Table1[[#This Row],[B2O3]]+Table1[[#This Row],[K2O]]+Table1[[#This Row],[Li2O]]+Table1[[#This Row],[Na2O]]</f>
        <v>0.32250000000000001</v>
      </c>
      <c r="Z5628" s="2">
        <f>Table1[[#This Row],[B2O3]]+Table1[[#This Row],[CaO]]+Table1[[#This Row],[K2O]]+Table1[[#This Row],[Li2O]]+Table1[[#This Row],[Na2O]]</f>
        <v>0.35750000000000004</v>
      </c>
      <c r="AA5628" s="2">
        <f>Table1[[#This Row],[A+B+AE]]-Table1[[#This Row],[Al2O3]]-Table1[[#This Row],[SiO2]]</f>
        <v>-0.23249999999999998</v>
      </c>
      <c r="AB5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456.58900000000006</v>
      </c>
    </row>
    <row r="5629" spans="1:28" hidden="1" x14ac:dyDescent="0.25">
      <c r="A5629">
        <v>0.2</v>
      </c>
      <c r="B5629">
        <v>0.15</v>
      </c>
      <c r="C5629">
        <v>0.03</v>
      </c>
      <c r="D5629">
        <v>2.5000000000000001E-3</v>
      </c>
      <c r="E5629">
        <v>0.02</v>
      </c>
      <c r="F5629">
        <v>0</v>
      </c>
      <c r="G5629">
        <v>4.4999999999999998E-2</v>
      </c>
      <c r="H5629">
        <v>0.125</v>
      </c>
      <c r="I5629">
        <v>0.38</v>
      </c>
      <c r="J5629">
        <v>4.7500000000000001E-2</v>
      </c>
      <c r="K5629">
        <v>0.53900709199999997</v>
      </c>
      <c r="L5629">
        <v>0.57735123300000002</v>
      </c>
      <c r="M5629">
        <v>1.9630498999999999E-2</v>
      </c>
      <c r="N5629">
        <v>0.17681150900000001</v>
      </c>
      <c r="O5629">
        <v>0.19579912999999999</v>
      </c>
      <c r="P5629">
        <v>0.62738936099999998</v>
      </c>
      <c r="Q5629">
        <v>-3.3847009999999999E-3</v>
      </c>
      <c r="R5629">
        <v>0.153532576</v>
      </c>
      <c r="S5629">
        <v>0.19297102999999999</v>
      </c>
      <c r="T5629">
        <v>0.65349639400000004</v>
      </c>
      <c r="U5629">
        <v>0.27</v>
      </c>
      <c r="V5629">
        <v>1.1764705879999999</v>
      </c>
      <c r="W5629">
        <f>COUNTIF(Table1[[#This Row],[Al2O3]:[TiO2]],0)</f>
        <v>1</v>
      </c>
      <c r="X5629">
        <f>Table1[[#This Row],[K2O]]+Table1[[#This Row],[Li2O]]+Table1[[#This Row],[Na2O]]</f>
        <v>0.16999999999999998</v>
      </c>
      <c r="Y5629">
        <f>Table1[[#This Row],[B2O3]]+Table1[[#This Row],[K2O]]+Table1[[#This Row],[Li2O]]+Table1[[#This Row],[Na2O]]</f>
        <v>0.32</v>
      </c>
      <c r="Z5629" s="2">
        <f>Table1[[#This Row],[B2O3]]+Table1[[#This Row],[CaO]]+Table1[[#This Row],[K2O]]+Table1[[#This Row],[Li2O]]+Table1[[#This Row],[Na2O]]</f>
        <v>0.35</v>
      </c>
      <c r="AA5629" s="2">
        <f>Table1[[#This Row],[A+B+AE]]-Table1[[#This Row],[Al2O3]]-Table1[[#This Row],[SiO2]]</f>
        <v>-0.23000000000000004</v>
      </c>
      <c r="AB5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468.50200000000007</v>
      </c>
    </row>
    <row r="5630" spans="1:28" hidden="1" x14ac:dyDescent="0.25">
      <c r="A5630">
        <v>0.245</v>
      </c>
      <c r="B5630">
        <v>0.17</v>
      </c>
      <c r="C5630">
        <v>0.03</v>
      </c>
      <c r="D5630">
        <v>2.5000000000000001E-3</v>
      </c>
      <c r="E5630">
        <v>0.04</v>
      </c>
      <c r="F5630">
        <v>7.4999999999999997E-3</v>
      </c>
      <c r="G5630">
        <v>0.03</v>
      </c>
      <c r="H5630">
        <v>0.14499999999999999</v>
      </c>
      <c r="I5630">
        <v>0.33</v>
      </c>
      <c r="J5630">
        <v>0</v>
      </c>
      <c r="K5630">
        <v>0.45833333300000001</v>
      </c>
      <c r="L5630">
        <v>0.57205950400000005</v>
      </c>
      <c r="M5630">
        <v>-3.0981630000000001E-3</v>
      </c>
      <c r="N5630">
        <v>0.177638508</v>
      </c>
      <c r="O5630">
        <v>0.23141697999999999</v>
      </c>
      <c r="P5630">
        <v>0.59094451199999998</v>
      </c>
      <c r="Q5630">
        <v>-2.7031251999999999E-2</v>
      </c>
      <c r="R5630">
        <v>0.156602884</v>
      </c>
      <c r="S5630">
        <v>0.22658540399999999</v>
      </c>
      <c r="T5630">
        <v>0.61681171199999996</v>
      </c>
      <c r="U5630">
        <v>0.26</v>
      </c>
      <c r="V5630">
        <v>1.4</v>
      </c>
      <c r="W5630">
        <f>COUNTIF(Table1[[#This Row],[Al2O3]:[TiO2]],0)</f>
        <v>1</v>
      </c>
      <c r="X5630">
        <f>Table1[[#This Row],[K2O]]+Table1[[#This Row],[Li2O]]+Table1[[#This Row],[Na2O]]</f>
        <v>0.1825</v>
      </c>
      <c r="Y5630">
        <f>Table1[[#This Row],[B2O3]]+Table1[[#This Row],[K2O]]+Table1[[#This Row],[Li2O]]+Table1[[#This Row],[Na2O]]</f>
        <v>0.35250000000000004</v>
      </c>
      <c r="Z5630" s="2">
        <f>Table1[[#This Row],[B2O3]]+Table1[[#This Row],[CaO]]+Table1[[#This Row],[K2O]]+Table1[[#This Row],[Li2O]]+Table1[[#This Row],[Na2O]]</f>
        <v>0.38250000000000001</v>
      </c>
      <c r="AA5630" s="2">
        <f>Table1[[#This Row],[A+B+AE]]-Table1[[#This Row],[Al2O3]]-Table1[[#This Row],[SiO2]]</f>
        <v>-0.1925</v>
      </c>
      <c r="AB5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483.56949999999995</v>
      </c>
    </row>
    <row r="5631" spans="1:28" hidden="1" x14ac:dyDescent="0.25">
      <c r="A5631">
        <v>0.21</v>
      </c>
      <c r="B5631">
        <v>0.15</v>
      </c>
      <c r="C5631">
        <v>5.0000000000000001E-3</v>
      </c>
      <c r="D5631">
        <v>0</v>
      </c>
      <c r="E5631">
        <v>0.02</v>
      </c>
      <c r="F5631">
        <v>7.4999999999999997E-3</v>
      </c>
      <c r="G5631">
        <v>4.4999999999999998E-2</v>
      </c>
      <c r="H5631">
        <v>0.125</v>
      </c>
      <c r="I5631">
        <v>0.42499999999999999</v>
      </c>
      <c r="J5631">
        <v>1.2500000000000001E-2</v>
      </c>
      <c r="K5631">
        <v>0.55921052599999999</v>
      </c>
      <c r="L5631">
        <v>0.55912490000000004</v>
      </c>
      <c r="M5631">
        <v>3.3434316999999998E-2</v>
      </c>
      <c r="N5631">
        <v>0.16408899800000001</v>
      </c>
      <c r="O5631">
        <v>0.195949445</v>
      </c>
      <c r="P5631">
        <v>0.63996155700000001</v>
      </c>
      <c r="Q5631">
        <v>8.5257630000000004E-3</v>
      </c>
      <c r="R5631">
        <v>0.14269293499999999</v>
      </c>
      <c r="S5631">
        <v>0.19310788800000001</v>
      </c>
      <c r="T5631">
        <v>0.66419917699999997</v>
      </c>
      <c r="U5631">
        <v>0.25</v>
      </c>
      <c r="V5631">
        <v>1.2352941180000001</v>
      </c>
      <c r="W5631">
        <f>COUNTIF(Table1[[#This Row],[Al2O3]:[TiO2]],0)</f>
        <v>1</v>
      </c>
      <c r="X5631">
        <f>Table1[[#This Row],[K2O]]+Table1[[#This Row],[Li2O]]+Table1[[#This Row],[Na2O]]</f>
        <v>0.17749999999999999</v>
      </c>
      <c r="Y5631">
        <f>Table1[[#This Row],[B2O3]]+Table1[[#This Row],[K2O]]+Table1[[#This Row],[Li2O]]+Table1[[#This Row],[Na2O]]</f>
        <v>0.32750000000000001</v>
      </c>
      <c r="Z5631" s="2">
        <f>Table1[[#This Row],[B2O3]]+Table1[[#This Row],[CaO]]+Table1[[#This Row],[K2O]]+Table1[[#This Row],[Li2O]]+Table1[[#This Row],[Na2O]]</f>
        <v>0.33250000000000002</v>
      </c>
      <c r="AA5631" s="2">
        <f>Table1[[#This Row],[A+B+AE]]-Table1[[#This Row],[Al2O3]]-Table1[[#This Row],[SiO2]]</f>
        <v>-0.30249999999999999</v>
      </c>
      <c r="AB5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480.44299999999998</v>
      </c>
    </row>
    <row r="5632" spans="1:28" hidden="1" x14ac:dyDescent="0.25">
      <c r="A5632">
        <v>0.245</v>
      </c>
      <c r="B5632">
        <v>0.16500000000000001</v>
      </c>
      <c r="C5632">
        <v>5.0000000000000001E-3</v>
      </c>
      <c r="D5632">
        <v>0</v>
      </c>
      <c r="E5632">
        <v>0.02</v>
      </c>
      <c r="F5632">
        <v>7.4999999999999997E-3</v>
      </c>
      <c r="G5632">
        <v>3.5000000000000003E-2</v>
      </c>
      <c r="H5632">
        <v>0.14000000000000001</v>
      </c>
      <c r="I5632">
        <v>0.375</v>
      </c>
      <c r="J5632">
        <v>7.4999999999999997E-3</v>
      </c>
      <c r="K5632">
        <v>0.49342105000000003</v>
      </c>
      <c r="L5632">
        <v>0.56160527999999998</v>
      </c>
      <c r="M5632">
        <v>1.3938010000000001E-2</v>
      </c>
      <c r="N5632">
        <v>0.16602143999999999</v>
      </c>
      <c r="O5632">
        <v>0.22529150000000001</v>
      </c>
      <c r="P5632">
        <v>0.60868705999999995</v>
      </c>
      <c r="Q5632">
        <v>-1.280151E-2</v>
      </c>
      <c r="R5632">
        <v>0.14733832999999999</v>
      </c>
      <c r="S5632">
        <v>0.22058658</v>
      </c>
      <c r="T5632">
        <v>0.63207508999999995</v>
      </c>
      <c r="U5632">
        <v>0.27</v>
      </c>
      <c r="V5632">
        <v>1.4</v>
      </c>
      <c r="W5632">
        <f>COUNTIF(Table1[[#This Row],[Al2O3]:[TiO2]],0)</f>
        <v>1</v>
      </c>
      <c r="X5632">
        <f>Table1[[#This Row],[K2O]]+Table1[[#This Row],[Li2O]]+Table1[[#This Row],[Na2O]]</f>
        <v>0.18250000000000002</v>
      </c>
      <c r="Y5632">
        <f>Table1[[#This Row],[B2O3]]+Table1[[#This Row],[K2O]]+Table1[[#This Row],[Li2O]]+Table1[[#This Row],[Na2O]]</f>
        <v>0.34750000000000003</v>
      </c>
      <c r="Z5632" s="2">
        <f>Table1[[#This Row],[B2O3]]+Table1[[#This Row],[CaO]]+Table1[[#This Row],[K2O]]+Table1[[#This Row],[Li2O]]+Table1[[#This Row],[Na2O]]</f>
        <v>0.35250000000000004</v>
      </c>
      <c r="AA5632" s="2">
        <f>Table1[[#This Row],[A+B+AE]]-Table1[[#This Row],[Al2O3]]-Table1[[#This Row],[SiO2]]</f>
        <v>-0.26749999999999996</v>
      </c>
      <c r="AB5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485.22750000000008</v>
      </c>
    </row>
    <row r="5633" spans="1:28" hidden="1" x14ac:dyDescent="0.25">
      <c r="A5633">
        <v>0.23</v>
      </c>
      <c r="B5633">
        <v>0.15</v>
      </c>
      <c r="C5633">
        <v>0.02</v>
      </c>
      <c r="D5633">
        <v>2.5000000000000001E-3</v>
      </c>
      <c r="E5633">
        <v>0.05</v>
      </c>
      <c r="F5633">
        <v>0.01</v>
      </c>
      <c r="G5633">
        <v>0</v>
      </c>
      <c r="H5633">
        <v>0.14000000000000001</v>
      </c>
      <c r="I5633">
        <v>0.37</v>
      </c>
      <c r="J5633">
        <v>2.75E-2</v>
      </c>
      <c r="K5633">
        <v>0.5</v>
      </c>
      <c r="L5633">
        <v>0.56925822000000004</v>
      </c>
      <c r="M5633">
        <v>3.3905780000000003E-2</v>
      </c>
      <c r="N5633">
        <v>0.14842367000000001</v>
      </c>
      <c r="O5633">
        <v>0.22752227999999999</v>
      </c>
      <c r="P5633">
        <v>0.62405405000000003</v>
      </c>
      <c r="Q5633">
        <v>-1.42723E-3</v>
      </c>
      <c r="R5633">
        <v>0.13759299</v>
      </c>
      <c r="S5633">
        <v>0.22105606999999999</v>
      </c>
      <c r="T5633">
        <v>0.64135094000000004</v>
      </c>
      <c r="U5633">
        <v>0.26</v>
      </c>
      <c r="V5633">
        <v>1.64285714</v>
      </c>
      <c r="W5633">
        <f>COUNTIF(Table1[[#This Row],[Al2O3]:[TiO2]],0)</f>
        <v>1</v>
      </c>
      <c r="X5633">
        <f>Table1[[#This Row],[K2O]]+Table1[[#This Row],[Li2O]]+Table1[[#This Row],[Na2O]]</f>
        <v>0.15000000000000002</v>
      </c>
      <c r="Y5633">
        <f>Table1[[#This Row],[B2O3]]+Table1[[#This Row],[K2O]]+Table1[[#This Row],[Li2O]]+Table1[[#This Row],[Na2O]]</f>
        <v>0.30000000000000004</v>
      </c>
      <c r="Z5633" s="2">
        <f>Table1[[#This Row],[B2O3]]+Table1[[#This Row],[CaO]]+Table1[[#This Row],[K2O]]+Table1[[#This Row],[Li2O]]+Table1[[#This Row],[Na2O]]</f>
        <v>0.32</v>
      </c>
      <c r="AA5633" s="2">
        <f>Table1[[#This Row],[A+B+AE]]-Table1[[#This Row],[Al2O3]]-Table1[[#This Row],[SiO2]]</f>
        <v>-0.28000000000000003</v>
      </c>
      <c r="AB5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518.04300000000001</v>
      </c>
    </row>
    <row r="5634" spans="1:28" hidden="1" x14ac:dyDescent="0.25">
      <c r="A5634">
        <v>0.21</v>
      </c>
      <c r="B5634">
        <v>0.15</v>
      </c>
      <c r="C5634">
        <v>0.02</v>
      </c>
      <c r="D5634">
        <v>0</v>
      </c>
      <c r="E5634">
        <v>2.5000000000000001E-2</v>
      </c>
      <c r="F5634">
        <v>0.01</v>
      </c>
      <c r="G5634">
        <v>3.5000000000000003E-2</v>
      </c>
      <c r="H5634">
        <v>0.13</v>
      </c>
      <c r="I5634">
        <v>0.40500000000000003</v>
      </c>
      <c r="J5634">
        <v>1.4999999999999999E-2</v>
      </c>
      <c r="K5634">
        <v>0.54362416099999999</v>
      </c>
      <c r="L5634">
        <v>0.565183989</v>
      </c>
      <c r="M5634">
        <v>2.7446972E-2</v>
      </c>
      <c r="N5634">
        <v>0.16742318</v>
      </c>
      <c r="O5634">
        <v>0.199624516</v>
      </c>
      <c r="P5634">
        <v>0.63295230400000002</v>
      </c>
      <c r="Q5634">
        <v>2.6592320000000001E-3</v>
      </c>
      <c r="R5634">
        <v>0.14603838799999999</v>
      </c>
      <c r="S5634">
        <v>0.19657123600000001</v>
      </c>
      <c r="T5634">
        <v>0.65739037600000005</v>
      </c>
      <c r="U5634">
        <v>0.25</v>
      </c>
      <c r="V5634">
        <v>1.2727272730000001</v>
      </c>
      <c r="W5634">
        <f>COUNTIF(Table1[[#This Row],[Al2O3]:[TiO2]],0)</f>
        <v>1</v>
      </c>
      <c r="X5634">
        <f>Table1[[#This Row],[K2O]]+Table1[[#This Row],[Li2O]]+Table1[[#This Row],[Na2O]]</f>
        <v>0.17500000000000002</v>
      </c>
      <c r="Y5634">
        <f>Table1[[#This Row],[B2O3]]+Table1[[#This Row],[K2O]]+Table1[[#This Row],[Li2O]]+Table1[[#This Row],[Na2O]]</f>
        <v>0.32500000000000001</v>
      </c>
      <c r="Z5634" s="2">
        <f>Table1[[#This Row],[B2O3]]+Table1[[#This Row],[CaO]]+Table1[[#This Row],[K2O]]+Table1[[#This Row],[Li2O]]+Table1[[#This Row],[Na2O]]</f>
        <v>0.34499999999999997</v>
      </c>
      <c r="AA5634" s="2">
        <f>Table1[[#This Row],[A+B+AE]]-Table1[[#This Row],[Al2O3]]-Table1[[#This Row],[SiO2]]</f>
        <v>-0.27</v>
      </c>
      <c r="AB5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486.87599999999998</v>
      </c>
    </row>
    <row r="5635" spans="1:28" hidden="1" x14ac:dyDescent="0.25">
      <c r="A5635">
        <v>0.25</v>
      </c>
      <c r="B5635">
        <v>0.2</v>
      </c>
      <c r="C5635">
        <v>1.4999999999999999E-2</v>
      </c>
      <c r="D5635">
        <v>5.0000000000000001E-3</v>
      </c>
      <c r="E5635">
        <v>3.5000000000000003E-2</v>
      </c>
      <c r="F5635">
        <v>0</v>
      </c>
      <c r="G5635">
        <v>2.5000000000000001E-2</v>
      </c>
      <c r="H5635">
        <v>0.14499999999999999</v>
      </c>
      <c r="I5635">
        <v>0.3</v>
      </c>
      <c r="J5635">
        <v>2.5000000000000001E-2</v>
      </c>
      <c r="K5635">
        <v>0.43165468000000001</v>
      </c>
      <c r="L5635">
        <v>0.56743796999999996</v>
      </c>
      <c r="M5635">
        <v>1.287933E-2</v>
      </c>
      <c r="N5635">
        <v>0.16342086</v>
      </c>
      <c r="O5635">
        <v>0.23295252999999999</v>
      </c>
      <c r="P5635">
        <v>0.60362660999999995</v>
      </c>
      <c r="Q5635">
        <v>-1.546989E-2</v>
      </c>
      <c r="R5635">
        <v>0.14746034999999999</v>
      </c>
      <c r="S5635">
        <v>0.22520594999999999</v>
      </c>
      <c r="T5635">
        <v>0.62733369999999999</v>
      </c>
      <c r="U5635">
        <v>0.25</v>
      </c>
      <c r="V5635">
        <v>1.4705882400000001</v>
      </c>
      <c r="W5635">
        <f>COUNTIF(Table1[[#This Row],[Al2O3]:[TiO2]],0)</f>
        <v>1</v>
      </c>
      <c r="X5635">
        <f>Table1[[#This Row],[K2O]]+Table1[[#This Row],[Li2O]]+Table1[[#This Row],[Na2O]]</f>
        <v>0.16999999999999998</v>
      </c>
      <c r="Y5635">
        <f>Table1[[#This Row],[B2O3]]+Table1[[#This Row],[K2O]]+Table1[[#This Row],[Li2O]]+Table1[[#This Row],[Na2O]]</f>
        <v>0.37</v>
      </c>
      <c r="Z5635" s="2">
        <f>Table1[[#This Row],[B2O3]]+Table1[[#This Row],[CaO]]+Table1[[#This Row],[K2O]]+Table1[[#This Row],[Li2O]]+Table1[[#This Row],[Na2O]]</f>
        <v>0.38500000000000001</v>
      </c>
      <c r="AA5635" s="2">
        <f>Table1[[#This Row],[A+B+AE]]-Table1[[#This Row],[Al2O3]]-Table1[[#This Row],[SiO2]]</f>
        <v>-0.16499999999999998</v>
      </c>
      <c r="AB5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485.33449999999993</v>
      </c>
    </row>
    <row r="5636" spans="1:28" hidden="1" x14ac:dyDescent="0.25">
      <c r="A5636">
        <v>0.21</v>
      </c>
      <c r="B5636">
        <v>0.16500000000000001</v>
      </c>
      <c r="C5636">
        <v>1.4999999999999999E-2</v>
      </c>
      <c r="D5636">
        <v>0</v>
      </c>
      <c r="E5636">
        <v>0.02</v>
      </c>
      <c r="F5636">
        <v>7.4999999999999997E-3</v>
      </c>
      <c r="G5636">
        <v>5.5E-2</v>
      </c>
      <c r="H5636">
        <v>0.125</v>
      </c>
      <c r="I5636">
        <v>0.37</v>
      </c>
      <c r="J5636">
        <v>3.2500000000000001E-2</v>
      </c>
      <c r="K5636">
        <v>0.52482269500000001</v>
      </c>
      <c r="L5636">
        <v>0.57171378100000003</v>
      </c>
      <c r="M5636">
        <v>1.5103129E-2</v>
      </c>
      <c r="N5636">
        <v>0.17917096699999999</v>
      </c>
      <c r="O5636">
        <v>0.19883162700000001</v>
      </c>
      <c r="P5636">
        <v>0.62199740599999997</v>
      </c>
      <c r="Q5636">
        <v>-4.3645979999999999E-3</v>
      </c>
      <c r="R5636">
        <v>0.152557892</v>
      </c>
      <c r="S5636">
        <v>0.196203921</v>
      </c>
      <c r="T5636">
        <v>0.65123818700000002</v>
      </c>
      <c r="U5636">
        <v>0.26500000000000001</v>
      </c>
      <c r="V5636">
        <v>1.1666666670000001</v>
      </c>
      <c r="W5636">
        <f>COUNTIF(Table1[[#This Row],[Al2O3]:[TiO2]],0)</f>
        <v>1</v>
      </c>
      <c r="X5636">
        <f>Table1[[#This Row],[K2O]]+Table1[[#This Row],[Li2O]]+Table1[[#This Row],[Na2O]]</f>
        <v>0.1875</v>
      </c>
      <c r="Y5636">
        <f>Table1[[#This Row],[B2O3]]+Table1[[#This Row],[K2O]]+Table1[[#This Row],[Li2O]]+Table1[[#This Row],[Na2O]]</f>
        <v>0.35250000000000004</v>
      </c>
      <c r="Z5636" s="2">
        <f>Table1[[#This Row],[B2O3]]+Table1[[#This Row],[CaO]]+Table1[[#This Row],[K2O]]+Table1[[#This Row],[Li2O]]+Table1[[#This Row],[Na2O]]</f>
        <v>0.36749999999999999</v>
      </c>
      <c r="AA5636" s="2">
        <f>Table1[[#This Row],[A+B+AE]]-Table1[[#This Row],[Al2O3]]-Table1[[#This Row],[SiO2]]</f>
        <v>-0.21249999999999999</v>
      </c>
      <c r="AB5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458.9475000000001</v>
      </c>
    </row>
    <row r="5637" spans="1:28" hidden="1" x14ac:dyDescent="0.25">
      <c r="A5637">
        <v>0.21</v>
      </c>
      <c r="B5637">
        <v>0.16</v>
      </c>
      <c r="C5637">
        <v>0.01</v>
      </c>
      <c r="D5637">
        <v>2.5000000000000001E-3</v>
      </c>
      <c r="E5637">
        <v>0.03</v>
      </c>
      <c r="F5637">
        <v>0</v>
      </c>
      <c r="G5637">
        <v>0.06</v>
      </c>
      <c r="H5637">
        <v>0.125</v>
      </c>
      <c r="I5637">
        <v>0.39</v>
      </c>
      <c r="J5637">
        <v>1.2500000000000001E-2</v>
      </c>
      <c r="K5637">
        <v>0.53793103399999997</v>
      </c>
      <c r="L5637">
        <v>0.56554664399999999</v>
      </c>
      <c r="M5637">
        <v>1.803335E-2</v>
      </c>
      <c r="N5637">
        <v>0.177808776</v>
      </c>
      <c r="O5637">
        <v>0.19659792000000001</v>
      </c>
      <c r="P5637">
        <v>0.62559330400000002</v>
      </c>
      <c r="Q5637">
        <v>-3.4919320000000001E-3</v>
      </c>
      <c r="R5637">
        <v>0.153073286</v>
      </c>
      <c r="S5637">
        <v>0.19392730499999999</v>
      </c>
      <c r="T5637">
        <v>0.65299940899999998</v>
      </c>
      <c r="U5637">
        <v>0.25</v>
      </c>
      <c r="V5637">
        <v>1.1351351350000001</v>
      </c>
      <c r="W5637">
        <f>COUNTIF(Table1[[#This Row],[Al2O3]:[TiO2]],0)</f>
        <v>1</v>
      </c>
      <c r="X5637">
        <f>Table1[[#This Row],[K2O]]+Table1[[#This Row],[Li2O]]+Table1[[#This Row],[Na2O]]</f>
        <v>0.185</v>
      </c>
      <c r="Y5637">
        <f>Table1[[#This Row],[B2O3]]+Table1[[#This Row],[K2O]]+Table1[[#This Row],[Li2O]]+Table1[[#This Row],[Na2O]]</f>
        <v>0.34499999999999997</v>
      </c>
      <c r="Z5637" s="2">
        <f>Table1[[#This Row],[B2O3]]+Table1[[#This Row],[CaO]]+Table1[[#This Row],[K2O]]+Table1[[#This Row],[Li2O]]+Table1[[#This Row],[Na2O]]</f>
        <v>0.35499999999999998</v>
      </c>
      <c r="AA5637" s="2">
        <f>Table1[[#This Row],[A+B+AE]]-Table1[[#This Row],[Al2O3]]-Table1[[#This Row],[SiO2]]</f>
        <v>-0.24500000000000002</v>
      </c>
      <c r="AB5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459.0005000000001</v>
      </c>
    </row>
    <row r="5638" spans="1:28" hidden="1" x14ac:dyDescent="0.25">
      <c r="A5638">
        <v>0.24</v>
      </c>
      <c r="B5638">
        <v>0.19500000000000001</v>
      </c>
      <c r="C5638">
        <v>0</v>
      </c>
      <c r="D5638">
        <v>2.5000000000000001E-3</v>
      </c>
      <c r="E5638">
        <v>4.4999999999999998E-2</v>
      </c>
      <c r="F5638">
        <v>2.5000000000000001E-3</v>
      </c>
      <c r="G5638">
        <v>5.5E-2</v>
      </c>
      <c r="H5638">
        <v>0.14000000000000001</v>
      </c>
      <c r="I5638">
        <v>0.31</v>
      </c>
      <c r="J5638">
        <v>0.01</v>
      </c>
      <c r="K5638">
        <v>0.44927536200000001</v>
      </c>
      <c r="L5638">
        <v>0.56845696300000004</v>
      </c>
      <c r="M5638">
        <v>-1.7566420000000001E-3</v>
      </c>
      <c r="N5638">
        <v>0.18189430300000001</v>
      </c>
      <c r="O5638">
        <v>0.220834848</v>
      </c>
      <c r="P5638">
        <v>0.59727084900000005</v>
      </c>
      <c r="Q5638">
        <v>-2.2558386999999999E-2</v>
      </c>
      <c r="R5638">
        <v>0.15813934700000001</v>
      </c>
      <c r="S5638">
        <v>0.21574876100000001</v>
      </c>
      <c r="T5638">
        <v>0.62611189300000003</v>
      </c>
      <c r="U5638">
        <v>0.255</v>
      </c>
      <c r="V5638">
        <v>1.230769231</v>
      </c>
      <c r="W5638">
        <f>COUNTIF(Table1[[#This Row],[Al2O3]:[TiO2]],0)</f>
        <v>1</v>
      </c>
      <c r="X5638">
        <f>Table1[[#This Row],[K2O]]+Table1[[#This Row],[Li2O]]+Table1[[#This Row],[Na2O]]</f>
        <v>0.19750000000000001</v>
      </c>
      <c r="Y5638">
        <f>Table1[[#This Row],[B2O3]]+Table1[[#This Row],[K2O]]+Table1[[#This Row],[Li2O]]+Table1[[#This Row],[Na2O]]</f>
        <v>0.39250000000000002</v>
      </c>
      <c r="Z5638" s="2">
        <f>Table1[[#This Row],[B2O3]]+Table1[[#This Row],[CaO]]+Table1[[#This Row],[K2O]]+Table1[[#This Row],[Li2O]]+Table1[[#This Row],[Na2O]]</f>
        <v>0.39250000000000002</v>
      </c>
      <c r="AA5638" s="2">
        <f>Table1[[#This Row],[A+B+AE]]-Table1[[#This Row],[Al2O3]]-Table1[[#This Row],[SiO2]]</f>
        <v>-0.15749999999999997</v>
      </c>
      <c r="AB5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453.62549999999999</v>
      </c>
    </row>
    <row r="5639" spans="1:28" hidden="1" x14ac:dyDescent="0.25">
      <c r="A5639">
        <v>0.20499999999999999</v>
      </c>
      <c r="B5639">
        <v>0.17</v>
      </c>
      <c r="C5639">
        <v>1.4999999999999999E-2</v>
      </c>
      <c r="D5639">
        <v>0</v>
      </c>
      <c r="E5639">
        <v>4.4999999999999998E-2</v>
      </c>
      <c r="F5639">
        <v>2.5000000000000001E-3</v>
      </c>
      <c r="G5639">
        <v>0.06</v>
      </c>
      <c r="H5639">
        <v>0.125</v>
      </c>
      <c r="I5639">
        <v>0.34</v>
      </c>
      <c r="J5639">
        <v>3.7499999999999999E-2</v>
      </c>
      <c r="K5639">
        <v>0.50746268699999997</v>
      </c>
      <c r="L5639">
        <v>0.57833066899999996</v>
      </c>
      <c r="M5639">
        <v>7.7667680000000003E-3</v>
      </c>
      <c r="N5639">
        <v>0.18627972900000001</v>
      </c>
      <c r="O5639">
        <v>0.19843766600000001</v>
      </c>
      <c r="P5639">
        <v>0.61528260400000001</v>
      </c>
      <c r="Q5639">
        <v>-1.0811055999999999E-2</v>
      </c>
      <c r="R5639">
        <v>0.15884748500000001</v>
      </c>
      <c r="S5639">
        <v>0.19551927099999999</v>
      </c>
      <c r="T5639">
        <v>0.645633244</v>
      </c>
      <c r="U5639">
        <v>0.26</v>
      </c>
      <c r="V5639">
        <v>1.1081081079999999</v>
      </c>
      <c r="W5639">
        <f>COUNTIF(Table1[[#This Row],[Al2O3]:[TiO2]],0)</f>
        <v>1</v>
      </c>
      <c r="X5639">
        <f>Table1[[#This Row],[K2O]]+Table1[[#This Row],[Li2O]]+Table1[[#This Row],[Na2O]]</f>
        <v>0.1875</v>
      </c>
      <c r="Y5639">
        <f>Table1[[#This Row],[B2O3]]+Table1[[#This Row],[K2O]]+Table1[[#This Row],[Li2O]]+Table1[[#This Row],[Na2O]]</f>
        <v>0.35750000000000004</v>
      </c>
      <c r="Z5639" s="2">
        <f>Table1[[#This Row],[B2O3]]+Table1[[#This Row],[CaO]]+Table1[[#This Row],[K2O]]+Table1[[#This Row],[Li2O]]+Table1[[#This Row],[Na2O]]</f>
        <v>0.3725</v>
      </c>
      <c r="AA5639" s="2">
        <f>Table1[[#This Row],[A+B+AE]]-Table1[[#This Row],[Al2O3]]-Table1[[#This Row],[SiO2]]</f>
        <v>-0.17250000000000001</v>
      </c>
      <c r="AB5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447.73599999999999</v>
      </c>
    </row>
    <row r="5640" spans="1:28" hidden="1" x14ac:dyDescent="0.25">
      <c r="A5640">
        <v>0.21</v>
      </c>
      <c r="B5640">
        <v>0.16</v>
      </c>
      <c r="C5640">
        <v>0.04</v>
      </c>
      <c r="D5640">
        <v>5.0000000000000001E-3</v>
      </c>
      <c r="E5640">
        <v>0.04</v>
      </c>
      <c r="F5640">
        <v>0</v>
      </c>
      <c r="G5640">
        <v>0.06</v>
      </c>
      <c r="H5640">
        <v>0.125</v>
      </c>
      <c r="I5640">
        <v>0.34499999999999997</v>
      </c>
      <c r="J5640">
        <v>1.4999999999999999E-2</v>
      </c>
      <c r="K5640">
        <v>0.50735294099999995</v>
      </c>
      <c r="L5640">
        <v>0.57989079600000004</v>
      </c>
      <c r="M5640">
        <v>-2.5841140000000002E-3</v>
      </c>
      <c r="N5640">
        <v>0.19289408899999999</v>
      </c>
      <c r="O5640">
        <v>0.20341347200000001</v>
      </c>
      <c r="P5640">
        <v>0.60369243900000003</v>
      </c>
      <c r="Q5640">
        <v>-1.9704900000000001E-2</v>
      </c>
      <c r="R5640">
        <v>0.163530337</v>
      </c>
      <c r="S5640">
        <v>0.20141566399999999</v>
      </c>
      <c r="T5640">
        <v>0.63505399900000004</v>
      </c>
      <c r="U5640">
        <v>0.255</v>
      </c>
      <c r="V5640">
        <v>1.1351351350000001</v>
      </c>
      <c r="W5640">
        <f>COUNTIF(Table1[[#This Row],[Al2O3]:[TiO2]],0)</f>
        <v>1</v>
      </c>
      <c r="X5640">
        <f>Table1[[#This Row],[K2O]]+Table1[[#This Row],[Li2O]]+Table1[[#This Row],[Na2O]]</f>
        <v>0.185</v>
      </c>
      <c r="Y5640">
        <f>Table1[[#This Row],[B2O3]]+Table1[[#This Row],[K2O]]+Table1[[#This Row],[Li2O]]+Table1[[#This Row],[Na2O]]</f>
        <v>0.34499999999999997</v>
      </c>
      <c r="Z5640" s="2">
        <f>Table1[[#This Row],[B2O3]]+Table1[[#This Row],[CaO]]+Table1[[#This Row],[K2O]]+Table1[[#This Row],[Li2O]]+Table1[[#This Row],[Na2O]]</f>
        <v>0.38500000000000001</v>
      </c>
      <c r="AA5640" s="2">
        <f>Table1[[#This Row],[A+B+AE]]-Table1[[#This Row],[Al2O3]]-Table1[[#This Row],[SiO2]]</f>
        <v>-0.16999999999999996</v>
      </c>
      <c r="AB5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451.30400000000009</v>
      </c>
    </row>
    <row r="5641" spans="1:28" hidden="1" x14ac:dyDescent="0.25">
      <c r="A5641">
        <v>0.20499999999999999</v>
      </c>
      <c r="B5641">
        <v>0.13</v>
      </c>
      <c r="C5641">
        <v>0.01</v>
      </c>
      <c r="D5641">
        <v>2.5000000000000001E-3</v>
      </c>
      <c r="E5641">
        <v>0.04</v>
      </c>
      <c r="F5641">
        <v>7.4999999999999997E-3</v>
      </c>
      <c r="G5641">
        <v>5.5E-2</v>
      </c>
      <c r="H5641">
        <v>0.12</v>
      </c>
      <c r="I5641">
        <v>0.43</v>
      </c>
      <c r="J5641">
        <v>0</v>
      </c>
      <c r="K5641">
        <v>0.56953642400000004</v>
      </c>
      <c r="L5641">
        <v>0.56554916099999997</v>
      </c>
      <c r="M5641">
        <v>2.1149911E-2</v>
      </c>
      <c r="N5641">
        <v>0.17503856200000001</v>
      </c>
      <c r="O5641">
        <v>0.19640342199999999</v>
      </c>
      <c r="P5641">
        <v>0.62855801600000005</v>
      </c>
      <c r="Q5641">
        <v>-8.8402999999999995E-4</v>
      </c>
      <c r="R5641">
        <v>0.149973099</v>
      </c>
      <c r="S5641">
        <v>0.19520927900000001</v>
      </c>
      <c r="T5641">
        <v>0.65481762200000004</v>
      </c>
      <c r="U5641">
        <v>0.26</v>
      </c>
      <c r="V5641">
        <v>1.1714285710000001</v>
      </c>
      <c r="W5641">
        <f>COUNTIF(Table1[[#This Row],[Al2O3]:[TiO2]],0)</f>
        <v>1</v>
      </c>
      <c r="X5641">
        <f>Table1[[#This Row],[K2O]]+Table1[[#This Row],[Li2O]]+Table1[[#This Row],[Na2O]]</f>
        <v>0.1825</v>
      </c>
      <c r="Y5641">
        <f>Table1[[#This Row],[B2O3]]+Table1[[#This Row],[K2O]]+Table1[[#This Row],[Li2O]]+Table1[[#This Row],[Na2O]]</f>
        <v>0.3125</v>
      </c>
      <c r="Z5641" s="2">
        <f>Table1[[#This Row],[B2O3]]+Table1[[#This Row],[CaO]]+Table1[[#This Row],[K2O]]+Table1[[#This Row],[Li2O]]+Table1[[#This Row],[Na2O]]</f>
        <v>0.32250000000000001</v>
      </c>
      <c r="AA5641" s="2">
        <f>Table1[[#This Row],[A+B+AE]]-Table1[[#This Row],[Al2O3]]-Table1[[#This Row],[SiO2]]</f>
        <v>-0.3125</v>
      </c>
      <c r="AB5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469.3214999999999</v>
      </c>
    </row>
    <row r="5642" spans="1:28" hidden="1" x14ac:dyDescent="0.25">
      <c r="A5642">
        <v>0.23499999999999999</v>
      </c>
      <c r="B5642">
        <v>0.13500000000000001</v>
      </c>
      <c r="C5642">
        <v>0.02</v>
      </c>
      <c r="D5642">
        <v>0</v>
      </c>
      <c r="E5642">
        <v>0.03</v>
      </c>
      <c r="F5642">
        <v>7.4999999999999997E-3</v>
      </c>
      <c r="G5642">
        <v>0.01</v>
      </c>
      <c r="H5642">
        <v>0.13500000000000001</v>
      </c>
      <c r="I5642">
        <v>0.41</v>
      </c>
      <c r="J5642">
        <v>1.7500000000000002E-2</v>
      </c>
      <c r="K5642">
        <v>0.52564102599999996</v>
      </c>
      <c r="L5642">
        <v>0.56398372100000005</v>
      </c>
      <c r="M5642">
        <v>3.3000326000000003E-2</v>
      </c>
      <c r="N5642">
        <v>0.149278628</v>
      </c>
      <c r="O5642">
        <v>0.22724195999999999</v>
      </c>
      <c r="P5642">
        <v>0.62347941299999998</v>
      </c>
      <c r="Q5642">
        <v>-1.170136E-3</v>
      </c>
      <c r="R5642">
        <v>0.13685375399999999</v>
      </c>
      <c r="S5642">
        <v>0.22227266700000001</v>
      </c>
      <c r="T5642">
        <v>0.64087357899999997</v>
      </c>
      <c r="U5642">
        <v>0.27</v>
      </c>
      <c r="V5642">
        <v>1.6206896550000001</v>
      </c>
      <c r="W5642">
        <f>COUNTIF(Table1[[#This Row],[Al2O3]:[TiO2]],0)</f>
        <v>1</v>
      </c>
      <c r="X5642">
        <f>Table1[[#This Row],[K2O]]+Table1[[#This Row],[Li2O]]+Table1[[#This Row],[Na2O]]</f>
        <v>0.15250000000000002</v>
      </c>
      <c r="Y5642">
        <f>Table1[[#This Row],[B2O3]]+Table1[[#This Row],[K2O]]+Table1[[#This Row],[Li2O]]+Table1[[#This Row],[Na2O]]</f>
        <v>0.28750000000000003</v>
      </c>
      <c r="Z5642" s="2">
        <f>Table1[[#This Row],[B2O3]]+Table1[[#This Row],[CaO]]+Table1[[#This Row],[K2O]]+Table1[[#This Row],[Li2O]]+Table1[[#This Row],[Na2O]]</f>
        <v>0.3075</v>
      </c>
      <c r="AA5642" s="2">
        <f>Table1[[#This Row],[A+B+AE]]-Table1[[#This Row],[Al2O3]]-Table1[[#This Row],[SiO2]]</f>
        <v>-0.33749999999999997</v>
      </c>
      <c r="AB5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515.70450000000017</v>
      </c>
    </row>
    <row r="5643" spans="1:28" hidden="1" x14ac:dyDescent="0.25">
      <c r="A5643">
        <v>0.19500000000000001</v>
      </c>
      <c r="B5643">
        <v>0.13500000000000001</v>
      </c>
      <c r="C5643">
        <v>2.5000000000000001E-2</v>
      </c>
      <c r="D5643">
        <v>2.5000000000000001E-3</v>
      </c>
      <c r="E5643">
        <v>0.02</v>
      </c>
      <c r="F5643">
        <v>0</v>
      </c>
      <c r="G5643">
        <v>0.05</v>
      </c>
      <c r="H5643">
        <v>0.115</v>
      </c>
      <c r="I5643">
        <v>0.435</v>
      </c>
      <c r="J5643">
        <v>2.2499999999999999E-2</v>
      </c>
      <c r="K5643">
        <v>0.58389261999999997</v>
      </c>
      <c r="L5643">
        <v>0.56585183999999999</v>
      </c>
      <c r="M5643">
        <v>3.4775399999999998E-2</v>
      </c>
      <c r="N5643">
        <v>0.16768689000000001</v>
      </c>
      <c r="O5643">
        <v>0.18768227000000001</v>
      </c>
      <c r="P5643">
        <v>0.64463084000000004</v>
      </c>
      <c r="Q5643">
        <v>1.104055E-2</v>
      </c>
      <c r="R5643">
        <v>0.14449517000000001</v>
      </c>
      <c r="S5643">
        <v>0.1858612</v>
      </c>
      <c r="T5643">
        <v>0.66964361999999999</v>
      </c>
      <c r="U5643">
        <v>0.25</v>
      </c>
      <c r="V5643">
        <v>1.1818181800000001</v>
      </c>
      <c r="W5643">
        <f>COUNTIF(Table1[[#This Row],[Al2O3]:[TiO2]],0)</f>
        <v>1</v>
      </c>
      <c r="X5643">
        <f>Table1[[#This Row],[K2O]]+Table1[[#This Row],[Li2O]]+Table1[[#This Row],[Na2O]]</f>
        <v>0.16500000000000001</v>
      </c>
      <c r="Y5643">
        <f>Table1[[#This Row],[B2O3]]+Table1[[#This Row],[K2O]]+Table1[[#This Row],[Li2O]]+Table1[[#This Row],[Na2O]]</f>
        <v>0.3</v>
      </c>
      <c r="Z5643" s="2">
        <f>Table1[[#This Row],[B2O3]]+Table1[[#This Row],[CaO]]+Table1[[#This Row],[K2O]]+Table1[[#This Row],[Li2O]]+Table1[[#This Row],[Na2O]]</f>
        <v>0.32500000000000001</v>
      </c>
      <c r="AA5643" s="2">
        <f>Table1[[#This Row],[A+B+AE]]-Table1[[#This Row],[Al2O3]]-Table1[[#This Row],[SiO2]]</f>
        <v>-0.30499999999999999</v>
      </c>
      <c r="AB5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475.71650000000011</v>
      </c>
    </row>
    <row r="5644" spans="1:28" hidden="1" x14ac:dyDescent="0.25">
      <c r="A5644">
        <v>0.17499999999999999</v>
      </c>
      <c r="B5644">
        <v>0.125</v>
      </c>
      <c r="C5644">
        <v>3.5000000000000003E-2</v>
      </c>
      <c r="D5644">
        <v>0</v>
      </c>
      <c r="E5644">
        <v>0.03</v>
      </c>
      <c r="F5644">
        <v>2.5000000000000001E-3</v>
      </c>
      <c r="G5644">
        <v>0.06</v>
      </c>
      <c r="H5644">
        <v>0.105</v>
      </c>
      <c r="I5644">
        <v>0.42</v>
      </c>
      <c r="J5644">
        <v>4.7500000000000001E-2</v>
      </c>
      <c r="K5644">
        <v>0.6</v>
      </c>
      <c r="L5644">
        <v>0.58013959999999998</v>
      </c>
      <c r="M5644">
        <v>2.9198640000000001E-2</v>
      </c>
      <c r="N5644">
        <v>0.18021000000000001</v>
      </c>
      <c r="O5644">
        <v>0.17659732</v>
      </c>
      <c r="P5644">
        <v>0.64319267999999996</v>
      </c>
      <c r="Q5644">
        <v>1.0443839999999999E-2</v>
      </c>
      <c r="R5644">
        <v>0.15084739</v>
      </c>
      <c r="S5644">
        <v>0.17632951999999999</v>
      </c>
      <c r="T5644">
        <v>0.67282308999999996</v>
      </c>
      <c r="U5644">
        <v>0.26500000000000001</v>
      </c>
      <c r="V5644">
        <v>1.06060606</v>
      </c>
      <c r="W5644">
        <f>COUNTIF(Table1[[#This Row],[Al2O3]:[TiO2]],0)</f>
        <v>1</v>
      </c>
      <c r="X5644">
        <f>Table1[[#This Row],[K2O]]+Table1[[#This Row],[Li2O]]+Table1[[#This Row],[Na2O]]</f>
        <v>0.16749999999999998</v>
      </c>
      <c r="Y5644">
        <f>Table1[[#This Row],[B2O3]]+Table1[[#This Row],[K2O]]+Table1[[#This Row],[Li2O]]+Table1[[#This Row],[Na2O]]</f>
        <v>0.29249999999999998</v>
      </c>
      <c r="Z5644" s="2">
        <f>Table1[[#This Row],[B2O3]]+Table1[[#This Row],[CaO]]+Table1[[#This Row],[K2O]]+Table1[[#This Row],[Li2O]]+Table1[[#This Row],[Na2O]]</f>
        <v>0.32750000000000001</v>
      </c>
      <c r="AA5644" s="2">
        <f>Table1[[#This Row],[A+B+AE]]-Table1[[#This Row],[Al2O3]]-Table1[[#This Row],[SiO2]]</f>
        <v>-0.26749999999999996</v>
      </c>
      <c r="AB5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457.96100000000001</v>
      </c>
    </row>
    <row r="5645" spans="1:28" hidden="1" x14ac:dyDescent="0.25">
      <c r="A5645">
        <v>0.245</v>
      </c>
      <c r="B5645">
        <v>0.16500000000000001</v>
      </c>
      <c r="C5645">
        <v>1.4999999999999999E-2</v>
      </c>
      <c r="D5645">
        <v>0</v>
      </c>
      <c r="E5645">
        <v>3.5000000000000003E-2</v>
      </c>
      <c r="F5645">
        <v>7.4999999999999997E-3</v>
      </c>
      <c r="G5645">
        <v>0.02</v>
      </c>
      <c r="H5645">
        <v>0.14000000000000001</v>
      </c>
      <c r="I5645">
        <v>0.35</v>
      </c>
      <c r="J5645">
        <v>2.2499999999999999E-2</v>
      </c>
      <c r="K5645">
        <v>0.47619048000000003</v>
      </c>
      <c r="L5645">
        <v>0.56832251</v>
      </c>
      <c r="M5645">
        <v>1.6662650000000001E-2</v>
      </c>
      <c r="N5645">
        <v>0.16012989</v>
      </c>
      <c r="O5645">
        <v>0.23331445000000001</v>
      </c>
      <c r="P5645">
        <v>0.60655566000000005</v>
      </c>
      <c r="Q5645">
        <v>-1.2792899999999999E-2</v>
      </c>
      <c r="R5645">
        <v>0.14425594</v>
      </c>
      <c r="S5645">
        <v>0.22738663000000001</v>
      </c>
      <c r="T5645">
        <v>0.62835742999999999</v>
      </c>
      <c r="U5645">
        <v>0.27</v>
      </c>
      <c r="V5645">
        <v>1.53125</v>
      </c>
      <c r="W5645">
        <f>COUNTIF(Table1[[#This Row],[Al2O3]:[TiO2]],0)</f>
        <v>1</v>
      </c>
      <c r="X5645">
        <f>Table1[[#This Row],[K2O]]+Table1[[#This Row],[Li2O]]+Table1[[#This Row],[Na2O]]</f>
        <v>0.16750000000000001</v>
      </c>
      <c r="Y5645">
        <f>Table1[[#This Row],[B2O3]]+Table1[[#This Row],[K2O]]+Table1[[#This Row],[Li2O]]+Table1[[#This Row],[Na2O]]</f>
        <v>0.33250000000000002</v>
      </c>
      <c r="Z5645" s="2">
        <f>Table1[[#This Row],[B2O3]]+Table1[[#This Row],[CaO]]+Table1[[#This Row],[K2O]]+Table1[[#This Row],[Li2O]]+Table1[[#This Row],[Na2O]]</f>
        <v>0.34750000000000003</v>
      </c>
      <c r="AA5645" s="2">
        <f>Table1[[#This Row],[A+B+AE]]-Table1[[#This Row],[Al2O3]]-Table1[[#This Row],[SiO2]]</f>
        <v>-0.24749999999999994</v>
      </c>
      <c r="AB5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496.27150000000006</v>
      </c>
    </row>
    <row r="5646" spans="1:28" hidden="1" x14ac:dyDescent="0.25">
      <c r="A5646">
        <v>0.21</v>
      </c>
      <c r="B5646">
        <v>0.16500000000000001</v>
      </c>
      <c r="C5646">
        <v>0.01</v>
      </c>
      <c r="D5646">
        <v>0</v>
      </c>
      <c r="E5646">
        <v>4.4999999999999998E-2</v>
      </c>
      <c r="F5646">
        <v>5.0000000000000001E-3</v>
      </c>
      <c r="G5646">
        <v>0.04</v>
      </c>
      <c r="H5646">
        <v>0.125</v>
      </c>
      <c r="I5646">
        <v>0.35</v>
      </c>
      <c r="J5646">
        <v>0.05</v>
      </c>
      <c r="K5646">
        <v>0.51094890500000001</v>
      </c>
      <c r="L5646">
        <v>0.57576464800000005</v>
      </c>
      <c r="M5646">
        <v>2.2505072000000001E-2</v>
      </c>
      <c r="N5646">
        <v>0.168199608</v>
      </c>
      <c r="O5646">
        <v>0.20624733000000001</v>
      </c>
      <c r="P5646">
        <v>0.62555306200000005</v>
      </c>
      <c r="Q5646">
        <v>-1.5418420000000001E-3</v>
      </c>
      <c r="R5646">
        <v>0.146865052</v>
      </c>
      <c r="S5646">
        <v>0.201975513</v>
      </c>
      <c r="T5646">
        <v>0.65115943600000004</v>
      </c>
      <c r="U5646">
        <v>0.26500000000000001</v>
      </c>
      <c r="V5646">
        <v>1.2727272730000001</v>
      </c>
      <c r="W5646">
        <f>COUNTIF(Table1[[#This Row],[Al2O3]:[TiO2]],0)</f>
        <v>1</v>
      </c>
      <c r="X5646">
        <f>Table1[[#This Row],[K2O]]+Table1[[#This Row],[Li2O]]+Table1[[#This Row],[Na2O]]</f>
        <v>0.16999999999999998</v>
      </c>
      <c r="Y5646">
        <f>Table1[[#This Row],[B2O3]]+Table1[[#This Row],[K2O]]+Table1[[#This Row],[Li2O]]+Table1[[#This Row],[Na2O]]</f>
        <v>0.33500000000000002</v>
      </c>
      <c r="Z5646" s="2">
        <f>Table1[[#This Row],[B2O3]]+Table1[[#This Row],[CaO]]+Table1[[#This Row],[K2O]]+Table1[[#This Row],[Li2O]]+Table1[[#This Row],[Na2O]]</f>
        <v>0.34500000000000003</v>
      </c>
      <c r="AA5646" s="2">
        <f>Table1[[#This Row],[A+B+AE]]-Table1[[#This Row],[Al2O3]]-Table1[[#This Row],[SiO2]]</f>
        <v>-0.21499999999999994</v>
      </c>
      <c r="AB5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470.24950000000001</v>
      </c>
    </row>
    <row r="5647" spans="1:28" hidden="1" x14ac:dyDescent="0.25">
      <c r="A5647">
        <v>0.21</v>
      </c>
      <c r="B5647">
        <v>0.14000000000000001</v>
      </c>
      <c r="C5647">
        <v>5.0000000000000001E-3</v>
      </c>
      <c r="D5647">
        <v>0</v>
      </c>
      <c r="E5647">
        <v>3.5000000000000003E-2</v>
      </c>
      <c r="F5647">
        <v>0.01</v>
      </c>
      <c r="G5647">
        <v>1.4999999999999999E-2</v>
      </c>
      <c r="H5647">
        <v>0.13</v>
      </c>
      <c r="I5647">
        <v>0.41</v>
      </c>
      <c r="J5647">
        <v>4.4999999999999998E-2</v>
      </c>
      <c r="K5647">
        <v>0.54666667000000002</v>
      </c>
      <c r="L5647">
        <v>0.56716306999999999</v>
      </c>
      <c r="M5647">
        <v>4.4389140000000001E-2</v>
      </c>
      <c r="N5647">
        <v>0.14876375</v>
      </c>
      <c r="O5647">
        <v>0.20702709</v>
      </c>
      <c r="P5647">
        <v>0.64420915999999995</v>
      </c>
      <c r="Q5647">
        <v>1.1399080000000001E-2</v>
      </c>
      <c r="R5647">
        <v>0.13542986000000001</v>
      </c>
      <c r="S5647">
        <v>0.20229947000000001</v>
      </c>
      <c r="T5647">
        <v>0.66227066999999995</v>
      </c>
      <c r="U5647">
        <v>0.27</v>
      </c>
      <c r="V5647">
        <v>1.4482758600000001</v>
      </c>
      <c r="W5647">
        <f>COUNTIF(Table1[[#This Row],[Al2O3]:[TiO2]],0)</f>
        <v>1</v>
      </c>
      <c r="X5647">
        <f>Table1[[#This Row],[K2O]]+Table1[[#This Row],[Li2O]]+Table1[[#This Row],[Na2O]]</f>
        <v>0.155</v>
      </c>
      <c r="Y5647">
        <f>Table1[[#This Row],[B2O3]]+Table1[[#This Row],[K2O]]+Table1[[#This Row],[Li2O]]+Table1[[#This Row],[Na2O]]</f>
        <v>0.29500000000000004</v>
      </c>
      <c r="Z5647" s="2">
        <f>Table1[[#This Row],[B2O3]]+Table1[[#This Row],[CaO]]+Table1[[#This Row],[K2O]]+Table1[[#This Row],[Li2O]]+Table1[[#This Row],[Na2O]]</f>
        <v>0.30000000000000004</v>
      </c>
      <c r="AA5647" s="2">
        <f>Table1[[#This Row],[A+B+AE]]-Table1[[#This Row],[Al2O3]]-Table1[[#This Row],[SiO2]]</f>
        <v>-0.31999999999999995</v>
      </c>
      <c r="AB5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504.99800000000005</v>
      </c>
    </row>
    <row r="5648" spans="1:28" hidden="1" x14ac:dyDescent="0.25">
      <c r="A5648">
        <v>0.19500000000000001</v>
      </c>
      <c r="B5648">
        <v>0.11</v>
      </c>
      <c r="C5648">
        <v>0.03</v>
      </c>
      <c r="D5648">
        <v>0</v>
      </c>
      <c r="E5648">
        <v>4.4999999999999998E-2</v>
      </c>
      <c r="F5648">
        <v>0.01</v>
      </c>
      <c r="G5648">
        <v>4.4999999999999998E-2</v>
      </c>
      <c r="H5648">
        <v>0.115</v>
      </c>
      <c r="I5648">
        <v>0.44500000000000001</v>
      </c>
      <c r="J5648">
        <v>5.0000000000000001E-3</v>
      </c>
      <c r="K5648">
        <v>0.589403974</v>
      </c>
      <c r="L5648">
        <v>0.57149146500000003</v>
      </c>
      <c r="M5648">
        <v>2.4458555999999999E-2</v>
      </c>
      <c r="N5648">
        <v>0.17349956999999999</v>
      </c>
      <c r="O5648">
        <v>0.19387648599999999</v>
      </c>
      <c r="P5648">
        <v>0.63262394399999999</v>
      </c>
      <c r="Q5648">
        <v>2.2217320000000001E-3</v>
      </c>
      <c r="R5648">
        <v>0.148067061</v>
      </c>
      <c r="S5648">
        <v>0.193616609</v>
      </c>
      <c r="T5648">
        <v>0.65831633000000001</v>
      </c>
      <c r="U5648">
        <v>0.26</v>
      </c>
      <c r="V5648">
        <v>1.21875</v>
      </c>
      <c r="W5648">
        <f>COUNTIF(Table1[[#This Row],[Al2O3]:[TiO2]],0)</f>
        <v>1</v>
      </c>
      <c r="X5648">
        <f>Table1[[#This Row],[K2O]]+Table1[[#This Row],[Li2O]]+Table1[[#This Row],[Na2O]]</f>
        <v>0.17</v>
      </c>
      <c r="Y5648">
        <f>Table1[[#This Row],[B2O3]]+Table1[[#This Row],[K2O]]+Table1[[#This Row],[Li2O]]+Table1[[#This Row],[Na2O]]</f>
        <v>0.27999999999999997</v>
      </c>
      <c r="Z5648" s="2">
        <f>Table1[[#This Row],[B2O3]]+Table1[[#This Row],[CaO]]+Table1[[#This Row],[K2O]]+Table1[[#This Row],[Li2O]]+Table1[[#This Row],[Na2O]]</f>
        <v>0.31</v>
      </c>
      <c r="AA5648" s="2">
        <f>Table1[[#This Row],[A+B+AE]]-Table1[[#This Row],[Al2O3]]-Table1[[#This Row],[SiO2]]</f>
        <v>-0.33</v>
      </c>
      <c r="AB5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481.18650000000002</v>
      </c>
    </row>
    <row r="5649" spans="1:28" hidden="1" x14ac:dyDescent="0.25">
      <c r="A5649">
        <v>0.23499999999999999</v>
      </c>
      <c r="B5649">
        <v>0.17499999999999999</v>
      </c>
      <c r="C5649">
        <v>5.0000000000000001E-3</v>
      </c>
      <c r="D5649">
        <v>0</v>
      </c>
      <c r="E5649">
        <v>0.05</v>
      </c>
      <c r="F5649">
        <v>7.4999999999999997E-3</v>
      </c>
      <c r="G5649">
        <v>0.03</v>
      </c>
      <c r="H5649">
        <v>0.14499999999999999</v>
      </c>
      <c r="I5649">
        <v>0.34499999999999997</v>
      </c>
      <c r="J5649">
        <v>7.4999999999999997E-3</v>
      </c>
      <c r="K5649">
        <v>0.47586207000000003</v>
      </c>
      <c r="L5649">
        <v>0.56584772999999999</v>
      </c>
      <c r="M5649">
        <v>1.2549390000000001E-2</v>
      </c>
      <c r="N5649">
        <v>0.16942562</v>
      </c>
      <c r="O5649">
        <v>0.22071634000000001</v>
      </c>
      <c r="P5649">
        <v>0.60985803999999999</v>
      </c>
      <c r="Q5649">
        <v>-1.449639E-2</v>
      </c>
      <c r="R5649">
        <v>0.15141499999999999</v>
      </c>
      <c r="S5649">
        <v>0.21515614999999999</v>
      </c>
      <c r="T5649">
        <v>0.63342885999999998</v>
      </c>
      <c r="U5649">
        <v>0.25</v>
      </c>
      <c r="V5649">
        <v>1.34285714</v>
      </c>
      <c r="W5649">
        <f>COUNTIF(Table1[[#This Row],[Al2O3]:[TiO2]],0)</f>
        <v>1</v>
      </c>
      <c r="X5649">
        <f>Table1[[#This Row],[K2O]]+Table1[[#This Row],[Li2O]]+Table1[[#This Row],[Na2O]]</f>
        <v>0.1825</v>
      </c>
      <c r="Y5649">
        <f>Table1[[#This Row],[B2O3]]+Table1[[#This Row],[K2O]]+Table1[[#This Row],[Li2O]]+Table1[[#This Row],[Na2O]]</f>
        <v>0.35749999999999998</v>
      </c>
      <c r="Z5649" s="2">
        <f>Table1[[#This Row],[B2O3]]+Table1[[#This Row],[CaO]]+Table1[[#This Row],[K2O]]+Table1[[#This Row],[Li2O]]+Table1[[#This Row],[Na2O]]</f>
        <v>0.36249999999999999</v>
      </c>
      <c r="AA5649" s="2">
        <f>Table1[[#This Row],[A+B+AE]]-Table1[[#This Row],[Al2O3]]-Table1[[#This Row],[SiO2]]</f>
        <v>-0.21749999999999997</v>
      </c>
      <c r="AB5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484.2405</v>
      </c>
    </row>
    <row r="5650" spans="1:28" hidden="1" x14ac:dyDescent="0.25">
      <c r="A5650">
        <v>0.2</v>
      </c>
      <c r="B5650">
        <v>0.17</v>
      </c>
      <c r="C5650">
        <v>0</v>
      </c>
      <c r="D5650">
        <v>2.5000000000000001E-3</v>
      </c>
      <c r="E5650">
        <v>2.5000000000000001E-2</v>
      </c>
      <c r="F5650">
        <v>0.01</v>
      </c>
      <c r="G5650">
        <v>0.06</v>
      </c>
      <c r="H5650">
        <v>0.115</v>
      </c>
      <c r="I5650">
        <v>0.37</v>
      </c>
      <c r="J5650">
        <v>4.7500000000000001E-2</v>
      </c>
      <c r="K5650">
        <v>0.540145985</v>
      </c>
      <c r="L5650">
        <v>0.57090549300000004</v>
      </c>
      <c r="M5650">
        <v>2.7065840000000001E-2</v>
      </c>
      <c r="N5650">
        <v>0.17274629899999999</v>
      </c>
      <c r="O5650">
        <v>0.19113332499999999</v>
      </c>
      <c r="P5650">
        <v>0.63612037600000004</v>
      </c>
      <c r="Q5650">
        <v>8.5004069999999998E-3</v>
      </c>
      <c r="R5650">
        <v>0.14529930599999999</v>
      </c>
      <c r="S5650">
        <v>0.18848009700000001</v>
      </c>
      <c r="T5650">
        <v>0.66622059700000003</v>
      </c>
      <c r="U5650">
        <v>0.26500000000000001</v>
      </c>
      <c r="V5650">
        <v>1.1428571430000001</v>
      </c>
      <c r="W5650">
        <f>COUNTIF(Table1[[#This Row],[Al2O3]:[TiO2]],0)</f>
        <v>1</v>
      </c>
      <c r="X5650">
        <f>Table1[[#This Row],[K2O]]+Table1[[#This Row],[Li2O]]+Table1[[#This Row],[Na2O]]</f>
        <v>0.185</v>
      </c>
      <c r="Y5650">
        <f>Table1[[#This Row],[B2O3]]+Table1[[#This Row],[K2O]]+Table1[[#This Row],[Li2O]]+Table1[[#This Row],[Na2O]]</f>
        <v>0.35500000000000004</v>
      </c>
      <c r="Z5650" s="2">
        <f>Table1[[#This Row],[B2O3]]+Table1[[#This Row],[CaO]]+Table1[[#This Row],[K2O]]+Table1[[#This Row],[Li2O]]+Table1[[#This Row],[Na2O]]</f>
        <v>0.35500000000000004</v>
      </c>
      <c r="AA5650" s="2">
        <f>Table1[[#This Row],[A+B+AE]]-Table1[[#This Row],[Al2O3]]-Table1[[#This Row],[SiO2]]</f>
        <v>-0.21499999999999997</v>
      </c>
      <c r="AB5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452.35450000000003</v>
      </c>
    </row>
    <row r="5651" spans="1:28" hidden="1" x14ac:dyDescent="0.25">
      <c r="A5651">
        <v>0.2</v>
      </c>
      <c r="B5651">
        <v>0.16</v>
      </c>
      <c r="C5651">
        <v>3.5000000000000003E-2</v>
      </c>
      <c r="D5651">
        <v>0</v>
      </c>
      <c r="E5651">
        <v>0.03</v>
      </c>
      <c r="F5651">
        <v>0.01</v>
      </c>
      <c r="G5651">
        <v>5.5E-2</v>
      </c>
      <c r="H5651">
        <v>0.12</v>
      </c>
      <c r="I5651">
        <v>0.35499999999999998</v>
      </c>
      <c r="J5651">
        <v>3.5000000000000003E-2</v>
      </c>
      <c r="K5651">
        <v>0.52592592599999999</v>
      </c>
      <c r="L5651">
        <v>0.58038360700000002</v>
      </c>
      <c r="M5651">
        <v>9.4555170000000001E-3</v>
      </c>
      <c r="N5651">
        <v>0.18675763000000001</v>
      </c>
      <c r="O5651">
        <v>0.195200031</v>
      </c>
      <c r="P5651">
        <v>0.61804233900000005</v>
      </c>
      <c r="Q5651">
        <v>-6.6367259999999999E-3</v>
      </c>
      <c r="R5651">
        <v>0.15620207699999999</v>
      </c>
      <c r="S5651">
        <v>0.19350500500000001</v>
      </c>
      <c r="T5651">
        <v>0.650292918</v>
      </c>
      <c r="U5651">
        <v>0.26</v>
      </c>
      <c r="V5651">
        <v>1.1428571430000001</v>
      </c>
      <c r="W5651">
        <f>COUNTIF(Table1[[#This Row],[Al2O3]:[TiO2]],0)</f>
        <v>1</v>
      </c>
      <c r="X5651">
        <f>Table1[[#This Row],[K2O]]+Table1[[#This Row],[Li2O]]+Table1[[#This Row],[Na2O]]</f>
        <v>0.185</v>
      </c>
      <c r="Y5651">
        <f>Table1[[#This Row],[B2O3]]+Table1[[#This Row],[K2O]]+Table1[[#This Row],[Li2O]]+Table1[[#This Row],[Na2O]]</f>
        <v>0.34499999999999997</v>
      </c>
      <c r="Z5651" s="2">
        <f>Table1[[#This Row],[B2O3]]+Table1[[#This Row],[CaO]]+Table1[[#This Row],[K2O]]+Table1[[#This Row],[Li2O]]+Table1[[#This Row],[Na2O]]</f>
        <v>0.38</v>
      </c>
      <c r="AA5651" s="2">
        <f>Table1[[#This Row],[A+B+AE]]-Table1[[#This Row],[Al2O3]]-Table1[[#This Row],[SiO2]]</f>
        <v>-0.17499999999999999</v>
      </c>
      <c r="AB5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455.88149999999996</v>
      </c>
    </row>
    <row r="5652" spans="1:28" hidden="1" x14ac:dyDescent="0.25">
      <c r="A5652">
        <v>0.24</v>
      </c>
      <c r="B5652">
        <v>0.17499999999999999</v>
      </c>
      <c r="C5652">
        <v>0.04</v>
      </c>
      <c r="D5652">
        <v>2.5000000000000001E-3</v>
      </c>
      <c r="E5652">
        <v>2.5000000000000001E-2</v>
      </c>
      <c r="F5652">
        <v>0</v>
      </c>
      <c r="G5652">
        <v>4.4999999999999998E-2</v>
      </c>
      <c r="H5652">
        <v>0.14000000000000001</v>
      </c>
      <c r="I5652">
        <v>0.32500000000000001</v>
      </c>
      <c r="J5652">
        <v>7.4999999999999997E-3</v>
      </c>
      <c r="K5652">
        <v>0.46099290799999998</v>
      </c>
      <c r="L5652">
        <v>0.57465852399999995</v>
      </c>
      <c r="M5652">
        <v>-8.7621810000000008E-3</v>
      </c>
      <c r="N5652">
        <v>0.18602528099999999</v>
      </c>
      <c r="O5652">
        <v>0.224719101</v>
      </c>
      <c r="P5652">
        <v>0.58925561800000004</v>
      </c>
      <c r="Q5652">
        <v>-2.9374028E-2</v>
      </c>
      <c r="R5652">
        <v>0.161559645</v>
      </c>
      <c r="S5652">
        <v>0.220678494</v>
      </c>
      <c r="T5652">
        <v>0.61776186</v>
      </c>
      <c r="U5652">
        <v>0.26</v>
      </c>
      <c r="V5652">
        <v>1.2972972970000001</v>
      </c>
      <c r="W5652">
        <f>COUNTIF(Table1[[#This Row],[Al2O3]:[TiO2]],0)</f>
        <v>1</v>
      </c>
      <c r="X5652">
        <f>Table1[[#This Row],[K2O]]+Table1[[#This Row],[Li2O]]+Table1[[#This Row],[Na2O]]</f>
        <v>0.185</v>
      </c>
      <c r="Y5652">
        <f>Table1[[#This Row],[B2O3]]+Table1[[#This Row],[K2O]]+Table1[[#This Row],[Li2O]]+Table1[[#This Row],[Na2O]]</f>
        <v>0.36</v>
      </c>
      <c r="Z5652" s="2">
        <f>Table1[[#This Row],[B2O3]]+Table1[[#This Row],[CaO]]+Table1[[#This Row],[K2O]]+Table1[[#This Row],[Li2O]]+Table1[[#This Row],[Na2O]]</f>
        <v>0.4</v>
      </c>
      <c r="AA5652" s="2">
        <f>Table1[[#This Row],[A+B+AE]]-Table1[[#This Row],[Al2O3]]-Table1[[#This Row],[SiO2]]</f>
        <v>-0.16499999999999998</v>
      </c>
      <c r="AB5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467.43500000000006</v>
      </c>
    </row>
    <row r="5653" spans="1:28" hidden="1" x14ac:dyDescent="0.25">
      <c r="A5653">
        <v>0.21</v>
      </c>
      <c r="B5653">
        <v>0.16500000000000001</v>
      </c>
      <c r="C5653">
        <v>0</v>
      </c>
      <c r="D5653">
        <v>5.0000000000000001E-3</v>
      </c>
      <c r="E5653">
        <v>0.02</v>
      </c>
      <c r="F5653">
        <v>5.0000000000000001E-3</v>
      </c>
      <c r="G5653">
        <v>0.04</v>
      </c>
      <c r="H5653">
        <v>0.125</v>
      </c>
      <c r="I5653">
        <v>0.39500000000000002</v>
      </c>
      <c r="J5653">
        <v>3.5000000000000003E-2</v>
      </c>
      <c r="K5653">
        <v>0.54109589999999996</v>
      </c>
      <c r="L5653">
        <v>0.56204929999999997</v>
      </c>
      <c r="M5653">
        <v>3.82003E-2</v>
      </c>
      <c r="N5653">
        <v>0.15865109999999999</v>
      </c>
      <c r="O5653">
        <v>0.19808980000000001</v>
      </c>
      <c r="P5653">
        <v>0.64325900000000003</v>
      </c>
      <c r="Q5653">
        <v>1.1632200000000001E-2</v>
      </c>
      <c r="R5653">
        <v>0.139519</v>
      </c>
      <c r="S5653">
        <v>0.193879</v>
      </c>
      <c r="T5653">
        <v>0.66660200000000003</v>
      </c>
      <c r="U5653">
        <v>0.255</v>
      </c>
      <c r="V5653">
        <v>1.2727272999999999</v>
      </c>
      <c r="W5653">
        <f>COUNTIF(Table1[[#This Row],[Al2O3]:[TiO2]],0)</f>
        <v>1</v>
      </c>
      <c r="X5653">
        <f>Table1[[#This Row],[K2O]]+Table1[[#This Row],[Li2O]]+Table1[[#This Row],[Na2O]]</f>
        <v>0.16999999999999998</v>
      </c>
      <c r="Y5653">
        <f>Table1[[#This Row],[B2O3]]+Table1[[#This Row],[K2O]]+Table1[[#This Row],[Li2O]]+Table1[[#This Row],[Na2O]]</f>
        <v>0.33500000000000002</v>
      </c>
      <c r="Z5653" s="2">
        <f>Table1[[#This Row],[B2O3]]+Table1[[#This Row],[CaO]]+Table1[[#This Row],[K2O]]+Table1[[#This Row],[Li2O]]+Table1[[#This Row],[Na2O]]</f>
        <v>0.33500000000000002</v>
      </c>
      <c r="AA5653" s="2">
        <f>Table1[[#This Row],[A+B+AE]]-Table1[[#This Row],[Al2O3]]-Table1[[#This Row],[SiO2]]</f>
        <v>-0.27</v>
      </c>
      <c r="AB5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479.43600000000015</v>
      </c>
    </row>
    <row r="5654" spans="1:28" hidden="1" x14ac:dyDescent="0.25">
      <c r="A5654">
        <v>0.22500000000000001</v>
      </c>
      <c r="B5654">
        <v>0.16500000000000001</v>
      </c>
      <c r="C5654">
        <v>0.04</v>
      </c>
      <c r="D5654">
        <v>5.0000000000000001E-3</v>
      </c>
      <c r="E5654">
        <v>0.05</v>
      </c>
      <c r="F5654">
        <v>0</v>
      </c>
      <c r="G5654">
        <v>0.05</v>
      </c>
      <c r="H5654">
        <v>0.14000000000000001</v>
      </c>
      <c r="I5654">
        <v>0.31</v>
      </c>
      <c r="J5654">
        <v>1.4999999999999999E-2</v>
      </c>
      <c r="K5654">
        <v>0.45925926</v>
      </c>
      <c r="L5654">
        <v>0.58565944999999997</v>
      </c>
      <c r="M5654">
        <v>-1.9377930000000002E-2</v>
      </c>
      <c r="N5654">
        <v>0.19871022999999999</v>
      </c>
      <c r="O5654">
        <v>0.21934849000000001</v>
      </c>
      <c r="P5654">
        <v>0.58194128000000001</v>
      </c>
      <c r="Q5654">
        <v>-3.826148E-2</v>
      </c>
      <c r="R5654">
        <v>0.17192123000000001</v>
      </c>
      <c r="S5654">
        <v>0.21613832999999999</v>
      </c>
      <c r="T5654">
        <v>0.61194044000000003</v>
      </c>
      <c r="U5654">
        <v>0.27</v>
      </c>
      <c r="V5654">
        <v>1.1842105300000001</v>
      </c>
      <c r="W5654">
        <f>COUNTIF(Table1[[#This Row],[Al2O3]:[TiO2]],0)</f>
        <v>1</v>
      </c>
      <c r="X5654">
        <f>Table1[[#This Row],[K2O]]+Table1[[#This Row],[Li2O]]+Table1[[#This Row],[Na2O]]</f>
        <v>0.19</v>
      </c>
      <c r="Y5654">
        <f>Table1[[#This Row],[B2O3]]+Table1[[#This Row],[K2O]]+Table1[[#This Row],[Li2O]]+Table1[[#This Row],[Na2O]]</f>
        <v>0.35500000000000004</v>
      </c>
      <c r="Z5654" s="2">
        <f>Table1[[#This Row],[B2O3]]+Table1[[#This Row],[CaO]]+Table1[[#This Row],[K2O]]+Table1[[#This Row],[Li2O]]+Table1[[#This Row],[Na2O]]</f>
        <v>0.39500000000000002</v>
      </c>
      <c r="AA5654" s="2">
        <f>Table1[[#This Row],[A+B+AE]]-Table1[[#This Row],[Al2O3]]-Table1[[#This Row],[SiO2]]</f>
        <v>-0.13999999999999999</v>
      </c>
      <c r="AB5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454.68100000000004</v>
      </c>
    </row>
    <row r="5655" spans="1:28" hidden="1" x14ac:dyDescent="0.25">
      <c r="A5655">
        <v>0.23</v>
      </c>
      <c r="B5655">
        <v>0.14000000000000001</v>
      </c>
      <c r="C5655">
        <v>0.01</v>
      </c>
      <c r="D5655">
        <v>0</v>
      </c>
      <c r="E5655">
        <v>3.5000000000000003E-2</v>
      </c>
      <c r="F5655">
        <v>5.0000000000000001E-3</v>
      </c>
      <c r="G5655">
        <v>0.01</v>
      </c>
      <c r="H5655">
        <v>0.13500000000000001</v>
      </c>
      <c r="I5655">
        <v>0.41499999999999998</v>
      </c>
      <c r="J5655">
        <v>0.02</v>
      </c>
      <c r="K5655">
        <v>0.53205128199999996</v>
      </c>
      <c r="L5655">
        <v>0.56037699500000004</v>
      </c>
      <c r="M5655">
        <v>4.1548870000000002E-2</v>
      </c>
      <c r="N5655">
        <v>0.144716449</v>
      </c>
      <c r="O5655">
        <v>0.22141145000000001</v>
      </c>
      <c r="P5655">
        <v>0.63387210100000002</v>
      </c>
      <c r="Q5655">
        <v>5.2892529999999998E-3</v>
      </c>
      <c r="R5655">
        <v>0.13430118499999999</v>
      </c>
      <c r="S5655">
        <v>0.21584286599999999</v>
      </c>
      <c r="T5655">
        <v>0.64985594800000002</v>
      </c>
      <c r="U5655">
        <v>0.26</v>
      </c>
      <c r="V5655">
        <v>1.5862068970000001</v>
      </c>
      <c r="W5655">
        <f>COUNTIF(Table1[[#This Row],[Al2O3]:[TiO2]],0)</f>
        <v>1</v>
      </c>
      <c r="X5655">
        <f>Table1[[#This Row],[K2O]]+Table1[[#This Row],[Li2O]]+Table1[[#This Row],[Na2O]]</f>
        <v>0.15000000000000002</v>
      </c>
      <c r="Y5655">
        <f>Table1[[#This Row],[B2O3]]+Table1[[#This Row],[K2O]]+Table1[[#This Row],[Li2O]]+Table1[[#This Row],[Na2O]]</f>
        <v>0.29000000000000004</v>
      </c>
      <c r="Z5655" s="2">
        <f>Table1[[#This Row],[B2O3]]+Table1[[#This Row],[CaO]]+Table1[[#This Row],[K2O]]+Table1[[#This Row],[Li2O]]+Table1[[#This Row],[Na2O]]</f>
        <v>0.30000000000000004</v>
      </c>
      <c r="AA5655" s="2">
        <f>Table1[[#This Row],[A+B+AE]]-Table1[[#This Row],[Al2O3]]-Table1[[#This Row],[SiO2]]</f>
        <v>-0.34499999999999997</v>
      </c>
      <c r="AB5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516.3180000000001</v>
      </c>
    </row>
    <row r="5656" spans="1:28" hidden="1" x14ac:dyDescent="0.25">
      <c r="A5656">
        <v>0.23499999999999999</v>
      </c>
      <c r="B5656">
        <v>0.16500000000000001</v>
      </c>
      <c r="C5656">
        <v>3.5000000000000003E-2</v>
      </c>
      <c r="D5656">
        <v>5.0000000000000001E-3</v>
      </c>
      <c r="E5656">
        <v>4.4999999999999998E-2</v>
      </c>
      <c r="F5656">
        <v>0</v>
      </c>
      <c r="G5656">
        <v>2.5000000000000001E-2</v>
      </c>
      <c r="H5656">
        <v>0.13500000000000001</v>
      </c>
      <c r="I5656">
        <v>0.32</v>
      </c>
      <c r="J5656">
        <v>3.5000000000000003E-2</v>
      </c>
      <c r="K5656">
        <v>0.46376811600000001</v>
      </c>
      <c r="L5656">
        <v>0.57977373399999999</v>
      </c>
      <c r="M5656">
        <v>6.503989E-3</v>
      </c>
      <c r="N5656">
        <v>0.16924283800000001</v>
      </c>
      <c r="O5656">
        <v>0.231880054</v>
      </c>
      <c r="P5656">
        <v>0.59887710900000002</v>
      </c>
      <c r="Q5656">
        <v>-2.0199669999999999E-2</v>
      </c>
      <c r="R5656">
        <v>0.15098398800000001</v>
      </c>
      <c r="S5656">
        <v>0.22620405499999999</v>
      </c>
      <c r="T5656">
        <v>0.62281195700000003</v>
      </c>
      <c r="U5656">
        <v>0.27</v>
      </c>
      <c r="V5656">
        <v>1.46875</v>
      </c>
      <c r="W5656">
        <f>COUNTIF(Table1[[#This Row],[Al2O3]:[TiO2]],0)</f>
        <v>1</v>
      </c>
      <c r="X5656">
        <f>Table1[[#This Row],[K2O]]+Table1[[#This Row],[Li2O]]+Table1[[#This Row],[Na2O]]</f>
        <v>0.16</v>
      </c>
      <c r="Y5656">
        <f>Table1[[#This Row],[B2O3]]+Table1[[#This Row],[K2O]]+Table1[[#This Row],[Li2O]]+Table1[[#This Row],[Na2O]]</f>
        <v>0.32500000000000001</v>
      </c>
      <c r="Z5656" s="2">
        <f>Table1[[#This Row],[B2O3]]+Table1[[#This Row],[CaO]]+Table1[[#This Row],[K2O]]+Table1[[#This Row],[Li2O]]+Table1[[#This Row],[Na2O]]</f>
        <v>0.36</v>
      </c>
      <c r="AA5656" s="2">
        <f>Table1[[#This Row],[A+B+AE]]-Table1[[#This Row],[Al2O3]]-Table1[[#This Row],[SiO2]]</f>
        <v>-0.19500000000000001</v>
      </c>
      <c r="AB5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484.81650000000002</v>
      </c>
    </row>
    <row r="5657" spans="1:28" hidden="1" x14ac:dyDescent="0.25">
      <c r="A5657">
        <v>0.185</v>
      </c>
      <c r="B5657">
        <v>0.13500000000000001</v>
      </c>
      <c r="C5657">
        <v>0.02</v>
      </c>
      <c r="D5657">
        <v>5.0000000000000001E-3</v>
      </c>
      <c r="E5657">
        <v>3.5000000000000003E-2</v>
      </c>
      <c r="F5657">
        <v>0</v>
      </c>
      <c r="G5657">
        <v>0.04</v>
      </c>
      <c r="H5657">
        <v>0.115</v>
      </c>
      <c r="I5657">
        <v>0.41499999999999998</v>
      </c>
      <c r="J5657">
        <v>0.05</v>
      </c>
      <c r="K5657">
        <v>0.58041958000000005</v>
      </c>
      <c r="L5657">
        <v>0.57330864999999998</v>
      </c>
      <c r="M5657">
        <v>4.1414619999999999E-2</v>
      </c>
      <c r="N5657">
        <v>0.16284492</v>
      </c>
      <c r="O5657">
        <v>0.18552969</v>
      </c>
      <c r="P5657">
        <v>0.65162538999999997</v>
      </c>
      <c r="Q5657">
        <v>1.5054079999999999E-2</v>
      </c>
      <c r="R5657">
        <v>0.1425903</v>
      </c>
      <c r="S5657">
        <v>0.18283342</v>
      </c>
      <c r="T5657">
        <v>0.67457626999999998</v>
      </c>
      <c r="U5657">
        <v>0.26</v>
      </c>
      <c r="V5657">
        <v>1.1935483899999999</v>
      </c>
      <c r="W5657">
        <f>COUNTIF(Table1[[#This Row],[Al2O3]:[TiO2]],0)</f>
        <v>1</v>
      </c>
      <c r="X5657">
        <f>Table1[[#This Row],[K2O]]+Table1[[#This Row],[Li2O]]+Table1[[#This Row],[Na2O]]</f>
        <v>0.155</v>
      </c>
      <c r="Y5657">
        <f>Table1[[#This Row],[B2O3]]+Table1[[#This Row],[K2O]]+Table1[[#This Row],[Li2O]]+Table1[[#This Row],[Na2O]]</f>
        <v>0.29000000000000004</v>
      </c>
      <c r="Z5657" s="2">
        <f>Table1[[#This Row],[B2O3]]+Table1[[#This Row],[CaO]]+Table1[[#This Row],[K2O]]+Table1[[#This Row],[Li2O]]+Table1[[#This Row],[Na2O]]</f>
        <v>0.31</v>
      </c>
      <c r="AA5657" s="2">
        <f>Table1[[#This Row],[A+B+AE]]-Table1[[#This Row],[Al2O3]]-Table1[[#This Row],[SiO2]]</f>
        <v>-0.28999999999999998</v>
      </c>
      <c r="AB5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478.47699999999998</v>
      </c>
    </row>
    <row r="5658" spans="1:28" hidden="1" x14ac:dyDescent="0.25">
      <c r="A5658">
        <v>0.24</v>
      </c>
      <c r="B5658">
        <v>0.19</v>
      </c>
      <c r="C5658">
        <v>1.4999999999999999E-2</v>
      </c>
      <c r="D5658">
        <v>2.5000000000000001E-3</v>
      </c>
      <c r="E5658">
        <v>0.02</v>
      </c>
      <c r="F5658">
        <v>0</v>
      </c>
      <c r="G5658">
        <v>2.5000000000000001E-2</v>
      </c>
      <c r="H5658">
        <v>0.14000000000000001</v>
      </c>
      <c r="I5658">
        <v>0.32</v>
      </c>
      <c r="J5658">
        <v>4.7500000000000001E-2</v>
      </c>
      <c r="K5658">
        <v>0.45714285700000001</v>
      </c>
      <c r="L5658">
        <v>0.56982315500000003</v>
      </c>
      <c r="M5658">
        <v>1.9821235E-2</v>
      </c>
      <c r="N5658">
        <v>0.16061614499999999</v>
      </c>
      <c r="O5658">
        <v>0.226246477</v>
      </c>
      <c r="P5658">
        <v>0.61313737899999998</v>
      </c>
      <c r="Q5658">
        <v>-9.1040259999999994E-3</v>
      </c>
      <c r="R5658">
        <v>0.14489055300000001</v>
      </c>
      <c r="S5658">
        <v>0.21912305100000001</v>
      </c>
      <c r="T5658">
        <v>0.63598639599999995</v>
      </c>
      <c r="U5658">
        <v>0.26500000000000001</v>
      </c>
      <c r="V5658">
        <v>1.4545454550000001</v>
      </c>
      <c r="W5658">
        <f>COUNTIF(Table1[[#This Row],[Al2O3]:[TiO2]],0)</f>
        <v>1</v>
      </c>
      <c r="X5658">
        <f>Table1[[#This Row],[K2O]]+Table1[[#This Row],[Li2O]]+Table1[[#This Row],[Na2O]]</f>
        <v>0.16500000000000001</v>
      </c>
      <c r="Y5658">
        <f>Table1[[#This Row],[B2O3]]+Table1[[#This Row],[K2O]]+Table1[[#This Row],[Li2O]]+Table1[[#This Row],[Na2O]]</f>
        <v>0.35499999999999998</v>
      </c>
      <c r="Z5658" s="2">
        <f>Table1[[#This Row],[B2O3]]+Table1[[#This Row],[CaO]]+Table1[[#This Row],[K2O]]+Table1[[#This Row],[Li2O]]+Table1[[#This Row],[Na2O]]</f>
        <v>0.37</v>
      </c>
      <c r="AA5658" s="2">
        <f>Table1[[#This Row],[A+B+AE]]-Table1[[#This Row],[Al2O3]]-Table1[[#This Row],[SiO2]]</f>
        <v>-0.19</v>
      </c>
      <c r="AB5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485.53599999999994</v>
      </c>
    </row>
    <row r="5659" spans="1:28" hidden="1" x14ac:dyDescent="0.25">
      <c r="A5659">
        <v>0.23499999999999999</v>
      </c>
      <c r="B5659">
        <v>0.17</v>
      </c>
      <c r="C5659">
        <v>0</v>
      </c>
      <c r="D5659">
        <v>5.0000000000000001E-3</v>
      </c>
      <c r="E5659">
        <v>0.02</v>
      </c>
      <c r="F5659">
        <v>5.0000000000000001E-3</v>
      </c>
      <c r="G5659">
        <v>0.01</v>
      </c>
      <c r="H5659">
        <v>0.14499999999999999</v>
      </c>
      <c r="I5659">
        <v>0.39</v>
      </c>
      <c r="J5659">
        <v>0.02</v>
      </c>
      <c r="K5659">
        <v>0.50649350599999998</v>
      </c>
      <c r="L5659">
        <v>0.55498571500000005</v>
      </c>
      <c r="M5659">
        <v>4.1870138000000001E-2</v>
      </c>
      <c r="N5659">
        <v>0.145896149</v>
      </c>
      <c r="O5659">
        <v>0.21801853600000001</v>
      </c>
      <c r="P5659">
        <v>0.63608531499999998</v>
      </c>
      <c r="Q5659">
        <v>5.741037E-3</v>
      </c>
      <c r="R5659">
        <v>0.136088085</v>
      </c>
      <c r="S5659">
        <v>0.211051937</v>
      </c>
      <c r="T5659">
        <v>0.65285997799999995</v>
      </c>
      <c r="U5659">
        <v>0.25</v>
      </c>
      <c r="V5659">
        <v>1.516129032</v>
      </c>
      <c r="W5659">
        <f>COUNTIF(Table1[[#This Row],[Al2O3]:[TiO2]],0)</f>
        <v>1</v>
      </c>
      <c r="X5659">
        <f>Table1[[#This Row],[K2O]]+Table1[[#This Row],[Li2O]]+Table1[[#This Row],[Na2O]]</f>
        <v>0.15999999999999998</v>
      </c>
      <c r="Y5659">
        <f>Table1[[#This Row],[B2O3]]+Table1[[#This Row],[K2O]]+Table1[[#This Row],[Li2O]]+Table1[[#This Row],[Na2O]]</f>
        <v>0.33</v>
      </c>
      <c r="Z5659" s="2">
        <f>Table1[[#This Row],[B2O3]]+Table1[[#This Row],[CaO]]+Table1[[#This Row],[K2O]]+Table1[[#This Row],[Li2O]]+Table1[[#This Row],[Na2O]]</f>
        <v>0.33</v>
      </c>
      <c r="AA5659" s="2">
        <f>Table1[[#This Row],[A+B+AE]]-Table1[[#This Row],[Al2O3]]-Table1[[#This Row],[SiO2]]</f>
        <v>-0.29499999999999998</v>
      </c>
      <c r="AB5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512.79050000000007</v>
      </c>
    </row>
    <row r="5660" spans="1:28" hidden="1" x14ac:dyDescent="0.25">
      <c r="A5660">
        <v>0.185</v>
      </c>
      <c r="B5660">
        <v>0.14000000000000001</v>
      </c>
      <c r="C5660">
        <v>3.5000000000000003E-2</v>
      </c>
      <c r="D5660">
        <v>2.5000000000000001E-3</v>
      </c>
      <c r="E5660">
        <v>0.03</v>
      </c>
      <c r="F5660">
        <v>0</v>
      </c>
      <c r="G5660">
        <v>0.06</v>
      </c>
      <c r="H5660">
        <v>0.115</v>
      </c>
      <c r="I5660">
        <v>0.40500000000000003</v>
      </c>
      <c r="J5660">
        <v>2.75E-2</v>
      </c>
      <c r="K5660">
        <v>0.57446808500000002</v>
      </c>
      <c r="L5660">
        <v>0.57538570700000002</v>
      </c>
      <c r="M5660">
        <v>2.2339419999999999E-2</v>
      </c>
      <c r="N5660">
        <v>0.18373463000000001</v>
      </c>
      <c r="O5660">
        <v>0.18118337200000001</v>
      </c>
      <c r="P5660">
        <v>0.63508199799999998</v>
      </c>
      <c r="Q5660">
        <v>2.998784E-3</v>
      </c>
      <c r="R5660">
        <v>0.155482433</v>
      </c>
      <c r="S5660">
        <v>0.18010299900000001</v>
      </c>
      <c r="T5660">
        <v>0.66441456799999998</v>
      </c>
      <c r="U5660">
        <v>0.25</v>
      </c>
      <c r="V5660">
        <v>1.0571428570000001</v>
      </c>
      <c r="W5660">
        <f>COUNTIF(Table1[[#This Row],[Al2O3]:[TiO2]],0)</f>
        <v>1</v>
      </c>
      <c r="X5660">
        <f>Table1[[#This Row],[K2O]]+Table1[[#This Row],[Li2O]]+Table1[[#This Row],[Na2O]]</f>
        <v>0.17499999999999999</v>
      </c>
      <c r="Y5660">
        <f>Table1[[#This Row],[B2O3]]+Table1[[#This Row],[K2O]]+Table1[[#This Row],[Li2O]]+Table1[[#This Row],[Na2O]]</f>
        <v>0.315</v>
      </c>
      <c r="Z5660" s="2">
        <f>Table1[[#This Row],[B2O3]]+Table1[[#This Row],[CaO]]+Table1[[#This Row],[K2O]]+Table1[[#This Row],[Li2O]]+Table1[[#This Row],[Na2O]]</f>
        <v>0.35000000000000003</v>
      </c>
      <c r="AA5660" s="2">
        <f>Table1[[#This Row],[A+B+AE]]-Table1[[#This Row],[Al2O3]]-Table1[[#This Row],[SiO2]]</f>
        <v>-0.24</v>
      </c>
      <c r="AB5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458.14050000000009</v>
      </c>
    </row>
    <row r="5661" spans="1:28" hidden="1" x14ac:dyDescent="0.25">
      <c r="A5661">
        <v>0.22</v>
      </c>
      <c r="B5661">
        <v>0.155</v>
      </c>
      <c r="C5661">
        <v>0.01</v>
      </c>
      <c r="D5661">
        <v>0</v>
      </c>
      <c r="E5661">
        <v>0.05</v>
      </c>
      <c r="F5661">
        <v>0.01</v>
      </c>
      <c r="G5661">
        <v>0.01</v>
      </c>
      <c r="H5661">
        <v>0.13500000000000001</v>
      </c>
      <c r="I5661">
        <v>0.36499999999999999</v>
      </c>
      <c r="J5661">
        <v>4.4999999999999998E-2</v>
      </c>
      <c r="K5661">
        <v>0.50694444400000005</v>
      </c>
      <c r="L5661">
        <v>0.57172313699999999</v>
      </c>
      <c r="M5661">
        <v>3.5172140999999997E-2</v>
      </c>
      <c r="N5661">
        <v>0.15124773399999999</v>
      </c>
      <c r="O5661">
        <v>0.21850867800000001</v>
      </c>
      <c r="P5661">
        <v>0.63024358800000002</v>
      </c>
      <c r="Q5661">
        <v>2.417308E-3</v>
      </c>
      <c r="R5661">
        <v>0.13822779399999999</v>
      </c>
      <c r="S5661">
        <v>0.21249468799999999</v>
      </c>
      <c r="T5661">
        <v>0.649277518</v>
      </c>
      <c r="U5661">
        <v>0.26500000000000001</v>
      </c>
      <c r="V5661">
        <v>1.5172413789999999</v>
      </c>
      <c r="W5661">
        <f>COUNTIF(Table1[[#This Row],[Al2O3]:[TiO2]],0)</f>
        <v>1</v>
      </c>
      <c r="X5661">
        <f>Table1[[#This Row],[K2O]]+Table1[[#This Row],[Li2O]]+Table1[[#This Row],[Na2O]]</f>
        <v>0.155</v>
      </c>
      <c r="Y5661">
        <f>Table1[[#This Row],[B2O3]]+Table1[[#This Row],[K2O]]+Table1[[#This Row],[Li2O]]+Table1[[#This Row],[Na2O]]</f>
        <v>0.31000000000000005</v>
      </c>
      <c r="Z5661" s="2">
        <f>Table1[[#This Row],[B2O3]]+Table1[[#This Row],[CaO]]+Table1[[#This Row],[K2O]]+Table1[[#This Row],[Li2O]]+Table1[[#This Row],[Na2O]]</f>
        <v>0.32000000000000006</v>
      </c>
      <c r="AA5661" s="2">
        <f>Table1[[#This Row],[A+B+AE]]-Table1[[#This Row],[Al2O3]]-Table1[[#This Row],[SiO2]]</f>
        <v>-0.2649999999999999</v>
      </c>
      <c r="AB5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504.37599999999998</v>
      </c>
    </row>
    <row r="5662" spans="1:28" hidden="1" x14ac:dyDescent="0.25">
      <c r="A5662">
        <v>0.245</v>
      </c>
      <c r="B5662">
        <v>0.185</v>
      </c>
      <c r="C5662">
        <v>0.01</v>
      </c>
      <c r="D5662">
        <v>2.5000000000000001E-3</v>
      </c>
      <c r="E5662">
        <v>0.02</v>
      </c>
      <c r="F5662">
        <v>0</v>
      </c>
      <c r="G5662">
        <v>3.5000000000000003E-2</v>
      </c>
      <c r="H5662">
        <v>0.14499999999999999</v>
      </c>
      <c r="I5662">
        <v>0.34</v>
      </c>
      <c r="J5662">
        <v>1.7500000000000002E-2</v>
      </c>
      <c r="K5662">
        <v>0.46575341999999997</v>
      </c>
      <c r="L5662">
        <v>0.56410987000000001</v>
      </c>
      <c r="M5662">
        <v>1.105369E-2</v>
      </c>
      <c r="N5662">
        <v>0.16881479999999999</v>
      </c>
      <c r="O5662">
        <v>0.22459138000000001</v>
      </c>
      <c r="P5662">
        <v>0.60659381999999995</v>
      </c>
      <c r="Q5662">
        <v>-1.610058E-2</v>
      </c>
      <c r="R5662">
        <v>0.15113214</v>
      </c>
      <c r="S5662">
        <v>0.21853439</v>
      </c>
      <c r="T5662">
        <v>0.63033346999999995</v>
      </c>
      <c r="U5662">
        <v>0.26</v>
      </c>
      <c r="V5662">
        <v>1.36111111</v>
      </c>
      <c r="W5662">
        <f>COUNTIF(Table1[[#This Row],[Al2O3]:[TiO2]],0)</f>
        <v>1</v>
      </c>
      <c r="X5662">
        <f>Table1[[#This Row],[K2O]]+Table1[[#This Row],[Li2O]]+Table1[[#This Row],[Na2O]]</f>
        <v>0.18</v>
      </c>
      <c r="Y5662">
        <f>Table1[[#This Row],[B2O3]]+Table1[[#This Row],[K2O]]+Table1[[#This Row],[Li2O]]+Table1[[#This Row],[Na2O]]</f>
        <v>0.36499999999999999</v>
      </c>
      <c r="Z5662" s="2">
        <f>Table1[[#This Row],[B2O3]]+Table1[[#This Row],[CaO]]+Table1[[#This Row],[K2O]]+Table1[[#This Row],[Li2O]]+Table1[[#This Row],[Na2O]]</f>
        <v>0.375</v>
      </c>
      <c r="AA5662" s="2">
        <f>Table1[[#This Row],[A+B+AE]]-Table1[[#This Row],[Al2O3]]-Table1[[#This Row],[SiO2]]</f>
        <v>-0.21000000000000002</v>
      </c>
      <c r="AB5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479.79800000000012</v>
      </c>
    </row>
    <row r="5663" spans="1:28" hidden="1" x14ac:dyDescent="0.25">
      <c r="A5663">
        <v>0.215</v>
      </c>
      <c r="B5663">
        <v>0.16</v>
      </c>
      <c r="C5663">
        <v>0</v>
      </c>
      <c r="D5663">
        <v>5.0000000000000001E-3</v>
      </c>
      <c r="E5663">
        <v>0.03</v>
      </c>
      <c r="F5663">
        <v>0.01</v>
      </c>
      <c r="G5663">
        <v>0.01</v>
      </c>
      <c r="H5663">
        <v>0.13</v>
      </c>
      <c r="I5663">
        <v>0.39500000000000002</v>
      </c>
      <c r="J5663">
        <v>4.4999999999999998E-2</v>
      </c>
      <c r="K5663">
        <v>0.53378378000000004</v>
      </c>
      <c r="L5663">
        <v>0.56138728000000004</v>
      </c>
      <c r="M5663">
        <v>5.4516889999999998E-2</v>
      </c>
      <c r="N5663">
        <v>0.13967747</v>
      </c>
      <c r="O5663">
        <v>0.20824253000000001</v>
      </c>
      <c r="P5663">
        <v>0.65207999999999999</v>
      </c>
      <c r="Q5663">
        <v>1.9780030000000001E-2</v>
      </c>
      <c r="R5663">
        <v>0.12835989</v>
      </c>
      <c r="S5663">
        <v>0.20213416000000001</v>
      </c>
      <c r="T5663">
        <v>0.66950595000000002</v>
      </c>
      <c r="U5663">
        <v>0.255</v>
      </c>
      <c r="V5663">
        <v>1.53571429</v>
      </c>
      <c r="W5663">
        <f>COUNTIF(Table1[[#This Row],[Al2O3]:[TiO2]],0)</f>
        <v>1</v>
      </c>
      <c r="X5663">
        <f>Table1[[#This Row],[K2O]]+Table1[[#This Row],[Li2O]]+Table1[[#This Row],[Na2O]]</f>
        <v>0.15</v>
      </c>
      <c r="Y5663">
        <f>Table1[[#This Row],[B2O3]]+Table1[[#This Row],[K2O]]+Table1[[#This Row],[Li2O]]+Table1[[#This Row],[Na2O]]</f>
        <v>0.31000000000000005</v>
      </c>
      <c r="Z5663" s="2">
        <f>Table1[[#This Row],[B2O3]]+Table1[[#This Row],[CaO]]+Table1[[#This Row],[K2O]]+Table1[[#This Row],[Li2O]]+Table1[[#This Row],[Na2O]]</f>
        <v>0.31000000000000005</v>
      </c>
      <c r="AA5663" s="2">
        <f>Table1[[#This Row],[A+B+AE]]-Table1[[#This Row],[Al2O3]]-Table1[[#This Row],[SiO2]]</f>
        <v>-0.29999999999999993</v>
      </c>
      <c r="AB5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510.38850000000002</v>
      </c>
    </row>
    <row r="5664" spans="1:28" hidden="1" x14ac:dyDescent="0.25">
      <c r="A5664">
        <v>0.21</v>
      </c>
      <c r="B5664">
        <v>0.185</v>
      </c>
      <c r="C5664">
        <v>0.03</v>
      </c>
      <c r="D5664">
        <v>5.0000000000000001E-3</v>
      </c>
      <c r="E5664">
        <v>0.04</v>
      </c>
      <c r="F5664">
        <v>0</v>
      </c>
      <c r="G5664">
        <v>4.4999999999999998E-2</v>
      </c>
      <c r="H5664">
        <v>0.125</v>
      </c>
      <c r="I5664">
        <v>0.31</v>
      </c>
      <c r="J5664">
        <v>0.05</v>
      </c>
      <c r="K5664">
        <v>0.48062015499999999</v>
      </c>
      <c r="L5664">
        <v>0.58010872499999999</v>
      </c>
      <c r="M5664">
        <v>1.3606572000000001E-2</v>
      </c>
      <c r="N5664">
        <v>0.17666190600000001</v>
      </c>
      <c r="O5664">
        <v>0.205415134</v>
      </c>
      <c r="P5664">
        <v>0.61792296000000002</v>
      </c>
      <c r="Q5664">
        <v>-6.7819789999999996E-3</v>
      </c>
      <c r="R5664">
        <v>0.152156971</v>
      </c>
      <c r="S5664">
        <v>0.200804173</v>
      </c>
      <c r="T5664">
        <v>0.647038856</v>
      </c>
      <c r="U5664">
        <v>0.25</v>
      </c>
      <c r="V5664">
        <v>1.2352941180000001</v>
      </c>
      <c r="W5664">
        <f>COUNTIF(Table1[[#This Row],[Al2O3]:[TiO2]],0)</f>
        <v>1</v>
      </c>
      <c r="X5664">
        <f>Table1[[#This Row],[K2O]]+Table1[[#This Row],[Li2O]]+Table1[[#This Row],[Na2O]]</f>
        <v>0.16999999999999998</v>
      </c>
      <c r="Y5664">
        <f>Table1[[#This Row],[B2O3]]+Table1[[#This Row],[K2O]]+Table1[[#This Row],[Li2O]]+Table1[[#This Row],[Na2O]]</f>
        <v>0.35499999999999998</v>
      </c>
      <c r="Z5664" s="2">
        <f>Table1[[#This Row],[B2O3]]+Table1[[#This Row],[CaO]]+Table1[[#This Row],[K2O]]+Table1[[#This Row],[Li2O]]+Table1[[#This Row],[Na2O]]</f>
        <v>0.38500000000000001</v>
      </c>
      <c r="AA5664" s="2">
        <f>Table1[[#This Row],[A+B+AE]]-Table1[[#This Row],[Al2O3]]-Table1[[#This Row],[SiO2]]</f>
        <v>-0.13499999999999998</v>
      </c>
      <c r="AB5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460.71799999999996</v>
      </c>
    </row>
    <row r="5665" spans="1:28" hidden="1" x14ac:dyDescent="0.25">
      <c r="A5665">
        <v>0.22</v>
      </c>
      <c r="B5665">
        <v>0.13</v>
      </c>
      <c r="C5665">
        <v>0.03</v>
      </c>
      <c r="D5665">
        <v>0</v>
      </c>
      <c r="E5665">
        <v>0.05</v>
      </c>
      <c r="F5665">
        <v>5.0000000000000001E-3</v>
      </c>
      <c r="G5665">
        <v>3.5000000000000003E-2</v>
      </c>
      <c r="H5665">
        <v>0.13</v>
      </c>
      <c r="I5665">
        <v>0.39500000000000002</v>
      </c>
      <c r="J5665">
        <v>5.0000000000000001E-3</v>
      </c>
      <c r="K5665">
        <v>0.53020134200000002</v>
      </c>
      <c r="L5665">
        <v>0.573322051</v>
      </c>
      <c r="M5665">
        <v>9.9845560000000003E-3</v>
      </c>
      <c r="N5665">
        <v>0.174057143</v>
      </c>
      <c r="O5665">
        <v>0.21604316900000001</v>
      </c>
      <c r="P5665">
        <v>0.60989968699999997</v>
      </c>
      <c r="Q5665">
        <v>-1.5344027E-2</v>
      </c>
      <c r="R5665">
        <v>0.152966984</v>
      </c>
      <c r="S5665">
        <v>0.21353936600000001</v>
      </c>
      <c r="T5665">
        <v>0.63349365000000002</v>
      </c>
      <c r="U5665">
        <v>0.26500000000000001</v>
      </c>
      <c r="V5665">
        <v>1.3333333329999999</v>
      </c>
      <c r="W5665">
        <f>COUNTIF(Table1[[#This Row],[Al2O3]:[TiO2]],0)</f>
        <v>1</v>
      </c>
      <c r="X5665">
        <f>Table1[[#This Row],[K2O]]+Table1[[#This Row],[Li2O]]+Table1[[#This Row],[Na2O]]</f>
        <v>0.17</v>
      </c>
      <c r="Y5665">
        <f>Table1[[#This Row],[B2O3]]+Table1[[#This Row],[K2O]]+Table1[[#This Row],[Li2O]]+Table1[[#This Row],[Na2O]]</f>
        <v>0.30000000000000004</v>
      </c>
      <c r="Z5665" s="2">
        <f>Table1[[#This Row],[B2O3]]+Table1[[#This Row],[CaO]]+Table1[[#This Row],[K2O]]+Table1[[#This Row],[Li2O]]+Table1[[#This Row],[Na2O]]</f>
        <v>0.33</v>
      </c>
      <c r="AA5665" s="2">
        <f>Table1[[#This Row],[A+B+AE]]-Table1[[#This Row],[Al2O3]]-Table1[[#This Row],[SiO2]]</f>
        <v>-0.28500000000000003</v>
      </c>
      <c r="AB5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485.53</v>
      </c>
    </row>
    <row r="5666" spans="1:28" hidden="1" x14ac:dyDescent="0.25">
      <c r="A5666">
        <v>0.24</v>
      </c>
      <c r="B5666">
        <v>0.18</v>
      </c>
      <c r="C5666">
        <v>0.02</v>
      </c>
      <c r="D5666">
        <v>5.0000000000000001E-3</v>
      </c>
      <c r="E5666">
        <v>0.02</v>
      </c>
      <c r="F5666">
        <v>0</v>
      </c>
      <c r="G5666">
        <v>0.04</v>
      </c>
      <c r="H5666">
        <v>0.15</v>
      </c>
      <c r="I5666">
        <v>0.33500000000000002</v>
      </c>
      <c r="J5666">
        <v>0.01</v>
      </c>
      <c r="K5666">
        <v>0.46206896600000003</v>
      </c>
      <c r="L5666">
        <v>0.56921047800000002</v>
      </c>
      <c r="M5666">
        <v>-1.877311E-3</v>
      </c>
      <c r="N5666">
        <v>0.18185000900000001</v>
      </c>
      <c r="O5666">
        <v>0.221116639</v>
      </c>
      <c r="P5666">
        <v>0.59703335199999996</v>
      </c>
      <c r="Q5666">
        <v>-2.6376651000000001E-2</v>
      </c>
      <c r="R5666">
        <v>0.161362327</v>
      </c>
      <c r="S5666">
        <v>0.21601382499999999</v>
      </c>
      <c r="T5666">
        <v>0.62262384800000004</v>
      </c>
      <c r="U5666">
        <v>0.26500000000000001</v>
      </c>
      <c r="V5666">
        <v>1.263157895</v>
      </c>
      <c r="W5666">
        <f>COUNTIF(Table1[[#This Row],[Al2O3]:[TiO2]],0)</f>
        <v>1</v>
      </c>
      <c r="X5666">
        <f>Table1[[#This Row],[K2O]]+Table1[[#This Row],[Li2O]]+Table1[[#This Row],[Na2O]]</f>
        <v>0.19</v>
      </c>
      <c r="Y5666">
        <f>Table1[[#This Row],[B2O3]]+Table1[[#This Row],[K2O]]+Table1[[#This Row],[Li2O]]+Table1[[#This Row],[Na2O]]</f>
        <v>0.37</v>
      </c>
      <c r="Z5666" s="2">
        <f>Table1[[#This Row],[B2O3]]+Table1[[#This Row],[CaO]]+Table1[[#This Row],[K2O]]+Table1[[#This Row],[Li2O]]+Table1[[#This Row],[Na2O]]</f>
        <v>0.39</v>
      </c>
      <c r="AA5666" s="2">
        <f>Table1[[#This Row],[A+B+AE]]-Table1[[#This Row],[Al2O3]]-Table1[[#This Row],[SiO2]]</f>
        <v>-0.185</v>
      </c>
      <c r="AB5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471.68950000000007</v>
      </c>
    </row>
    <row r="5667" spans="1:28" hidden="1" x14ac:dyDescent="0.25">
      <c r="A5667">
        <v>0.24</v>
      </c>
      <c r="B5667">
        <v>0.16500000000000001</v>
      </c>
      <c r="C5667">
        <v>0.01</v>
      </c>
      <c r="D5667">
        <v>0</v>
      </c>
      <c r="E5667">
        <v>3.5000000000000003E-2</v>
      </c>
      <c r="F5667">
        <v>7.4999999999999997E-3</v>
      </c>
      <c r="G5667">
        <v>0.03</v>
      </c>
      <c r="H5667">
        <v>0.14499999999999999</v>
      </c>
      <c r="I5667">
        <v>0.35499999999999998</v>
      </c>
      <c r="J5667">
        <v>1.2500000000000001E-2</v>
      </c>
      <c r="K5667">
        <v>0.47972973000000002</v>
      </c>
      <c r="L5667">
        <v>0.56798128000000003</v>
      </c>
      <c r="M5667">
        <v>7.9319609999999995E-3</v>
      </c>
      <c r="N5667">
        <v>0.17100464300000001</v>
      </c>
      <c r="O5667">
        <v>0.22559359300000001</v>
      </c>
      <c r="P5667">
        <v>0.60340176300000004</v>
      </c>
      <c r="Q5667">
        <v>-1.9070607E-2</v>
      </c>
      <c r="R5667">
        <v>0.15270170899999999</v>
      </c>
      <c r="S5667">
        <v>0.22054769299999999</v>
      </c>
      <c r="T5667">
        <v>0.62675059700000002</v>
      </c>
      <c r="U5667">
        <v>0.27</v>
      </c>
      <c r="V5667">
        <v>1.371428571</v>
      </c>
      <c r="W5667">
        <f>COUNTIF(Table1[[#This Row],[Al2O3]:[TiO2]],0)</f>
        <v>1</v>
      </c>
      <c r="X5667">
        <f>Table1[[#This Row],[K2O]]+Table1[[#This Row],[Li2O]]+Table1[[#This Row],[Na2O]]</f>
        <v>0.1825</v>
      </c>
      <c r="Y5667">
        <f>Table1[[#This Row],[B2O3]]+Table1[[#This Row],[K2O]]+Table1[[#This Row],[Li2O]]+Table1[[#This Row],[Na2O]]</f>
        <v>0.34750000000000003</v>
      </c>
      <c r="Z5667" s="2">
        <f>Table1[[#This Row],[B2O3]]+Table1[[#This Row],[CaO]]+Table1[[#This Row],[K2O]]+Table1[[#This Row],[Li2O]]+Table1[[#This Row],[Na2O]]</f>
        <v>0.35750000000000004</v>
      </c>
      <c r="AA5667" s="2">
        <f>Table1[[#This Row],[A+B+AE]]-Table1[[#This Row],[Al2O3]]-Table1[[#This Row],[SiO2]]</f>
        <v>-0.23749999999999993</v>
      </c>
      <c r="AB5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484.95800000000008</v>
      </c>
    </row>
    <row r="5668" spans="1:28" hidden="1" x14ac:dyDescent="0.25">
      <c r="A5668">
        <v>0.2</v>
      </c>
      <c r="B5668">
        <v>0.13500000000000001</v>
      </c>
      <c r="C5668">
        <v>2.5000000000000001E-2</v>
      </c>
      <c r="D5668">
        <v>0</v>
      </c>
      <c r="E5668">
        <v>0.02</v>
      </c>
      <c r="F5668">
        <v>5.0000000000000001E-3</v>
      </c>
      <c r="G5668">
        <v>0.03</v>
      </c>
      <c r="H5668">
        <v>0.125</v>
      </c>
      <c r="I5668">
        <v>0.42499999999999999</v>
      </c>
      <c r="J5668">
        <v>3.5000000000000003E-2</v>
      </c>
      <c r="K5668">
        <v>0.56666666700000001</v>
      </c>
      <c r="L5668">
        <v>0.56833091599999996</v>
      </c>
      <c r="M5668">
        <v>3.6899110999999998E-2</v>
      </c>
      <c r="N5668">
        <v>0.16146666400000001</v>
      </c>
      <c r="O5668">
        <v>0.19506105400000001</v>
      </c>
      <c r="P5668">
        <v>0.64347228199999995</v>
      </c>
      <c r="Q5668">
        <v>9.1618949999999998E-3</v>
      </c>
      <c r="R5668">
        <v>0.14267464499999999</v>
      </c>
      <c r="S5668">
        <v>0.19210266000000001</v>
      </c>
      <c r="T5668">
        <v>0.66522269499999997</v>
      </c>
      <c r="U5668">
        <v>0.26</v>
      </c>
      <c r="V5668">
        <v>1.2903225810000001</v>
      </c>
      <c r="W5668">
        <f>COUNTIF(Table1[[#This Row],[Al2O3]:[TiO2]],0)</f>
        <v>1</v>
      </c>
      <c r="X5668">
        <f>Table1[[#This Row],[K2O]]+Table1[[#This Row],[Li2O]]+Table1[[#This Row],[Na2O]]</f>
        <v>0.16</v>
      </c>
      <c r="Y5668">
        <f>Table1[[#This Row],[B2O3]]+Table1[[#This Row],[K2O]]+Table1[[#This Row],[Li2O]]+Table1[[#This Row],[Na2O]]</f>
        <v>0.29500000000000004</v>
      </c>
      <c r="Z5668" s="2">
        <f>Table1[[#This Row],[B2O3]]+Table1[[#This Row],[CaO]]+Table1[[#This Row],[K2O]]+Table1[[#This Row],[Li2O]]+Table1[[#This Row],[Na2O]]</f>
        <v>0.32</v>
      </c>
      <c r="AA5668" s="2">
        <f>Table1[[#This Row],[A+B+AE]]-Table1[[#This Row],[Al2O3]]-Table1[[#This Row],[SiO2]]</f>
        <v>-0.30499999999999999</v>
      </c>
      <c r="AB5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492.86450000000002</v>
      </c>
    </row>
    <row r="5669" spans="1:28" hidden="1" x14ac:dyDescent="0.25">
      <c r="A5669">
        <v>0.22500000000000001</v>
      </c>
      <c r="B5669">
        <v>0.17499999999999999</v>
      </c>
      <c r="C5669">
        <v>0</v>
      </c>
      <c r="D5669">
        <v>5.0000000000000001E-3</v>
      </c>
      <c r="E5669">
        <v>0.02</v>
      </c>
      <c r="F5669">
        <v>5.0000000000000001E-3</v>
      </c>
      <c r="G5669">
        <v>5.5E-2</v>
      </c>
      <c r="H5669">
        <v>0.14000000000000001</v>
      </c>
      <c r="I5669">
        <v>0.37</v>
      </c>
      <c r="J5669">
        <v>5.0000000000000001E-3</v>
      </c>
      <c r="K5669">
        <v>0.50340136099999999</v>
      </c>
      <c r="L5669">
        <v>0.56301355399999997</v>
      </c>
      <c r="M5669">
        <v>9.2502060000000004E-3</v>
      </c>
      <c r="N5669">
        <v>0.18092770399999999</v>
      </c>
      <c r="O5669">
        <v>0.20492176500000001</v>
      </c>
      <c r="P5669">
        <v>0.61415053100000006</v>
      </c>
      <c r="Q5669">
        <v>-1.2886583E-2</v>
      </c>
      <c r="R5669">
        <v>0.15738102400000001</v>
      </c>
      <c r="S5669">
        <v>0.20129454799999999</v>
      </c>
      <c r="T5669">
        <v>0.64132442899999997</v>
      </c>
      <c r="U5669">
        <v>0.26</v>
      </c>
      <c r="V5669">
        <v>1.153846154</v>
      </c>
      <c r="W5669">
        <f>COUNTIF(Table1[[#This Row],[Al2O3]:[TiO2]],0)</f>
        <v>1</v>
      </c>
      <c r="X5669">
        <f>Table1[[#This Row],[K2O]]+Table1[[#This Row],[Li2O]]+Table1[[#This Row],[Na2O]]</f>
        <v>0.2</v>
      </c>
      <c r="Y5669">
        <f>Table1[[#This Row],[B2O3]]+Table1[[#This Row],[K2O]]+Table1[[#This Row],[Li2O]]+Table1[[#This Row],[Na2O]]</f>
        <v>0.375</v>
      </c>
      <c r="Z5669" s="2">
        <f>Table1[[#This Row],[B2O3]]+Table1[[#This Row],[CaO]]+Table1[[#This Row],[K2O]]+Table1[[#This Row],[Li2O]]+Table1[[#This Row],[Na2O]]</f>
        <v>0.375</v>
      </c>
      <c r="AA5669" s="2">
        <f>Table1[[#This Row],[A+B+AE]]-Table1[[#This Row],[Al2O3]]-Table1[[#This Row],[SiO2]]</f>
        <v>-0.22</v>
      </c>
      <c r="AB5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460.46350000000007</v>
      </c>
    </row>
    <row r="5670" spans="1:28" hidden="1" x14ac:dyDescent="0.25">
      <c r="A5670">
        <v>0.19500000000000001</v>
      </c>
      <c r="B5670">
        <v>0.12</v>
      </c>
      <c r="C5670">
        <v>2.5000000000000001E-2</v>
      </c>
      <c r="D5670">
        <v>2.5000000000000001E-3</v>
      </c>
      <c r="E5670">
        <v>0.04</v>
      </c>
      <c r="F5670">
        <v>0</v>
      </c>
      <c r="G5670">
        <v>4.4999999999999998E-2</v>
      </c>
      <c r="H5670">
        <v>0.115</v>
      </c>
      <c r="I5670">
        <v>0.43</v>
      </c>
      <c r="J5670">
        <v>2.75E-2</v>
      </c>
      <c r="K5670">
        <v>0.581081081</v>
      </c>
      <c r="L5670">
        <v>0.57262736700000005</v>
      </c>
      <c r="M5670">
        <v>2.9396565E-2</v>
      </c>
      <c r="N5670">
        <v>0.168606333</v>
      </c>
      <c r="O5670">
        <v>0.19446522099999999</v>
      </c>
      <c r="P5670">
        <v>0.63692844699999995</v>
      </c>
      <c r="Q5670">
        <v>4.2234179999999996E-3</v>
      </c>
      <c r="R5670">
        <v>0.146695676</v>
      </c>
      <c r="S5670">
        <v>0.19284495800000001</v>
      </c>
      <c r="T5670">
        <v>0.66045936699999996</v>
      </c>
      <c r="U5670">
        <v>0.26500000000000001</v>
      </c>
      <c r="V5670">
        <v>1.21875</v>
      </c>
      <c r="W5670">
        <f>COUNTIF(Table1[[#This Row],[Al2O3]:[TiO2]],0)</f>
        <v>1</v>
      </c>
      <c r="X5670">
        <f>Table1[[#This Row],[K2O]]+Table1[[#This Row],[Li2O]]+Table1[[#This Row],[Na2O]]</f>
        <v>0.16</v>
      </c>
      <c r="Y5670">
        <f>Table1[[#This Row],[B2O3]]+Table1[[#This Row],[K2O]]+Table1[[#This Row],[Li2O]]+Table1[[#This Row],[Na2O]]</f>
        <v>0.27999999999999997</v>
      </c>
      <c r="Z5670" s="2">
        <f>Table1[[#This Row],[B2O3]]+Table1[[#This Row],[CaO]]+Table1[[#This Row],[K2O]]+Table1[[#This Row],[Li2O]]+Table1[[#This Row],[Na2O]]</f>
        <v>0.30499999999999999</v>
      </c>
      <c r="AA5670" s="2">
        <f>Table1[[#This Row],[A+B+AE]]-Table1[[#This Row],[Al2O3]]-Table1[[#This Row],[SiO2]]</f>
        <v>-0.32</v>
      </c>
      <c r="AB5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477.78950000000009</v>
      </c>
    </row>
    <row r="5671" spans="1:28" hidden="1" x14ac:dyDescent="0.25">
      <c r="A5671">
        <v>0.20499999999999999</v>
      </c>
      <c r="B5671">
        <v>0.14499999999999999</v>
      </c>
      <c r="C5671">
        <v>3.5000000000000003E-2</v>
      </c>
      <c r="D5671">
        <v>0</v>
      </c>
      <c r="E5671">
        <v>0.03</v>
      </c>
      <c r="F5671">
        <v>0.01</v>
      </c>
      <c r="G5671">
        <v>2.5000000000000001E-2</v>
      </c>
      <c r="H5671">
        <v>0.125</v>
      </c>
      <c r="I5671">
        <v>0.39500000000000002</v>
      </c>
      <c r="J5671">
        <v>0.03</v>
      </c>
      <c r="K5671">
        <v>0.54482758600000003</v>
      </c>
      <c r="L5671">
        <v>0.571432304</v>
      </c>
      <c r="M5671">
        <v>3.1752977000000002E-2</v>
      </c>
      <c r="N5671">
        <v>0.16256295600000001</v>
      </c>
      <c r="O5671">
        <v>0.20145935200000001</v>
      </c>
      <c r="P5671">
        <v>0.63597769199999998</v>
      </c>
      <c r="Q5671">
        <v>6.2348029999999997E-3</v>
      </c>
      <c r="R5671">
        <v>0.14199246800000001</v>
      </c>
      <c r="S5671">
        <v>0.19821222199999999</v>
      </c>
      <c r="T5671">
        <v>0.65979531000000002</v>
      </c>
      <c r="U5671">
        <v>0.25</v>
      </c>
      <c r="V5671">
        <v>1.3666666670000001</v>
      </c>
      <c r="W5671">
        <f>COUNTIF(Table1[[#This Row],[Al2O3]:[TiO2]],0)</f>
        <v>1</v>
      </c>
      <c r="X5671">
        <f>Table1[[#This Row],[K2O]]+Table1[[#This Row],[Li2O]]+Table1[[#This Row],[Na2O]]</f>
        <v>0.16</v>
      </c>
      <c r="Y5671">
        <f>Table1[[#This Row],[B2O3]]+Table1[[#This Row],[K2O]]+Table1[[#This Row],[Li2O]]+Table1[[#This Row],[Na2O]]</f>
        <v>0.30499999999999999</v>
      </c>
      <c r="Z5671" s="2">
        <f>Table1[[#This Row],[B2O3]]+Table1[[#This Row],[CaO]]+Table1[[#This Row],[K2O]]+Table1[[#This Row],[Li2O]]+Table1[[#This Row],[Na2O]]</f>
        <v>0.33999999999999997</v>
      </c>
      <c r="AA5671" s="2">
        <f>Table1[[#This Row],[A+B+AE]]-Table1[[#This Row],[Al2O3]]-Table1[[#This Row],[SiO2]]</f>
        <v>-0.26</v>
      </c>
      <c r="AB5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495.29599999999994</v>
      </c>
    </row>
    <row r="5672" spans="1:28" hidden="1" x14ac:dyDescent="0.25">
      <c r="A5672">
        <v>0.22500000000000001</v>
      </c>
      <c r="B5672">
        <v>0.13500000000000001</v>
      </c>
      <c r="C5672">
        <v>0</v>
      </c>
      <c r="D5672">
        <v>2.5000000000000001E-3</v>
      </c>
      <c r="E5672">
        <v>2.5000000000000001E-2</v>
      </c>
      <c r="F5672">
        <v>0.01</v>
      </c>
      <c r="G5672">
        <v>0.02</v>
      </c>
      <c r="H5672">
        <v>0.13500000000000001</v>
      </c>
      <c r="I5672">
        <v>0.435</v>
      </c>
      <c r="J5672">
        <v>1.2500000000000001E-2</v>
      </c>
      <c r="K5672">
        <v>0.54716981099999995</v>
      </c>
      <c r="L5672">
        <v>0.55810417899999998</v>
      </c>
      <c r="M5672">
        <v>3.786026E-2</v>
      </c>
      <c r="N5672">
        <v>0.15130633600000001</v>
      </c>
      <c r="O5672">
        <v>0.213414779</v>
      </c>
      <c r="P5672">
        <v>0.63527888600000004</v>
      </c>
      <c r="Q5672">
        <v>4.9323659999999997E-3</v>
      </c>
      <c r="R5672">
        <v>0.137649564</v>
      </c>
      <c r="S5672">
        <v>0.209179737</v>
      </c>
      <c r="T5672">
        <v>0.65317069999999999</v>
      </c>
      <c r="U5672">
        <v>0.27</v>
      </c>
      <c r="V5672">
        <v>1.451612903</v>
      </c>
      <c r="W5672">
        <f>COUNTIF(Table1[[#This Row],[Al2O3]:[TiO2]],0)</f>
        <v>1</v>
      </c>
      <c r="X5672">
        <f>Table1[[#This Row],[K2O]]+Table1[[#This Row],[Li2O]]+Table1[[#This Row],[Na2O]]</f>
        <v>0.16500000000000001</v>
      </c>
      <c r="Y5672">
        <f>Table1[[#This Row],[B2O3]]+Table1[[#This Row],[K2O]]+Table1[[#This Row],[Li2O]]+Table1[[#This Row],[Na2O]]</f>
        <v>0.30000000000000004</v>
      </c>
      <c r="Z5672" s="2">
        <f>Table1[[#This Row],[B2O3]]+Table1[[#This Row],[CaO]]+Table1[[#This Row],[K2O]]+Table1[[#This Row],[Li2O]]+Table1[[#This Row],[Na2O]]</f>
        <v>0.30000000000000004</v>
      </c>
      <c r="AA5672" s="2">
        <f>Table1[[#This Row],[A+B+AE]]-Table1[[#This Row],[Al2O3]]-Table1[[#This Row],[SiO2]]</f>
        <v>-0.36</v>
      </c>
      <c r="AB5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507.01700000000005</v>
      </c>
    </row>
    <row r="5673" spans="1:28" hidden="1" x14ac:dyDescent="0.25">
      <c r="A5673">
        <v>0.23499999999999999</v>
      </c>
      <c r="B5673">
        <v>0.17499999999999999</v>
      </c>
      <c r="C5673">
        <v>0.02</v>
      </c>
      <c r="D5673">
        <v>0</v>
      </c>
      <c r="E5673">
        <v>3.5000000000000003E-2</v>
      </c>
      <c r="F5673">
        <v>5.0000000000000001E-3</v>
      </c>
      <c r="G5673">
        <v>1.4999999999999999E-2</v>
      </c>
      <c r="H5673">
        <v>0.14499999999999999</v>
      </c>
      <c r="I5673">
        <v>0.32500000000000001</v>
      </c>
      <c r="J5673">
        <v>4.4999999999999998E-2</v>
      </c>
      <c r="K5673">
        <v>0.46099290999999998</v>
      </c>
      <c r="L5673">
        <v>0.57485834000000002</v>
      </c>
      <c r="M5673">
        <v>1.6067479999999999E-2</v>
      </c>
      <c r="N5673">
        <v>0.16318932999999999</v>
      </c>
      <c r="O5673">
        <v>0.22751916999999999</v>
      </c>
      <c r="P5673">
        <v>0.60929149999999999</v>
      </c>
      <c r="Q5673">
        <v>-1.4045729999999999E-2</v>
      </c>
      <c r="R5673">
        <v>0.14834172000000001</v>
      </c>
      <c r="S5673">
        <v>0.22069769</v>
      </c>
      <c r="T5673">
        <v>0.63096059999999998</v>
      </c>
      <c r="U5673">
        <v>0.27</v>
      </c>
      <c r="V5673">
        <v>1.46875</v>
      </c>
      <c r="W5673">
        <f>COUNTIF(Table1[[#This Row],[Al2O3]:[TiO2]],0)</f>
        <v>1</v>
      </c>
      <c r="X5673">
        <f>Table1[[#This Row],[K2O]]+Table1[[#This Row],[Li2O]]+Table1[[#This Row],[Na2O]]</f>
        <v>0.16499999999999998</v>
      </c>
      <c r="Y5673">
        <f>Table1[[#This Row],[B2O3]]+Table1[[#This Row],[K2O]]+Table1[[#This Row],[Li2O]]+Table1[[#This Row],[Na2O]]</f>
        <v>0.33999999999999997</v>
      </c>
      <c r="Z5673" s="2">
        <f>Table1[[#This Row],[B2O3]]+Table1[[#This Row],[CaO]]+Table1[[#This Row],[K2O]]+Table1[[#This Row],[Li2O]]+Table1[[#This Row],[Na2O]]</f>
        <v>0.36</v>
      </c>
      <c r="AA5673" s="2">
        <f>Table1[[#This Row],[A+B+AE]]-Table1[[#This Row],[Al2O3]]-Table1[[#This Row],[SiO2]]</f>
        <v>-0.2</v>
      </c>
      <c r="AB5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494.15249999999992</v>
      </c>
    </row>
    <row r="5674" spans="1:28" hidden="1" x14ac:dyDescent="0.25">
      <c r="A5674">
        <v>0.245</v>
      </c>
      <c r="B5674">
        <v>0.14499999999999999</v>
      </c>
      <c r="C5674">
        <v>0.03</v>
      </c>
      <c r="D5674">
        <v>2.5000000000000001E-3</v>
      </c>
      <c r="E5674">
        <v>0.03</v>
      </c>
      <c r="F5674">
        <v>0.01</v>
      </c>
      <c r="G5674">
        <v>0</v>
      </c>
      <c r="H5674">
        <v>0.14499999999999999</v>
      </c>
      <c r="I5674">
        <v>0.38500000000000001</v>
      </c>
      <c r="J5674">
        <v>7.4999999999999997E-3</v>
      </c>
      <c r="K5674">
        <v>0.496774194</v>
      </c>
      <c r="L5674">
        <v>0.56503104800000004</v>
      </c>
      <c r="M5674">
        <v>2.5515013999999999E-2</v>
      </c>
      <c r="N5674">
        <v>0.15199011800000001</v>
      </c>
      <c r="O5674">
        <v>0.23551691199999999</v>
      </c>
      <c r="P5674">
        <v>0.612492971</v>
      </c>
      <c r="Q5674">
        <v>-9.1590690000000006E-3</v>
      </c>
      <c r="R5674">
        <v>0.14032029800000001</v>
      </c>
      <c r="S5674">
        <v>0.22958777299999999</v>
      </c>
      <c r="T5674">
        <v>0.630091929</v>
      </c>
      <c r="U5674">
        <v>0.26500000000000001</v>
      </c>
      <c r="V5674">
        <v>1.6896551719999999</v>
      </c>
      <c r="W5674">
        <f>COUNTIF(Table1[[#This Row],[Al2O3]:[TiO2]],0)</f>
        <v>1</v>
      </c>
      <c r="X5674">
        <f>Table1[[#This Row],[K2O]]+Table1[[#This Row],[Li2O]]+Table1[[#This Row],[Na2O]]</f>
        <v>0.155</v>
      </c>
      <c r="Y5674">
        <f>Table1[[#This Row],[B2O3]]+Table1[[#This Row],[K2O]]+Table1[[#This Row],[Li2O]]+Table1[[#This Row],[Na2O]]</f>
        <v>0.3</v>
      </c>
      <c r="Z5674" s="2">
        <f>Table1[[#This Row],[B2O3]]+Table1[[#This Row],[CaO]]+Table1[[#This Row],[K2O]]+Table1[[#This Row],[Li2O]]+Table1[[#This Row],[Na2O]]</f>
        <v>0.32999999999999996</v>
      </c>
      <c r="AA5674" s="2">
        <f>Table1[[#This Row],[A+B+AE]]-Table1[[#This Row],[Al2O3]]-Table1[[#This Row],[SiO2]]</f>
        <v>-0.30000000000000004</v>
      </c>
      <c r="AB5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523.38600000000008</v>
      </c>
    </row>
    <row r="5675" spans="1:28" hidden="1" x14ac:dyDescent="0.25">
      <c r="A5675">
        <v>0.25</v>
      </c>
      <c r="B5675">
        <v>0.185</v>
      </c>
      <c r="C5675">
        <v>0</v>
      </c>
      <c r="D5675">
        <v>5.0000000000000001E-3</v>
      </c>
      <c r="E5675">
        <v>0.03</v>
      </c>
      <c r="F5675">
        <v>0.01</v>
      </c>
      <c r="G5675">
        <v>1.4999999999999999E-2</v>
      </c>
      <c r="H5675">
        <v>0.15</v>
      </c>
      <c r="I5675">
        <v>0.33500000000000002</v>
      </c>
      <c r="J5675">
        <v>0.02</v>
      </c>
      <c r="K5675">
        <v>0.45578231000000002</v>
      </c>
      <c r="L5675">
        <v>0.56282469000000002</v>
      </c>
      <c r="M5675">
        <v>2.0500839999999999E-2</v>
      </c>
      <c r="N5675">
        <v>0.15739070999999999</v>
      </c>
      <c r="O5675">
        <v>0.23232473000000001</v>
      </c>
      <c r="P5675">
        <v>0.61028455000000004</v>
      </c>
      <c r="Q5675">
        <v>-1.090725E-2</v>
      </c>
      <c r="R5675">
        <v>0.14376971</v>
      </c>
      <c r="S5675">
        <v>0.22492835999999999</v>
      </c>
      <c r="T5675">
        <v>0.63130193000000001</v>
      </c>
      <c r="U5675">
        <v>0.26500000000000001</v>
      </c>
      <c r="V5675">
        <v>1.5151515200000001</v>
      </c>
      <c r="W5675">
        <f>COUNTIF(Table1[[#This Row],[Al2O3]:[TiO2]],0)</f>
        <v>1</v>
      </c>
      <c r="X5675">
        <f>Table1[[#This Row],[K2O]]+Table1[[#This Row],[Li2O]]+Table1[[#This Row],[Na2O]]</f>
        <v>0.17499999999999999</v>
      </c>
      <c r="Y5675">
        <f>Table1[[#This Row],[B2O3]]+Table1[[#This Row],[K2O]]+Table1[[#This Row],[Li2O]]+Table1[[#This Row],[Na2O]]</f>
        <v>0.36</v>
      </c>
      <c r="Z5675" s="2">
        <f>Table1[[#This Row],[B2O3]]+Table1[[#This Row],[CaO]]+Table1[[#This Row],[K2O]]+Table1[[#This Row],[Li2O]]+Table1[[#This Row],[Na2O]]</f>
        <v>0.36</v>
      </c>
      <c r="AA5675" s="2">
        <f>Table1[[#This Row],[A+B+AE]]-Table1[[#This Row],[Al2O3]]-Table1[[#This Row],[SiO2]]</f>
        <v>-0.22500000000000003</v>
      </c>
      <c r="AB5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498.68999999999994</v>
      </c>
    </row>
    <row r="5676" spans="1:28" hidden="1" x14ac:dyDescent="0.25">
      <c r="A5676">
        <v>0.2</v>
      </c>
      <c r="B5676">
        <v>0.185</v>
      </c>
      <c r="C5676">
        <v>5.0000000000000001E-3</v>
      </c>
      <c r="D5676">
        <v>0</v>
      </c>
      <c r="E5676">
        <v>0.04</v>
      </c>
      <c r="F5676">
        <v>0.01</v>
      </c>
      <c r="G5676">
        <v>0.06</v>
      </c>
      <c r="H5676">
        <v>0.115</v>
      </c>
      <c r="I5676">
        <v>0.33500000000000002</v>
      </c>
      <c r="J5676">
        <v>0.05</v>
      </c>
      <c r="K5676">
        <v>0.51538461499999999</v>
      </c>
      <c r="L5676">
        <v>0.57438815700000001</v>
      </c>
      <c r="M5676">
        <v>2.3268939999999998E-2</v>
      </c>
      <c r="N5676">
        <v>0.175450669</v>
      </c>
      <c r="O5676">
        <v>0.19249092900000001</v>
      </c>
      <c r="P5676">
        <v>0.63205840199999996</v>
      </c>
      <c r="Q5676">
        <v>6.494433E-3</v>
      </c>
      <c r="R5676">
        <v>0.14666300700000001</v>
      </c>
      <c r="S5676">
        <v>0.189279225</v>
      </c>
      <c r="T5676">
        <v>0.66405776800000005</v>
      </c>
      <c r="U5676">
        <v>0.25</v>
      </c>
      <c r="V5676">
        <v>1.1428571430000001</v>
      </c>
      <c r="W5676">
        <f>COUNTIF(Table1[[#This Row],[Al2O3]:[TiO2]],0)</f>
        <v>1</v>
      </c>
      <c r="X5676">
        <f>Table1[[#This Row],[K2O]]+Table1[[#This Row],[Li2O]]+Table1[[#This Row],[Na2O]]</f>
        <v>0.185</v>
      </c>
      <c r="Y5676">
        <f>Table1[[#This Row],[B2O3]]+Table1[[#This Row],[K2O]]+Table1[[#This Row],[Li2O]]+Table1[[#This Row],[Na2O]]</f>
        <v>0.37</v>
      </c>
      <c r="Z5676" s="2">
        <f>Table1[[#This Row],[B2O3]]+Table1[[#This Row],[CaO]]+Table1[[#This Row],[K2O]]+Table1[[#This Row],[Li2O]]+Table1[[#This Row],[Na2O]]</f>
        <v>0.375</v>
      </c>
      <c r="AA5676" s="2">
        <f>Table1[[#This Row],[A+B+AE]]-Table1[[#This Row],[Al2O3]]-Table1[[#This Row],[SiO2]]</f>
        <v>-0.16000000000000003</v>
      </c>
      <c r="AB5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448.06350000000009</v>
      </c>
    </row>
    <row r="5677" spans="1:28" hidden="1" x14ac:dyDescent="0.25">
      <c r="A5677">
        <v>0.22</v>
      </c>
      <c r="B5677">
        <v>0.185</v>
      </c>
      <c r="C5677">
        <v>0</v>
      </c>
      <c r="D5677">
        <v>2.5000000000000001E-3</v>
      </c>
      <c r="E5677">
        <v>0.04</v>
      </c>
      <c r="F5677">
        <v>7.4999999999999997E-3</v>
      </c>
      <c r="G5677">
        <v>2.5000000000000001E-2</v>
      </c>
      <c r="H5677">
        <v>0.13500000000000001</v>
      </c>
      <c r="I5677">
        <v>0.33500000000000002</v>
      </c>
      <c r="J5677">
        <v>0.05</v>
      </c>
      <c r="K5677">
        <v>0.485507246</v>
      </c>
      <c r="L5677">
        <v>0.56907375500000001</v>
      </c>
      <c r="M5677">
        <v>3.1867939999999997E-2</v>
      </c>
      <c r="N5677">
        <v>0.157341061</v>
      </c>
      <c r="O5677">
        <v>0.21145408299999999</v>
      </c>
      <c r="P5677">
        <v>0.63120485599999998</v>
      </c>
      <c r="Q5677">
        <v>3.3391430000000001E-3</v>
      </c>
      <c r="R5677">
        <v>0.14103048000000001</v>
      </c>
      <c r="S5677">
        <v>0.205033574</v>
      </c>
      <c r="T5677">
        <v>0.65393594600000005</v>
      </c>
      <c r="U5677">
        <v>0.255</v>
      </c>
      <c r="V5677">
        <v>1.375</v>
      </c>
      <c r="W5677">
        <f>COUNTIF(Table1[[#This Row],[Al2O3]:[TiO2]],0)</f>
        <v>1</v>
      </c>
      <c r="X5677">
        <f>Table1[[#This Row],[K2O]]+Table1[[#This Row],[Li2O]]+Table1[[#This Row],[Na2O]]</f>
        <v>0.16750000000000001</v>
      </c>
      <c r="Y5677">
        <f>Table1[[#This Row],[B2O3]]+Table1[[#This Row],[K2O]]+Table1[[#This Row],[Li2O]]+Table1[[#This Row],[Na2O]]</f>
        <v>0.35250000000000004</v>
      </c>
      <c r="Z5677" s="2">
        <f>Table1[[#This Row],[B2O3]]+Table1[[#This Row],[CaO]]+Table1[[#This Row],[K2O]]+Table1[[#This Row],[Li2O]]+Table1[[#This Row],[Na2O]]</f>
        <v>0.35250000000000004</v>
      </c>
      <c r="AA5677" s="2">
        <f>Table1[[#This Row],[A+B+AE]]-Table1[[#This Row],[Al2O3]]-Table1[[#This Row],[SiO2]]</f>
        <v>-0.20249999999999999</v>
      </c>
      <c r="AB5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484.81949999999995</v>
      </c>
    </row>
    <row r="5678" spans="1:28" hidden="1" x14ac:dyDescent="0.25">
      <c r="A5678">
        <v>0.22500000000000001</v>
      </c>
      <c r="B5678">
        <v>0.18</v>
      </c>
      <c r="C5678">
        <v>0.03</v>
      </c>
      <c r="D5678">
        <v>2.5000000000000001E-3</v>
      </c>
      <c r="E5678">
        <v>3.5000000000000003E-2</v>
      </c>
      <c r="F5678">
        <v>0</v>
      </c>
      <c r="G5678">
        <v>0.05</v>
      </c>
      <c r="H5678">
        <v>0.13</v>
      </c>
      <c r="I5678">
        <v>0.31</v>
      </c>
      <c r="J5678">
        <v>3.7499999999999999E-2</v>
      </c>
      <c r="K5678">
        <v>0.466165414</v>
      </c>
      <c r="L5678">
        <v>0.58021911500000001</v>
      </c>
      <c r="M5678">
        <v>-1.1114689999999999E-3</v>
      </c>
      <c r="N5678">
        <v>0.18363849900000001</v>
      </c>
      <c r="O5678">
        <v>0.216600243</v>
      </c>
      <c r="P5678">
        <v>0.59976125800000002</v>
      </c>
      <c r="Q5678">
        <v>-2.0469935000000002E-2</v>
      </c>
      <c r="R5678">
        <v>0.158041826</v>
      </c>
      <c r="S5678">
        <v>0.212434499</v>
      </c>
      <c r="T5678">
        <v>0.62952367499999995</v>
      </c>
      <c r="U5678">
        <v>0.26500000000000001</v>
      </c>
      <c r="V5678">
        <v>1.25</v>
      </c>
      <c r="W5678">
        <f>COUNTIF(Table1[[#This Row],[Al2O3]:[TiO2]],0)</f>
        <v>1</v>
      </c>
      <c r="X5678">
        <f>Table1[[#This Row],[K2O]]+Table1[[#This Row],[Li2O]]+Table1[[#This Row],[Na2O]]</f>
        <v>0.18</v>
      </c>
      <c r="Y5678">
        <f>Table1[[#This Row],[B2O3]]+Table1[[#This Row],[K2O]]+Table1[[#This Row],[Li2O]]+Table1[[#This Row],[Na2O]]</f>
        <v>0.36</v>
      </c>
      <c r="Z5678" s="2">
        <f>Table1[[#This Row],[B2O3]]+Table1[[#This Row],[CaO]]+Table1[[#This Row],[K2O]]+Table1[[#This Row],[Li2O]]+Table1[[#This Row],[Na2O]]</f>
        <v>0.39</v>
      </c>
      <c r="AA5678" s="2">
        <f>Table1[[#This Row],[A+B+AE]]-Table1[[#This Row],[Al2O3]]-Table1[[#This Row],[SiO2]]</f>
        <v>-0.14499999999999999</v>
      </c>
      <c r="AB5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456.5200000000001</v>
      </c>
    </row>
    <row r="5679" spans="1:28" hidden="1" x14ac:dyDescent="0.25">
      <c r="A5679">
        <v>0.24</v>
      </c>
      <c r="B5679">
        <v>0.185</v>
      </c>
      <c r="C5679">
        <v>1.4999999999999999E-2</v>
      </c>
      <c r="D5679">
        <v>0</v>
      </c>
      <c r="E5679">
        <v>3.5000000000000003E-2</v>
      </c>
      <c r="F5679">
        <v>2.5000000000000001E-3</v>
      </c>
      <c r="G5679">
        <v>0.03</v>
      </c>
      <c r="H5679">
        <v>0.14000000000000001</v>
      </c>
      <c r="I5679">
        <v>0.31</v>
      </c>
      <c r="J5679">
        <v>4.2500000000000003E-2</v>
      </c>
      <c r="K5679">
        <v>0.44927536200000001</v>
      </c>
      <c r="L5679">
        <v>0.57447358800000003</v>
      </c>
      <c r="M5679">
        <v>9.1177989999999993E-3</v>
      </c>
      <c r="N5679">
        <v>0.16838942000000001</v>
      </c>
      <c r="O5679">
        <v>0.22895847699999999</v>
      </c>
      <c r="P5679">
        <v>0.60265210199999997</v>
      </c>
      <c r="Q5679">
        <v>-1.7180984999999999E-2</v>
      </c>
      <c r="R5679">
        <v>0.150153435</v>
      </c>
      <c r="S5679">
        <v>0.22250447300000001</v>
      </c>
      <c r="T5679">
        <v>0.62734209100000005</v>
      </c>
      <c r="U5679">
        <v>0.27</v>
      </c>
      <c r="V5679">
        <v>1.411764706</v>
      </c>
      <c r="W5679">
        <f>COUNTIF(Table1[[#This Row],[Al2O3]:[TiO2]],0)</f>
        <v>1</v>
      </c>
      <c r="X5679">
        <f>Table1[[#This Row],[K2O]]+Table1[[#This Row],[Li2O]]+Table1[[#This Row],[Na2O]]</f>
        <v>0.17250000000000001</v>
      </c>
      <c r="Y5679">
        <f>Table1[[#This Row],[B2O3]]+Table1[[#This Row],[K2O]]+Table1[[#This Row],[Li2O]]+Table1[[#This Row],[Na2O]]</f>
        <v>0.35750000000000004</v>
      </c>
      <c r="Z5679" s="2">
        <f>Table1[[#This Row],[B2O3]]+Table1[[#This Row],[CaO]]+Table1[[#This Row],[K2O]]+Table1[[#This Row],[Li2O]]+Table1[[#This Row],[Na2O]]</f>
        <v>0.37250000000000005</v>
      </c>
      <c r="AA5679" s="2">
        <f>Table1[[#This Row],[A+B+AE]]-Table1[[#This Row],[Al2O3]]-Table1[[#This Row],[SiO2]]</f>
        <v>-0.17749999999999994</v>
      </c>
      <c r="AB5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477.85249999999996</v>
      </c>
    </row>
    <row r="5680" spans="1:28" hidden="1" x14ac:dyDescent="0.25">
      <c r="A5680">
        <v>0.22</v>
      </c>
      <c r="B5680">
        <v>0.125</v>
      </c>
      <c r="C5680">
        <v>0.02</v>
      </c>
      <c r="D5680">
        <v>0</v>
      </c>
      <c r="E5680">
        <v>0.02</v>
      </c>
      <c r="F5680">
        <v>0.01</v>
      </c>
      <c r="G5680">
        <v>1.4999999999999999E-2</v>
      </c>
      <c r="H5680">
        <v>0.13500000000000001</v>
      </c>
      <c r="I5680">
        <v>0.44</v>
      </c>
      <c r="J5680">
        <v>1.4999999999999999E-2</v>
      </c>
      <c r="K5680">
        <v>0.553459119</v>
      </c>
      <c r="L5680">
        <v>0.56288657200000003</v>
      </c>
      <c r="M5680">
        <v>3.4724082000000003E-2</v>
      </c>
      <c r="N5680">
        <v>0.15464697299999999</v>
      </c>
      <c r="O5680">
        <v>0.211970555</v>
      </c>
      <c r="P5680">
        <v>0.63338247199999997</v>
      </c>
      <c r="Q5680">
        <v>2.4481329999999999E-3</v>
      </c>
      <c r="R5680">
        <v>0.14014805299999999</v>
      </c>
      <c r="S5680">
        <v>0.20839154900000001</v>
      </c>
      <c r="T5680">
        <v>0.65146039899999997</v>
      </c>
      <c r="U5680">
        <v>0.27</v>
      </c>
      <c r="V5680">
        <v>1.4666666669999999</v>
      </c>
      <c r="W5680">
        <f>COUNTIF(Table1[[#This Row],[Al2O3]:[TiO2]],0)</f>
        <v>1</v>
      </c>
      <c r="X5680">
        <f>Table1[[#This Row],[K2O]]+Table1[[#This Row],[Li2O]]+Table1[[#This Row],[Na2O]]</f>
        <v>0.16</v>
      </c>
      <c r="Y5680">
        <f>Table1[[#This Row],[B2O3]]+Table1[[#This Row],[K2O]]+Table1[[#This Row],[Li2O]]+Table1[[#This Row],[Na2O]]</f>
        <v>0.28500000000000003</v>
      </c>
      <c r="Z5680" s="2">
        <f>Table1[[#This Row],[B2O3]]+Table1[[#This Row],[CaO]]+Table1[[#This Row],[K2O]]+Table1[[#This Row],[Li2O]]+Table1[[#This Row],[Na2O]]</f>
        <v>0.30499999999999999</v>
      </c>
      <c r="AA5680" s="2">
        <f>Table1[[#This Row],[A+B+AE]]-Table1[[#This Row],[Al2O3]]-Table1[[#This Row],[SiO2]]</f>
        <v>-0.35499999999999998</v>
      </c>
      <c r="AB5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512.59400000000005</v>
      </c>
    </row>
    <row r="5681" spans="1:28" hidden="1" x14ac:dyDescent="0.25">
      <c r="A5681">
        <v>0.24</v>
      </c>
      <c r="B5681">
        <v>0.19500000000000001</v>
      </c>
      <c r="C5681">
        <v>5.0000000000000001E-3</v>
      </c>
      <c r="D5681">
        <v>2.5000000000000001E-3</v>
      </c>
      <c r="E5681">
        <v>3.5000000000000003E-2</v>
      </c>
      <c r="F5681">
        <v>0</v>
      </c>
      <c r="G5681">
        <v>4.4999999999999998E-2</v>
      </c>
      <c r="H5681">
        <v>0.15</v>
      </c>
      <c r="I5681">
        <v>0.3</v>
      </c>
      <c r="J5681">
        <v>2.75E-2</v>
      </c>
      <c r="K5681">
        <v>0.43478260899999999</v>
      </c>
      <c r="L5681">
        <v>0.57334438899999995</v>
      </c>
      <c r="M5681">
        <v>-5.0836259999999999E-3</v>
      </c>
      <c r="N5681">
        <v>0.183773044</v>
      </c>
      <c r="O5681">
        <v>0.22283398400000001</v>
      </c>
      <c r="P5681">
        <v>0.59339297199999996</v>
      </c>
      <c r="Q5681">
        <v>-2.8526131999999999E-2</v>
      </c>
      <c r="R5681">
        <v>0.16280897999999999</v>
      </c>
      <c r="S5681">
        <v>0.216867796</v>
      </c>
      <c r="T5681">
        <v>0.62032322299999998</v>
      </c>
      <c r="U5681">
        <v>0.27</v>
      </c>
      <c r="V5681">
        <v>1.230769231</v>
      </c>
      <c r="W5681">
        <f>COUNTIF(Table1[[#This Row],[Al2O3]:[TiO2]],0)</f>
        <v>1</v>
      </c>
      <c r="X5681">
        <f>Table1[[#This Row],[K2O]]+Table1[[#This Row],[Li2O]]+Table1[[#This Row],[Na2O]]</f>
        <v>0.19500000000000001</v>
      </c>
      <c r="Y5681">
        <f>Table1[[#This Row],[B2O3]]+Table1[[#This Row],[K2O]]+Table1[[#This Row],[Li2O]]+Table1[[#This Row],[Na2O]]</f>
        <v>0.39</v>
      </c>
      <c r="Z5681" s="2">
        <f>Table1[[#This Row],[B2O3]]+Table1[[#This Row],[CaO]]+Table1[[#This Row],[K2O]]+Table1[[#This Row],[Li2O]]+Table1[[#This Row],[Na2O]]</f>
        <v>0.39500000000000002</v>
      </c>
      <c r="AA5681" s="2">
        <f>Table1[[#This Row],[A+B+AE]]-Table1[[#This Row],[Al2O3]]-Table1[[#This Row],[SiO2]]</f>
        <v>-0.14499999999999996</v>
      </c>
      <c r="AB5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459.07900000000006</v>
      </c>
    </row>
    <row r="5682" spans="1:28" hidden="1" x14ac:dyDescent="0.25">
      <c r="A5682">
        <v>0.22500000000000001</v>
      </c>
      <c r="B5682">
        <v>0.155</v>
      </c>
      <c r="C5682">
        <v>0.01</v>
      </c>
      <c r="D5682">
        <v>2.5000000000000001E-3</v>
      </c>
      <c r="E5682">
        <v>0.05</v>
      </c>
      <c r="F5682">
        <v>2.5000000000000001E-3</v>
      </c>
      <c r="G5682">
        <v>0.05</v>
      </c>
      <c r="H5682">
        <v>0.13</v>
      </c>
      <c r="I5682">
        <v>0.375</v>
      </c>
      <c r="J5682">
        <v>0</v>
      </c>
      <c r="K5682">
        <v>0.51369863000000004</v>
      </c>
      <c r="L5682">
        <v>0.56719023000000002</v>
      </c>
      <c r="M5682">
        <v>9.6017610000000003E-3</v>
      </c>
      <c r="N5682">
        <v>0.17589609</v>
      </c>
      <c r="O5682">
        <v>0.21324184500000001</v>
      </c>
      <c r="P5682">
        <v>0.61086206600000004</v>
      </c>
      <c r="Q5682">
        <v>-1.3612008E-2</v>
      </c>
      <c r="R5682">
        <v>0.15327969799999999</v>
      </c>
      <c r="S5682">
        <v>0.20999776000000001</v>
      </c>
      <c r="T5682">
        <v>0.636722542</v>
      </c>
      <c r="U5682">
        <v>0.255</v>
      </c>
      <c r="V5682">
        <v>1.25</v>
      </c>
      <c r="W5682">
        <f>COUNTIF(Table1[[#This Row],[Al2O3]:[TiO2]],0)</f>
        <v>1</v>
      </c>
      <c r="X5682">
        <f>Table1[[#This Row],[K2O]]+Table1[[#This Row],[Li2O]]+Table1[[#This Row],[Na2O]]</f>
        <v>0.1825</v>
      </c>
      <c r="Y5682">
        <f>Table1[[#This Row],[B2O3]]+Table1[[#This Row],[K2O]]+Table1[[#This Row],[Li2O]]+Table1[[#This Row],[Na2O]]</f>
        <v>0.33750000000000002</v>
      </c>
      <c r="Z5682" s="2">
        <f>Table1[[#This Row],[B2O3]]+Table1[[#This Row],[CaO]]+Table1[[#This Row],[K2O]]+Table1[[#This Row],[Li2O]]+Table1[[#This Row],[Na2O]]</f>
        <v>0.34750000000000003</v>
      </c>
      <c r="AA5682" s="2">
        <f>Table1[[#This Row],[A+B+AE]]-Table1[[#This Row],[Al2O3]]-Table1[[#This Row],[SiO2]]</f>
        <v>-0.25249999999999995</v>
      </c>
      <c r="AB5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468.42849999999999</v>
      </c>
    </row>
    <row r="5683" spans="1:28" hidden="1" x14ac:dyDescent="0.25">
      <c r="A5683">
        <v>0.25</v>
      </c>
      <c r="B5683">
        <v>0.18</v>
      </c>
      <c r="C5683">
        <v>0.02</v>
      </c>
      <c r="D5683">
        <v>0</v>
      </c>
      <c r="E5683">
        <v>0.02</v>
      </c>
      <c r="F5683">
        <v>5.0000000000000001E-3</v>
      </c>
      <c r="G5683">
        <v>2.5000000000000001E-2</v>
      </c>
      <c r="H5683">
        <v>0.14499999999999999</v>
      </c>
      <c r="I5683">
        <v>0.34499999999999997</v>
      </c>
      <c r="J5683">
        <v>0.01</v>
      </c>
      <c r="K5683">
        <v>0.46621622000000001</v>
      </c>
      <c r="L5683">
        <v>0.56336953000000001</v>
      </c>
      <c r="M5683">
        <v>1.3076849999999999E-2</v>
      </c>
      <c r="N5683">
        <v>0.16456662999999999</v>
      </c>
      <c r="O5683">
        <v>0.23001513000000001</v>
      </c>
      <c r="P5683">
        <v>0.60541824</v>
      </c>
      <c r="Q5683">
        <v>-1.467279E-2</v>
      </c>
      <c r="R5683">
        <v>0.14735564000000001</v>
      </c>
      <c r="S5683">
        <v>0.22396516999999999</v>
      </c>
      <c r="T5683">
        <v>0.62867919000000005</v>
      </c>
      <c r="U5683">
        <v>0.255</v>
      </c>
      <c r="V5683">
        <v>1.4705882400000001</v>
      </c>
      <c r="W5683">
        <f>COUNTIF(Table1[[#This Row],[Al2O3]:[TiO2]],0)</f>
        <v>1</v>
      </c>
      <c r="X5683">
        <f>Table1[[#This Row],[K2O]]+Table1[[#This Row],[Li2O]]+Table1[[#This Row],[Na2O]]</f>
        <v>0.17499999999999999</v>
      </c>
      <c r="Y5683">
        <f>Table1[[#This Row],[B2O3]]+Table1[[#This Row],[K2O]]+Table1[[#This Row],[Li2O]]+Table1[[#This Row],[Na2O]]</f>
        <v>0.35499999999999998</v>
      </c>
      <c r="Z5683" s="2">
        <f>Table1[[#This Row],[B2O3]]+Table1[[#This Row],[CaO]]+Table1[[#This Row],[K2O]]+Table1[[#This Row],[Li2O]]+Table1[[#This Row],[Na2O]]</f>
        <v>0.375</v>
      </c>
      <c r="AA5683" s="2">
        <f>Table1[[#This Row],[A+B+AE]]-Table1[[#This Row],[Al2O3]]-Table1[[#This Row],[SiO2]]</f>
        <v>-0.21999999999999997</v>
      </c>
      <c r="AB5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493.00250000000005</v>
      </c>
    </row>
    <row r="5684" spans="1:28" hidden="1" x14ac:dyDescent="0.25">
      <c r="A5684">
        <v>0.20499999999999999</v>
      </c>
      <c r="B5684">
        <v>0.15</v>
      </c>
      <c r="C5684">
        <v>0</v>
      </c>
      <c r="D5684">
        <v>5.0000000000000001E-3</v>
      </c>
      <c r="E5684">
        <v>4.4999999999999998E-2</v>
      </c>
      <c r="F5684">
        <v>7.4999999999999997E-3</v>
      </c>
      <c r="G5684">
        <v>3.5000000000000003E-2</v>
      </c>
      <c r="H5684">
        <v>0.12</v>
      </c>
      <c r="I5684">
        <v>0.38500000000000001</v>
      </c>
      <c r="J5684">
        <v>4.7500000000000001E-2</v>
      </c>
      <c r="K5684">
        <v>0.54225352100000002</v>
      </c>
      <c r="L5684">
        <v>0.57103269099999998</v>
      </c>
      <c r="M5684">
        <v>3.6625530000000003E-2</v>
      </c>
      <c r="N5684">
        <v>0.15745746899999999</v>
      </c>
      <c r="O5684">
        <v>0.202998435</v>
      </c>
      <c r="P5684">
        <v>0.63954409499999998</v>
      </c>
      <c r="Q5684">
        <v>9.5576140000000007E-3</v>
      </c>
      <c r="R5684">
        <v>0.138673306</v>
      </c>
      <c r="S5684">
        <v>0.19899918</v>
      </c>
      <c r="T5684">
        <v>0.66232751400000001</v>
      </c>
      <c r="U5684">
        <v>0.27</v>
      </c>
      <c r="V5684">
        <v>1.3225806449999999</v>
      </c>
      <c r="W5684">
        <f>COUNTIF(Table1[[#This Row],[Al2O3]:[TiO2]],0)</f>
        <v>1</v>
      </c>
      <c r="X5684">
        <f>Table1[[#This Row],[K2O]]+Table1[[#This Row],[Li2O]]+Table1[[#This Row],[Na2O]]</f>
        <v>0.16250000000000001</v>
      </c>
      <c r="Y5684">
        <f>Table1[[#This Row],[B2O3]]+Table1[[#This Row],[K2O]]+Table1[[#This Row],[Li2O]]+Table1[[#This Row],[Na2O]]</f>
        <v>0.3125</v>
      </c>
      <c r="Z5684" s="2">
        <f>Table1[[#This Row],[B2O3]]+Table1[[#This Row],[CaO]]+Table1[[#This Row],[K2O]]+Table1[[#This Row],[Li2O]]+Table1[[#This Row],[Na2O]]</f>
        <v>0.3125</v>
      </c>
      <c r="AA5684" s="2">
        <f>Table1[[#This Row],[A+B+AE]]-Table1[[#This Row],[Al2O3]]-Table1[[#This Row],[SiO2]]</f>
        <v>-0.27749999999999997</v>
      </c>
      <c r="AB5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480.10299999999995</v>
      </c>
    </row>
    <row r="5685" spans="1:28" hidden="1" x14ac:dyDescent="0.25">
      <c r="A5685">
        <v>0.185</v>
      </c>
      <c r="B5685">
        <v>0.155</v>
      </c>
      <c r="C5685">
        <v>0.02</v>
      </c>
      <c r="D5685">
        <v>0</v>
      </c>
      <c r="E5685">
        <v>0.05</v>
      </c>
      <c r="F5685">
        <v>0.01</v>
      </c>
      <c r="G5685">
        <v>0.05</v>
      </c>
      <c r="H5685">
        <v>0.115</v>
      </c>
      <c r="I5685">
        <v>0.36499999999999999</v>
      </c>
      <c r="J5685">
        <v>0.05</v>
      </c>
      <c r="K5685">
        <v>0.54887218000000004</v>
      </c>
      <c r="L5685">
        <v>0.58039592500000003</v>
      </c>
      <c r="M5685">
        <v>2.5879465000000001E-2</v>
      </c>
      <c r="N5685">
        <v>0.17727516900000001</v>
      </c>
      <c r="O5685">
        <v>0.18571779899999999</v>
      </c>
      <c r="P5685">
        <v>0.63700703199999997</v>
      </c>
      <c r="Q5685">
        <v>6.9792379999999996E-3</v>
      </c>
      <c r="R5685">
        <v>0.14961012700000001</v>
      </c>
      <c r="S5685">
        <v>0.183528105</v>
      </c>
      <c r="T5685">
        <v>0.66686176900000005</v>
      </c>
      <c r="U5685">
        <v>0.255</v>
      </c>
      <c r="V5685">
        <v>1.1212121209999999</v>
      </c>
      <c r="W5685">
        <f>COUNTIF(Table1[[#This Row],[Al2O3]:[TiO2]],0)</f>
        <v>1</v>
      </c>
      <c r="X5685">
        <f>Table1[[#This Row],[K2O]]+Table1[[#This Row],[Li2O]]+Table1[[#This Row],[Na2O]]</f>
        <v>0.17500000000000002</v>
      </c>
      <c r="Y5685">
        <f>Table1[[#This Row],[B2O3]]+Table1[[#This Row],[K2O]]+Table1[[#This Row],[Li2O]]+Table1[[#This Row],[Na2O]]</f>
        <v>0.33</v>
      </c>
      <c r="Z5685" s="2">
        <f>Table1[[#This Row],[B2O3]]+Table1[[#This Row],[CaO]]+Table1[[#This Row],[K2O]]+Table1[[#This Row],[Li2O]]+Table1[[#This Row],[Na2O]]</f>
        <v>0.35</v>
      </c>
      <c r="AA5685" s="2">
        <f>Table1[[#This Row],[A+B+AE]]-Table1[[#This Row],[Al2O3]]-Table1[[#This Row],[SiO2]]</f>
        <v>-0.2</v>
      </c>
      <c r="AB5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459.89099999999996</v>
      </c>
    </row>
    <row r="5686" spans="1:28" hidden="1" x14ac:dyDescent="0.25">
      <c r="A5686">
        <v>0.22</v>
      </c>
      <c r="B5686">
        <v>0.13500000000000001</v>
      </c>
      <c r="C5686">
        <v>0.03</v>
      </c>
      <c r="D5686">
        <v>0</v>
      </c>
      <c r="E5686">
        <v>0.02</v>
      </c>
      <c r="F5686">
        <v>7.4999999999999997E-3</v>
      </c>
      <c r="G5686">
        <v>0.01</v>
      </c>
      <c r="H5686">
        <v>0.13500000000000001</v>
      </c>
      <c r="I5686">
        <v>0.41</v>
      </c>
      <c r="J5686">
        <v>3.2500000000000001E-2</v>
      </c>
      <c r="K5686">
        <v>0.53594771200000002</v>
      </c>
      <c r="L5686">
        <v>0.56871296599999999</v>
      </c>
      <c r="M5686">
        <v>3.3653919999999997E-2</v>
      </c>
      <c r="N5686">
        <v>0.15402412400000001</v>
      </c>
      <c r="O5686">
        <v>0.21521996500000001</v>
      </c>
      <c r="P5686">
        <v>0.63075591099999995</v>
      </c>
      <c r="Q5686">
        <v>1.1417510000000001E-3</v>
      </c>
      <c r="R5686">
        <v>0.140126839</v>
      </c>
      <c r="S5686">
        <v>0.21076027</v>
      </c>
      <c r="T5686">
        <v>0.64911289100000003</v>
      </c>
      <c r="U5686">
        <v>0.27</v>
      </c>
      <c r="V5686">
        <v>1.5172413789999999</v>
      </c>
      <c r="W5686">
        <f>COUNTIF(Table1[[#This Row],[Al2O3]:[TiO2]],0)</f>
        <v>1</v>
      </c>
      <c r="X5686">
        <f>Table1[[#This Row],[K2O]]+Table1[[#This Row],[Li2O]]+Table1[[#This Row],[Na2O]]</f>
        <v>0.15250000000000002</v>
      </c>
      <c r="Y5686">
        <f>Table1[[#This Row],[B2O3]]+Table1[[#This Row],[K2O]]+Table1[[#This Row],[Li2O]]+Table1[[#This Row],[Na2O]]</f>
        <v>0.28750000000000003</v>
      </c>
      <c r="Z5686" s="2">
        <f>Table1[[#This Row],[B2O3]]+Table1[[#This Row],[CaO]]+Table1[[#This Row],[K2O]]+Table1[[#This Row],[Li2O]]+Table1[[#This Row],[Na2O]]</f>
        <v>0.3175</v>
      </c>
      <c r="AA5686" s="2">
        <f>Table1[[#This Row],[A+B+AE]]-Table1[[#This Row],[Al2O3]]-Table1[[#This Row],[SiO2]]</f>
        <v>-0.3125</v>
      </c>
      <c r="AB5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512.72950000000014</v>
      </c>
    </row>
    <row r="5687" spans="1:28" hidden="1" x14ac:dyDescent="0.25">
      <c r="A5687">
        <v>0.20499999999999999</v>
      </c>
      <c r="B5687">
        <v>0.16500000000000001</v>
      </c>
      <c r="C5687">
        <v>0.03</v>
      </c>
      <c r="D5687">
        <v>0</v>
      </c>
      <c r="E5687">
        <v>0.04</v>
      </c>
      <c r="F5687">
        <v>0.01</v>
      </c>
      <c r="G5687">
        <v>0.06</v>
      </c>
      <c r="H5687">
        <v>0.125</v>
      </c>
      <c r="I5687">
        <v>0.34499999999999997</v>
      </c>
      <c r="J5687">
        <v>0.02</v>
      </c>
      <c r="K5687">
        <v>0.51111111099999995</v>
      </c>
      <c r="L5687">
        <v>0.57923854900000005</v>
      </c>
      <c r="M5687">
        <v>1.363649E-3</v>
      </c>
      <c r="N5687">
        <v>0.19285276900000001</v>
      </c>
      <c r="O5687">
        <v>0.19770374299999999</v>
      </c>
      <c r="P5687">
        <v>0.60944348800000003</v>
      </c>
      <c r="Q5687">
        <v>-1.3989911000000001E-2</v>
      </c>
      <c r="R5687">
        <v>0.161499116</v>
      </c>
      <c r="S5687">
        <v>0.19599407199999999</v>
      </c>
      <c r="T5687">
        <v>0.64250681200000004</v>
      </c>
      <c r="U5687">
        <v>0.255</v>
      </c>
      <c r="V5687">
        <v>1.1081081079999999</v>
      </c>
      <c r="W5687">
        <f>COUNTIF(Table1[[#This Row],[Al2O3]:[TiO2]],0)</f>
        <v>1</v>
      </c>
      <c r="X5687">
        <f>Table1[[#This Row],[K2O]]+Table1[[#This Row],[Li2O]]+Table1[[#This Row],[Na2O]]</f>
        <v>0.19500000000000001</v>
      </c>
      <c r="Y5687">
        <f>Table1[[#This Row],[B2O3]]+Table1[[#This Row],[K2O]]+Table1[[#This Row],[Li2O]]+Table1[[#This Row],[Na2O]]</f>
        <v>0.36</v>
      </c>
      <c r="Z5687" s="2">
        <f>Table1[[#This Row],[B2O3]]+Table1[[#This Row],[CaO]]+Table1[[#This Row],[K2O]]+Table1[[#This Row],[Li2O]]+Table1[[#This Row],[Na2O]]</f>
        <v>0.39</v>
      </c>
      <c r="AA5687" s="2">
        <f>Table1[[#This Row],[A+B+AE]]-Table1[[#This Row],[Al2O3]]-Table1[[#This Row],[SiO2]]</f>
        <v>-0.15999999999999995</v>
      </c>
      <c r="AB5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449.822</v>
      </c>
    </row>
    <row r="5688" spans="1:28" hidden="1" x14ac:dyDescent="0.25">
      <c r="A5688">
        <v>0.185</v>
      </c>
      <c r="B5688">
        <v>0.125</v>
      </c>
      <c r="C5688">
        <v>2.5000000000000001E-2</v>
      </c>
      <c r="D5688">
        <v>0</v>
      </c>
      <c r="E5688">
        <v>2.5000000000000001E-2</v>
      </c>
      <c r="F5688">
        <v>5.0000000000000001E-3</v>
      </c>
      <c r="G5688">
        <v>4.4999999999999998E-2</v>
      </c>
      <c r="H5688">
        <v>0.115</v>
      </c>
      <c r="I5688">
        <v>0.435</v>
      </c>
      <c r="J5688">
        <v>0.04</v>
      </c>
      <c r="K5688">
        <v>0.59183673000000003</v>
      </c>
      <c r="L5688">
        <v>0.57283563000000004</v>
      </c>
      <c r="M5688">
        <v>3.5519729999999999E-2</v>
      </c>
      <c r="N5688">
        <v>0.16959624000000001</v>
      </c>
      <c r="O5688">
        <v>0.18345985000000001</v>
      </c>
      <c r="P5688">
        <v>0.64694390999999996</v>
      </c>
      <c r="Q5688">
        <v>1.1844500000000001E-2</v>
      </c>
      <c r="R5688">
        <v>0.1459868</v>
      </c>
      <c r="S5688">
        <v>0.18207138</v>
      </c>
      <c r="T5688">
        <v>0.67194182000000002</v>
      </c>
      <c r="U5688">
        <v>0.26500000000000001</v>
      </c>
      <c r="V5688">
        <v>1.15625</v>
      </c>
      <c r="W5688">
        <f>COUNTIF(Table1[[#This Row],[Al2O3]:[TiO2]],0)</f>
        <v>1</v>
      </c>
      <c r="X5688">
        <f>Table1[[#This Row],[K2O]]+Table1[[#This Row],[Li2O]]+Table1[[#This Row],[Na2O]]</f>
        <v>0.16500000000000001</v>
      </c>
      <c r="Y5688">
        <f>Table1[[#This Row],[B2O3]]+Table1[[#This Row],[K2O]]+Table1[[#This Row],[Li2O]]+Table1[[#This Row],[Na2O]]</f>
        <v>0.28999999999999998</v>
      </c>
      <c r="Z5688" s="2">
        <f>Table1[[#This Row],[B2O3]]+Table1[[#This Row],[CaO]]+Table1[[#This Row],[K2O]]+Table1[[#This Row],[Li2O]]+Table1[[#This Row],[Na2O]]</f>
        <v>0.315</v>
      </c>
      <c r="AA5688" s="2">
        <f>Table1[[#This Row],[A+B+AE]]-Table1[[#This Row],[Al2O3]]-Table1[[#This Row],[SiO2]]</f>
        <v>-0.30499999999999999</v>
      </c>
      <c r="AB5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476.56399999999996</v>
      </c>
    </row>
    <row r="5689" spans="1:28" hidden="1" x14ac:dyDescent="0.25">
      <c r="A5689">
        <v>0.22</v>
      </c>
      <c r="B5689">
        <v>0.17</v>
      </c>
      <c r="C5689">
        <v>2.5000000000000001E-2</v>
      </c>
      <c r="D5689">
        <v>2.5000000000000001E-3</v>
      </c>
      <c r="E5689">
        <v>0.04</v>
      </c>
      <c r="F5689">
        <v>7.4999999999999997E-3</v>
      </c>
      <c r="G5689">
        <v>0.06</v>
      </c>
      <c r="H5689">
        <v>0.13</v>
      </c>
      <c r="I5689">
        <v>0.34499999999999997</v>
      </c>
      <c r="J5689">
        <v>0</v>
      </c>
      <c r="K5689">
        <v>0.49640287799999999</v>
      </c>
      <c r="L5689">
        <v>0.572916121</v>
      </c>
      <c r="M5689">
        <v>-2.3439250000000002E-3</v>
      </c>
      <c r="N5689">
        <v>0.19044483500000001</v>
      </c>
      <c r="O5689">
        <v>0.20694390900000001</v>
      </c>
      <c r="P5689">
        <v>0.60261125599999998</v>
      </c>
      <c r="Q5689">
        <v>-1.9026485999999999E-2</v>
      </c>
      <c r="R5689">
        <v>0.16104067599999999</v>
      </c>
      <c r="S5689">
        <v>0.20463783799999999</v>
      </c>
      <c r="T5689">
        <v>0.63432148600000005</v>
      </c>
      <c r="U5689">
        <v>0.25</v>
      </c>
      <c r="V5689">
        <v>1.1578947369999999</v>
      </c>
      <c r="W5689">
        <f>COUNTIF(Table1[[#This Row],[Al2O3]:[TiO2]],0)</f>
        <v>1</v>
      </c>
      <c r="X5689">
        <f>Table1[[#This Row],[K2O]]+Table1[[#This Row],[Li2O]]+Table1[[#This Row],[Na2O]]</f>
        <v>0.19750000000000001</v>
      </c>
      <c r="Y5689">
        <f>Table1[[#This Row],[B2O3]]+Table1[[#This Row],[K2O]]+Table1[[#This Row],[Li2O]]+Table1[[#This Row],[Na2O]]</f>
        <v>0.36750000000000005</v>
      </c>
      <c r="Z5689" s="2">
        <f>Table1[[#This Row],[B2O3]]+Table1[[#This Row],[CaO]]+Table1[[#This Row],[K2O]]+Table1[[#This Row],[Li2O]]+Table1[[#This Row],[Na2O]]</f>
        <v>0.39250000000000002</v>
      </c>
      <c r="AA5689" s="2">
        <f>Table1[[#This Row],[A+B+AE]]-Table1[[#This Row],[Al2O3]]-Table1[[#This Row],[SiO2]]</f>
        <v>-0.17249999999999996</v>
      </c>
      <c r="AB5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453.03899999999999</v>
      </c>
    </row>
    <row r="5690" spans="1:28" hidden="1" x14ac:dyDescent="0.25">
      <c r="A5690">
        <v>0.215</v>
      </c>
      <c r="B5690">
        <v>0.13500000000000001</v>
      </c>
      <c r="C5690">
        <v>0.01</v>
      </c>
      <c r="D5690">
        <v>0</v>
      </c>
      <c r="E5690">
        <v>0.05</v>
      </c>
      <c r="F5690">
        <v>0.01</v>
      </c>
      <c r="G5690">
        <v>2.5000000000000001E-2</v>
      </c>
      <c r="H5690">
        <v>0.13</v>
      </c>
      <c r="I5690">
        <v>0.41499999999999998</v>
      </c>
      <c r="J5690">
        <v>0.01</v>
      </c>
      <c r="K5690">
        <v>0.54605263199999998</v>
      </c>
      <c r="L5690">
        <v>0.56461637899999995</v>
      </c>
      <c r="M5690">
        <v>3.1917712000000001E-2</v>
      </c>
      <c r="N5690">
        <v>0.15838775299999999</v>
      </c>
      <c r="O5690">
        <v>0.209243706</v>
      </c>
      <c r="P5690">
        <v>0.63236854099999995</v>
      </c>
      <c r="Q5690">
        <v>2.4752440000000001E-3</v>
      </c>
      <c r="R5690">
        <v>0.14147158000000001</v>
      </c>
      <c r="S5690">
        <v>0.20564815</v>
      </c>
      <c r="T5690">
        <v>0.65288027000000004</v>
      </c>
      <c r="U5690">
        <v>0.255</v>
      </c>
      <c r="V5690">
        <v>1.387096774</v>
      </c>
      <c r="W5690">
        <f>COUNTIF(Table1[[#This Row],[Al2O3]:[TiO2]],0)</f>
        <v>1</v>
      </c>
      <c r="X5690">
        <f>Table1[[#This Row],[K2O]]+Table1[[#This Row],[Li2O]]+Table1[[#This Row],[Na2O]]</f>
        <v>0.16500000000000001</v>
      </c>
      <c r="Y5690">
        <f>Table1[[#This Row],[B2O3]]+Table1[[#This Row],[K2O]]+Table1[[#This Row],[Li2O]]+Table1[[#This Row],[Na2O]]</f>
        <v>0.30000000000000004</v>
      </c>
      <c r="Z5690" s="2">
        <f>Table1[[#This Row],[B2O3]]+Table1[[#This Row],[CaO]]+Table1[[#This Row],[K2O]]+Table1[[#This Row],[Li2O]]+Table1[[#This Row],[Na2O]]</f>
        <v>0.31000000000000005</v>
      </c>
      <c r="AA5690" s="2">
        <f>Table1[[#This Row],[A+B+AE]]-Table1[[#This Row],[Al2O3]]-Table1[[#This Row],[SiO2]]</f>
        <v>-0.31999999999999995</v>
      </c>
      <c r="AB5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498.71999999999991</v>
      </c>
    </row>
    <row r="5691" spans="1:28" hidden="1" x14ac:dyDescent="0.25">
      <c r="A5691">
        <v>0.20499999999999999</v>
      </c>
      <c r="B5691">
        <v>0.13500000000000001</v>
      </c>
      <c r="C5691">
        <v>0</v>
      </c>
      <c r="D5691">
        <v>5.0000000000000001E-3</v>
      </c>
      <c r="E5691">
        <v>0.03</v>
      </c>
      <c r="F5691">
        <v>5.0000000000000001E-3</v>
      </c>
      <c r="G5691">
        <v>0.03</v>
      </c>
      <c r="H5691">
        <v>0.125</v>
      </c>
      <c r="I5691">
        <v>0.44</v>
      </c>
      <c r="J5691">
        <v>2.5000000000000001E-2</v>
      </c>
      <c r="K5691">
        <v>0.57142857000000002</v>
      </c>
      <c r="L5691">
        <v>0.56024178999999996</v>
      </c>
      <c r="M5691">
        <v>4.5891359999999999E-2</v>
      </c>
      <c r="N5691">
        <v>0.15215223</v>
      </c>
      <c r="O5691">
        <v>0.19756275000000001</v>
      </c>
      <c r="P5691">
        <v>0.65028501999999999</v>
      </c>
      <c r="Q5691">
        <v>1.472703E-2</v>
      </c>
      <c r="R5691">
        <v>0.13677211</v>
      </c>
      <c r="S5691">
        <v>0.19391576999999999</v>
      </c>
      <c r="T5691">
        <v>0.66931211999999995</v>
      </c>
      <c r="U5691">
        <v>0.26</v>
      </c>
      <c r="V5691">
        <v>1.3225806499999999</v>
      </c>
      <c r="W5691">
        <f>COUNTIF(Table1[[#This Row],[Al2O3]:[TiO2]],0)</f>
        <v>1</v>
      </c>
      <c r="X5691">
        <f>Table1[[#This Row],[K2O]]+Table1[[#This Row],[Li2O]]+Table1[[#This Row],[Na2O]]</f>
        <v>0.16</v>
      </c>
      <c r="Y5691">
        <f>Table1[[#This Row],[B2O3]]+Table1[[#This Row],[K2O]]+Table1[[#This Row],[Li2O]]+Table1[[#This Row],[Na2O]]</f>
        <v>0.29500000000000004</v>
      </c>
      <c r="Z5691" s="2">
        <f>Table1[[#This Row],[B2O3]]+Table1[[#This Row],[CaO]]+Table1[[#This Row],[K2O]]+Table1[[#This Row],[Li2O]]+Table1[[#This Row],[Na2O]]</f>
        <v>0.29500000000000004</v>
      </c>
      <c r="AA5691" s="2">
        <f>Table1[[#This Row],[A+B+AE]]-Table1[[#This Row],[Al2O3]]-Table1[[#This Row],[SiO2]]</f>
        <v>-0.35</v>
      </c>
      <c r="AB5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495.69650000000001</v>
      </c>
    </row>
    <row r="5692" spans="1:28" hidden="1" x14ac:dyDescent="0.25">
      <c r="A5692">
        <v>0.21</v>
      </c>
      <c r="B5692">
        <v>0.17499999999999999</v>
      </c>
      <c r="C5692">
        <v>0</v>
      </c>
      <c r="D5692">
        <v>2.5000000000000001E-3</v>
      </c>
      <c r="E5692">
        <v>0.03</v>
      </c>
      <c r="F5692">
        <v>0.01</v>
      </c>
      <c r="G5692">
        <v>3.5000000000000003E-2</v>
      </c>
      <c r="H5692">
        <v>0.13</v>
      </c>
      <c r="I5692">
        <v>0.36499999999999999</v>
      </c>
      <c r="J5692">
        <v>4.2500000000000003E-2</v>
      </c>
      <c r="K5692">
        <v>0.51773049999999998</v>
      </c>
      <c r="L5692">
        <v>0.56684999000000003</v>
      </c>
      <c r="M5692">
        <v>3.3195620000000002E-2</v>
      </c>
      <c r="N5692">
        <v>0.16199693000000001</v>
      </c>
      <c r="O5692">
        <v>0.20013151000000001</v>
      </c>
      <c r="P5692">
        <v>0.63787154999999995</v>
      </c>
      <c r="Q5692">
        <v>7.6524000000000002E-3</v>
      </c>
      <c r="R5692">
        <v>0.14222973</v>
      </c>
      <c r="S5692">
        <v>0.19540246</v>
      </c>
      <c r="T5692">
        <v>0.66236781</v>
      </c>
      <c r="U5692">
        <v>0.255</v>
      </c>
      <c r="V5692">
        <v>1.2727272700000001</v>
      </c>
      <c r="W5692">
        <f>COUNTIF(Table1[[#This Row],[Al2O3]:[TiO2]],0)</f>
        <v>1</v>
      </c>
      <c r="X5692">
        <f>Table1[[#This Row],[K2O]]+Table1[[#This Row],[Li2O]]+Table1[[#This Row],[Na2O]]</f>
        <v>0.17500000000000002</v>
      </c>
      <c r="Y5692">
        <f>Table1[[#This Row],[B2O3]]+Table1[[#This Row],[K2O]]+Table1[[#This Row],[Li2O]]+Table1[[#This Row],[Na2O]]</f>
        <v>0.35</v>
      </c>
      <c r="Z5692" s="2">
        <f>Table1[[#This Row],[B2O3]]+Table1[[#This Row],[CaO]]+Table1[[#This Row],[K2O]]+Table1[[#This Row],[Li2O]]+Table1[[#This Row],[Na2O]]</f>
        <v>0.35</v>
      </c>
      <c r="AA5692" s="2">
        <f>Table1[[#This Row],[A+B+AE]]-Table1[[#This Row],[Al2O3]]-Table1[[#This Row],[SiO2]]</f>
        <v>-0.22500000000000001</v>
      </c>
      <c r="AB5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478.43299999999999</v>
      </c>
    </row>
    <row r="5693" spans="1:28" hidden="1" x14ac:dyDescent="0.25">
      <c r="A5693">
        <v>0.245</v>
      </c>
      <c r="B5693">
        <v>0.18</v>
      </c>
      <c r="C5693">
        <v>0</v>
      </c>
      <c r="D5693">
        <v>2.5000000000000001E-3</v>
      </c>
      <c r="E5693">
        <v>3.5000000000000003E-2</v>
      </c>
      <c r="F5693">
        <v>7.4999999999999997E-3</v>
      </c>
      <c r="G5693">
        <v>2.5000000000000001E-2</v>
      </c>
      <c r="H5693">
        <v>0.14000000000000001</v>
      </c>
      <c r="I5693">
        <v>0.33500000000000002</v>
      </c>
      <c r="J5693">
        <v>0.03</v>
      </c>
      <c r="K5693">
        <v>0.46527777799999998</v>
      </c>
      <c r="L5693">
        <v>0.56639794399999999</v>
      </c>
      <c r="M5693">
        <v>1.9493632E-2</v>
      </c>
      <c r="N5693">
        <v>0.158893117</v>
      </c>
      <c r="O5693">
        <v>0.23075763899999999</v>
      </c>
      <c r="P5693">
        <v>0.61034924499999998</v>
      </c>
      <c r="Q5693">
        <v>-9.5773769999999998E-3</v>
      </c>
      <c r="R5693">
        <v>0.14301266600000001</v>
      </c>
      <c r="S5693">
        <v>0.224136275</v>
      </c>
      <c r="T5693">
        <v>0.63285105900000005</v>
      </c>
      <c r="U5693">
        <v>0.27</v>
      </c>
      <c r="V5693">
        <v>1.4848484850000001</v>
      </c>
      <c r="W5693">
        <f>COUNTIF(Table1[[#This Row],[Al2O3]:[TiO2]],0)</f>
        <v>1</v>
      </c>
      <c r="X5693">
        <f>Table1[[#This Row],[K2O]]+Table1[[#This Row],[Li2O]]+Table1[[#This Row],[Na2O]]</f>
        <v>0.17250000000000001</v>
      </c>
      <c r="Y5693">
        <f>Table1[[#This Row],[B2O3]]+Table1[[#This Row],[K2O]]+Table1[[#This Row],[Li2O]]+Table1[[#This Row],[Na2O]]</f>
        <v>0.35250000000000004</v>
      </c>
      <c r="Z5693" s="2">
        <f>Table1[[#This Row],[B2O3]]+Table1[[#This Row],[CaO]]+Table1[[#This Row],[K2O]]+Table1[[#This Row],[Li2O]]+Table1[[#This Row],[Na2O]]</f>
        <v>0.35250000000000004</v>
      </c>
      <c r="AA5693" s="2">
        <f>Table1[[#This Row],[A+B+AE]]-Table1[[#This Row],[Al2O3]]-Table1[[#This Row],[SiO2]]</f>
        <v>-0.22749999999999998</v>
      </c>
      <c r="AB5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488.01100000000008</v>
      </c>
    </row>
    <row r="5694" spans="1:28" hidden="1" x14ac:dyDescent="0.25">
      <c r="A5694">
        <v>0.21</v>
      </c>
      <c r="B5694">
        <v>0.125</v>
      </c>
      <c r="C5694">
        <v>1.4999999999999999E-2</v>
      </c>
      <c r="D5694">
        <v>0</v>
      </c>
      <c r="E5694">
        <v>2.5000000000000001E-2</v>
      </c>
      <c r="F5694">
        <v>5.0000000000000001E-3</v>
      </c>
      <c r="G5694">
        <v>4.4999999999999998E-2</v>
      </c>
      <c r="H5694">
        <v>0.12</v>
      </c>
      <c r="I5694">
        <v>0.44</v>
      </c>
      <c r="J5694">
        <v>1.4999999999999999E-2</v>
      </c>
      <c r="K5694">
        <v>0.57142857000000002</v>
      </c>
      <c r="L5694">
        <v>0.56530599999999998</v>
      </c>
      <c r="M5694">
        <v>2.7375699999999999E-2</v>
      </c>
      <c r="N5694">
        <v>0.16624612999999999</v>
      </c>
      <c r="O5694">
        <v>0.20186000000000001</v>
      </c>
      <c r="P5694">
        <v>0.63189388000000002</v>
      </c>
      <c r="Q5694">
        <v>2.1552799999999999E-3</v>
      </c>
      <c r="R5694">
        <v>0.14459674</v>
      </c>
      <c r="S5694">
        <v>0.20009432999999999</v>
      </c>
      <c r="T5694">
        <v>0.65530893000000001</v>
      </c>
      <c r="U5694">
        <v>0.27</v>
      </c>
      <c r="V5694">
        <v>1.2727272700000001</v>
      </c>
      <c r="W5694">
        <f>COUNTIF(Table1[[#This Row],[Al2O3]:[TiO2]],0)</f>
        <v>1</v>
      </c>
      <c r="X5694">
        <f>Table1[[#This Row],[K2O]]+Table1[[#This Row],[Li2O]]+Table1[[#This Row],[Na2O]]</f>
        <v>0.16999999999999998</v>
      </c>
      <c r="Y5694">
        <f>Table1[[#This Row],[B2O3]]+Table1[[#This Row],[K2O]]+Table1[[#This Row],[Li2O]]+Table1[[#This Row],[Na2O]]</f>
        <v>0.29499999999999998</v>
      </c>
      <c r="Z5694" s="2">
        <f>Table1[[#This Row],[B2O3]]+Table1[[#This Row],[CaO]]+Table1[[#This Row],[K2O]]+Table1[[#This Row],[Li2O]]+Table1[[#This Row],[Na2O]]</f>
        <v>0.31</v>
      </c>
      <c r="AA5694" s="2">
        <f>Table1[[#This Row],[A+B+AE]]-Table1[[#This Row],[Al2O3]]-Table1[[#This Row],[SiO2]]</f>
        <v>-0.33999999999999997</v>
      </c>
      <c r="AB5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481.51299999999992</v>
      </c>
    </row>
    <row r="5695" spans="1:28" hidden="1" x14ac:dyDescent="0.25">
      <c r="A5695">
        <v>0.2</v>
      </c>
      <c r="B5695">
        <v>0.14000000000000001</v>
      </c>
      <c r="C5695">
        <v>0.02</v>
      </c>
      <c r="D5695">
        <v>0</v>
      </c>
      <c r="E5695">
        <v>2.5000000000000001E-2</v>
      </c>
      <c r="F5695">
        <v>0.01</v>
      </c>
      <c r="G5695">
        <v>0.03</v>
      </c>
      <c r="H5695">
        <v>0.125</v>
      </c>
      <c r="I5695">
        <v>0.41</v>
      </c>
      <c r="J5695">
        <v>0.04</v>
      </c>
      <c r="K5695">
        <v>0.55782312899999997</v>
      </c>
      <c r="L5695">
        <v>0.57074889600000001</v>
      </c>
      <c r="M5695">
        <v>3.4710075E-2</v>
      </c>
      <c r="N5695">
        <v>0.16280666599999999</v>
      </c>
      <c r="O5695">
        <v>0.19618806599999999</v>
      </c>
      <c r="P5695">
        <v>0.64100526800000002</v>
      </c>
      <c r="Q5695">
        <v>8.4407960000000004E-3</v>
      </c>
      <c r="R5695">
        <v>0.14272190700000001</v>
      </c>
      <c r="S5695">
        <v>0.19319378300000001</v>
      </c>
      <c r="T5695">
        <v>0.66408431000000001</v>
      </c>
      <c r="U5695">
        <v>0.26500000000000001</v>
      </c>
      <c r="V5695">
        <v>1.2903225810000001</v>
      </c>
      <c r="W5695">
        <f>COUNTIF(Table1[[#This Row],[Al2O3]:[TiO2]],0)</f>
        <v>1</v>
      </c>
      <c r="X5695">
        <f>Table1[[#This Row],[K2O]]+Table1[[#This Row],[Li2O]]+Table1[[#This Row],[Na2O]]</f>
        <v>0.16500000000000001</v>
      </c>
      <c r="Y5695">
        <f>Table1[[#This Row],[B2O3]]+Table1[[#This Row],[K2O]]+Table1[[#This Row],[Li2O]]+Table1[[#This Row],[Na2O]]</f>
        <v>0.30500000000000005</v>
      </c>
      <c r="Z5695" s="2">
        <f>Table1[[#This Row],[B2O3]]+Table1[[#This Row],[CaO]]+Table1[[#This Row],[K2O]]+Table1[[#This Row],[Li2O]]+Table1[[#This Row],[Na2O]]</f>
        <v>0.32500000000000001</v>
      </c>
      <c r="AA5695" s="2">
        <f>Table1[[#This Row],[A+B+AE]]-Table1[[#This Row],[Al2O3]]-Table1[[#This Row],[SiO2]]</f>
        <v>-0.28499999999999998</v>
      </c>
      <c r="AB5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489.34849999999994</v>
      </c>
    </row>
    <row r="5696" spans="1:28" hidden="1" x14ac:dyDescent="0.25">
      <c r="A5696">
        <v>0.24</v>
      </c>
      <c r="B5696">
        <v>0.17</v>
      </c>
      <c r="C5696">
        <v>3.5000000000000003E-2</v>
      </c>
      <c r="D5696">
        <v>2.5000000000000001E-3</v>
      </c>
      <c r="E5696">
        <v>0.02</v>
      </c>
      <c r="F5696">
        <v>0</v>
      </c>
      <c r="G5696">
        <v>2.5000000000000001E-2</v>
      </c>
      <c r="H5696">
        <v>0.14499999999999999</v>
      </c>
      <c r="I5696">
        <v>0.33500000000000002</v>
      </c>
      <c r="J5696">
        <v>2.75E-2</v>
      </c>
      <c r="K5696">
        <v>0.46527777799999998</v>
      </c>
      <c r="L5696">
        <v>0.57403080200000001</v>
      </c>
      <c r="M5696">
        <v>4.7410710000000003E-3</v>
      </c>
      <c r="N5696">
        <v>0.17252292899999999</v>
      </c>
      <c r="O5696">
        <v>0.22810435800000001</v>
      </c>
      <c r="P5696">
        <v>0.59937271299999995</v>
      </c>
      <c r="Q5696">
        <v>-2.2451599999999999E-2</v>
      </c>
      <c r="R5696">
        <v>0.15466794</v>
      </c>
      <c r="S5696">
        <v>0.22247044199999999</v>
      </c>
      <c r="T5696">
        <v>0.62286161900000003</v>
      </c>
      <c r="U5696">
        <v>0.27</v>
      </c>
      <c r="V5696">
        <v>1.411764706</v>
      </c>
      <c r="W5696">
        <f>COUNTIF(Table1[[#This Row],[Al2O3]:[TiO2]],0)</f>
        <v>1</v>
      </c>
      <c r="X5696">
        <f>Table1[[#This Row],[K2O]]+Table1[[#This Row],[Li2O]]+Table1[[#This Row],[Na2O]]</f>
        <v>0.16999999999999998</v>
      </c>
      <c r="Y5696">
        <f>Table1[[#This Row],[B2O3]]+Table1[[#This Row],[K2O]]+Table1[[#This Row],[Li2O]]+Table1[[#This Row],[Na2O]]</f>
        <v>0.33999999999999997</v>
      </c>
      <c r="Z5696" s="2">
        <f>Table1[[#This Row],[B2O3]]+Table1[[#This Row],[CaO]]+Table1[[#This Row],[K2O]]+Table1[[#This Row],[Li2O]]+Table1[[#This Row],[Na2O]]</f>
        <v>0.375</v>
      </c>
      <c r="AA5696" s="2">
        <f>Table1[[#This Row],[A+B+AE]]-Table1[[#This Row],[Al2O3]]-Table1[[#This Row],[SiO2]]</f>
        <v>-0.2</v>
      </c>
      <c r="AB5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487.54700000000014</v>
      </c>
    </row>
    <row r="5697" spans="1:28" hidden="1" x14ac:dyDescent="0.25">
      <c r="A5697">
        <v>0.25</v>
      </c>
      <c r="B5697">
        <v>0.16500000000000001</v>
      </c>
      <c r="C5697">
        <v>0.01</v>
      </c>
      <c r="D5697">
        <v>5.0000000000000001E-3</v>
      </c>
      <c r="E5697">
        <v>0.05</v>
      </c>
      <c r="F5697">
        <v>0.01</v>
      </c>
      <c r="G5697">
        <v>0</v>
      </c>
      <c r="H5697">
        <v>0.15</v>
      </c>
      <c r="I5697">
        <v>0.35499999999999998</v>
      </c>
      <c r="J5697">
        <v>5.0000000000000001E-3</v>
      </c>
      <c r="K5697">
        <v>0.47019867999999998</v>
      </c>
      <c r="L5697">
        <v>0.56225913999999999</v>
      </c>
      <c r="M5697">
        <v>2.7045719999999999E-2</v>
      </c>
      <c r="N5697">
        <v>0.14965129999999999</v>
      </c>
      <c r="O5697">
        <v>0.23834379999999999</v>
      </c>
      <c r="P5697">
        <v>0.61200489999999996</v>
      </c>
      <c r="Q5697">
        <v>-9.1967100000000003E-3</v>
      </c>
      <c r="R5697">
        <v>0.13988428</v>
      </c>
      <c r="S5697">
        <v>0.23071031</v>
      </c>
      <c r="T5697">
        <v>0.62940541000000005</v>
      </c>
      <c r="U5697">
        <v>0.255</v>
      </c>
      <c r="V5697">
        <v>1.6666666699999999</v>
      </c>
      <c r="W5697">
        <f>COUNTIF(Table1[[#This Row],[Al2O3]:[TiO2]],0)</f>
        <v>1</v>
      </c>
      <c r="X5697">
        <f>Table1[[#This Row],[K2O]]+Table1[[#This Row],[Li2O]]+Table1[[#This Row],[Na2O]]</f>
        <v>0.16</v>
      </c>
      <c r="Y5697">
        <f>Table1[[#This Row],[B2O3]]+Table1[[#This Row],[K2O]]+Table1[[#This Row],[Li2O]]+Table1[[#This Row],[Na2O]]</f>
        <v>0.32500000000000001</v>
      </c>
      <c r="Z5697" s="2">
        <f>Table1[[#This Row],[B2O3]]+Table1[[#This Row],[CaO]]+Table1[[#This Row],[K2O]]+Table1[[#This Row],[Li2O]]+Table1[[#This Row],[Na2O]]</f>
        <v>0.33500000000000002</v>
      </c>
      <c r="AA5697" s="2">
        <f>Table1[[#This Row],[A+B+AE]]-Table1[[#This Row],[Al2O3]]-Table1[[#This Row],[SiO2]]</f>
        <v>-0.26999999999999996</v>
      </c>
      <c r="AB5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518.90149999999994</v>
      </c>
    </row>
    <row r="5698" spans="1:28" hidden="1" x14ac:dyDescent="0.25">
      <c r="A5698">
        <v>0.22</v>
      </c>
      <c r="B5698">
        <v>0.14499999999999999</v>
      </c>
      <c r="C5698">
        <v>0.04</v>
      </c>
      <c r="D5698">
        <v>0</v>
      </c>
      <c r="E5698">
        <v>3.5000000000000003E-2</v>
      </c>
      <c r="F5698">
        <v>2.5000000000000001E-3</v>
      </c>
      <c r="G5698">
        <v>3.5000000000000003E-2</v>
      </c>
      <c r="H5698">
        <v>0.125</v>
      </c>
      <c r="I5698">
        <v>0.36499999999999999</v>
      </c>
      <c r="J5698">
        <v>3.2500000000000001E-2</v>
      </c>
      <c r="K5698">
        <v>0.51408450999999999</v>
      </c>
      <c r="L5698">
        <v>0.57867835000000001</v>
      </c>
      <c r="M5698">
        <v>1.105159E-2</v>
      </c>
      <c r="N5698">
        <v>0.17235874000000001</v>
      </c>
      <c r="O5698">
        <v>0.21749984</v>
      </c>
      <c r="P5698">
        <v>0.61014142000000005</v>
      </c>
      <c r="Q5698">
        <v>-1.258577E-2</v>
      </c>
      <c r="R5698">
        <v>0.15018533000000001</v>
      </c>
      <c r="S5698">
        <v>0.21430694</v>
      </c>
      <c r="T5698">
        <v>0.63550773999999999</v>
      </c>
      <c r="U5698">
        <v>0.27</v>
      </c>
      <c r="V5698">
        <v>1.375</v>
      </c>
      <c r="W5698">
        <f>COUNTIF(Table1[[#This Row],[Al2O3]:[TiO2]],0)</f>
        <v>1</v>
      </c>
      <c r="X5698">
        <f>Table1[[#This Row],[K2O]]+Table1[[#This Row],[Li2O]]+Table1[[#This Row],[Na2O]]</f>
        <v>0.16250000000000001</v>
      </c>
      <c r="Y5698">
        <f>Table1[[#This Row],[B2O3]]+Table1[[#This Row],[K2O]]+Table1[[#This Row],[Li2O]]+Table1[[#This Row],[Na2O]]</f>
        <v>0.3075</v>
      </c>
      <c r="Z5698" s="2">
        <f>Table1[[#This Row],[B2O3]]+Table1[[#This Row],[CaO]]+Table1[[#This Row],[K2O]]+Table1[[#This Row],[Li2O]]+Table1[[#This Row],[Na2O]]</f>
        <v>0.34750000000000003</v>
      </c>
      <c r="AA5698" s="2">
        <f>Table1[[#This Row],[A+B+AE]]-Table1[[#This Row],[Al2O3]]-Table1[[#This Row],[SiO2]]</f>
        <v>-0.23749999999999996</v>
      </c>
      <c r="AB5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480.78850000000011</v>
      </c>
    </row>
    <row r="5699" spans="1:28" hidden="1" x14ac:dyDescent="0.25">
      <c r="A5699">
        <v>0.21</v>
      </c>
      <c r="B5699">
        <v>0.17499999999999999</v>
      </c>
      <c r="C5699">
        <v>2.5000000000000001E-2</v>
      </c>
      <c r="D5699">
        <v>0</v>
      </c>
      <c r="E5699">
        <v>4.4999999999999998E-2</v>
      </c>
      <c r="F5699">
        <v>7.4999999999999997E-3</v>
      </c>
      <c r="G5699">
        <v>4.4999999999999998E-2</v>
      </c>
      <c r="H5699">
        <v>0.13</v>
      </c>
      <c r="I5699">
        <v>0.32</v>
      </c>
      <c r="J5699">
        <v>4.2500000000000003E-2</v>
      </c>
      <c r="K5699">
        <v>0.484848485</v>
      </c>
      <c r="L5699">
        <v>0.58160501399999998</v>
      </c>
      <c r="M5699">
        <v>6.4499809999999996E-3</v>
      </c>
      <c r="N5699">
        <v>0.183091489</v>
      </c>
      <c r="O5699">
        <v>0.20561626099999999</v>
      </c>
      <c r="P5699">
        <v>0.61129224900000001</v>
      </c>
      <c r="Q5699">
        <v>-1.2864449999999999E-2</v>
      </c>
      <c r="R5699">
        <v>0.157024952</v>
      </c>
      <c r="S5699">
        <v>0.20188716400000001</v>
      </c>
      <c r="T5699">
        <v>0.64108788299999997</v>
      </c>
      <c r="U5699">
        <v>0.26</v>
      </c>
      <c r="V5699">
        <v>1.2</v>
      </c>
      <c r="W5699">
        <f>COUNTIF(Table1[[#This Row],[Al2O3]:[TiO2]],0)</f>
        <v>1</v>
      </c>
      <c r="X5699">
        <f>Table1[[#This Row],[K2O]]+Table1[[#This Row],[Li2O]]+Table1[[#This Row],[Na2O]]</f>
        <v>0.1825</v>
      </c>
      <c r="Y5699">
        <f>Table1[[#This Row],[B2O3]]+Table1[[#This Row],[K2O]]+Table1[[#This Row],[Li2O]]+Table1[[#This Row],[Na2O]]</f>
        <v>0.35749999999999998</v>
      </c>
      <c r="Z5699" s="2">
        <f>Table1[[#This Row],[B2O3]]+Table1[[#This Row],[CaO]]+Table1[[#This Row],[K2O]]+Table1[[#This Row],[Li2O]]+Table1[[#This Row],[Na2O]]</f>
        <v>0.38250000000000001</v>
      </c>
      <c r="AA5699" s="2">
        <f>Table1[[#This Row],[A+B+AE]]-Table1[[#This Row],[Al2O3]]-Table1[[#This Row],[SiO2]]</f>
        <v>-0.14749999999999999</v>
      </c>
      <c r="AB5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460.30500000000006</v>
      </c>
    </row>
    <row r="5700" spans="1:28" hidden="1" x14ac:dyDescent="0.25">
      <c r="A5700">
        <v>0.21</v>
      </c>
      <c r="B5700">
        <v>0.17</v>
      </c>
      <c r="C5700">
        <v>1.4999999999999999E-2</v>
      </c>
      <c r="D5700">
        <v>5.0000000000000001E-3</v>
      </c>
      <c r="E5700">
        <v>2.5000000000000001E-2</v>
      </c>
      <c r="F5700">
        <v>0</v>
      </c>
      <c r="G5700">
        <v>0.05</v>
      </c>
      <c r="H5700">
        <v>0.125</v>
      </c>
      <c r="I5700">
        <v>0.36499999999999999</v>
      </c>
      <c r="J5700">
        <v>3.5000000000000003E-2</v>
      </c>
      <c r="K5700">
        <v>0.52142857099999995</v>
      </c>
      <c r="L5700">
        <v>0.56975036700000004</v>
      </c>
      <c r="M5700">
        <v>2.2113549E-2</v>
      </c>
      <c r="N5700">
        <v>0.17223577100000001</v>
      </c>
      <c r="O5700">
        <v>0.19966057700000001</v>
      </c>
      <c r="P5700">
        <v>0.62810365199999996</v>
      </c>
      <c r="Q5700">
        <v>-5.4485099999999995E-4</v>
      </c>
      <c r="R5700">
        <v>0.14927795799999999</v>
      </c>
      <c r="S5700">
        <v>0.195902832</v>
      </c>
      <c r="T5700">
        <v>0.65481920999999998</v>
      </c>
      <c r="U5700">
        <v>0.255</v>
      </c>
      <c r="V5700">
        <v>1.2</v>
      </c>
      <c r="W5700">
        <f>COUNTIF(Table1[[#This Row],[Al2O3]:[TiO2]],0)</f>
        <v>1</v>
      </c>
      <c r="X5700">
        <f>Table1[[#This Row],[K2O]]+Table1[[#This Row],[Li2O]]+Table1[[#This Row],[Na2O]]</f>
        <v>0.17499999999999999</v>
      </c>
      <c r="Y5700">
        <f>Table1[[#This Row],[B2O3]]+Table1[[#This Row],[K2O]]+Table1[[#This Row],[Li2O]]+Table1[[#This Row],[Na2O]]</f>
        <v>0.34500000000000003</v>
      </c>
      <c r="Z5700" s="2">
        <f>Table1[[#This Row],[B2O3]]+Table1[[#This Row],[CaO]]+Table1[[#This Row],[K2O]]+Table1[[#This Row],[Li2O]]+Table1[[#This Row],[Na2O]]</f>
        <v>0.36</v>
      </c>
      <c r="AA5700" s="2">
        <f>Table1[[#This Row],[A+B+AE]]-Table1[[#This Row],[Al2O3]]-Table1[[#This Row],[SiO2]]</f>
        <v>-0.215</v>
      </c>
      <c r="AB5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464.37649999999996</v>
      </c>
    </row>
    <row r="5701" spans="1:28" hidden="1" x14ac:dyDescent="0.25">
      <c r="A5701">
        <v>0.22500000000000001</v>
      </c>
      <c r="B5701">
        <v>0.14000000000000001</v>
      </c>
      <c r="C5701">
        <v>1.4999999999999999E-2</v>
      </c>
      <c r="D5701">
        <v>5.0000000000000001E-3</v>
      </c>
      <c r="E5701">
        <v>0.05</v>
      </c>
      <c r="F5701">
        <v>0</v>
      </c>
      <c r="G5701">
        <v>0.03</v>
      </c>
      <c r="H5701">
        <v>0.13500000000000001</v>
      </c>
      <c r="I5701">
        <v>0.39</v>
      </c>
      <c r="J5701">
        <v>0.01</v>
      </c>
      <c r="K5701">
        <v>0.52</v>
      </c>
      <c r="L5701">
        <v>0.56857270999999998</v>
      </c>
      <c r="M5701">
        <v>1.8011780000000002E-2</v>
      </c>
      <c r="N5701">
        <v>0.16572967</v>
      </c>
      <c r="O5701">
        <v>0.21865994999999999</v>
      </c>
      <c r="P5701">
        <v>0.61561038000000001</v>
      </c>
      <c r="Q5701">
        <v>-1.192199E-2</v>
      </c>
      <c r="R5701">
        <v>0.14956548</v>
      </c>
      <c r="S5701">
        <v>0.21440006</v>
      </c>
      <c r="T5701">
        <v>0.63603445999999997</v>
      </c>
      <c r="U5701">
        <v>0.26500000000000001</v>
      </c>
      <c r="V5701">
        <v>1.3636363600000001</v>
      </c>
      <c r="W5701">
        <f>COUNTIF(Table1[[#This Row],[Al2O3]:[TiO2]],0)</f>
        <v>1</v>
      </c>
      <c r="X5701">
        <f>Table1[[#This Row],[K2O]]+Table1[[#This Row],[Li2O]]+Table1[[#This Row],[Na2O]]</f>
        <v>0.16500000000000001</v>
      </c>
      <c r="Y5701">
        <f>Table1[[#This Row],[B2O3]]+Table1[[#This Row],[K2O]]+Table1[[#This Row],[Li2O]]+Table1[[#This Row],[Na2O]]</f>
        <v>0.30500000000000005</v>
      </c>
      <c r="Z5701" s="2">
        <f>Table1[[#This Row],[B2O3]]+Table1[[#This Row],[CaO]]+Table1[[#This Row],[K2O]]+Table1[[#This Row],[Li2O]]+Table1[[#This Row],[Na2O]]</f>
        <v>0.32000000000000006</v>
      </c>
      <c r="AA5701" s="2">
        <f>Table1[[#This Row],[A+B+AE]]-Table1[[#This Row],[Al2O3]]-Table1[[#This Row],[SiO2]]</f>
        <v>-0.29499999999999993</v>
      </c>
      <c r="AB5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489.70300000000009</v>
      </c>
    </row>
    <row r="5702" spans="1:28" hidden="1" x14ac:dyDescent="0.25">
      <c r="A5702">
        <v>0.2</v>
      </c>
      <c r="B5702">
        <v>0.15</v>
      </c>
      <c r="C5702">
        <v>0.02</v>
      </c>
      <c r="D5702">
        <v>0</v>
      </c>
      <c r="E5702">
        <v>0.04</v>
      </c>
      <c r="F5702">
        <v>7.4999999999999997E-3</v>
      </c>
      <c r="G5702">
        <v>0.05</v>
      </c>
      <c r="H5702">
        <v>0.115</v>
      </c>
      <c r="I5702">
        <v>0.38500000000000001</v>
      </c>
      <c r="J5702">
        <v>3.2500000000000001E-2</v>
      </c>
      <c r="K5702">
        <v>0.55000000000000004</v>
      </c>
      <c r="L5702">
        <v>0.57321988199999996</v>
      </c>
      <c r="M5702">
        <v>2.4922117000000001E-2</v>
      </c>
      <c r="N5702">
        <v>0.17192463799999999</v>
      </c>
      <c r="O5702">
        <v>0.195797213</v>
      </c>
      <c r="P5702">
        <v>0.63227814999999998</v>
      </c>
      <c r="Q5702">
        <v>4.5604160000000003E-3</v>
      </c>
      <c r="R5702">
        <v>0.14597671100000001</v>
      </c>
      <c r="S5702">
        <v>0.193590228</v>
      </c>
      <c r="T5702">
        <v>0.66043306099999999</v>
      </c>
      <c r="U5702">
        <v>0.255</v>
      </c>
      <c r="V5702">
        <v>1.212121212</v>
      </c>
      <c r="W5702">
        <f>COUNTIF(Table1[[#This Row],[Al2O3]:[TiO2]],0)</f>
        <v>1</v>
      </c>
      <c r="X5702">
        <f>Table1[[#This Row],[K2O]]+Table1[[#This Row],[Li2O]]+Table1[[#This Row],[Na2O]]</f>
        <v>0.17250000000000001</v>
      </c>
      <c r="Y5702">
        <f>Table1[[#This Row],[B2O3]]+Table1[[#This Row],[K2O]]+Table1[[#This Row],[Li2O]]+Table1[[#This Row],[Na2O]]</f>
        <v>0.32250000000000001</v>
      </c>
      <c r="Z5702" s="2">
        <f>Table1[[#This Row],[B2O3]]+Table1[[#This Row],[CaO]]+Table1[[#This Row],[K2O]]+Table1[[#This Row],[Li2O]]+Table1[[#This Row],[Na2O]]</f>
        <v>0.34249999999999997</v>
      </c>
      <c r="AA5702" s="2">
        <f>Table1[[#This Row],[A+B+AE]]-Table1[[#This Row],[Al2O3]]-Table1[[#This Row],[SiO2]]</f>
        <v>-0.24250000000000005</v>
      </c>
      <c r="AB5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466.97800000000007</v>
      </c>
    </row>
    <row r="5703" spans="1:28" hidden="1" x14ac:dyDescent="0.25">
      <c r="A5703">
        <v>0.25</v>
      </c>
      <c r="B5703">
        <v>0.19</v>
      </c>
      <c r="C5703">
        <v>1.4999999999999999E-2</v>
      </c>
      <c r="D5703">
        <v>2.5000000000000001E-3</v>
      </c>
      <c r="E5703">
        <v>0.05</v>
      </c>
      <c r="F5703">
        <v>0</v>
      </c>
      <c r="G5703">
        <v>1.4999999999999999E-2</v>
      </c>
      <c r="H5703">
        <v>0.15</v>
      </c>
      <c r="I5703">
        <v>0.30499999999999999</v>
      </c>
      <c r="J5703">
        <v>2.2499999999999999E-2</v>
      </c>
      <c r="K5703">
        <v>0.43262411000000001</v>
      </c>
      <c r="L5703">
        <v>0.56884825999999999</v>
      </c>
      <c r="M5703">
        <v>1.3614329999999999E-2</v>
      </c>
      <c r="N5703">
        <v>0.16113047999999999</v>
      </c>
      <c r="O5703">
        <v>0.23685906000000001</v>
      </c>
      <c r="P5703">
        <v>0.60201046000000003</v>
      </c>
      <c r="Q5703">
        <v>-1.8240800000000001E-2</v>
      </c>
      <c r="R5703">
        <v>0.14826581999999999</v>
      </c>
      <c r="S5703">
        <v>0.22857247</v>
      </c>
      <c r="T5703">
        <v>0.62316170999999998</v>
      </c>
      <c r="U5703">
        <v>0.25</v>
      </c>
      <c r="V5703">
        <v>1.5151515200000001</v>
      </c>
      <c r="W5703">
        <f>COUNTIF(Table1[[#This Row],[Al2O3]:[TiO2]],0)</f>
        <v>1</v>
      </c>
      <c r="X5703">
        <f>Table1[[#This Row],[K2O]]+Table1[[#This Row],[Li2O]]+Table1[[#This Row],[Na2O]]</f>
        <v>0.16499999999999998</v>
      </c>
      <c r="Y5703">
        <f>Table1[[#This Row],[B2O3]]+Table1[[#This Row],[K2O]]+Table1[[#This Row],[Li2O]]+Table1[[#This Row],[Na2O]]</f>
        <v>0.35499999999999998</v>
      </c>
      <c r="Z5703" s="2">
        <f>Table1[[#This Row],[B2O3]]+Table1[[#This Row],[CaO]]+Table1[[#This Row],[K2O]]+Table1[[#This Row],[Li2O]]+Table1[[#This Row],[Na2O]]</f>
        <v>0.37</v>
      </c>
      <c r="AA5703" s="2">
        <f>Table1[[#This Row],[A+B+AE]]-Table1[[#This Row],[Al2O3]]-Table1[[#This Row],[SiO2]]</f>
        <v>-0.185</v>
      </c>
      <c r="AB5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495.56150000000002</v>
      </c>
    </row>
    <row r="5704" spans="1:28" hidden="1" x14ac:dyDescent="0.25">
      <c r="A5704">
        <v>0.2</v>
      </c>
      <c r="B5704">
        <v>0.14000000000000001</v>
      </c>
      <c r="C5704">
        <v>3.5000000000000003E-2</v>
      </c>
      <c r="D5704">
        <v>0</v>
      </c>
      <c r="E5704">
        <v>0.04</v>
      </c>
      <c r="F5704">
        <v>7.4999999999999997E-3</v>
      </c>
      <c r="G5704">
        <v>2.5000000000000001E-2</v>
      </c>
      <c r="H5704">
        <v>0.125</v>
      </c>
      <c r="I5704">
        <v>0.38500000000000001</v>
      </c>
      <c r="J5704">
        <v>4.2500000000000003E-2</v>
      </c>
      <c r="K5704">
        <v>0.54225352100000002</v>
      </c>
      <c r="L5704">
        <v>0.57776862399999995</v>
      </c>
      <c r="M5704">
        <v>2.8340237000000001E-2</v>
      </c>
      <c r="N5704">
        <v>0.16562007400000001</v>
      </c>
      <c r="O5704">
        <v>0.20142914000000001</v>
      </c>
      <c r="P5704">
        <v>0.63295078599999999</v>
      </c>
      <c r="Q5704">
        <v>2.307688E-3</v>
      </c>
      <c r="R5704">
        <v>0.14549678699999999</v>
      </c>
      <c r="S5704">
        <v>0.19815026699999999</v>
      </c>
      <c r="T5704">
        <v>0.65635294499999997</v>
      </c>
      <c r="U5704">
        <v>0.26</v>
      </c>
      <c r="V5704">
        <v>1.3333333329999999</v>
      </c>
      <c r="W5704">
        <f>COUNTIF(Table1[[#This Row],[Al2O3]:[TiO2]],0)</f>
        <v>1</v>
      </c>
      <c r="X5704">
        <f>Table1[[#This Row],[K2O]]+Table1[[#This Row],[Li2O]]+Table1[[#This Row],[Na2O]]</f>
        <v>0.1575</v>
      </c>
      <c r="Y5704">
        <f>Table1[[#This Row],[B2O3]]+Table1[[#This Row],[K2O]]+Table1[[#This Row],[Li2O]]+Table1[[#This Row],[Na2O]]</f>
        <v>0.29749999999999999</v>
      </c>
      <c r="Z5704" s="2">
        <f>Table1[[#This Row],[B2O3]]+Table1[[#This Row],[CaO]]+Table1[[#This Row],[K2O]]+Table1[[#This Row],[Li2O]]+Table1[[#This Row],[Na2O]]</f>
        <v>0.33250000000000002</v>
      </c>
      <c r="AA5704" s="2">
        <f>Table1[[#This Row],[A+B+AE]]-Table1[[#This Row],[Al2O3]]-Table1[[#This Row],[SiO2]]</f>
        <v>-0.2525</v>
      </c>
      <c r="AB5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490.99400000000003</v>
      </c>
    </row>
    <row r="5705" spans="1:28" hidden="1" x14ac:dyDescent="0.25">
      <c r="A5705">
        <v>0.25</v>
      </c>
      <c r="B5705">
        <v>0.18</v>
      </c>
      <c r="C5705">
        <v>0.03</v>
      </c>
      <c r="D5705">
        <v>5.0000000000000001E-3</v>
      </c>
      <c r="E5705">
        <v>0.04</v>
      </c>
      <c r="F5705">
        <v>0</v>
      </c>
      <c r="G5705">
        <v>1.4999999999999999E-2</v>
      </c>
      <c r="H5705">
        <v>0.155</v>
      </c>
      <c r="I5705">
        <v>0.315</v>
      </c>
      <c r="J5705">
        <v>0.01</v>
      </c>
      <c r="K5705">
        <v>0.4375</v>
      </c>
      <c r="L5705">
        <v>0.57094367599999996</v>
      </c>
      <c r="M5705">
        <v>3.3240629999999999E-3</v>
      </c>
      <c r="N5705">
        <v>0.16987411299999999</v>
      </c>
      <c r="O5705">
        <v>0.236363035</v>
      </c>
      <c r="P5705">
        <v>0.59376285200000001</v>
      </c>
      <c r="Q5705">
        <v>-2.6949435000000001E-2</v>
      </c>
      <c r="R5705">
        <v>0.15535212800000001</v>
      </c>
      <c r="S5705">
        <v>0.22908562800000001</v>
      </c>
      <c r="T5705">
        <v>0.61556224500000001</v>
      </c>
      <c r="U5705">
        <v>0.255</v>
      </c>
      <c r="V5705">
        <v>1.4705882349999999</v>
      </c>
      <c r="W5705">
        <f>COUNTIF(Table1[[#This Row],[Al2O3]:[TiO2]],0)</f>
        <v>1</v>
      </c>
      <c r="X5705">
        <f>Table1[[#This Row],[K2O]]+Table1[[#This Row],[Li2O]]+Table1[[#This Row],[Na2O]]</f>
        <v>0.16999999999999998</v>
      </c>
      <c r="Y5705">
        <f>Table1[[#This Row],[B2O3]]+Table1[[#This Row],[K2O]]+Table1[[#This Row],[Li2O]]+Table1[[#This Row],[Na2O]]</f>
        <v>0.35</v>
      </c>
      <c r="Z5705" s="2">
        <f>Table1[[#This Row],[B2O3]]+Table1[[#This Row],[CaO]]+Table1[[#This Row],[K2O]]+Table1[[#This Row],[Li2O]]+Table1[[#This Row],[Na2O]]</f>
        <v>0.38</v>
      </c>
      <c r="AA5705" s="2">
        <f>Table1[[#This Row],[A+B+AE]]-Table1[[#This Row],[Al2O3]]-Table1[[#This Row],[SiO2]]</f>
        <v>-0.185</v>
      </c>
      <c r="AB5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496.63849999999991</v>
      </c>
    </row>
    <row r="5706" spans="1:28" hidden="1" x14ac:dyDescent="0.25">
      <c r="A5706">
        <v>0.22500000000000001</v>
      </c>
      <c r="B5706">
        <v>0.2</v>
      </c>
      <c r="C5706">
        <v>0</v>
      </c>
      <c r="D5706">
        <v>2.5000000000000001E-3</v>
      </c>
      <c r="E5706">
        <v>2.5000000000000001E-2</v>
      </c>
      <c r="F5706">
        <v>0.01</v>
      </c>
      <c r="G5706">
        <v>5.5E-2</v>
      </c>
      <c r="H5706">
        <v>0.13</v>
      </c>
      <c r="I5706">
        <v>0.315</v>
      </c>
      <c r="J5706">
        <v>3.7499999999999999E-2</v>
      </c>
      <c r="K5706">
        <v>0.47014925400000002</v>
      </c>
      <c r="L5706">
        <v>0.57010071100000004</v>
      </c>
      <c r="M5706">
        <v>1.1488652E-2</v>
      </c>
      <c r="N5706">
        <v>0.17674714</v>
      </c>
      <c r="O5706">
        <v>0.208641466</v>
      </c>
      <c r="P5706">
        <v>0.61461139399999998</v>
      </c>
      <c r="Q5706">
        <v>-6.9565579999999998E-3</v>
      </c>
      <c r="R5706">
        <v>0.15051505200000001</v>
      </c>
      <c r="S5706">
        <v>0.204115883</v>
      </c>
      <c r="T5706">
        <v>0.64536906400000005</v>
      </c>
      <c r="U5706">
        <v>0.26</v>
      </c>
      <c r="V5706">
        <v>1.2162162160000001</v>
      </c>
      <c r="W5706">
        <f>COUNTIF(Table1[[#This Row],[Al2O3]:[TiO2]],0)</f>
        <v>1</v>
      </c>
      <c r="X5706">
        <f>Table1[[#This Row],[K2O]]+Table1[[#This Row],[Li2O]]+Table1[[#This Row],[Na2O]]</f>
        <v>0.19500000000000001</v>
      </c>
      <c r="Y5706">
        <f>Table1[[#This Row],[B2O3]]+Table1[[#This Row],[K2O]]+Table1[[#This Row],[Li2O]]+Table1[[#This Row],[Na2O]]</f>
        <v>0.39500000000000002</v>
      </c>
      <c r="Z5706" s="2">
        <f>Table1[[#This Row],[B2O3]]+Table1[[#This Row],[CaO]]+Table1[[#This Row],[K2O]]+Table1[[#This Row],[Li2O]]+Table1[[#This Row],[Na2O]]</f>
        <v>0.39500000000000002</v>
      </c>
      <c r="AA5706" s="2">
        <f>Table1[[#This Row],[A+B+AE]]-Table1[[#This Row],[Al2O3]]-Table1[[#This Row],[SiO2]]</f>
        <v>-0.14499999999999999</v>
      </c>
      <c r="AB5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452.04300000000001</v>
      </c>
    </row>
    <row r="5707" spans="1:28" hidden="1" x14ac:dyDescent="0.25">
      <c r="A5707">
        <v>0.21</v>
      </c>
      <c r="B5707">
        <v>0.13500000000000001</v>
      </c>
      <c r="C5707">
        <v>0.03</v>
      </c>
      <c r="D5707">
        <v>0</v>
      </c>
      <c r="E5707">
        <v>0.03</v>
      </c>
      <c r="F5707">
        <v>7.4999999999999997E-3</v>
      </c>
      <c r="G5707">
        <v>4.4999999999999998E-2</v>
      </c>
      <c r="H5707">
        <v>0.12</v>
      </c>
      <c r="I5707">
        <v>0.4</v>
      </c>
      <c r="J5707">
        <v>2.2499999999999999E-2</v>
      </c>
      <c r="K5707">
        <v>0.54794520499999999</v>
      </c>
      <c r="L5707">
        <v>0.57401155599999998</v>
      </c>
      <c r="M5707">
        <v>1.6152703000000001E-2</v>
      </c>
      <c r="N5707">
        <v>0.17446581899999999</v>
      </c>
      <c r="O5707">
        <v>0.20521941399999999</v>
      </c>
      <c r="P5707">
        <v>0.62031476699999999</v>
      </c>
      <c r="Q5707">
        <v>-5.3438590000000003E-3</v>
      </c>
      <c r="R5707">
        <v>0.14939008100000001</v>
      </c>
      <c r="S5707">
        <v>0.20354852900000001</v>
      </c>
      <c r="T5707">
        <v>0.64706138899999999</v>
      </c>
      <c r="U5707">
        <v>0.27</v>
      </c>
      <c r="V5707">
        <v>1.2727272730000001</v>
      </c>
      <c r="W5707">
        <f>COUNTIF(Table1[[#This Row],[Al2O3]:[TiO2]],0)</f>
        <v>1</v>
      </c>
      <c r="X5707">
        <f>Table1[[#This Row],[K2O]]+Table1[[#This Row],[Li2O]]+Table1[[#This Row],[Na2O]]</f>
        <v>0.17249999999999999</v>
      </c>
      <c r="Y5707">
        <f>Table1[[#This Row],[B2O3]]+Table1[[#This Row],[K2O]]+Table1[[#This Row],[Li2O]]+Table1[[#This Row],[Na2O]]</f>
        <v>0.3075</v>
      </c>
      <c r="Z5707" s="2">
        <f>Table1[[#This Row],[B2O3]]+Table1[[#This Row],[CaO]]+Table1[[#This Row],[K2O]]+Table1[[#This Row],[Li2O]]+Table1[[#This Row],[Na2O]]</f>
        <v>0.33750000000000002</v>
      </c>
      <c r="AA5707" s="2">
        <f>Table1[[#This Row],[A+B+AE]]-Table1[[#This Row],[Al2O3]]-Table1[[#This Row],[SiO2]]</f>
        <v>-0.27249999999999996</v>
      </c>
      <c r="AB5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474.88850000000002</v>
      </c>
    </row>
    <row r="5708" spans="1:28" hidden="1" x14ac:dyDescent="0.25">
      <c r="A5708">
        <v>0.215</v>
      </c>
      <c r="B5708">
        <v>0.14000000000000001</v>
      </c>
      <c r="C5708">
        <v>0.02</v>
      </c>
      <c r="D5708">
        <v>0</v>
      </c>
      <c r="E5708">
        <v>0.03</v>
      </c>
      <c r="F5708">
        <v>2.5000000000000001E-3</v>
      </c>
      <c r="G5708">
        <v>3.5000000000000003E-2</v>
      </c>
      <c r="H5708">
        <v>0.125</v>
      </c>
      <c r="I5708">
        <v>0.4</v>
      </c>
      <c r="J5708">
        <v>3.2500000000000001E-2</v>
      </c>
      <c r="K5708">
        <v>0.54054054100000004</v>
      </c>
      <c r="L5708">
        <v>0.57044404999999998</v>
      </c>
      <c r="M5708">
        <v>2.5558342000000001E-2</v>
      </c>
      <c r="N5708">
        <v>0.16383223299999999</v>
      </c>
      <c r="O5708">
        <v>0.20941694399999999</v>
      </c>
      <c r="P5708">
        <v>0.62675082299999996</v>
      </c>
      <c r="Q5708">
        <v>-1.495892E-3</v>
      </c>
      <c r="R5708">
        <v>0.14472038700000001</v>
      </c>
      <c r="S5708">
        <v>0.206038361</v>
      </c>
      <c r="T5708">
        <v>0.64924125200000005</v>
      </c>
      <c r="U5708">
        <v>0.27</v>
      </c>
      <c r="V5708">
        <v>1.34375</v>
      </c>
      <c r="W5708">
        <f>COUNTIF(Table1[[#This Row],[Al2O3]:[TiO2]],0)</f>
        <v>1</v>
      </c>
      <c r="X5708">
        <f>Table1[[#This Row],[K2O]]+Table1[[#This Row],[Li2O]]+Table1[[#This Row],[Na2O]]</f>
        <v>0.16250000000000001</v>
      </c>
      <c r="Y5708">
        <f>Table1[[#This Row],[B2O3]]+Table1[[#This Row],[K2O]]+Table1[[#This Row],[Li2O]]+Table1[[#This Row],[Na2O]]</f>
        <v>0.30249999999999999</v>
      </c>
      <c r="Z5708" s="2">
        <f>Table1[[#This Row],[B2O3]]+Table1[[#This Row],[CaO]]+Table1[[#This Row],[K2O]]+Table1[[#This Row],[Li2O]]+Table1[[#This Row],[Na2O]]</f>
        <v>0.32250000000000001</v>
      </c>
      <c r="AA5708" s="2">
        <f>Table1[[#This Row],[A+B+AE]]-Table1[[#This Row],[Al2O3]]-Table1[[#This Row],[SiO2]]</f>
        <v>-0.29249999999999998</v>
      </c>
      <c r="AB5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485.21600000000012</v>
      </c>
    </row>
    <row r="5709" spans="1:28" hidden="1" x14ac:dyDescent="0.25">
      <c r="A5709">
        <v>0.23499999999999999</v>
      </c>
      <c r="B5709">
        <v>0.16500000000000001</v>
      </c>
      <c r="C5709">
        <v>0.02</v>
      </c>
      <c r="D5709">
        <v>0</v>
      </c>
      <c r="E5709">
        <v>2.5000000000000001E-2</v>
      </c>
      <c r="F5709">
        <v>7.4999999999999997E-3</v>
      </c>
      <c r="G5709">
        <v>0.02</v>
      </c>
      <c r="H5709">
        <v>0.14499999999999999</v>
      </c>
      <c r="I5709">
        <v>0.36499999999999999</v>
      </c>
      <c r="J5709">
        <v>1.7500000000000002E-2</v>
      </c>
      <c r="K5709">
        <v>0.48993289000000001</v>
      </c>
      <c r="L5709">
        <v>0.56634119999999999</v>
      </c>
      <c r="M5709">
        <v>1.7864519999999998E-2</v>
      </c>
      <c r="N5709">
        <v>0.16454568999999999</v>
      </c>
      <c r="O5709">
        <v>0.22135980999999999</v>
      </c>
      <c r="P5709">
        <v>0.61409449999999999</v>
      </c>
      <c r="Q5709">
        <v>-1.115229E-2</v>
      </c>
      <c r="R5709">
        <v>0.14814611</v>
      </c>
      <c r="S5709">
        <v>0.21594303000000001</v>
      </c>
      <c r="T5709">
        <v>0.63591087000000002</v>
      </c>
      <c r="U5709">
        <v>0.26</v>
      </c>
      <c r="V5709">
        <v>1.4242424199999999</v>
      </c>
      <c r="W5709">
        <f>COUNTIF(Table1[[#This Row],[Al2O3]:[TiO2]],0)</f>
        <v>1</v>
      </c>
      <c r="X5709">
        <f>Table1[[#This Row],[K2O]]+Table1[[#This Row],[Li2O]]+Table1[[#This Row],[Na2O]]</f>
        <v>0.17249999999999999</v>
      </c>
      <c r="Y5709">
        <f>Table1[[#This Row],[B2O3]]+Table1[[#This Row],[K2O]]+Table1[[#This Row],[Li2O]]+Table1[[#This Row],[Na2O]]</f>
        <v>0.33750000000000002</v>
      </c>
      <c r="Z5709" s="2">
        <f>Table1[[#This Row],[B2O3]]+Table1[[#This Row],[CaO]]+Table1[[#This Row],[K2O]]+Table1[[#This Row],[Li2O]]+Table1[[#This Row],[Na2O]]</f>
        <v>0.35749999999999998</v>
      </c>
      <c r="AA5709" s="2">
        <f>Table1[[#This Row],[A+B+AE]]-Table1[[#This Row],[Al2O3]]-Table1[[#This Row],[SiO2]]</f>
        <v>-0.24249999999999999</v>
      </c>
      <c r="AB5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497.51300000000003</v>
      </c>
    </row>
    <row r="5710" spans="1:28" hidden="1" x14ac:dyDescent="0.25">
      <c r="A5710">
        <v>0.22</v>
      </c>
      <c r="B5710">
        <v>0.155</v>
      </c>
      <c r="C5710">
        <v>0.02</v>
      </c>
      <c r="D5710">
        <v>0</v>
      </c>
      <c r="E5710">
        <v>0.03</v>
      </c>
      <c r="F5710">
        <v>7.4999999999999997E-3</v>
      </c>
      <c r="G5710">
        <v>0.05</v>
      </c>
      <c r="H5710">
        <v>0.125</v>
      </c>
      <c r="I5710">
        <v>0.38500000000000001</v>
      </c>
      <c r="J5710">
        <v>7.4999999999999997E-3</v>
      </c>
      <c r="K5710">
        <v>0.52739725999999998</v>
      </c>
      <c r="L5710">
        <v>0.56730217299999997</v>
      </c>
      <c r="M5710">
        <v>1.4036750000000001E-2</v>
      </c>
      <c r="N5710">
        <v>0.17508206300000001</v>
      </c>
      <c r="O5710">
        <v>0.207515847</v>
      </c>
      <c r="P5710">
        <v>0.61740209000000001</v>
      </c>
      <c r="Q5710">
        <v>-6.7718129999999998E-3</v>
      </c>
      <c r="R5710">
        <v>0.149866731</v>
      </c>
      <c r="S5710">
        <v>0.20502879700000001</v>
      </c>
      <c r="T5710">
        <v>0.64510447100000001</v>
      </c>
      <c r="U5710">
        <v>0.255</v>
      </c>
      <c r="V5710">
        <v>1.2571428570000001</v>
      </c>
      <c r="W5710">
        <f>COUNTIF(Table1[[#This Row],[Al2O3]:[TiO2]],0)</f>
        <v>1</v>
      </c>
      <c r="X5710">
        <f>Table1[[#This Row],[K2O]]+Table1[[#This Row],[Li2O]]+Table1[[#This Row],[Na2O]]</f>
        <v>0.1825</v>
      </c>
      <c r="Y5710">
        <f>Table1[[#This Row],[B2O3]]+Table1[[#This Row],[K2O]]+Table1[[#This Row],[Li2O]]+Table1[[#This Row],[Na2O]]</f>
        <v>0.33750000000000002</v>
      </c>
      <c r="Z5710" s="2">
        <f>Table1[[#This Row],[B2O3]]+Table1[[#This Row],[CaO]]+Table1[[#This Row],[K2O]]+Table1[[#This Row],[Li2O]]+Table1[[#This Row],[Na2O]]</f>
        <v>0.35749999999999998</v>
      </c>
      <c r="AA5710" s="2">
        <f>Table1[[#This Row],[A+B+AE]]-Table1[[#This Row],[Al2O3]]-Table1[[#This Row],[SiO2]]</f>
        <v>-0.24750000000000003</v>
      </c>
      <c r="AB5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470.31000000000006</v>
      </c>
    </row>
    <row r="5711" spans="1:28" hidden="1" x14ac:dyDescent="0.25">
      <c r="A5711">
        <v>0.22</v>
      </c>
      <c r="B5711">
        <v>0.14000000000000001</v>
      </c>
      <c r="C5711">
        <v>1.4999999999999999E-2</v>
      </c>
      <c r="D5711">
        <v>5.0000000000000001E-3</v>
      </c>
      <c r="E5711">
        <v>0.02</v>
      </c>
      <c r="F5711">
        <v>0.01</v>
      </c>
      <c r="G5711">
        <v>3.5000000000000003E-2</v>
      </c>
      <c r="H5711">
        <v>0.125</v>
      </c>
      <c r="I5711">
        <v>0.43</v>
      </c>
      <c r="J5711">
        <v>0</v>
      </c>
      <c r="K5711">
        <v>0.55483870999999996</v>
      </c>
      <c r="L5711">
        <v>0.55877761999999997</v>
      </c>
      <c r="M5711">
        <v>3.1930252999999999E-2</v>
      </c>
      <c r="N5711">
        <v>0.159531537</v>
      </c>
      <c r="O5711">
        <v>0.20695169599999999</v>
      </c>
      <c r="P5711">
        <v>0.63351676800000001</v>
      </c>
      <c r="Q5711">
        <v>5.748469E-3</v>
      </c>
      <c r="R5711">
        <v>0.13939343300000001</v>
      </c>
      <c r="S5711">
        <v>0.204137496</v>
      </c>
      <c r="T5711">
        <v>0.65646907099999996</v>
      </c>
      <c r="U5711">
        <v>0.255</v>
      </c>
      <c r="V5711">
        <v>1.375</v>
      </c>
      <c r="W5711">
        <f>COUNTIF(Table1[[#This Row],[Al2O3]:[TiO2]],0)</f>
        <v>1</v>
      </c>
      <c r="X5711">
        <f>Table1[[#This Row],[K2O]]+Table1[[#This Row],[Li2O]]+Table1[[#This Row],[Na2O]]</f>
        <v>0.17</v>
      </c>
      <c r="Y5711">
        <f>Table1[[#This Row],[B2O3]]+Table1[[#This Row],[K2O]]+Table1[[#This Row],[Li2O]]+Table1[[#This Row],[Na2O]]</f>
        <v>0.31000000000000005</v>
      </c>
      <c r="Z5711" s="2">
        <f>Table1[[#This Row],[B2O3]]+Table1[[#This Row],[CaO]]+Table1[[#This Row],[K2O]]+Table1[[#This Row],[Li2O]]+Table1[[#This Row],[Na2O]]</f>
        <v>0.32500000000000007</v>
      </c>
      <c r="AA5711" s="2">
        <f>Table1[[#This Row],[A+B+AE]]-Table1[[#This Row],[Al2O3]]-Table1[[#This Row],[SiO2]]</f>
        <v>-0.32499999999999996</v>
      </c>
      <c r="AB5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493.52050000000008</v>
      </c>
    </row>
    <row r="5712" spans="1:28" hidden="1" x14ac:dyDescent="0.25">
      <c r="A5712">
        <v>0.22</v>
      </c>
      <c r="B5712">
        <v>0.17</v>
      </c>
      <c r="C5712">
        <v>0.01</v>
      </c>
      <c r="D5712">
        <v>0</v>
      </c>
      <c r="E5712">
        <v>4.4999999999999998E-2</v>
      </c>
      <c r="F5712">
        <v>2.5000000000000001E-3</v>
      </c>
      <c r="G5712">
        <v>4.4999999999999998E-2</v>
      </c>
      <c r="H5712">
        <v>0.13</v>
      </c>
      <c r="I5712">
        <v>0.34499999999999997</v>
      </c>
      <c r="J5712">
        <v>3.2500000000000001E-2</v>
      </c>
      <c r="K5712">
        <v>0.49640287799999999</v>
      </c>
      <c r="L5712">
        <v>0.572809966</v>
      </c>
      <c r="M5712">
        <v>1.3662786999999999E-2</v>
      </c>
      <c r="N5712">
        <v>0.17332167900000001</v>
      </c>
      <c r="O5712">
        <v>0.21132104500000001</v>
      </c>
      <c r="P5712">
        <v>0.61535727699999998</v>
      </c>
      <c r="Q5712">
        <v>-9.7214910000000005E-3</v>
      </c>
      <c r="R5712">
        <v>0.15143874600000001</v>
      </c>
      <c r="S5712">
        <v>0.20697992800000001</v>
      </c>
      <c r="T5712">
        <v>0.64158132700000003</v>
      </c>
      <c r="U5712">
        <v>0.26</v>
      </c>
      <c r="V5712">
        <v>1.2571428570000001</v>
      </c>
      <c r="W5712">
        <f>COUNTIF(Table1[[#This Row],[Al2O3]:[TiO2]],0)</f>
        <v>1</v>
      </c>
      <c r="X5712">
        <f>Table1[[#This Row],[K2O]]+Table1[[#This Row],[Li2O]]+Table1[[#This Row],[Na2O]]</f>
        <v>0.17749999999999999</v>
      </c>
      <c r="Y5712">
        <f>Table1[[#This Row],[B2O3]]+Table1[[#This Row],[K2O]]+Table1[[#This Row],[Li2O]]+Table1[[#This Row],[Na2O]]</f>
        <v>0.34750000000000003</v>
      </c>
      <c r="Z5712" s="2">
        <f>Table1[[#This Row],[B2O3]]+Table1[[#This Row],[CaO]]+Table1[[#This Row],[K2O]]+Table1[[#This Row],[Li2O]]+Table1[[#This Row],[Na2O]]</f>
        <v>0.35750000000000004</v>
      </c>
      <c r="AA5712" s="2">
        <f>Table1[[#This Row],[A+B+AE]]-Table1[[#This Row],[Al2O3]]-Table1[[#This Row],[SiO2]]</f>
        <v>-0.20749999999999993</v>
      </c>
      <c r="AB5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466.50599999999997</v>
      </c>
    </row>
    <row r="5713" spans="1:28" hidden="1" x14ac:dyDescent="0.25">
      <c r="A5713">
        <v>0.185</v>
      </c>
      <c r="B5713">
        <v>0.14499999999999999</v>
      </c>
      <c r="C5713">
        <v>0.02</v>
      </c>
      <c r="D5713">
        <v>0</v>
      </c>
      <c r="E5713">
        <v>0.03</v>
      </c>
      <c r="F5713">
        <v>7.4999999999999997E-3</v>
      </c>
      <c r="G5713">
        <v>5.5E-2</v>
      </c>
      <c r="H5713">
        <v>0.11</v>
      </c>
      <c r="I5713">
        <v>0.4</v>
      </c>
      <c r="J5713">
        <v>4.7500000000000001E-2</v>
      </c>
      <c r="K5713">
        <v>0.57553957</v>
      </c>
      <c r="L5713">
        <v>0.57515769000000005</v>
      </c>
      <c r="M5713">
        <v>3.1915150000000003E-2</v>
      </c>
      <c r="N5713">
        <v>0.17352716000000001</v>
      </c>
      <c r="O5713">
        <v>0.18263939000000001</v>
      </c>
      <c r="P5713">
        <v>0.64383345000000003</v>
      </c>
      <c r="Q5713">
        <v>1.251539E-2</v>
      </c>
      <c r="R5713">
        <v>0.14594235</v>
      </c>
      <c r="S5713">
        <v>0.18111242</v>
      </c>
      <c r="T5713">
        <v>0.67294522999999995</v>
      </c>
      <c r="U5713">
        <v>0.26</v>
      </c>
      <c r="V5713">
        <v>1.12121212</v>
      </c>
      <c r="W5713">
        <f>COUNTIF(Table1[[#This Row],[Al2O3]:[TiO2]],0)</f>
        <v>1</v>
      </c>
      <c r="X5713">
        <f>Table1[[#This Row],[K2O]]+Table1[[#This Row],[Li2O]]+Table1[[#This Row],[Na2O]]</f>
        <v>0.17249999999999999</v>
      </c>
      <c r="Y5713">
        <f>Table1[[#This Row],[B2O3]]+Table1[[#This Row],[K2O]]+Table1[[#This Row],[Li2O]]+Table1[[#This Row],[Na2O]]</f>
        <v>0.3175</v>
      </c>
      <c r="Z5713" s="2">
        <f>Table1[[#This Row],[B2O3]]+Table1[[#This Row],[CaO]]+Table1[[#This Row],[K2O]]+Table1[[#This Row],[Li2O]]+Table1[[#This Row],[Na2O]]</f>
        <v>0.33749999999999997</v>
      </c>
      <c r="AA5713" s="2">
        <f>Table1[[#This Row],[A+B+AE]]-Table1[[#This Row],[Al2O3]]-Table1[[#This Row],[SiO2]]</f>
        <v>-0.24750000000000005</v>
      </c>
      <c r="AB5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461.26149999999996</v>
      </c>
    </row>
    <row r="5714" spans="1:28" hidden="1" x14ac:dyDescent="0.25">
      <c r="A5714">
        <v>0.21</v>
      </c>
      <c r="B5714">
        <v>0.19</v>
      </c>
      <c r="C5714">
        <v>0</v>
      </c>
      <c r="D5714">
        <v>5.0000000000000001E-3</v>
      </c>
      <c r="E5714">
        <v>3.5000000000000003E-2</v>
      </c>
      <c r="F5714">
        <v>7.4999999999999997E-3</v>
      </c>
      <c r="G5714">
        <v>0.06</v>
      </c>
      <c r="H5714">
        <v>0.13</v>
      </c>
      <c r="I5714">
        <v>0.33500000000000002</v>
      </c>
      <c r="J5714">
        <v>2.75E-2</v>
      </c>
      <c r="K5714">
        <v>0.49629629600000003</v>
      </c>
      <c r="L5714">
        <v>0.56978912699999995</v>
      </c>
      <c r="M5714">
        <v>1.3784332E-2</v>
      </c>
      <c r="N5714">
        <v>0.18200888600000001</v>
      </c>
      <c r="O5714">
        <v>0.196225921</v>
      </c>
      <c r="P5714">
        <v>0.62176519200000002</v>
      </c>
      <c r="Q5714">
        <v>-4.8105589999999998E-3</v>
      </c>
      <c r="R5714">
        <v>0.15510286400000001</v>
      </c>
      <c r="S5714">
        <v>0.192526312</v>
      </c>
      <c r="T5714">
        <v>0.65237082400000002</v>
      </c>
      <c r="U5714">
        <v>0.25</v>
      </c>
      <c r="V5714">
        <v>1.1052631580000001</v>
      </c>
      <c r="W5714">
        <f>COUNTIF(Table1[[#This Row],[Al2O3]:[TiO2]],0)</f>
        <v>1</v>
      </c>
      <c r="X5714">
        <f>Table1[[#This Row],[K2O]]+Table1[[#This Row],[Li2O]]+Table1[[#This Row],[Na2O]]</f>
        <v>0.19750000000000001</v>
      </c>
      <c r="Y5714">
        <f>Table1[[#This Row],[B2O3]]+Table1[[#This Row],[K2O]]+Table1[[#This Row],[Li2O]]+Table1[[#This Row],[Na2O]]</f>
        <v>0.38750000000000001</v>
      </c>
      <c r="Z5714" s="2">
        <f>Table1[[#This Row],[B2O3]]+Table1[[#This Row],[CaO]]+Table1[[#This Row],[K2O]]+Table1[[#This Row],[Li2O]]+Table1[[#This Row],[Na2O]]</f>
        <v>0.38750000000000001</v>
      </c>
      <c r="AA5714" s="2">
        <f>Table1[[#This Row],[A+B+AE]]-Table1[[#This Row],[Al2O3]]-Table1[[#This Row],[SiO2]]</f>
        <v>-0.1575</v>
      </c>
      <c r="AB5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448.1975000000001</v>
      </c>
    </row>
    <row r="5715" spans="1:28" hidden="1" x14ac:dyDescent="0.25">
      <c r="A5715">
        <v>0.21</v>
      </c>
      <c r="B5715">
        <v>0.12</v>
      </c>
      <c r="C5715">
        <v>0.03</v>
      </c>
      <c r="D5715">
        <v>0</v>
      </c>
      <c r="E5715">
        <v>3.5000000000000003E-2</v>
      </c>
      <c r="F5715">
        <v>2.5000000000000001E-3</v>
      </c>
      <c r="G5715">
        <v>0.04</v>
      </c>
      <c r="H5715">
        <v>0.12</v>
      </c>
      <c r="I5715">
        <v>0.44</v>
      </c>
      <c r="J5715">
        <v>2.5000000000000001E-3</v>
      </c>
      <c r="K5715">
        <v>0.571428571</v>
      </c>
      <c r="L5715">
        <v>0.56603168199999998</v>
      </c>
      <c r="M5715">
        <v>2.5961254E-2</v>
      </c>
      <c r="N5715">
        <v>0.166415074</v>
      </c>
      <c r="O5715">
        <v>0.203862713</v>
      </c>
      <c r="P5715">
        <v>0.62972221299999998</v>
      </c>
      <c r="Q5715">
        <v>1.84556E-4</v>
      </c>
      <c r="R5715">
        <v>0.14523924099999999</v>
      </c>
      <c r="S5715">
        <v>0.20217579699999999</v>
      </c>
      <c r="T5715">
        <v>0.65258496200000005</v>
      </c>
      <c r="U5715">
        <v>0.255</v>
      </c>
      <c r="V5715">
        <v>1.3125</v>
      </c>
      <c r="W5715">
        <f>COUNTIF(Table1[[#This Row],[Al2O3]:[TiO2]],0)</f>
        <v>1</v>
      </c>
      <c r="X5715">
        <f>Table1[[#This Row],[K2O]]+Table1[[#This Row],[Li2O]]+Table1[[#This Row],[Na2O]]</f>
        <v>0.16250000000000001</v>
      </c>
      <c r="Y5715">
        <f>Table1[[#This Row],[B2O3]]+Table1[[#This Row],[K2O]]+Table1[[#This Row],[Li2O]]+Table1[[#This Row],[Na2O]]</f>
        <v>0.28249999999999997</v>
      </c>
      <c r="Z5715" s="2">
        <f>Table1[[#This Row],[B2O3]]+Table1[[#This Row],[CaO]]+Table1[[#This Row],[K2O]]+Table1[[#This Row],[Li2O]]+Table1[[#This Row],[Na2O]]</f>
        <v>0.3125</v>
      </c>
      <c r="AA5715" s="2">
        <f>Table1[[#This Row],[A+B+AE]]-Table1[[#This Row],[Al2O3]]-Table1[[#This Row],[SiO2]]</f>
        <v>-0.33750000000000002</v>
      </c>
      <c r="AB5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488.90900000000011</v>
      </c>
    </row>
    <row r="5716" spans="1:28" hidden="1" x14ac:dyDescent="0.25">
      <c r="A5716">
        <v>0.22</v>
      </c>
      <c r="B5716">
        <v>0.125</v>
      </c>
      <c r="C5716">
        <v>5.0000000000000001E-3</v>
      </c>
      <c r="D5716">
        <v>0</v>
      </c>
      <c r="E5716">
        <v>0.05</v>
      </c>
      <c r="F5716">
        <v>5.0000000000000001E-3</v>
      </c>
      <c r="G5716">
        <v>0.01</v>
      </c>
      <c r="H5716">
        <v>0.13500000000000001</v>
      </c>
      <c r="I5716">
        <v>0.435</v>
      </c>
      <c r="J5716">
        <v>1.4999999999999999E-2</v>
      </c>
      <c r="K5716">
        <v>0.550632911</v>
      </c>
      <c r="L5716">
        <v>0.56104002900000005</v>
      </c>
      <c r="M5716">
        <v>4.3450585E-2</v>
      </c>
      <c r="N5716">
        <v>0.14571031300000001</v>
      </c>
      <c r="O5716">
        <v>0.21543915299999999</v>
      </c>
      <c r="P5716">
        <v>0.63885053400000003</v>
      </c>
      <c r="Q5716">
        <v>5.925624E-3</v>
      </c>
      <c r="R5716">
        <v>0.136182265</v>
      </c>
      <c r="S5716">
        <v>0.210512214</v>
      </c>
      <c r="T5716">
        <v>0.65330551999999997</v>
      </c>
      <c r="U5716">
        <v>0.26</v>
      </c>
      <c r="V5716">
        <v>1.5172413789999999</v>
      </c>
      <c r="W5716">
        <f>COUNTIF(Table1[[#This Row],[Al2O3]:[TiO2]],0)</f>
        <v>1</v>
      </c>
      <c r="X5716">
        <f>Table1[[#This Row],[K2O]]+Table1[[#This Row],[Li2O]]+Table1[[#This Row],[Na2O]]</f>
        <v>0.15000000000000002</v>
      </c>
      <c r="Y5716">
        <f>Table1[[#This Row],[B2O3]]+Table1[[#This Row],[K2O]]+Table1[[#This Row],[Li2O]]+Table1[[#This Row],[Na2O]]</f>
        <v>0.27500000000000002</v>
      </c>
      <c r="Z5716" s="2">
        <f>Table1[[#This Row],[B2O3]]+Table1[[#This Row],[CaO]]+Table1[[#This Row],[K2O]]+Table1[[#This Row],[Li2O]]+Table1[[#This Row],[Na2O]]</f>
        <v>0.28000000000000003</v>
      </c>
      <c r="AA5716" s="2">
        <f>Table1[[#This Row],[A+B+AE]]-Table1[[#This Row],[Al2O3]]-Table1[[#This Row],[SiO2]]</f>
        <v>-0.375</v>
      </c>
      <c r="AB5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517.21850000000018</v>
      </c>
    </row>
    <row r="5717" spans="1:28" hidden="1" x14ac:dyDescent="0.25">
      <c r="A5717">
        <v>0.2</v>
      </c>
      <c r="B5717">
        <v>0.14000000000000001</v>
      </c>
      <c r="C5717">
        <v>2.5000000000000001E-2</v>
      </c>
      <c r="D5717">
        <v>0</v>
      </c>
      <c r="E5717">
        <v>0.04</v>
      </c>
      <c r="F5717">
        <v>5.0000000000000001E-3</v>
      </c>
      <c r="G5717">
        <v>0.05</v>
      </c>
      <c r="H5717">
        <v>0.12</v>
      </c>
      <c r="I5717">
        <v>0.4</v>
      </c>
      <c r="J5717">
        <v>0.02</v>
      </c>
      <c r="K5717">
        <v>0.55555555999999995</v>
      </c>
      <c r="L5717">
        <v>0.57270361000000003</v>
      </c>
      <c r="M5717">
        <v>2.0021219999999999E-2</v>
      </c>
      <c r="N5717">
        <v>0.17681906</v>
      </c>
      <c r="O5717">
        <v>0.19519146000000001</v>
      </c>
      <c r="P5717">
        <v>0.62798947999999999</v>
      </c>
      <c r="Q5717">
        <v>-1.36903E-3</v>
      </c>
      <c r="R5717">
        <v>0.15143896000000001</v>
      </c>
      <c r="S5717">
        <v>0.19340863</v>
      </c>
      <c r="T5717">
        <v>0.65515241000000002</v>
      </c>
      <c r="U5717">
        <v>0.255</v>
      </c>
      <c r="V5717">
        <v>1.1764705900000001</v>
      </c>
      <c r="W5717">
        <f>COUNTIF(Table1[[#This Row],[Al2O3]:[TiO2]],0)</f>
        <v>1</v>
      </c>
      <c r="X5717">
        <f>Table1[[#This Row],[K2O]]+Table1[[#This Row],[Li2O]]+Table1[[#This Row],[Na2O]]</f>
        <v>0.17499999999999999</v>
      </c>
      <c r="Y5717">
        <f>Table1[[#This Row],[B2O3]]+Table1[[#This Row],[K2O]]+Table1[[#This Row],[Li2O]]+Table1[[#This Row],[Na2O]]</f>
        <v>0.315</v>
      </c>
      <c r="Z5717" s="2">
        <f>Table1[[#This Row],[B2O3]]+Table1[[#This Row],[CaO]]+Table1[[#This Row],[K2O]]+Table1[[#This Row],[Li2O]]+Table1[[#This Row],[Na2O]]</f>
        <v>0.34</v>
      </c>
      <c r="AA5717" s="2">
        <f>Table1[[#This Row],[A+B+AE]]-Table1[[#This Row],[Al2O3]]-Table1[[#This Row],[SiO2]]</f>
        <v>-0.26</v>
      </c>
      <c r="AB5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469.11749999999995</v>
      </c>
    </row>
    <row r="5718" spans="1:28" hidden="1" x14ac:dyDescent="0.25">
      <c r="A5718">
        <v>0.22</v>
      </c>
      <c r="B5718">
        <v>0.18</v>
      </c>
      <c r="C5718">
        <v>5.0000000000000001E-3</v>
      </c>
      <c r="D5718">
        <v>0</v>
      </c>
      <c r="E5718">
        <v>3.5000000000000003E-2</v>
      </c>
      <c r="F5718">
        <v>7.4999999999999997E-3</v>
      </c>
      <c r="G5718">
        <v>0.05</v>
      </c>
      <c r="H5718">
        <v>0.13</v>
      </c>
      <c r="I5718">
        <v>0.33</v>
      </c>
      <c r="J5718">
        <v>4.2500000000000003E-2</v>
      </c>
      <c r="K5718">
        <v>0.48529412</v>
      </c>
      <c r="L5718">
        <v>0.57474828</v>
      </c>
      <c r="M5718">
        <v>1.01873E-2</v>
      </c>
      <c r="N5718">
        <v>0.17731619000000001</v>
      </c>
      <c r="O5718">
        <v>0.20971755</v>
      </c>
      <c r="P5718">
        <v>0.61296625999999999</v>
      </c>
      <c r="Q5718">
        <v>-1.0320640000000001E-2</v>
      </c>
      <c r="R5718">
        <v>0.15271912000000001</v>
      </c>
      <c r="S5718">
        <v>0.20556905</v>
      </c>
      <c r="T5718">
        <v>0.64171182999999998</v>
      </c>
      <c r="U5718">
        <v>0.27</v>
      </c>
      <c r="V5718">
        <v>1.2222222199999999</v>
      </c>
      <c r="W5718">
        <f>COUNTIF(Table1[[#This Row],[Al2O3]:[TiO2]],0)</f>
        <v>1</v>
      </c>
      <c r="X5718">
        <f>Table1[[#This Row],[K2O]]+Table1[[#This Row],[Li2O]]+Table1[[#This Row],[Na2O]]</f>
        <v>0.1875</v>
      </c>
      <c r="Y5718">
        <f>Table1[[#This Row],[B2O3]]+Table1[[#This Row],[K2O]]+Table1[[#This Row],[Li2O]]+Table1[[#This Row],[Na2O]]</f>
        <v>0.36749999999999999</v>
      </c>
      <c r="Z5718" s="2">
        <f>Table1[[#This Row],[B2O3]]+Table1[[#This Row],[CaO]]+Table1[[#This Row],[K2O]]+Table1[[#This Row],[Li2O]]+Table1[[#This Row],[Na2O]]</f>
        <v>0.3725</v>
      </c>
      <c r="AA5718" s="2">
        <f>Table1[[#This Row],[A+B+AE]]-Table1[[#This Row],[Al2O3]]-Table1[[#This Row],[SiO2]]</f>
        <v>-0.17750000000000002</v>
      </c>
      <c r="AB5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457.43150000000014</v>
      </c>
    </row>
    <row r="5719" spans="1:28" hidden="1" x14ac:dyDescent="0.25">
      <c r="A5719">
        <v>0.22</v>
      </c>
      <c r="B5719">
        <v>0.15</v>
      </c>
      <c r="C5719">
        <v>3.5000000000000003E-2</v>
      </c>
      <c r="D5719">
        <v>0</v>
      </c>
      <c r="E5719">
        <v>0.03</v>
      </c>
      <c r="F5719">
        <v>7.4999999999999997E-3</v>
      </c>
      <c r="G5719">
        <v>0.02</v>
      </c>
      <c r="H5719">
        <v>0.13500000000000001</v>
      </c>
      <c r="I5719">
        <v>0.36499999999999999</v>
      </c>
      <c r="J5719">
        <v>3.7499999999999999E-2</v>
      </c>
      <c r="K5719">
        <v>0.50694444400000005</v>
      </c>
      <c r="L5719">
        <v>0.57664653700000001</v>
      </c>
      <c r="M5719">
        <v>1.792827E-2</v>
      </c>
      <c r="N5719">
        <v>0.16676517499999999</v>
      </c>
      <c r="O5719">
        <v>0.216718876</v>
      </c>
      <c r="P5719">
        <v>0.61651594899999995</v>
      </c>
      <c r="Q5719">
        <v>-9.258779E-3</v>
      </c>
      <c r="R5719">
        <v>0.14826863900000001</v>
      </c>
      <c r="S5719">
        <v>0.212377762</v>
      </c>
      <c r="T5719">
        <v>0.63935359899999999</v>
      </c>
      <c r="U5719">
        <v>0.27</v>
      </c>
      <c r="V5719">
        <v>1.4193548389999999</v>
      </c>
      <c r="W5719">
        <f>COUNTIF(Table1[[#This Row],[Al2O3]:[TiO2]],0)</f>
        <v>1</v>
      </c>
      <c r="X5719">
        <f>Table1[[#This Row],[K2O]]+Table1[[#This Row],[Li2O]]+Table1[[#This Row],[Na2O]]</f>
        <v>0.16250000000000001</v>
      </c>
      <c r="Y5719">
        <f>Table1[[#This Row],[B2O3]]+Table1[[#This Row],[K2O]]+Table1[[#This Row],[Li2O]]+Table1[[#This Row],[Na2O]]</f>
        <v>0.3125</v>
      </c>
      <c r="Z5719" s="2">
        <f>Table1[[#This Row],[B2O3]]+Table1[[#This Row],[CaO]]+Table1[[#This Row],[K2O]]+Table1[[#This Row],[Li2O]]+Table1[[#This Row],[Na2O]]</f>
        <v>0.34750000000000003</v>
      </c>
      <c r="AA5719" s="2">
        <f>Table1[[#This Row],[A+B+AE]]-Table1[[#This Row],[Al2O3]]-Table1[[#This Row],[SiO2]]</f>
        <v>-0.23749999999999996</v>
      </c>
      <c r="AB5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494.62050000000011</v>
      </c>
    </row>
    <row r="5720" spans="1:28" hidden="1" x14ac:dyDescent="0.25">
      <c r="A5720">
        <v>0.245</v>
      </c>
      <c r="B5720">
        <v>0.19500000000000001</v>
      </c>
      <c r="C5720">
        <v>0</v>
      </c>
      <c r="D5720">
        <v>2.5000000000000001E-3</v>
      </c>
      <c r="E5720">
        <v>4.4999999999999998E-2</v>
      </c>
      <c r="F5720">
        <v>2.5000000000000001E-3</v>
      </c>
      <c r="G5720">
        <v>4.4999999999999998E-2</v>
      </c>
      <c r="H5720">
        <v>0.14499999999999999</v>
      </c>
      <c r="I5720">
        <v>0.31</v>
      </c>
      <c r="J5720">
        <v>0.01</v>
      </c>
      <c r="K5720">
        <v>0.44285714300000001</v>
      </c>
      <c r="L5720">
        <v>0.567134794</v>
      </c>
      <c r="M5720">
        <v>9.7661699999999994E-4</v>
      </c>
      <c r="N5720">
        <v>0.177058837</v>
      </c>
      <c r="O5720">
        <v>0.225499897</v>
      </c>
      <c r="P5720">
        <v>0.597441267</v>
      </c>
      <c r="Q5720">
        <v>-2.2651725000000001E-2</v>
      </c>
      <c r="R5720">
        <v>0.156276465</v>
      </c>
      <c r="S5720">
        <v>0.219558642</v>
      </c>
      <c r="T5720">
        <v>0.624164893</v>
      </c>
      <c r="U5720">
        <v>0.255</v>
      </c>
      <c r="V5720">
        <v>1.2894736840000001</v>
      </c>
      <c r="W5720">
        <f>COUNTIF(Table1[[#This Row],[Al2O3]:[TiO2]],0)</f>
        <v>1</v>
      </c>
      <c r="X5720">
        <f>Table1[[#This Row],[K2O]]+Table1[[#This Row],[Li2O]]+Table1[[#This Row],[Na2O]]</f>
        <v>0.1925</v>
      </c>
      <c r="Y5720">
        <f>Table1[[#This Row],[B2O3]]+Table1[[#This Row],[K2O]]+Table1[[#This Row],[Li2O]]+Table1[[#This Row],[Na2O]]</f>
        <v>0.38749999999999996</v>
      </c>
      <c r="Z5720" s="2">
        <f>Table1[[#This Row],[B2O3]]+Table1[[#This Row],[CaO]]+Table1[[#This Row],[K2O]]+Table1[[#This Row],[Li2O]]+Table1[[#This Row],[Na2O]]</f>
        <v>0.38749999999999996</v>
      </c>
      <c r="AA5720" s="2">
        <f>Table1[[#This Row],[A+B+AE]]-Table1[[#This Row],[Al2O3]]-Table1[[#This Row],[SiO2]]</f>
        <v>-0.16750000000000004</v>
      </c>
      <c r="AB5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464.29100000000005</v>
      </c>
    </row>
    <row r="5721" spans="1:28" hidden="1" x14ac:dyDescent="0.25">
      <c r="A5721">
        <v>0.23</v>
      </c>
      <c r="B5721">
        <v>0.16</v>
      </c>
      <c r="C5721">
        <v>2.5000000000000001E-2</v>
      </c>
      <c r="D5721">
        <v>0</v>
      </c>
      <c r="E5721">
        <v>0.03</v>
      </c>
      <c r="F5721">
        <v>2.5000000000000001E-3</v>
      </c>
      <c r="G5721">
        <v>1.4999999999999999E-2</v>
      </c>
      <c r="H5721">
        <v>0.14000000000000001</v>
      </c>
      <c r="I5721">
        <v>0.35499999999999998</v>
      </c>
      <c r="J5721">
        <v>4.2500000000000003E-2</v>
      </c>
      <c r="K5721">
        <v>0.48965517200000003</v>
      </c>
      <c r="L5721">
        <v>0.57307667699999998</v>
      </c>
      <c r="M5721">
        <v>2.2140987000000001E-2</v>
      </c>
      <c r="N5721">
        <v>0.15974517099999999</v>
      </c>
      <c r="O5721">
        <v>0.223875875</v>
      </c>
      <c r="P5721">
        <v>0.61637895399999998</v>
      </c>
      <c r="Q5721">
        <v>-9.2398879999999999E-3</v>
      </c>
      <c r="R5721">
        <v>0.14561047099999999</v>
      </c>
      <c r="S5721">
        <v>0.21783087800000001</v>
      </c>
      <c r="T5721">
        <v>0.63655865099999998</v>
      </c>
      <c r="U5721">
        <v>0.27</v>
      </c>
      <c r="V5721">
        <v>1.483870968</v>
      </c>
      <c r="W5721">
        <f>COUNTIF(Table1[[#This Row],[Al2O3]:[TiO2]],0)</f>
        <v>1</v>
      </c>
      <c r="X5721">
        <f>Table1[[#This Row],[K2O]]+Table1[[#This Row],[Li2O]]+Table1[[#This Row],[Na2O]]</f>
        <v>0.1575</v>
      </c>
      <c r="Y5721">
        <f>Table1[[#This Row],[B2O3]]+Table1[[#This Row],[K2O]]+Table1[[#This Row],[Li2O]]+Table1[[#This Row],[Na2O]]</f>
        <v>0.3175</v>
      </c>
      <c r="Z5721" s="2">
        <f>Table1[[#This Row],[B2O3]]+Table1[[#This Row],[CaO]]+Table1[[#This Row],[K2O]]+Table1[[#This Row],[Li2O]]+Table1[[#This Row],[Na2O]]</f>
        <v>0.34250000000000003</v>
      </c>
      <c r="AA5721" s="2">
        <f>Table1[[#This Row],[A+B+AE]]-Table1[[#This Row],[Al2O3]]-Table1[[#This Row],[SiO2]]</f>
        <v>-0.24249999999999997</v>
      </c>
      <c r="AB5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499.22250000000008</v>
      </c>
    </row>
    <row r="5722" spans="1:28" hidden="1" x14ac:dyDescent="0.25">
      <c r="A5722">
        <v>0.215</v>
      </c>
      <c r="B5722">
        <v>0.16500000000000001</v>
      </c>
      <c r="C5722">
        <v>0</v>
      </c>
      <c r="D5722">
        <v>2.5000000000000001E-3</v>
      </c>
      <c r="E5722">
        <v>4.4999999999999998E-2</v>
      </c>
      <c r="F5722">
        <v>5.0000000000000001E-3</v>
      </c>
      <c r="G5722">
        <v>0.03</v>
      </c>
      <c r="H5722">
        <v>0.13</v>
      </c>
      <c r="I5722">
        <v>0.36</v>
      </c>
      <c r="J5722">
        <v>4.7500000000000001E-2</v>
      </c>
      <c r="K5722">
        <v>0.51063829800000005</v>
      </c>
      <c r="L5722">
        <v>0.57062610800000002</v>
      </c>
      <c r="M5722">
        <v>3.0966958999999999E-2</v>
      </c>
      <c r="N5722">
        <v>0.15893600299999999</v>
      </c>
      <c r="O5722">
        <v>0.209793963</v>
      </c>
      <c r="P5722">
        <v>0.63127003400000004</v>
      </c>
      <c r="Q5722">
        <v>2.2750119999999999E-3</v>
      </c>
      <c r="R5722">
        <v>0.14224719999999999</v>
      </c>
      <c r="S5722">
        <v>0.20444647299999999</v>
      </c>
      <c r="T5722">
        <v>0.65330632700000002</v>
      </c>
      <c r="U5722">
        <v>0.26500000000000001</v>
      </c>
      <c r="V5722">
        <v>1.34375</v>
      </c>
      <c r="W5722">
        <f>COUNTIF(Table1[[#This Row],[Al2O3]:[TiO2]],0)</f>
        <v>1</v>
      </c>
      <c r="X5722">
        <f>Table1[[#This Row],[K2O]]+Table1[[#This Row],[Li2O]]+Table1[[#This Row],[Na2O]]</f>
        <v>0.16500000000000001</v>
      </c>
      <c r="Y5722">
        <f>Table1[[#This Row],[B2O3]]+Table1[[#This Row],[K2O]]+Table1[[#This Row],[Li2O]]+Table1[[#This Row],[Na2O]]</f>
        <v>0.33</v>
      </c>
      <c r="Z5722" s="2">
        <f>Table1[[#This Row],[B2O3]]+Table1[[#This Row],[CaO]]+Table1[[#This Row],[K2O]]+Table1[[#This Row],[Li2O]]+Table1[[#This Row],[Na2O]]</f>
        <v>0.33</v>
      </c>
      <c r="AA5722" s="2">
        <f>Table1[[#This Row],[A+B+AE]]-Table1[[#This Row],[Al2O3]]-Table1[[#This Row],[SiO2]]</f>
        <v>-0.24499999999999997</v>
      </c>
      <c r="AB5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482.34500000000003</v>
      </c>
    </row>
    <row r="5723" spans="1:28" hidden="1" x14ac:dyDescent="0.25">
      <c r="A5723">
        <v>0.22</v>
      </c>
      <c r="B5723">
        <v>0.17</v>
      </c>
      <c r="C5723">
        <v>3.5000000000000003E-2</v>
      </c>
      <c r="D5723">
        <v>5.0000000000000001E-3</v>
      </c>
      <c r="E5723">
        <v>4.4999999999999998E-2</v>
      </c>
      <c r="F5723">
        <v>0</v>
      </c>
      <c r="G5723">
        <v>3.5000000000000003E-2</v>
      </c>
      <c r="H5723">
        <v>0.13500000000000001</v>
      </c>
      <c r="I5723">
        <v>0.32</v>
      </c>
      <c r="J5723">
        <v>3.5000000000000003E-2</v>
      </c>
      <c r="K5723">
        <v>0.47407407400000001</v>
      </c>
      <c r="L5723">
        <v>0.58092649699999999</v>
      </c>
      <c r="M5723">
        <v>4.6252469999999999E-3</v>
      </c>
      <c r="N5723">
        <v>0.17870972800000001</v>
      </c>
      <c r="O5723">
        <v>0.21622471600000001</v>
      </c>
      <c r="P5723">
        <v>0.60506555500000003</v>
      </c>
      <c r="Q5723">
        <v>-1.877202E-2</v>
      </c>
      <c r="R5723">
        <v>0.157051883</v>
      </c>
      <c r="S5723">
        <v>0.21147237599999999</v>
      </c>
      <c r="T5723">
        <v>0.63147574100000003</v>
      </c>
      <c r="U5723">
        <v>0.26</v>
      </c>
      <c r="V5723">
        <v>1.294117647</v>
      </c>
      <c r="W5723">
        <f>COUNTIF(Table1[[#This Row],[Al2O3]:[TiO2]],0)</f>
        <v>1</v>
      </c>
      <c r="X5723">
        <f>Table1[[#This Row],[K2O]]+Table1[[#This Row],[Li2O]]+Table1[[#This Row],[Na2O]]</f>
        <v>0.17</v>
      </c>
      <c r="Y5723">
        <f>Table1[[#This Row],[B2O3]]+Table1[[#This Row],[K2O]]+Table1[[#This Row],[Li2O]]+Table1[[#This Row],[Na2O]]</f>
        <v>0.34</v>
      </c>
      <c r="Z5723" s="2">
        <f>Table1[[#This Row],[B2O3]]+Table1[[#This Row],[CaO]]+Table1[[#This Row],[K2O]]+Table1[[#This Row],[Li2O]]+Table1[[#This Row],[Na2O]]</f>
        <v>0.375</v>
      </c>
      <c r="AA5723" s="2">
        <f>Table1[[#This Row],[A+B+AE]]-Table1[[#This Row],[Al2O3]]-Table1[[#This Row],[SiO2]]</f>
        <v>-0.16500000000000001</v>
      </c>
      <c r="AB5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472.45249999999999</v>
      </c>
    </row>
    <row r="5724" spans="1:28" hidden="1" x14ac:dyDescent="0.25">
      <c r="A5724">
        <v>0.25</v>
      </c>
      <c r="B5724">
        <v>0.17</v>
      </c>
      <c r="C5724">
        <v>1.4999999999999999E-2</v>
      </c>
      <c r="D5724">
        <v>5.0000000000000001E-3</v>
      </c>
      <c r="E5724">
        <v>4.4999999999999998E-2</v>
      </c>
      <c r="F5724">
        <v>0</v>
      </c>
      <c r="G5724">
        <v>0.01</v>
      </c>
      <c r="H5724">
        <v>0.14499999999999999</v>
      </c>
      <c r="I5724">
        <v>0.33500000000000002</v>
      </c>
      <c r="J5724">
        <v>2.5000000000000001E-2</v>
      </c>
      <c r="K5724">
        <v>0.45890410999999998</v>
      </c>
      <c r="L5724">
        <v>0.56815241000000005</v>
      </c>
      <c r="M5724">
        <v>2.108618E-2</v>
      </c>
      <c r="N5724">
        <v>0.15368388999999999</v>
      </c>
      <c r="O5724">
        <v>0.24025870999999999</v>
      </c>
      <c r="P5724">
        <v>0.60605739999999997</v>
      </c>
      <c r="Q5724">
        <v>-1.3918460000000001E-2</v>
      </c>
      <c r="R5724">
        <v>0.14305101000000001</v>
      </c>
      <c r="S5724">
        <v>0.23237656000000001</v>
      </c>
      <c r="T5724">
        <v>0.62457242999999996</v>
      </c>
      <c r="U5724">
        <v>0.26500000000000001</v>
      </c>
      <c r="V5724">
        <v>1.6129032299999999</v>
      </c>
      <c r="W5724">
        <f>COUNTIF(Table1[[#This Row],[Al2O3]:[TiO2]],0)</f>
        <v>1</v>
      </c>
      <c r="X5724">
        <f>Table1[[#This Row],[K2O]]+Table1[[#This Row],[Li2O]]+Table1[[#This Row],[Na2O]]</f>
        <v>0.155</v>
      </c>
      <c r="Y5724">
        <f>Table1[[#This Row],[B2O3]]+Table1[[#This Row],[K2O]]+Table1[[#This Row],[Li2O]]+Table1[[#This Row],[Na2O]]</f>
        <v>0.32500000000000001</v>
      </c>
      <c r="Z5724" s="2">
        <f>Table1[[#This Row],[B2O3]]+Table1[[#This Row],[CaO]]+Table1[[#This Row],[K2O]]+Table1[[#This Row],[Li2O]]+Table1[[#This Row],[Na2O]]</f>
        <v>0.33999999999999997</v>
      </c>
      <c r="AA5724" s="2">
        <f>Table1[[#This Row],[A+B+AE]]-Table1[[#This Row],[Al2O3]]-Table1[[#This Row],[SiO2]]</f>
        <v>-0.24500000000000005</v>
      </c>
      <c r="AB5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504.80150000000003</v>
      </c>
    </row>
    <row r="5725" spans="1:28" hidden="1" x14ac:dyDescent="0.25">
      <c r="A5725">
        <v>0.18</v>
      </c>
      <c r="B5725">
        <v>0.14000000000000001</v>
      </c>
      <c r="C5725">
        <v>0</v>
      </c>
      <c r="D5725">
        <v>2.5000000000000001E-3</v>
      </c>
      <c r="E5725">
        <v>0.05</v>
      </c>
      <c r="F5725">
        <v>2.5000000000000001E-3</v>
      </c>
      <c r="G5725">
        <v>0.05</v>
      </c>
      <c r="H5725">
        <v>0.11</v>
      </c>
      <c r="I5725">
        <v>0.42</v>
      </c>
      <c r="J5725">
        <v>4.4999999999999998E-2</v>
      </c>
      <c r="K5725">
        <v>0.59154929999999994</v>
      </c>
      <c r="L5725">
        <v>0.56896205</v>
      </c>
      <c r="M5725">
        <v>4.7113299999999997E-2</v>
      </c>
      <c r="N5725">
        <v>0.16155807</v>
      </c>
      <c r="O5725">
        <v>0.17892911</v>
      </c>
      <c r="P5725">
        <v>0.65951282</v>
      </c>
      <c r="Q5725">
        <v>2.2157360000000001E-2</v>
      </c>
      <c r="R5725">
        <v>0.13983512000000001</v>
      </c>
      <c r="S5725">
        <v>0.1764481</v>
      </c>
      <c r="T5725">
        <v>0.68371678000000002</v>
      </c>
      <c r="U5725">
        <v>0.25</v>
      </c>
      <c r="V5725">
        <v>1.125</v>
      </c>
      <c r="W5725">
        <f>COUNTIF(Table1[[#This Row],[Al2O3]:[TiO2]],0)</f>
        <v>1</v>
      </c>
      <c r="X5725">
        <f>Table1[[#This Row],[K2O]]+Table1[[#This Row],[Li2O]]+Table1[[#This Row],[Na2O]]</f>
        <v>0.16250000000000001</v>
      </c>
      <c r="Y5725">
        <f>Table1[[#This Row],[B2O3]]+Table1[[#This Row],[K2O]]+Table1[[#This Row],[Li2O]]+Table1[[#This Row],[Na2O]]</f>
        <v>0.30249999999999999</v>
      </c>
      <c r="Z5725" s="2">
        <f>Table1[[#This Row],[B2O3]]+Table1[[#This Row],[CaO]]+Table1[[#This Row],[K2O]]+Table1[[#This Row],[Li2O]]+Table1[[#This Row],[Na2O]]</f>
        <v>0.30249999999999999</v>
      </c>
      <c r="AA5725" s="2">
        <f>Table1[[#This Row],[A+B+AE]]-Table1[[#This Row],[Al2O3]]-Table1[[#This Row],[SiO2]]</f>
        <v>-0.29749999999999999</v>
      </c>
      <c r="AB5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469.11199999999997</v>
      </c>
    </row>
    <row r="5726" spans="1:28" hidden="1" x14ac:dyDescent="0.25">
      <c r="A5726">
        <v>0.215</v>
      </c>
      <c r="B5726">
        <v>0.17</v>
      </c>
      <c r="C5726">
        <v>0</v>
      </c>
      <c r="D5726">
        <v>5.0000000000000001E-3</v>
      </c>
      <c r="E5726">
        <v>4.4999999999999998E-2</v>
      </c>
      <c r="F5726">
        <v>5.0000000000000001E-3</v>
      </c>
      <c r="G5726">
        <v>5.5E-2</v>
      </c>
      <c r="H5726">
        <v>0.13</v>
      </c>
      <c r="I5726">
        <v>0.35499999999999998</v>
      </c>
      <c r="J5726">
        <v>0.02</v>
      </c>
      <c r="K5726">
        <v>0.50714285699999995</v>
      </c>
      <c r="L5726">
        <v>0.570008022</v>
      </c>
      <c r="M5726">
        <v>1.2052705E-2</v>
      </c>
      <c r="N5726">
        <v>0.17894117800000001</v>
      </c>
      <c r="O5726">
        <v>0.203929677</v>
      </c>
      <c r="P5726">
        <v>0.61712914399999996</v>
      </c>
      <c r="Q5726">
        <v>-9.3030579999999995E-3</v>
      </c>
      <c r="R5726">
        <v>0.154648112</v>
      </c>
      <c r="S5726">
        <v>0.20039986800000001</v>
      </c>
      <c r="T5726">
        <v>0.64495202100000004</v>
      </c>
      <c r="U5726">
        <v>0.26</v>
      </c>
      <c r="V5726">
        <v>1.162162162</v>
      </c>
      <c r="W5726">
        <f>COUNTIF(Table1[[#This Row],[Al2O3]:[TiO2]],0)</f>
        <v>1</v>
      </c>
      <c r="X5726">
        <f>Table1[[#This Row],[K2O]]+Table1[[#This Row],[Li2O]]+Table1[[#This Row],[Na2O]]</f>
        <v>0.19</v>
      </c>
      <c r="Y5726">
        <f>Table1[[#This Row],[B2O3]]+Table1[[#This Row],[K2O]]+Table1[[#This Row],[Li2O]]+Table1[[#This Row],[Na2O]]</f>
        <v>0.36</v>
      </c>
      <c r="Z5726" s="2">
        <f>Table1[[#This Row],[B2O3]]+Table1[[#This Row],[CaO]]+Table1[[#This Row],[K2O]]+Table1[[#This Row],[Li2O]]+Table1[[#This Row],[Na2O]]</f>
        <v>0.36</v>
      </c>
      <c r="AA5726" s="2">
        <f>Table1[[#This Row],[A+B+AE]]-Table1[[#This Row],[Al2O3]]-Table1[[#This Row],[SiO2]]</f>
        <v>-0.21</v>
      </c>
      <c r="AB5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456.58899999999994</v>
      </c>
    </row>
    <row r="5727" spans="1:28" hidden="1" x14ac:dyDescent="0.25">
      <c r="A5727">
        <v>0.21</v>
      </c>
      <c r="B5727">
        <v>0.13500000000000001</v>
      </c>
      <c r="C5727">
        <v>5.0000000000000001E-3</v>
      </c>
      <c r="D5727">
        <v>5.0000000000000001E-3</v>
      </c>
      <c r="E5727">
        <v>3.5000000000000003E-2</v>
      </c>
      <c r="F5727">
        <v>0</v>
      </c>
      <c r="G5727">
        <v>0.04</v>
      </c>
      <c r="H5727">
        <v>0.12</v>
      </c>
      <c r="I5727">
        <v>0.42</v>
      </c>
      <c r="J5727">
        <v>0.03</v>
      </c>
      <c r="K5727">
        <v>0.56000000000000005</v>
      </c>
      <c r="L5727">
        <v>0.56591666100000004</v>
      </c>
      <c r="M5727">
        <v>3.4725402000000002E-2</v>
      </c>
      <c r="N5727">
        <v>0.15841232499999999</v>
      </c>
      <c r="O5727">
        <v>0.20437160600000001</v>
      </c>
      <c r="P5727">
        <v>0.63721606900000005</v>
      </c>
      <c r="Q5727">
        <v>6.0821249999999999E-3</v>
      </c>
      <c r="R5727">
        <v>0.14065372200000001</v>
      </c>
      <c r="S5727">
        <v>0.20105698499999999</v>
      </c>
      <c r="T5727">
        <v>0.65828929199999997</v>
      </c>
      <c r="U5727">
        <v>0.27</v>
      </c>
      <c r="V5727">
        <v>1.3125</v>
      </c>
      <c r="W5727">
        <f>COUNTIF(Table1[[#This Row],[Al2O3]:[TiO2]],0)</f>
        <v>1</v>
      </c>
      <c r="X5727">
        <f>Table1[[#This Row],[K2O]]+Table1[[#This Row],[Li2O]]+Table1[[#This Row],[Na2O]]</f>
        <v>0.16</v>
      </c>
      <c r="Y5727">
        <f>Table1[[#This Row],[B2O3]]+Table1[[#This Row],[K2O]]+Table1[[#This Row],[Li2O]]+Table1[[#This Row],[Na2O]]</f>
        <v>0.29500000000000004</v>
      </c>
      <c r="Z5727" s="2">
        <f>Table1[[#This Row],[B2O3]]+Table1[[#This Row],[CaO]]+Table1[[#This Row],[K2O]]+Table1[[#This Row],[Li2O]]+Table1[[#This Row],[Na2O]]</f>
        <v>0.30000000000000004</v>
      </c>
      <c r="AA5727" s="2">
        <f>Table1[[#This Row],[A+B+AE]]-Table1[[#This Row],[Al2O3]]-Table1[[#This Row],[SiO2]]</f>
        <v>-0.32999999999999996</v>
      </c>
      <c r="AB5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482.62150000000008</v>
      </c>
    </row>
    <row r="5728" spans="1:28" hidden="1" x14ac:dyDescent="0.25">
      <c r="A5728">
        <v>0.21</v>
      </c>
      <c r="B5728">
        <v>0.15</v>
      </c>
      <c r="C5728">
        <v>0.02</v>
      </c>
      <c r="D5728">
        <v>5.0000000000000001E-3</v>
      </c>
      <c r="E5728">
        <v>0.04</v>
      </c>
      <c r="F5728">
        <v>0</v>
      </c>
      <c r="G5728">
        <v>0.03</v>
      </c>
      <c r="H5728">
        <v>0.13</v>
      </c>
      <c r="I5728">
        <v>0.39</v>
      </c>
      <c r="J5728">
        <v>2.5000000000000001E-2</v>
      </c>
      <c r="K5728">
        <v>0.53424657499999995</v>
      </c>
      <c r="L5728">
        <v>0.56820106500000001</v>
      </c>
      <c r="M5728">
        <v>3.0079399999999999E-2</v>
      </c>
      <c r="N5728">
        <v>0.16253210400000001</v>
      </c>
      <c r="O5728">
        <v>0.204296054</v>
      </c>
      <c r="P5728">
        <v>0.63317184199999998</v>
      </c>
      <c r="Q5728">
        <v>1.229164E-3</v>
      </c>
      <c r="R5728">
        <v>0.14546926299999999</v>
      </c>
      <c r="S5728">
        <v>0.199990477</v>
      </c>
      <c r="T5728">
        <v>0.65454025999999998</v>
      </c>
      <c r="U5728">
        <v>0.25</v>
      </c>
      <c r="V5728">
        <v>1.3125</v>
      </c>
      <c r="W5728">
        <f>COUNTIF(Table1[[#This Row],[Al2O3]:[TiO2]],0)</f>
        <v>1</v>
      </c>
      <c r="X5728">
        <f>Table1[[#This Row],[K2O]]+Table1[[#This Row],[Li2O]]+Table1[[#This Row],[Na2O]]</f>
        <v>0.16</v>
      </c>
      <c r="Y5728">
        <f>Table1[[#This Row],[B2O3]]+Table1[[#This Row],[K2O]]+Table1[[#This Row],[Li2O]]+Table1[[#This Row],[Na2O]]</f>
        <v>0.31</v>
      </c>
      <c r="Z5728" s="2">
        <f>Table1[[#This Row],[B2O3]]+Table1[[#This Row],[CaO]]+Table1[[#This Row],[K2O]]+Table1[[#This Row],[Li2O]]+Table1[[#This Row],[Na2O]]</f>
        <v>0.32999999999999996</v>
      </c>
      <c r="AA5728" s="2">
        <f>Table1[[#This Row],[A+B+AE]]-Table1[[#This Row],[Al2O3]]-Table1[[#This Row],[SiO2]]</f>
        <v>-0.27</v>
      </c>
      <c r="AB5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489.14699999999993</v>
      </c>
    </row>
    <row r="5729" spans="1:28" hidden="1" x14ac:dyDescent="0.25">
      <c r="A5729">
        <v>0.21</v>
      </c>
      <c r="B5729">
        <v>0.14499999999999999</v>
      </c>
      <c r="C5729">
        <v>0</v>
      </c>
      <c r="D5729">
        <v>5.0000000000000001E-3</v>
      </c>
      <c r="E5729">
        <v>0.02</v>
      </c>
      <c r="F5729">
        <v>0.01</v>
      </c>
      <c r="G5729">
        <v>0.05</v>
      </c>
      <c r="H5729">
        <v>0.13</v>
      </c>
      <c r="I5729">
        <v>0.42499999999999999</v>
      </c>
      <c r="J5729">
        <v>5.0000000000000001E-3</v>
      </c>
      <c r="K5729">
        <v>0.55555555599999995</v>
      </c>
      <c r="L5729">
        <v>0.56119898400000001</v>
      </c>
      <c r="M5729">
        <v>2.3872773999999999E-2</v>
      </c>
      <c r="N5729">
        <v>0.172896826</v>
      </c>
      <c r="O5729">
        <v>0.195785028</v>
      </c>
      <c r="P5729">
        <v>0.63131814600000002</v>
      </c>
      <c r="Q5729">
        <v>2.3946300000000001E-4</v>
      </c>
      <c r="R5729">
        <v>0.14990230800000001</v>
      </c>
      <c r="S5729">
        <v>0.193541252</v>
      </c>
      <c r="T5729">
        <v>0.65655644000000002</v>
      </c>
      <c r="U5729">
        <v>0.26500000000000001</v>
      </c>
      <c r="V5729">
        <v>1.1666666670000001</v>
      </c>
      <c r="W5729">
        <f>COUNTIF(Table1[[#This Row],[Al2O3]:[TiO2]],0)</f>
        <v>1</v>
      </c>
      <c r="X5729">
        <f>Table1[[#This Row],[K2O]]+Table1[[#This Row],[Li2O]]+Table1[[#This Row],[Na2O]]</f>
        <v>0.19</v>
      </c>
      <c r="Y5729">
        <f>Table1[[#This Row],[B2O3]]+Table1[[#This Row],[K2O]]+Table1[[#This Row],[Li2O]]+Table1[[#This Row],[Na2O]]</f>
        <v>0.33500000000000002</v>
      </c>
      <c r="Z5729" s="2">
        <f>Table1[[#This Row],[B2O3]]+Table1[[#This Row],[CaO]]+Table1[[#This Row],[K2O]]+Table1[[#This Row],[Li2O]]+Table1[[#This Row],[Na2O]]</f>
        <v>0.33500000000000002</v>
      </c>
      <c r="AA5729" s="2">
        <f>Table1[[#This Row],[A+B+AE]]-Table1[[#This Row],[Al2O3]]-Table1[[#This Row],[SiO2]]</f>
        <v>-0.29999999999999993</v>
      </c>
      <c r="AB5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472.58449999999993</v>
      </c>
    </row>
    <row r="5730" spans="1:28" hidden="1" x14ac:dyDescent="0.25">
      <c r="A5730">
        <v>0.245</v>
      </c>
      <c r="B5730">
        <v>0.185</v>
      </c>
      <c r="C5730">
        <v>0.04</v>
      </c>
      <c r="D5730">
        <v>0</v>
      </c>
      <c r="E5730">
        <v>3.5000000000000003E-2</v>
      </c>
      <c r="F5730">
        <v>0.01</v>
      </c>
      <c r="G5730">
        <v>5.0000000000000001E-3</v>
      </c>
      <c r="H5730">
        <v>0.15</v>
      </c>
      <c r="I5730">
        <v>0.30499999999999999</v>
      </c>
      <c r="J5730">
        <v>2.5000000000000001E-2</v>
      </c>
      <c r="K5730">
        <v>0.43571429</v>
      </c>
      <c r="L5730">
        <v>0.57406133000000004</v>
      </c>
      <c r="M5730">
        <v>1.0842910000000001E-2</v>
      </c>
      <c r="N5730">
        <v>0.16426346</v>
      </c>
      <c r="O5730">
        <v>0.23488807</v>
      </c>
      <c r="P5730">
        <v>0.60084846999999997</v>
      </c>
      <c r="Q5730">
        <v>-1.7757120000000001E-2</v>
      </c>
      <c r="R5730">
        <v>0.14827805999999999</v>
      </c>
      <c r="S5730">
        <v>0.22764122000000001</v>
      </c>
      <c r="T5730">
        <v>0.62408072000000003</v>
      </c>
      <c r="U5730">
        <v>0.25</v>
      </c>
      <c r="V5730">
        <v>1.58064516</v>
      </c>
      <c r="W5730">
        <f>COUNTIF(Table1[[#This Row],[Al2O3]:[TiO2]],0)</f>
        <v>1</v>
      </c>
      <c r="X5730">
        <f>Table1[[#This Row],[K2O]]+Table1[[#This Row],[Li2O]]+Table1[[#This Row],[Na2O]]</f>
        <v>0.16499999999999998</v>
      </c>
      <c r="Y5730">
        <f>Table1[[#This Row],[B2O3]]+Table1[[#This Row],[K2O]]+Table1[[#This Row],[Li2O]]+Table1[[#This Row],[Na2O]]</f>
        <v>0.35</v>
      </c>
      <c r="Z5730" s="2">
        <f>Table1[[#This Row],[B2O3]]+Table1[[#This Row],[CaO]]+Table1[[#This Row],[K2O]]+Table1[[#This Row],[Li2O]]+Table1[[#This Row],[Na2O]]</f>
        <v>0.39</v>
      </c>
      <c r="AA5730" s="2">
        <f>Table1[[#This Row],[A+B+AE]]-Table1[[#This Row],[Al2O3]]-Table1[[#This Row],[SiO2]]</f>
        <v>-0.15999999999999998</v>
      </c>
      <c r="AB5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505.64400000000001</v>
      </c>
    </row>
    <row r="5731" spans="1:28" hidden="1" x14ac:dyDescent="0.25">
      <c r="A5731">
        <v>0.24</v>
      </c>
      <c r="B5731">
        <v>0.17</v>
      </c>
      <c r="C5731">
        <v>0</v>
      </c>
      <c r="D5731">
        <v>2.5000000000000001E-3</v>
      </c>
      <c r="E5731">
        <v>0.05</v>
      </c>
      <c r="F5731">
        <v>0.01</v>
      </c>
      <c r="G5731">
        <v>5.0000000000000001E-3</v>
      </c>
      <c r="H5731">
        <v>0.15</v>
      </c>
      <c r="I5731">
        <v>0.35499999999999998</v>
      </c>
      <c r="J5731">
        <v>1.7500000000000002E-2</v>
      </c>
      <c r="K5731">
        <v>0.47651006699999998</v>
      </c>
      <c r="L5731">
        <v>0.56280155200000004</v>
      </c>
      <c r="M5731">
        <v>2.9539811999999999E-2</v>
      </c>
      <c r="N5731">
        <v>0.15152641</v>
      </c>
      <c r="O5731">
        <v>0.228640021</v>
      </c>
      <c r="P5731">
        <v>0.61983356899999997</v>
      </c>
      <c r="Q5731">
        <v>-5.8528410000000001E-3</v>
      </c>
      <c r="R5731">
        <v>0.14123137999999999</v>
      </c>
      <c r="S5731">
        <v>0.22115637099999999</v>
      </c>
      <c r="T5731">
        <v>0.63761224800000005</v>
      </c>
      <c r="U5731">
        <v>0.255</v>
      </c>
      <c r="V5731">
        <v>1.548387097</v>
      </c>
      <c r="W5731">
        <f>COUNTIF(Table1[[#This Row],[Al2O3]:[TiO2]],0)</f>
        <v>1</v>
      </c>
      <c r="X5731">
        <f>Table1[[#This Row],[K2O]]+Table1[[#This Row],[Li2O]]+Table1[[#This Row],[Na2O]]</f>
        <v>0.16499999999999998</v>
      </c>
      <c r="Y5731">
        <f>Table1[[#This Row],[B2O3]]+Table1[[#This Row],[K2O]]+Table1[[#This Row],[Li2O]]+Table1[[#This Row],[Na2O]]</f>
        <v>0.33500000000000002</v>
      </c>
      <c r="Z5731" s="2">
        <f>Table1[[#This Row],[B2O3]]+Table1[[#This Row],[CaO]]+Table1[[#This Row],[K2O]]+Table1[[#This Row],[Li2O]]+Table1[[#This Row],[Na2O]]</f>
        <v>0.33500000000000002</v>
      </c>
      <c r="AA5731" s="2">
        <f>Table1[[#This Row],[A+B+AE]]-Table1[[#This Row],[Al2O3]]-Table1[[#This Row],[SiO2]]</f>
        <v>-0.25999999999999995</v>
      </c>
      <c r="AB5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511.17400000000009</v>
      </c>
    </row>
    <row r="5732" spans="1:28" hidden="1" x14ac:dyDescent="0.25">
      <c r="A5732">
        <v>0.19</v>
      </c>
      <c r="B5732">
        <v>0.14499999999999999</v>
      </c>
      <c r="C5732">
        <v>0</v>
      </c>
      <c r="D5732">
        <v>2.5000000000000001E-3</v>
      </c>
      <c r="E5732">
        <v>4.4999999999999998E-2</v>
      </c>
      <c r="F5732">
        <v>5.0000000000000001E-3</v>
      </c>
      <c r="G5732">
        <v>5.5E-2</v>
      </c>
      <c r="H5732">
        <v>0.115</v>
      </c>
      <c r="I5732">
        <v>0.39500000000000002</v>
      </c>
      <c r="J5732">
        <v>4.7500000000000001E-2</v>
      </c>
      <c r="K5732">
        <v>0.56428571400000005</v>
      </c>
      <c r="L5732">
        <v>0.574095837</v>
      </c>
      <c r="M5732">
        <v>3.0171358999999998E-2</v>
      </c>
      <c r="N5732">
        <v>0.17179786499999999</v>
      </c>
      <c r="O5732">
        <v>0.18796806499999999</v>
      </c>
      <c r="P5732">
        <v>0.64023406999999999</v>
      </c>
      <c r="Q5732">
        <v>7.8994319999999996E-3</v>
      </c>
      <c r="R5732">
        <v>0.14747802500000001</v>
      </c>
      <c r="S5732">
        <v>0.18567289300000001</v>
      </c>
      <c r="T5732">
        <v>0.66684908200000004</v>
      </c>
      <c r="U5732">
        <v>0.27</v>
      </c>
      <c r="V5732">
        <v>1.1176470590000001</v>
      </c>
      <c r="W5732">
        <f>COUNTIF(Table1[[#This Row],[Al2O3]:[TiO2]],0)</f>
        <v>1</v>
      </c>
      <c r="X5732">
        <f>Table1[[#This Row],[K2O]]+Table1[[#This Row],[Li2O]]+Table1[[#This Row],[Na2O]]</f>
        <v>0.17499999999999999</v>
      </c>
      <c r="Y5732">
        <f>Table1[[#This Row],[B2O3]]+Table1[[#This Row],[K2O]]+Table1[[#This Row],[Li2O]]+Table1[[#This Row],[Na2O]]</f>
        <v>0.32</v>
      </c>
      <c r="Z5732" s="2">
        <f>Table1[[#This Row],[B2O3]]+Table1[[#This Row],[CaO]]+Table1[[#This Row],[K2O]]+Table1[[#This Row],[Li2O]]+Table1[[#This Row],[Na2O]]</f>
        <v>0.32</v>
      </c>
      <c r="AA5732" s="2">
        <f>Table1[[#This Row],[A+B+AE]]-Table1[[#This Row],[Al2O3]]-Table1[[#This Row],[SiO2]]</f>
        <v>-0.26500000000000001</v>
      </c>
      <c r="AB5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458.71450000000004</v>
      </c>
    </row>
    <row r="5733" spans="1:28" hidden="1" x14ac:dyDescent="0.25">
      <c r="A5733">
        <v>0.245</v>
      </c>
      <c r="B5733">
        <v>0.19500000000000001</v>
      </c>
      <c r="C5733">
        <v>5.0000000000000001E-3</v>
      </c>
      <c r="D5733">
        <v>0</v>
      </c>
      <c r="E5733">
        <v>2.5000000000000001E-2</v>
      </c>
      <c r="F5733">
        <v>7.4999999999999997E-3</v>
      </c>
      <c r="G5733">
        <v>0.02</v>
      </c>
      <c r="H5733">
        <v>0.14499999999999999</v>
      </c>
      <c r="I5733">
        <v>0.33</v>
      </c>
      <c r="J5733">
        <v>2.75E-2</v>
      </c>
      <c r="K5733">
        <v>0.45833333300000001</v>
      </c>
      <c r="L5733">
        <v>0.56208900500000003</v>
      </c>
      <c r="M5733">
        <v>2.4446862999999999E-2</v>
      </c>
      <c r="N5733">
        <v>0.156873596</v>
      </c>
      <c r="O5733">
        <v>0.22597619399999999</v>
      </c>
      <c r="P5733">
        <v>0.61715021000000003</v>
      </c>
      <c r="Q5733">
        <v>-5.1839049999999999E-3</v>
      </c>
      <c r="R5733">
        <v>0.141787315</v>
      </c>
      <c r="S5733">
        <v>0.218683614</v>
      </c>
      <c r="T5733">
        <v>0.63952907199999998</v>
      </c>
      <c r="U5733">
        <v>0.25</v>
      </c>
      <c r="V5733">
        <v>1.4848484850000001</v>
      </c>
      <c r="W5733">
        <f>COUNTIF(Table1[[#This Row],[Al2O3]:[TiO2]],0)</f>
        <v>1</v>
      </c>
      <c r="X5733">
        <f>Table1[[#This Row],[K2O]]+Table1[[#This Row],[Li2O]]+Table1[[#This Row],[Na2O]]</f>
        <v>0.17249999999999999</v>
      </c>
      <c r="Y5733">
        <f>Table1[[#This Row],[B2O3]]+Table1[[#This Row],[K2O]]+Table1[[#This Row],[Li2O]]+Table1[[#This Row],[Na2O]]</f>
        <v>0.36749999999999999</v>
      </c>
      <c r="Z5733" s="2">
        <f>Table1[[#This Row],[B2O3]]+Table1[[#This Row],[CaO]]+Table1[[#This Row],[K2O]]+Table1[[#This Row],[Li2O]]+Table1[[#This Row],[Na2O]]</f>
        <v>0.3725</v>
      </c>
      <c r="AA5733" s="2">
        <f>Table1[[#This Row],[A+B+AE]]-Table1[[#This Row],[Al2O3]]-Table1[[#This Row],[SiO2]]</f>
        <v>-0.20250000000000001</v>
      </c>
      <c r="AB5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494.37700000000007</v>
      </c>
    </row>
    <row r="5734" spans="1:28" hidden="1" x14ac:dyDescent="0.25">
      <c r="A5734">
        <v>0.2</v>
      </c>
      <c r="B5734">
        <v>0.16500000000000001</v>
      </c>
      <c r="C5734">
        <v>0.01</v>
      </c>
      <c r="D5734">
        <v>0</v>
      </c>
      <c r="E5734">
        <v>0.05</v>
      </c>
      <c r="F5734">
        <v>5.0000000000000001E-3</v>
      </c>
      <c r="G5734">
        <v>0.06</v>
      </c>
      <c r="H5734">
        <v>0.12</v>
      </c>
      <c r="I5734">
        <v>0.36</v>
      </c>
      <c r="J5734">
        <v>0.03</v>
      </c>
      <c r="K5734">
        <v>0.52941176499999998</v>
      </c>
      <c r="L5734">
        <v>0.57398640899999998</v>
      </c>
      <c r="M5734">
        <v>1.6956371000000001E-2</v>
      </c>
      <c r="N5734">
        <v>0.18076735199999999</v>
      </c>
      <c r="O5734">
        <v>0.19345821099999999</v>
      </c>
      <c r="P5734">
        <v>0.62577443700000002</v>
      </c>
      <c r="Q5734">
        <v>-1.9263559999999999E-3</v>
      </c>
      <c r="R5734">
        <v>0.153427691</v>
      </c>
      <c r="S5734">
        <v>0.19087794299999999</v>
      </c>
      <c r="T5734">
        <v>0.65569436599999997</v>
      </c>
      <c r="U5734">
        <v>0.25</v>
      </c>
      <c r="V5734">
        <v>1.111111111</v>
      </c>
      <c r="W5734">
        <f>COUNTIF(Table1[[#This Row],[Al2O3]:[TiO2]],0)</f>
        <v>1</v>
      </c>
      <c r="X5734">
        <f>Table1[[#This Row],[K2O]]+Table1[[#This Row],[Li2O]]+Table1[[#This Row],[Na2O]]</f>
        <v>0.185</v>
      </c>
      <c r="Y5734">
        <f>Table1[[#This Row],[B2O3]]+Table1[[#This Row],[K2O]]+Table1[[#This Row],[Li2O]]+Table1[[#This Row],[Na2O]]</f>
        <v>0.35</v>
      </c>
      <c r="Z5734" s="2">
        <f>Table1[[#This Row],[B2O3]]+Table1[[#This Row],[CaO]]+Table1[[#This Row],[K2O]]+Table1[[#This Row],[Li2O]]+Table1[[#This Row],[Na2O]]</f>
        <v>0.36</v>
      </c>
      <c r="AA5734" s="2">
        <f>Table1[[#This Row],[A+B+AE]]-Table1[[#This Row],[Al2O3]]-Table1[[#This Row],[SiO2]]</f>
        <v>-0.2</v>
      </c>
      <c r="AB5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451.85199999999998</v>
      </c>
    </row>
    <row r="5735" spans="1:28" hidden="1" x14ac:dyDescent="0.25">
      <c r="A5735">
        <v>0.2</v>
      </c>
      <c r="B5735">
        <v>0.12</v>
      </c>
      <c r="C5735">
        <v>0.01</v>
      </c>
      <c r="D5735">
        <v>0</v>
      </c>
      <c r="E5735">
        <v>0.05</v>
      </c>
      <c r="F5735">
        <v>7.4999999999999997E-3</v>
      </c>
      <c r="G5735">
        <v>3.5000000000000003E-2</v>
      </c>
      <c r="H5735">
        <v>0.125</v>
      </c>
      <c r="I5735">
        <v>0.44500000000000001</v>
      </c>
      <c r="J5735">
        <v>7.4999999999999997E-3</v>
      </c>
      <c r="K5735">
        <v>0.57792207799999995</v>
      </c>
      <c r="L5735">
        <v>0.56488556000000001</v>
      </c>
      <c r="M5735">
        <v>3.3896359000000001E-2</v>
      </c>
      <c r="N5735">
        <v>0.16368196199999999</v>
      </c>
      <c r="O5735">
        <v>0.19593244200000001</v>
      </c>
      <c r="P5735">
        <v>0.64038559500000003</v>
      </c>
      <c r="Q5735">
        <v>5.8178730000000003E-3</v>
      </c>
      <c r="R5735">
        <v>0.14476278100000001</v>
      </c>
      <c r="S5735">
        <v>0.19374682100000001</v>
      </c>
      <c r="T5735">
        <v>0.66149039700000001</v>
      </c>
      <c r="U5735">
        <v>0.255</v>
      </c>
      <c r="V5735">
        <v>1.25</v>
      </c>
      <c r="W5735">
        <f>COUNTIF(Table1[[#This Row],[Al2O3]:[TiO2]],0)</f>
        <v>1</v>
      </c>
      <c r="X5735">
        <f>Table1[[#This Row],[K2O]]+Table1[[#This Row],[Li2O]]+Table1[[#This Row],[Na2O]]</f>
        <v>0.16750000000000001</v>
      </c>
      <c r="Y5735">
        <f>Table1[[#This Row],[B2O3]]+Table1[[#This Row],[K2O]]+Table1[[#This Row],[Li2O]]+Table1[[#This Row],[Na2O]]</f>
        <v>0.28749999999999998</v>
      </c>
      <c r="Z5735" s="2">
        <f>Table1[[#This Row],[B2O3]]+Table1[[#This Row],[CaO]]+Table1[[#This Row],[K2O]]+Table1[[#This Row],[Li2O]]+Table1[[#This Row],[Na2O]]</f>
        <v>0.29749999999999999</v>
      </c>
      <c r="AA5735" s="2">
        <f>Table1[[#This Row],[A+B+AE]]-Table1[[#This Row],[Al2O3]]-Table1[[#This Row],[SiO2]]</f>
        <v>-0.34750000000000003</v>
      </c>
      <c r="AB5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491.07050000000015</v>
      </c>
    </row>
    <row r="5736" spans="1:28" hidden="1" x14ac:dyDescent="0.25">
      <c r="A5736">
        <v>0.21</v>
      </c>
      <c r="B5736">
        <v>0.155</v>
      </c>
      <c r="C5736">
        <v>3.5000000000000003E-2</v>
      </c>
      <c r="D5736">
        <v>0</v>
      </c>
      <c r="E5736">
        <v>3.5000000000000003E-2</v>
      </c>
      <c r="F5736">
        <v>2.5000000000000001E-3</v>
      </c>
      <c r="G5736">
        <v>0.03</v>
      </c>
      <c r="H5736">
        <v>0.12</v>
      </c>
      <c r="I5736">
        <v>0.37</v>
      </c>
      <c r="J5736">
        <v>4.2500000000000003E-2</v>
      </c>
      <c r="K5736">
        <v>0.52857142899999998</v>
      </c>
      <c r="L5736">
        <v>0.57396326600000003</v>
      </c>
      <c r="M5736">
        <v>3.029807E-2</v>
      </c>
      <c r="N5736">
        <v>0.16069038099999999</v>
      </c>
      <c r="O5736">
        <v>0.20746990500000001</v>
      </c>
      <c r="P5736">
        <v>0.63183971500000002</v>
      </c>
      <c r="Q5736">
        <v>4.7947459999999999E-3</v>
      </c>
      <c r="R5736">
        <v>0.14057520400000001</v>
      </c>
      <c r="S5736">
        <v>0.20342332399999999</v>
      </c>
      <c r="T5736">
        <v>0.65600147200000003</v>
      </c>
      <c r="U5736">
        <v>0.25</v>
      </c>
      <c r="V5736">
        <v>1.4</v>
      </c>
      <c r="W5736">
        <f>COUNTIF(Table1[[#This Row],[Al2O3]:[TiO2]],0)</f>
        <v>1</v>
      </c>
      <c r="X5736">
        <f>Table1[[#This Row],[K2O]]+Table1[[#This Row],[Li2O]]+Table1[[#This Row],[Na2O]]</f>
        <v>0.1525</v>
      </c>
      <c r="Y5736">
        <f>Table1[[#This Row],[B2O3]]+Table1[[#This Row],[K2O]]+Table1[[#This Row],[Li2O]]+Table1[[#This Row],[Na2O]]</f>
        <v>0.3075</v>
      </c>
      <c r="Z5736" s="2">
        <f>Table1[[#This Row],[B2O3]]+Table1[[#This Row],[CaO]]+Table1[[#This Row],[K2O]]+Table1[[#This Row],[Li2O]]+Table1[[#This Row],[Na2O]]</f>
        <v>0.34250000000000003</v>
      </c>
      <c r="AA5736" s="2">
        <f>Table1[[#This Row],[A+B+AE]]-Table1[[#This Row],[Al2O3]]-Table1[[#This Row],[SiO2]]</f>
        <v>-0.23749999999999996</v>
      </c>
      <c r="AB5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487.54050000000007</v>
      </c>
    </row>
    <row r="5737" spans="1:28" hidden="1" x14ac:dyDescent="0.25">
      <c r="A5737">
        <v>0.23499999999999999</v>
      </c>
      <c r="B5737">
        <v>0.185</v>
      </c>
      <c r="C5737">
        <v>2.5000000000000001E-2</v>
      </c>
      <c r="D5737">
        <v>2.5000000000000001E-3</v>
      </c>
      <c r="E5737">
        <v>0.03</v>
      </c>
      <c r="F5737">
        <v>0</v>
      </c>
      <c r="G5737">
        <v>0.03</v>
      </c>
      <c r="H5737">
        <v>0.14000000000000001</v>
      </c>
      <c r="I5737">
        <v>0.32</v>
      </c>
      <c r="J5737">
        <v>3.2500000000000001E-2</v>
      </c>
      <c r="K5737">
        <v>0.46043165000000003</v>
      </c>
      <c r="L5737">
        <v>0.57203948000000004</v>
      </c>
      <c r="M5737">
        <v>1.1637460000000001E-2</v>
      </c>
      <c r="N5737">
        <v>0.16924249999999999</v>
      </c>
      <c r="O5737">
        <v>0.22268126999999999</v>
      </c>
      <c r="P5737">
        <v>0.60807621999999995</v>
      </c>
      <c r="Q5737">
        <v>-1.4466049999999999E-2</v>
      </c>
      <c r="R5737">
        <v>0.15069894</v>
      </c>
      <c r="S5737">
        <v>0.21654794999999999</v>
      </c>
      <c r="T5737">
        <v>0.63275311000000001</v>
      </c>
      <c r="U5737">
        <v>0.255</v>
      </c>
      <c r="V5737">
        <v>1.3823529400000001</v>
      </c>
      <c r="W5737">
        <f>COUNTIF(Table1[[#This Row],[Al2O3]:[TiO2]],0)</f>
        <v>1</v>
      </c>
      <c r="X5737">
        <f>Table1[[#This Row],[K2O]]+Table1[[#This Row],[Li2O]]+Table1[[#This Row],[Na2O]]</f>
        <v>0.17</v>
      </c>
      <c r="Y5737">
        <f>Table1[[#This Row],[B2O3]]+Table1[[#This Row],[K2O]]+Table1[[#This Row],[Li2O]]+Table1[[#This Row],[Na2O]]</f>
        <v>0.35499999999999998</v>
      </c>
      <c r="Z5737" s="2">
        <f>Table1[[#This Row],[B2O3]]+Table1[[#This Row],[CaO]]+Table1[[#This Row],[K2O]]+Table1[[#This Row],[Li2O]]+Table1[[#This Row],[Na2O]]</f>
        <v>0.38</v>
      </c>
      <c r="AA5737" s="2">
        <f>Table1[[#This Row],[A+B+AE]]-Table1[[#This Row],[Al2O3]]-Table1[[#This Row],[SiO2]]</f>
        <v>-0.17499999999999999</v>
      </c>
      <c r="AB5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480.78050000000007</v>
      </c>
    </row>
    <row r="5738" spans="1:28" hidden="1" x14ac:dyDescent="0.25">
      <c r="A5738">
        <v>0.20499999999999999</v>
      </c>
      <c r="B5738">
        <v>0.13</v>
      </c>
      <c r="C5738">
        <v>5.0000000000000001E-3</v>
      </c>
      <c r="D5738">
        <v>5.0000000000000001E-3</v>
      </c>
      <c r="E5738">
        <v>0.05</v>
      </c>
      <c r="F5738">
        <v>0</v>
      </c>
      <c r="G5738">
        <v>5.5E-2</v>
      </c>
      <c r="H5738">
        <v>0.12</v>
      </c>
      <c r="I5738">
        <v>0.42499999999999999</v>
      </c>
      <c r="J5738">
        <v>5.0000000000000001E-3</v>
      </c>
      <c r="K5738">
        <v>0.56666666700000001</v>
      </c>
      <c r="L5738">
        <v>0.56600927999999995</v>
      </c>
      <c r="M5738">
        <v>2.2942832999999999E-2</v>
      </c>
      <c r="N5738">
        <v>0.172327445</v>
      </c>
      <c r="O5738">
        <v>0.198199766</v>
      </c>
      <c r="P5738">
        <v>0.62947278900000003</v>
      </c>
      <c r="Q5738">
        <v>-1.6417339999999999E-3</v>
      </c>
      <c r="R5738">
        <v>0.15004811500000001</v>
      </c>
      <c r="S5738">
        <v>0.19629152599999999</v>
      </c>
      <c r="T5738">
        <v>0.653660358</v>
      </c>
      <c r="U5738">
        <v>0.26</v>
      </c>
      <c r="V5738">
        <v>1.1714285710000001</v>
      </c>
      <c r="W5738">
        <f>COUNTIF(Table1[[#This Row],[Al2O3]:[TiO2]],0)</f>
        <v>1</v>
      </c>
      <c r="X5738">
        <f>Table1[[#This Row],[K2O]]+Table1[[#This Row],[Li2O]]+Table1[[#This Row],[Na2O]]</f>
        <v>0.17499999999999999</v>
      </c>
      <c r="Y5738">
        <f>Table1[[#This Row],[B2O3]]+Table1[[#This Row],[K2O]]+Table1[[#This Row],[Li2O]]+Table1[[#This Row],[Na2O]]</f>
        <v>0.30499999999999999</v>
      </c>
      <c r="Z5738" s="2">
        <f>Table1[[#This Row],[B2O3]]+Table1[[#This Row],[CaO]]+Table1[[#This Row],[K2O]]+Table1[[#This Row],[Li2O]]+Table1[[#This Row],[Na2O]]</f>
        <v>0.31</v>
      </c>
      <c r="AA5738" s="2">
        <f>Table1[[#This Row],[A+B+AE]]-Table1[[#This Row],[Al2O3]]-Table1[[#This Row],[SiO2]]</f>
        <v>-0.31999999999999995</v>
      </c>
      <c r="AB5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468.14949999999999</v>
      </c>
    </row>
    <row r="5739" spans="1:28" hidden="1" x14ac:dyDescent="0.25">
      <c r="A5739">
        <v>0.245</v>
      </c>
      <c r="B5739">
        <v>0.19</v>
      </c>
      <c r="C5739">
        <v>0</v>
      </c>
      <c r="D5739">
        <v>5.0000000000000001E-3</v>
      </c>
      <c r="E5739">
        <v>0.03</v>
      </c>
      <c r="F5739">
        <v>5.0000000000000001E-3</v>
      </c>
      <c r="G5739">
        <v>3.5000000000000003E-2</v>
      </c>
      <c r="H5739">
        <v>0.15</v>
      </c>
      <c r="I5739">
        <v>0.33500000000000002</v>
      </c>
      <c r="J5739">
        <v>5.0000000000000001E-3</v>
      </c>
      <c r="K5739">
        <v>0.45890410999999998</v>
      </c>
      <c r="L5739">
        <v>0.56193912599999996</v>
      </c>
      <c r="M5739">
        <v>9.1790210000000007E-3</v>
      </c>
      <c r="N5739">
        <v>0.171182899</v>
      </c>
      <c r="O5739">
        <v>0.22304257399999999</v>
      </c>
      <c r="P5739">
        <v>0.60577452700000001</v>
      </c>
      <c r="Q5739">
        <v>-1.7398951999999999E-2</v>
      </c>
      <c r="R5739">
        <v>0.153045549</v>
      </c>
      <c r="S5739">
        <v>0.21692262100000001</v>
      </c>
      <c r="T5739">
        <v>0.63003182999999996</v>
      </c>
      <c r="U5739">
        <v>0.255</v>
      </c>
      <c r="V5739">
        <v>1.324324324</v>
      </c>
      <c r="W5739">
        <f>COUNTIF(Table1[[#This Row],[Al2O3]:[TiO2]],0)</f>
        <v>1</v>
      </c>
      <c r="X5739">
        <f>Table1[[#This Row],[K2O]]+Table1[[#This Row],[Li2O]]+Table1[[#This Row],[Na2O]]</f>
        <v>0.19</v>
      </c>
      <c r="Y5739">
        <f>Table1[[#This Row],[B2O3]]+Table1[[#This Row],[K2O]]+Table1[[#This Row],[Li2O]]+Table1[[#This Row],[Na2O]]</f>
        <v>0.38</v>
      </c>
      <c r="Z5739" s="2">
        <f>Table1[[#This Row],[B2O3]]+Table1[[#This Row],[CaO]]+Table1[[#This Row],[K2O]]+Table1[[#This Row],[Li2O]]+Table1[[#This Row],[Na2O]]</f>
        <v>0.38</v>
      </c>
      <c r="AA5739" s="2">
        <f>Table1[[#This Row],[A+B+AE]]-Table1[[#This Row],[Al2O3]]-Table1[[#This Row],[SiO2]]</f>
        <v>-0.2</v>
      </c>
      <c r="AB5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478.41100000000006</v>
      </c>
    </row>
    <row r="5740" spans="1:28" hidden="1" x14ac:dyDescent="0.25">
      <c r="A5740">
        <v>0.20499999999999999</v>
      </c>
      <c r="B5740">
        <v>0.115</v>
      </c>
      <c r="C5740">
        <v>1.4999999999999999E-2</v>
      </c>
      <c r="D5740">
        <v>0</v>
      </c>
      <c r="E5740">
        <v>4.4999999999999998E-2</v>
      </c>
      <c r="F5740">
        <v>2.5000000000000001E-3</v>
      </c>
      <c r="G5740">
        <v>4.4999999999999998E-2</v>
      </c>
      <c r="H5740">
        <v>0.12</v>
      </c>
      <c r="I5740">
        <v>0.44500000000000001</v>
      </c>
      <c r="J5740">
        <v>7.4999999999999997E-3</v>
      </c>
      <c r="K5740">
        <v>0.57792207799999995</v>
      </c>
      <c r="L5740">
        <v>0.56706832399999996</v>
      </c>
      <c r="M5740">
        <v>2.5892675E-2</v>
      </c>
      <c r="N5740">
        <v>0.16827958000000001</v>
      </c>
      <c r="O5740">
        <v>0.200594935</v>
      </c>
      <c r="P5740">
        <v>0.63112548400000001</v>
      </c>
      <c r="Q5740">
        <v>-3.8184200000000002E-4</v>
      </c>
      <c r="R5740">
        <v>0.147380024</v>
      </c>
      <c r="S5740">
        <v>0.19909001300000001</v>
      </c>
      <c r="T5740">
        <v>0.65352996299999999</v>
      </c>
      <c r="U5740">
        <v>0.26500000000000001</v>
      </c>
      <c r="V5740">
        <v>1.242424242</v>
      </c>
      <c r="W5740">
        <f>COUNTIF(Table1[[#This Row],[Al2O3]:[TiO2]],0)</f>
        <v>1</v>
      </c>
      <c r="X5740">
        <f>Table1[[#This Row],[K2O]]+Table1[[#This Row],[Li2O]]+Table1[[#This Row],[Na2O]]</f>
        <v>0.16749999999999998</v>
      </c>
      <c r="Y5740">
        <f>Table1[[#This Row],[B2O3]]+Table1[[#This Row],[K2O]]+Table1[[#This Row],[Li2O]]+Table1[[#This Row],[Na2O]]</f>
        <v>0.28249999999999997</v>
      </c>
      <c r="Z5740" s="2">
        <f>Table1[[#This Row],[B2O3]]+Table1[[#This Row],[CaO]]+Table1[[#This Row],[K2O]]+Table1[[#This Row],[Li2O]]+Table1[[#This Row],[Na2O]]</f>
        <v>0.29749999999999999</v>
      </c>
      <c r="AA5740" s="2">
        <f>Table1[[#This Row],[A+B+AE]]-Table1[[#This Row],[Al2O3]]-Table1[[#This Row],[SiO2]]</f>
        <v>-0.35250000000000004</v>
      </c>
      <c r="AB5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481.65050000000008</v>
      </c>
    </row>
    <row r="5741" spans="1:28" hidden="1" x14ac:dyDescent="0.25">
      <c r="A5741">
        <v>0.22</v>
      </c>
      <c r="B5741">
        <v>0.19</v>
      </c>
      <c r="C5741">
        <v>0</v>
      </c>
      <c r="D5741">
        <v>2.5000000000000001E-3</v>
      </c>
      <c r="E5741">
        <v>0.05</v>
      </c>
      <c r="F5741">
        <v>0.01</v>
      </c>
      <c r="G5741">
        <v>0.05</v>
      </c>
      <c r="H5741">
        <v>0.13</v>
      </c>
      <c r="I5741">
        <v>0.31</v>
      </c>
      <c r="J5741">
        <v>3.7499999999999999E-2</v>
      </c>
      <c r="K5741">
        <v>0.46969696999999999</v>
      </c>
      <c r="L5741">
        <v>0.57482166499999998</v>
      </c>
      <c r="M5741">
        <v>9.7901610000000003E-3</v>
      </c>
      <c r="N5741">
        <v>0.17731818799999999</v>
      </c>
      <c r="O5741">
        <v>0.21035320199999999</v>
      </c>
      <c r="P5741">
        <v>0.61232861000000005</v>
      </c>
      <c r="Q5741">
        <v>-9.7559980000000001E-3</v>
      </c>
      <c r="R5741">
        <v>0.15211881399999999</v>
      </c>
      <c r="S5741">
        <v>0.20575554400000001</v>
      </c>
      <c r="T5741">
        <v>0.642125642</v>
      </c>
      <c r="U5741">
        <v>0.26</v>
      </c>
      <c r="V5741">
        <v>1.2222222220000001</v>
      </c>
      <c r="W5741">
        <f>COUNTIF(Table1[[#This Row],[Al2O3]:[TiO2]],0)</f>
        <v>1</v>
      </c>
      <c r="X5741">
        <f>Table1[[#This Row],[K2O]]+Table1[[#This Row],[Li2O]]+Table1[[#This Row],[Na2O]]</f>
        <v>0.19</v>
      </c>
      <c r="Y5741">
        <f>Table1[[#This Row],[B2O3]]+Table1[[#This Row],[K2O]]+Table1[[#This Row],[Li2O]]+Table1[[#This Row],[Na2O]]</f>
        <v>0.38</v>
      </c>
      <c r="Z5741" s="2">
        <f>Table1[[#This Row],[B2O3]]+Table1[[#This Row],[CaO]]+Table1[[#This Row],[K2O]]+Table1[[#This Row],[Li2O]]+Table1[[#This Row],[Na2O]]</f>
        <v>0.38</v>
      </c>
      <c r="AA5741" s="2">
        <f>Table1[[#This Row],[A+B+AE]]-Table1[[#This Row],[Al2O3]]-Table1[[#This Row],[SiO2]]</f>
        <v>-0.15</v>
      </c>
      <c r="AB5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454.81900000000007</v>
      </c>
    </row>
    <row r="5742" spans="1:28" hidden="1" x14ac:dyDescent="0.25">
      <c r="A5742">
        <v>0.215</v>
      </c>
      <c r="B5742">
        <v>0.15</v>
      </c>
      <c r="C5742">
        <v>0.01</v>
      </c>
      <c r="D5742">
        <v>0</v>
      </c>
      <c r="E5742">
        <v>2.5000000000000001E-2</v>
      </c>
      <c r="F5742">
        <v>7.4999999999999997E-3</v>
      </c>
      <c r="G5742">
        <v>0.06</v>
      </c>
      <c r="H5742">
        <v>0.13</v>
      </c>
      <c r="I5742">
        <v>0.4</v>
      </c>
      <c r="J5742">
        <v>2.5000000000000001E-3</v>
      </c>
      <c r="K5742">
        <v>0.53691275199999999</v>
      </c>
      <c r="L5742">
        <v>0.56662863399999996</v>
      </c>
      <c r="M5742">
        <v>8.6975209999999997E-3</v>
      </c>
      <c r="N5742">
        <v>0.184273148</v>
      </c>
      <c r="O5742">
        <v>0.200241221</v>
      </c>
      <c r="P5742">
        <v>0.61548563199999995</v>
      </c>
      <c r="Q5742">
        <v>-1.1439649E-2</v>
      </c>
      <c r="R5742">
        <v>0.15766439500000001</v>
      </c>
      <c r="S5742">
        <v>0.198511624</v>
      </c>
      <c r="T5742">
        <v>0.64382397999999996</v>
      </c>
      <c r="U5742">
        <v>0.26500000000000001</v>
      </c>
      <c r="V5742">
        <v>1.1315789469999999</v>
      </c>
      <c r="W5742">
        <f>COUNTIF(Table1[[#This Row],[Al2O3]:[TiO2]],0)</f>
        <v>1</v>
      </c>
      <c r="X5742">
        <f>Table1[[#This Row],[K2O]]+Table1[[#This Row],[Li2O]]+Table1[[#This Row],[Na2O]]</f>
        <v>0.19750000000000001</v>
      </c>
      <c r="Y5742">
        <f>Table1[[#This Row],[B2O3]]+Table1[[#This Row],[K2O]]+Table1[[#This Row],[Li2O]]+Table1[[#This Row],[Na2O]]</f>
        <v>0.34750000000000003</v>
      </c>
      <c r="Z5742" s="2">
        <f>Table1[[#This Row],[B2O3]]+Table1[[#This Row],[CaO]]+Table1[[#This Row],[K2O]]+Table1[[#This Row],[Li2O]]+Table1[[#This Row],[Na2O]]</f>
        <v>0.35750000000000004</v>
      </c>
      <c r="AA5742" s="2">
        <f>Table1[[#This Row],[A+B+AE]]-Table1[[#This Row],[Al2O3]]-Table1[[#This Row],[SiO2]]</f>
        <v>-0.25749999999999995</v>
      </c>
      <c r="AB5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459.38400000000001</v>
      </c>
    </row>
    <row r="5743" spans="1:28" hidden="1" x14ac:dyDescent="0.25">
      <c r="A5743">
        <v>0.23499999999999999</v>
      </c>
      <c r="B5743">
        <v>0.125</v>
      </c>
      <c r="C5743">
        <v>5.0000000000000001E-3</v>
      </c>
      <c r="D5743">
        <v>0</v>
      </c>
      <c r="E5743">
        <v>2.5000000000000001E-2</v>
      </c>
      <c r="F5743">
        <v>2.5000000000000001E-3</v>
      </c>
      <c r="G5743">
        <v>5.0000000000000001E-3</v>
      </c>
      <c r="H5743">
        <v>0.14499999999999999</v>
      </c>
      <c r="I5743">
        <v>0.45</v>
      </c>
      <c r="J5743">
        <v>7.4999999999999997E-3</v>
      </c>
      <c r="K5743">
        <v>0.54216867499999999</v>
      </c>
      <c r="L5743">
        <v>0.55532021600000003</v>
      </c>
      <c r="M5743">
        <v>4.089077E-2</v>
      </c>
      <c r="N5743">
        <v>0.144700675</v>
      </c>
      <c r="O5743">
        <v>0.22274036999999999</v>
      </c>
      <c r="P5743">
        <v>0.63255895500000003</v>
      </c>
      <c r="Q5743">
        <v>3.7540799999999998E-4</v>
      </c>
      <c r="R5743">
        <v>0.137783612</v>
      </c>
      <c r="S5743">
        <v>0.217229538</v>
      </c>
      <c r="T5743">
        <v>0.64498685099999997</v>
      </c>
      <c r="U5743">
        <v>0.27</v>
      </c>
      <c r="V5743">
        <v>1.566666667</v>
      </c>
      <c r="W5743">
        <f>COUNTIF(Table1[[#This Row],[Al2O3]:[TiO2]],0)</f>
        <v>1</v>
      </c>
      <c r="X5743">
        <f>Table1[[#This Row],[K2O]]+Table1[[#This Row],[Li2O]]+Table1[[#This Row],[Na2O]]</f>
        <v>0.1525</v>
      </c>
      <c r="Y5743">
        <f>Table1[[#This Row],[B2O3]]+Table1[[#This Row],[K2O]]+Table1[[#This Row],[Li2O]]+Table1[[#This Row],[Na2O]]</f>
        <v>0.27749999999999997</v>
      </c>
      <c r="Z5743" s="2">
        <f>Table1[[#This Row],[B2O3]]+Table1[[#This Row],[CaO]]+Table1[[#This Row],[K2O]]+Table1[[#This Row],[Li2O]]+Table1[[#This Row],[Na2O]]</f>
        <v>0.28249999999999997</v>
      </c>
      <c r="AA5743" s="2">
        <f>Table1[[#This Row],[A+B+AE]]-Table1[[#This Row],[Al2O3]]-Table1[[#This Row],[SiO2]]</f>
        <v>-0.40250000000000002</v>
      </c>
      <c r="AB5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526.06750000000011</v>
      </c>
    </row>
    <row r="5744" spans="1:28" hidden="1" x14ac:dyDescent="0.25">
      <c r="A5744">
        <v>0.23499999999999999</v>
      </c>
      <c r="B5744">
        <v>0.14499999999999999</v>
      </c>
      <c r="C5744">
        <v>0.02</v>
      </c>
      <c r="D5744">
        <v>0</v>
      </c>
      <c r="E5744">
        <v>0.03</v>
      </c>
      <c r="F5744">
        <v>7.4999999999999997E-3</v>
      </c>
      <c r="G5744">
        <v>0.03</v>
      </c>
      <c r="H5744">
        <v>0.13500000000000001</v>
      </c>
      <c r="I5744">
        <v>0.39</v>
      </c>
      <c r="J5744">
        <v>7.4999999999999997E-3</v>
      </c>
      <c r="K5744">
        <v>0.51315789000000001</v>
      </c>
      <c r="L5744">
        <v>0.56670456999999996</v>
      </c>
      <c r="M5744">
        <v>1.466747E-2</v>
      </c>
      <c r="N5744">
        <v>0.16632134000000001</v>
      </c>
      <c r="O5744">
        <v>0.22335218000000001</v>
      </c>
      <c r="P5744">
        <v>0.61032646999999995</v>
      </c>
      <c r="Q5744">
        <v>-1.23392E-2</v>
      </c>
      <c r="R5744">
        <v>0.14741061999999999</v>
      </c>
      <c r="S5744">
        <v>0.21959744</v>
      </c>
      <c r="T5744">
        <v>0.63299194000000003</v>
      </c>
      <c r="U5744">
        <v>0.27</v>
      </c>
      <c r="V5744">
        <v>1.4242424199999999</v>
      </c>
      <c r="W5744">
        <f>COUNTIF(Table1[[#This Row],[Al2O3]:[TiO2]],0)</f>
        <v>1</v>
      </c>
      <c r="X5744">
        <f>Table1[[#This Row],[K2O]]+Table1[[#This Row],[Li2O]]+Table1[[#This Row],[Na2O]]</f>
        <v>0.17250000000000001</v>
      </c>
      <c r="Y5744">
        <f>Table1[[#This Row],[B2O3]]+Table1[[#This Row],[K2O]]+Table1[[#This Row],[Li2O]]+Table1[[#This Row],[Na2O]]</f>
        <v>0.3175</v>
      </c>
      <c r="Z5744" s="2">
        <f>Table1[[#This Row],[B2O3]]+Table1[[#This Row],[CaO]]+Table1[[#This Row],[K2O]]+Table1[[#This Row],[Li2O]]+Table1[[#This Row],[Na2O]]</f>
        <v>0.33750000000000002</v>
      </c>
      <c r="AA5744" s="2">
        <f>Table1[[#This Row],[A+B+AE]]-Table1[[#This Row],[Al2O3]]-Table1[[#This Row],[SiO2]]</f>
        <v>-0.28749999999999998</v>
      </c>
      <c r="AB5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491.76250000000016</v>
      </c>
    </row>
    <row r="5745" spans="1:28" hidden="1" x14ac:dyDescent="0.25">
      <c r="A5745">
        <v>0.22</v>
      </c>
      <c r="B5745">
        <v>0.16</v>
      </c>
      <c r="C5745">
        <v>0</v>
      </c>
      <c r="D5745">
        <v>2.5000000000000001E-3</v>
      </c>
      <c r="E5745">
        <v>0.05</v>
      </c>
      <c r="F5745">
        <v>7.4999999999999997E-3</v>
      </c>
      <c r="G5745">
        <v>2.5000000000000001E-2</v>
      </c>
      <c r="H5745">
        <v>0.13</v>
      </c>
      <c r="I5745">
        <v>0.36</v>
      </c>
      <c r="J5745">
        <v>4.4999999999999998E-2</v>
      </c>
      <c r="K5745">
        <v>0.50704225400000003</v>
      </c>
      <c r="L5745">
        <v>0.57120835999999997</v>
      </c>
      <c r="M5745">
        <v>3.0639405000000001E-2</v>
      </c>
      <c r="N5745">
        <v>0.15605640500000001</v>
      </c>
      <c r="O5745">
        <v>0.21633527999999999</v>
      </c>
      <c r="P5745">
        <v>0.62760831500000003</v>
      </c>
      <c r="Q5745">
        <v>9.7309299999999996E-4</v>
      </c>
      <c r="R5745">
        <v>0.14023259499999999</v>
      </c>
      <c r="S5745">
        <v>0.210840054</v>
      </c>
      <c r="T5745">
        <v>0.64892735099999999</v>
      </c>
      <c r="U5745">
        <v>0.27</v>
      </c>
      <c r="V5745">
        <v>1.4193548389999999</v>
      </c>
      <c r="W5745">
        <f>COUNTIF(Table1[[#This Row],[Al2O3]:[TiO2]],0)</f>
        <v>1</v>
      </c>
      <c r="X5745">
        <f>Table1[[#This Row],[K2O]]+Table1[[#This Row],[Li2O]]+Table1[[#This Row],[Na2O]]</f>
        <v>0.16250000000000001</v>
      </c>
      <c r="Y5745">
        <f>Table1[[#This Row],[B2O3]]+Table1[[#This Row],[K2O]]+Table1[[#This Row],[Li2O]]+Table1[[#This Row],[Na2O]]</f>
        <v>0.32250000000000001</v>
      </c>
      <c r="Z5745" s="2">
        <f>Table1[[#This Row],[B2O3]]+Table1[[#This Row],[CaO]]+Table1[[#This Row],[K2O]]+Table1[[#This Row],[Li2O]]+Table1[[#This Row],[Na2O]]</f>
        <v>0.32250000000000001</v>
      </c>
      <c r="AA5745" s="2">
        <f>Table1[[#This Row],[A+B+AE]]-Table1[[#This Row],[Al2O3]]-Table1[[#This Row],[SiO2]]</f>
        <v>-0.25749999999999995</v>
      </c>
      <c r="AB5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487.89549999999997</v>
      </c>
    </row>
    <row r="5746" spans="1:28" hidden="1" x14ac:dyDescent="0.25">
      <c r="A5746">
        <v>0.22</v>
      </c>
      <c r="B5746">
        <v>0.17</v>
      </c>
      <c r="C5746">
        <v>0</v>
      </c>
      <c r="D5746">
        <v>5.0000000000000001E-3</v>
      </c>
      <c r="E5746">
        <v>0.03</v>
      </c>
      <c r="F5746">
        <v>5.0000000000000001E-3</v>
      </c>
      <c r="G5746">
        <v>0.06</v>
      </c>
      <c r="H5746">
        <v>0.125</v>
      </c>
      <c r="I5746">
        <v>0.36499999999999999</v>
      </c>
      <c r="J5746">
        <v>0.02</v>
      </c>
      <c r="K5746">
        <v>0.51408450699999997</v>
      </c>
      <c r="L5746">
        <v>0.56720686799999998</v>
      </c>
      <c r="M5746">
        <v>1.3540239000000001E-2</v>
      </c>
      <c r="N5746">
        <v>0.176550344</v>
      </c>
      <c r="O5746">
        <v>0.20571514099999999</v>
      </c>
      <c r="P5746">
        <v>0.61773451499999998</v>
      </c>
      <c r="Q5746">
        <v>-6.740078E-3</v>
      </c>
      <c r="R5746">
        <v>0.151161934</v>
      </c>
      <c r="S5746">
        <v>0.20255588699999999</v>
      </c>
      <c r="T5746">
        <v>0.64628217899999996</v>
      </c>
      <c r="U5746">
        <v>0.26500000000000001</v>
      </c>
      <c r="V5746">
        <v>1.1891891889999999</v>
      </c>
      <c r="W5746">
        <f>COUNTIF(Table1[[#This Row],[Al2O3]:[TiO2]],0)</f>
        <v>1</v>
      </c>
      <c r="X5746">
        <f>Table1[[#This Row],[K2O]]+Table1[[#This Row],[Li2O]]+Table1[[#This Row],[Na2O]]</f>
        <v>0.19</v>
      </c>
      <c r="Y5746">
        <f>Table1[[#This Row],[B2O3]]+Table1[[#This Row],[K2O]]+Table1[[#This Row],[Li2O]]+Table1[[#This Row],[Na2O]]</f>
        <v>0.36</v>
      </c>
      <c r="Z5746" s="2">
        <f>Table1[[#This Row],[B2O3]]+Table1[[#This Row],[CaO]]+Table1[[#This Row],[K2O]]+Table1[[#This Row],[Li2O]]+Table1[[#This Row],[Na2O]]</f>
        <v>0.36</v>
      </c>
      <c r="AA5746" s="2">
        <f>Table1[[#This Row],[A+B+AE]]-Table1[[#This Row],[Al2O3]]-Table1[[#This Row],[SiO2]]</f>
        <v>-0.22500000000000001</v>
      </c>
      <c r="AB5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454.62400000000002</v>
      </c>
    </row>
    <row r="5747" spans="1:28" hidden="1" x14ac:dyDescent="0.25">
      <c r="A5747">
        <v>0.23499999999999999</v>
      </c>
      <c r="B5747">
        <v>0.14000000000000001</v>
      </c>
      <c r="C5747">
        <v>0.02</v>
      </c>
      <c r="D5747">
        <v>0</v>
      </c>
      <c r="E5747">
        <v>0.03</v>
      </c>
      <c r="F5747">
        <v>7.4999999999999997E-3</v>
      </c>
      <c r="G5747">
        <v>0.01</v>
      </c>
      <c r="H5747">
        <v>0.13500000000000001</v>
      </c>
      <c r="I5747">
        <v>0.42</v>
      </c>
      <c r="J5747">
        <v>2.5000000000000001E-3</v>
      </c>
      <c r="K5747">
        <v>0.53164557000000001</v>
      </c>
      <c r="L5747">
        <v>0.55764777300000001</v>
      </c>
      <c r="M5747">
        <v>3.8297480000000002E-2</v>
      </c>
      <c r="N5747">
        <v>0.146627914</v>
      </c>
      <c r="O5747">
        <v>0.223206865</v>
      </c>
      <c r="P5747">
        <v>0.63016522100000005</v>
      </c>
      <c r="Q5747">
        <v>4.0364679999999997E-3</v>
      </c>
      <c r="R5747">
        <v>0.134324201</v>
      </c>
      <c r="S5747">
        <v>0.218164264</v>
      </c>
      <c r="T5747">
        <v>0.64751153500000003</v>
      </c>
      <c r="U5747">
        <v>0.25</v>
      </c>
      <c r="V5747">
        <v>1.6206896550000001</v>
      </c>
      <c r="W5747">
        <f>COUNTIF(Table1[[#This Row],[Al2O3]:[TiO2]],0)</f>
        <v>1</v>
      </c>
      <c r="X5747">
        <f>Table1[[#This Row],[K2O]]+Table1[[#This Row],[Li2O]]+Table1[[#This Row],[Na2O]]</f>
        <v>0.15250000000000002</v>
      </c>
      <c r="Y5747">
        <f>Table1[[#This Row],[B2O3]]+Table1[[#This Row],[K2O]]+Table1[[#This Row],[Li2O]]+Table1[[#This Row],[Na2O]]</f>
        <v>0.29250000000000004</v>
      </c>
      <c r="Z5747" s="2">
        <f>Table1[[#This Row],[B2O3]]+Table1[[#This Row],[CaO]]+Table1[[#This Row],[K2O]]+Table1[[#This Row],[Li2O]]+Table1[[#This Row],[Na2O]]</f>
        <v>0.3125</v>
      </c>
      <c r="AA5747" s="2">
        <f>Table1[[#This Row],[A+B+AE]]-Table1[[#This Row],[Al2O3]]-Table1[[#This Row],[SiO2]]</f>
        <v>-0.34249999999999997</v>
      </c>
      <c r="AB5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520.01450000000011</v>
      </c>
    </row>
    <row r="5748" spans="1:28" hidden="1" x14ac:dyDescent="0.25">
      <c r="A5748">
        <v>0.25</v>
      </c>
      <c r="B5748">
        <v>0.2</v>
      </c>
      <c r="C5748">
        <v>0.02</v>
      </c>
      <c r="D5748">
        <v>5.0000000000000001E-3</v>
      </c>
      <c r="E5748">
        <v>0.02</v>
      </c>
      <c r="F5748">
        <v>5.0000000000000001E-3</v>
      </c>
      <c r="G5748">
        <v>0</v>
      </c>
      <c r="H5748">
        <v>0.15</v>
      </c>
      <c r="I5748">
        <v>0.3</v>
      </c>
      <c r="J5748">
        <v>0.05</v>
      </c>
      <c r="K5748">
        <v>0.428571429</v>
      </c>
      <c r="L5748">
        <v>0.56886598899999996</v>
      </c>
      <c r="M5748">
        <v>2.7719717000000001E-2</v>
      </c>
      <c r="N5748">
        <v>0.149722035</v>
      </c>
      <c r="O5748">
        <v>0.23676708699999999</v>
      </c>
      <c r="P5748">
        <v>0.61351087699999995</v>
      </c>
      <c r="Q5748">
        <v>-6.7655279999999998E-3</v>
      </c>
      <c r="R5748">
        <v>0.13929208000000001</v>
      </c>
      <c r="S5748">
        <v>0.22736367299999999</v>
      </c>
      <c r="T5748">
        <v>0.63334424700000003</v>
      </c>
      <c r="U5748">
        <v>0.26</v>
      </c>
      <c r="V5748">
        <v>1.6666666670000001</v>
      </c>
      <c r="W5748">
        <f>COUNTIF(Table1[[#This Row],[Al2O3]:[TiO2]],0)</f>
        <v>1</v>
      </c>
      <c r="X5748">
        <f>Table1[[#This Row],[K2O]]+Table1[[#This Row],[Li2O]]+Table1[[#This Row],[Na2O]]</f>
        <v>0.155</v>
      </c>
      <c r="Y5748">
        <f>Table1[[#This Row],[B2O3]]+Table1[[#This Row],[K2O]]+Table1[[#This Row],[Li2O]]+Table1[[#This Row],[Na2O]]</f>
        <v>0.35499999999999998</v>
      </c>
      <c r="Z5748" s="2">
        <f>Table1[[#This Row],[B2O3]]+Table1[[#This Row],[CaO]]+Table1[[#This Row],[K2O]]+Table1[[#This Row],[Li2O]]+Table1[[#This Row],[Na2O]]</f>
        <v>0.375</v>
      </c>
      <c r="AA5748" s="2">
        <f>Table1[[#This Row],[A+B+AE]]-Table1[[#This Row],[Al2O3]]-Table1[[#This Row],[SiO2]]</f>
        <v>-0.17499999999999999</v>
      </c>
      <c r="AB5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509.23699999999997</v>
      </c>
    </row>
    <row r="5749" spans="1:28" hidden="1" x14ac:dyDescent="0.25">
      <c r="A5749">
        <v>0.24</v>
      </c>
      <c r="B5749">
        <v>0.18</v>
      </c>
      <c r="C5749">
        <v>0.02</v>
      </c>
      <c r="D5749">
        <v>2.5000000000000001E-3</v>
      </c>
      <c r="E5749">
        <v>0.04</v>
      </c>
      <c r="F5749">
        <v>0</v>
      </c>
      <c r="G5749">
        <v>0.02</v>
      </c>
      <c r="H5749">
        <v>0.15</v>
      </c>
      <c r="I5749">
        <v>0.33</v>
      </c>
      <c r="J5749">
        <v>1.7500000000000002E-2</v>
      </c>
      <c r="K5749">
        <v>0.45833332999999998</v>
      </c>
      <c r="L5749">
        <v>0.56833328000000005</v>
      </c>
      <c r="M5749">
        <v>1.238471E-2</v>
      </c>
      <c r="N5749">
        <v>0.16678933000000001</v>
      </c>
      <c r="O5749">
        <v>0.2264621</v>
      </c>
      <c r="P5749">
        <v>0.60674857000000004</v>
      </c>
      <c r="Q5749">
        <v>-1.7799120000000002E-2</v>
      </c>
      <c r="R5749">
        <v>0.15207963999999999</v>
      </c>
      <c r="S5749">
        <v>0.21958316</v>
      </c>
      <c r="T5749">
        <v>0.62833720999999998</v>
      </c>
      <c r="U5749">
        <v>0.25</v>
      </c>
      <c r="V5749">
        <v>1.4117647099999999</v>
      </c>
      <c r="W5749">
        <f>COUNTIF(Table1[[#This Row],[Al2O3]:[TiO2]],0)</f>
        <v>1</v>
      </c>
      <c r="X5749">
        <f>Table1[[#This Row],[K2O]]+Table1[[#This Row],[Li2O]]+Table1[[#This Row],[Na2O]]</f>
        <v>0.16999999999999998</v>
      </c>
      <c r="Y5749">
        <f>Table1[[#This Row],[B2O3]]+Table1[[#This Row],[K2O]]+Table1[[#This Row],[Li2O]]+Table1[[#This Row],[Na2O]]</f>
        <v>0.35</v>
      </c>
      <c r="Z5749" s="2">
        <f>Table1[[#This Row],[B2O3]]+Table1[[#This Row],[CaO]]+Table1[[#This Row],[K2O]]+Table1[[#This Row],[Li2O]]+Table1[[#This Row],[Na2O]]</f>
        <v>0.37</v>
      </c>
      <c r="AA5749" s="2">
        <f>Table1[[#This Row],[A+B+AE]]-Table1[[#This Row],[Al2O3]]-Table1[[#This Row],[SiO2]]</f>
        <v>-0.2</v>
      </c>
      <c r="AB5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492.88</v>
      </c>
    </row>
    <row r="5750" spans="1:28" hidden="1" x14ac:dyDescent="0.25">
      <c r="A5750">
        <v>0.23499999999999999</v>
      </c>
      <c r="B5750">
        <v>0.13500000000000001</v>
      </c>
      <c r="C5750">
        <v>2.5000000000000001E-2</v>
      </c>
      <c r="D5750">
        <v>5.0000000000000001E-3</v>
      </c>
      <c r="E5750">
        <v>4.4999999999999998E-2</v>
      </c>
      <c r="F5750">
        <v>0</v>
      </c>
      <c r="G5750">
        <v>1.4999999999999999E-2</v>
      </c>
      <c r="H5750">
        <v>0.13500000000000001</v>
      </c>
      <c r="I5750">
        <v>0.39</v>
      </c>
      <c r="J5750">
        <v>1.4999999999999999E-2</v>
      </c>
      <c r="K5750">
        <v>0.51315789000000001</v>
      </c>
      <c r="L5750">
        <v>0.56891891999999999</v>
      </c>
      <c r="M5750">
        <v>2.3725409999999999E-2</v>
      </c>
      <c r="N5750">
        <v>0.15535831</v>
      </c>
      <c r="O5750">
        <v>0.23086634</v>
      </c>
      <c r="P5750">
        <v>0.61377535000000005</v>
      </c>
      <c r="Q5750">
        <v>-1.018936E-2</v>
      </c>
      <c r="R5750">
        <v>0.14284342</v>
      </c>
      <c r="S5750">
        <v>0.22567619</v>
      </c>
      <c r="T5750">
        <v>0.63148039</v>
      </c>
      <c r="U5750">
        <v>0.27</v>
      </c>
      <c r="V5750">
        <v>1.56666667</v>
      </c>
      <c r="W5750">
        <f>COUNTIF(Table1[[#This Row],[Al2O3]:[TiO2]],0)</f>
        <v>1</v>
      </c>
      <c r="X5750">
        <f>Table1[[#This Row],[K2O]]+Table1[[#This Row],[Li2O]]+Table1[[#This Row],[Na2O]]</f>
        <v>0.15000000000000002</v>
      </c>
      <c r="Y5750">
        <f>Table1[[#This Row],[B2O3]]+Table1[[#This Row],[K2O]]+Table1[[#This Row],[Li2O]]+Table1[[#This Row],[Na2O]]</f>
        <v>0.28500000000000003</v>
      </c>
      <c r="Z5750" s="2">
        <f>Table1[[#This Row],[B2O3]]+Table1[[#This Row],[CaO]]+Table1[[#This Row],[K2O]]+Table1[[#This Row],[Li2O]]+Table1[[#This Row],[Na2O]]</f>
        <v>0.31</v>
      </c>
      <c r="AA5750" s="2">
        <f>Table1[[#This Row],[A+B+AE]]-Table1[[#This Row],[Al2O3]]-Table1[[#This Row],[SiO2]]</f>
        <v>-0.315</v>
      </c>
      <c r="AB5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507.05750000000012</v>
      </c>
    </row>
    <row r="5751" spans="1:28" hidden="1" x14ac:dyDescent="0.25">
      <c r="A5751">
        <v>0.21</v>
      </c>
      <c r="B5751">
        <v>0.17</v>
      </c>
      <c r="C5751">
        <v>0</v>
      </c>
      <c r="D5751">
        <v>2.5000000000000001E-3</v>
      </c>
      <c r="E5751">
        <v>0.03</v>
      </c>
      <c r="F5751">
        <v>2.5000000000000001E-3</v>
      </c>
      <c r="G5751">
        <v>4.4999999999999998E-2</v>
      </c>
      <c r="H5751">
        <v>0.12</v>
      </c>
      <c r="I5751">
        <v>0.375</v>
      </c>
      <c r="J5751">
        <v>4.4999999999999998E-2</v>
      </c>
      <c r="K5751">
        <v>0.53191489000000003</v>
      </c>
      <c r="L5751">
        <v>0.56595770000000001</v>
      </c>
      <c r="M5751">
        <v>3.5629399999999999E-2</v>
      </c>
      <c r="N5751">
        <v>0.15970419999999999</v>
      </c>
      <c r="O5751">
        <v>0.20038168000000001</v>
      </c>
      <c r="P5751">
        <v>0.63991412000000003</v>
      </c>
      <c r="Q5751">
        <v>1.0442430000000001E-2</v>
      </c>
      <c r="R5751">
        <v>0.13943948</v>
      </c>
      <c r="S5751">
        <v>0.19601895</v>
      </c>
      <c r="T5751">
        <v>0.66454157000000003</v>
      </c>
      <c r="U5751">
        <v>0.255</v>
      </c>
      <c r="V5751">
        <v>1.2727272700000001</v>
      </c>
      <c r="W5751">
        <f>COUNTIF(Table1[[#This Row],[Al2O3]:[TiO2]],0)</f>
        <v>1</v>
      </c>
      <c r="X5751">
        <f>Table1[[#This Row],[K2O]]+Table1[[#This Row],[Li2O]]+Table1[[#This Row],[Na2O]]</f>
        <v>0.16749999999999998</v>
      </c>
      <c r="Y5751">
        <f>Table1[[#This Row],[B2O3]]+Table1[[#This Row],[K2O]]+Table1[[#This Row],[Li2O]]+Table1[[#This Row],[Na2O]]</f>
        <v>0.33750000000000002</v>
      </c>
      <c r="Z5751" s="2">
        <f>Table1[[#This Row],[B2O3]]+Table1[[#This Row],[CaO]]+Table1[[#This Row],[K2O]]+Table1[[#This Row],[Li2O]]+Table1[[#This Row],[Na2O]]</f>
        <v>0.33750000000000002</v>
      </c>
      <c r="AA5751" s="2">
        <f>Table1[[#This Row],[A+B+AE]]-Table1[[#This Row],[Al2O3]]-Table1[[#This Row],[SiO2]]</f>
        <v>-0.24749999999999997</v>
      </c>
      <c r="AB5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471.36099999999988</v>
      </c>
    </row>
    <row r="5752" spans="1:28" hidden="1" x14ac:dyDescent="0.25">
      <c r="A5752">
        <v>0.23</v>
      </c>
      <c r="B5752">
        <v>0.15</v>
      </c>
      <c r="C5752">
        <v>0.03</v>
      </c>
      <c r="D5752">
        <v>5.0000000000000001E-3</v>
      </c>
      <c r="E5752">
        <v>3.5000000000000003E-2</v>
      </c>
      <c r="F5752">
        <v>0.01</v>
      </c>
      <c r="G5752">
        <v>2.5000000000000001E-2</v>
      </c>
      <c r="H5752">
        <v>0.13500000000000001</v>
      </c>
      <c r="I5752">
        <v>0.38</v>
      </c>
      <c r="J5752">
        <v>0</v>
      </c>
      <c r="K5752">
        <v>0.51006711400000004</v>
      </c>
      <c r="L5752">
        <v>0.56732029500000003</v>
      </c>
      <c r="M5752">
        <v>1.6337071000000002E-2</v>
      </c>
      <c r="N5752">
        <v>0.16643933599999999</v>
      </c>
      <c r="O5752">
        <v>0.22015152199999999</v>
      </c>
      <c r="P5752">
        <v>0.61340914199999996</v>
      </c>
      <c r="Q5752">
        <v>-9.7375750000000001E-3</v>
      </c>
      <c r="R5752">
        <v>0.146765222</v>
      </c>
      <c r="S5752">
        <v>0.216294499</v>
      </c>
      <c r="T5752">
        <v>0.63694027900000005</v>
      </c>
      <c r="U5752">
        <v>0.255</v>
      </c>
      <c r="V5752">
        <v>1.4375</v>
      </c>
      <c r="W5752">
        <f>COUNTIF(Table1[[#This Row],[Al2O3]:[TiO2]],0)</f>
        <v>1</v>
      </c>
      <c r="X5752">
        <f>Table1[[#This Row],[K2O]]+Table1[[#This Row],[Li2O]]+Table1[[#This Row],[Na2O]]</f>
        <v>0.17</v>
      </c>
      <c r="Y5752">
        <f>Table1[[#This Row],[B2O3]]+Table1[[#This Row],[K2O]]+Table1[[#This Row],[Li2O]]+Table1[[#This Row],[Na2O]]</f>
        <v>0.32</v>
      </c>
      <c r="Z5752" s="2">
        <f>Table1[[#This Row],[B2O3]]+Table1[[#This Row],[CaO]]+Table1[[#This Row],[K2O]]+Table1[[#This Row],[Li2O]]+Table1[[#This Row],[Na2O]]</f>
        <v>0.35</v>
      </c>
      <c r="AA5752" s="2">
        <f>Table1[[#This Row],[A+B+AE]]-Table1[[#This Row],[Al2O3]]-Table1[[#This Row],[SiO2]]</f>
        <v>-0.26</v>
      </c>
      <c r="AB5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496.13700000000006</v>
      </c>
    </row>
    <row r="5753" spans="1:28" hidden="1" x14ac:dyDescent="0.25">
      <c r="A5753">
        <v>0.21</v>
      </c>
      <c r="B5753">
        <v>0.155</v>
      </c>
      <c r="C5753">
        <v>0.02</v>
      </c>
      <c r="D5753">
        <v>2.5000000000000001E-3</v>
      </c>
      <c r="E5753">
        <v>3.5000000000000003E-2</v>
      </c>
      <c r="F5753">
        <v>0</v>
      </c>
      <c r="G5753">
        <v>3.5000000000000003E-2</v>
      </c>
      <c r="H5753">
        <v>0.13</v>
      </c>
      <c r="I5753">
        <v>0.375</v>
      </c>
      <c r="J5753">
        <v>3.7499999999999999E-2</v>
      </c>
      <c r="K5753">
        <v>0.52447552399999997</v>
      </c>
      <c r="L5753">
        <v>0.57234950500000004</v>
      </c>
      <c r="M5753">
        <v>2.4076792E-2</v>
      </c>
      <c r="N5753">
        <v>0.16773474099999999</v>
      </c>
      <c r="O5753">
        <v>0.204524869</v>
      </c>
      <c r="P5753">
        <v>0.62774039000000004</v>
      </c>
      <c r="Q5753">
        <v>-2.7790789999999998E-3</v>
      </c>
      <c r="R5753">
        <v>0.14883732</v>
      </c>
      <c r="S5753">
        <v>0.200338668</v>
      </c>
      <c r="T5753">
        <v>0.65082401199999995</v>
      </c>
      <c r="U5753">
        <v>0.26</v>
      </c>
      <c r="V5753">
        <v>1.2727272730000001</v>
      </c>
      <c r="W5753">
        <f>COUNTIF(Table1[[#This Row],[Al2O3]:[TiO2]],0)</f>
        <v>1</v>
      </c>
      <c r="X5753">
        <f>Table1[[#This Row],[K2O]]+Table1[[#This Row],[Li2O]]+Table1[[#This Row],[Na2O]]</f>
        <v>0.16500000000000001</v>
      </c>
      <c r="Y5753">
        <f>Table1[[#This Row],[B2O3]]+Table1[[#This Row],[K2O]]+Table1[[#This Row],[Li2O]]+Table1[[#This Row],[Na2O]]</f>
        <v>0.32</v>
      </c>
      <c r="Z5753" s="2">
        <f>Table1[[#This Row],[B2O3]]+Table1[[#This Row],[CaO]]+Table1[[#This Row],[K2O]]+Table1[[#This Row],[Li2O]]+Table1[[#This Row],[Na2O]]</f>
        <v>0.33999999999999997</v>
      </c>
      <c r="AA5753" s="2">
        <f>Table1[[#This Row],[A+B+AE]]-Table1[[#This Row],[Al2O3]]-Table1[[#This Row],[SiO2]]</f>
        <v>-0.24500000000000002</v>
      </c>
      <c r="AB5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480.18200000000013</v>
      </c>
    </row>
    <row r="5754" spans="1:28" hidden="1" x14ac:dyDescent="0.25">
      <c r="A5754">
        <v>0.2</v>
      </c>
      <c r="B5754">
        <v>0.155</v>
      </c>
      <c r="C5754">
        <v>0</v>
      </c>
      <c r="D5754">
        <v>5.0000000000000001E-3</v>
      </c>
      <c r="E5754">
        <v>0.02</v>
      </c>
      <c r="F5754">
        <v>0.01</v>
      </c>
      <c r="G5754">
        <v>0.04</v>
      </c>
      <c r="H5754">
        <v>0.115</v>
      </c>
      <c r="I5754">
        <v>0.41499999999999998</v>
      </c>
      <c r="J5754">
        <v>0.04</v>
      </c>
      <c r="K5754">
        <v>0.56849315</v>
      </c>
      <c r="L5754">
        <v>0.56193634000000003</v>
      </c>
      <c r="M5754">
        <v>4.8263649999999998E-2</v>
      </c>
      <c r="N5754">
        <v>0.15329023</v>
      </c>
      <c r="O5754">
        <v>0.19144527</v>
      </c>
      <c r="P5754">
        <v>0.65526450999999997</v>
      </c>
      <c r="Q5754">
        <v>2.2809200000000002E-2</v>
      </c>
      <c r="R5754">
        <v>0.13271515</v>
      </c>
      <c r="S5754">
        <v>0.18808836000000001</v>
      </c>
      <c r="T5754">
        <v>0.67919649000000004</v>
      </c>
      <c r="U5754">
        <v>0.255</v>
      </c>
      <c r="V5754">
        <v>1.29032258</v>
      </c>
      <c r="W5754">
        <f>COUNTIF(Table1[[#This Row],[Al2O3]:[TiO2]],0)</f>
        <v>1</v>
      </c>
      <c r="X5754">
        <f>Table1[[#This Row],[K2O]]+Table1[[#This Row],[Li2O]]+Table1[[#This Row],[Na2O]]</f>
        <v>0.16500000000000001</v>
      </c>
      <c r="Y5754">
        <f>Table1[[#This Row],[B2O3]]+Table1[[#This Row],[K2O]]+Table1[[#This Row],[Li2O]]+Table1[[#This Row],[Na2O]]</f>
        <v>0.32</v>
      </c>
      <c r="Z5754" s="2">
        <f>Table1[[#This Row],[B2O3]]+Table1[[#This Row],[CaO]]+Table1[[#This Row],[K2O]]+Table1[[#This Row],[Li2O]]+Table1[[#This Row],[Na2O]]</f>
        <v>0.32</v>
      </c>
      <c r="AA5754" s="2">
        <f>Table1[[#This Row],[A+B+AE]]-Table1[[#This Row],[Al2O3]]-Table1[[#This Row],[SiO2]]</f>
        <v>-0.29499999999999998</v>
      </c>
      <c r="AB5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482.04700000000003</v>
      </c>
    </row>
    <row r="5755" spans="1:28" hidden="1" x14ac:dyDescent="0.25">
      <c r="A5755">
        <v>0.21</v>
      </c>
      <c r="B5755">
        <v>0.16</v>
      </c>
      <c r="C5755">
        <v>3.5000000000000003E-2</v>
      </c>
      <c r="D5755">
        <v>0</v>
      </c>
      <c r="E5755">
        <v>0.03</v>
      </c>
      <c r="F5755">
        <v>0.01</v>
      </c>
      <c r="G5755">
        <v>5.5E-2</v>
      </c>
      <c r="H5755">
        <v>0.12</v>
      </c>
      <c r="I5755">
        <v>0.36</v>
      </c>
      <c r="J5755">
        <v>0.02</v>
      </c>
      <c r="K5755">
        <v>0.52173913000000005</v>
      </c>
      <c r="L5755">
        <v>0.57607961200000002</v>
      </c>
      <c r="M5755">
        <v>7.7589679999999998E-3</v>
      </c>
      <c r="N5755">
        <v>0.184062948</v>
      </c>
      <c r="O5755">
        <v>0.202002713</v>
      </c>
      <c r="P5755">
        <v>0.61393433900000005</v>
      </c>
      <c r="Q5755">
        <v>-8.4694320000000007E-3</v>
      </c>
      <c r="R5755">
        <v>0.153967565</v>
      </c>
      <c r="S5755">
        <v>0.200273707</v>
      </c>
      <c r="T5755">
        <v>0.64575872700000003</v>
      </c>
      <c r="U5755">
        <v>0.255</v>
      </c>
      <c r="V5755">
        <v>1.2</v>
      </c>
      <c r="W5755">
        <f>COUNTIF(Table1[[#This Row],[Al2O3]:[TiO2]],0)</f>
        <v>1</v>
      </c>
      <c r="X5755">
        <f>Table1[[#This Row],[K2O]]+Table1[[#This Row],[Li2O]]+Table1[[#This Row],[Na2O]]</f>
        <v>0.185</v>
      </c>
      <c r="Y5755">
        <f>Table1[[#This Row],[B2O3]]+Table1[[#This Row],[K2O]]+Table1[[#This Row],[Li2O]]+Table1[[#This Row],[Na2O]]</f>
        <v>0.34499999999999997</v>
      </c>
      <c r="Z5755" s="2">
        <f>Table1[[#This Row],[B2O3]]+Table1[[#This Row],[CaO]]+Table1[[#This Row],[K2O]]+Table1[[#This Row],[Li2O]]+Table1[[#This Row],[Na2O]]</f>
        <v>0.38</v>
      </c>
      <c r="AA5755" s="2">
        <f>Table1[[#This Row],[A+B+AE]]-Table1[[#This Row],[Al2O3]]-Table1[[#This Row],[SiO2]]</f>
        <v>-0.18999999999999997</v>
      </c>
      <c r="AB5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459.68899999999996</v>
      </c>
    </row>
    <row r="5756" spans="1:28" hidden="1" x14ac:dyDescent="0.25">
      <c r="A5756">
        <v>0.23</v>
      </c>
      <c r="B5756">
        <v>0.17499999999999999</v>
      </c>
      <c r="C5756">
        <v>0.03</v>
      </c>
      <c r="D5756">
        <v>0</v>
      </c>
      <c r="E5756">
        <v>2.5000000000000001E-2</v>
      </c>
      <c r="F5756">
        <v>2.5000000000000001E-3</v>
      </c>
      <c r="G5756">
        <v>4.4999999999999998E-2</v>
      </c>
      <c r="H5756">
        <v>0.13500000000000001</v>
      </c>
      <c r="I5756">
        <v>0.33500000000000002</v>
      </c>
      <c r="J5756">
        <v>2.2499999999999999E-2</v>
      </c>
      <c r="K5756">
        <v>0.47857143000000002</v>
      </c>
      <c r="L5756">
        <v>0.57380226000000001</v>
      </c>
      <c r="M5756">
        <v>2.1775200000000001E-3</v>
      </c>
      <c r="N5756">
        <v>0.18058167</v>
      </c>
      <c r="O5756">
        <v>0.21679604</v>
      </c>
      <c r="P5756">
        <v>0.60262229</v>
      </c>
      <c r="Q5756">
        <v>-1.8873439999999998E-2</v>
      </c>
      <c r="R5756">
        <v>0.15645597999999999</v>
      </c>
      <c r="S5756">
        <v>0.21277088</v>
      </c>
      <c r="T5756">
        <v>0.63077313999999995</v>
      </c>
      <c r="U5756">
        <v>0.26</v>
      </c>
      <c r="V5756">
        <v>1.2777777800000001</v>
      </c>
      <c r="W5756">
        <f>COUNTIF(Table1[[#This Row],[Al2O3]:[TiO2]],0)</f>
        <v>1</v>
      </c>
      <c r="X5756">
        <f>Table1[[#This Row],[K2O]]+Table1[[#This Row],[Li2O]]+Table1[[#This Row],[Na2O]]</f>
        <v>0.1825</v>
      </c>
      <c r="Y5756">
        <f>Table1[[#This Row],[B2O3]]+Table1[[#This Row],[K2O]]+Table1[[#This Row],[Li2O]]+Table1[[#This Row],[Na2O]]</f>
        <v>0.35749999999999998</v>
      </c>
      <c r="Z5756" s="2">
        <f>Table1[[#This Row],[B2O3]]+Table1[[#This Row],[CaO]]+Table1[[#This Row],[K2O]]+Table1[[#This Row],[Li2O]]+Table1[[#This Row],[Na2O]]</f>
        <v>0.38750000000000001</v>
      </c>
      <c r="AA5756" s="2">
        <f>Table1[[#This Row],[A+B+AE]]-Table1[[#This Row],[Al2O3]]-Table1[[#This Row],[SiO2]]</f>
        <v>-0.17750000000000002</v>
      </c>
      <c r="AB5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467.25850000000003</v>
      </c>
    </row>
    <row r="5757" spans="1:28" hidden="1" x14ac:dyDescent="0.25">
      <c r="A5757">
        <v>0.24</v>
      </c>
      <c r="B5757">
        <v>0.17</v>
      </c>
      <c r="C5757">
        <v>3.5000000000000003E-2</v>
      </c>
      <c r="D5757">
        <v>2.5000000000000001E-3</v>
      </c>
      <c r="E5757">
        <v>2.5000000000000001E-2</v>
      </c>
      <c r="F5757">
        <v>0</v>
      </c>
      <c r="G5757">
        <v>0.04</v>
      </c>
      <c r="H5757">
        <v>0.14000000000000001</v>
      </c>
      <c r="I5757">
        <v>0.34</v>
      </c>
      <c r="J5757">
        <v>7.4999999999999997E-3</v>
      </c>
      <c r="K5757">
        <v>0.47222222200000002</v>
      </c>
      <c r="L5757">
        <v>0.57165885299999997</v>
      </c>
      <c r="M5757">
        <v>-1.783572E-3</v>
      </c>
      <c r="N5757">
        <v>0.17982606100000001</v>
      </c>
      <c r="O5757">
        <v>0.22480013900000001</v>
      </c>
      <c r="P5757">
        <v>0.59537379999999995</v>
      </c>
      <c r="Q5757">
        <v>-2.4798403E-2</v>
      </c>
      <c r="R5757">
        <v>0.157681037</v>
      </c>
      <c r="S5757">
        <v>0.22046868</v>
      </c>
      <c r="T5757">
        <v>0.621850283</v>
      </c>
      <c r="U5757">
        <v>0.26</v>
      </c>
      <c r="V5757">
        <v>1.3333333329999999</v>
      </c>
      <c r="W5757">
        <f>COUNTIF(Table1[[#This Row],[Al2O3]:[TiO2]],0)</f>
        <v>1</v>
      </c>
      <c r="X5757">
        <f>Table1[[#This Row],[K2O]]+Table1[[#This Row],[Li2O]]+Table1[[#This Row],[Na2O]]</f>
        <v>0.18000000000000002</v>
      </c>
      <c r="Y5757">
        <f>Table1[[#This Row],[B2O3]]+Table1[[#This Row],[K2O]]+Table1[[#This Row],[Li2O]]+Table1[[#This Row],[Na2O]]</f>
        <v>0.35000000000000003</v>
      </c>
      <c r="Z5757" s="2">
        <f>Table1[[#This Row],[B2O3]]+Table1[[#This Row],[CaO]]+Table1[[#This Row],[K2O]]+Table1[[#This Row],[Li2O]]+Table1[[#This Row],[Na2O]]</f>
        <v>0.38500000000000001</v>
      </c>
      <c r="AA5757" s="2">
        <f>Table1[[#This Row],[A+B+AE]]-Table1[[#This Row],[Al2O3]]-Table1[[#This Row],[SiO2]]</f>
        <v>-0.19500000000000001</v>
      </c>
      <c r="AB5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475.01949999999999</v>
      </c>
    </row>
    <row r="5758" spans="1:28" hidden="1" x14ac:dyDescent="0.25">
      <c r="A5758">
        <v>0.23</v>
      </c>
      <c r="B5758">
        <v>0.185</v>
      </c>
      <c r="C5758">
        <v>0</v>
      </c>
      <c r="D5758">
        <v>5.0000000000000001E-3</v>
      </c>
      <c r="E5758">
        <v>0.02</v>
      </c>
      <c r="F5758">
        <v>2.5000000000000001E-3</v>
      </c>
      <c r="G5758">
        <v>3.5000000000000003E-2</v>
      </c>
      <c r="H5758">
        <v>0.14000000000000001</v>
      </c>
      <c r="I5758">
        <v>0.34</v>
      </c>
      <c r="J5758">
        <v>4.2500000000000003E-2</v>
      </c>
      <c r="K5758">
        <v>0.47887323900000001</v>
      </c>
      <c r="L5758">
        <v>0.56753102300000002</v>
      </c>
      <c r="M5758">
        <v>2.0074854999999999E-2</v>
      </c>
      <c r="N5758">
        <v>0.16566629999999999</v>
      </c>
      <c r="O5758">
        <v>0.215199644</v>
      </c>
      <c r="P5758">
        <v>0.61913405499999996</v>
      </c>
      <c r="Q5758">
        <v>-7.2274970000000003E-3</v>
      </c>
      <c r="R5758">
        <v>0.14811395799999999</v>
      </c>
      <c r="S5758">
        <v>0.20918123699999999</v>
      </c>
      <c r="T5758">
        <v>0.64270480399999996</v>
      </c>
      <c r="U5758">
        <v>0.27</v>
      </c>
      <c r="V5758">
        <v>1.3142857139999999</v>
      </c>
      <c r="W5758">
        <f>COUNTIF(Table1[[#This Row],[Al2O3]:[TiO2]],0)</f>
        <v>1</v>
      </c>
      <c r="X5758">
        <f>Table1[[#This Row],[K2O]]+Table1[[#This Row],[Li2O]]+Table1[[#This Row],[Na2O]]</f>
        <v>0.17750000000000002</v>
      </c>
      <c r="Y5758">
        <f>Table1[[#This Row],[B2O3]]+Table1[[#This Row],[K2O]]+Table1[[#This Row],[Li2O]]+Table1[[#This Row],[Na2O]]</f>
        <v>0.36250000000000004</v>
      </c>
      <c r="Z5758" s="2">
        <f>Table1[[#This Row],[B2O3]]+Table1[[#This Row],[CaO]]+Table1[[#This Row],[K2O]]+Table1[[#This Row],[Li2O]]+Table1[[#This Row],[Na2O]]</f>
        <v>0.36250000000000004</v>
      </c>
      <c r="AA5758" s="2">
        <f>Table1[[#This Row],[A+B+AE]]-Table1[[#This Row],[Al2O3]]-Table1[[#This Row],[SiO2]]</f>
        <v>-0.20749999999999999</v>
      </c>
      <c r="AB5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475.43850000000009</v>
      </c>
    </row>
    <row r="5759" spans="1:28" hidden="1" x14ac:dyDescent="0.25">
      <c r="A5759">
        <v>0.23499999999999999</v>
      </c>
      <c r="B5759">
        <v>0.17499999999999999</v>
      </c>
      <c r="C5759">
        <v>0.04</v>
      </c>
      <c r="D5759">
        <v>0</v>
      </c>
      <c r="E5759">
        <v>2.5000000000000001E-2</v>
      </c>
      <c r="F5759">
        <v>7.4999999999999997E-3</v>
      </c>
      <c r="G5759">
        <v>4.4999999999999998E-2</v>
      </c>
      <c r="H5759">
        <v>0.14000000000000001</v>
      </c>
      <c r="I5759">
        <v>0.33</v>
      </c>
      <c r="J5759">
        <v>2.5000000000000001E-3</v>
      </c>
      <c r="K5759">
        <v>0.46808510599999997</v>
      </c>
      <c r="L5759">
        <v>0.57417644400000001</v>
      </c>
      <c r="M5759">
        <v>-7.9913390000000001E-3</v>
      </c>
      <c r="N5759">
        <v>0.188248477</v>
      </c>
      <c r="O5759">
        <v>0.219436468</v>
      </c>
      <c r="P5759">
        <v>0.59231505500000003</v>
      </c>
      <c r="Q5759">
        <v>-2.6640295000000001E-2</v>
      </c>
      <c r="R5759">
        <v>0.161559645</v>
      </c>
      <c r="S5759">
        <v>0.21608102600000001</v>
      </c>
      <c r="T5759">
        <v>0.62235932900000002</v>
      </c>
      <c r="U5759">
        <v>0.255</v>
      </c>
      <c r="V5759">
        <v>1.2702702699999999</v>
      </c>
      <c r="W5759">
        <f>COUNTIF(Table1[[#This Row],[Al2O3]:[TiO2]],0)</f>
        <v>1</v>
      </c>
      <c r="X5759">
        <f>Table1[[#This Row],[K2O]]+Table1[[#This Row],[Li2O]]+Table1[[#This Row],[Na2O]]</f>
        <v>0.1925</v>
      </c>
      <c r="Y5759">
        <f>Table1[[#This Row],[B2O3]]+Table1[[#This Row],[K2O]]+Table1[[#This Row],[Li2O]]+Table1[[#This Row],[Na2O]]</f>
        <v>0.36749999999999999</v>
      </c>
      <c r="Z5759" s="2">
        <f>Table1[[#This Row],[B2O3]]+Table1[[#This Row],[CaO]]+Table1[[#This Row],[K2O]]+Table1[[#This Row],[Li2O]]+Table1[[#This Row],[Na2O]]</f>
        <v>0.40750000000000003</v>
      </c>
      <c r="AA5759" s="2">
        <f>Table1[[#This Row],[A+B+AE]]-Table1[[#This Row],[Al2O3]]-Table1[[#This Row],[SiO2]]</f>
        <v>-0.15749999999999997</v>
      </c>
      <c r="AB5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467.81050000000005</v>
      </c>
    </row>
    <row r="5760" spans="1:28" hidden="1" x14ac:dyDescent="0.25">
      <c r="A5760">
        <v>0.22</v>
      </c>
      <c r="B5760">
        <v>0.14499999999999999</v>
      </c>
      <c r="C5760">
        <v>0.02</v>
      </c>
      <c r="D5760">
        <v>5.0000000000000001E-3</v>
      </c>
      <c r="E5760">
        <v>0.04</v>
      </c>
      <c r="F5760">
        <v>0</v>
      </c>
      <c r="G5760">
        <v>0.03</v>
      </c>
      <c r="H5760">
        <v>0.125</v>
      </c>
      <c r="I5760">
        <v>0.39</v>
      </c>
      <c r="J5760">
        <v>2.5000000000000001E-2</v>
      </c>
      <c r="K5760">
        <v>0.53061224500000004</v>
      </c>
      <c r="L5760">
        <v>0.56835905399999997</v>
      </c>
      <c r="M5760">
        <v>2.893474E-2</v>
      </c>
      <c r="N5760">
        <v>0.158236716</v>
      </c>
      <c r="O5760">
        <v>0.214796554</v>
      </c>
      <c r="P5760">
        <v>0.626966731</v>
      </c>
      <c r="Q5760">
        <v>-1.6559999999999999E-4</v>
      </c>
      <c r="R5760">
        <v>0.141368621</v>
      </c>
      <c r="S5760">
        <v>0.21049811500000001</v>
      </c>
      <c r="T5760">
        <v>0.64813326400000004</v>
      </c>
      <c r="U5760">
        <v>0.26</v>
      </c>
      <c r="V5760">
        <v>1.4193548389999999</v>
      </c>
      <c r="W5760">
        <f>COUNTIF(Table1[[#This Row],[Al2O3]:[TiO2]],0)</f>
        <v>1</v>
      </c>
      <c r="X5760">
        <f>Table1[[#This Row],[K2O]]+Table1[[#This Row],[Li2O]]+Table1[[#This Row],[Na2O]]</f>
        <v>0.155</v>
      </c>
      <c r="Y5760">
        <f>Table1[[#This Row],[B2O3]]+Table1[[#This Row],[K2O]]+Table1[[#This Row],[Li2O]]+Table1[[#This Row],[Na2O]]</f>
        <v>0.3</v>
      </c>
      <c r="Z5760" s="2">
        <f>Table1[[#This Row],[B2O3]]+Table1[[#This Row],[CaO]]+Table1[[#This Row],[K2O]]+Table1[[#This Row],[Li2O]]+Table1[[#This Row],[Na2O]]</f>
        <v>0.31999999999999995</v>
      </c>
      <c r="AA5760" s="2">
        <f>Table1[[#This Row],[A+B+AE]]-Table1[[#This Row],[Al2O3]]-Table1[[#This Row],[SiO2]]</f>
        <v>-0.29000000000000004</v>
      </c>
      <c r="AB5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490.84550000000002</v>
      </c>
    </row>
    <row r="5761" spans="1:28" hidden="1" x14ac:dyDescent="0.25">
      <c r="A5761">
        <v>0.24</v>
      </c>
      <c r="B5761">
        <v>0.13500000000000001</v>
      </c>
      <c r="C5761">
        <v>0.01</v>
      </c>
      <c r="D5761">
        <v>0</v>
      </c>
      <c r="E5761">
        <v>0.05</v>
      </c>
      <c r="F5761">
        <v>2.5000000000000001E-3</v>
      </c>
      <c r="G5761">
        <v>0.01</v>
      </c>
      <c r="H5761">
        <v>0.14000000000000001</v>
      </c>
      <c r="I5761">
        <v>0.40500000000000003</v>
      </c>
      <c r="J5761">
        <v>7.4999999999999997E-3</v>
      </c>
      <c r="K5761">
        <v>0.51592356699999997</v>
      </c>
      <c r="L5761">
        <v>0.56229780299999998</v>
      </c>
      <c r="M5761">
        <v>3.0590359000000001E-2</v>
      </c>
      <c r="N5761">
        <v>0.149262175</v>
      </c>
      <c r="O5761">
        <v>0.232081383</v>
      </c>
      <c r="P5761">
        <v>0.61865644200000003</v>
      </c>
      <c r="Q5761">
        <v>-6.6208689999999997E-3</v>
      </c>
      <c r="R5761">
        <v>0.13963683700000001</v>
      </c>
      <c r="S5761">
        <v>0.22626994</v>
      </c>
      <c r="T5761">
        <v>0.63409322300000004</v>
      </c>
      <c r="U5761">
        <v>0.26500000000000001</v>
      </c>
      <c r="V5761">
        <v>1.6</v>
      </c>
      <c r="W5761">
        <f>COUNTIF(Table1[[#This Row],[Al2O3]:[TiO2]],0)</f>
        <v>1</v>
      </c>
      <c r="X5761">
        <f>Table1[[#This Row],[K2O]]+Table1[[#This Row],[Li2O]]+Table1[[#This Row],[Na2O]]</f>
        <v>0.15250000000000002</v>
      </c>
      <c r="Y5761">
        <f>Table1[[#This Row],[B2O3]]+Table1[[#This Row],[K2O]]+Table1[[#This Row],[Li2O]]+Table1[[#This Row],[Na2O]]</f>
        <v>0.28750000000000003</v>
      </c>
      <c r="Z5761" s="2">
        <f>Table1[[#This Row],[B2O3]]+Table1[[#This Row],[CaO]]+Table1[[#This Row],[K2O]]+Table1[[#This Row],[Li2O]]+Table1[[#This Row],[Na2O]]</f>
        <v>0.29750000000000004</v>
      </c>
      <c r="AA5761" s="2">
        <f>Table1[[#This Row],[A+B+AE]]-Table1[[#This Row],[Al2O3]]-Table1[[#This Row],[SiO2]]</f>
        <v>-0.34749999999999998</v>
      </c>
      <c r="AB5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515.34250000000009</v>
      </c>
    </row>
    <row r="5762" spans="1:28" hidden="1" x14ac:dyDescent="0.25">
      <c r="A5762">
        <v>0.2</v>
      </c>
      <c r="B5762">
        <v>0.125</v>
      </c>
      <c r="C5762">
        <v>0.03</v>
      </c>
      <c r="D5762">
        <v>2.5000000000000001E-3</v>
      </c>
      <c r="E5762">
        <v>2.5000000000000001E-2</v>
      </c>
      <c r="F5762">
        <v>2.5000000000000001E-3</v>
      </c>
      <c r="G5762">
        <v>0.05</v>
      </c>
      <c r="H5762">
        <v>0.125</v>
      </c>
      <c r="I5762">
        <v>0.44</v>
      </c>
      <c r="J5762">
        <v>0</v>
      </c>
      <c r="K5762">
        <v>0.57516339900000002</v>
      </c>
      <c r="L5762">
        <v>0.56709919600000003</v>
      </c>
      <c r="M5762">
        <v>2.0274855000000001E-2</v>
      </c>
      <c r="N5762">
        <v>0.17884609900000001</v>
      </c>
      <c r="O5762">
        <v>0.19155069899999999</v>
      </c>
      <c r="P5762">
        <v>0.62960320299999994</v>
      </c>
      <c r="Q5762">
        <v>-2.9619450000000001E-3</v>
      </c>
      <c r="R5762">
        <v>0.154636525</v>
      </c>
      <c r="S5762">
        <v>0.190450797</v>
      </c>
      <c r="T5762">
        <v>0.65491267799999997</v>
      </c>
      <c r="U5762">
        <v>0.255</v>
      </c>
      <c r="V5762">
        <v>1.1428571430000001</v>
      </c>
      <c r="W5762">
        <f>COUNTIF(Table1[[#This Row],[Al2O3]:[TiO2]],0)</f>
        <v>1</v>
      </c>
      <c r="X5762">
        <f>Table1[[#This Row],[K2O]]+Table1[[#This Row],[Li2O]]+Table1[[#This Row],[Na2O]]</f>
        <v>0.17749999999999999</v>
      </c>
      <c r="Y5762">
        <f>Table1[[#This Row],[B2O3]]+Table1[[#This Row],[K2O]]+Table1[[#This Row],[Li2O]]+Table1[[#This Row],[Na2O]]</f>
        <v>0.30249999999999999</v>
      </c>
      <c r="Z5762" s="2">
        <f>Table1[[#This Row],[B2O3]]+Table1[[#This Row],[CaO]]+Table1[[#This Row],[K2O]]+Table1[[#This Row],[Li2O]]+Table1[[#This Row],[Na2O]]</f>
        <v>0.33250000000000002</v>
      </c>
      <c r="AA5762" s="2">
        <f>Table1[[#This Row],[A+B+AE]]-Table1[[#This Row],[Al2O3]]-Table1[[#This Row],[SiO2]]</f>
        <v>-0.3075</v>
      </c>
      <c r="AB5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475.85550000000001</v>
      </c>
    </row>
    <row r="5763" spans="1:28" hidden="1" x14ac:dyDescent="0.25">
      <c r="A5763">
        <v>0.21</v>
      </c>
      <c r="B5763">
        <v>0.125</v>
      </c>
      <c r="C5763">
        <v>3.5000000000000003E-2</v>
      </c>
      <c r="D5763">
        <v>2.5000000000000001E-3</v>
      </c>
      <c r="E5763">
        <v>0.05</v>
      </c>
      <c r="F5763">
        <v>2.5000000000000001E-3</v>
      </c>
      <c r="G5763">
        <v>0.03</v>
      </c>
      <c r="H5763">
        <v>0.13</v>
      </c>
      <c r="I5763">
        <v>0.41499999999999998</v>
      </c>
      <c r="J5763">
        <v>0</v>
      </c>
      <c r="K5763">
        <v>0.54966887399999997</v>
      </c>
      <c r="L5763">
        <v>0.570238617</v>
      </c>
      <c r="M5763">
        <v>1.9985585E-2</v>
      </c>
      <c r="N5763">
        <v>0.17009433299999999</v>
      </c>
      <c r="O5763">
        <v>0.206891456</v>
      </c>
      <c r="P5763">
        <v>0.62301421099999998</v>
      </c>
      <c r="Q5763">
        <v>-7.5216110000000001E-3</v>
      </c>
      <c r="R5763">
        <v>0.15091402600000001</v>
      </c>
      <c r="S5763">
        <v>0.20430599199999999</v>
      </c>
      <c r="T5763">
        <v>0.64477998199999997</v>
      </c>
      <c r="U5763">
        <v>0.25</v>
      </c>
      <c r="V5763">
        <v>1.3125</v>
      </c>
      <c r="W5763">
        <f>COUNTIF(Table1[[#This Row],[Al2O3]:[TiO2]],0)</f>
        <v>1</v>
      </c>
      <c r="X5763">
        <f>Table1[[#This Row],[K2O]]+Table1[[#This Row],[Li2O]]+Table1[[#This Row],[Na2O]]</f>
        <v>0.16250000000000001</v>
      </c>
      <c r="Y5763">
        <f>Table1[[#This Row],[B2O3]]+Table1[[#This Row],[K2O]]+Table1[[#This Row],[Li2O]]+Table1[[#This Row],[Na2O]]</f>
        <v>0.28749999999999998</v>
      </c>
      <c r="Z5763" s="2">
        <f>Table1[[#This Row],[B2O3]]+Table1[[#This Row],[CaO]]+Table1[[#This Row],[K2O]]+Table1[[#This Row],[Li2O]]+Table1[[#This Row],[Na2O]]</f>
        <v>0.32250000000000001</v>
      </c>
      <c r="AA5763" s="2">
        <f>Table1[[#This Row],[A+B+AE]]-Table1[[#This Row],[Al2O3]]-Table1[[#This Row],[SiO2]]</f>
        <v>-0.30249999999999999</v>
      </c>
      <c r="AB5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493.95500000000004</v>
      </c>
    </row>
    <row r="5764" spans="1:28" hidden="1" x14ac:dyDescent="0.25">
      <c r="A5764">
        <v>0.24</v>
      </c>
      <c r="B5764">
        <v>0.155</v>
      </c>
      <c r="C5764">
        <v>0.04</v>
      </c>
      <c r="D5764">
        <v>0</v>
      </c>
      <c r="E5764">
        <v>0.05</v>
      </c>
      <c r="F5764">
        <v>0.01</v>
      </c>
      <c r="G5764">
        <v>1.4999999999999999E-2</v>
      </c>
      <c r="H5764">
        <v>0.14000000000000001</v>
      </c>
      <c r="I5764">
        <v>0.33500000000000002</v>
      </c>
      <c r="J5764">
        <v>1.4999999999999999E-2</v>
      </c>
      <c r="K5764">
        <v>0.46853146899999998</v>
      </c>
      <c r="L5764">
        <v>0.57767695900000005</v>
      </c>
      <c r="M5764">
        <v>4.5769230000000001E-3</v>
      </c>
      <c r="N5764">
        <v>0.16891034199999999</v>
      </c>
      <c r="O5764">
        <v>0.236176306</v>
      </c>
      <c r="P5764">
        <v>0.59491335300000003</v>
      </c>
      <c r="Q5764">
        <v>-2.2112538000000001E-2</v>
      </c>
      <c r="R5764">
        <v>0.15035273199999999</v>
      </c>
      <c r="S5764">
        <v>0.231141502</v>
      </c>
      <c r="T5764">
        <v>0.61850576599999996</v>
      </c>
      <c r="U5764">
        <v>0.26500000000000001</v>
      </c>
      <c r="V5764">
        <v>1.548387097</v>
      </c>
      <c r="W5764">
        <f>COUNTIF(Table1[[#This Row],[Al2O3]:[TiO2]],0)</f>
        <v>1</v>
      </c>
      <c r="X5764">
        <f>Table1[[#This Row],[K2O]]+Table1[[#This Row],[Li2O]]+Table1[[#This Row],[Na2O]]</f>
        <v>0.16500000000000001</v>
      </c>
      <c r="Y5764">
        <f>Table1[[#This Row],[B2O3]]+Table1[[#This Row],[K2O]]+Table1[[#This Row],[Li2O]]+Table1[[#This Row],[Na2O]]</f>
        <v>0.32</v>
      </c>
      <c r="Z5764" s="2">
        <f>Table1[[#This Row],[B2O3]]+Table1[[#This Row],[CaO]]+Table1[[#This Row],[K2O]]+Table1[[#This Row],[Li2O]]+Table1[[#This Row],[Na2O]]</f>
        <v>0.36000000000000004</v>
      </c>
      <c r="AA5764" s="2">
        <f>Table1[[#This Row],[A+B+AE]]-Table1[[#This Row],[Al2O3]]-Table1[[#This Row],[SiO2]]</f>
        <v>-0.21499999999999997</v>
      </c>
      <c r="AB5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498.87900000000002</v>
      </c>
    </row>
    <row r="5765" spans="1:28" hidden="1" x14ac:dyDescent="0.25">
      <c r="A5765">
        <v>0.23499999999999999</v>
      </c>
      <c r="B5765">
        <v>0.155</v>
      </c>
      <c r="C5765">
        <v>0</v>
      </c>
      <c r="D5765">
        <v>2.5000000000000001E-3</v>
      </c>
      <c r="E5765">
        <v>0.03</v>
      </c>
      <c r="F5765">
        <v>7.4999999999999997E-3</v>
      </c>
      <c r="G5765">
        <v>5.0000000000000001E-3</v>
      </c>
      <c r="H5765">
        <v>0.14499999999999999</v>
      </c>
      <c r="I5765">
        <v>0.39</v>
      </c>
      <c r="J5765">
        <v>0.03</v>
      </c>
      <c r="K5765">
        <v>0.50649350699999995</v>
      </c>
      <c r="L5765">
        <v>0.561397119</v>
      </c>
      <c r="M5765">
        <v>3.8351376999999999E-2</v>
      </c>
      <c r="N5765">
        <v>0.14612098800000001</v>
      </c>
      <c r="O5765">
        <v>0.22431690700000001</v>
      </c>
      <c r="P5765">
        <v>0.62956210499999998</v>
      </c>
      <c r="Q5765">
        <v>9.0452399999999997E-4</v>
      </c>
      <c r="R5765">
        <v>0.13722205500000001</v>
      </c>
      <c r="S5765">
        <v>0.217496934</v>
      </c>
      <c r="T5765">
        <v>0.64528101100000002</v>
      </c>
      <c r="U5765">
        <v>0.27</v>
      </c>
      <c r="V5765">
        <v>1.566666667</v>
      </c>
      <c r="W5765">
        <f>COUNTIF(Table1[[#This Row],[Al2O3]:[TiO2]],0)</f>
        <v>1</v>
      </c>
      <c r="X5765">
        <f>Table1[[#This Row],[K2O]]+Table1[[#This Row],[Li2O]]+Table1[[#This Row],[Na2O]]</f>
        <v>0.1575</v>
      </c>
      <c r="Y5765">
        <f>Table1[[#This Row],[B2O3]]+Table1[[#This Row],[K2O]]+Table1[[#This Row],[Li2O]]+Table1[[#This Row],[Na2O]]</f>
        <v>0.3125</v>
      </c>
      <c r="Z5765" s="2">
        <f>Table1[[#This Row],[B2O3]]+Table1[[#This Row],[CaO]]+Table1[[#This Row],[K2O]]+Table1[[#This Row],[Li2O]]+Table1[[#This Row],[Na2O]]</f>
        <v>0.3125</v>
      </c>
      <c r="AA5765" s="2">
        <f>Table1[[#This Row],[A+B+AE]]-Table1[[#This Row],[Al2O3]]-Table1[[#This Row],[SiO2]]</f>
        <v>-0.3125</v>
      </c>
      <c r="AB5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515.23100000000011</v>
      </c>
    </row>
    <row r="5766" spans="1:28" hidden="1" x14ac:dyDescent="0.25">
      <c r="A5766">
        <v>0.19</v>
      </c>
      <c r="B5766">
        <v>0.12</v>
      </c>
      <c r="C5766">
        <v>0.03</v>
      </c>
      <c r="D5766">
        <v>0</v>
      </c>
      <c r="E5766">
        <v>0.04</v>
      </c>
      <c r="F5766">
        <v>0.01</v>
      </c>
      <c r="G5766">
        <v>0.05</v>
      </c>
      <c r="H5766">
        <v>0.11</v>
      </c>
      <c r="I5766">
        <v>0.44</v>
      </c>
      <c r="J5766">
        <v>0.01</v>
      </c>
      <c r="K5766">
        <v>0.594594595</v>
      </c>
      <c r="L5766">
        <v>0.57011410100000004</v>
      </c>
      <c r="M5766">
        <v>2.988174E-2</v>
      </c>
      <c r="N5766">
        <v>0.172360708</v>
      </c>
      <c r="O5766">
        <v>0.18749876600000001</v>
      </c>
      <c r="P5766">
        <v>0.64014052499999996</v>
      </c>
      <c r="Q5766">
        <v>9.4729659999999993E-3</v>
      </c>
      <c r="R5766">
        <v>0.14517892499999999</v>
      </c>
      <c r="S5766">
        <v>0.18714971</v>
      </c>
      <c r="T5766">
        <v>0.66767136500000002</v>
      </c>
      <c r="U5766">
        <v>0.25</v>
      </c>
      <c r="V5766">
        <v>1.1875</v>
      </c>
      <c r="W5766">
        <f>COUNTIF(Table1[[#This Row],[Al2O3]:[TiO2]],0)</f>
        <v>1</v>
      </c>
      <c r="X5766">
        <f>Table1[[#This Row],[K2O]]+Table1[[#This Row],[Li2O]]+Table1[[#This Row],[Na2O]]</f>
        <v>0.17</v>
      </c>
      <c r="Y5766">
        <f>Table1[[#This Row],[B2O3]]+Table1[[#This Row],[K2O]]+Table1[[#This Row],[Li2O]]+Table1[[#This Row],[Na2O]]</f>
        <v>0.28999999999999998</v>
      </c>
      <c r="Z5766" s="2">
        <f>Table1[[#This Row],[B2O3]]+Table1[[#This Row],[CaO]]+Table1[[#This Row],[K2O]]+Table1[[#This Row],[Li2O]]+Table1[[#This Row],[Na2O]]</f>
        <v>0.32</v>
      </c>
      <c r="AA5766" s="2">
        <f>Table1[[#This Row],[A+B+AE]]-Table1[[#This Row],[Al2O3]]-Table1[[#This Row],[SiO2]]</f>
        <v>-0.31</v>
      </c>
      <c r="AB5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476.06899999999996</v>
      </c>
    </row>
    <row r="5767" spans="1:28" hidden="1" x14ac:dyDescent="0.25">
      <c r="A5767">
        <v>0.19</v>
      </c>
      <c r="B5767">
        <v>0.13</v>
      </c>
      <c r="C5767">
        <v>0.01</v>
      </c>
      <c r="D5767">
        <v>0</v>
      </c>
      <c r="E5767">
        <v>0.04</v>
      </c>
      <c r="F5767">
        <v>7.4999999999999997E-3</v>
      </c>
      <c r="G5767">
        <v>0.04</v>
      </c>
      <c r="H5767">
        <v>0.11</v>
      </c>
      <c r="I5767">
        <v>0.44</v>
      </c>
      <c r="J5767">
        <v>3.2500000000000001E-2</v>
      </c>
      <c r="K5767">
        <v>0.59459459000000003</v>
      </c>
      <c r="L5767">
        <v>0.56539649999999997</v>
      </c>
      <c r="M5767">
        <v>4.8586249999999997E-2</v>
      </c>
      <c r="N5767">
        <v>0.15517046000000001</v>
      </c>
      <c r="O5767">
        <v>0.18750523999999999</v>
      </c>
      <c r="P5767">
        <v>0.65732429999999997</v>
      </c>
      <c r="Q5767">
        <v>2.2711559999999999E-2</v>
      </c>
      <c r="R5767">
        <v>0.13429430000000001</v>
      </c>
      <c r="S5767">
        <v>0.18530077</v>
      </c>
      <c r="T5767">
        <v>0.68040493000000002</v>
      </c>
      <c r="U5767">
        <v>0.25</v>
      </c>
      <c r="V5767">
        <v>1.26666667</v>
      </c>
      <c r="W5767">
        <f>COUNTIF(Table1[[#This Row],[Al2O3]:[TiO2]],0)</f>
        <v>1</v>
      </c>
      <c r="X5767">
        <f>Table1[[#This Row],[K2O]]+Table1[[#This Row],[Li2O]]+Table1[[#This Row],[Na2O]]</f>
        <v>0.1575</v>
      </c>
      <c r="Y5767">
        <f>Table1[[#This Row],[B2O3]]+Table1[[#This Row],[K2O]]+Table1[[#This Row],[Li2O]]+Table1[[#This Row],[Na2O]]</f>
        <v>0.28750000000000003</v>
      </c>
      <c r="Z5767" s="2">
        <f>Table1[[#This Row],[B2O3]]+Table1[[#This Row],[CaO]]+Table1[[#This Row],[K2O]]+Table1[[#This Row],[Li2O]]+Table1[[#This Row],[Na2O]]</f>
        <v>0.29750000000000004</v>
      </c>
      <c r="AA5767" s="2">
        <f>Table1[[#This Row],[A+B+AE]]-Table1[[#This Row],[Al2O3]]-Table1[[#This Row],[SiO2]]</f>
        <v>-0.33249999999999996</v>
      </c>
      <c r="AB5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485.596</v>
      </c>
    </row>
    <row r="5768" spans="1:28" hidden="1" x14ac:dyDescent="0.25">
      <c r="A5768">
        <v>0.24</v>
      </c>
      <c r="B5768">
        <v>0.19500000000000001</v>
      </c>
      <c r="C5768">
        <v>5.0000000000000001E-3</v>
      </c>
      <c r="D5768">
        <v>0</v>
      </c>
      <c r="E5768">
        <v>3.5000000000000003E-2</v>
      </c>
      <c r="F5768">
        <v>7.4999999999999997E-3</v>
      </c>
      <c r="G5768">
        <v>1.4999999999999999E-2</v>
      </c>
      <c r="H5768">
        <v>0.14000000000000001</v>
      </c>
      <c r="I5768">
        <v>0.315</v>
      </c>
      <c r="J5768">
        <v>4.7500000000000001E-2</v>
      </c>
      <c r="K5768">
        <v>0.45323741000000001</v>
      </c>
      <c r="L5768">
        <v>0.56737011500000001</v>
      </c>
      <c r="M5768">
        <v>2.9777185000000001E-2</v>
      </c>
      <c r="N5768">
        <v>0.15172717999999999</v>
      </c>
      <c r="O5768">
        <v>0.227697504</v>
      </c>
      <c r="P5768">
        <v>0.62057531600000004</v>
      </c>
      <c r="Q5768">
        <v>-1.102226E-3</v>
      </c>
      <c r="R5768">
        <v>0.13788888099999999</v>
      </c>
      <c r="S5768">
        <v>0.21976512600000001</v>
      </c>
      <c r="T5768">
        <v>0.64234599299999995</v>
      </c>
      <c r="U5768">
        <v>0.255</v>
      </c>
      <c r="V5768">
        <v>1.548387097</v>
      </c>
      <c r="W5768">
        <f>COUNTIF(Table1[[#This Row],[Al2O3]:[TiO2]],0)</f>
        <v>1</v>
      </c>
      <c r="X5768">
        <f>Table1[[#This Row],[K2O]]+Table1[[#This Row],[Li2O]]+Table1[[#This Row],[Na2O]]</f>
        <v>0.16250000000000001</v>
      </c>
      <c r="Y5768">
        <f>Table1[[#This Row],[B2O3]]+Table1[[#This Row],[K2O]]+Table1[[#This Row],[Li2O]]+Table1[[#This Row],[Na2O]]</f>
        <v>0.35750000000000004</v>
      </c>
      <c r="Z5768" s="2">
        <f>Table1[[#This Row],[B2O3]]+Table1[[#This Row],[CaO]]+Table1[[#This Row],[K2O]]+Table1[[#This Row],[Li2O]]+Table1[[#This Row],[Na2O]]</f>
        <v>0.36250000000000004</v>
      </c>
      <c r="AA5768" s="2">
        <f>Table1[[#This Row],[A+B+AE]]-Table1[[#This Row],[Al2O3]]-Table1[[#This Row],[SiO2]]</f>
        <v>-0.19249999999999995</v>
      </c>
      <c r="AB5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495.60950000000003</v>
      </c>
    </row>
    <row r="5769" spans="1:28" hidden="1" x14ac:dyDescent="0.25">
      <c r="A5769">
        <v>0.25</v>
      </c>
      <c r="B5769">
        <v>0.185</v>
      </c>
      <c r="C5769">
        <v>3.5000000000000003E-2</v>
      </c>
      <c r="D5769">
        <v>2.5000000000000001E-3</v>
      </c>
      <c r="E5769">
        <v>0.02</v>
      </c>
      <c r="F5769">
        <v>0.01</v>
      </c>
      <c r="G5769">
        <v>0</v>
      </c>
      <c r="H5769">
        <v>0.155</v>
      </c>
      <c r="I5769">
        <v>0.315</v>
      </c>
      <c r="J5769">
        <v>2.75E-2</v>
      </c>
      <c r="K5769">
        <v>0.4375</v>
      </c>
      <c r="L5769">
        <v>0.57085565000000005</v>
      </c>
      <c r="M5769">
        <v>1.436951E-2</v>
      </c>
      <c r="N5769">
        <v>0.16059393</v>
      </c>
      <c r="O5769">
        <v>0.23666174000000001</v>
      </c>
      <c r="P5769">
        <v>0.60274433000000005</v>
      </c>
      <c r="Q5769">
        <v>-1.6867750000000001E-2</v>
      </c>
      <c r="R5769">
        <v>0.14697858</v>
      </c>
      <c r="S5769">
        <v>0.22889581000000001</v>
      </c>
      <c r="T5769">
        <v>0.62412562000000005</v>
      </c>
      <c r="U5769">
        <v>0.26</v>
      </c>
      <c r="V5769">
        <v>1.6129032299999999</v>
      </c>
      <c r="W5769">
        <f>COUNTIF(Table1[[#This Row],[Al2O3]:[TiO2]],0)</f>
        <v>1</v>
      </c>
      <c r="X5769">
        <f>Table1[[#This Row],[K2O]]+Table1[[#This Row],[Li2O]]+Table1[[#This Row],[Na2O]]</f>
        <v>0.16500000000000001</v>
      </c>
      <c r="Y5769">
        <f>Table1[[#This Row],[B2O3]]+Table1[[#This Row],[K2O]]+Table1[[#This Row],[Li2O]]+Table1[[#This Row],[Na2O]]</f>
        <v>0.35</v>
      </c>
      <c r="Z5769" s="2">
        <f>Table1[[#This Row],[B2O3]]+Table1[[#This Row],[CaO]]+Table1[[#This Row],[K2O]]+Table1[[#This Row],[Li2O]]+Table1[[#This Row],[Na2O]]</f>
        <v>0.38500000000000001</v>
      </c>
      <c r="AA5769" s="2">
        <f>Table1[[#This Row],[A+B+AE]]-Table1[[#This Row],[Al2O3]]-Table1[[#This Row],[SiO2]]</f>
        <v>-0.18</v>
      </c>
      <c r="AB5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511.71450000000004</v>
      </c>
    </row>
    <row r="5770" spans="1:28" hidden="1" x14ac:dyDescent="0.25">
      <c r="A5770">
        <v>0.2</v>
      </c>
      <c r="B5770">
        <v>0.14000000000000001</v>
      </c>
      <c r="C5770">
        <v>2.5000000000000001E-2</v>
      </c>
      <c r="D5770">
        <v>0</v>
      </c>
      <c r="E5770">
        <v>0.05</v>
      </c>
      <c r="F5770">
        <v>5.0000000000000001E-3</v>
      </c>
      <c r="G5770">
        <v>0.05</v>
      </c>
      <c r="H5770">
        <v>0.125</v>
      </c>
      <c r="I5770">
        <v>0.39500000000000002</v>
      </c>
      <c r="J5770">
        <v>0.01</v>
      </c>
      <c r="K5770">
        <v>0.54861111100000004</v>
      </c>
      <c r="L5770">
        <v>0.57326238100000004</v>
      </c>
      <c r="M5770">
        <v>1.4805545E-2</v>
      </c>
      <c r="N5770">
        <v>0.181698849</v>
      </c>
      <c r="O5770">
        <v>0.19519145800000001</v>
      </c>
      <c r="P5770">
        <v>0.62310969299999996</v>
      </c>
      <c r="Q5770">
        <v>-6.6528919999999997E-3</v>
      </c>
      <c r="R5770">
        <v>0.15627417599999999</v>
      </c>
      <c r="S5770">
        <v>0.193408634</v>
      </c>
      <c r="T5770">
        <v>0.65031718999999999</v>
      </c>
      <c r="U5770">
        <v>0.25</v>
      </c>
      <c r="V5770">
        <v>1.1428571430000001</v>
      </c>
      <c r="W5770">
        <f>COUNTIF(Table1[[#This Row],[Al2O3]:[TiO2]],0)</f>
        <v>1</v>
      </c>
      <c r="X5770">
        <f>Table1[[#This Row],[K2O]]+Table1[[#This Row],[Li2O]]+Table1[[#This Row],[Na2O]]</f>
        <v>0.18</v>
      </c>
      <c r="Y5770">
        <f>Table1[[#This Row],[B2O3]]+Table1[[#This Row],[K2O]]+Table1[[#This Row],[Li2O]]+Table1[[#This Row],[Na2O]]</f>
        <v>0.32</v>
      </c>
      <c r="Z5770" s="2">
        <f>Table1[[#This Row],[B2O3]]+Table1[[#This Row],[CaO]]+Table1[[#This Row],[K2O]]+Table1[[#This Row],[Li2O]]+Table1[[#This Row],[Na2O]]</f>
        <v>0.34500000000000003</v>
      </c>
      <c r="AA5770" s="2">
        <f>Table1[[#This Row],[A+B+AE]]-Table1[[#This Row],[Al2O3]]-Table1[[#This Row],[SiO2]]</f>
        <v>-0.25</v>
      </c>
      <c r="AB5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468.06850000000009</v>
      </c>
    </row>
    <row r="5771" spans="1:28" hidden="1" x14ac:dyDescent="0.25">
      <c r="A5771">
        <v>0.215</v>
      </c>
      <c r="B5771">
        <v>0.14000000000000001</v>
      </c>
      <c r="C5771">
        <v>0.02</v>
      </c>
      <c r="D5771">
        <v>0</v>
      </c>
      <c r="E5771">
        <v>0.03</v>
      </c>
      <c r="F5771">
        <v>2.5000000000000001E-3</v>
      </c>
      <c r="G5771">
        <v>2.5000000000000001E-2</v>
      </c>
      <c r="H5771">
        <v>0.13</v>
      </c>
      <c r="I5771">
        <v>0.40500000000000003</v>
      </c>
      <c r="J5771">
        <v>3.2500000000000001E-2</v>
      </c>
      <c r="K5771">
        <v>0.54</v>
      </c>
      <c r="L5771">
        <v>0.56842738000000004</v>
      </c>
      <c r="M5771">
        <v>3.1411229999999998E-2</v>
      </c>
      <c r="N5771">
        <v>0.15870803999999999</v>
      </c>
      <c r="O5771">
        <v>0.20948020000000001</v>
      </c>
      <c r="P5771">
        <v>0.63181175999999994</v>
      </c>
      <c r="Q5771">
        <v>1.13462E-3</v>
      </c>
      <c r="R5771">
        <v>0.14277936999999999</v>
      </c>
      <c r="S5771">
        <v>0.20535548000000001</v>
      </c>
      <c r="T5771">
        <v>0.65186515</v>
      </c>
      <c r="U5771">
        <v>0.26500000000000001</v>
      </c>
      <c r="V5771">
        <v>1.3870967700000001</v>
      </c>
      <c r="W5771">
        <f>COUNTIF(Table1[[#This Row],[Al2O3]:[TiO2]],0)</f>
        <v>1</v>
      </c>
      <c r="X5771">
        <f>Table1[[#This Row],[K2O]]+Table1[[#This Row],[Li2O]]+Table1[[#This Row],[Na2O]]</f>
        <v>0.1575</v>
      </c>
      <c r="Y5771">
        <f>Table1[[#This Row],[B2O3]]+Table1[[#This Row],[K2O]]+Table1[[#This Row],[Li2O]]+Table1[[#This Row],[Na2O]]</f>
        <v>0.29749999999999999</v>
      </c>
      <c r="Z5771" s="2">
        <f>Table1[[#This Row],[B2O3]]+Table1[[#This Row],[CaO]]+Table1[[#This Row],[K2O]]+Table1[[#This Row],[Li2O]]+Table1[[#This Row],[Na2O]]</f>
        <v>0.3175</v>
      </c>
      <c r="AA5771" s="2">
        <f>Table1[[#This Row],[A+B+AE]]-Table1[[#This Row],[Al2O3]]-Table1[[#This Row],[SiO2]]</f>
        <v>-0.30249999999999999</v>
      </c>
      <c r="AB5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496.25700000000006</v>
      </c>
    </row>
    <row r="5772" spans="1:28" hidden="1" x14ac:dyDescent="0.25">
      <c r="A5772">
        <v>0.215</v>
      </c>
      <c r="B5772">
        <v>0.155</v>
      </c>
      <c r="C5772">
        <v>0.03</v>
      </c>
      <c r="D5772">
        <v>0</v>
      </c>
      <c r="E5772">
        <v>0.03</v>
      </c>
      <c r="F5772">
        <v>0.01</v>
      </c>
      <c r="G5772">
        <v>0.01</v>
      </c>
      <c r="H5772">
        <v>0.13</v>
      </c>
      <c r="I5772">
        <v>0.375</v>
      </c>
      <c r="J5772">
        <v>4.4999999999999998E-2</v>
      </c>
      <c r="K5772">
        <v>0.52083333300000001</v>
      </c>
      <c r="L5772">
        <v>0.57130618</v>
      </c>
      <c r="M5772">
        <v>3.8323862E-2</v>
      </c>
      <c r="N5772">
        <v>0.15145636800000001</v>
      </c>
      <c r="O5772">
        <v>0.212248202</v>
      </c>
      <c r="P5772">
        <v>0.63629543</v>
      </c>
      <c r="Q5772">
        <v>8.0248160000000006E-3</v>
      </c>
      <c r="R5772">
        <v>0.13603535899999999</v>
      </c>
      <c r="S5772">
        <v>0.207033356</v>
      </c>
      <c r="T5772">
        <v>0.656931284</v>
      </c>
      <c r="U5772">
        <v>0.255</v>
      </c>
      <c r="V5772">
        <v>1.5357142859999999</v>
      </c>
      <c r="W5772">
        <f>COUNTIF(Table1[[#This Row],[Al2O3]:[TiO2]],0)</f>
        <v>1</v>
      </c>
      <c r="X5772">
        <f>Table1[[#This Row],[K2O]]+Table1[[#This Row],[Li2O]]+Table1[[#This Row],[Na2O]]</f>
        <v>0.15</v>
      </c>
      <c r="Y5772">
        <f>Table1[[#This Row],[B2O3]]+Table1[[#This Row],[K2O]]+Table1[[#This Row],[Li2O]]+Table1[[#This Row],[Na2O]]</f>
        <v>0.30500000000000005</v>
      </c>
      <c r="Z5772" s="2">
        <f>Table1[[#This Row],[B2O3]]+Table1[[#This Row],[CaO]]+Table1[[#This Row],[K2O]]+Table1[[#This Row],[Li2O]]+Table1[[#This Row],[Na2O]]</f>
        <v>0.33500000000000002</v>
      </c>
      <c r="AA5772" s="2">
        <f>Table1[[#This Row],[A+B+AE]]-Table1[[#This Row],[Al2O3]]-Table1[[#This Row],[SiO2]]</f>
        <v>-0.255</v>
      </c>
      <c r="AB5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507.86649999999997</v>
      </c>
    </row>
    <row r="5773" spans="1:28" hidden="1" x14ac:dyDescent="0.25">
      <c r="A5773">
        <v>0.24</v>
      </c>
      <c r="B5773">
        <v>0.19</v>
      </c>
      <c r="C5773">
        <v>5.0000000000000001E-3</v>
      </c>
      <c r="D5773">
        <v>0</v>
      </c>
      <c r="E5773">
        <v>4.4999999999999998E-2</v>
      </c>
      <c r="F5773">
        <v>7.4999999999999997E-3</v>
      </c>
      <c r="G5773">
        <v>0.03</v>
      </c>
      <c r="H5773">
        <v>0.14000000000000001</v>
      </c>
      <c r="I5773">
        <v>0.30499999999999999</v>
      </c>
      <c r="J5773">
        <v>3.7499999999999999E-2</v>
      </c>
      <c r="K5773">
        <v>0.44525546999999999</v>
      </c>
      <c r="L5773">
        <v>0.57258509000000002</v>
      </c>
      <c r="M5773">
        <v>1.1173539999999999E-2</v>
      </c>
      <c r="N5773">
        <v>0.16691093000000001</v>
      </c>
      <c r="O5773">
        <v>0.22839741</v>
      </c>
      <c r="P5773">
        <v>0.60469165999999996</v>
      </c>
      <c r="Q5773">
        <v>-1.453545E-2</v>
      </c>
      <c r="R5773">
        <v>0.14823099000000001</v>
      </c>
      <c r="S5773">
        <v>0.22181966</v>
      </c>
      <c r="T5773">
        <v>0.62994934999999996</v>
      </c>
      <c r="U5773">
        <v>0.26500000000000001</v>
      </c>
      <c r="V5773">
        <v>1.4117647099999999</v>
      </c>
      <c r="W5773">
        <f>COUNTIF(Table1[[#This Row],[Al2O3]:[TiO2]],0)</f>
        <v>1</v>
      </c>
      <c r="X5773">
        <f>Table1[[#This Row],[K2O]]+Table1[[#This Row],[Li2O]]+Table1[[#This Row],[Na2O]]</f>
        <v>0.17750000000000002</v>
      </c>
      <c r="Y5773">
        <f>Table1[[#This Row],[B2O3]]+Table1[[#This Row],[K2O]]+Table1[[#This Row],[Li2O]]+Table1[[#This Row],[Na2O]]</f>
        <v>0.36750000000000005</v>
      </c>
      <c r="Z5773" s="2">
        <f>Table1[[#This Row],[B2O3]]+Table1[[#This Row],[CaO]]+Table1[[#This Row],[K2O]]+Table1[[#This Row],[Li2O]]+Table1[[#This Row],[Na2O]]</f>
        <v>0.37250000000000005</v>
      </c>
      <c r="AA5773" s="2">
        <f>Table1[[#This Row],[A+B+AE]]-Table1[[#This Row],[Al2O3]]-Table1[[#This Row],[SiO2]]</f>
        <v>-0.17249999999999993</v>
      </c>
      <c r="AB5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477.14700000000005</v>
      </c>
    </row>
    <row r="5774" spans="1:28" hidden="1" x14ac:dyDescent="0.25">
      <c r="A5774">
        <v>0.23499999999999999</v>
      </c>
      <c r="B5774">
        <v>0.16</v>
      </c>
      <c r="C5774">
        <v>0.02</v>
      </c>
      <c r="D5774">
        <v>0</v>
      </c>
      <c r="E5774">
        <v>2.5000000000000001E-2</v>
      </c>
      <c r="F5774">
        <v>2.5000000000000001E-3</v>
      </c>
      <c r="G5774">
        <v>0.01</v>
      </c>
      <c r="H5774">
        <v>0.14000000000000001</v>
      </c>
      <c r="I5774">
        <v>0.38500000000000001</v>
      </c>
      <c r="J5774">
        <v>2.2499999999999999E-2</v>
      </c>
      <c r="K5774">
        <v>0.50657894699999995</v>
      </c>
      <c r="L5774">
        <v>0.56131731299999998</v>
      </c>
      <c r="M5774">
        <v>3.5569490000000002E-2</v>
      </c>
      <c r="N5774">
        <v>0.149124012</v>
      </c>
      <c r="O5774">
        <v>0.22260849799999999</v>
      </c>
      <c r="P5774">
        <v>0.62826749000000004</v>
      </c>
      <c r="Q5774">
        <v>9.72992E-4</v>
      </c>
      <c r="R5774">
        <v>0.137733367</v>
      </c>
      <c r="S5774">
        <v>0.21622914800000001</v>
      </c>
      <c r="T5774">
        <v>0.64603748599999999</v>
      </c>
      <c r="U5774">
        <v>0.25</v>
      </c>
      <c r="V5774">
        <v>1.566666667</v>
      </c>
      <c r="W5774">
        <f>COUNTIF(Table1[[#This Row],[Al2O3]:[TiO2]],0)</f>
        <v>1</v>
      </c>
      <c r="X5774">
        <f>Table1[[#This Row],[K2O]]+Table1[[#This Row],[Li2O]]+Table1[[#This Row],[Na2O]]</f>
        <v>0.15250000000000002</v>
      </c>
      <c r="Y5774">
        <f>Table1[[#This Row],[B2O3]]+Table1[[#This Row],[K2O]]+Table1[[#This Row],[Li2O]]+Table1[[#This Row],[Na2O]]</f>
        <v>0.3125</v>
      </c>
      <c r="Z5774" s="2">
        <f>Table1[[#This Row],[B2O3]]+Table1[[#This Row],[CaO]]+Table1[[#This Row],[K2O]]+Table1[[#This Row],[Li2O]]+Table1[[#This Row],[Na2O]]</f>
        <v>0.33250000000000002</v>
      </c>
      <c r="AA5774" s="2">
        <f>Table1[[#This Row],[A+B+AE]]-Table1[[#This Row],[Al2O3]]-Table1[[#This Row],[SiO2]]</f>
        <v>-0.28749999999999998</v>
      </c>
      <c r="AB5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513.20450000000005</v>
      </c>
    </row>
    <row r="5775" spans="1:28" hidden="1" x14ac:dyDescent="0.25">
      <c r="A5775">
        <v>0.245</v>
      </c>
      <c r="B5775">
        <v>0.16</v>
      </c>
      <c r="C5775">
        <v>0.02</v>
      </c>
      <c r="D5775">
        <v>5.0000000000000001E-3</v>
      </c>
      <c r="E5775">
        <v>0.02</v>
      </c>
      <c r="F5775">
        <v>0.01</v>
      </c>
      <c r="G5775">
        <v>0</v>
      </c>
      <c r="H5775">
        <v>0.15</v>
      </c>
      <c r="I5775">
        <v>0.38500000000000001</v>
      </c>
      <c r="J5775">
        <v>5.0000000000000001E-3</v>
      </c>
      <c r="K5775">
        <v>0.493589744</v>
      </c>
      <c r="L5775">
        <v>0.55863616400000005</v>
      </c>
      <c r="M5775">
        <v>3.1285361999999997E-2</v>
      </c>
      <c r="N5775">
        <v>0.14981091099999999</v>
      </c>
      <c r="O5775">
        <v>0.22934062199999999</v>
      </c>
      <c r="P5775">
        <v>0.62084846699999996</v>
      </c>
      <c r="Q5775">
        <v>-4.2157280000000002E-3</v>
      </c>
      <c r="R5775">
        <v>0.139200931</v>
      </c>
      <c r="S5775">
        <v>0.222670593</v>
      </c>
      <c r="T5775">
        <v>0.638128476</v>
      </c>
      <c r="U5775">
        <v>0.255</v>
      </c>
      <c r="V5775">
        <v>1.6333333329999999</v>
      </c>
      <c r="W5775">
        <f>COUNTIF(Table1[[#This Row],[Al2O3]:[TiO2]],0)</f>
        <v>1</v>
      </c>
      <c r="X5775">
        <f>Table1[[#This Row],[K2O]]+Table1[[#This Row],[Li2O]]+Table1[[#This Row],[Na2O]]</f>
        <v>0.16</v>
      </c>
      <c r="Y5775">
        <f>Table1[[#This Row],[B2O3]]+Table1[[#This Row],[K2O]]+Table1[[#This Row],[Li2O]]+Table1[[#This Row],[Na2O]]</f>
        <v>0.32</v>
      </c>
      <c r="Z5775" s="2">
        <f>Table1[[#This Row],[B2O3]]+Table1[[#This Row],[CaO]]+Table1[[#This Row],[K2O]]+Table1[[#This Row],[Li2O]]+Table1[[#This Row],[Na2O]]</f>
        <v>0.33999999999999997</v>
      </c>
      <c r="AA5775" s="2">
        <f>Table1[[#This Row],[A+B+AE]]-Table1[[#This Row],[Al2O3]]-Table1[[#This Row],[SiO2]]</f>
        <v>-0.29000000000000004</v>
      </c>
      <c r="AB5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523.75649999999996</v>
      </c>
    </row>
    <row r="5776" spans="1:28" hidden="1" x14ac:dyDescent="0.25">
      <c r="A5776">
        <v>0.22500000000000001</v>
      </c>
      <c r="B5776">
        <v>0.19</v>
      </c>
      <c r="C5776">
        <v>0.01</v>
      </c>
      <c r="D5776">
        <v>0</v>
      </c>
      <c r="E5776">
        <v>2.5000000000000001E-2</v>
      </c>
      <c r="F5776">
        <v>0.01</v>
      </c>
      <c r="G5776">
        <v>3.5000000000000003E-2</v>
      </c>
      <c r="H5776">
        <v>0.14000000000000001</v>
      </c>
      <c r="I5776">
        <v>0.315</v>
      </c>
      <c r="J5776">
        <v>0.05</v>
      </c>
      <c r="K5776">
        <v>0.46323529000000002</v>
      </c>
      <c r="L5776">
        <v>0.57504074999999999</v>
      </c>
      <c r="M5776">
        <v>1.1794819999999999E-2</v>
      </c>
      <c r="N5776">
        <v>0.17376467000000001</v>
      </c>
      <c r="O5776">
        <v>0.21358089999999999</v>
      </c>
      <c r="P5776">
        <v>0.61265442999999997</v>
      </c>
      <c r="Q5776">
        <v>-1.117664E-2</v>
      </c>
      <c r="R5776">
        <v>0.15211167</v>
      </c>
      <c r="S5776">
        <v>0.20813772</v>
      </c>
      <c r="T5776">
        <v>0.63975059999999995</v>
      </c>
      <c r="U5776">
        <v>0.27</v>
      </c>
      <c r="V5776">
        <v>1.28571429</v>
      </c>
      <c r="W5776">
        <f>COUNTIF(Table1[[#This Row],[Al2O3]:[TiO2]],0)</f>
        <v>1</v>
      </c>
      <c r="X5776">
        <f>Table1[[#This Row],[K2O]]+Table1[[#This Row],[Li2O]]+Table1[[#This Row],[Na2O]]</f>
        <v>0.18500000000000003</v>
      </c>
      <c r="Y5776">
        <f>Table1[[#This Row],[B2O3]]+Table1[[#This Row],[K2O]]+Table1[[#This Row],[Li2O]]+Table1[[#This Row],[Na2O]]</f>
        <v>0.375</v>
      </c>
      <c r="Z5776" s="2">
        <f>Table1[[#This Row],[B2O3]]+Table1[[#This Row],[CaO]]+Table1[[#This Row],[K2O]]+Table1[[#This Row],[Li2O]]+Table1[[#This Row],[Na2O]]</f>
        <v>0.38500000000000001</v>
      </c>
      <c r="AA5776" s="2">
        <f>Table1[[#This Row],[A+B+AE]]-Table1[[#This Row],[Al2O3]]-Table1[[#This Row],[SiO2]]</f>
        <v>-0.155</v>
      </c>
      <c r="AB5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470.15299999999991</v>
      </c>
    </row>
    <row r="5777" spans="1:28" hidden="1" x14ac:dyDescent="0.25">
      <c r="A5777">
        <v>0.22</v>
      </c>
      <c r="B5777">
        <v>0.14499999999999999</v>
      </c>
      <c r="C5777">
        <v>5.0000000000000001E-3</v>
      </c>
      <c r="D5777">
        <v>0</v>
      </c>
      <c r="E5777">
        <v>0.04</v>
      </c>
      <c r="F5777">
        <v>0.01</v>
      </c>
      <c r="G5777">
        <v>0.02</v>
      </c>
      <c r="H5777">
        <v>0.125</v>
      </c>
      <c r="I5777">
        <v>0.40500000000000003</v>
      </c>
      <c r="J5777">
        <v>0.03</v>
      </c>
      <c r="K5777">
        <v>0.54</v>
      </c>
      <c r="L5777">
        <v>0.56343472999999999</v>
      </c>
      <c r="M5777">
        <v>4.2795260000000002E-2</v>
      </c>
      <c r="N5777">
        <v>0.14691065</v>
      </c>
      <c r="O5777">
        <v>0.21396407000000001</v>
      </c>
      <c r="P5777">
        <v>0.63912528000000002</v>
      </c>
      <c r="Q5777">
        <v>1.146425E-2</v>
      </c>
      <c r="R5777">
        <v>0.13208211</v>
      </c>
      <c r="S5777">
        <v>0.20927666</v>
      </c>
      <c r="T5777">
        <v>0.65864122000000003</v>
      </c>
      <c r="U5777">
        <v>0.26</v>
      </c>
      <c r="V5777">
        <v>1.51724138</v>
      </c>
      <c r="W5777">
        <f>COUNTIF(Table1[[#This Row],[Al2O3]:[TiO2]],0)</f>
        <v>1</v>
      </c>
      <c r="X5777">
        <f>Table1[[#This Row],[K2O]]+Table1[[#This Row],[Li2O]]+Table1[[#This Row],[Na2O]]</f>
        <v>0.155</v>
      </c>
      <c r="Y5777">
        <f>Table1[[#This Row],[B2O3]]+Table1[[#This Row],[K2O]]+Table1[[#This Row],[Li2O]]+Table1[[#This Row],[Na2O]]</f>
        <v>0.3</v>
      </c>
      <c r="Z5777" s="2">
        <f>Table1[[#This Row],[B2O3]]+Table1[[#This Row],[CaO]]+Table1[[#This Row],[K2O]]+Table1[[#This Row],[Li2O]]+Table1[[#This Row],[Na2O]]</f>
        <v>0.30499999999999999</v>
      </c>
      <c r="AA5777" s="2">
        <f>Table1[[#This Row],[A+B+AE]]-Table1[[#This Row],[Al2O3]]-Table1[[#This Row],[SiO2]]</f>
        <v>-0.32000000000000006</v>
      </c>
      <c r="AB5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503.19349999999997</v>
      </c>
    </row>
    <row r="5778" spans="1:28" hidden="1" x14ac:dyDescent="0.25">
      <c r="A5778">
        <v>0.19</v>
      </c>
      <c r="B5778">
        <v>0.13</v>
      </c>
      <c r="C5778">
        <v>0.03</v>
      </c>
      <c r="D5778">
        <v>0</v>
      </c>
      <c r="E5778">
        <v>0.04</v>
      </c>
      <c r="F5778">
        <v>5.0000000000000001E-3</v>
      </c>
      <c r="G5778">
        <v>4.4999999999999998E-2</v>
      </c>
      <c r="H5778">
        <v>0.11</v>
      </c>
      <c r="I5778">
        <v>0.41</v>
      </c>
      <c r="J5778">
        <v>0.04</v>
      </c>
      <c r="K5778">
        <v>0.57746478899999998</v>
      </c>
      <c r="L5778">
        <v>0.57625844599999998</v>
      </c>
      <c r="M5778">
        <v>3.1456449999999997E-2</v>
      </c>
      <c r="N5778">
        <v>0.16863001599999999</v>
      </c>
      <c r="O5778">
        <v>0.19121902099999999</v>
      </c>
      <c r="P5778">
        <v>0.64015096199999999</v>
      </c>
      <c r="Q5778">
        <v>9.3424409999999999E-3</v>
      </c>
      <c r="R5778">
        <v>0.143868195</v>
      </c>
      <c r="S5778">
        <v>0.18966145400000001</v>
      </c>
      <c r="T5778">
        <v>0.66647034999999999</v>
      </c>
      <c r="U5778">
        <v>0.26</v>
      </c>
      <c r="V5778">
        <v>1.225806452</v>
      </c>
      <c r="W5778">
        <f>COUNTIF(Table1[[#This Row],[Al2O3]:[TiO2]],0)</f>
        <v>1</v>
      </c>
      <c r="X5778">
        <f>Table1[[#This Row],[K2O]]+Table1[[#This Row],[Li2O]]+Table1[[#This Row],[Na2O]]</f>
        <v>0.16</v>
      </c>
      <c r="Y5778">
        <f>Table1[[#This Row],[B2O3]]+Table1[[#This Row],[K2O]]+Table1[[#This Row],[Li2O]]+Table1[[#This Row],[Na2O]]</f>
        <v>0.28999999999999998</v>
      </c>
      <c r="Z5778" s="2">
        <f>Table1[[#This Row],[B2O3]]+Table1[[#This Row],[CaO]]+Table1[[#This Row],[K2O]]+Table1[[#This Row],[Li2O]]+Table1[[#This Row],[Na2O]]</f>
        <v>0.32</v>
      </c>
      <c r="AA5778" s="2">
        <f>Table1[[#This Row],[A+B+AE]]-Table1[[#This Row],[Al2O3]]-Table1[[#This Row],[SiO2]]</f>
        <v>-0.27999999999999997</v>
      </c>
      <c r="AB5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474.5954999999999</v>
      </c>
    </row>
    <row r="5779" spans="1:28" hidden="1" x14ac:dyDescent="0.25">
      <c r="A5779">
        <v>0.20499999999999999</v>
      </c>
      <c r="B5779">
        <v>0.13500000000000001</v>
      </c>
      <c r="C5779">
        <v>0</v>
      </c>
      <c r="D5779">
        <v>2.5000000000000001E-3</v>
      </c>
      <c r="E5779">
        <v>4.4999999999999998E-2</v>
      </c>
      <c r="F5779">
        <v>0.01</v>
      </c>
      <c r="G5779">
        <v>0.02</v>
      </c>
      <c r="H5779">
        <v>0.125</v>
      </c>
      <c r="I5779">
        <v>0.41499999999999998</v>
      </c>
      <c r="J5779">
        <v>4.2500000000000003E-2</v>
      </c>
      <c r="K5779">
        <v>0.55704697999999997</v>
      </c>
      <c r="L5779">
        <v>0.56756291000000003</v>
      </c>
      <c r="M5779">
        <v>4.5879200000000002E-2</v>
      </c>
      <c r="N5779">
        <v>0.14888203999999999</v>
      </c>
      <c r="O5779">
        <v>0.20412532</v>
      </c>
      <c r="P5779">
        <v>0.64699264000000001</v>
      </c>
      <c r="Q5779">
        <v>1.373371E-2</v>
      </c>
      <c r="R5779">
        <v>0.13460995000000001</v>
      </c>
      <c r="S5779">
        <v>0.19987715</v>
      </c>
      <c r="T5779">
        <v>0.66551289999999996</v>
      </c>
      <c r="U5779">
        <v>0.27</v>
      </c>
      <c r="V5779">
        <v>1.4137930999999999</v>
      </c>
      <c r="W5779">
        <f>COUNTIF(Table1[[#This Row],[Al2O3]:[TiO2]],0)</f>
        <v>1</v>
      </c>
      <c r="X5779">
        <f>Table1[[#This Row],[K2O]]+Table1[[#This Row],[Li2O]]+Table1[[#This Row],[Na2O]]</f>
        <v>0.155</v>
      </c>
      <c r="Y5779">
        <f>Table1[[#This Row],[B2O3]]+Table1[[#This Row],[K2O]]+Table1[[#This Row],[Li2O]]+Table1[[#This Row],[Na2O]]</f>
        <v>0.29000000000000004</v>
      </c>
      <c r="Z5779" s="2">
        <f>Table1[[#This Row],[B2O3]]+Table1[[#This Row],[CaO]]+Table1[[#This Row],[K2O]]+Table1[[#This Row],[Li2O]]+Table1[[#This Row],[Na2O]]</f>
        <v>0.29000000000000004</v>
      </c>
      <c r="AA5779" s="2">
        <f>Table1[[#This Row],[A+B+AE]]-Table1[[#This Row],[Al2O3]]-Table1[[#This Row],[SiO2]]</f>
        <v>-0.32999999999999996</v>
      </c>
      <c r="AB5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500.03</v>
      </c>
    </row>
    <row r="5780" spans="1:28" hidden="1" x14ac:dyDescent="0.25">
      <c r="A5780">
        <v>0.21</v>
      </c>
      <c r="B5780">
        <v>0.13500000000000001</v>
      </c>
      <c r="C5780">
        <v>0.02</v>
      </c>
      <c r="D5780">
        <v>2.5000000000000001E-3</v>
      </c>
      <c r="E5780">
        <v>3.5000000000000003E-2</v>
      </c>
      <c r="F5780">
        <v>0</v>
      </c>
      <c r="G5780">
        <v>4.4999999999999998E-2</v>
      </c>
      <c r="H5780">
        <v>0.12</v>
      </c>
      <c r="I5780">
        <v>0.42499999999999999</v>
      </c>
      <c r="J5780">
        <v>7.4999999999999997E-3</v>
      </c>
      <c r="K5780">
        <v>0.56291390699999999</v>
      </c>
      <c r="L5780">
        <v>0.56404109599999996</v>
      </c>
      <c r="M5780">
        <v>2.8408029000000001E-2</v>
      </c>
      <c r="N5780">
        <v>0.16553295600000001</v>
      </c>
      <c r="O5780">
        <v>0.201477502</v>
      </c>
      <c r="P5780">
        <v>0.63298954200000002</v>
      </c>
      <c r="Q5780">
        <v>2.8157070000000002E-3</v>
      </c>
      <c r="R5780">
        <v>0.144576658</v>
      </c>
      <c r="S5780">
        <v>0.199030437</v>
      </c>
      <c r="T5780">
        <v>0.65639290500000003</v>
      </c>
      <c r="U5780">
        <v>0.25</v>
      </c>
      <c r="V5780">
        <v>1.2727272730000001</v>
      </c>
      <c r="W5780">
        <f>COUNTIF(Table1[[#This Row],[Al2O3]:[TiO2]],0)</f>
        <v>1</v>
      </c>
      <c r="X5780">
        <f>Table1[[#This Row],[K2O]]+Table1[[#This Row],[Li2O]]+Table1[[#This Row],[Na2O]]</f>
        <v>0.16499999999999998</v>
      </c>
      <c r="Y5780">
        <f>Table1[[#This Row],[B2O3]]+Table1[[#This Row],[K2O]]+Table1[[#This Row],[Li2O]]+Table1[[#This Row],[Na2O]]</f>
        <v>0.3</v>
      </c>
      <c r="Z5780" s="2">
        <f>Table1[[#This Row],[B2O3]]+Table1[[#This Row],[CaO]]+Table1[[#This Row],[K2O]]+Table1[[#This Row],[Li2O]]+Table1[[#This Row],[Na2O]]</f>
        <v>0.32</v>
      </c>
      <c r="AA5780" s="2">
        <f>Table1[[#This Row],[A+B+AE]]-Table1[[#This Row],[Al2O3]]-Table1[[#This Row],[SiO2]]</f>
        <v>-0.31499999999999995</v>
      </c>
      <c r="AB5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481.45300000000009</v>
      </c>
    </row>
    <row r="5781" spans="1:28" hidden="1" x14ac:dyDescent="0.25">
      <c r="A5781">
        <v>0.23499999999999999</v>
      </c>
      <c r="B5781">
        <v>0.185</v>
      </c>
      <c r="C5781">
        <v>1.4999999999999999E-2</v>
      </c>
      <c r="D5781">
        <v>5.0000000000000001E-3</v>
      </c>
      <c r="E5781">
        <v>4.4999999999999998E-2</v>
      </c>
      <c r="F5781">
        <v>0</v>
      </c>
      <c r="G5781">
        <v>4.4999999999999998E-2</v>
      </c>
      <c r="H5781">
        <v>0.14000000000000001</v>
      </c>
      <c r="I5781">
        <v>0.315</v>
      </c>
      <c r="J5781">
        <v>1.4999999999999999E-2</v>
      </c>
      <c r="K5781">
        <v>0.45652173899999998</v>
      </c>
      <c r="L5781">
        <v>0.57206090300000001</v>
      </c>
      <c r="M5781">
        <v>5.1067400000000002E-4</v>
      </c>
      <c r="N5781">
        <v>0.17972833699999999</v>
      </c>
      <c r="O5781">
        <v>0.221131724</v>
      </c>
      <c r="P5781">
        <v>0.59913993899999995</v>
      </c>
      <c r="Q5781">
        <v>-2.2267540999999998E-2</v>
      </c>
      <c r="R5781">
        <v>0.15780141</v>
      </c>
      <c r="S5781">
        <v>0.21590830799999999</v>
      </c>
      <c r="T5781">
        <v>0.62629028200000003</v>
      </c>
      <c r="U5781">
        <v>0.255</v>
      </c>
      <c r="V5781">
        <v>1.2702702699999999</v>
      </c>
      <c r="W5781">
        <f>COUNTIF(Table1[[#This Row],[Al2O3]:[TiO2]],0)</f>
        <v>1</v>
      </c>
      <c r="X5781">
        <f>Table1[[#This Row],[K2O]]+Table1[[#This Row],[Li2O]]+Table1[[#This Row],[Na2O]]</f>
        <v>0.185</v>
      </c>
      <c r="Y5781">
        <f>Table1[[#This Row],[B2O3]]+Table1[[#This Row],[K2O]]+Table1[[#This Row],[Li2O]]+Table1[[#This Row],[Na2O]]</f>
        <v>0.37</v>
      </c>
      <c r="Z5781" s="2">
        <f>Table1[[#This Row],[B2O3]]+Table1[[#This Row],[CaO]]+Table1[[#This Row],[K2O]]+Table1[[#This Row],[Li2O]]+Table1[[#This Row],[Na2O]]</f>
        <v>0.38500000000000001</v>
      </c>
      <c r="AA5781" s="2">
        <f>Table1[[#This Row],[A+B+AE]]-Table1[[#This Row],[Al2O3]]-Table1[[#This Row],[SiO2]]</f>
        <v>-0.16499999999999998</v>
      </c>
      <c r="AB5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464.07549999999992</v>
      </c>
    </row>
    <row r="5782" spans="1:28" hidden="1" x14ac:dyDescent="0.25">
      <c r="A5782">
        <v>0.215</v>
      </c>
      <c r="B5782">
        <v>0.14000000000000001</v>
      </c>
      <c r="C5782">
        <v>3.5000000000000003E-2</v>
      </c>
      <c r="D5782">
        <v>2.5000000000000001E-3</v>
      </c>
      <c r="E5782">
        <v>0.03</v>
      </c>
      <c r="F5782">
        <v>0</v>
      </c>
      <c r="G5782">
        <v>2.5000000000000001E-2</v>
      </c>
      <c r="H5782">
        <v>0.13</v>
      </c>
      <c r="I5782">
        <v>0.40500000000000003</v>
      </c>
      <c r="J5782">
        <v>1.7500000000000002E-2</v>
      </c>
      <c r="K5782">
        <v>0.54</v>
      </c>
      <c r="L5782">
        <v>0.56772502400000002</v>
      </c>
      <c r="M5782">
        <v>2.8426553E-2</v>
      </c>
      <c r="N5782">
        <v>0.16167304199999999</v>
      </c>
      <c r="O5782">
        <v>0.208741917</v>
      </c>
      <c r="P5782">
        <v>0.62958504100000001</v>
      </c>
      <c r="Q5782">
        <v>-8.2004099999999998E-4</v>
      </c>
      <c r="R5782">
        <v>0.14471546299999999</v>
      </c>
      <c r="S5782">
        <v>0.20489167</v>
      </c>
      <c r="T5782">
        <v>0.65039286799999996</v>
      </c>
      <c r="U5782">
        <v>0.25</v>
      </c>
      <c r="V5782">
        <v>1.387096774</v>
      </c>
      <c r="W5782">
        <f>COUNTIF(Table1[[#This Row],[Al2O3]:[TiO2]],0)</f>
        <v>1</v>
      </c>
      <c r="X5782">
        <f>Table1[[#This Row],[K2O]]+Table1[[#This Row],[Li2O]]+Table1[[#This Row],[Na2O]]</f>
        <v>0.155</v>
      </c>
      <c r="Y5782">
        <f>Table1[[#This Row],[B2O3]]+Table1[[#This Row],[K2O]]+Table1[[#This Row],[Li2O]]+Table1[[#This Row],[Na2O]]</f>
        <v>0.29500000000000004</v>
      </c>
      <c r="Z5782" s="2">
        <f>Table1[[#This Row],[B2O3]]+Table1[[#This Row],[CaO]]+Table1[[#This Row],[K2O]]+Table1[[#This Row],[Li2O]]+Table1[[#This Row],[Na2O]]</f>
        <v>0.33</v>
      </c>
      <c r="AA5782" s="2">
        <f>Table1[[#This Row],[A+B+AE]]-Table1[[#This Row],[Al2O3]]-Table1[[#This Row],[SiO2]]</f>
        <v>-0.29000000000000004</v>
      </c>
      <c r="AB5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498.67050000000006</v>
      </c>
    </row>
    <row r="5783" spans="1:28" hidden="1" x14ac:dyDescent="0.25">
      <c r="A5783">
        <v>0.18</v>
      </c>
      <c r="B5783">
        <v>0.14000000000000001</v>
      </c>
      <c r="C5783">
        <v>0</v>
      </c>
      <c r="D5783">
        <v>5.0000000000000001E-3</v>
      </c>
      <c r="E5783">
        <v>0.03</v>
      </c>
      <c r="F5783">
        <v>7.4999999999999997E-3</v>
      </c>
      <c r="G5783">
        <v>0.06</v>
      </c>
      <c r="H5783">
        <v>0.105</v>
      </c>
      <c r="I5783">
        <v>0.42499999999999999</v>
      </c>
      <c r="J5783">
        <v>4.7500000000000001E-2</v>
      </c>
      <c r="K5783">
        <v>0.59859154999999997</v>
      </c>
      <c r="L5783">
        <v>0.56953748999999998</v>
      </c>
      <c r="M5783">
        <v>4.304144E-2</v>
      </c>
      <c r="N5783">
        <v>0.16674278000000001</v>
      </c>
      <c r="O5783">
        <v>0.17677474000000001</v>
      </c>
      <c r="P5783">
        <v>0.65648247999999998</v>
      </c>
      <c r="Q5783">
        <v>2.2235120000000001E-2</v>
      </c>
      <c r="R5783">
        <v>0.14043597999999999</v>
      </c>
      <c r="S5783">
        <v>0.17532581</v>
      </c>
      <c r="T5783">
        <v>0.68423820999999996</v>
      </c>
      <c r="U5783">
        <v>0.26500000000000001</v>
      </c>
      <c r="V5783">
        <v>1.09090909</v>
      </c>
      <c r="W5783">
        <f>COUNTIF(Table1[[#This Row],[Al2O3]:[TiO2]],0)</f>
        <v>1</v>
      </c>
      <c r="X5783">
        <f>Table1[[#This Row],[K2O]]+Table1[[#This Row],[Li2O]]+Table1[[#This Row],[Na2O]]</f>
        <v>0.17249999999999999</v>
      </c>
      <c r="Y5783">
        <f>Table1[[#This Row],[B2O3]]+Table1[[#This Row],[K2O]]+Table1[[#This Row],[Li2O]]+Table1[[#This Row],[Na2O]]</f>
        <v>0.3125</v>
      </c>
      <c r="Z5783" s="2">
        <f>Table1[[#This Row],[B2O3]]+Table1[[#This Row],[CaO]]+Table1[[#This Row],[K2O]]+Table1[[#This Row],[Li2O]]+Table1[[#This Row],[Na2O]]</f>
        <v>0.3125</v>
      </c>
      <c r="AA5783" s="2">
        <f>Table1[[#This Row],[A+B+AE]]-Table1[[#This Row],[Al2O3]]-Table1[[#This Row],[SiO2]]</f>
        <v>-0.29249999999999998</v>
      </c>
      <c r="AB5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458.80599999999993</v>
      </c>
    </row>
    <row r="5784" spans="1:28" hidden="1" x14ac:dyDescent="0.25">
      <c r="A5784">
        <v>0.21</v>
      </c>
      <c r="B5784">
        <v>0.14000000000000001</v>
      </c>
      <c r="C5784">
        <v>0</v>
      </c>
      <c r="D5784">
        <v>2.5000000000000001E-3</v>
      </c>
      <c r="E5784">
        <v>0.05</v>
      </c>
      <c r="F5784">
        <v>0.01</v>
      </c>
      <c r="G5784">
        <v>0.03</v>
      </c>
      <c r="H5784">
        <v>0.125</v>
      </c>
      <c r="I5784">
        <v>0.42</v>
      </c>
      <c r="J5784">
        <v>1.2500000000000001E-2</v>
      </c>
      <c r="K5784">
        <v>0.55629139000000005</v>
      </c>
      <c r="L5784">
        <v>0.56139525000000001</v>
      </c>
      <c r="M5784">
        <v>3.9671209999999998E-2</v>
      </c>
      <c r="N5784">
        <v>0.15468067999999999</v>
      </c>
      <c r="O5784">
        <v>0.20323432999999999</v>
      </c>
      <c r="P5784">
        <v>0.64208498999999997</v>
      </c>
      <c r="Q5784">
        <v>1.062748E-2</v>
      </c>
      <c r="R5784">
        <v>0.13743382000000001</v>
      </c>
      <c r="S5784">
        <v>0.19960649</v>
      </c>
      <c r="T5784">
        <v>0.66295968999999999</v>
      </c>
      <c r="U5784">
        <v>0.25</v>
      </c>
      <c r="V5784">
        <v>1.3548387099999999</v>
      </c>
      <c r="W5784">
        <f>COUNTIF(Table1[[#This Row],[Al2O3]:[TiO2]],0)</f>
        <v>1</v>
      </c>
      <c r="X5784">
        <f>Table1[[#This Row],[K2O]]+Table1[[#This Row],[Li2O]]+Table1[[#This Row],[Na2O]]</f>
        <v>0.16500000000000001</v>
      </c>
      <c r="Y5784">
        <f>Table1[[#This Row],[B2O3]]+Table1[[#This Row],[K2O]]+Table1[[#This Row],[Li2O]]+Table1[[#This Row],[Na2O]]</f>
        <v>0.30500000000000005</v>
      </c>
      <c r="Z5784" s="2">
        <f>Table1[[#This Row],[B2O3]]+Table1[[#This Row],[CaO]]+Table1[[#This Row],[K2O]]+Table1[[#This Row],[Li2O]]+Table1[[#This Row],[Na2O]]</f>
        <v>0.30500000000000005</v>
      </c>
      <c r="AA5784" s="2">
        <f>Table1[[#This Row],[A+B+AE]]-Table1[[#This Row],[Al2O3]]-Table1[[#This Row],[SiO2]]</f>
        <v>-0.32499999999999996</v>
      </c>
      <c r="AB5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494.33750000000009</v>
      </c>
    </row>
    <row r="5785" spans="1:28" hidden="1" x14ac:dyDescent="0.25">
      <c r="A5785">
        <v>0.215</v>
      </c>
      <c r="B5785">
        <v>0.16500000000000001</v>
      </c>
      <c r="C5785">
        <v>0.02</v>
      </c>
      <c r="D5785">
        <v>0</v>
      </c>
      <c r="E5785">
        <v>2.5000000000000001E-2</v>
      </c>
      <c r="F5785">
        <v>0.01</v>
      </c>
      <c r="G5785">
        <v>0.05</v>
      </c>
      <c r="H5785">
        <v>0.125</v>
      </c>
      <c r="I5785">
        <v>0.35499999999999998</v>
      </c>
      <c r="J5785">
        <v>3.5000000000000003E-2</v>
      </c>
      <c r="K5785">
        <v>0.51079136700000005</v>
      </c>
      <c r="L5785">
        <v>0.57520281399999995</v>
      </c>
      <c r="M5785">
        <v>1.0857947999999999E-2</v>
      </c>
      <c r="N5785">
        <v>0.178807408</v>
      </c>
      <c r="O5785">
        <v>0.20603243800000001</v>
      </c>
      <c r="P5785">
        <v>0.61516015400000001</v>
      </c>
      <c r="Q5785">
        <v>-8.1200130000000006E-3</v>
      </c>
      <c r="R5785">
        <v>0.15201731800000001</v>
      </c>
      <c r="S5785">
        <v>0.20324434699999999</v>
      </c>
      <c r="T5785">
        <v>0.644738335</v>
      </c>
      <c r="U5785">
        <v>0.27</v>
      </c>
      <c r="V5785">
        <v>1.228571429</v>
      </c>
      <c r="W5785">
        <f>COUNTIF(Table1[[#This Row],[Al2O3]:[TiO2]],0)</f>
        <v>1</v>
      </c>
      <c r="X5785">
        <f>Table1[[#This Row],[K2O]]+Table1[[#This Row],[Li2O]]+Table1[[#This Row],[Na2O]]</f>
        <v>0.185</v>
      </c>
      <c r="Y5785">
        <f>Table1[[#This Row],[B2O3]]+Table1[[#This Row],[K2O]]+Table1[[#This Row],[Li2O]]+Table1[[#This Row],[Na2O]]</f>
        <v>0.35000000000000003</v>
      </c>
      <c r="Z5785" s="2">
        <f>Table1[[#This Row],[B2O3]]+Table1[[#This Row],[CaO]]+Table1[[#This Row],[K2O]]+Table1[[#This Row],[Li2O]]+Table1[[#This Row],[Na2O]]</f>
        <v>0.37</v>
      </c>
      <c r="AA5785" s="2">
        <f>Table1[[#This Row],[A+B+AE]]-Table1[[#This Row],[Al2O3]]-Table1[[#This Row],[SiO2]]</f>
        <v>-0.19999999999999998</v>
      </c>
      <c r="AB5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462.01499999999999</v>
      </c>
    </row>
    <row r="5786" spans="1:28" hidden="1" x14ac:dyDescent="0.25">
      <c r="A5786">
        <v>0.23</v>
      </c>
      <c r="B5786">
        <v>0.15</v>
      </c>
      <c r="C5786">
        <v>3.5000000000000003E-2</v>
      </c>
      <c r="D5786">
        <v>0</v>
      </c>
      <c r="E5786">
        <v>0.02</v>
      </c>
      <c r="F5786">
        <v>7.4999999999999997E-3</v>
      </c>
      <c r="G5786">
        <v>0.02</v>
      </c>
      <c r="H5786">
        <v>0.13500000000000001</v>
      </c>
      <c r="I5786">
        <v>0.39500000000000002</v>
      </c>
      <c r="J5786">
        <v>7.4999999999999997E-3</v>
      </c>
      <c r="K5786">
        <v>0.51973683999999998</v>
      </c>
      <c r="L5786">
        <v>0.56421410999999999</v>
      </c>
      <c r="M5786">
        <v>2.4565150000000001E-2</v>
      </c>
      <c r="N5786">
        <v>0.16044316</v>
      </c>
      <c r="O5786">
        <v>0.21798055</v>
      </c>
      <c r="P5786">
        <v>0.62157627999999998</v>
      </c>
      <c r="Q5786">
        <v>-3.6285000000000002E-3</v>
      </c>
      <c r="R5786">
        <v>0.14275623000000001</v>
      </c>
      <c r="S5786">
        <v>0.21377650000000001</v>
      </c>
      <c r="T5786">
        <v>0.64346727000000004</v>
      </c>
      <c r="U5786">
        <v>0.25</v>
      </c>
      <c r="V5786">
        <v>1.4838709699999999</v>
      </c>
      <c r="W5786">
        <f>COUNTIF(Table1[[#This Row],[Al2O3]:[TiO2]],0)</f>
        <v>1</v>
      </c>
      <c r="X5786">
        <f>Table1[[#This Row],[K2O]]+Table1[[#This Row],[Li2O]]+Table1[[#This Row],[Na2O]]</f>
        <v>0.16250000000000001</v>
      </c>
      <c r="Y5786">
        <f>Table1[[#This Row],[B2O3]]+Table1[[#This Row],[K2O]]+Table1[[#This Row],[Li2O]]+Table1[[#This Row],[Na2O]]</f>
        <v>0.3125</v>
      </c>
      <c r="Z5786" s="2">
        <f>Table1[[#This Row],[B2O3]]+Table1[[#This Row],[CaO]]+Table1[[#This Row],[K2O]]+Table1[[#This Row],[Li2O]]+Table1[[#This Row],[Na2O]]</f>
        <v>0.34750000000000003</v>
      </c>
      <c r="AA5786" s="2">
        <f>Table1[[#This Row],[A+B+AE]]-Table1[[#This Row],[Al2O3]]-Table1[[#This Row],[SiO2]]</f>
        <v>-0.27749999999999997</v>
      </c>
      <c r="AB5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504.87350000000004</v>
      </c>
    </row>
    <row r="5787" spans="1:28" hidden="1" x14ac:dyDescent="0.25">
      <c r="A5787">
        <v>0.25</v>
      </c>
      <c r="B5787">
        <v>0.19500000000000001</v>
      </c>
      <c r="C5787">
        <v>0</v>
      </c>
      <c r="D5787">
        <v>2.5000000000000001E-3</v>
      </c>
      <c r="E5787">
        <v>0.04</v>
      </c>
      <c r="F5787">
        <v>5.0000000000000001E-3</v>
      </c>
      <c r="G5787">
        <v>4.4999999999999998E-2</v>
      </c>
      <c r="H5787">
        <v>0.155</v>
      </c>
      <c r="I5787">
        <v>0.3</v>
      </c>
      <c r="J5787">
        <v>7.4999999999999997E-3</v>
      </c>
      <c r="K5787">
        <v>0.42553191000000001</v>
      </c>
      <c r="L5787">
        <v>0.57036774000000001</v>
      </c>
      <c r="M5787">
        <v>-1.136823E-2</v>
      </c>
      <c r="N5787">
        <v>0.18613667</v>
      </c>
      <c r="O5787">
        <v>0.22884342999999999</v>
      </c>
      <c r="P5787">
        <v>0.58501990999999998</v>
      </c>
      <c r="Q5787">
        <v>-3.4126789999999997E-2</v>
      </c>
      <c r="R5787">
        <v>0.16450095000000001</v>
      </c>
      <c r="S5787">
        <v>0.22304003999999999</v>
      </c>
      <c r="T5787">
        <v>0.61245901999999997</v>
      </c>
      <c r="U5787">
        <v>0.27</v>
      </c>
      <c r="V5787">
        <v>1.25</v>
      </c>
      <c r="W5787">
        <f>COUNTIF(Table1[[#This Row],[Al2O3]:[TiO2]],0)</f>
        <v>1</v>
      </c>
      <c r="X5787">
        <f>Table1[[#This Row],[K2O]]+Table1[[#This Row],[Li2O]]+Table1[[#This Row],[Na2O]]</f>
        <v>0.20499999999999999</v>
      </c>
      <c r="Y5787">
        <f>Table1[[#This Row],[B2O3]]+Table1[[#This Row],[K2O]]+Table1[[#This Row],[Li2O]]+Table1[[#This Row],[Na2O]]</f>
        <v>0.4</v>
      </c>
      <c r="Z5787" s="2">
        <f>Table1[[#This Row],[B2O3]]+Table1[[#This Row],[CaO]]+Table1[[#This Row],[K2O]]+Table1[[#This Row],[Li2O]]+Table1[[#This Row],[Na2O]]</f>
        <v>0.4</v>
      </c>
      <c r="AA5787" s="2">
        <f>Table1[[#This Row],[A+B+AE]]-Table1[[#This Row],[Al2O3]]-Table1[[#This Row],[SiO2]]</f>
        <v>-0.14999999999999997</v>
      </c>
      <c r="AB5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460.45699999999999</v>
      </c>
    </row>
    <row r="5788" spans="1:28" hidden="1" x14ac:dyDescent="0.25">
      <c r="A5788">
        <v>0.23499999999999999</v>
      </c>
      <c r="B5788">
        <v>0.16</v>
      </c>
      <c r="C5788">
        <v>3.5000000000000003E-2</v>
      </c>
      <c r="D5788">
        <v>0</v>
      </c>
      <c r="E5788">
        <v>0.02</v>
      </c>
      <c r="F5788">
        <v>0.01</v>
      </c>
      <c r="G5788">
        <v>0.02</v>
      </c>
      <c r="H5788">
        <v>0.14000000000000001</v>
      </c>
      <c r="I5788">
        <v>0.36499999999999999</v>
      </c>
      <c r="J5788">
        <v>1.4999999999999999E-2</v>
      </c>
      <c r="K5788">
        <v>0.49324324000000003</v>
      </c>
      <c r="L5788">
        <v>0.56912437000000005</v>
      </c>
      <c r="M5788">
        <v>1.4778990000000001E-2</v>
      </c>
      <c r="N5788">
        <v>0.16636371</v>
      </c>
      <c r="O5788">
        <v>0.22306491000000001</v>
      </c>
      <c r="P5788">
        <v>0.61057138</v>
      </c>
      <c r="Q5788">
        <v>-1.172724E-2</v>
      </c>
      <c r="R5788">
        <v>0.14742821</v>
      </c>
      <c r="S5788">
        <v>0.21846036999999999</v>
      </c>
      <c r="T5788">
        <v>0.63411141999999998</v>
      </c>
      <c r="U5788">
        <v>0.26</v>
      </c>
      <c r="V5788">
        <v>1.46875</v>
      </c>
      <c r="W5788">
        <f>COUNTIF(Table1[[#This Row],[Al2O3]:[TiO2]],0)</f>
        <v>1</v>
      </c>
      <c r="X5788">
        <f>Table1[[#This Row],[K2O]]+Table1[[#This Row],[Li2O]]+Table1[[#This Row],[Na2O]]</f>
        <v>0.17</v>
      </c>
      <c r="Y5788">
        <f>Table1[[#This Row],[B2O3]]+Table1[[#This Row],[K2O]]+Table1[[#This Row],[Li2O]]+Table1[[#This Row],[Na2O]]</f>
        <v>0.33</v>
      </c>
      <c r="Z5788" s="2">
        <f>Table1[[#This Row],[B2O3]]+Table1[[#This Row],[CaO]]+Table1[[#This Row],[K2O]]+Table1[[#This Row],[Li2O]]+Table1[[#This Row],[Na2O]]</f>
        <v>0.36499999999999999</v>
      </c>
      <c r="AA5788" s="2">
        <f>Table1[[#This Row],[A+B+AE]]-Table1[[#This Row],[Al2O3]]-Table1[[#This Row],[SiO2]]</f>
        <v>-0.23499999999999999</v>
      </c>
      <c r="AB5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498.76099999999997</v>
      </c>
    </row>
    <row r="5789" spans="1:28" hidden="1" x14ac:dyDescent="0.25">
      <c r="A5789">
        <v>0.23499999999999999</v>
      </c>
      <c r="B5789">
        <v>0.17</v>
      </c>
      <c r="C5789">
        <v>0.01</v>
      </c>
      <c r="D5789">
        <v>0</v>
      </c>
      <c r="E5789">
        <v>0.02</v>
      </c>
      <c r="F5789">
        <v>2.5000000000000001E-3</v>
      </c>
      <c r="G5789">
        <v>0.03</v>
      </c>
      <c r="H5789">
        <v>0.14499999999999999</v>
      </c>
      <c r="I5789">
        <v>0.38</v>
      </c>
      <c r="J5789">
        <v>7.4999999999999997E-3</v>
      </c>
      <c r="K5789">
        <v>0.5</v>
      </c>
      <c r="L5789">
        <v>0.55947402899999998</v>
      </c>
      <c r="M5789">
        <v>2.0656897E-2</v>
      </c>
      <c r="N5789">
        <v>0.16502308399999999</v>
      </c>
      <c r="O5789">
        <v>0.215476731</v>
      </c>
      <c r="P5789">
        <v>0.61950018600000001</v>
      </c>
      <c r="Q5789">
        <v>-8.3853639999999993E-3</v>
      </c>
      <c r="R5789">
        <v>0.14861686199999999</v>
      </c>
      <c r="S5789">
        <v>0.210176101</v>
      </c>
      <c r="T5789">
        <v>0.64120703700000004</v>
      </c>
      <c r="U5789">
        <v>0.25</v>
      </c>
      <c r="V5789">
        <v>1.342857143</v>
      </c>
      <c r="W5789">
        <f>COUNTIF(Table1[[#This Row],[Al2O3]:[TiO2]],0)</f>
        <v>1</v>
      </c>
      <c r="X5789">
        <f>Table1[[#This Row],[K2O]]+Table1[[#This Row],[Li2O]]+Table1[[#This Row],[Na2O]]</f>
        <v>0.17749999999999999</v>
      </c>
      <c r="Y5789">
        <f>Table1[[#This Row],[B2O3]]+Table1[[#This Row],[K2O]]+Table1[[#This Row],[Li2O]]+Table1[[#This Row],[Na2O]]</f>
        <v>0.34750000000000003</v>
      </c>
      <c r="Z5789" s="2">
        <f>Table1[[#This Row],[B2O3]]+Table1[[#This Row],[CaO]]+Table1[[#This Row],[K2O]]+Table1[[#This Row],[Li2O]]+Table1[[#This Row],[Na2O]]</f>
        <v>0.35750000000000004</v>
      </c>
      <c r="AA5789" s="2">
        <f>Table1[[#This Row],[A+B+AE]]-Table1[[#This Row],[Al2O3]]-Table1[[#This Row],[SiO2]]</f>
        <v>-0.25749999999999995</v>
      </c>
      <c r="AB5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490.95450000000005</v>
      </c>
    </row>
    <row r="5790" spans="1:28" hidden="1" x14ac:dyDescent="0.25">
      <c r="A5790">
        <v>0.21</v>
      </c>
      <c r="B5790">
        <v>0.16</v>
      </c>
      <c r="C5790">
        <v>0.04</v>
      </c>
      <c r="D5790">
        <v>0</v>
      </c>
      <c r="E5790">
        <v>2.5000000000000001E-2</v>
      </c>
      <c r="F5790">
        <v>5.0000000000000001E-3</v>
      </c>
      <c r="G5790">
        <v>0.04</v>
      </c>
      <c r="H5790">
        <v>0.12</v>
      </c>
      <c r="I5790">
        <v>0.36499999999999999</v>
      </c>
      <c r="J5790">
        <v>3.5000000000000003E-2</v>
      </c>
      <c r="K5790">
        <v>0.52517990000000003</v>
      </c>
      <c r="L5790">
        <v>0.57459199999999999</v>
      </c>
      <c r="M5790">
        <v>2.1144110000000001E-2</v>
      </c>
      <c r="N5790">
        <v>0.1705729</v>
      </c>
      <c r="O5790">
        <v>0.20413919999999999</v>
      </c>
      <c r="P5790">
        <v>0.62528799999999995</v>
      </c>
      <c r="Q5790" s="1">
        <v>6.9099999999999999E-5</v>
      </c>
      <c r="R5790">
        <v>0.14593700000000001</v>
      </c>
      <c r="S5790">
        <v>0.20104159999999999</v>
      </c>
      <c r="T5790">
        <v>0.65302139999999997</v>
      </c>
      <c r="U5790">
        <v>0.25</v>
      </c>
      <c r="V5790">
        <v>1.3125</v>
      </c>
      <c r="W5790">
        <f>COUNTIF(Table1[[#This Row],[Al2O3]:[TiO2]],0)</f>
        <v>1</v>
      </c>
      <c r="X5790">
        <f>Table1[[#This Row],[K2O]]+Table1[[#This Row],[Li2O]]+Table1[[#This Row],[Na2O]]</f>
        <v>0.16499999999999998</v>
      </c>
      <c r="Y5790">
        <f>Table1[[#This Row],[B2O3]]+Table1[[#This Row],[K2O]]+Table1[[#This Row],[Li2O]]+Table1[[#This Row],[Na2O]]</f>
        <v>0.32500000000000001</v>
      </c>
      <c r="Z5790" s="2">
        <f>Table1[[#This Row],[B2O3]]+Table1[[#This Row],[CaO]]+Table1[[#This Row],[K2O]]+Table1[[#This Row],[Li2O]]+Table1[[#This Row],[Na2O]]</f>
        <v>0.36499999999999999</v>
      </c>
      <c r="AA5790" s="2">
        <f>Table1[[#This Row],[A+B+AE]]-Table1[[#This Row],[Al2O3]]-Table1[[#This Row],[SiO2]]</f>
        <v>-0.21</v>
      </c>
      <c r="AB5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476.74150000000009</v>
      </c>
    </row>
    <row r="5791" spans="1:28" hidden="1" x14ac:dyDescent="0.25">
      <c r="A5791">
        <v>0.22</v>
      </c>
      <c r="B5791">
        <v>0.17</v>
      </c>
      <c r="C5791">
        <v>0</v>
      </c>
      <c r="D5791">
        <v>5.0000000000000001E-3</v>
      </c>
      <c r="E5791">
        <v>4.4999999999999998E-2</v>
      </c>
      <c r="F5791">
        <v>7.4999999999999997E-3</v>
      </c>
      <c r="G5791">
        <v>0.05</v>
      </c>
      <c r="H5791">
        <v>0.125</v>
      </c>
      <c r="I5791">
        <v>0.35499999999999998</v>
      </c>
      <c r="J5791">
        <v>2.2499999999999999E-2</v>
      </c>
      <c r="K5791">
        <v>0.50714285699999995</v>
      </c>
      <c r="L5791">
        <v>0.56866171899999995</v>
      </c>
      <c r="M5791">
        <v>1.7477817999999999E-2</v>
      </c>
      <c r="N5791">
        <v>0.17091148</v>
      </c>
      <c r="O5791">
        <v>0.20950285900000001</v>
      </c>
      <c r="P5791">
        <v>0.61958566000000004</v>
      </c>
      <c r="Q5791">
        <v>-4.3497290000000001E-3</v>
      </c>
      <c r="R5791">
        <v>0.14739292600000001</v>
      </c>
      <c r="S5791">
        <v>0.20568629099999999</v>
      </c>
      <c r="T5791">
        <v>0.646920783</v>
      </c>
      <c r="U5791">
        <v>0.26</v>
      </c>
      <c r="V5791">
        <v>1.2571428570000001</v>
      </c>
      <c r="W5791">
        <f>COUNTIF(Table1[[#This Row],[Al2O3]:[TiO2]],0)</f>
        <v>1</v>
      </c>
      <c r="X5791">
        <f>Table1[[#This Row],[K2O]]+Table1[[#This Row],[Li2O]]+Table1[[#This Row],[Na2O]]</f>
        <v>0.1825</v>
      </c>
      <c r="Y5791">
        <f>Table1[[#This Row],[B2O3]]+Table1[[#This Row],[K2O]]+Table1[[#This Row],[Li2O]]+Table1[[#This Row],[Na2O]]</f>
        <v>0.35250000000000004</v>
      </c>
      <c r="Z5791" s="2">
        <f>Table1[[#This Row],[B2O3]]+Table1[[#This Row],[CaO]]+Table1[[#This Row],[K2O]]+Table1[[#This Row],[Li2O]]+Table1[[#This Row],[Na2O]]</f>
        <v>0.35250000000000004</v>
      </c>
      <c r="AA5791" s="2">
        <f>Table1[[#This Row],[A+B+AE]]-Table1[[#This Row],[Al2O3]]-Table1[[#This Row],[SiO2]]</f>
        <v>-0.22249999999999995</v>
      </c>
      <c r="AB5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463.51600000000008</v>
      </c>
    </row>
    <row r="5792" spans="1:28" hidden="1" x14ac:dyDescent="0.25">
      <c r="A5792">
        <v>0.23499999999999999</v>
      </c>
      <c r="B5792">
        <v>0.185</v>
      </c>
      <c r="C5792">
        <v>0.02</v>
      </c>
      <c r="D5792">
        <v>0</v>
      </c>
      <c r="E5792">
        <v>0.05</v>
      </c>
      <c r="F5792">
        <v>5.0000000000000001E-3</v>
      </c>
      <c r="G5792">
        <v>1.4999999999999999E-2</v>
      </c>
      <c r="H5792">
        <v>0.14499999999999999</v>
      </c>
      <c r="I5792">
        <v>0.31</v>
      </c>
      <c r="J5792">
        <v>3.5000000000000003E-2</v>
      </c>
      <c r="K5792">
        <v>0.44927536000000001</v>
      </c>
      <c r="L5792">
        <v>0.57325740999999997</v>
      </c>
      <c r="M5792">
        <v>1.6800570000000001E-2</v>
      </c>
      <c r="N5792">
        <v>0.1628126</v>
      </c>
      <c r="O5792">
        <v>0.22699391999999999</v>
      </c>
      <c r="P5792">
        <v>0.61019347999999995</v>
      </c>
      <c r="Q5792">
        <v>-1.2707E-2</v>
      </c>
      <c r="R5792">
        <v>0.14767325000000001</v>
      </c>
      <c r="S5792">
        <v>0.21970317</v>
      </c>
      <c r="T5792">
        <v>0.63262357999999996</v>
      </c>
      <c r="U5792">
        <v>0.25</v>
      </c>
      <c r="V5792">
        <v>1.46875</v>
      </c>
      <c r="W5792">
        <f>COUNTIF(Table1[[#This Row],[Al2O3]:[TiO2]],0)</f>
        <v>1</v>
      </c>
      <c r="X5792">
        <f>Table1[[#This Row],[K2O]]+Table1[[#This Row],[Li2O]]+Table1[[#This Row],[Na2O]]</f>
        <v>0.16499999999999998</v>
      </c>
      <c r="Y5792">
        <f>Table1[[#This Row],[B2O3]]+Table1[[#This Row],[K2O]]+Table1[[#This Row],[Li2O]]+Table1[[#This Row],[Na2O]]</f>
        <v>0.35</v>
      </c>
      <c r="Z5792" s="2">
        <f>Table1[[#This Row],[B2O3]]+Table1[[#This Row],[CaO]]+Table1[[#This Row],[K2O]]+Table1[[#This Row],[Li2O]]+Table1[[#This Row],[Na2O]]</f>
        <v>0.37</v>
      </c>
      <c r="AA5792" s="2">
        <f>Table1[[#This Row],[A+B+AE]]-Table1[[#This Row],[Al2O3]]-Table1[[#This Row],[SiO2]]</f>
        <v>-0.17499999999999999</v>
      </c>
      <c r="AB5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493.86400000000003</v>
      </c>
    </row>
    <row r="5793" spans="1:28" hidden="1" x14ac:dyDescent="0.25">
      <c r="A5793">
        <v>0.22</v>
      </c>
      <c r="B5793">
        <v>0.13500000000000001</v>
      </c>
      <c r="C5793">
        <v>0.02</v>
      </c>
      <c r="D5793">
        <v>5.0000000000000001E-3</v>
      </c>
      <c r="E5793">
        <v>0.04</v>
      </c>
      <c r="F5793">
        <v>0</v>
      </c>
      <c r="G5793">
        <v>0.03</v>
      </c>
      <c r="H5793">
        <v>0.13</v>
      </c>
      <c r="I5793">
        <v>0.41499999999999998</v>
      </c>
      <c r="J5793">
        <v>5.0000000000000001E-3</v>
      </c>
      <c r="K5793">
        <v>0.54248366000000003</v>
      </c>
      <c r="L5793">
        <v>0.56415415000000002</v>
      </c>
      <c r="M5793">
        <v>2.7048539999999999E-2</v>
      </c>
      <c r="N5793">
        <v>0.16113461000000001</v>
      </c>
      <c r="O5793">
        <v>0.21218419999999999</v>
      </c>
      <c r="P5793">
        <v>0.62668120000000005</v>
      </c>
      <c r="Q5793">
        <v>-2.9303900000000002E-3</v>
      </c>
      <c r="R5793">
        <v>0.14474282999999999</v>
      </c>
      <c r="S5793">
        <v>0.20846756999999999</v>
      </c>
      <c r="T5793">
        <v>0.64678959999999996</v>
      </c>
      <c r="U5793">
        <v>0.255</v>
      </c>
      <c r="V5793">
        <v>1.375</v>
      </c>
      <c r="W5793">
        <f>COUNTIF(Table1[[#This Row],[Al2O3]:[TiO2]],0)</f>
        <v>1</v>
      </c>
      <c r="X5793">
        <f>Table1[[#This Row],[K2O]]+Table1[[#This Row],[Li2O]]+Table1[[#This Row],[Na2O]]</f>
        <v>0.16</v>
      </c>
      <c r="Y5793">
        <f>Table1[[#This Row],[B2O3]]+Table1[[#This Row],[K2O]]+Table1[[#This Row],[Li2O]]+Table1[[#This Row],[Na2O]]</f>
        <v>0.29500000000000004</v>
      </c>
      <c r="Z5793" s="2">
        <f>Table1[[#This Row],[B2O3]]+Table1[[#This Row],[CaO]]+Table1[[#This Row],[K2O]]+Table1[[#This Row],[Li2O]]+Table1[[#This Row],[Na2O]]</f>
        <v>0.315</v>
      </c>
      <c r="AA5793" s="2">
        <f>Table1[[#This Row],[A+B+AE]]-Table1[[#This Row],[Al2O3]]-Table1[[#This Row],[SiO2]]</f>
        <v>-0.31999999999999995</v>
      </c>
      <c r="AB5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495.21949999999993</v>
      </c>
    </row>
    <row r="5794" spans="1:28" hidden="1" x14ac:dyDescent="0.25">
      <c r="A5794">
        <v>0.245</v>
      </c>
      <c r="B5794">
        <v>0.18</v>
      </c>
      <c r="C5794">
        <v>0.03</v>
      </c>
      <c r="D5794">
        <v>0</v>
      </c>
      <c r="E5794">
        <v>0.04</v>
      </c>
      <c r="F5794">
        <v>7.4999999999999997E-3</v>
      </c>
      <c r="G5794">
        <v>0.04</v>
      </c>
      <c r="H5794">
        <v>0.14499999999999999</v>
      </c>
      <c r="I5794">
        <v>0.31</v>
      </c>
      <c r="J5794">
        <v>2.5000000000000001E-3</v>
      </c>
      <c r="K5794">
        <v>0.44285713999999998</v>
      </c>
      <c r="L5794">
        <v>0.57490830999999998</v>
      </c>
      <c r="M5794">
        <v>-1.177715E-2</v>
      </c>
      <c r="N5794">
        <v>0.18602394</v>
      </c>
      <c r="O5794">
        <v>0.22974601</v>
      </c>
      <c r="P5794">
        <v>0.58423004999999995</v>
      </c>
      <c r="Q5794">
        <v>-3.21988E-2</v>
      </c>
      <c r="R5794">
        <v>0.16169249999999999</v>
      </c>
      <c r="S5794">
        <v>0.2252625</v>
      </c>
      <c r="T5794">
        <v>0.61304499999999995</v>
      </c>
      <c r="U5794">
        <v>0.26</v>
      </c>
      <c r="V5794">
        <v>1.3243243200000001</v>
      </c>
      <c r="W5794">
        <f>COUNTIF(Table1[[#This Row],[Al2O3]:[TiO2]],0)</f>
        <v>1</v>
      </c>
      <c r="X5794">
        <f>Table1[[#This Row],[K2O]]+Table1[[#This Row],[Li2O]]+Table1[[#This Row],[Na2O]]</f>
        <v>0.1925</v>
      </c>
      <c r="Y5794">
        <f>Table1[[#This Row],[B2O3]]+Table1[[#This Row],[K2O]]+Table1[[#This Row],[Li2O]]+Table1[[#This Row],[Na2O]]</f>
        <v>0.3725</v>
      </c>
      <c r="Z5794" s="2">
        <f>Table1[[#This Row],[B2O3]]+Table1[[#This Row],[CaO]]+Table1[[#This Row],[K2O]]+Table1[[#This Row],[Li2O]]+Table1[[#This Row],[Na2O]]</f>
        <v>0.40249999999999997</v>
      </c>
      <c r="AA5794" s="2">
        <f>Table1[[#This Row],[A+B+AE]]-Table1[[#This Row],[Al2O3]]-Table1[[#This Row],[SiO2]]</f>
        <v>-0.15250000000000002</v>
      </c>
      <c r="AB5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469.83050000000003</v>
      </c>
    </row>
    <row r="5795" spans="1:28" hidden="1" x14ac:dyDescent="0.25">
      <c r="A5795">
        <v>0.24</v>
      </c>
      <c r="B5795">
        <v>0.17499999999999999</v>
      </c>
      <c r="C5795">
        <v>0.01</v>
      </c>
      <c r="D5795">
        <v>2.5000000000000001E-3</v>
      </c>
      <c r="E5795">
        <v>0.05</v>
      </c>
      <c r="F5795">
        <v>0</v>
      </c>
      <c r="G5795">
        <v>0.03</v>
      </c>
      <c r="H5795">
        <v>0.15</v>
      </c>
      <c r="I5795">
        <v>0.34</v>
      </c>
      <c r="J5795">
        <v>2.5000000000000001E-3</v>
      </c>
      <c r="K5795">
        <v>0.465753425</v>
      </c>
      <c r="L5795">
        <v>0.56623397600000003</v>
      </c>
      <c r="M5795">
        <v>7.041449E-3</v>
      </c>
      <c r="N5795">
        <v>0.17223223300000001</v>
      </c>
      <c r="O5795">
        <v>0.22465073799999999</v>
      </c>
      <c r="P5795">
        <v>0.60311702899999997</v>
      </c>
      <c r="Q5795">
        <v>-2.1636565E-2</v>
      </c>
      <c r="R5795">
        <v>0.155889692</v>
      </c>
      <c r="S5795">
        <v>0.218575254</v>
      </c>
      <c r="T5795">
        <v>0.62553505399999998</v>
      </c>
      <c r="U5795">
        <v>0.25</v>
      </c>
      <c r="V5795">
        <v>1.3333333329999999</v>
      </c>
      <c r="W5795">
        <f>COUNTIF(Table1[[#This Row],[Al2O3]:[TiO2]],0)</f>
        <v>1</v>
      </c>
      <c r="X5795">
        <f>Table1[[#This Row],[K2O]]+Table1[[#This Row],[Li2O]]+Table1[[#This Row],[Na2O]]</f>
        <v>0.18</v>
      </c>
      <c r="Y5795">
        <f>Table1[[#This Row],[B2O3]]+Table1[[#This Row],[K2O]]+Table1[[#This Row],[Li2O]]+Table1[[#This Row],[Na2O]]</f>
        <v>0.35499999999999998</v>
      </c>
      <c r="Z5795" s="2">
        <f>Table1[[#This Row],[B2O3]]+Table1[[#This Row],[CaO]]+Table1[[#This Row],[K2O]]+Table1[[#This Row],[Li2O]]+Table1[[#This Row],[Na2O]]</f>
        <v>0.36499999999999999</v>
      </c>
      <c r="AA5795" s="2">
        <f>Table1[[#This Row],[A+B+AE]]-Table1[[#This Row],[Al2O3]]-Table1[[#This Row],[SiO2]]</f>
        <v>-0.21500000000000002</v>
      </c>
      <c r="AB5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483.98800000000006</v>
      </c>
    </row>
    <row r="5796" spans="1:28" hidden="1" x14ac:dyDescent="0.25">
      <c r="A5796">
        <v>0.21</v>
      </c>
      <c r="B5796">
        <v>0.16500000000000001</v>
      </c>
      <c r="C5796">
        <v>0.03</v>
      </c>
      <c r="D5796">
        <v>5.0000000000000001E-3</v>
      </c>
      <c r="E5796">
        <v>0.05</v>
      </c>
      <c r="F5796">
        <v>0</v>
      </c>
      <c r="G5796">
        <v>0.04</v>
      </c>
      <c r="H5796">
        <v>0.125</v>
      </c>
      <c r="I5796">
        <v>0.32500000000000001</v>
      </c>
      <c r="J5796">
        <v>0.05</v>
      </c>
      <c r="K5796">
        <v>0.49242424000000001</v>
      </c>
      <c r="L5796">
        <v>0.58351392000000002</v>
      </c>
      <c r="M5796">
        <v>1.123619E-2</v>
      </c>
      <c r="N5796">
        <v>0.17591000000000001</v>
      </c>
      <c r="O5796">
        <v>0.21055059000000001</v>
      </c>
      <c r="P5796">
        <v>0.61353941000000001</v>
      </c>
      <c r="Q5796">
        <v>-1.122077E-2</v>
      </c>
      <c r="R5796">
        <v>0.15312066999999999</v>
      </c>
      <c r="S5796">
        <v>0.20630913000000001</v>
      </c>
      <c r="T5796">
        <v>0.64057019999999998</v>
      </c>
      <c r="U5796">
        <v>0.26500000000000001</v>
      </c>
      <c r="V5796">
        <v>1.2727272700000001</v>
      </c>
      <c r="W5796">
        <f>COUNTIF(Table1[[#This Row],[Al2O3]:[TiO2]],0)</f>
        <v>1</v>
      </c>
      <c r="X5796">
        <f>Table1[[#This Row],[K2O]]+Table1[[#This Row],[Li2O]]+Table1[[#This Row],[Na2O]]</f>
        <v>0.16500000000000001</v>
      </c>
      <c r="Y5796">
        <f>Table1[[#This Row],[B2O3]]+Table1[[#This Row],[K2O]]+Table1[[#This Row],[Li2O]]+Table1[[#This Row],[Na2O]]</f>
        <v>0.33</v>
      </c>
      <c r="Z5796" s="2">
        <f>Table1[[#This Row],[B2O3]]+Table1[[#This Row],[CaO]]+Table1[[#This Row],[K2O]]+Table1[[#This Row],[Li2O]]+Table1[[#This Row],[Na2O]]</f>
        <v>0.36</v>
      </c>
      <c r="AA5796" s="2">
        <f>Table1[[#This Row],[A+B+AE]]-Table1[[#This Row],[Al2O3]]-Table1[[#This Row],[SiO2]]</f>
        <v>-0.17500000000000002</v>
      </c>
      <c r="AB5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466.44600000000003</v>
      </c>
    </row>
    <row r="5797" spans="1:28" hidden="1" x14ac:dyDescent="0.25">
      <c r="A5797">
        <v>0.19</v>
      </c>
      <c r="B5797">
        <v>0.12</v>
      </c>
      <c r="C5797">
        <v>3.5000000000000003E-2</v>
      </c>
      <c r="D5797">
        <v>0</v>
      </c>
      <c r="E5797">
        <v>3.5000000000000003E-2</v>
      </c>
      <c r="F5797">
        <v>7.4999999999999997E-3</v>
      </c>
      <c r="G5797">
        <v>0.03</v>
      </c>
      <c r="H5797">
        <v>0.115</v>
      </c>
      <c r="I5797">
        <v>0.435</v>
      </c>
      <c r="J5797">
        <v>3.2500000000000001E-2</v>
      </c>
      <c r="K5797">
        <v>0.58783779999999997</v>
      </c>
      <c r="L5797">
        <v>0.57231319999999997</v>
      </c>
      <c r="M5797">
        <v>4.0123499999999999E-2</v>
      </c>
      <c r="N5797">
        <v>0.16067980000000001</v>
      </c>
      <c r="O5797">
        <v>0.19128539999999999</v>
      </c>
      <c r="P5797">
        <v>0.64803480000000002</v>
      </c>
      <c r="Q5797">
        <v>1.4116E-2</v>
      </c>
      <c r="R5797">
        <v>0.13970650000000001</v>
      </c>
      <c r="S5797">
        <v>0.1894393</v>
      </c>
      <c r="T5797">
        <v>0.67085430000000001</v>
      </c>
      <c r="U5797">
        <v>0.255</v>
      </c>
      <c r="V5797">
        <v>1.3103448</v>
      </c>
      <c r="W5797">
        <f>COUNTIF(Table1[[#This Row],[Al2O3]:[TiO2]],0)</f>
        <v>1</v>
      </c>
      <c r="X5797">
        <f>Table1[[#This Row],[K2O]]+Table1[[#This Row],[Li2O]]+Table1[[#This Row],[Na2O]]</f>
        <v>0.1525</v>
      </c>
      <c r="Y5797">
        <f>Table1[[#This Row],[B2O3]]+Table1[[#This Row],[K2O]]+Table1[[#This Row],[Li2O]]+Table1[[#This Row],[Na2O]]</f>
        <v>0.27250000000000002</v>
      </c>
      <c r="Z5797" s="2">
        <f>Table1[[#This Row],[B2O3]]+Table1[[#This Row],[CaO]]+Table1[[#This Row],[K2O]]+Table1[[#This Row],[Li2O]]+Table1[[#This Row],[Na2O]]</f>
        <v>0.3075</v>
      </c>
      <c r="AA5797" s="2">
        <f>Table1[[#This Row],[A+B+AE]]-Table1[[#This Row],[Al2O3]]-Table1[[#This Row],[SiO2]]</f>
        <v>-0.3175</v>
      </c>
      <c r="AB5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494.50250000000005</v>
      </c>
    </row>
    <row r="5798" spans="1:28" hidden="1" x14ac:dyDescent="0.25">
      <c r="A5798">
        <v>0.21</v>
      </c>
      <c r="B5798">
        <v>0.15</v>
      </c>
      <c r="C5798">
        <v>1.4999999999999999E-2</v>
      </c>
      <c r="D5798">
        <v>5.0000000000000001E-3</v>
      </c>
      <c r="E5798">
        <v>2.5000000000000001E-2</v>
      </c>
      <c r="F5798">
        <v>0</v>
      </c>
      <c r="G5798">
        <v>4.4999999999999998E-2</v>
      </c>
      <c r="H5798">
        <v>0.12</v>
      </c>
      <c r="I5798">
        <v>0.4</v>
      </c>
      <c r="J5798">
        <v>0.03</v>
      </c>
      <c r="K5798">
        <v>0.54794520499999999</v>
      </c>
      <c r="L5798">
        <v>0.56685830699999995</v>
      </c>
      <c r="M5798">
        <v>2.9925862000000001E-2</v>
      </c>
      <c r="N5798">
        <v>0.164131113</v>
      </c>
      <c r="O5798">
        <v>0.20156452499999999</v>
      </c>
      <c r="P5798">
        <v>0.63430436199999995</v>
      </c>
      <c r="Q5798">
        <v>4.7133059999999996E-3</v>
      </c>
      <c r="R5798">
        <v>0.143292841</v>
      </c>
      <c r="S5798">
        <v>0.198289985</v>
      </c>
      <c r="T5798">
        <v>0.65841717399999999</v>
      </c>
      <c r="U5798">
        <v>0.26</v>
      </c>
      <c r="V5798">
        <v>1.2727272730000001</v>
      </c>
      <c r="W5798">
        <f>COUNTIF(Table1[[#This Row],[Al2O3]:[TiO2]],0)</f>
        <v>1</v>
      </c>
      <c r="X5798">
        <f>Table1[[#This Row],[K2O]]+Table1[[#This Row],[Li2O]]+Table1[[#This Row],[Na2O]]</f>
        <v>0.16499999999999998</v>
      </c>
      <c r="Y5798">
        <f>Table1[[#This Row],[B2O3]]+Table1[[#This Row],[K2O]]+Table1[[#This Row],[Li2O]]+Table1[[#This Row],[Na2O]]</f>
        <v>0.315</v>
      </c>
      <c r="Z5798" s="2">
        <f>Table1[[#This Row],[B2O3]]+Table1[[#This Row],[CaO]]+Table1[[#This Row],[K2O]]+Table1[[#This Row],[Li2O]]+Table1[[#This Row],[Na2O]]</f>
        <v>0.32999999999999996</v>
      </c>
      <c r="AA5798" s="2">
        <f>Table1[[#This Row],[A+B+AE]]-Table1[[#This Row],[Al2O3]]-Table1[[#This Row],[SiO2]]</f>
        <v>-0.28000000000000003</v>
      </c>
      <c r="AB5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475.71199999999988</v>
      </c>
    </row>
    <row r="5799" spans="1:28" hidden="1" x14ac:dyDescent="0.25">
      <c r="A5799">
        <v>0.19</v>
      </c>
      <c r="B5799">
        <v>0.13500000000000001</v>
      </c>
      <c r="C5799">
        <v>0</v>
      </c>
      <c r="D5799">
        <v>5.0000000000000001E-3</v>
      </c>
      <c r="E5799">
        <v>0.04</v>
      </c>
      <c r="F5799">
        <v>0.01</v>
      </c>
      <c r="G5799">
        <v>4.4999999999999998E-2</v>
      </c>
      <c r="H5799">
        <v>0.115</v>
      </c>
      <c r="I5799">
        <v>0.42</v>
      </c>
      <c r="J5799">
        <v>0.04</v>
      </c>
      <c r="K5799">
        <v>0.57931034000000003</v>
      </c>
      <c r="L5799">
        <v>0.57000242999999995</v>
      </c>
      <c r="M5799">
        <v>3.887964E-2</v>
      </c>
      <c r="N5799">
        <v>0.16364869000000001</v>
      </c>
      <c r="O5799">
        <v>0.18810763999999999</v>
      </c>
      <c r="P5799">
        <v>0.64824367000000005</v>
      </c>
      <c r="Q5799">
        <v>1.454336E-2</v>
      </c>
      <c r="R5799">
        <v>0.14128313000000001</v>
      </c>
      <c r="S5799">
        <v>0.18591816999999999</v>
      </c>
      <c r="T5799">
        <v>0.67279869999999997</v>
      </c>
      <c r="U5799">
        <v>0.27</v>
      </c>
      <c r="V5799">
        <v>1.1875</v>
      </c>
      <c r="W5799">
        <f>COUNTIF(Table1[[#This Row],[Al2O3]:[TiO2]],0)</f>
        <v>1</v>
      </c>
      <c r="X5799">
        <f>Table1[[#This Row],[K2O]]+Table1[[#This Row],[Li2O]]+Table1[[#This Row],[Na2O]]</f>
        <v>0.17</v>
      </c>
      <c r="Y5799">
        <f>Table1[[#This Row],[B2O3]]+Table1[[#This Row],[K2O]]+Table1[[#This Row],[Li2O]]+Table1[[#This Row],[Na2O]]</f>
        <v>0.30499999999999999</v>
      </c>
      <c r="Z5799" s="2">
        <f>Table1[[#This Row],[B2O3]]+Table1[[#This Row],[CaO]]+Table1[[#This Row],[K2O]]+Table1[[#This Row],[Li2O]]+Table1[[#This Row],[Na2O]]</f>
        <v>0.30499999999999999</v>
      </c>
      <c r="AA5799" s="2">
        <f>Table1[[#This Row],[A+B+AE]]-Table1[[#This Row],[Al2O3]]-Table1[[#This Row],[SiO2]]</f>
        <v>-0.30499999999999999</v>
      </c>
      <c r="AB5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473.39699999999993</v>
      </c>
    </row>
    <row r="5800" spans="1:28" hidden="1" x14ac:dyDescent="0.25">
      <c r="A5800">
        <v>0.24</v>
      </c>
      <c r="B5800">
        <v>0.17</v>
      </c>
      <c r="C5800">
        <v>5.0000000000000001E-3</v>
      </c>
      <c r="D5800">
        <v>0</v>
      </c>
      <c r="E5800">
        <v>2.5000000000000001E-2</v>
      </c>
      <c r="F5800">
        <v>0.01</v>
      </c>
      <c r="G5800">
        <v>3.5000000000000003E-2</v>
      </c>
      <c r="H5800">
        <v>0.14000000000000001</v>
      </c>
      <c r="I5800">
        <v>0.37</v>
      </c>
      <c r="J5800">
        <v>5.0000000000000001E-3</v>
      </c>
      <c r="K5800">
        <v>0.49333333000000001</v>
      </c>
      <c r="L5800">
        <v>0.56135807000000004</v>
      </c>
      <c r="M5800">
        <v>1.5374809999999999E-2</v>
      </c>
      <c r="N5800">
        <v>0.16696868000000001</v>
      </c>
      <c r="O5800">
        <v>0.2207607</v>
      </c>
      <c r="P5800">
        <v>0.61227061999999999</v>
      </c>
      <c r="Q5800">
        <v>-1.031352E-2</v>
      </c>
      <c r="R5800">
        <v>0.14735027000000001</v>
      </c>
      <c r="S5800">
        <v>0.21610231999999999</v>
      </c>
      <c r="T5800">
        <v>0.63654741000000004</v>
      </c>
      <c r="U5800">
        <v>0.26</v>
      </c>
      <c r="V5800">
        <v>1.37142857</v>
      </c>
      <c r="W5800">
        <f>COUNTIF(Table1[[#This Row],[Al2O3]:[TiO2]],0)</f>
        <v>1</v>
      </c>
      <c r="X5800">
        <f>Table1[[#This Row],[K2O]]+Table1[[#This Row],[Li2O]]+Table1[[#This Row],[Na2O]]</f>
        <v>0.18500000000000003</v>
      </c>
      <c r="Y5800">
        <f>Table1[[#This Row],[B2O3]]+Table1[[#This Row],[K2O]]+Table1[[#This Row],[Li2O]]+Table1[[#This Row],[Na2O]]</f>
        <v>0.35500000000000004</v>
      </c>
      <c r="Z5800" s="2">
        <f>Table1[[#This Row],[B2O3]]+Table1[[#This Row],[CaO]]+Table1[[#This Row],[K2O]]+Table1[[#This Row],[Li2O]]+Table1[[#This Row],[Na2O]]</f>
        <v>0.36000000000000004</v>
      </c>
      <c r="AA5800" s="2">
        <f>Table1[[#This Row],[A+B+AE]]-Table1[[#This Row],[Al2O3]]-Table1[[#This Row],[SiO2]]</f>
        <v>-0.24999999999999994</v>
      </c>
      <c r="AB5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484.41100000000006</v>
      </c>
    </row>
    <row r="5801" spans="1:28" hidden="1" x14ac:dyDescent="0.25">
      <c r="A5801">
        <v>0.23499999999999999</v>
      </c>
      <c r="B5801">
        <v>0.185</v>
      </c>
      <c r="C5801">
        <v>0.01</v>
      </c>
      <c r="D5801">
        <v>5.0000000000000001E-3</v>
      </c>
      <c r="E5801">
        <v>0.04</v>
      </c>
      <c r="F5801">
        <v>0</v>
      </c>
      <c r="G5801">
        <v>0.01</v>
      </c>
      <c r="H5801">
        <v>0.14499999999999999</v>
      </c>
      <c r="I5801">
        <v>0.33</v>
      </c>
      <c r="J5801">
        <v>0.04</v>
      </c>
      <c r="K5801">
        <v>0.46478872999999998</v>
      </c>
      <c r="L5801">
        <v>0.56670176999999999</v>
      </c>
      <c r="M5801">
        <v>3.1463070000000003E-2</v>
      </c>
      <c r="N5801">
        <v>0.15154603</v>
      </c>
      <c r="O5801">
        <v>0.22485994000000001</v>
      </c>
      <c r="P5801">
        <v>0.62359403000000002</v>
      </c>
      <c r="Q5801">
        <v>-3.3035600000000001E-3</v>
      </c>
      <c r="R5801">
        <v>0.14114383</v>
      </c>
      <c r="S5801">
        <v>0.21663378999999999</v>
      </c>
      <c r="T5801">
        <v>0.64222239000000003</v>
      </c>
      <c r="U5801">
        <v>0.25</v>
      </c>
      <c r="V5801">
        <v>1.5161290300000001</v>
      </c>
      <c r="W5801">
        <f>COUNTIF(Table1[[#This Row],[Al2O3]:[TiO2]],0)</f>
        <v>1</v>
      </c>
      <c r="X5801">
        <f>Table1[[#This Row],[K2O]]+Table1[[#This Row],[Li2O]]+Table1[[#This Row],[Na2O]]</f>
        <v>0.155</v>
      </c>
      <c r="Y5801">
        <f>Table1[[#This Row],[B2O3]]+Table1[[#This Row],[K2O]]+Table1[[#This Row],[Li2O]]+Table1[[#This Row],[Na2O]]</f>
        <v>0.33999999999999997</v>
      </c>
      <c r="Z5801" s="2">
        <f>Table1[[#This Row],[B2O3]]+Table1[[#This Row],[CaO]]+Table1[[#This Row],[K2O]]+Table1[[#This Row],[Li2O]]+Table1[[#This Row],[Na2O]]</f>
        <v>0.35</v>
      </c>
      <c r="AA5801" s="2">
        <f>Table1[[#This Row],[A+B+AE]]-Table1[[#This Row],[Al2O3]]-Table1[[#This Row],[SiO2]]</f>
        <v>-0.21500000000000002</v>
      </c>
      <c r="AB5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502.28249999999991</v>
      </c>
    </row>
    <row r="5802" spans="1:28" hidden="1" x14ac:dyDescent="0.25">
      <c r="A5802">
        <v>0.245</v>
      </c>
      <c r="B5802">
        <v>0.155</v>
      </c>
      <c r="C5802">
        <v>3.5000000000000003E-2</v>
      </c>
      <c r="D5802">
        <v>2.5000000000000001E-3</v>
      </c>
      <c r="E5802">
        <v>0.04</v>
      </c>
      <c r="F5802">
        <v>7.4999999999999997E-3</v>
      </c>
      <c r="G5802">
        <v>0</v>
      </c>
      <c r="H5802">
        <v>0.14499999999999999</v>
      </c>
      <c r="I5802">
        <v>0.35</v>
      </c>
      <c r="J5802">
        <v>0.02</v>
      </c>
      <c r="K5802">
        <v>0.47297296999999999</v>
      </c>
      <c r="L5802">
        <v>0.57168472000000004</v>
      </c>
      <c r="M5802">
        <v>1.976383E-2</v>
      </c>
      <c r="N5802">
        <v>0.15507004999999999</v>
      </c>
      <c r="O5802">
        <v>0.23944136999999999</v>
      </c>
      <c r="P5802">
        <v>0.60548858000000005</v>
      </c>
      <c r="Q5802">
        <v>-1.4020650000000001E-2</v>
      </c>
      <c r="R5802">
        <v>0.14298876999999999</v>
      </c>
      <c r="S5802">
        <v>0.23272603</v>
      </c>
      <c r="T5802">
        <v>0.62428519999999998</v>
      </c>
      <c r="U5802">
        <v>0.26500000000000001</v>
      </c>
      <c r="V5802">
        <v>1.68965517</v>
      </c>
      <c r="W5802">
        <f>COUNTIF(Table1[[#This Row],[Al2O3]:[TiO2]],0)</f>
        <v>1</v>
      </c>
      <c r="X5802">
        <f>Table1[[#This Row],[K2O]]+Table1[[#This Row],[Li2O]]+Table1[[#This Row],[Na2O]]</f>
        <v>0.1525</v>
      </c>
      <c r="Y5802">
        <f>Table1[[#This Row],[B2O3]]+Table1[[#This Row],[K2O]]+Table1[[#This Row],[Li2O]]+Table1[[#This Row],[Na2O]]</f>
        <v>0.3075</v>
      </c>
      <c r="Z5802" s="2">
        <f>Table1[[#This Row],[B2O3]]+Table1[[#This Row],[CaO]]+Table1[[#This Row],[K2O]]+Table1[[#This Row],[Li2O]]+Table1[[#This Row],[Na2O]]</f>
        <v>0.34250000000000003</v>
      </c>
      <c r="AA5802" s="2">
        <f>Table1[[#This Row],[A+B+AE]]-Table1[[#This Row],[Al2O3]]-Table1[[#This Row],[SiO2]]</f>
        <v>-0.25249999999999995</v>
      </c>
      <c r="AB5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517.24799999999993</v>
      </c>
    </row>
    <row r="5803" spans="1:28" hidden="1" x14ac:dyDescent="0.25">
      <c r="A5803">
        <v>0.245</v>
      </c>
      <c r="B5803">
        <v>0.16</v>
      </c>
      <c r="C5803">
        <v>0.03</v>
      </c>
      <c r="D5803">
        <v>5.0000000000000001E-3</v>
      </c>
      <c r="E5803">
        <v>0.03</v>
      </c>
      <c r="F5803">
        <v>7.4999999999999997E-3</v>
      </c>
      <c r="G5803">
        <v>0</v>
      </c>
      <c r="H5803">
        <v>0.15</v>
      </c>
      <c r="I5803">
        <v>0.35499999999999998</v>
      </c>
      <c r="J5803">
        <v>1.7500000000000002E-2</v>
      </c>
      <c r="K5803">
        <v>0.47333333</v>
      </c>
      <c r="L5803">
        <v>0.56836357999999998</v>
      </c>
      <c r="M5803">
        <v>2.0777520000000001E-2</v>
      </c>
      <c r="N5803">
        <v>0.15584285</v>
      </c>
      <c r="O5803">
        <v>0.23549201</v>
      </c>
      <c r="P5803">
        <v>0.60866514000000005</v>
      </c>
      <c r="Q5803">
        <v>-1.3549510000000001E-2</v>
      </c>
      <c r="R5803">
        <v>0.14436587000000001</v>
      </c>
      <c r="S5803">
        <v>0.22857463</v>
      </c>
      <c r="T5803">
        <v>0.62705949999999999</v>
      </c>
      <c r="U5803">
        <v>0.26500000000000001</v>
      </c>
      <c r="V5803">
        <v>1.6333333299999999</v>
      </c>
      <c r="W5803">
        <f>COUNTIF(Table1[[#This Row],[Al2O3]:[TiO2]],0)</f>
        <v>1</v>
      </c>
      <c r="X5803">
        <f>Table1[[#This Row],[K2O]]+Table1[[#This Row],[Li2O]]+Table1[[#This Row],[Na2O]]</f>
        <v>0.1575</v>
      </c>
      <c r="Y5803">
        <f>Table1[[#This Row],[B2O3]]+Table1[[#This Row],[K2O]]+Table1[[#This Row],[Li2O]]+Table1[[#This Row],[Na2O]]</f>
        <v>0.3175</v>
      </c>
      <c r="Z5803" s="2">
        <f>Table1[[#This Row],[B2O3]]+Table1[[#This Row],[CaO]]+Table1[[#This Row],[K2O]]+Table1[[#This Row],[Li2O]]+Table1[[#This Row],[Na2O]]</f>
        <v>0.34750000000000003</v>
      </c>
      <c r="AA5803" s="2">
        <f>Table1[[#This Row],[A+B+AE]]-Table1[[#This Row],[Al2O3]]-Table1[[#This Row],[SiO2]]</f>
        <v>-0.25249999999999995</v>
      </c>
      <c r="AB5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517.40049999999997</v>
      </c>
    </row>
    <row r="5804" spans="1:28" hidden="1" x14ac:dyDescent="0.25">
      <c r="A5804">
        <v>0.22500000000000001</v>
      </c>
      <c r="B5804">
        <v>0.185</v>
      </c>
      <c r="C5804">
        <v>5.0000000000000001E-3</v>
      </c>
      <c r="D5804">
        <v>0</v>
      </c>
      <c r="E5804">
        <v>4.4999999999999998E-2</v>
      </c>
      <c r="F5804">
        <v>7.4999999999999997E-3</v>
      </c>
      <c r="G5804">
        <v>2.5000000000000001E-2</v>
      </c>
      <c r="H5804">
        <v>0.13</v>
      </c>
      <c r="I5804">
        <v>0.33</v>
      </c>
      <c r="J5804">
        <v>4.7500000000000001E-2</v>
      </c>
      <c r="K5804">
        <v>0.48175182500000002</v>
      </c>
      <c r="L5804">
        <v>0.56922298199999999</v>
      </c>
      <c r="M5804">
        <v>3.2093950000000003E-2</v>
      </c>
      <c r="N5804">
        <v>0.15452529100000001</v>
      </c>
      <c r="O5804">
        <v>0.216982497</v>
      </c>
      <c r="P5804">
        <v>0.62849221300000002</v>
      </c>
      <c r="Q5804">
        <v>4.1921149999999997E-3</v>
      </c>
      <c r="R5804">
        <v>0.13764695399999999</v>
      </c>
      <c r="S5804">
        <v>0.21051942200000001</v>
      </c>
      <c r="T5804">
        <v>0.651833624</v>
      </c>
      <c r="U5804">
        <v>0.25</v>
      </c>
      <c r="V5804">
        <v>1.451612903</v>
      </c>
      <c r="W5804">
        <f>COUNTIF(Table1[[#This Row],[Al2O3]:[TiO2]],0)</f>
        <v>1</v>
      </c>
      <c r="X5804">
        <f>Table1[[#This Row],[K2O]]+Table1[[#This Row],[Li2O]]+Table1[[#This Row],[Na2O]]</f>
        <v>0.16250000000000001</v>
      </c>
      <c r="Y5804">
        <f>Table1[[#This Row],[B2O3]]+Table1[[#This Row],[K2O]]+Table1[[#This Row],[Li2O]]+Table1[[#This Row],[Na2O]]</f>
        <v>0.34750000000000003</v>
      </c>
      <c r="Z5804" s="2">
        <f>Table1[[#This Row],[B2O3]]+Table1[[#This Row],[CaO]]+Table1[[#This Row],[K2O]]+Table1[[#This Row],[Li2O]]+Table1[[#This Row],[Na2O]]</f>
        <v>0.35250000000000004</v>
      </c>
      <c r="AA5804" s="2">
        <f>Table1[[#This Row],[A+B+AE]]-Table1[[#This Row],[Al2O3]]-Table1[[#This Row],[SiO2]]</f>
        <v>-0.20249999999999999</v>
      </c>
      <c r="AB5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486.50600000000009</v>
      </c>
    </row>
    <row r="5805" spans="1:28" hidden="1" x14ac:dyDescent="0.25">
      <c r="A5805">
        <v>0.22500000000000001</v>
      </c>
      <c r="B5805">
        <v>0.15</v>
      </c>
      <c r="C5805">
        <v>1.4999999999999999E-2</v>
      </c>
      <c r="D5805">
        <v>2.5000000000000001E-3</v>
      </c>
      <c r="E5805">
        <v>4.4999999999999998E-2</v>
      </c>
      <c r="F5805">
        <v>0</v>
      </c>
      <c r="G5805">
        <v>0.05</v>
      </c>
      <c r="H5805">
        <v>0.13500000000000001</v>
      </c>
      <c r="I5805">
        <v>0.375</v>
      </c>
      <c r="J5805">
        <v>2.5000000000000001E-3</v>
      </c>
      <c r="K5805">
        <v>0.510204082</v>
      </c>
      <c r="L5805">
        <v>0.57038916299999998</v>
      </c>
      <c r="M5805">
        <v>2.727751E-3</v>
      </c>
      <c r="N5805">
        <v>0.18170541000000001</v>
      </c>
      <c r="O5805">
        <v>0.21387730999999999</v>
      </c>
      <c r="P5805">
        <v>0.60441727899999997</v>
      </c>
      <c r="Q5805">
        <v>-2.0900959E-2</v>
      </c>
      <c r="R5805">
        <v>0.15929618100000001</v>
      </c>
      <c r="S5805">
        <v>0.21080837999999999</v>
      </c>
      <c r="T5805">
        <v>0.629895439</v>
      </c>
      <c r="U5805">
        <v>0.26500000000000001</v>
      </c>
      <c r="V5805">
        <v>1.2162162160000001</v>
      </c>
      <c r="W5805">
        <f>COUNTIF(Table1[[#This Row],[Al2O3]:[TiO2]],0)</f>
        <v>1</v>
      </c>
      <c r="X5805">
        <f>Table1[[#This Row],[K2O]]+Table1[[#This Row],[Li2O]]+Table1[[#This Row],[Na2O]]</f>
        <v>0.185</v>
      </c>
      <c r="Y5805">
        <f>Table1[[#This Row],[B2O3]]+Table1[[#This Row],[K2O]]+Table1[[#This Row],[Li2O]]+Table1[[#This Row],[Na2O]]</f>
        <v>0.33500000000000002</v>
      </c>
      <c r="Z5805" s="2">
        <f>Table1[[#This Row],[B2O3]]+Table1[[#This Row],[CaO]]+Table1[[#This Row],[K2O]]+Table1[[#This Row],[Li2O]]+Table1[[#This Row],[Na2O]]</f>
        <v>0.35</v>
      </c>
      <c r="AA5805" s="2">
        <f>Table1[[#This Row],[A+B+AE]]-Table1[[#This Row],[Al2O3]]-Table1[[#This Row],[SiO2]]</f>
        <v>-0.25</v>
      </c>
      <c r="AB5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466.70450000000005</v>
      </c>
    </row>
    <row r="5806" spans="1:28" hidden="1" x14ac:dyDescent="0.25">
      <c r="A5806">
        <v>0.24</v>
      </c>
      <c r="B5806">
        <v>0.15</v>
      </c>
      <c r="C5806">
        <v>0.01</v>
      </c>
      <c r="D5806">
        <v>2.5000000000000001E-3</v>
      </c>
      <c r="E5806">
        <v>2.5000000000000001E-2</v>
      </c>
      <c r="F5806">
        <v>2.5000000000000001E-3</v>
      </c>
      <c r="G5806">
        <v>0</v>
      </c>
      <c r="H5806">
        <v>0.15</v>
      </c>
      <c r="I5806">
        <v>0.41499999999999998</v>
      </c>
      <c r="J5806">
        <v>5.0000000000000001E-3</v>
      </c>
      <c r="K5806">
        <v>0.51552794999999996</v>
      </c>
      <c r="L5806">
        <v>0.55385653000000001</v>
      </c>
      <c r="M5806">
        <v>4.0974684999999997E-2</v>
      </c>
      <c r="N5806">
        <v>0.143981419</v>
      </c>
      <c r="O5806">
        <v>0.22432107800000001</v>
      </c>
      <c r="P5806">
        <v>0.63169750300000005</v>
      </c>
      <c r="Q5806">
        <v>8.3621499999999996E-4</v>
      </c>
      <c r="R5806">
        <v>0.13731565000000001</v>
      </c>
      <c r="S5806">
        <v>0.217414936</v>
      </c>
      <c r="T5806">
        <v>0.64526941299999996</v>
      </c>
      <c r="U5806">
        <v>0.25</v>
      </c>
      <c r="V5806">
        <v>1.6</v>
      </c>
      <c r="W5806">
        <f>COUNTIF(Table1[[#This Row],[Al2O3]:[TiO2]],0)</f>
        <v>1</v>
      </c>
      <c r="X5806">
        <f>Table1[[#This Row],[K2O]]+Table1[[#This Row],[Li2O]]+Table1[[#This Row],[Na2O]]</f>
        <v>0.1525</v>
      </c>
      <c r="Y5806">
        <f>Table1[[#This Row],[B2O3]]+Table1[[#This Row],[K2O]]+Table1[[#This Row],[Li2O]]+Table1[[#This Row],[Na2O]]</f>
        <v>0.30249999999999999</v>
      </c>
      <c r="Z5806" s="2">
        <f>Table1[[#This Row],[B2O3]]+Table1[[#This Row],[CaO]]+Table1[[#This Row],[K2O]]+Table1[[#This Row],[Li2O]]+Table1[[#This Row],[Na2O]]</f>
        <v>0.3125</v>
      </c>
      <c r="AA5806" s="2">
        <f>Table1[[#This Row],[A+B+AE]]-Table1[[#This Row],[Al2O3]]-Table1[[#This Row],[SiO2]]</f>
        <v>-0.34249999999999997</v>
      </c>
      <c r="AB5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528.15449999999987</v>
      </c>
    </row>
    <row r="5807" spans="1:28" hidden="1" x14ac:dyDescent="0.25">
      <c r="A5807">
        <v>0.22500000000000001</v>
      </c>
      <c r="B5807">
        <v>0.185</v>
      </c>
      <c r="C5807">
        <v>0</v>
      </c>
      <c r="D5807">
        <v>5.0000000000000001E-3</v>
      </c>
      <c r="E5807">
        <v>0.05</v>
      </c>
      <c r="F5807">
        <v>2.5000000000000001E-3</v>
      </c>
      <c r="G5807">
        <v>0.06</v>
      </c>
      <c r="H5807">
        <v>0.14000000000000001</v>
      </c>
      <c r="I5807">
        <v>0.32500000000000001</v>
      </c>
      <c r="J5807">
        <v>7.4999999999999997E-3</v>
      </c>
      <c r="K5807">
        <v>0.47101449299999998</v>
      </c>
      <c r="L5807">
        <v>0.57063098300000004</v>
      </c>
      <c r="M5807">
        <v>-2.1411870000000001E-3</v>
      </c>
      <c r="N5807">
        <v>0.18876273800000001</v>
      </c>
      <c r="O5807">
        <v>0.209389977</v>
      </c>
      <c r="P5807">
        <v>0.60184728499999995</v>
      </c>
      <c r="Q5807">
        <v>-2.2173181E-2</v>
      </c>
      <c r="R5807">
        <v>0.16350777899999999</v>
      </c>
      <c r="S5807">
        <v>0.20532007099999999</v>
      </c>
      <c r="T5807">
        <v>0.63117214899999996</v>
      </c>
      <c r="U5807">
        <v>0.255</v>
      </c>
      <c r="V5807">
        <v>1.125</v>
      </c>
      <c r="W5807">
        <f>COUNTIF(Table1[[#This Row],[Al2O3]:[TiO2]],0)</f>
        <v>1</v>
      </c>
      <c r="X5807">
        <f>Table1[[#This Row],[K2O]]+Table1[[#This Row],[Li2O]]+Table1[[#This Row],[Na2O]]</f>
        <v>0.20250000000000001</v>
      </c>
      <c r="Y5807">
        <f>Table1[[#This Row],[B2O3]]+Table1[[#This Row],[K2O]]+Table1[[#This Row],[Li2O]]+Table1[[#This Row],[Na2O]]</f>
        <v>0.38750000000000001</v>
      </c>
      <c r="Z5807" s="2">
        <f>Table1[[#This Row],[B2O3]]+Table1[[#This Row],[CaO]]+Table1[[#This Row],[K2O]]+Table1[[#This Row],[Li2O]]+Table1[[#This Row],[Na2O]]</f>
        <v>0.38750000000000001</v>
      </c>
      <c r="AA5807" s="2">
        <f>Table1[[#This Row],[A+B+AE]]-Table1[[#This Row],[Al2O3]]-Table1[[#This Row],[SiO2]]</f>
        <v>-0.16250000000000001</v>
      </c>
      <c r="AB5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447.68450000000018</v>
      </c>
    </row>
    <row r="5808" spans="1:28" hidden="1" x14ac:dyDescent="0.25">
      <c r="A5808">
        <v>0.25</v>
      </c>
      <c r="B5808">
        <v>0.17</v>
      </c>
      <c r="C5808">
        <v>5.0000000000000001E-3</v>
      </c>
      <c r="D5808">
        <v>0</v>
      </c>
      <c r="E5808">
        <v>3.5000000000000003E-2</v>
      </c>
      <c r="F5808">
        <v>0.01</v>
      </c>
      <c r="G5808">
        <v>2.5000000000000001E-2</v>
      </c>
      <c r="H5808">
        <v>0.15</v>
      </c>
      <c r="I5808">
        <v>0.35</v>
      </c>
      <c r="J5808">
        <v>5.0000000000000001E-3</v>
      </c>
      <c r="K5808">
        <v>0.46666666699999998</v>
      </c>
      <c r="L5808">
        <v>0.56491593799999995</v>
      </c>
      <c r="M5808">
        <v>7.4946730000000003E-3</v>
      </c>
      <c r="N5808">
        <v>0.16827940999999999</v>
      </c>
      <c r="O5808">
        <v>0.23216076699999999</v>
      </c>
      <c r="P5808">
        <v>0.59955982299999999</v>
      </c>
      <c r="Q5808">
        <v>-2.0778813E-2</v>
      </c>
      <c r="R5808">
        <v>0.151364742</v>
      </c>
      <c r="S5808">
        <v>0.226437994</v>
      </c>
      <c r="T5808">
        <v>0.62219726399999997</v>
      </c>
      <c r="U5808">
        <v>0.27</v>
      </c>
      <c r="V5808">
        <v>1.428571429</v>
      </c>
      <c r="W5808">
        <f>COUNTIF(Table1[[#This Row],[Al2O3]:[TiO2]],0)</f>
        <v>1</v>
      </c>
      <c r="X5808">
        <f>Table1[[#This Row],[K2O]]+Table1[[#This Row],[Li2O]]+Table1[[#This Row],[Na2O]]</f>
        <v>0.185</v>
      </c>
      <c r="Y5808">
        <f>Table1[[#This Row],[B2O3]]+Table1[[#This Row],[K2O]]+Table1[[#This Row],[Li2O]]+Table1[[#This Row],[Na2O]]</f>
        <v>0.35499999999999998</v>
      </c>
      <c r="Z5808" s="2">
        <f>Table1[[#This Row],[B2O3]]+Table1[[#This Row],[CaO]]+Table1[[#This Row],[K2O]]+Table1[[#This Row],[Li2O]]+Table1[[#This Row],[Na2O]]</f>
        <v>0.36</v>
      </c>
      <c r="AA5808" s="2">
        <f>Table1[[#This Row],[A+B+AE]]-Table1[[#This Row],[Al2O3]]-Table1[[#This Row],[SiO2]]</f>
        <v>-0.24</v>
      </c>
      <c r="AB5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490.61300000000006</v>
      </c>
    </row>
    <row r="5809" spans="1:28" hidden="1" x14ac:dyDescent="0.25">
      <c r="A5809">
        <v>0.24</v>
      </c>
      <c r="B5809">
        <v>0.16500000000000001</v>
      </c>
      <c r="C5809">
        <v>0.01</v>
      </c>
      <c r="D5809">
        <v>0</v>
      </c>
      <c r="E5809">
        <v>4.4999999999999998E-2</v>
      </c>
      <c r="F5809">
        <v>7.4999999999999997E-3</v>
      </c>
      <c r="G5809">
        <v>0.02</v>
      </c>
      <c r="H5809">
        <v>0.14000000000000001</v>
      </c>
      <c r="I5809">
        <v>0.35499999999999998</v>
      </c>
      <c r="J5809">
        <v>1.7500000000000002E-2</v>
      </c>
      <c r="K5809">
        <v>0.48299319699999999</v>
      </c>
      <c r="L5809">
        <v>0.56639918</v>
      </c>
      <c r="M5809">
        <v>2.0468208000000002E-2</v>
      </c>
      <c r="N5809">
        <v>0.158900386</v>
      </c>
      <c r="O5809">
        <v>0.22888751099999999</v>
      </c>
      <c r="P5809">
        <v>0.61221210199999998</v>
      </c>
      <c r="Q5809">
        <v>-9.6592429999999996E-3</v>
      </c>
      <c r="R5809">
        <v>0.14362803800000001</v>
      </c>
      <c r="S5809">
        <v>0.222909527</v>
      </c>
      <c r="T5809">
        <v>0.63346243499999999</v>
      </c>
      <c r="U5809">
        <v>0.26</v>
      </c>
      <c r="V5809">
        <v>1.5</v>
      </c>
      <c r="W5809">
        <f>COUNTIF(Table1[[#This Row],[Al2O3]:[TiO2]],0)</f>
        <v>1</v>
      </c>
      <c r="X5809">
        <f>Table1[[#This Row],[K2O]]+Table1[[#This Row],[Li2O]]+Table1[[#This Row],[Na2O]]</f>
        <v>0.16750000000000001</v>
      </c>
      <c r="Y5809">
        <f>Table1[[#This Row],[B2O3]]+Table1[[#This Row],[K2O]]+Table1[[#This Row],[Li2O]]+Table1[[#This Row],[Na2O]]</f>
        <v>0.33250000000000002</v>
      </c>
      <c r="Z5809" s="2">
        <f>Table1[[#This Row],[B2O3]]+Table1[[#This Row],[CaO]]+Table1[[#This Row],[K2O]]+Table1[[#This Row],[Li2O]]+Table1[[#This Row],[Na2O]]</f>
        <v>0.34250000000000003</v>
      </c>
      <c r="AA5809" s="2">
        <f>Table1[[#This Row],[A+B+AE]]-Table1[[#This Row],[Al2O3]]-Table1[[#This Row],[SiO2]]</f>
        <v>-0.25249999999999995</v>
      </c>
      <c r="AB5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496.99450000000002</v>
      </c>
    </row>
    <row r="5810" spans="1:28" hidden="1" x14ac:dyDescent="0.25">
      <c r="A5810">
        <v>0.215</v>
      </c>
      <c r="B5810">
        <v>0.16</v>
      </c>
      <c r="C5810">
        <v>5.0000000000000001E-3</v>
      </c>
      <c r="D5810">
        <v>2.5000000000000001E-3</v>
      </c>
      <c r="E5810">
        <v>0.04</v>
      </c>
      <c r="F5810">
        <v>0</v>
      </c>
      <c r="G5810">
        <v>5.5E-2</v>
      </c>
      <c r="H5810">
        <v>0.13</v>
      </c>
      <c r="I5810">
        <v>0.375</v>
      </c>
      <c r="J5810">
        <v>1.7500000000000002E-2</v>
      </c>
      <c r="K5810">
        <v>0.52083333300000001</v>
      </c>
      <c r="L5810">
        <v>0.56863947299999995</v>
      </c>
      <c r="M5810">
        <v>1.3158786E-2</v>
      </c>
      <c r="N5810">
        <v>0.178176586</v>
      </c>
      <c r="O5810">
        <v>0.203505982</v>
      </c>
      <c r="P5810">
        <v>0.61831743100000003</v>
      </c>
      <c r="Q5810">
        <v>-9.8503029999999995E-3</v>
      </c>
      <c r="R5810">
        <v>0.15524410399999999</v>
      </c>
      <c r="S5810">
        <v>0.20021884400000001</v>
      </c>
      <c r="T5810">
        <v>0.644537052</v>
      </c>
      <c r="U5810">
        <v>0.26</v>
      </c>
      <c r="V5810">
        <v>1.162162162</v>
      </c>
      <c r="W5810">
        <f>COUNTIF(Table1[[#This Row],[Al2O3]:[TiO2]],0)</f>
        <v>1</v>
      </c>
      <c r="X5810">
        <f>Table1[[#This Row],[K2O]]+Table1[[#This Row],[Li2O]]+Table1[[#This Row],[Na2O]]</f>
        <v>0.185</v>
      </c>
      <c r="Y5810">
        <f>Table1[[#This Row],[B2O3]]+Table1[[#This Row],[K2O]]+Table1[[#This Row],[Li2O]]+Table1[[#This Row],[Na2O]]</f>
        <v>0.34499999999999997</v>
      </c>
      <c r="Z5810" s="2">
        <f>Table1[[#This Row],[B2O3]]+Table1[[#This Row],[CaO]]+Table1[[#This Row],[K2O]]+Table1[[#This Row],[Li2O]]+Table1[[#This Row],[Na2O]]</f>
        <v>0.35</v>
      </c>
      <c r="AA5810" s="2">
        <f>Table1[[#This Row],[A+B+AE]]-Table1[[#This Row],[Al2O3]]-Table1[[#This Row],[SiO2]]</f>
        <v>-0.24000000000000002</v>
      </c>
      <c r="AB5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460.35350000000005</v>
      </c>
    </row>
    <row r="5811" spans="1:28" hidden="1" x14ac:dyDescent="0.25">
      <c r="A5811">
        <v>0.245</v>
      </c>
      <c r="B5811">
        <v>0.17</v>
      </c>
      <c r="C5811">
        <v>0</v>
      </c>
      <c r="D5811">
        <v>2.5000000000000001E-3</v>
      </c>
      <c r="E5811">
        <v>0.02</v>
      </c>
      <c r="F5811">
        <v>5.0000000000000001E-3</v>
      </c>
      <c r="G5811">
        <v>2.5000000000000001E-2</v>
      </c>
      <c r="H5811">
        <v>0.14000000000000001</v>
      </c>
      <c r="I5811">
        <v>0.39</v>
      </c>
      <c r="J5811">
        <v>2.5000000000000001E-3</v>
      </c>
      <c r="K5811">
        <v>0.50322580699999997</v>
      </c>
      <c r="L5811">
        <v>0.55327021300000001</v>
      </c>
      <c r="M5811">
        <v>3.1003586999999999E-2</v>
      </c>
      <c r="N5811">
        <v>0.15270563700000001</v>
      </c>
      <c r="O5811">
        <v>0.22306085</v>
      </c>
      <c r="P5811">
        <v>0.62423351299999996</v>
      </c>
      <c r="Q5811">
        <v>-5.0037499999999995E-4</v>
      </c>
      <c r="R5811">
        <v>0.138553443</v>
      </c>
      <c r="S5811">
        <v>0.21714756700000001</v>
      </c>
      <c r="T5811">
        <v>0.64429899000000002</v>
      </c>
      <c r="U5811">
        <v>0.25</v>
      </c>
      <c r="V5811">
        <v>1.4848484850000001</v>
      </c>
      <c r="W5811">
        <f>COUNTIF(Table1[[#This Row],[Al2O3]:[TiO2]],0)</f>
        <v>1</v>
      </c>
      <c r="X5811">
        <f>Table1[[#This Row],[K2O]]+Table1[[#This Row],[Li2O]]+Table1[[#This Row],[Na2O]]</f>
        <v>0.17</v>
      </c>
      <c r="Y5811">
        <f>Table1[[#This Row],[B2O3]]+Table1[[#This Row],[K2O]]+Table1[[#This Row],[Li2O]]+Table1[[#This Row],[Na2O]]</f>
        <v>0.34</v>
      </c>
      <c r="Z5811" s="2">
        <f>Table1[[#This Row],[B2O3]]+Table1[[#This Row],[CaO]]+Table1[[#This Row],[K2O]]+Table1[[#This Row],[Li2O]]+Table1[[#This Row],[Na2O]]</f>
        <v>0.34</v>
      </c>
      <c r="AA5811" s="2">
        <f>Table1[[#This Row],[A+B+AE]]-Table1[[#This Row],[Al2O3]]-Table1[[#This Row],[SiO2]]</f>
        <v>-0.29499999999999998</v>
      </c>
      <c r="AB5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500.45550000000003</v>
      </c>
    </row>
    <row r="5812" spans="1:28" hidden="1" x14ac:dyDescent="0.25">
      <c r="A5812">
        <v>0.22</v>
      </c>
      <c r="B5812">
        <v>0.18</v>
      </c>
      <c r="C5812">
        <v>1.4999999999999999E-2</v>
      </c>
      <c r="D5812">
        <v>0</v>
      </c>
      <c r="E5812">
        <v>0.05</v>
      </c>
      <c r="F5812">
        <v>0.01</v>
      </c>
      <c r="G5812">
        <v>2.5000000000000001E-2</v>
      </c>
      <c r="H5812">
        <v>0.13500000000000001</v>
      </c>
      <c r="I5812">
        <v>0.315</v>
      </c>
      <c r="J5812">
        <v>0.05</v>
      </c>
      <c r="K5812">
        <v>0.47014925400000002</v>
      </c>
      <c r="L5812">
        <v>0.57775277300000005</v>
      </c>
      <c r="M5812">
        <v>1.8614248999999999E-2</v>
      </c>
      <c r="N5812">
        <v>0.166401258</v>
      </c>
      <c r="O5812">
        <v>0.21625872400000001</v>
      </c>
      <c r="P5812">
        <v>0.61734001800000005</v>
      </c>
      <c r="Q5812">
        <v>-6.6870089999999998E-3</v>
      </c>
      <c r="R5812">
        <v>0.14701254499999999</v>
      </c>
      <c r="S5812">
        <v>0.21043469100000001</v>
      </c>
      <c r="T5812">
        <v>0.64255276400000005</v>
      </c>
      <c r="U5812">
        <v>0.26</v>
      </c>
      <c r="V5812">
        <v>1.375</v>
      </c>
      <c r="W5812">
        <f>COUNTIF(Table1[[#This Row],[Al2O3]:[TiO2]],0)</f>
        <v>1</v>
      </c>
      <c r="X5812">
        <f>Table1[[#This Row],[K2O]]+Table1[[#This Row],[Li2O]]+Table1[[#This Row],[Na2O]]</f>
        <v>0.17</v>
      </c>
      <c r="Y5812">
        <f>Table1[[#This Row],[B2O3]]+Table1[[#This Row],[K2O]]+Table1[[#This Row],[Li2O]]+Table1[[#This Row],[Na2O]]</f>
        <v>0.35</v>
      </c>
      <c r="Z5812" s="2">
        <f>Table1[[#This Row],[B2O3]]+Table1[[#This Row],[CaO]]+Table1[[#This Row],[K2O]]+Table1[[#This Row],[Li2O]]+Table1[[#This Row],[Na2O]]</f>
        <v>0.36499999999999999</v>
      </c>
      <c r="AA5812" s="2">
        <f>Table1[[#This Row],[A+B+AE]]-Table1[[#This Row],[Al2O3]]-Table1[[#This Row],[SiO2]]</f>
        <v>-0.17</v>
      </c>
      <c r="AB5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481.03599999999994</v>
      </c>
    </row>
    <row r="5813" spans="1:28" hidden="1" x14ac:dyDescent="0.25">
      <c r="A5813">
        <v>0.18</v>
      </c>
      <c r="B5813">
        <v>0.14499999999999999</v>
      </c>
      <c r="C5813">
        <v>1.4999999999999999E-2</v>
      </c>
      <c r="D5813">
        <v>0</v>
      </c>
      <c r="E5813">
        <v>0.04</v>
      </c>
      <c r="F5813">
        <v>0.01</v>
      </c>
      <c r="G5813">
        <v>4.4999999999999998E-2</v>
      </c>
      <c r="H5813">
        <v>0.11</v>
      </c>
      <c r="I5813">
        <v>0.40500000000000003</v>
      </c>
      <c r="J5813">
        <v>0.05</v>
      </c>
      <c r="K5813">
        <v>0.58273381000000002</v>
      </c>
      <c r="L5813">
        <v>0.57306038999999998</v>
      </c>
      <c r="M5813">
        <v>4.3435719999999997E-2</v>
      </c>
      <c r="N5813">
        <v>0.16456182999999999</v>
      </c>
      <c r="O5813">
        <v>0.17963086</v>
      </c>
      <c r="P5813">
        <v>0.65580731999999997</v>
      </c>
      <c r="Q5813">
        <v>2.1547489999999999E-2</v>
      </c>
      <c r="R5813">
        <v>0.13977783999999999</v>
      </c>
      <c r="S5813">
        <v>0.17748940999999999</v>
      </c>
      <c r="T5813">
        <v>0.68273275</v>
      </c>
      <c r="U5813">
        <v>0.25</v>
      </c>
      <c r="V5813">
        <v>1.16129032</v>
      </c>
      <c r="W5813">
        <f>COUNTIF(Table1[[#This Row],[Al2O3]:[TiO2]],0)</f>
        <v>1</v>
      </c>
      <c r="X5813">
        <f>Table1[[#This Row],[K2O]]+Table1[[#This Row],[Li2O]]+Table1[[#This Row],[Na2O]]</f>
        <v>0.16500000000000001</v>
      </c>
      <c r="Y5813">
        <f>Table1[[#This Row],[B2O3]]+Table1[[#This Row],[K2O]]+Table1[[#This Row],[Li2O]]+Table1[[#This Row],[Na2O]]</f>
        <v>0.31</v>
      </c>
      <c r="Z5813" s="2">
        <f>Table1[[#This Row],[B2O3]]+Table1[[#This Row],[CaO]]+Table1[[#This Row],[K2O]]+Table1[[#This Row],[Li2O]]+Table1[[#This Row],[Na2O]]</f>
        <v>0.32499999999999996</v>
      </c>
      <c r="AA5813" s="2">
        <f>Table1[[#This Row],[A+B+AE]]-Table1[[#This Row],[Al2O3]]-Table1[[#This Row],[SiO2]]</f>
        <v>-0.26000000000000006</v>
      </c>
      <c r="AB5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472.18749999999989</v>
      </c>
    </row>
    <row r="5814" spans="1:28" hidden="1" x14ac:dyDescent="0.25">
      <c r="A5814">
        <v>0.21</v>
      </c>
      <c r="B5814">
        <v>0.155</v>
      </c>
      <c r="C5814">
        <v>0.03</v>
      </c>
      <c r="D5814">
        <v>2.5000000000000001E-3</v>
      </c>
      <c r="E5814">
        <v>0.03</v>
      </c>
      <c r="F5814">
        <v>0</v>
      </c>
      <c r="G5814">
        <v>3.5000000000000003E-2</v>
      </c>
      <c r="H5814">
        <v>0.125</v>
      </c>
      <c r="I5814">
        <v>0.36499999999999999</v>
      </c>
      <c r="J5814">
        <v>4.7500000000000001E-2</v>
      </c>
      <c r="K5814">
        <v>0.52142856999999998</v>
      </c>
      <c r="L5814">
        <v>0.57650265000000001</v>
      </c>
      <c r="M5814">
        <v>2.253581E-2</v>
      </c>
      <c r="N5814">
        <v>0.16780477999999999</v>
      </c>
      <c r="O5814">
        <v>0.20692917</v>
      </c>
      <c r="P5814">
        <v>0.62526605000000002</v>
      </c>
      <c r="Q5814">
        <v>-2.7945000000000001E-3</v>
      </c>
      <c r="R5814">
        <v>0.14746256999999999</v>
      </c>
      <c r="S5814">
        <v>0.20293679000000001</v>
      </c>
      <c r="T5814">
        <v>0.64960065</v>
      </c>
      <c r="U5814">
        <v>0.26500000000000001</v>
      </c>
      <c r="V5814">
        <v>1.3125</v>
      </c>
      <c r="W5814">
        <f>COUNTIF(Table1[[#This Row],[Al2O3]:[TiO2]],0)</f>
        <v>1</v>
      </c>
      <c r="X5814">
        <f>Table1[[#This Row],[K2O]]+Table1[[#This Row],[Li2O]]+Table1[[#This Row],[Na2O]]</f>
        <v>0.16</v>
      </c>
      <c r="Y5814">
        <f>Table1[[#This Row],[B2O3]]+Table1[[#This Row],[K2O]]+Table1[[#This Row],[Li2O]]+Table1[[#This Row],[Na2O]]</f>
        <v>0.315</v>
      </c>
      <c r="Z5814" s="2">
        <f>Table1[[#This Row],[B2O3]]+Table1[[#This Row],[CaO]]+Table1[[#This Row],[K2O]]+Table1[[#This Row],[Li2O]]+Table1[[#This Row],[Na2O]]</f>
        <v>0.34499999999999997</v>
      </c>
      <c r="AA5814" s="2">
        <f>Table1[[#This Row],[A+B+AE]]-Table1[[#This Row],[Al2O3]]-Table1[[#This Row],[SiO2]]</f>
        <v>-0.23</v>
      </c>
      <c r="AB5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478.85750000000007</v>
      </c>
    </row>
    <row r="5815" spans="1:28" hidden="1" x14ac:dyDescent="0.25">
      <c r="A5815">
        <v>0.19</v>
      </c>
      <c r="B5815">
        <v>0.115</v>
      </c>
      <c r="C5815">
        <v>0.03</v>
      </c>
      <c r="D5815">
        <v>0</v>
      </c>
      <c r="E5815">
        <v>0.05</v>
      </c>
      <c r="F5815">
        <v>5.0000000000000001E-3</v>
      </c>
      <c r="G5815">
        <v>0.03</v>
      </c>
      <c r="H5815">
        <v>0.115</v>
      </c>
      <c r="I5815">
        <v>0.42499999999999999</v>
      </c>
      <c r="J5815">
        <v>0.04</v>
      </c>
      <c r="K5815">
        <v>0.58219178100000002</v>
      </c>
      <c r="L5815">
        <v>0.57688309400000004</v>
      </c>
      <c r="M5815">
        <v>3.650188E-2</v>
      </c>
      <c r="N5815">
        <v>0.16160275700000001</v>
      </c>
      <c r="O5815">
        <v>0.19545816899999999</v>
      </c>
      <c r="P5815">
        <v>0.64293907400000005</v>
      </c>
      <c r="Q5815">
        <v>9.2786740000000006E-3</v>
      </c>
      <c r="R5815">
        <v>0.14184635400000001</v>
      </c>
      <c r="S5815">
        <v>0.19343147399999999</v>
      </c>
      <c r="T5815">
        <v>0.66472217099999997</v>
      </c>
      <c r="U5815">
        <v>0.26500000000000001</v>
      </c>
      <c r="V5815">
        <v>1.3103448280000001</v>
      </c>
      <c r="W5815">
        <f>COUNTIF(Table1[[#This Row],[Al2O3]:[TiO2]],0)</f>
        <v>1</v>
      </c>
      <c r="X5815">
        <f>Table1[[#This Row],[K2O]]+Table1[[#This Row],[Li2O]]+Table1[[#This Row],[Na2O]]</f>
        <v>0.15</v>
      </c>
      <c r="Y5815">
        <f>Table1[[#This Row],[B2O3]]+Table1[[#This Row],[K2O]]+Table1[[#This Row],[Li2O]]+Table1[[#This Row],[Na2O]]</f>
        <v>0.26500000000000001</v>
      </c>
      <c r="Z5815" s="2">
        <f>Table1[[#This Row],[B2O3]]+Table1[[#This Row],[CaO]]+Table1[[#This Row],[K2O]]+Table1[[#This Row],[Li2O]]+Table1[[#This Row],[Na2O]]</f>
        <v>0.29500000000000004</v>
      </c>
      <c r="AA5815" s="2">
        <f>Table1[[#This Row],[A+B+AE]]-Table1[[#This Row],[Al2O3]]-Table1[[#This Row],[SiO2]]</f>
        <v>-0.31999999999999995</v>
      </c>
      <c r="AB5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491.11599999999999</v>
      </c>
    </row>
    <row r="5816" spans="1:28" hidden="1" x14ac:dyDescent="0.25">
      <c r="A5816">
        <v>0.23</v>
      </c>
      <c r="B5816">
        <v>0.155</v>
      </c>
      <c r="C5816">
        <v>0.04</v>
      </c>
      <c r="D5816">
        <v>0</v>
      </c>
      <c r="E5816">
        <v>0.03</v>
      </c>
      <c r="F5816">
        <v>5.0000000000000001E-3</v>
      </c>
      <c r="G5816">
        <v>0.01</v>
      </c>
      <c r="H5816">
        <v>0.13500000000000001</v>
      </c>
      <c r="I5816">
        <v>0.36</v>
      </c>
      <c r="J5816">
        <v>3.5000000000000003E-2</v>
      </c>
      <c r="K5816">
        <v>0.49655172400000003</v>
      </c>
      <c r="L5816">
        <v>0.57323050799999997</v>
      </c>
      <c r="M5816">
        <v>2.4983459E-2</v>
      </c>
      <c r="N5816">
        <v>0.156552201</v>
      </c>
      <c r="O5816">
        <v>0.22569265599999999</v>
      </c>
      <c r="P5816">
        <v>0.61775514300000001</v>
      </c>
      <c r="Q5816">
        <v>-5.5683160000000002E-3</v>
      </c>
      <c r="R5816">
        <v>0.141475131</v>
      </c>
      <c r="S5816">
        <v>0.220083057</v>
      </c>
      <c r="T5816">
        <v>0.63844181200000005</v>
      </c>
      <c r="U5816">
        <v>0.26</v>
      </c>
      <c r="V5816">
        <v>1.5862068970000001</v>
      </c>
      <c r="W5816">
        <f>COUNTIF(Table1[[#This Row],[Al2O3]:[TiO2]],0)</f>
        <v>1</v>
      </c>
      <c r="X5816">
        <f>Table1[[#This Row],[K2O]]+Table1[[#This Row],[Li2O]]+Table1[[#This Row],[Na2O]]</f>
        <v>0.15000000000000002</v>
      </c>
      <c r="Y5816">
        <f>Table1[[#This Row],[B2O3]]+Table1[[#This Row],[K2O]]+Table1[[#This Row],[Li2O]]+Table1[[#This Row],[Na2O]]</f>
        <v>0.30500000000000005</v>
      </c>
      <c r="Z5816" s="2">
        <f>Table1[[#This Row],[B2O3]]+Table1[[#This Row],[CaO]]+Table1[[#This Row],[K2O]]+Table1[[#This Row],[Li2O]]+Table1[[#This Row],[Na2O]]</f>
        <v>0.34500000000000003</v>
      </c>
      <c r="AA5816" s="2">
        <f>Table1[[#This Row],[A+B+AE]]-Table1[[#This Row],[Al2O3]]-Table1[[#This Row],[SiO2]]</f>
        <v>-0.24499999999999997</v>
      </c>
      <c r="AB5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507.66750000000002</v>
      </c>
    </row>
    <row r="5817" spans="1:28" hidden="1" x14ac:dyDescent="0.25">
      <c r="A5817">
        <v>0.24</v>
      </c>
      <c r="B5817">
        <v>0.14499999999999999</v>
      </c>
      <c r="C5817">
        <v>0.03</v>
      </c>
      <c r="D5817">
        <v>5.0000000000000001E-3</v>
      </c>
      <c r="E5817">
        <v>0.03</v>
      </c>
      <c r="F5817">
        <v>5.0000000000000001E-3</v>
      </c>
      <c r="G5817">
        <v>5.0000000000000001E-3</v>
      </c>
      <c r="H5817">
        <v>0.14499999999999999</v>
      </c>
      <c r="I5817">
        <v>0.39500000000000002</v>
      </c>
      <c r="J5817">
        <v>0</v>
      </c>
      <c r="K5817">
        <v>0.506410256</v>
      </c>
      <c r="L5817">
        <v>0.56230846499999998</v>
      </c>
      <c r="M5817">
        <v>2.6562013999999998E-2</v>
      </c>
      <c r="N5817">
        <v>0.15385752599999999</v>
      </c>
      <c r="O5817">
        <v>0.22890497600000001</v>
      </c>
      <c r="P5817">
        <v>0.61723749800000005</v>
      </c>
      <c r="Q5817">
        <v>-8.1836370000000005E-3</v>
      </c>
      <c r="R5817">
        <v>0.14227795400000001</v>
      </c>
      <c r="S5817">
        <v>0.223173811</v>
      </c>
      <c r="T5817">
        <v>0.63454823599999999</v>
      </c>
      <c r="U5817">
        <v>0.255</v>
      </c>
      <c r="V5817">
        <v>1.6</v>
      </c>
      <c r="W5817">
        <f>COUNTIF(Table1[[#This Row],[Al2O3]:[TiO2]],0)</f>
        <v>1</v>
      </c>
      <c r="X5817">
        <f>Table1[[#This Row],[K2O]]+Table1[[#This Row],[Li2O]]+Table1[[#This Row],[Na2O]]</f>
        <v>0.155</v>
      </c>
      <c r="Y5817">
        <f>Table1[[#This Row],[B2O3]]+Table1[[#This Row],[K2O]]+Table1[[#This Row],[Li2O]]+Table1[[#This Row],[Na2O]]</f>
        <v>0.3</v>
      </c>
      <c r="Z5817" s="2">
        <f>Table1[[#This Row],[B2O3]]+Table1[[#This Row],[CaO]]+Table1[[#This Row],[K2O]]+Table1[[#This Row],[Li2O]]+Table1[[#This Row],[Na2O]]</f>
        <v>0.32999999999999996</v>
      </c>
      <c r="AA5817" s="2">
        <f>Table1[[#This Row],[A+B+AE]]-Table1[[#This Row],[Al2O3]]-Table1[[#This Row],[SiO2]]</f>
        <v>-0.30500000000000005</v>
      </c>
      <c r="AB5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520.17950000000008</v>
      </c>
    </row>
    <row r="5818" spans="1:28" hidden="1" x14ac:dyDescent="0.25">
      <c r="A5818">
        <v>0.2</v>
      </c>
      <c r="B5818">
        <v>0.16</v>
      </c>
      <c r="C5818">
        <v>0.01</v>
      </c>
      <c r="D5818">
        <v>0</v>
      </c>
      <c r="E5818">
        <v>0.05</v>
      </c>
      <c r="F5818">
        <v>5.0000000000000001E-3</v>
      </c>
      <c r="G5818">
        <v>4.4999999999999998E-2</v>
      </c>
      <c r="H5818">
        <v>0.125</v>
      </c>
      <c r="I5818">
        <v>0.37</v>
      </c>
      <c r="J5818">
        <v>3.5000000000000003E-2</v>
      </c>
      <c r="K5818">
        <v>0.53237410100000004</v>
      </c>
      <c r="L5818">
        <v>0.57262361799999995</v>
      </c>
      <c r="M5818">
        <v>2.5047935E-2</v>
      </c>
      <c r="N5818">
        <v>0.172170145</v>
      </c>
      <c r="O5818">
        <v>0.19518764899999999</v>
      </c>
      <c r="P5818">
        <v>0.63264220599999998</v>
      </c>
      <c r="Q5818">
        <v>1.793916E-3</v>
      </c>
      <c r="R5818">
        <v>0.14952281000000001</v>
      </c>
      <c r="S5818">
        <v>0.191738928</v>
      </c>
      <c r="T5818">
        <v>0.65873826199999996</v>
      </c>
      <c r="U5818">
        <v>0.25</v>
      </c>
      <c r="V5818">
        <v>1.1764705879999999</v>
      </c>
      <c r="W5818">
        <f>COUNTIF(Table1[[#This Row],[Al2O3]:[TiO2]],0)</f>
        <v>1</v>
      </c>
      <c r="X5818">
        <f>Table1[[#This Row],[K2O]]+Table1[[#This Row],[Li2O]]+Table1[[#This Row],[Na2O]]</f>
        <v>0.17499999999999999</v>
      </c>
      <c r="Y5818">
        <f>Table1[[#This Row],[B2O3]]+Table1[[#This Row],[K2O]]+Table1[[#This Row],[Li2O]]+Table1[[#This Row],[Na2O]]</f>
        <v>0.33500000000000002</v>
      </c>
      <c r="Z5818" s="2">
        <f>Table1[[#This Row],[B2O3]]+Table1[[#This Row],[CaO]]+Table1[[#This Row],[K2O]]+Table1[[#This Row],[Li2O]]+Table1[[#This Row],[Na2O]]</f>
        <v>0.34500000000000003</v>
      </c>
      <c r="AA5818" s="2">
        <f>Table1[[#This Row],[A+B+AE]]-Table1[[#This Row],[Al2O3]]-Table1[[#This Row],[SiO2]]</f>
        <v>-0.22499999999999998</v>
      </c>
      <c r="AB5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468.24299999999994</v>
      </c>
    </row>
    <row r="5819" spans="1:28" hidden="1" x14ac:dyDescent="0.25">
      <c r="A5819">
        <v>0.25</v>
      </c>
      <c r="B5819">
        <v>0.19500000000000001</v>
      </c>
      <c r="C5819">
        <v>5.0000000000000001E-3</v>
      </c>
      <c r="D5819">
        <v>5.0000000000000001E-3</v>
      </c>
      <c r="E5819">
        <v>4.4999999999999998E-2</v>
      </c>
      <c r="F5819">
        <v>7.4999999999999997E-3</v>
      </c>
      <c r="G5819">
        <v>0</v>
      </c>
      <c r="H5819">
        <v>0.15</v>
      </c>
      <c r="I5819">
        <v>0.31</v>
      </c>
      <c r="J5819">
        <v>3.2500000000000001E-2</v>
      </c>
      <c r="K5819">
        <v>0.43661971799999999</v>
      </c>
      <c r="L5819">
        <v>0.56460848100000005</v>
      </c>
      <c r="M5819">
        <v>3.1365471999999998E-2</v>
      </c>
      <c r="N5819">
        <v>0.14660699599999999</v>
      </c>
      <c r="O5819">
        <v>0.237289583</v>
      </c>
      <c r="P5819">
        <v>0.61610341999999996</v>
      </c>
      <c r="Q5819">
        <v>-4.7225210000000004E-3</v>
      </c>
      <c r="R5819">
        <v>0.13742162399999999</v>
      </c>
      <c r="S5819">
        <v>0.22783610400000001</v>
      </c>
      <c r="T5819">
        <v>0.634742272</v>
      </c>
      <c r="U5819">
        <v>0.25</v>
      </c>
      <c r="V5819">
        <v>1.6666666670000001</v>
      </c>
      <c r="W5819">
        <f>COUNTIF(Table1[[#This Row],[Al2O3]:[TiO2]],0)</f>
        <v>1</v>
      </c>
      <c r="X5819">
        <f>Table1[[#This Row],[K2O]]+Table1[[#This Row],[Li2O]]+Table1[[#This Row],[Na2O]]</f>
        <v>0.1575</v>
      </c>
      <c r="Y5819">
        <f>Table1[[#This Row],[B2O3]]+Table1[[#This Row],[K2O]]+Table1[[#This Row],[Li2O]]+Table1[[#This Row],[Na2O]]</f>
        <v>0.35250000000000004</v>
      </c>
      <c r="Z5819" s="2">
        <f>Table1[[#This Row],[B2O3]]+Table1[[#This Row],[CaO]]+Table1[[#This Row],[K2O]]+Table1[[#This Row],[Li2O]]+Table1[[#This Row],[Na2O]]</f>
        <v>0.35750000000000004</v>
      </c>
      <c r="AA5819" s="2">
        <f>Table1[[#This Row],[A+B+AE]]-Table1[[#This Row],[Al2O3]]-Table1[[#This Row],[SiO2]]</f>
        <v>-0.20249999999999996</v>
      </c>
      <c r="AB5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511.47150000000011</v>
      </c>
    </row>
    <row r="5820" spans="1:28" hidden="1" x14ac:dyDescent="0.25">
      <c r="A5820">
        <v>0.22</v>
      </c>
      <c r="B5820">
        <v>0.17499999999999999</v>
      </c>
      <c r="C5820">
        <v>2.5000000000000001E-2</v>
      </c>
      <c r="D5820">
        <v>0</v>
      </c>
      <c r="E5820">
        <v>0.04</v>
      </c>
      <c r="F5820">
        <v>5.0000000000000001E-3</v>
      </c>
      <c r="G5820">
        <v>0.03</v>
      </c>
      <c r="H5820">
        <v>0.13</v>
      </c>
      <c r="I5820">
        <v>0.32500000000000001</v>
      </c>
      <c r="J5820">
        <v>0.05</v>
      </c>
      <c r="K5820">
        <v>0.48148148099999999</v>
      </c>
      <c r="L5820">
        <v>0.57777798999999996</v>
      </c>
      <c r="M5820">
        <v>1.7976512E-2</v>
      </c>
      <c r="N5820">
        <v>0.167230458</v>
      </c>
      <c r="O5820">
        <v>0.215711652</v>
      </c>
      <c r="P5820">
        <v>0.61705788900000003</v>
      </c>
      <c r="Q5820">
        <v>-6.5339109999999999E-3</v>
      </c>
      <c r="R5820">
        <v>0.14687341600000001</v>
      </c>
      <c r="S5820">
        <v>0.210447775</v>
      </c>
      <c r="T5820">
        <v>0.64267880899999996</v>
      </c>
      <c r="U5820">
        <v>0.26</v>
      </c>
      <c r="V5820">
        <v>1.375</v>
      </c>
      <c r="W5820">
        <f>COUNTIF(Table1[[#This Row],[Al2O3]:[TiO2]],0)</f>
        <v>1</v>
      </c>
      <c r="X5820">
        <f>Table1[[#This Row],[K2O]]+Table1[[#This Row],[Li2O]]+Table1[[#This Row],[Na2O]]</f>
        <v>0.16500000000000001</v>
      </c>
      <c r="Y5820">
        <f>Table1[[#This Row],[B2O3]]+Table1[[#This Row],[K2O]]+Table1[[#This Row],[Li2O]]+Table1[[#This Row],[Na2O]]</f>
        <v>0.33999999999999997</v>
      </c>
      <c r="Z5820" s="2">
        <f>Table1[[#This Row],[B2O3]]+Table1[[#This Row],[CaO]]+Table1[[#This Row],[K2O]]+Table1[[#This Row],[Li2O]]+Table1[[#This Row],[Na2O]]</f>
        <v>0.36499999999999999</v>
      </c>
      <c r="AA5820" s="2">
        <f>Table1[[#This Row],[A+B+AE]]-Table1[[#This Row],[Al2O3]]-Table1[[#This Row],[SiO2]]</f>
        <v>-0.18000000000000002</v>
      </c>
      <c r="AB5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478.84100000000001</v>
      </c>
    </row>
    <row r="5821" spans="1:28" hidden="1" x14ac:dyDescent="0.25">
      <c r="A5821">
        <v>0.245</v>
      </c>
      <c r="B5821">
        <v>0.18</v>
      </c>
      <c r="C5821">
        <v>0.03</v>
      </c>
      <c r="D5821">
        <v>0</v>
      </c>
      <c r="E5821">
        <v>4.4999999999999998E-2</v>
      </c>
      <c r="F5821">
        <v>5.0000000000000001E-3</v>
      </c>
      <c r="G5821">
        <v>1.4999999999999999E-2</v>
      </c>
      <c r="H5821">
        <v>0.14499999999999999</v>
      </c>
      <c r="I5821">
        <v>0.31</v>
      </c>
      <c r="J5821">
        <v>2.5000000000000001E-2</v>
      </c>
      <c r="K5821">
        <v>0.44285714300000001</v>
      </c>
      <c r="L5821">
        <v>0.573873984</v>
      </c>
      <c r="M5821">
        <v>9.4530289999999999E-3</v>
      </c>
      <c r="N5821">
        <v>0.16508038799999999</v>
      </c>
      <c r="O5821">
        <v>0.23565736400000001</v>
      </c>
      <c r="P5821">
        <v>0.59926224800000005</v>
      </c>
      <c r="Q5821">
        <v>-1.9087244999999999E-2</v>
      </c>
      <c r="R5821">
        <v>0.14891789799999999</v>
      </c>
      <c r="S5821">
        <v>0.228695177</v>
      </c>
      <c r="T5821">
        <v>0.62238692399999995</v>
      </c>
      <c r="U5821">
        <v>0.255</v>
      </c>
      <c r="V5821">
        <v>1.53125</v>
      </c>
      <c r="W5821">
        <f>COUNTIF(Table1[[#This Row],[Al2O3]:[TiO2]],0)</f>
        <v>1</v>
      </c>
      <c r="X5821">
        <f>Table1[[#This Row],[K2O]]+Table1[[#This Row],[Li2O]]+Table1[[#This Row],[Na2O]]</f>
        <v>0.16499999999999998</v>
      </c>
      <c r="Y5821">
        <f>Table1[[#This Row],[B2O3]]+Table1[[#This Row],[K2O]]+Table1[[#This Row],[Li2O]]+Table1[[#This Row],[Na2O]]</f>
        <v>0.34499999999999997</v>
      </c>
      <c r="Z5821" s="2">
        <f>Table1[[#This Row],[B2O3]]+Table1[[#This Row],[CaO]]+Table1[[#This Row],[K2O]]+Table1[[#This Row],[Li2O]]+Table1[[#This Row],[Na2O]]</f>
        <v>0.375</v>
      </c>
      <c r="AA5821" s="2">
        <f>Table1[[#This Row],[A+B+AE]]-Table1[[#This Row],[Al2O3]]-Table1[[#This Row],[SiO2]]</f>
        <v>-0.18</v>
      </c>
      <c r="AB5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495.91399999999999</v>
      </c>
    </row>
    <row r="5822" spans="1:28" hidden="1" x14ac:dyDescent="0.25">
      <c r="A5822">
        <v>0.21</v>
      </c>
      <c r="B5822">
        <v>0.13500000000000001</v>
      </c>
      <c r="C5822">
        <v>0</v>
      </c>
      <c r="D5822">
        <v>5.0000000000000001E-3</v>
      </c>
      <c r="E5822">
        <v>3.5000000000000003E-2</v>
      </c>
      <c r="F5822">
        <v>0.01</v>
      </c>
      <c r="G5822">
        <v>0.01</v>
      </c>
      <c r="H5822">
        <v>0.13</v>
      </c>
      <c r="I5822">
        <v>0.44</v>
      </c>
      <c r="J5822">
        <v>2.5000000000000001E-2</v>
      </c>
      <c r="K5822">
        <v>0.56410256000000003</v>
      </c>
      <c r="L5822">
        <v>0.55787302000000005</v>
      </c>
      <c r="M5822">
        <v>5.6187210000000001E-2</v>
      </c>
      <c r="N5822">
        <v>0.14014918000000001</v>
      </c>
      <c r="O5822">
        <v>0.20408659000000001</v>
      </c>
      <c r="P5822">
        <v>0.65576422999999995</v>
      </c>
      <c r="Q5822">
        <v>2.0031690000000001E-2</v>
      </c>
      <c r="R5822">
        <v>0.12952282000000001</v>
      </c>
      <c r="S5822">
        <v>0.19922208999999999</v>
      </c>
      <c r="T5822">
        <v>0.67125509999999999</v>
      </c>
      <c r="U5822">
        <v>0.255</v>
      </c>
      <c r="V5822">
        <v>1.5</v>
      </c>
      <c r="W5822">
        <f>COUNTIF(Table1[[#This Row],[Al2O3]:[TiO2]],0)</f>
        <v>1</v>
      </c>
      <c r="X5822">
        <f>Table1[[#This Row],[K2O]]+Table1[[#This Row],[Li2O]]+Table1[[#This Row],[Na2O]]</f>
        <v>0.15</v>
      </c>
      <c r="Y5822">
        <f>Table1[[#This Row],[B2O3]]+Table1[[#This Row],[K2O]]+Table1[[#This Row],[Li2O]]+Table1[[#This Row],[Na2O]]</f>
        <v>0.28500000000000003</v>
      </c>
      <c r="Z5822" s="2">
        <f>Table1[[#This Row],[B2O3]]+Table1[[#This Row],[CaO]]+Table1[[#This Row],[K2O]]+Table1[[#This Row],[Li2O]]+Table1[[#This Row],[Na2O]]</f>
        <v>0.28500000000000003</v>
      </c>
      <c r="AA5822" s="2">
        <f>Table1[[#This Row],[A+B+AE]]-Table1[[#This Row],[Al2O3]]-Table1[[#This Row],[SiO2]]</f>
        <v>-0.36499999999999999</v>
      </c>
      <c r="AB5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517.14100000000008</v>
      </c>
    </row>
    <row r="5823" spans="1:28" hidden="1" x14ac:dyDescent="0.25">
      <c r="A5823">
        <v>0.20499999999999999</v>
      </c>
      <c r="B5823">
        <v>0.125</v>
      </c>
      <c r="C5823">
        <v>0.04</v>
      </c>
      <c r="D5823">
        <v>0</v>
      </c>
      <c r="E5823">
        <v>2.5000000000000001E-2</v>
      </c>
      <c r="F5823">
        <v>5.0000000000000001E-3</v>
      </c>
      <c r="G5823">
        <v>0.04</v>
      </c>
      <c r="H5823">
        <v>0.12</v>
      </c>
      <c r="I5823">
        <v>0.42</v>
      </c>
      <c r="J5823">
        <v>0.02</v>
      </c>
      <c r="K5823">
        <v>0.56375838899999997</v>
      </c>
      <c r="L5823">
        <v>0.57324105599999997</v>
      </c>
      <c r="M5823">
        <v>2.0836009999999999E-2</v>
      </c>
      <c r="N5823">
        <v>0.17239363599999999</v>
      </c>
      <c r="O5823">
        <v>0.20140591199999999</v>
      </c>
      <c r="P5823">
        <v>0.62620045300000005</v>
      </c>
      <c r="Q5823">
        <v>-2.3898140000000001E-3</v>
      </c>
      <c r="R5823">
        <v>0.14869438800000001</v>
      </c>
      <c r="S5823">
        <v>0.19996293400000001</v>
      </c>
      <c r="T5823">
        <v>0.65134267800000001</v>
      </c>
      <c r="U5823">
        <v>0.26500000000000001</v>
      </c>
      <c r="V5823">
        <v>1.28125</v>
      </c>
      <c r="W5823">
        <f>COUNTIF(Table1[[#This Row],[Al2O3]:[TiO2]],0)</f>
        <v>1</v>
      </c>
      <c r="X5823">
        <f>Table1[[#This Row],[K2O]]+Table1[[#This Row],[Li2O]]+Table1[[#This Row],[Na2O]]</f>
        <v>0.16499999999999998</v>
      </c>
      <c r="Y5823">
        <f>Table1[[#This Row],[B2O3]]+Table1[[#This Row],[K2O]]+Table1[[#This Row],[Li2O]]+Table1[[#This Row],[Na2O]]</f>
        <v>0.29000000000000004</v>
      </c>
      <c r="Z5823" s="2">
        <f>Table1[[#This Row],[B2O3]]+Table1[[#This Row],[CaO]]+Table1[[#This Row],[K2O]]+Table1[[#This Row],[Li2O]]+Table1[[#This Row],[Na2O]]</f>
        <v>0.33</v>
      </c>
      <c r="AA5823" s="2">
        <f>Table1[[#This Row],[A+B+AE]]-Table1[[#This Row],[Al2O3]]-Table1[[#This Row],[SiO2]]</f>
        <v>-0.29499999999999993</v>
      </c>
      <c r="AB5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483.41500000000008</v>
      </c>
    </row>
    <row r="5824" spans="1:28" hidden="1" x14ac:dyDescent="0.25">
      <c r="A5824">
        <v>0.245</v>
      </c>
      <c r="B5824">
        <v>0.16500000000000001</v>
      </c>
      <c r="C5824">
        <v>0</v>
      </c>
      <c r="D5824">
        <v>2.5000000000000001E-3</v>
      </c>
      <c r="E5824">
        <v>0.02</v>
      </c>
      <c r="F5824">
        <v>0.01</v>
      </c>
      <c r="G5824">
        <v>0.01</v>
      </c>
      <c r="H5824">
        <v>0.14499999999999999</v>
      </c>
      <c r="I5824">
        <v>0.38</v>
      </c>
      <c r="J5824">
        <v>2.2499999999999999E-2</v>
      </c>
      <c r="K5824">
        <v>0.49350649400000002</v>
      </c>
      <c r="L5824">
        <v>0.55906180699999997</v>
      </c>
      <c r="M5824">
        <v>3.3038402000000001E-2</v>
      </c>
      <c r="N5824">
        <v>0.14863533900000001</v>
      </c>
      <c r="O5824">
        <v>0.22872720299999999</v>
      </c>
      <c r="P5824">
        <v>0.62263745800000003</v>
      </c>
      <c r="Q5824">
        <v>-1.5849410000000001E-3</v>
      </c>
      <c r="R5824">
        <v>0.13731015999999999</v>
      </c>
      <c r="S5824">
        <v>0.22200877199999999</v>
      </c>
      <c r="T5824">
        <v>0.64068106899999999</v>
      </c>
      <c r="U5824">
        <v>0.27</v>
      </c>
      <c r="V5824">
        <v>1.5806451610000001</v>
      </c>
      <c r="W5824">
        <f>COUNTIF(Table1[[#This Row],[Al2O3]:[TiO2]],0)</f>
        <v>1</v>
      </c>
      <c r="X5824">
        <f>Table1[[#This Row],[K2O]]+Table1[[#This Row],[Li2O]]+Table1[[#This Row],[Na2O]]</f>
        <v>0.16499999999999998</v>
      </c>
      <c r="Y5824">
        <f>Table1[[#This Row],[B2O3]]+Table1[[#This Row],[K2O]]+Table1[[#This Row],[Li2O]]+Table1[[#This Row],[Na2O]]</f>
        <v>0.33</v>
      </c>
      <c r="Z5824" s="2">
        <f>Table1[[#This Row],[B2O3]]+Table1[[#This Row],[CaO]]+Table1[[#This Row],[K2O]]+Table1[[#This Row],[Li2O]]+Table1[[#This Row],[Na2O]]</f>
        <v>0.33</v>
      </c>
      <c r="AA5824" s="2">
        <f>Table1[[#This Row],[A+B+AE]]-Table1[[#This Row],[Al2O3]]-Table1[[#This Row],[SiO2]]</f>
        <v>-0.29499999999999998</v>
      </c>
      <c r="AB5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510.76850000000013</v>
      </c>
    </row>
    <row r="5825" spans="1:28" hidden="1" x14ac:dyDescent="0.25">
      <c r="A5825">
        <v>0.22500000000000001</v>
      </c>
      <c r="B5825">
        <v>0.155</v>
      </c>
      <c r="C5825">
        <v>3.5000000000000003E-2</v>
      </c>
      <c r="D5825">
        <v>0</v>
      </c>
      <c r="E5825">
        <v>0.02</v>
      </c>
      <c r="F5825">
        <v>5.0000000000000001E-3</v>
      </c>
      <c r="G5825">
        <v>0.03</v>
      </c>
      <c r="H5825">
        <v>0.13</v>
      </c>
      <c r="I5825">
        <v>0.38</v>
      </c>
      <c r="J5825">
        <v>0.02</v>
      </c>
      <c r="K5825">
        <v>0.51700679999999999</v>
      </c>
      <c r="L5825">
        <v>0.56866541000000004</v>
      </c>
      <c r="M5825">
        <v>2.0411470000000001E-2</v>
      </c>
      <c r="N5825">
        <v>0.16564583999999999</v>
      </c>
      <c r="O5825">
        <v>0.21465983999999999</v>
      </c>
      <c r="P5825">
        <v>0.61969432000000002</v>
      </c>
      <c r="Q5825">
        <v>-4.9590900000000002E-3</v>
      </c>
      <c r="R5825">
        <v>0.14533462</v>
      </c>
      <c r="S5825">
        <v>0.2108064</v>
      </c>
      <c r="T5825">
        <v>0.64385897999999997</v>
      </c>
      <c r="U5825">
        <v>0.255</v>
      </c>
      <c r="V5825">
        <v>1.40625</v>
      </c>
      <c r="W5825">
        <f>COUNTIF(Table1[[#This Row],[Al2O3]:[TiO2]],0)</f>
        <v>1</v>
      </c>
      <c r="X5825">
        <f>Table1[[#This Row],[K2O]]+Table1[[#This Row],[Li2O]]+Table1[[#This Row],[Na2O]]</f>
        <v>0.16500000000000001</v>
      </c>
      <c r="Y5825">
        <f>Table1[[#This Row],[B2O3]]+Table1[[#This Row],[K2O]]+Table1[[#This Row],[Li2O]]+Table1[[#This Row],[Na2O]]</f>
        <v>0.32</v>
      </c>
      <c r="Z5825" s="2">
        <f>Table1[[#This Row],[B2O3]]+Table1[[#This Row],[CaO]]+Table1[[#This Row],[K2O]]+Table1[[#This Row],[Li2O]]+Table1[[#This Row],[Na2O]]</f>
        <v>0.35499999999999998</v>
      </c>
      <c r="AA5825" s="2">
        <f>Table1[[#This Row],[A+B+AE]]-Table1[[#This Row],[Al2O3]]-Table1[[#This Row],[SiO2]]</f>
        <v>-0.25</v>
      </c>
      <c r="AB5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490.92050000000006</v>
      </c>
    </row>
    <row r="5826" spans="1:28" hidden="1" x14ac:dyDescent="0.25">
      <c r="A5826">
        <v>0.22500000000000001</v>
      </c>
      <c r="B5826">
        <v>0.16500000000000001</v>
      </c>
      <c r="C5826">
        <v>2.5000000000000001E-2</v>
      </c>
      <c r="D5826">
        <v>0</v>
      </c>
      <c r="E5826">
        <v>4.4999999999999998E-2</v>
      </c>
      <c r="F5826">
        <v>2.5000000000000001E-3</v>
      </c>
      <c r="G5826">
        <v>2.5000000000000001E-2</v>
      </c>
      <c r="H5826">
        <v>0.13</v>
      </c>
      <c r="I5826">
        <v>0.34499999999999997</v>
      </c>
      <c r="J5826">
        <v>3.7499999999999999E-2</v>
      </c>
      <c r="K5826">
        <v>0.492857143</v>
      </c>
      <c r="L5826">
        <v>0.573489888</v>
      </c>
      <c r="M5826">
        <v>2.2637929000000001E-2</v>
      </c>
      <c r="N5826">
        <v>0.16098633200000001</v>
      </c>
      <c r="O5826">
        <v>0.220294509</v>
      </c>
      <c r="P5826">
        <v>0.61871915899999996</v>
      </c>
      <c r="Q5826">
        <v>-5.0785090000000001E-3</v>
      </c>
      <c r="R5826">
        <v>0.143487332</v>
      </c>
      <c r="S5826">
        <v>0.21483712999999999</v>
      </c>
      <c r="T5826">
        <v>0.64167553899999996</v>
      </c>
      <c r="U5826">
        <v>0.255</v>
      </c>
      <c r="V5826">
        <v>1.451612903</v>
      </c>
      <c r="W5826">
        <f>COUNTIF(Table1[[#This Row],[Al2O3]:[TiO2]],0)</f>
        <v>1</v>
      </c>
      <c r="X5826">
        <f>Table1[[#This Row],[K2O]]+Table1[[#This Row],[Li2O]]+Table1[[#This Row],[Na2O]]</f>
        <v>0.1575</v>
      </c>
      <c r="Y5826">
        <f>Table1[[#This Row],[B2O3]]+Table1[[#This Row],[K2O]]+Table1[[#This Row],[Li2O]]+Table1[[#This Row],[Na2O]]</f>
        <v>0.32250000000000001</v>
      </c>
      <c r="Z5826" s="2">
        <f>Table1[[#This Row],[B2O3]]+Table1[[#This Row],[CaO]]+Table1[[#This Row],[K2O]]+Table1[[#This Row],[Li2O]]+Table1[[#This Row],[Na2O]]</f>
        <v>0.34750000000000003</v>
      </c>
      <c r="AA5826" s="2">
        <f>Table1[[#This Row],[A+B+AE]]-Table1[[#This Row],[Al2O3]]-Table1[[#This Row],[SiO2]]</f>
        <v>-0.22249999999999995</v>
      </c>
      <c r="AB5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489.19850000000008</v>
      </c>
    </row>
    <row r="5827" spans="1:28" hidden="1" x14ac:dyDescent="0.25">
      <c r="A5827">
        <v>0.22</v>
      </c>
      <c r="B5827">
        <v>0.16</v>
      </c>
      <c r="C5827">
        <v>2.5000000000000001E-2</v>
      </c>
      <c r="D5827">
        <v>5.0000000000000001E-3</v>
      </c>
      <c r="E5827">
        <v>4.4999999999999998E-2</v>
      </c>
      <c r="F5827">
        <v>0.01</v>
      </c>
      <c r="G5827">
        <v>0.05</v>
      </c>
      <c r="H5827">
        <v>0.125</v>
      </c>
      <c r="I5827">
        <v>0.36</v>
      </c>
      <c r="J5827">
        <v>0</v>
      </c>
      <c r="K5827">
        <v>0.51063829800000005</v>
      </c>
      <c r="L5827">
        <v>0.57121064300000002</v>
      </c>
      <c r="M5827">
        <v>7.1148679999999999E-3</v>
      </c>
      <c r="N5827">
        <v>0.17978907899999999</v>
      </c>
      <c r="O5827">
        <v>0.210251681</v>
      </c>
      <c r="P5827">
        <v>0.60995924000000001</v>
      </c>
      <c r="Q5827">
        <v>-1.1569645E-2</v>
      </c>
      <c r="R5827">
        <v>0.152637147</v>
      </c>
      <c r="S5827">
        <v>0.20779809599999999</v>
      </c>
      <c r="T5827">
        <v>0.63956475700000004</v>
      </c>
      <c r="U5827">
        <v>0.25</v>
      </c>
      <c r="V5827">
        <v>1.2571428570000001</v>
      </c>
      <c r="W5827">
        <f>COUNTIF(Table1[[#This Row],[Al2O3]:[TiO2]],0)</f>
        <v>1</v>
      </c>
      <c r="X5827">
        <f>Table1[[#This Row],[K2O]]+Table1[[#This Row],[Li2O]]+Table1[[#This Row],[Na2O]]</f>
        <v>0.185</v>
      </c>
      <c r="Y5827">
        <f>Table1[[#This Row],[B2O3]]+Table1[[#This Row],[K2O]]+Table1[[#This Row],[Li2O]]+Table1[[#This Row],[Na2O]]</f>
        <v>0.34500000000000003</v>
      </c>
      <c r="Z5827" s="2">
        <f>Table1[[#This Row],[B2O3]]+Table1[[#This Row],[CaO]]+Table1[[#This Row],[K2O]]+Table1[[#This Row],[Li2O]]+Table1[[#This Row],[Na2O]]</f>
        <v>0.37</v>
      </c>
      <c r="AA5827" s="2">
        <f>Table1[[#This Row],[A+B+AE]]-Table1[[#This Row],[Al2O3]]-Table1[[#This Row],[SiO2]]</f>
        <v>-0.21</v>
      </c>
      <c r="AB5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466.51599999999996</v>
      </c>
    </row>
    <row r="5828" spans="1:28" hidden="1" x14ac:dyDescent="0.25">
      <c r="A5828">
        <v>0.2</v>
      </c>
      <c r="B5828">
        <v>0.13500000000000001</v>
      </c>
      <c r="C5828">
        <v>0.03</v>
      </c>
      <c r="D5828">
        <v>0</v>
      </c>
      <c r="E5828">
        <v>0.04</v>
      </c>
      <c r="F5828">
        <v>2.5000000000000001E-3</v>
      </c>
      <c r="G5828">
        <v>0.04</v>
      </c>
      <c r="H5828">
        <v>0.115</v>
      </c>
      <c r="I5828">
        <v>0.39</v>
      </c>
      <c r="J5828">
        <v>4.7500000000000001E-2</v>
      </c>
      <c r="K5828">
        <v>0.55319148900000004</v>
      </c>
      <c r="L5828">
        <v>0.57882564400000003</v>
      </c>
      <c r="M5828">
        <v>2.5576258000000001E-2</v>
      </c>
      <c r="N5828">
        <v>0.16790423600000001</v>
      </c>
      <c r="O5828">
        <v>0.201777661</v>
      </c>
      <c r="P5828">
        <v>0.63031810200000005</v>
      </c>
      <c r="Q5828">
        <v>1.7564709999999999E-3</v>
      </c>
      <c r="R5828">
        <v>0.14536141</v>
      </c>
      <c r="S5828">
        <v>0.19931634500000001</v>
      </c>
      <c r="T5828">
        <v>0.65532224500000003</v>
      </c>
      <c r="U5828">
        <v>0.27</v>
      </c>
      <c r="V5828">
        <v>1.2903225810000001</v>
      </c>
      <c r="W5828">
        <f>COUNTIF(Table1[[#This Row],[Al2O3]:[TiO2]],0)</f>
        <v>1</v>
      </c>
      <c r="X5828">
        <f>Table1[[#This Row],[K2O]]+Table1[[#This Row],[Li2O]]+Table1[[#This Row],[Na2O]]</f>
        <v>0.1575</v>
      </c>
      <c r="Y5828">
        <f>Table1[[#This Row],[B2O3]]+Table1[[#This Row],[K2O]]+Table1[[#This Row],[Li2O]]+Table1[[#This Row],[Na2O]]</f>
        <v>0.29250000000000004</v>
      </c>
      <c r="Z5828" s="2">
        <f>Table1[[#This Row],[B2O3]]+Table1[[#This Row],[CaO]]+Table1[[#This Row],[K2O]]+Table1[[#This Row],[Li2O]]+Table1[[#This Row],[Na2O]]</f>
        <v>0.32250000000000001</v>
      </c>
      <c r="AA5828" s="2">
        <f>Table1[[#This Row],[A+B+AE]]-Table1[[#This Row],[Al2O3]]-Table1[[#This Row],[SiO2]]</f>
        <v>-0.26750000000000002</v>
      </c>
      <c r="AB5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476.49650000000008</v>
      </c>
    </row>
    <row r="5829" spans="1:28" hidden="1" x14ac:dyDescent="0.25">
      <c r="A5829">
        <v>0.2</v>
      </c>
      <c r="B5829">
        <v>0.16</v>
      </c>
      <c r="C5829">
        <v>3.5000000000000003E-2</v>
      </c>
      <c r="D5829">
        <v>0</v>
      </c>
      <c r="E5829">
        <v>2.5000000000000001E-2</v>
      </c>
      <c r="F5829">
        <v>0.01</v>
      </c>
      <c r="G5829">
        <v>3.5000000000000003E-2</v>
      </c>
      <c r="H5829">
        <v>0.12</v>
      </c>
      <c r="I5829">
        <v>0.37</v>
      </c>
      <c r="J5829">
        <v>4.4999999999999998E-2</v>
      </c>
      <c r="K5829">
        <v>0.53623188399999999</v>
      </c>
      <c r="L5829">
        <v>0.57508778999999999</v>
      </c>
      <c r="M5829">
        <v>2.9403940999999999E-2</v>
      </c>
      <c r="N5829">
        <v>0.167551547</v>
      </c>
      <c r="O5829">
        <v>0.19627663200000001</v>
      </c>
      <c r="P5829">
        <v>0.63617182100000003</v>
      </c>
      <c r="Q5829">
        <v>7.8277030000000001E-3</v>
      </c>
      <c r="R5829">
        <v>0.143297232</v>
      </c>
      <c r="S5829">
        <v>0.19314247600000001</v>
      </c>
      <c r="T5829">
        <v>0.663560292</v>
      </c>
      <c r="U5829">
        <v>0.25</v>
      </c>
      <c r="V5829">
        <v>1.2903225810000001</v>
      </c>
      <c r="W5829">
        <f>COUNTIF(Table1[[#This Row],[Al2O3]:[TiO2]],0)</f>
        <v>1</v>
      </c>
      <c r="X5829">
        <f>Table1[[#This Row],[K2O]]+Table1[[#This Row],[Li2O]]+Table1[[#This Row],[Na2O]]</f>
        <v>0.16500000000000001</v>
      </c>
      <c r="Y5829">
        <f>Table1[[#This Row],[B2O3]]+Table1[[#This Row],[K2O]]+Table1[[#This Row],[Li2O]]+Table1[[#This Row],[Na2O]]</f>
        <v>0.32500000000000001</v>
      </c>
      <c r="Z5829" s="2">
        <f>Table1[[#This Row],[B2O3]]+Table1[[#This Row],[CaO]]+Table1[[#This Row],[K2O]]+Table1[[#This Row],[Li2O]]+Table1[[#This Row],[Na2O]]</f>
        <v>0.36</v>
      </c>
      <c r="AA5829" s="2">
        <f>Table1[[#This Row],[A+B+AE]]-Table1[[#This Row],[Al2O3]]-Table1[[#This Row],[SiO2]]</f>
        <v>-0.21000000000000002</v>
      </c>
      <c r="AB5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480.27</v>
      </c>
    </row>
    <row r="5830" spans="1:28" hidden="1" x14ac:dyDescent="0.25">
      <c r="A5830">
        <v>0.23</v>
      </c>
      <c r="B5830">
        <v>0.14499999999999999</v>
      </c>
      <c r="C5830">
        <v>0.01</v>
      </c>
      <c r="D5830">
        <v>0</v>
      </c>
      <c r="E5830">
        <v>4.4999999999999998E-2</v>
      </c>
      <c r="F5830">
        <v>5.0000000000000001E-3</v>
      </c>
      <c r="G5830">
        <v>0.01</v>
      </c>
      <c r="H5830">
        <v>0.14000000000000001</v>
      </c>
      <c r="I5830">
        <v>0.40500000000000003</v>
      </c>
      <c r="J5830">
        <v>0.01</v>
      </c>
      <c r="K5830">
        <v>0.52258064500000001</v>
      </c>
      <c r="L5830">
        <v>0.56017997500000005</v>
      </c>
      <c r="M5830">
        <v>3.6753896000000001E-2</v>
      </c>
      <c r="N5830">
        <v>0.14899974599999999</v>
      </c>
      <c r="O5830">
        <v>0.22062667599999999</v>
      </c>
      <c r="P5830">
        <v>0.63037357900000002</v>
      </c>
      <c r="Q5830">
        <v>9.76394E-4</v>
      </c>
      <c r="R5830">
        <v>0.138355909</v>
      </c>
      <c r="S5830">
        <v>0.214852873</v>
      </c>
      <c r="T5830">
        <v>0.64679121900000003</v>
      </c>
      <c r="U5830">
        <v>0.25</v>
      </c>
      <c r="V5830">
        <v>1.5333333330000001</v>
      </c>
      <c r="W5830">
        <f>COUNTIF(Table1[[#This Row],[Al2O3]:[TiO2]],0)</f>
        <v>1</v>
      </c>
      <c r="X5830">
        <f>Table1[[#This Row],[K2O]]+Table1[[#This Row],[Li2O]]+Table1[[#This Row],[Na2O]]</f>
        <v>0.15500000000000003</v>
      </c>
      <c r="Y5830">
        <f>Table1[[#This Row],[B2O3]]+Table1[[#This Row],[K2O]]+Table1[[#This Row],[Li2O]]+Table1[[#This Row],[Na2O]]</f>
        <v>0.30000000000000004</v>
      </c>
      <c r="Z5830" s="2">
        <f>Table1[[#This Row],[B2O3]]+Table1[[#This Row],[CaO]]+Table1[[#This Row],[K2O]]+Table1[[#This Row],[Li2O]]+Table1[[#This Row],[Na2O]]</f>
        <v>0.31000000000000005</v>
      </c>
      <c r="AA5830" s="2">
        <f>Table1[[#This Row],[A+B+AE]]-Table1[[#This Row],[Al2O3]]-Table1[[#This Row],[SiO2]]</f>
        <v>-0.32499999999999996</v>
      </c>
      <c r="AB5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515.02049999999997</v>
      </c>
    </row>
    <row r="5831" spans="1:28" hidden="1" x14ac:dyDescent="0.25">
      <c r="A5831">
        <v>0.23499999999999999</v>
      </c>
      <c r="B5831">
        <v>0.16</v>
      </c>
      <c r="C5831">
        <v>5.0000000000000001E-3</v>
      </c>
      <c r="D5831">
        <v>0</v>
      </c>
      <c r="E5831">
        <v>0.02</v>
      </c>
      <c r="F5831">
        <v>0.01</v>
      </c>
      <c r="G5831">
        <v>0.02</v>
      </c>
      <c r="H5831">
        <v>0.13500000000000001</v>
      </c>
      <c r="I5831">
        <v>0.4</v>
      </c>
      <c r="J5831">
        <v>1.4999999999999999E-2</v>
      </c>
      <c r="K5831">
        <v>0.51948051900000003</v>
      </c>
      <c r="L5831">
        <v>0.55689856500000001</v>
      </c>
      <c r="M5831">
        <v>3.6640217000000003E-2</v>
      </c>
      <c r="N5831">
        <v>0.14991692200000001</v>
      </c>
      <c r="O5831">
        <v>0.218748109</v>
      </c>
      <c r="P5831">
        <v>0.63133496899999997</v>
      </c>
      <c r="Q5831">
        <v>5.4956029999999999E-3</v>
      </c>
      <c r="R5831">
        <v>0.13519896100000001</v>
      </c>
      <c r="S5831">
        <v>0.21344814100000001</v>
      </c>
      <c r="T5831">
        <v>0.65135289799999996</v>
      </c>
      <c r="U5831">
        <v>0.255</v>
      </c>
      <c r="V5831">
        <v>1.516129032</v>
      </c>
      <c r="W5831">
        <f>COUNTIF(Table1[[#This Row],[Al2O3]:[TiO2]],0)</f>
        <v>1</v>
      </c>
      <c r="X5831">
        <f>Table1[[#This Row],[K2O]]+Table1[[#This Row],[Li2O]]+Table1[[#This Row],[Na2O]]</f>
        <v>0.16500000000000001</v>
      </c>
      <c r="Y5831">
        <f>Table1[[#This Row],[B2O3]]+Table1[[#This Row],[K2O]]+Table1[[#This Row],[Li2O]]+Table1[[#This Row],[Na2O]]</f>
        <v>0.32500000000000001</v>
      </c>
      <c r="Z5831" s="2">
        <f>Table1[[#This Row],[B2O3]]+Table1[[#This Row],[CaO]]+Table1[[#This Row],[K2O]]+Table1[[#This Row],[Li2O]]+Table1[[#This Row],[Na2O]]</f>
        <v>0.33</v>
      </c>
      <c r="AA5831" s="2">
        <f>Table1[[#This Row],[A+B+AE]]-Table1[[#This Row],[Al2O3]]-Table1[[#This Row],[SiO2]]</f>
        <v>-0.30499999999999999</v>
      </c>
      <c r="AB5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505.25199999999995</v>
      </c>
    </row>
    <row r="5832" spans="1:28" hidden="1" x14ac:dyDescent="0.25">
      <c r="A5832">
        <v>0.22500000000000001</v>
      </c>
      <c r="B5832">
        <v>0.19</v>
      </c>
      <c r="C5832">
        <v>0.01</v>
      </c>
      <c r="D5832">
        <v>5.0000000000000001E-3</v>
      </c>
      <c r="E5832">
        <v>0.03</v>
      </c>
      <c r="F5832">
        <v>0</v>
      </c>
      <c r="G5832">
        <v>0.06</v>
      </c>
      <c r="H5832">
        <v>0.14000000000000001</v>
      </c>
      <c r="I5832">
        <v>0.31</v>
      </c>
      <c r="J5832">
        <v>0.03</v>
      </c>
      <c r="K5832">
        <v>0.45925925899999998</v>
      </c>
      <c r="L5832">
        <v>0.57612485300000005</v>
      </c>
      <c r="M5832">
        <v>-5.590645E-3</v>
      </c>
      <c r="N5832">
        <v>0.19146252599999999</v>
      </c>
      <c r="O5832">
        <v>0.21021357700000001</v>
      </c>
      <c r="P5832">
        <v>0.59832389699999999</v>
      </c>
      <c r="Q5832">
        <v>-2.4755172999999998E-2</v>
      </c>
      <c r="R5832">
        <v>0.165479613</v>
      </c>
      <c r="S5832">
        <v>0.20597982300000001</v>
      </c>
      <c r="T5832">
        <v>0.62854056400000002</v>
      </c>
      <c r="U5832">
        <v>0.27</v>
      </c>
      <c r="V5832">
        <v>1.125</v>
      </c>
      <c r="W5832">
        <f>COUNTIF(Table1[[#This Row],[Al2O3]:[TiO2]],0)</f>
        <v>1</v>
      </c>
      <c r="X5832">
        <f>Table1[[#This Row],[K2O]]+Table1[[#This Row],[Li2O]]+Table1[[#This Row],[Na2O]]</f>
        <v>0.2</v>
      </c>
      <c r="Y5832">
        <f>Table1[[#This Row],[B2O3]]+Table1[[#This Row],[K2O]]+Table1[[#This Row],[Li2O]]+Table1[[#This Row],[Na2O]]</f>
        <v>0.39</v>
      </c>
      <c r="Z5832" s="2">
        <f>Table1[[#This Row],[B2O3]]+Table1[[#This Row],[CaO]]+Table1[[#This Row],[K2O]]+Table1[[#This Row],[Li2O]]+Table1[[#This Row],[Na2O]]</f>
        <v>0.4</v>
      </c>
      <c r="AA5832" s="2">
        <f>Table1[[#This Row],[A+B+AE]]-Table1[[#This Row],[Al2O3]]-Table1[[#This Row],[SiO2]]</f>
        <v>-0.13499999999999998</v>
      </c>
      <c r="AB5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443.702</v>
      </c>
    </row>
    <row r="5833" spans="1:28" hidden="1" x14ac:dyDescent="0.25">
      <c r="A5833">
        <v>0.22500000000000001</v>
      </c>
      <c r="B5833">
        <v>0.16</v>
      </c>
      <c r="C5833">
        <v>2.5000000000000001E-2</v>
      </c>
      <c r="D5833">
        <v>5.0000000000000001E-3</v>
      </c>
      <c r="E5833">
        <v>4.4999999999999998E-2</v>
      </c>
      <c r="F5833">
        <v>5.0000000000000001E-3</v>
      </c>
      <c r="G5833">
        <v>0.05</v>
      </c>
      <c r="H5833">
        <v>0.14000000000000001</v>
      </c>
      <c r="I5833">
        <v>0.34499999999999997</v>
      </c>
      <c r="J5833">
        <v>0</v>
      </c>
      <c r="K5833">
        <v>0.48591549299999998</v>
      </c>
      <c r="L5833">
        <v>0.57588291700000005</v>
      </c>
      <c r="M5833">
        <v>-8.5792460000000004E-3</v>
      </c>
      <c r="N5833">
        <v>0.19170204399999999</v>
      </c>
      <c r="O5833">
        <v>0.21440516900000001</v>
      </c>
      <c r="P5833">
        <v>0.593892788</v>
      </c>
      <c r="Q5833">
        <v>-2.8845158999999999E-2</v>
      </c>
      <c r="R5833">
        <v>0.16602113299999999</v>
      </c>
      <c r="S5833">
        <v>0.21152182899999999</v>
      </c>
      <c r="T5833">
        <v>0.62245703799999996</v>
      </c>
      <c r="U5833">
        <v>0.26500000000000001</v>
      </c>
      <c r="V5833">
        <v>1.184210526</v>
      </c>
      <c r="W5833">
        <f>COUNTIF(Table1[[#This Row],[Al2O3]:[TiO2]],0)</f>
        <v>1</v>
      </c>
      <c r="X5833">
        <f>Table1[[#This Row],[K2O]]+Table1[[#This Row],[Li2O]]+Table1[[#This Row],[Na2O]]</f>
        <v>0.19500000000000001</v>
      </c>
      <c r="Y5833">
        <f>Table1[[#This Row],[B2O3]]+Table1[[#This Row],[K2O]]+Table1[[#This Row],[Li2O]]+Table1[[#This Row],[Na2O]]</f>
        <v>0.35500000000000004</v>
      </c>
      <c r="Z5833" s="2">
        <f>Table1[[#This Row],[B2O3]]+Table1[[#This Row],[CaO]]+Table1[[#This Row],[K2O]]+Table1[[#This Row],[Li2O]]+Table1[[#This Row],[Na2O]]</f>
        <v>0.38</v>
      </c>
      <c r="AA5833" s="2">
        <f>Table1[[#This Row],[A+B+AE]]-Table1[[#This Row],[Al2O3]]-Table1[[#This Row],[SiO2]]</f>
        <v>-0.18999999999999997</v>
      </c>
      <c r="AB5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461.05700000000002</v>
      </c>
    </row>
    <row r="5834" spans="1:28" hidden="1" x14ac:dyDescent="0.25">
      <c r="A5834">
        <v>0.22</v>
      </c>
      <c r="B5834">
        <v>0.15</v>
      </c>
      <c r="C5834">
        <v>5.0000000000000001E-3</v>
      </c>
      <c r="D5834">
        <v>0</v>
      </c>
      <c r="E5834">
        <v>0.04</v>
      </c>
      <c r="F5834">
        <v>5.0000000000000001E-3</v>
      </c>
      <c r="G5834">
        <v>5.5E-2</v>
      </c>
      <c r="H5834">
        <v>0.125</v>
      </c>
      <c r="I5834">
        <v>0.38500000000000001</v>
      </c>
      <c r="J5834">
        <v>1.4999999999999999E-2</v>
      </c>
      <c r="K5834">
        <v>0.52739725999999998</v>
      </c>
      <c r="L5834">
        <v>0.56904966999999995</v>
      </c>
      <c r="M5834">
        <v>1.1679810000000001E-2</v>
      </c>
      <c r="N5834">
        <v>0.17619691000000001</v>
      </c>
      <c r="O5834">
        <v>0.20931648999999999</v>
      </c>
      <c r="P5834">
        <v>0.61448659999999999</v>
      </c>
      <c r="Q5834">
        <v>-1.0204019999999999E-2</v>
      </c>
      <c r="R5834">
        <v>0.15197767000000001</v>
      </c>
      <c r="S5834">
        <v>0.20676595</v>
      </c>
      <c r="T5834">
        <v>0.64125639000000001</v>
      </c>
      <c r="U5834">
        <v>0.27</v>
      </c>
      <c r="V5834">
        <v>1.2222222199999999</v>
      </c>
      <c r="W5834">
        <f>COUNTIF(Table1[[#This Row],[Al2O3]:[TiO2]],0)</f>
        <v>1</v>
      </c>
      <c r="X5834">
        <f>Table1[[#This Row],[K2O]]+Table1[[#This Row],[Li2O]]+Table1[[#This Row],[Na2O]]</f>
        <v>0.185</v>
      </c>
      <c r="Y5834">
        <f>Table1[[#This Row],[B2O3]]+Table1[[#This Row],[K2O]]+Table1[[#This Row],[Li2O]]+Table1[[#This Row],[Na2O]]</f>
        <v>0.33499999999999996</v>
      </c>
      <c r="Z5834" s="2">
        <f>Table1[[#This Row],[B2O3]]+Table1[[#This Row],[CaO]]+Table1[[#This Row],[K2O]]+Table1[[#This Row],[Li2O]]+Table1[[#This Row],[Na2O]]</f>
        <v>0.33999999999999997</v>
      </c>
      <c r="AA5834" s="2">
        <f>Table1[[#This Row],[A+B+AE]]-Table1[[#This Row],[Al2O3]]-Table1[[#This Row],[SiO2]]</f>
        <v>-0.26500000000000001</v>
      </c>
      <c r="AB5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462.67599999999993</v>
      </c>
    </row>
    <row r="5835" spans="1:28" hidden="1" x14ac:dyDescent="0.25">
      <c r="A5835">
        <v>0.2</v>
      </c>
      <c r="B5835">
        <v>0.12</v>
      </c>
      <c r="C5835">
        <v>0.03</v>
      </c>
      <c r="D5835">
        <v>0</v>
      </c>
      <c r="E5835">
        <v>0.02</v>
      </c>
      <c r="F5835">
        <v>0.01</v>
      </c>
      <c r="G5835">
        <v>0.02</v>
      </c>
      <c r="H5835">
        <v>0.125</v>
      </c>
      <c r="I5835">
        <v>0.44</v>
      </c>
      <c r="J5835">
        <v>3.5000000000000003E-2</v>
      </c>
      <c r="K5835">
        <v>0.57516339900000002</v>
      </c>
      <c r="L5835">
        <v>0.57005895799999995</v>
      </c>
      <c r="M5835">
        <v>3.9165320000000003E-2</v>
      </c>
      <c r="N5835">
        <v>0.15756246199999999</v>
      </c>
      <c r="O5835">
        <v>0.19852890100000001</v>
      </c>
      <c r="P5835">
        <v>0.64390863700000001</v>
      </c>
      <c r="Q5835">
        <v>9.943169E-3</v>
      </c>
      <c r="R5835">
        <v>0.13991221200000001</v>
      </c>
      <c r="S5835">
        <v>0.19595547899999999</v>
      </c>
      <c r="T5835">
        <v>0.66413230899999998</v>
      </c>
      <c r="U5835">
        <v>0.27</v>
      </c>
      <c r="V5835">
        <v>1.3793103449999999</v>
      </c>
      <c r="W5835">
        <f>COUNTIF(Table1[[#This Row],[Al2O3]:[TiO2]],0)</f>
        <v>1</v>
      </c>
      <c r="X5835">
        <f>Table1[[#This Row],[K2O]]+Table1[[#This Row],[Li2O]]+Table1[[#This Row],[Na2O]]</f>
        <v>0.155</v>
      </c>
      <c r="Y5835">
        <f>Table1[[#This Row],[B2O3]]+Table1[[#This Row],[K2O]]+Table1[[#This Row],[Li2O]]+Table1[[#This Row],[Na2O]]</f>
        <v>0.27500000000000002</v>
      </c>
      <c r="Z5835" s="2">
        <f>Table1[[#This Row],[B2O3]]+Table1[[#This Row],[CaO]]+Table1[[#This Row],[K2O]]+Table1[[#This Row],[Li2O]]+Table1[[#This Row],[Na2O]]</f>
        <v>0.30499999999999999</v>
      </c>
      <c r="AA5835" s="2">
        <f>Table1[[#This Row],[A+B+AE]]-Table1[[#This Row],[Al2O3]]-Table1[[#This Row],[SiO2]]</f>
        <v>-0.33500000000000002</v>
      </c>
      <c r="AB5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504.61750000000006</v>
      </c>
    </row>
    <row r="5836" spans="1:28" hidden="1" x14ac:dyDescent="0.25">
      <c r="A5836">
        <v>0.245</v>
      </c>
      <c r="B5836">
        <v>0.155</v>
      </c>
      <c r="C5836">
        <v>2.5000000000000001E-2</v>
      </c>
      <c r="D5836">
        <v>2.5000000000000001E-3</v>
      </c>
      <c r="E5836">
        <v>0.04</v>
      </c>
      <c r="F5836">
        <v>2.5000000000000001E-3</v>
      </c>
      <c r="G5836">
        <v>1.4999999999999999E-2</v>
      </c>
      <c r="H5836">
        <v>0.14499999999999999</v>
      </c>
      <c r="I5836">
        <v>0.37</v>
      </c>
      <c r="J5836">
        <v>0</v>
      </c>
      <c r="K5836">
        <v>0.48684210999999999</v>
      </c>
      <c r="L5836">
        <v>0.56468773000000005</v>
      </c>
      <c r="M5836">
        <v>1.662464E-2</v>
      </c>
      <c r="N5836">
        <v>0.16050244</v>
      </c>
      <c r="O5836">
        <v>0.23252283000000001</v>
      </c>
      <c r="P5836">
        <v>0.60697473999999996</v>
      </c>
      <c r="Q5836">
        <v>-1.552595E-2</v>
      </c>
      <c r="R5836">
        <v>0.14685624999999999</v>
      </c>
      <c r="S5836">
        <v>0.22665142999999999</v>
      </c>
      <c r="T5836">
        <v>0.62649231000000005</v>
      </c>
      <c r="U5836">
        <v>0.255</v>
      </c>
      <c r="V5836">
        <v>1.53125</v>
      </c>
      <c r="W5836">
        <f>COUNTIF(Table1[[#This Row],[Al2O3]:[TiO2]],0)</f>
        <v>1</v>
      </c>
      <c r="X5836">
        <f>Table1[[#This Row],[K2O]]+Table1[[#This Row],[Li2O]]+Table1[[#This Row],[Na2O]]</f>
        <v>0.16249999999999998</v>
      </c>
      <c r="Y5836">
        <f>Table1[[#This Row],[B2O3]]+Table1[[#This Row],[K2O]]+Table1[[#This Row],[Li2O]]+Table1[[#This Row],[Na2O]]</f>
        <v>0.3175</v>
      </c>
      <c r="Z5836" s="2">
        <f>Table1[[#This Row],[B2O3]]+Table1[[#This Row],[CaO]]+Table1[[#This Row],[K2O]]+Table1[[#This Row],[Li2O]]+Table1[[#This Row],[Na2O]]</f>
        <v>0.34250000000000003</v>
      </c>
      <c r="AA5836" s="2">
        <f>Table1[[#This Row],[A+B+AE]]-Table1[[#This Row],[Al2O3]]-Table1[[#This Row],[SiO2]]</f>
        <v>-0.27249999999999996</v>
      </c>
      <c r="AB5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506.41250000000002</v>
      </c>
    </row>
    <row r="5837" spans="1:28" hidden="1" x14ac:dyDescent="0.25">
      <c r="A5837">
        <v>0.21</v>
      </c>
      <c r="B5837">
        <v>0.185</v>
      </c>
      <c r="C5837">
        <v>2.5000000000000001E-2</v>
      </c>
      <c r="D5837">
        <v>0</v>
      </c>
      <c r="E5837">
        <v>0.02</v>
      </c>
      <c r="F5837">
        <v>2.5000000000000001E-3</v>
      </c>
      <c r="G5837">
        <v>0.06</v>
      </c>
      <c r="H5837">
        <v>0.13</v>
      </c>
      <c r="I5837">
        <v>0.32</v>
      </c>
      <c r="J5837">
        <v>4.7500000000000001E-2</v>
      </c>
      <c r="K5837">
        <v>0.484848485</v>
      </c>
      <c r="L5837">
        <v>0.58000786599999998</v>
      </c>
      <c r="M5837">
        <v>2.4801290000000002E-3</v>
      </c>
      <c r="N5837">
        <v>0.19055810300000001</v>
      </c>
      <c r="O5837">
        <v>0.19957708699999999</v>
      </c>
      <c r="P5837">
        <v>0.60986481000000003</v>
      </c>
      <c r="Q5837">
        <v>-1.4549981999999999E-2</v>
      </c>
      <c r="R5837">
        <v>0.16183398800000001</v>
      </c>
      <c r="S5837">
        <v>0.196298374</v>
      </c>
      <c r="T5837">
        <v>0.64186763899999999</v>
      </c>
      <c r="U5837">
        <v>0.26500000000000001</v>
      </c>
      <c r="V5837">
        <v>1.1052631580000001</v>
      </c>
      <c r="W5837">
        <f>COUNTIF(Table1[[#This Row],[Al2O3]:[TiO2]],0)</f>
        <v>1</v>
      </c>
      <c r="X5837">
        <f>Table1[[#This Row],[K2O]]+Table1[[#This Row],[Li2O]]+Table1[[#This Row],[Na2O]]</f>
        <v>0.1925</v>
      </c>
      <c r="Y5837">
        <f>Table1[[#This Row],[B2O3]]+Table1[[#This Row],[K2O]]+Table1[[#This Row],[Li2O]]+Table1[[#This Row],[Na2O]]</f>
        <v>0.3775</v>
      </c>
      <c r="Z5837" s="2">
        <f>Table1[[#This Row],[B2O3]]+Table1[[#This Row],[CaO]]+Table1[[#This Row],[K2O]]+Table1[[#This Row],[Li2O]]+Table1[[#This Row],[Na2O]]</f>
        <v>0.40249999999999997</v>
      </c>
      <c r="AA5837" s="2">
        <f>Table1[[#This Row],[A+B+AE]]-Table1[[#This Row],[Al2O3]]-Table1[[#This Row],[SiO2]]</f>
        <v>-0.12750000000000003</v>
      </c>
      <c r="AB5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444.66250000000002</v>
      </c>
    </row>
    <row r="5838" spans="1:28" hidden="1" x14ac:dyDescent="0.25">
      <c r="A5838">
        <v>0.2</v>
      </c>
      <c r="B5838">
        <v>0.13500000000000001</v>
      </c>
      <c r="C5838">
        <v>2.5000000000000001E-2</v>
      </c>
      <c r="D5838">
        <v>5.0000000000000001E-3</v>
      </c>
      <c r="E5838">
        <v>0.05</v>
      </c>
      <c r="F5838">
        <v>0.01</v>
      </c>
      <c r="G5838">
        <v>0.06</v>
      </c>
      <c r="H5838">
        <v>0.125</v>
      </c>
      <c r="I5838">
        <v>0.39</v>
      </c>
      <c r="J5838">
        <v>0</v>
      </c>
      <c r="K5838">
        <v>0.54545454500000001</v>
      </c>
      <c r="L5838">
        <v>0.57721178900000003</v>
      </c>
      <c r="M5838">
        <v>1.7965660000000001E-3</v>
      </c>
      <c r="N5838">
        <v>0.19393569199999999</v>
      </c>
      <c r="O5838">
        <v>0.195465207</v>
      </c>
      <c r="P5838">
        <v>0.61059910100000003</v>
      </c>
      <c r="Q5838">
        <v>-1.5929942999999998E-2</v>
      </c>
      <c r="R5838">
        <v>0.163917325</v>
      </c>
      <c r="S5838">
        <v>0.194988788</v>
      </c>
      <c r="T5838">
        <v>0.64109388700000003</v>
      </c>
      <c r="U5838">
        <v>0.26500000000000001</v>
      </c>
      <c r="V5838">
        <v>1.081081081</v>
      </c>
      <c r="W5838">
        <f>COUNTIF(Table1[[#This Row],[Al2O3]:[TiO2]],0)</f>
        <v>1</v>
      </c>
      <c r="X5838">
        <f>Table1[[#This Row],[K2O]]+Table1[[#This Row],[Li2O]]+Table1[[#This Row],[Na2O]]</f>
        <v>0.19500000000000001</v>
      </c>
      <c r="Y5838">
        <f>Table1[[#This Row],[B2O3]]+Table1[[#This Row],[K2O]]+Table1[[#This Row],[Li2O]]+Table1[[#This Row],[Na2O]]</f>
        <v>0.33</v>
      </c>
      <c r="Z5838" s="2">
        <f>Table1[[#This Row],[B2O3]]+Table1[[#This Row],[CaO]]+Table1[[#This Row],[K2O]]+Table1[[#This Row],[Li2O]]+Table1[[#This Row],[Na2O]]</f>
        <v>0.35499999999999998</v>
      </c>
      <c r="AA5838" s="2">
        <f>Table1[[#This Row],[A+B+AE]]-Table1[[#This Row],[Al2O3]]-Table1[[#This Row],[SiO2]]</f>
        <v>-0.23500000000000004</v>
      </c>
      <c r="AB5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455.07500000000016</v>
      </c>
    </row>
    <row r="5839" spans="1:28" hidden="1" x14ac:dyDescent="0.25">
      <c r="A5839">
        <v>0.19</v>
      </c>
      <c r="B5839">
        <v>0.125</v>
      </c>
      <c r="C5839">
        <v>0</v>
      </c>
      <c r="D5839">
        <v>5.0000000000000001E-3</v>
      </c>
      <c r="E5839">
        <v>0.05</v>
      </c>
      <c r="F5839">
        <v>0.01</v>
      </c>
      <c r="G5839">
        <v>0.03</v>
      </c>
      <c r="H5839">
        <v>0.115</v>
      </c>
      <c r="I5839">
        <v>0.44500000000000001</v>
      </c>
      <c r="J5839">
        <v>0.03</v>
      </c>
      <c r="K5839">
        <v>0.59333332999999999</v>
      </c>
      <c r="L5839">
        <v>0.56414575</v>
      </c>
      <c r="M5839">
        <v>5.3661769999999998E-2</v>
      </c>
      <c r="N5839">
        <v>0.14950035</v>
      </c>
      <c r="O5839">
        <v>0.18958196999999999</v>
      </c>
      <c r="P5839">
        <v>0.66091767999999995</v>
      </c>
      <c r="Q5839">
        <v>2.4079369999999999E-2</v>
      </c>
      <c r="R5839">
        <v>0.13229599</v>
      </c>
      <c r="S5839">
        <v>0.18676155</v>
      </c>
      <c r="T5839">
        <v>0.68094246000000003</v>
      </c>
      <c r="U5839">
        <v>0.255</v>
      </c>
      <c r="V5839">
        <v>1.31034483</v>
      </c>
      <c r="W5839">
        <f>COUNTIF(Table1[[#This Row],[Al2O3]:[TiO2]],0)</f>
        <v>1</v>
      </c>
      <c r="X5839">
        <f>Table1[[#This Row],[K2O]]+Table1[[#This Row],[Li2O]]+Table1[[#This Row],[Na2O]]</f>
        <v>0.155</v>
      </c>
      <c r="Y5839">
        <f>Table1[[#This Row],[B2O3]]+Table1[[#This Row],[K2O]]+Table1[[#This Row],[Li2O]]+Table1[[#This Row],[Na2O]]</f>
        <v>0.28000000000000003</v>
      </c>
      <c r="Z5839" s="2">
        <f>Table1[[#This Row],[B2O3]]+Table1[[#This Row],[CaO]]+Table1[[#This Row],[K2O]]+Table1[[#This Row],[Li2O]]+Table1[[#This Row],[Na2O]]</f>
        <v>0.28000000000000003</v>
      </c>
      <c r="AA5839" s="2">
        <f>Table1[[#This Row],[A+B+AE]]-Table1[[#This Row],[Al2O3]]-Table1[[#This Row],[SiO2]]</f>
        <v>-0.35499999999999998</v>
      </c>
      <c r="AB5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494.90899999999999</v>
      </c>
    </row>
    <row r="5840" spans="1:28" hidden="1" x14ac:dyDescent="0.25">
      <c r="A5840">
        <v>0.22</v>
      </c>
      <c r="B5840">
        <v>0.155</v>
      </c>
      <c r="C5840">
        <v>5.0000000000000001E-3</v>
      </c>
      <c r="D5840">
        <v>5.0000000000000001E-3</v>
      </c>
      <c r="E5840">
        <v>0.05</v>
      </c>
      <c r="F5840">
        <v>0.01</v>
      </c>
      <c r="G5840">
        <v>4.4999999999999998E-2</v>
      </c>
      <c r="H5840">
        <v>0.13500000000000001</v>
      </c>
      <c r="I5840">
        <v>0.375</v>
      </c>
      <c r="J5840">
        <v>0</v>
      </c>
      <c r="K5840">
        <v>0.51369863000000004</v>
      </c>
      <c r="L5840">
        <v>0.56800077000000004</v>
      </c>
      <c r="M5840">
        <v>1.0052459999999999E-2</v>
      </c>
      <c r="N5840">
        <v>0.17770063</v>
      </c>
      <c r="O5840">
        <v>0.20924978999999999</v>
      </c>
      <c r="P5840">
        <v>0.61304957999999998</v>
      </c>
      <c r="Q5840">
        <v>-1.293188E-2</v>
      </c>
      <c r="R5840">
        <v>0.15474735000000001</v>
      </c>
      <c r="S5840">
        <v>0.20611119999999999</v>
      </c>
      <c r="T5840">
        <v>0.63914145</v>
      </c>
      <c r="U5840">
        <v>0.26</v>
      </c>
      <c r="V5840">
        <v>1.2222222199999999</v>
      </c>
      <c r="W5840">
        <f>COUNTIF(Table1[[#This Row],[Al2O3]:[TiO2]],0)</f>
        <v>1</v>
      </c>
      <c r="X5840">
        <f>Table1[[#This Row],[K2O]]+Table1[[#This Row],[Li2O]]+Table1[[#This Row],[Na2O]]</f>
        <v>0.19</v>
      </c>
      <c r="Y5840">
        <f>Table1[[#This Row],[B2O3]]+Table1[[#This Row],[K2O]]+Table1[[#This Row],[Li2O]]+Table1[[#This Row],[Na2O]]</f>
        <v>0.34500000000000003</v>
      </c>
      <c r="Z5840" s="2">
        <f>Table1[[#This Row],[B2O3]]+Table1[[#This Row],[CaO]]+Table1[[#This Row],[K2O]]+Table1[[#This Row],[Li2O]]+Table1[[#This Row],[Na2O]]</f>
        <v>0.35000000000000003</v>
      </c>
      <c r="AA5840" s="2">
        <f>Table1[[#This Row],[A+B+AE]]-Table1[[#This Row],[Al2O3]]-Table1[[#This Row],[SiO2]]</f>
        <v>-0.24499999999999997</v>
      </c>
      <c r="AB5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</v>
      </c>
    </row>
    <row r="5841" spans="1:28" hidden="1" x14ac:dyDescent="0.25">
      <c r="A5841">
        <v>0.23</v>
      </c>
      <c r="B5841">
        <v>0.16500000000000001</v>
      </c>
      <c r="C5841">
        <v>0.02</v>
      </c>
      <c r="D5841">
        <v>5.0000000000000001E-3</v>
      </c>
      <c r="E5841">
        <v>3.5000000000000003E-2</v>
      </c>
      <c r="F5841">
        <v>0.01</v>
      </c>
      <c r="G5841">
        <v>5.5E-2</v>
      </c>
      <c r="H5841">
        <v>0.13500000000000001</v>
      </c>
      <c r="I5841">
        <v>0.34499999999999997</v>
      </c>
      <c r="J5841">
        <v>0</v>
      </c>
      <c r="K5841">
        <v>0.48591549299999998</v>
      </c>
      <c r="L5841">
        <v>0.5735209</v>
      </c>
      <c r="M5841">
        <v>-7.5307680000000002E-3</v>
      </c>
      <c r="N5841">
        <v>0.189667005</v>
      </c>
      <c r="O5841">
        <v>0.21623044499999999</v>
      </c>
      <c r="P5841">
        <v>0.59410255000000001</v>
      </c>
      <c r="Q5841">
        <v>-2.5453395E-2</v>
      </c>
      <c r="R5841">
        <v>0.16176395399999999</v>
      </c>
      <c r="S5841">
        <v>0.21373379000000001</v>
      </c>
      <c r="T5841">
        <v>0.62450225599999998</v>
      </c>
      <c r="U5841">
        <v>0.27</v>
      </c>
      <c r="V5841">
        <v>1.2105263159999999</v>
      </c>
      <c r="W5841">
        <f>COUNTIF(Table1[[#This Row],[Al2O3]:[TiO2]],0)</f>
        <v>1</v>
      </c>
      <c r="X5841">
        <f>Table1[[#This Row],[K2O]]+Table1[[#This Row],[Li2O]]+Table1[[#This Row],[Na2O]]</f>
        <v>0.2</v>
      </c>
      <c r="Y5841">
        <f>Table1[[#This Row],[B2O3]]+Table1[[#This Row],[K2O]]+Table1[[#This Row],[Li2O]]+Table1[[#This Row],[Na2O]]</f>
        <v>0.36499999999999999</v>
      </c>
      <c r="Z5841" s="2">
        <f>Table1[[#This Row],[B2O3]]+Table1[[#This Row],[CaO]]+Table1[[#This Row],[K2O]]+Table1[[#This Row],[Li2O]]+Table1[[#This Row],[Na2O]]</f>
        <v>0.38500000000000001</v>
      </c>
      <c r="AA5841" s="2">
        <f>Table1[[#This Row],[A+B+AE]]-Table1[[#This Row],[Al2O3]]-Table1[[#This Row],[SiO2]]</f>
        <v>-0.18999999999999997</v>
      </c>
      <c r="AB5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457.09550000000002</v>
      </c>
    </row>
    <row r="5842" spans="1:28" hidden="1" x14ac:dyDescent="0.25">
      <c r="A5842">
        <v>0.19</v>
      </c>
      <c r="B5842">
        <v>0.15</v>
      </c>
      <c r="C5842">
        <v>0</v>
      </c>
      <c r="D5842">
        <v>2.5000000000000001E-3</v>
      </c>
      <c r="E5842">
        <v>0.03</v>
      </c>
      <c r="F5842">
        <v>0.01</v>
      </c>
      <c r="G5842">
        <v>0.05</v>
      </c>
      <c r="H5842">
        <v>0.115</v>
      </c>
      <c r="I5842">
        <v>0.41499999999999998</v>
      </c>
      <c r="J5842">
        <v>3.7499999999999999E-2</v>
      </c>
      <c r="K5842">
        <v>0.57638889000000004</v>
      </c>
      <c r="L5842">
        <v>0.56595620000000002</v>
      </c>
      <c r="M5842">
        <v>4.1070620000000002E-2</v>
      </c>
      <c r="N5842">
        <v>0.1644794</v>
      </c>
      <c r="O5842">
        <v>0.18334459</v>
      </c>
      <c r="P5842">
        <v>0.65217601000000003</v>
      </c>
      <c r="Q5842">
        <v>1.8398069999999999E-2</v>
      </c>
      <c r="R5842">
        <v>0.14062574</v>
      </c>
      <c r="S5842">
        <v>0.18096100000000001</v>
      </c>
      <c r="T5842">
        <v>0.67841326000000002</v>
      </c>
      <c r="U5842">
        <v>0.255</v>
      </c>
      <c r="V5842">
        <v>1.15151515</v>
      </c>
      <c r="W5842">
        <f>COUNTIF(Table1[[#This Row],[Al2O3]:[TiO2]],0)</f>
        <v>1</v>
      </c>
      <c r="X5842">
        <f>Table1[[#This Row],[K2O]]+Table1[[#This Row],[Li2O]]+Table1[[#This Row],[Na2O]]</f>
        <v>0.17500000000000002</v>
      </c>
      <c r="Y5842">
        <f>Table1[[#This Row],[B2O3]]+Table1[[#This Row],[K2O]]+Table1[[#This Row],[Li2O]]+Table1[[#This Row],[Na2O]]</f>
        <v>0.32500000000000001</v>
      </c>
      <c r="Z5842" s="2">
        <f>Table1[[#This Row],[B2O3]]+Table1[[#This Row],[CaO]]+Table1[[#This Row],[K2O]]+Table1[[#This Row],[Li2O]]+Table1[[#This Row],[Na2O]]</f>
        <v>0.32500000000000001</v>
      </c>
      <c r="AA5842" s="2">
        <f>Table1[[#This Row],[A+B+AE]]-Table1[[#This Row],[Al2O3]]-Table1[[#This Row],[SiO2]]</f>
        <v>-0.27999999999999997</v>
      </c>
      <c r="AB5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469.43700000000001</v>
      </c>
    </row>
    <row r="5843" spans="1:28" hidden="1" x14ac:dyDescent="0.25">
      <c r="A5843">
        <v>0.185</v>
      </c>
      <c r="B5843">
        <v>0.14499999999999999</v>
      </c>
      <c r="C5843">
        <v>0.04</v>
      </c>
      <c r="D5843">
        <v>0</v>
      </c>
      <c r="E5843">
        <v>0.04</v>
      </c>
      <c r="F5843">
        <v>7.4999999999999997E-3</v>
      </c>
      <c r="G5843">
        <v>0.06</v>
      </c>
      <c r="H5843">
        <v>0.105</v>
      </c>
      <c r="I5843">
        <v>0.37</v>
      </c>
      <c r="J5843">
        <v>4.7500000000000001E-2</v>
      </c>
      <c r="K5843">
        <v>0.56060606099999999</v>
      </c>
      <c r="L5843">
        <v>0.58468068699999998</v>
      </c>
      <c r="M5843">
        <v>1.7918231999999999E-2</v>
      </c>
      <c r="N5843">
        <v>0.18404904899999999</v>
      </c>
      <c r="O5843">
        <v>0.187016033</v>
      </c>
      <c r="P5843">
        <v>0.62893491800000001</v>
      </c>
      <c r="Q5843">
        <v>3.030086E-3</v>
      </c>
      <c r="R5843">
        <v>0.151577718</v>
      </c>
      <c r="S5843">
        <v>0.186324769</v>
      </c>
      <c r="T5843">
        <v>0.66209751299999997</v>
      </c>
      <c r="U5843">
        <v>0.26</v>
      </c>
      <c r="V5843">
        <v>1.1212121209999999</v>
      </c>
      <c r="W5843">
        <f>COUNTIF(Table1[[#This Row],[Al2O3]:[TiO2]],0)</f>
        <v>1</v>
      </c>
      <c r="X5843">
        <f>Table1[[#This Row],[K2O]]+Table1[[#This Row],[Li2O]]+Table1[[#This Row],[Na2O]]</f>
        <v>0.17249999999999999</v>
      </c>
      <c r="Y5843">
        <f>Table1[[#This Row],[B2O3]]+Table1[[#This Row],[K2O]]+Table1[[#This Row],[Li2O]]+Table1[[#This Row],[Na2O]]</f>
        <v>0.3175</v>
      </c>
      <c r="Z5843" s="2">
        <f>Table1[[#This Row],[B2O3]]+Table1[[#This Row],[CaO]]+Table1[[#This Row],[K2O]]+Table1[[#This Row],[Li2O]]+Table1[[#This Row],[Na2O]]</f>
        <v>0.35749999999999998</v>
      </c>
      <c r="AA5843" s="2">
        <f>Table1[[#This Row],[A+B+AE]]-Table1[[#This Row],[Al2O3]]-Table1[[#This Row],[SiO2]]</f>
        <v>-0.19750000000000001</v>
      </c>
      <c r="AB5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452.09450000000004</v>
      </c>
    </row>
    <row r="5844" spans="1:28" hidden="1" x14ac:dyDescent="0.25">
      <c r="A5844">
        <v>0.23499999999999999</v>
      </c>
      <c r="B5844">
        <v>0.14499999999999999</v>
      </c>
      <c r="C5844">
        <v>1.4999999999999999E-2</v>
      </c>
      <c r="D5844">
        <v>0</v>
      </c>
      <c r="E5844">
        <v>2.5000000000000001E-2</v>
      </c>
      <c r="F5844">
        <v>7.4999999999999997E-3</v>
      </c>
      <c r="G5844">
        <v>1.4999999999999999E-2</v>
      </c>
      <c r="H5844">
        <v>0.14000000000000001</v>
      </c>
      <c r="I5844">
        <v>0.40500000000000003</v>
      </c>
      <c r="J5844">
        <v>1.2500000000000001E-2</v>
      </c>
      <c r="K5844">
        <v>0.51923076899999998</v>
      </c>
      <c r="L5844">
        <v>0.56166171099999995</v>
      </c>
      <c r="M5844">
        <v>2.9057837E-2</v>
      </c>
      <c r="N5844">
        <v>0.15447566700000001</v>
      </c>
      <c r="O5844">
        <v>0.222717149</v>
      </c>
      <c r="P5844">
        <v>0.62280718400000001</v>
      </c>
      <c r="Q5844">
        <v>-3.6464840000000002E-3</v>
      </c>
      <c r="R5844">
        <v>0.14095159600000001</v>
      </c>
      <c r="S5844">
        <v>0.217682286</v>
      </c>
      <c r="T5844">
        <v>0.64136611799999999</v>
      </c>
      <c r="U5844">
        <v>0.26500000000000001</v>
      </c>
      <c r="V5844">
        <v>1.516129032</v>
      </c>
      <c r="W5844">
        <f>COUNTIF(Table1[[#This Row],[Al2O3]:[TiO2]],0)</f>
        <v>1</v>
      </c>
      <c r="X5844">
        <f>Table1[[#This Row],[K2O]]+Table1[[#This Row],[Li2O]]+Table1[[#This Row],[Na2O]]</f>
        <v>0.16250000000000001</v>
      </c>
      <c r="Y5844">
        <f>Table1[[#This Row],[B2O3]]+Table1[[#This Row],[K2O]]+Table1[[#This Row],[Li2O]]+Table1[[#This Row],[Na2O]]</f>
        <v>0.3075</v>
      </c>
      <c r="Z5844" s="2">
        <f>Table1[[#This Row],[B2O3]]+Table1[[#This Row],[CaO]]+Table1[[#This Row],[K2O]]+Table1[[#This Row],[Li2O]]+Table1[[#This Row],[Na2O]]</f>
        <v>0.32250000000000001</v>
      </c>
      <c r="AA5844" s="2">
        <f>Table1[[#This Row],[A+B+AE]]-Table1[[#This Row],[Al2O3]]-Table1[[#This Row],[SiO2]]</f>
        <v>-0.3175</v>
      </c>
      <c r="AB5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509.56349999999998</v>
      </c>
    </row>
    <row r="5845" spans="1:28" hidden="1" x14ac:dyDescent="0.25">
      <c r="A5845">
        <v>0.19</v>
      </c>
      <c r="B5845">
        <v>0.14499999999999999</v>
      </c>
      <c r="C5845">
        <v>0.01</v>
      </c>
      <c r="D5845">
        <v>0</v>
      </c>
      <c r="E5845">
        <v>0.04</v>
      </c>
      <c r="F5845">
        <v>2.5000000000000001E-3</v>
      </c>
      <c r="G5845">
        <v>0.05</v>
      </c>
      <c r="H5845">
        <v>0.11</v>
      </c>
      <c r="I5845">
        <v>0.41</v>
      </c>
      <c r="J5845">
        <v>4.2500000000000003E-2</v>
      </c>
      <c r="K5845">
        <v>0.57746478999999995</v>
      </c>
      <c r="L5845">
        <v>0.56915576000000001</v>
      </c>
      <c r="M5845">
        <v>4.0818920000000002E-2</v>
      </c>
      <c r="N5845">
        <v>0.16270694999999999</v>
      </c>
      <c r="O5845">
        <v>0.18668631999999999</v>
      </c>
      <c r="P5845">
        <v>0.65060673000000002</v>
      </c>
      <c r="Q5845">
        <v>1.7264069999999999E-2</v>
      </c>
      <c r="R5845">
        <v>0.13980923000000001</v>
      </c>
      <c r="S5845">
        <v>0.18417633999999999</v>
      </c>
      <c r="T5845">
        <v>0.67601442</v>
      </c>
      <c r="U5845">
        <v>0.25</v>
      </c>
      <c r="V5845">
        <v>1.1875</v>
      </c>
      <c r="W5845">
        <f>COUNTIF(Table1[[#This Row],[Al2O3]:[TiO2]],0)</f>
        <v>1</v>
      </c>
      <c r="X5845">
        <f>Table1[[#This Row],[K2O]]+Table1[[#This Row],[Li2O]]+Table1[[#This Row],[Na2O]]</f>
        <v>0.16250000000000001</v>
      </c>
      <c r="Y5845">
        <f>Table1[[#This Row],[B2O3]]+Table1[[#This Row],[K2O]]+Table1[[#This Row],[Li2O]]+Table1[[#This Row],[Na2O]]</f>
        <v>0.3075</v>
      </c>
      <c r="Z5845" s="2">
        <f>Table1[[#This Row],[B2O3]]+Table1[[#This Row],[CaO]]+Table1[[#This Row],[K2O]]+Table1[[#This Row],[Li2O]]+Table1[[#This Row],[Na2O]]</f>
        <v>0.3175</v>
      </c>
      <c r="AA5845" s="2">
        <f>Table1[[#This Row],[A+B+AE]]-Table1[[#This Row],[Al2O3]]-Table1[[#This Row],[SiO2]]</f>
        <v>-0.28249999999999997</v>
      </c>
      <c r="AB5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470.08899999999994</v>
      </c>
    </row>
    <row r="5846" spans="1:28" hidden="1" x14ac:dyDescent="0.25">
      <c r="A5846">
        <v>0.22</v>
      </c>
      <c r="B5846">
        <v>0.16</v>
      </c>
      <c r="C5846">
        <v>0.04</v>
      </c>
      <c r="D5846">
        <v>2.5000000000000001E-3</v>
      </c>
      <c r="E5846">
        <v>2.5000000000000001E-2</v>
      </c>
      <c r="F5846">
        <v>7.4999999999999997E-3</v>
      </c>
      <c r="G5846">
        <v>4.4999999999999998E-2</v>
      </c>
      <c r="H5846">
        <v>0.13500000000000001</v>
      </c>
      <c r="I5846">
        <v>0.36499999999999999</v>
      </c>
      <c r="J5846">
        <v>0</v>
      </c>
      <c r="K5846">
        <v>0.50694444400000005</v>
      </c>
      <c r="L5846">
        <v>0.57201114500000005</v>
      </c>
      <c r="M5846">
        <v>2.567518E-3</v>
      </c>
      <c r="N5846">
        <v>0.18549969799999999</v>
      </c>
      <c r="O5846">
        <v>0.207578502</v>
      </c>
      <c r="P5846">
        <v>0.60692179999999996</v>
      </c>
      <c r="Q5846">
        <v>-1.7166633000000001E-2</v>
      </c>
      <c r="R5846">
        <v>0.159117284</v>
      </c>
      <c r="S5846">
        <v>0.20506606399999999</v>
      </c>
      <c r="T5846">
        <v>0.63581665200000004</v>
      </c>
      <c r="U5846">
        <v>0.25</v>
      </c>
      <c r="V5846">
        <v>1.2222222220000001</v>
      </c>
      <c r="W5846">
        <f>COUNTIF(Table1[[#This Row],[Al2O3]:[TiO2]],0)</f>
        <v>1</v>
      </c>
      <c r="X5846">
        <f>Table1[[#This Row],[K2O]]+Table1[[#This Row],[Li2O]]+Table1[[#This Row],[Na2O]]</f>
        <v>0.1875</v>
      </c>
      <c r="Y5846">
        <f>Table1[[#This Row],[B2O3]]+Table1[[#This Row],[K2O]]+Table1[[#This Row],[Li2O]]+Table1[[#This Row],[Na2O]]</f>
        <v>0.34750000000000003</v>
      </c>
      <c r="Z5846" s="2">
        <f>Table1[[#This Row],[B2O3]]+Table1[[#This Row],[CaO]]+Table1[[#This Row],[K2O]]+Table1[[#This Row],[Li2O]]+Table1[[#This Row],[Na2O]]</f>
        <v>0.38750000000000001</v>
      </c>
      <c r="AA5846" s="2">
        <f>Table1[[#This Row],[A+B+AE]]-Table1[[#This Row],[Al2O3]]-Table1[[#This Row],[SiO2]]</f>
        <v>-0.19749999999999998</v>
      </c>
      <c r="AB5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471.88350000000003</v>
      </c>
    </row>
    <row r="5847" spans="1:28" hidden="1" x14ac:dyDescent="0.25">
      <c r="A5847">
        <v>0.2</v>
      </c>
      <c r="B5847">
        <v>0.14499999999999999</v>
      </c>
      <c r="C5847">
        <v>1.4999999999999999E-2</v>
      </c>
      <c r="D5847">
        <v>0</v>
      </c>
      <c r="E5847">
        <v>0.02</v>
      </c>
      <c r="F5847">
        <v>7.4999999999999997E-3</v>
      </c>
      <c r="G5847">
        <v>0.06</v>
      </c>
      <c r="H5847">
        <v>0.12</v>
      </c>
      <c r="I5847">
        <v>0.41</v>
      </c>
      <c r="J5847">
        <v>2.2499999999999999E-2</v>
      </c>
      <c r="K5847">
        <v>0.56164383600000001</v>
      </c>
      <c r="L5847">
        <v>0.56949716299999997</v>
      </c>
      <c r="M5847">
        <v>1.9855656999999999E-2</v>
      </c>
      <c r="N5847">
        <v>0.18010641499999999</v>
      </c>
      <c r="O5847">
        <v>0.19019633</v>
      </c>
      <c r="P5847">
        <v>0.62969725499999996</v>
      </c>
      <c r="Q5847">
        <v>3.1648100000000002E-4</v>
      </c>
      <c r="R5847">
        <v>0.15255821899999999</v>
      </c>
      <c r="S5847">
        <v>0.188868113</v>
      </c>
      <c r="T5847">
        <v>0.65857366799999995</v>
      </c>
      <c r="U5847">
        <v>0.26500000000000001</v>
      </c>
      <c r="V5847">
        <v>1.111111111</v>
      </c>
      <c r="W5847">
        <f>COUNTIF(Table1[[#This Row],[Al2O3]:[TiO2]],0)</f>
        <v>1</v>
      </c>
      <c r="X5847">
        <f>Table1[[#This Row],[K2O]]+Table1[[#This Row],[Li2O]]+Table1[[#This Row],[Na2O]]</f>
        <v>0.1875</v>
      </c>
      <c r="Y5847">
        <f>Table1[[#This Row],[B2O3]]+Table1[[#This Row],[K2O]]+Table1[[#This Row],[Li2O]]+Table1[[#This Row],[Na2O]]</f>
        <v>0.33250000000000002</v>
      </c>
      <c r="Z5847" s="2">
        <f>Table1[[#This Row],[B2O3]]+Table1[[#This Row],[CaO]]+Table1[[#This Row],[K2O]]+Table1[[#This Row],[Li2O]]+Table1[[#This Row],[Na2O]]</f>
        <v>0.34749999999999998</v>
      </c>
      <c r="AA5847" s="2">
        <f>Table1[[#This Row],[A+B+AE]]-Table1[[#This Row],[Al2O3]]-Table1[[#This Row],[SiO2]]</f>
        <v>-0.26250000000000001</v>
      </c>
      <c r="AB5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459.31150000000002</v>
      </c>
    </row>
    <row r="5848" spans="1:28" hidden="1" x14ac:dyDescent="0.25">
      <c r="A5848">
        <v>0.23499999999999999</v>
      </c>
      <c r="B5848">
        <v>0.16500000000000001</v>
      </c>
      <c r="C5848">
        <v>0</v>
      </c>
      <c r="D5848">
        <v>2.5000000000000001E-3</v>
      </c>
      <c r="E5848">
        <v>0.03</v>
      </c>
      <c r="F5848">
        <v>2.5000000000000001E-3</v>
      </c>
      <c r="G5848">
        <v>0.04</v>
      </c>
      <c r="H5848">
        <v>0.14000000000000001</v>
      </c>
      <c r="I5848">
        <v>0.375</v>
      </c>
      <c r="J5848">
        <v>0.01</v>
      </c>
      <c r="K5848">
        <v>0.5</v>
      </c>
      <c r="L5848">
        <v>0.56261452999999995</v>
      </c>
      <c r="M5848">
        <v>1.491922E-2</v>
      </c>
      <c r="N5848">
        <v>0.16885048</v>
      </c>
      <c r="O5848">
        <v>0.21776398</v>
      </c>
      <c r="P5848">
        <v>0.61338552999999996</v>
      </c>
      <c r="Q5848">
        <v>-1.2309230000000001E-2</v>
      </c>
      <c r="R5848">
        <v>0.15058695999999999</v>
      </c>
      <c r="S5848">
        <v>0.21302633000000001</v>
      </c>
      <c r="T5848">
        <v>0.63638671000000002</v>
      </c>
      <c r="U5848">
        <v>0.26500000000000001</v>
      </c>
      <c r="V5848">
        <v>1.3055555599999999</v>
      </c>
      <c r="W5848">
        <f>COUNTIF(Table1[[#This Row],[Al2O3]:[TiO2]],0)</f>
        <v>1</v>
      </c>
      <c r="X5848">
        <f>Table1[[#This Row],[K2O]]+Table1[[#This Row],[Li2O]]+Table1[[#This Row],[Na2O]]</f>
        <v>0.18250000000000002</v>
      </c>
      <c r="Y5848">
        <f>Table1[[#This Row],[B2O3]]+Table1[[#This Row],[K2O]]+Table1[[#This Row],[Li2O]]+Table1[[#This Row],[Na2O]]</f>
        <v>0.34750000000000003</v>
      </c>
      <c r="Z5848" s="2">
        <f>Table1[[#This Row],[B2O3]]+Table1[[#This Row],[CaO]]+Table1[[#This Row],[K2O]]+Table1[[#This Row],[Li2O]]+Table1[[#This Row],[Na2O]]</f>
        <v>0.34750000000000003</v>
      </c>
      <c r="AA5848" s="2">
        <f>Table1[[#This Row],[A+B+AE]]-Table1[[#This Row],[Al2O3]]-Table1[[#This Row],[SiO2]]</f>
        <v>-0.26249999999999996</v>
      </c>
      <c r="AB5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478.18550000000005</v>
      </c>
    </row>
    <row r="5849" spans="1:28" hidden="1" x14ac:dyDescent="0.25">
      <c r="A5849">
        <v>0.19500000000000001</v>
      </c>
      <c r="B5849">
        <v>0.13500000000000001</v>
      </c>
      <c r="C5849">
        <v>0.04</v>
      </c>
      <c r="D5849">
        <v>0</v>
      </c>
      <c r="E5849">
        <v>2.5000000000000001E-2</v>
      </c>
      <c r="F5849">
        <v>7.4999999999999997E-3</v>
      </c>
      <c r="G5849">
        <v>0.06</v>
      </c>
      <c r="H5849">
        <v>0.115</v>
      </c>
      <c r="I5849">
        <v>0.4</v>
      </c>
      <c r="J5849">
        <v>2.2499999999999999E-2</v>
      </c>
      <c r="K5849">
        <v>0.56338028200000001</v>
      </c>
      <c r="L5849">
        <v>0.57823016599999999</v>
      </c>
      <c r="M5849">
        <v>1.1207035000000001E-2</v>
      </c>
      <c r="N5849">
        <v>0.18796179399999999</v>
      </c>
      <c r="O5849">
        <v>0.19083409200000001</v>
      </c>
      <c r="P5849">
        <v>0.62120411399999997</v>
      </c>
      <c r="Q5849">
        <v>-5.4857049999999996E-3</v>
      </c>
      <c r="R5849">
        <v>0.15688076100000001</v>
      </c>
      <c r="S5849">
        <v>0.19060279399999999</v>
      </c>
      <c r="T5849">
        <v>0.65251644600000003</v>
      </c>
      <c r="U5849">
        <v>0.26500000000000001</v>
      </c>
      <c r="V5849">
        <v>1.114285714</v>
      </c>
      <c r="W5849">
        <f>COUNTIF(Table1[[#This Row],[Al2O3]:[TiO2]],0)</f>
        <v>1</v>
      </c>
      <c r="X5849">
        <f>Table1[[#This Row],[K2O]]+Table1[[#This Row],[Li2O]]+Table1[[#This Row],[Na2O]]</f>
        <v>0.1825</v>
      </c>
      <c r="Y5849">
        <f>Table1[[#This Row],[B2O3]]+Table1[[#This Row],[K2O]]+Table1[[#This Row],[Li2O]]+Table1[[#This Row],[Na2O]]</f>
        <v>0.3175</v>
      </c>
      <c r="Z5849" s="2">
        <f>Table1[[#This Row],[B2O3]]+Table1[[#This Row],[CaO]]+Table1[[#This Row],[K2O]]+Table1[[#This Row],[Li2O]]+Table1[[#This Row],[Na2O]]</f>
        <v>0.35750000000000004</v>
      </c>
      <c r="AA5849" s="2">
        <f>Table1[[#This Row],[A+B+AE]]-Table1[[#This Row],[Al2O3]]-Table1[[#This Row],[SiO2]]</f>
        <v>-0.23749999999999999</v>
      </c>
      <c r="AB5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457.86650000000009</v>
      </c>
    </row>
    <row r="5850" spans="1:28" hidden="1" x14ac:dyDescent="0.25">
      <c r="A5850">
        <v>0.2</v>
      </c>
      <c r="B5850">
        <v>0.17499999999999999</v>
      </c>
      <c r="C5850">
        <v>5.0000000000000001E-3</v>
      </c>
      <c r="D5850">
        <v>0</v>
      </c>
      <c r="E5850">
        <v>0.02</v>
      </c>
      <c r="F5850">
        <v>2.5000000000000001E-3</v>
      </c>
      <c r="G5850">
        <v>0.06</v>
      </c>
      <c r="H5850">
        <v>0.12</v>
      </c>
      <c r="I5850">
        <v>0.37</v>
      </c>
      <c r="J5850">
        <v>4.7500000000000001E-2</v>
      </c>
      <c r="K5850">
        <v>0.53623188399999999</v>
      </c>
      <c r="L5850">
        <v>0.56938971800000004</v>
      </c>
      <c r="M5850">
        <v>2.7034793000000001E-2</v>
      </c>
      <c r="N5850">
        <v>0.174148362</v>
      </c>
      <c r="O5850">
        <v>0.18891182100000001</v>
      </c>
      <c r="P5850">
        <v>0.63693981700000002</v>
      </c>
      <c r="Q5850">
        <v>6.6865809999999996E-3</v>
      </c>
      <c r="R5850">
        <v>0.14855779099999999</v>
      </c>
      <c r="S5850">
        <v>0.185732063</v>
      </c>
      <c r="T5850">
        <v>0.66571014699999997</v>
      </c>
      <c r="U5850">
        <v>0.255</v>
      </c>
      <c r="V5850">
        <v>1.111111111</v>
      </c>
      <c r="W5850">
        <f>COUNTIF(Table1[[#This Row],[Al2O3]:[TiO2]],0)</f>
        <v>1</v>
      </c>
      <c r="X5850">
        <f>Table1[[#This Row],[K2O]]+Table1[[#This Row],[Li2O]]+Table1[[#This Row],[Na2O]]</f>
        <v>0.1825</v>
      </c>
      <c r="Y5850">
        <f>Table1[[#This Row],[B2O3]]+Table1[[#This Row],[K2O]]+Table1[[#This Row],[Li2O]]+Table1[[#This Row],[Na2O]]</f>
        <v>0.35749999999999998</v>
      </c>
      <c r="Z5850" s="2">
        <f>Table1[[#This Row],[B2O3]]+Table1[[#This Row],[CaO]]+Table1[[#This Row],[K2O]]+Table1[[#This Row],[Li2O]]+Table1[[#This Row],[Na2O]]</f>
        <v>0.36249999999999999</v>
      </c>
      <c r="AA5850" s="2">
        <f>Table1[[#This Row],[A+B+AE]]-Table1[[#This Row],[Al2O3]]-Table1[[#This Row],[SiO2]]</f>
        <v>-0.20750000000000002</v>
      </c>
      <c r="AB5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453.17250000000001</v>
      </c>
    </row>
    <row r="5851" spans="1:28" hidden="1" x14ac:dyDescent="0.25">
      <c r="A5851">
        <v>0.20499999999999999</v>
      </c>
      <c r="B5851">
        <v>0.12</v>
      </c>
      <c r="C5851">
        <v>0.04</v>
      </c>
      <c r="D5851">
        <v>0</v>
      </c>
      <c r="E5851">
        <v>0.05</v>
      </c>
      <c r="F5851">
        <v>0.01</v>
      </c>
      <c r="G5851">
        <v>3.5000000000000003E-2</v>
      </c>
      <c r="H5851">
        <v>0.12</v>
      </c>
      <c r="I5851">
        <v>0.41</v>
      </c>
      <c r="J5851">
        <v>0.01</v>
      </c>
      <c r="K5851">
        <v>0.55782312899999997</v>
      </c>
      <c r="L5851">
        <v>0.57609813899999995</v>
      </c>
      <c r="M5851">
        <v>1.7431206000000001E-2</v>
      </c>
      <c r="N5851">
        <v>0.172966379</v>
      </c>
      <c r="O5851">
        <v>0.20583466</v>
      </c>
      <c r="P5851">
        <v>0.62119896200000002</v>
      </c>
      <c r="Q5851">
        <v>-5.383522E-3</v>
      </c>
      <c r="R5851">
        <v>0.148875017</v>
      </c>
      <c r="S5851">
        <v>0.20458775600000001</v>
      </c>
      <c r="T5851">
        <v>0.64653722700000005</v>
      </c>
      <c r="U5851">
        <v>0.26</v>
      </c>
      <c r="V5851">
        <v>1.3225806449999999</v>
      </c>
      <c r="W5851">
        <f>COUNTIF(Table1[[#This Row],[Al2O3]:[TiO2]],0)</f>
        <v>1</v>
      </c>
      <c r="X5851">
        <f>Table1[[#This Row],[K2O]]+Table1[[#This Row],[Li2O]]+Table1[[#This Row],[Na2O]]</f>
        <v>0.16500000000000001</v>
      </c>
      <c r="Y5851">
        <f>Table1[[#This Row],[B2O3]]+Table1[[#This Row],[K2O]]+Table1[[#This Row],[Li2O]]+Table1[[#This Row],[Na2O]]</f>
        <v>0.28500000000000003</v>
      </c>
      <c r="Z5851" s="2">
        <f>Table1[[#This Row],[B2O3]]+Table1[[#This Row],[CaO]]+Table1[[#This Row],[K2O]]+Table1[[#This Row],[Li2O]]+Table1[[#This Row],[Na2O]]</f>
        <v>0.32500000000000001</v>
      </c>
      <c r="AA5851" s="2">
        <f>Table1[[#This Row],[A+B+AE]]-Table1[[#This Row],[Al2O3]]-Table1[[#This Row],[SiO2]]</f>
        <v>-0.28999999999999992</v>
      </c>
      <c r="AB5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487.0865</v>
      </c>
    </row>
    <row r="5852" spans="1:28" hidden="1" x14ac:dyDescent="0.25">
      <c r="A5852">
        <v>0.19</v>
      </c>
      <c r="B5852">
        <v>0.115</v>
      </c>
      <c r="C5852">
        <v>0.03</v>
      </c>
      <c r="D5852">
        <v>5.0000000000000001E-3</v>
      </c>
      <c r="E5852">
        <v>4.4999999999999998E-2</v>
      </c>
      <c r="F5852">
        <v>0</v>
      </c>
      <c r="G5852">
        <v>3.5000000000000003E-2</v>
      </c>
      <c r="H5852">
        <v>0.115</v>
      </c>
      <c r="I5852">
        <v>0.435</v>
      </c>
      <c r="J5852">
        <v>0.03</v>
      </c>
      <c r="K5852">
        <v>0.587837838</v>
      </c>
      <c r="L5852">
        <v>0.57324695000000003</v>
      </c>
      <c r="M5852">
        <v>3.6928555000000002E-2</v>
      </c>
      <c r="N5852">
        <v>0.162689794</v>
      </c>
      <c r="O5852">
        <v>0.19283858400000001</v>
      </c>
      <c r="P5852">
        <v>0.64447162199999997</v>
      </c>
      <c r="Q5852">
        <v>9.3046710000000005E-3</v>
      </c>
      <c r="R5852">
        <v>0.14323598100000001</v>
      </c>
      <c r="S5852">
        <v>0.19085407200000001</v>
      </c>
      <c r="T5852">
        <v>0.66590994699999995</v>
      </c>
      <c r="U5852">
        <v>0.26</v>
      </c>
      <c r="V5852">
        <v>1.266666667</v>
      </c>
      <c r="W5852">
        <f>COUNTIF(Table1[[#This Row],[Al2O3]:[TiO2]],0)</f>
        <v>1</v>
      </c>
      <c r="X5852">
        <f>Table1[[#This Row],[K2O]]+Table1[[#This Row],[Li2O]]+Table1[[#This Row],[Na2O]]</f>
        <v>0.15000000000000002</v>
      </c>
      <c r="Y5852">
        <f>Table1[[#This Row],[B2O3]]+Table1[[#This Row],[K2O]]+Table1[[#This Row],[Li2O]]+Table1[[#This Row],[Na2O]]</f>
        <v>0.26500000000000001</v>
      </c>
      <c r="Z5852" s="2">
        <f>Table1[[#This Row],[B2O3]]+Table1[[#This Row],[CaO]]+Table1[[#This Row],[K2O]]+Table1[[#This Row],[Li2O]]+Table1[[#This Row],[Na2O]]</f>
        <v>0.29500000000000004</v>
      </c>
      <c r="AA5852" s="2">
        <f>Table1[[#This Row],[A+B+AE]]-Table1[[#This Row],[Al2O3]]-Table1[[#This Row],[SiO2]]</f>
        <v>-0.32999999999999996</v>
      </c>
      <c r="AB5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488.47750000000008</v>
      </c>
    </row>
    <row r="5853" spans="1:28" hidden="1" x14ac:dyDescent="0.25">
      <c r="A5853">
        <v>0.22</v>
      </c>
      <c r="B5853">
        <v>0.15</v>
      </c>
      <c r="C5853">
        <v>1.4999999999999999E-2</v>
      </c>
      <c r="D5853">
        <v>2.5000000000000001E-3</v>
      </c>
      <c r="E5853">
        <v>3.5000000000000003E-2</v>
      </c>
      <c r="F5853">
        <v>0</v>
      </c>
      <c r="G5853">
        <v>0.05</v>
      </c>
      <c r="H5853">
        <v>0.13</v>
      </c>
      <c r="I5853">
        <v>0.38500000000000001</v>
      </c>
      <c r="J5853">
        <v>1.2500000000000001E-2</v>
      </c>
      <c r="K5853">
        <v>0.52380952000000003</v>
      </c>
      <c r="L5853">
        <v>0.56917068000000004</v>
      </c>
      <c r="M5853">
        <v>1.095989E-2</v>
      </c>
      <c r="N5853">
        <v>0.17695258</v>
      </c>
      <c r="O5853">
        <v>0.20912448</v>
      </c>
      <c r="P5853">
        <v>0.61392294000000003</v>
      </c>
      <c r="Q5853">
        <v>-1.278694E-2</v>
      </c>
      <c r="R5853">
        <v>0.15461154999999999</v>
      </c>
      <c r="S5853">
        <v>0.20612374999999999</v>
      </c>
      <c r="T5853">
        <v>0.63926470000000002</v>
      </c>
      <c r="U5853">
        <v>0.26500000000000001</v>
      </c>
      <c r="V5853">
        <v>1.2222222199999999</v>
      </c>
      <c r="W5853">
        <f>COUNTIF(Table1[[#This Row],[Al2O3]:[TiO2]],0)</f>
        <v>1</v>
      </c>
      <c r="X5853">
        <f>Table1[[#This Row],[K2O]]+Table1[[#This Row],[Li2O]]+Table1[[#This Row],[Na2O]]</f>
        <v>0.18</v>
      </c>
      <c r="Y5853">
        <f>Table1[[#This Row],[B2O3]]+Table1[[#This Row],[K2O]]+Table1[[#This Row],[Li2O]]+Table1[[#This Row],[Na2O]]</f>
        <v>0.33</v>
      </c>
      <c r="Z5853" s="2">
        <f>Table1[[#This Row],[B2O3]]+Table1[[#This Row],[CaO]]+Table1[[#This Row],[K2O]]+Table1[[#This Row],[Li2O]]+Table1[[#This Row],[Na2O]]</f>
        <v>0.34499999999999997</v>
      </c>
      <c r="AA5853" s="2">
        <f>Table1[[#This Row],[A+B+AE]]-Table1[[#This Row],[Al2O3]]-Table1[[#This Row],[SiO2]]</f>
        <v>-0.26</v>
      </c>
      <c r="AB5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468.12900000000002</v>
      </c>
    </row>
    <row r="5854" spans="1:28" hidden="1" x14ac:dyDescent="0.25">
      <c r="A5854">
        <v>0.21</v>
      </c>
      <c r="B5854">
        <v>0.16</v>
      </c>
      <c r="C5854">
        <v>0.03</v>
      </c>
      <c r="D5854">
        <v>5.0000000000000001E-3</v>
      </c>
      <c r="E5854">
        <v>0.04</v>
      </c>
      <c r="F5854">
        <v>0</v>
      </c>
      <c r="G5854">
        <v>4.4999999999999998E-2</v>
      </c>
      <c r="H5854">
        <v>0.12</v>
      </c>
      <c r="I5854">
        <v>0.35</v>
      </c>
      <c r="J5854">
        <v>0.04</v>
      </c>
      <c r="K5854">
        <v>0.514705882</v>
      </c>
      <c r="L5854">
        <v>0.57799285499999997</v>
      </c>
      <c r="M5854">
        <v>1.6359611E-2</v>
      </c>
      <c r="N5854">
        <v>0.17320695</v>
      </c>
      <c r="O5854">
        <v>0.20713225399999999</v>
      </c>
      <c r="P5854">
        <v>0.61966079600000001</v>
      </c>
      <c r="Q5854">
        <v>-5.4709829999999996E-3</v>
      </c>
      <c r="R5854">
        <v>0.14945527</v>
      </c>
      <c r="S5854">
        <v>0.20363735099999999</v>
      </c>
      <c r="T5854">
        <v>0.64690737899999995</v>
      </c>
      <c r="U5854">
        <v>0.26</v>
      </c>
      <c r="V5854">
        <v>1.2727272730000001</v>
      </c>
      <c r="W5854">
        <f>COUNTIF(Table1[[#This Row],[Al2O3]:[TiO2]],0)</f>
        <v>1</v>
      </c>
      <c r="X5854">
        <f>Table1[[#This Row],[K2O]]+Table1[[#This Row],[Li2O]]+Table1[[#This Row],[Na2O]]</f>
        <v>0.16499999999999998</v>
      </c>
      <c r="Y5854">
        <f>Table1[[#This Row],[B2O3]]+Table1[[#This Row],[K2O]]+Table1[[#This Row],[Li2O]]+Table1[[#This Row],[Na2O]]</f>
        <v>0.32500000000000001</v>
      </c>
      <c r="Z5854" s="2">
        <f>Table1[[#This Row],[B2O3]]+Table1[[#This Row],[CaO]]+Table1[[#This Row],[K2O]]+Table1[[#This Row],[Li2O]]+Table1[[#This Row],[Na2O]]</f>
        <v>0.35499999999999998</v>
      </c>
      <c r="AA5854" s="2">
        <f>Table1[[#This Row],[A+B+AE]]-Table1[[#This Row],[Al2O3]]-Table1[[#This Row],[SiO2]]</f>
        <v>-0.20499999999999999</v>
      </c>
      <c r="AB5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467.20049999999992</v>
      </c>
    </row>
    <row r="5855" spans="1:28" hidden="1" x14ac:dyDescent="0.25">
      <c r="A5855">
        <v>0.23</v>
      </c>
      <c r="B5855">
        <v>0.14499999999999999</v>
      </c>
      <c r="C5855">
        <v>3.5000000000000003E-2</v>
      </c>
      <c r="D5855">
        <v>5.0000000000000001E-3</v>
      </c>
      <c r="E5855">
        <v>0.03</v>
      </c>
      <c r="F5855">
        <v>0.01</v>
      </c>
      <c r="G5855">
        <v>3.5000000000000003E-2</v>
      </c>
      <c r="H5855">
        <v>0.13500000000000001</v>
      </c>
      <c r="I5855">
        <v>0.375</v>
      </c>
      <c r="J5855">
        <v>0</v>
      </c>
      <c r="K5855">
        <v>0.506756757</v>
      </c>
      <c r="L5855">
        <v>0.57255866099999997</v>
      </c>
      <c r="M5855">
        <v>2.7181309999999999E-3</v>
      </c>
      <c r="N5855">
        <v>0.17809250300000001</v>
      </c>
      <c r="O5855">
        <v>0.22054205399999999</v>
      </c>
      <c r="P5855">
        <v>0.60136544300000006</v>
      </c>
      <c r="Q5855">
        <v>-1.9906337999999999E-2</v>
      </c>
      <c r="R5855">
        <v>0.15475361700000001</v>
      </c>
      <c r="S5855">
        <v>0.217849447</v>
      </c>
      <c r="T5855">
        <v>0.62739693600000002</v>
      </c>
      <c r="U5855">
        <v>0.27</v>
      </c>
      <c r="V5855">
        <v>1.3529411760000001</v>
      </c>
      <c r="W5855">
        <f>COUNTIF(Table1[[#This Row],[Al2O3]:[TiO2]],0)</f>
        <v>1</v>
      </c>
      <c r="X5855">
        <f>Table1[[#This Row],[K2O]]+Table1[[#This Row],[Li2O]]+Table1[[#This Row],[Na2O]]</f>
        <v>0.18000000000000002</v>
      </c>
      <c r="Y5855">
        <f>Table1[[#This Row],[B2O3]]+Table1[[#This Row],[K2O]]+Table1[[#This Row],[Li2O]]+Table1[[#This Row],[Na2O]]</f>
        <v>0.32500000000000001</v>
      </c>
      <c r="Z5855" s="2">
        <f>Table1[[#This Row],[B2O3]]+Table1[[#This Row],[CaO]]+Table1[[#This Row],[K2O]]+Table1[[#This Row],[Li2O]]+Table1[[#This Row],[Na2O]]</f>
        <v>0.36</v>
      </c>
      <c r="AA5855" s="2">
        <f>Table1[[#This Row],[A+B+AE]]-Table1[[#This Row],[Al2O3]]-Table1[[#This Row],[SiO2]]</f>
        <v>-0.24500000000000002</v>
      </c>
      <c r="AB5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483.37199999999996</v>
      </c>
    </row>
    <row r="5856" spans="1:28" hidden="1" x14ac:dyDescent="0.25">
      <c r="A5856">
        <v>0.22500000000000001</v>
      </c>
      <c r="B5856">
        <v>0.17499999999999999</v>
      </c>
      <c r="C5856">
        <v>3.5000000000000003E-2</v>
      </c>
      <c r="D5856">
        <v>2.5000000000000001E-3</v>
      </c>
      <c r="E5856">
        <v>2.5000000000000001E-2</v>
      </c>
      <c r="F5856">
        <v>0</v>
      </c>
      <c r="G5856">
        <v>0.06</v>
      </c>
      <c r="H5856">
        <v>0.14000000000000001</v>
      </c>
      <c r="I5856">
        <v>0.32</v>
      </c>
      <c r="J5856">
        <v>1.7500000000000002E-2</v>
      </c>
      <c r="K5856">
        <v>0.46715328</v>
      </c>
      <c r="L5856">
        <v>0.58050288000000005</v>
      </c>
      <c r="M5856">
        <v>-1.6027570000000001E-2</v>
      </c>
      <c r="N5856">
        <v>0.20020623000000001</v>
      </c>
      <c r="O5856">
        <v>0.21187837000000001</v>
      </c>
      <c r="P5856">
        <v>0.58791539999999998</v>
      </c>
      <c r="Q5856">
        <v>-3.3340719999999997E-2</v>
      </c>
      <c r="R5856">
        <v>0.17157427</v>
      </c>
      <c r="S5856">
        <v>0.20899903</v>
      </c>
      <c r="T5856">
        <v>0.61942668999999995</v>
      </c>
      <c r="U5856">
        <v>0.27</v>
      </c>
      <c r="V5856">
        <v>1.125</v>
      </c>
      <c r="W5856">
        <f>COUNTIF(Table1[[#This Row],[Al2O3]:[TiO2]],0)</f>
        <v>1</v>
      </c>
      <c r="X5856">
        <f>Table1[[#This Row],[K2O]]+Table1[[#This Row],[Li2O]]+Table1[[#This Row],[Na2O]]</f>
        <v>0.2</v>
      </c>
      <c r="Y5856">
        <f>Table1[[#This Row],[B2O3]]+Table1[[#This Row],[K2O]]+Table1[[#This Row],[Li2O]]+Table1[[#This Row],[Na2O]]</f>
        <v>0.375</v>
      </c>
      <c r="Z5856" s="2">
        <f>Table1[[#This Row],[B2O3]]+Table1[[#This Row],[CaO]]+Table1[[#This Row],[K2O]]+Table1[[#This Row],[Li2O]]+Table1[[#This Row],[Na2O]]</f>
        <v>0.41000000000000003</v>
      </c>
      <c r="AA5856" s="2">
        <f>Table1[[#This Row],[A+B+AE]]-Table1[[#This Row],[Al2O3]]-Table1[[#This Row],[SiO2]]</f>
        <v>-0.13499999999999998</v>
      </c>
      <c r="AB5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446.37450000000001</v>
      </c>
    </row>
    <row r="5857" spans="1:28" hidden="1" x14ac:dyDescent="0.25">
      <c r="A5857">
        <v>0.23</v>
      </c>
      <c r="B5857">
        <v>0.17</v>
      </c>
      <c r="C5857">
        <v>0.02</v>
      </c>
      <c r="D5857">
        <v>5.0000000000000001E-3</v>
      </c>
      <c r="E5857">
        <v>0.03</v>
      </c>
      <c r="F5857">
        <v>0</v>
      </c>
      <c r="G5857">
        <v>2.5000000000000001E-2</v>
      </c>
      <c r="H5857">
        <v>0.14000000000000001</v>
      </c>
      <c r="I5857">
        <v>0.35499999999999998</v>
      </c>
      <c r="J5857">
        <v>2.5000000000000001E-2</v>
      </c>
      <c r="K5857">
        <v>0.48965516999999997</v>
      </c>
      <c r="L5857">
        <v>0.56757709999999995</v>
      </c>
      <c r="M5857">
        <v>2.088272E-2</v>
      </c>
      <c r="N5857">
        <v>0.16333268000000001</v>
      </c>
      <c r="O5857">
        <v>0.21851797000000001</v>
      </c>
      <c r="P5857">
        <v>0.61814933999999999</v>
      </c>
      <c r="Q5857">
        <v>-8.5169000000000009E-3</v>
      </c>
      <c r="R5857">
        <v>0.14747671000000001</v>
      </c>
      <c r="S5857">
        <v>0.21268234</v>
      </c>
      <c r="T5857">
        <v>0.63984094999999996</v>
      </c>
      <c r="U5857">
        <v>0.255</v>
      </c>
      <c r="V5857">
        <v>1.3939393899999999</v>
      </c>
      <c r="W5857">
        <f>COUNTIF(Table1[[#This Row],[Al2O3]:[TiO2]],0)</f>
        <v>1</v>
      </c>
      <c r="X5857">
        <f>Table1[[#This Row],[K2O]]+Table1[[#This Row],[Li2O]]+Table1[[#This Row],[Na2O]]</f>
        <v>0.16500000000000001</v>
      </c>
      <c r="Y5857">
        <f>Table1[[#This Row],[B2O3]]+Table1[[#This Row],[K2O]]+Table1[[#This Row],[Li2O]]+Table1[[#This Row],[Na2O]]</f>
        <v>0.33500000000000002</v>
      </c>
      <c r="Z5857" s="2">
        <f>Table1[[#This Row],[B2O3]]+Table1[[#This Row],[CaO]]+Table1[[#This Row],[K2O]]+Table1[[#This Row],[Li2O]]+Table1[[#This Row],[Na2O]]</f>
        <v>0.35499999999999998</v>
      </c>
      <c r="AA5857" s="2">
        <f>Table1[[#This Row],[A+B+AE]]-Table1[[#This Row],[Al2O3]]-Table1[[#This Row],[SiO2]]</f>
        <v>-0.23</v>
      </c>
      <c r="AB5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490.75699999999995</v>
      </c>
    </row>
    <row r="5858" spans="1:28" hidden="1" x14ac:dyDescent="0.25">
      <c r="A5858">
        <v>0.22500000000000001</v>
      </c>
      <c r="B5858">
        <v>0.14000000000000001</v>
      </c>
      <c r="C5858">
        <v>0.03</v>
      </c>
      <c r="D5858">
        <v>0</v>
      </c>
      <c r="E5858">
        <v>3.5000000000000003E-2</v>
      </c>
      <c r="F5858">
        <v>7.4999999999999997E-3</v>
      </c>
      <c r="G5858">
        <v>0.02</v>
      </c>
      <c r="H5858">
        <v>0.13</v>
      </c>
      <c r="I5858">
        <v>0.38500000000000001</v>
      </c>
      <c r="J5858">
        <v>2.75E-2</v>
      </c>
      <c r="K5858">
        <v>0.52027027000000003</v>
      </c>
      <c r="L5858">
        <v>0.57245390500000004</v>
      </c>
      <c r="M5858">
        <v>2.2998887999999999E-2</v>
      </c>
      <c r="N5858">
        <v>0.160158037</v>
      </c>
      <c r="O5858">
        <v>0.221409839</v>
      </c>
      <c r="P5858">
        <v>0.61843212299999994</v>
      </c>
      <c r="Q5858">
        <v>-5.6044379999999998E-3</v>
      </c>
      <c r="R5858">
        <v>0.14276331</v>
      </c>
      <c r="S5858">
        <v>0.21733250900000001</v>
      </c>
      <c r="T5858">
        <v>0.63990418100000002</v>
      </c>
      <c r="U5858">
        <v>0.27</v>
      </c>
      <c r="V5858">
        <v>1.5</v>
      </c>
      <c r="W5858">
        <f>COUNTIF(Table1[[#This Row],[Al2O3]:[TiO2]],0)</f>
        <v>1</v>
      </c>
      <c r="X5858">
        <f>Table1[[#This Row],[K2O]]+Table1[[#This Row],[Li2O]]+Table1[[#This Row],[Na2O]]</f>
        <v>0.1575</v>
      </c>
      <c r="Y5858">
        <f>Table1[[#This Row],[B2O3]]+Table1[[#This Row],[K2O]]+Table1[[#This Row],[Li2O]]+Table1[[#This Row],[Na2O]]</f>
        <v>0.29749999999999999</v>
      </c>
      <c r="Z5858" s="2">
        <f>Table1[[#This Row],[B2O3]]+Table1[[#This Row],[CaO]]+Table1[[#This Row],[K2O]]+Table1[[#This Row],[Li2O]]+Table1[[#This Row],[Na2O]]</f>
        <v>0.32750000000000001</v>
      </c>
      <c r="AA5858" s="2">
        <f>Table1[[#This Row],[A+B+AE]]-Table1[[#This Row],[Al2O3]]-Table1[[#This Row],[SiO2]]</f>
        <v>-0.28249999999999997</v>
      </c>
      <c r="AB5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499.75350000000003</v>
      </c>
    </row>
    <row r="5859" spans="1:28" hidden="1" x14ac:dyDescent="0.25">
      <c r="A5859">
        <v>0.22</v>
      </c>
      <c r="B5859">
        <v>0.17499999999999999</v>
      </c>
      <c r="C5859">
        <v>0.02</v>
      </c>
      <c r="D5859">
        <v>2.5000000000000001E-3</v>
      </c>
      <c r="E5859">
        <v>2.5000000000000001E-2</v>
      </c>
      <c r="F5859">
        <v>0</v>
      </c>
      <c r="G5859">
        <v>4.4999999999999998E-2</v>
      </c>
      <c r="H5859">
        <v>0.13500000000000001</v>
      </c>
      <c r="I5859">
        <v>0.34</v>
      </c>
      <c r="J5859">
        <v>3.7499999999999999E-2</v>
      </c>
      <c r="K5859">
        <v>0.489208633</v>
      </c>
      <c r="L5859">
        <v>0.57430114700000001</v>
      </c>
      <c r="M5859">
        <v>9.4615169999999992E-3</v>
      </c>
      <c r="N5859">
        <v>0.17828893600000001</v>
      </c>
      <c r="O5859">
        <v>0.20915330900000001</v>
      </c>
      <c r="P5859">
        <v>0.61255775499999998</v>
      </c>
      <c r="Q5859">
        <v>-1.3448674000000001E-2</v>
      </c>
      <c r="R5859">
        <v>0.155943578</v>
      </c>
      <c r="S5859">
        <v>0.20476640300000001</v>
      </c>
      <c r="T5859">
        <v>0.63929001900000004</v>
      </c>
      <c r="U5859">
        <v>0.26500000000000001</v>
      </c>
      <c r="V5859">
        <v>1.2222222220000001</v>
      </c>
      <c r="W5859">
        <f>COUNTIF(Table1[[#This Row],[Al2O3]:[TiO2]],0)</f>
        <v>1</v>
      </c>
      <c r="X5859">
        <f>Table1[[#This Row],[K2O]]+Table1[[#This Row],[Li2O]]+Table1[[#This Row],[Na2O]]</f>
        <v>0.18</v>
      </c>
      <c r="Y5859">
        <f>Table1[[#This Row],[B2O3]]+Table1[[#This Row],[K2O]]+Table1[[#This Row],[Li2O]]+Table1[[#This Row],[Na2O]]</f>
        <v>0.35499999999999998</v>
      </c>
      <c r="Z5859" s="2">
        <f>Table1[[#This Row],[B2O3]]+Table1[[#This Row],[CaO]]+Table1[[#This Row],[K2O]]+Table1[[#This Row],[Li2O]]+Table1[[#This Row],[Na2O]]</f>
        <v>0.375</v>
      </c>
      <c r="AA5859" s="2">
        <f>Table1[[#This Row],[A+B+AE]]-Table1[[#This Row],[Al2O3]]-Table1[[#This Row],[SiO2]]</f>
        <v>-0.18500000000000003</v>
      </c>
      <c r="AB5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464.88099999999997</v>
      </c>
    </row>
    <row r="5860" spans="1:28" hidden="1" x14ac:dyDescent="0.25">
      <c r="A5860">
        <v>0.22500000000000001</v>
      </c>
      <c r="B5860">
        <v>0.2</v>
      </c>
      <c r="C5860">
        <v>0.01</v>
      </c>
      <c r="D5860">
        <v>0</v>
      </c>
      <c r="E5860">
        <v>0.04</v>
      </c>
      <c r="F5860">
        <v>0.01</v>
      </c>
      <c r="G5860">
        <v>4.4999999999999998E-2</v>
      </c>
      <c r="H5860">
        <v>0.14000000000000001</v>
      </c>
      <c r="I5860">
        <v>0.3</v>
      </c>
      <c r="J5860">
        <v>0.03</v>
      </c>
      <c r="K5860">
        <v>0.45112782000000001</v>
      </c>
      <c r="L5860">
        <v>0.573616723</v>
      </c>
      <c r="M5860">
        <v>4.8818840000000004E-3</v>
      </c>
      <c r="N5860">
        <v>0.18136498600000001</v>
      </c>
      <c r="O5860">
        <v>0.21103675299999999</v>
      </c>
      <c r="P5860">
        <v>0.60759826100000003</v>
      </c>
      <c r="Q5860">
        <v>-1.4823335E-2</v>
      </c>
      <c r="R5860">
        <v>0.15650904199999999</v>
      </c>
      <c r="S5860">
        <v>0.20597510899999999</v>
      </c>
      <c r="T5860">
        <v>0.63751584900000002</v>
      </c>
      <c r="U5860">
        <v>0.25</v>
      </c>
      <c r="V5860">
        <v>1.2162162160000001</v>
      </c>
      <c r="W5860">
        <f>COUNTIF(Table1[[#This Row],[Al2O3]:[TiO2]],0)</f>
        <v>1</v>
      </c>
      <c r="X5860">
        <f>Table1[[#This Row],[K2O]]+Table1[[#This Row],[Li2O]]+Table1[[#This Row],[Na2O]]</f>
        <v>0.19500000000000001</v>
      </c>
      <c r="Y5860">
        <f>Table1[[#This Row],[B2O3]]+Table1[[#This Row],[K2O]]+Table1[[#This Row],[Li2O]]+Table1[[#This Row],[Na2O]]</f>
        <v>0.39500000000000002</v>
      </c>
      <c r="Z5860" s="2">
        <f>Table1[[#This Row],[B2O3]]+Table1[[#This Row],[CaO]]+Table1[[#This Row],[K2O]]+Table1[[#This Row],[Li2O]]+Table1[[#This Row],[Na2O]]</f>
        <v>0.40500000000000003</v>
      </c>
      <c r="AA5860" s="2">
        <f>Table1[[#This Row],[A+B+AE]]-Table1[[#This Row],[Al2O3]]-Table1[[#This Row],[SiO2]]</f>
        <v>-0.11999999999999997</v>
      </c>
      <c r="AB5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459.66149999999993</v>
      </c>
    </row>
    <row r="5861" spans="1:28" hidden="1" x14ac:dyDescent="0.25">
      <c r="A5861">
        <v>0.22</v>
      </c>
      <c r="B5861">
        <v>0.14499999999999999</v>
      </c>
      <c r="C5861">
        <v>1.4999999999999999E-2</v>
      </c>
      <c r="D5861">
        <v>0</v>
      </c>
      <c r="E5861">
        <v>0.03</v>
      </c>
      <c r="F5861">
        <v>5.0000000000000001E-3</v>
      </c>
      <c r="G5861">
        <v>0.02</v>
      </c>
      <c r="H5861">
        <v>0.13</v>
      </c>
      <c r="I5861">
        <v>0.39500000000000002</v>
      </c>
      <c r="J5861">
        <v>0.04</v>
      </c>
      <c r="K5861">
        <v>0.53020134200000002</v>
      </c>
      <c r="L5861">
        <v>0.56841174299999997</v>
      </c>
      <c r="M5861">
        <v>3.4587292999999998E-2</v>
      </c>
      <c r="N5861">
        <v>0.15344176200000001</v>
      </c>
      <c r="O5861">
        <v>0.21477453599999999</v>
      </c>
      <c r="P5861">
        <v>0.63178370299999997</v>
      </c>
      <c r="Q5861">
        <v>3.154427E-3</v>
      </c>
      <c r="R5861">
        <v>0.13879292200000001</v>
      </c>
      <c r="S5861">
        <v>0.20995972600000001</v>
      </c>
      <c r="T5861">
        <v>0.65124735199999995</v>
      </c>
      <c r="U5861">
        <v>0.27</v>
      </c>
      <c r="V5861">
        <v>1.4666666669999999</v>
      </c>
      <c r="W5861">
        <f>COUNTIF(Table1[[#This Row],[Al2O3]:[TiO2]],0)</f>
        <v>1</v>
      </c>
      <c r="X5861">
        <f>Table1[[#This Row],[K2O]]+Table1[[#This Row],[Li2O]]+Table1[[#This Row],[Na2O]]</f>
        <v>0.155</v>
      </c>
      <c r="Y5861">
        <f>Table1[[#This Row],[B2O3]]+Table1[[#This Row],[K2O]]+Table1[[#This Row],[Li2O]]+Table1[[#This Row],[Na2O]]</f>
        <v>0.3</v>
      </c>
      <c r="Z5861" s="2">
        <f>Table1[[#This Row],[B2O3]]+Table1[[#This Row],[CaO]]+Table1[[#This Row],[K2O]]+Table1[[#This Row],[Li2O]]+Table1[[#This Row],[Na2O]]</f>
        <v>0.31499999999999995</v>
      </c>
      <c r="AA5861" s="2">
        <f>Table1[[#This Row],[A+B+AE]]-Table1[[#This Row],[Al2O3]]-Table1[[#This Row],[SiO2]]</f>
        <v>-0.30000000000000004</v>
      </c>
      <c r="AB5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499.92999999999995</v>
      </c>
    </row>
    <row r="5862" spans="1:28" hidden="1" x14ac:dyDescent="0.25">
      <c r="A5862">
        <v>0.215</v>
      </c>
      <c r="B5862">
        <v>0.17</v>
      </c>
      <c r="C5862">
        <v>0.01</v>
      </c>
      <c r="D5862">
        <v>5.0000000000000001E-3</v>
      </c>
      <c r="E5862">
        <v>0.03</v>
      </c>
      <c r="F5862">
        <v>0</v>
      </c>
      <c r="G5862">
        <v>5.5E-2</v>
      </c>
      <c r="H5862">
        <v>0.125</v>
      </c>
      <c r="I5862">
        <v>0.35</v>
      </c>
      <c r="J5862">
        <v>0.04</v>
      </c>
      <c r="K5862">
        <v>0.50724637699999997</v>
      </c>
      <c r="L5862">
        <v>0.57367784399999999</v>
      </c>
      <c r="M5862">
        <v>1.3354207999999999E-2</v>
      </c>
      <c r="N5862">
        <v>0.17674968099999999</v>
      </c>
      <c r="O5862">
        <v>0.20566192</v>
      </c>
      <c r="P5862">
        <v>0.61758839899999995</v>
      </c>
      <c r="Q5862">
        <v>-8.0683349999999994E-3</v>
      </c>
      <c r="R5862">
        <v>0.152658453</v>
      </c>
      <c r="S5862">
        <v>0.20198509100000001</v>
      </c>
      <c r="T5862">
        <v>0.64535645699999999</v>
      </c>
      <c r="U5862">
        <v>0.27</v>
      </c>
      <c r="V5862">
        <v>1.1944444439999999</v>
      </c>
      <c r="W5862">
        <f>COUNTIF(Table1[[#This Row],[Al2O3]:[TiO2]],0)</f>
        <v>1</v>
      </c>
      <c r="X5862">
        <f>Table1[[#This Row],[K2O]]+Table1[[#This Row],[Li2O]]+Table1[[#This Row],[Na2O]]</f>
        <v>0.18</v>
      </c>
      <c r="Y5862">
        <f>Table1[[#This Row],[B2O3]]+Table1[[#This Row],[K2O]]+Table1[[#This Row],[Li2O]]+Table1[[#This Row],[Na2O]]</f>
        <v>0.35</v>
      </c>
      <c r="Z5862" s="2">
        <f>Table1[[#This Row],[B2O3]]+Table1[[#This Row],[CaO]]+Table1[[#This Row],[K2O]]+Table1[[#This Row],[Li2O]]+Table1[[#This Row],[Na2O]]</f>
        <v>0.36</v>
      </c>
      <c r="AA5862" s="2">
        <f>Table1[[#This Row],[A+B+AE]]-Table1[[#This Row],[Al2O3]]-Table1[[#This Row],[SiO2]]</f>
        <v>-0.20499999999999999</v>
      </c>
      <c r="AB5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455.63199999999995</v>
      </c>
    </row>
    <row r="5863" spans="1:28" hidden="1" x14ac:dyDescent="0.25">
      <c r="A5863">
        <v>0.23499999999999999</v>
      </c>
      <c r="B5863">
        <v>0.19</v>
      </c>
      <c r="C5863">
        <v>5.0000000000000001E-3</v>
      </c>
      <c r="D5863">
        <v>0</v>
      </c>
      <c r="E5863">
        <v>0.05</v>
      </c>
      <c r="F5863">
        <v>5.0000000000000001E-3</v>
      </c>
      <c r="G5863">
        <v>0.04</v>
      </c>
      <c r="H5863">
        <v>0.13500000000000001</v>
      </c>
      <c r="I5863">
        <v>0.30499999999999999</v>
      </c>
      <c r="J5863">
        <v>3.5000000000000003E-2</v>
      </c>
      <c r="K5863">
        <v>0.451851852</v>
      </c>
      <c r="L5863">
        <v>0.57326451599999995</v>
      </c>
      <c r="M5863">
        <v>8.8007640000000009E-3</v>
      </c>
      <c r="N5863">
        <v>0.171144662</v>
      </c>
      <c r="O5863">
        <v>0.223780752</v>
      </c>
      <c r="P5863">
        <v>0.60507458599999997</v>
      </c>
      <c r="Q5863">
        <v>-1.4567689999999999E-2</v>
      </c>
      <c r="R5863">
        <v>0.15012656599999999</v>
      </c>
      <c r="S5863">
        <v>0.21789724499999999</v>
      </c>
      <c r="T5863">
        <v>0.63197618899999997</v>
      </c>
      <c r="U5863">
        <v>0.26</v>
      </c>
      <c r="V5863">
        <v>1.342857143</v>
      </c>
      <c r="W5863">
        <f>COUNTIF(Table1[[#This Row],[Al2O3]:[TiO2]],0)</f>
        <v>1</v>
      </c>
      <c r="X5863">
        <f>Table1[[#This Row],[K2O]]+Table1[[#This Row],[Li2O]]+Table1[[#This Row],[Na2O]]</f>
        <v>0.18</v>
      </c>
      <c r="Y5863">
        <f>Table1[[#This Row],[B2O3]]+Table1[[#This Row],[K2O]]+Table1[[#This Row],[Li2O]]+Table1[[#This Row],[Na2O]]</f>
        <v>0.37</v>
      </c>
      <c r="Z5863" s="2">
        <f>Table1[[#This Row],[B2O3]]+Table1[[#This Row],[CaO]]+Table1[[#This Row],[K2O]]+Table1[[#This Row],[Li2O]]+Table1[[#This Row],[Na2O]]</f>
        <v>0.375</v>
      </c>
      <c r="AA5863" s="2">
        <f>Table1[[#This Row],[A+B+AE]]-Table1[[#This Row],[Al2O3]]-Table1[[#This Row],[SiO2]]</f>
        <v>-0.16499999999999998</v>
      </c>
      <c r="AB5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467.05750000000012</v>
      </c>
    </row>
    <row r="5864" spans="1:28" hidden="1" x14ac:dyDescent="0.25">
      <c r="A5864">
        <v>0.19500000000000001</v>
      </c>
      <c r="B5864">
        <v>0.13500000000000001</v>
      </c>
      <c r="C5864">
        <v>1.4999999999999999E-2</v>
      </c>
      <c r="D5864">
        <v>0</v>
      </c>
      <c r="E5864">
        <v>0.03</v>
      </c>
      <c r="F5864">
        <v>2.5000000000000001E-3</v>
      </c>
      <c r="G5864">
        <v>0.03</v>
      </c>
      <c r="H5864">
        <v>0.12</v>
      </c>
      <c r="I5864">
        <v>0.43</v>
      </c>
      <c r="J5864">
        <v>4.2500000000000003E-2</v>
      </c>
      <c r="K5864">
        <v>0.57718121</v>
      </c>
      <c r="L5864">
        <v>0.56658127000000003</v>
      </c>
      <c r="M5864">
        <v>4.7199190000000002E-2</v>
      </c>
      <c r="N5864">
        <v>0.15400359</v>
      </c>
      <c r="O5864">
        <v>0.1918772</v>
      </c>
      <c r="P5864">
        <v>0.65411920999999995</v>
      </c>
      <c r="Q5864">
        <v>1.748073E-2</v>
      </c>
      <c r="R5864">
        <v>0.13722172999999999</v>
      </c>
      <c r="S5864">
        <v>0.18849139000000001</v>
      </c>
      <c r="T5864">
        <v>0.67428686999999998</v>
      </c>
      <c r="U5864">
        <v>0.255</v>
      </c>
      <c r="V5864">
        <v>1.3</v>
      </c>
      <c r="W5864">
        <f>COUNTIF(Table1[[#This Row],[Al2O3]:[TiO2]],0)</f>
        <v>1</v>
      </c>
      <c r="X5864">
        <f>Table1[[#This Row],[K2O]]+Table1[[#This Row],[Li2O]]+Table1[[#This Row],[Na2O]]</f>
        <v>0.1525</v>
      </c>
      <c r="Y5864">
        <f>Table1[[#This Row],[B2O3]]+Table1[[#This Row],[K2O]]+Table1[[#This Row],[Li2O]]+Table1[[#This Row],[Na2O]]</f>
        <v>0.28749999999999998</v>
      </c>
      <c r="Z5864" s="2">
        <f>Table1[[#This Row],[B2O3]]+Table1[[#This Row],[CaO]]+Table1[[#This Row],[K2O]]+Table1[[#This Row],[Li2O]]+Table1[[#This Row],[Na2O]]</f>
        <v>0.30249999999999999</v>
      </c>
      <c r="AA5864" s="2">
        <f>Table1[[#This Row],[A+B+AE]]-Table1[[#This Row],[Al2O3]]-Table1[[#This Row],[SiO2]]</f>
        <v>-0.32250000000000001</v>
      </c>
      <c r="AB5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493.46450000000004</v>
      </c>
    </row>
    <row r="5865" spans="1:28" hidden="1" x14ac:dyDescent="0.25">
      <c r="A5865">
        <v>0.20499999999999999</v>
      </c>
      <c r="B5865">
        <v>0.17499999999999999</v>
      </c>
      <c r="C5865">
        <v>0.02</v>
      </c>
      <c r="D5865">
        <v>0</v>
      </c>
      <c r="E5865">
        <v>2.5000000000000001E-2</v>
      </c>
      <c r="F5865">
        <v>0.01</v>
      </c>
      <c r="G5865">
        <v>5.5E-2</v>
      </c>
      <c r="H5865">
        <v>0.125</v>
      </c>
      <c r="I5865">
        <v>0.33500000000000002</v>
      </c>
      <c r="J5865">
        <v>0.05</v>
      </c>
      <c r="K5865">
        <v>0.50375939800000002</v>
      </c>
      <c r="L5865">
        <v>0.58000225699999997</v>
      </c>
      <c r="M5865">
        <v>9.4358440000000005E-3</v>
      </c>
      <c r="N5865">
        <v>0.185069542</v>
      </c>
      <c r="O5865">
        <v>0.197863079</v>
      </c>
      <c r="P5865">
        <v>0.61706738000000005</v>
      </c>
      <c r="Q5865">
        <v>-7.5559110000000002E-3</v>
      </c>
      <c r="R5865">
        <v>0.15612436699999999</v>
      </c>
      <c r="S5865">
        <v>0.195066251</v>
      </c>
      <c r="T5865">
        <v>0.64880938200000005</v>
      </c>
      <c r="U5865">
        <v>0.27</v>
      </c>
      <c r="V5865">
        <v>1.138888889</v>
      </c>
      <c r="W5865">
        <f>COUNTIF(Table1[[#This Row],[Al2O3]:[TiO2]],0)</f>
        <v>1</v>
      </c>
      <c r="X5865">
        <f>Table1[[#This Row],[K2O]]+Table1[[#This Row],[Li2O]]+Table1[[#This Row],[Na2O]]</f>
        <v>0.19</v>
      </c>
      <c r="Y5865">
        <f>Table1[[#This Row],[B2O3]]+Table1[[#This Row],[K2O]]+Table1[[#This Row],[Li2O]]+Table1[[#This Row],[Na2O]]</f>
        <v>0.36499999999999999</v>
      </c>
      <c r="Z5865" s="2">
        <f>Table1[[#This Row],[B2O3]]+Table1[[#This Row],[CaO]]+Table1[[#This Row],[K2O]]+Table1[[#This Row],[Li2O]]+Table1[[#This Row],[Na2O]]</f>
        <v>0.38500000000000001</v>
      </c>
      <c r="AA5865" s="2">
        <f>Table1[[#This Row],[A+B+AE]]-Table1[[#This Row],[Al2O3]]-Table1[[#This Row],[SiO2]]</f>
        <v>-0.155</v>
      </c>
      <c r="AB5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451.08949999999993</v>
      </c>
    </row>
    <row r="5866" spans="1:28" hidden="1" x14ac:dyDescent="0.25">
      <c r="A5866">
        <v>0.25</v>
      </c>
      <c r="B5866">
        <v>0.18</v>
      </c>
      <c r="C5866">
        <v>5.0000000000000001E-3</v>
      </c>
      <c r="D5866">
        <v>2.5000000000000001E-3</v>
      </c>
      <c r="E5866">
        <v>2.5000000000000001E-2</v>
      </c>
      <c r="F5866">
        <v>2.5000000000000001E-3</v>
      </c>
      <c r="G5866">
        <v>3.5000000000000003E-2</v>
      </c>
      <c r="H5866">
        <v>0.15</v>
      </c>
      <c r="I5866">
        <v>0.35</v>
      </c>
      <c r="J5866">
        <v>0</v>
      </c>
      <c r="K5866">
        <v>0.46666666699999998</v>
      </c>
      <c r="L5866">
        <v>0.56120278899999998</v>
      </c>
      <c r="M5866">
        <v>6.9448620000000004E-3</v>
      </c>
      <c r="N5866">
        <v>0.17119864900000001</v>
      </c>
      <c r="O5866">
        <v>0.226939539</v>
      </c>
      <c r="P5866">
        <v>0.601861812</v>
      </c>
      <c r="Q5866">
        <v>-2.0479549999999999E-2</v>
      </c>
      <c r="R5866">
        <v>0.15361308600000001</v>
      </c>
      <c r="S5866">
        <v>0.221159673</v>
      </c>
      <c r="T5866">
        <v>0.62522724200000002</v>
      </c>
      <c r="U5866">
        <v>0.26</v>
      </c>
      <c r="V5866">
        <v>1.3513513509999999</v>
      </c>
      <c r="W5866">
        <f>COUNTIF(Table1[[#This Row],[Al2O3]:[TiO2]],0)</f>
        <v>1</v>
      </c>
      <c r="X5866">
        <f>Table1[[#This Row],[K2O]]+Table1[[#This Row],[Li2O]]+Table1[[#This Row],[Na2O]]</f>
        <v>0.1875</v>
      </c>
      <c r="Y5866">
        <f>Table1[[#This Row],[B2O3]]+Table1[[#This Row],[K2O]]+Table1[[#This Row],[Li2O]]+Table1[[#This Row],[Na2O]]</f>
        <v>0.36749999999999999</v>
      </c>
      <c r="Z5866" s="2">
        <f>Table1[[#This Row],[B2O3]]+Table1[[#This Row],[CaO]]+Table1[[#This Row],[K2O]]+Table1[[#This Row],[Li2O]]+Table1[[#This Row],[Na2O]]</f>
        <v>0.3725</v>
      </c>
      <c r="AA5866" s="2">
        <f>Table1[[#This Row],[A+B+AE]]-Table1[[#This Row],[Al2O3]]-Table1[[#This Row],[SiO2]]</f>
        <v>-0.22749999999999998</v>
      </c>
      <c r="AB5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481.80000000000007</v>
      </c>
    </row>
    <row r="5867" spans="1:28" hidden="1" x14ac:dyDescent="0.25">
      <c r="A5867">
        <v>0.25</v>
      </c>
      <c r="B5867">
        <v>0.15</v>
      </c>
      <c r="C5867">
        <v>3.5000000000000003E-2</v>
      </c>
      <c r="D5867">
        <v>0</v>
      </c>
      <c r="E5867">
        <v>0.03</v>
      </c>
      <c r="F5867">
        <v>5.0000000000000001E-3</v>
      </c>
      <c r="G5867">
        <v>5.0000000000000001E-3</v>
      </c>
      <c r="H5867">
        <v>0.155</v>
      </c>
      <c r="I5867">
        <v>0.36499999999999999</v>
      </c>
      <c r="J5867">
        <v>5.0000000000000001E-3</v>
      </c>
      <c r="K5867">
        <v>0.47402597400000002</v>
      </c>
      <c r="L5867">
        <v>0.56926547900000002</v>
      </c>
      <c r="M5867">
        <v>8.3348539999999992E-3</v>
      </c>
      <c r="N5867">
        <v>0.16482311399999999</v>
      </c>
      <c r="O5867">
        <v>0.23839038800000001</v>
      </c>
      <c r="P5867">
        <v>0.59678649800000005</v>
      </c>
      <c r="Q5867">
        <v>-2.4970953000000001E-2</v>
      </c>
      <c r="R5867">
        <v>0.152212398</v>
      </c>
      <c r="S5867">
        <v>0.23232149599999999</v>
      </c>
      <c r="T5867">
        <v>0.61546610700000004</v>
      </c>
      <c r="U5867">
        <v>0.27</v>
      </c>
      <c r="V5867">
        <v>1.5625</v>
      </c>
      <c r="W5867">
        <f>COUNTIF(Table1[[#This Row],[Al2O3]:[TiO2]],0)</f>
        <v>1</v>
      </c>
      <c r="X5867">
        <f>Table1[[#This Row],[K2O]]+Table1[[#This Row],[Li2O]]+Table1[[#This Row],[Na2O]]</f>
        <v>0.16500000000000001</v>
      </c>
      <c r="Y5867">
        <f>Table1[[#This Row],[B2O3]]+Table1[[#This Row],[K2O]]+Table1[[#This Row],[Li2O]]+Table1[[#This Row],[Na2O]]</f>
        <v>0.315</v>
      </c>
      <c r="Z5867" s="2">
        <f>Table1[[#This Row],[B2O3]]+Table1[[#This Row],[CaO]]+Table1[[#This Row],[K2O]]+Table1[[#This Row],[Li2O]]+Table1[[#This Row],[Na2O]]</f>
        <v>0.35</v>
      </c>
      <c r="AA5867" s="2">
        <f>Table1[[#This Row],[A+B+AE]]-Table1[[#This Row],[Al2O3]]-Table1[[#This Row],[SiO2]]</f>
        <v>-0.26500000000000001</v>
      </c>
      <c r="AB5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514.0630000000001</v>
      </c>
    </row>
    <row r="5868" spans="1:28" hidden="1" x14ac:dyDescent="0.25">
      <c r="A5868">
        <v>0.21</v>
      </c>
      <c r="B5868">
        <v>0.13500000000000001</v>
      </c>
      <c r="C5868">
        <v>0.02</v>
      </c>
      <c r="D5868">
        <v>0</v>
      </c>
      <c r="E5868">
        <v>0.04</v>
      </c>
      <c r="F5868">
        <v>7.4999999999999997E-3</v>
      </c>
      <c r="G5868">
        <v>1.4999999999999999E-2</v>
      </c>
      <c r="H5868">
        <v>0.13</v>
      </c>
      <c r="I5868">
        <v>0.4</v>
      </c>
      <c r="J5868">
        <v>4.2500000000000003E-2</v>
      </c>
      <c r="K5868">
        <v>0.54054054100000004</v>
      </c>
      <c r="L5868">
        <v>0.57250880400000004</v>
      </c>
      <c r="M5868">
        <v>3.5757701000000003E-2</v>
      </c>
      <c r="N5868">
        <v>0.15463902099999999</v>
      </c>
      <c r="O5868">
        <v>0.210148154</v>
      </c>
      <c r="P5868">
        <v>0.63521282499999998</v>
      </c>
      <c r="Q5868">
        <v>4.0138470000000001E-3</v>
      </c>
      <c r="R5868">
        <v>0.140079861</v>
      </c>
      <c r="S5868">
        <v>0.20577643900000001</v>
      </c>
      <c r="T5868">
        <v>0.65414370099999997</v>
      </c>
      <c r="U5868">
        <v>0.27</v>
      </c>
      <c r="V5868">
        <v>1.448275862</v>
      </c>
      <c r="W5868">
        <f>COUNTIF(Table1[[#This Row],[Al2O3]:[TiO2]],0)</f>
        <v>1</v>
      </c>
      <c r="X5868">
        <f>Table1[[#This Row],[K2O]]+Table1[[#This Row],[Li2O]]+Table1[[#This Row],[Na2O]]</f>
        <v>0.1525</v>
      </c>
      <c r="Y5868">
        <f>Table1[[#This Row],[B2O3]]+Table1[[#This Row],[K2O]]+Table1[[#This Row],[Li2O]]+Table1[[#This Row],[Na2O]]</f>
        <v>0.28750000000000003</v>
      </c>
      <c r="Z5868" s="2">
        <f>Table1[[#This Row],[B2O3]]+Table1[[#This Row],[CaO]]+Table1[[#This Row],[K2O]]+Table1[[#This Row],[Li2O]]+Table1[[#This Row],[Na2O]]</f>
        <v>0.3075</v>
      </c>
      <c r="AA5868" s="2">
        <f>Table1[[#This Row],[A+B+AE]]-Table1[[#This Row],[Al2O3]]-Table1[[#This Row],[SiO2]]</f>
        <v>-0.30249999999999999</v>
      </c>
      <c r="AB5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503.67750000000001</v>
      </c>
    </row>
    <row r="5869" spans="1:28" hidden="1" x14ac:dyDescent="0.25">
      <c r="A5869">
        <v>0.24</v>
      </c>
      <c r="B5869">
        <v>0.18</v>
      </c>
      <c r="C5869">
        <v>5.0000000000000001E-3</v>
      </c>
      <c r="D5869">
        <v>0</v>
      </c>
      <c r="E5869">
        <v>0.03</v>
      </c>
      <c r="F5869">
        <v>0.01</v>
      </c>
      <c r="G5869">
        <v>0.03</v>
      </c>
      <c r="H5869">
        <v>0.14499999999999999</v>
      </c>
      <c r="I5869">
        <v>0.35</v>
      </c>
      <c r="J5869">
        <v>0.01</v>
      </c>
      <c r="K5869">
        <v>0.47619048000000003</v>
      </c>
      <c r="L5869">
        <v>0.56292936999999998</v>
      </c>
      <c r="M5869">
        <v>1.4725810000000001E-2</v>
      </c>
      <c r="N5869">
        <v>0.16725148000000001</v>
      </c>
      <c r="O5869">
        <v>0.22132361</v>
      </c>
      <c r="P5869">
        <v>0.61142490999999999</v>
      </c>
      <c r="Q5869">
        <v>-1.1721519999999999E-2</v>
      </c>
      <c r="R5869">
        <v>0.14870430000000001</v>
      </c>
      <c r="S5869">
        <v>0.21580017000000001</v>
      </c>
      <c r="T5869">
        <v>0.63549553000000003</v>
      </c>
      <c r="U5869">
        <v>0.255</v>
      </c>
      <c r="V5869">
        <v>1.37142857</v>
      </c>
      <c r="W5869">
        <f>COUNTIF(Table1[[#This Row],[Al2O3]:[TiO2]],0)</f>
        <v>1</v>
      </c>
      <c r="X5869">
        <f>Table1[[#This Row],[K2O]]+Table1[[#This Row],[Li2O]]+Table1[[#This Row],[Na2O]]</f>
        <v>0.185</v>
      </c>
      <c r="Y5869">
        <f>Table1[[#This Row],[B2O3]]+Table1[[#This Row],[K2O]]+Table1[[#This Row],[Li2O]]+Table1[[#This Row],[Na2O]]</f>
        <v>0.36499999999999999</v>
      </c>
      <c r="Z5869" s="2">
        <f>Table1[[#This Row],[B2O3]]+Table1[[#This Row],[CaO]]+Table1[[#This Row],[K2O]]+Table1[[#This Row],[Li2O]]+Table1[[#This Row],[Na2O]]</f>
        <v>0.37</v>
      </c>
      <c r="AA5869" s="2">
        <f>Table1[[#This Row],[A+B+AE]]-Table1[[#This Row],[Al2O3]]-Table1[[#This Row],[SiO2]]</f>
        <v>-0.21999999999999997</v>
      </c>
      <c r="AB5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485.87099999999998</v>
      </c>
    </row>
    <row r="5870" spans="1:28" hidden="1" x14ac:dyDescent="0.25">
      <c r="A5870">
        <v>0.2</v>
      </c>
      <c r="B5870">
        <v>0.125</v>
      </c>
      <c r="C5870">
        <v>0</v>
      </c>
      <c r="D5870">
        <v>2.5000000000000001E-3</v>
      </c>
      <c r="E5870">
        <v>4.4999999999999998E-2</v>
      </c>
      <c r="F5870">
        <v>2.5000000000000001E-3</v>
      </c>
      <c r="G5870">
        <v>2.5000000000000001E-2</v>
      </c>
      <c r="H5870">
        <v>0.125</v>
      </c>
      <c r="I5870">
        <v>0.44</v>
      </c>
      <c r="J5870">
        <v>3.5000000000000003E-2</v>
      </c>
      <c r="K5870">
        <v>0.57516339999999999</v>
      </c>
      <c r="L5870">
        <v>0.56476146999999999</v>
      </c>
      <c r="M5870">
        <v>4.7555140000000003E-2</v>
      </c>
      <c r="N5870">
        <v>0.15037780000000001</v>
      </c>
      <c r="O5870">
        <v>0.19819149999999999</v>
      </c>
      <c r="P5870">
        <v>0.65143068999999998</v>
      </c>
      <c r="Q5870">
        <v>1.3832240000000001E-2</v>
      </c>
      <c r="R5870">
        <v>0.13733207</v>
      </c>
      <c r="S5870">
        <v>0.19434929000000001</v>
      </c>
      <c r="T5870">
        <v>0.66831863999999996</v>
      </c>
      <c r="U5870">
        <v>0.26500000000000001</v>
      </c>
      <c r="V5870">
        <v>1.3333333300000001</v>
      </c>
      <c r="W5870">
        <f>COUNTIF(Table1[[#This Row],[Al2O3]:[TiO2]],0)</f>
        <v>1</v>
      </c>
      <c r="X5870">
        <f>Table1[[#This Row],[K2O]]+Table1[[#This Row],[Li2O]]+Table1[[#This Row],[Na2O]]</f>
        <v>0.1525</v>
      </c>
      <c r="Y5870">
        <f>Table1[[#This Row],[B2O3]]+Table1[[#This Row],[K2O]]+Table1[[#This Row],[Li2O]]+Table1[[#This Row],[Na2O]]</f>
        <v>0.27749999999999997</v>
      </c>
      <c r="Z5870" s="2">
        <f>Table1[[#This Row],[B2O3]]+Table1[[#This Row],[CaO]]+Table1[[#This Row],[K2O]]+Table1[[#This Row],[Li2O]]+Table1[[#This Row],[Na2O]]</f>
        <v>0.27749999999999997</v>
      </c>
      <c r="AA5870" s="2">
        <f>Table1[[#This Row],[A+B+AE]]-Table1[[#This Row],[Al2O3]]-Table1[[#This Row],[SiO2]]</f>
        <v>-0.36250000000000004</v>
      </c>
      <c r="AB5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498.84000000000003</v>
      </c>
    </row>
    <row r="5871" spans="1:28" hidden="1" x14ac:dyDescent="0.25">
      <c r="A5871">
        <v>0.20499999999999999</v>
      </c>
      <c r="B5871">
        <v>0.17</v>
      </c>
      <c r="C5871">
        <v>0.04</v>
      </c>
      <c r="D5871">
        <v>0</v>
      </c>
      <c r="E5871">
        <v>0.03</v>
      </c>
      <c r="F5871">
        <v>0.01</v>
      </c>
      <c r="G5871">
        <v>0.04</v>
      </c>
      <c r="H5871">
        <v>0.12</v>
      </c>
      <c r="I5871">
        <v>0.33500000000000002</v>
      </c>
      <c r="J5871">
        <v>0.05</v>
      </c>
      <c r="K5871">
        <v>0.50757575799999999</v>
      </c>
      <c r="L5871">
        <v>0.58119234099999995</v>
      </c>
      <c r="M5871">
        <v>1.7219818000000001E-2</v>
      </c>
      <c r="N5871">
        <v>0.175134495</v>
      </c>
      <c r="O5871">
        <v>0.20235921200000001</v>
      </c>
      <c r="P5871">
        <v>0.62250629300000004</v>
      </c>
      <c r="Q5871">
        <v>-1.214356E-3</v>
      </c>
      <c r="R5871">
        <v>0.14808914100000001</v>
      </c>
      <c r="S5871">
        <v>0.19914900199999999</v>
      </c>
      <c r="T5871">
        <v>0.652761857</v>
      </c>
      <c r="U5871">
        <v>0.255</v>
      </c>
      <c r="V5871">
        <v>1.28125</v>
      </c>
      <c r="W5871">
        <f>COUNTIF(Table1[[#This Row],[Al2O3]:[TiO2]],0)</f>
        <v>1</v>
      </c>
      <c r="X5871">
        <f>Table1[[#This Row],[K2O]]+Table1[[#This Row],[Li2O]]+Table1[[#This Row],[Na2O]]</f>
        <v>0.16999999999999998</v>
      </c>
      <c r="Y5871">
        <f>Table1[[#This Row],[B2O3]]+Table1[[#This Row],[K2O]]+Table1[[#This Row],[Li2O]]+Table1[[#This Row],[Na2O]]</f>
        <v>0.34</v>
      </c>
      <c r="Z5871" s="2">
        <f>Table1[[#This Row],[B2O3]]+Table1[[#This Row],[CaO]]+Table1[[#This Row],[K2O]]+Table1[[#This Row],[Li2O]]+Table1[[#This Row],[Na2O]]</f>
        <v>0.38</v>
      </c>
      <c r="AA5871" s="2">
        <f>Table1[[#This Row],[A+B+AE]]-Table1[[#This Row],[Al2O3]]-Table1[[#This Row],[SiO2]]</f>
        <v>-0.16</v>
      </c>
      <c r="AB5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469.59849999999994</v>
      </c>
    </row>
    <row r="5872" spans="1:28" hidden="1" x14ac:dyDescent="0.25">
      <c r="A5872">
        <v>0.21</v>
      </c>
      <c r="B5872">
        <v>0.15</v>
      </c>
      <c r="C5872">
        <v>5.0000000000000001E-3</v>
      </c>
      <c r="D5872">
        <v>0</v>
      </c>
      <c r="E5872">
        <v>2.5000000000000001E-2</v>
      </c>
      <c r="F5872">
        <v>0.01</v>
      </c>
      <c r="G5872">
        <v>0.04</v>
      </c>
      <c r="H5872">
        <v>0.12</v>
      </c>
      <c r="I5872">
        <v>0.41499999999999998</v>
      </c>
      <c r="J5872">
        <v>2.5000000000000001E-2</v>
      </c>
      <c r="K5872">
        <v>0.55704697999999997</v>
      </c>
      <c r="L5872">
        <v>0.56195006999999997</v>
      </c>
      <c r="M5872">
        <v>3.7670679999999998E-2</v>
      </c>
      <c r="N5872">
        <v>0.15835727999999999</v>
      </c>
      <c r="O5872">
        <v>0.19952020000000001</v>
      </c>
      <c r="P5872">
        <v>0.64212250999999998</v>
      </c>
      <c r="Q5872">
        <v>1.253716E-2</v>
      </c>
      <c r="R5872">
        <v>0.13740051</v>
      </c>
      <c r="S5872">
        <v>0.19640668999999999</v>
      </c>
      <c r="T5872">
        <v>0.66619280000000003</v>
      </c>
      <c r="U5872">
        <v>0.255</v>
      </c>
      <c r="V5872">
        <v>1.3125</v>
      </c>
      <c r="W5872">
        <f>COUNTIF(Table1[[#This Row],[Al2O3]:[TiO2]],0)</f>
        <v>1</v>
      </c>
      <c r="X5872">
        <f>Table1[[#This Row],[K2O]]+Table1[[#This Row],[Li2O]]+Table1[[#This Row],[Na2O]]</f>
        <v>0.16999999999999998</v>
      </c>
      <c r="Y5872">
        <f>Table1[[#This Row],[B2O3]]+Table1[[#This Row],[K2O]]+Table1[[#This Row],[Li2O]]+Table1[[#This Row],[Na2O]]</f>
        <v>0.32</v>
      </c>
      <c r="Z5872" s="2">
        <f>Table1[[#This Row],[B2O3]]+Table1[[#This Row],[CaO]]+Table1[[#This Row],[K2O]]+Table1[[#This Row],[Li2O]]+Table1[[#This Row],[Na2O]]</f>
        <v>0.32500000000000001</v>
      </c>
      <c r="AA5872" s="2">
        <f>Table1[[#This Row],[A+B+AE]]-Table1[[#This Row],[Al2O3]]-Table1[[#This Row],[SiO2]]</f>
        <v>-0.29999999999999993</v>
      </c>
      <c r="AB5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483.76299999999992</v>
      </c>
    </row>
    <row r="5873" spans="1:28" hidden="1" x14ac:dyDescent="0.25">
      <c r="A5873">
        <v>0.22500000000000001</v>
      </c>
      <c r="B5873">
        <v>0.15</v>
      </c>
      <c r="C5873">
        <v>2.5000000000000001E-2</v>
      </c>
      <c r="D5873">
        <v>2.5000000000000001E-3</v>
      </c>
      <c r="E5873">
        <v>0.03</v>
      </c>
      <c r="F5873">
        <v>2.5000000000000001E-3</v>
      </c>
      <c r="G5873">
        <v>5.5E-2</v>
      </c>
      <c r="H5873">
        <v>0.13</v>
      </c>
      <c r="I5873">
        <v>0.38</v>
      </c>
      <c r="J5873">
        <v>0</v>
      </c>
      <c r="K5873">
        <v>0.51700680300000001</v>
      </c>
      <c r="L5873">
        <v>0.57029153799999999</v>
      </c>
      <c r="M5873">
        <v>1.261521E-3</v>
      </c>
      <c r="N5873">
        <v>0.1840879</v>
      </c>
      <c r="O5873">
        <v>0.21202312500000001</v>
      </c>
      <c r="P5873">
        <v>0.60388897500000005</v>
      </c>
      <c r="Q5873">
        <v>-1.9350085E-2</v>
      </c>
      <c r="R5873">
        <v>0.158431771</v>
      </c>
      <c r="S5873">
        <v>0.209855759</v>
      </c>
      <c r="T5873">
        <v>0.63171246999999997</v>
      </c>
      <c r="U5873">
        <v>0.26500000000000001</v>
      </c>
      <c r="V5873">
        <v>1.2162162160000001</v>
      </c>
      <c r="W5873">
        <f>COUNTIF(Table1[[#This Row],[Al2O3]:[TiO2]],0)</f>
        <v>1</v>
      </c>
      <c r="X5873">
        <f>Table1[[#This Row],[K2O]]+Table1[[#This Row],[Li2O]]+Table1[[#This Row],[Na2O]]</f>
        <v>0.1875</v>
      </c>
      <c r="Y5873">
        <f>Table1[[#This Row],[B2O3]]+Table1[[#This Row],[K2O]]+Table1[[#This Row],[Li2O]]+Table1[[#This Row],[Na2O]]</f>
        <v>0.33750000000000002</v>
      </c>
      <c r="Z5873" s="2">
        <f>Table1[[#This Row],[B2O3]]+Table1[[#This Row],[CaO]]+Table1[[#This Row],[K2O]]+Table1[[#This Row],[Li2O]]+Table1[[#This Row],[Na2O]]</f>
        <v>0.36249999999999999</v>
      </c>
      <c r="AA5873" s="2">
        <f>Table1[[#This Row],[A+B+AE]]-Table1[[#This Row],[Al2O3]]-Table1[[#This Row],[SiO2]]</f>
        <v>-0.24250000000000002</v>
      </c>
      <c r="AB5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463.68500000000006</v>
      </c>
    </row>
    <row r="5874" spans="1:28" hidden="1" x14ac:dyDescent="0.25">
      <c r="A5874">
        <v>0.23</v>
      </c>
      <c r="B5874">
        <v>0.16</v>
      </c>
      <c r="C5874">
        <v>0.04</v>
      </c>
      <c r="D5874">
        <v>0</v>
      </c>
      <c r="E5874">
        <v>0.04</v>
      </c>
      <c r="F5874">
        <v>0.01</v>
      </c>
      <c r="G5874">
        <v>3.5000000000000003E-2</v>
      </c>
      <c r="H5874">
        <v>0.13500000000000001</v>
      </c>
      <c r="I5874">
        <v>0.34</v>
      </c>
      <c r="J5874">
        <v>0.01</v>
      </c>
      <c r="K5874">
        <v>0.48226950400000002</v>
      </c>
      <c r="L5874">
        <v>0.57717603900000003</v>
      </c>
      <c r="M5874">
        <v>-1.341767E-3</v>
      </c>
      <c r="N5874">
        <v>0.18084412899999999</v>
      </c>
      <c r="O5874">
        <v>0.222113848</v>
      </c>
      <c r="P5874">
        <v>0.59704202299999998</v>
      </c>
      <c r="Q5874">
        <v>-2.2070709000000001E-2</v>
      </c>
      <c r="R5874">
        <v>0.15616453999999999</v>
      </c>
      <c r="S5874">
        <v>0.218777793</v>
      </c>
      <c r="T5874">
        <v>0.62505766699999998</v>
      </c>
      <c r="U5874">
        <v>0.26</v>
      </c>
      <c r="V5874">
        <v>1.3529411760000001</v>
      </c>
      <c r="W5874">
        <f>COUNTIF(Table1[[#This Row],[Al2O3]:[TiO2]],0)</f>
        <v>1</v>
      </c>
      <c r="X5874">
        <f>Table1[[#This Row],[K2O]]+Table1[[#This Row],[Li2O]]+Table1[[#This Row],[Na2O]]</f>
        <v>0.18000000000000002</v>
      </c>
      <c r="Y5874">
        <f>Table1[[#This Row],[B2O3]]+Table1[[#This Row],[K2O]]+Table1[[#This Row],[Li2O]]+Table1[[#This Row],[Na2O]]</f>
        <v>0.34</v>
      </c>
      <c r="Z5874" s="2">
        <f>Table1[[#This Row],[B2O3]]+Table1[[#This Row],[CaO]]+Table1[[#This Row],[K2O]]+Table1[[#This Row],[Li2O]]+Table1[[#This Row],[Na2O]]</f>
        <v>0.38</v>
      </c>
      <c r="AA5874" s="2">
        <f>Table1[[#This Row],[A+B+AE]]-Table1[[#This Row],[Al2O3]]-Table1[[#This Row],[SiO2]]</f>
        <v>-0.19000000000000003</v>
      </c>
      <c r="AB5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478.505</v>
      </c>
    </row>
    <row r="5875" spans="1:28" hidden="1" x14ac:dyDescent="0.25">
      <c r="A5875">
        <v>0.23</v>
      </c>
      <c r="B5875">
        <v>0.15</v>
      </c>
      <c r="C5875">
        <v>0</v>
      </c>
      <c r="D5875">
        <v>5.0000000000000001E-3</v>
      </c>
      <c r="E5875">
        <v>3.5000000000000003E-2</v>
      </c>
      <c r="F5875">
        <v>5.0000000000000001E-3</v>
      </c>
      <c r="G5875">
        <v>0.01</v>
      </c>
      <c r="H5875">
        <v>0.13500000000000001</v>
      </c>
      <c r="I5875">
        <v>0.41499999999999998</v>
      </c>
      <c r="J5875">
        <v>1.4999999999999999E-2</v>
      </c>
      <c r="K5875">
        <v>0.53205128000000002</v>
      </c>
      <c r="L5875">
        <v>0.55492423999999996</v>
      </c>
      <c r="M5875">
        <v>4.9053359999999997E-2</v>
      </c>
      <c r="N5875">
        <v>0.13983345</v>
      </c>
      <c r="O5875">
        <v>0.21840074000000001</v>
      </c>
      <c r="P5875">
        <v>0.64176582000000004</v>
      </c>
      <c r="Q5875">
        <v>1.1683600000000001E-2</v>
      </c>
      <c r="R5875">
        <v>0.13058321000000001</v>
      </c>
      <c r="S5875">
        <v>0.21221039999999999</v>
      </c>
      <c r="T5875">
        <v>0.65720639000000003</v>
      </c>
      <c r="U5875">
        <v>0.25</v>
      </c>
      <c r="V5875">
        <v>1.5862069000000001</v>
      </c>
      <c r="W5875">
        <f>COUNTIF(Table1[[#This Row],[Al2O3]:[TiO2]],0)</f>
        <v>1</v>
      </c>
      <c r="X5875">
        <f>Table1[[#This Row],[K2O]]+Table1[[#This Row],[Li2O]]+Table1[[#This Row],[Na2O]]</f>
        <v>0.15000000000000002</v>
      </c>
      <c r="Y5875">
        <f>Table1[[#This Row],[B2O3]]+Table1[[#This Row],[K2O]]+Table1[[#This Row],[Li2O]]+Table1[[#This Row],[Na2O]]</f>
        <v>0.30000000000000004</v>
      </c>
      <c r="Z5875" s="2">
        <f>Table1[[#This Row],[B2O3]]+Table1[[#This Row],[CaO]]+Table1[[#This Row],[K2O]]+Table1[[#This Row],[Li2O]]+Table1[[#This Row],[Na2O]]</f>
        <v>0.30000000000000004</v>
      </c>
      <c r="AA5875" s="2">
        <f>Table1[[#This Row],[A+B+AE]]-Table1[[#This Row],[Al2O3]]-Table1[[#This Row],[SiO2]]</f>
        <v>-0.34499999999999997</v>
      </c>
      <c r="AB5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517.25099999999998</v>
      </c>
    </row>
    <row r="5876" spans="1:28" hidden="1" x14ac:dyDescent="0.25">
      <c r="A5876">
        <v>0.21</v>
      </c>
      <c r="B5876">
        <v>0.16500000000000001</v>
      </c>
      <c r="C5876">
        <v>0.03</v>
      </c>
      <c r="D5876">
        <v>5.0000000000000001E-3</v>
      </c>
      <c r="E5876">
        <v>2.5000000000000001E-2</v>
      </c>
      <c r="F5876">
        <v>0</v>
      </c>
      <c r="G5876">
        <v>4.4999999999999998E-2</v>
      </c>
      <c r="H5876">
        <v>0.12</v>
      </c>
      <c r="I5876">
        <v>0.36499999999999999</v>
      </c>
      <c r="J5876">
        <v>3.5000000000000003E-2</v>
      </c>
      <c r="K5876">
        <v>0.52517985599999994</v>
      </c>
      <c r="L5876">
        <v>0.57178987599999997</v>
      </c>
      <c r="M5876">
        <v>2.3690750999999999E-2</v>
      </c>
      <c r="N5876">
        <v>0.16925130599999999</v>
      </c>
      <c r="O5876">
        <v>0.202401835</v>
      </c>
      <c r="P5876">
        <v>0.62834685899999998</v>
      </c>
      <c r="Q5876">
        <v>1.4051669999999999E-3</v>
      </c>
      <c r="R5876">
        <v>0.14593028499999999</v>
      </c>
      <c r="S5876">
        <v>0.198834451</v>
      </c>
      <c r="T5876">
        <v>0.65523526399999998</v>
      </c>
      <c r="U5876">
        <v>0.25</v>
      </c>
      <c r="V5876">
        <v>1.2727272730000001</v>
      </c>
      <c r="W5876">
        <f>COUNTIF(Table1[[#This Row],[Al2O3]:[TiO2]],0)</f>
        <v>1</v>
      </c>
      <c r="X5876">
        <f>Table1[[#This Row],[K2O]]+Table1[[#This Row],[Li2O]]+Table1[[#This Row],[Na2O]]</f>
        <v>0.16499999999999998</v>
      </c>
      <c r="Y5876">
        <f>Table1[[#This Row],[B2O3]]+Table1[[#This Row],[K2O]]+Table1[[#This Row],[Li2O]]+Table1[[#This Row],[Na2O]]</f>
        <v>0.33</v>
      </c>
      <c r="Z5876" s="2">
        <f>Table1[[#This Row],[B2O3]]+Table1[[#This Row],[CaO]]+Table1[[#This Row],[K2O]]+Table1[[#This Row],[Li2O]]+Table1[[#This Row],[Na2O]]</f>
        <v>0.36</v>
      </c>
      <c r="AA5876" s="2">
        <f>Table1[[#This Row],[A+B+AE]]-Table1[[#This Row],[Al2O3]]-Table1[[#This Row],[SiO2]]</f>
        <v>-0.215</v>
      </c>
      <c r="AB5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471.30199999999991</v>
      </c>
    </row>
    <row r="5877" spans="1:28" hidden="1" x14ac:dyDescent="0.25">
      <c r="A5877">
        <v>0.22500000000000001</v>
      </c>
      <c r="B5877">
        <v>0.17</v>
      </c>
      <c r="C5877">
        <v>0.04</v>
      </c>
      <c r="D5877">
        <v>0</v>
      </c>
      <c r="E5877">
        <v>0.02</v>
      </c>
      <c r="F5877">
        <v>2.5000000000000001E-3</v>
      </c>
      <c r="G5877">
        <v>0.05</v>
      </c>
      <c r="H5877">
        <v>0.13</v>
      </c>
      <c r="I5877">
        <v>0.33</v>
      </c>
      <c r="J5877">
        <v>3.2500000000000001E-2</v>
      </c>
      <c r="K5877">
        <v>0.48175182500000002</v>
      </c>
      <c r="L5877">
        <v>0.57993679600000003</v>
      </c>
      <c r="M5877">
        <v>-3.2358370000000001E-3</v>
      </c>
      <c r="N5877">
        <v>0.186338701</v>
      </c>
      <c r="O5877">
        <v>0.215221415</v>
      </c>
      <c r="P5877">
        <v>0.59843988400000003</v>
      </c>
      <c r="Q5877">
        <v>-2.1642992E-2</v>
      </c>
      <c r="R5877">
        <v>0.15926893</v>
      </c>
      <c r="S5877">
        <v>0.21208208000000001</v>
      </c>
      <c r="T5877">
        <v>0.62864898999999996</v>
      </c>
      <c r="U5877">
        <v>0.27</v>
      </c>
      <c r="V5877">
        <v>1.25</v>
      </c>
      <c r="W5877">
        <f>COUNTIF(Table1[[#This Row],[Al2O3]:[TiO2]],0)</f>
        <v>1</v>
      </c>
      <c r="X5877">
        <f>Table1[[#This Row],[K2O]]+Table1[[#This Row],[Li2O]]+Table1[[#This Row],[Na2O]]</f>
        <v>0.1825</v>
      </c>
      <c r="Y5877">
        <f>Table1[[#This Row],[B2O3]]+Table1[[#This Row],[K2O]]+Table1[[#This Row],[Li2O]]+Table1[[#This Row],[Na2O]]</f>
        <v>0.35250000000000004</v>
      </c>
      <c r="Z5877" s="2">
        <f>Table1[[#This Row],[B2O3]]+Table1[[#This Row],[CaO]]+Table1[[#This Row],[K2O]]+Table1[[#This Row],[Li2O]]+Table1[[#This Row],[Na2O]]</f>
        <v>0.39250000000000002</v>
      </c>
      <c r="AA5877" s="2">
        <f>Table1[[#This Row],[A+B+AE]]-Table1[[#This Row],[Al2O3]]-Table1[[#This Row],[SiO2]]</f>
        <v>-0.16250000000000001</v>
      </c>
      <c r="AB5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459.93700000000013</v>
      </c>
    </row>
    <row r="5878" spans="1:28" hidden="1" x14ac:dyDescent="0.25">
      <c r="A5878">
        <v>0.22</v>
      </c>
      <c r="B5878">
        <v>0.16500000000000001</v>
      </c>
      <c r="C5878">
        <v>1.4999999999999999E-2</v>
      </c>
      <c r="D5878">
        <v>0</v>
      </c>
      <c r="E5878">
        <v>0.03</v>
      </c>
      <c r="F5878">
        <v>7.4999999999999997E-3</v>
      </c>
      <c r="G5878">
        <v>0.02</v>
      </c>
      <c r="H5878">
        <v>0.13500000000000001</v>
      </c>
      <c r="I5878">
        <v>0.37</v>
      </c>
      <c r="J5878">
        <v>3.7499999999999999E-2</v>
      </c>
      <c r="K5878">
        <v>0.51034482800000003</v>
      </c>
      <c r="L5878">
        <v>0.56745397500000005</v>
      </c>
      <c r="M5878">
        <v>3.2387744000000003E-2</v>
      </c>
      <c r="N5878">
        <v>0.15686217999999999</v>
      </c>
      <c r="O5878">
        <v>0.21152117400000001</v>
      </c>
      <c r="P5878">
        <v>0.63161664699999998</v>
      </c>
      <c r="Q5878">
        <v>2.8523810000000002E-3</v>
      </c>
      <c r="R5878">
        <v>0.14092331299999999</v>
      </c>
      <c r="S5878">
        <v>0.20609671600000001</v>
      </c>
      <c r="T5878">
        <v>0.65297997100000005</v>
      </c>
      <c r="U5878">
        <v>0.255</v>
      </c>
      <c r="V5878">
        <v>1.4193548389999999</v>
      </c>
      <c r="W5878">
        <f>COUNTIF(Table1[[#This Row],[Al2O3]:[TiO2]],0)</f>
        <v>1</v>
      </c>
      <c r="X5878">
        <f>Table1[[#This Row],[K2O]]+Table1[[#This Row],[Li2O]]+Table1[[#This Row],[Na2O]]</f>
        <v>0.16250000000000001</v>
      </c>
      <c r="Y5878">
        <f>Table1[[#This Row],[B2O3]]+Table1[[#This Row],[K2O]]+Table1[[#This Row],[Li2O]]+Table1[[#This Row],[Na2O]]</f>
        <v>0.32750000000000001</v>
      </c>
      <c r="Z5878" s="2">
        <f>Table1[[#This Row],[B2O3]]+Table1[[#This Row],[CaO]]+Table1[[#This Row],[K2O]]+Table1[[#This Row],[Li2O]]+Table1[[#This Row],[Na2O]]</f>
        <v>0.34250000000000003</v>
      </c>
      <c r="AA5878" s="2">
        <f>Table1[[#This Row],[A+B+AE]]-Table1[[#This Row],[Al2O3]]-Table1[[#This Row],[SiO2]]</f>
        <v>-0.24749999999999997</v>
      </c>
      <c r="AB5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496.73500000000001</v>
      </c>
    </row>
    <row r="5879" spans="1:28" hidden="1" x14ac:dyDescent="0.25">
      <c r="A5879">
        <v>0.18</v>
      </c>
      <c r="B5879">
        <v>0.11</v>
      </c>
      <c r="C5879">
        <v>0.03</v>
      </c>
      <c r="D5879">
        <v>0</v>
      </c>
      <c r="E5879">
        <v>0.05</v>
      </c>
      <c r="F5879">
        <v>0.01</v>
      </c>
      <c r="G5879">
        <v>3.5000000000000003E-2</v>
      </c>
      <c r="H5879">
        <v>0.11</v>
      </c>
      <c r="I5879">
        <v>0.44500000000000001</v>
      </c>
      <c r="J5879">
        <v>0.03</v>
      </c>
      <c r="K5879">
        <v>0.60544218000000005</v>
      </c>
      <c r="L5879">
        <v>0.57425504000000005</v>
      </c>
      <c r="M5879">
        <v>4.1686319999999999E-2</v>
      </c>
      <c r="N5879">
        <v>0.16319574000000001</v>
      </c>
      <c r="O5879">
        <v>0.18452360000000001</v>
      </c>
      <c r="P5879">
        <v>0.65228065999999996</v>
      </c>
      <c r="Q5879">
        <v>1.7094120000000001E-2</v>
      </c>
      <c r="R5879">
        <v>0.14031500999999999</v>
      </c>
      <c r="S5879">
        <v>0.18355827999999999</v>
      </c>
      <c r="T5879">
        <v>0.67612671999999996</v>
      </c>
      <c r="U5879">
        <v>0.255</v>
      </c>
      <c r="V5879">
        <v>1.2413793099999999</v>
      </c>
      <c r="W5879">
        <f>COUNTIF(Table1[[#This Row],[Al2O3]:[TiO2]],0)</f>
        <v>1</v>
      </c>
      <c r="X5879">
        <f>Table1[[#This Row],[K2O]]+Table1[[#This Row],[Li2O]]+Table1[[#This Row],[Na2O]]</f>
        <v>0.155</v>
      </c>
      <c r="Y5879">
        <f>Table1[[#This Row],[B2O3]]+Table1[[#This Row],[K2O]]+Table1[[#This Row],[Li2O]]+Table1[[#This Row],[Na2O]]</f>
        <v>0.26500000000000001</v>
      </c>
      <c r="Z5879" s="2">
        <f>Table1[[#This Row],[B2O3]]+Table1[[#This Row],[CaO]]+Table1[[#This Row],[K2O]]+Table1[[#This Row],[Li2O]]+Table1[[#This Row],[Na2O]]</f>
        <v>0.29500000000000004</v>
      </c>
      <c r="AA5879" s="2">
        <f>Table1[[#This Row],[A+B+AE]]-Table1[[#This Row],[Al2O3]]-Table1[[#This Row],[SiO2]]</f>
        <v>-0.32999999999999996</v>
      </c>
      <c r="AB5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489.21500000000003</v>
      </c>
    </row>
    <row r="5880" spans="1:28" hidden="1" x14ac:dyDescent="0.25">
      <c r="A5880">
        <v>0.22500000000000001</v>
      </c>
      <c r="B5880">
        <v>0.15</v>
      </c>
      <c r="C5880">
        <v>2.5000000000000001E-2</v>
      </c>
      <c r="D5880">
        <v>0</v>
      </c>
      <c r="E5880">
        <v>3.5000000000000003E-2</v>
      </c>
      <c r="F5880">
        <v>0.01</v>
      </c>
      <c r="G5880">
        <v>0.03</v>
      </c>
      <c r="H5880">
        <v>0.13</v>
      </c>
      <c r="I5880">
        <v>0.38</v>
      </c>
      <c r="J5880">
        <v>1.4999999999999999E-2</v>
      </c>
      <c r="K5880">
        <v>0.51700680300000001</v>
      </c>
      <c r="L5880">
        <v>0.56938054000000005</v>
      </c>
      <c r="M5880">
        <v>1.8675517999999999E-2</v>
      </c>
      <c r="N5880">
        <v>0.16613296999999999</v>
      </c>
      <c r="O5880">
        <v>0.21668889699999999</v>
      </c>
      <c r="P5880">
        <v>0.61717813300000002</v>
      </c>
      <c r="Q5880">
        <v>-6.364303E-3</v>
      </c>
      <c r="R5880">
        <v>0.14541976100000001</v>
      </c>
      <c r="S5880">
        <v>0.21310046999999999</v>
      </c>
      <c r="T5880">
        <v>0.64147977</v>
      </c>
      <c r="U5880">
        <v>0.26</v>
      </c>
      <c r="V5880">
        <v>1.40625</v>
      </c>
      <c r="W5880">
        <f>COUNTIF(Table1[[#This Row],[Al2O3]:[TiO2]],0)</f>
        <v>1</v>
      </c>
      <c r="X5880">
        <f>Table1[[#This Row],[K2O]]+Table1[[#This Row],[Li2O]]+Table1[[#This Row],[Na2O]]</f>
        <v>0.17</v>
      </c>
      <c r="Y5880">
        <f>Table1[[#This Row],[B2O3]]+Table1[[#This Row],[K2O]]+Table1[[#This Row],[Li2O]]+Table1[[#This Row],[Na2O]]</f>
        <v>0.32</v>
      </c>
      <c r="Z5880" s="2">
        <f>Table1[[#This Row],[B2O3]]+Table1[[#This Row],[CaO]]+Table1[[#This Row],[K2O]]+Table1[[#This Row],[Li2O]]+Table1[[#This Row],[Na2O]]</f>
        <v>0.34499999999999997</v>
      </c>
      <c r="AA5880" s="2">
        <f>Table1[[#This Row],[A+B+AE]]-Table1[[#This Row],[Al2O3]]-Table1[[#This Row],[SiO2]]</f>
        <v>-0.26</v>
      </c>
      <c r="AB5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489.76850000000002</v>
      </c>
    </row>
    <row r="5881" spans="1:28" hidden="1" x14ac:dyDescent="0.25">
      <c r="A5881">
        <v>0.22500000000000001</v>
      </c>
      <c r="B5881">
        <v>0.19</v>
      </c>
      <c r="C5881">
        <v>0</v>
      </c>
      <c r="D5881">
        <v>2.5000000000000001E-3</v>
      </c>
      <c r="E5881">
        <v>0.03</v>
      </c>
      <c r="F5881">
        <v>0.01</v>
      </c>
      <c r="G5881">
        <v>3.5000000000000003E-2</v>
      </c>
      <c r="H5881">
        <v>0.13</v>
      </c>
      <c r="I5881">
        <v>0.33500000000000002</v>
      </c>
      <c r="J5881">
        <v>4.2500000000000003E-2</v>
      </c>
      <c r="K5881">
        <v>0.48550725</v>
      </c>
      <c r="L5881">
        <v>0.56678337999999995</v>
      </c>
      <c r="M5881">
        <v>2.8010159999999999E-2</v>
      </c>
      <c r="N5881">
        <v>0.16030347</v>
      </c>
      <c r="O5881">
        <v>0.21218508</v>
      </c>
      <c r="P5881">
        <v>0.62751144999999997</v>
      </c>
      <c r="Q5881">
        <v>3.3207599999999999E-3</v>
      </c>
      <c r="R5881">
        <v>0.14030666999999999</v>
      </c>
      <c r="S5881">
        <v>0.20652907000000001</v>
      </c>
      <c r="T5881">
        <v>0.65316425</v>
      </c>
      <c r="U5881">
        <v>0.255</v>
      </c>
      <c r="V5881">
        <v>1.3636363600000001</v>
      </c>
      <c r="W5881">
        <f>COUNTIF(Table1[[#This Row],[Al2O3]:[TiO2]],0)</f>
        <v>1</v>
      </c>
      <c r="X5881">
        <f>Table1[[#This Row],[K2O]]+Table1[[#This Row],[Li2O]]+Table1[[#This Row],[Na2O]]</f>
        <v>0.17500000000000002</v>
      </c>
      <c r="Y5881">
        <f>Table1[[#This Row],[B2O3]]+Table1[[#This Row],[K2O]]+Table1[[#This Row],[Li2O]]+Table1[[#This Row],[Na2O]]</f>
        <v>0.36499999999999999</v>
      </c>
      <c r="Z5881" s="2">
        <f>Table1[[#This Row],[B2O3]]+Table1[[#This Row],[CaO]]+Table1[[#This Row],[K2O]]+Table1[[#This Row],[Li2O]]+Table1[[#This Row],[Na2O]]</f>
        <v>0.36499999999999999</v>
      </c>
      <c r="AA5881" s="2">
        <f>Table1[[#This Row],[A+B+AE]]-Table1[[#This Row],[Al2O3]]-Table1[[#This Row],[SiO2]]</f>
        <v>-0.19500000000000003</v>
      </c>
      <c r="AB5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476.56100000000015</v>
      </c>
    </row>
    <row r="5882" spans="1:28" hidden="1" x14ac:dyDescent="0.25">
      <c r="A5882">
        <v>0.20499999999999999</v>
      </c>
      <c r="B5882">
        <v>0.16</v>
      </c>
      <c r="C5882">
        <v>2.5000000000000001E-2</v>
      </c>
      <c r="D5882">
        <v>2.5000000000000001E-3</v>
      </c>
      <c r="E5882">
        <v>0.04</v>
      </c>
      <c r="F5882">
        <v>0</v>
      </c>
      <c r="G5882">
        <v>0.06</v>
      </c>
      <c r="H5882">
        <v>0.125</v>
      </c>
      <c r="I5882">
        <v>0.36</v>
      </c>
      <c r="J5882">
        <v>2.2499999999999999E-2</v>
      </c>
      <c r="K5882">
        <v>0.52173913000000005</v>
      </c>
      <c r="L5882">
        <v>0.576132176</v>
      </c>
      <c r="M5882">
        <v>7.1333509999999996E-3</v>
      </c>
      <c r="N5882">
        <v>0.18745392799999999</v>
      </c>
      <c r="O5882">
        <v>0.19753800199999999</v>
      </c>
      <c r="P5882">
        <v>0.61500807000000002</v>
      </c>
      <c r="Q5882">
        <v>-1.193987E-2</v>
      </c>
      <c r="R5882">
        <v>0.160085694</v>
      </c>
      <c r="S5882">
        <v>0.19519162100000001</v>
      </c>
      <c r="T5882">
        <v>0.64472268499999996</v>
      </c>
      <c r="U5882">
        <v>0.255</v>
      </c>
      <c r="V5882">
        <v>1.1081081079999999</v>
      </c>
      <c r="W5882">
        <f>COUNTIF(Table1[[#This Row],[Al2O3]:[TiO2]],0)</f>
        <v>1</v>
      </c>
      <c r="X5882">
        <f>Table1[[#This Row],[K2O]]+Table1[[#This Row],[Li2O]]+Table1[[#This Row],[Na2O]]</f>
        <v>0.185</v>
      </c>
      <c r="Y5882">
        <f>Table1[[#This Row],[B2O3]]+Table1[[#This Row],[K2O]]+Table1[[#This Row],[Li2O]]+Table1[[#This Row],[Na2O]]</f>
        <v>0.34499999999999997</v>
      </c>
      <c r="Z5882" s="2">
        <f>Table1[[#This Row],[B2O3]]+Table1[[#This Row],[CaO]]+Table1[[#This Row],[K2O]]+Table1[[#This Row],[Li2O]]+Table1[[#This Row],[Na2O]]</f>
        <v>0.37</v>
      </c>
      <c r="AA5882" s="2">
        <f>Table1[[#This Row],[A+B+AE]]-Table1[[#This Row],[Al2O3]]-Table1[[#This Row],[SiO2]]</f>
        <v>-0.19499999999999998</v>
      </c>
      <c r="AB5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452.30500000000006</v>
      </c>
    </row>
    <row r="5883" spans="1:28" hidden="1" x14ac:dyDescent="0.25">
      <c r="A5883">
        <v>0.245</v>
      </c>
      <c r="B5883">
        <v>0.18</v>
      </c>
      <c r="C5883">
        <v>0.04</v>
      </c>
      <c r="D5883">
        <v>0</v>
      </c>
      <c r="E5883">
        <v>0.03</v>
      </c>
      <c r="F5883">
        <v>7.4999999999999997E-3</v>
      </c>
      <c r="G5883">
        <v>2.5000000000000001E-2</v>
      </c>
      <c r="H5883">
        <v>0.14000000000000001</v>
      </c>
      <c r="I5883">
        <v>0.31</v>
      </c>
      <c r="J5883">
        <v>2.2499999999999999E-2</v>
      </c>
      <c r="K5883">
        <v>0.44604316500000002</v>
      </c>
      <c r="L5883">
        <v>0.57574472799999998</v>
      </c>
      <c r="M5883">
        <v>1.6988719999999999E-3</v>
      </c>
      <c r="N5883">
        <v>0.17252621500000001</v>
      </c>
      <c r="O5883">
        <v>0.233555767</v>
      </c>
      <c r="P5883">
        <v>0.59391801700000002</v>
      </c>
      <c r="Q5883">
        <v>-2.1668647999999999E-2</v>
      </c>
      <c r="R5883">
        <v>0.15138146199999999</v>
      </c>
      <c r="S5883">
        <v>0.22803319</v>
      </c>
      <c r="T5883">
        <v>0.62058534700000001</v>
      </c>
      <c r="U5883">
        <v>0.26</v>
      </c>
      <c r="V5883">
        <v>1.4848484850000001</v>
      </c>
      <c r="W5883">
        <f>COUNTIF(Table1[[#This Row],[Al2O3]:[TiO2]],0)</f>
        <v>1</v>
      </c>
      <c r="X5883">
        <f>Table1[[#This Row],[K2O]]+Table1[[#This Row],[Li2O]]+Table1[[#This Row],[Na2O]]</f>
        <v>0.17250000000000001</v>
      </c>
      <c r="Y5883">
        <f>Table1[[#This Row],[B2O3]]+Table1[[#This Row],[K2O]]+Table1[[#This Row],[Li2O]]+Table1[[#This Row],[Na2O]]</f>
        <v>0.35250000000000004</v>
      </c>
      <c r="Z5883" s="2">
        <f>Table1[[#This Row],[B2O3]]+Table1[[#This Row],[CaO]]+Table1[[#This Row],[K2O]]+Table1[[#This Row],[Li2O]]+Table1[[#This Row],[Na2O]]</f>
        <v>0.39250000000000002</v>
      </c>
      <c r="AA5883" s="2">
        <f>Table1[[#This Row],[A+B+AE]]-Table1[[#This Row],[Al2O3]]-Table1[[#This Row],[SiO2]]</f>
        <v>-0.16249999999999998</v>
      </c>
      <c r="AB5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486.27350000000001</v>
      </c>
    </row>
    <row r="5884" spans="1:28" hidden="1" x14ac:dyDescent="0.25">
      <c r="A5884">
        <v>0.22500000000000001</v>
      </c>
      <c r="B5884">
        <v>0.19</v>
      </c>
      <c r="C5884">
        <v>0.03</v>
      </c>
      <c r="D5884">
        <v>0</v>
      </c>
      <c r="E5884">
        <v>0.02</v>
      </c>
      <c r="F5884">
        <v>5.0000000000000001E-3</v>
      </c>
      <c r="G5884">
        <v>0.03</v>
      </c>
      <c r="H5884">
        <v>0.14000000000000001</v>
      </c>
      <c r="I5884">
        <v>0.31</v>
      </c>
      <c r="J5884">
        <v>0.05</v>
      </c>
      <c r="K5884">
        <v>0.45925926</v>
      </c>
      <c r="L5884">
        <v>0.57708137999999998</v>
      </c>
      <c r="M5884">
        <v>1.0985379999999999E-2</v>
      </c>
      <c r="N5884">
        <v>0.17383293999999999</v>
      </c>
      <c r="O5884">
        <v>0.21479714</v>
      </c>
      <c r="P5884">
        <v>0.61136992999999995</v>
      </c>
      <c r="Q5884">
        <v>-1.247438E-2</v>
      </c>
      <c r="R5884">
        <v>0.15273581999999999</v>
      </c>
      <c r="S5884">
        <v>0.20912529999999999</v>
      </c>
      <c r="T5884">
        <v>0.63813887999999996</v>
      </c>
      <c r="U5884">
        <v>0.26</v>
      </c>
      <c r="V5884">
        <v>1.3235294099999999</v>
      </c>
      <c r="W5884">
        <f>COUNTIF(Table1[[#This Row],[Al2O3]:[TiO2]],0)</f>
        <v>1</v>
      </c>
      <c r="X5884">
        <f>Table1[[#This Row],[K2O]]+Table1[[#This Row],[Li2O]]+Table1[[#This Row],[Na2O]]</f>
        <v>0.17500000000000002</v>
      </c>
      <c r="Y5884">
        <f>Table1[[#This Row],[B2O3]]+Table1[[#This Row],[K2O]]+Table1[[#This Row],[Li2O]]+Table1[[#This Row],[Na2O]]</f>
        <v>0.36499999999999999</v>
      </c>
      <c r="Z5884" s="2">
        <f>Table1[[#This Row],[B2O3]]+Table1[[#This Row],[CaO]]+Table1[[#This Row],[K2O]]+Table1[[#This Row],[Li2O]]+Table1[[#This Row],[Na2O]]</f>
        <v>0.39500000000000002</v>
      </c>
      <c r="AA5884" s="2">
        <f>Table1[[#This Row],[A+B+AE]]-Table1[[#This Row],[Al2O3]]-Table1[[#This Row],[SiO2]]</f>
        <v>-0.13999999999999999</v>
      </c>
      <c r="AB5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476.37700000000007</v>
      </c>
    </row>
    <row r="5885" spans="1:28" hidden="1" x14ac:dyDescent="0.25">
      <c r="A5885">
        <v>0.2</v>
      </c>
      <c r="B5885">
        <v>0.155</v>
      </c>
      <c r="C5885">
        <v>0.01</v>
      </c>
      <c r="D5885">
        <v>0</v>
      </c>
      <c r="E5885">
        <v>0.05</v>
      </c>
      <c r="F5885">
        <v>5.0000000000000001E-3</v>
      </c>
      <c r="G5885">
        <v>0.04</v>
      </c>
      <c r="H5885">
        <v>0.12</v>
      </c>
      <c r="I5885">
        <v>0.37</v>
      </c>
      <c r="J5885">
        <v>0.05</v>
      </c>
      <c r="K5885">
        <v>0.53623188399999999</v>
      </c>
      <c r="L5885">
        <v>0.57510629300000005</v>
      </c>
      <c r="M5885">
        <v>3.0289244E-2</v>
      </c>
      <c r="N5885">
        <v>0.165300431</v>
      </c>
      <c r="O5885">
        <v>0.19884570100000001</v>
      </c>
      <c r="P5885">
        <v>0.63585386799999999</v>
      </c>
      <c r="Q5885">
        <v>5.6962369999999998E-3</v>
      </c>
      <c r="R5885">
        <v>0.14411021500000001</v>
      </c>
      <c r="S5885">
        <v>0.19513908499999999</v>
      </c>
      <c r="T5885">
        <v>0.66075070000000002</v>
      </c>
      <c r="U5885">
        <v>0.26</v>
      </c>
      <c r="V5885">
        <v>1.25</v>
      </c>
      <c r="W5885">
        <f>COUNTIF(Table1[[#This Row],[Al2O3]:[TiO2]],0)</f>
        <v>1</v>
      </c>
      <c r="X5885">
        <f>Table1[[#This Row],[K2O]]+Table1[[#This Row],[Li2O]]+Table1[[#This Row],[Na2O]]</f>
        <v>0.16499999999999998</v>
      </c>
      <c r="Y5885">
        <f>Table1[[#This Row],[B2O3]]+Table1[[#This Row],[K2O]]+Table1[[#This Row],[Li2O]]+Table1[[#This Row],[Na2O]]</f>
        <v>0.32</v>
      </c>
      <c r="Z5885" s="2">
        <f>Table1[[#This Row],[B2O3]]+Table1[[#This Row],[CaO]]+Table1[[#This Row],[K2O]]+Table1[[#This Row],[Li2O]]+Table1[[#This Row],[Na2O]]</f>
        <v>0.33</v>
      </c>
      <c r="AA5885" s="2">
        <f>Table1[[#This Row],[A+B+AE]]-Table1[[#This Row],[Al2O3]]-Table1[[#This Row],[SiO2]]</f>
        <v>-0.24</v>
      </c>
      <c r="AB5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472.755</v>
      </c>
    </row>
    <row r="5886" spans="1:28" hidden="1" x14ac:dyDescent="0.25">
      <c r="A5886">
        <v>0.23499999999999999</v>
      </c>
      <c r="B5886">
        <v>0.18</v>
      </c>
      <c r="C5886">
        <v>0.02</v>
      </c>
      <c r="D5886">
        <v>2.5000000000000001E-3</v>
      </c>
      <c r="E5886">
        <v>0.05</v>
      </c>
      <c r="F5886">
        <v>0</v>
      </c>
      <c r="G5886">
        <v>1.4999999999999999E-2</v>
      </c>
      <c r="H5886">
        <v>0.14499999999999999</v>
      </c>
      <c r="I5886">
        <v>0.30499999999999999</v>
      </c>
      <c r="J5886">
        <v>4.7500000000000001E-2</v>
      </c>
      <c r="K5886">
        <v>0.44525546999999999</v>
      </c>
      <c r="L5886">
        <v>0.57755593999999999</v>
      </c>
      <c r="M5886">
        <v>1.422433E-2</v>
      </c>
      <c r="N5886">
        <v>0.16339830999999999</v>
      </c>
      <c r="O5886">
        <v>0.23047688999999999</v>
      </c>
      <c r="P5886">
        <v>0.60612480000000002</v>
      </c>
      <c r="Q5886">
        <v>-1.6886890000000002E-2</v>
      </c>
      <c r="R5886">
        <v>0.14976084000000001</v>
      </c>
      <c r="S5886">
        <v>0.22280901</v>
      </c>
      <c r="T5886">
        <v>0.62743015999999996</v>
      </c>
      <c r="U5886">
        <v>0.26500000000000001</v>
      </c>
      <c r="V5886">
        <v>1.46875</v>
      </c>
      <c r="W5886">
        <f>COUNTIF(Table1[[#This Row],[Al2O3]:[TiO2]],0)</f>
        <v>1</v>
      </c>
      <c r="X5886">
        <f>Table1[[#This Row],[K2O]]+Table1[[#This Row],[Li2O]]+Table1[[#This Row],[Na2O]]</f>
        <v>0.15999999999999998</v>
      </c>
      <c r="Y5886">
        <f>Table1[[#This Row],[B2O3]]+Table1[[#This Row],[K2O]]+Table1[[#This Row],[Li2O]]+Table1[[#This Row],[Na2O]]</f>
        <v>0.33999999999999997</v>
      </c>
      <c r="Z5886" s="2">
        <f>Table1[[#This Row],[B2O3]]+Table1[[#This Row],[CaO]]+Table1[[#This Row],[K2O]]+Table1[[#This Row],[Li2O]]+Table1[[#This Row],[Na2O]]</f>
        <v>0.36</v>
      </c>
      <c r="AA5886" s="2">
        <f>Table1[[#This Row],[A+B+AE]]-Table1[[#This Row],[Al2O3]]-Table1[[#This Row],[SiO2]]</f>
        <v>-0.18</v>
      </c>
      <c r="AB5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491.07350000000008</v>
      </c>
    </row>
    <row r="5887" spans="1:28" hidden="1" x14ac:dyDescent="0.25">
      <c r="A5887">
        <v>0.2</v>
      </c>
      <c r="B5887">
        <v>0.13500000000000001</v>
      </c>
      <c r="C5887">
        <v>1.4999999999999999E-2</v>
      </c>
      <c r="D5887">
        <v>0</v>
      </c>
      <c r="E5887">
        <v>2.5000000000000001E-2</v>
      </c>
      <c r="F5887">
        <v>0.01</v>
      </c>
      <c r="G5887">
        <v>4.4999999999999998E-2</v>
      </c>
      <c r="H5887">
        <v>0.115</v>
      </c>
      <c r="I5887">
        <v>0.42</v>
      </c>
      <c r="J5887">
        <v>3.5000000000000003E-2</v>
      </c>
      <c r="K5887">
        <v>0.571428571</v>
      </c>
      <c r="L5887">
        <v>0.569895296</v>
      </c>
      <c r="M5887">
        <v>3.2009866999999997E-2</v>
      </c>
      <c r="N5887">
        <v>0.165810289</v>
      </c>
      <c r="O5887">
        <v>0.19518574399999999</v>
      </c>
      <c r="P5887">
        <v>0.63900396699999995</v>
      </c>
      <c r="Q5887">
        <v>9.2772270000000007E-3</v>
      </c>
      <c r="R5887">
        <v>0.141884804</v>
      </c>
      <c r="S5887">
        <v>0.19336282099999999</v>
      </c>
      <c r="T5887">
        <v>0.66475237499999995</v>
      </c>
      <c r="U5887">
        <v>0.27</v>
      </c>
      <c r="V5887">
        <v>1.25</v>
      </c>
      <c r="W5887">
        <f>COUNTIF(Table1[[#This Row],[Al2O3]:[TiO2]],0)</f>
        <v>1</v>
      </c>
      <c r="X5887">
        <f>Table1[[#This Row],[K2O]]+Table1[[#This Row],[Li2O]]+Table1[[#This Row],[Na2O]]</f>
        <v>0.17</v>
      </c>
      <c r="Y5887">
        <f>Table1[[#This Row],[B2O3]]+Table1[[#This Row],[K2O]]+Table1[[#This Row],[Li2O]]+Table1[[#This Row],[Na2O]]</f>
        <v>0.30499999999999999</v>
      </c>
      <c r="Z5887" s="2">
        <f>Table1[[#This Row],[B2O3]]+Table1[[#This Row],[CaO]]+Table1[[#This Row],[K2O]]+Table1[[#This Row],[Li2O]]+Table1[[#This Row],[Na2O]]</f>
        <v>0.32</v>
      </c>
      <c r="AA5887" s="2">
        <f>Table1[[#This Row],[A+B+AE]]-Table1[[#This Row],[Al2O3]]-Table1[[#This Row],[SiO2]]</f>
        <v>-0.3</v>
      </c>
      <c r="AB5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476.37049999999999</v>
      </c>
    </row>
    <row r="5888" spans="1:28" hidden="1" x14ac:dyDescent="0.25">
      <c r="A5888">
        <v>0.215</v>
      </c>
      <c r="B5888">
        <v>0.12</v>
      </c>
      <c r="C5888">
        <v>0.03</v>
      </c>
      <c r="D5888">
        <v>5.0000000000000001E-3</v>
      </c>
      <c r="E5888">
        <v>0.03</v>
      </c>
      <c r="F5888">
        <v>5.0000000000000001E-3</v>
      </c>
      <c r="G5888">
        <v>1.4999999999999999E-2</v>
      </c>
      <c r="H5888">
        <v>0.13</v>
      </c>
      <c r="I5888">
        <v>0.45</v>
      </c>
      <c r="J5888">
        <v>0</v>
      </c>
      <c r="K5888">
        <v>0.56603773599999996</v>
      </c>
      <c r="L5888">
        <v>0.560636044</v>
      </c>
      <c r="M5888">
        <v>3.9650597000000003E-2</v>
      </c>
      <c r="N5888">
        <v>0.15201809199999999</v>
      </c>
      <c r="O5888">
        <v>0.20867607199999999</v>
      </c>
      <c r="P5888">
        <v>0.63930583699999999</v>
      </c>
      <c r="Q5888">
        <v>6.7201659999999996E-3</v>
      </c>
      <c r="R5888">
        <v>0.13799737400000001</v>
      </c>
      <c r="S5888">
        <v>0.20527509199999999</v>
      </c>
      <c r="T5888">
        <v>0.65672753299999997</v>
      </c>
      <c r="U5888">
        <v>0.25</v>
      </c>
      <c r="V5888">
        <v>1.4827586210000001</v>
      </c>
      <c r="W5888">
        <f>COUNTIF(Table1[[#This Row],[Al2O3]:[TiO2]],0)</f>
        <v>1</v>
      </c>
      <c r="X5888">
        <f>Table1[[#This Row],[K2O]]+Table1[[#This Row],[Li2O]]+Table1[[#This Row],[Na2O]]</f>
        <v>0.15</v>
      </c>
      <c r="Y5888">
        <f>Table1[[#This Row],[B2O3]]+Table1[[#This Row],[K2O]]+Table1[[#This Row],[Li2O]]+Table1[[#This Row],[Na2O]]</f>
        <v>0.27</v>
      </c>
      <c r="Z5888" s="2">
        <f>Table1[[#This Row],[B2O3]]+Table1[[#This Row],[CaO]]+Table1[[#This Row],[K2O]]+Table1[[#This Row],[Li2O]]+Table1[[#This Row],[Na2O]]</f>
        <v>0.3</v>
      </c>
      <c r="AA5888" s="2">
        <f>Table1[[#This Row],[A+B+AE]]-Table1[[#This Row],[Al2O3]]-Table1[[#This Row],[SiO2]]</f>
        <v>-0.36499999999999999</v>
      </c>
      <c r="AB5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516.66050000000007</v>
      </c>
    </row>
    <row r="5889" spans="1:28" hidden="1" x14ac:dyDescent="0.25">
      <c r="A5889">
        <v>0.19</v>
      </c>
      <c r="B5889">
        <v>0.14000000000000001</v>
      </c>
      <c r="C5889">
        <v>0</v>
      </c>
      <c r="D5889">
        <v>5.0000000000000001E-3</v>
      </c>
      <c r="E5889">
        <v>0.03</v>
      </c>
      <c r="F5889">
        <v>5.0000000000000001E-3</v>
      </c>
      <c r="G5889">
        <v>0.05</v>
      </c>
      <c r="H5889">
        <v>0.11</v>
      </c>
      <c r="I5889">
        <v>0.44</v>
      </c>
      <c r="J5889">
        <v>0.03</v>
      </c>
      <c r="K5889">
        <v>0.59459459000000003</v>
      </c>
      <c r="L5889">
        <v>0.56156227000000003</v>
      </c>
      <c r="M5889">
        <v>4.8528469999999997E-2</v>
      </c>
      <c r="N5889">
        <v>0.15767243</v>
      </c>
      <c r="O5889">
        <v>0.1832279</v>
      </c>
      <c r="P5889">
        <v>0.65909967999999997</v>
      </c>
      <c r="Q5889">
        <v>2.3686200000000001E-2</v>
      </c>
      <c r="R5889">
        <v>0.13584031999999999</v>
      </c>
      <c r="S5889">
        <v>0.18092997999999999</v>
      </c>
      <c r="T5889">
        <v>0.68322970000000005</v>
      </c>
      <c r="U5889">
        <v>0.25</v>
      </c>
      <c r="V5889">
        <v>1.1875</v>
      </c>
      <c r="W5889">
        <f>COUNTIF(Table1[[#This Row],[Al2O3]:[TiO2]],0)</f>
        <v>1</v>
      </c>
      <c r="X5889">
        <f>Table1[[#This Row],[K2O]]+Table1[[#This Row],[Li2O]]+Table1[[#This Row],[Na2O]]</f>
        <v>0.16500000000000001</v>
      </c>
      <c r="Y5889">
        <f>Table1[[#This Row],[B2O3]]+Table1[[#This Row],[K2O]]+Table1[[#This Row],[Li2O]]+Table1[[#This Row],[Na2O]]</f>
        <v>0.30499999999999999</v>
      </c>
      <c r="Z5889" s="2">
        <f>Table1[[#This Row],[B2O3]]+Table1[[#This Row],[CaO]]+Table1[[#This Row],[K2O]]+Table1[[#This Row],[Li2O]]+Table1[[#This Row],[Na2O]]</f>
        <v>0.30499999999999999</v>
      </c>
      <c r="AA5889" s="2">
        <f>Table1[[#This Row],[A+B+AE]]-Table1[[#This Row],[Al2O3]]-Table1[[#This Row],[SiO2]]</f>
        <v>-0.32500000000000001</v>
      </c>
      <c r="AB5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475.17399999999998</v>
      </c>
    </row>
    <row r="5890" spans="1:28" hidden="1" x14ac:dyDescent="0.25">
      <c r="A5890">
        <v>0.21</v>
      </c>
      <c r="B5890">
        <v>0.15</v>
      </c>
      <c r="C5890">
        <v>5.0000000000000001E-3</v>
      </c>
      <c r="D5890">
        <v>2.5000000000000001E-3</v>
      </c>
      <c r="E5890">
        <v>0.04</v>
      </c>
      <c r="F5890">
        <v>0</v>
      </c>
      <c r="G5890">
        <v>5.5E-2</v>
      </c>
      <c r="H5890">
        <v>0.13</v>
      </c>
      <c r="I5890">
        <v>0.4</v>
      </c>
      <c r="J5890">
        <v>7.4999999999999997E-3</v>
      </c>
      <c r="K5890">
        <v>0.54054054100000004</v>
      </c>
      <c r="L5890">
        <v>0.56564721299999998</v>
      </c>
      <c r="M5890">
        <v>1.7008072999999999E-2</v>
      </c>
      <c r="N5890">
        <v>0.177737492</v>
      </c>
      <c r="O5890">
        <v>0.19828343200000001</v>
      </c>
      <c r="P5890">
        <v>0.62397907600000002</v>
      </c>
      <c r="Q5890">
        <v>-6.8616140000000003E-3</v>
      </c>
      <c r="R5890">
        <v>0.15521808600000001</v>
      </c>
      <c r="S5890">
        <v>0.195529816</v>
      </c>
      <c r="T5890">
        <v>0.64925209800000006</v>
      </c>
      <c r="U5890">
        <v>0.255</v>
      </c>
      <c r="V5890">
        <v>1.1351351350000001</v>
      </c>
      <c r="W5890">
        <f>COUNTIF(Table1[[#This Row],[Al2O3]:[TiO2]],0)</f>
        <v>1</v>
      </c>
      <c r="X5890">
        <f>Table1[[#This Row],[K2O]]+Table1[[#This Row],[Li2O]]+Table1[[#This Row],[Na2O]]</f>
        <v>0.185</v>
      </c>
      <c r="Y5890">
        <f>Table1[[#This Row],[B2O3]]+Table1[[#This Row],[K2O]]+Table1[[#This Row],[Li2O]]+Table1[[#This Row],[Na2O]]</f>
        <v>0.33499999999999996</v>
      </c>
      <c r="Z5890" s="2">
        <f>Table1[[#This Row],[B2O3]]+Table1[[#This Row],[CaO]]+Table1[[#This Row],[K2O]]+Table1[[#This Row],[Li2O]]+Table1[[#This Row],[Na2O]]</f>
        <v>0.33999999999999997</v>
      </c>
      <c r="AA5890" s="2">
        <f>Table1[[#This Row],[A+B+AE]]-Table1[[#This Row],[Al2O3]]-Table1[[#This Row],[SiO2]]</f>
        <v>-0.27</v>
      </c>
      <c r="AB5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464.26499999999999</v>
      </c>
    </row>
    <row r="5891" spans="1:28" hidden="1" x14ac:dyDescent="0.25">
      <c r="A5891">
        <v>0.22500000000000001</v>
      </c>
      <c r="B5891">
        <v>0.16500000000000001</v>
      </c>
      <c r="C5891">
        <v>0.04</v>
      </c>
      <c r="D5891">
        <v>0</v>
      </c>
      <c r="E5891">
        <v>4.4999999999999998E-2</v>
      </c>
      <c r="F5891">
        <v>7.4999999999999997E-3</v>
      </c>
      <c r="G5891">
        <v>2.5000000000000001E-2</v>
      </c>
      <c r="H5891">
        <v>0.13</v>
      </c>
      <c r="I5891">
        <v>0.32</v>
      </c>
      <c r="J5891">
        <v>4.2500000000000003E-2</v>
      </c>
      <c r="K5891">
        <v>0.47407407400000001</v>
      </c>
      <c r="L5891">
        <v>0.58260633100000003</v>
      </c>
      <c r="M5891">
        <v>9.2474150000000001E-3</v>
      </c>
      <c r="N5891">
        <v>0.170483042</v>
      </c>
      <c r="O5891">
        <v>0.224346031</v>
      </c>
      <c r="P5891">
        <v>0.60517092699999997</v>
      </c>
      <c r="Q5891">
        <v>-1.4162018E-2</v>
      </c>
      <c r="R5891">
        <v>0.148969185</v>
      </c>
      <c r="S5891">
        <v>0.21958181900000001</v>
      </c>
      <c r="T5891">
        <v>0.63144899600000004</v>
      </c>
      <c r="U5891">
        <v>0.26500000000000001</v>
      </c>
      <c r="V5891">
        <v>1.451612903</v>
      </c>
      <c r="W5891">
        <f>COUNTIF(Table1[[#This Row],[Al2O3]:[TiO2]],0)</f>
        <v>1</v>
      </c>
      <c r="X5891">
        <f>Table1[[#This Row],[K2O]]+Table1[[#This Row],[Li2O]]+Table1[[#This Row],[Na2O]]</f>
        <v>0.16250000000000001</v>
      </c>
      <c r="Y5891">
        <f>Table1[[#This Row],[B2O3]]+Table1[[#This Row],[K2O]]+Table1[[#This Row],[Li2O]]+Table1[[#This Row],[Na2O]]</f>
        <v>0.32750000000000001</v>
      </c>
      <c r="Z5891" s="2">
        <f>Table1[[#This Row],[B2O3]]+Table1[[#This Row],[CaO]]+Table1[[#This Row],[K2O]]+Table1[[#This Row],[Li2O]]+Table1[[#This Row],[Na2O]]</f>
        <v>0.36750000000000005</v>
      </c>
      <c r="AA5891" s="2">
        <f>Table1[[#This Row],[A+B+AE]]-Table1[[#This Row],[Al2O3]]-Table1[[#This Row],[SiO2]]</f>
        <v>-0.17749999999999996</v>
      </c>
      <c r="AB5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484.0145</v>
      </c>
    </row>
    <row r="5892" spans="1:28" hidden="1" x14ac:dyDescent="0.25">
      <c r="A5892">
        <v>0.19500000000000001</v>
      </c>
      <c r="B5892">
        <v>0.125</v>
      </c>
      <c r="C5892">
        <v>0.02</v>
      </c>
      <c r="D5892">
        <v>0</v>
      </c>
      <c r="E5892">
        <v>0.03</v>
      </c>
      <c r="F5892">
        <v>2.5000000000000001E-3</v>
      </c>
      <c r="G5892">
        <v>0.04</v>
      </c>
      <c r="H5892">
        <v>0.12</v>
      </c>
      <c r="I5892">
        <v>0.44</v>
      </c>
      <c r="J5892">
        <v>2.75E-2</v>
      </c>
      <c r="K5892">
        <v>0.58278145699999995</v>
      </c>
      <c r="L5892">
        <v>0.56801364799999998</v>
      </c>
      <c r="M5892">
        <v>3.5597653E-2</v>
      </c>
      <c r="N5892">
        <v>0.16493587900000001</v>
      </c>
      <c r="O5892">
        <v>0.19103974600000001</v>
      </c>
      <c r="P5892">
        <v>0.64402437499999998</v>
      </c>
      <c r="Q5892">
        <v>8.9263060000000002E-3</v>
      </c>
      <c r="R5892">
        <v>0.14464695799999999</v>
      </c>
      <c r="S5892">
        <v>0.18894799600000001</v>
      </c>
      <c r="T5892">
        <v>0.66640504599999995</v>
      </c>
      <c r="U5892">
        <v>0.26</v>
      </c>
      <c r="V5892">
        <v>1.21875</v>
      </c>
      <c r="W5892">
        <f>COUNTIF(Table1[[#This Row],[Al2O3]:[TiO2]],0)</f>
        <v>1</v>
      </c>
      <c r="X5892">
        <f>Table1[[#This Row],[K2O]]+Table1[[#This Row],[Li2O]]+Table1[[#This Row],[Na2O]]</f>
        <v>0.16250000000000001</v>
      </c>
      <c r="Y5892">
        <f>Table1[[#This Row],[B2O3]]+Table1[[#This Row],[K2O]]+Table1[[#This Row],[Li2O]]+Table1[[#This Row],[Na2O]]</f>
        <v>0.28749999999999998</v>
      </c>
      <c r="Z5892" s="2">
        <f>Table1[[#This Row],[B2O3]]+Table1[[#This Row],[CaO]]+Table1[[#This Row],[K2O]]+Table1[[#This Row],[Li2O]]+Table1[[#This Row],[Na2O]]</f>
        <v>0.3075</v>
      </c>
      <c r="AA5892" s="2">
        <f>Table1[[#This Row],[A+B+AE]]-Table1[[#This Row],[Al2O3]]-Table1[[#This Row],[SiO2]]</f>
        <v>-0.32750000000000001</v>
      </c>
      <c r="AB5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484.5630000000001</v>
      </c>
    </row>
    <row r="5893" spans="1:28" hidden="1" x14ac:dyDescent="0.25">
      <c r="A5893">
        <v>0.245</v>
      </c>
      <c r="B5893">
        <v>0.18</v>
      </c>
      <c r="C5893">
        <v>0.02</v>
      </c>
      <c r="D5893">
        <v>0</v>
      </c>
      <c r="E5893">
        <v>0.03</v>
      </c>
      <c r="F5893">
        <v>2.5000000000000001E-3</v>
      </c>
      <c r="G5893">
        <v>4.4999999999999998E-2</v>
      </c>
      <c r="H5893">
        <v>0.14000000000000001</v>
      </c>
      <c r="I5893">
        <v>0.33500000000000002</v>
      </c>
      <c r="J5893">
        <v>2.5000000000000001E-3</v>
      </c>
      <c r="K5893">
        <v>0.46527777799999998</v>
      </c>
      <c r="L5893">
        <v>0.56728342799999998</v>
      </c>
      <c r="M5893">
        <v>-2.11702E-4</v>
      </c>
      <c r="N5893">
        <v>0.17809908599999999</v>
      </c>
      <c r="O5893">
        <v>0.22548848199999999</v>
      </c>
      <c r="P5893">
        <v>0.59641243200000005</v>
      </c>
      <c r="Q5893">
        <v>-2.2551736999999999E-2</v>
      </c>
      <c r="R5893">
        <v>0.155543336</v>
      </c>
      <c r="S5893">
        <v>0.220859006</v>
      </c>
      <c r="T5893">
        <v>0.623597658</v>
      </c>
      <c r="U5893">
        <v>0.255</v>
      </c>
      <c r="V5893">
        <v>1.324324324</v>
      </c>
      <c r="W5893">
        <f>COUNTIF(Table1[[#This Row],[Al2O3]:[TiO2]],0)</f>
        <v>1</v>
      </c>
      <c r="X5893">
        <f>Table1[[#This Row],[K2O]]+Table1[[#This Row],[Li2O]]+Table1[[#This Row],[Na2O]]</f>
        <v>0.1875</v>
      </c>
      <c r="Y5893">
        <f>Table1[[#This Row],[B2O3]]+Table1[[#This Row],[K2O]]+Table1[[#This Row],[Li2O]]+Table1[[#This Row],[Na2O]]</f>
        <v>0.36749999999999999</v>
      </c>
      <c r="Z5893" s="2">
        <f>Table1[[#This Row],[B2O3]]+Table1[[#This Row],[CaO]]+Table1[[#This Row],[K2O]]+Table1[[#This Row],[Li2O]]+Table1[[#This Row],[Na2O]]</f>
        <v>0.38750000000000001</v>
      </c>
      <c r="AA5893" s="2">
        <f>Table1[[#This Row],[A+B+AE]]-Table1[[#This Row],[Al2O3]]-Table1[[#This Row],[SiO2]]</f>
        <v>-0.1925</v>
      </c>
      <c r="AB5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470.24700000000007</v>
      </c>
    </row>
    <row r="5894" spans="1:28" hidden="1" x14ac:dyDescent="0.25">
      <c r="A5894">
        <v>0.19</v>
      </c>
      <c r="B5894">
        <v>0.13</v>
      </c>
      <c r="C5894">
        <v>5.0000000000000001E-3</v>
      </c>
      <c r="D5894">
        <v>0</v>
      </c>
      <c r="E5894">
        <v>0.03</v>
      </c>
      <c r="F5894">
        <v>2.5000000000000001E-3</v>
      </c>
      <c r="G5894">
        <v>0.06</v>
      </c>
      <c r="H5894">
        <v>0.115</v>
      </c>
      <c r="I5894">
        <v>0.44</v>
      </c>
      <c r="J5894">
        <v>2.75E-2</v>
      </c>
      <c r="K5894">
        <v>0.59060402700000003</v>
      </c>
      <c r="L5894">
        <v>0.56737222600000004</v>
      </c>
      <c r="M5894">
        <v>3.1645311000000002E-2</v>
      </c>
      <c r="N5894">
        <v>0.17323070400000001</v>
      </c>
      <c r="O5894">
        <v>0.18349687100000001</v>
      </c>
      <c r="P5894">
        <v>0.64327242500000004</v>
      </c>
      <c r="Q5894">
        <v>8.8799050000000004E-3</v>
      </c>
      <c r="R5894">
        <v>0.14863374400000001</v>
      </c>
      <c r="S5894">
        <v>0.18223147200000001</v>
      </c>
      <c r="T5894">
        <v>0.66913478400000004</v>
      </c>
      <c r="U5894">
        <v>0.26500000000000001</v>
      </c>
      <c r="V5894">
        <v>1.085714286</v>
      </c>
      <c r="W5894">
        <f>COUNTIF(Table1[[#This Row],[Al2O3]:[TiO2]],0)</f>
        <v>1</v>
      </c>
      <c r="X5894">
        <f>Table1[[#This Row],[K2O]]+Table1[[#This Row],[Li2O]]+Table1[[#This Row],[Na2O]]</f>
        <v>0.17749999999999999</v>
      </c>
      <c r="Y5894">
        <f>Table1[[#This Row],[B2O3]]+Table1[[#This Row],[K2O]]+Table1[[#This Row],[Li2O]]+Table1[[#This Row],[Na2O]]</f>
        <v>0.3075</v>
      </c>
      <c r="Z5894" s="2">
        <f>Table1[[#This Row],[B2O3]]+Table1[[#This Row],[CaO]]+Table1[[#This Row],[K2O]]+Table1[[#This Row],[Li2O]]+Table1[[#This Row],[Na2O]]</f>
        <v>0.3125</v>
      </c>
      <c r="AA5894" s="2">
        <f>Table1[[#This Row],[A+B+AE]]-Table1[[#This Row],[Al2O3]]-Table1[[#This Row],[SiO2]]</f>
        <v>-0.3175</v>
      </c>
      <c r="AB5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462.55200000000002</v>
      </c>
    </row>
    <row r="5895" spans="1:28" hidden="1" x14ac:dyDescent="0.25">
      <c r="A5895">
        <v>0.22500000000000001</v>
      </c>
      <c r="B5895">
        <v>0.19</v>
      </c>
      <c r="C5895">
        <v>0</v>
      </c>
      <c r="D5895">
        <v>2.5000000000000001E-3</v>
      </c>
      <c r="E5895">
        <v>0.05</v>
      </c>
      <c r="F5895">
        <v>5.0000000000000001E-3</v>
      </c>
      <c r="G5895">
        <v>0.04</v>
      </c>
      <c r="H5895">
        <v>0.13</v>
      </c>
      <c r="I5895">
        <v>0.31</v>
      </c>
      <c r="J5895">
        <v>4.7500000000000001E-2</v>
      </c>
      <c r="K5895">
        <v>0.466165414</v>
      </c>
      <c r="L5895">
        <v>0.57355405999999998</v>
      </c>
      <c r="M5895">
        <v>1.7988843000000001E-2</v>
      </c>
      <c r="N5895">
        <v>0.16675332200000001</v>
      </c>
      <c r="O5895">
        <v>0.216637782</v>
      </c>
      <c r="P5895">
        <v>0.61660889699999999</v>
      </c>
      <c r="Q5895">
        <v>-5.9439469999999998E-3</v>
      </c>
      <c r="R5895">
        <v>0.14622084900000001</v>
      </c>
      <c r="S5895">
        <v>0.21073335200000001</v>
      </c>
      <c r="T5895">
        <v>0.64304579900000003</v>
      </c>
      <c r="U5895">
        <v>0.26</v>
      </c>
      <c r="V5895">
        <v>1.3235294120000001</v>
      </c>
      <c r="W5895">
        <f>COUNTIF(Table1[[#This Row],[Al2O3]:[TiO2]],0)</f>
        <v>1</v>
      </c>
      <c r="X5895">
        <f>Table1[[#This Row],[K2O]]+Table1[[#This Row],[Li2O]]+Table1[[#This Row],[Na2O]]</f>
        <v>0.17499999999999999</v>
      </c>
      <c r="Y5895">
        <f>Table1[[#This Row],[B2O3]]+Table1[[#This Row],[K2O]]+Table1[[#This Row],[Li2O]]+Table1[[#This Row],[Na2O]]</f>
        <v>0.36499999999999999</v>
      </c>
      <c r="Z5895" s="2">
        <f>Table1[[#This Row],[B2O3]]+Table1[[#This Row],[CaO]]+Table1[[#This Row],[K2O]]+Table1[[#This Row],[Li2O]]+Table1[[#This Row],[Na2O]]</f>
        <v>0.36499999999999999</v>
      </c>
      <c r="AA5895" s="2">
        <f>Table1[[#This Row],[A+B+AE]]-Table1[[#This Row],[Al2O3]]-Table1[[#This Row],[SiO2]]</f>
        <v>-0.17</v>
      </c>
      <c r="AB5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466.16600000000005</v>
      </c>
    </row>
    <row r="5896" spans="1:28" hidden="1" x14ac:dyDescent="0.25">
      <c r="A5896">
        <v>0.22500000000000001</v>
      </c>
      <c r="B5896">
        <v>0.17499999999999999</v>
      </c>
      <c r="C5896">
        <v>3.5000000000000003E-2</v>
      </c>
      <c r="D5896">
        <v>0</v>
      </c>
      <c r="E5896">
        <v>3.5000000000000003E-2</v>
      </c>
      <c r="F5896">
        <v>0.01</v>
      </c>
      <c r="G5896">
        <v>0.04</v>
      </c>
      <c r="H5896">
        <v>0.14000000000000001</v>
      </c>
      <c r="I5896">
        <v>0.32</v>
      </c>
      <c r="J5896">
        <v>0.02</v>
      </c>
      <c r="K5896">
        <v>0.46715328499999997</v>
      </c>
      <c r="L5896">
        <v>0.57905589599999996</v>
      </c>
      <c r="M5896">
        <v>-4.4457610000000003E-3</v>
      </c>
      <c r="N5896">
        <v>0.187412099</v>
      </c>
      <c r="O5896">
        <v>0.21526774500000001</v>
      </c>
      <c r="P5896">
        <v>0.59732015599999999</v>
      </c>
      <c r="Q5896">
        <v>-2.3724495000000002E-2</v>
      </c>
      <c r="R5896">
        <v>0.161401034</v>
      </c>
      <c r="S5896">
        <v>0.211565585</v>
      </c>
      <c r="T5896">
        <v>0.62703337999999997</v>
      </c>
      <c r="U5896">
        <v>0.26</v>
      </c>
      <c r="V5896">
        <v>1.25</v>
      </c>
      <c r="W5896">
        <f>COUNTIF(Table1[[#This Row],[Al2O3]:[TiO2]],0)</f>
        <v>1</v>
      </c>
      <c r="X5896">
        <f>Table1[[#This Row],[K2O]]+Table1[[#This Row],[Li2O]]+Table1[[#This Row],[Na2O]]</f>
        <v>0.19</v>
      </c>
      <c r="Y5896">
        <f>Table1[[#This Row],[B2O3]]+Table1[[#This Row],[K2O]]+Table1[[#This Row],[Li2O]]+Table1[[#This Row],[Na2O]]</f>
        <v>0.36499999999999999</v>
      </c>
      <c r="Z5896" s="2">
        <f>Table1[[#This Row],[B2O3]]+Table1[[#This Row],[CaO]]+Table1[[#This Row],[K2O]]+Table1[[#This Row],[Li2O]]+Table1[[#This Row],[Na2O]]</f>
        <v>0.4</v>
      </c>
      <c r="AA5896" s="2">
        <f>Table1[[#This Row],[A+B+AE]]-Table1[[#This Row],[Al2O3]]-Table1[[#This Row],[SiO2]]</f>
        <v>-0.14499999999999999</v>
      </c>
      <c r="AB5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467.9325</v>
      </c>
    </row>
    <row r="5897" spans="1:28" hidden="1" x14ac:dyDescent="0.25">
      <c r="A5897">
        <v>0.21</v>
      </c>
      <c r="B5897">
        <v>0.19</v>
      </c>
      <c r="C5897">
        <v>0.03</v>
      </c>
      <c r="D5897">
        <v>2.5000000000000001E-3</v>
      </c>
      <c r="E5897">
        <v>3.5000000000000003E-2</v>
      </c>
      <c r="F5897">
        <v>0</v>
      </c>
      <c r="G5897">
        <v>0.05</v>
      </c>
      <c r="H5897">
        <v>0.13</v>
      </c>
      <c r="I5897">
        <v>0.30499999999999999</v>
      </c>
      <c r="J5897">
        <v>4.7500000000000001E-2</v>
      </c>
      <c r="K5897">
        <v>0.47286821699999998</v>
      </c>
      <c r="L5897">
        <v>0.58049477599999999</v>
      </c>
      <c r="M5897">
        <v>7.2796850000000001E-3</v>
      </c>
      <c r="N5897">
        <v>0.18410106400000001</v>
      </c>
      <c r="O5897">
        <v>0.202669446</v>
      </c>
      <c r="P5897">
        <v>0.61322948899999996</v>
      </c>
      <c r="Q5897">
        <v>-1.1751507E-2</v>
      </c>
      <c r="R5897">
        <v>0.15806868900000001</v>
      </c>
      <c r="S5897">
        <v>0.19830590100000001</v>
      </c>
      <c r="T5897">
        <v>0.64362540999999995</v>
      </c>
      <c r="U5897">
        <v>0.25</v>
      </c>
      <c r="V5897">
        <v>1.1666666670000001</v>
      </c>
      <c r="W5897">
        <f>COUNTIF(Table1[[#This Row],[Al2O3]:[TiO2]],0)</f>
        <v>1</v>
      </c>
      <c r="X5897">
        <f>Table1[[#This Row],[K2O]]+Table1[[#This Row],[Li2O]]+Table1[[#This Row],[Na2O]]</f>
        <v>0.18</v>
      </c>
      <c r="Y5897">
        <f>Table1[[#This Row],[B2O3]]+Table1[[#This Row],[K2O]]+Table1[[#This Row],[Li2O]]+Table1[[#This Row],[Na2O]]</f>
        <v>0.37</v>
      </c>
      <c r="Z5897" s="2">
        <f>Table1[[#This Row],[B2O3]]+Table1[[#This Row],[CaO]]+Table1[[#This Row],[K2O]]+Table1[[#This Row],[Li2O]]+Table1[[#This Row],[Na2O]]</f>
        <v>0.4</v>
      </c>
      <c r="AA5897" s="2">
        <f>Table1[[#This Row],[A+B+AE]]-Table1[[#This Row],[Al2O3]]-Table1[[#This Row],[SiO2]]</f>
        <v>-0.11499999999999996</v>
      </c>
      <c r="AB5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454.11050000000012</v>
      </c>
    </row>
    <row r="5898" spans="1:28" hidden="1" x14ac:dyDescent="0.25">
      <c r="A5898">
        <v>0.21</v>
      </c>
      <c r="B5898">
        <v>0.18</v>
      </c>
      <c r="C5898">
        <v>3.5000000000000003E-2</v>
      </c>
      <c r="D5898">
        <v>0</v>
      </c>
      <c r="E5898">
        <v>3.5000000000000003E-2</v>
      </c>
      <c r="F5898">
        <v>5.0000000000000001E-3</v>
      </c>
      <c r="G5898">
        <v>0.06</v>
      </c>
      <c r="H5898">
        <v>0.125</v>
      </c>
      <c r="I5898">
        <v>0.3</v>
      </c>
      <c r="J5898">
        <v>0.05</v>
      </c>
      <c r="K5898">
        <v>0.472440945</v>
      </c>
      <c r="L5898">
        <v>0.58786247999999997</v>
      </c>
      <c r="M5898">
        <v>-6.284095E-3</v>
      </c>
      <c r="N5898">
        <v>0.1951495</v>
      </c>
      <c r="O5898">
        <v>0.20536391000000001</v>
      </c>
      <c r="P5898">
        <v>0.59948659000000004</v>
      </c>
      <c r="Q5898">
        <v>-2.0699322999999999E-2</v>
      </c>
      <c r="R5898">
        <v>0.163738458</v>
      </c>
      <c r="S5898">
        <v>0.20261078499999999</v>
      </c>
      <c r="T5898">
        <v>0.63365075699999995</v>
      </c>
      <c r="U5898">
        <v>0.27</v>
      </c>
      <c r="V5898">
        <v>1.1351351350000001</v>
      </c>
      <c r="W5898">
        <f>COUNTIF(Table1[[#This Row],[Al2O3]:[TiO2]],0)</f>
        <v>1</v>
      </c>
      <c r="X5898">
        <f>Table1[[#This Row],[K2O]]+Table1[[#This Row],[Li2O]]+Table1[[#This Row],[Na2O]]</f>
        <v>0.19</v>
      </c>
      <c r="Y5898">
        <f>Table1[[#This Row],[B2O3]]+Table1[[#This Row],[K2O]]+Table1[[#This Row],[Li2O]]+Table1[[#This Row],[Na2O]]</f>
        <v>0.37</v>
      </c>
      <c r="Z5898" s="2">
        <f>Table1[[#This Row],[B2O3]]+Table1[[#This Row],[CaO]]+Table1[[#This Row],[K2O]]+Table1[[#This Row],[Li2O]]+Table1[[#This Row],[Na2O]]</f>
        <v>0.40500000000000003</v>
      </c>
      <c r="AA5898" s="2">
        <f>Table1[[#This Row],[A+B+AE]]-Table1[[#This Row],[Al2O3]]-Table1[[#This Row],[SiO2]]</f>
        <v>-0.10499999999999995</v>
      </c>
      <c r="AB5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441.33199999999999</v>
      </c>
    </row>
    <row r="5899" spans="1:28" hidden="1" x14ac:dyDescent="0.25">
      <c r="A5899">
        <v>0.245</v>
      </c>
      <c r="B5899">
        <v>0.17499999999999999</v>
      </c>
      <c r="C5899">
        <v>0.01</v>
      </c>
      <c r="D5899">
        <v>0</v>
      </c>
      <c r="E5899">
        <v>3.5000000000000003E-2</v>
      </c>
      <c r="F5899">
        <v>0.01</v>
      </c>
      <c r="G5899">
        <v>0.01</v>
      </c>
      <c r="H5899">
        <v>0.14000000000000001</v>
      </c>
      <c r="I5899">
        <v>0.34499999999999997</v>
      </c>
      <c r="J5899">
        <v>0.03</v>
      </c>
      <c r="K5899">
        <v>0.47260274000000002</v>
      </c>
      <c r="L5899">
        <v>0.56494916399999995</v>
      </c>
      <c r="M5899">
        <v>2.9775985000000001E-2</v>
      </c>
      <c r="N5899">
        <v>0.14956185999999999</v>
      </c>
      <c r="O5899">
        <v>0.23297721099999999</v>
      </c>
      <c r="P5899">
        <v>0.61746092900000005</v>
      </c>
      <c r="Q5899">
        <v>-2.5808630000000001E-3</v>
      </c>
      <c r="R5899">
        <v>0.136511945</v>
      </c>
      <c r="S5899">
        <v>0.22581477699999999</v>
      </c>
      <c r="T5899">
        <v>0.63767327799999995</v>
      </c>
      <c r="U5899">
        <v>0.26</v>
      </c>
      <c r="V5899">
        <v>1.6333333329999999</v>
      </c>
      <c r="W5899">
        <f>COUNTIF(Table1[[#This Row],[Al2O3]:[TiO2]],0)</f>
        <v>1</v>
      </c>
      <c r="X5899">
        <f>Table1[[#This Row],[K2O]]+Table1[[#This Row],[Li2O]]+Table1[[#This Row],[Na2O]]</f>
        <v>0.16</v>
      </c>
      <c r="Y5899">
        <f>Table1[[#This Row],[B2O3]]+Table1[[#This Row],[K2O]]+Table1[[#This Row],[Li2O]]+Table1[[#This Row],[Na2O]]</f>
        <v>0.33500000000000002</v>
      </c>
      <c r="Z5899" s="2">
        <f>Table1[[#This Row],[B2O3]]+Table1[[#This Row],[CaO]]+Table1[[#This Row],[K2O]]+Table1[[#This Row],[Li2O]]+Table1[[#This Row],[Na2O]]</f>
        <v>0.34500000000000003</v>
      </c>
      <c r="AA5899" s="2">
        <f>Table1[[#This Row],[A+B+AE]]-Table1[[#This Row],[Al2O3]]-Table1[[#This Row],[SiO2]]</f>
        <v>-0.24499999999999994</v>
      </c>
      <c r="AB5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506.6925</v>
      </c>
    </row>
    <row r="5900" spans="1:28" hidden="1" x14ac:dyDescent="0.25">
      <c r="A5900">
        <v>0.23499999999999999</v>
      </c>
      <c r="B5900">
        <v>0.18</v>
      </c>
      <c r="C5900">
        <v>0.02</v>
      </c>
      <c r="D5900">
        <v>0</v>
      </c>
      <c r="E5900">
        <v>2.5000000000000001E-2</v>
      </c>
      <c r="F5900">
        <v>0.01</v>
      </c>
      <c r="G5900">
        <v>0.03</v>
      </c>
      <c r="H5900">
        <v>0.13500000000000001</v>
      </c>
      <c r="I5900">
        <v>0.34</v>
      </c>
      <c r="J5900">
        <v>2.5000000000000001E-2</v>
      </c>
      <c r="K5900">
        <v>0.47887323900000001</v>
      </c>
      <c r="L5900">
        <v>0.56805278000000003</v>
      </c>
      <c r="M5900">
        <v>1.7158369999999999E-2</v>
      </c>
      <c r="N5900">
        <v>0.16538689300000001</v>
      </c>
      <c r="O5900">
        <v>0.22086673700000001</v>
      </c>
      <c r="P5900">
        <v>0.61374636999999999</v>
      </c>
      <c r="Q5900">
        <v>-7.0856490000000003E-3</v>
      </c>
      <c r="R5900">
        <v>0.14478985999999999</v>
      </c>
      <c r="S5900">
        <v>0.21569329300000001</v>
      </c>
      <c r="T5900">
        <v>0.639516847</v>
      </c>
      <c r="U5900">
        <v>0.255</v>
      </c>
      <c r="V5900">
        <v>1.424242424</v>
      </c>
      <c r="W5900">
        <f>COUNTIF(Table1[[#This Row],[Al2O3]:[TiO2]],0)</f>
        <v>1</v>
      </c>
      <c r="X5900">
        <f>Table1[[#This Row],[K2O]]+Table1[[#This Row],[Li2O]]+Table1[[#This Row],[Na2O]]</f>
        <v>0.17500000000000002</v>
      </c>
      <c r="Y5900">
        <f>Table1[[#This Row],[B2O3]]+Table1[[#This Row],[K2O]]+Table1[[#This Row],[Li2O]]+Table1[[#This Row],[Na2O]]</f>
        <v>0.35499999999999998</v>
      </c>
      <c r="Z5900" s="2">
        <f>Table1[[#This Row],[B2O3]]+Table1[[#This Row],[CaO]]+Table1[[#This Row],[K2O]]+Table1[[#This Row],[Li2O]]+Table1[[#This Row],[Na2O]]</f>
        <v>0.375</v>
      </c>
      <c r="AA5900" s="2">
        <f>Table1[[#This Row],[A+B+AE]]-Table1[[#This Row],[Al2O3]]-Table1[[#This Row],[SiO2]]</f>
        <v>-0.2</v>
      </c>
      <c r="AB5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484.88850000000002</v>
      </c>
    </row>
    <row r="5901" spans="1:28" hidden="1" x14ac:dyDescent="0.25">
      <c r="A5901">
        <v>0.215</v>
      </c>
      <c r="B5901">
        <v>0.15</v>
      </c>
      <c r="C5901">
        <v>3.5000000000000003E-2</v>
      </c>
      <c r="D5901">
        <v>0</v>
      </c>
      <c r="E5901">
        <v>3.5000000000000003E-2</v>
      </c>
      <c r="F5901">
        <v>2.5000000000000001E-3</v>
      </c>
      <c r="G5901">
        <v>3.5000000000000003E-2</v>
      </c>
      <c r="H5901">
        <v>0.13</v>
      </c>
      <c r="I5901">
        <v>0.38</v>
      </c>
      <c r="J5901">
        <v>1.7500000000000002E-2</v>
      </c>
      <c r="K5901">
        <v>0.52413793099999995</v>
      </c>
      <c r="L5901">
        <v>0.57173184200000005</v>
      </c>
      <c r="M5901">
        <v>1.7155231999999999E-2</v>
      </c>
      <c r="N5901">
        <v>0.17201580799999999</v>
      </c>
      <c r="O5901">
        <v>0.207999768</v>
      </c>
      <c r="P5901">
        <v>0.61998442399999998</v>
      </c>
      <c r="Q5901">
        <v>-7.5245650000000004E-3</v>
      </c>
      <c r="R5901">
        <v>0.150744514</v>
      </c>
      <c r="S5901">
        <v>0.20462840900000001</v>
      </c>
      <c r="T5901">
        <v>0.64462707699999999</v>
      </c>
      <c r="U5901">
        <v>0.25</v>
      </c>
      <c r="V5901">
        <v>1.3030303029999999</v>
      </c>
      <c r="W5901">
        <f>COUNTIF(Table1[[#This Row],[Al2O3]:[TiO2]],0)</f>
        <v>1</v>
      </c>
      <c r="X5901">
        <f>Table1[[#This Row],[K2O]]+Table1[[#This Row],[Li2O]]+Table1[[#This Row],[Na2O]]</f>
        <v>0.16750000000000001</v>
      </c>
      <c r="Y5901">
        <f>Table1[[#This Row],[B2O3]]+Table1[[#This Row],[K2O]]+Table1[[#This Row],[Li2O]]+Table1[[#This Row],[Na2O]]</f>
        <v>0.3175</v>
      </c>
      <c r="Z5901" s="2">
        <f>Table1[[#This Row],[B2O3]]+Table1[[#This Row],[CaO]]+Table1[[#This Row],[K2O]]+Table1[[#This Row],[Li2O]]+Table1[[#This Row],[Na2O]]</f>
        <v>0.35250000000000004</v>
      </c>
      <c r="AA5901" s="2">
        <f>Table1[[#This Row],[A+B+AE]]-Table1[[#This Row],[Al2O3]]-Table1[[#This Row],[SiO2]]</f>
        <v>-0.24249999999999997</v>
      </c>
      <c r="AB5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483.98800000000006</v>
      </c>
    </row>
    <row r="5902" spans="1:28" hidden="1" x14ac:dyDescent="0.25">
      <c r="A5902">
        <v>0.2</v>
      </c>
      <c r="B5902">
        <v>0.13500000000000001</v>
      </c>
      <c r="C5902">
        <v>0.01</v>
      </c>
      <c r="D5902">
        <v>0</v>
      </c>
      <c r="E5902">
        <v>2.5000000000000001E-2</v>
      </c>
      <c r="F5902">
        <v>2.5000000000000001E-3</v>
      </c>
      <c r="G5902">
        <v>3.5000000000000003E-2</v>
      </c>
      <c r="H5902">
        <v>0.12</v>
      </c>
      <c r="I5902">
        <v>0.44500000000000001</v>
      </c>
      <c r="J5902">
        <v>2.75E-2</v>
      </c>
      <c r="K5902">
        <v>0.58169934999999995</v>
      </c>
      <c r="L5902">
        <v>0.56074762</v>
      </c>
      <c r="M5902">
        <v>4.6944710000000001E-2</v>
      </c>
      <c r="N5902">
        <v>0.1539867</v>
      </c>
      <c r="O5902">
        <v>0.19232711</v>
      </c>
      <c r="P5902">
        <v>0.65368618999999994</v>
      </c>
      <c r="Q5902">
        <v>1.769008E-2</v>
      </c>
      <c r="R5902">
        <v>0.13664551999999999</v>
      </c>
      <c r="S5902">
        <v>0.18921386000000001</v>
      </c>
      <c r="T5902">
        <v>0.67414061000000003</v>
      </c>
      <c r="U5902">
        <v>0.25</v>
      </c>
      <c r="V5902">
        <v>1.29032258</v>
      </c>
      <c r="W5902">
        <f>COUNTIF(Table1[[#This Row],[Al2O3]:[TiO2]],0)</f>
        <v>1</v>
      </c>
      <c r="X5902">
        <f>Table1[[#This Row],[K2O]]+Table1[[#This Row],[Li2O]]+Table1[[#This Row],[Na2O]]</f>
        <v>0.1575</v>
      </c>
      <c r="Y5902">
        <f>Table1[[#This Row],[B2O3]]+Table1[[#This Row],[K2O]]+Table1[[#This Row],[Li2O]]+Table1[[#This Row],[Na2O]]</f>
        <v>0.29249999999999998</v>
      </c>
      <c r="Z5902" s="2">
        <f>Table1[[#This Row],[B2O3]]+Table1[[#This Row],[CaO]]+Table1[[#This Row],[K2O]]+Table1[[#This Row],[Li2O]]+Table1[[#This Row],[Na2O]]</f>
        <v>0.30249999999999999</v>
      </c>
      <c r="AA5902" s="2">
        <f>Table1[[#This Row],[A+B+AE]]-Table1[[#This Row],[Al2O3]]-Table1[[#This Row],[SiO2]]</f>
        <v>-0.34250000000000003</v>
      </c>
      <c r="AB5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492.68500000000006</v>
      </c>
    </row>
    <row r="5903" spans="1:28" hidden="1" x14ac:dyDescent="0.25">
      <c r="A5903">
        <v>0.24</v>
      </c>
      <c r="B5903">
        <v>0.17499999999999999</v>
      </c>
      <c r="C5903">
        <v>0.04</v>
      </c>
      <c r="D5903">
        <v>0</v>
      </c>
      <c r="E5903">
        <v>0.02</v>
      </c>
      <c r="F5903">
        <v>7.4999999999999997E-3</v>
      </c>
      <c r="G5903">
        <v>1.4999999999999999E-2</v>
      </c>
      <c r="H5903">
        <v>0.14499999999999999</v>
      </c>
      <c r="I5903">
        <v>0.33500000000000002</v>
      </c>
      <c r="J5903">
        <v>2.2499999999999999E-2</v>
      </c>
      <c r="K5903">
        <v>0.46527777999999997</v>
      </c>
      <c r="L5903">
        <v>0.57132070000000001</v>
      </c>
      <c r="M5903">
        <v>1.2143849999999999E-2</v>
      </c>
      <c r="N5903">
        <v>0.16651263999999999</v>
      </c>
      <c r="O5903">
        <v>0.22748922999999999</v>
      </c>
      <c r="P5903">
        <v>0.60599813000000002</v>
      </c>
      <c r="Q5903">
        <v>-1.5060209999999999E-2</v>
      </c>
      <c r="R5903">
        <v>0.14877212000000001</v>
      </c>
      <c r="S5903">
        <v>0.22161380999999999</v>
      </c>
      <c r="T5903">
        <v>0.62961407000000003</v>
      </c>
      <c r="U5903">
        <v>0.255</v>
      </c>
      <c r="V5903">
        <v>1.5</v>
      </c>
      <c r="W5903">
        <f>COUNTIF(Table1[[#This Row],[Al2O3]:[TiO2]],0)</f>
        <v>1</v>
      </c>
      <c r="X5903">
        <f>Table1[[#This Row],[K2O]]+Table1[[#This Row],[Li2O]]+Table1[[#This Row],[Na2O]]</f>
        <v>0.16749999999999998</v>
      </c>
      <c r="Y5903">
        <f>Table1[[#This Row],[B2O3]]+Table1[[#This Row],[K2O]]+Table1[[#This Row],[Li2O]]+Table1[[#This Row],[Na2O]]</f>
        <v>0.34250000000000003</v>
      </c>
      <c r="Z5903" s="2">
        <f>Table1[[#This Row],[B2O3]]+Table1[[#This Row],[CaO]]+Table1[[#This Row],[K2O]]+Table1[[#This Row],[Li2O]]+Table1[[#This Row],[Na2O]]</f>
        <v>0.38249999999999995</v>
      </c>
      <c r="AA5903" s="2">
        <f>Table1[[#This Row],[A+B+AE]]-Table1[[#This Row],[Al2O3]]-Table1[[#This Row],[SiO2]]</f>
        <v>-0.19250000000000006</v>
      </c>
      <c r="AB5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499.82550000000003</v>
      </c>
    </row>
    <row r="5904" spans="1:28" hidden="1" x14ac:dyDescent="0.25">
      <c r="A5904">
        <v>0.21</v>
      </c>
      <c r="B5904">
        <v>0.115</v>
      </c>
      <c r="C5904">
        <v>2.5000000000000001E-2</v>
      </c>
      <c r="D5904">
        <v>0</v>
      </c>
      <c r="E5904">
        <v>3.5000000000000003E-2</v>
      </c>
      <c r="F5904">
        <v>5.0000000000000001E-3</v>
      </c>
      <c r="G5904">
        <v>0.03</v>
      </c>
      <c r="H5904">
        <v>0.12</v>
      </c>
      <c r="I5904">
        <v>0.44500000000000001</v>
      </c>
      <c r="J5904">
        <v>1.4999999999999999E-2</v>
      </c>
      <c r="K5904">
        <v>0.574193548</v>
      </c>
      <c r="L5904">
        <v>0.56665356700000002</v>
      </c>
      <c r="M5904">
        <v>3.3673618000000002E-2</v>
      </c>
      <c r="N5904">
        <v>0.15809815499999999</v>
      </c>
      <c r="O5904">
        <v>0.20678653699999999</v>
      </c>
      <c r="P5904">
        <v>0.63511530800000005</v>
      </c>
      <c r="Q5904">
        <v>4.9764240000000001E-3</v>
      </c>
      <c r="R5904">
        <v>0.13983847599999999</v>
      </c>
      <c r="S5904">
        <v>0.20458464400000001</v>
      </c>
      <c r="T5904">
        <v>0.65557688000000003</v>
      </c>
      <c r="U5904">
        <v>0.26500000000000001</v>
      </c>
      <c r="V5904">
        <v>1.4</v>
      </c>
      <c r="W5904">
        <f>COUNTIF(Table1[[#This Row],[Al2O3]:[TiO2]],0)</f>
        <v>1</v>
      </c>
      <c r="X5904">
        <f>Table1[[#This Row],[K2O]]+Table1[[#This Row],[Li2O]]+Table1[[#This Row],[Na2O]]</f>
        <v>0.155</v>
      </c>
      <c r="Y5904">
        <f>Table1[[#This Row],[B2O3]]+Table1[[#This Row],[K2O]]+Table1[[#This Row],[Li2O]]+Table1[[#This Row],[Na2O]]</f>
        <v>0.27</v>
      </c>
      <c r="Z5904" s="2">
        <f>Table1[[#This Row],[B2O3]]+Table1[[#This Row],[CaO]]+Table1[[#This Row],[K2O]]+Table1[[#This Row],[Li2O]]+Table1[[#This Row],[Na2O]]</f>
        <v>0.29500000000000004</v>
      </c>
      <c r="AA5904" s="2">
        <f>Table1[[#This Row],[A+B+AE]]-Table1[[#This Row],[Al2O3]]-Table1[[#This Row],[SiO2]]</f>
        <v>-0.36</v>
      </c>
      <c r="AB5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498.55600000000004</v>
      </c>
    </row>
    <row r="5905" spans="1:28" hidden="1" x14ac:dyDescent="0.25">
      <c r="A5905">
        <v>0.23499999999999999</v>
      </c>
      <c r="B5905">
        <v>0.155</v>
      </c>
      <c r="C5905">
        <v>0.01</v>
      </c>
      <c r="D5905">
        <v>0</v>
      </c>
      <c r="E5905">
        <v>0.03</v>
      </c>
      <c r="F5905">
        <v>0.01</v>
      </c>
      <c r="G5905">
        <v>0.02</v>
      </c>
      <c r="H5905">
        <v>0.14499999999999999</v>
      </c>
      <c r="I5905">
        <v>0.39</v>
      </c>
      <c r="J5905">
        <v>5.0000000000000001E-3</v>
      </c>
      <c r="K5905">
        <v>0.50649350599999998</v>
      </c>
      <c r="L5905">
        <v>0.56165688499999999</v>
      </c>
      <c r="M5905">
        <v>2.1804502999999999E-2</v>
      </c>
      <c r="N5905">
        <v>0.16173211400000001</v>
      </c>
      <c r="O5905">
        <v>0.22021581100000001</v>
      </c>
      <c r="P5905">
        <v>0.61805207399999995</v>
      </c>
      <c r="Q5905">
        <v>-8.4907119999999992E-3</v>
      </c>
      <c r="R5905">
        <v>0.14621055999999999</v>
      </c>
      <c r="S5905">
        <v>0.21523102999999999</v>
      </c>
      <c r="T5905">
        <v>0.63855841000000002</v>
      </c>
      <c r="U5905">
        <v>0.26</v>
      </c>
      <c r="V5905">
        <v>1.424242424</v>
      </c>
      <c r="W5905">
        <f>COUNTIF(Table1[[#This Row],[Al2O3]:[TiO2]],0)</f>
        <v>1</v>
      </c>
      <c r="X5905">
        <f>Table1[[#This Row],[K2O]]+Table1[[#This Row],[Li2O]]+Table1[[#This Row],[Na2O]]</f>
        <v>0.17499999999999999</v>
      </c>
      <c r="Y5905">
        <f>Table1[[#This Row],[B2O3]]+Table1[[#This Row],[K2O]]+Table1[[#This Row],[Li2O]]+Table1[[#This Row],[Na2O]]</f>
        <v>0.32999999999999996</v>
      </c>
      <c r="Z5905" s="2">
        <f>Table1[[#This Row],[B2O3]]+Table1[[#This Row],[CaO]]+Table1[[#This Row],[K2O]]+Table1[[#This Row],[Li2O]]+Table1[[#This Row],[Na2O]]</f>
        <v>0.33999999999999997</v>
      </c>
      <c r="AA5905" s="2">
        <f>Table1[[#This Row],[A+B+AE]]-Table1[[#This Row],[Al2O3]]-Table1[[#This Row],[SiO2]]</f>
        <v>-0.28500000000000003</v>
      </c>
      <c r="AB5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501.53549999999996</v>
      </c>
    </row>
    <row r="5906" spans="1:28" hidden="1" x14ac:dyDescent="0.25">
      <c r="A5906">
        <v>0.22500000000000001</v>
      </c>
      <c r="B5906">
        <v>0.17</v>
      </c>
      <c r="C5906">
        <v>0</v>
      </c>
      <c r="D5906">
        <v>5.0000000000000001E-3</v>
      </c>
      <c r="E5906">
        <v>0.05</v>
      </c>
      <c r="F5906">
        <v>5.0000000000000001E-3</v>
      </c>
      <c r="G5906">
        <v>0.05</v>
      </c>
      <c r="H5906">
        <v>0.14000000000000001</v>
      </c>
      <c r="I5906">
        <v>0.34499999999999997</v>
      </c>
      <c r="J5906">
        <v>0.01</v>
      </c>
      <c r="K5906">
        <v>0.48591549299999998</v>
      </c>
      <c r="L5906">
        <v>0.57066661100000005</v>
      </c>
      <c r="M5906">
        <v>2.5307810000000002E-3</v>
      </c>
      <c r="N5906">
        <v>0.18269711899999999</v>
      </c>
      <c r="O5906">
        <v>0.212438511</v>
      </c>
      <c r="P5906">
        <v>0.60486437000000004</v>
      </c>
      <c r="Q5906">
        <v>-2.0134656000000001E-2</v>
      </c>
      <c r="R5906">
        <v>0.15992182199999999</v>
      </c>
      <c r="S5906">
        <v>0.208412453</v>
      </c>
      <c r="T5906">
        <v>0.63166572499999996</v>
      </c>
      <c r="U5906">
        <v>0.26500000000000001</v>
      </c>
      <c r="V5906">
        <v>1.184210526</v>
      </c>
      <c r="W5906">
        <f>COUNTIF(Table1[[#This Row],[Al2O3]:[TiO2]],0)</f>
        <v>1</v>
      </c>
      <c r="X5906">
        <f>Table1[[#This Row],[K2O]]+Table1[[#This Row],[Li2O]]+Table1[[#This Row],[Na2O]]</f>
        <v>0.19500000000000001</v>
      </c>
      <c r="Y5906">
        <f>Table1[[#This Row],[B2O3]]+Table1[[#This Row],[K2O]]+Table1[[#This Row],[Li2O]]+Table1[[#This Row],[Na2O]]</f>
        <v>0.36500000000000005</v>
      </c>
      <c r="Z5906" s="2">
        <f>Table1[[#This Row],[B2O3]]+Table1[[#This Row],[CaO]]+Table1[[#This Row],[K2O]]+Table1[[#This Row],[Li2O]]+Table1[[#This Row],[Na2O]]</f>
        <v>0.36500000000000005</v>
      </c>
      <c r="AA5906" s="2">
        <f>Table1[[#This Row],[A+B+AE]]-Table1[[#This Row],[Al2O3]]-Table1[[#This Row],[SiO2]]</f>
        <v>-0.20499999999999993</v>
      </c>
      <c r="AB5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460.15250000000003</v>
      </c>
    </row>
    <row r="5907" spans="1:28" hidden="1" x14ac:dyDescent="0.25">
      <c r="A5907">
        <v>0.2</v>
      </c>
      <c r="B5907">
        <v>0.13</v>
      </c>
      <c r="C5907">
        <v>1.4999999999999999E-2</v>
      </c>
      <c r="D5907">
        <v>2.5000000000000001E-3</v>
      </c>
      <c r="E5907">
        <v>0.04</v>
      </c>
      <c r="F5907">
        <v>0</v>
      </c>
      <c r="G5907">
        <v>0.06</v>
      </c>
      <c r="H5907">
        <v>0.12</v>
      </c>
      <c r="I5907">
        <v>0.41499999999999998</v>
      </c>
      <c r="J5907">
        <v>1.7500000000000002E-2</v>
      </c>
      <c r="K5907">
        <v>0.56462584999999998</v>
      </c>
      <c r="L5907">
        <v>0.57243223200000004</v>
      </c>
      <c r="M5907">
        <v>1.5419433E-2</v>
      </c>
      <c r="N5907">
        <v>0.18146827099999999</v>
      </c>
      <c r="O5907">
        <v>0.19464057200000001</v>
      </c>
      <c r="P5907">
        <v>0.62389115699999997</v>
      </c>
      <c r="Q5907">
        <v>-6.5633230000000002E-3</v>
      </c>
      <c r="R5907">
        <v>0.156206186</v>
      </c>
      <c r="S5907">
        <v>0.193384322</v>
      </c>
      <c r="T5907">
        <v>0.65040949100000001</v>
      </c>
      <c r="U5907">
        <v>0.27</v>
      </c>
      <c r="V5907">
        <v>1.111111111</v>
      </c>
      <c r="W5907">
        <f>COUNTIF(Table1[[#This Row],[Al2O3]:[TiO2]],0)</f>
        <v>1</v>
      </c>
      <c r="X5907">
        <f>Table1[[#This Row],[K2O]]+Table1[[#This Row],[Li2O]]+Table1[[#This Row],[Na2O]]</f>
        <v>0.18</v>
      </c>
      <c r="Y5907">
        <f>Table1[[#This Row],[B2O3]]+Table1[[#This Row],[K2O]]+Table1[[#This Row],[Li2O]]+Table1[[#This Row],[Na2O]]</f>
        <v>0.31</v>
      </c>
      <c r="Z5907" s="2">
        <f>Table1[[#This Row],[B2O3]]+Table1[[#This Row],[CaO]]+Table1[[#This Row],[K2O]]+Table1[[#This Row],[Li2O]]+Table1[[#This Row],[Na2O]]</f>
        <v>0.32500000000000001</v>
      </c>
      <c r="AA5907" s="2">
        <f>Table1[[#This Row],[A+B+AE]]-Table1[[#This Row],[Al2O3]]-Table1[[#This Row],[SiO2]]</f>
        <v>-0.28999999999999998</v>
      </c>
      <c r="AB5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459.322</v>
      </c>
    </row>
    <row r="5908" spans="1:28" hidden="1" x14ac:dyDescent="0.25">
      <c r="A5908">
        <v>0.22500000000000001</v>
      </c>
      <c r="B5908">
        <v>0.125</v>
      </c>
      <c r="C5908">
        <v>1.4999999999999999E-2</v>
      </c>
      <c r="D5908">
        <v>0</v>
      </c>
      <c r="E5908">
        <v>3.5000000000000003E-2</v>
      </c>
      <c r="F5908">
        <v>2.5000000000000001E-3</v>
      </c>
      <c r="G5908">
        <v>0.02</v>
      </c>
      <c r="H5908">
        <v>0.13500000000000001</v>
      </c>
      <c r="I5908">
        <v>0.435</v>
      </c>
      <c r="J5908">
        <v>7.4999999999999997E-3</v>
      </c>
      <c r="K5908">
        <v>0.54716981099999995</v>
      </c>
      <c r="L5908">
        <v>0.56188176199999995</v>
      </c>
      <c r="M5908">
        <v>3.1466368000000002E-2</v>
      </c>
      <c r="N5908">
        <v>0.155212671</v>
      </c>
      <c r="O5908">
        <v>0.216642996</v>
      </c>
      <c r="P5908">
        <v>0.62814433199999997</v>
      </c>
      <c r="Q5908">
        <v>-2.287018E-3</v>
      </c>
      <c r="R5908">
        <v>0.142159179</v>
      </c>
      <c r="S5908">
        <v>0.212629231</v>
      </c>
      <c r="T5908">
        <v>0.64521158999999995</v>
      </c>
      <c r="U5908">
        <v>0.26500000000000001</v>
      </c>
      <c r="V5908">
        <v>1.451612903</v>
      </c>
      <c r="W5908">
        <f>COUNTIF(Table1[[#This Row],[Al2O3]:[TiO2]],0)</f>
        <v>1</v>
      </c>
      <c r="X5908">
        <f>Table1[[#This Row],[K2O]]+Table1[[#This Row],[Li2O]]+Table1[[#This Row],[Na2O]]</f>
        <v>0.1575</v>
      </c>
      <c r="Y5908">
        <f>Table1[[#This Row],[B2O3]]+Table1[[#This Row],[K2O]]+Table1[[#This Row],[Li2O]]+Table1[[#This Row],[Na2O]]</f>
        <v>0.28249999999999997</v>
      </c>
      <c r="Z5908" s="2">
        <f>Table1[[#This Row],[B2O3]]+Table1[[#This Row],[CaO]]+Table1[[#This Row],[K2O]]+Table1[[#This Row],[Li2O]]+Table1[[#This Row],[Na2O]]</f>
        <v>0.29749999999999999</v>
      </c>
      <c r="AA5908" s="2">
        <f>Table1[[#This Row],[A+B+AE]]-Table1[[#This Row],[Al2O3]]-Table1[[#This Row],[SiO2]]</f>
        <v>-0.36250000000000004</v>
      </c>
      <c r="AB5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508.04050000000018</v>
      </c>
    </row>
    <row r="5909" spans="1:28" hidden="1" x14ac:dyDescent="0.25">
      <c r="A5909">
        <v>0.25</v>
      </c>
      <c r="B5909">
        <v>0.19</v>
      </c>
      <c r="C5909">
        <v>0.03</v>
      </c>
      <c r="D5909">
        <v>0</v>
      </c>
      <c r="E5909">
        <v>0.02</v>
      </c>
      <c r="F5909">
        <v>2.5000000000000001E-3</v>
      </c>
      <c r="G5909">
        <v>0.03</v>
      </c>
      <c r="H5909">
        <v>0.155</v>
      </c>
      <c r="I5909">
        <v>0.315</v>
      </c>
      <c r="J5909">
        <v>7.4999999999999997E-3</v>
      </c>
      <c r="K5909">
        <v>0.4375</v>
      </c>
      <c r="L5909">
        <v>0.56935021799999996</v>
      </c>
      <c r="M5909">
        <v>-4.0848209999999998E-3</v>
      </c>
      <c r="N5909">
        <v>0.17967064399999999</v>
      </c>
      <c r="O5909">
        <v>0.229037356</v>
      </c>
      <c r="P5909">
        <v>0.59129200000000004</v>
      </c>
      <c r="Q5909">
        <v>-2.8940982000000001E-2</v>
      </c>
      <c r="R5909">
        <v>0.159986083</v>
      </c>
      <c r="S5909">
        <v>0.223033071</v>
      </c>
      <c r="T5909">
        <v>0.61698084600000003</v>
      </c>
      <c r="U5909">
        <v>0.255</v>
      </c>
      <c r="V5909">
        <v>1.3513513509999999</v>
      </c>
      <c r="W5909">
        <f>COUNTIF(Table1[[#This Row],[Al2O3]:[TiO2]],0)</f>
        <v>1</v>
      </c>
      <c r="X5909">
        <f>Table1[[#This Row],[K2O]]+Table1[[#This Row],[Li2O]]+Table1[[#This Row],[Na2O]]</f>
        <v>0.1875</v>
      </c>
      <c r="Y5909">
        <f>Table1[[#This Row],[B2O3]]+Table1[[#This Row],[K2O]]+Table1[[#This Row],[Li2O]]+Table1[[#This Row],[Na2O]]</f>
        <v>0.3775</v>
      </c>
      <c r="Z5909" s="2">
        <f>Table1[[#This Row],[B2O3]]+Table1[[#This Row],[CaO]]+Table1[[#This Row],[K2O]]+Table1[[#This Row],[Li2O]]+Table1[[#This Row],[Na2O]]</f>
        <v>0.40749999999999997</v>
      </c>
      <c r="AA5909" s="2">
        <f>Table1[[#This Row],[A+B+AE]]-Table1[[#This Row],[Al2O3]]-Table1[[#This Row],[SiO2]]</f>
        <v>-0.15750000000000003</v>
      </c>
      <c r="AB5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481.572</v>
      </c>
    </row>
    <row r="5910" spans="1:28" hidden="1" x14ac:dyDescent="0.25">
      <c r="A5910">
        <v>0.245</v>
      </c>
      <c r="B5910">
        <v>0.185</v>
      </c>
      <c r="C5910">
        <v>0</v>
      </c>
      <c r="D5910">
        <v>2.5000000000000001E-3</v>
      </c>
      <c r="E5910">
        <v>0.05</v>
      </c>
      <c r="F5910">
        <v>0.01</v>
      </c>
      <c r="G5910">
        <v>2.5000000000000001E-2</v>
      </c>
      <c r="H5910">
        <v>0.15</v>
      </c>
      <c r="I5910">
        <v>0.32</v>
      </c>
      <c r="J5910">
        <v>1.2500000000000001E-2</v>
      </c>
      <c r="K5910">
        <v>0.44755244799999999</v>
      </c>
      <c r="L5910">
        <v>0.56738987799999996</v>
      </c>
      <c r="M5910">
        <v>8.5657619999999993E-3</v>
      </c>
      <c r="N5910">
        <v>0.16848901399999999</v>
      </c>
      <c r="O5910">
        <v>0.22974709099999999</v>
      </c>
      <c r="P5910">
        <v>0.60176389500000005</v>
      </c>
      <c r="Q5910">
        <v>-1.9092313E-2</v>
      </c>
      <c r="R5910">
        <v>0.15148065299999999</v>
      </c>
      <c r="S5910">
        <v>0.22313398500000001</v>
      </c>
      <c r="T5910">
        <v>0.62538536099999997</v>
      </c>
      <c r="U5910">
        <v>0.26</v>
      </c>
      <c r="V5910">
        <v>1.4</v>
      </c>
      <c r="W5910">
        <f>COUNTIF(Table1[[#This Row],[Al2O3]:[TiO2]],0)</f>
        <v>1</v>
      </c>
      <c r="X5910">
        <f>Table1[[#This Row],[K2O]]+Table1[[#This Row],[Li2O]]+Table1[[#This Row],[Na2O]]</f>
        <v>0.185</v>
      </c>
      <c r="Y5910">
        <f>Table1[[#This Row],[B2O3]]+Table1[[#This Row],[K2O]]+Table1[[#This Row],[Li2O]]+Table1[[#This Row],[Na2O]]</f>
        <v>0.37</v>
      </c>
      <c r="Z5910" s="2">
        <f>Table1[[#This Row],[B2O3]]+Table1[[#This Row],[CaO]]+Table1[[#This Row],[K2O]]+Table1[[#This Row],[Li2O]]+Table1[[#This Row],[Na2O]]</f>
        <v>0.37</v>
      </c>
      <c r="AA5910" s="2">
        <f>Table1[[#This Row],[A+B+AE]]-Table1[[#This Row],[Al2O3]]-Table1[[#This Row],[SiO2]]</f>
        <v>-0.19500000000000001</v>
      </c>
      <c r="AB5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485.08850000000007</v>
      </c>
    </row>
    <row r="5911" spans="1:28" hidden="1" x14ac:dyDescent="0.25">
      <c r="A5911">
        <v>0.2</v>
      </c>
      <c r="B5911">
        <v>0.16</v>
      </c>
      <c r="C5911">
        <v>0.03</v>
      </c>
      <c r="D5911">
        <v>0</v>
      </c>
      <c r="E5911">
        <v>0.02</v>
      </c>
      <c r="F5911">
        <v>5.0000000000000001E-3</v>
      </c>
      <c r="G5911">
        <v>0.06</v>
      </c>
      <c r="H5911">
        <v>0.115</v>
      </c>
      <c r="I5911">
        <v>0.37</v>
      </c>
      <c r="J5911">
        <v>0.04</v>
      </c>
      <c r="K5911">
        <v>0.540145985</v>
      </c>
      <c r="L5911">
        <v>0.57630393700000004</v>
      </c>
      <c r="M5911">
        <v>1.6549883000000001E-2</v>
      </c>
      <c r="N5911">
        <v>0.18144095099999999</v>
      </c>
      <c r="O5911">
        <v>0.193001756</v>
      </c>
      <c r="P5911">
        <v>0.62555729299999996</v>
      </c>
      <c r="Q5911">
        <v>-4.9437199999999998E-4</v>
      </c>
      <c r="R5911">
        <v>0.15192535700000001</v>
      </c>
      <c r="S5911">
        <v>0.191197277</v>
      </c>
      <c r="T5911">
        <v>0.65687736600000002</v>
      </c>
      <c r="U5911">
        <v>0.26</v>
      </c>
      <c r="V5911">
        <v>1.1428571430000001</v>
      </c>
      <c r="W5911">
        <f>COUNTIF(Table1[[#This Row],[Al2O3]:[TiO2]],0)</f>
        <v>1</v>
      </c>
      <c r="X5911">
        <f>Table1[[#This Row],[K2O]]+Table1[[#This Row],[Li2O]]+Table1[[#This Row],[Na2O]]</f>
        <v>0.18</v>
      </c>
      <c r="Y5911">
        <f>Table1[[#This Row],[B2O3]]+Table1[[#This Row],[K2O]]+Table1[[#This Row],[Li2O]]+Table1[[#This Row],[Na2O]]</f>
        <v>0.34</v>
      </c>
      <c r="Z5911" s="2">
        <f>Table1[[#This Row],[B2O3]]+Table1[[#This Row],[CaO]]+Table1[[#This Row],[K2O]]+Table1[[#This Row],[Li2O]]+Table1[[#This Row],[Na2O]]</f>
        <v>0.37</v>
      </c>
      <c r="AA5911" s="2">
        <f>Table1[[#This Row],[A+B+AE]]-Table1[[#This Row],[Al2O3]]-Table1[[#This Row],[SiO2]]</f>
        <v>-0.2</v>
      </c>
      <c r="AB5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454.06350000000009</v>
      </c>
    </row>
    <row r="5912" spans="1:28" hidden="1" x14ac:dyDescent="0.25">
      <c r="A5912">
        <v>0.18</v>
      </c>
      <c r="B5912">
        <v>0.125</v>
      </c>
      <c r="C5912">
        <v>0.02</v>
      </c>
      <c r="D5912">
        <v>0</v>
      </c>
      <c r="E5912">
        <v>2.5000000000000001E-2</v>
      </c>
      <c r="F5912">
        <v>0.01</v>
      </c>
      <c r="G5912">
        <v>0.05</v>
      </c>
      <c r="H5912">
        <v>0.11</v>
      </c>
      <c r="I5912">
        <v>0.44</v>
      </c>
      <c r="J5912">
        <v>0.04</v>
      </c>
      <c r="K5912">
        <v>0.60273973000000003</v>
      </c>
      <c r="L5912">
        <v>0.57224766999999999</v>
      </c>
      <c r="M5912">
        <v>3.8440439999999999E-2</v>
      </c>
      <c r="N5912">
        <v>0.17006536</v>
      </c>
      <c r="O5912">
        <v>0.17840064</v>
      </c>
      <c r="P5912">
        <v>0.65153399999999995</v>
      </c>
      <c r="Q5912">
        <v>1.7061280000000002E-2</v>
      </c>
      <c r="R5912">
        <v>0.14385927000000001</v>
      </c>
      <c r="S5912">
        <v>0.17759185</v>
      </c>
      <c r="T5912">
        <v>0.67854888000000002</v>
      </c>
      <c r="U5912">
        <v>0.26500000000000001</v>
      </c>
      <c r="V5912">
        <v>1.125</v>
      </c>
      <c r="W5912">
        <f>COUNTIF(Table1[[#This Row],[Al2O3]:[TiO2]],0)</f>
        <v>1</v>
      </c>
      <c r="X5912">
        <f>Table1[[#This Row],[K2O]]+Table1[[#This Row],[Li2O]]+Table1[[#This Row],[Na2O]]</f>
        <v>0.17</v>
      </c>
      <c r="Y5912">
        <f>Table1[[#This Row],[B2O3]]+Table1[[#This Row],[K2O]]+Table1[[#This Row],[Li2O]]+Table1[[#This Row],[Na2O]]</f>
        <v>0.29499999999999998</v>
      </c>
      <c r="Z5912" s="2">
        <f>Table1[[#This Row],[B2O3]]+Table1[[#This Row],[CaO]]+Table1[[#This Row],[K2O]]+Table1[[#This Row],[Li2O]]+Table1[[#This Row],[Na2O]]</f>
        <v>0.315</v>
      </c>
      <c r="AA5912" s="2">
        <f>Table1[[#This Row],[A+B+AE]]-Table1[[#This Row],[Al2O3]]-Table1[[#This Row],[SiO2]]</f>
        <v>-0.30499999999999999</v>
      </c>
      <c r="AB5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471.71499999999992</v>
      </c>
    </row>
    <row r="5913" spans="1:28" hidden="1" x14ac:dyDescent="0.25">
      <c r="A5913">
        <v>0.215</v>
      </c>
      <c r="B5913">
        <v>0.13500000000000001</v>
      </c>
      <c r="C5913">
        <v>0.01</v>
      </c>
      <c r="D5913">
        <v>0</v>
      </c>
      <c r="E5913">
        <v>0.02</v>
      </c>
      <c r="F5913">
        <v>0.01</v>
      </c>
      <c r="G5913">
        <v>0.04</v>
      </c>
      <c r="H5913">
        <v>0.125</v>
      </c>
      <c r="I5913">
        <v>0.44</v>
      </c>
      <c r="J5913">
        <v>5.0000000000000001E-3</v>
      </c>
      <c r="K5913">
        <v>0.56410256400000003</v>
      </c>
      <c r="L5913">
        <v>0.5596911</v>
      </c>
      <c r="M5913">
        <v>3.0832592999999998E-2</v>
      </c>
      <c r="N5913">
        <v>0.162948329</v>
      </c>
      <c r="O5913">
        <v>0.202262518</v>
      </c>
      <c r="P5913">
        <v>0.63478915300000005</v>
      </c>
      <c r="Q5913">
        <v>5.181873E-3</v>
      </c>
      <c r="R5913">
        <v>0.142010844</v>
      </c>
      <c r="S5913">
        <v>0.19994977999999999</v>
      </c>
      <c r="T5913">
        <v>0.65803937599999995</v>
      </c>
      <c r="U5913">
        <v>0.26</v>
      </c>
      <c r="V5913">
        <v>1.3030303029999999</v>
      </c>
      <c r="W5913">
        <f>COUNTIF(Table1[[#This Row],[Al2O3]:[TiO2]],0)</f>
        <v>1</v>
      </c>
      <c r="X5913">
        <f>Table1[[#This Row],[K2O]]+Table1[[#This Row],[Li2O]]+Table1[[#This Row],[Na2O]]</f>
        <v>0.17499999999999999</v>
      </c>
      <c r="Y5913">
        <f>Table1[[#This Row],[B2O3]]+Table1[[#This Row],[K2O]]+Table1[[#This Row],[Li2O]]+Table1[[#This Row],[Na2O]]</f>
        <v>0.31000000000000005</v>
      </c>
      <c r="Z5913" s="2">
        <f>Table1[[#This Row],[B2O3]]+Table1[[#This Row],[CaO]]+Table1[[#This Row],[K2O]]+Table1[[#This Row],[Li2O]]+Table1[[#This Row],[Na2O]]</f>
        <v>0.32000000000000006</v>
      </c>
      <c r="AA5913" s="2">
        <f>Table1[[#This Row],[A+B+AE]]-Table1[[#This Row],[Al2O3]]-Table1[[#This Row],[SiO2]]</f>
        <v>-0.33499999999999996</v>
      </c>
      <c r="AB5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488.23850000000004</v>
      </c>
    </row>
    <row r="5914" spans="1:28" hidden="1" x14ac:dyDescent="0.25">
      <c r="A5914">
        <v>0.19</v>
      </c>
      <c r="B5914">
        <v>0.125</v>
      </c>
      <c r="C5914">
        <v>2.5000000000000001E-2</v>
      </c>
      <c r="D5914">
        <v>5.0000000000000001E-3</v>
      </c>
      <c r="E5914">
        <v>2.5000000000000001E-2</v>
      </c>
      <c r="F5914">
        <v>0</v>
      </c>
      <c r="G5914">
        <v>0.06</v>
      </c>
      <c r="H5914">
        <v>0.115</v>
      </c>
      <c r="I5914">
        <v>0.43</v>
      </c>
      <c r="J5914">
        <v>2.5000000000000001E-2</v>
      </c>
      <c r="K5914">
        <v>0.58503401399999999</v>
      </c>
      <c r="L5914">
        <v>0.57318975000000005</v>
      </c>
      <c r="M5914">
        <v>2.2280293E-2</v>
      </c>
      <c r="N5914">
        <v>0.18057852499999999</v>
      </c>
      <c r="O5914">
        <v>0.18592635399999999</v>
      </c>
      <c r="P5914">
        <v>0.63349512200000002</v>
      </c>
      <c r="Q5914">
        <v>1.007038E-3</v>
      </c>
      <c r="R5914">
        <v>0.154140835</v>
      </c>
      <c r="S5914">
        <v>0.18520684700000001</v>
      </c>
      <c r="T5914">
        <v>0.66065231800000002</v>
      </c>
      <c r="U5914">
        <v>0.27</v>
      </c>
      <c r="V5914">
        <v>1.085714286</v>
      </c>
      <c r="W5914">
        <f>COUNTIF(Table1[[#This Row],[Al2O3]:[TiO2]],0)</f>
        <v>1</v>
      </c>
      <c r="X5914">
        <f>Table1[[#This Row],[K2O]]+Table1[[#This Row],[Li2O]]+Table1[[#This Row],[Na2O]]</f>
        <v>0.17499999999999999</v>
      </c>
      <c r="Y5914">
        <f>Table1[[#This Row],[B2O3]]+Table1[[#This Row],[K2O]]+Table1[[#This Row],[Li2O]]+Table1[[#This Row],[Na2O]]</f>
        <v>0.3</v>
      </c>
      <c r="Z5914" s="2">
        <f>Table1[[#This Row],[B2O3]]+Table1[[#This Row],[CaO]]+Table1[[#This Row],[K2O]]+Table1[[#This Row],[Li2O]]+Table1[[#This Row],[Na2O]]</f>
        <v>0.32500000000000001</v>
      </c>
      <c r="AA5914" s="2">
        <f>Table1[[#This Row],[A+B+AE]]-Table1[[#This Row],[Al2O3]]-Table1[[#This Row],[SiO2]]</f>
        <v>-0.29499999999999998</v>
      </c>
      <c r="AB5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460.88400000000001</v>
      </c>
    </row>
    <row r="5915" spans="1:28" hidden="1" x14ac:dyDescent="0.25">
      <c r="A5915">
        <v>0.2</v>
      </c>
      <c r="B5915">
        <v>0.16</v>
      </c>
      <c r="C5915">
        <v>0</v>
      </c>
      <c r="D5915">
        <v>5.0000000000000001E-3</v>
      </c>
      <c r="E5915">
        <v>0.04</v>
      </c>
      <c r="F5915">
        <v>2.5000000000000001E-3</v>
      </c>
      <c r="G5915">
        <v>4.4999999999999998E-2</v>
      </c>
      <c r="H5915">
        <v>0.115</v>
      </c>
      <c r="I5915">
        <v>0.38500000000000001</v>
      </c>
      <c r="J5915">
        <v>4.7500000000000001E-2</v>
      </c>
      <c r="K5915">
        <v>0.55000000000000004</v>
      </c>
      <c r="L5915">
        <v>0.56799204000000003</v>
      </c>
      <c r="M5915">
        <v>4.0452309999999998E-2</v>
      </c>
      <c r="N5915">
        <v>0.15831554</v>
      </c>
      <c r="O5915">
        <v>0.19500590000000001</v>
      </c>
      <c r="P5915">
        <v>0.64667856000000001</v>
      </c>
      <c r="Q5915">
        <v>1.505023E-2</v>
      </c>
      <c r="R5915">
        <v>0.13796876</v>
      </c>
      <c r="S5915">
        <v>0.19111232</v>
      </c>
      <c r="T5915">
        <v>0.67091891999999997</v>
      </c>
      <c r="U5915">
        <v>0.255</v>
      </c>
      <c r="V5915">
        <v>1.25</v>
      </c>
      <c r="W5915">
        <f>COUNTIF(Table1[[#This Row],[Al2O3]:[TiO2]],0)</f>
        <v>1</v>
      </c>
      <c r="X5915">
        <f>Table1[[#This Row],[K2O]]+Table1[[#This Row],[Li2O]]+Table1[[#This Row],[Na2O]]</f>
        <v>0.16250000000000001</v>
      </c>
      <c r="Y5915">
        <f>Table1[[#This Row],[B2O3]]+Table1[[#This Row],[K2O]]+Table1[[#This Row],[Li2O]]+Table1[[#This Row],[Na2O]]</f>
        <v>0.32250000000000001</v>
      </c>
      <c r="Z5915" s="2">
        <f>Table1[[#This Row],[B2O3]]+Table1[[#This Row],[CaO]]+Table1[[#This Row],[K2O]]+Table1[[#This Row],[Li2O]]+Table1[[#This Row],[Na2O]]</f>
        <v>0.32250000000000001</v>
      </c>
      <c r="AA5915" s="2">
        <f>Table1[[#This Row],[A+B+AE]]-Table1[[#This Row],[Al2O3]]-Table1[[#This Row],[SiO2]]</f>
        <v>-0.26250000000000001</v>
      </c>
      <c r="AB5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471.40350000000001</v>
      </c>
    </row>
    <row r="5916" spans="1:28" hidden="1" x14ac:dyDescent="0.25">
      <c r="A5916">
        <v>0.22500000000000001</v>
      </c>
      <c r="B5916">
        <v>0.16500000000000001</v>
      </c>
      <c r="C5916">
        <v>1.4999999999999999E-2</v>
      </c>
      <c r="D5916">
        <v>0</v>
      </c>
      <c r="E5916">
        <v>0.03</v>
      </c>
      <c r="F5916">
        <v>2.5000000000000001E-3</v>
      </c>
      <c r="G5916">
        <v>4.4999999999999998E-2</v>
      </c>
      <c r="H5916">
        <v>0.13</v>
      </c>
      <c r="I5916">
        <v>0.35499999999999998</v>
      </c>
      <c r="J5916">
        <v>3.2500000000000001E-2</v>
      </c>
      <c r="K5916">
        <v>0.5</v>
      </c>
      <c r="L5916">
        <v>0.57235164000000005</v>
      </c>
      <c r="M5916">
        <v>1.154724E-2</v>
      </c>
      <c r="N5916">
        <v>0.17348962000000001</v>
      </c>
      <c r="O5916">
        <v>0.21450838999999999</v>
      </c>
      <c r="P5916">
        <v>0.61200197999999995</v>
      </c>
      <c r="Q5916">
        <v>-1.1714169999999999E-2</v>
      </c>
      <c r="R5916">
        <v>0.15134475</v>
      </c>
      <c r="S5916">
        <v>0.21051942000000001</v>
      </c>
      <c r="T5916">
        <v>0.63813582999999996</v>
      </c>
      <c r="U5916">
        <v>0.27</v>
      </c>
      <c r="V5916">
        <v>1.28571429</v>
      </c>
      <c r="W5916">
        <f>COUNTIF(Table1[[#This Row],[Al2O3]:[TiO2]],0)</f>
        <v>1</v>
      </c>
      <c r="X5916">
        <f>Table1[[#This Row],[K2O]]+Table1[[#This Row],[Li2O]]+Table1[[#This Row],[Na2O]]</f>
        <v>0.17749999999999999</v>
      </c>
      <c r="Y5916">
        <f>Table1[[#This Row],[B2O3]]+Table1[[#This Row],[K2O]]+Table1[[#This Row],[Li2O]]+Table1[[#This Row],[Na2O]]</f>
        <v>0.34250000000000003</v>
      </c>
      <c r="Z5916" s="2">
        <f>Table1[[#This Row],[B2O3]]+Table1[[#This Row],[CaO]]+Table1[[#This Row],[K2O]]+Table1[[#This Row],[Li2O]]+Table1[[#This Row],[Na2O]]</f>
        <v>0.35749999999999998</v>
      </c>
      <c r="AA5916" s="2">
        <f>Table1[[#This Row],[A+B+AE]]-Table1[[#This Row],[Al2O3]]-Table1[[#This Row],[SiO2]]</f>
        <v>-0.2225</v>
      </c>
      <c r="AB5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468.49450000000002</v>
      </c>
    </row>
    <row r="5917" spans="1:28" hidden="1" x14ac:dyDescent="0.25">
      <c r="A5917">
        <v>0.19</v>
      </c>
      <c r="B5917">
        <v>0.14000000000000001</v>
      </c>
      <c r="C5917">
        <v>0.02</v>
      </c>
      <c r="D5917">
        <v>0</v>
      </c>
      <c r="E5917">
        <v>0.05</v>
      </c>
      <c r="F5917">
        <v>5.0000000000000001E-3</v>
      </c>
      <c r="G5917">
        <v>0.03</v>
      </c>
      <c r="H5917">
        <v>0.115</v>
      </c>
      <c r="I5917">
        <v>0.4</v>
      </c>
      <c r="J5917">
        <v>0.05</v>
      </c>
      <c r="K5917">
        <v>0.56737588999999999</v>
      </c>
      <c r="L5917">
        <v>0.57352913999999999</v>
      </c>
      <c r="M5917">
        <v>4.466556E-2</v>
      </c>
      <c r="N5917">
        <v>0.15597278000000001</v>
      </c>
      <c r="O5917">
        <v>0.19240895999999999</v>
      </c>
      <c r="P5917">
        <v>0.65161826</v>
      </c>
      <c r="Q5917">
        <v>1.7376280000000001E-2</v>
      </c>
      <c r="R5917">
        <v>0.13703331999999999</v>
      </c>
      <c r="S5917">
        <v>0.18901146999999999</v>
      </c>
      <c r="T5917">
        <v>0.67395521000000003</v>
      </c>
      <c r="U5917">
        <v>0.25</v>
      </c>
      <c r="V5917">
        <v>1.31034483</v>
      </c>
      <c r="W5917">
        <f>COUNTIF(Table1[[#This Row],[Al2O3]:[TiO2]],0)</f>
        <v>1</v>
      </c>
      <c r="X5917">
        <f>Table1[[#This Row],[K2O]]+Table1[[#This Row],[Li2O]]+Table1[[#This Row],[Na2O]]</f>
        <v>0.15</v>
      </c>
      <c r="Y5917">
        <f>Table1[[#This Row],[B2O3]]+Table1[[#This Row],[K2O]]+Table1[[#This Row],[Li2O]]+Table1[[#This Row],[Na2O]]</f>
        <v>0.29000000000000004</v>
      </c>
      <c r="Z5917" s="2">
        <f>Table1[[#This Row],[B2O3]]+Table1[[#This Row],[CaO]]+Table1[[#This Row],[K2O]]+Table1[[#This Row],[Li2O]]+Table1[[#This Row],[Na2O]]</f>
        <v>0.31</v>
      </c>
      <c r="AA5917" s="2">
        <f>Table1[[#This Row],[A+B+AE]]-Table1[[#This Row],[Al2O3]]-Table1[[#This Row],[SiO2]]</f>
        <v>-0.28000000000000003</v>
      </c>
      <c r="AB5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488.26450000000011</v>
      </c>
    </row>
    <row r="5918" spans="1:28" hidden="1" x14ac:dyDescent="0.25">
      <c r="A5918">
        <v>0.20499999999999999</v>
      </c>
      <c r="B5918">
        <v>0.12</v>
      </c>
      <c r="C5918">
        <v>0.01</v>
      </c>
      <c r="D5918">
        <v>5.0000000000000001E-3</v>
      </c>
      <c r="E5918">
        <v>0.04</v>
      </c>
      <c r="F5918">
        <v>0.01</v>
      </c>
      <c r="G5918">
        <v>4.4999999999999998E-2</v>
      </c>
      <c r="H5918">
        <v>0.12</v>
      </c>
      <c r="I5918">
        <v>0.44500000000000001</v>
      </c>
      <c r="J5918">
        <v>0</v>
      </c>
      <c r="K5918">
        <v>0.57792207799999995</v>
      </c>
      <c r="L5918">
        <v>0.56452019499999995</v>
      </c>
      <c r="M5918">
        <v>2.7446149999999999E-2</v>
      </c>
      <c r="N5918">
        <v>0.16798201600000001</v>
      </c>
      <c r="O5918">
        <v>0.198634749</v>
      </c>
      <c r="P5918">
        <v>0.63338323399999996</v>
      </c>
      <c r="Q5918">
        <v>2.9902729999999999E-3</v>
      </c>
      <c r="R5918">
        <v>0.14532563900000001</v>
      </c>
      <c r="S5918">
        <v>0.197342138</v>
      </c>
      <c r="T5918">
        <v>0.65733222300000005</v>
      </c>
      <c r="U5918">
        <v>0.26500000000000001</v>
      </c>
      <c r="V5918">
        <v>1.242424242</v>
      </c>
      <c r="W5918">
        <f>COUNTIF(Table1[[#This Row],[Al2O3]:[TiO2]],0)</f>
        <v>1</v>
      </c>
      <c r="X5918">
        <f>Table1[[#This Row],[K2O]]+Table1[[#This Row],[Li2O]]+Table1[[#This Row],[Na2O]]</f>
        <v>0.17499999999999999</v>
      </c>
      <c r="Y5918">
        <f>Table1[[#This Row],[B2O3]]+Table1[[#This Row],[K2O]]+Table1[[#This Row],[Li2O]]+Table1[[#This Row],[Na2O]]</f>
        <v>0.29499999999999998</v>
      </c>
      <c r="Z5918" s="2">
        <f>Table1[[#This Row],[B2O3]]+Table1[[#This Row],[CaO]]+Table1[[#This Row],[K2O]]+Table1[[#This Row],[Li2O]]+Table1[[#This Row],[Na2O]]</f>
        <v>0.30499999999999999</v>
      </c>
      <c r="AA5918" s="2">
        <f>Table1[[#This Row],[A+B+AE]]-Table1[[#This Row],[Al2O3]]-Table1[[#This Row],[SiO2]]</f>
        <v>-0.34499999999999997</v>
      </c>
      <c r="AB5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481.54099999999994</v>
      </c>
    </row>
    <row r="5919" spans="1:28" hidden="1" x14ac:dyDescent="0.25">
      <c r="A5919">
        <v>0.245</v>
      </c>
      <c r="B5919">
        <v>0.18</v>
      </c>
      <c r="C5919">
        <v>0.04</v>
      </c>
      <c r="D5919">
        <v>0</v>
      </c>
      <c r="E5919">
        <v>0.03</v>
      </c>
      <c r="F5919">
        <v>7.4999999999999997E-3</v>
      </c>
      <c r="G5919">
        <v>5.0000000000000001E-3</v>
      </c>
      <c r="H5919">
        <v>0.14000000000000001</v>
      </c>
      <c r="I5919">
        <v>0.315</v>
      </c>
      <c r="J5919">
        <v>3.7499999999999999E-2</v>
      </c>
      <c r="K5919">
        <v>0.45</v>
      </c>
      <c r="L5919">
        <v>0.57352622200000003</v>
      </c>
      <c r="M5919">
        <v>2.0794328000000001E-2</v>
      </c>
      <c r="N5919">
        <v>0.15518008899999999</v>
      </c>
      <c r="O5919">
        <v>0.23708606700000001</v>
      </c>
      <c r="P5919">
        <v>0.60773384399999997</v>
      </c>
      <c r="Q5919">
        <v>-9.1939629999999994E-3</v>
      </c>
      <c r="R5919">
        <v>0.14027824</v>
      </c>
      <c r="S5919">
        <v>0.22975678599999999</v>
      </c>
      <c r="T5919">
        <v>0.62996497399999996</v>
      </c>
      <c r="U5919">
        <v>0.255</v>
      </c>
      <c r="V5919">
        <v>1.6896551719999999</v>
      </c>
      <c r="W5919">
        <f>COUNTIF(Table1[[#This Row],[Al2O3]:[TiO2]],0)</f>
        <v>1</v>
      </c>
      <c r="X5919">
        <f>Table1[[#This Row],[K2O]]+Table1[[#This Row],[Li2O]]+Table1[[#This Row],[Na2O]]</f>
        <v>0.15250000000000002</v>
      </c>
      <c r="Y5919">
        <f>Table1[[#This Row],[B2O3]]+Table1[[#This Row],[K2O]]+Table1[[#This Row],[Li2O]]+Table1[[#This Row],[Na2O]]</f>
        <v>0.33250000000000002</v>
      </c>
      <c r="Z5919" s="2">
        <f>Table1[[#This Row],[B2O3]]+Table1[[#This Row],[CaO]]+Table1[[#This Row],[K2O]]+Table1[[#This Row],[Li2O]]+Table1[[#This Row],[Na2O]]</f>
        <v>0.37250000000000005</v>
      </c>
      <c r="AA5919" s="2">
        <f>Table1[[#This Row],[A+B+AE]]-Table1[[#This Row],[Al2O3]]-Table1[[#This Row],[SiO2]]</f>
        <v>-0.18749999999999994</v>
      </c>
      <c r="AB5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508.19900000000007</v>
      </c>
    </row>
    <row r="5920" spans="1:28" hidden="1" x14ac:dyDescent="0.25">
      <c r="A5920">
        <v>0.22</v>
      </c>
      <c r="B5920">
        <v>0.14000000000000001</v>
      </c>
      <c r="C5920">
        <v>2.5000000000000001E-2</v>
      </c>
      <c r="D5920">
        <v>0</v>
      </c>
      <c r="E5920">
        <v>3.5000000000000003E-2</v>
      </c>
      <c r="F5920">
        <v>0.01</v>
      </c>
      <c r="G5920">
        <v>3.5000000000000003E-2</v>
      </c>
      <c r="H5920">
        <v>0.13</v>
      </c>
      <c r="I5920">
        <v>0.4</v>
      </c>
      <c r="J5920">
        <v>5.0000000000000001E-3</v>
      </c>
      <c r="K5920">
        <v>0.53333333299999997</v>
      </c>
      <c r="L5920">
        <v>0.56830915800000004</v>
      </c>
      <c r="M5920">
        <v>1.6688426999999999E-2</v>
      </c>
      <c r="N5920">
        <v>0.17064315399999999</v>
      </c>
      <c r="O5920">
        <v>0.211310896</v>
      </c>
      <c r="P5920">
        <v>0.61804595100000004</v>
      </c>
      <c r="Q5920">
        <v>-7.6375510000000002E-3</v>
      </c>
      <c r="R5920">
        <v>0.14873113099999999</v>
      </c>
      <c r="S5920">
        <v>0.20867222799999999</v>
      </c>
      <c r="T5920">
        <v>0.64259664100000002</v>
      </c>
      <c r="U5920">
        <v>0.26</v>
      </c>
      <c r="V5920">
        <v>1.3333333329999999</v>
      </c>
      <c r="W5920">
        <f>COUNTIF(Table1[[#This Row],[Al2O3]:[TiO2]],0)</f>
        <v>1</v>
      </c>
      <c r="X5920">
        <f>Table1[[#This Row],[K2O]]+Table1[[#This Row],[Li2O]]+Table1[[#This Row],[Na2O]]</f>
        <v>0.17500000000000002</v>
      </c>
      <c r="Y5920">
        <f>Table1[[#This Row],[B2O3]]+Table1[[#This Row],[K2O]]+Table1[[#This Row],[Li2O]]+Table1[[#This Row],[Na2O]]</f>
        <v>0.31500000000000006</v>
      </c>
      <c r="Z5920" s="2">
        <f>Table1[[#This Row],[B2O3]]+Table1[[#This Row],[CaO]]+Table1[[#This Row],[K2O]]+Table1[[#This Row],[Li2O]]+Table1[[#This Row],[Na2O]]</f>
        <v>0.34</v>
      </c>
      <c r="AA5920" s="2">
        <f>Table1[[#This Row],[A+B+AE]]-Table1[[#This Row],[Al2O3]]-Table1[[#This Row],[SiO2]]</f>
        <v>-0.28000000000000003</v>
      </c>
      <c r="AB5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487.05900000000008</v>
      </c>
    </row>
    <row r="5921" spans="1:28" hidden="1" x14ac:dyDescent="0.25">
      <c r="A5921">
        <v>0.23</v>
      </c>
      <c r="B5921">
        <v>0.17499999999999999</v>
      </c>
      <c r="C5921">
        <v>0</v>
      </c>
      <c r="D5921">
        <v>2.5000000000000001E-3</v>
      </c>
      <c r="E5921">
        <v>2.5000000000000001E-2</v>
      </c>
      <c r="F5921">
        <v>5.0000000000000001E-3</v>
      </c>
      <c r="G5921">
        <v>2.5000000000000001E-2</v>
      </c>
      <c r="H5921">
        <v>0.13500000000000001</v>
      </c>
      <c r="I5921">
        <v>0.36</v>
      </c>
      <c r="J5921">
        <v>4.2500000000000003E-2</v>
      </c>
      <c r="K5921">
        <v>0.49655172400000003</v>
      </c>
      <c r="L5921">
        <v>0.56460491999999995</v>
      </c>
      <c r="M5921">
        <v>3.2455796000000002E-2</v>
      </c>
      <c r="N5921">
        <v>0.153942576</v>
      </c>
      <c r="O5921">
        <v>0.21758668</v>
      </c>
      <c r="P5921">
        <v>0.62847074400000003</v>
      </c>
      <c r="Q5921">
        <v>2.0563510000000001E-3</v>
      </c>
      <c r="R5921">
        <v>0.13906310999999999</v>
      </c>
      <c r="S5921">
        <v>0.21136306199999999</v>
      </c>
      <c r="T5921">
        <v>0.64957382799999996</v>
      </c>
      <c r="U5921">
        <v>0.26500000000000001</v>
      </c>
      <c r="V5921">
        <v>1.4375</v>
      </c>
      <c r="W5921">
        <f>COUNTIF(Table1[[#This Row],[Al2O3]:[TiO2]],0)</f>
        <v>1</v>
      </c>
      <c r="X5921">
        <f>Table1[[#This Row],[K2O]]+Table1[[#This Row],[Li2O]]+Table1[[#This Row],[Na2O]]</f>
        <v>0.16500000000000001</v>
      </c>
      <c r="Y5921">
        <f>Table1[[#This Row],[B2O3]]+Table1[[#This Row],[K2O]]+Table1[[#This Row],[Li2O]]+Table1[[#This Row],[Na2O]]</f>
        <v>0.33999999999999997</v>
      </c>
      <c r="Z5921" s="2">
        <f>Table1[[#This Row],[B2O3]]+Table1[[#This Row],[CaO]]+Table1[[#This Row],[K2O]]+Table1[[#This Row],[Li2O]]+Table1[[#This Row],[Na2O]]</f>
        <v>0.33999999999999997</v>
      </c>
      <c r="AA5921" s="2">
        <f>Table1[[#This Row],[A+B+AE]]-Table1[[#This Row],[Al2O3]]-Table1[[#This Row],[SiO2]]</f>
        <v>-0.25</v>
      </c>
      <c r="AB5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490.43499999999995</v>
      </c>
    </row>
    <row r="5922" spans="1:28" hidden="1" x14ac:dyDescent="0.25">
      <c r="A5922">
        <v>0.23</v>
      </c>
      <c r="B5922">
        <v>0.17</v>
      </c>
      <c r="C5922">
        <v>5.0000000000000001E-3</v>
      </c>
      <c r="D5922">
        <v>2.5000000000000001E-3</v>
      </c>
      <c r="E5922">
        <v>2.5000000000000001E-2</v>
      </c>
      <c r="F5922">
        <v>7.4999999999999997E-3</v>
      </c>
      <c r="G5922">
        <v>0.06</v>
      </c>
      <c r="H5922">
        <v>0.13500000000000001</v>
      </c>
      <c r="I5922">
        <v>0.36499999999999999</v>
      </c>
      <c r="J5922">
        <v>0</v>
      </c>
      <c r="K5922">
        <v>0.5</v>
      </c>
      <c r="L5922">
        <v>0.56571863099999997</v>
      </c>
      <c r="M5922">
        <v>1.8385439999999999E-3</v>
      </c>
      <c r="N5922">
        <v>0.18436741600000001</v>
      </c>
      <c r="O5922">
        <v>0.21063235499999999</v>
      </c>
      <c r="P5922">
        <v>0.60500022899999994</v>
      </c>
      <c r="Q5922">
        <v>-1.7680800999999999E-2</v>
      </c>
      <c r="R5922">
        <v>0.158070665</v>
      </c>
      <c r="S5922">
        <v>0.207785637</v>
      </c>
      <c r="T5922">
        <v>0.63414369699999995</v>
      </c>
      <c r="U5922">
        <v>0.26500000000000001</v>
      </c>
      <c r="V5922">
        <v>1.1794871790000001</v>
      </c>
      <c r="W5922">
        <f>COUNTIF(Table1[[#This Row],[Al2O3]:[TiO2]],0)</f>
        <v>1</v>
      </c>
      <c r="X5922">
        <f>Table1[[#This Row],[K2O]]+Table1[[#This Row],[Li2O]]+Table1[[#This Row],[Na2O]]</f>
        <v>0.20250000000000001</v>
      </c>
      <c r="Y5922">
        <f>Table1[[#This Row],[B2O3]]+Table1[[#This Row],[K2O]]+Table1[[#This Row],[Li2O]]+Table1[[#This Row],[Na2O]]</f>
        <v>0.37250000000000005</v>
      </c>
      <c r="Z5922" s="2">
        <f>Table1[[#This Row],[B2O3]]+Table1[[#This Row],[CaO]]+Table1[[#This Row],[K2O]]+Table1[[#This Row],[Li2O]]+Table1[[#This Row],[Na2O]]</f>
        <v>0.37750000000000006</v>
      </c>
      <c r="AA5922" s="2">
        <f>Table1[[#This Row],[A+B+AE]]-Table1[[#This Row],[Al2O3]]-Table1[[#This Row],[SiO2]]</f>
        <v>-0.21749999999999994</v>
      </c>
      <c r="AB5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455.77750000000003</v>
      </c>
    </row>
    <row r="5923" spans="1:28" hidden="1" x14ac:dyDescent="0.25">
      <c r="A5923">
        <v>0.19500000000000001</v>
      </c>
      <c r="B5923">
        <v>0.14000000000000001</v>
      </c>
      <c r="C5923">
        <v>0</v>
      </c>
      <c r="D5923">
        <v>5.0000000000000001E-3</v>
      </c>
      <c r="E5923">
        <v>0.04</v>
      </c>
      <c r="F5923">
        <v>0.01</v>
      </c>
      <c r="G5923">
        <v>0.05</v>
      </c>
      <c r="H5923">
        <v>0.12</v>
      </c>
      <c r="I5923">
        <v>0.41499999999999998</v>
      </c>
      <c r="J5923">
        <v>2.5000000000000001E-2</v>
      </c>
      <c r="K5923">
        <v>0.56849315099999997</v>
      </c>
      <c r="L5923">
        <v>0.56822118099999996</v>
      </c>
      <c r="M5923">
        <v>3.0518694999999998E-2</v>
      </c>
      <c r="N5923">
        <v>0.17052025900000001</v>
      </c>
      <c r="O5923">
        <v>0.18952094899999999</v>
      </c>
      <c r="P5923">
        <v>0.63995879099999997</v>
      </c>
      <c r="Q5923">
        <v>7.5298819999999999E-3</v>
      </c>
      <c r="R5923">
        <v>0.14676050099999999</v>
      </c>
      <c r="S5923">
        <v>0.18747656500000001</v>
      </c>
      <c r="T5923">
        <v>0.665762933</v>
      </c>
      <c r="U5923">
        <v>0.26500000000000001</v>
      </c>
      <c r="V5923">
        <v>1.1470588239999999</v>
      </c>
      <c r="W5923">
        <f>COUNTIF(Table1[[#This Row],[Al2O3]:[TiO2]],0)</f>
        <v>1</v>
      </c>
      <c r="X5923">
        <f>Table1[[#This Row],[K2O]]+Table1[[#This Row],[Li2O]]+Table1[[#This Row],[Na2O]]</f>
        <v>0.18</v>
      </c>
      <c r="Y5923">
        <f>Table1[[#This Row],[B2O3]]+Table1[[#This Row],[K2O]]+Table1[[#This Row],[Li2O]]+Table1[[#This Row],[Na2O]]</f>
        <v>0.32</v>
      </c>
      <c r="Z5923" s="2">
        <f>Table1[[#This Row],[B2O3]]+Table1[[#This Row],[CaO]]+Table1[[#This Row],[K2O]]+Table1[[#This Row],[Li2O]]+Table1[[#This Row],[Na2O]]</f>
        <v>0.32</v>
      </c>
      <c r="AA5923" s="2">
        <f>Table1[[#This Row],[A+B+AE]]-Table1[[#This Row],[Al2O3]]-Table1[[#This Row],[SiO2]]</f>
        <v>-0.28999999999999998</v>
      </c>
      <c r="AB5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468.50949999999989</v>
      </c>
    </row>
    <row r="5924" spans="1:28" hidden="1" x14ac:dyDescent="0.25">
      <c r="A5924">
        <v>0.185</v>
      </c>
      <c r="B5924">
        <v>0.14499999999999999</v>
      </c>
      <c r="C5924">
        <v>0.03</v>
      </c>
      <c r="D5924">
        <v>0</v>
      </c>
      <c r="E5924">
        <v>2.5000000000000001E-2</v>
      </c>
      <c r="F5924">
        <v>5.0000000000000001E-3</v>
      </c>
      <c r="G5924">
        <v>0.05</v>
      </c>
      <c r="H5924">
        <v>0.11</v>
      </c>
      <c r="I5924">
        <v>0.4</v>
      </c>
      <c r="J5924">
        <v>0.05</v>
      </c>
      <c r="K5924">
        <v>0.57553957</v>
      </c>
      <c r="L5924">
        <v>0.57553469999999995</v>
      </c>
      <c r="M5924">
        <v>3.4184369999999999E-2</v>
      </c>
      <c r="N5924">
        <v>0.17102286</v>
      </c>
      <c r="O5924">
        <v>0.18319279999999999</v>
      </c>
      <c r="P5924">
        <v>0.64578433999999996</v>
      </c>
      <c r="Q5924">
        <v>1.3850599999999999E-2</v>
      </c>
      <c r="R5924">
        <v>0.14453116999999999</v>
      </c>
      <c r="S5924">
        <v>0.18141167999999999</v>
      </c>
      <c r="T5924">
        <v>0.67405714999999999</v>
      </c>
      <c r="U5924">
        <v>0.255</v>
      </c>
      <c r="V5924">
        <v>1.15625</v>
      </c>
      <c r="W5924">
        <f>COUNTIF(Table1[[#This Row],[Al2O3]:[TiO2]],0)</f>
        <v>1</v>
      </c>
      <c r="X5924">
        <f>Table1[[#This Row],[K2O]]+Table1[[#This Row],[Li2O]]+Table1[[#This Row],[Na2O]]</f>
        <v>0.16500000000000001</v>
      </c>
      <c r="Y5924">
        <f>Table1[[#This Row],[B2O3]]+Table1[[#This Row],[K2O]]+Table1[[#This Row],[Li2O]]+Table1[[#This Row],[Na2O]]</f>
        <v>0.31</v>
      </c>
      <c r="Z5924" s="2">
        <f>Table1[[#This Row],[B2O3]]+Table1[[#This Row],[CaO]]+Table1[[#This Row],[K2O]]+Table1[[#This Row],[Li2O]]+Table1[[#This Row],[Na2O]]</f>
        <v>0.33999999999999997</v>
      </c>
      <c r="AA5924" s="2">
        <f>Table1[[#This Row],[A+B+AE]]-Table1[[#This Row],[Al2O3]]-Table1[[#This Row],[SiO2]]</f>
        <v>-0.24500000000000005</v>
      </c>
      <c r="AB5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467.39599999999984</v>
      </c>
    </row>
    <row r="5925" spans="1:28" hidden="1" x14ac:dyDescent="0.25">
      <c r="A5925">
        <v>0.185</v>
      </c>
      <c r="B5925">
        <v>0.14000000000000001</v>
      </c>
      <c r="C5925">
        <v>5.0000000000000001E-3</v>
      </c>
      <c r="D5925">
        <v>5.0000000000000001E-3</v>
      </c>
      <c r="E5925">
        <v>0.04</v>
      </c>
      <c r="F5925">
        <v>0</v>
      </c>
      <c r="G5925">
        <v>3.5000000000000003E-2</v>
      </c>
      <c r="H5925">
        <v>0.115</v>
      </c>
      <c r="I5925">
        <v>0.42499999999999999</v>
      </c>
      <c r="J5925">
        <v>0.05</v>
      </c>
      <c r="K5925">
        <v>0.58620689999999998</v>
      </c>
      <c r="L5925">
        <v>0.56663571999999995</v>
      </c>
      <c r="M5925">
        <v>5.4694930000000003E-2</v>
      </c>
      <c r="N5925">
        <v>0.15169768</v>
      </c>
      <c r="O5925">
        <v>0.18388199999999999</v>
      </c>
      <c r="P5925">
        <v>0.66442031999999995</v>
      </c>
      <c r="Q5925">
        <v>2.4889080000000001E-2</v>
      </c>
      <c r="R5925">
        <v>0.13511512000000001</v>
      </c>
      <c r="S5925">
        <v>0.18028992999999999</v>
      </c>
      <c r="T5925">
        <v>0.68459495999999997</v>
      </c>
      <c r="U5925">
        <v>0.25</v>
      </c>
      <c r="V5925">
        <v>1.23333333</v>
      </c>
      <c r="W5925">
        <f>COUNTIF(Table1[[#This Row],[Al2O3]:[TiO2]],0)</f>
        <v>1</v>
      </c>
      <c r="X5925">
        <f>Table1[[#This Row],[K2O]]+Table1[[#This Row],[Li2O]]+Table1[[#This Row],[Na2O]]</f>
        <v>0.15000000000000002</v>
      </c>
      <c r="Y5925">
        <f>Table1[[#This Row],[B2O3]]+Table1[[#This Row],[K2O]]+Table1[[#This Row],[Li2O]]+Table1[[#This Row],[Na2O]]</f>
        <v>0.29000000000000004</v>
      </c>
      <c r="Z5925" s="2">
        <f>Table1[[#This Row],[B2O3]]+Table1[[#This Row],[CaO]]+Table1[[#This Row],[K2O]]+Table1[[#This Row],[Li2O]]+Table1[[#This Row],[Na2O]]</f>
        <v>0.29500000000000004</v>
      </c>
      <c r="AA5925" s="2">
        <f>Table1[[#This Row],[A+B+AE]]-Table1[[#This Row],[Al2O3]]-Table1[[#This Row],[SiO2]]</f>
        <v>-0.31499999999999995</v>
      </c>
      <c r="AB5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486.05100000000004</v>
      </c>
    </row>
    <row r="5926" spans="1:28" hidden="1" x14ac:dyDescent="0.25">
      <c r="A5926">
        <v>0.22500000000000001</v>
      </c>
      <c r="B5926">
        <v>0.17499999999999999</v>
      </c>
      <c r="C5926">
        <v>0</v>
      </c>
      <c r="D5926">
        <v>5.0000000000000001E-3</v>
      </c>
      <c r="E5926">
        <v>0.04</v>
      </c>
      <c r="F5926">
        <v>2.5000000000000001E-3</v>
      </c>
      <c r="G5926">
        <v>3.5000000000000003E-2</v>
      </c>
      <c r="H5926">
        <v>0.14000000000000001</v>
      </c>
      <c r="I5926">
        <v>0.35499999999999998</v>
      </c>
      <c r="J5926">
        <v>2.2499999999999999E-2</v>
      </c>
      <c r="K5926">
        <v>0.49305555600000001</v>
      </c>
      <c r="L5926">
        <v>0.56552285999999996</v>
      </c>
      <c r="M5926">
        <v>2.0629847E-2</v>
      </c>
      <c r="N5926">
        <v>0.16681976900000001</v>
      </c>
      <c r="O5926">
        <v>0.211987168</v>
      </c>
      <c r="P5926">
        <v>0.62119306399999996</v>
      </c>
      <c r="Q5926">
        <v>-7.161494E-3</v>
      </c>
      <c r="R5926">
        <v>0.14944870399999999</v>
      </c>
      <c r="S5926">
        <v>0.20647789999999999</v>
      </c>
      <c r="T5926">
        <v>0.64407339600000002</v>
      </c>
      <c r="U5926">
        <v>0.255</v>
      </c>
      <c r="V5926">
        <v>1.2857142859999999</v>
      </c>
      <c r="W5926">
        <f>COUNTIF(Table1[[#This Row],[Al2O3]:[TiO2]],0)</f>
        <v>1</v>
      </c>
      <c r="X5926">
        <f>Table1[[#This Row],[K2O]]+Table1[[#This Row],[Li2O]]+Table1[[#This Row],[Na2O]]</f>
        <v>0.17750000000000002</v>
      </c>
      <c r="Y5926">
        <f>Table1[[#This Row],[B2O3]]+Table1[[#This Row],[K2O]]+Table1[[#This Row],[Li2O]]+Table1[[#This Row],[Na2O]]</f>
        <v>0.35250000000000004</v>
      </c>
      <c r="Z5926" s="2">
        <f>Table1[[#This Row],[B2O3]]+Table1[[#This Row],[CaO]]+Table1[[#This Row],[K2O]]+Table1[[#This Row],[Li2O]]+Table1[[#This Row],[Na2O]]</f>
        <v>0.35250000000000004</v>
      </c>
      <c r="AA5926" s="2">
        <f>Table1[[#This Row],[A+B+AE]]-Table1[[#This Row],[Al2O3]]-Table1[[#This Row],[SiO2]]</f>
        <v>-0.22749999999999995</v>
      </c>
      <c r="AB5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478.61500000000001</v>
      </c>
    </row>
    <row r="5927" spans="1:28" hidden="1" x14ac:dyDescent="0.25">
      <c r="A5927">
        <v>0.25</v>
      </c>
      <c r="B5927">
        <v>0.17499999999999999</v>
      </c>
      <c r="C5927">
        <v>0.02</v>
      </c>
      <c r="D5927">
        <v>5.0000000000000001E-3</v>
      </c>
      <c r="E5927">
        <v>0.03</v>
      </c>
      <c r="F5927">
        <v>0</v>
      </c>
      <c r="G5927">
        <v>2.5000000000000001E-2</v>
      </c>
      <c r="H5927">
        <v>0.14499999999999999</v>
      </c>
      <c r="I5927">
        <v>0.33500000000000002</v>
      </c>
      <c r="J5927">
        <v>1.4999999999999999E-2</v>
      </c>
      <c r="K5927">
        <v>0.45890410999999998</v>
      </c>
      <c r="L5927">
        <v>0.56774608500000001</v>
      </c>
      <c r="M5927">
        <v>9.0671209999999992E-3</v>
      </c>
      <c r="N5927">
        <v>0.165924182</v>
      </c>
      <c r="O5927">
        <v>0.23446878800000001</v>
      </c>
      <c r="P5927">
        <v>0.59960703000000004</v>
      </c>
      <c r="Q5927">
        <v>-2.0061435999999998E-2</v>
      </c>
      <c r="R5927">
        <v>0.15003169699999999</v>
      </c>
      <c r="S5927">
        <v>0.22803249</v>
      </c>
      <c r="T5927">
        <v>0.621935813</v>
      </c>
      <c r="U5927">
        <v>0.26500000000000001</v>
      </c>
      <c r="V5927">
        <v>1.4705882349999999</v>
      </c>
      <c r="W5927">
        <f>COUNTIF(Table1[[#This Row],[Al2O3]:[TiO2]],0)</f>
        <v>1</v>
      </c>
      <c r="X5927">
        <f>Table1[[#This Row],[K2O]]+Table1[[#This Row],[Li2O]]+Table1[[#This Row],[Na2O]]</f>
        <v>0.16999999999999998</v>
      </c>
      <c r="Y5927">
        <f>Table1[[#This Row],[B2O3]]+Table1[[#This Row],[K2O]]+Table1[[#This Row],[Li2O]]+Table1[[#This Row],[Na2O]]</f>
        <v>0.34499999999999997</v>
      </c>
      <c r="Z5927" s="2">
        <f>Table1[[#This Row],[B2O3]]+Table1[[#This Row],[CaO]]+Table1[[#This Row],[K2O]]+Table1[[#This Row],[Li2O]]+Table1[[#This Row],[Na2O]]</f>
        <v>0.36499999999999999</v>
      </c>
      <c r="AA5927" s="2">
        <f>Table1[[#This Row],[A+B+AE]]-Table1[[#This Row],[Al2O3]]-Table1[[#This Row],[SiO2]]</f>
        <v>-0.22000000000000003</v>
      </c>
      <c r="AB5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489.84449999999993</v>
      </c>
    </row>
    <row r="5928" spans="1:28" hidden="1" x14ac:dyDescent="0.25">
      <c r="A5928">
        <v>0.22</v>
      </c>
      <c r="B5928">
        <v>0.17499999999999999</v>
      </c>
      <c r="C5928">
        <v>0</v>
      </c>
      <c r="D5928">
        <v>2.5000000000000001E-3</v>
      </c>
      <c r="E5928">
        <v>0.02</v>
      </c>
      <c r="F5928">
        <v>7.4999999999999997E-3</v>
      </c>
      <c r="G5928">
        <v>0.03</v>
      </c>
      <c r="H5928">
        <v>0.13</v>
      </c>
      <c r="I5928">
        <v>0.375</v>
      </c>
      <c r="J5928">
        <v>0.04</v>
      </c>
      <c r="K5928">
        <v>0.517241379</v>
      </c>
      <c r="L5928">
        <v>0.56212003399999999</v>
      </c>
      <c r="M5928">
        <v>3.8193564999999999E-2</v>
      </c>
      <c r="N5928">
        <v>0.15411783500000001</v>
      </c>
      <c r="O5928">
        <v>0.20692639099999999</v>
      </c>
      <c r="P5928">
        <v>0.63895577400000003</v>
      </c>
      <c r="Q5928">
        <v>9.9283029999999994E-3</v>
      </c>
      <c r="R5928">
        <v>0.13705746499999999</v>
      </c>
      <c r="S5928">
        <v>0.20156857</v>
      </c>
      <c r="T5928">
        <v>0.66137396500000001</v>
      </c>
      <c r="U5928">
        <v>0.255</v>
      </c>
      <c r="V5928">
        <v>1.375</v>
      </c>
      <c r="W5928">
        <f>COUNTIF(Table1[[#This Row],[Al2O3]:[TiO2]],0)</f>
        <v>1</v>
      </c>
      <c r="X5928">
        <f>Table1[[#This Row],[K2O]]+Table1[[#This Row],[Li2O]]+Table1[[#This Row],[Na2O]]</f>
        <v>0.16750000000000001</v>
      </c>
      <c r="Y5928">
        <f>Table1[[#This Row],[B2O3]]+Table1[[#This Row],[K2O]]+Table1[[#This Row],[Li2O]]+Table1[[#This Row],[Na2O]]</f>
        <v>0.34250000000000003</v>
      </c>
      <c r="Z5928" s="2">
        <f>Table1[[#This Row],[B2O3]]+Table1[[#This Row],[CaO]]+Table1[[#This Row],[K2O]]+Table1[[#This Row],[Li2O]]+Table1[[#This Row],[Na2O]]</f>
        <v>0.34250000000000003</v>
      </c>
      <c r="AA5928" s="2">
        <f>Table1[[#This Row],[A+B+AE]]-Table1[[#This Row],[Al2O3]]-Table1[[#This Row],[SiO2]]</f>
        <v>-0.25249999999999995</v>
      </c>
      <c r="AB5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487.70950000000005</v>
      </c>
    </row>
    <row r="5929" spans="1:28" hidden="1" x14ac:dyDescent="0.25">
      <c r="A5929">
        <v>0.23499999999999999</v>
      </c>
      <c r="B5929">
        <v>0.17</v>
      </c>
      <c r="C5929">
        <v>3.5000000000000003E-2</v>
      </c>
      <c r="D5929">
        <v>2.5000000000000001E-3</v>
      </c>
      <c r="E5929">
        <v>0.04</v>
      </c>
      <c r="F5929">
        <v>0</v>
      </c>
      <c r="G5929">
        <v>0.03</v>
      </c>
      <c r="H5929">
        <v>0.14000000000000001</v>
      </c>
      <c r="I5929">
        <v>0.33500000000000002</v>
      </c>
      <c r="J5929">
        <v>1.2500000000000001E-2</v>
      </c>
      <c r="K5929">
        <v>0.47183098600000001</v>
      </c>
      <c r="L5929">
        <v>0.57253684400000004</v>
      </c>
      <c r="M5929">
        <v>5.7613339999999999E-3</v>
      </c>
      <c r="N5929">
        <v>0.17346904699999999</v>
      </c>
      <c r="O5929">
        <v>0.22438544599999999</v>
      </c>
      <c r="P5929">
        <v>0.60214550700000002</v>
      </c>
      <c r="Q5929">
        <v>-1.9839329999999999E-2</v>
      </c>
      <c r="R5929">
        <v>0.15402123000000001</v>
      </c>
      <c r="S5929">
        <v>0.21920414899999999</v>
      </c>
      <c r="T5929">
        <v>0.62677462100000003</v>
      </c>
      <c r="U5929">
        <v>0.25</v>
      </c>
      <c r="V5929">
        <v>1.3823529409999999</v>
      </c>
      <c r="W5929">
        <f>COUNTIF(Table1[[#This Row],[Al2O3]:[TiO2]],0)</f>
        <v>1</v>
      </c>
      <c r="X5929">
        <f>Table1[[#This Row],[K2O]]+Table1[[#This Row],[Li2O]]+Table1[[#This Row],[Na2O]]</f>
        <v>0.17</v>
      </c>
      <c r="Y5929">
        <f>Table1[[#This Row],[B2O3]]+Table1[[#This Row],[K2O]]+Table1[[#This Row],[Li2O]]+Table1[[#This Row],[Na2O]]</f>
        <v>0.34</v>
      </c>
      <c r="Z5929" s="2">
        <f>Table1[[#This Row],[B2O3]]+Table1[[#This Row],[CaO]]+Table1[[#This Row],[K2O]]+Table1[[#This Row],[Li2O]]+Table1[[#This Row],[Na2O]]</f>
        <v>0.375</v>
      </c>
      <c r="AA5929" s="2">
        <f>Table1[[#This Row],[A+B+AE]]-Table1[[#This Row],[Al2O3]]-Table1[[#This Row],[SiO2]]</f>
        <v>-0.19500000000000001</v>
      </c>
      <c r="AB5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484.28700000000003</v>
      </c>
    </row>
    <row r="5930" spans="1:28" hidden="1" x14ac:dyDescent="0.25">
      <c r="A5930">
        <v>0.23499999999999999</v>
      </c>
      <c r="B5930">
        <v>0.16500000000000001</v>
      </c>
      <c r="C5930">
        <v>2.5000000000000001E-2</v>
      </c>
      <c r="D5930">
        <v>0</v>
      </c>
      <c r="E5930">
        <v>4.4999999999999998E-2</v>
      </c>
      <c r="F5930">
        <v>0.01</v>
      </c>
      <c r="G5930">
        <v>2.5000000000000001E-2</v>
      </c>
      <c r="H5930">
        <v>0.14000000000000001</v>
      </c>
      <c r="I5930">
        <v>0.34499999999999997</v>
      </c>
      <c r="J5930">
        <v>0.01</v>
      </c>
      <c r="K5930">
        <v>0.47916666699999999</v>
      </c>
      <c r="L5930">
        <v>0.57101065900000003</v>
      </c>
      <c r="M5930">
        <v>9.6192970000000006E-3</v>
      </c>
      <c r="N5930">
        <v>0.169829118</v>
      </c>
      <c r="O5930">
        <v>0.22503435399999999</v>
      </c>
      <c r="P5930">
        <v>0.60513652900000003</v>
      </c>
      <c r="Q5930">
        <v>-1.5902580999999999E-2</v>
      </c>
      <c r="R5930">
        <v>0.150167946</v>
      </c>
      <c r="S5930">
        <v>0.22018073599999999</v>
      </c>
      <c r="T5930">
        <v>0.62965131799999996</v>
      </c>
      <c r="U5930">
        <v>0.255</v>
      </c>
      <c r="V5930">
        <v>1.424242424</v>
      </c>
      <c r="W5930">
        <f>COUNTIF(Table1[[#This Row],[Al2O3]:[TiO2]],0)</f>
        <v>1</v>
      </c>
      <c r="X5930">
        <f>Table1[[#This Row],[K2O]]+Table1[[#This Row],[Li2O]]+Table1[[#This Row],[Na2O]]</f>
        <v>0.17500000000000002</v>
      </c>
      <c r="Y5930">
        <f>Table1[[#This Row],[B2O3]]+Table1[[#This Row],[K2O]]+Table1[[#This Row],[Li2O]]+Table1[[#This Row],[Na2O]]</f>
        <v>0.34</v>
      </c>
      <c r="Z5930" s="2">
        <f>Table1[[#This Row],[B2O3]]+Table1[[#This Row],[CaO]]+Table1[[#This Row],[K2O]]+Table1[[#This Row],[Li2O]]+Table1[[#This Row],[Na2O]]</f>
        <v>0.36499999999999999</v>
      </c>
      <c r="AA5930" s="2">
        <f>Table1[[#This Row],[A+B+AE]]-Table1[[#This Row],[Al2O3]]-Table1[[#This Row],[SiO2]]</f>
        <v>-0.21499999999999997</v>
      </c>
      <c r="AB5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490.12350000000004</v>
      </c>
    </row>
    <row r="5931" spans="1:28" hidden="1" x14ac:dyDescent="0.25">
      <c r="A5931">
        <v>0.25</v>
      </c>
      <c r="B5931">
        <v>0.19</v>
      </c>
      <c r="C5931">
        <v>5.0000000000000001E-3</v>
      </c>
      <c r="D5931">
        <v>0</v>
      </c>
      <c r="E5931">
        <v>0.03</v>
      </c>
      <c r="F5931">
        <v>5.0000000000000001E-3</v>
      </c>
      <c r="G5931">
        <v>0.03</v>
      </c>
      <c r="H5931">
        <v>0.15</v>
      </c>
      <c r="I5931">
        <v>0.33500000000000002</v>
      </c>
      <c r="J5931">
        <v>5.0000000000000001E-3</v>
      </c>
      <c r="K5931">
        <v>0.45578231000000002</v>
      </c>
      <c r="L5931">
        <v>0.56116973000000003</v>
      </c>
      <c r="M5931">
        <v>1.087025E-2</v>
      </c>
      <c r="N5931">
        <v>0.16767667999999999</v>
      </c>
      <c r="O5931">
        <v>0.22730889000000001</v>
      </c>
      <c r="P5931">
        <v>0.60501442999999999</v>
      </c>
      <c r="Q5931">
        <v>-1.6690590000000002E-2</v>
      </c>
      <c r="R5931">
        <v>0.15051769000000001</v>
      </c>
      <c r="S5931">
        <v>0.22085585999999999</v>
      </c>
      <c r="T5931">
        <v>0.62862644999999995</v>
      </c>
      <c r="U5931">
        <v>0.25</v>
      </c>
      <c r="V5931">
        <v>1.38888889</v>
      </c>
      <c r="W5931">
        <f>COUNTIF(Table1[[#This Row],[Al2O3]:[TiO2]],0)</f>
        <v>1</v>
      </c>
      <c r="X5931">
        <f>Table1[[#This Row],[K2O]]+Table1[[#This Row],[Li2O]]+Table1[[#This Row],[Na2O]]</f>
        <v>0.185</v>
      </c>
      <c r="Y5931">
        <f>Table1[[#This Row],[B2O3]]+Table1[[#This Row],[K2O]]+Table1[[#This Row],[Li2O]]+Table1[[#This Row],[Na2O]]</f>
        <v>0.375</v>
      </c>
      <c r="Z5931" s="2">
        <f>Table1[[#This Row],[B2O3]]+Table1[[#This Row],[CaO]]+Table1[[#This Row],[K2O]]+Table1[[#This Row],[Li2O]]+Table1[[#This Row],[Na2O]]</f>
        <v>0.38</v>
      </c>
      <c r="AA5931" s="2">
        <f>Table1[[#This Row],[A+B+AE]]-Table1[[#This Row],[Al2O3]]-Table1[[#This Row],[SiO2]]</f>
        <v>-0.20500000000000002</v>
      </c>
      <c r="AB5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485.46100000000001</v>
      </c>
    </row>
    <row r="5932" spans="1:28" hidden="1" x14ac:dyDescent="0.25">
      <c r="A5932">
        <v>0.23499999999999999</v>
      </c>
      <c r="B5932">
        <v>0.16</v>
      </c>
      <c r="C5932">
        <v>0.01</v>
      </c>
      <c r="D5932">
        <v>0</v>
      </c>
      <c r="E5932">
        <v>0.02</v>
      </c>
      <c r="F5932">
        <v>2.5000000000000001E-3</v>
      </c>
      <c r="G5932">
        <v>4.4999999999999998E-2</v>
      </c>
      <c r="H5932">
        <v>0.13500000000000001</v>
      </c>
      <c r="I5932">
        <v>0.39</v>
      </c>
      <c r="J5932">
        <v>2.5000000000000001E-3</v>
      </c>
      <c r="K5932">
        <v>0.51315789000000001</v>
      </c>
      <c r="L5932">
        <v>0.56108469999999999</v>
      </c>
      <c r="M5932">
        <v>1.4332060000000001E-2</v>
      </c>
      <c r="N5932">
        <v>0.17033472</v>
      </c>
      <c r="O5932">
        <v>0.21585773999999999</v>
      </c>
      <c r="P5932">
        <v>0.61380754999999998</v>
      </c>
      <c r="Q5932">
        <v>-1.082514E-2</v>
      </c>
      <c r="R5932">
        <v>0.14977641999999999</v>
      </c>
      <c r="S5932">
        <v>0.21207759000000001</v>
      </c>
      <c r="T5932">
        <v>0.63814599000000005</v>
      </c>
      <c r="U5932">
        <v>0.26</v>
      </c>
      <c r="V5932">
        <v>1.3055555599999999</v>
      </c>
      <c r="W5932">
        <f>COUNTIF(Table1[[#This Row],[Al2O3]:[TiO2]],0)</f>
        <v>1</v>
      </c>
      <c r="X5932">
        <f>Table1[[#This Row],[K2O]]+Table1[[#This Row],[Li2O]]+Table1[[#This Row],[Na2O]]</f>
        <v>0.1825</v>
      </c>
      <c r="Y5932">
        <f>Table1[[#This Row],[B2O3]]+Table1[[#This Row],[K2O]]+Table1[[#This Row],[Li2O]]+Table1[[#This Row],[Na2O]]</f>
        <v>0.34250000000000003</v>
      </c>
      <c r="Z5932" s="2">
        <f>Table1[[#This Row],[B2O3]]+Table1[[#This Row],[CaO]]+Table1[[#This Row],[K2O]]+Table1[[#This Row],[Li2O]]+Table1[[#This Row],[Na2O]]</f>
        <v>0.35250000000000004</v>
      </c>
      <c r="AA5932" s="2">
        <f>Table1[[#This Row],[A+B+AE]]-Table1[[#This Row],[Al2O3]]-Table1[[#This Row],[SiO2]]</f>
        <v>-0.27249999999999996</v>
      </c>
      <c r="AB5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477.51</v>
      </c>
    </row>
    <row r="5933" spans="1:28" hidden="1" x14ac:dyDescent="0.25">
      <c r="A5933">
        <v>0.215</v>
      </c>
      <c r="B5933">
        <v>0.17499999999999999</v>
      </c>
      <c r="C5933">
        <v>0</v>
      </c>
      <c r="D5933">
        <v>5.0000000000000001E-3</v>
      </c>
      <c r="E5933">
        <v>4.4999999999999998E-2</v>
      </c>
      <c r="F5933">
        <v>5.0000000000000001E-3</v>
      </c>
      <c r="G5933">
        <v>0.05</v>
      </c>
      <c r="H5933">
        <v>0.125</v>
      </c>
      <c r="I5933">
        <v>0.34499999999999997</v>
      </c>
      <c r="J5933">
        <v>3.5000000000000003E-2</v>
      </c>
      <c r="K5933">
        <v>0.50364963500000004</v>
      </c>
      <c r="L5933">
        <v>0.57105573399999998</v>
      </c>
      <c r="M5933">
        <v>1.9224635E-2</v>
      </c>
      <c r="N5933">
        <v>0.171169659</v>
      </c>
      <c r="O5933">
        <v>0.20617073799999999</v>
      </c>
      <c r="P5933">
        <v>0.62265960300000001</v>
      </c>
      <c r="Q5933">
        <v>-2.9348239999999999E-3</v>
      </c>
      <c r="R5933">
        <v>0.148097698</v>
      </c>
      <c r="S5933">
        <v>0.201972757</v>
      </c>
      <c r="T5933">
        <v>0.64992954400000003</v>
      </c>
      <c r="U5933">
        <v>0.26</v>
      </c>
      <c r="V5933">
        <v>1.228571429</v>
      </c>
      <c r="W5933">
        <f>COUNTIF(Table1[[#This Row],[Al2O3]:[TiO2]],0)</f>
        <v>1</v>
      </c>
      <c r="X5933">
        <f>Table1[[#This Row],[K2O]]+Table1[[#This Row],[Li2O]]+Table1[[#This Row],[Na2O]]</f>
        <v>0.18</v>
      </c>
      <c r="Y5933">
        <f>Table1[[#This Row],[B2O3]]+Table1[[#This Row],[K2O]]+Table1[[#This Row],[Li2O]]+Table1[[#This Row],[Na2O]]</f>
        <v>0.35499999999999998</v>
      </c>
      <c r="Z5933" s="2">
        <f>Table1[[#This Row],[B2O3]]+Table1[[#This Row],[CaO]]+Table1[[#This Row],[K2O]]+Table1[[#This Row],[Li2O]]+Table1[[#This Row],[Na2O]]</f>
        <v>0.35499999999999998</v>
      </c>
      <c r="AA5933" s="2">
        <f>Table1[[#This Row],[A+B+AE]]-Table1[[#This Row],[Al2O3]]-Table1[[#This Row],[SiO2]]</f>
        <v>-0.20499999999999999</v>
      </c>
      <c r="AB5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460.60400000000004</v>
      </c>
    </row>
    <row r="5934" spans="1:28" hidden="1" x14ac:dyDescent="0.25">
      <c r="A5934">
        <v>0.245</v>
      </c>
      <c r="B5934">
        <v>0.16</v>
      </c>
      <c r="C5934">
        <v>0</v>
      </c>
      <c r="D5934">
        <v>2.5000000000000001E-3</v>
      </c>
      <c r="E5934">
        <v>0.05</v>
      </c>
      <c r="F5934">
        <v>2.5000000000000001E-3</v>
      </c>
      <c r="G5934">
        <v>2.5000000000000001E-2</v>
      </c>
      <c r="H5934">
        <v>0.14499999999999999</v>
      </c>
      <c r="I5934">
        <v>0.36</v>
      </c>
      <c r="J5934">
        <v>0.01</v>
      </c>
      <c r="K5934">
        <v>0.48</v>
      </c>
      <c r="L5934">
        <v>0.56538529999999998</v>
      </c>
      <c r="M5934">
        <v>1.401139E-2</v>
      </c>
      <c r="N5934">
        <v>0.16279774999999999</v>
      </c>
      <c r="O5934">
        <v>0.23222968999999999</v>
      </c>
      <c r="P5934">
        <v>0.60497255999999999</v>
      </c>
      <c r="Q5934">
        <v>-1.7684729999999999E-2</v>
      </c>
      <c r="R5934">
        <v>0.14890004000000001</v>
      </c>
      <c r="S5934">
        <v>0.22613053999999999</v>
      </c>
      <c r="T5934">
        <v>0.62496943000000005</v>
      </c>
      <c r="U5934">
        <v>0.27</v>
      </c>
      <c r="V5934">
        <v>1.44117647</v>
      </c>
      <c r="W5934">
        <f>COUNTIF(Table1[[#This Row],[Al2O3]:[TiO2]],0)</f>
        <v>1</v>
      </c>
      <c r="X5934">
        <f>Table1[[#This Row],[K2O]]+Table1[[#This Row],[Li2O]]+Table1[[#This Row],[Na2O]]</f>
        <v>0.17249999999999999</v>
      </c>
      <c r="Y5934">
        <f>Table1[[#This Row],[B2O3]]+Table1[[#This Row],[K2O]]+Table1[[#This Row],[Li2O]]+Table1[[#This Row],[Na2O]]</f>
        <v>0.33250000000000002</v>
      </c>
      <c r="Z5934" s="2">
        <f>Table1[[#This Row],[B2O3]]+Table1[[#This Row],[CaO]]+Table1[[#This Row],[K2O]]+Table1[[#This Row],[Li2O]]+Table1[[#This Row],[Na2O]]</f>
        <v>0.33250000000000002</v>
      </c>
      <c r="AA5934" s="2">
        <f>Table1[[#This Row],[A+B+AE]]-Table1[[#This Row],[Al2O3]]-Table1[[#This Row],[SiO2]]</f>
        <v>-0.27249999999999996</v>
      </c>
      <c r="AB5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491.57100000000003</v>
      </c>
    </row>
    <row r="5935" spans="1:28" hidden="1" x14ac:dyDescent="0.25">
      <c r="A5935">
        <v>0.2</v>
      </c>
      <c r="B5935">
        <v>0.155</v>
      </c>
      <c r="C5935">
        <v>1.4999999999999999E-2</v>
      </c>
      <c r="D5935">
        <v>0</v>
      </c>
      <c r="E5935">
        <v>0.03</v>
      </c>
      <c r="F5935">
        <v>5.0000000000000001E-3</v>
      </c>
      <c r="G5935">
        <v>4.4999999999999998E-2</v>
      </c>
      <c r="H5935">
        <v>0.12</v>
      </c>
      <c r="I5935">
        <v>0.38</v>
      </c>
      <c r="J5935">
        <v>0.05</v>
      </c>
      <c r="K5935">
        <v>0.54285714299999999</v>
      </c>
      <c r="L5935">
        <v>0.57400107300000003</v>
      </c>
      <c r="M5935">
        <v>2.8083365999999998E-2</v>
      </c>
      <c r="N5935">
        <v>0.169145081</v>
      </c>
      <c r="O5935">
        <v>0.19559997800000001</v>
      </c>
      <c r="P5935">
        <v>0.63525494000000005</v>
      </c>
      <c r="Q5935">
        <v>5.1400869999999998E-3</v>
      </c>
      <c r="R5935">
        <v>0.146063631</v>
      </c>
      <c r="S5935">
        <v>0.192499266</v>
      </c>
      <c r="T5935">
        <v>0.66143710300000003</v>
      </c>
      <c r="U5935">
        <v>0.26500000000000001</v>
      </c>
      <c r="V5935">
        <v>1.212121212</v>
      </c>
      <c r="W5935">
        <f>COUNTIF(Table1[[#This Row],[Al2O3]:[TiO2]],0)</f>
        <v>1</v>
      </c>
      <c r="X5935">
        <f>Table1[[#This Row],[K2O]]+Table1[[#This Row],[Li2O]]+Table1[[#This Row],[Na2O]]</f>
        <v>0.16999999999999998</v>
      </c>
      <c r="Y5935">
        <f>Table1[[#This Row],[B2O3]]+Table1[[#This Row],[K2O]]+Table1[[#This Row],[Li2O]]+Table1[[#This Row],[Na2O]]</f>
        <v>0.32500000000000001</v>
      </c>
      <c r="Z5935" s="2">
        <f>Table1[[#This Row],[B2O3]]+Table1[[#This Row],[CaO]]+Table1[[#This Row],[K2O]]+Table1[[#This Row],[Li2O]]+Table1[[#This Row],[Na2O]]</f>
        <v>0.33999999999999997</v>
      </c>
      <c r="AA5935" s="2">
        <f>Table1[[#This Row],[A+B+AE]]-Table1[[#This Row],[Al2O3]]-Table1[[#This Row],[SiO2]]</f>
        <v>-0.24000000000000005</v>
      </c>
      <c r="AB5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469.19299999999987</v>
      </c>
    </row>
    <row r="5936" spans="1:28" hidden="1" x14ac:dyDescent="0.25">
      <c r="A5936">
        <v>0.22500000000000001</v>
      </c>
      <c r="B5936">
        <v>0.115</v>
      </c>
      <c r="C5936">
        <v>2.5000000000000001E-2</v>
      </c>
      <c r="D5936">
        <v>5.0000000000000001E-3</v>
      </c>
      <c r="E5936">
        <v>0.04</v>
      </c>
      <c r="F5936">
        <v>5.0000000000000001E-3</v>
      </c>
      <c r="G5936">
        <v>5.0000000000000001E-3</v>
      </c>
      <c r="H5936">
        <v>0.14000000000000001</v>
      </c>
      <c r="I5936">
        <v>0.44</v>
      </c>
      <c r="J5936">
        <v>0</v>
      </c>
      <c r="K5936">
        <v>0.54658385099999995</v>
      </c>
      <c r="L5936">
        <v>0.56320562799999996</v>
      </c>
      <c r="M5936">
        <v>3.3398385000000003E-2</v>
      </c>
      <c r="N5936">
        <v>0.15178006699999999</v>
      </c>
      <c r="O5936">
        <v>0.22063906899999999</v>
      </c>
      <c r="P5936">
        <v>0.62758086400000002</v>
      </c>
      <c r="Q5936">
        <v>-3.5909129999999998E-3</v>
      </c>
      <c r="R5936">
        <v>0.141533152</v>
      </c>
      <c r="S5936">
        <v>0.21631599400000001</v>
      </c>
      <c r="T5936">
        <v>0.64215085400000005</v>
      </c>
      <c r="U5936">
        <v>0.26500000000000001</v>
      </c>
      <c r="V5936">
        <v>1.551724138</v>
      </c>
      <c r="W5936">
        <f>COUNTIF(Table1[[#This Row],[Al2O3]:[TiO2]],0)</f>
        <v>1</v>
      </c>
      <c r="X5936">
        <f>Table1[[#This Row],[K2O]]+Table1[[#This Row],[Li2O]]+Table1[[#This Row],[Na2O]]</f>
        <v>0.15000000000000002</v>
      </c>
      <c r="Y5936">
        <f>Table1[[#This Row],[B2O3]]+Table1[[#This Row],[K2O]]+Table1[[#This Row],[Li2O]]+Table1[[#This Row],[Na2O]]</f>
        <v>0.26500000000000001</v>
      </c>
      <c r="Z5936" s="2">
        <f>Table1[[#This Row],[B2O3]]+Table1[[#This Row],[CaO]]+Table1[[#This Row],[K2O]]+Table1[[#This Row],[Li2O]]+Table1[[#This Row],[Na2O]]</f>
        <v>0.29000000000000004</v>
      </c>
      <c r="AA5936" s="2">
        <f>Table1[[#This Row],[A+B+AE]]-Table1[[#This Row],[Al2O3]]-Table1[[#This Row],[SiO2]]</f>
        <v>-0.375</v>
      </c>
      <c r="AB5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523.82600000000002</v>
      </c>
    </row>
    <row r="5937" spans="1:28" hidden="1" x14ac:dyDescent="0.25">
      <c r="A5937">
        <v>0.245</v>
      </c>
      <c r="B5937">
        <v>0.15</v>
      </c>
      <c r="C5937">
        <v>0.01</v>
      </c>
      <c r="D5937">
        <v>0</v>
      </c>
      <c r="E5937">
        <v>0.05</v>
      </c>
      <c r="F5937">
        <v>7.4999999999999997E-3</v>
      </c>
      <c r="G5937">
        <v>5.0000000000000001E-3</v>
      </c>
      <c r="H5937">
        <v>0.14499999999999999</v>
      </c>
      <c r="I5937">
        <v>0.38500000000000001</v>
      </c>
      <c r="J5937">
        <v>2.5000000000000001E-3</v>
      </c>
      <c r="K5937">
        <v>0.496774194</v>
      </c>
      <c r="L5937">
        <v>0.56069117000000002</v>
      </c>
      <c r="M5937">
        <v>2.9793297999999999E-2</v>
      </c>
      <c r="N5937">
        <v>0.14914040100000001</v>
      </c>
      <c r="O5937">
        <v>0.23400191000000001</v>
      </c>
      <c r="P5937">
        <v>0.61685768900000004</v>
      </c>
      <c r="Q5937">
        <v>-6.5933809999999997E-3</v>
      </c>
      <c r="R5937">
        <v>0.13911311800000001</v>
      </c>
      <c r="S5937">
        <v>0.227453128</v>
      </c>
      <c r="T5937">
        <v>0.63343375300000004</v>
      </c>
      <c r="U5937">
        <v>0.255</v>
      </c>
      <c r="V5937">
        <v>1.6333333329999999</v>
      </c>
      <c r="W5937">
        <f>COUNTIF(Table1[[#This Row],[Al2O3]:[TiO2]],0)</f>
        <v>1</v>
      </c>
      <c r="X5937">
        <f>Table1[[#This Row],[K2O]]+Table1[[#This Row],[Li2O]]+Table1[[#This Row],[Na2O]]</f>
        <v>0.1575</v>
      </c>
      <c r="Y5937">
        <f>Table1[[#This Row],[B2O3]]+Table1[[#This Row],[K2O]]+Table1[[#This Row],[Li2O]]+Table1[[#This Row],[Na2O]]</f>
        <v>0.3075</v>
      </c>
      <c r="Z5937" s="2">
        <f>Table1[[#This Row],[B2O3]]+Table1[[#This Row],[CaO]]+Table1[[#This Row],[K2O]]+Table1[[#This Row],[Li2O]]+Table1[[#This Row],[Na2O]]</f>
        <v>0.3175</v>
      </c>
      <c r="AA5937" s="2">
        <f>Table1[[#This Row],[A+B+AE]]-Table1[[#This Row],[Al2O3]]-Table1[[#This Row],[SiO2]]</f>
        <v>-0.3125</v>
      </c>
      <c r="AB5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518.64150000000006</v>
      </c>
    </row>
    <row r="5938" spans="1:28" hidden="1" x14ac:dyDescent="0.25">
      <c r="A5938">
        <v>0.245</v>
      </c>
      <c r="B5938">
        <v>0.16</v>
      </c>
      <c r="C5938">
        <v>0</v>
      </c>
      <c r="D5938">
        <v>5.0000000000000001E-3</v>
      </c>
      <c r="E5938">
        <v>0.03</v>
      </c>
      <c r="F5938">
        <v>2.5000000000000001E-3</v>
      </c>
      <c r="G5938">
        <v>1.4999999999999999E-2</v>
      </c>
      <c r="H5938">
        <v>0.14499999999999999</v>
      </c>
      <c r="I5938">
        <v>0.38500000000000001</v>
      </c>
      <c r="J5938">
        <v>1.2500000000000001E-2</v>
      </c>
      <c r="K5938">
        <v>0.496774194</v>
      </c>
      <c r="L5938">
        <v>0.55830498299999998</v>
      </c>
      <c r="M5938">
        <v>3.0073101000000001E-2</v>
      </c>
      <c r="N5938">
        <v>0.150923641</v>
      </c>
      <c r="O5938">
        <v>0.229040461</v>
      </c>
      <c r="P5938">
        <v>0.620035899</v>
      </c>
      <c r="Q5938">
        <v>-5.5794709999999999E-3</v>
      </c>
      <c r="R5938">
        <v>0.14047816799999999</v>
      </c>
      <c r="S5938">
        <v>0.22234019899999999</v>
      </c>
      <c r="T5938">
        <v>0.63718163400000005</v>
      </c>
      <c r="U5938">
        <v>0.26500000000000001</v>
      </c>
      <c r="V5938">
        <v>1.53125</v>
      </c>
      <c r="W5938">
        <f>COUNTIF(Table1[[#This Row],[Al2O3]:[TiO2]],0)</f>
        <v>1</v>
      </c>
      <c r="X5938">
        <f>Table1[[#This Row],[K2O]]+Table1[[#This Row],[Li2O]]+Table1[[#This Row],[Na2O]]</f>
        <v>0.16249999999999998</v>
      </c>
      <c r="Y5938">
        <f>Table1[[#This Row],[B2O3]]+Table1[[#This Row],[K2O]]+Table1[[#This Row],[Li2O]]+Table1[[#This Row],[Na2O]]</f>
        <v>0.32250000000000001</v>
      </c>
      <c r="Z5938" s="2">
        <f>Table1[[#This Row],[B2O3]]+Table1[[#This Row],[CaO]]+Table1[[#This Row],[K2O]]+Table1[[#This Row],[Li2O]]+Table1[[#This Row],[Na2O]]</f>
        <v>0.32250000000000001</v>
      </c>
      <c r="AA5938" s="2">
        <f>Table1[[#This Row],[A+B+AE]]-Table1[[#This Row],[Al2O3]]-Table1[[#This Row],[SiO2]]</f>
        <v>-0.3075</v>
      </c>
      <c r="AB5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507.0675</v>
      </c>
    </row>
    <row r="5939" spans="1:28" hidden="1" x14ac:dyDescent="0.25">
      <c r="A5939">
        <v>0.215</v>
      </c>
      <c r="B5939">
        <v>0.185</v>
      </c>
      <c r="C5939">
        <v>2.5000000000000001E-2</v>
      </c>
      <c r="D5939">
        <v>0</v>
      </c>
      <c r="E5939">
        <v>0.03</v>
      </c>
      <c r="F5939">
        <v>7.4999999999999997E-3</v>
      </c>
      <c r="G5939">
        <v>5.5E-2</v>
      </c>
      <c r="H5939">
        <v>0.13</v>
      </c>
      <c r="I5939">
        <v>0.315</v>
      </c>
      <c r="J5939">
        <v>3.7499999999999999E-2</v>
      </c>
      <c r="K5939">
        <v>0.47727272999999998</v>
      </c>
      <c r="L5939">
        <v>0.57921431000000001</v>
      </c>
      <c r="M5939">
        <v>1.49924E-3</v>
      </c>
      <c r="N5939">
        <v>0.18808506999999999</v>
      </c>
      <c r="O5939">
        <v>0.20495319000000001</v>
      </c>
      <c r="P5939">
        <v>0.60696174000000003</v>
      </c>
      <c r="Q5939">
        <v>-1.515064E-2</v>
      </c>
      <c r="R5939">
        <v>0.1592681</v>
      </c>
      <c r="S5939">
        <v>0.20158738000000001</v>
      </c>
      <c r="T5939">
        <v>0.63914451999999999</v>
      </c>
      <c r="U5939">
        <v>0.26</v>
      </c>
      <c r="V5939">
        <v>1.1621621600000001</v>
      </c>
      <c r="W5939">
        <f>COUNTIF(Table1[[#This Row],[Al2O3]:[TiO2]],0)</f>
        <v>1</v>
      </c>
      <c r="X5939">
        <f>Table1[[#This Row],[K2O]]+Table1[[#This Row],[Li2O]]+Table1[[#This Row],[Na2O]]</f>
        <v>0.1925</v>
      </c>
      <c r="Y5939">
        <f>Table1[[#This Row],[B2O3]]+Table1[[#This Row],[K2O]]+Table1[[#This Row],[Li2O]]+Table1[[#This Row],[Na2O]]</f>
        <v>0.3775</v>
      </c>
      <c r="Z5939" s="2">
        <f>Table1[[#This Row],[B2O3]]+Table1[[#This Row],[CaO]]+Table1[[#This Row],[K2O]]+Table1[[#This Row],[Li2O]]+Table1[[#This Row],[Na2O]]</f>
        <v>0.40250000000000002</v>
      </c>
      <c r="AA5939" s="2">
        <f>Table1[[#This Row],[A+B+AE]]-Table1[[#This Row],[Al2O3]]-Table1[[#This Row],[SiO2]]</f>
        <v>-0.12749999999999997</v>
      </c>
      <c r="AB5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450.54050000000007</v>
      </c>
    </row>
    <row r="5940" spans="1:28" hidden="1" x14ac:dyDescent="0.25">
      <c r="A5940">
        <v>0.22</v>
      </c>
      <c r="B5940">
        <v>0.17</v>
      </c>
      <c r="C5940">
        <v>3.5000000000000003E-2</v>
      </c>
      <c r="D5940">
        <v>0</v>
      </c>
      <c r="E5940">
        <v>0.05</v>
      </c>
      <c r="F5940">
        <v>5.0000000000000001E-3</v>
      </c>
      <c r="G5940">
        <v>3.5000000000000003E-2</v>
      </c>
      <c r="H5940">
        <v>0.125</v>
      </c>
      <c r="I5940">
        <v>0.315</v>
      </c>
      <c r="J5940">
        <v>4.4999999999999998E-2</v>
      </c>
      <c r="K5940">
        <v>0.47727272700000001</v>
      </c>
      <c r="L5940">
        <v>0.58264858799999997</v>
      </c>
      <c r="M5940">
        <v>9.3953869999999998E-3</v>
      </c>
      <c r="N5940">
        <v>0.17301699500000001</v>
      </c>
      <c r="O5940">
        <v>0.21903406</v>
      </c>
      <c r="P5940">
        <v>0.60794894499999996</v>
      </c>
      <c r="Q5940">
        <v>-1.2053154999999999E-2</v>
      </c>
      <c r="R5940">
        <v>0.14959646900000001</v>
      </c>
      <c r="S5940">
        <v>0.214566113</v>
      </c>
      <c r="T5940">
        <v>0.63583741699999996</v>
      </c>
      <c r="U5940">
        <v>0.26</v>
      </c>
      <c r="V5940">
        <v>1.375</v>
      </c>
      <c r="W5940">
        <f>COUNTIF(Table1[[#This Row],[Al2O3]:[TiO2]],0)</f>
        <v>1</v>
      </c>
      <c r="X5940">
        <f>Table1[[#This Row],[K2O]]+Table1[[#This Row],[Li2O]]+Table1[[#This Row],[Na2O]]</f>
        <v>0.16500000000000001</v>
      </c>
      <c r="Y5940">
        <f>Table1[[#This Row],[B2O3]]+Table1[[#This Row],[K2O]]+Table1[[#This Row],[Li2O]]+Table1[[#This Row],[Na2O]]</f>
        <v>0.33500000000000002</v>
      </c>
      <c r="Z5940" s="2">
        <f>Table1[[#This Row],[B2O3]]+Table1[[#This Row],[CaO]]+Table1[[#This Row],[K2O]]+Table1[[#This Row],[Li2O]]+Table1[[#This Row],[Na2O]]</f>
        <v>0.37</v>
      </c>
      <c r="AA5940" s="2">
        <f>Table1[[#This Row],[A+B+AE]]-Table1[[#This Row],[Al2O3]]-Table1[[#This Row],[SiO2]]</f>
        <v>-0.16500000000000001</v>
      </c>
      <c r="AB5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472.87200000000007</v>
      </c>
    </row>
    <row r="5941" spans="1:28" hidden="1" x14ac:dyDescent="0.25">
      <c r="A5941">
        <v>0.24</v>
      </c>
      <c r="B5941">
        <v>0.17</v>
      </c>
      <c r="C5941">
        <v>0</v>
      </c>
      <c r="D5941">
        <v>5.0000000000000001E-3</v>
      </c>
      <c r="E5941">
        <v>0.04</v>
      </c>
      <c r="F5941">
        <v>5.0000000000000001E-3</v>
      </c>
      <c r="G5941">
        <v>0.02</v>
      </c>
      <c r="H5941">
        <v>0.14499999999999999</v>
      </c>
      <c r="I5941">
        <v>0.36</v>
      </c>
      <c r="J5941">
        <v>1.4999999999999999E-2</v>
      </c>
      <c r="K5941">
        <v>0.48322147999999998</v>
      </c>
      <c r="L5941">
        <v>0.56235113999999997</v>
      </c>
      <c r="M5941">
        <v>2.369286E-2</v>
      </c>
      <c r="N5941">
        <v>0.1576091</v>
      </c>
      <c r="O5941">
        <v>0.22573362999999999</v>
      </c>
      <c r="P5941">
        <v>0.61665725999999998</v>
      </c>
      <c r="Q5941">
        <v>-8.4911199999999996E-3</v>
      </c>
      <c r="R5941">
        <v>0.14434702999999999</v>
      </c>
      <c r="S5941">
        <v>0.21917808</v>
      </c>
      <c r="T5941">
        <v>0.63647489000000002</v>
      </c>
      <c r="U5941">
        <v>0.26</v>
      </c>
      <c r="V5941">
        <v>1.4545454499999999</v>
      </c>
      <c r="W5941">
        <f>COUNTIF(Table1[[#This Row],[Al2O3]:[TiO2]],0)</f>
        <v>1</v>
      </c>
      <c r="X5941">
        <f>Table1[[#This Row],[K2O]]+Table1[[#This Row],[Li2O]]+Table1[[#This Row],[Na2O]]</f>
        <v>0.16999999999999998</v>
      </c>
      <c r="Y5941">
        <f>Table1[[#This Row],[B2O3]]+Table1[[#This Row],[K2O]]+Table1[[#This Row],[Li2O]]+Table1[[#This Row],[Na2O]]</f>
        <v>0.33999999999999997</v>
      </c>
      <c r="Z5941" s="2">
        <f>Table1[[#This Row],[B2O3]]+Table1[[#This Row],[CaO]]+Table1[[#This Row],[K2O]]+Table1[[#This Row],[Li2O]]+Table1[[#This Row],[Na2O]]</f>
        <v>0.33999999999999997</v>
      </c>
      <c r="AA5941" s="2">
        <f>Table1[[#This Row],[A+B+AE]]-Table1[[#This Row],[Al2O3]]-Table1[[#This Row],[SiO2]]</f>
        <v>-0.26</v>
      </c>
      <c r="AB5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496.91849999999999</v>
      </c>
    </row>
    <row r="5942" spans="1:28" hidden="1" x14ac:dyDescent="0.25">
      <c r="A5942">
        <v>0.22</v>
      </c>
      <c r="B5942">
        <v>0.14000000000000001</v>
      </c>
      <c r="C5942">
        <v>3.5000000000000003E-2</v>
      </c>
      <c r="D5942">
        <v>0</v>
      </c>
      <c r="E5942">
        <v>2.5000000000000001E-2</v>
      </c>
      <c r="F5942">
        <v>0.01</v>
      </c>
      <c r="G5942">
        <v>0.04</v>
      </c>
      <c r="H5942">
        <v>0.13</v>
      </c>
      <c r="I5942">
        <v>0.39</v>
      </c>
      <c r="J5942">
        <v>0.01</v>
      </c>
      <c r="K5942">
        <v>0.52702702700000004</v>
      </c>
      <c r="L5942">
        <v>0.57328140699999997</v>
      </c>
      <c r="M5942">
        <v>7.2713350000000003E-3</v>
      </c>
      <c r="N5942">
        <v>0.178848217</v>
      </c>
      <c r="O5942">
        <v>0.21167177400000001</v>
      </c>
      <c r="P5942">
        <v>0.60948000899999999</v>
      </c>
      <c r="Q5942">
        <v>-1.4341991E-2</v>
      </c>
      <c r="R5942">
        <v>0.154080047</v>
      </c>
      <c r="S5942">
        <v>0.20969755900000001</v>
      </c>
      <c r="T5942">
        <v>0.63622239400000002</v>
      </c>
      <c r="U5942">
        <v>0.27</v>
      </c>
      <c r="V5942">
        <v>1.294117647</v>
      </c>
      <c r="W5942">
        <f>COUNTIF(Table1[[#This Row],[Al2O3]:[TiO2]],0)</f>
        <v>1</v>
      </c>
      <c r="X5942">
        <f>Table1[[#This Row],[K2O]]+Table1[[#This Row],[Li2O]]+Table1[[#This Row],[Na2O]]</f>
        <v>0.18</v>
      </c>
      <c r="Y5942">
        <f>Table1[[#This Row],[B2O3]]+Table1[[#This Row],[K2O]]+Table1[[#This Row],[Li2O]]+Table1[[#This Row],[Na2O]]</f>
        <v>0.32000000000000006</v>
      </c>
      <c r="Z5942" s="2">
        <f>Table1[[#This Row],[B2O3]]+Table1[[#This Row],[CaO]]+Table1[[#This Row],[K2O]]+Table1[[#This Row],[Li2O]]+Table1[[#This Row],[Na2O]]</f>
        <v>0.35500000000000004</v>
      </c>
      <c r="AA5942" s="2">
        <f>Table1[[#This Row],[A+B+AE]]-Table1[[#This Row],[Al2O3]]-Table1[[#This Row],[SiO2]]</f>
        <v>-0.255</v>
      </c>
      <c r="AB5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479.37549999999999</v>
      </c>
    </row>
    <row r="5943" spans="1:28" hidden="1" x14ac:dyDescent="0.25">
      <c r="A5943">
        <v>0.23</v>
      </c>
      <c r="B5943">
        <v>0.18</v>
      </c>
      <c r="C5943">
        <v>1.4999999999999999E-2</v>
      </c>
      <c r="D5943">
        <v>2.5000000000000001E-3</v>
      </c>
      <c r="E5943">
        <v>2.5000000000000001E-2</v>
      </c>
      <c r="F5943">
        <v>0</v>
      </c>
      <c r="G5943">
        <v>0.06</v>
      </c>
      <c r="H5943">
        <v>0.13500000000000001</v>
      </c>
      <c r="I5943">
        <v>0.33</v>
      </c>
      <c r="J5943">
        <v>2.2499999999999999E-2</v>
      </c>
      <c r="K5943">
        <v>0.474820144</v>
      </c>
      <c r="L5943">
        <v>0.57344508999999999</v>
      </c>
      <c r="M5943">
        <v>-3.771735E-3</v>
      </c>
      <c r="N5943">
        <v>0.18749912699999999</v>
      </c>
      <c r="O5943">
        <v>0.21405603600000001</v>
      </c>
      <c r="P5943">
        <v>0.59844483599999998</v>
      </c>
      <c r="Q5943">
        <v>-2.3081926999999999E-2</v>
      </c>
      <c r="R5943">
        <v>0.16148210499999999</v>
      </c>
      <c r="S5943">
        <v>0.21037034299999999</v>
      </c>
      <c r="T5943">
        <v>0.62814755200000005</v>
      </c>
      <c r="U5943">
        <v>0.27</v>
      </c>
      <c r="V5943">
        <v>1.1794871790000001</v>
      </c>
      <c r="W5943">
        <f>COUNTIF(Table1[[#This Row],[Al2O3]:[TiO2]],0)</f>
        <v>1</v>
      </c>
      <c r="X5943">
        <f>Table1[[#This Row],[K2O]]+Table1[[#This Row],[Li2O]]+Table1[[#This Row],[Na2O]]</f>
        <v>0.19500000000000001</v>
      </c>
      <c r="Y5943">
        <f>Table1[[#This Row],[B2O3]]+Table1[[#This Row],[K2O]]+Table1[[#This Row],[Li2O]]+Table1[[#This Row],[Na2O]]</f>
        <v>0.375</v>
      </c>
      <c r="Z5943" s="2">
        <f>Table1[[#This Row],[B2O3]]+Table1[[#This Row],[CaO]]+Table1[[#This Row],[K2O]]+Table1[[#This Row],[Li2O]]+Table1[[#This Row],[Na2O]]</f>
        <v>0.39</v>
      </c>
      <c r="AA5943" s="2">
        <f>Table1[[#This Row],[A+B+AE]]-Table1[[#This Row],[Al2O3]]-Table1[[#This Row],[SiO2]]</f>
        <v>-0.17</v>
      </c>
      <c r="AB5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449.29200000000014</v>
      </c>
    </row>
    <row r="5944" spans="1:28" hidden="1" x14ac:dyDescent="0.25">
      <c r="A5944">
        <v>0.21</v>
      </c>
      <c r="B5944">
        <v>0.155</v>
      </c>
      <c r="C5944">
        <v>0</v>
      </c>
      <c r="D5944">
        <v>5.0000000000000001E-3</v>
      </c>
      <c r="E5944">
        <v>2.5000000000000001E-2</v>
      </c>
      <c r="F5944">
        <v>0.01</v>
      </c>
      <c r="G5944">
        <v>0.05</v>
      </c>
      <c r="H5944">
        <v>0.125</v>
      </c>
      <c r="I5944">
        <v>0.41</v>
      </c>
      <c r="J5944">
        <v>0.01</v>
      </c>
      <c r="K5944">
        <v>0.55033557</v>
      </c>
      <c r="L5944">
        <v>0.56097136599999997</v>
      </c>
      <c r="M5944">
        <v>2.8209952999999999E-2</v>
      </c>
      <c r="N5944">
        <v>0.16864564800000001</v>
      </c>
      <c r="O5944">
        <v>0.19626259900000001</v>
      </c>
      <c r="P5944">
        <v>0.63509175299999998</v>
      </c>
      <c r="Q5944">
        <v>5.3046150000000004E-3</v>
      </c>
      <c r="R5944">
        <v>0.14531828999999999</v>
      </c>
      <c r="S5944">
        <v>0.193573364</v>
      </c>
      <c r="T5944">
        <v>0.66110834600000001</v>
      </c>
      <c r="U5944">
        <v>0.255</v>
      </c>
      <c r="V5944">
        <v>1.2</v>
      </c>
      <c r="W5944">
        <f>COUNTIF(Table1[[#This Row],[Al2O3]:[TiO2]],0)</f>
        <v>1</v>
      </c>
      <c r="X5944">
        <f>Table1[[#This Row],[K2O]]+Table1[[#This Row],[Li2O]]+Table1[[#This Row],[Na2O]]</f>
        <v>0.185</v>
      </c>
      <c r="Y5944">
        <f>Table1[[#This Row],[B2O3]]+Table1[[#This Row],[K2O]]+Table1[[#This Row],[Li2O]]+Table1[[#This Row],[Na2O]]</f>
        <v>0.34</v>
      </c>
      <c r="Z5944" s="2">
        <f>Table1[[#This Row],[B2O3]]+Table1[[#This Row],[CaO]]+Table1[[#This Row],[K2O]]+Table1[[#This Row],[Li2O]]+Table1[[#This Row],[Na2O]]</f>
        <v>0.34</v>
      </c>
      <c r="AA5944" s="2">
        <f>Table1[[#This Row],[A+B+AE]]-Table1[[#This Row],[Al2O3]]-Table1[[#This Row],[SiO2]]</f>
        <v>-0.27999999999999992</v>
      </c>
      <c r="AB5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471.82550000000003</v>
      </c>
    </row>
    <row r="5945" spans="1:28" hidden="1" x14ac:dyDescent="0.25">
      <c r="A5945">
        <v>0.19500000000000001</v>
      </c>
      <c r="B5945">
        <v>0.12</v>
      </c>
      <c r="C5945">
        <v>3.5000000000000003E-2</v>
      </c>
      <c r="D5945">
        <v>0</v>
      </c>
      <c r="E5945">
        <v>0.03</v>
      </c>
      <c r="F5945">
        <v>7.4999999999999997E-3</v>
      </c>
      <c r="G5945">
        <v>0.04</v>
      </c>
      <c r="H5945">
        <v>0.115</v>
      </c>
      <c r="I5945">
        <v>0.44</v>
      </c>
      <c r="J5945">
        <v>1.7500000000000002E-2</v>
      </c>
      <c r="K5945">
        <v>0.58666666700000003</v>
      </c>
      <c r="L5945">
        <v>0.57005952299999996</v>
      </c>
      <c r="M5945">
        <v>3.1791524000000002E-2</v>
      </c>
      <c r="N5945">
        <v>0.16763188300000001</v>
      </c>
      <c r="O5945">
        <v>0.192385481</v>
      </c>
      <c r="P5945">
        <v>0.63998263600000005</v>
      </c>
      <c r="Q5945">
        <v>8.3663780000000007E-3</v>
      </c>
      <c r="R5945">
        <v>0.143846433</v>
      </c>
      <c r="S5945">
        <v>0.191272107</v>
      </c>
      <c r="T5945">
        <v>0.66488146000000004</v>
      </c>
      <c r="U5945">
        <v>0.255</v>
      </c>
      <c r="V5945">
        <v>1.2580645159999999</v>
      </c>
      <c r="W5945">
        <f>COUNTIF(Table1[[#This Row],[Al2O3]:[TiO2]],0)</f>
        <v>1</v>
      </c>
      <c r="X5945">
        <f>Table1[[#This Row],[K2O]]+Table1[[#This Row],[Li2O]]+Table1[[#This Row],[Na2O]]</f>
        <v>0.16250000000000001</v>
      </c>
      <c r="Y5945">
        <f>Table1[[#This Row],[B2O3]]+Table1[[#This Row],[K2O]]+Table1[[#This Row],[Li2O]]+Table1[[#This Row],[Na2O]]</f>
        <v>0.28250000000000003</v>
      </c>
      <c r="Z5945" s="2">
        <f>Table1[[#This Row],[B2O3]]+Table1[[#This Row],[CaO]]+Table1[[#This Row],[K2O]]+Table1[[#This Row],[Li2O]]+Table1[[#This Row],[Na2O]]</f>
        <v>0.3175</v>
      </c>
      <c r="AA5945" s="2">
        <f>Table1[[#This Row],[A+B+AE]]-Table1[[#This Row],[Al2O3]]-Table1[[#This Row],[SiO2]]</f>
        <v>-0.3175</v>
      </c>
      <c r="AB5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486.38700000000006</v>
      </c>
    </row>
    <row r="5946" spans="1:28" hidden="1" x14ac:dyDescent="0.25">
      <c r="A5946">
        <v>0.215</v>
      </c>
      <c r="B5946">
        <v>0.13500000000000001</v>
      </c>
      <c r="C5946">
        <v>2.5000000000000001E-2</v>
      </c>
      <c r="D5946">
        <v>0</v>
      </c>
      <c r="E5946">
        <v>0.04</v>
      </c>
      <c r="F5946">
        <v>7.4999999999999997E-3</v>
      </c>
      <c r="G5946">
        <v>2.5000000000000001E-2</v>
      </c>
      <c r="H5946">
        <v>0.125</v>
      </c>
      <c r="I5946">
        <v>0.41499999999999998</v>
      </c>
      <c r="J5946">
        <v>1.2500000000000001E-2</v>
      </c>
      <c r="K5946">
        <v>0.54966887399999997</v>
      </c>
      <c r="L5946">
        <v>0.56559721299999999</v>
      </c>
      <c r="M5946">
        <v>3.3058294000000002E-2</v>
      </c>
      <c r="N5946">
        <v>0.15726411600000001</v>
      </c>
      <c r="O5946">
        <v>0.20952306700000001</v>
      </c>
      <c r="P5946">
        <v>0.63321281699999998</v>
      </c>
      <c r="Q5946">
        <v>4.6899430000000002E-3</v>
      </c>
      <c r="R5946">
        <v>0.13930641699999999</v>
      </c>
      <c r="S5946">
        <v>0.20616678399999999</v>
      </c>
      <c r="T5946">
        <v>0.65452679899999999</v>
      </c>
      <c r="U5946">
        <v>0.25</v>
      </c>
      <c r="V5946">
        <v>1.433333333</v>
      </c>
      <c r="W5946">
        <f>COUNTIF(Table1[[#This Row],[Al2O3]:[TiO2]],0)</f>
        <v>1</v>
      </c>
      <c r="X5946">
        <f>Table1[[#This Row],[K2O]]+Table1[[#This Row],[Li2O]]+Table1[[#This Row],[Na2O]]</f>
        <v>0.1575</v>
      </c>
      <c r="Y5946">
        <f>Table1[[#This Row],[B2O3]]+Table1[[#This Row],[K2O]]+Table1[[#This Row],[Li2O]]+Table1[[#This Row],[Na2O]]</f>
        <v>0.29249999999999998</v>
      </c>
      <c r="Z5946" s="2">
        <f>Table1[[#This Row],[B2O3]]+Table1[[#This Row],[CaO]]+Table1[[#This Row],[K2O]]+Table1[[#This Row],[Li2O]]+Table1[[#This Row],[Na2O]]</f>
        <v>0.3175</v>
      </c>
      <c r="AA5946" s="2">
        <f>Table1[[#This Row],[A+B+AE]]-Table1[[#This Row],[Al2O3]]-Table1[[#This Row],[SiO2]]</f>
        <v>-0.3125</v>
      </c>
      <c r="AB5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500.66300000000001</v>
      </c>
    </row>
    <row r="5947" spans="1:28" hidden="1" x14ac:dyDescent="0.25">
      <c r="A5947">
        <v>0.23499999999999999</v>
      </c>
      <c r="B5947">
        <v>0.15</v>
      </c>
      <c r="C5947">
        <v>0.02</v>
      </c>
      <c r="D5947">
        <v>0</v>
      </c>
      <c r="E5947">
        <v>3.5000000000000003E-2</v>
      </c>
      <c r="F5947">
        <v>7.4999999999999997E-3</v>
      </c>
      <c r="G5947">
        <v>2.5000000000000001E-2</v>
      </c>
      <c r="H5947">
        <v>0.13500000000000001</v>
      </c>
      <c r="I5947">
        <v>0.38500000000000001</v>
      </c>
      <c r="J5947">
        <v>7.4999999999999997E-3</v>
      </c>
      <c r="K5947">
        <v>0.50993377500000003</v>
      </c>
      <c r="L5947">
        <v>0.56522139400000004</v>
      </c>
      <c r="M5947">
        <v>2.0001607000000001E-2</v>
      </c>
      <c r="N5947">
        <v>0.16164615600000001</v>
      </c>
      <c r="O5947">
        <v>0.22366254599999999</v>
      </c>
      <c r="P5947">
        <v>0.614691298</v>
      </c>
      <c r="Q5947">
        <v>-8.288686E-3</v>
      </c>
      <c r="R5947">
        <v>0.14413804999999999</v>
      </c>
      <c r="S5947">
        <v>0.219260393</v>
      </c>
      <c r="T5947">
        <v>0.63660155699999998</v>
      </c>
      <c r="U5947">
        <v>0.26</v>
      </c>
      <c r="V5947">
        <v>1.46875</v>
      </c>
      <c r="W5947">
        <f>COUNTIF(Table1[[#This Row],[Al2O3]:[TiO2]],0)</f>
        <v>1</v>
      </c>
      <c r="X5947">
        <f>Table1[[#This Row],[K2O]]+Table1[[#This Row],[Li2O]]+Table1[[#This Row],[Na2O]]</f>
        <v>0.16750000000000001</v>
      </c>
      <c r="Y5947">
        <f>Table1[[#This Row],[B2O3]]+Table1[[#This Row],[K2O]]+Table1[[#This Row],[Li2O]]+Table1[[#This Row],[Na2O]]</f>
        <v>0.3175</v>
      </c>
      <c r="Z5947" s="2">
        <f>Table1[[#This Row],[B2O3]]+Table1[[#This Row],[CaO]]+Table1[[#This Row],[K2O]]+Table1[[#This Row],[Li2O]]+Table1[[#This Row],[Na2O]]</f>
        <v>0.33750000000000002</v>
      </c>
      <c r="AA5947" s="2">
        <f>Table1[[#This Row],[A+B+AE]]-Table1[[#This Row],[Al2O3]]-Table1[[#This Row],[SiO2]]</f>
        <v>-0.28249999999999997</v>
      </c>
      <c r="AB5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497.19150000000002</v>
      </c>
    </row>
    <row r="5948" spans="1:28" hidden="1" x14ac:dyDescent="0.25">
      <c r="A5948">
        <v>0.20499999999999999</v>
      </c>
      <c r="B5948">
        <v>0.13</v>
      </c>
      <c r="C5948">
        <v>0.01</v>
      </c>
      <c r="D5948">
        <v>0</v>
      </c>
      <c r="E5948">
        <v>3.5000000000000003E-2</v>
      </c>
      <c r="F5948">
        <v>0.01</v>
      </c>
      <c r="G5948">
        <v>0.06</v>
      </c>
      <c r="H5948">
        <v>0.12</v>
      </c>
      <c r="I5948">
        <v>0.42499999999999999</v>
      </c>
      <c r="J5948">
        <v>5.0000000000000001E-3</v>
      </c>
      <c r="K5948">
        <v>0.56666666700000001</v>
      </c>
      <c r="L5948">
        <v>0.56846073100000005</v>
      </c>
      <c r="M5948">
        <v>1.5186092999999999E-2</v>
      </c>
      <c r="N5948">
        <v>0.18071585800000001</v>
      </c>
      <c r="O5948">
        <v>0.19619102299999999</v>
      </c>
      <c r="P5948">
        <v>0.62309311899999997</v>
      </c>
      <c r="Q5948">
        <v>-4.797651E-3</v>
      </c>
      <c r="R5948">
        <v>0.15333549499999999</v>
      </c>
      <c r="S5948">
        <v>0.19553232500000001</v>
      </c>
      <c r="T5948">
        <v>0.65113217999999995</v>
      </c>
      <c r="U5948">
        <v>0.27</v>
      </c>
      <c r="V5948">
        <v>1.138888889</v>
      </c>
      <c r="W5948">
        <f>COUNTIF(Table1[[#This Row],[Al2O3]:[TiO2]],0)</f>
        <v>1</v>
      </c>
      <c r="X5948">
        <f>Table1[[#This Row],[K2O]]+Table1[[#This Row],[Li2O]]+Table1[[#This Row],[Na2O]]</f>
        <v>0.19</v>
      </c>
      <c r="Y5948">
        <f>Table1[[#This Row],[B2O3]]+Table1[[#This Row],[K2O]]+Table1[[#This Row],[Li2O]]+Table1[[#This Row],[Na2O]]</f>
        <v>0.32</v>
      </c>
      <c r="Z5948" s="2">
        <f>Table1[[#This Row],[B2O3]]+Table1[[#This Row],[CaO]]+Table1[[#This Row],[K2O]]+Table1[[#This Row],[Li2O]]+Table1[[#This Row],[Na2O]]</f>
        <v>0.33</v>
      </c>
      <c r="AA5948" s="2">
        <f>Table1[[#This Row],[A+B+AE]]-Table1[[#This Row],[Al2O3]]-Table1[[#This Row],[SiO2]]</f>
        <v>-0.29999999999999993</v>
      </c>
      <c r="AB5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462.1244999999999</v>
      </c>
    </row>
    <row r="5949" spans="1:28" hidden="1" x14ac:dyDescent="0.25">
      <c r="A5949">
        <v>0.19500000000000001</v>
      </c>
      <c r="B5949">
        <v>0.14499999999999999</v>
      </c>
      <c r="C5949">
        <v>0.04</v>
      </c>
      <c r="D5949">
        <v>0</v>
      </c>
      <c r="E5949">
        <v>0.03</v>
      </c>
      <c r="F5949">
        <v>7.4999999999999997E-3</v>
      </c>
      <c r="G5949">
        <v>4.4999999999999998E-2</v>
      </c>
      <c r="H5949">
        <v>0.115</v>
      </c>
      <c r="I5949">
        <v>0.38500000000000001</v>
      </c>
      <c r="J5949">
        <v>3.7499999999999999E-2</v>
      </c>
      <c r="K5949">
        <v>0.55395683500000004</v>
      </c>
      <c r="L5949">
        <v>0.57778799000000003</v>
      </c>
      <c r="M5949">
        <v>2.3142208000000001E-2</v>
      </c>
      <c r="N5949">
        <v>0.17506728599999999</v>
      </c>
      <c r="O5949">
        <v>0.193307592</v>
      </c>
      <c r="P5949">
        <v>0.63162512199999998</v>
      </c>
      <c r="Q5949">
        <v>3.571042E-3</v>
      </c>
      <c r="R5949">
        <v>0.148026461</v>
      </c>
      <c r="S5949">
        <v>0.19153418899999999</v>
      </c>
      <c r="T5949">
        <v>0.66043934999999998</v>
      </c>
      <c r="U5949">
        <v>0.255</v>
      </c>
      <c r="V5949">
        <v>1.21875</v>
      </c>
      <c r="W5949">
        <f>COUNTIF(Table1[[#This Row],[Al2O3]:[TiO2]],0)</f>
        <v>1</v>
      </c>
      <c r="X5949">
        <f>Table1[[#This Row],[K2O]]+Table1[[#This Row],[Li2O]]+Table1[[#This Row],[Na2O]]</f>
        <v>0.16750000000000001</v>
      </c>
      <c r="Y5949">
        <f>Table1[[#This Row],[B2O3]]+Table1[[#This Row],[K2O]]+Table1[[#This Row],[Li2O]]+Table1[[#This Row],[Na2O]]</f>
        <v>0.3125</v>
      </c>
      <c r="Z5949" s="2">
        <f>Table1[[#This Row],[B2O3]]+Table1[[#This Row],[CaO]]+Table1[[#This Row],[K2O]]+Table1[[#This Row],[Li2O]]+Table1[[#This Row],[Na2O]]</f>
        <v>0.35249999999999998</v>
      </c>
      <c r="AA5949" s="2">
        <f>Table1[[#This Row],[A+B+AE]]-Table1[[#This Row],[Al2O3]]-Table1[[#This Row],[SiO2]]</f>
        <v>-0.22750000000000004</v>
      </c>
      <c r="AB5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471.73050000000001</v>
      </c>
    </row>
    <row r="5950" spans="1:28" hidden="1" x14ac:dyDescent="0.25">
      <c r="A5950">
        <v>0.22500000000000001</v>
      </c>
      <c r="B5950">
        <v>0.17499999999999999</v>
      </c>
      <c r="C5950">
        <v>2.5000000000000001E-2</v>
      </c>
      <c r="D5950">
        <v>5.0000000000000001E-3</v>
      </c>
      <c r="E5950">
        <v>4.4999999999999998E-2</v>
      </c>
      <c r="F5950">
        <v>0</v>
      </c>
      <c r="G5950">
        <v>3.5000000000000003E-2</v>
      </c>
      <c r="H5950">
        <v>0.13</v>
      </c>
      <c r="I5950">
        <v>0.315</v>
      </c>
      <c r="J5950">
        <v>4.4999999999999998E-2</v>
      </c>
      <c r="K5950">
        <v>0.47014925000000002</v>
      </c>
      <c r="L5950">
        <v>0.57918771000000002</v>
      </c>
      <c r="M5950">
        <v>1.094179E-2</v>
      </c>
      <c r="N5950">
        <v>0.17067336999999999</v>
      </c>
      <c r="O5950">
        <v>0.22100316</v>
      </c>
      <c r="P5950">
        <v>0.60832346999999998</v>
      </c>
      <c r="Q5950">
        <v>-1.339185E-2</v>
      </c>
      <c r="R5950">
        <v>0.15024601000000001</v>
      </c>
      <c r="S5950">
        <v>0.21558848</v>
      </c>
      <c r="T5950">
        <v>0.63416550000000005</v>
      </c>
      <c r="U5950">
        <v>0.26500000000000001</v>
      </c>
      <c r="V5950">
        <v>1.3636363600000001</v>
      </c>
      <c r="W5950">
        <f>COUNTIF(Table1[[#This Row],[Al2O3]:[TiO2]],0)</f>
        <v>1</v>
      </c>
      <c r="X5950">
        <f>Table1[[#This Row],[K2O]]+Table1[[#This Row],[Li2O]]+Table1[[#This Row],[Na2O]]</f>
        <v>0.16500000000000001</v>
      </c>
      <c r="Y5950">
        <f>Table1[[#This Row],[B2O3]]+Table1[[#This Row],[K2O]]+Table1[[#This Row],[Li2O]]+Table1[[#This Row],[Na2O]]</f>
        <v>0.33999999999999997</v>
      </c>
      <c r="Z5950" s="2">
        <f>Table1[[#This Row],[B2O3]]+Table1[[#This Row],[CaO]]+Table1[[#This Row],[K2O]]+Table1[[#This Row],[Li2O]]+Table1[[#This Row],[Na2O]]</f>
        <v>0.36499999999999999</v>
      </c>
      <c r="AA5950" s="2">
        <f>Table1[[#This Row],[A+B+AE]]-Table1[[#This Row],[Al2O3]]-Table1[[#This Row],[SiO2]]</f>
        <v>-0.17500000000000002</v>
      </c>
      <c r="AB5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472.42049999999995</v>
      </c>
    </row>
    <row r="5951" spans="1:28" hidden="1" x14ac:dyDescent="0.25">
      <c r="A5951">
        <v>0.21</v>
      </c>
      <c r="B5951">
        <v>0.16500000000000001</v>
      </c>
      <c r="C5951">
        <v>2.5000000000000001E-2</v>
      </c>
      <c r="D5951">
        <v>2.5000000000000001E-3</v>
      </c>
      <c r="E5951">
        <v>0.03</v>
      </c>
      <c r="F5951">
        <v>0</v>
      </c>
      <c r="G5951">
        <v>0.05</v>
      </c>
      <c r="H5951">
        <v>0.125</v>
      </c>
      <c r="I5951">
        <v>0.36</v>
      </c>
      <c r="J5951">
        <v>3.2500000000000001E-2</v>
      </c>
      <c r="K5951">
        <v>0.51798561200000004</v>
      </c>
      <c r="L5951">
        <v>0.57355162000000004</v>
      </c>
      <c r="M5951">
        <v>1.5664249000000002E-2</v>
      </c>
      <c r="N5951">
        <v>0.17694206500000001</v>
      </c>
      <c r="O5951">
        <v>0.20169810599999999</v>
      </c>
      <c r="P5951">
        <v>0.62135982899999997</v>
      </c>
      <c r="Q5951">
        <v>-5.8223160000000001E-3</v>
      </c>
      <c r="R5951">
        <v>0.152650123</v>
      </c>
      <c r="S5951">
        <v>0.19836959100000001</v>
      </c>
      <c r="T5951">
        <v>0.64898028600000002</v>
      </c>
      <c r="U5951">
        <v>0.255</v>
      </c>
      <c r="V5951">
        <v>1.2</v>
      </c>
      <c r="W5951">
        <f>COUNTIF(Table1[[#This Row],[Al2O3]:[TiO2]],0)</f>
        <v>1</v>
      </c>
      <c r="X5951">
        <f>Table1[[#This Row],[K2O]]+Table1[[#This Row],[Li2O]]+Table1[[#This Row],[Na2O]]</f>
        <v>0.17499999999999999</v>
      </c>
      <c r="Y5951">
        <f>Table1[[#This Row],[B2O3]]+Table1[[#This Row],[K2O]]+Table1[[#This Row],[Li2O]]+Table1[[#This Row],[Na2O]]</f>
        <v>0.34</v>
      </c>
      <c r="Z5951" s="2">
        <f>Table1[[#This Row],[B2O3]]+Table1[[#This Row],[CaO]]+Table1[[#This Row],[K2O]]+Table1[[#This Row],[Li2O]]+Table1[[#This Row],[Na2O]]</f>
        <v>0.36499999999999999</v>
      </c>
      <c r="AA5951" s="2">
        <f>Table1[[#This Row],[A+B+AE]]-Table1[[#This Row],[Al2O3]]-Table1[[#This Row],[SiO2]]</f>
        <v>-0.20499999999999999</v>
      </c>
      <c r="AB5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463.77100000000007</v>
      </c>
    </row>
    <row r="5952" spans="1:28" hidden="1" x14ac:dyDescent="0.25">
      <c r="A5952">
        <v>0.21</v>
      </c>
      <c r="B5952">
        <v>0.13</v>
      </c>
      <c r="C5952">
        <v>1.4999999999999999E-2</v>
      </c>
      <c r="D5952">
        <v>0</v>
      </c>
      <c r="E5952">
        <v>0.05</v>
      </c>
      <c r="F5952">
        <v>7.4999999999999997E-3</v>
      </c>
      <c r="G5952">
        <v>4.4999999999999998E-2</v>
      </c>
      <c r="H5952">
        <v>0.13</v>
      </c>
      <c r="I5952">
        <v>0.40500000000000003</v>
      </c>
      <c r="J5952">
        <v>7.4999999999999997E-3</v>
      </c>
      <c r="K5952">
        <v>0.54362416000000002</v>
      </c>
      <c r="L5952">
        <v>0.57246485000000003</v>
      </c>
      <c r="M5952">
        <v>1.0900470000000001E-2</v>
      </c>
      <c r="N5952">
        <v>0.17943990000000001</v>
      </c>
      <c r="O5952">
        <v>0.20487905000000001</v>
      </c>
      <c r="P5952">
        <v>0.61568104999999995</v>
      </c>
      <c r="Q5952">
        <v>-1.284386E-2</v>
      </c>
      <c r="R5952">
        <v>0.15637340999999999</v>
      </c>
      <c r="S5952">
        <v>0.20301330000000001</v>
      </c>
      <c r="T5952">
        <v>0.64061329</v>
      </c>
      <c r="U5952">
        <v>0.27</v>
      </c>
      <c r="V5952">
        <v>1.2</v>
      </c>
      <c r="W5952">
        <f>COUNTIF(Table1[[#This Row],[Al2O3]:[TiO2]],0)</f>
        <v>1</v>
      </c>
      <c r="X5952">
        <f>Table1[[#This Row],[K2O]]+Table1[[#This Row],[Li2O]]+Table1[[#This Row],[Na2O]]</f>
        <v>0.1825</v>
      </c>
      <c r="Y5952">
        <f>Table1[[#This Row],[B2O3]]+Table1[[#This Row],[K2O]]+Table1[[#This Row],[Li2O]]+Table1[[#This Row],[Na2O]]</f>
        <v>0.3125</v>
      </c>
      <c r="Z5952" s="2">
        <f>Table1[[#This Row],[B2O3]]+Table1[[#This Row],[CaO]]+Table1[[#This Row],[K2O]]+Table1[[#This Row],[Li2O]]+Table1[[#This Row],[Na2O]]</f>
        <v>0.32750000000000001</v>
      </c>
      <c r="AA5952" s="2">
        <f>Table1[[#This Row],[A+B+AE]]-Table1[[#This Row],[Al2O3]]-Table1[[#This Row],[SiO2]]</f>
        <v>-0.28749999999999998</v>
      </c>
      <c r="AB5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473.66449999999998</v>
      </c>
    </row>
    <row r="5953" spans="1:28" hidden="1" x14ac:dyDescent="0.25">
      <c r="A5953">
        <v>0.23499999999999999</v>
      </c>
      <c r="B5953">
        <v>0.19</v>
      </c>
      <c r="C5953">
        <v>3.5000000000000003E-2</v>
      </c>
      <c r="D5953">
        <v>0</v>
      </c>
      <c r="E5953">
        <v>0.03</v>
      </c>
      <c r="F5953">
        <v>0.01</v>
      </c>
      <c r="G5953">
        <v>0.01</v>
      </c>
      <c r="H5953">
        <v>0.14499999999999999</v>
      </c>
      <c r="I5953">
        <v>0.30499999999999999</v>
      </c>
      <c r="J5953">
        <v>0.04</v>
      </c>
      <c r="K5953">
        <v>0.44525546999999999</v>
      </c>
      <c r="L5953">
        <v>0.57472635000000005</v>
      </c>
      <c r="M5953">
        <v>1.6755099999999998E-2</v>
      </c>
      <c r="N5953">
        <v>0.16336094000000001</v>
      </c>
      <c r="O5953">
        <v>0.22588226</v>
      </c>
      <c r="P5953">
        <v>0.61075679999999999</v>
      </c>
      <c r="Q5953">
        <v>-1.061954E-2</v>
      </c>
      <c r="R5953">
        <v>0.14628740000000001</v>
      </c>
      <c r="S5953">
        <v>0.21888156</v>
      </c>
      <c r="T5953">
        <v>0.63483104000000001</v>
      </c>
      <c r="U5953">
        <v>0.25</v>
      </c>
      <c r="V5953">
        <v>1.5161290300000001</v>
      </c>
      <c r="W5953">
        <f>COUNTIF(Table1[[#This Row],[Al2O3]:[TiO2]],0)</f>
        <v>1</v>
      </c>
      <c r="X5953">
        <f>Table1[[#This Row],[K2O]]+Table1[[#This Row],[Li2O]]+Table1[[#This Row],[Na2O]]</f>
        <v>0.16499999999999998</v>
      </c>
      <c r="Y5953">
        <f>Table1[[#This Row],[B2O3]]+Table1[[#This Row],[K2O]]+Table1[[#This Row],[Li2O]]+Table1[[#This Row],[Na2O]]</f>
        <v>0.35499999999999998</v>
      </c>
      <c r="Z5953" s="2">
        <f>Table1[[#This Row],[B2O3]]+Table1[[#This Row],[CaO]]+Table1[[#This Row],[K2O]]+Table1[[#This Row],[Li2O]]+Table1[[#This Row],[Na2O]]</f>
        <v>0.39</v>
      </c>
      <c r="AA5953" s="2">
        <f>Table1[[#This Row],[A+B+AE]]-Table1[[#This Row],[Al2O3]]-Table1[[#This Row],[SiO2]]</f>
        <v>-0.14999999999999997</v>
      </c>
      <c r="AB5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498.82650000000001</v>
      </c>
    </row>
    <row r="5954" spans="1:28" hidden="1" x14ac:dyDescent="0.25">
      <c r="A5954">
        <v>0.24</v>
      </c>
      <c r="B5954">
        <v>0.19500000000000001</v>
      </c>
      <c r="C5954">
        <v>0.01</v>
      </c>
      <c r="D5954">
        <v>0</v>
      </c>
      <c r="E5954">
        <v>0.04</v>
      </c>
      <c r="F5954">
        <v>2.5000000000000001E-3</v>
      </c>
      <c r="G5954">
        <v>0.05</v>
      </c>
      <c r="H5954">
        <v>0.15</v>
      </c>
      <c r="I5954">
        <v>0.3</v>
      </c>
      <c r="J5954">
        <v>1.2500000000000001E-2</v>
      </c>
      <c r="K5954">
        <v>0.43478261000000001</v>
      </c>
      <c r="L5954">
        <v>0.57289148999999995</v>
      </c>
      <c r="M5954">
        <v>-1.05611E-2</v>
      </c>
      <c r="N5954">
        <v>0.18954088999999999</v>
      </c>
      <c r="O5954">
        <v>0.22125933</v>
      </c>
      <c r="P5954">
        <v>0.58919977999999995</v>
      </c>
      <c r="Q5954">
        <v>-3.1485190000000003E-2</v>
      </c>
      <c r="R5954">
        <v>0.16586538000000001</v>
      </c>
      <c r="S5954">
        <v>0.21607605999999999</v>
      </c>
      <c r="T5954">
        <v>0.61805856000000003</v>
      </c>
      <c r="U5954">
        <v>0.26</v>
      </c>
      <c r="V5954">
        <v>1.2</v>
      </c>
      <c r="W5954">
        <f>COUNTIF(Table1[[#This Row],[Al2O3]:[TiO2]],0)</f>
        <v>1</v>
      </c>
      <c r="X5954">
        <f>Table1[[#This Row],[K2O]]+Table1[[#This Row],[Li2O]]+Table1[[#This Row],[Na2O]]</f>
        <v>0.20250000000000001</v>
      </c>
      <c r="Y5954">
        <f>Table1[[#This Row],[B2O3]]+Table1[[#This Row],[K2O]]+Table1[[#This Row],[Li2O]]+Table1[[#This Row],[Na2O]]</f>
        <v>0.39749999999999996</v>
      </c>
      <c r="Z5954" s="2">
        <f>Table1[[#This Row],[B2O3]]+Table1[[#This Row],[CaO]]+Table1[[#This Row],[K2O]]+Table1[[#This Row],[Li2O]]+Table1[[#This Row],[Na2O]]</f>
        <v>0.40749999999999997</v>
      </c>
      <c r="AA5954" s="2">
        <f>Table1[[#This Row],[A+B+AE]]-Table1[[#This Row],[Al2O3]]-Table1[[#This Row],[SiO2]]</f>
        <v>-0.13250000000000001</v>
      </c>
      <c r="AB5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455.35799999999995</v>
      </c>
    </row>
    <row r="5955" spans="1:28" hidden="1" x14ac:dyDescent="0.25">
      <c r="A5955">
        <v>0.22500000000000001</v>
      </c>
      <c r="B5955">
        <v>0.16</v>
      </c>
      <c r="C5955">
        <v>1.4999999999999999E-2</v>
      </c>
      <c r="D5955">
        <v>0</v>
      </c>
      <c r="E5955">
        <v>0.03</v>
      </c>
      <c r="F5955">
        <v>7.4999999999999997E-3</v>
      </c>
      <c r="G5955">
        <v>4.4999999999999998E-2</v>
      </c>
      <c r="H5955">
        <v>0.13</v>
      </c>
      <c r="I5955">
        <v>0.38</v>
      </c>
      <c r="J5955">
        <v>7.4999999999999997E-3</v>
      </c>
      <c r="K5955">
        <v>0.51700680300000001</v>
      </c>
      <c r="L5955">
        <v>0.56550125900000003</v>
      </c>
      <c r="M5955">
        <v>1.5049282000000001E-2</v>
      </c>
      <c r="N5955">
        <v>0.172349168</v>
      </c>
      <c r="O5955">
        <v>0.210838999</v>
      </c>
      <c r="P5955">
        <v>0.61681183299999998</v>
      </c>
      <c r="Q5955">
        <v>-7.5788950000000004E-3</v>
      </c>
      <c r="R5955">
        <v>0.14923768900000001</v>
      </c>
      <c r="S5955">
        <v>0.207588513</v>
      </c>
      <c r="T5955">
        <v>0.64317379799999996</v>
      </c>
      <c r="U5955">
        <v>0.255</v>
      </c>
      <c r="V5955">
        <v>1.2857142859999999</v>
      </c>
      <c r="W5955">
        <f>COUNTIF(Table1[[#This Row],[Al2O3]:[TiO2]],0)</f>
        <v>1</v>
      </c>
      <c r="X5955">
        <f>Table1[[#This Row],[K2O]]+Table1[[#This Row],[Li2O]]+Table1[[#This Row],[Na2O]]</f>
        <v>0.1825</v>
      </c>
      <c r="Y5955">
        <f>Table1[[#This Row],[B2O3]]+Table1[[#This Row],[K2O]]+Table1[[#This Row],[Li2O]]+Table1[[#This Row],[Na2O]]</f>
        <v>0.34250000000000003</v>
      </c>
      <c r="Z5955" s="2">
        <f>Table1[[#This Row],[B2O3]]+Table1[[#This Row],[CaO]]+Table1[[#This Row],[K2O]]+Table1[[#This Row],[Li2O]]+Table1[[#This Row],[Na2O]]</f>
        <v>0.35749999999999998</v>
      </c>
      <c r="AA5955" s="2">
        <f>Table1[[#This Row],[A+B+AE]]-Table1[[#This Row],[Al2O3]]-Table1[[#This Row],[SiO2]]</f>
        <v>-0.24750000000000003</v>
      </c>
      <c r="AB5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474.82100000000003</v>
      </c>
    </row>
    <row r="5956" spans="1:28" hidden="1" x14ac:dyDescent="0.25">
      <c r="A5956">
        <v>0.21</v>
      </c>
      <c r="B5956">
        <v>0.15</v>
      </c>
      <c r="C5956">
        <v>2.5000000000000001E-2</v>
      </c>
      <c r="D5956">
        <v>0</v>
      </c>
      <c r="E5956">
        <v>4.4999999999999998E-2</v>
      </c>
      <c r="F5956">
        <v>5.0000000000000001E-3</v>
      </c>
      <c r="G5956">
        <v>4.4999999999999998E-2</v>
      </c>
      <c r="H5956">
        <v>0.12</v>
      </c>
      <c r="I5956">
        <v>0.37</v>
      </c>
      <c r="J5956">
        <v>0.03</v>
      </c>
      <c r="K5956">
        <v>0.52857142899999998</v>
      </c>
      <c r="L5956">
        <v>0.57566503499999999</v>
      </c>
      <c r="M5956">
        <v>1.6860231E-2</v>
      </c>
      <c r="N5956">
        <v>0.17309980599999999</v>
      </c>
      <c r="O5956">
        <v>0.20651607399999999</v>
      </c>
      <c r="P5956">
        <v>0.62038411999999998</v>
      </c>
      <c r="Q5956">
        <v>-4.7760249999999997E-3</v>
      </c>
      <c r="R5956">
        <v>0.14877720999999999</v>
      </c>
      <c r="S5956">
        <v>0.203757877</v>
      </c>
      <c r="T5956">
        <v>0.647464912</v>
      </c>
      <c r="U5956">
        <v>0.26</v>
      </c>
      <c r="V5956">
        <v>1.2727272730000001</v>
      </c>
      <c r="W5956">
        <f>COUNTIF(Table1[[#This Row],[Al2O3]:[TiO2]],0)</f>
        <v>1</v>
      </c>
      <c r="X5956">
        <f>Table1[[#This Row],[K2O]]+Table1[[#This Row],[Li2O]]+Table1[[#This Row],[Na2O]]</f>
        <v>0.16999999999999998</v>
      </c>
      <c r="Y5956">
        <f>Table1[[#This Row],[B2O3]]+Table1[[#This Row],[K2O]]+Table1[[#This Row],[Li2O]]+Table1[[#This Row],[Na2O]]</f>
        <v>0.32</v>
      </c>
      <c r="Z5956" s="2">
        <f>Table1[[#This Row],[B2O3]]+Table1[[#This Row],[CaO]]+Table1[[#This Row],[K2O]]+Table1[[#This Row],[Li2O]]+Table1[[#This Row],[Na2O]]</f>
        <v>0.34499999999999997</v>
      </c>
      <c r="AA5956" s="2">
        <f>Table1[[#This Row],[A+B+AE]]-Table1[[#This Row],[Al2O3]]-Table1[[#This Row],[SiO2]]</f>
        <v>-0.23500000000000001</v>
      </c>
      <c r="AB5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470.50799999999992</v>
      </c>
    </row>
    <row r="5957" spans="1:28" hidden="1" x14ac:dyDescent="0.25">
      <c r="A5957">
        <v>0.215</v>
      </c>
      <c r="B5957">
        <v>0.15</v>
      </c>
      <c r="C5957">
        <v>0</v>
      </c>
      <c r="D5957">
        <v>2.5000000000000001E-3</v>
      </c>
      <c r="E5957">
        <v>3.5000000000000003E-2</v>
      </c>
      <c r="F5957">
        <v>2.5000000000000001E-3</v>
      </c>
      <c r="G5957">
        <v>0.04</v>
      </c>
      <c r="H5957">
        <v>0.13</v>
      </c>
      <c r="I5957">
        <v>0.41499999999999998</v>
      </c>
      <c r="J5957">
        <v>0.01</v>
      </c>
      <c r="K5957">
        <v>0.54605263199999998</v>
      </c>
      <c r="L5957">
        <v>0.55942948800000003</v>
      </c>
      <c r="M5957">
        <v>3.1914664000000002E-2</v>
      </c>
      <c r="N5957">
        <v>0.16199856100000001</v>
      </c>
      <c r="O5957">
        <v>0.202245394</v>
      </c>
      <c r="P5957">
        <v>0.63575604500000005</v>
      </c>
      <c r="Q5957">
        <v>3.7071249999999999E-3</v>
      </c>
      <c r="R5957">
        <v>0.14409924099999999</v>
      </c>
      <c r="S5957">
        <v>0.19844566299999999</v>
      </c>
      <c r="T5957">
        <v>0.65745509599999996</v>
      </c>
      <c r="U5957">
        <v>0.25</v>
      </c>
      <c r="V5957">
        <v>1.2647058819999999</v>
      </c>
      <c r="W5957">
        <f>COUNTIF(Table1[[#This Row],[Al2O3]:[TiO2]],0)</f>
        <v>1</v>
      </c>
      <c r="X5957">
        <f>Table1[[#This Row],[K2O]]+Table1[[#This Row],[Li2O]]+Table1[[#This Row],[Na2O]]</f>
        <v>0.17250000000000001</v>
      </c>
      <c r="Y5957">
        <f>Table1[[#This Row],[B2O3]]+Table1[[#This Row],[K2O]]+Table1[[#This Row],[Li2O]]+Table1[[#This Row],[Na2O]]</f>
        <v>0.32250000000000001</v>
      </c>
      <c r="Z5957" s="2">
        <f>Table1[[#This Row],[B2O3]]+Table1[[#This Row],[CaO]]+Table1[[#This Row],[K2O]]+Table1[[#This Row],[Li2O]]+Table1[[#This Row],[Na2O]]</f>
        <v>0.32250000000000001</v>
      </c>
      <c r="AA5957" s="2">
        <f>Table1[[#This Row],[A+B+AE]]-Table1[[#This Row],[Al2O3]]-Table1[[#This Row],[SiO2]]</f>
        <v>-0.3075</v>
      </c>
      <c r="AB5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483.89150000000006</v>
      </c>
    </row>
    <row r="5958" spans="1:28" hidden="1" x14ac:dyDescent="0.25">
      <c r="A5958">
        <v>0.21</v>
      </c>
      <c r="B5958">
        <v>0.105</v>
      </c>
      <c r="C5958">
        <v>0.04</v>
      </c>
      <c r="D5958">
        <v>0</v>
      </c>
      <c r="E5958">
        <v>4.4999999999999998E-2</v>
      </c>
      <c r="F5958">
        <v>0.01</v>
      </c>
      <c r="G5958">
        <v>0.02</v>
      </c>
      <c r="H5958">
        <v>0.125</v>
      </c>
      <c r="I5958">
        <v>0.435</v>
      </c>
      <c r="J5958">
        <v>0.01</v>
      </c>
      <c r="K5958">
        <v>0.56493506500000001</v>
      </c>
      <c r="L5958">
        <v>0.57370187800000005</v>
      </c>
      <c r="M5958">
        <v>2.4241544E-2</v>
      </c>
      <c r="N5958">
        <v>0.163534281</v>
      </c>
      <c r="O5958">
        <v>0.21225092100000001</v>
      </c>
      <c r="P5958">
        <v>0.62421479800000002</v>
      </c>
      <c r="Q5958">
        <v>-4.1140830000000001E-3</v>
      </c>
      <c r="R5958">
        <v>0.14474330599999999</v>
      </c>
      <c r="S5958">
        <v>0.21052842599999999</v>
      </c>
      <c r="T5958">
        <v>0.64472826800000005</v>
      </c>
      <c r="U5958">
        <v>0.27</v>
      </c>
      <c r="V5958">
        <v>1.448275862</v>
      </c>
      <c r="W5958">
        <f>COUNTIF(Table1[[#This Row],[Al2O3]:[TiO2]],0)</f>
        <v>1</v>
      </c>
      <c r="X5958">
        <f>Table1[[#This Row],[K2O]]+Table1[[#This Row],[Li2O]]+Table1[[#This Row],[Na2O]]</f>
        <v>0.155</v>
      </c>
      <c r="Y5958">
        <f>Table1[[#This Row],[B2O3]]+Table1[[#This Row],[K2O]]+Table1[[#This Row],[Li2O]]+Table1[[#This Row],[Na2O]]</f>
        <v>0.26</v>
      </c>
      <c r="Z5958" s="2">
        <f>Table1[[#This Row],[B2O3]]+Table1[[#This Row],[CaO]]+Table1[[#This Row],[K2O]]+Table1[[#This Row],[Li2O]]+Table1[[#This Row],[Na2O]]</f>
        <v>0.3</v>
      </c>
      <c r="AA5958" s="2">
        <f>Table1[[#This Row],[A+B+AE]]-Table1[[#This Row],[Al2O3]]-Table1[[#This Row],[SiO2]]</f>
        <v>-0.34499999999999997</v>
      </c>
      <c r="AB5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506.06200000000001</v>
      </c>
    </row>
    <row r="5959" spans="1:28" hidden="1" x14ac:dyDescent="0.25">
      <c r="A5959">
        <v>0.23</v>
      </c>
      <c r="B5959">
        <v>0.16500000000000001</v>
      </c>
      <c r="C5959">
        <v>0.01</v>
      </c>
      <c r="D5959">
        <v>0</v>
      </c>
      <c r="E5959">
        <v>0.04</v>
      </c>
      <c r="F5959">
        <v>2.5000000000000001E-3</v>
      </c>
      <c r="G5959">
        <v>4.4999999999999998E-2</v>
      </c>
      <c r="H5959">
        <v>0.13500000000000001</v>
      </c>
      <c r="I5959">
        <v>0.37</v>
      </c>
      <c r="J5959">
        <v>2.5000000000000001E-3</v>
      </c>
      <c r="K5959">
        <v>0.50340136000000002</v>
      </c>
      <c r="L5959">
        <v>0.56438149999999998</v>
      </c>
      <c r="M5959">
        <v>1.220567E-2</v>
      </c>
      <c r="N5959">
        <v>0.17292457999999999</v>
      </c>
      <c r="O5959">
        <v>0.21447721</v>
      </c>
      <c r="P5959">
        <v>0.61259819999999998</v>
      </c>
      <c r="Q5959">
        <v>-1.223285E-2</v>
      </c>
      <c r="R5959">
        <v>0.15184423999999999</v>
      </c>
      <c r="S5959">
        <v>0.21043096999999999</v>
      </c>
      <c r="T5959">
        <v>0.63772477999999999</v>
      </c>
      <c r="U5959">
        <v>0.25</v>
      </c>
      <c r="V5959">
        <v>1.2777777800000001</v>
      </c>
      <c r="W5959">
        <f>COUNTIF(Table1[[#This Row],[Al2O3]:[TiO2]],0)</f>
        <v>1</v>
      </c>
      <c r="X5959">
        <f>Table1[[#This Row],[K2O]]+Table1[[#This Row],[Li2O]]+Table1[[#This Row],[Na2O]]</f>
        <v>0.1825</v>
      </c>
      <c r="Y5959">
        <f>Table1[[#This Row],[B2O3]]+Table1[[#This Row],[K2O]]+Table1[[#This Row],[Li2O]]+Table1[[#This Row],[Na2O]]</f>
        <v>0.34750000000000003</v>
      </c>
      <c r="Z5959" s="2">
        <f>Table1[[#This Row],[B2O3]]+Table1[[#This Row],[CaO]]+Table1[[#This Row],[K2O]]+Table1[[#This Row],[Li2O]]+Table1[[#This Row],[Na2O]]</f>
        <v>0.35750000000000004</v>
      </c>
      <c r="AA5959" s="2">
        <f>Table1[[#This Row],[A+B+AE]]-Table1[[#This Row],[Al2O3]]-Table1[[#This Row],[SiO2]]</f>
        <v>-0.24249999999999997</v>
      </c>
      <c r="AB5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473.86300000000006</v>
      </c>
    </row>
    <row r="5960" spans="1:28" hidden="1" x14ac:dyDescent="0.25">
      <c r="A5960">
        <v>0.22</v>
      </c>
      <c r="B5960">
        <v>0.155</v>
      </c>
      <c r="C5960">
        <v>5.0000000000000001E-3</v>
      </c>
      <c r="D5960">
        <v>0</v>
      </c>
      <c r="E5960">
        <v>2.5000000000000001E-2</v>
      </c>
      <c r="F5960">
        <v>0.01</v>
      </c>
      <c r="G5960">
        <v>3.5000000000000003E-2</v>
      </c>
      <c r="H5960">
        <v>0.13500000000000001</v>
      </c>
      <c r="I5960">
        <v>0.40500000000000003</v>
      </c>
      <c r="J5960">
        <v>0.01</v>
      </c>
      <c r="K5960">
        <v>0.53289473700000001</v>
      </c>
      <c r="L5960">
        <v>0.56071955600000001</v>
      </c>
      <c r="M5960">
        <v>2.683903E-2</v>
      </c>
      <c r="N5960">
        <v>0.16480792499999999</v>
      </c>
      <c r="O5960">
        <v>0.20540303300000001</v>
      </c>
      <c r="P5960">
        <v>0.62978904199999997</v>
      </c>
      <c r="Q5960">
        <v>2.62742E-4</v>
      </c>
      <c r="R5960">
        <v>0.145431794</v>
      </c>
      <c r="S5960">
        <v>0.201676667</v>
      </c>
      <c r="T5960">
        <v>0.65289153899999997</v>
      </c>
      <c r="U5960">
        <v>0.255</v>
      </c>
      <c r="V5960">
        <v>1.294117647</v>
      </c>
      <c r="W5960">
        <f>COUNTIF(Table1[[#This Row],[Al2O3]:[TiO2]],0)</f>
        <v>1</v>
      </c>
      <c r="X5960">
        <f>Table1[[#This Row],[K2O]]+Table1[[#This Row],[Li2O]]+Table1[[#This Row],[Na2O]]</f>
        <v>0.18000000000000002</v>
      </c>
      <c r="Y5960">
        <f>Table1[[#This Row],[B2O3]]+Table1[[#This Row],[K2O]]+Table1[[#This Row],[Li2O]]+Table1[[#This Row],[Na2O]]</f>
        <v>0.33500000000000002</v>
      </c>
      <c r="Z5960" s="2">
        <f>Table1[[#This Row],[B2O3]]+Table1[[#This Row],[CaO]]+Table1[[#This Row],[K2O]]+Table1[[#This Row],[Li2O]]+Table1[[#This Row],[Na2O]]</f>
        <v>0.34</v>
      </c>
      <c r="AA5960" s="2">
        <f>Table1[[#This Row],[A+B+AE]]-Table1[[#This Row],[Al2O3]]-Table1[[#This Row],[SiO2]]</f>
        <v>-0.28500000000000003</v>
      </c>
      <c r="AB5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487.34000000000003</v>
      </c>
    </row>
    <row r="5961" spans="1:28" hidden="1" x14ac:dyDescent="0.25">
      <c r="A5961">
        <v>0.24</v>
      </c>
      <c r="B5961">
        <v>0.15</v>
      </c>
      <c r="C5961">
        <v>0.02</v>
      </c>
      <c r="D5961">
        <v>0</v>
      </c>
      <c r="E5961">
        <v>0.02</v>
      </c>
      <c r="F5961">
        <v>2.5000000000000001E-3</v>
      </c>
      <c r="G5961">
        <v>0.01</v>
      </c>
      <c r="H5961">
        <v>0.15</v>
      </c>
      <c r="I5961">
        <v>0.39</v>
      </c>
      <c r="J5961">
        <v>1.7500000000000002E-2</v>
      </c>
      <c r="K5961">
        <v>0.5</v>
      </c>
      <c r="L5961">
        <v>0.56412724000000003</v>
      </c>
      <c r="M5961">
        <v>2.241808E-2</v>
      </c>
      <c r="N5961">
        <v>0.15820556999999999</v>
      </c>
      <c r="O5961">
        <v>0.22678414999999999</v>
      </c>
      <c r="P5961">
        <v>0.61501028000000002</v>
      </c>
      <c r="Q5961">
        <v>-1.2410010000000001E-2</v>
      </c>
      <c r="R5961">
        <v>0.14691028</v>
      </c>
      <c r="S5961">
        <v>0.2207932</v>
      </c>
      <c r="T5961">
        <v>0.63229652999999997</v>
      </c>
      <c r="U5961">
        <v>0.27</v>
      </c>
      <c r="V5961">
        <v>1.5</v>
      </c>
      <c r="W5961">
        <f>COUNTIF(Table1[[#This Row],[Al2O3]:[TiO2]],0)</f>
        <v>1</v>
      </c>
      <c r="X5961">
        <f>Table1[[#This Row],[K2O]]+Table1[[#This Row],[Li2O]]+Table1[[#This Row],[Na2O]]</f>
        <v>0.16250000000000001</v>
      </c>
      <c r="Y5961">
        <f>Table1[[#This Row],[B2O3]]+Table1[[#This Row],[K2O]]+Table1[[#This Row],[Li2O]]+Table1[[#This Row],[Na2O]]</f>
        <v>0.3125</v>
      </c>
      <c r="Z5961" s="2">
        <f>Table1[[#This Row],[B2O3]]+Table1[[#This Row],[CaO]]+Table1[[#This Row],[K2O]]+Table1[[#This Row],[Li2O]]+Table1[[#This Row],[Na2O]]</f>
        <v>0.33250000000000002</v>
      </c>
      <c r="AA5961" s="2">
        <f>Table1[[#This Row],[A+B+AE]]-Table1[[#This Row],[Al2O3]]-Table1[[#This Row],[SiO2]]</f>
        <v>-0.29749999999999999</v>
      </c>
      <c r="AB5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511.38700000000006</v>
      </c>
    </row>
    <row r="5962" spans="1:28" hidden="1" x14ac:dyDescent="0.25">
      <c r="A5962">
        <v>0.2</v>
      </c>
      <c r="B5962">
        <v>0.14000000000000001</v>
      </c>
      <c r="C5962">
        <v>1.4999999999999999E-2</v>
      </c>
      <c r="D5962">
        <v>5.0000000000000001E-3</v>
      </c>
      <c r="E5962">
        <v>0.04</v>
      </c>
      <c r="F5962">
        <v>0</v>
      </c>
      <c r="G5962">
        <v>0.04</v>
      </c>
      <c r="H5962">
        <v>0.115</v>
      </c>
      <c r="I5962">
        <v>0.4</v>
      </c>
      <c r="J5962">
        <v>4.4999999999999998E-2</v>
      </c>
      <c r="K5962">
        <v>0.559440559</v>
      </c>
      <c r="L5962">
        <v>0.57221751600000004</v>
      </c>
      <c r="M5962">
        <v>3.5867782000000001E-2</v>
      </c>
      <c r="N5962">
        <v>0.16015552999999999</v>
      </c>
      <c r="O5962">
        <v>0.19914269100000001</v>
      </c>
      <c r="P5962">
        <v>0.64070177900000003</v>
      </c>
      <c r="Q5962">
        <v>9.2655749999999999E-3</v>
      </c>
      <c r="R5962">
        <v>0.14054281699999999</v>
      </c>
      <c r="S5962">
        <v>0.19589214199999999</v>
      </c>
      <c r="T5962">
        <v>0.66356504100000002</v>
      </c>
      <c r="U5962">
        <v>0.26500000000000001</v>
      </c>
      <c r="V5962">
        <v>1.2903225810000001</v>
      </c>
      <c r="W5962">
        <f>COUNTIF(Table1[[#This Row],[Al2O3]:[TiO2]],0)</f>
        <v>1</v>
      </c>
      <c r="X5962">
        <f>Table1[[#This Row],[K2O]]+Table1[[#This Row],[Li2O]]+Table1[[#This Row],[Na2O]]</f>
        <v>0.155</v>
      </c>
      <c r="Y5962">
        <f>Table1[[#This Row],[B2O3]]+Table1[[#This Row],[K2O]]+Table1[[#This Row],[Li2O]]+Table1[[#This Row],[Na2O]]</f>
        <v>0.29500000000000004</v>
      </c>
      <c r="Z5962" s="2">
        <f>Table1[[#This Row],[B2O3]]+Table1[[#This Row],[CaO]]+Table1[[#This Row],[K2O]]+Table1[[#This Row],[Li2O]]+Table1[[#This Row],[Na2O]]</f>
        <v>0.31000000000000005</v>
      </c>
      <c r="AA5962" s="2">
        <f>Table1[[#This Row],[A+B+AE]]-Table1[[#This Row],[Al2O3]]-Table1[[#This Row],[SiO2]]</f>
        <v>-0.28999999999999998</v>
      </c>
      <c r="AB5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478.39300000000003</v>
      </c>
    </row>
    <row r="5963" spans="1:28" hidden="1" x14ac:dyDescent="0.25">
      <c r="A5963">
        <v>0.2</v>
      </c>
      <c r="B5963">
        <v>0.155</v>
      </c>
      <c r="C5963">
        <v>0.02</v>
      </c>
      <c r="D5963">
        <v>2.5000000000000001E-3</v>
      </c>
      <c r="E5963">
        <v>0.04</v>
      </c>
      <c r="F5963">
        <v>0</v>
      </c>
      <c r="G5963">
        <v>5.5E-2</v>
      </c>
      <c r="H5963">
        <v>0.115</v>
      </c>
      <c r="I5963">
        <v>0.375</v>
      </c>
      <c r="J5963">
        <v>3.7499999999999999E-2</v>
      </c>
      <c r="K5963">
        <v>0.54347826099999996</v>
      </c>
      <c r="L5963">
        <v>0.57426322500000004</v>
      </c>
      <c r="M5963">
        <v>2.2836921E-2</v>
      </c>
      <c r="N5963">
        <v>0.173950254</v>
      </c>
      <c r="O5963">
        <v>0.19562006700000001</v>
      </c>
      <c r="P5963">
        <v>0.63042967900000002</v>
      </c>
      <c r="Q5963">
        <v>1.9306460000000001E-3</v>
      </c>
      <c r="R5963">
        <v>0.14868014099999999</v>
      </c>
      <c r="S5963">
        <v>0.1929971</v>
      </c>
      <c r="T5963">
        <v>0.65832275900000004</v>
      </c>
      <c r="U5963">
        <v>0.255</v>
      </c>
      <c r="V5963">
        <v>1.1764705879999999</v>
      </c>
      <c r="W5963">
        <f>COUNTIF(Table1[[#This Row],[Al2O3]:[TiO2]],0)</f>
        <v>1</v>
      </c>
      <c r="X5963">
        <f>Table1[[#This Row],[K2O]]+Table1[[#This Row],[Li2O]]+Table1[[#This Row],[Na2O]]</f>
        <v>0.17</v>
      </c>
      <c r="Y5963">
        <f>Table1[[#This Row],[B2O3]]+Table1[[#This Row],[K2O]]+Table1[[#This Row],[Li2O]]+Table1[[#This Row],[Na2O]]</f>
        <v>0.32500000000000001</v>
      </c>
      <c r="Z5963" s="2">
        <f>Table1[[#This Row],[B2O3]]+Table1[[#This Row],[CaO]]+Table1[[#This Row],[K2O]]+Table1[[#This Row],[Li2O]]+Table1[[#This Row],[Na2O]]</f>
        <v>0.34499999999999997</v>
      </c>
      <c r="AA5963" s="2">
        <f>Table1[[#This Row],[A+B+AE]]-Table1[[#This Row],[Al2O3]]-Table1[[#This Row],[SiO2]]</f>
        <v>-0.23000000000000004</v>
      </c>
      <c r="AB5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460.10850000000005</v>
      </c>
    </row>
    <row r="5964" spans="1:28" hidden="1" x14ac:dyDescent="0.25">
      <c r="A5964">
        <v>0.22</v>
      </c>
      <c r="B5964">
        <v>0.19500000000000001</v>
      </c>
      <c r="C5964">
        <v>0.01</v>
      </c>
      <c r="D5964">
        <v>0</v>
      </c>
      <c r="E5964">
        <v>3.5000000000000003E-2</v>
      </c>
      <c r="F5964">
        <v>2.5000000000000001E-3</v>
      </c>
      <c r="G5964">
        <v>0.06</v>
      </c>
      <c r="H5964">
        <v>0.13500000000000001</v>
      </c>
      <c r="I5964">
        <v>0.31</v>
      </c>
      <c r="J5964">
        <v>3.2500000000000001E-2</v>
      </c>
      <c r="K5964">
        <v>0.466165414</v>
      </c>
      <c r="L5964">
        <v>0.57463008599999998</v>
      </c>
      <c r="M5964">
        <v>1.4175839999999999E-3</v>
      </c>
      <c r="N5964">
        <v>0.18775992699999999</v>
      </c>
      <c r="O5964">
        <v>0.205605555</v>
      </c>
      <c r="P5964">
        <v>0.60663451700000004</v>
      </c>
      <c r="Q5964">
        <v>-1.6852094000000001E-2</v>
      </c>
      <c r="R5964">
        <v>0.160915541</v>
      </c>
      <c r="S5964">
        <v>0.201419089</v>
      </c>
      <c r="T5964">
        <v>0.63766537000000001</v>
      </c>
      <c r="U5964">
        <v>0.255</v>
      </c>
      <c r="V5964">
        <v>1.1282051280000001</v>
      </c>
      <c r="W5964">
        <f>COUNTIF(Table1[[#This Row],[Al2O3]:[TiO2]],0)</f>
        <v>1</v>
      </c>
      <c r="X5964">
        <f>Table1[[#This Row],[K2O]]+Table1[[#This Row],[Li2O]]+Table1[[#This Row],[Na2O]]</f>
        <v>0.19750000000000001</v>
      </c>
      <c r="Y5964">
        <f>Table1[[#This Row],[B2O3]]+Table1[[#This Row],[K2O]]+Table1[[#This Row],[Li2O]]+Table1[[#This Row],[Na2O]]</f>
        <v>0.39250000000000002</v>
      </c>
      <c r="Z5964" s="2">
        <f>Table1[[#This Row],[B2O3]]+Table1[[#This Row],[CaO]]+Table1[[#This Row],[K2O]]+Table1[[#This Row],[Li2O]]+Table1[[#This Row],[Na2O]]</f>
        <v>0.40250000000000002</v>
      </c>
      <c r="AA5964" s="2">
        <f>Table1[[#This Row],[A+B+AE]]-Table1[[#This Row],[Al2O3]]-Table1[[#This Row],[SiO2]]</f>
        <v>-0.12749999999999997</v>
      </c>
      <c r="AB5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445.08650000000011</v>
      </c>
    </row>
    <row r="5965" spans="1:28" hidden="1" x14ac:dyDescent="0.25">
      <c r="A5965">
        <v>0.25</v>
      </c>
      <c r="B5965">
        <v>0.19500000000000001</v>
      </c>
      <c r="C5965">
        <v>1.4999999999999999E-2</v>
      </c>
      <c r="D5965">
        <v>2.5000000000000001E-3</v>
      </c>
      <c r="E5965">
        <v>0.02</v>
      </c>
      <c r="F5965">
        <v>7.4999999999999997E-3</v>
      </c>
      <c r="G5965">
        <v>0</v>
      </c>
      <c r="H5965">
        <v>0.155</v>
      </c>
      <c r="I5965">
        <v>0.31</v>
      </c>
      <c r="J5965">
        <v>4.4999999999999998E-2</v>
      </c>
      <c r="K5965">
        <v>0.43356643</v>
      </c>
      <c r="L5965">
        <v>0.56813855000000002</v>
      </c>
      <c r="M5965">
        <v>2.416563E-2</v>
      </c>
      <c r="N5965">
        <v>0.15309405000000001</v>
      </c>
      <c r="O5965">
        <v>0.23548583000000001</v>
      </c>
      <c r="P5965">
        <v>0.61142012000000001</v>
      </c>
      <c r="Q5965">
        <v>-1.0273310000000001E-2</v>
      </c>
      <c r="R5965">
        <v>0.14256336999999999</v>
      </c>
      <c r="S5965">
        <v>0.22647800000000001</v>
      </c>
      <c r="T5965">
        <v>0.63095864000000002</v>
      </c>
      <c r="U5965">
        <v>0.26500000000000001</v>
      </c>
      <c r="V5965">
        <v>1.6129032299999999</v>
      </c>
      <c r="W5965">
        <f>COUNTIF(Table1[[#This Row],[Al2O3]:[TiO2]],0)</f>
        <v>1</v>
      </c>
      <c r="X5965">
        <f>Table1[[#This Row],[K2O]]+Table1[[#This Row],[Li2O]]+Table1[[#This Row],[Na2O]]</f>
        <v>0.16250000000000001</v>
      </c>
      <c r="Y5965">
        <f>Table1[[#This Row],[B2O3]]+Table1[[#This Row],[K2O]]+Table1[[#This Row],[Li2O]]+Table1[[#This Row],[Na2O]]</f>
        <v>0.35750000000000004</v>
      </c>
      <c r="Z5965" s="2">
        <f>Table1[[#This Row],[B2O3]]+Table1[[#This Row],[CaO]]+Table1[[#This Row],[K2O]]+Table1[[#This Row],[Li2O]]+Table1[[#This Row],[Na2O]]</f>
        <v>0.37250000000000005</v>
      </c>
      <c r="AA5965" s="2">
        <f>Table1[[#This Row],[A+B+AE]]-Table1[[#This Row],[Al2O3]]-Table1[[#This Row],[SiO2]]</f>
        <v>-0.18749999999999994</v>
      </c>
      <c r="AB5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509.51900000000001</v>
      </c>
    </row>
    <row r="5966" spans="1:28" hidden="1" x14ac:dyDescent="0.25">
      <c r="A5966">
        <v>0.2</v>
      </c>
      <c r="B5966">
        <v>0.125</v>
      </c>
      <c r="C5966">
        <v>5.0000000000000001E-3</v>
      </c>
      <c r="D5966">
        <v>0</v>
      </c>
      <c r="E5966">
        <v>0.03</v>
      </c>
      <c r="F5966">
        <v>2.5000000000000001E-3</v>
      </c>
      <c r="G5966">
        <v>0.06</v>
      </c>
      <c r="H5966">
        <v>0.115</v>
      </c>
      <c r="I5966">
        <v>0.45</v>
      </c>
      <c r="J5966">
        <v>1.2500000000000001E-2</v>
      </c>
      <c r="K5966">
        <v>0.58823529399999996</v>
      </c>
      <c r="L5966">
        <v>0.563861697</v>
      </c>
      <c r="M5966">
        <v>2.8601069E-2</v>
      </c>
      <c r="N5966">
        <v>0.17135978700000001</v>
      </c>
      <c r="O5966">
        <v>0.191068503</v>
      </c>
      <c r="P5966">
        <v>0.63757171000000001</v>
      </c>
      <c r="Q5966">
        <v>5.4483589999999998E-3</v>
      </c>
      <c r="R5966">
        <v>0.14720913399999999</v>
      </c>
      <c r="S5966">
        <v>0.18998404099999999</v>
      </c>
      <c r="T5966">
        <v>0.66280682400000002</v>
      </c>
      <c r="U5966">
        <v>0.26500000000000001</v>
      </c>
      <c r="V5966">
        <v>1.1428571430000001</v>
      </c>
      <c r="W5966">
        <f>COUNTIF(Table1[[#This Row],[Al2O3]:[TiO2]],0)</f>
        <v>1</v>
      </c>
      <c r="X5966">
        <f>Table1[[#This Row],[K2O]]+Table1[[#This Row],[Li2O]]+Table1[[#This Row],[Na2O]]</f>
        <v>0.17749999999999999</v>
      </c>
      <c r="Y5966">
        <f>Table1[[#This Row],[B2O3]]+Table1[[#This Row],[K2O]]+Table1[[#This Row],[Li2O]]+Table1[[#This Row],[Na2O]]</f>
        <v>0.30249999999999999</v>
      </c>
      <c r="Z5966" s="2">
        <f>Table1[[#This Row],[B2O3]]+Table1[[#This Row],[CaO]]+Table1[[#This Row],[K2O]]+Table1[[#This Row],[Li2O]]+Table1[[#This Row],[Na2O]]</f>
        <v>0.3075</v>
      </c>
      <c r="AA5966" s="2">
        <f>Table1[[#This Row],[A+B+AE]]-Table1[[#This Row],[Al2O3]]-Table1[[#This Row],[SiO2]]</f>
        <v>-0.34250000000000003</v>
      </c>
      <c r="AB5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466.60800000000017</v>
      </c>
    </row>
    <row r="5967" spans="1:28" hidden="1" x14ac:dyDescent="0.25">
      <c r="A5967">
        <v>0.25</v>
      </c>
      <c r="B5967">
        <v>0.18</v>
      </c>
      <c r="C5967">
        <v>0.01</v>
      </c>
      <c r="D5967">
        <v>2.5000000000000001E-3</v>
      </c>
      <c r="E5967">
        <v>0.05</v>
      </c>
      <c r="F5967">
        <v>0</v>
      </c>
      <c r="G5967">
        <v>0.01</v>
      </c>
      <c r="H5967">
        <v>0.15</v>
      </c>
      <c r="I5967">
        <v>0.33</v>
      </c>
      <c r="J5967">
        <v>1.7500000000000002E-2</v>
      </c>
      <c r="K5967">
        <v>0.45205478999999998</v>
      </c>
      <c r="L5967">
        <v>0.56465748000000004</v>
      </c>
      <c r="M5967">
        <v>2.1655190000000001E-2</v>
      </c>
      <c r="N5967">
        <v>0.15465733000000001</v>
      </c>
      <c r="O5967">
        <v>0.23665278000000001</v>
      </c>
      <c r="P5967">
        <v>0.60868988999999996</v>
      </c>
      <c r="Q5967">
        <v>-1.347838E-2</v>
      </c>
      <c r="R5967">
        <v>0.14440984000000001</v>
      </c>
      <c r="S5967">
        <v>0.22833761</v>
      </c>
      <c r="T5967">
        <v>0.62725255000000002</v>
      </c>
      <c r="U5967">
        <v>0.25</v>
      </c>
      <c r="V5967">
        <v>1.5625</v>
      </c>
      <c r="W5967">
        <f>COUNTIF(Table1[[#This Row],[Al2O3]:[TiO2]],0)</f>
        <v>1</v>
      </c>
      <c r="X5967">
        <f>Table1[[#This Row],[K2O]]+Table1[[#This Row],[Li2O]]+Table1[[#This Row],[Na2O]]</f>
        <v>0.16</v>
      </c>
      <c r="Y5967">
        <f>Table1[[#This Row],[B2O3]]+Table1[[#This Row],[K2O]]+Table1[[#This Row],[Li2O]]+Table1[[#This Row],[Na2O]]</f>
        <v>0.33999999999999997</v>
      </c>
      <c r="Z5967" s="2">
        <f>Table1[[#This Row],[B2O3]]+Table1[[#This Row],[CaO]]+Table1[[#This Row],[K2O]]+Table1[[#This Row],[Li2O]]+Table1[[#This Row],[Na2O]]</f>
        <v>0.35</v>
      </c>
      <c r="AA5967" s="2">
        <f>Table1[[#This Row],[A+B+AE]]-Table1[[#This Row],[Al2O3]]-Table1[[#This Row],[SiO2]]</f>
        <v>-0.23000000000000004</v>
      </c>
      <c r="AB5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504.9140000000001</v>
      </c>
    </row>
    <row r="5968" spans="1:28" hidden="1" x14ac:dyDescent="0.25">
      <c r="A5968">
        <v>0.25</v>
      </c>
      <c r="B5968">
        <v>0.19</v>
      </c>
      <c r="C5968">
        <v>0.02</v>
      </c>
      <c r="D5968">
        <v>0</v>
      </c>
      <c r="E5968">
        <v>0.02</v>
      </c>
      <c r="F5968">
        <v>7.4999999999999997E-3</v>
      </c>
      <c r="G5968">
        <v>4.4999999999999998E-2</v>
      </c>
      <c r="H5968">
        <v>0.155</v>
      </c>
      <c r="I5968">
        <v>0.31</v>
      </c>
      <c r="J5968">
        <v>2.5000000000000001E-3</v>
      </c>
      <c r="K5968">
        <v>0.43356643</v>
      </c>
      <c r="L5968">
        <v>0.57165630000000001</v>
      </c>
      <c r="M5968">
        <v>-1.5990279999999999E-2</v>
      </c>
      <c r="N5968">
        <v>0.19117607</v>
      </c>
      <c r="O5968">
        <v>0.22709312000000001</v>
      </c>
      <c r="P5968">
        <v>0.58173081000000004</v>
      </c>
      <c r="Q5968">
        <v>-3.6401570000000001E-2</v>
      </c>
      <c r="R5968">
        <v>0.16683643000000001</v>
      </c>
      <c r="S5968">
        <v>0.22239519999999999</v>
      </c>
      <c r="T5968">
        <v>0.61076838</v>
      </c>
      <c r="U5968">
        <v>0.27</v>
      </c>
      <c r="V5968">
        <v>1.25</v>
      </c>
      <c r="W5968">
        <f>COUNTIF(Table1[[#This Row],[Al2O3]:[TiO2]],0)</f>
        <v>1</v>
      </c>
      <c r="X5968">
        <f>Table1[[#This Row],[K2O]]+Table1[[#This Row],[Li2O]]+Table1[[#This Row],[Na2O]]</f>
        <v>0.20749999999999999</v>
      </c>
      <c r="Y5968">
        <f>Table1[[#This Row],[B2O3]]+Table1[[#This Row],[K2O]]+Table1[[#This Row],[Li2O]]+Table1[[#This Row],[Na2O]]</f>
        <v>0.39749999999999996</v>
      </c>
      <c r="Z5968" s="2">
        <f>Table1[[#This Row],[B2O3]]+Table1[[#This Row],[CaO]]+Table1[[#This Row],[K2O]]+Table1[[#This Row],[Li2O]]+Table1[[#This Row],[Na2O]]</f>
        <v>0.41749999999999998</v>
      </c>
      <c r="AA5968" s="2">
        <f>Table1[[#This Row],[A+B+AE]]-Table1[[#This Row],[Al2O3]]-Table1[[#This Row],[SiO2]]</f>
        <v>-0.14250000000000002</v>
      </c>
      <c r="AB5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463.13900000000012</v>
      </c>
    </row>
    <row r="5969" spans="1:28" hidden="1" x14ac:dyDescent="0.25">
      <c r="A5969">
        <v>0.185</v>
      </c>
      <c r="B5969">
        <v>0.115</v>
      </c>
      <c r="C5969">
        <v>0.01</v>
      </c>
      <c r="D5969">
        <v>0</v>
      </c>
      <c r="E5969">
        <v>4.4999999999999998E-2</v>
      </c>
      <c r="F5969">
        <v>2.5000000000000001E-3</v>
      </c>
      <c r="G5969">
        <v>0.05</v>
      </c>
      <c r="H5969">
        <v>0.11</v>
      </c>
      <c r="I5969">
        <v>0.45</v>
      </c>
      <c r="J5969">
        <v>3.2500000000000001E-2</v>
      </c>
      <c r="K5969">
        <v>0.60402685</v>
      </c>
      <c r="L5969">
        <v>0.57014215000000001</v>
      </c>
      <c r="M5969">
        <v>3.8958270000000003E-2</v>
      </c>
      <c r="N5969">
        <v>0.16549901</v>
      </c>
      <c r="O5969">
        <v>0.18489275999999999</v>
      </c>
      <c r="P5969">
        <v>0.64960823000000001</v>
      </c>
      <c r="Q5969">
        <v>1.3838949999999999E-2</v>
      </c>
      <c r="R5969">
        <v>0.14320464999999999</v>
      </c>
      <c r="S5969">
        <v>0.18368482</v>
      </c>
      <c r="T5969">
        <v>0.67311052999999998</v>
      </c>
      <c r="U5969">
        <v>0.26500000000000001</v>
      </c>
      <c r="V5969">
        <v>1.15625</v>
      </c>
      <c r="W5969">
        <f>COUNTIF(Table1[[#This Row],[Al2O3]:[TiO2]],0)</f>
        <v>1</v>
      </c>
      <c r="X5969">
        <f>Table1[[#This Row],[K2O]]+Table1[[#This Row],[Li2O]]+Table1[[#This Row],[Na2O]]</f>
        <v>0.16250000000000001</v>
      </c>
      <c r="Y5969">
        <f>Table1[[#This Row],[B2O3]]+Table1[[#This Row],[K2O]]+Table1[[#This Row],[Li2O]]+Table1[[#This Row],[Na2O]]</f>
        <v>0.27750000000000002</v>
      </c>
      <c r="Z5969" s="2">
        <f>Table1[[#This Row],[B2O3]]+Table1[[#This Row],[CaO]]+Table1[[#This Row],[K2O]]+Table1[[#This Row],[Li2O]]+Table1[[#This Row],[Na2O]]</f>
        <v>0.28749999999999998</v>
      </c>
      <c r="AA5969" s="2">
        <f>Table1[[#This Row],[A+B+AE]]-Table1[[#This Row],[Al2O3]]-Table1[[#This Row],[SiO2]]</f>
        <v>-0.34750000000000003</v>
      </c>
      <c r="AB5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474.05100000000004</v>
      </c>
    </row>
    <row r="5970" spans="1:28" hidden="1" x14ac:dyDescent="0.25">
      <c r="A5970">
        <v>0.215</v>
      </c>
      <c r="B5970">
        <v>0.155</v>
      </c>
      <c r="C5970">
        <v>0.04</v>
      </c>
      <c r="D5970">
        <v>0</v>
      </c>
      <c r="E5970">
        <v>0.04</v>
      </c>
      <c r="F5970">
        <v>7.4999999999999997E-3</v>
      </c>
      <c r="G5970">
        <v>0.02</v>
      </c>
      <c r="H5970">
        <v>0.125</v>
      </c>
      <c r="I5970">
        <v>0.35</v>
      </c>
      <c r="J5970">
        <v>4.7500000000000001E-2</v>
      </c>
      <c r="K5970">
        <v>0.50724637699999997</v>
      </c>
      <c r="L5970">
        <v>0.57938728799999994</v>
      </c>
      <c r="M5970">
        <v>2.4359703E-2</v>
      </c>
      <c r="N5970">
        <v>0.16157308300000001</v>
      </c>
      <c r="O5970">
        <v>0.21600008000000001</v>
      </c>
      <c r="P5970">
        <v>0.62242683600000004</v>
      </c>
      <c r="Q5970">
        <v>-1.4905439999999999E-3</v>
      </c>
      <c r="R5970">
        <v>0.14202382499999999</v>
      </c>
      <c r="S5970">
        <v>0.21149135799999999</v>
      </c>
      <c r="T5970">
        <v>0.64648481700000004</v>
      </c>
      <c r="U5970">
        <v>0.26</v>
      </c>
      <c r="V5970">
        <v>1.4827586210000001</v>
      </c>
      <c r="W5970">
        <f>COUNTIF(Table1[[#This Row],[Al2O3]:[TiO2]],0)</f>
        <v>1</v>
      </c>
      <c r="X5970">
        <f>Table1[[#This Row],[K2O]]+Table1[[#This Row],[Li2O]]+Table1[[#This Row],[Na2O]]</f>
        <v>0.1525</v>
      </c>
      <c r="Y5970">
        <f>Table1[[#This Row],[B2O3]]+Table1[[#This Row],[K2O]]+Table1[[#This Row],[Li2O]]+Table1[[#This Row],[Na2O]]</f>
        <v>0.3075</v>
      </c>
      <c r="Z5970" s="2">
        <f>Table1[[#This Row],[B2O3]]+Table1[[#This Row],[CaO]]+Table1[[#This Row],[K2O]]+Table1[[#This Row],[Li2O]]+Table1[[#This Row],[Na2O]]</f>
        <v>0.34750000000000003</v>
      </c>
      <c r="AA5970" s="2">
        <f>Table1[[#This Row],[A+B+AE]]-Table1[[#This Row],[Al2O3]]-Table1[[#This Row],[SiO2]]</f>
        <v>-0.21749999999999994</v>
      </c>
      <c r="AB5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493.50850000000003</v>
      </c>
    </row>
    <row r="5971" spans="1:28" hidden="1" x14ac:dyDescent="0.25">
      <c r="A5971">
        <v>0.215</v>
      </c>
      <c r="B5971">
        <v>0.17499999999999999</v>
      </c>
      <c r="C5971">
        <v>0.02</v>
      </c>
      <c r="D5971">
        <v>5.0000000000000001E-3</v>
      </c>
      <c r="E5971">
        <v>3.5000000000000003E-2</v>
      </c>
      <c r="F5971">
        <v>0</v>
      </c>
      <c r="G5971">
        <v>5.5E-2</v>
      </c>
      <c r="H5971">
        <v>0.13</v>
      </c>
      <c r="I5971">
        <v>0.33500000000000002</v>
      </c>
      <c r="J5971">
        <v>0.03</v>
      </c>
      <c r="K5971">
        <v>0.492647059</v>
      </c>
      <c r="L5971">
        <v>0.57580931599999996</v>
      </c>
      <c r="M5971">
        <v>5.4892129999999997E-3</v>
      </c>
      <c r="N5971">
        <v>0.18415825499999999</v>
      </c>
      <c r="O5971">
        <v>0.20531527799999999</v>
      </c>
      <c r="P5971">
        <v>0.61052646700000002</v>
      </c>
      <c r="Q5971">
        <v>-1.4507851E-2</v>
      </c>
      <c r="R5971">
        <v>0.15861810200000001</v>
      </c>
      <c r="S5971">
        <v>0.20170274599999999</v>
      </c>
      <c r="T5971">
        <v>0.63967915200000003</v>
      </c>
      <c r="U5971">
        <v>0.26</v>
      </c>
      <c r="V5971">
        <v>1.162162162</v>
      </c>
      <c r="W5971">
        <f>COUNTIF(Table1[[#This Row],[Al2O3]:[TiO2]],0)</f>
        <v>1</v>
      </c>
      <c r="X5971">
        <f>Table1[[#This Row],[K2O]]+Table1[[#This Row],[Li2O]]+Table1[[#This Row],[Na2O]]</f>
        <v>0.185</v>
      </c>
      <c r="Y5971">
        <f>Table1[[#This Row],[B2O3]]+Table1[[#This Row],[K2O]]+Table1[[#This Row],[Li2O]]+Table1[[#This Row],[Na2O]]</f>
        <v>0.36</v>
      </c>
      <c r="Z5971" s="2">
        <f>Table1[[#This Row],[B2O3]]+Table1[[#This Row],[CaO]]+Table1[[#This Row],[K2O]]+Table1[[#This Row],[Li2O]]+Table1[[#This Row],[Na2O]]</f>
        <v>0.38</v>
      </c>
      <c r="AA5971" s="2">
        <f>Table1[[#This Row],[A+B+AE]]-Table1[[#This Row],[Al2O3]]-Table1[[#This Row],[SiO2]]</f>
        <v>-0.17</v>
      </c>
      <c r="AB5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453.84800000000007</v>
      </c>
    </row>
    <row r="5972" spans="1:28" hidden="1" x14ac:dyDescent="0.25">
      <c r="A5972">
        <v>0.23</v>
      </c>
      <c r="B5972">
        <v>0.18</v>
      </c>
      <c r="C5972">
        <v>0.03</v>
      </c>
      <c r="D5972">
        <v>0</v>
      </c>
      <c r="E5972">
        <v>0.05</v>
      </c>
      <c r="F5972">
        <v>0.01</v>
      </c>
      <c r="G5972">
        <v>0.02</v>
      </c>
      <c r="H5972">
        <v>0.13500000000000001</v>
      </c>
      <c r="I5972">
        <v>0.31</v>
      </c>
      <c r="J5972">
        <v>3.5000000000000003E-2</v>
      </c>
      <c r="K5972">
        <v>0.45925925899999998</v>
      </c>
      <c r="L5972">
        <v>0.57676082900000003</v>
      </c>
      <c r="M5972">
        <v>1.50823E-2</v>
      </c>
      <c r="N5972">
        <v>0.16513824299999999</v>
      </c>
      <c r="O5972">
        <v>0.225103988</v>
      </c>
      <c r="P5972">
        <v>0.60975776900000001</v>
      </c>
      <c r="Q5972">
        <v>-9.9333790000000009E-3</v>
      </c>
      <c r="R5972">
        <v>0.14558481600000001</v>
      </c>
      <c r="S5972">
        <v>0.21913944899999999</v>
      </c>
      <c r="T5972">
        <v>0.63527573500000001</v>
      </c>
      <c r="U5972">
        <v>0.25</v>
      </c>
      <c r="V5972">
        <v>1.483870968</v>
      </c>
      <c r="W5972">
        <f>COUNTIF(Table1[[#This Row],[Al2O3]:[TiO2]],0)</f>
        <v>1</v>
      </c>
      <c r="X5972">
        <f>Table1[[#This Row],[K2O]]+Table1[[#This Row],[Li2O]]+Table1[[#This Row],[Na2O]]</f>
        <v>0.16500000000000001</v>
      </c>
      <c r="Y5972">
        <f>Table1[[#This Row],[B2O3]]+Table1[[#This Row],[K2O]]+Table1[[#This Row],[Li2O]]+Table1[[#This Row],[Na2O]]</f>
        <v>0.34499999999999997</v>
      </c>
      <c r="Z5972" s="2">
        <f>Table1[[#This Row],[B2O3]]+Table1[[#This Row],[CaO]]+Table1[[#This Row],[K2O]]+Table1[[#This Row],[Li2O]]+Table1[[#This Row],[Na2O]]</f>
        <v>0.375</v>
      </c>
      <c r="AA5972" s="2">
        <f>Table1[[#This Row],[A+B+AE]]-Table1[[#This Row],[Al2O3]]-Table1[[#This Row],[SiO2]]</f>
        <v>-0.16500000000000001</v>
      </c>
      <c r="AB5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489.31950000000006</v>
      </c>
    </row>
    <row r="5973" spans="1:28" hidden="1" x14ac:dyDescent="0.25">
      <c r="A5973">
        <v>0.215</v>
      </c>
      <c r="B5973">
        <v>0.18</v>
      </c>
      <c r="C5973">
        <v>0</v>
      </c>
      <c r="D5973">
        <v>2.5000000000000001E-3</v>
      </c>
      <c r="E5973">
        <v>0.04</v>
      </c>
      <c r="F5973">
        <v>7.4999999999999997E-3</v>
      </c>
      <c r="G5973">
        <v>0.05</v>
      </c>
      <c r="H5973">
        <v>0.125</v>
      </c>
      <c r="I5973">
        <v>0.34499999999999997</v>
      </c>
      <c r="J5973">
        <v>3.5000000000000003E-2</v>
      </c>
      <c r="K5973">
        <v>0.50364963500000004</v>
      </c>
      <c r="L5973">
        <v>0.56945051000000002</v>
      </c>
      <c r="M5973">
        <v>2.1114184000000001E-2</v>
      </c>
      <c r="N5973">
        <v>0.170523375</v>
      </c>
      <c r="O5973">
        <v>0.204276505</v>
      </c>
      <c r="P5973">
        <v>0.62520012000000003</v>
      </c>
      <c r="Q5973">
        <v>-2.6925199999999999E-4</v>
      </c>
      <c r="R5973">
        <v>0.146731695</v>
      </c>
      <c r="S5973">
        <v>0.20010982799999999</v>
      </c>
      <c r="T5973">
        <v>0.65315847800000004</v>
      </c>
      <c r="U5973">
        <v>0.255</v>
      </c>
      <c r="V5973">
        <v>1.228571429</v>
      </c>
      <c r="W5973">
        <f>COUNTIF(Table1[[#This Row],[Al2O3]:[TiO2]],0)</f>
        <v>1</v>
      </c>
      <c r="X5973">
        <f>Table1[[#This Row],[K2O]]+Table1[[#This Row],[Li2O]]+Table1[[#This Row],[Na2O]]</f>
        <v>0.1825</v>
      </c>
      <c r="Y5973">
        <f>Table1[[#This Row],[B2O3]]+Table1[[#This Row],[K2O]]+Table1[[#This Row],[Li2O]]+Table1[[#This Row],[Na2O]]</f>
        <v>0.36249999999999999</v>
      </c>
      <c r="Z5973" s="2">
        <f>Table1[[#This Row],[B2O3]]+Table1[[#This Row],[CaO]]+Table1[[#This Row],[K2O]]+Table1[[#This Row],[Li2O]]+Table1[[#This Row],[Na2O]]</f>
        <v>0.36249999999999999</v>
      </c>
      <c r="AA5973" s="2">
        <f>Table1[[#This Row],[A+B+AE]]-Table1[[#This Row],[Al2O3]]-Table1[[#This Row],[SiO2]]</f>
        <v>-0.19749999999999998</v>
      </c>
      <c r="AB5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461.29899999999998</v>
      </c>
    </row>
    <row r="5974" spans="1:28" hidden="1" x14ac:dyDescent="0.25">
      <c r="A5974">
        <v>0.23499999999999999</v>
      </c>
      <c r="B5974">
        <v>0.17499999999999999</v>
      </c>
      <c r="C5974">
        <v>5.0000000000000001E-3</v>
      </c>
      <c r="D5974">
        <v>0</v>
      </c>
      <c r="E5974">
        <v>2.5000000000000001E-2</v>
      </c>
      <c r="F5974">
        <v>2.5000000000000001E-3</v>
      </c>
      <c r="G5974">
        <v>2.5000000000000001E-2</v>
      </c>
      <c r="H5974">
        <v>0.14499999999999999</v>
      </c>
      <c r="I5974">
        <v>0.36499999999999999</v>
      </c>
      <c r="J5974">
        <v>2.2499999999999999E-2</v>
      </c>
      <c r="K5974">
        <v>0.48993288600000001</v>
      </c>
      <c r="L5974">
        <v>0.56184893400000002</v>
      </c>
      <c r="M5974">
        <v>2.4088043999999999E-2</v>
      </c>
      <c r="N5974">
        <v>0.16080492900000001</v>
      </c>
      <c r="O5974">
        <v>0.218075185</v>
      </c>
      <c r="P5974">
        <v>0.62111988600000001</v>
      </c>
      <c r="Q5974">
        <v>-6.5774079999999999E-3</v>
      </c>
      <c r="R5974">
        <v>0.146185858</v>
      </c>
      <c r="S5974">
        <v>0.21190930299999999</v>
      </c>
      <c r="T5974">
        <v>0.64190483899999995</v>
      </c>
      <c r="U5974">
        <v>0.255</v>
      </c>
      <c r="V5974">
        <v>1.3823529409999999</v>
      </c>
      <c r="W5974">
        <f>COUNTIF(Table1[[#This Row],[Al2O3]:[TiO2]],0)</f>
        <v>1</v>
      </c>
      <c r="X5974">
        <f>Table1[[#This Row],[K2O]]+Table1[[#This Row],[Li2O]]+Table1[[#This Row],[Na2O]]</f>
        <v>0.17249999999999999</v>
      </c>
      <c r="Y5974">
        <f>Table1[[#This Row],[B2O3]]+Table1[[#This Row],[K2O]]+Table1[[#This Row],[Li2O]]+Table1[[#This Row],[Na2O]]</f>
        <v>0.34749999999999998</v>
      </c>
      <c r="Z5974" s="2">
        <f>Table1[[#This Row],[B2O3]]+Table1[[#This Row],[CaO]]+Table1[[#This Row],[K2O]]+Table1[[#This Row],[Li2O]]+Table1[[#This Row],[Na2O]]</f>
        <v>0.35249999999999998</v>
      </c>
      <c r="AA5974" s="2">
        <f>Table1[[#This Row],[A+B+AE]]-Table1[[#This Row],[Al2O3]]-Table1[[#This Row],[SiO2]]</f>
        <v>-0.2475</v>
      </c>
      <c r="AB5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492.53999999999996</v>
      </c>
    </row>
    <row r="5975" spans="1:28" hidden="1" x14ac:dyDescent="0.25">
      <c r="A5975">
        <v>0.23499999999999999</v>
      </c>
      <c r="B5975">
        <v>0.15</v>
      </c>
      <c r="C5975">
        <v>0.02</v>
      </c>
      <c r="D5975">
        <v>0</v>
      </c>
      <c r="E5975">
        <v>0.04</v>
      </c>
      <c r="F5975">
        <v>2.5000000000000001E-3</v>
      </c>
      <c r="G5975">
        <v>1.4999999999999999E-2</v>
      </c>
      <c r="H5975">
        <v>0.14000000000000001</v>
      </c>
      <c r="I5975">
        <v>0.37</v>
      </c>
      <c r="J5975">
        <v>2.75E-2</v>
      </c>
      <c r="K5975">
        <v>0.49664429999999998</v>
      </c>
      <c r="L5975">
        <v>0.57015499999999997</v>
      </c>
      <c r="M5975">
        <v>2.1652069999999999E-2</v>
      </c>
      <c r="N5975">
        <v>0.15808563</v>
      </c>
      <c r="O5975">
        <v>0.22850364000000001</v>
      </c>
      <c r="P5975">
        <v>0.61341073000000002</v>
      </c>
      <c r="Q5975">
        <v>-1.111674E-2</v>
      </c>
      <c r="R5975">
        <v>0.14494600999999999</v>
      </c>
      <c r="S5975">
        <v>0.22269499000000001</v>
      </c>
      <c r="T5975">
        <v>0.632359</v>
      </c>
      <c r="U5975">
        <v>0.27</v>
      </c>
      <c r="V5975">
        <v>1.5161290300000001</v>
      </c>
      <c r="W5975">
        <f>COUNTIF(Table1[[#This Row],[Al2O3]:[TiO2]],0)</f>
        <v>1</v>
      </c>
      <c r="X5975">
        <f>Table1[[#This Row],[K2O]]+Table1[[#This Row],[Li2O]]+Table1[[#This Row],[Na2O]]</f>
        <v>0.1575</v>
      </c>
      <c r="Y5975">
        <f>Table1[[#This Row],[B2O3]]+Table1[[#This Row],[K2O]]+Table1[[#This Row],[Li2O]]+Table1[[#This Row],[Na2O]]</f>
        <v>0.3075</v>
      </c>
      <c r="Z5975" s="2">
        <f>Table1[[#This Row],[B2O3]]+Table1[[#This Row],[CaO]]+Table1[[#This Row],[K2O]]+Table1[[#This Row],[Li2O]]+Table1[[#This Row],[Na2O]]</f>
        <v>0.32750000000000001</v>
      </c>
      <c r="AA5975" s="2">
        <f>Table1[[#This Row],[A+B+AE]]-Table1[[#This Row],[Al2O3]]-Table1[[#This Row],[SiO2]]</f>
        <v>-0.27749999999999997</v>
      </c>
      <c r="AB5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502.73050000000001</v>
      </c>
    </row>
    <row r="5976" spans="1:28" hidden="1" x14ac:dyDescent="0.25">
      <c r="A5976">
        <v>0.215</v>
      </c>
      <c r="B5976">
        <v>0.14499999999999999</v>
      </c>
      <c r="C5976">
        <v>1.4999999999999999E-2</v>
      </c>
      <c r="D5976">
        <v>0</v>
      </c>
      <c r="E5976">
        <v>0.02</v>
      </c>
      <c r="F5976">
        <v>0.01</v>
      </c>
      <c r="G5976">
        <v>4.4999999999999998E-2</v>
      </c>
      <c r="H5976">
        <v>0.13</v>
      </c>
      <c r="I5976">
        <v>0.41499999999999998</v>
      </c>
      <c r="J5976">
        <v>5.0000000000000001E-3</v>
      </c>
      <c r="K5976">
        <v>0.54605263000000004</v>
      </c>
      <c r="L5976">
        <v>0.56383791999999999</v>
      </c>
      <c r="M5976">
        <v>1.980726E-2</v>
      </c>
      <c r="N5976">
        <v>0.17328067</v>
      </c>
      <c r="O5976">
        <v>0.20148915000000001</v>
      </c>
      <c r="P5976">
        <v>0.62523019000000002</v>
      </c>
      <c r="Q5976">
        <v>-3.2845700000000001E-3</v>
      </c>
      <c r="R5976">
        <v>0.14989180999999999</v>
      </c>
      <c r="S5976">
        <v>0.19923179999999999</v>
      </c>
      <c r="T5976">
        <v>0.65087638999999997</v>
      </c>
      <c r="U5976">
        <v>0.26</v>
      </c>
      <c r="V5976">
        <v>1.2285714299999999</v>
      </c>
      <c r="W5976">
        <f>COUNTIF(Table1[[#This Row],[Al2O3]:[TiO2]],0)</f>
        <v>1</v>
      </c>
      <c r="X5976">
        <f>Table1[[#This Row],[K2O]]+Table1[[#This Row],[Li2O]]+Table1[[#This Row],[Na2O]]</f>
        <v>0.185</v>
      </c>
      <c r="Y5976">
        <f>Table1[[#This Row],[B2O3]]+Table1[[#This Row],[K2O]]+Table1[[#This Row],[Li2O]]+Table1[[#This Row],[Na2O]]</f>
        <v>0.33</v>
      </c>
      <c r="Z5976" s="2">
        <f>Table1[[#This Row],[B2O3]]+Table1[[#This Row],[CaO]]+Table1[[#This Row],[K2O]]+Table1[[#This Row],[Li2O]]+Table1[[#This Row],[Na2O]]</f>
        <v>0.34499999999999997</v>
      </c>
      <c r="AA5976" s="2">
        <f>Table1[[#This Row],[A+B+AE]]-Table1[[#This Row],[Al2O3]]-Table1[[#This Row],[SiO2]]</f>
        <v>-0.28500000000000003</v>
      </c>
      <c r="AB5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478.20449999999994</v>
      </c>
    </row>
    <row r="5977" spans="1:28" hidden="1" x14ac:dyDescent="0.25">
      <c r="A5977">
        <v>0.215</v>
      </c>
      <c r="B5977">
        <v>0.14499999999999999</v>
      </c>
      <c r="C5977">
        <v>0.01</v>
      </c>
      <c r="D5977">
        <v>0</v>
      </c>
      <c r="E5977">
        <v>0.03</v>
      </c>
      <c r="F5977">
        <v>7.4999999999999997E-3</v>
      </c>
      <c r="G5977">
        <v>0.06</v>
      </c>
      <c r="H5977">
        <v>0.125</v>
      </c>
      <c r="I5977">
        <v>0.4</v>
      </c>
      <c r="J5977">
        <v>7.4999999999999997E-3</v>
      </c>
      <c r="K5977">
        <v>0.54054054100000004</v>
      </c>
      <c r="L5977">
        <v>0.56847145099999996</v>
      </c>
      <c r="M5977">
        <v>9.5094480000000002E-3</v>
      </c>
      <c r="N5977">
        <v>0.18193696300000001</v>
      </c>
      <c r="O5977">
        <v>0.202828275</v>
      </c>
      <c r="P5977">
        <v>0.61523476200000005</v>
      </c>
      <c r="Q5977">
        <v>-1.0447467E-2</v>
      </c>
      <c r="R5977">
        <v>0.155184197</v>
      </c>
      <c r="S5977">
        <v>0.20128259100000001</v>
      </c>
      <c r="T5977">
        <v>0.64353321200000002</v>
      </c>
      <c r="U5977">
        <v>0.27</v>
      </c>
      <c r="V5977">
        <v>1.162162162</v>
      </c>
      <c r="W5977">
        <f>COUNTIF(Table1[[#This Row],[Al2O3]:[TiO2]],0)</f>
        <v>1</v>
      </c>
      <c r="X5977">
        <f>Table1[[#This Row],[K2O]]+Table1[[#This Row],[Li2O]]+Table1[[#This Row],[Na2O]]</f>
        <v>0.1925</v>
      </c>
      <c r="Y5977">
        <f>Table1[[#This Row],[B2O3]]+Table1[[#This Row],[K2O]]+Table1[[#This Row],[Li2O]]+Table1[[#This Row],[Na2O]]</f>
        <v>0.33750000000000002</v>
      </c>
      <c r="Z5977" s="2">
        <f>Table1[[#This Row],[B2O3]]+Table1[[#This Row],[CaO]]+Table1[[#This Row],[K2O]]+Table1[[#This Row],[Li2O]]+Table1[[#This Row],[Na2O]]</f>
        <v>0.34750000000000003</v>
      </c>
      <c r="AA5977" s="2">
        <f>Table1[[#This Row],[A+B+AE]]-Table1[[#This Row],[Al2O3]]-Table1[[#This Row],[SiO2]]</f>
        <v>-0.26749999999999996</v>
      </c>
      <c r="AB5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459.37050000000011</v>
      </c>
    </row>
    <row r="5978" spans="1:28" hidden="1" x14ac:dyDescent="0.25">
      <c r="A5978">
        <v>0.24</v>
      </c>
      <c r="B5978">
        <v>0.15</v>
      </c>
      <c r="C5978">
        <v>0.03</v>
      </c>
      <c r="D5978">
        <v>2.5000000000000001E-3</v>
      </c>
      <c r="E5978">
        <v>0.05</v>
      </c>
      <c r="F5978">
        <v>0</v>
      </c>
      <c r="G5978">
        <v>2.5000000000000001E-2</v>
      </c>
      <c r="H5978">
        <v>0.14000000000000001</v>
      </c>
      <c r="I5978">
        <v>0.35499999999999998</v>
      </c>
      <c r="J5978">
        <v>7.4999999999999997E-3</v>
      </c>
      <c r="K5978">
        <v>0.48299319699999999</v>
      </c>
      <c r="L5978">
        <v>0.57287788299999998</v>
      </c>
      <c r="M5978">
        <v>5.3878650000000004E-3</v>
      </c>
      <c r="N5978">
        <v>0.16975073600000001</v>
      </c>
      <c r="O5978">
        <v>0.23282096599999999</v>
      </c>
      <c r="P5978">
        <v>0.59742829799999997</v>
      </c>
      <c r="Q5978">
        <v>-2.3371849E-2</v>
      </c>
      <c r="R5978">
        <v>0.15290521300000001</v>
      </c>
      <c r="S5978">
        <v>0.22784125199999999</v>
      </c>
      <c r="T5978">
        <v>0.61925353500000002</v>
      </c>
      <c r="U5978">
        <v>0.26500000000000001</v>
      </c>
      <c r="V5978">
        <v>1.4545454550000001</v>
      </c>
      <c r="W5978">
        <f>COUNTIF(Table1[[#This Row],[Al2O3]:[TiO2]],0)</f>
        <v>1</v>
      </c>
      <c r="X5978">
        <f>Table1[[#This Row],[K2O]]+Table1[[#This Row],[Li2O]]+Table1[[#This Row],[Na2O]]</f>
        <v>0.16500000000000001</v>
      </c>
      <c r="Y5978">
        <f>Table1[[#This Row],[B2O3]]+Table1[[#This Row],[K2O]]+Table1[[#This Row],[Li2O]]+Table1[[#This Row],[Na2O]]</f>
        <v>0.315</v>
      </c>
      <c r="Z5978" s="2">
        <f>Table1[[#This Row],[B2O3]]+Table1[[#This Row],[CaO]]+Table1[[#This Row],[K2O]]+Table1[[#This Row],[Li2O]]+Table1[[#This Row],[Na2O]]</f>
        <v>0.34499999999999997</v>
      </c>
      <c r="AA5978" s="2">
        <f>Table1[[#This Row],[A+B+AE]]-Table1[[#This Row],[Al2O3]]-Table1[[#This Row],[SiO2]]</f>
        <v>-0.25</v>
      </c>
      <c r="AB5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491.87400000000002</v>
      </c>
    </row>
    <row r="5979" spans="1:28" hidden="1" x14ac:dyDescent="0.25">
      <c r="A5979">
        <v>0.20499999999999999</v>
      </c>
      <c r="B5979">
        <v>0.13500000000000001</v>
      </c>
      <c r="C5979">
        <v>0.03</v>
      </c>
      <c r="D5979">
        <v>0</v>
      </c>
      <c r="E5979">
        <v>3.5000000000000003E-2</v>
      </c>
      <c r="F5979">
        <v>2.5000000000000001E-3</v>
      </c>
      <c r="G5979">
        <v>0.04</v>
      </c>
      <c r="H5979">
        <v>0.12</v>
      </c>
      <c r="I5979">
        <v>0.41499999999999998</v>
      </c>
      <c r="J5979">
        <v>1.7500000000000002E-2</v>
      </c>
      <c r="K5979">
        <v>0.56081081099999996</v>
      </c>
      <c r="L5979">
        <v>0.56887620100000003</v>
      </c>
      <c r="M5979">
        <v>2.7772009E-2</v>
      </c>
      <c r="N5979">
        <v>0.167049962</v>
      </c>
      <c r="O5979">
        <v>0.19976807399999999</v>
      </c>
      <c r="P5979">
        <v>0.63318196400000004</v>
      </c>
      <c r="Q5979">
        <v>3.0017450000000001E-3</v>
      </c>
      <c r="R5979">
        <v>0.14527700499999999</v>
      </c>
      <c r="S5979">
        <v>0.19741340299999999</v>
      </c>
      <c r="T5979">
        <v>0.65730959200000005</v>
      </c>
      <c r="U5979">
        <v>0.25</v>
      </c>
      <c r="V5979">
        <v>1.28125</v>
      </c>
      <c r="W5979">
        <f>COUNTIF(Table1[[#This Row],[Al2O3]:[TiO2]],0)</f>
        <v>1</v>
      </c>
      <c r="X5979">
        <f>Table1[[#This Row],[K2O]]+Table1[[#This Row],[Li2O]]+Table1[[#This Row],[Na2O]]</f>
        <v>0.16250000000000001</v>
      </c>
      <c r="Y5979">
        <f>Table1[[#This Row],[B2O3]]+Table1[[#This Row],[K2O]]+Table1[[#This Row],[Li2O]]+Table1[[#This Row],[Na2O]]</f>
        <v>0.29749999999999999</v>
      </c>
      <c r="Z5979" s="2">
        <f>Table1[[#This Row],[B2O3]]+Table1[[#This Row],[CaO]]+Table1[[#This Row],[K2O]]+Table1[[#This Row],[Li2O]]+Table1[[#This Row],[Na2O]]</f>
        <v>0.32750000000000001</v>
      </c>
      <c r="AA5979" s="2">
        <f>Table1[[#This Row],[A+B+AE]]-Table1[[#This Row],[Al2O3]]-Table1[[#This Row],[SiO2]]</f>
        <v>-0.29249999999999998</v>
      </c>
      <c r="AB5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483.98050000000001</v>
      </c>
    </row>
    <row r="5980" spans="1:28" hidden="1" x14ac:dyDescent="0.25">
      <c r="A5980">
        <v>0.185</v>
      </c>
      <c r="B5980">
        <v>0.125</v>
      </c>
      <c r="C5980">
        <v>0.02</v>
      </c>
      <c r="D5980">
        <v>0</v>
      </c>
      <c r="E5980">
        <v>0.03</v>
      </c>
      <c r="F5980">
        <v>0.01</v>
      </c>
      <c r="G5980">
        <v>0.06</v>
      </c>
      <c r="H5980">
        <v>0.11</v>
      </c>
      <c r="I5980">
        <v>0.43</v>
      </c>
      <c r="J5980">
        <v>0.03</v>
      </c>
      <c r="K5980">
        <v>0.59310344800000003</v>
      </c>
      <c r="L5980">
        <v>0.57428419799999997</v>
      </c>
      <c r="M5980">
        <v>2.6012509999999999E-2</v>
      </c>
      <c r="N5980">
        <v>0.17933992300000001</v>
      </c>
      <c r="O5980">
        <v>0.18239629299999999</v>
      </c>
      <c r="P5980">
        <v>0.63826378399999995</v>
      </c>
      <c r="Q5980">
        <v>7.3173029999999998E-3</v>
      </c>
      <c r="R5980">
        <v>0.15007536299999999</v>
      </c>
      <c r="S5980">
        <v>0.18224984999999999</v>
      </c>
      <c r="T5980">
        <v>0.66767478700000005</v>
      </c>
      <c r="U5980">
        <v>0.27</v>
      </c>
      <c r="V5980">
        <v>1.088235294</v>
      </c>
      <c r="W5980">
        <f>COUNTIF(Table1[[#This Row],[Al2O3]:[TiO2]],0)</f>
        <v>1</v>
      </c>
      <c r="X5980">
        <f>Table1[[#This Row],[K2O]]+Table1[[#This Row],[Li2O]]+Table1[[#This Row],[Na2O]]</f>
        <v>0.18</v>
      </c>
      <c r="Y5980">
        <f>Table1[[#This Row],[B2O3]]+Table1[[#This Row],[K2O]]+Table1[[#This Row],[Li2O]]+Table1[[#This Row],[Na2O]]</f>
        <v>0.30499999999999999</v>
      </c>
      <c r="Z5980" s="2">
        <f>Table1[[#This Row],[B2O3]]+Table1[[#This Row],[CaO]]+Table1[[#This Row],[K2O]]+Table1[[#This Row],[Li2O]]+Table1[[#This Row],[Na2O]]</f>
        <v>0.32500000000000001</v>
      </c>
      <c r="AA5980" s="2">
        <f>Table1[[#This Row],[A+B+AE]]-Table1[[#This Row],[Al2O3]]-Table1[[#This Row],[SiO2]]</f>
        <v>-0.28999999999999998</v>
      </c>
      <c r="AB5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460.1930000000001</v>
      </c>
    </row>
    <row r="5981" spans="1:28" hidden="1" x14ac:dyDescent="0.25">
      <c r="A5981">
        <v>0.215</v>
      </c>
      <c r="B5981">
        <v>0.15</v>
      </c>
      <c r="C5981">
        <v>0.02</v>
      </c>
      <c r="D5981">
        <v>2.5000000000000001E-3</v>
      </c>
      <c r="E5981">
        <v>0.02</v>
      </c>
      <c r="F5981">
        <v>0</v>
      </c>
      <c r="G5981">
        <v>4.4999999999999998E-2</v>
      </c>
      <c r="H5981">
        <v>0.13</v>
      </c>
      <c r="I5981">
        <v>0.41</v>
      </c>
      <c r="J5981">
        <v>7.4999999999999997E-3</v>
      </c>
      <c r="K5981">
        <v>0.54304635800000001</v>
      </c>
      <c r="L5981">
        <v>0.56288959299999997</v>
      </c>
      <c r="M5981">
        <v>2.2642912000000001E-2</v>
      </c>
      <c r="N5981">
        <v>0.17085133199999999</v>
      </c>
      <c r="O5981">
        <v>0.201238318</v>
      </c>
      <c r="P5981">
        <v>0.62791035100000003</v>
      </c>
      <c r="Q5981">
        <v>-2.5742590000000002E-3</v>
      </c>
      <c r="R5981">
        <v>0.149832465</v>
      </c>
      <c r="S5981">
        <v>0.198184994</v>
      </c>
      <c r="T5981">
        <v>0.65198254099999997</v>
      </c>
      <c r="U5981">
        <v>0.25</v>
      </c>
      <c r="V5981">
        <v>1.228571429</v>
      </c>
      <c r="W5981">
        <f>COUNTIF(Table1[[#This Row],[Al2O3]:[TiO2]],0)</f>
        <v>1</v>
      </c>
      <c r="X5981">
        <f>Table1[[#This Row],[K2O]]+Table1[[#This Row],[Li2O]]+Table1[[#This Row],[Na2O]]</f>
        <v>0.17499999999999999</v>
      </c>
      <c r="Y5981">
        <f>Table1[[#This Row],[B2O3]]+Table1[[#This Row],[K2O]]+Table1[[#This Row],[Li2O]]+Table1[[#This Row],[Na2O]]</f>
        <v>0.32500000000000001</v>
      </c>
      <c r="Z5981" s="2">
        <f>Table1[[#This Row],[B2O3]]+Table1[[#This Row],[CaO]]+Table1[[#This Row],[K2O]]+Table1[[#This Row],[Li2O]]+Table1[[#This Row],[Na2O]]</f>
        <v>0.34499999999999997</v>
      </c>
      <c r="AA5981" s="2">
        <f>Table1[[#This Row],[A+B+AE]]-Table1[[#This Row],[Al2O3]]-Table1[[#This Row],[SiO2]]</f>
        <v>-0.28000000000000003</v>
      </c>
      <c r="AB5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478.76049999999998</v>
      </c>
    </row>
    <row r="5982" spans="1:28" hidden="1" x14ac:dyDescent="0.25">
      <c r="A5982">
        <v>0.22500000000000001</v>
      </c>
      <c r="B5982">
        <v>0.155</v>
      </c>
      <c r="C5982">
        <v>0.01</v>
      </c>
      <c r="D5982">
        <v>0</v>
      </c>
      <c r="E5982">
        <v>4.4999999999999998E-2</v>
      </c>
      <c r="F5982">
        <v>0.01</v>
      </c>
      <c r="G5982">
        <v>2.5000000000000001E-2</v>
      </c>
      <c r="H5982">
        <v>0.14000000000000001</v>
      </c>
      <c r="I5982">
        <v>0.38500000000000001</v>
      </c>
      <c r="J5982">
        <v>5.0000000000000001E-3</v>
      </c>
      <c r="K5982">
        <v>0.51333333299999995</v>
      </c>
      <c r="L5982">
        <v>0.56391492600000004</v>
      </c>
      <c r="M5982">
        <v>2.2609677000000002E-2</v>
      </c>
      <c r="N5982">
        <v>0.16416101999999999</v>
      </c>
      <c r="O5982">
        <v>0.213819384</v>
      </c>
      <c r="P5982">
        <v>0.62201959500000004</v>
      </c>
      <c r="Q5982">
        <v>-5.8572549999999996E-3</v>
      </c>
      <c r="R5982">
        <v>0.14687265999999999</v>
      </c>
      <c r="S5982">
        <v>0.209279937</v>
      </c>
      <c r="T5982">
        <v>0.64384740200000001</v>
      </c>
      <c r="U5982">
        <v>0.25</v>
      </c>
      <c r="V5982">
        <v>1.363636364</v>
      </c>
      <c r="W5982">
        <f>COUNTIF(Table1[[#This Row],[Al2O3]:[TiO2]],0)</f>
        <v>1</v>
      </c>
      <c r="X5982">
        <f>Table1[[#This Row],[K2O]]+Table1[[#This Row],[Li2O]]+Table1[[#This Row],[Na2O]]</f>
        <v>0.17500000000000002</v>
      </c>
      <c r="Y5982">
        <f>Table1[[#This Row],[B2O3]]+Table1[[#This Row],[K2O]]+Table1[[#This Row],[Li2O]]+Table1[[#This Row],[Na2O]]</f>
        <v>0.33</v>
      </c>
      <c r="Z5982" s="2">
        <f>Table1[[#This Row],[B2O3]]+Table1[[#This Row],[CaO]]+Table1[[#This Row],[K2O]]+Table1[[#This Row],[Li2O]]+Table1[[#This Row],[Na2O]]</f>
        <v>0.34</v>
      </c>
      <c r="AA5982" s="2">
        <f>Table1[[#This Row],[A+B+AE]]-Table1[[#This Row],[Al2O3]]-Table1[[#This Row],[SiO2]]</f>
        <v>-0.27</v>
      </c>
      <c r="AB5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495.03599999999994</v>
      </c>
    </row>
    <row r="5983" spans="1:28" hidden="1" x14ac:dyDescent="0.25">
      <c r="A5983">
        <v>0.215</v>
      </c>
      <c r="B5983">
        <v>0.14499999999999999</v>
      </c>
      <c r="C5983">
        <v>0.02</v>
      </c>
      <c r="D5983">
        <v>5.0000000000000001E-3</v>
      </c>
      <c r="E5983">
        <v>0.02</v>
      </c>
      <c r="F5983">
        <v>0</v>
      </c>
      <c r="G5983">
        <v>0.06</v>
      </c>
      <c r="H5983">
        <v>0.125</v>
      </c>
      <c r="I5983">
        <v>0.4</v>
      </c>
      <c r="J5983">
        <v>0.01</v>
      </c>
      <c r="K5983">
        <v>0.54054054100000004</v>
      </c>
      <c r="L5983">
        <v>0.56904740300000001</v>
      </c>
      <c r="M5983">
        <v>9.4065510000000008E-3</v>
      </c>
      <c r="N5983">
        <v>0.18204885100000001</v>
      </c>
      <c r="O5983">
        <v>0.202800534</v>
      </c>
      <c r="P5983">
        <v>0.61515061500000001</v>
      </c>
      <c r="Q5983">
        <v>-1.1644061000000001E-2</v>
      </c>
      <c r="R5983">
        <v>0.15643199699999999</v>
      </c>
      <c r="S5983">
        <v>0.20098529500000001</v>
      </c>
      <c r="T5983">
        <v>0.64258270799999995</v>
      </c>
      <c r="U5983">
        <v>0.27</v>
      </c>
      <c r="V5983">
        <v>1.162162162</v>
      </c>
      <c r="W5983">
        <f>COUNTIF(Table1[[#This Row],[Al2O3]:[TiO2]],0)</f>
        <v>1</v>
      </c>
      <c r="X5983">
        <f>Table1[[#This Row],[K2O]]+Table1[[#This Row],[Li2O]]+Table1[[#This Row],[Na2O]]</f>
        <v>0.185</v>
      </c>
      <c r="Y5983">
        <f>Table1[[#This Row],[B2O3]]+Table1[[#This Row],[K2O]]+Table1[[#This Row],[Li2O]]+Table1[[#This Row],[Na2O]]</f>
        <v>0.32999999999999996</v>
      </c>
      <c r="Z5983" s="2">
        <f>Table1[[#This Row],[B2O3]]+Table1[[#This Row],[CaO]]+Table1[[#This Row],[K2O]]+Table1[[#This Row],[Li2O]]+Table1[[#This Row],[Na2O]]</f>
        <v>0.35</v>
      </c>
      <c r="AA5983" s="2">
        <f>Table1[[#This Row],[A+B+AE]]-Table1[[#This Row],[Al2O3]]-Table1[[#This Row],[SiO2]]</f>
        <v>-0.26500000000000001</v>
      </c>
      <c r="AB5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459.82749999999999</v>
      </c>
    </row>
    <row r="5984" spans="1:28" hidden="1" x14ac:dyDescent="0.25">
      <c r="A5984">
        <v>0.2</v>
      </c>
      <c r="B5984">
        <v>0.14000000000000001</v>
      </c>
      <c r="C5984">
        <v>5.0000000000000001E-3</v>
      </c>
      <c r="D5984">
        <v>0</v>
      </c>
      <c r="E5984">
        <v>3.5000000000000003E-2</v>
      </c>
      <c r="F5984">
        <v>2.5000000000000001E-3</v>
      </c>
      <c r="G5984">
        <v>0.06</v>
      </c>
      <c r="H5984">
        <v>0.125</v>
      </c>
      <c r="I5984">
        <v>0.41</v>
      </c>
      <c r="J5984">
        <v>2.2499999999999999E-2</v>
      </c>
      <c r="K5984">
        <v>0.55782312999999994</v>
      </c>
      <c r="L5984">
        <v>0.57041781999999996</v>
      </c>
      <c r="M5984">
        <v>1.721172E-2</v>
      </c>
      <c r="N5984">
        <v>0.18159239999999999</v>
      </c>
      <c r="O5984">
        <v>0.19178581</v>
      </c>
      <c r="P5984">
        <v>0.62662178999999996</v>
      </c>
      <c r="Q5984">
        <v>-4.9699799999999997E-3</v>
      </c>
      <c r="R5984">
        <v>0.15674853999999999</v>
      </c>
      <c r="S5984">
        <v>0.19003278000000001</v>
      </c>
      <c r="T5984">
        <v>0.65321868000000005</v>
      </c>
      <c r="U5984">
        <v>0.27</v>
      </c>
      <c r="V5984">
        <v>1.0810810799999999</v>
      </c>
      <c r="W5984">
        <f>COUNTIF(Table1[[#This Row],[Al2O3]:[TiO2]],0)</f>
        <v>1</v>
      </c>
      <c r="X5984">
        <f>Table1[[#This Row],[K2O]]+Table1[[#This Row],[Li2O]]+Table1[[#This Row],[Na2O]]</f>
        <v>0.1875</v>
      </c>
      <c r="Y5984">
        <f>Table1[[#This Row],[B2O3]]+Table1[[#This Row],[K2O]]+Table1[[#This Row],[Li2O]]+Table1[[#This Row],[Na2O]]</f>
        <v>0.32750000000000001</v>
      </c>
      <c r="Z5984" s="2">
        <f>Table1[[#This Row],[B2O3]]+Table1[[#This Row],[CaO]]+Table1[[#This Row],[K2O]]+Table1[[#This Row],[Li2O]]+Table1[[#This Row],[Na2O]]</f>
        <v>0.33250000000000002</v>
      </c>
      <c r="AA5984" s="2">
        <f>Table1[[#This Row],[A+B+AE]]-Table1[[#This Row],[Al2O3]]-Table1[[#This Row],[SiO2]]</f>
        <v>-0.27749999999999997</v>
      </c>
      <c r="AB5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457.47800000000007</v>
      </c>
    </row>
    <row r="5985" spans="1:28" hidden="1" x14ac:dyDescent="0.25">
      <c r="A5985">
        <v>0.24</v>
      </c>
      <c r="B5985">
        <v>0.155</v>
      </c>
      <c r="C5985">
        <v>0.04</v>
      </c>
      <c r="D5985">
        <v>0</v>
      </c>
      <c r="E5985">
        <v>0.04</v>
      </c>
      <c r="F5985">
        <v>7.4999999999999997E-3</v>
      </c>
      <c r="G5985">
        <v>0.01</v>
      </c>
      <c r="H5985">
        <v>0.15</v>
      </c>
      <c r="I5985">
        <v>0.35</v>
      </c>
      <c r="J5985">
        <v>7.4999999999999997E-3</v>
      </c>
      <c r="K5985">
        <v>0.47297297300000002</v>
      </c>
      <c r="L5985">
        <v>0.573306274</v>
      </c>
      <c r="M5985">
        <v>6.1215719999999996E-3</v>
      </c>
      <c r="N5985">
        <v>0.16956988000000001</v>
      </c>
      <c r="O5985">
        <v>0.231870616</v>
      </c>
      <c r="P5985">
        <v>0.59855950400000002</v>
      </c>
      <c r="Q5985">
        <v>-2.3428101E-2</v>
      </c>
      <c r="R5985">
        <v>0.15362338</v>
      </c>
      <c r="S5985">
        <v>0.22640227900000001</v>
      </c>
      <c r="T5985">
        <v>0.61997434100000004</v>
      </c>
      <c r="U5985">
        <v>0.26</v>
      </c>
      <c r="V5985">
        <v>1.5</v>
      </c>
      <c r="W5985">
        <f>COUNTIF(Table1[[#This Row],[Al2O3]:[TiO2]],0)</f>
        <v>1</v>
      </c>
      <c r="X5985">
        <f>Table1[[#This Row],[K2O]]+Table1[[#This Row],[Li2O]]+Table1[[#This Row],[Na2O]]</f>
        <v>0.16749999999999998</v>
      </c>
      <c r="Y5985">
        <f>Table1[[#This Row],[B2O3]]+Table1[[#This Row],[K2O]]+Table1[[#This Row],[Li2O]]+Table1[[#This Row],[Na2O]]</f>
        <v>0.32250000000000001</v>
      </c>
      <c r="Z5985" s="2">
        <f>Table1[[#This Row],[B2O3]]+Table1[[#This Row],[CaO]]+Table1[[#This Row],[K2O]]+Table1[[#This Row],[Li2O]]+Table1[[#This Row],[Na2O]]</f>
        <v>0.36250000000000004</v>
      </c>
      <c r="AA5985" s="2">
        <f>Table1[[#This Row],[A+B+AE]]-Table1[[#This Row],[Al2O3]]-Table1[[#This Row],[SiO2]]</f>
        <v>-0.22749999999999992</v>
      </c>
      <c r="AB5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506.024</v>
      </c>
    </row>
    <row r="5986" spans="1:28" hidden="1" x14ac:dyDescent="0.25">
      <c r="A5986">
        <v>0.23499999999999999</v>
      </c>
      <c r="B5986">
        <v>0.18</v>
      </c>
      <c r="C5986">
        <v>0</v>
      </c>
      <c r="D5986">
        <v>2.5000000000000001E-3</v>
      </c>
      <c r="E5986">
        <v>3.5000000000000003E-2</v>
      </c>
      <c r="F5986">
        <v>5.0000000000000001E-3</v>
      </c>
      <c r="G5986">
        <v>1.4999999999999999E-2</v>
      </c>
      <c r="H5986">
        <v>0.14000000000000001</v>
      </c>
      <c r="I5986">
        <v>0.35</v>
      </c>
      <c r="J5986">
        <v>3.7499999999999999E-2</v>
      </c>
      <c r="K5986">
        <v>0.482758621</v>
      </c>
      <c r="L5986">
        <v>0.56305691000000002</v>
      </c>
      <c r="M5986">
        <v>3.5516376000000002E-2</v>
      </c>
      <c r="N5986">
        <v>0.14914703400000001</v>
      </c>
      <c r="O5986">
        <v>0.22265700899999999</v>
      </c>
      <c r="P5986">
        <v>0.62819595699999997</v>
      </c>
      <c r="Q5986">
        <v>2.0792359999999999E-3</v>
      </c>
      <c r="R5986">
        <v>0.137230831</v>
      </c>
      <c r="S5986">
        <v>0.21528919799999999</v>
      </c>
      <c r="T5986">
        <v>0.64747997099999999</v>
      </c>
      <c r="U5986">
        <v>0.255</v>
      </c>
      <c r="V5986">
        <v>1.516129032</v>
      </c>
      <c r="W5986">
        <f>COUNTIF(Table1[[#This Row],[Al2O3]:[TiO2]],0)</f>
        <v>1</v>
      </c>
      <c r="X5986">
        <f>Table1[[#This Row],[K2O]]+Table1[[#This Row],[Li2O]]+Table1[[#This Row],[Na2O]]</f>
        <v>0.16</v>
      </c>
      <c r="Y5986">
        <f>Table1[[#This Row],[B2O3]]+Table1[[#This Row],[K2O]]+Table1[[#This Row],[Li2O]]+Table1[[#This Row],[Na2O]]</f>
        <v>0.34</v>
      </c>
      <c r="Z5986" s="2">
        <f>Table1[[#This Row],[B2O3]]+Table1[[#This Row],[CaO]]+Table1[[#This Row],[K2O]]+Table1[[#This Row],[Li2O]]+Table1[[#This Row],[Na2O]]</f>
        <v>0.34</v>
      </c>
      <c r="AA5986" s="2">
        <f>Table1[[#This Row],[A+B+AE]]-Table1[[#This Row],[Al2O3]]-Table1[[#This Row],[SiO2]]</f>
        <v>-0.24499999999999994</v>
      </c>
      <c r="AB5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500.48450000000003</v>
      </c>
    </row>
    <row r="5987" spans="1:28" hidden="1" x14ac:dyDescent="0.25">
      <c r="A5987">
        <v>0.18</v>
      </c>
      <c r="B5987">
        <v>0.125</v>
      </c>
      <c r="C5987">
        <v>0.02</v>
      </c>
      <c r="D5987">
        <v>0</v>
      </c>
      <c r="E5987">
        <v>0.03</v>
      </c>
      <c r="F5987">
        <v>7.4999999999999997E-3</v>
      </c>
      <c r="G5987">
        <v>0.06</v>
      </c>
      <c r="H5987">
        <v>0.11</v>
      </c>
      <c r="I5987">
        <v>0.435</v>
      </c>
      <c r="J5987">
        <v>3.2500000000000001E-2</v>
      </c>
      <c r="K5987">
        <v>0.6</v>
      </c>
      <c r="L5987">
        <v>0.57364298000000002</v>
      </c>
      <c r="M5987">
        <v>3.0160050000000001E-2</v>
      </c>
      <c r="N5987">
        <v>0.17855028000000001</v>
      </c>
      <c r="O5987">
        <v>0.17763741999999999</v>
      </c>
      <c r="P5987">
        <v>0.6438123</v>
      </c>
      <c r="Q5987">
        <v>1.0591430000000001E-2</v>
      </c>
      <c r="R5987">
        <v>0.15007535999999999</v>
      </c>
      <c r="S5987">
        <v>0.17732418</v>
      </c>
      <c r="T5987">
        <v>0.67260045999999996</v>
      </c>
      <c r="U5987">
        <v>0.26500000000000001</v>
      </c>
      <c r="V5987">
        <v>1.05882353</v>
      </c>
      <c r="W5987">
        <f>COUNTIF(Table1[[#This Row],[Al2O3]:[TiO2]],0)</f>
        <v>1</v>
      </c>
      <c r="X5987">
        <f>Table1[[#This Row],[K2O]]+Table1[[#This Row],[Li2O]]+Table1[[#This Row],[Na2O]]</f>
        <v>0.17749999999999999</v>
      </c>
      <c r="Y5987">
        <f>Table1[[#This Row],[B2O3]]+Table1[[#This Row],[K2O]]+Table1[[#This Row],[Li2O]]+Table1[[#This Row],[Na2O]]</f>
        <v>0.30249999999999999</v>
      </c>
      <c r="Z5987" s="2">
        <f>Table1[[#This Row],[B2O3]]+Table1[[#This Row],[CaO]]+Table1[[#This Row],[K2O]]+Table1[[#This Row],[Li2O]]+Table1[[#This Row],[Na2O]]</f>
        <v>0.32250000000000001</v>
      </c>
      <c r="AA5987" s="2">
        <f>Table1[[#This Row],[A+B+AE]]-Table1[[#This Row],[Al2O3]]-Table1[[#This Row],[SiO2]]</f>
        <v>-0.29249999999999998</v>
      </c>
      <c r="AB5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460.56850000000009</v>
      </c>
    </row>
    <row r="5988" spans="1:28" hidden="1" x14ac:dyDescent="0.25">
      <c r="A5988">
        <v>0.22500000000000001</v>
      </c>
      <c r="B5988">
        <v>0.13</v>
      </c>
      <c r="C5988">
        <v>3.5000000000000003E-2</v>
      </c>
      <c r="D5988">
        <v>2.5000000000000001E-3</v>
      </c>
      <c r="E5988">
        <v>3.5000000000000003E-2</v>
      </c>
      <c r="F5988">
        <v>7.4999999999999997E-3</v>
      </c>
      <c r="G5988">
        <v>3.5000000000000003E-2</v>
      </c>
      <c r="H5988">
        <v>0.13</v>
      </c>
      <c r="I5988">
        <v>0.4</v>
      </c>
      <c r="J5988">
        <v>0</v>
      </c>
      <c r="K5988">
        <v>0.52980132499999999</v>
      </c>
      <c r="L5988">
        <v>0.57176239399999995</v>
      </c>
      <c r="M5988">
        <v>8.2903089999999992E-3</v>
      </c>
      <c r="N5988">
        <v>0.174379744</v>
      </c>
      <c r="O5988">
        <v>0.218271773</v>
      </c>
      <c r="P5988">
        <v>0.60734848299999999</v>
      </c>
      <c r="Q5988">
        <v>-1.5895441999999999E-2</v>
      </c>
      <c r="R5988">
        <v>0.15214039700000001</v>
      </c>
      <c r="S5988">
        <v>0.216128986</v>
      </c>
      <c r="T5988">
        <v>0.63173061699999999</v>
      </c>
      <c r="U5988">
        <v>0.27</v>
      </c>
      <c r="V5988">
        <v>1.363636364</v>
      </c>
      <c r="W5988">
        <f>COUNTIF(Table1[[#This Row],[Al2O3]:[TiO2]],0)</f>
        <v>1</v>
      </c>
      <c r="X5988">
        <f>Table1[[#This Row],[K2O]]+Table1[[#This Row],[Li2O]]+Table1[[#This Row],[Na2O]]</f>
        <v>0.17250000000000001</v>
      </c>
      <c r="Y5988">
        <f>Table1[[#This Row],[B2O3]]+Table1[[#This Row],[K2O]]+Table1[[#This Row],[Li2O]]+Table1[[#This Row],[Na2O]]</f>
        <v>0.30249999999999999</v>
      </c>
      <c r="Z5988" s="2">
        <f>Table1[[#This Row],[B2O3]]+Table1[[#This Row],[CaO]]+Table1[[#This Row],[K2O]]+Table1[[#This Row],[Li2O]]+Table1[[#This Row],[Na2O]]</f>
        <v>0.33750000000000002</v>
      </c>
      <c r="AA5988" s="2">
        <f>Table1[[#This Row],[A+B+AE]]-Table1[[#This Row],[Al2O3]]-Table1[[#This Row],[SiO2]]</f>
        <v>-0.28749999999999998</v>
      </c>
      <c r="AB5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487.2700000000001</v>
      </c>
    </row>
    <row r="5989" spans="1:28" hidden="1" x14ac:dyDescent="0.25">
      <c r="A5989">
        <v>0.23</v>
      </c>
      <c r="B5989">
        <v>0.17</v>
      </c>
      <c r="C5989">
        <v>2.5000000000000001E-2</v>
      </c>
      <c r="D5989">
        <v>0</v>
      </c>
      <c r="E5989">
        <v>0.05</v>
      </c>
      <c r="F5989">
        <v>2.5000000000000001E-3</v>
      </c>
      <c r="G5989">
        <v>4.4999999999999998E-2</v>
      </c>
      <c r="H5989">
        <v>0.14000000000000001</v>
      </c>
      <c r="I5989">
        <v>0.315</v>
      </c>
      <c r="J5989">
        <v>2.2499999999999999E-2</v>
      </c>
      <c r="K5989">
        <v>0.459854015</v>
      </c>
      <c r="L5989">
        <v>0.58077522699999995</v>
      </c>
      <c r="M5989">
        <v>-9.7202950000000003E-3</v>
      </c>
      <c r="N5989">
        <v>0.188326454</v>
      </c>
      <c r="O5989">
        <v>0.22207738899999999</v>
      </c>
      <c r="P5989">
        <v>0.58959615700000001</v>
      </c>
      <c r="Q5989">
        <v>-3.0814080000000001E-2</v>
      </c>
      <c r="R5989">
        <v>0.164255763</v>
      </c>
      <c r="S5989">
        <v>0.21795266599999999</v>
      </c>
      <c r="T5989">
        <v>0.61779157100000004</v>
      </c>
      <c r="U5989">
        <v>0.27</v>
      </c>
      <c r="V5989">
        <v>1.243243243</v>
      </c>
      <c r="W5989">
        <f>COUNTIF(Table1[[#This Row],[Al2O3]:[TiO2]],0)</f>
        <v>1</v>
      </c>
      <c r="X5989">
        <f>Table1[[#This Row],[K2O]]+Table1[[#This Row],[Li2O]]+Table1[[#This Row],[Na2O]]</f>
        <v>0.1875</v>
      </c>
      <c r="Y5989">
        <f>Table1[[#This Row],[B2O3]]+Table1[[#This Row],[K2O]]+Table1[[#This Row],[Li2O]]+Table1[[#This Row],[Na2O]]</f>
        <v>0.35750000000000004</v>
      </c>
      <c r="Z5989" s="2">
        <f>Table1[[#This Row],[B2O3]]+Table1[[#This Row],[CaO]]+Table1[[#This Row],[K2O]]+Table1[[#This Row],[Li2O]]+Table1[[#This Row],[Na2O]]</f>
        <v>0.38250000000000001</v>
      </c>
      <c r="AA5989" s="2">
        <f>Table1[[#This Row],[A+B+AE]]-Table1[[#This Row],[Al2O3]]-Table1[[#This Row],[SiO2]]</f>
        <v>-0.16250000000000001</v>
      </c>
      <c r="AB5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461.30349999999999</v>
      </c>
    </row>
    <row r="5990" spans="1:28" hidden="1" x14ac:dyDescent="0.25">
      <c r="A5990">
        <v>0.22500000000000001</v>
      </c>
      <c r="B5990">
        <v>0.16500000000000001</v>
      </c>
      <c r="C5990">
        <v>0.02</v>
      </c>
      <c r="D5990">
        <v>0</v>
      </c>
      <c r="E5990">
        <v>0.02</v>
      </c>
      <c r="F5990">
        <v>7.4999999999999997E-3</v>
      </c>
      <c r="G5990">
        <v>4.4999999999999998E-2</v>
      </c>
      <c r="H5990">
        <v>0.13500000000000001</v>
      </c>
      <c r="I5990">
        <v>0.36</v>
      </c>
      <c r="J5990">
        <v>2.2499999999999999E-2</v>
      </c>
      <c r="K5990">
        <v>0.5</v>
      </c>
      <c r="L5990">
        <v>0.57165283</v>
      </c>
      <c r="M5990">
        <v>6.7274789999999998E-3</v>
      </c>
      <c r="N5990">
        <v>0.179274187</v>
      </c>
      <c r="O5990">
        <v>0.211785635</v>
      </c>
      <c r="P5990">
        <v>0.608940178</v>
      </c>
      <c r="Q5990">
        <v>-1.4833244000000001E-2</v>
      </c>
      <c r="R5990">
        <v>0.15519533099999999</v>
      </c>
      <c r="S5990">
        <v>0.208415349</v>
      </c>
      <c r="T5990">
        <v>0.63638932000000004</v>
      </c>
      <c r="U5990">
        <v>0.27</v>
      </c>
      <c r="V5990">
        <v>1.25</v>
      </c>
      <c r="W5990">
        <f>COUNTIF(Table1[[#This Row],[Al2O3]:[TiO2]],0)</f>
        <v>1</v>
      </c>
      <c r="X5990">
        <f>Table1[[#This Row],[K2O]]+Table1[[#This Row],[Li2O]]+Table1[[#This Row],[Na2O]]</f>
        <v>0.1875</v>
      </c>
      <c r="Y5990">
        <f>Table1[[#This Row],[B2O3]]+Table1[[#This Row],[K2O]]+Table1[[#This Row],[Li2O]]+Table1[[#This Row],[Na2O]]</f>
        <v>0.35250000000000004</v>
      </c>
      <c r="Z5990" s="2">
        <f>Table1[[#This Row],[B2O3]]+Table1[[#This Row],[CaO]]+Table1[[#This Row],[K2O]]+Table1[[#This Row],[Li2O]]+Table1[[#This Row],[Na2O]]</f>
        <v>0.3725</v>
      </c>
      <c r="AA5990" s="2">
        <f>Table1[[#This Row],[A+B+AE]]-Table1[[#This Row],[Al2O3]]-Table1[[#This Row],[SiO2]]</f>
        <v>-0.21249999999999999</v>
      </c>
      <c r="AB5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468.98500000000013</v>
      </c>
    </row>
    <row r="5991" spans="1:28" hidden="1" x14ac:dyDescent="0.25">
      <c r="A5991">
        <v>0.215</v>
      </c>
      <c r="B5991">
        <v>0.14000000000000001</v>
      </c>
      <c r="C5991">
        <v>0.01</v>
      </c>
      <c r="D5991">
        <v>0</v>
      </c>
      <c r="E5991">
        <v>0.04</v>
      </c>
      <c r="F5991">
        <v>2.5000000000000001E-3</v>
      </c>
      <c r="G5991">
        <v>2.5000000000000001E-2</v>
      </c>
      <c r="H5991">
        <v>0.13</v>
      </c>
      <c r="I5991">
        <v>0.41499999999999998</v>
      </c>
      <c r="J5991">
        <v>2.2499999999999999E-2</v>
      </c>
      <c r="K5991">
        <v>0.54605263199999998</v>
      </c>
      <c r="L5991">
        <v>0.56358073500000005</v>
      </c>
      <c r="M5991">
        <v>3.6893961000000003E-2</v>
      </c>
      <c r="N5991">
        <v>0.15467249899999999</v>
      </c>
      <c r="O5991">
        <v>0.20807525499999999</v>
      </c>
      <c r="P5991">
        <v>0.63725224499999999</v>
      </c>
      <c r="Q5991">
        <v>5.1234490000000004E-3</v>
      </c>
      <c r="R5991">
        <v>0.14014317100000001</v>
      </c>
      <c r="S5991">
        <v>0.203717127</v>
      </c>
      <c r="T5991">
        <v>0.65613970300000002</v>
      </c>
      <c r="U5991">
        <v>0.255</v>
      </c>
      <c r="V5991">
        <v>1.387096774</v>
      </c>
      <c r="W5991">
        <f>COUNTIF(Table1[[#This Row],[Al2O3]:[TiO2]],0)</f>
        <v>1</v>
      </c>
      <c r="X5991">
        <f>Table1[[#This Row],[K2O]]+Table1[[#This Row],[Li2O]]+Table1[[#This Row],[Na2O]]</f>
        <v>0.1575</v>
      </c>
      <c r="Y5991">
        <f>Table1[[#This Row],[B2O3]]+Table1[[#This Row],[K2O]]+Table1[[#This Row],[Li2O]]+Table1[[#This Row],[Na2O]]</f>
        <v>0.29749999999999999</v>
      </c>
      <c r="Z5991" s="2">
        <f>Table1[[#This Row],[B2O3]]+Table1[[#This Row],[CaO]]+Table1[[#This Row],[K2O]]+Table1[[#This Row],[Li2O]]+Table1[[#This Row],[Na2O]]</f>
        <v>0.3075</v>
      </c>
      <c r="AA5991" s="2">
        <f>Table1[[#This Row],[A+B+AE]]-Table1[[#This Row],[Al2O3]]-Table1[[#This Row],[SiO2]]</f>
        <v>-0.32250000000000001</v>
      </c>
      <c r="AB5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498.83899999999994</v>
      </c>
    </row>
    <row r="5992" spans="1:28" hidden="1" x14ac:dyDescent="0.25">
      <c r="A5992">
        <v>0.22500000000000001</v>
      </c>
      <c r="B5992">
        <v>0.15</v>
      </c>
      <c r="C5992">
        <v>0.04</v>
      </c>
      <c r="D5992">
        <v>5.0000000000000001E-3</v>
      </c>
      <c r="E5992">
        <v>0.04</v>
      </c>
      <c r="F5992">
        <v>0</v>
      </c>
      <c r="G5992">
        <v>0.02</v>
      </c>
      <c r="H5992">
        <v>0.13500000000000001</v>
      </c>
      <c r="I5992">
        <v>0.36</v>
      </c>
      <c r="J5992">
        <v>2.5000000000000001E-2</v>
      </c>
      <c r="K5992">
        <v>0.5</v>
      </c>
      <c r="L5992">
        <v>0.57529143000000005</v>
      </c>
      <c r="M5992">
        <v>1.6273550000000001E-2</v>
      </c>
      <c r="N5992">
        <v>0.16562268999999999</v>
      </c>
      <c r="O5992">
        <v>0.22194821000000001</v>
      </c>
      <c r="P5992">
        <v>0.61242909999999995</v>
      </c>
      <c r="Q5992">
        <v>-1.2672279999999999E-2</v>
      </c>
      <c r="R5992">
        <v>0.14891769999999999</v>
      </c>
      <c r="S5992">
        <v>0.21703901</v>
      </c>
      <c r="T5992">
        <v>0.63404329000000004</v>
      </c>
      <c r="U5992">
        <v>0.26</v>
      </c>
      <c r="V5992">
        <v>1.4516129</v>
      </c>
      <c r="W5992">
        <f>COUNTIF(Table1[[#This Row],[Al2O3]:[TiO2]],0)</f>
        <v>1</v>
      </c>
      <c r="X5992">
        <f>Table1[[#This Row],[K2O]]+Table1[[#This Row],[Li2O]]+Table1[[#This Row],[Na2O]]</f>
        <v>0.155</v>
      </c>
      <c r="Y5992">
        <f>Table1[[#This Row],[B2O3]]+Table1[[#This Row],[K2O]]+Table1[[#This Row],[Li2O]]+Table1[[#This Row],[Na2O]]</f>
        <v>0.30499999999999999</v>
      </c>
      <c r="Z5992" s="2">
        <f>Table1[[#This Row],[B2O3]]+Table1[[#This Row],[CaO]]+Table1[[#This Row],[K2O]]+Table1[[#This Row],[Li2O]]+Table1[[#This Row],[Na2O]]</f>
        <v>0.34499999999999997</v>
      </c>
      <c r="AA5992" s="2">
        <f>Table1[[#This Row],[A+B+AE]]-Table1[[#This Row],[Al2O3]]-Table1[[#This Row],[SiO2]]</f>
        <v>-0.24000000000000002</v>
      </c>
      <c r="AB5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496.2014999999999</v>
      </c>
    </row>
    <row r="5993" spans="1:28" hidden="1" x14ac:dyDescent="0.25">
      <c r="A5993">
        <v>0.245</v>
      </c>
      <c r="B5993">
        <v>0.19</v>
      </c>
      <c r="C5993">
        <v>1.4999999999999999E-2</v>
      </c>
      <c r="D5993">
        <v>0</v>
      </c>
      <c r="E5993">
        <v>0.02</v>
      </c>
      <c r="F5993">
        <v>2.5000000000000001E-3</v>
      </c>
      <c r="G5993">
        <v>1.4999999999999999E-2</v>
      </c>
      <c r="H5993">
        <v>0.14000000000000001</v>
      </c>
      <c r="I5993">
        <v>0.32500000000000001</v>
      </c>
      <c r="J5993">
        <v>4.7500000000000001E-2</v>
      </c>
      <c r="K5993">
        <v>0.45774647899999998</v>
      </c>
      <c r="L5993">
        <v>0.56688006499999999</v>
      </c>
      <c r="M5993">
        <v>2.8196856999999999E-2</v>
      </c>
      <c r="N5993">
        <v>0.151720987</v>
      </c>
      <c r="O5993">
        <v>0.230815249</v>
      </c>
      <c r="P5993">
        <v>0.61746376400000003</v>
      </c>
      <c r="Q5993">
        <v>-3.5200819999999999E-3</v>
      </c>
      <c r="R5993">
        <v>0.13848982200000001</v>
      </c>
      <c r="S5993">
        <v>0.22298167499999999</v>
      </c>
      <c r="T5993">
        <v>0.63852850299999997</v>
      </c>
      <c r="U5993">
        <v>0.26</v>
      </c>
      <c r="V5993">
        <v>1.5806451610000001</v>
      </c>
      <c r="W5993">
        <f>COUNTIF(Table1[[#This Row],[Al2O3]:[TiO2]],0)</f>
        <v>1</v>
      </c>
      <c r="X5993">
        <f>Table1[[#This Row],[K2O]]+Table1[[#This Row],[Li2O]]+Table1[[#This Row],[Na2O]]</f>
        <v>0.1575</v>
      </c>
      <c r="Y5993">
        <f>Table1[[#This Row],[B2O3]]+Table1[[#This Row],[K2O]]+Table1[[#This Row],[Li2O]]+Table1[[#This Row],[Na2O]]</f>
        <v>0.34750000000000003</v>
      </c>
      <c r="Z5993" s="2">
        <f>Table1[[#This Row],[B2O3]]+Table1[[#This Row],[CaO]]+Table1[[#This Row],[K2O]]+Table1[[#This Row],[Li2O]]+Table1[[#This Row],[Na2O]]</f>
        <v>0.36250000000000004</v>
      </c>
      <c r="AA5993" s="2">
        <f>Table1[[#This Row],[A+B+AE]]-Table1[[#This Row],[Al2O3]]-Table1[[#This Row],[SiO2]]</f>
        <v>-0.20749999999999996</v>
      </c>
      <c r="AB5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498.40250000000003</v>
      </c>
    </row>
    <row r="5994" spans="1:28" hidden="1" x14ac:dyDescent="0.25">
      <c r="A5994">
        <v>0.25</v>
      </c>
      <c r="B5994">
        <v>0.18</v>
      </c>
      <c r="C5994">
        <v>0.03</v>
      </c>
      <c r="D5994">
        <v>2.5000000000000001E-3</v>
      </c>
      <c r="E5994">
        <v>4.4999999999999998E-2</v>
      </c>
      <c r="F5994">
        <v>0</v>
      </c>
      <c r="G5994">
        <v>0.03</v>
      </c>
      <c r="H5994">
        <v>0.14499999999999999</v>
      </c>
      <c r="I5994">
        <v>0.30499999999999999</v>
      </c>
      <c r="J5994">
        <v>1.2500000000000001E-2</v>
      </c>
      <c r="K5994">
        <v>0.43571428600000001</v>
      </c>
      <c r="L5994">
        <v>0.57455377100000005</v>
      </c>
      <c r="M5994">
        <v>-4.2684059999999998E-3</v>
      </c>
      <c r="N5994">
        <v>0.175794751</v>
      </c>
      <c r="O5994">
        <v>0.23738083500000001</v>
      </c>
      <c r="P5994">
        <v>0.58682441399999996</v>
      </c>
      <c r="Q5994">
        <v>-2.9647841000000001E-2</v>
      </c>
      <c r="R5994">
        <v>0.15662895800000001</v>
      </c>
      <c r="S5994">
        <v>0.23124809199999999</v>
      </c>
      <c r="T5994">
        <v>0.61212295000000005</v>
      </c>
      <c r="U5994">
        <v>0.26</v>
      </c>
      <c r="V5994">
        <v>1.428571429</v>
      </c>
      <c r="W5994">
        <f>COUNTIF(Table1[[#This Row],[Al2O3]:[TiO2]],0)</f>
        <v>1</v>
      </c>
      <c r="X5994">
        <f>Table1[[#This Row],[K2O]]+Table1[[#This Row],[Li2O]]+Table1[[#This Row],[Na2O]]</f>
        <v>0.17499999999999999</v>
      </c>
      <c r="Y5994">
        <f>Table1[[#This Row],[B2O3]]+Table1[[#This Row],[K2O]]+Table1[[#This Row],[Li2O]]+Table1[[#This Row],[Na2O]]</f>
        <v>0.35499999999999998</v>
      </c>
      <c r="Z5994" s="2">
        <f>Table1[[#This Row],[B2O3]]+Table1[[#This Row],[CaO]]+Table1[[#This Row],[K2O]]+Table1[[#This Row],[Li2O]]+Table1[[#This Row],[Na2O]]</f>
        <v>0.38500000000000001</v>
      </c>
      <c r="AA5994" s="2">
        <f>Table1[[#This Row],[A+B+AE]]-Table1[[#This Row],[Al2O3]]-Table1[[#This Row],[SiO2]]</f>
        <v>-0.16999999999999998</v>
      </c>
      <c r="AB5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480.23400000000015</v>
      </c>
    </row>
    <row r="5995" spans="1:28" hidden="1" x14ac:dyDescent="0.25">
      <c r="A5995">
        <v>0.22</v>
      </c>
      <c r="B5995">
        <v>0.11</v>
      </c>
      <c r="C5995">
        <v>0.04</v>
      </c>
      <c r="D5995">
        <v>0</v>
      </c>
      <c r="E5995">
        <v>4.4999999999999998E-2</v>
      </c>
      <c r="F5995">
        <v>5.0000000000000001E-3</v>
      </c>
      <c r="G5995">
        <v>1.4999999999999999E-2</v>
      </c>
      <c r="H5995">
        <v>0.13</v>
      </c>
      <c r="I5995">
        <v>0.43</v>
      </c>
      <c r="J5995">
        <v>5.0000000000000001E-3</v>
      </c>
      <c r="K5995">
        <v>0.55128205100000005</v>
      </c>
      <c r="L5995">
        <v>0.57055118599999999</v>
      </c>
      <c r="M5995">
        <v>2.4627706999999999E-2</v>
      </c>
      <c r="N5995">
        <v>0.15953785500000001</v>
      </c>
      <c r="O5995">
        <v>0.21978351300000001</v>
      </c>
      <c r="P5995">
        <v>0.62067863199999995</v>
      </c>
      <c r="Q5995">
        <v>-6.9380090000000002E-3</v>
      </c>
      <c r="R5995">
        <v>0.144078451</v>
      </c>
      <c r="S5995">
        <v>0.21693364300000001</v>
      </c>
      <c r="T5995">
        <v>0.63898790599999999</v>
      </c>
      <c r="U5995">
        <v>0.26500000000000001</v>
      </c>
      <c r="V5995">
        <v>1.5172413789999999</v>
      </c>
      <c r="W5995">
        <f>COUNTIF(Table1[[#This Row],[Al2O3]:[TiO2]],0)</f>
        <v>1</v>
      </c>
      <c r="X5995">
        <f>Table1[[#This Row],[K2O]]+Table1[[#This Row],[Li2O]]+Table1[[#This Row],[Na2O]]</f>
        <v>0.15</v>
      </c>
      <c r="Y5995">
        <f>Table1[[#This Row],[B2O3]]+Table1[[#This Row],[K2O]]+Table1[[#This Row],[Li2O]]+Table1[[#This Row],[Na2O]]</f>
        <v>0.26</v>
      </c>
      <c r="Z5995" s="2">
        <f>Table1[[#This Row],[B2O3]]+Table1[[#This Row],[CaO]]+Table1[[#This Row],[K2O]]+Table1[[#This Row],[Li2O]]+Table1[[#This Row],[Na2O]]</f>
        <v>0.3</v>
      </c>
      <c r="AA5995" s="2">
        <f>Table1[[#This Row],[A+B+AE]]-Table1[[#This Row],[Al2O3]]-Table1[[#This Row],[SiO2]]</f>
        <v>-0.35</v>
      </c>
      <c r="AB5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512.52150000000006</v>
      </c>
    </row>
    <row r="5996" spans="1:28" hidden="1" x14ac:dyDescent="0.25">
      <c r="A5996">
        <v>0.185</v>
      </c>
      <c r="B5996">
        <v>0.115</v>
      </c>
      <c r="C5996">
        <v>0.04</v>
      </c>
      <c r="D5996">
        <v>0</v>
      </c>
      <c r="E5996">
        <v>0.04</v>
      </c>
      <c r="F5996">
        <v>5.0000000000000001E-3</v>
      </c>
      <c r="G5996">
        <v>0.06</v>
      </c>
      <c r="H5996">
        <v>0.115</v>
      </c>
      <c r="I5996">
        <v>0.435</v>
      </c>
      <c r="J5996">
        <v>5.0000000000000001E-3</v>
      </c>
      <c r="K5996">
        <v>0.591836735</v>
      </c>
      <c r="L5996">
        <v>0.57583445799999999</v>
      </c>
      <c r="M5996">
        <v>1.5703089999999999E-2</v>
      </c>
      <c r="N5996">
        <v>0.18899685999999999</v>
      </c>
      <c r="O5996">
        <v>0.182973568</v>
      </c>
      <c r="P5996">
        <v>0.62802957199999998</v>
      </c>
      <c r="Q5996">
        <v>-3.1472980000000002E-3</v>
      </c>
      <c r="R5996">
        <v>0.159158296</v>
      </c>
      <c r="S5996">
        <v>0.183453487</v>
      </c>
      <c r="T5996">
        <v>0.65738821700000005</v>
      </c>
      <c r="U5996">
        <v>0.255</v>
      </c>
      <c r="V5996">
        <v>1.0571428570000001</v>
      </c>
      <c r="W5996">
        <f>COUNTIF(Table1[[#This Row],[Al2O3]:[TiO2]],0)</f>
        <v>1</v>
      </c>
      <c r="X5996">
        <f>Table1[[#This Row],[K2O]]+Table1[[#This Row],[Li2O]]+Table1[[#This Row],[Na2O]]</f>
        <v>0.18</v>
      </c>
      <c r="Y5996">
        <f>Table1[[#This Row],[B2O3]]+Table1[[#This Row],[K2O]]+Table1[[#This Row],[Li2O]]+Table1[[#This Row],[Na2O]]</f>
        <v>0.29499999999999998</v>
      </c>
      <c r="Z5996" s="2">
        <f>Table1[[#This Row],[B2O3]]+Table1[[#This Row],[CaO]]+Table1[[#This Row],[K2O]]+Table1[[#This Row],[Li2O]]+Table1[[#This Row],[Na2O]]</f>
        <v>0.33500000000000002</v>
      </c>
      <c r="AA5996" s="2">
        <f>Table1[[#This Row],[A+B+AE]]-Table1[[#This Row],[Al2O3]]-Table1[[#This Row],[SiO2]]</f>
        <v>-0.28499999999999998</v>
      </c>
      <c r="AB5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462.85900000000004</v>
      </c>
    </row>
    <row r="5997" spans="1:28" hidden="1" x14ac:dyDescent="0.25">
      <c r="A5997">
        <v>0.25</v>
      </c>
      <c r="B5997">
        <v>0.185</v>
      </c>
      <c r="C5997">
        <v>0.03</v>
      </c>
      <c r="D5997">
        <v>0</v>
      </c>
      <c r="E5997">
        <v>0.03</v>
      </c>
      <c r="F5997">
        <v>5.0000000000000001E-3</v>
      </c>
      <c r="G5997">
        <v>2.5000000000000001E-2</v>
      </c>
      <c r="H5997">
        <v>0.14499999999999999</v>
      </c>
      <c r="I5997">
        <v>0.30499999999999999</v>
      </c>
      <c r="J5997">
        <v>2.5000000000000001E-2</v>
      </c>
      <c r="K5997">
        <v>0.43571428600000001</v>
      </c>
      <c r="L5997">
        <v>0.57415856099999996</v>
      </c>
      <c r="M5997">
        <v>1.0763120000000001E-3</v>
      </c>
      <c r="N5997">
        <v>0.17185566499999999</v>
      </c>
      <c r="O5997">
        <v>0.23614981299999999</v>
      </c>
      <c r="P5997">
        <v>0.59199452100000005</v>
      </c>
      <c r="Q5997">
        <v>-2.4179758999999999E-2</v>
      </c>
      <c r="R5997">
        <v>0.15267045700000001</v>
      </c>
      <c r="S5997">
        <v>0.229835392</v>
      </c>
      <c r="T5997">
        <v>0.61749415100000005</v>
      </c>
      <c r="U5997">
        <v>0.26500000000000001</v>
      </c>
      <c r="V5997">
        <v>1.4705882349999999</v>
      </c>
      <c r="W5997">
        <f>COUNTIF(Table1[[#This Row],[Al2O3]:[TiO2]],0)</f>
        <v>1</v>
      </c>
      <c r="X5997">
        <f>Table1[[#This Row],[K2O]]+Table1[[#This Row],[Li2O]]+Table1[[#This Row],[Na2O]]</f>
        <v>0.17499999999999999</v>
      </c>
      <c r="Y5997">
        <f>Table1[[#This Row],[B2O3]]+Table1[[#This Row],[K2O]]+Table1[[#This Row],[Li2O]]+Table1[[#This Row],[Na2O]]</f>
        <v>0.36</v>
      </c>
      <c r="Z5997" s="2">
        <f>Table1[[#This Row],[B2O3]]+Table1[[#This Row],[CaO]]+Table1[[#This Row],[K2O]]+Table1[[#This Row],[Li2O]]+Table1[[#This Row],[Na2O]]</f>
        <v>0.39</v>
      </c>
      <c r="AA5997" s="2">
        <f>Table1[[#This Row],[A+B+AE]]-Table1[[#This Row],[Al2O3]]-Table1[[#This Row],[SiO2]]</f>
        <v>-0.16499999999999998</v>
      </c>
      <c r="AB5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484.87850000000003</v>
      </c>
    </row>
    <row r="5998" spans="1:28" hidden="1" x14ac:dyDescent="0.25">
      <c r="A5998">
        <v>0.24</v>
      </c>
      <c r="B5998">
        <v>0.17</v>
      </c>
      <c r="C5998">
        <v>1.4999999999999999E-2</v>
      </c>
      <c r="D5998">
        <v>0</v>
      </c>
      <c r="E5998">
        <v>0.02</v>
      </c>
      <c r="F5998">
        <v>5.0000000000000001E-3</v>
      </c>
      <c r="G5998">
        <v>0.03</v>
      </c>
      <c r="H5998">
        <v>0.14000000000000001</v>
      </c>
      <c r="I5998">
        <v>0.36499999999999999</v>
      </c>
      <c r="J5998">
        <v>1.4999999999999999E-2</v>
      </c>
      <c r="K5998">
        <v>0.48993289000000001</v>
      </c>
      <c r="L5998">
        <v>0.56362056000000005</v>
      </c>
      <c r="M5998">
        <v>1.7071139999999999E-2</v>
      </c>
      <c r="N5998">
        <v>0.1646253</v>
      </c>
      <c r="O5998">
        <v>0.22261075999999999</v>
      </c>
      <c r="P5998">
        <v>0.61276394000000001</v>
      </c>
      <c r="Q5998">
        <v>-1.030564E-2</v>
      </c>
      <c r="R5998">
        <v>0.14671619</v>
      </c>
      <c r="S5998">
        <v>0.21741099999999999</v>
      </c>
      <c r="T5998">
        <v>0.63587280999999996</v>
      </c>
      <c r="U5998">
        <v>0.26</v>
      </c>
      <c r="V5998">
        <v>1.4117647099999999</v>
      </c>
      <c r="W5998">
        <f>COUNTIF(Table1[[#This Row],[Al2O3]:[TiO2]],0)</f>
        <v>1</v>
      </c>
      <c r="X5998">
        <f>Table1[[#This Row],[K2O]]+Table1[[#This Row],[Li2O]]+Table1[[#This Row],[Na2O]]</f>
        <v>0.17500000000000002</v>
      </c>
      <c r="Y5998">
        <f>Table1[[#This Row],[B2O3]]+Table1[[#This Row],[K2O]]+Table1[[#This Row],[Li2O]]+Table1[[#This Row],[Na2O]]</f>
        <v>0.34500000000000003</v>
      </c>
      <c r="Z5998" s="2">
        <f>Table1[[#This Row],[B2O3]]+Table1[[#This Row],[CaO]]+Table1[[#This Row],[K2O]]+Table1[[#This Row],[Li2O]]+Table1[[#This Row],[Na2O]]</f>
        <v>0.36</v>
      </c>
      <c r="AA5998" s="2">
        <f>Table1[[#This Row],[A+B+AE]]-Table1[[#This Row],[Al2O3]]-Table1[[#This Row],[SiO2]]</f>
        <v>-0.245</v>
      </c>
      <c r="AB5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489.02600000000007</v>
      </c>
    </row>
    <row r="5999" spans="1:28" hidden="1" x14ac:dyDescent="0.25">
      <c r="A5999">
        <v>0.245</v>
      </c>
      <c r="B5999">
        <v>0.185</v>
      </c>
      <c r="C5999">
        <v>0.01</v>
      </c>
      <c r="D5999">
        <v>0</v>
      </c>
      <c r="E5999">
        <v>0.04</v>
      </c>
      <c r="F5999">
        <v>2.5000000000000001E-3</v>
      </c>
      <c r="G5999">
        <v>5.0000000000000001E-3</v>
      </c>
      <c r="H5999">
        <v>0.15</v>
      </c>
      <c r="I5999">
        <v>0.32500000000000001</v>
      </c>
      <c r="J5999">
        <v>3.7499999999999999E-2</v>
      </c>
      <c r="K5999">
        <v>0.45138888900000002</v>
      </c>
      <c r="L5999">
        <v>0.566728864</v>
      </c>
      <c r="M5999">
        <v>2.7321960999999999E-2</v>
      </c>
      <c r="N5999">
        <v>0.15148703699999999</v>
      </c>
      <c r="O5999">
        <v>0.23313017699999999</v>
      </c>
      <c r="P5999">
        <v>0.61538278499999999</v>
      </c>
      <c r="Q5999">
        <v>-8.3654530000000001E-3</v>
      </c>
      <c r="R5999">
        <v>0.141862457</v>
      </c>
      <c r="S5999">
        <v>0.224458665</v>
      </c>
      <c r="T5999">
        <v>0.633678878</v>
      </c>
      <c r="U5999">
        <v>0.255</v>
      </c>
      <c r="V5999">
        <v>1.5806451610000001</v>
      </c>
      <c r="W5999">
        <f>COUNTIF(Table1[[#This Row],[Al2O3]:[TiO2]],0)</f>
        <v>1</v>
      </c>
      <c r="X5999">
        <f>Table1[[#This Row],[K2O]]+Table1[[#This Row],[Li2O]]+Table1[[#This Row],[Na2O]]</f>
        <v>0.1575</v>
      </c>
      <c r="Y5999">
        <f>Table1[[#This Row],[B2O3]]+Table1[[#This Row],[K2O]]+Table1[[#This Row],[Li2O]]+Table1[[#This Row],[Na2O]]</f>
        <v>0.34250000000000003</v>
      </c>
      <c r="Z5999" s="2">
        <f>Table1[[#This Row],[B2O3]]+Table1[[#This Row],[CaO]]+Table1[[#This Row],[K2O]]+Table1[[#This Row],[Li2O]]+Table1[[#This Row],[Na2O]]</f>
        <v>0.35250000000000004</v>
      </c>
      <c r="AA5999" s="2">
        <f>Table1[[#This Row],[A+B+AE]]-Table1[[#This Row],[Al2O3]]-Table1[[#This Row],[SiO2]]</f>
        <v>-0.21749999999999997</v>
      </c>
      <c r="AB5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507.471</v>
      </c>
    </row>
    <row r="6000" spans="1:28" hidden="1" x14ac:dyDescent="0.25">
      <c r="A6000">
        <v>0.22500000000000001</v>
      </c>
      <c r="B6000">
        <v>0.185</v>
      </c>
      <c r="C6000">
        <v>0</v>
      </c>
      <c r="D6000">
        <v>2.5000000000000001E-3</v>
      </c>
      <c r="E6000">
        <v>2.5000000000000001E-2</v>
      </c>
      <c r="F6000">
        <v>2.5000000000000001E-3</v>
      </c>
      <c r="G6000">
        <v>0.03</v>
      </c>
      <c r="H6000">
        <v>0.13500000000000001</v>
      </c>
      <c r="I6000">
        <v>0.35</v>
      </c>
      <c r="J6000">
        <v>4.4999999999999998E-2</v>
      </c>
      <c r="K6000">
        <v>0.49295774599999997</v>
      </c>
      <c r="L6000">
        <v>0.56454491100000004</v>
      </c>
      <c r="M6000">
        <v>3.2306796999999998E-2</v>
      </c>
      <c r="N6000">
        <v>0.156921645</v>
      </c>
      <c r="O6000">
        <v>0.21154171599999999</v>
      </c>
      <c r="P6000">
        <v>0.63153663900000001</v>
      </c>
      <c r="Q6000">
        <v>3.2353569999999999E-3</v>
      </c>
      <c r="R6000">
        <v>0.14101581699999999</v>
      </c>
      <c r="S6000">
        <v>0.205243282</v>
      </c>
      <c r="T6000">
        <v>0.65374090100000004</v>
      </c>
      <c r="U6000">
        <v>0.255</v>
      </c>
      <c r="V6000">
        <v>1.363636364</v>
      </c>
      <c r="W6000">
        <f>COUNTIF(Table1[[#This Row],[Al2O3]:[TiO2]],0)</f>
        <v>1</v>
      </c>
      <c r="X6000">
        <f>Table1[[#This Row],[K2O]]+Table1[[#This Row],[Li2O]]+Table1[[#This Row],[Na2O]]</f>
        <v>0.16750000000000001</v>
      </c>
      <c r="Y6000">
        <f>Table1[[#This Row],[B2O3]]+Table1[[#This Row],[K2O]]+Table1[[#This Row],[Li2O]]+Table1[[#This Row],[Na2O]]</f>
        <v>0.35250000000000004</v>
      </c>
      <c r="Z6000" s="2">
        <f>Table1[[#This Row],[B2O3]]+Table1[[#This Row],[CaO]]+Table1[[#This Row],[K2O]]+Table1[[#This Row],[Li2O]]+Table1[[#This Row],[Na2O]]</f>
        <v>0.35250000000000004</v>
      </c>
      <c r="AA6000" s="2">
        <f>Table1[[#This Row],[A+B+AE]]-Table1[[#This Row],[Al2O3]]-Table1[[#This Row],[SiO2]]</f>
        <v>-0.22249999999999995</v>
      </c>
      <c r="AB6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483.6925</v>
      </c>
    </row>
    <row r="6001" spans="1:28" hidden="1" x14ac:dyDescent="0.25">
      <c r="A6001">
        <v>0.23499999999999999</v>
      </c>
      <c r="B6001">
        <v>0.125</v>
      </c>
      <c r="C6001">
        <v>1.4999999999999999E-2</v>
      </c>
      <c r="D6001">
        <v>2.5000000000000001E-3</v>
      </c>
      <c r="E6001">
        <v>2.5000000000000001E-2</v>
      </c>
      <c r="F6001">
        <v>2.5000000000000001E-3</v>
      </c>
      <c r="G6001">
        <v>1.4999999999999999E-2</v>
      </c>
      <c r="H6001">
        <v>0.14000000000000001</v>
      </c>
      <c r="I6001">
        <v>0.44</v>
      </c>
      <c r="J6001">
        <v>0</v>
      </c>
      <c r="K6001">
        <v>0.53987730099999998</v>
      </c>
      <c r="L6001">
        <v>0.55860278699999999</v>
      </c>
      <c r="M6001">
        <v>3.0784025999999999E-2</v>
      </c>
      <c r="N6001">
        <v>0.152878244</v>
      </c>
      <c r="O6001">
        <v>0.22308291099999999</v>
      </c>
      <c r="P6001">
        <v>0.62403884499999995</v>
      </c>
      <c r="Q6001">
        <v>-4.8800789999999998E-3</v>
      </c>
      <c r="R6001">
        <v>0.14156003</v>
      </c>
      <c r="S6001">
        <v>0.21862193799999999</v>
      </c>
      <c r="T6001">
        <v>0.63981803199999998</v>
      </c>
      <c r="U6001">
        <v>0.27</v>
      </c>
      <c r="V6001">
        <v>1.516129032</v>
      </c>
      <c r="W6001">
        <f>COUNTIF(Table1[[#This Row],[Al2O3]:[TiO2]],0)</f>
        <v>1</v>
      </c>
      <c r="X6001">
        <f>Table1[[#This Row],[K2O]]+Table1[[#This Row],[Li2O]]+Table1[[#This Row],[Na2O]]</f>
        <v>0.1575</v>
      </c>
      <c r="Y6001">
        <f>Table1[[#This Row],[B2O3]]+Table1[[#This Row],[K2O]]+Table1[[#This Row],[Li2O]]+Table1[[#This Row],[Na2O]]</f>
        <v>0.28250000000000003</v>
      </c>
      <c r="Z6001" s="2">
        <f>Table1[[#This Row],[B2O3]]+Table1[[#This Row],[CaO]]+Table1[[#This Row],[K2O]]+Table1[[#This Row],[Li2O]]+Table1[[#This Row],[Na2O]]</f>
        <v>0.29750000000000004</v>
      </c>
      <c r="AA6001" s="2">
        <f>Table1[[#This Row],[A+B+AE]]-Table1[[#This Row],[Al2O3]]-Table1[[#This Row],[SiO2]]</f>
        <v>-0.37749999999999995</v>
      </c>
      <c r="AB6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515.11599999999987</v>
      </c>
    </row>
    <row r="6002" spans="1:28" hidden="1" x14ac:dyDescent="0.25">
      <c r="A6002">
        <v>0.24</v>
      </c>
      <c r="B6002">
        <v>0.19</v>
      </c>
      <c r="C6002">
        <v>1.4999999999999999E-2</v>
      </c>
      <c r="D6002">
        <v>0</v>
      </c>
      <c r="E6002">
        <v>0.02</v>
      </c>
      <c r="F6002">
        <v>5.0000000000000001E-3</v>
      </c>
      <c r="G6002">
        <v>1.4999999999999999E-2</v>
      </c>
      <c r="H6002">
        <v>0.15</v>
      </c>
      <c r="I6002">
        <v>0.32500000000000001</v>
      </c>
      <c r="J6002">
        <v>0.04</v>
      </c>
      <c r="K6002">
        <v>0.45454545000000002</v>
      </c>
      <c r="L6002">
        <v>0.56808033999999996</v>
      </c>
      <c r="M6002">
        <v>1.994363E-2</v>
      </c>
      <c r="N6002">
        <v>0.16115341999999999</v>
      </c>
      <c r="O6002">
        <v>0.22483909999999999</v>
      </c>
      <c r="P6002">
        <v>0.61400748000000005</v>
      </c>
      <c r="Q6002">
        <v>-1.0564749999999999E-2</v>
      </c>
      <c r="R6002">
        <v>0.14692252</v>
      </c>
      <c r="S6002">
        <v>0.21744152999999999</v>
      </c>
      <c r="T6002">
        <v>0.63563594999999995</v>
      </c>
      <c r="U6002">
        <v>0.26</v>
      </c>
      <c r="V6002">
        <v>1.4545454499999999</v>
      </c>
      <c r="W6002">
        <f>COUNTIF(Table1[[#This Row],[Al2O3]:[TiO2]],0)</f>
        <v>1</v>
      </c>
      <c r="X6002">
        <f>Table1[[#This Row],[K2O]]+Table1[[#This Row],[Li2O]]+Table1[[#This Row],[Na2O]]</f>
        <v>0.16999999999999998</v>
      </c>
      <c r="Y6002">
        <f>Table1[[#This Row],[B2O3]]+Table1[[#This Row],[K2O]]+Table1[[#This Row],[Li2O]]+Table1[[#This Row],[Na2O]]</f>
        <v>0.36</v>
      </c>
      <c r="Z6002" s="2">
        <f>Table1[[#This Row],[B2O3]]+Table1[[#This Row],[CaO]]+Table1[[#This Row],[K2O]]+Table1[[#This Row],[Li2O]]+Table1[[#This Row],[Na2O]]</f>
        <v>0.375</v>
      </c>
      <c r="AA6002" s="2">
        <f>Table1[[#This Row],[A+B+AE]]-Table1[[#This Row],[Al2O3]]-Table1[[#This Row],[SiO2]]</f>
        <v>-0.19</v>
      </c>
      <c r="AB6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495.89549999999997</v>
      </c>
    </row>
    <row r="6003" spans="1:28" hidden="1" x14ac:dyDescent="0.25">
      <c r="A6003">
        <v>0.22500000000000001</v>
      </c>
      <c r="B6003">
        <v>0.18</v>
      </c>
      <c r="C6003">
        <v>0.03</v>
      </c>
      <c r="D6003">
        <v>0</v>
      </c>
      <c r="E6003">
        <v>3.5000000000000003E-2</v>
      </c>
      <c r="F6003">
        <v>5.0000000000000001E-3</v>
      </c>
      <c r="G6003">
        <v>0.04</v>
      </c>
      <c r="H6003">
        <v>0.13</v>
      </c>
      <c r="I6003">
        <v>0.32500000000000001</v>
      </c>
      <c r="J6003">
        <v>0.03</v>
      </c>
      <c r="K6003">
        <v>0.47794118000000002</v>
      </c>
      <c r="L6003">
        <v>0.57465701999999996</v>
      </c>
      <c r="M6003">
        <v>1.0001940000000001E-2</v>
      </c>
      <c r="N6003">
        <v>0.17447533000000001</v>
      </c>
      <c r="O6003">
        <v>0.21522450000000001</v>
      </c>
      <c r="P6003">
        <v>0.61030017000000003</v>
      </c>
      <c r="Q6003">
        <v>-1.107854E-2</v>
      </c>
      <c r="R6003">
        <v>0.15067158999999999</v>
      </c>
      <c r="S6003">
        <v>0.21074914</v>
      </c>
      <c r="T6003">
        <v>0.63857927000000003</v>
      </c>
      <c r="U6003">
        <v>0.25</v>
      </c>
      <c r="V6003">
        <v>1.3235294099999999</v>
      </c>
      <c r="W6003">
        <f>COUNTIF(Table1[[#This Row],[Al2O3]:[TiO2]],0)</f>
        <v>1</v>
      </c>
      <c r="X6003">
        <f>Table1[[#This Row],[K2O]]+Table1[[#This Row],[Li2O]]+Table1[[#This Row],[Na2O]]</f>
        <v>0.17499999999999999</v>
      </c>
      <c r="Y6003">
        <f>Table1[[#This Row],[B2O3]]+Table1[[#This Row],[K2O]]+Table1[[#This Row],[Li2O]]+Table1[[#This Row],[Na2O]]</f>
        <v>0.35499999999999998</v>
      </c>
      <c r="Z6003" s="2">
        <f>Table1[[#This Row],[B2O3]]+Table1[[#This Row],[CaO]]+Table1[[#This Row],[K2O]]+Table1[[#This Row],[Li2O]]+Table1[[#This Row],[Na2O]]</f>
        <v>0.38500000000000001</v>
      </c>
      <c r="AA6003" s="2">
        <f>Table1[[#This Row],[A+B+AE]]-Table1[[#This Row],[Al2O3]]-Table1[[#This Row],[SiO2]]</f>
        <v>-0.16500000000000001</v>
      </c>
      <c r="AB6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471.28150000000005</v>
      </c>
    </row>
    <row r="6004" spans="1:28" hidden="1" x14ac:dyDescent="0.25">
      <c r="A6004">
        <v>0.22500000000000001</v>
      </c>
      <c r="B6004">
        <v>0.185</v>
      </c>
      <c r="C6004">
        <v>0</v>
      </c>
      <c r="D6004">
        <v>5.0000000000000001E-3</v>
      </c>
      <c r="E6004">
        <v>0.05</v>
      </c>
      <c r="F6004">
        <v>0.01</v>
      </c>
      <c r="G6004">
        <v>3.5000000000000003E-2</v>
      </c>
      <c r="H6004">
        <v>0.14000000000000001</v>
      </c>
      <c r="I6004">
        <v>0.31</v>
      </c>
      <c r="J6004">
        <v>0.04</v>
      </c>
      <c r="K6004">
        <v>0.45925925899999998</v>
      </c>
      <c r="L6004">
        <v>0.57575338200000004</v>
      </c>
      <c r="M6004">
        <v>9.8971849999999993E-3</v>
      </c>
      <c r="N6004">
        <v>0.17361338900000001</v>
      </c>
      <c r="O6004">
        <v>0.21703482199999999</v>
      </c>
      <c r="P6004">
        <v>0.60935178899999998</v>
      </c>
      <c r="Q6004">
        <v>-1.4083359E-2</v>
      </c>
      <c r="R6004">
        <v>0.15298372499999999</v>
      </c>
      <c r="S6004">
        <v>0.211361875</v>
      </c>
      <c r="T6004">
        <v>0.63565439999999995</v>
      </c>
      <c r="U6004">
        <v>0.27</v>
      </c>
      <c r="V6004">
        <v>1.2857142859999999</v>
      </c>
      <c r="W6004">
        <f>COUNTIF(Table1[[#This Row],[Al2O3]:[TiO2]],0)</f>
        <v>1</v>
      </c>
      <c r="X6004">
        <f>Table1[[#This Row],[K2O]]+Table1[[#This Row],[Li2O]]+Table1[[#This Row],[Na2O]]</f>
        <v>0.18500000000000003</v>
      </c>
      <c r="Y6004">
        <f>Table1[[#This Row],[B2O3]]+Table1[[#This Row],[K2O]]+Table1[[#This Row],[Li2O]]+Table1[[#This Row],[Na2O]]</f>
        <v>0.37</v>
      </c>
      <c r="Z6004" s="2">
        <f>Table1[[#This Row],[B2O3]]+Table1[[#This Row],[CaO]]+Table1[[#This Row],[K2O]]+Table1[[#This Row],[Li2O]]+Table1[[#This Row],[Na2O]]</f>
        <v>0.37</v>
      </c>
      <c r="AA6004" s="2">
        <f>Table1[[#This Row],[A+B+AE]]-Table1[[#This Row],[Al2O3]]-Table1[[#This Row],[SiO2]]</f>
        <v>-0.16500000000000001</v>
      </c>
      <c r="AB6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468.63350000000003</v>
      </c>
    </row>
    <row r="6005" spans="1:28" hidden="1" x14ac:dyDescent="0.25">
      <c r="A6005">
        <v>0.23499999999999999</v>
      </c>
      <c r="B6005">
        <v>0.13500000000000001</v>
      </c>
      <c r="C6005">
        <v>0</v>
      </c>
      <c r="D6005">
        <v>2.5000000000000001E-3</v>
      </c>
      <c r="E6005">
        <v>0.04</v>
      </c>
      <c r="F6005">
        <v>5.0000000000000001E-3</v>
      </c>
      <c r="G6005">
        <v>0.01</v>
      </c>
      <c r="H6005">
        <v>0.14499999999999999</v>
      </c>
      <c r="I6005">
        <v>0.42</v>
      </c>
      <c r="J6005">
        <v>7.4999999999999997E-3</v>
      </c>
      <c r="K6005">
        <v>0.52500000000000002</v>
      </c>
      <c r="L6005">
        <v>0.55918231699999998</v>
      </c>
      <c r="M6005">
        <v>3.3314943E-2</v>
      </c>
      <c r="N6005">
        <v>0.150196987</v>
      </c>
      <c r="O6005">
        <v>0.22444545299999999</v>
      </c>
      <c r="P6005">
        <v>0.62535756099999995</v>
      </c>
      <c r="Q6005">
        <v>-4.3939019999999999E-3</v>
      </c>
      <c r="R6005">
        <v>0.14107624999999999</v>
      </c>
      <c r="S6005">
        <v>0.21878782199999999</v>
      </c>
      <c r="T6005">
        <v>0.64013592799999997</v>
      </c>
      <c r="U6005">
        <v>0.27</v>
      </c>
      <c r="V6005">
        <v>1.516129032</v>
      </c>
      <c r="W6005">
        <f>COUNTIF(Table1[[#This Row],[Al2O3]:[TiO2]],0)</f>
        <v>1</v>
      </c>
      <c r="X6005">
        <f>Table1[[#This Row],[K2O]]+Table1[[#This Row],[Li2O]]+Table1[[#This Row],[Na2O]]</f>
        <v>0.15999999999999998</v>
      </c>
      <c r="Y6005">
        <f>Table1[[#This Row],[B2O3]]+Table1[[#This Row],[K2O]]+Table1[[#This Row],[Li2O]]+Table1[[#This Row],[Na2O]]</f>
        <v>0.29500000000000004</v>
      </c>
      <c r="Z6005" s="2">
        <f>Table1[[#This Row],[B2O3]]+Table1[[#This Row],[CaO]]+Table1[[#This Row],[K2O]]+Table1[[#This Row],[Li2O]]+Table1[[#This Row],[Na2O]]</f>
        <v>0.29500000000000004</v>
      </c>
      <c r="AA6005" s="2">
        <f>Table1[[#This Row],[A+B+AE]]-Table1[[#This Row],[Al2O3]]-Table1[[#This Row],[SiO2]]</f>
        <v>-0.35999999999999993</v>
      </c>
      <c r="AB6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515.31450000000007</v>
      </c>
    </row>
    <row r="6006" spans="1:28" hidden="1" x14ac:dyDescent="0.25">
      <c r="A6006">
        <v>0.22</v>
      </c>
      <c r="B6006">
        <v>0.19500000000000001</v>
      </c>
      <c r="C6006">
        <v>0.03</v>
      </c>
      <c r="D6006">
        <v>2.5000000000000001E-3</v>
      </c>
      <c r="E6006">
        <v>2.5000000000000001E-2</v>
      </c>
      <c r="F6006">
        <v>0</v>
      </c>
      <c r="G6006">
        <v>0.05</v>
      </c>
      <c r="H6006">
        <v>0.13</v>
      </c>
      <c r="I6006">
        <v>0.30499999999999999</v>
      </c>
      <c r="J6006">
        <v>4.2500000000000003E-2</v>
      </c>
      <c r="K6006">
        <v>0.46564885499999997</v>
      </c>
      <c r="L6006">
        <v>0.57684917000000002</v>
      </c>
      <c r="M6006">
        <v>7.0268420000000002E-3</v>
      </c>
      <c r="N6006">
        <v>0.180838306</v>
      </c>
      <c r="O6006">
        <v>0.20855749300000001</v>
      </c>
      <c r="P6006">
        <v>0.61060420100000001</v>
      </c>
      <c r="Q6006">
        <v>-1.2040508E-2</v>
      </c>
      <c r="R6006">
        <v>0.15515163900000001</v>
      </c>
      <c r="S6006">
        <v>0.20391517100000001</v>
      </c>
      <c r="T6006">
        <v>0.64093319000000004</v>
      </c>
      <c r="U6006">
        <v>0.25</v>
      </c>
      <c r="V6006">
        <v>1.2222222220000001</v>
      </c>
      <c r="W6006">
        <f>COUNTIF(Table1[[#This Row],[Al2O3]:[TiO2]],0)</f>
        <v>1</v>
      </c>
      <c r="X6006">
        <f>Table1[[#This Row],[K2O]]+Table1[[#This Row],[Li2O]]+Table1[[#This Row],[Na2O]]</f>
        <v>0.18</v>
      </c>
      <c r="Y6006">
        <f>Table1[[#This Row],[B2O3]]+Table1[[#This Row],[K2O]]+Table1[[#This Row],[Li2O]]+Table1[[#This Row],[Na2O]]</f>
        <v>0.375</v>
      </c>
      <c r="Z6006" s="2">
        <f>Table1[[#This Row],[B2O3]]+Table1[[#This Row],[CaO]]+Table1[[#This Row],[K2O]]+Table1[[#This Row],[Li2O]]+Table1[[#This Row],[Na2O]]</f>
        <v>0.40500000000000003</v>
      </c>
      <c r="AA6006" s="2">
        <f>Table1[[#This Row],[A+B+AE]]-Table1[[#This Row],[Al2O3]]-Table1[[#This Row],[SiO2]]</f>
        <v>-0.11999999999999997</v>
      </c>
      <c r="AB6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456.51749999999993</v>
      </c>
    </row>
    <row r="6007" spans="1:28" hidden="1" x14ac:dyDescent="0.25">
      <c r="A6007">
        <v>0.23</v>
      </c>
      <c r="B6007">
        <v>0.16</v>
      </c>
      <c r="C6007">
        <v>0.04</v>
      </c>
      <c r="D6007">
        <v>2.5000000000000001E-3</v>
      </c>
      <c r="E6007">
        <v>0.03</v>
      </c>
      <c r="F6007">
        <v>0</v>
      </c>
      <c r="G6007">
        <v>0.04</v>
      </c>
      <c r="H6007">
        <v>0.14000000000000001</v>
      </c>
      <c r="I6007">
        <v>0.35499999999999998</v>
      </c>
      <c r="J6007">
        <v>2.5000000000000001E-3</v>
      </c>
      <c r="K6007">
        <v>0.48965517200000003</v>
      </c>
      <c r="L6007">
        <v>0.57278138099999998</v>
      </c>
      <c r="M6007">
        <v>-1.1879219999999999E-3</v>
      </c>
      <c r="N6007">
        <v>0.18312578099999999</v>
      </c>
      <c r="O6007">
        <v>0.21764639099999999</v>
      </c>
      <c r="P6007">
        <v>0.59922782799999996</v>
      </c>
      <c r="Q6007">
        <v>-2.4186731999999999E-2</v>
      </c>
      <c r="R6007">
        <v>0.16047498499999999</v>
      </c>
      <c r="S6007">
        <v>0.21404109599999999</v>
      </c>
      <c r="T6007">
        <v>0.625483919</v>
      </c>
      <c r="U6007">
        <v>0.255</v>
      </c>
      <c r="V6007">
        <v>1.2777777779999999</v>
      </c>
      <c r="W6007">
        <f>COUNTIF(Table1[[#This Row],[Al2O3]:[TiO2]],0)</f>
        <v>1</v>
      </c>
      <c r="X6007">
        <f>Table1[[#This Row],[K2O]]+Table1[[#This Row],[Li2O]]+Table1[[#This Row],[Na2O]]</f>
        <v>0.18000000000000002</v>
      </c>
      <c r="Y6007">
        <f>Table1[[#This Row],[B2O3]]+Table1[[#This Row],[K2O]]+Table1[[#This Row],[Li2O]]+Table1[[#This Row],[Na2O]]</f>
        <v>0.34</v>
      </c>
      <c r="Z6007" s="2">
        <f>Table1[[#This Row],[B2O3]]+Table1[[#This Row],[CaO]]+Table1[[#This Row],[K2O]]+Table1[[#This Row],[Li2O]]+Table1[[#This Row],[Na2O]]</f>
        <v>0.38</v>
      </c>
      <c r="AA6007" s="2">
        <f>Table1[[#This Row],[A+B+AE]]-Table1[[#This Row],[Al2O3]]-Table1[[#This Row],[SiO2]]</f>
        <v>-0.20499999999999999</v>
      </c>
      <c r="AB6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476.12850000000003</v>
      </c>
    </row>
    <row r="6008" spans="1:28" hidden="1" x14ac:dyDescent="0.25">
      <c r="A6008">
        <v>0.25</v>
      </c>
      <c r="B6008">
        <v>0.17</v>
      </c>
      <c r="C6008">
        <v>2.5000000000000001E-2</v>
      </c>
      <c r="D6008">
        <v>5.0000000000000001E-3</v>
      </c>
      <c r="E6008">
        <v>0.03</v>
      </c>
      <c r="F6008">
        <v>7.4999999999999997E-3</v>
      </c>
      <c r="G6008">
        <v>0</v>
      </c>
      <c r="H6008">
        <v>0.15</v>
      </c>
      <c r="I6008">
        <v>0.34</v>
      </c>
      <c r="J6008">
        <v>2.2499999999999999E-2</v>
      </c>
      <c r="K6008">
        <v>0.45945945999999999</v>
      </c>
      <c r="L6008">
        <v>0.56776667999999997</v>
      </c>
      <c r="M6008">
        <v>2.194778E-2</v>
      </c>
      <c r="N6008">
        <v>0.15350353</v>
      </c>
      <c r="O6008">
        <v>0.23895319000000001</v>
      </c>
      <c r="P6008">
        <v>0.60754326999999997</v>
      </c>
      <c r="Q6008">
        <v>-1.2604000000000001E-2</v>
      </c>
      <c r="R6008">
        <v>0.14242891999999999</v>
      </c>
      <c r="S6008">
        <v>0.23129088</v>
      </c>
      <c r="T6008">
        <v>0.62628019999999995</v>
      </c>
      <c r="U6008">
        <v>0.26500000000000001</v>
      </c>
      <c r="V6008">
        <v>1.6666666699999999</v>
      </c>
      <c r="W6008">
        <f>COUNTIF(Table1[[#This Row],[Al2O3]:[TiO2]],0)</f>
        <v>1</v>
      </c>
      <c r="X6008">
        <f>Table1[[#This Row],[K2O]]+Table1[[#This Row],[Li2O]]+Table1[[#This Row],[Na2O]]</f>
        <v>0.1575</v>
      </c>
      <c r="Y6008">
        <f>Table1[[#This Row],[B2O3]]+Table1[[#This Row],[K2O]]+Table1[[#This Row],[Li2O]]+Table1[[#This Row],[Na2O]]</f>
        <v>0.32750000000000001</v>
      </c>
      <c r="Z6008" s="2">
        <f>Table1[[#This Row],[B2O3]]+Table1[[#This Row],[CaO]]+Table1[[#This Row],[K2O]]+Table1[[#This Row],[Li2O]]+Table1[[#This Row],[Na2O]]</f>
        <v>0.35250000000000004</v>
      </c>
      <c r="AA6008" s="2">
        <f>Table1[[#This Row],[A+B+AE]]-Table1[[#This Row],[Al2O3]]-Table1[[#This Row],[SiO2]]</f>
        <v>-0.23749999999999999</v>
      </c>
      <c r="AB6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515.72350000000006</v>
      </c>
    </row>
    <row r="6009" spans="1:28" hidden="1" x14ac:dyDescent="0.25">
      <c r="A6009">
        <v>0.20499999999999999</v>
      </c>
      <c r="B6009">
        <v>0.115</v>
      </c>
      <c r="C6009">
        <v>2.5000000000000001E-2</v>
      </c>
      <c r="D6009">
        <v>5.0000000000000001E-3</v>
      </c>
      <c r="E6009">
        <v>4.4999999999999998E-2</v>
      </c>
      <c r="F6009">
        <v>0</v>
      </c>
      <c r="G6009">
        <v>0.04</v>
      </c>
      <c r="H6009">
        <v>0.12</v>
      </c>
      <c r="I6009">
        <v>0.435</v>
      </c>
      <c r="J6009">
        <v>0.01</v>
      </c>
      <c r="K6009">
        <v>0.57236842099999996</v>
      </c>
      <c r="L6009">
        <v>0.56986861099999997</v>
      </c>
      <c r="M6009">
        <v>2.5240166000000001E-2</v>
      </c>
      <c r="N6009">
        <v>0.16742491800000001</v>
      </c>
      <c r="O6009">
        <v>0.203191595</v>
      </c>
      <c r="P6009">
        <v>0.62938348700000002</v>
      </c>
      <c r="Q6009">
        <v>-1.8053469999999999E-3</v>
      </c>
      <c r="R6009">
        <v>0.147416503</v>
      </c>
      <c r="S6009">
        <v>0.20137524600000001</v>
      </c>
      <c r="T6009">
        <v>0.65120825100000002</v>
      </c>
      <c r="U6009">
        <v>0.26500000000000001</v>
      </c>
      <c r="V6009">
        <v>1.28125</v>
      </c>
      <c r="W6009">
        <f>COUNTIF(Table1[[#This Row],[Al2O3]:[TiO2]],0)</f>
        <v>1</v>
      </c>
      <c r="X6009">
        <f>Table1[[#This Row],[K2O]]+Table1[[#This Row],[Li2O]]+Table1[[#This Row],[Na2O]]</f>
        <v>0.16</v>
      </c>
      <c r="Y6009">
        <f>Table1[[#This Row],[B2O3]]+Table1[[#This Row],[K2O]]+Table1[[#This Row],[Li2O]]+Table1[[#This Row],[Na2O]]</f>
        <v>0.27500000000000002</v>
      </c>
      <c r="Z6009" s="2">
        <f>Table1[[#This Row],[B2O3]]+Table1[[#This Row],[CaO]]+Table1[[#This Row],[K2O]]+Table1[[#This Row],[Li2O]]+Table1[[#This Row],[Na2O]]</f>
        <v>0.30000000000000004</v>
      </c>
      <c r="AA6009" s="2">
        <f>Table1[[#This Row],[A+B+AE]]-Table1[[#This Row],[Al2O3]]-Table1[[#This Row],[SiO2]]</f>
        <v>-0.33999999999999997</v>
      </c>
      <c r="AB6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485.322</v>
      </c>
    </row>
    <row r="6010" spans="1:28" hidden="1" x14ac:dyDescent="0.25">
      <c r="A6010">
        <v>0.19500000000000001</v>
      </c>
      <c r="B6010">
        <v>0.14000000000000001</v>
      </c>
      <c r="C6010">
        <v>2.5000000000000001E-2</v>
      </c>
      <c r="D6010">
        <v>0</v>
      </c>
      <c r="E6010">
        <v>3.5000000000000003E-2</v>
      </c>
      <c r="F6010">
        <v>0.01</v>
      </c>
      <c r="G6010">
        <v>0.05</v>
      </c>
      <c r="H6010">
        <v>0.12</v>
      </c>
      <c r="I6010">
        <v>0.40500000000000003</v>
      </c>
      <c r="J6010">
        <v>0.02</v>
      </c>
      <c r="K6010">
        <v>0.5625</v>
      </c>
      <c r="L6010">
        <v>0.57261856799999999</v>
      </c>
      <c r="M6010">
        <v>2.1842437999999999E-2</v>
      </c>
      <c r="N6010">
        <v>0.17838269600000001</v>
      </c>
      <c r="O6010">
        <v>0.189950175</v>
      </c>
      <c r="P6010">
        <v>0.63166712899999999</v>
      </c>
      <c r="Q6010">
        <v>1.7219469999999999E-3</v>
      </c>
      <c r="R6010">
        <v>0.15143896000000001</v>
      </c>
      <c r="S6010">
        <v>0.18857341799999999</v>
      </c>
      <c r="T6010">
        <v>0.65998762200000005</v>
      </c>
      <c r="U6010">
        <v>0.255</v>
      </c>
      <c r="V6010">
        <v>1.1470588239999999</v>
      </c>
      <c r="W6010">
        <f>COUNTIF(Table1[[#This Row],[Al2O3]:[TiO2]],0)</f>
        <v>1</v>
      </c>
      <c r="X6010">
        <f>Table1[[#This Row],[K2O]]+Table1[[#This Row],[Li2O]]+Table1[[#This Row],[Na2O]]</f>
        <v>0.18</v>
      </c>
      <c r="Y6010">
        <f>Table1[[#This Row],[B2O3]]+Table1[[#This Row],[K2O]]+Table1[[#This Row],[Li2O]]+Table1[[#This Row],[Na2O]]</f>
        <v>0.32</v>
      </c>
      <c r="Z6010" s="2">
        <f>Table1[[#This Row],[B2O3]]+Table1[[#This Row],[CaO]]+Table1[[#This Row],[K2O]]+Table1[[#This Row],[Li2O]]+Table1[[#This Row],[Na2O]]</f>
        <v>0.34500000000000003</v>
      </c>
      <c r="AA6010" s="2">
        <f>Table1[[#This Row],[A+B+AE]]-Table1[[#This Row],[Al2O3]]-Table1[[#This Row],[SiO2]]</f>
        <v>-0.255</v>
      </c>
      <c r="AB6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468.91700000000003</v>
      </c>
    </row>
    <row r="6011" spans="1:28" hidden="1" x14ac:dyDescent="0.25">
      <c r="A6011">
        <v>0.19500000000000001</v>
      </c>
      <c r="B6011">
        <v>0.15</v>
      </c>
      <c r="C6011">
        <v>0.02</v>
      </c>
      <c r="D6011">
        <v>0</v>
      </c>
      <c r="E6011">
        <v>0.02</v>
      </c>
      <c r="F6011">
        <v>5.0000000000000001E-3</v>
      </c>
      <c r="G6011">
        <v>0.05</v>
      </c>
      <c r="H6011">
        <v>0.115</v>
      </c>
      <c r="I6011">
        <v>0.40500000000000003</v>
      </c>
      <c r="J6011">
        <v>0.04</v>
      </c>
      <c r="K6011">
        <v>0.56643357000000005</v>
      </c>
      <c r="L6011">
        <v>0.56969519000000002</v>
      </c>
      <c r="M6011">
        <v>3.3317270000000003E-2</v>
      </c>
      <c r="N6011">
        <v>0.16865445000000001</v>
      </c>
      <c r="O6011">
        <v>0.18831664000000001</v>
      </c>
      <c r="P6011">
        <v>0.64302890000000001</v>
      </c>
      <c r="Q6011">
        <v>1.1588920000000001E-2</v>
      </c>
      <c r="R6011">
        <v>0.14388756999999999</v>
      </c>
      <c r="S6011">
        <v>0.18604917000000001</v>
      </c>
      <c r="T6011">
        <v>0.67006326000000005</v>
      </c>
      <c r="U6011">
        <v>0.255</v>
      </c>
      <c r="V6011">
        <v>1.1818181800000001</v>
      </c>
      <c r="W6011">
        <f>COUNTIF(Table1[[#This Row],[Al2O3]:[TiO2]],0)</f>
        <v>1</v>
      </c>
      <c r="X6011">
        <f>Table1[[#This Row],[K2O]]+Table1[[#This Row],[Li2O]]+Table1[[#This Row],[Na2O]]</f>
        <v>0.17</v>
      </c>
      <c r="Y6011">
        <f>Table1[[#This Row],[B2O3]]+Table1[[#This Row],[K2O]]+Table1[[#This Row],[Li2O]]+Table1[[#This Row],[Na2O]]</f>
        <v>0.32</v>
      </c>
      <c r="Z6011" s="2">
        <f>Table1[[#This Row],[B2O3]]+Table1[[#This Row],[CaO]]+Table1[[#This Row],[K2O]]+Table1[[#This Row],[Li2O]]+Table1[[#This Row],[Na2O]]</f>
        <v>0.33999999999999997</v>
      </c>
      <c r="AA6011" s="2">
        <f>Table1[[#This Row],[A+B+AE]]-Table1[[#This Row],[Al2O3]]-Table1[[#This Row],[SiO2]]</f>
        <v>-0.26000000000000006</v>
      </c>
      <c r="AB6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469.60800000000006</v>
      </c>
    </row>
    <row r="6012" spans="1:28" hidden="1" x14ac:dyDescent="0.25">
      <c r="A6012">
        <v>0.215</v>
      </c>
      <c r="B6012">
        <v>0.14499999999999999</v>
      </c>
      <c r="C6012">
        <v>5.0000000000000001E-3</v>
      </c>
      <c r="D6012">
        <v>0</v>
      </c>
      <c r="E6012">
        <v>0.04</v>
      </c>
      <c r="F6012">
        <v>2.5000000000000001E-3</v>
      </c>
      <c r="G6012">
        <v>5.5E-2</v>
      </c>
      <c r="H6012">
        <v>0.13</v>
      </c>
      <c r="I6012">
        <v>0.4</v>
      </c>
      <c r="J6012">
        <v>7.4999999999999997E-3</v>
      </c>
      <c r="K6012">
        <v>0.53691275000000005</v>
      </c>
      <c r="L6012">
        <v>0.56728813</v>
      </c>
      <c r="M6012">
        <v>1.2117849999999999E-2</v>
      </c>
      <c r="N6012">
        <v>0.17911811</v>
      </c>
      <c r="O6012">
        <v>0.20352717000000001</v>
      </c>
      <c r="P6012">
        <v>0.61735470999999997</v>
      </c>
      <c r="Q6012">
        <v>-1.116432E-2</v>
      </c>
      <c r="R6012">
        <v>0.15593095000000001</v>
      </c>
      <c r="S6012">
        <v>0.20110467000000001</v>
      </c>
      <c r="T6012">
        <v>0.64296438</v>
      </c>
      <c r="U6012">
        <v>0.26500000000000001</v>
      </c>
      <c r="V6012">
        <v>1.1621621600000001</v>
      </c>
      <c r="W6012">
        <f>COUNTIF(Table1[[#This Row],[Al2O3]:[TiO2]],0)</f>
        <v>1</v>
      </c>
      <c r="X6012">
        <f>Table1[[#This Row],[K2O]]+Table1[[#This Row],[Li2O]]+Table1[[#This Row],[Na2O]]</f>
        <v>0.1875</v>
      </c>
      <c r="Y6012">
        <f>Table1[[#This Row],[B2O3]]+Table1[[#This Row],[K2O]]+Table1[[#This Row],[Li2O]]+Table1[[#This Row],[Na2O]]</f>
        <v>0.33250000000000002</v>
      </c>
      <c r="Z6012" s="2">
        <f>Table1[[#This Row],[B2O3]]+Table1[[#This Row],[CaO]]+Table1[[#This Row],[K2O]]+Table1[[#This Row],[Li2O]]+Table1[[#This Row],[Na2O]]</f>
        <v>0.33750000000000002</v>
      </c>
      <c r="AA6012" s="2">
        <f>Table1[[#This Row],[A+B+AE]]-Table1[[#This Row],[Al2O3]]-Table1[[#This Row],[SiO2]]</f>
        <v>-0.27749999999999997</v>
      </c>
      <c r="AB6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464.13800000000003</v>
      </c>
    </row>
    <row r="6013" spans="1:28" hidden="1" x14ac:dyDescent="0.25">
      <c r="A6013">
        <v>0.22</v>
      </c>
      <c r="B6013">
        <v>0.17499999999999999</v>
      </c>
      <c r="C6013">
        <v>5.0000000000000001E-3</v>
      </c>
      <c r="D6013">
        <v>2.5000000000000001E-3</v>
      </c>
      <c r="E6013">
        <v>2.5000000000000001E-2</v>
      </c>
      <c r="F6013">
        <v>0</v>
      </c>
      <c r="G6013">
        <v>4.4999999999999998E-2</v>
      </c>
      <c r="H6013">
        <v>0.13</v>
      </c>
      <c r="I6013">
        <v>0.35</v>
      </c>
      <c r="J6013">
        <v>4.7500000000000001E-2</v>
      </c>
      <c r="K6013">
        <v>0.5</v>
      </c>
      <c r="L6013">
        <v>0.570939851</v>
      </c>
      <c r="M6013">
        <v>1.9785377999999999E-2</v>
      </c>
      <c r="N6013">
        <v>0.169093993</v>
      </c>
      <c r="O6013">
        <v>0.20907479700000001</v>
      </c>
      <c r="P6013">
        <v>0.62183120999999997</v>
      </c>
      <c r="Q6013">
        <v>-5.0154279999999997E-3</v>
      </c>
      <c r="R6013">
        <v>0.14871985300000001</v>
      </c>
      <c r="S6013">
        <v>0.204266382</v>
      </c>
      <c r="T6013">
        <v>0.64701376499999996</v>
      </c>
      <c r="U6013">
        <v>0.27</v>
      </c>
      <c r="V6013">
        <v>1.2571428570000001</v>
      </c>
      <c r="W6013">
        <f>COUNTIF(Table1[[#This Row],[Al2O3]:[TiO2]],0)</f>
        <v>1</v>
      </c>
      <c r="X6013">
        <f>Table1[[#This Row],[K2O]]+Table1[[#This Row],[Li2O]]+Table1[[#This Row],[Na2O]]</f>
        <v>0.17499999999999999</v>
      </c>
      <c r="Y6013">
        <f>Table1[[#This Row],[B2O3]]+Table1[[#This Row],[K2O]]+Table1[[#This Row],[Li2O]]+Table1[[#This Row],[Na2O]]</f>
        <v>0.35</v>
      </c>
      <c r="Z6013" s="2">
        <f>Table1[[#This Row],[B2O3]]+Table1[[#This Row],[CaO]]+Table1[[#This Row],[K2O]]+Table1[[#This Row],[Li2O]]+Table1[[#This Row],[Na2O]]</f>
        <v>0.35499999999999998</v>
      </c>
      <c r="AA6013" s="2">
        <f>Table1[[#This Row],[A+B+AE]]-Table1[[#This Row],[Al2O3]]-Table1[[#This Row],[SiO2]]</f>
        <v>-0.215</v>
      </c>
      <c r="AB6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466.18799999999999</v>
      </c>
    </row>
    <row r="6014" spans="1:28" hidden="1" x14ac:dyDescent="0.25">
      <c r="A6014">
        <v>0.2</v>
      </c>
      <c r="B6014">
        <v>0.16</v>
      </c>
      <c r="C6014">
        <v>3.5000000000000003E-2</v>
      </c>
      <c r="D6014">
        <v>0</v>
      </c>
      <c r="E6014">
        <v>0.02</v>
      </c>
      <c r="F6014">
        <v>2.5000000000000001E-3</v>
      </c>
      <c r="G6014">
        <v>5.5E-2</v>
      </c>
      <c r="H6014">
        <v>0.125</v>
      </c>
      <c r="I6014">
        <v>0.36</v>
      </c>
      <c r="J6014">
        <v>4.2500000000000003E-2</v>
      </c>
      <c r="K6014">
        <v>0.52554744499999995</v>
      </c>
      <c r="L6014">
        <v>0.57998556899999998</v>
      </c>
      <c r="M6014">
        <v>9.6065639999999997E-3</v>
      </c>
      <c r="N6014">
        <v>0.187488187</v>
      </c>
      <c r="O6014">
        <v>0.193861379</v>
      </c>
      <c r="P6014">
        <v>0.61865043399999997</v>
      </c>
      <c r="Q6014">
        <v>-8.9872890000000007E-3</v>
      </c>
      <c r="R6014">
        <v>0.159496534</v>
      </c>
      <c r="S6014">
        <v>0.19165073599999999</v>
      </c>
      <c r="T6014">
        <v>0.64885273099999996</v>
      </c>
      <c r="U6014">
        <v>0.26500000000000001</v>
      </c>
      <c r="V6014">
        <v>1.111111111</v>
      </c>
      <c r="W6014">
        <f>COUNTIF(Table1[[#This Row],[Al2O3]:[TiO2]],0)</f>
        <v>1</v>
      </c>
      <c r="X6014">
        <f>Table1[[#This Row],[K2O]]+Table1[[#This Row],[Li2O]]+Table1[[#This Row],[Na2O]]</f>
        <v>0.1825</v>
      </c>
      <c r="Y6014">
        <f>Table1[[#This Row],[B2O3]]+Table1[[#This Row],[K2O]]+Table1[[#This Row],[Li2O]]+Table1[[#This Row],[Na2O]]</f>
        <v>0.34250000000000003</v>
      </c>
      <c r="Z6014" s="2">
        <f>Table1[[#This Row],[B2O3]]+Table1[[#This Row],[CaO]]+Table1[[#This Row],[K2O]]+Table1[[#This Row],[Li2O]]+Table1[[#This Row],[Na2O]]</f>
        <v>0.3775</v>
      </c>
      <c r="AA6014" s="2">
        <f>Table1[[#This Row],[A+B+AE]]-Table1[[#This Row],[Al2O3]]-Table1[[#This Row],[SiO2]]</f>
        <v>-0.1825</v>
      </c>
      <c r="AB6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455.56750000000011</v>
      </c>
    </row>
    <row r="6015" spans="1:28" hidden="1" x14ac:dyDescent="0.25">
      <c r="A6015">
        <v>0.245</v>
      </c>
      <c r="B6015">
        <v>0.16</v>
      </c>
      <c r="C6015">
        <v>0.02</v>
      </c>
      <c r="D6015">
        <v>5.0000000000000001E-3</v>
      </c>
      <c r="E6015">
        <v>0.04</v>
      </c>
      <c r="F6015">
        <v>0</v>
      </c>
      <c r="G6015">
        <v>2.5000000000000001E-2</v>
      </c>
      <c r="H6015">
        <v>0.14000000000000001</v>
      </c>
      <c r="I6015">
        <v>0.36</v>
      </c>
      <c r="J6015">
        <v>5.0000000000000001E-3</v>
      </c>
      <c r="K6015">
        <v>0.48322147999999998</v>
      </c>
      <c r="L6015">
        <v>0.56588981999999999</v>
      </c>
      <c r="M6015">
        <v>1.387322E-2</v>
      </c>
      <c r="N6015">
        <v>0.16292867</v>
      </c>
      <c r="O6015">
        <v>0.23219337000000001</v>
      </c>
      <c r="P6015">
        <v>0.60487796000000005</v>
      </c>
      <c r="Q6015">
        <v>-1.6165570000000001E-2</v>
      </c>
      <c r="R6015">
        <v>0.14745216999999999</v>
      </c>
      <c r="S6015">
        <v>0.22651523000000001</v>
      </c>
      <c r="T6015">
        <v>0.62603260999999999</v>
      </c>
      <c r="U6015">
        <v>0.26</v>
      </c>
      <c r="V6015">
        <v>1.4848484799999999</v>
      </c>
      <c r="W6015">
        <f>COUNTIF(Table1[[#This Row],[Al2O3]:[TiO2]],0)</f>
        <v>1</v>
      </c>
      <c r="X6015">
        <f>Table1[[#This Row],[K2O]]+Table1[[#This Row],[Li2O]]+Table1[[#This Row],[Na2O]]</f>
        <v>0.16500000000000001</v>
      </c>
      <c r="Y6015">
        <f>Table1[[#This Row],[B2O3]]+Table1[[#This Row],[K2O]]+Table1[[#This Row],[Li2O]]+Table1[[#This Row],[Na2O]]</f>
        <v>0.32500000000000001</v>
      </c>
      <c r="Z6015" s="2">
        <f>Table1[[#This Row],[B2O3]]+Table1[[#This Row],[CaO]]+Table1[[#This Row],[K2O]]+Table1[[#This Row],[Li2O]]+Table1[[#This Row],[Na2O]]</f>
        <v>0.34499999999999997</v>
      </c>
      <c r="AA6015" s="2">
        <f>Table1[[#This Row],[A+B+AE]]-Table1[[#This Row],[Al2O3]]-Table1[[#This Row],[SiO2]]</f>
        <v>-0.26</v>
      </c>
      <c r="AB6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494.31849999999986</v>
      </c>
    </row>
    <row r="6016" spans="1:28" hidden="1" x14ac:dyDescent="0.25">
      <c r="A6016">
        <v>0.245</v>
      </c>
      <c r="B6016">
        <v>0.16500000000000001</v>
      </c>
      <c r="C6016">
        <v>0.04</v>
      </c>
      <c r="D6016">
        <v>2.5000000000000001E-3</v>
      </c>
      <c r="E6016">
        <v>2.5000000000000001E-2</v>
      </c>
      <c r="F6016">
        <v>0</v>
      </c>
      <c r="G6016">
        <v>0.01</v>
      </c>
      <c r="H6016">
        <v>0.14499999999999999</v>
      </c>
      <c r="I6016">
        <v>0.35499999999999998</v>
      </c>
      <c r="J6016">
        <v>1.2500000000000001E-2</v>
      </c>
      <c r="K6016">
        <v>0.47651007000000001</v>
      </c>
      <c r="L6016">
        <v>0.56678015999999998</v>
      </c>
      <c r="M6016">
        <v>1.8634330000000001E-2</v>
      </c>
      <c r="N6016">
        <v>0.15892463000000001</v>
      </c>
      <c r="O6016">
        <v>0.23233208999999999</v>
      </c>
      <c r="P6016">
        <v>0.60874326999999995</v>
      </c>
      <c r="Q6016">
        <v>-1.346344E-2</v>
      </c>
      <c r="R6016">
        <v>0.14549996000000001</v>
      </c>
      <c r="S6016">
        <v>0.22583143</v>
      </c>
      <c r="T6016">
        <v>0.62866860999999996</v>
      </c>
      <c r="U6016">
        <v>0.25</v>
      </c>
      <c r="V6016">
        <v>1.58064516</v>
      </c>
      <c r="W6016">
        <f>COUNTIF(Table1[[#This Row],[Al2O3]:[TiO2]],0)</f>
        <v>1</v>
      </c>
      <c r="X6016">
        <f>Table1[[#This Row],[K2O]]+Table1[[#This Row],[Li2O]]+Table1[[#This Row],[Na2O]]</f>
        <v>0.155</v>
      </c>
      <c r="Y6016">
        <f>Table1[[#This Row],[B2O3]]+Table1[[#This Row],[K2O]]+Table1[[#This Row],[Li2O]]+Table1[[#This Row],[Na2O]]</f>
        <v>0.32</v>
      </c>
      <c r="Z6016" s="2">
        <f>Table1[[#This Row],[B2O3]]+Table1[[#This Row],[CaO]]+Table1[[#This Row],[K2O]]+Table1[[#This Row],[Li2O]]+Table1[[#This Row],[Na2O]]</f>
        <v>0.36</v>
      </c>
      <c r="AA6016" s="2">
        <f>Table1[[#This Row],[A+B+AE]]-Table1[[#This Row],[Al2O3]]-Table1[[#This Row],[SiO2]]</f>
        <v>-0.24</v>
      </c>
      <c r="AB6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510.18300000000011</v>
      </c>
    </row>
    <row r="6017" spans="1:28" hidden="1" x14ac:dyDescent="0.25">
      <c r="A6017">
        <v>0.245</v>
      </c>
      <c r="B6017">
        <v>0.18</v>
      </c>
      <c r="C6017">
        <v>0.04</v>
      </c>
      <c r="D6017">
        <v>0</v>
      </c>
      <c r="E6017">
        <v>2.5000000000000001E-2</v>
      </c>
      <c r="F6017">
        <v>0.01</v>
      </c>
      <c r="G6017">
        <v>5.0000000000000001E-3</v>
      </c>
      <c r="H6017">
        <v>0.14000000000000001</v>
      </c>
      <c r="I6017">
        <v>0.32</v>
      </c>
      <c r="J6017">
        <v>3.5000000000000003E-2</v>
      </c>
      <c r="K6017">
        <v>0.45390070900000001</v>
      </c>
      <c r="L6017">
        <v>0.57226519899999995</v>
      </c>
      <c r="M6017">
        <v>2.1419344E-2</v>
      </c>
      <c r="N6017">
        <v>0.15522607799999999</v>
      </c>
      <c r="O6017">
        <v>0.23572311700000001</v>
      </c>
      <c r="P6017">
        <v>0.60905080599999994</v>
      </c>
      <c r="Q6017">
        <v>-7.8467439999999992E-3</v>
      </c>
      <c r="R6017">
        <v>0.13962355700000001</v>
      </c>
      <c r="S6017">
        <v>0.22868450400000001</v>
      </c>
      <c r="T6017">
        <v>0.63169193899999998</v>
      </c>
      <c r="U6017">
        <v>0.255</v>
      </c>
      <c r="V6017">
        <v>1.6896551719999999</v>
      </c>
      <c r="W6017">
        <f>COUNTIF(Table1[[#This Row],[Al2O3]:[TiO2]],0)</f>
        <v>1</v>
      </c>
      <c r="X6017">
        <f>Table1[[#This Row],[K2O]]+Table1[[#This Row],[Li2O]]+Table1[[#This Row],[Na2O]]</f>
        <v>0.15500000000000003</v>
      </c>
      <c r="Y6017">
        <f>Table1[[#This Row],[B2O3]]+Table1[[#This Row],[K2O]]+Table1[[#This Row],[Li2O]]+Table1[[#This Row],[Na2O]]</f>
        <v>0.33500000000000002</v>
      </c>
      <c r="Z6017" s="2">
        <f>Table1[[#This Row],[B2O3]]+Table1[[#This Row],[CaO]]+Table1[[#This Row],[K2O]]+Table1[[#This Row],[Li2O]]+Table1[[#This Row],[Na2O]]</f>
        <v>0.375</v>
      </c>
      <c r="AA6017" s="2">
        <f>Table1[[#This Row],[A+B+AE]]-Table1[[#This Row],[Al2O3]]-Table1[[#This Row],[SiO2]]</f>
        <v>-0.19</v>
      </c>
      <c r="AB6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509.14249999999993</v>
      </c>
    </row>
    <row r="6018" spans="1:28" hidden="1" x14ac:dyDescent="0.25">
      <c r="A6018">
        <v>0.20499999999999999</v>
      </c>
      <c r="B6018">
        <v>0.155</v>
      </c>
      <c r="C6018">
        <v>0.01</v>
      </c>
      <c r="D6018">
        <v>0</v>
      </c>
      <c r="E6018">
        <v>0.04</v>
      </c>
      <c r="F6018">
        <v>7.4999999999999997E-3</v>
      </c>
      <c r="G6018">
        <v>5.5E-2</v>
      </c>
      <c r="H6018">
        <v>0.125</v>
      </c>
      <c r="I6018">
        <v>0.375</v>
      </c>
      <c r="J6018">
        <v>2.75E-2</v>
      </c>
      <c r="K6018">
        <v>0.53191489400000003</v>
      </c>
      <c r="L6018">
        <v>0.57361071900000005</v>
      </c>
      <c r="M6018">
        <v>1.3965148E-2</v>
      </c>
      <c r="N6018">
        <v>0.18096013999999999</v>
      </c>
      <c r="O6018">
        <v>0.19763893799999999</v>
      </c>
      <c r="P6018">
        <v>0.62140092300000005</v>
      </c>
      <c r="Q6018">
        <v>-6.253621E-3</v>
      </c>
      <c r="R6018">
        <v>0.15480063399999999</v>
      </c>
      <c r="S6018">
        <v>0.19529296300000001</v>
      </c>
      <c r="T6018">
        <v>0.64990640200000005</v>
      </c>
      <c r="U6018">
        <v>0.26500000000000001</v>
      </c>
      <c r="V6018">
        <v>1.138888889</v>
      </c>
      <c r="W6018">
        <f>COUNTIF(Table1[[#This Row],[Al2O3]:[TiO2]],0)</f>
        <v>1</v>
      </c>
      <c r="X6018">
        <f>Table1[[#This Row],[K2O]]+Table1[[#This Row],[Li2O]]+Table1[[#This Row],[Na2O]]</f>
        <v>0.1875</v>
      </c>
      <c r="Y6018">
        <f>Table1[[#This Row],[B2O3]]+Table1[[#This Row],[K2O]]+Table1[[#This Row],[Li2O]]+Table1[[#This Row],[Na2O]]</f>
        <v>0.34250000000000003</v>
      </c>
      <c r="Z6018" s="2">
        <f>Table1[[#This Row],[B2O3]]+Table1[[#This Row],[CaO]]+Table1[[#This Row],[K2O]]+Table1[[#This Row],[Li2O]]+Table1[[#This Row],[Na2O]]</f>
        <v>0.35250000000000004</v>
      </c>
      <c r="AA6018" s="2">
        <f>Table1[[#This Row],[A+B+AE]]-Table1[[#This Row],[Al2O3]]-Table1[[#This Row],[SiO2]]</f>
        <v>-0.22749999999999995</v>
      </c>
      <c r="AB6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458.28049999999996</v>
      </c>
    </row>
    <row r="6019" spans="1:28" hidden="1" x14ac:dyDescent="0.25">
      <c r="A6019">
        <v>0.24</v>
      </c>
      <c r="B6019">
        <v>0.185</v>
      </c>
      <c r="C6019">
        <v>0</v>
      </c>
      <c r="D6019">
        <v>2.5000000000000001E-3</v>
      </c>
      <c r="E6019">
        <v>0.03</v>
      </c>
      <c r="F6019">
        <v>0.01</v>
      </c>
      <c r="G6019">
        <v>2.5000000000000001E-2</v>
      </c>
      <c r="H6019">
        <v>0.14499999999999999</v>
      </c>
      <c r="I6019">
        <v>0.33</v>
      </c>
      <c r="J6019">
        <v>3.2500000000000001E-2</v>
      </c>
      <c r="K6019">
        <v>0.46153845999999998</v>
      </c>
      <c r="L6019">
        <v>0.56755462999999995</v>
      </c>
      <c r="M6019">
        <v>1.6686860000000001E-2</v>
      </c>
      <c r="N6019">
        <v>0.16380030000000001</v>
      </c>
      <c r="O6019">
        <v>0.22505837000000001</v>
      </c>
      <c r="P6019">
        <v>0.61114133000000004</v>
      </c>
      <c r="Q6019">
        <v>-1.120498E-2</v>
      </c>
      <c r="R6019">
        <v>0.1469269</v>
      </c>
      <c r="S6019">
        <v>0.21858022999999999</v>
      </c>
      <c r="T6019">
        <v>0.63449286999999999</v>
      </c>
      <c r="U6019">
        <v>0.27</v>
      </c>
      <c r="V6019">
        <v>1.4117647099999999</v>
      </c>
      <c r="W6019">
        <f>COUNTIF(Table1[[#This Row],[Al2O3]:[TiO2]],0)</f>
        <v>1</v>
      </c>
      <c r="X6019">
        <f>Table1[[#This Row],[K2O]]+Table1[[#This Row],[Li2O]]+Table1[[#This Row],[Na2O]]</f>
        <v>0.18</v>
      </c>
      <c r="Y6019">
        <f>Table1[[#This Row],[B2O3]]+Table1[[#This Row],[K2O]]+Table1[[#This Row],[Li2O]]+Table1[[#This Row],[Na2O]]</f>
        <v>0.36499999999999999</v>
      </c>
      <c r="Z6019" s="2">
        <f>Table1[[#This Row],[B2O3]]+Table1[[#This Row],[CaO]]+Table1[[#This Row],[K2O]]+Table1[[#This Row],[Li2O]]+Table1[[#This Row],[Na2O]]</f>
        <v>0.36499999999999999</v>
      </c>
      <c r="AA6019" s="2">
        <f>Table1[[#This Row],[A+B+AE]]-Table1[[#This Row],[Al2O3]]-Table1[[#This Row],[SiO2]]</f>
        <v>-0.20500000000000002</v>
      </c>
      <c r="AB6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485.3610000000001</v>
      </c>
    </row>
    <row r="6020" spans="1:28" hidden="1" x14ac:dyDescent="0.25">
      <c r="A6020">
        <v>0.18</v>
      </c>
      <c r="B6020">
        <v>0.14499999999999999</v>
      </c>
      <c r="C6020">
        <v>3.5000000000000003E-2</v>
      </c>
      <c r="D6020">
        <v>0</v>
      </c>
      <c r="E6020">
        <v>0.05</v>
      </c>
      <c r="F6020">
        <v>2.5000000000000001E-3</v>
      </c>
      <c r="G6020">
        <v>0.06</v>
      </c>
      <c r="H6020">
        <v>0.105</v>
      </c>
      <c r="I6020">
        <v>0.375</v>
      </c>
      <c r="J6020">
        <v>4.7500000000000001E-2</v>
      </c>
      <c r="K6020">
        <v>0.56818181800000001</v>
      </c>
      <c r="L6020">
        <v>0.58282002899999996</v>
      </c>
      <c r="M6020">
        <v>2.3979466000000001E-2</v>
      </c>
      <c r="N6020">
        <v>0.181164309</v>
      </c>
      <c r="O6020">
        <v>0.18260485800000001</v>
      </c>
      <c r="P6020">
        <v>0.63623083300000005</v>
      </c>
      <c r="Q6020">
        <v>6.970637E-3</v>
      </c>
      <c r="R6020">
        <v>0.150902127</v>
      </c>
      <c r="S6020">
        <v>0.18143332300000001</v>
      </c>
      <c r="T6020">
        <v>0.66766455000000002</v>
      </c>
      <c r="U6020">
        <v>0.25</v>
      </c>
      <c r="V6020">
        <v>1.0909090910000001</v>
      </c>
      <c r="W6020">
        <f>COUNTIF(Table1[[#This Row],[Al2O3]:[TiO2]],0)</f>
        <v>1</v>
      </c>
      <c r="X6020">
        <f>Table1[[#This Row],[K2O]]+Table1[[#This Row],[Li2O]]+Table1[[#This Row],[Na2O]]</f>
        <v>0.16749999999999998</v>
      </c>
      <c r="Y6020">
        <f>Table1[[#This Row],[B2O3]]+Table1[[#This Row],[K2O]]+Table1[[#This Row],[Li2O]]+Table1[[#This Row],[Na2O]]</f>
        <v>0.3125</v>
      </c>
      <c r="Z6020" s="2">
        <f>Table1[[#This Row],[B2O3]]+Table1[[#This Row],[CaO]]+Table1[[#This Row],[K2O]]+Table1[[#This Row],[Li2O]]+Table1[[#This Row],[Na2O]]</f>
        <v>0.34749999999999998</v>
      </c>
      <c r="AA6020" s="2">
        <f>Table1[[#This Row],[A+B+AE]]-Table1[[#This Row],[Al2O3]]-Table1[[#This Row],[SiO2]]</f>
        <v>-0.20750000000000002</v>
      </c>
      <c r="AB6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452.8175</v>
      </c>
    </row>
    <row r="6021" spans="1:28" hidden="1" x14ac:dyDescent="0.25">
      <c r="A6021">
        <v>0.2</v>
      </c>
      <c r="B6021">
        <v>0.125</v>
      </c>
      <c r="C6021">
        <v>0.04</v>
      </c>
      <c r="D6021">
        <v>2.5000000000000001E-3</v>
      </c>
      <c r="E6021">
        <v>0.03</v>
      </c>
      <c r="F6021">
        <v>0</v>
      </c>
      <c r="G6021">
        <v>4.4999999999999998E-2</v>
      </c>
      <c r="H6021">
        <v>0.125</v>
      </c>
      <c r="I6021">
        <v>0.42499999999999999</v>
      </c>
      <c r="J6021">
        <v>7.4999999999999997E-3</v>
      </c>
      <c r="K6021">
        <v>0.56666666700000001</v>
      </c>
      <c r="L6021">
        <v>0.57174260700000001</v>
      </c>
      <c r="M6021">
        <v>1.7848702000000001E-2</v>
      </c>
      <c r="N6021">
        <v>0.179011744</v>
      </c>
      <c r="O6021">
        <v>0.19492227500000001</v>
      </c>
      <c r="P6021">
        <v>0.62606598099999999</v>
      </c>
      <c r="Q6021">
        <v>-5.8890940000000001E-3</v>
      </c>
      <c r="R6021">
        <v>0.15550265899999999</v>
      </c>
      <c r="S6021">
        <v>0.19352560099999999</v>
      </c>
      <c r="T6021">
        <v>0.65097174000000002</v>
      </c>
      <c r="U6021">
        <v>0.255</v>
      </c>
      <c r="V6021">
        <v>1.1764705879999999</v>
      </c>
      <c r="W6021">
        <f>COUNTIF(Table1[[#This Row],[Al2O3]:[TiO2]],0)</f>
        <v>1</v>
      </c>
      <c r="X6021">
        <f>Table1[[#This Row],[K2O]]+Table1[[#This Row],[Li2O]]+Table1[[#This Row],[Na2O]]</f>
        <v>0.16999999999999998</v>
      </c>
      <c r="Y6021">
        <f>Table1[[#This Row],[B2O3]]+Table1[[#This Row],[K2O]]+Table1[[#This Row],[Li2O]]+Table1[[#This Row],[Na2O]]</f>
        <v>0.29499999999999998</v>
      </c>
      <c r="Z6021" s="2">
        <f>Table1[[#This Row],[B2O3]]+Table1[[#This Row],[CaO]]+Table1[[#This Row],[K2O]]+Table1[[#This Row],[Li2O]]+Table1[[#This Row],[Na2O]]</f>
        <v>0.33500000000000002</v>
      </c>
      <c r="AA6021" s="2">
        <f>Table1[[#This Row],[A+B+AE]]-Table1[[#This Row],[Al2O3]]-Table1[[#This Row],[SiO2]]</f>
        <v>-0.28999999999999998</v>
      </c>
      <c r="AB6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478.58350000000007</v>
      </c>
    </row>
    <row r="6022" spans="1:28" hidden="1" x14ac:dyDescent="0.25">
      <c r="A6022">
        <v>0.245</v>
      </c>
      <c r="B6022">
        <v>0.17</v>
      </c>
      <c r="C6022">
        <v>2.5000000000000001E-2</v>
      </c>
      <c r="D6022">
        <v>0</v>
      </c>
      <c r="E6022">
        <v>4.4999999999999998E-2</v>
      </c>
      <c r="F6022">
        <v>2.5000000000000001E-3</v>
      </c>
      <c r="G6022">
        <v>1.4999999999999999E-2</v>
      </c>
      <c r="H6022">
        <v>0.15</v>
      </c>
      <c r="I6022">
        <v>0.32</v>
      </c>
      <c r="J6022">
        <v>2.75E-2</v>
      </c>
      <c r="K6022">
        <v>0.44755244799999999</v>
      </c>
      <c r="L6022">
        <v>0.57553996699999999</v>
      </c>
      <c r="M6022">
        <v>5.0277940000000004E-3</v>
      </c>
      <c r="N6022">
        <v>0.16826851100000001</v>
      </c>
      <c r="O6022">
        <v>0.23677331099999999</v>
      </c>
      <c r="P6022">
        <v>0.59495817799999995</v>
      </c>
      <c r="Q6022">
        <v>-2.5381669999999999E-2</v>
      </c>
      <c r="R6022">
        <v>0.153652346</v>
      </c>
      <c r="S6022">
        <v>0.22989907900000001</v>
      </c>
      <c r="T6022">
        <v>0.61644857500000005</v>
      </c>
      <c r="U6022">
        <v>0.27</v>
      </c>
      <c r="V6022">
        <v>1.4848484850000001</v>
      </c>
      <c r="W6022">
        <f>COUNTIF(Table1[[#This Row],[Al2O3]:[TiO2]],0)</f>
        <v>1</v>
      </c>
      <c r="X6022">
        <f>Table1[[#This Row],[K2O]]+Table1[[#This Row],[Li2O]]+Table1[[#This Row],[Na2O]]</f>
        <v>0.16749999999999998</v>
      </c>
      <c r="Y6022">
        <f>Table1[[#This Row],[B2O3]]+Table1[[#This Row],[K2O]]+Table1[[#This Row],[Li2O]]+Table1[[#This Row],[Na2O]]</f>
        <v>0.33750000000000002</v>
      </c>
      <c r="Z6022" s="2">
        <f>Table1[[#This Row],[B2O3]]+Table1[[#This Row],[CaO]]+Table1[[#This Row],[K2O]]+Table1[[#This Row],[Li2O]]+Table1[[#This Row],[Na2O]]</f>
        <v>0.36250000000000004</v>
      </c>
      <c r="AA6022" s="2">
        <f>Table1[[#This Row],[A+B+AE]]-Table1[[#This Row],[Al2O3]]-Table1[[#This Row],[SiO2]]</f>
        <v>-0.20249999999999996</v>
      </c>
      <c r="AB6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494.92500000000007</v>
      </c>
    </row>
    <row r="6023" spans="1:28" hidden="1" x14ac:dyDescent="0.25">
      <c r="A6023">
        <v>0.25</v>
      </c>
      <c r="B6023">
        <v>0.19500000000000001</v>
      </c>
      <c r="C6023">
        <v>0.01</v>
      </c>
      <c r="D6023">
        <v>0</v>
      </c>
      <c r="E6023">
        <v>2.5000000000000001E-2</v>
      </c>
      <c r="F6023">
        <v>7.4999999999999997E-3</v>
      </c>
      <c r="G6023">
        <v>1.4999999999999999E-2</v>
      </c>
      <c r="H6023">
        <v>0.155</v>
      </c>
      <c r="I6023">
        <v>0.31</v>
      </c>
      <c r="J6023">
        <v>3.2500000000000001E-2</v>
      </c>
      <c r="K6023">
        <v>0.43356643</v>
      </c>
      <c r="L6023">
        <v>0.56817282999999996</v>
      </c>
      <c r="M6023">
        <v>1.2382560000000001E-2</v>
      </c>
      <c r="N6023">
        <v>0.16406261</v>
      </c>
      <c r="O6023">
        <v>0.23243597999999999</v>
      </c>
      <c r="P6023">
        <v>0.60350141999999996</v>
      </c>
      <c r="Q6023">
        <v>-1.759026E-2</v>
      </c>
      <c r="R6023">
        <v>0.14950151</v>
      </c>
      <c r="S6023">
        <v>0.2246454</v>
      </c>
      <c r="T6023">
        <v>0.62585309</v>
      </c>
      <c r="U6023">
        <v>0.26500000000000001</v>
      </c>
      <c r="V6023">
        <v>1.4705882400000001</v>
      </c>
      <c r="W6023">
        <f>COUNTIF(Table1[[#This Row],[Al2O3]:[TiO2]],0)</f>
        <v>1</v>
      </c>
      <c r="X6023">
        <f>Table1[[#This Row],[K2O]]+Table1[[#This Row],[Li2O]]+Table1[[#This Row],[Na2O]]</f>
        <v>0.17749999999999999</v>
      </c>
      <c r="Y6023">
        <f>Table1[[#This Row],[B2O3]]+Table1[[#This Row],[K2O]]+Table1[[#This Row],[Li2O]]+Table1[[#This Row],[Na2O]]</f>
        <v>0.37250000000000005</v>
      </c>
      <c r="Z6023" s="2">
        <f>Table1[[#This Row],[B2O3]]+Table1[[#This Row],[CaO]]+Table1[[#This Row],[K2O]]+Table1[[#This Row],[Li2O]]+Table1[[#This Row],[Na2O]]</f>
        <v>0.38250000000000006</v>
      </c>
      <c r="AA6023" s="2">
        <f>Table1[[#This Row],[A+B+AE]]-Table1[[#This Row],[Al2O3]]-Table1[[#This Row],[SiO2]]</f>
        <v>-0.17749999999999994</v>
      </c>
      <c r="AB6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493.98599999999999</v>
      </c>
    </row>
    <row r="6024" spans="1:28" hidden="1" x14ac:dyDescent="0.25">
      <c r="A6024">
        <v>0.23</v>
      </c>
      <c r="B6024">
        <v>0.17499999999999999</v>
      </c>
      <c r="C6024">
        <v>2.5000000000000001E-2</v>
      </c>
      <c r="D6024">
        <v>0</v>
      </c>
      <c r="E6024">
        <v>0.05</v>
      </c>
      <c r="F6024">
        <v>5.0000000000000001E-3</v>
      </c>
      <c r="G6024">
        <v>3.5000000000000003E-2</v>
      </c>
      <c r="H6024">
        <v>0.14000000000000001</v>
      </c>
      <c r="I6024">
        <v>0.315</v>
      </c>
      <c r="J6024">
        <v>2.5000000000000001E-2</v>
      </c>
      <c r="K6024">
        <v>0.459854015</v>
      </c>
      <c r="L6024">
        <v>0.57795824399999995</v>
      </c>
      <c r="M6024">
        <v>2.08529E-4</v>
      </c>
      <c r="N6024">
        <v>0.17942388400000001</v>
      </c>
      <c r="O6024">
        <v>0.22221470800000001</v>
      </c>
      <c r="P6024">
        <v>0.59836140800000004</v>
      </c>
      <c r="Q6024">
        <v>-2.2789822000000001E-2</v>
      </c>
      <c r="R6024">
        <v>0.15756313399999999</v>
      </c>
      <c r="S6024">
        <v>0.217256802</v>
      </c>
      <c r="T6024">
        <v>0.62518006299999995</v>
      </c>
      <c r="U6024">
        <v>0.26</v>
      </c>
      <c r="V6024">
        <v>1.3142857139999999</v>
      </c>
      <c r="W6024">
        <f>COUNTIF(Table1[[#This Row],[Al2O3]:[TiO2]],0)</f>
        <v>1</v>
      </c>
      <c r="X6024">
        <f>Table1[[#This Row],[K2O]]+Table1[[#This Row],[Li2O]]+Table1[[#This Row],[Na2O]]</f>
        <v>0.18000000000000002</v>
      </c>
      <c r="Y6024">
        <f>Table1[[#This Row],[B2O3]]+Table1[[#This Row],[K2O]]+Table1[[#This Row],[Li2O]]+Table1[[#This Row],[Na2O]]</f>
        <v>0.35499999999999998</v>
      </c>
      <c r="Z6024" s="2">
        <f>Table1[[#This Row],[B2O3]]+Table1[[#This Row],[CaO]]+Table1[[#This Row],[K2O]]+Table1[[#This Row],[Li2O]]+Table1[[#This Row],[Na2O]]</f>
        <v>0.38</v>
      </c>
      <c r="AA6024" s="2">
        <f>Table1[[#This Row],[A+B+AE]]-Table1[[#This Row],[Al2O3]]-Table1[[#This Row],[SiO2]]</f>
        <v>-0.16500000000000001</v>
      </c>
      <c r="AB6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472.77750000000003</v>
      </c>
    </row>
    <row r="6025" spans="1:28" hidden="1" x14ac:dyDescent="0.25">
      <c r="A6025">
        <v>0.23499999999999999</v>
      </c>
      <c r="B6025">
        <v>0.14000000000000001</v>
      </c>
      <c r="C6025">
        <v>0</v>
      </c>
      <c r="D6025">
        <v>5.0000000000000001E-3</v>
      </c>
      <c r="E6025">
        <v>2.5000000000000001E-2</v>
      </c>
      <c r="F6025">
        <v>5.0000000000000001E-3</v>
      </c>
      <c r="G6025">
        <v>1.4999999999999999E-2</v>
      </c>
      <c r="H6025">
        <v>0.14000000000000001</v>
      </c>
      <c r="I6025">
        <v>0.42499999999999999</v>
      </c>
      <c r="J6025">
        <v>0.01</v>
      </c>
      <c r="K6025">
        <v>0.53125</v>
      </c>
      <c r="L6025">
        <v>0.55661052799999999</v>
      </c>
      <c r="M6025">
        <v>3.7037001999999999E-2</v>
      </c>
      <c r="N6025">
        <v>0.148382232</v>
      </c>
      <c r="O6025">
        <v>0.22151525899999999</v>
      </c>
      <c r="P6025">
        <v>0.63010250999999995</v>
      </c>
      <c r="Q6025">
        <v>9.7786500000000007E-4</v>
      </c>
      <c r="R6025">
        <v>0.13777103299999999</v>
      </c>
      <c r="S6025">
        <v>0.216136672</v>
      </c>
      <c r="T6025">
        <v>0.64609229499999998</v>
      </c>
      <c r="U6025">
        <v>0.27</v>
      </c>
      <c r="V6025">
        <v>1.516129032</v>
      </c>
      <c r="W6025">
        <f>COUNTIF(Table1[[#This Row],[Al2O3]:[TiO2]],0)</f>
        <v>1</v>
      </c>
      <c r="X6025">
        <f>Table1[[#This Row],[K2O]]+Table1[[#This Row],[Li2O]]+Table1[[#This Row],[Na2O]]</f>
        <v>0.16</v>
      </c>
      <c r="Y6025">
        <f>Table1[[#This Row],[B2O3]]+Table1[[#This Row],[K2O]]+Table1[[#This Row],[Li2O]]+Table1[[#This Row],[Na2O]]</f>
        <v>0.30000000000000004</v>
      </c>
      <c r="Z6025" s="2">
        <f>Table1[[#This Row],[B2O3]]+Table1[[#This Row],[CaO]]+Table1[[#This Row],[K2O]]+Table1[[#This Row],[Li2O]]+Table1[[#This Row],[Na2O]]</f>
        <v>0.30000000000000004</v>
      </c>
      <c r="AA6025" s="2">
        <f>Table1[[#This Row],[A+B+AE]]-Table1[[#This Row],[Al2O3]]-Table1[[#This Row],[SiO2]]</f>
        <v>-0.35999999999999993</v>
      </c>
      <c r="AB6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511.95699999999999</v>
      </c>
    </row>
    <row r="6026" spans="1:28" hidden="1" x14ac:dyDescent="0.25">
      <c r="A6026">
        <v>0.18</v>
      </c>
      <c r="B6026">
        <v>0.12</v>
      </c>
      <c r="C6026">
        <v>2.5000000000000001E-2</v>
      </c>
      <c r="D6026">
        <v>5.0000000000000001E-3</v>
      </c>
      <c r="E6026">
        <v>0.03</v>
      </c>
      <c r="F6026">
        <v>0</v>
      </c>
      <c r="G6026">
        <v>0.06</v>
      </c>
      <c r="H6026">
        <v>0.11</v>
      </c>
      <c r="I6026">
        <v>0.44</v>
      </c>
      <c r="J6026">
        <v>0.03</v>
      </c>
      <c r="K6026">
        <v>0.60273972600000003</v>
      </c>
      <c r="L6026">
        <v>0.57369809800000005</v>
      </c>
      <c r="M6026">
        <v>3.0021437000000002E-2</v>
      </c>
      <c r="N6026">
        <v>0.17807213699999999</v>
      </c>
      <c r="O6026">
        <v>0.17853334900000001</v>
      </c>
      <c r="P6026">
        <v>0.64339451400000003</v>
      </c>
      <c r="Q6026">
        <v>8.6290849999999999E-3</v>
      </c>
      <c r="R6026">
        <v>0.15146839200000001</v>
      </c>
      <c r="S6026">
        <v>0.17804682599999999</v>
      </c>
      <c r="T6026">
        <v>0.67048478199999995</v>
      </c>
      <c r="U6026">
        <v>0.26500000000000001</v>
      </c>
      <c r="V6026">
        <v>1.0588235290000001</v>
      </c>
      <c r="W6026">
        <f>COUNTIF(Table1[[#This Row],[Al2O3]:[TiO2]],0)</f>
        <v>1</v>
      </c>
      <c r="X6026">
        <f>Table1[[#This Row],[K2O]]+Table1[[#This Row],[Li2O]]+Table1[[#This Row],[Na2O]]</f>
        <v>0.16999999999999998</v>
      </c>
      <c r="Y6026">
        <f>Table1[[#This Row],[B2O3]]+Table1[[#This Row],[K2O]]+Table1[[#This Row],[Li2O]]+Table1[[#This Row],[Na2O]]</f>
        <v>0.28999999999999998</v>
      </c>
      <c r="Z6026" s="2">
        <f>Table1[[#This Row],[B2O3]]+Table1[[#This Row],[CaO]]+Table1[[#This Row],[K2O]]+Table1[[#This Row],[Li2O]]+Table1[[#This Row],[Na2O]]</f>
        <v>0.315</v>
      </c>
      <c r="AA6026" s="2">
        <f>Table1[[#This Row],[A+B+AE]]-Table1[[#This Row],[Al2O3]]-Table1[[#This Row],[SiO2]]</f>
        <v>-0.30499999999999999</v>
      </c>
      <c r="AB6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461.62150000000008</v>
      </c>
    </row>
    <row r="6027" spans="1:28" hidden="1" x14ac:dyDescent="0.25">
      <c r="A6027">
        <v>0.24</v>
      </c>
      <c r="B6027">
        <v>0.155</v>
      </c>
      <c r="C6027">
        <v>0.04</v>
      </c>
      <c r="D6027">
        <v>0</v>
      </c>
      <c r="E6027">
        <v>4.4999999999999998E-2</v>
      </c>
      <c r="F6027">
        <v>0.01</v>
      </c>
      <c r="G6027">
        <v>5.0000000000000001E-3</v>
      </c>
      <c r="H6027">
        <v>0.15</v>
      </c>
      <c r="I6027">
        <v>0.35</v>
      </c>
      <c r="J6027">
        <v>5.0000000000000001E-3</v>
      </c>
      <c r="K6027">
        <v>0.47297297300000002</v>
      </c>
      <c r="L6027">
        <v>0.57248278399999997</v>
      </c>
      <c r="M6027">
        <v>9.6192120000000002E-3</v>
      </c>
      <c r="N6027">
        <v>0.166202662</v>
      </c>
      <c r="O6027">
        <v>0.23281080200000001</v>
      </c>
      <c r="P6027">
        <v>0.60098653599999996</v>
      </c>
      <c r="Q6027">
        <v>-2.0718782000000002E-2</v>
      </c>
      <c r="R6027">
        <v>0.151008474</v>
      </c>
      <c r="S6027">
        <v>0.22710175599999999</v>
      </c>
      <c r="T6027">
        <v>0.62188977000000001</v>
      </c>
      <c r="U6027">
        <v>0.255</v>
      </c>
      <c r="V6027">
        <v>1.548387097</v>
      </c>
      <c r="W6027">
        <f>COUNTIF(Table1[[#This Row],[Al2O3]:[TiO2]],0)</f>
        <v>1</v>
      </c>
      <c r="X6027">
        <f>Table1[[#This Row],[K2O]]+Table1[[#This Row],[Li2O]]+Table1[[#This Row],[Na2O]]</f>
        <v>0.16499999999999998</v>
      </c>
      <c r="Y6027">
        <f>Table1[[#This Row],[B2O3]]+Table1[[#This Row],[K2O]]+Table1[[#This Row],[Li2O]]+Table1[[#This Row],[Na2O]]</f>
        <v>0.32</v>
      </c>
      <c r="Z6027" s="2">
        <f>Table1[[#This Row],[B2O3]]+Table1[[#This Row],[CaO]]+Table1[[#This Row],[K2O]]+Table1[[#This Row],[Li2O]]+Table1[[#This Row],[Na2O]]</f>
        <v>0.36</v>
      </c>
      <c r="AA6027" s="2">
        <f>Table1[[#This Row],[A+B+AE]]-Table1[[#This Row],[Al2O3]]-Table1[[#This Row],[SiO2]]</f>
        <v>-0.22999999999999998</v>
      </c>
      <c r="AB6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511.70150000000001</v>
      </c>
    </row>
    <row r="6028" spans="1:28" hidden="1" x14ac:dyDescent="0.25">
      <c r="A6028">
        <v>0.23499999999999999</v>
      </c>
      <c r="B6028">
        <v>0.17499999999999999</v>
      </c>
      <c r="C6028">
        <v>1.4999999999999999E-2</v>
      </c>
      <c r="D6028">
        <v>0</v>
      </c>
      <c r="E6028">
        <v>0.02</v>
      </c>
      <c r="F6028">
        <v>7.4999999999999997E-3</v>
      </c>
      <c r="G6028">
        <v>1.4999999999999999E-2</v>
      </c>
      <c r="H6028">
        <v>0.14499999999999999</v>
      </c>
      <c r="I6028">
        <v>0.35</v>
      </c>
      <c r="J6028">
        <v>3.7499999999999999E-2</v>
      </c>
      <c r="K6028">
        <v>0.47945205499999999</v>
      </c>
      <c r="L6028">
        <v>0.56755761699999996</v>
      </c>
      <c r="M6028">
        <v>2.4038678000000001E-2</v>
      </c>
      <c r="N6028">
        <v>0.15888756500000001</v>
      </c>
      <c r="O6028">
        <v>0.22226005400000001</v>
      </c>
      <c r="P6028">
        <v>0.61885238099999995</v>
      </c>
      <c r="Q6028">
        <v>-6.5866409999999999E-3</v>
      </c>
      <c r="R6028">
        <v>0.14431848999999999</v>
      </c>
      <c r="S6028">
        <v>0.215791334</v>
      </c>
      <c r="T6028">
        <v>0.63989017599999998</v>
      </c>
      <c r="U6028">
        <v>0.26500000000000001</v>
      </c>
      <c r="V6028">
        <v>1.46875</v>
      </c>
      <c r="W6028">
        <f>COUNTIF(Table1[[#This Row],[Al2O3]:[TiO2]],0)</f>
        <v>1</v>
      </c>
      <c r="X6028">
        <f>Table1[[#This Row],[K2O]]+Table1[[#This Row],[Li2O]]+Table1[[#This Row],[Na2O]]</f>
        <v>0.16749999999999998</v>
      </c>
      <c r="Y6028">
        <f>Table1[[#This Row],[B2O3]]+Table1[[#This Row],[K2O]]+Table1[[#This Row],[Li2O]]+Table1[[#This Row],[Na2O]]</f>
        <v>0.34250000000000003</v>
      </c>
      <c r="Z6028" s="2">
        <f>Table1[[#This Row],[B2O3]]+Table1[[#This Row],[CaO]]+Table1[[#This Row],[K2O]]+Table1[[#This Row],[Li2O]]+Table1[[#This Row],[Na2O]]</f>
        <v>0.35750000000000004</v>
      </c>
      <c r="AA6028" s="2">
        <f>Table1[[#This Row],[A+B+AE]]-Table1[[#This Row],[Al2O3]]-Table1[[#This Row],[SiO2]]</f>
        <v>-0.22749999999999992</v>
      </c>
      <c r="AB6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499.21749999999997</v>
      </c>
    </row>
    <row r="6029" spans="1:28" hidden="1" x14ac:dyDescent="0.25">
      <c r="A6029">
        <v>0.215</v>
      </c>
      <c r="B6029">
        <v>0.17499999999999999</v>
      </c>
      <c r="C6029">
        <v>2.5000000000000001E-2</v>
      </c>
      <c r="D6029">
        <v>2.5000000000000001E-3</v>
      </c>
      <c r="E6029">
        <v>0.04</v>
      </c>
      <c r="F6029">
        <v>0</v>
      </c>
      <c r="G6029">
        <v>0.06</v>
      </c>
      <c r="H6029">
        <v>0.13</v>
      </c>
      <c r="I6029">
        <v>0.33</v>
      </c>
      <c r="J6029">
        <v>2.2499999999999999E-2</v>
      </c>
      <c r="K6029">
        <v>0.48888888899999999</v>
      </c>
      <c r="L6029">
        <v>0.57727622099999998</v>
      </c>
      <c r="M6029">
        <v>-8.2395700000000005E-4</v>
      </c>
      <c r="N6029">
        <v>0.19023988</v>
      </c>
      <c r="O6029">
        <v>0.20498445900000001</v>
      </c>
      <c r="P6029">
        <v>0.60477566100000002</v>
      </c>
      <c r="Q6029">
        <v>-1.8953013000000001E-2</v>
      </c>
      <c r="R6029">
        <v>0.16256643300000001</v>
      </c>
      <c r="S6029">
        <v>0.20188172600000001</v>
      </c>
      <c r="T6029">
        <v>0.63555184099999995</v>
      </c>
      <c r="U6029">
        <v>0.255</v>
      </c>
      <c r="V6029">
        <v>1.1315789469999999</v>
      </c>
      <c r="W6029">
        <f>COUNTIF(Table1[[#This Row],[Al2O3]:[TiO2]],0)</f>
        <v>1</v>
      </c>
      <c r="X6029">
        <f>Table1[[#This Row],[K2O]]+Table1[[#This Row],[Li2O]]+Table1[[#This Row],[Na2O]]</f>
        <v>0.19</v>
      </c>
      <c r="Y6029">
        <f>Table1[[#This Row],[B2O3]]+Table1[[#This Row],[K2O]]+Table1[[#This Row],[Li2O]]+Table1[[#This Row],[Na2O]]</f>
        <v>0.36499999999999999</v>
      </c>
      <c r="Z6029" s="2">
        <f>Table1[[#This Row],[B2O3]]+Table1[[#This Row],[CaO]]+Table1[[#This Row],[K2O]]+Table1[[#This Row],[Li2O]]+Table1[[#This Row],[Na2O]]</f>
        <v>0.39</v>
      </c>
      <c r="AA6029" s="2">
        <f>Table1[[#This Row],[A+B+AE]]-Table1[[#This Row],[Al2O3]]-Table1[[#This Row],[SiO2]]</f>
        <v>-0.155</v>
      </c>
      <c r="AB6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448.60750000000007</v>
      </c>
    </row>
    <row r="6030" spans="1:28" hidden="1" x14ac:dyDescent="0.25">
      <c r="A6030">
        <v>0.25</v>
      </c>
      <c r="B6030">
        <v>0.17499999999999999</v>
      </c>
      <c r="C6030">
        <v>0.01</v>
      </c>
      <c r="D6030">
        <v>5.0000000000000001E-3</v>
      </c>
      <c r="E6030">
        <v>4.4999999999999998E-2</v>
      </c>
      <c r="F6030">
        <v>0.01</v>
      </c>
      <c r="G6030">
        <v>0</v>
      </c>
      <c r="H6030">
        <v>0.15</v>
      </c>
      <c r="I6030">
        <v>0.33500000000000002</v>
      </c>
      <c r="J6030">
        <v>0.02</v>
      </c>
      <c r="K6030">
        <v>0.45578231299999999</v>
      </c>
      <c r="L6030">
        <v>0.56534354399999998</v>
      </c>
      <c r="M6030">
        <v>2.6292676000000001E-2</v>
      </c>
      <c r="N6030">
        <v>0.150024611</v>
      </c>
      <c r="O6030">
        <v>0.23893834899999999</v>
      </c>
      <c r="P6030">
        <v>0.61103704000000003</v>
      </c>
      <c r="Q6030">
        <v>-9.2446090000000009E-3</v>
      </c>
      <c r="R6030">
        <v>0.13990751600000001</v>
      </c>
      <c r="S6030">
        <v>0.230748641</v>
      </c>
      <c r="T6030">
        <v>0.62934384300000001</v>
      </c>
      <c r="U6030">
        <v>0.26</v>
      </c>
      <c r="V6030">
        <v>1.6666666670000001</v>
      </c>
      <c r="W6030">
        <f>COUNTIF(Table1[[#This Row],[Al2O3]:[TiO2]],0)</f>
        <v>1</v>
      </c>
      <c r="X6030">
        <f>Table1[[#This Row],[K2O]]+Table1[[#This Row],[Li2O]]+Table1[[#This Row],[Na2O]]</f>
        <v>0.16</v>
      </c>
      <c r="Y6030">
        <f>Table1[[#This Row],[B2O3]]+Table1[[#This Row],[K2O]]+Table1[[#This Row],[Li2O]]+Table1[[#This Row],[Na2O]]</f>
        <v>0.33499999999999996</v>
      </c>
      <c r="Z6030" s="2">
        <f>Table1[[#This Row],[B2O3]]+Table1[[#This Row],[CaO]]+Table1[[#This Row],[K2O]]+Table1[[#This Row],[Li2O]]+Table1[[#This Row],[Na2O]]</f>
        <v>0.34499999999999997</v>
      </c>
      <c r="AA6030" s="2">
        <f>Table1[[#This Row],[A+B+AE]]-Table1[[#This Row],[Al2O3]]-Table1[[#This Row],[SiO2]]</f>
        <v>-0.24000000000000005</v>
      </c>
      <c r="AB6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514.78949999999998</v>
      </c>
    </row>
    <row r="6031" spans="1:28" hidden="1" x14ac:dyDescent="0.25">
      <c r="A6031">
        <v>0.19</v>
      </c>
      <c r="B6031">
        <v>0.125</v>
      </c>
      <c r="C6031">
        <v>3.5000000000000003E-2</v>
      </c>
      <c r="D6031">
        <v>0</v>
      </c>
      <c r="E6031">
        <v>4.4999999999999998E-2</v>
      </c>
      <c r="F6031">
        <v>7.4999999999999997E-3</v>
      </c>
      <c r="G6031">
        <v>0.03</v>
      </c>
      <c r="H6031">
        <v>0.115</v>
      </c>
      <c r="I6031">
        <v>0.42</v>
      </c>
      <c r="J6031">
        <v>3.2500000000000001E-2</v>
      </c>
      <c r="K6031">
        <v>0.57931034000000003</v>
      </c>
      <c r="L6031">
        <v>0.57402785000000001</v>
      </c>
      <c r="M6031">
        <v>3.8223170000000001E-2</v>
      </c>
      <c r="N6031">
        <v>0.16170622000000001</v>
      </c>
      <c r="O6031">
        <v>0.19250740999999999</v>
      </c>
      <c r="P6031">
        <v>0.64578637000000005</v>
      </c>
      <c r="Q6031">
        <v>1.2726289999999999E-2</v>
      </c>
      <c r="R6031">
        <v>0.14041909</v>
      </c>
      <c r="S6031">
        <v>0.19040556</v>
      </c>
      <c r="T6031">
        <v>0.66917534000000001</v>
      </c>
      <c r="U6031">
        <v>0.25</v>
      </c>
      <c r="V6031">
        <v>1.31034483</v>
      </c>
      <c r="W6031">
        <f>COUNTIF(Table1[[#This Row],[Al2O3]:[TiO2]],0)</f>
        <v>1</v>
      </c>
      <c r="X6031">
        <f>Table1[[#This Row],[K2O]]+Table1[[#This Row],[Li2O]]+Table1[[#This Row],[Na2O]]</f>
        <v>0.1525</v>
      </c>
      <c r="Y6031">
        <f>Table1[[#This Row],[B2O3]]+Table1[[#This Row],[K2O]]+Table1[[#This Row],[Li2O]]+Table1[[#This Row],[Na2O]]</f>
        <v>0.27750000000000002</v>
      </c>
      <c r="Z6031" s="2">
        <f>Table1[[#This Row],[B2O3]]+Table1[[#This Row],[CaO]]+Table1[[#This Row],[K2O]]+Table1[[#This Row],[Li2O]]+Table1[[#This Row],[Na2O]]</f>
        <v>0.3125</v>
      </c>
      <c r="AA6031" s="2">
        <f>Table1[[#This Row],[A+B+AE]]-Table1[[#This Row],[Al2O3]]-Table1[[#This Row],[SiO2]]</f>
        <v>-0.29749999999999999</v>
      </c>
      <c r="AB6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492.36700000000008</v>
      </c>
    </row>
    <row r="6032" spans="1:28" hidden="1" x14ac:dyDescent="0.25">
      <c r="A6032">
        <v>0.245</v>
      </c>
      <c r="B6032">
        <v>0.18</v>
      </c>
      <c r="C6032">
        <v>0.01</v>
      </c>
      <c r="D6032">
        <v>2.5000000000000001E-3</v>
      </c>
      <c r="E6032">
        <v>3.5000000000000003E-2</v>
      </c>
      <c r="F6032">
        <v>0</v>
      </c>
      <c r="G6032">
        <v>2.5000000000000001E-2</v>
      </c>
      <c r="H6032">
        <v>0.15</v>
      </c>
      <c r="I6032">
        <v>0.34</v>
      </c>
      <c r="J6032">
        <v>1.2500000000000001E-2</v>
      </c>
      <c r="K6032">
        <v>0.46258503000000001</v>
      </c>
      <c r="L6032">
        <v>0.56444804000000004</v>
      </c>
      <c r="M6032">
        <v>1.2643349999999999E-2</v>
      </c>
      <c r="N6032">
        <v>0.16607931000000001</v>
      </c>
      <c r="O6032">
        <v>0.22751226999999999</v>
      </c>
      <c r="P6032">
        <v>0.60640841999999995</v>
      </c>
      <c r="Q6032">
        <v>-1.7581869999999999E-2</v>
      </c>
      <c r="R6032">
        <v>0.15131143</v>
      </c>
      <c r="S6032">
        <v>0.22078734999999999</v>
      </c>
      <c r="T6032">
        <v>0.62790120999999999</v>
      </c>
      <c r="U6032">
        <v>0.255</v>
      </c>
      <c r="V6032">
        <v>1.4</v>
      </c>
      <c r="W6032">
        <f>COUNTIF(Table1[[#This Row],[Al2O3]:[TiO2]],0)</f>
        <v>1</v>
      </c>
      <c r="X6032">
        <f>Table1[[#This Row],[K2O]]+Table1[[#This Row],[Li2O]]+Table1[[#This Row],[Na2O]]</f>
        <v>0.17499999999999999</v>
      </c>
      <c r="Y6032">
        <f>Table1[[#This Row],[B2O3]]+Table1[[#This Row],[K2O]]+Table1[[#This Row],[Li2O]]+Table1[[#This Row],[Na2O]]</f>
        <v>0.35499999999999998</v>
      </c>
      <c r="Z6032" s="2">
        <f>Table1[[#This Row],[B2O3]]+Table1[[#This Row],[CaO]]+Table1[[#This Row],[K2O]]+Table1[[#This Row],[Li2O]]+Table1[[#This Row],[Na2O]]</f>
        <v>0.36499999999999999</v>
      </c>
      <c r="AA6032" s="2">
        <f>Table1[[#This Row],[A+B+AE]]-Table1[[#This Row],[Al2O3]]-Table1[[#This Row],[SiO2]]</f>
        <v>-0.22000000000000003</v>
      </c>
      <c r="AB6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489.77650000000006</v>
      </c>
    </row>
    <row r="6033" spans="1:28" hidden="1" x14ac:dyDescent="0.25">
      <c r="A6033">
        <v>0.25</v>
      </c>
      <c r="B6033">
        <v>0.185</v>
      </c>
      <c r="C6033">
        <v>5.0000000000000001E-3</v>
      </c>
      <c r="D6033">
        <v>2.5000000000000001E-3</v>
      </c>
      <c r="E6033">
        <v>2.5000000000000001E-2</v>
      </c>
      <c r="F6033">
        <v>7.4999999999999997E-3</v>
      </c>
      <c r="G6033">
        <v>0</v>
      </c>
      <c r="H6033">
        <v>0.155</v>
      </c>
      <c r="I6033">
        <v>0.33500000000000002</v>
      </c>
      <c r="J6033">
        <v>3.5000000000000003E-2</v>
      </c>
      <c r="K6033">
        <v>0.45270270000000001</v>
      </c>
      <c r="L6033">
        <v>0.5634979</v>
      </c>
      <c r="M6033">
        <v>2.9032970000000002E-2</v>
      </c>
      <c r="N6033">
        <v>0.14956269</v>
      </c>
      <c r="O6033">
        <v>0.23448308000000001</v>
      </c>
      <c r="P6033">
        <v>0.61595423000000005</v>
      </c>
      <c r="Q6033">
        <v>-7.6031099999999997E-3</v>
      </c>
      <c r="R6033">
        <v>0.14067325</v>
      </c>
      <c r="S6033">
        <v>0.22574179</v>
      </c>
      <c r="T6033">
        <v>0.63358495999999997</v>
      </c>
      <c r="U6033">
        <v>0.26500000000000001</v>
      </c>
      <c r="V6033">
        <v>1.6129032299999999</v>
      </c>
      <c r="W6033">
        <f>COUNTIF(Table1[[#This Row],[Al2O3]:[TiO2]],0)</f>
        <v>1</v>
      </c>
      <c r="X6033">
        <f>Table1[[#This Row],[K2O]]+Table1[[#This Row],[Li2O]]+Table1[[#This Row],[Na2O]]</f>
        <v>0.16250000000000001</v>
      </c>
      <c r="Y6033">
        <f>Table1[[#This Row],[B2O3]]+Table1[[#This Row],[K2O]]+Table1[[#This Row],[Li2O]]+Table1[[#This Row],[Na2O]]</f>
        <v>0.34750000000000003</v>
      </c>
      <c r="Z6033" s="2">
        <f>Table1[[#This Row],[B2O3]]+Table1[[#This Row],[CaO]]+Table1[[#This Row],[K2O]]+Table1[[#This Row],[Li2O]]+Table1[[#This Row],[Na2O]]</f>
        <v>0.35250000000000004</v>
      </c>
      <c r="AA6033" s="2">
        <f>Table1[[#This Row],[A+B+AE]]-Table1[[#This Row],[Al2O3]]-Table1[[#This Row],[SiO2]]</f>
        <v>-0.23249999999999998</v>
      </c>
      <c r="AB6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513.54150000000004</v>
      </c>
    </row>
    <row r="6034" spans="1:28" hidden="1" x14ac:dyDescent="0.25">
      <c r="A6034">
        <v>0.21</v>
      </c>
      <c r="B6034">
        <v>0.18</v>
      </c>
      <c r="C6034">
        <v>2.5000000000000001E-2</v>
      </c>
      <c r="D6034">
        <v>0</v>
      </c>
      <c r="E6034">
        <v>4.4999999999999998E-2</v>
      </c>
      <c r="F6034">
        <v>0.01</v>
      </c>
      <c r="G6034">
        <v>5.5E-2</v>
      </c>
      <c r="H6034">
        <v>0.12</v>
      </c>
      <c r="I6034">
        <v>0.31</v>
      </c>
      <c r="J6034">
        <v>4.4999999999999998E-2</v>
      </c>
      <c r="K6034">
        <v>0.484375</v>
      </c>
      <c r="L6034">
        <v>0.58278071499999995</v>
      </c>
      <c r="M6034">
        <v>5.0799319999999997E-3</v>
      </c>
      <c r="N6034">
        <v>0.18435327500000001</v>
      </c>
      <c r="O6034">
        <v>0.20562028800000001</v>
      </c>
      <c r="P6034">
        <v>0.61002643700000003</v>
      </c>
      <c r="Q6034">
        <v>-1.0175042E-2</v>
      </c>
      <c r="R6034">
        <v>0.15421680900000001</v>
      </c>
      <c r="S6034">
        <v>0.20258049</v>
      </c>
      <c r="T6034">
        <v>0.64320270099999999</v>
      </c>
      <c r="U6034">
        <v>0.26</v>
      </c>
      <c r="V6034">
        <v>1.2</v>
      </c>
      <c r="W6034">
        <f>COUNTIF(Table1[[#This Row],[Al2O3]:[TiO2]],0)</f>
        <v>1</v>
      </c>
      <c r="X6034">
        <f>Table1[[#This Row],[K2O]]+Table1[[#This Row],[Li2O]]+Table1[[#This Row],[Na2O]]</f>
        <v>0.185</v>
      </c>
      <c r="Y6034">
        <f>Table1[[#This Row],[B2O3]]+Table1[[#This Row],[K2O]]+Table1[[#This Row],[Li2O]]+Table1[[#This Row],[Na2O]]</f>
        <v>0.36499999999999999</v>
      </c>
      <c r="Z6034" s="2">
        <f>Table1[[#This Row],[B2O3]]+Table1[[#This Row],[CaO]]+Table1[[#This Row],[K2O]]+Table1[[#This Row],[Li2O]]+Table1[[#This Row],[Na2O]]</f>
        <v>0.39</v>
      </c>
      <c r="AA6034" s="2">
        <f>Table1[[#This Row],[A+B+AE]]-Table1[[#This Row],[Al2O3]]-Table1[[#This Row],[SiO2]]</f>
        <v>-0.12999999999999998</v>
      </c>
      <c r="AB6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449.697</v>
      </c>
    </row>
    <row r="6035" spans="1:28" hidden="1" x14ac:dyDescent="0.25">
      <c r="A6035">
        <v>0.22</v>
      </c>
      <c r="B6035">
        <v>0.18</v>
      </c>
      <c r="C6035">
        <v>0.02</v>
      </c>
      <c r="D6035">
        <v>0</v>
      </c>
      <c r="E6035">
        <v>0.03</v>
      </c>
      <c r="F6035">
        <v>0.01</v>
      </c>
      <c r="G6035">
        <v>0.06</v>
      </c>
      <c r="H6035">
        <v>0.13500000000000001</v>
      </c>
      <c r="I6035">
        <v>0.32</v>
      </c>
      <c r="J6035">
        <v>2.5000000000000001E-2</v>
      </c>
      <c r="K6035">
        <v>0.47407407400000001</v>
      </c>
      <c r="L6035">
        <v>0.57894095899999998</v>
      </c>
      <c r="M6035">
        <v>-7.8249819999999994E-3</v>
      </c>
      <c r="N6035">
        <v>0.19520341199999999</v>
      </c>
      <c r="O6035">
        <v>0.207562835</v>
      </c>
      <c r="P6035">
        <v>0.59723375300000003</v>
      </c>
      <c r="Q6035">
        <v>-2.3607916E-2</v>
      </c>
      <c r="R6035">
        <v>0.16510567000000001</v>
      </c>
      <c r="S6035">
        <v>0.204822642</v>
      </c>
      <c r="T6035">
        <v>0.63007168800000002</v>
      </c>
      <c r="U6035">
        <v>0.27</v>
      </c>
      <c r="V6035">
        <v>1.1282051280000001</v>
      </c>
      <c r="W6035">
        <f>COUNTIF(Table1[[#This Row],[Al2O3]:[TiO2]],0)</f>
        <v>1</v>
      </c>
      <c r="X6035">
        <f>Table1[[#This Row],[K2O]]+Table1[[#This Row],[Li2O]]+Table1[[#This Row],[Na2O]]</f>
        <v>0.20500000000000002</v>
      </c>
      <c r="Y6035">
        <f>Table1[[#This Row],[B2O3]]+Table1[[#This Row],[K2O]]+Table1[[#This Row],[Li2O]]+Table1[[#This Row],[Na2O]]</f>
        <v>0.38500000000000001</v>
      </c>
      <c r="Z6035" s="2">
        <f>Table1[[#This Row],[B2O3]]+Table1[[#This Row],[CaO]]+Table1[[#This Row],[K2O]]+Table1[[#This Row],[Li2O]]+Table1[[#This Row],[Na2O]]</f>
        <v>0.40500000000000003</v>
      </c>
      <c r="AA6035" s="2">
        <f>Table1[[#This Row],[A+B+AE]]-Table1[[#This Row],[Al2O3]]-Table1[[#This Row],[SiO2]]</f>
        <v>-0.13499999999999998</v>
      </c>
      <c r="AB6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445.34550000000002</v>
      </c>
    </row>
    <row r="6036" spans="1:28" hidden="1" x14ac:dyDescent="0.25">
      <c r="A6036">
        <v>0.21</v>
      </c>
      <c r="B6036">
        <v>0.125</v>
      </c>
      <c r="C6036">
        <v>3.5000000000000003E-2</v>
      </c>
      <c r="D6036">
        <v>0</v>
      </c>
      <c r="E6036">
        <v>4.4999999999999998E-2</v>
      </c>
      <c r="F6036">
        <v>2.5000000000000001E-3</v>
      </c>
      <c r="G6036">
        <v>0.03</v>
      </c>
      <c r="H6036">
        <v>0.12</v>
      </c>
      <c r="I6036">
        <v>0.41</v>
      </c>
      <c r="J6036">
        <v>2.2499999999999999E-2</v>
      </c>
      <c r="K6036">
        <v>0.55405405399999996</v>
      </c>
      <c r="L6036">
        <v>0.57310016200000002</v>
      </c>
      <c r="M6036">
        <v>2.6577669000000002E-2</v>
      </c>
      <c r="N6036">
        <v>0.16264593399999999</v>
      </c>
      <c r="O6036">
        <v>0.20999475000000001</v>
      </c>
      <c r="P6036">
        <v>0.62735931599999994</v>
      </c>
      <c r="Q6036">
        <v>-5.8052099999999997E-4</v>
      </c>
      <c r="R6036">
        <v>0.14327603699999999</v>
      </c>
      <c r="S6036">
        <v>0.20733164200000001</v>
      </c>
      <c r="T6036">
        <v>0.64939232099999999</v>
      </c>
      <c r="U6036">
        <v>0.26</v>
      </c>
      <c r="V6036">
        <v>1.4</v>
      </c>
      <c r="W6036">
        <f>COUNTIF(Table1[[#This Row],[Al2O3]:[TiO2]],0)</f>
        <v>1</v>
      </c>
      <c r="X6036">
        <f>Table1[[#This Row],[K2O]]+Table1[[#This Row],[Li2O]]+Table1[[#This Row],[Na2O]]</f>
        <v>0.1525</v>
      </c>
      <c r="Y6036">
        <f>Table1[[#This Row],[B2O3]]+Table1[[#This Row],[K2O]]+Table1[[#This Row],[Li2O]]+Table1[[#This Row],[Na2O]]</f>
        <v>0.27749999999999997</v>
      </c>
      <c r="Z6036" s="2">
        <f>Table1[[#This Row],[B2O3]]+Table1[[#This Row],[CaO]]+Table1[[#This Row],[K2O]]+Table1[[#This Row],[Li2O]]+Table1[[#This Row],[Na2O]]</f>
        <v>0.3125</v>
      </c>
      <c r="AA6036" s="2">
        <f>Table1[[#This Row],[A+B+AE]]-Table1[[#This Row],[Al2O3]]-Table1[[#This Row],[SiO2]]</f>
        <v>-0.3075</v>
      </c>
      <c r="AB6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493.22250000000008</v>
      </c>
    </row>
    <row r="6037" spans="1:28" hidden="1" x14ac:dyDescent="0.25">
      <c r="A6037">
        <v>0.23</v>
      </c>
      <c r="B6037">
        <v>0.19</v>
      </c>
      <c r="C6037">
        <v>0.02</v>
      </c>
      <c r="D6037">
        <v>0</v>
      </c>
      <c r="E6037">
        <v>0.03</v>
      </c>
      <c r="F6037">
        <v>0.01</v>
      </c>
      <c r="G6037">
        <v>4.4999999999999998E-2</v>
      </c>
      <c r="H6037">
        <v>0.14000000000000001</v>
      </c>
      <c r="I6037">
        <v>0.3</v>
      </c>
      <c r="J6037">
        <v>3.5000000000000003E-2</v>
      </c>
      <c r="K6037">
        <v>0.44776119399999997</v>
      </c>
      <c r="L6037">
        <v>0.57870686299999996</v>
      </c>
      <c r="M6037">
        <v>-4.2273379999999998E-3</v>
      </c>
      <c r="N6037">
        <v>0.18586926200000001</v>
      </c>
      <c r="O6037">
        <v>0.21762888599999999</v>
      </c>
      <c r="P6037">
        <v>0.59650185200000005</v>
      </c>
      <c r="Q6037">
        <v>-2.2983995E-2</v>
      </c>
      <c r="R6037">
        <v>0.159893432</v>
      </c>
      <c r="S6037">
        <v>0.21313564199999999</v>
      </c>
      <c r="T6037">
        <v>0.62697092600000004</v>
      </c>
      <c r="U6037">
        <v>0.27</v>
      </c>
      <c r="V6037">
        <v>1.243243243</v>
      </c>
      <c r="W6037">
        <f>COUNTIF(Table1[[#This Row],[Al2O3]:[TiO2]],0)</f>
        <v>1</v>
      </c>
      <c r="X6037">
        <f>Table1[[#This Row],[K2O]]+Table1[[#This Row],[Li2O]]+Table1[[#This Row],[Na2O]]</f>
        <v>0.19500000000000001</v>
      </c>
      <c r="Y6037">
        <f>Table1[[#This Row],[B2O3]]+Table1[[#This Row],[K2O]]+Table1[[#This Row],[Li2O]]+Table1[[#This Row],[Na2O]]</f>
        <v>0.38500000000000001</v>
      </c>
      <c r="Z6037" s="2">
        <f>Table1[[#This Row],[B2O3]]+Table1[[#This Row],[CaO]]+Table1[[#This Row],[K2O]]+Table1[[#This Row],[Li2O]]+Table1[[#This Row],[Na2O]]</f>
        <v>0.40500000000000003</v>
      </c>
      <c r="AA6037" s="2">
        <f>Table1[[#This Row],[A+B+AE]]-Table1[[#This Row],[Al2O3]]-Table1[[#This Row],[SiO2]]</f>
        <v>-0.12499999999999997</v>
      </c>
      <c r="AB6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458.7204999999999</v>
      </c>
    </row>
    <row r="6038" spans="1:28" hidden="1" x14ac:dyDescent="0.25">
      <c r="A6038">
        <v>0.18</v>
      </c>
      <c r="B6038">
        <v>0.14000000000000001</v>
      </c>
      <c r="C6038">
        <v>1.4999999999999999E-2</v>
      </c>
      <c r="D6038">
        <v>0</v>
      </c>
      <c r="E6038">
        <v>0.05</v>
      </c>
      <c r="F6038">
        <v>7.4999999999999997E-3</v>
      </c>
      <c r="G6038">
        <v>0.06</v>
      </c>
      <c r="H6038">
        <v>0.105</v>
      </c>
      <c r="I6038">
        <v>0.39500000000000002</v>
      </c>
      <c r="J6038">
        <v>4.7500000000000001E-2</v>
      </c>
      <c r="K6038">
        <v>0.58088234999999999</v>
      </c>
      <c r="L6038">
        <v>0.57829421000000003</v>
      </c>
      <c r="M6038">
        <v>3.061535E-2</v>
      </c>
      <c r="N6038">
        <v>0.17564587000000001</v>
      </c>
      <c r="O6038">
        <v>0.18129627000000001</v>
      </c>
      <c r="P6038">
        <v>0.64305785999999998</v>
      </c>
      <c r="Q6038">
        <v>1.231807E-2</v>
      </c>
      <c r="R6038">
        <v>0.14669229</v>
      </c>
      <c r="S6038">
        <v>0.18017477000000001</v>
      </c>
      <c r="T6038">
        <v>0.67313294000000001</v>
      </c>
      <c r="U6038">
        <v>0.26</v>
      </c>
      <c r="V6038">
        <v>1.09090909</v>
      </c>
      <c r="W6038">
        <f>COUNTIF(Table1[[#This Row],[Al2O3]:[TiO2]],0)</f>
        <v>1</v>
      </c>
      <c r="X6038">
        <f>Table1[[#This Row],[K2O]]+Table1[[#This Row],[Li2O]]+Table1[[#This Row],[Na2O]]</f>
        <v>0.17249999999999999</v>
      </c>
      <c r="Y6038">
        <f>Table1[[#This Row],[B2O3]]+Table1[[#This Row],[K2O]]+Table1[[#This Row],[Li2O]]+Table1[[#This Row],[Na2O]]</f>
        <v>0.3125</v>
      </c>
      <c r="Z6038" s="2">
        <f>Table1[[#This Row],[B2O3]]+Table1[[#This Row],[CaO]]+Table1[[#This Row],[K2O]]+Table1[[#This Row],[Li2O]]+Table1[[#This Row],[Na2O]]</f>
        <v>0.32750000000000001</v>
      </c>
      <c r="AA6038" s="2">
        <f>Table1[[#This Row],[A+B+AE]]-Table1[[#This Row],[Al2O3]]-Table1[[#This Row],[SiO2]]</f>
        <v>-0.2475</v>
      </c>
      <c r="AB6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454.40650000000005</v>
      </c>
    </row>
    <row r="6039" spans="1:28" hidden="1" x14ac:dyDescent="0.25">
      <c r="A6039">
        <v>0.25</v>
      </c>
      <c r="B6039">
        <v>0.17499999999999999</v>
      </c>
      <c r="C6039">
        <v>2.5000000000000001E-2</v>
      </c>
      <c r="D6039">
        <v>0</v>
      </c>
      <c r="E6039">
        <v>2.5000000000000001E-2</v>
      </c>
      <c r="F6039">
        <v>7.4999999999999997E-3</v>
      </c>
      <c r="G6039">
        <v>5.0000000000000001E-3</v>
      </c>
      <c r="H6039">
        <v>0.155</v>
      </c>
      <c r="I6039">
        <v>0.35</v>
      </c>
      <c r="J6039">
        <v>7.4999999999999997E-3</v>
      </c>
      <c r="K6039">
        <v>0.46357616000000001</v>
      </c>
      <c r="L6039">
        <v>0.56285077999999999</v>
      </c>
      <c r="M6039">
        <v>1.8640670000000002E-2</v>
      </c>
      <c r="N6039">
        <v>0.15883004000000001</v>
      </c>
      <c r="O6039">
        <v>0.23254083</v>
      </c>
      <c r="P6039">
        <v>0.60862912999999996</v>
      </c>
      <c r="Q6039">
        <v>-1.4153499999999999E-2</v>
      </c>
      <c r="R6039">
        <v>0.14626284000000001</v>
      </c>
      <c r="S6039">
        <v>0.22541510000000001</v>
      </c>
      <c r="T6039">
        <v>0.62832206000000002</v>
      </c>
      <c r="U6039">
        <v>0.25</v>
      </c>
      <c r="V6039">
        <v>1.5625</v>
      </c>
      <c r="W6039">
        <f>COUNTIF(Table1[[#This Row],[Al2O3]:[TiO2]],0)</f>
        <v>1</v>
      </c>
      <c r="X6039">
        <f>Table1[[#This Row],[K2O]]+Table1[[#This Row],[Li2O]]+Table1[[#This Row],[Na2O]]</f>
        <v>0.16750000000000001</v>
      </c>
      <c r="Y6039">
        <f>Table1[[#This Row],[B2O3]]+Table1[[#This Row],[K2O]]+Table1[[#This Row],[Li2O]]+Table1[[#This Row],[Na2O]]</f>
        <v>0.34250000000000003</v>
      </c>
      <c r="Z6039" s="2">
        <f>Table1[[#This Row],[B2O3]]+Table1[[#This Row],[CaO]]+Table1[[#This Row],[K2O]]+Table1[[#This Row],[Li2O]]+Table1[[#This Row],[Na2O]]</f>
        <v>0.36749999999999999</v>
      </c>
      <c r="AA6039" s="2">
        <f>Table1[[#This Row],[A+B+AE]]-Table1[[#This Row],[Al2O3]]-Table1[[#This Row],[SiO2]]</f>
        <v>-0.23249999999999998</v>
      </c>
      <c r="AB6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513.67449999999997</v>
      </c>
    </row>
    <row r="6040" spans="1:28" hidden="1" x14ac:dyDescent="0.25">
      <c r="A6040">
        <v>0.24</v>
      </c>
      <c r="B6040">
        <v>0.14499999999999999</v>
      </c>
      <c r="C6040">
        <v>0</v>
      </c>
      <c r="D6040">
        <v>2.5000000000000001E-3</v>
      </c>
      <c r="E6040">
        <v>4.4999999999999998E-2</v>
      </c>
      <c r="F6040">
        <v>5.0000000000000001E-3</v>
      </c>
      <c r="G6040">
        <v>5.0000000000000001E-3</v>
      </c>
      <c r="H6040">
        <v>0.15</v>
      </c>
      <c r="I6040">
        <v>0.40500000000000003</v>
      </c>
      <c r="J6040">
        <v>2.5000000000000001E-3</v>
      </c>
      <c r="K6040">
        <v>0.50943396200000002</v>
      </c>
      <c r="L6040">
        <v>0.55768991899999998</v>
      </c>
      <c r="M6040">
        <v>3.3112072999999999E-2</v>
      </c>
      <c r="N6040">
        <v>0.14901921700000001</v>
      </c>
      <c r="O6040">
        <v>0.227647829</v>
      </c>
      <c r="P6040">
        <v>0.62333295399999999</v>
      </c>
      <c r="Q6040">
        <v>-5.7337259999999998E-3</v>
      </c>
      <c r="R6040">
        <v>0.14117283999999999</v>
      </c>
      <c r="S6040">
        <v>0.221064703</v>
      </c>
      <c r="T6040">
        <v>0.637762457</v>
      </c>
      <c r="U6040">
        <v>0.26</v>
      </c>
      <c r="V6040">
        <v>1.548387097</v>
      </c>
      <c r="W6040">
        <f>COUNTIF(Table1[[#This Row],[Al2O3]:[TiO2]],0)</f>
        <v>1</v>
      </c>
      <c r="X6040">
        <f>Table1[[#This Row],[K2O]]+Table1[[#This Row],[Li2O]]+Table1[[#This Row],[Na2O]]</f>
        <v>0.16</v>
      </c>
      <c r="Y6040">
        <f>Table1[[#This Row],[B2O3]]+Table1[[#This Row],[K2O]]+Table1[[#This Row],[Li2O]]+Table1[[#This Row],[Na2O]]</f>
        <v>0.30499999999999999</v>
      </c>
      <c r="Z6040" s="2">
        <f>Table1[[#This Row],[B2O3]]+Table1[[#This Row],[CaO]]+Table1[[#This Row],[K2O]]+Table1[[#This Row],[Li2O]]+Table1[[#This Row],[Na2O]]</f>
        <v>0.30499999999999999</v>
      </c>
      <c r="AA6040" s="2">
        <f>Table1[[#This Row],[A+B+AE]]-Table1[[#This Row],[Al2O3]]-Table1[[#This Row],[SiO2]]</f>
        <v>-0.34</v>
      </c>
      <c r="AB6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519.4380000000001</v>
      </c>
    </row>
    <row r="6041" spans="1:28" hidden="1" x14ac:dyDescent="0.25">
      <c r="A6041">
        <v>0.20499999999999999</v>
      </c>
      <c r="B6041">
        <v>0.13</v>
      </c>
      <c r="C6041">
        <v>0.02</v>
      </c>
      <c r="D6041">
        <v>2.5000000000000001E-3</v>
      </c>
      <c r="E6041">
        <v>0.02</v>
      </c>
      <c r="F6041">
        <v>0</v>
      </c>
      <c r="G6041">
        <v>5.5E-2</v>
      </c>
      <c r="H6041">
        <v>0.12</v>
      </c>
      <c r="I6041">
        <v>0.43</v>
      </c>
      <c r="J6041">
        <v>1.7500000000000002E-2</v>
      </c>
      <c r="K6041">
        <v>0.56953642400000004</v>
      </c>
      <c r="L6041">
        <v>0.56814331299999998</v>
      </c>
      <c r="M6041">
        <v>2.1043629000000001E-2</v>
      </c>
      <c r="N6041">
        <v>0.17515314900000001</v>
      </c>
      <c r="O6041">
        <v>0.196376142</v>
      </c>
      <c r="P6041">
        <v>0.62847070900000002</v>
      </c>
      <c r="Q6041">
        <v>-2.1119149999999998E-3</v>
      </c>
      <c r="R6041">
        <v>0.15125007700000001</v>
      </c>
      <c r="S6041">
        <v>0.19491602</v>
      </c>
      <c r="T6041">
        <v>0.65383390299999999</v>
      </c>
      <c r="U6041">
        <v>0.27</v>
      </c>
      <c r="V6041">
        <v>1.1714285710000001</v>
      </c>
      <c r="W6041">
        <f>COUNTIF(Table1[[#This Row],[Al2O3]:[TiO2]],0)</f>
        <v>1</v>
      </c>
      <c r="X6041">
        <f>Table1[[#This Row],[K2O]]+Table1[[#This Row],[Li2O]]+Table1[[#This Row],[Na2O]]</f>
        <v>0.17499999999999999</v>
      </c>
      <c r="Y6041">
        <f>Table1[[#This Row],[B2O3]]+Table1[[#This Row],[K2O]]+Table1[[#This Row],[Li2O]]+Table1[[#This Row],[Na2O]]</f>
        <v>0.30499999999999999</v>
      </c>
      <c r="Z6041" s="2">
        <f>Table1[[#This Row],[B2O3]]+Table1[[#This Row],[CaO]]+Table1[[#This Row],[K2O]]+Table1[[#This Row],[Li2O]]+Table1[[#This Row],[Na2O]]</f>
        <v>0.32499999999999996</v>
      </c>
      <c r="AA6041" s="2">
        <f>Table1[[#This Row],[A+B+AE]]-Table1[[#This Row],[Al2O3]]-Table1[[#This Row],[SiO2]]</f>
        <v>-0.31000000000000005</v>
      </c>
      <c r="AB6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468.62650000000008</v>
      </c>
    </row>
    <row r="6042" spans="1:28" hidden="1" x14ac:dyDescent="0.25">
      <c r="A6042">
        <v>0.24</v>
      </c>
      <c r="B6042">
        <v>0.185</v>
      </c>
      <c r="C6042">
        <v>0.01</v>
      </c>
      <c r="D6042">
        <v>5.0000000000000001E-3</v>
      </c>
      <c r="E6042">
        <v>2.5000000000000001E-2</v>
      </c>
      <c r="F6042">
        <v>0</v>
      </c>
      <c r="G6042">
        <v>0.06</v>
      </c>
      <c r="H6042">
        <v>0.14000000000000001</v>
      </c>
      <c r="I6042">
        <v>0.33</v>
      </c>
      <c r="J6042">
        <v>5.0000000000000001E-3</v>
      </c>
      <c r="K6042">
        <v>0.46478873199999998</v>
      </c>
      <c r="L6042">
        <v>0.56838387700000004</v>
      </c>
      <c r="M6042">
        <v>-6.0975669999999999E-3</v>
      </c>
      <c r="N6042">
        <v>0.18686995300000001</v>
      </c>
      <c r="O6042">
        <v>0.21884930899999999</v>
      </c>
      <c r="P6042">
        <v>0.59428073800000003</v>
      </c>
      <c r="Q6042">
        <v>-2.6086425999999999E-2</v>
      </c>
      <c r="R6042">
        <v>0.16176404799999999</v>
      </c>
      <c r="S6042">
        <v>0.21477855400000001</v>
      </c>
      <c r="T6042">
        <v>0.623457398</v>
      </c>
      <c r="U6042">
        <v>0.26500000000000001</v>
      </c>
      <c r="V6042">
        <v>1.2</v>
      </c>
      <c r="W6042">
        <f>COUNTIF(Table1[[#This Row],[Al2O3]:[TiO2]],0)</f>
        <v>1</v>
      </c>
      <c r="X6042">
        <f>Table1[[#This Row],[K2O]]+Table1[[#This Row],[Li2O]]+Table1[[#This Row],[Na2O]]</f>
        <v>0.2</v>
      </c>
      <c r="Y6042">
        <f>Table1[[#This Row],[B2O3]]+Table1[[#This Row],[K2O]]+Table1[[#This Row],[Li2O]]+Table1[[#This Row],[Na2O]]</f>
        <v>0.38500000000000001</v>
      </c>
      <c r="Z6042" s="2">
        <f>Table1[[#This Row],[B2O3]]+Table1[[#This Row],[CaO]]+Table1[[#This Row],[K2O]]+Table1[[#This Row],[Li2O]]+Table1[[#This Row],[Na2O]]</f>
        <v>0.39500000000000002</v>
      </c>
      <c r="AA6042" s="2">
        <f>Table1[[#This Row],[A+B+AE]]-Table1[[#This Row],[Al2O3]]-Table1[[#This Row],[SiO2]]</f>
        <v>-0.17499999999999999</v>
      </c>
      <c r="AB6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451.36500000000001</v>
      </c>
    </row>
    <row r="6043" spans="1:28" hidden="1" x14ac:dyDescent="0.25">
      <c r="A6043">
        <v>0.22500000000000001</v>
      </c>
      <c r="B6043">
        <v>0.17</v>
      </c>
      <c r="C6043">
        <v>0.02</v>
      </c>
      <c r="D6043">
        <v>0</v>
      </c>
      <c r="E6043">
        <v>0.04</v>
      </c>
      <c r="F6043">
        <v>2.5000000000000001E-3</v>
      </c>
      <c r="G6043">
        <v>5.5E-2</v>
      </c>
      <c r="H6043">
        <v>0.14000000000000001</v>
      </c>
      <c r="I6043">
        <v>0.34499999999999997</v>
      </c>
      <c r="J6043">
        <v>2.5000000000000001E-3</v>
      </c>
      <c r="K6043">
        <v>0.48591549299999998</v>
      </c>
      <c r="L6043">
        <v>0.572254127</v>
      </c>
      <c r="M6043">
        <v>-4.7588070000000003E-3</v>
      </c>
      <c r="N6043">
        <v>0.190583945</v>
      </c>
      <c r="O6043">
        <v>0.210388517</v>
      </c>
      <c r="P6043">
        <v>0.59902753799999997</v>
      </c>
      <c r="Q6043">
        <v>-2.4871221999999998E-2</v>
      </c>
      <c r="R6043">
        <v>0.16489182899999999</v>
      </c>
      <c r="S6043">
        <v>0.20717945900000001</v>
      </c>
      <c r="T6043">
        <v>0.627928712</v>
      </c>
      <c r="U6043">
        <v>0.255</v>
      </c>
      <c r="V6043">
        <v>1.153846154</v>
      </c>
      <c r="W6043">
        <f>COUNTIF(Table1[[#This Row],[Al2O3]:[TiO2]],0)</f>
        <v>1</v>
      </c>
      <c r="X6043">
        <f>Table1[[#This Row],[K2O]]+Table1[[#This Row],[Li2O]]+Table1[[#This Row],[Na2O]]</f>
        <v>0.19750000000000001</v>
      </c>
      <c r="Y6043">
        <f>Table1[[#This Row],[B2O3]]+Table1[[#This Row],[K2O]]+Table1[[#This Row],[Li2O]]+Table1[[#This Row],[Na2O]]</f>
        <v>0.36750000000000005</v>
      </c>
      <c r="Z6043" s="2">
        <f>Table1[[#This Row],[B2O3]]+Table1[[#This Row],[CaO]]+Table1[[#This Row],[K2O]]+Table1[[#This Row],[Li2O]]+Table1[[#This Row],[Na2O]]</f>
        <v>0.38750000000000001</v>
      </c>
      <c r="AA6043" s="2">
        <f>Table1[[#This Row],[A+B+AE]]-Table1[[#This Row],[Al2O3]]-Table1[[#This Row],[SiO2]]</f>
        <v>-0.18249999999999997</v>
      </c>
      <c r="AB6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457.11699999999996</v>
      </c>
    </row>
    <row r="6044" spans="1:28" hidden="1" x14ac:dyDescent="0.25">
      <c r="A6044">
        <v>0.23499999999999999</v>
      </c>
      <c r="B6044">
        <v>0.16500000000000001</v>
      </c>
      <c r="C6044">
        <v>3.5000000000000003E-2</v>
      </c>
      <c r="D6044">
        <v>5.0000000000000001E-3</v>
      </c>
      <c r="E6044">
        <v>0.02</v>
      </c>
      <c r="F6044">
        <v>0</v>
      </c>
      <c r="G6044">
        <v>2.5000000000000001E-2</v>
      </c>
      <c r="H6044">
        <v>0.13500000000000001</v>
      </c>
      <c r="I6044">
        <v>0.35</v>
      </c>
      <c r="J6044">
        <v>0.03</v>
      </c>
      <c r="K6044">
        <v>0.48611111000000001</v>
      </c>
      <c r="L6044">
        <v>0.57176994999999997</v>
      </c>
      <c r="M6044">
        <v>1.5920139999999999E-2</v>
      </c>
      <c r="N6044">
        <v>0.164377</v>
      </c>
      <c r="O6044">
        <v>0.22521335000000001</v>
      </c>
      <c r="P6044">
        <v>0.61040965000000003</v>
      </c>
      <c r="Q6044">
        <v>-1.169924E-2</v>
      </c>
      <c r="R6044">
        <v>0.14674638000000001</v>
      </c>
      <c r="S6044">
        <v>0.21985526999999999</v>
      </c>
      <c r="T6044">
        <v>0.63339835</v>
      </c>
      <c r="U6044">
        <v>0.26500000000000001</v>
      </c>
      <c r="V6044">
        <v>1.46875</v>
      </c>
      <c r="W6044">
        <f>COUNTIF(Table1[[#This Row],[Al2O3]:[TiO2]],0)</f>
        <v>1</v>
      </c>
      <c r="X6044">
        <f>Table1[[#This Row],[K2O]]+Table1[[#This Row],[Li2O]]+Table1[[#This Row],[Na2O]]</f>
        <v>0.16</v>
      </c>
      <c r="Y6044">
        <f>Table1[[#This Row],[B2O3]]+Table1[[#This Row],[K2O]]+Table1[[#This Row],[Li2O]]+Table1[[#This Row],[Na2O]]</f>
        <v>0.32500000000000001</v>
      </c>
      <c r="Z6044" s="2">
        <f>Table1[[#This Row],[B2O3]]+Table1[[#This Row],[CaO]]+Table1[[#This Row],[K2O]]+Table1[[#This Row],[Li2O]]+Table1[[#This Row],[Na2O]]</f>
        <v>0.36</v>
      </c>
      <c r="AA6044" s="2">
        <f>Table1[[#This Row],[A+B+AE]]-Table1[[#This Row],[Al2O3]]-Table1[[#This Row],[SiO2]]</f>
        <v>-0.22499999999999998</v>
      </c>
      <c r="AB6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491.0535000000001</v>
      </c>
    </row>
    <row r="6045" spans="1:28" hidden="1" x14ac:dyDescent="0.25">
      <c r="A6045">
        <v>0.25</v>
      </c>
      <c r="B6045">
        <v>0.19</v>
      </c>
      <c r="C6045">
        <v>5.0000000000000001E-3</v>
      </c>
      <c r="D6045">
        <v>0</v>
      </c>
      <c r="E6045">
        <v>2.5000000000000001E-2</v>
      </c>
      <c r="F6045">
        <v>5.0000000000000001E-3</v>
      </c>
      <c r="G6045">
        <v>1.4999999999999999E-2</v>
      </c>
      <c r="H6045">
        <v>0.15</v>
      </c>
      <c r="I6045">
        <v>0.33</v>
      </c>
      <c r="J6045">
        <v>0.03</v>
      </c>
      <c r="K6045">
        <v>0.45205478999999998</v>
      </c>
      <c r="L6045">
        <v>0.56343317000000004</v>
      </c>
      <c r="M6045">
        <v>2.1914369999999999E-2</v>
      </c>
      <c r="N6045">
        <v>0.15652794</v>
      </c>
      <c r="O6045">
        <v>0.23161873999999999</v>
      </c>
      <c r="P6045">
        <v>0.61185332000000003</v>
      </c>
      <c r="Q6045">
        <v>-1.026376E-2</v>
      </c>
      <c r="R6045">
        <v>0.14374331000000001</v>
      </c>
      <c r="S6045">
        <v>0.22378073000000001</v>
      </c>
      <c r="T6045">
        <v>0.63247595000000001</v>
      </c>
      <c r="U6045">
        <v>0.26</v>
      </c>
      <c r="V6045">
        <v>1.5151515200000001</v>
      </c>
      <c r="W6045">
        <f>COUNTIF(Table1[[#This Row],[Al2O3]:[TiO2]],0)</f>
        <v>1</v>
      </c>
      <c r="X6045">
        <f>Table1[[#This Row],[K2O]]+Table1[[#This Row],[Li2O]]+Table1[[#This Row],[Na2O]]</f>
        <v>0.16999999999999998</v>
      </c>
      <c r="Y6045">
        <f>Table1[[#This Row],[B2O3]]+Table1[[#This Row],[K2O]]+Table1[[#This Row],[Li2O]]+Table1[[#This Row],[Na2O]]</f>
        <v>0.36</v>
      </c>
      <c r="Z6045" s="2">
        <f>Table1[[#This Row],[B2O3]]+Table1[[#This Row],[CaO]]+Table1[[#This Row],[K2O]]+Table1[[#This Row],[Li2O]]+Table1[[#This Row],[Na2O]]</f>
        <v>0.36499999999999999</v>
      </c>
      <c r="AA6045" s="2">
        <f>Table1[[#This Row],[A+B+AE]]-Table1[[#This Row],[Al2O3]]-Table1[[#This Row],[SiO2]]</f>
        <v>-0.21500000000000002</v>
      </c>
      <c r="AB6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498.66999999999996</v>
      </c>
    </row>
    <row r="6046" spans="1:28" hidden="1" x14ac:dyDescent="0.25">
      <c r="A6046">
        <v>0.215</v>
      </c>
      <c r="B6046">
        <v>0.14499999999999999</v>
      </c>
      <c r="C6046">
        <v>0.01</v>
      </c>
      <c r="D6046">
        <v>2.5000000000000001E-3</v>
      </c>
      <c r="E6046">
        <v>0.02</v>
      </c>
      <c r="F6046">
        <v>0</v>
      </c>
      <c r="G6046">
        <v>0.04</v>
      </c>
      <c r="H6046">
        <v>0.13</v>
      </c>
      <c r="I6046">
        <v>0.41</v>
      </c>
      <c r="J6046">
        <v>2.75E-2</v>
      </c>
      <c r="K6046">
        <v>0.54304635800000001</v>
      </c>
      <c r="L6046">
        <v>0.56562670699999995</v>
      </c>
      <c r="M6046">
        <v>2.6303981000000001E-2</v>
      </c>
      <c r="N6046">
        <v>0.165778224</v>
      </c>
      <c r="O6046">
        <v>0.204476611</v>
      </c>
      <c r="P6046">
        <v>0.629745165</v>
      </c>
      <c r="Q6046">
        <v>-1.477999E-3</v>
      </c>
      <c r="R6046">
        <v>0.14737078200000001</v>
      </c>
      <c r="S6046">
        <v>0.20091767999999999</v>
      </c>
      <c r="T6046">
        <v>0.65171153800000003</v>
      </c>
      <c r="U6046">
        <v>0.27</v>
      </c>
      <c r="V6046">
        <v>1.2647058819999999</v>
      </c>
      <c r="W6046">
        <f>COUNTIF(Table1[[#This Row],[Al2O3]:[TiO2]],0)</f>
        <v>1</v>
      </c>
      <c r="X6046">
        <f>Table1[[#This Row],[K2O]]+Table1[[#This Row],[Li2O]]+Table1[[#This Row],[Na2O]]</f>
        <v>0.17</v>
      </c>
      <c r="Y6046">
        <f>Table1[[#This Row],[B2O3]]+Table1[[#This Row],[K2O]]+Table1[[#This Row],[Li2O]]+Table1[[#This Row],[Na2O]]</f>
        <v>0.315</v>
      </c>
      <c r="Z6046" s="2">
        <f>Table1[[#This Row],[B2O3]]+Table1[[#This Row],[CaO]]+Table1[[#This Row],[K2O]]+Table1[[#This Row],[Li2O]]+Table1[[#This Row],[Na2O]]</f>
        <v>0.32500000000000001</v>
      </c>
      <c r="AA6046" s="2">
        <f>Table1[[#This Row],[A+B+AE]]-Table1[[#This Row],[Al2O3]]-Table1[[#This Row],[SiO2]]</f>
        <v>-0.29999999999999993</v>
      </c>
      <c r="AB6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480.98200000000008</v>
      </c>
    </row>
    <row r="6047" spans="1:28" hidden="1" x14ac:dyDescent="0.25">
      <c r="A6047">
        <v>0.23</v>
      </c>
      <c r="B6047">
        <v>0.17</v>
      </c>
      <c r="C6047">
        <v>0.02</v>
      </c>
      <c r="D6047">
        <v>0</v>
      </c>
      <c r="E6047">
        <v>0.03</v>
      </c>
      <c r="F6047">
        <v>7.4999999999999997E-3</v>
      </c>
      <c r="G6047">
        <v>0.01</v>
      </c>
      <c r="H6047">
        <v>0.14000000000000001</v>
      </c>
      <c r="I6047">
        <v>0.36</v>
      </c>
      <c r="J6047">
        <v>3.2500000000000001E-2</v>
      </c>
      <c r="K6047">
        <v>0.49315068499999998</v>
      </c>
      <c r="L6047">
        <v>0.565943262</v>
      </c>
      <c r="M6047">
        <v>3.2811318999999999E-2</v>
      </c>
      <c r="N6047">
        <v>0.152511232</v>
      </c>
      <c r="O6047">
        <v>0.22009464100000001</v>
      </c>
      <c r="P6047">
        <v>0.62739412699999997</v>
      </c>
      <c r="Q6047">
        <v>8.3844400000000004E-4</v>
      </c>
      <c r="R6047">
        <v>0.13903569499999999</v>
      </c>
      <c r="S6047">
        <v>0.21362956599999999</v>
      </c>
      <c r="T6047">
        <v>0.64733473900000005</v>
      </c>
      <c r="U6047">
        <v>0.25</v>
      </c>
      <c r="V6047">
        <v>1.5333333330000001</v>
      </c>
      <c r="W6047">
        <f>COUNTIF(Table1[[#This Row],[Al2O3]:[TiO2]],0)</f>
        <v>1</v>
      </c>
      <c r="X6047">
        <f>Table1[[#This Row],[K2O]]+Table1[[#This Row],[Li2O]]+Table1[[#This Row],[Na2O]]</f>
        <v>0.15750000000000003</v>
      </c>
      <c r="Y6047">
        <f>Table1[[#This Row],[B2O3]]+Table1[[#This Row],[K2O]]+Table1[[#This Row],[Li2O]]+Table1[[#This Row],[Na2O]]</f>
        <v>0.32750000000000001</v>
      </c>
      <c r="Z6047" s="2">
        <f>Table1[[#This Row],[B2O3]]+Table1[[#This Row],[CaO]]+Table1[[#This Row],[K2O]]+Table1[[#This Row],[Li2O]]+Table1[[#This Row],[Na2O]]</f>
        <v>0.34750000000000003</v>
      </c>
      <c r="AA6047" s="2">
        <f>Table1[[#This Row],[A+B+AE]]-Table1[[#This Row],[Al2O3]]-Table1[[#This Row],[SiO2]]</f>
        <v>-0.24249999999999997</v>
      </c>
      <c r="AB6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507.58100000000002</v>
      </c>
    </row>
    <row r="6048" spans="1:28" hidden="1" x14ac:dyDescent="0.25">
      <c r="A6048">
        <v>0.21</v>
      </c>
      <c r="B6048">
        <v>0.155</v>
      </c>
      <c r="C6048">
        <v>0</v>
      </c>
      <c r="D6048">
        <v>2.5000000000000001E-3</v>
      </c>
      <c r="E6048">
        <v>0.03</v>
      </c>
      <c r="F6048">
        <v>7.4999999999999997E-3</v>
      </c>
      <c r="G6048">
        <v>0.04</v>
      </c>
      <c r="H6048">
        <v>0.125</v>
      </c>
      <c r="I6048">
        <v>0.40500000000000003</v>
      </c>
      <c r="J6048">
        <v>2.5000000000000001E-2</v>
      </c>
      <c r="K6048">
        <v>0.54729729699999996</v>
      </c>
      <c r="L6048">
        <v>0.56232193600000002</v>
      </c>
      <c r="M6048">
        <v>3.5339469999999998E-2</v>
      </c>
      <c r="N6048">
        <v>0.16054227400000001</v>
      </c>
      <c r="O6048">
        <v>0.19929582100000001</v>
      </c>
      <c r="P6048">
        <v>0.64016190399999995</v>
      </c>
      <c r="Q6048">
        <v>9.1227129999999993E-3</v>
      </c>
      <c r="R6048">
        <v>0.14079546800000001</v>
      </c>
      <c r="S6048">
        <v>0.195652782</v>
      </c>
      <c r="T6048">
        <v>0.66355175</v>
      </c>
      <c r="U6048">
        <v>0.255</v>
      </c>
      <c r="V6048">
        <v>1.2727272730000001</v>
      </c>
      <c r="W6048">
        <f>COUNTIF(Table1[[#This Row],[Al2O3]:[TiO2]],0)</f>
        <v>1</v>
      </c>
      <c r="X6048">
        <f>Table1[[#This Row],[K2O]]+Table1[[#This Row],[Li2O]]+Table1[[#This Row],[Na2O]]</f>
        <v>0.17249999999999999</v>
      </c>
      <c r="Y6048">
        <f>Table1[[#This Row],[B2O3]]+Table1[[#This Row],[K2O]]+Table1[[#This Row],[Li2O]]+Table1[[#This Row],[Na2O]]</f>
        <v>0.32750000000000001</v>
      </c>
      <c r="Z6048" s="2">
        <f>Table1[[#This Row],[B2O3]]+Table1[[#This Row],[CaO]]+Table1[[#This Row],[K2O]]+Table1[[#This Row],[Li2O]]+Table1[[#This Row],[Na2O]]</f>
        <v>0.32750000000000001</v>
      </c>
      <c r="AA6048" s="2">
        <f>Table1[[#This Row],[A+B+AE]]-Table1[[#This Row],[Al2O3]]-Table1[[#This Row],[SiO2]]</f>
        <v>-0.28749999999999998</v>
      </c>
      <c r="AB6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481.08500000000004</v>
      </c>
    </row>
    <row r="6049" spans="1:28" hidden="1" x14ac:dyDescent="0.25">
      <c r="A6049">
        <v>0.23499999999999999</v>
      </c>
      <c r="B6049">
        <v>0.16500000000000001</v>
      </c>
      <c r="C6049">
        <v>0.03</v>
      </c>
      <c r="D6049">
        <v>0</v>
      </c>
      <c r="E6049">
        <v>0.03</v>
      </c>
      <c r="F6049">
        <v>2.5000000000000001E-3</v>
      </c>
      <c r="G6049">
        <v>0.05</v>
      </c>
      <c r="H6049">
        <v>0.13500000000000001</v>
      </c>
      <c r="I6049">
        <v>0.34</v>
      </c>
      <c r="J6049">
        <v>1.2500000000000001E-2</v>
      </c>
      <c r="K6049">
        <v>0.47887323900000001</v>
      </c>
      <c r="L6049">
        <v>0.57530810799999998</v>
      </c>
      <c r="M6049">
        <v>-6.8738430000000001E-3</v>
      </c>
      <c r="N6049">
        <v>0.18583222299999999</v>
      </c>
      <c r="O6049">
        <v>0.22197663100000001</v>
      </c>
      <c r="P6049">
        <v>0.59219114500000003</v>
      </c>
      <c r="Q6049">
        <v>-2.6952278999999999E-2</v>
      </c>
      <c r="R6049">
        <v>0.16044935900000001</v>
      </c>
      <c r="S6049">
        <v>0.21872266000000001</v>
      </c>
      <c r="T6049">
        <v>0.620827982</v>
      </c>
      <c r="U6049">
        <v>0.27</v>
      </c>
      <c r="V6049">
        <v>1.2702702699999999</v>
      </c>
      <c r="W6049">
        <f>COUNTIF(Table1[[#This Row],[Al2O3]:[TiO2]],0)</f>
        <v>1</v>
      </c>
      <c r="X6049">
        <f>Table1[[#This Row],[K2O]]+Table1[[#This Row],[Li2O]]+Table1[[#This Row],[Na2O]]</f>
        <v>0.1875</v>
      </c>
      <c r="Y6049">
        <f>Table1[[#This Row],[B2O3]]+Table1[[#This Row],[K2O]]+Table1[[#This Row],[Li2O]]+Table1[[#This Row],[Na2O]]</f>
        <v>0.35250000000000004</v>
      </c>
      <c r="Z6049" s="2">
        <f>Table1[[#This Row],[B2O3]]+Table1[[#This Row],[CaO]]+Table1[[#This Row],[K2O]]+Table1[[#This Row],[Li2O]]+Table1[[#This Row],[Na2O]]</f>
        <v>0.38250000000000001</v>
      </c>
      <c r="AA6049" s="2">
        <f>Table1[[#This Row],[A+B+AE]]-Table1[[#This Row],[Al2O3]]-Table1[[#This Row],[SiO2]]</f>
        <v>-0.1925</v>
      </c>
      <c r="AB6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462.85450000000014</v>
      </c>
    </row>
    <row r="6050" spans="1:28" hidden="1" x14ac:dyDescent="0.25">
      <c r="A6050">
        <v>0.2</v>
      </c>
      <c r="B6050">
        <v>0.14000000000000001</v>
      </c>
      <c r="C6050">
        <v>3.5000000000000003E-2</v>
      </c>
      <c r="D6050">
        <v>0</v>
      </c>
      <c r="E6050">
        <v>0.05</v>
      </c>
      <c r="F6050">
        <v>7.4999999999999997E-3</v>
      </c>
      <c r="G6050">
        <v>0.05</v>
      </c>
      <c r="H6050">
        <v>0.115</v>
      </c>
      <c r="I6050">
        <v>0.36499999999999999</v>
      </c>
      <c r="J6050">
        <v>3.7499999999999999E-2</v>
      </c>
      <c r="K6050">
        <v>0.53676470600000004</v>
      </c>
      <c r="L6050">
        <v>0.58434275400000002</v>
      </c>
      <c r="M6050">
        <v>9.486174E-3</v>
      </c>
      <c r="N6050">
        <v>0.18228344899999999</v>
      </c>
      <c r="O6050">
        <v>0.20228992200000001</v>
      </c>
      <c r="P6050">
        <v>0.615426629</v>
      </c>
      <c r="Q6050">
        <v>-8.7075690000000001E-3</v>
      </c>
      <c r="R6050">
        <v>0.153847699</v>
      </c>
      <c r="S6050">
        <v>0.200871784</v>
      </c>
      <c r="T6050">
        <v>0.645280517</v>
      </c>
      <c r="U6050">
        <v>0.27</v>
      </c>
      <c r="V6050">
        <v>1.212121212</v>
      </c>
      <c r="W6050">
        <f>COUNTIF(Table1[[#This Row],[Al2O3]:[TiO2]],0)</f>
        <v>1</v>
      </c>
      <c r="X6050">
        <f>Table1[[#This Row],[K2O]]+Table1[[#This Row],[Li2O]]+Table1[[#This Row],[Na2O]]</f>
        <v>0.17250000000000001</v>
      </c>
      <c r="Y6050">
        <f>Table1[[#This Row],[B2O3]]+Table1[[#This Row],[K2O]]+Table1[[#This Row],[Li2O]]+Table1[[#This Row],[Na2O]]</f>
        <v>0.3125</v>
      </c>
      <c r="Z6050" s="2">
        <f>Table1[[#This Row],[B2O3]]+Table1[[#This Row],[CaO]]+Table1[[#This Row],[K2O]]+Table1[[#This Row],[Li2O]]+Table1[[#This Row],[Na2O]]</f>
        <v>0.34750000000000003</v>
      </c>
      <c r="AA6050" s="2">
        <f>Table1[[#This Row],[A+B+AE]]-Table1[[#This Row],[Al2O3]]-Table1[[#This Row],[SiO2]]</f>
        <v>-0.21749999999999997</v>
      </c>
      <c r="AB6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461.9235000000001</v>
      </c>
    </row>
    <row r="6051" spans="1:28" hidden="1" x14ac:dyDescent="0.25">
      <c r="A6051">
        <v>0.21</v>
      </c>
      <c r="B6051">
        <v>0.17</v>
      </c>
      <c r="C6051">
        <v>0</v>
      </c>
      <c r="D6051">
        <v>5.0000000000000001E-3</v>
      </c>
      <c r="E6051">
        <v>0.04</v>
      </c>
      <c r="F6051">
        <v>5.0000000000000001E-3</v>
      </c>
      <c r="G6051">
        <v>2.5000000000000001E-2</v>
      </c>
      <c r="H6051">
        <v>0.13</v>
      </c>
      <c r="I6051">
        <v>0.36499999999999999</v>
      </c>
      <c r="J6051">
        <v>0.05</v>
      </c>
      <c r="K6051">
        <v>0.51773049999999998</v>
      </c>
      <c r="L6051">
        <v>0.56764608999999999</v>
      </c>
      <c r="M6051">
        <v>4.0611149999999999E-2</v>
      </c>
      <c r="N6051">
        <v>0.15337602</v>
      </c>
      <c r="O6051">
        <v>0.20420964</v>
      </c>
      <c r="P6051">
        <v>0.64241433999999997</v>
      </c>
      <c r="Q6051">
        <v>1.035004E-2</v>
      </c>
      <c r="R6051">
        <v>0.13826877000000001</v>
      </c>
      <c r="S6051">
        <v>0.19843801</v>
      </c>
      <c r="T6051">
        <v>0.66329322000000002</v>
      </c>
      <c r="U6051">
        <v>0.255</v>
      </c>
      <c r="V6051">
        <v>1.3548387099999999</v>
      </c>
      <c r="W6051">
        <f>COUNTIF(Table1[[#This Row],[Al2O3]:[TiO2]],0)</f>
        <v>1</v>
      </c>
      <c r="X6051">
        <f>Table1[[#This Row],[K2O]]+Table1[[#This Row],[Li2O]]+Table1[[#This Row],[Na2O]]</f>
        <v>0.16</v>
      </c>
      <c r="Y6051">
        <f>Table1[[#This Row],[B2O3]]+Table1[[#This Row],[K2O]]+Table1[[#This Row],[Li2O]]+Table1[[#This Row],[Na2O]]</f>
        <v>0.33</v>
      </c>
      <c r="Z6051" s="2">
        <f>Table1[[#This Row],[B2O3]]+Table1[[#This Row],[CaO]]+Table1[[#This Row],[K2O]]+Table1[[#This Row],[Li2O]]+Table1[[#This Row],[Na2O]]</f>
        <v>0.33</v>
      </c>
      <c r="AA6051" s="2">
        <f>Table1[[#This Row],[A+B+AE]]-Table1[[#This Row],[Al2O3]]-Table1[[#This Row],[SiO2]]</f>
        <v>-0.24499999999999997</v>
      </c>
      <c r="AB6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488.51699999999994</v>
      </c>
    </row>
    <row r="6052" spans="1:28" hidden="1" x14ac:dyDescent="0.25">
      <c r="A6052">
        <v>0.24</v>
      </c>
      <c r="B6052">
        <v>0.18</v>
      </c>
      <c r="C6052">
        <v>0.04</v>
      </c>
      <c r="D6052">
        <v>5.0000000000000001E-3</v>
      </c>
      <c r="E6052">
        <v>2.5000000000000001E-2</v>
      </c>
      <c r="F6052">
        <v>0</v>
      </c>
      <c r="G6052">
        <v>3.5000000000000003E-2</v>
      </c>
      <c r="H6052">
        <v>0.14499999999999999</v>
      </c>
      <c r="I6052">
        <v>0.30499999999999999</v>
      </c>
      <c r="J6052">
        <v>2.5000000000000001E-2</v>
      </c>
      <c r="K6052">
        <v>0.44202898600000001</v>
      </c>
      <c r="L6052">
        <v>0.579200504</v>
      </c>
      <c r="M6052">
        <v>-8.4993629999999994E-3</v>
      </c>
      <c r="N6052">
        <v>0.18391455100000001</v>
      </c>
      <c r="O6052">
        <v>0.22827032899999999</v>
      </c>
      <c r="P6052">
        <v>0.58781512000000002</v>
      </c>
      <c r="Q6052">
        <v>-3.1140623999999999E-2</v>
      </c>
      <c r="R6052">
        <v>0.16188245600000001</v>
      </c>
      <c r="S6052">
        <v>0.223061802</v>
      </c>
      <c r="T6052">
        <v>0.61505574200000002</v>
      </c>
      <c r="U6052">
        <v>0.27</v>
      </c>
      <c r="V6052">
        <v>1.3333333329999999</v>
      </c>
      <c r="W6052">
        <f>COUNTIF(Table1[[#This Row],[Al2O3]:[TiO2]],0)</f>
        <v>1</v>
      </c>
      <c r="X6052">
        <f>Table1[[#This Row],[K2O]]+Table1[[#This Row],[Li2O]]+Table1[[#This Row],[Na2O]]</f>
        <v>0.18</v>
      </c>
      <c r="Y6052">
        <f>Table1[[#This Row],[B2O3]]+Table1[[#This Row],[K2O]]+Table1[[#This Row],[Li2O]]+Table1[[#This Row],[Na2O]]</f>
        <v>0.36</v>
      </c>
      <c r="Z6052" s="2">
        <f>Table1[[#This Row],[B2O3]]+Table1[[#This Row],[CaO]]+Table1[[#This Row],[K2O]]+Table1[[#This Row],[Li2O]]+Table1[[#This Row],[Na2O]]</f>
        <v>0.4</v>
      </c>
      <c r="AA6052" s="2">
        <f>Table1[[#This Row],[A+B+AE]]-Table1[[#This Row],[Al2O3]]-Table1[[#This Row],[SiO2]]</f>
        <v>-0.14499999999999996</v>
      </c>
      <c r="AB6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472.14949999999999</v>
      </c>
    </row>
    <row r="6053" spans="1:28" hidden="1" x14ac:dyDescent="0.25">
      <c r="A6053">
        <v>0.19500000000000001</v>
      </c>
      <c r="B6053">
        <v>0.16500000000000001</v>
      </c>
      <c r="C6053">
        <v>0.04</v>
      </c>
      <c r="D6053">
        <v>0</v>
      </c>
      <c r="E6053">
        <v>0.02</v>
      </c>
      <c r="F6053">
        <v>7.4999999999999997E-3</v>
      </c>
      <c r="G6053">
        <v>5.5E-2</v>
      </c>
      <c r="H6053">
        <v>0.115</v>
      </c>
      <c r="I6053">
        <v>0.35499999999999998</v>
      </c>
      <c r="J6053">
        <v>4.7500000000000001E-2</v>
      </c>
      <c r="K6053">
        <v>0.533834586</v>
      </c>
      <c r="L6053">
        <v>0.58018044099999999</v>
      </c>
      <c r="M6053">
        <v>1.7100507000000001E-2</v>
      </c>
      <c r="N6053">
        <v>0.18255693000000001</v>
      </c>
      <c r="O6053">
        <v>0.19045851699999999</v>
      </c>
      <c r="P6053">
        <v>0.626984553</v>
      </c>
      <c r="Q6053">
        <v>1.1065580000000001E-3</v>
      </c>
      <c r="R6053">
        <v>0.152025835</v>
      </c>
      <c r="S6053">
        <v>0.18853968800000001</v>
      </c>
      <c r="T6053">
        <v>0.65943447799999999</v>
      </c>
      <c r="U6053">
        <v>0.255</v>
      </c>
      <c r="V6053">
        <v>1.1470588239999999</v>
      </c>
      <c r="W6053">
        <f>COUNTIF(Table1[[#This Row],[Al2O3]:[TiO2]],0)</f>
        <v>1</v>
      </c>
      <c r="X6053">
        <f>Table1[[#This Row],[K2O]]+Table1[[#This Row],[Li2O]]+Table1[[#This Row],[Na2O]]</f>
        <v>0.17749999999999999</v>
      </c>
      <c r="Y6053">
        <f>Table1[[#This Row],[B2O3]]+Table1[[#This Row],[K2O]]+Table1[[#This Row],[Li2O]]+Table1[[#This Row],[Na2O]]</f>
        <v>0.34250000000000003</v>
      </c>
      <c r="Z6053" s="2">
        <f>Table1[[#This Row],[B2O3]]+Table1[[#This Row],[CaO]]+Table1[[#This Row],[K2O]]+Table1[[#This Row],[Li2O]]+Table1[[#This Row],[Na2O]]</f>
        <v>0.38250000000000001</v>
      </c>
      <c r="AA6053" s="2">
        <f>Table1[[#This Row],[A+B+AE]]-Table1[[#This Row],[Al2O3]]-Table1[[#This Row],[SiO2]]</f>
        <v>-0.16749999999999998</v>
      </c>
      <c r="AB6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456.34250000000009</v>
      </c>
    </row>
    <row r="6054" spans="1:28" hidden="1" x14ac:dyDescent="0.25">
      <c r="A6054">
        <v>0.19</v>
      </c>
      <c r="B6054">
        <v>0.14000000000000001</v>
      </c>
      <c r="C6054">
        <v>0.02</v>
      </c>
      <c r="D6054">
        <v>5.0000000000000001E-3</v>
      </c>
      <c r="E6054">
        <v>0.02</v>
      </c>
      <c r="F6054">
        <v>0</v>
      </c>
      <c r="G6054">
        <v>0.05</v>
      </c>
      <c r="H6054">
        <v>0.115</v>
      </c>
      <c r="I6054">
        <v>0.42</v>
      </c>
      <c r="J6054">
        <v>0.04</v>
      </c>
      <c r="K6054">
        <v>0.57931034000000003</v>
      </c>
      <c r="L6054">
        <v>0.56986654999999997</v>
      </c>
      <c r="M6054">
        <v>3.5786129999999999E-2</v>
      </c>
      <c r="N6054">
        <v>0.16828924000000001</v>
      </c>
      <c r="O6054">
        <v>0.18515812000000001</v>
      </c>
      <c r="P6054">
        <v>0.64655264999999995</v>
      </c>
      <c r="Q6054">
        <v>1.2050770000000001E-2</v>
      </c>
      <c r="R6054">
        <v>0.14524844000000001</v>
      </c>
      <c r="S6054">
        <v>0.18299319</v>
      </c>
      <c r="T6054">
        <v>0.67175837000000005</v>
      </c>
      <c r="U6054">
        <v>0.26</v>
      </c>
      <c r="V6054">
        <v>1.15151515</v>
      </c>
      <c r="W6054">
        <f>COUNTIF(Table1[[#This Row],[Al2O3]:[TiO2]],0)</f>
        <v>1</v>
      </c>
      <c r="X6054">
        <f>Table1[[#This Row],[K2O]]+Table1[[#This Row],[Li2O]]+Table1[[#This Row],[Na2O]]</f>
        <v>0.16500000000000001</v>
      </c>
      <c r="Y6054">
        <f>Table1[[#This Row],[B2O3]]+Table1[[#This Row],[K2O]]+Table1[[#This Row],[Li2O]]+Table1[[#This Row],[Na2O]]</f>
        <v>0.30499999999999999</v>
      </c>
      <c r="Z6054" s="2">
        <f>Table1[[#This Row],[B2O3]]+Table1[[#This Row],[CaO]]+Table1[[#This Row],[K2O]]+Table1[[#This Row],[Li2O]]+Table1[[#This Row],[Na2O]]</f>
        <v>0.32500000000000001</v>
      </c>
      <c r="AA6054" s="2">
        <f>Table1[[#This Row],[A+B+AE]]-Table1[[#This Row],[Al2O3]]-Table1[[#This Row],[SiO2]]</f>
        <v>-0.28499999999999998</v>
      </c>
      <c r="AB6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470.48050000000001</v>
      </c>
    </row>
    <row r="6055" spans="1:28" hidden="1" x14ac:dyDescent="0.25">
      <c r="A6055">
        <v>0.2</v>
      </c>
      <c r="B6055">
        <v>0.13</v>
      </c>
      <c r="C6055">
        <v>0.01</v>
      </c>
      <c r="D6055">
        <v>2.5000000000000001E-3</v>
      </c>
      <c r="E6055">
        <v>4.4999999999999998E-2</v>
      </c>
      <c r="F6055">
        <v>0</v>
      </c>
      <c r="G6055">
        <v>0.06</v>
      </c>
      <c r="H6055">
        <v>0.115</v>
      </c>
      <c r="I6055">
        <v>0.42</v>
      </c>
      <c r="J6055">
        <v>1.7500000000000002E-2</v>
      </c>
      <c r="K6055">
        <v>0.571428571</v>
      </c>
      <c r="L6055">
        <v>0.56998399799999999</v>
      </c>
      <c r="M6055">
        <v>2.1750872000000001E-2</v>
      </c>
      <c r="N6055">
        <v>0.17537037</v>
      </c>
      <c r="O6055">
        <v>0.194931774</v>
      </c>
      <c r="P6055">
        <v>0.62969785599999994</v>
      </c>
      <c r="Q6055">
        <v>-6.5926899999999998E-4</v>
      </c>
      <c r="R6055">
        <v>0.150722843</v>
      </c>
      <c r="S6055">
        <v>0.19353215500000001</v>
      </c>
      <c r="T6055">
        <v>0.65574500199999997</v>
      </c>
      <c r="U6055">
        <v>0.26500000000000001</v>
      </c>
      <c r="V6055">
        <v>1.1428571430000001</v>
      </c>
      <c r="W6055">
        <f>COUNTIF(Table1[[#This Row],[Al2O3]:[TiO2]],0)</f>
        <v>1</v>
      </c>
      <c r="X6055">
        <f>Table1[[#This Row],[K2O]]+Table1[[#This Row],[Li2O]]+Table1[[#This Row],[Na2O]]</f>
        <v>0.17499999999999999</v>
      </c>
      <c r="Y6055">
        <f>Table1[[#This Row],[B2O3]]+Table1[[#This Row],[K2O]]+Table1[[#This Row],[Li2O]]+Table1[[#This Row],[Na2O]]</f>
        <v>0.30499999999999999</v>
      </c>
      <c r="Z6055" s="2">
        <f>Table1[[#This Row],[B2O3]]+Table1[[#This Row],[CaO]]+Table1[[#This Row],[K2O]]+Table1[[#This Row],[Li2O]]+Table1[[#This Row],[Na2O]]</f>
        <v>0.315</v>
      </c>
      <c r="AA6055" s="2">
        <f>Table1[[#This Row],[A+B+AE]]-Table1[[#This Row],[Al2O3]]-Table1[[#This Row],[SiO2]]</f>
        <v>-0.30499999999999999</v>
      </c>
      <c r="AB6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461.29450000000008</v>
      </c>
    </row>
    <row r="6056" spans="1:28" hidden="1" x14ac:dyDescent="0.25">
      <c r="A6056">
        <v>0.215</v>
      </c>
      <c r="B6056">
        <v>0.14499999999999999</v>
      </c>
      <c r="C6056">
        <v>0</v>
      </c>
      <c r="D6056">
        <v>5.0000000000000001E-3</v>
      </c>
      <c r="E6056">
        <v>0.04</v>
      </c>
      <c r="F6056">
        <v>7.4999999999999997E-3</v>
      </c>
      <c r="G6056">
        <v>0.06</v>
      </c>
      <c r="H6056">
        <v>0.125</v>
      </c>
      <c r="I6056">
        <v>0.4</v>
      </c>
      <c r="J6056">
        <v>2.5000000000000001E-3</v>
      </c>
      <c r="K6056">
        <v>0.54054054100000004</v>
      </c>
      <c r="L6056">
        <v>0.56674440699999995</v>
      </c>
      <c r="M6056">
        <v>1.1706157999999999E-2</v>
      </c>
      <c r="N6056">
        <v>0.17956080799999999</v>
      </c>
      <c r="O6056">
        <v>0.20341741299999999</v>
      </c>
      <c r="P6056">
        <v>0.61702177999999996</v>
      </c>
      <c r="Q6056">
        <v>-9.241127E-3</v>
      </c>
      <c r="R6056">
        <v>0.15393270000000001</v>
      </c>
      <c r="S6056">
        <v>0.20158076799999999</v>
      </c>
      <c r="T6056">
        <v>0.64448653199999995</v>
      </c>
      <c r="U6056">
        <v>0.27</v>
      </c>
      <c r="V6056">
        <v>1.162162162</v>
      </c>
      <c r="W6056">
        <f>COUNTIF(Table1[[#This Row],[Al2O3]:[TiO2]],0)</f>
        <v>1</v>
      </c>
      <c r="X6056">
        <f>Table1[[#This Row],[K2O]]+Table1[[#This Row],[Li2O]]+Table1[[#This Row],[Na2O]]</f>
        <v>0.1925</v>
      </c>
      <c r="Y6056">
        <f>Table1[[#This Row],[B2O3]]+Table1[[#This Row],[K2O]]+Table1[[#This Row],[Li2O]]+Table1[[#This Row],[Na2O]]</f>
        <v>0.33750000000000002</v>
      </c>
      <c r="Z6056" s="2">
        <f>Table1[[#This Row],[B2O3]]+Table1[[#This Row],[CaO]]+Table1[[#This Row],[K2O]]+Table1[[#This Row],[Li2O]]+Table1[[#This Row],[Na2O]]</f>
        <v>0.33750000000000002</v>
      </c>
      <c r="AA6056" s="2">
        <f>Table1[[#This Row],[A+B+AE]]-Table1[[#This Row],[Al2O3]]-Table1[[#This Row],[SiO2]]</f>
        <v>-0.27749999999999997</v>
      </c>
      <c r="AB6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458.91350000000011</v>
      </c>
    </row>
    <row r="6057" spans="1:28" hidden="1" x14ac:dyDescent="0.25">
      <c r="A6057">
        <v>0.245</v>
      </c>
      <c r="B6057">
        <v>0.185</v>
      </c>
      <c r="C6057">
        <v>1.4999999999999999E-2</v>
      </c>
      <c r="D6057">
        <v>0</v>
      </c>
      <c r="E6057">
        <v>0.05</v>
      </c>
      <c r="F6057">
        <v>7.4999999999999997E-3</v>
      </c>
      <c r="G6057">
        <v>5.0000000000000001E-3</v>
      </c>
      <c r="H6057">
        <v>0.15</v>
      </c>
      <c r="I6057">
        <v>0.30499999999999999</v>
      </c>
      <c r="J6057">
        <v>3.7499999999999999E-2</v>
      </c>
      <c r="K6057">
        <v>0.43571429</v>
      </c>
      <c r="L6057">
        <v>0.57270589999999999</v>
      </c>
      <c r="M6057">
        <v>1.8333499999999999E-2</v>
      </c>
      <c r="N6057">
        <v>0.15727474999999999</v>
      </c>
      <c r="O6057">
        <v>0.23685228</v>
      </c>
      <c r="P6057">
        <v>0.60587296999999996</v>
      </c>
      <c r="Q6057">
        <v>-1.443492E-2</v>
      </c>
      <c r="R6057">
        <v>0.14514061</v>
      </c>
      <c r="S6057">
        <v>0.22847977</v>
      </c>
      <c r="T6057">
        <v>0.62637962000000003</v>
      </c>
      <c r="U6057">
        <v>0.26</v>
      </c>
      <c r="V6057">
        <v>1.58064516</v>
      </c>
      <c r="W6057">
        <f>COUNTIF(Table1[[#This Row],[Al2O3]:[TiO2]],0)</f>
        <v>1</v>
      </c>
      <c r="X6057">
        <f>Table1[[#This Row],[K2O]]+Table1[[#This Row],[Li2O]]+Table1[[#This Row],[Na2O]]</f>
        <v>0.16250000000000001</v>
      </c>
      <c r="Y6057">
        <f>Table1[[#This Row],[B2O3]]+Table1[[#This Row],[K2O]]+Table1[[#This Row],[Li2O]]+Table1[[#This Row],[Na2O]]</f>
        <v>0.34750000000000003</v>
      </c>
      <c r="Z6057" s="2">
        <f>Table1[[#This Row],[B2O3]]+Table1[[#This Row],[CaO]]+Table1[[#This Row],[K2O]]+Table1[[#This Row],[Li2O]]+Table1[[#This Row],[Na2O]]</f>
        <v>0.36250000000000004</v>
      </c>
      <c r="AA6057" s="2">
        <f>Table1[[#This Row],[A+B+AE]]-Table1[[#This Row],[Al2O3]]-Table1[[#This Row],[SiO2]]</f>
        <v>-0.18749999999999994</v>
      </c>
      <c r="AB6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503.34950000000003</v>
      </c>
    </row>
    <row r="6058" spans="1:28" hidden="1" x14ac:dyDescent="0.25">
      <c r="A6058">
        <v>0.22500000000000001</v>
      </c>
      <c r="B6058">
        <v>0.13</v>
      </c>
      <c r="C6058">
        <v>0.03</v>
      </c>
      <c r="D6058">
        <v>0</v>
      </c>
      <c r="E6058">
        <v>3.5000000000000003E-2</v>
      </c>
      <c r="F6058">
        <v>5.0000000000000001E-3</v>
      </c>
      <c r="G6058">
        <v>1.4999999999999999E-2</v>
      </c>
      <c r="H6058">
        <v>0.14000000000000001</v>
      </c>
      <c r="I6058">
        <v>0.41</v>
      </c>
      <c r="J6058">
        <v>0.01</v>
      </c>
      <c r="K6058">
        <v>0.52903225799999998</v>
      </c>
      <c r="L6058">
        <v>0.56819321499999997</v>
      </c>
      <c r="M6058">
        <v>2.2047387000000002E-2</v>
      </c>
      <c r="N6058">
        <v>0.16213468</v>
      </c>
      <c r="O6058">
        <v>0.21893655200000001</v>
      </c>
      <c r="P6058">
        <v>0.61892876799999996</v>
      </c>
      <c r="Q6058">
        <v>-9.8673890000000007E-3</v>
      </c>
      <c r="R6058">
        <v>0.14757041400000001</v>
      </c>
      <c r="S6058">
        <v>0.21485969699999999</v>
      </c>
      <c r="T6058">
        <v>0.637569889</v>
      </c>
      <c r="U6058">
        <v>0.26500000000000001</v>
      </c>
      <c r="V6058">
        <v>1.451612903</v>
      </c>
      <c r="W6058">
        <f>COUNTIF(Table1[[#This Row],[Al2O3]:[TiO2]],0)</f>
        <v>1</v>
      </c>
      <c r="X6058">
        <f>Table1[[#This Row],[K2O]]+Table1[[#This Row],[Li2O]]+Table1[[#This Row],[Na2O]]</f>
        <v>0.16</v>
      </c>
      <c r="Y6058">
        <f>Table1[[#This Row],[B2O3]]+Table1[[#This Row],[K2O]]+Table1[[#This Row],[Li2O]]+Table1[[#This Row],[Na2O]]</f>
        <v>0.29000000000000004</v>
      </c>
      <c r="Z6058" s="2">
        <f>Table1[[#This Row],[B2O3]]+Table1[[#This Row],[CaO]]+Table1[[#This Row],[K2O]]+Table1[[#This Row],[Li2O]]+Table1[[#This Row],[Na2O]]</f>
        <v>0.32</v>
      </c>
      <c r="AA6058" s="2">
        <f>Table1[[#This Row],[A+B+AE]]-Table1[[#This Row],[Al2O3]]-Table1[[#This Row],[SiO2]]</f>
        <v>-0.31499999999999995</v>
      </c>
      <c r="AB6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508.54750000000001</v>
      </c>
    </row>
    <row r="6059" spans="1:28" hidden="1" x14ac:dyDescent="0.25">
      <c r="A6059">
        <v>0.22</v>
      </c>
      <c r="B6059">
        <v>0.125</v>
      </c>
      <c r="C6059">
        <v>3.5000000000000003E-2</v>
      </c>
      <c r="D6059">
        <v>0</v>
      </c>
      <c r="E6059">
        <v>3.5000000000000003E-2</v>
      </c>
      <c r="F6059">
        <v>7.4999999999999997E-3</v>
      </c>
      <c r="G6059">
        <v>0.02</v>
      </c>
      <c r="H6059">
        <v>0.13</v>
      </c>
      <c r="I6059">
        <v>0.42</v>
      </c>
      <c r="J6059">
        <v>7.4999999999999997E-3</v>
      </c>
      <c r="K6059">
        <v>0.54545454500000001</v>
      </c>
      <c r="L6059">
        <v>0.56805280999999996</v>
      </c>
      <c r="M6059">
        <v>2.5630475999999999E-2</v>
      </c>
      <c r="N6059">
        <v>0.16080613499999999</v>
      </c>
      <c r="O6059">
        <v>0.21533477200000001</v>
      </c>
      <c r="P6059">
        <v>0.62385909299999998</v>
      </c>
      <c r="Q6059">
        <v>-3.5228249999999998E-3</v>
      </c>
      <c r="R6059">
        <v>0.143379586</v>
      </c>
      <c r="S6059">
        <v>0.21228554299999999</v>
      </c>
      <c r="T6059">
        <v>0.64433487099999998</v>
      </c>
      <c r="U6059">
        <v>0.26</v>
      </c>
      <c r="V6059">
        <v>1.4666666669999999</v>
      </c>
      <c r="W6059">
        <f>COUNTIF(Table1[[#This Row],[Al2O3]:[TiO2]],0)</f>
        <v>1</v>
      </c>
      <c r="X6059">
        <f>Table1[[#This Row],[K2O]]+Table1[[#This Row],[Li2O]]+Table1[[#This Row],[Na2O]]</f>
        <v>0.1575</v>
      </c>
      <c r="Y6059">
        <f>Table1[[#This Row],[B2O3]]+Table1[[#This Row],[K2O]]+Table1[[#This Row],[Li2O]]+Table1[[#This Row],[Na2O]]</f>
        <v>0.28249999999999997</v>
      </c>
      <c r="Z6059" s="2">
        <f>Table1[[#This Row],[B2O3]]+Table1[[#This Row],[CaO]]+Table1[[#This Row],[K2O]]+Table1[[#This Row],[Li2O]]+Table1[[#This Row],[Na2O]]</f>
        <v>0.3175</v>
      </c>
      <c r="AA6059" s="2">
        <f>Table1[[#This Row],[A+B+AE]]-Table1[[#This Row],[Al2O3]]-Table1[[#This Row],[SiO2]]</f>
        <v>-0.32250000000000001</v>
      </c>
      <c r="AB6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506.23750000000007</v>
      </c>
    </row>
    <row r="6060" spans="1:28" hidden="1" x14ac:dyDescent="0.25">
      <c r="A6060">
        <v>0.18</v>
      </c>
      <c r="B6060">
        <v>0.13</v>
      </c>
      <c r="C6060">
        <v>3.5000000000000003E-2</v>
      </c>
      <c r="D6060">
        <v>0</v>
      </c>
      <c r="E6060">
        <v>0.03</v>
      </c>
      <c r="F6060">
        <v>5.0000000000000001E-3</v>
      </c>
      <c r="G6060">
        <v>5.5E-2</v>
      </c>
      <c r="H6060">
        <v>0.11</v>
      </c>
      <c r="I6060">
        <v>0.42</v>
      </c>
      <c r="J6060">
        <v>3.5000000000000003E-2</v>
      </c>
      <c r="K6060">
        <v>0.59154929599999995</v>
      </c>
      <c r="L6060">
        <v>0.57626164700000004</v>
      </c>
      <c r="M6060">
        <v>2.9316859000000001E-2</v>
      </c>
      <c r="N6060">
        <v>0.17842402099999999</v>
      </c>
      <c r="O6060">
        <v>0.179020756</v>
      </c>
      <c r="P6060">
        <v>0.64255522300000001</v>
      </c>
      <c r="Q6060">
        <v>9.8837070000000003E-3</v>
      </c>
      <c r="R6060">
        <v>0.15007853500000001</v>
      </c>
      <c r="S6060">
        <v>0.17837588800000001</v>
      </c>
      <c r="T6060">
        <v>0.67154557800000003</v>
      </c>
      <c r="U6060">
        <v>0.255</v>
      </c>
      <c r="V6060">
        <v>1.0909090910000001</v>
      </c>
      <c r="W6060">
        <f>COUNTIF(Table1[[#This Row],[Al2O3]:[TiO2]],0)</f>
        <v>1</v>
      </c>
      <c r="X6060">
        <f>Table1[[#This Row],[K2O]]+Table1[[#This Row],[Li2O]]+Table1[[#This Row],[Na2O]]</f>
        <v>0.16999999999999998</v>
      </c>
      <c r="Y6060">
        <f>Table1[[#This Row],[B2O3]]+Table1[[#This Row],[K2O]]+Table1[[#This Row],[Li2O]]+Table1[[#This Row],[Na2O]]</f>
        <v>0.3</v>
      </c>
      <c r="Z6060" s="2">
        <f>Table1[[#This Row],[B2O3]]+Table1[[#This Row],[CaO]]+Table1[[#This Row],[K2O]]+Table1[[#This Row],[Li2O]]+Table1[[#This Row],[Na2O]]</f>
        <v>0.33500000000000002</v>
      </c>
      <c r="AA6060" s="2">
        <f>Table1[[#This Row],[A+B+AE]]-Table1[[#This Row],[Al2O3]]-Table1[[#This Row],[SiO2]]</f>
        <v>-0.26499999999999996</v>
      </c>
      <c r="AB6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464.79599999999994</v>
      </c>
    </row>
    <row r="6061" spans="1:28" hidden="1" x14ac:dyDescent="0.25">
      <c r="A6061">
        <v>0.23499999999999999</v>
      </c>
      <c r="B6061">
        <v>0.155</v>
      </c>
      <c r="C6061">
        <v>1.4999999999999999E-2</v>
      </c>
      <c r="D6061">
        <v>5.0000000000000001E-3</v>
      </c>
      <c r="E6061">
        <v>0.02</v>
      </c>
      <c r="F6061">
        <v>0</v>
      </c>
      <c r="G6061">
        <v>0.03</v>
      </c>
      <c r="H6061">
        <v>0.13500000000000001</v>
      </c>
      <c r="I6061">
        <v>0.38500000000000001</v>
      </c>
      <c r="J6061">
        <v>0.02</v>
      </c>
      <c r="K6061">
        <v>0.50993377500000003</v>
      </c>
      <c r="L6061">
        <v>0.56445509000000005</v>
      </c>
      <c r="M6061">
        <v>2.2008277999999999E-2</v>
      </c>
      <c r="N6061">
        <v>0.16086993399999999</v>
      </c>
      <c r="O6061">
        <v>0.22168138300000001</v>
      </c>
      <c r="P6061">
        <v>0.617448683</v>
      </c>
      <c r="Q6061">
        <v>-7.6589589999999999E-3</v>
      </c>
      <c r="R6061">
        <v>0.144774344</v>
      </c>
      <c r="S6061">
        <v>0.21675567500000001</v>
      </c>
      <c r="T6061">
        <v>0.63846998200000005</v>
      </c>
      <c r="U6061">
        <v>0.27</v>
      </c>
      <c r="V6061">
        <v>1.424242424</v>
      </c>
      <c r="W6061">
        <f>COUNTIF(Table1[[#This Row],[Al2O3]:[TiO2]],0)</f>
        <v>1</v>
      </c>
      <c r="X6061">
        <f>Table1[[#This Row],[K2O]]+Table1[[#This Row],[Li2O]]+Table1[[#This Row],[Na2O]]</f>
        <v>0.16500000000000001</v>
      </c>
      <c r="Y6061">
        <f>Table1[[#This Row],[B2O3]]+Table1[[#This Row],[K2O]]+Table1[[#This Row],[Li2O]]+Table1[[#This Row],[Na2O]]</f>
        <v>0.32</v>
      </c>
      <c r="Z6061" s="2">
        <f>Table1[[#This Row],[B2O3]]+Table1[[#This Row],[CaO]]+Table1[[#This Row],[K2O]]+Table1[[#This Row],[Li2O]]+Table1[[#This Row],[Na2O]]</f>
        <v>0.33499999999999996</v>
      </c>
      <c r="AA6061" s="2">
        <f>Table1[[#This Row],[A+B+AE]]-Table1[[#This Row],[Al2O3]]-Table1[[#This Row],[SiO2]]</f>
        <v>-0.28500000000000003</v>
      </c>
      <c r="AB6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490.82849999999996</v>
      </c>
    </row>
    <row r="6062" spans="1:28" hidden="1" x14ac:dyDescent="0.25">
      <c r="A6062">
        <v>0.19500000000000001</v>
      </c>
      <c r="B6062">
        <v>0.14499999999999999</v>
      </c>
      <c r="C6062">
        <v>0.04</v>
      </c>
      <c r="D6062">
        <v>0</v>
      </c>
      <c r="E6062">
        <v>3.5000000000000003E-2</v>
      </c>
      <c r="F6062">
        <v>5.0000000000000001E-3</v>
      </c>
      <c r="G6062">
        <v>0.04</v>
      </c>
      <c r="H6062">
        <v>0.115</v>
      </c>
      <c r="I6062">
        <v>0.38500000000000001</v>
      </c>
      <c r="J6062">
        <v>0.04</v>
      </c>
      <c r="K6062">
        <v>0.55395682999999996</v>
      </c>
      <c r="L6062">
        <v>0.57707048000000005</v>
      </c>
      <c r="M6062">
        <v>2.7833440000000001E-2</v>
      </c>
      <c r="N6062">
        <v>0.17002369000000001</v>
      </c>
      <c r="O6062">
        <v>0.19448947</v>
      </c>
      <c r="P6062">
        <v>0.63548685000000005</v>
      </c>
      <c r="Q6062">
        <v>6.2214000000000002E-3</v>
      </c>
      <c r="R6062">
        <v>0.14528542</v>
      </c>
      <c r="S6062">
        <v>0.19215040999999999</v>
      </c>
      <c r="T6062">
        <v>0.66256417000000001</v>
      </c>
      <c r="U6062">
        <v>0.25</v>
      </c>
      <c r="V6062">
        <v>1.25806452</v>
      </c>
      <c r="W6062">
        <f>COUNTIF(Table1[[#This Row],[Al2O3]:[TiO2]],0)</f>
        <v>1</v>
      </c>
      <c r="X6062">
        <f>Table1[[#This Row],[K2O]]+Table1[[#This Row],[Li2O]]+Table1[[#This Row],[Na2O]]</f>
        <v>0.16</v>
      </c>
      <c r="Y6062">
        <f>Table1[[#This Row],[B2O3]]+Table1[[#This Row],[K2O]]+Table1[[#This Row],[Li2O]]+Table1[[#This Row],[Na2O]]</f>
        <v>0.30499999999999999</v>
      </c>
      <c r="Z6062" s="2">
        <f>Table1[[#This Row],[B2O3]]+Table1[[#This Row],[CaO]]+Table1[[#This Row],[K2O]]+Table1[[#This Row],[Li2O]]+Table1[[#This Row],[Na2O]]</f>
        <v>0.34500000000000003</v>
      </c>
      <c r="AA6062" s="2">
        <f>Table1[[#This Row],[A+B+AE]]-Table1[[#This Row],[Al2O3]]-Table1[[#This Row],[SiO2]]</f>
        <v>-0.23499999999999999</v>
      </c>
      <c r="AB6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477.40800000000002</v>
      </c>
    </row>
    <row r="6063" spans="1:28" hidden="1" x14ac:dyDescent="0.25">
      <c r="A6063">
        <v>0.23</v>
      </c>
      <c r="B6063">
        <v>0.15</v>
      </c>
      <c r="C6063">
        <v>0.03</v>
      </c>
      <c r="D6063">
        <v>5.0000000000000001E-3</v>
      </c>
      <c r="E6063">
        <v>0.02</v>
      </c>
      <c r="F6063">
        <v>0</v>
      </c>
      <c r="G6063">
        <v>2.5000000000000001E-2</v>
      </c>
      <c r="H6063">
        <v>0.14000000000000001</v>
      </c>
      <c r="I6063">
        <v>0.38</v>
      </c>
      <c r="J6063">
        <v>0.02</v>
      </c>
      <c r="K6063">
        <v>0.50666666999999999</v>
      </c>
      <c r="L6063">
        <v>0.56961439000000003</v>
      </c>
      <c r="M6063">
        <v>1.5450480000000001E-2</v>
      </c>
      <c r="N6063">
        <v>0.16731607000000001</v>
      </c>
      <c r="O6063">
        <v>0.21991996999999999</v>
      </c>
      <c r="P6063">
        <v>0.61276396</v>
      </c>
      <c r="Q6063">
        <v>-1.3809729999999999E-2</v>
      </c>
      <c r="R6063">
        <v>0.15075839999999999</v>
      </c>
      <c r="S6063">
        <v>0.21528222999999999</v>
      </c>
      <c r="T6063">
        <v>0.63395937000000002</v>
      </c>
      <c r="U6063">
        <v>0.27</v>
      </c>
      <c r="V6063">
        <v>1.3939393899999999</v>
      </c>
      <c r="W6063">
        <f>COUNTIF(Table1[[#This Row],[Al2O3]:[TiO2]],0)</f>
        <v>1</v>
      </c>
      <c r="X6063">
        <f>Table1[[#This Row],[K2O]]+Table1[[#This Row],[Li2O]]+Table1[[#This Row],[Na2O]]</f>
        <v>0.16500000000000001</v>
      </c>
      <c r="Y6063">
        <f>Table1[[#This Row],[B2O3]]+Table1[[#This Row],[K2O]]+Table1[[#This Row],[Li2O]]+Table1[[#This Row],[Na2O]]</f>
        <v>0.315</v>
      </c>
      <c r="Z6063" s="2">
        <f>Table1[[#This Row],[B2O3]]+Table1[[#This Row],[CaO]]+Table1[[#This Row],[K2O]]+Table1[[#This Row],[Li2O]]+Table1[[#This Row],[Na2O]]</f>
        <v>0.34499999999999997</v>
      </c>
      <c r="AA6063" s="2">
        <f>Table1[[#This Row],[A+B+AE]]-Table1[[#This Row],[Al2O3]]-Table1[[#This Row],[SiO2]]</f>
        <v>-0.26500000000000001</v>
      </c>
      <c r="AB6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493.72749999999996</v>
      </c>
    </row>
    <row r="6064" spans="1:28" hidden="1" x14ac:dyDescent="0.25">
      <c r="A6064">
        <v>0.24</v>
      </c>
      <c r="B6064">
        <v>0.19</v>
      </c>
      <c r="C6064">
        <v>0</v>
      </c>
      <c r="D6064">
        <v>5.0000000000000001E-3</v>
      </c>
      <c r="E6064">
        <v>0.03</v>
      </c>
      <c r="F6064">
        <v>7.4999999999999997E-3</v>
      </c>
      <c r="G6064">
        <v>3.5000000000000003E-2</v>
      </c>
      <c r="H6064">
        <v>0.14000000000000001</v>
      </c>
      <c r="I6064">
        <v>0.34</v>
      </c>
      <c r="J6064">
        <v>1.2500000000000001E-2</v>
      </c>
      <c r="K6064">
        <v>0.47222222200000002</v>
      </c>
      <c r="L6064">
        <v>0.56117759499999997</v>
      </c>
      <c r="M6064">
        <v>1.8727652000000001E-2</v>
      </c>
      <c r="N6064">
        <v>0.16431679199999999</v>
      </c>
      <c r="O6064">
        <v>0.22030071000000001</v>
      </c>
      <c r="P6064">
        <v>0.61538249700000003</v>
      </c>
      <c r="Q6064">
        <v>-7.1648839999999998E-3</v>
      </c>
      <c r="R6064">
        <v>0.14547963899999999</v>
      </c>
      <c r="S6064">
        <v>0.21439386799999999</v>
      </c>
      <c r="T6064">
        <v>0.64012649200000005</v>
      </c>
      <c r="U6064">
        <v>0.25</v>
      </c>
      <c r="V6064">
        <v>1.371428571</v>
      </c>
      <c r="W6064">
        <f>COUNTIF(Table1[[#This Row],[Al2O3]:[TiO2]],0)</f>
        <v>1</v>
      </c>
      <c r="X6064">
        <f>Table1[[#This Row],[K2O]]+Table1[[#This Row],[Li2O]]+Table1[[#This Row],[Na2O]]</f>
        <v>0.18250000000000002</v>
      </c>
      <c r="Y6064">
        <f>Table1[[#This Row],[B2O3]]+Table1[[#This Row],[K2O]]+Table1[[#This Row],[Li2O]]+Table1[[#This Row],[Na2O]]</f>
        <v>0.37250000000000005</v>
      </c>
      <c r="Z6064" s="2">
        <f>Table1[[#This Row],[B2O3]]+Table1[[#This Row],[CaO]]+Table1[[#This Row],[K2O]]+Table1[[#This Row],[Li2O]]+Table1[[#This Row],[Na2O]]</f>
        <v>0.37250000000000005</v>
      </c>
      <c r="AA6064" s="2">
        <f>Table1[[#This Row],[A+B+AE]]-Table1[[#This Row],[Al2O3]]-Table1[[#This Row],[SiO2]]</f>
        <v>-0.20749999999999996</v>
      </c>
      <c r="AB6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480.14949999999999</v>
      </c>
    </row>
    <row r="6065" spans="1:28" hidden="1" x14ac:dyDescent="0.25">
      <c r="A6065">
        <v>0.23</v>
      </c>
      <c r="B6065">
        <v>0.18</v>
      </c>
      <c r="C6065">
        <v>0.01</v>
      </c>
      <c r="D6065">
        <v>0</v>
      </c>
      <c r="E6065">
        <v>4.4999999999999998E-2</v>
      </c>
      <c r="F6065">
        <v>5.0000000000000001E-3</v>
      </c>
      <c r="G6065">
        <v>0.04</v>
      </c>
      <c r="H6065">
        <v>0.13500000000000001</v>
      </c>
      <c r="I6065">
        <v>0.32500000000000001</v>
      </c>
      <c r="J6065">
        <v>0.03</v>
      </c>
      <c r="K6065">
        <v>0.47101449299999998</v>
      </c>
      <c r="L6065">
        <v>0.57266974500000001</v>
      </c>
      <c r="M6065">
        <v>9.6081039999999993E-3</v>
      </c>
      <c r="N6065">
        <v>0.172747027</v>
      </c>
      <c r="O6065">
        <v>0.21919792599999999</v>
      </c>
      <c r="P6065">
        <v>0.60805504700000002</v>
      </c>
      <c r="Q6065">
        <v>-1.3874666000000001E-2</v>
      </c>
      <c r="R6065">
        <v>0.151424902</v>
      </c>
      <c r="S6065">
        <v>0.21406101699999999</v>
      </c>
      <c r="T6065">
        <v>0.63451408099999995</v>
      </c>
      <c r="U6065">
        <v>0.26</v>
      </c>
      <c r="V6065">
        <v>1.3142857139999999</v>
      </c>
      <c r="W6065">
        <f>COUNTIF(Table1[[#This Row],[Al2O3]:[TiO2]],0)</f>
        <v>1</v>
      </c>
      <c r="X6065">
        <f>Table1[[#This Row],[K2O]]+Table1[[#This Row],[Li2O]]+Table1[[#This Row],[Na2O]]</f>
        <v>0.18</v>
      </c>
      <c r="Y6065">
        <f>Table1[[#This Row],[B2O3]]+Table1[[#This Row],[K2O]]+Table1[[#This Row],[Li2O]]+Table1[[#This Row],[Na2O]]</f>
        <v>0.36</v>
      </c>
      <c r="Z6065" s="2">
        <f>Table1[[#This Row],[B2O3]]+Table1[[#This Row],[CaO]]+Table1[[#This Row],[K2O]]+Table1[[#This Row],[Li2O]]+Table1[[#This Row],[Na2O]]</f>
        <v>0.37</v>
      </c>
      <c r="AA6065" s="2">
        <f>Table1[[#This Row],[A+B+AE]]-Table1[[#This Row],[Al2O3]]-Table1[[#This Row],[SiO2]]</f>
        <v>-0.18500000000000003</v>
      </c>
      <c r="AB6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469.678</v>
      </c>
    </row>
    <row r="6066" spans="1:28" hidden="1" x14ac:dyDescent="0.25">
      <c r="A6066">
        <v>0.23499999999999999</v>
      </c>
      <c r="B6066">
        <v>0.17499999999999999</v>
      </c>
      <c r="C6066">
        <v>3.5000000000000003E-2</v>
      </c>
      <c r="D6066">
        <v>0</v>
      </c>
      <c r="E6066">
        <v>0.03</v>
      </c>
      <c r="F6066">
        <v>0.01</v>
      </c>
      <c r="G6066">
        <v>1.4999999999999999E-2</v>
      </c>
      <c r="H6066">
        <v>0.14000000000000001</v>
      </c>
      <c r="I6066">
        <v>0.33500000000000002</v>
      </c>
      <c r="J6066">
        <v>2.5000000000000001E-2</v>
      </c>
      <c r="K6066">
        <v>0.47183098600000001</v>
      </c>
      <c r="L6066">
        <v>0.57121059699999999</v>
      </c>
      <c r="M6066">
        <v>1.7815226E-2</v>
      </c>
      <c r="N6066">
        <v>0.16287274900000001</v>
      </c>
      <c r="O6066">
        <v>0.22500203499999999</v>
      </c>
      <c r="P6066">
        <v>0.61212521600000003</v>
      </c>
      <c r="Q6066">
        <v>-9.1102709999999996E-3</v>
      </c>
      <c r="R6066">
        <v>0.14486907500000001</v>
      </c>
      <c r="S6066">
        <v>0.21918063700000001</v>
      </c>
      <c r="T6066">
        <v>0.63595028799999997</v>
      </c>
      <c r="U6066">
        <v>0.25</v>
      </c>
      <c r="V6066">
        <v>1.516129032</v>
      </c>
      <c r="W6066">
        <f>COUNTIF(Table1[[#This Row],[Al2O3]:[TiO2]],0)</f>
        <v>1</v>
      </c>
      <c r="X6066">
        <f>Table1[[#This Row],[K2O]]+Table1[[#This Row],[Li2O]]+Table1[[#This Row],[Na2O]]</f>
        <v>0.16500000000000001</v>
      </c>
      <c r="Y6066">
        <f>Table1[[#This Row],[B2O3]]+Table1[[#This Row],[K2O]]+Table1[[#This Row],[Li2O]]+Table1[[#This Row],[Na2O]]</f>
        <v>0.34</v>
      </c>
      <c r="Z6066" s="2">
        <f>Table1[[#This Row],[B2O3]]+Table1[[#This Row],[CaO]]+Table1[[#This Row],[K2O]]+Table1[[#This Row],[Li2O]]+Table1[[#This Row],[Na2O]]</f>
        <v>0.375</v>
      </c>
      <c r="AA6066" s="2">
        <f>Table1[[#This Row],[A+B+AE]]-Table1[[#This Row],[Al2O3]]-Table1[[#This Row],[SiO2]]</f>
        <v>-0.19500000000000001</v>
      </c>
      <c r="AB6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499.71049999999991</v>
      </c>
    </row>
    <row r="6067" spans="1:28" hidden="1" x14ac:dyDescent="0.25">
      <c r="A6067">
        <v>0.22500000000000001</v>
      </c>
      <c r="B6067">
        <v>0.13</v>
      </c>
      <c r="C6067">
        <v>5.0000000000000001E-3</v>
      </c>
      <c r="D6067">
        <v>0</v>
      </c>
      <c r="E6067">
        <v>0.02</v>
      </c>
      <c r="F6067">
        <v>5.0000000000000001E-3</v>
      </c>
      <c r="G6067">
        <v>5.0000000000000001E-3</v>
      </c>
      <c r="H6067">
        <v>0.14000000000000001</v>
      </c>
      <c r="I6067">
        <v>0.45</v>
      </c>
      <c r="J6067">
        <v>0.02</v>
      </c>
      <c r="K6067">
        <v>0.55214723899999996</v>
      </c>
      <c r="L6067">
        <v>0.55577826799999996</v>
      </c>
      <c r="M6067">
        <v>4.8985068999999999E-2</v>
      </c>
      <c r="N6067">
        <v>0.141601014</v>
      </c>
      <c r="O6067">
        <v>0.214344914</v>
      </c>
      <c r="P6067">
        <v>0.64405407199999998</v>
      </c>
      <c r="Q6067">
        <v>9.6022569999999995E-3</v>
      </c>
      <c r="R6067">
        <v>0.13379120799999999</v>
      </c>
      <c r="S6067">
        <v>0.20896894699999999</v>
      </c>
      <c r="T6067">
        <v>0.65723984499999999</v>
      </c>
      <c r="U6067">
        <v>0.26500000000000001</v>
      </c>
      <c r="V6067">
        <v>1.551724138</v>
      </c>
      <c r="W6067">
        <f>COUNTIF(Table1[[#This Row],[Al2O3]:[TiO2]],0)</f>
        <v>1</v>
      </c>
      <c r="X6067">
        <f>Table1[[#This Row],[K2O]]+Table1[[#This Row],[Li2O]]+Table1[[#This Row],[Na2O]]</f>
        <v>0.15000000000000002</v>
      </c>
      <c r="Y6067">
        <f>Table1[[#This Row],[B2O3]]+Table1[[#This Row],[K2O]]+Table1[[#This Row],[Li2O]]+Table1[[#This Row],[Na2O]]</f>
        <v>0.28000000000000003</v>
      </c>
      <c r="Z6067" s="2">
        <f>Table1[[#This Row],[B2O3]]+Table1[[#This Row],[CaO]]+Table1[[#This Row],[K2O]]+Table1[[#This Row],[Li2O]]+Table1[[#This Row],[Na2O]]</f>
        <v>0.28500000000000003</v>
      </c>
      <c r="AA6067" s="2">
        <f>Table1[[#This Row],[A+B+AE]]-Table1[[#This Row],[Al2O3]]-Table1[[#This Row],[SiO2]]</f>
        <v>-0.39</v>
      </c>
      <c r="AB6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525.15600000000006</v>
      </c>
    </row>
    <row r="6068" spans="1:28" hidden="1" x14ac:dyDescent="0.25">
      <c r="A6068">
        <v>0.245</v>
      </c>
      <c r="B6068">
        <v>0.19500000000000001</v>
      </c>
      <c r="C6068">
        <v>1.4999999999999999E-2</v>
      </c>
      <c r="D6068">
        <v>5.0000000000000001E-3</v>
      </c>
      <c r="E6068">
        <v>0.03</v>
      </c>
      <c r="F6068">
        <v>5.0000000000000001E-3</v>
      </c>
      <c r="G6068">
        <v>5.5E-2</v>
      </c>
      <c r="H6068">
        <v>0.15</v>
      </c>
      <c r="I6068">
        <v>0.3</v>
      </c>
      <c r="J6068">
        <v>0</v>
      </c>
      <c r="K6068">
        <v>0.43165468000000001</v>
      </c>
      <c r="L6068">
        <v>0.57231456999999997</v>
      </c>
      <c r="M6068">
        <v>-1.711741E-2</v>
      </c>
      <c r="N6068">
        <v>0.19433826000000001</v>
      </c>
      <c r="O6068">
        <v>0.22326209</v>
      </c>
      <c r="P6068">
        <v>0.58239965999999999</v>
      </c>
      <c r="Q6068">
        <v>-3.570189E-2</v>
      </c>
      <c r="R6068">
        <v>0.16814539000000001</v>
      </c>
      <c r="S6068">
        <v>0.21879394999999999</v>
      </c>
      <c r="T6068">
        <v>0.61306066000000004</v>
      </c>
      <c r="U6068">
        <v>0.26500000000000001</v>
      </c>
      <c r="V6068">
        <v>1.1951219500000001</v>
      </c>
      <c r="W6068">
        <f>COUNTIF(Table1[[#This Row],[Al2O3]:[TiO2]],0)</f>
        <v>1</v>
      </c>
      <c r="X6068">
        <f>Table1[[#This Row],[K2O]]+Table1[[#This Row],[Li2O]]+Table1[[#This Row],[Na2O]]</f>
        <v>0.21</v>
      </c>
      <c r="Y6068">
        <f>Table1[[#This Row],[B2O3]]+Table1[[#This Row],[K2O]]+Table1[[#This Row],[Li2O]]+Table1[[#This Row],[Na2O]]</f>
        <v>0.40500000000000003</v>
      </c>
      <c r="Z6068" s="2">
        <f>Table1[[#This Row],[B2O3]]+Table1[[#This Row],[CaO]]+Table1[[#This Row],[K2O]]+Table1[[#This Row],[Li2O]]+Table1[[#This Row],[Na2O]]</f>
        <v>0.42000000000000004</v>
      </c>
      <c r="AA6068" s="2">
        <f>Table1[[#This Row],[A+B+AE]]-Table1[[#This Row],[Al2O3]]-Table1[[#This Row],[SiO2]]</f>
        <v>-0.12499999999999994</v>
      </c>
      <c r="AB6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451.053</v>
      </c>
    </row>
    <row r="6069" spans="1:28" hidden="1" x14ac:dyDescent="0.25">
      <c r="A6069">
        <v>0.25</v>
      </c>
      <c r="B6069">
        <v>0.19</v>
      </c>
      <c r="C6069">
        <v>0.03</v>
      </c>
      <c r="D6069">
        <v>0</v>
      </c>
      <c r="E6069">
        <v>0.02</v>
      </c>
      <c r="F6069">
        <v>0.01</v>
      </c>
      <c r="G6069">
        <v>0.01</v>
      </c>
      <c r="H6069">
        <v>0.15</v>
      </c>
      <c r="I6069">
        <v>0.30499999999999999</v>
      </c>
      <c r="J6069">
        <v>3.5000000000000003E-2</v>
      </c>
      <c r="K6069">
        <v>0.43262411000000001</v>
      </c>
      <c r="L6069">
        <v>0.57263456999999995</v>
      </c>
      <c r="M6069">
        <v>1.078057E-2</v>
      </c>
      <c r="N6069">
        <v>0.16378455</v>
      </c>
      <c r="O6069">
        <v>0.23610966999999999</v>
      </c>
      <c r="P6069">
        <v>0.60010578000000003</v>
      </c>
      <c r="Q6069">
        <v>-1.7503970000000001E-2</v>
      </c>
      <c r="R6069">
        <v>0.14756828</v>
      </c>
      <c r="S6069">
        <v>0.22875967</v>
      </c>
      <c r="T6069">
        <v>0.62367205000000003</v>
      </c>
      <c r="U6069">
        <v>0.26500000000000001</v>
      </c>
      <c r="V6069">
        <v>1.5625</v>
      </c>
      <c r="W6069">
        <f>COUNTIF(Table1[[#This Row],[Al2O3]:[TiO2]],0)</f>
        <v>1</v>
      </c>
      <c r="X6069">
        <f>Table1[[#This Row],[K2O]]+Table1[[#This Row],[Li2O]]+Table1[[#This Row],[Na2O]]</f>
        <v>0.16999999999999998</v>
      </c>
      <c r="Y6069">
        <f>Table1[[#This Row],[B2O3]]+Table1[[#This Row],[K2O]]+Table1[[#This Row],[Li2O]]+Table1[[#This Row],[Na2O]]</f>
        <v>0.36</v>
      </c>
      <c r="Z6069" s="2">
        <f>Table1[[#This Row],[B2O3]]+Table1[[#This Row],[CaO]]+Table1[[#This Row],[K2O]]+Table1[[#This Row],[Li2O]]+Table1[[#This Row],[Na2O]]</f>
        <v>0.39</v>
      </c>
      <c r="AA6069" s="2">
        <f>Table1[[#This Row],[A+B+AE]]-Table1[[#This Row],[Al2O3]]-Table1[[#This Row],[SiO2]]</f>
        <v>-0.16499999999999998</v>
      </c>
      <c r="AB6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499.62049999999999</v>
      </c>
    </row>
    <row r="6070" spans="1:28" hidden="1" x14ac:dyDescent="0.25">
      <c r="A6070">
        <v>0.245</v>
      </c>
      <c r="B6070">
        <v>0.17</v>
      </c>
      <c r="C6070">
        <v>5.0000000000000001E-3</v>
      </c>
      <c r="D6070">
        <v>2.5000000000000001E-3</v>
      </c>
      <c r="E6070">
        <v>0.05</v>
      </c>
      <c r="F6070">
        <v>0</v>
      </c>
      <c r="G6070">
        <v>0.04</v>
      </c>
      <c r="H6070">
        <v>0.14499999999999999</v>
      </c>
      <c r="I6070">
        <v>0.34</v>
      </c>
      <c r="J6070">
        <v>2.5000000000000001E-3</v>
      </c>
      <c r="K6070">
        <v>0.465753425</v>
      </c>
      <c r="L6070">
        <v>0.56790235300000003</v>
      </c>
      <c r="M6070">
        <v>2.9189599999999998E-4</v>
      </c>
      <c r="N6070">
        <v>0.17575264099999999</v>
      </c>
      <c r="O6070">
        <v>0.22931378999999999</v>
      </c>
      <c r="P6070">
        <v>0.59493356900000005</v>
      </c>
      <c r="Q6070">
        <v>-2.6210708999999999E-2</v>
      </c>
      <c r="R6070">
        <v>0.15716048799999999</v>
      </c>
      <c r="S6070">
        <v>0.22397952199999999</v>
      </c>
      <c r="T6070">
        <v>0.61885999000000003</v>
      </c>
      <c r="U6070">
        <v>0.26500000000000001</v>
      </c>
      <c r="V6070">
        <v>1.324324324</v>
      </c>
      <c r="W6070">
        <f>COUNTIF(Table1[[#This Row],[Al2O3]:[TiO2]],0)</f>
        <v>1</v>
      </c>
      <c r="X6070">
        <f>Table1[[#This Row],[K2O]]+Table1[[#This Row],[Li2O]]+Table1[[#This Row],[Na2O]]</f>
        <v>0.185</v>
      </c>
      <c r="Y6070">
        <f>Table1[[#This Row],[B2O3]]+Table1[[#This Row],[K2O]]+Table1[[#This Row],[Li2O]]+Table1[[#This Row],[Na2O]]</f>
        <v>0.35499999999999998</v>
      </c>
      <c r="Z6070" s="2">
        <f>Table1[[#This Row],[B2O3]]+Table1[[#This Row],[CaO]]+Table1[[#This Row],[K2O]]+Table1[[#This Row],[Li2O]]+Table1[[#This Row],[Na2O]]</f>
        <v>0.36</v>
      </c>
      <c r="AA6070" s="2">
        <f>Table1[[#This Row],[A+B+AE]]-Table1[[#This Row],[Al2O3]]-Table1[[#This Row],[SiO2]]</f>
        <v>-0.22500000000000003</v>
      </c>
      <c r="AB6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473.53500000000008</v>
      </c>
    </row>
    <row r="6071" spans="1:28" hidden="1" x14ac:dyDescent="0.25">
      <c r="A6071">
        <v>0.22500000000000001</v>
      </c>
      <c r="B6071">
        <v>0.16</v>
      </c>
      <c r="C6071">
        <v>3.5000000000000003E-2</v>
      </c>
      <c r="D6071">
        <v>0</v>
      </c>
      <c r="E6071">
        <v>4.4999999999999998E-2</v>
      </c>
      <c r="F6071">
        <v>0.01</v>
      </c>
      <c r="G6071">
        <v>0.01</v>
      </c>
      <c r="H6071">
        <v>0.13500000000000001</v>
      </c>
      <c r="I6071">
        <v>0.33</v>
      </c>
      <c r="J6071">
        <v>0.05</v>
      </c>
      <c r="K6071">
        <v>0.47826087</v>
      </c>
      <c r="L6071">
        <v>0.58135286100000005</v>
      </c>
      <c r="M6071">
        <v>1.9143439000000002E-2</v>
      </c>
      <c r="N6071">
        <v>0.161050952</v>
      </c>
      <c r="O6071">
        <v>0.226541616</v>
      </c>
      <c r="P6071">
        <v>0.612407433</v>
      </c>
      <c r="Q6071">
        <v>-9.2931339999999998E-3</v>
      </c>
      <c r="R6071">
        <v>0.14429247000000001</v>
      </c>
      <c r="S6071">
        <v>0.220765714</v>
      </c>
      <c r="T6071">
        <v>0.63494181599999999</v>
      </c>
      <c r="U6071">
        <v>0.27</v>
      </c>
      <c r="V6071">
        <v>1.551724138</v>
      </c>
      <c r="W6071">
        <f>COUNTIF(Table1[[#This Row],[Al2O3]:[TiO2]],0)</f>
        <v>1</v>
      </c>
      <c r="X6071">
        <f>Table1[[#This Row],[K2O]]+Table1[[#This Row],[Li2O]]+Table1[[#This Row],[Na2O]]</f>
        <v>0.155</v>
      </c>
      <c r="Y6071">
        <f>Table1[[#This Row],[B2O3]]+Table1[[#This Row],[K2O]]+Table1[[#This Row],[Li2O]]+Table1[[#This Row],[Na2O]]</f>
        <v>0.31500000000000006</v>
      </c>
      <c r="Z6071" s="2">
        <f>Table1[[#This Row],[B2O3]]+Table1[[#This Row],[CaO]]+Table1[[#This Row],[K2O]]+Table1[[#This Row],[Li2O]]+Table1[[#This Row],[Na2O]]</f>
        <v>0.35000000000000003</v>
      </c>
      <c r="AA6071" s="2">
        <f>Table1[[#This Row],[A+B+AE]]-Table1[[#This Row],[Al2O3]]-Table1[[#This Row],[SiO2]]</f>
        <v>-0.20499999999999999</v>
      </c>
      <c r="AB6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499.601</v>
      </c>
    </row>
    <row r="6072" spans="1:28" hidden="1" x14ac:dyDescent="0.25">
      <c r="A6072">
        <v>0.24</v>
      </c>
      <c r="B6072">
        <v>0.17</v>
      </c>
      <c r="C6072">
        <v>2.5000000000000001E-2</v>
      </c>
      <c r="D6072">
        <v>5.0000000000000001E-3</v>
      </c>
      <c r="E6072">
        <v>2.5000000000000001E-2</v>
      </c>
      <c r="F6072">
        <v>0</v>
      </c>
      <c r="G6072">
        <v>0.02</v>
      </c>
      <c r="H6072">
        <v>0.15</v>
      </c>
      <c r="I6072">
        <v>0.35499999999999998</v>
      </c>
      <c r="J6072">
        <v>0.01</v>
      </c>
      <c r="K6072">
        <v>0.47651007000000001</v>
      </c>
      <c r="L6072">
        <v>0.56569844000000002</v>
      </c>
      <c r="M6072">
        <v>1.3451960000000001E-2</v>
      </c>
      <c r="N6072">
        <v>0.16679842</v>
      </c>
      <c r="O6072">
        <v>0.22452464</v>
      </c>
      <c r="P6072">
        <v>0.60867694000000006</v>
      </c>
      <c r="Q6072">
        <v>-1.6996230000000001E-2</v>
      </c>
      <c r="R6072">
        <v>0.15197234000000001</v>
      </c>
      <c r="S6072">
        <v>0.21839027999999999</v>
      </c>
      <c r="T6072">
        <v>0.62963738000000002</v>
      </c>
      <c r="U6072">
        <v>0.255</v>
      </c>
      <c r="V6072">
        <v>1.4117647099999999</v>
      </c>
      <c r="W6072">
        <f>COUNTIF(Table1[[#This Row],[Al2O3]:[TiO2]],0)</f>
        <v>1</v>
      </c>
      <c r="X6072">
        <f>Table1[[#This Row],[K2O]]+Table1[[#This Row],[Li2O]]+Table1[[#This Row],[Na2O]]</f>
        <v>0.16999999999999998</v>
      </c>
      <c r="Y6072">
        <f>Table1[[#This Row],[B2O3]]+Table1[[#This Row],[K2O]]+Table1[[#This Row],[Li2O]]+Table1[[#This Row],[Na2O]]</f>
        <v>0.33999999999999997</v>
      </c>
      <c r="Z6072" s="2">
        <f>Table1[[#This Row],[B2O3]]+Table1[[#This Row],[CaO]]+Table1[[#This Row],[K2O]]+Table1[[#This Row],[Li2O]]+Table1[[#This Row],[Na2O]]</f>
        <v>0.36499999999999999</v>
      </c>
      <c r="AA6072" s="2">
        <f>Table1[[#This Row],[A+B+AE]]-Table1[[#This Row],[Al2O3]]-Table1[[#This Row],[SiO2]]</f>
        <v>-0.22999999999999998</v>
      </c>
      <c r="AB6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497.01199999999994</v>
      </c>
    </row>
    <row r="6073" spans="1:28" hidden="1" x14ac:dyDescent="0.25">
      <c r="A6073">
        <v>0.20499999999999999</v>
      </c>
      <c r="B6073">
        <v>0.13</v>
      </c>
      <c r="C6073">
        <v>0</v>
      </c>
      <c r="D6073">
        <v>2.5000000000000001E-3</v>
      </c>
      <c r="E6073">
        <v>0.03</v>
      </c>
      <c r="F6073">
        <v>7.4999999999999997E-3</v>
      </c>
      <c r="G6073">
        <v>0.05</v>
      </c>
      <c r="H6073">
        <v>0.12</v>
      </c>
      <c r="I6073">
        <v>0.44</v>
      </c>
      <c r="J6073">
        <v>1.4999999999999999E-2</v>
      </c>
      <c r="K6073">
        <v>0.57516339900000002</v>
      </c>
      <c r="L6073">
        <v>0.56340238300000001</v>
      </c>
      <c r="M6073">
        <v>3.0279739E-2</v>
      </c>
      <c r="N6073">
        <v>0.16687469199999999</v>
      </c>
      <c r="O6073">
        <v>0.196069992</v>
      </c>
      <c r="P6073">
        <v>0.63705531599999998</v>
      </c>
      <c r="Q6073">
        <v>5.6320880000000004E-3</v>
      </c>
      <c r="R6073">
        <v>0.14464943999999999</v>
      </c>
      <c r="S6073">
        <v>0.19425571599999999</v>
      </c>
      <c r="T6073">
        <v>0.66109484399999996</v>
      </c>
      <c r="U6073">
        <v>0.27</v>
      </c>
      <c r="V6073">
        <v>1.205882353</v>
      </c>
      <c r="W6073">
        <f>COUNTIF(Table1[[#This Row],[Al2O3]:[TiO2]],0)</f>
        <v>1</v>
      </c>
      <c r="X6073">
        <f>Table1[[#This Row],[K2O]]+Table1[[#This Row],[Li2O]]+Table1[[#This Row],[Na2O]]</f>
        <v>0.17749999999999999</v>
      </c>
      <c r="Y6073">
        <f>Table1[[#This Row],[B2O3]]+Table1[[#This Row],[K2O]]+Table1[[#This Row],[Li2O]]+Table1[[#This Row],[Na2O]]</f>
        <v>0.3075</v>
      </c>
      <c r="Z6073" s="2">
        <f>Table1[[#This Row],[B2O3]]+Table1[[#This Row],[CaO]]+Table1[[#This Row],[K2O]]+Table1[[#This Row],[Li2O]]+Table1[[#This Row],[Na2O]]</f>
        <v>0.3075</v>
      </c>
      <c r="AA6073" s="2">
        <f>Table1[[#This Row],[A+B+AE]]-Table1[[#This Row],[Al2O3]]-Table1[[#This Row],[SiO2]]</f>
        <v>-0.33750000000000002</v>
      </c>
      <c r="AB6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474.70100000000002</v>
      </c>
    </row>
    <row r="6074" spans="1:28" hidden="1" x14ac:dyDescent="0.25">
      <c r="A6074">
        <v>0.22</v>
      </c>
      <c r="B6074">
        <v>0.125</v>
      </c>
      <c r="C6074">
        <v>5.0000000000000001E-3</v>
      </c>
      <c r="D6074">
        <v>2.5000000000000001E-3</v>
      </c>
      <c r="E6074">
        <v>0.03</v>
      </c>
      <c r="F6074">
        <v>7.4999999999999997E-3</v>
      </c>
      <c r="G6074">
        <v>0.03</v>
      </c>
      <c r="H6074">
        <v>0.13500000000000001</v>
      </c>
      <c r="I6074">
        <v>0.44500000000000001</v>
      </c>
      <c r="J6074">
        <v>0</v>
      </c>
      <c r="K6074">
        <v>0.55625000000000002</v>
      </c>
      <c r="L6074">
        <v>0.56007622300000004</v>
      </c>
      <c r="M6074">
        <v>2.8088087000000001E-2</v>
      </c>
      <c r="N6074">
        <v>0.161849986</v>
      </c>
      <c r="O6074">
        <v>0.208973513</v>
      </c>
      <c r="P6074">
        <v>0.62917650199999997</v>
      </c>
      <c r="Q6074">
        <v>-2.3140919999999998E-3</v>
      </c>
      <c r="R6074">
        <v>0.145469184</v>
      </c>
      <c r="S6074">
        <v>0.205967438</v>
      </c>
      <c r="T6074">
        <v>0.648563377</v>
      </c>
      <c r="U6074">
        <v>0.27</v>
      </c>
      <c r="V6074">
        <v>1.3333333329999999</v>
      </c>
      <c r="W6074">
        <f>COUNTIF(Table1[[#This Row],[Al2O3]:[TiO2]],0)</f>
        <v>1</v>
      </c>
      <c r="X6074">
        <f>Table1[[#This Row],[K2O]]+Table1[[#This Row],[Li2O]]+Table1[[#This Row],[Na2O]]</f>
        <v>0.17250000000000001</v>
      </c>
      <c r="Y6074">
        <f>Table1[[#This Row],[B2O3]]+Table1[[#This Row],[K2O]]+Table1[[#This Row],[Li2O]]+Table1[[#This Row],[Na2O]]</f>
        <v>0.29749999999999999</v>
      </c>
      <c r="Z6074" s="2">
        <f>Table1[[#This Row],[B2O3]]+Table1[[#This Row],[CaO]]+Table1[[#This Row],[K2O]]+Table1[[#This Row],[Li2O]]+Table1[[#This Row],[Na2O]]</f>
        <v>0.30249999999999999</v>
      </c>
      <c r="AA6074" s="2">
        <f>Table1[[#This Row],[A+B+AE]]-Table1[[#This Row],[Al2O3]]-Table1[[#This Row],[SiO2]]</f>
        <v>-0.36250000000000004</v>
      </c>
      <c r="AB6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497.54750000000001</v>
      </c>
    </row>
    <row r="6075" spans="1:28" hidden="1" x14ac:dyDescent="0.25">
      <c r="A6075">
        <v>0.20499999999999999</v>
      </c>
      <c r="B6075">
        <v>0.15</v>
      </c>
      <c r="C6075">
        <v>0</v>
      </c>
      <c r="D6075">
        <v>2.5000000000000001E-3</v>
      </c>
      <c r="E6075">
        <v>0.04</v>
      </c>
      <c r="F6075">
        <v>2.5000000000000001E-3</v>
      </c>
      <c r="G6075">
        <v>5.5E-2</v>
      </c>
      <c r="H6075">
        <v>0.125</v>
      </c>
      <c r="I6075">
        <v>0.39500000000000002</v>
      </c>
      <c r="J6075">
        <v>2.5000000000000001E-2</v>
      </c>
      <c r="K6075">
        <v>0.54482758600000003</v>
      </c>
      <c r="L6075">
        <v>0.56874942299999998</v>
      </c>
      <c r="M6075">
        <v>2.1097736999999998E-2</v>
      </c>
      <c r="N6075">
        <v>0.17505965300000001</v>
      </c>
      <c r="O6075">
        <v>0.196448593</v>
      </c>
      <c r="P6075">
        <v>0.62849175400000001</v>
      </c>
      <c r="Q6075">
        <v>-2.2530359999999999E-3</v>
      </c>
      <c r="R6075">
        <v>0.15206267200000001</v>
      </c>
      <c r="S6075">
        <v>0.19372244799999999</v>
      </c>
      <c r="T6075">
        <v>0.65421488100000003</v>
      </c>
      <c r="U6075">
        <v>0.26500000000000001</v>
      </c>
      <c r="V6075">
        <v>1.138888889</v>
      </c>
      <c r="W6075">
        <f>COUNTIF(Table1[[#This Row],[Al2O3]:[TiO2]],0)</f>
        <v>1</v>
      </c>
      <c r="X6075">
        <f>Table1[[#This Row],[K2O]]+Table1[[#This Row],[Li2O]]+Table1[[#This Row],[Na2O]]</f>
        <v>0.1825</v>
      </c>
      <c r="Y6075">
        <f>Table1[[#This Row],[B2O3]]+Table1[[#This Row],[K2O]]+Table1[[#This Row],[Li2O]]+Table1[[#This Row],[Na2O]]</f>
        <v>0.33250000000000002</v>
      </c>
      <c r="Z6075" s="2">
        <f>Table1[[#This Row],[B2O3]]+Table1[[#This Row],[CaO]]+Table1[[#This Row],[K2O]]+Table1[[#This Row],[Li2O]]+Table1[[#This Row],[Na2O]]</f>
        <v>0.33250000000000002</v>
      </c>
      <c r="AA6075" s="2">
        <f>Table1[[#This Row],[A+B+AE]]-Table1[[#This Row],[Al2O3]]-Table1[[#This Row],[SiO2]]</f>
        <v>-0.26749999999999996</v>
      </c>
      <c r="AB6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461.47849999999994</v>
      </c>
    </row>
    <row r="6076" spans="1:28" hidden="1" x14ac:dyDescent="0.25">
      <c r="A6076">
        <v>0.25</v>
      </c>
      <c r="B6076">
        <v>0.185</v>
      </c>
      <c r="C6076">
        <v>0.04</v>
      </c>
      <c r="D6076">
        <v>2.5000000000000001E-3</v>
      </c>
      <c r="E6076">
        <v>2.5000000000000001E-2</v>
      </c>
      <c r="F6076">
        <v>7.4999999999999997E-3</v>
      </c>
      <c r="G6076">
        <v>0.03</v>
      </c>
      <c r="H6076">
        <v>0.14499999999999999</v>
      </c>
      <c r="I6076">
        <v>0.315</v>
      </c>
      <c r="J6076">
        <v>0</v>
      </c>
      <c r="K6076">
        <v>0.44366197200000002</v>
      </c>
      <c r="L6076">
        <v>0.57049779700000003</v>
      </c>
      <c r="M6076">
        <v>-3.0374769999999998E-3</v>
      </c>
      <c r="N6076">
        <v>0.17732987</v>
      </c>
      <c r="O6076">
        <v>0.23194322000000001</v>
      </c>
      <c r="P6076">
        <v>0.59072690999999999</v>
      </c>
      <c r="Q6076">
        <v>-2.5247483000000001E-2</v>
      </c>
      <c r="R6076">
        <v>0.15500916000000001</v>
      </c>
      <c r="S6076">
        <v>0.22674091699999999</v>
      </c>
      <c r="T6076">
        <v>0.61824992300000003</v>
      </c>
      <c r="U6076">
        <v>0.25</v>
      </c>
      <c r="V6076">
        <v>1.428571429</v>
      </c>
      <c r="W6076">
        <f>COUNTIF(Table1[[#This Row],[Al2O3]:[TiO2]],0)</f>
        <v>1</v>
      </c>
      <c r="X6076">
        <f>Table1[[#This Row],[K2O]]+Table1[[#This Row],[Li2O]]+Table1[[#This Row],[Na2O]]</f>
        <v>0.1825</v>
      </c>
      <c r="Y6076">
        <f>Table1[[#This Row],[B2O3]]+Table1[[#This Row],[K2O]]+Table1[[#This Row],[Li2O]]+Table1[[#This Row],[Na2O]]</f>
        <v>0.36749999999999999</v>
      </c>
      <c r="Z6076" s="2">
        <f>Table1[[#This Row],[B2O3]]+Table1[[#This Row],[CaO]]+Table1[[#This Row],[K2O]]+Table1[[#This Row],[Li2O]]+Table1[[#This Row],[Na2O]]</f>
        <v>0.40749999999999997</v>
      </c>
      <c r="AA6076" s="2">
        <f>Table1[[#This Row],[A+B+AE]]-Table1[[#This Row],[Al2O3]]-Table1[[#This Row],[SiO2]]</f>
        <v>-0.15750000000000003</v>
      </c>
      <c r="AB6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483.84900000000005</v>
      </c>
    </row>
    <row r="6077" spans="1:28" hidden="1" x14ac:dyDescent="0.25">
      <c r="A6077">
        <v>0.21</v>
      </c>
      <c r="B6077">
        <v>0.17499999999999999</v>
      </c>
      <c r="C6077">
        <v>0</v>
      </c>
      <c r="D6077">
        <v>2.5000000000000001E-3</v>
      </c>
      <c r="E6077">
        <v>0.05</v>
      </c>
      <c r="F6077">
        <v>0.01</v>
      </c>
      <c r="G6077">
        <v>0.04</v>
      </c>
      <c r="H6077">
        <v>0.13</v>
      </c>
      <c r="I6077">
        <v>0.34499999999999997</v>
      </c>
      <c r="J6077">
        <v>3.7499999999999999E-2</v>
      </c>
      <c r="K6077">
        <v>0.50364963500000004</v>
      </c>
      <c r="L6077">
        <v>0.571678036</v>
      </c>
      <c r="M6077">
        <v>2.3258388000000001E-2</v>
      </c>
      <c r="N6077">
        <v>0.16930490600000001</v>
      </c>
      <c r="O6077">
        <v>0.20300348500000001</v>
      </c>
      <c r="P6077">
        <v>0.62769160899999998</v>
      </c>
      <c r="Q6077">
        <v>-2.2702900000000001E-4</v>
      </c>
      <c r="R6077">
        <v>0.14756562100000001</v>
      </c>
      <c r="S6077">
        <v>0.19849334099999999</v>
      </c>
      <c r="T6077">
        <v>0.65394103800000003</v>
      </c>
      <c r="U6077">
        <v>0.255</v>
      </c>
      <c r="V6077">
        <v>1.2352941180000001</v>
      </c>
      <c r="W6077">
        <f>COUNTIF(Table1[[#This Row],[Al2O3]:[TiO2]],0)</f>
        <v>1</v>
      </c>
      <c r="X6077">
        <f>Table1[[#This Row],[K2O]]+Table1[[#This Row],[Li2O]]+Table1[[#This Row],[Na2O]]</f>
        <v>0.18</v>
      </c>
      <c r="Y6077">
        <f>Table1[[#This Row],[B2O3]]+Table1[[#This Row],[K2O]]+Table1[[#This Row],[Li2O]]+Table1[[#This Row],[Na2O]]</f>
        <v>0.35499999999999998</v>
      </c>
      <c r="Z6077" s="2">
        <f>Table1[[#This Row],[B2O3]]+Table1[[#This Row],[CaO]]+Table1[[#This Row],[K2O]]+Table1[[#This Row],[Li2O]]+Table1[[#This Row],[Na2O]]</f>
        <v>0.35499999999999998</v>
      </c>
      <c r="AA6077" s="2">
        <f>Table1[[#This Row],[A+B+AE]]-Table1[[#This Row],[Al2O3]]-Table1[[#This Row],[SiO2]]</f>
        <v>-0.19999999999999998</v>
      </c>
      <c r="AB6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469.5575</v>
      </c>
    </row>
    <row r="6078" spans="1:28" hidden="1" x14ac:dyDescent="0.25">
      <c r="A6078">
        <v>0.19</v>
      </c>
      <c r="B6078">
        <v>0.13500000000000001</v>
      </c>
      <c r="C6078">
        <v>0.03</v>
      </c>
      <c r="D6078">
        <v>0</v>
      </c>
      <c r="E6078">
        <v>2.5000000000000001E-2</v>
      </c>
      <c r="F6078">
        <v>7.4999999999999997E-3</v>
      </c>
      <c r="G6078">
        <v>0.05</v>
      </c>
      <c r="H6078">
        <v>0.11</v>
      </c>
      <c r="I6078">
        <v>0.41499999999999998</v>
      </c>
      <c r="J6078">
        <v>3.7499999999999999E-2</v>
      </c>
      <c r="K6078">
        <v>0.58041958000000005</v>
      </c>
      <c r="L6078">
        <v>0.57384248000000004</v>
      </c>
      <c r="M6078">
        <v>3.094276E-2</v>
      </c>
      <c r="N6078">
        <v>0.17137994000000001</v>
      </c>
      <c r="O6078">
        <v>0.18747842000000001</v>
      </c>
      <c r="P6078">
        <v>0.64114163999999996</v>
      </c>
      <c r="Q6078">
        <v>1.076234E-2</v>
      </c>
      <c r="R6078">
        <v>0.14450567</v>
      </c>
      <c r="S6078">
        <v>0.18628180999999999</v>
      </c>
      <c r="T6078">
        <v>0.66921251999999998</v>
      </c>
      <c r="U6078">
        <v>0.26</v>
      </c>
      <c r="V6078">
        <v>1.1875</v>
      </c>
      <c r="W6078">
        <f>COUNTIF(Table1[[#This Row],[Al2O3]:[TiO2]],0)</f>
        <v>1</v>
      </c>
      <c r="X6078">
        <f>Table1[[#This Row],[K2O]]+Table1[[#This Row],[Li2O]]+Table1[[#This Row],[Na2O]]</f>
        <v>0.16750000000000001</v>
      </c>
      <c r="Y6078">
        <f>Table1[[#This Row],[B2O3]]+Table1[[#This Row],[K2O]]+Table1[[#This Row],[Li2O]]+Table1[[#This Row],[Na2O]]</f>
        <v>0.30249999999999999</v>
      </c>
      <c r="Z6078" s="2">
        <f>Table1[[#This Row],[B2O3]]+Table1[[#This Row],[CaO]]+Table1[[#This Row],[K2O]]+Table1[[#This Row],[Li2O]]+Table1[[#This Row],[Na2O]]</f>
        <v>0.33250000000000002</v>
      </c>
      <c r="AA6078" s="2">
        <f>Table1[[#This Row],[A+B+AE]]-Table1[[#This Row],[Al2O3]]-Table1[[#This Row],[SiO2]]</f>
        <v>-0.27249999999999996</v>
      </c>
      <c r="AB6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470.55650000000003</v>
      </c>
    </row>
    <row r="6079" spans="1:28" hidden="1" x14ac:dyDescent="0.25">
      <c r="A6079">
        <v>0.245</v>
      </c>
      <c r="B6079">
        <v>0.16</v>
      </c>
      <c r="C6079">
        <v>3.5000000000000003E-2</v>
      </c>
      <c r="D6079">
        <v>0</v>
      </c>
      <c r="E6079">
        <v>0.05</v>
      </c>
      <c r="F6079">
        <v>0.01</v>
      </c>
      <c r="G6079">
        <v>0.01</v>
      </c>
      <c r="H6079">
        <v>0.15</v>
      </c>
      <c r="I6079">
        <v>0.33</v>
      </c>
      <c r="J6079">
        <v>0.01</v>
      </c>
      <c r="K6079">
        <v>0.45517241400000003</v>
      </c>
      <c r="L6079">
        <v>0.57584705999999997</v>
      </c>
      <c r="M6079">
        <v>1.9587110000000001E-3</v>
      </c>
      <c r="N6079">
        <v>0.17015741200000001</v>
      </c>
      <c r="O6079">
        <v>0.23828164900000001</v>
      </c>
      <c r="P6079">
        <v>0.59156093899999995</v>
      </c>
      <c r="Q6079">
        <v>-2.6833183E-2</v>
      </c>
      <c r="R6079">
        <v>0.153730862</v>
      </c>
      <c r="S6079">
        <v>0.23240812799999999</v>
      </c>
      <c r="T6079">
        <v>0.61386101000000004</v>
      </c>
      <c r="U6079">
        <v>0.26500000000000001</v>
      </c>
      <c r="V6079">
        <v>1.53125</v>
      </c>
      <c r="W6079">
        <f>COUNTIF(Table1[[#This Row],[Al2O3]:[TiO2]],0)</f>
        <v>1</v>
      </c>
      <c r="X6079">
        <f>Table1[[#This Row],[K2O]]+Table1[[#This Row],[Li2O]]+Table1[[#This Row],[Na2O]]</f>
        <v>0.16999999999999998</v>
      </c>
      <c r="Y6079">
        <f>Table1[[#This Row],[B2O3]]+Table1[[#This Row],[K2O]]+Table1[[#This Row],[Li2O]]+Table1[[#This Row],[Na2O]]</f>
        <v>0.33</v>
      </c>
      <c r="Z6079" s="2">
        <f>Table1[[#This Row],[B2O3]]+Table1[[#This Row],[CaO]]+Table1[[#This Row],[K2O]]+Table1[[#This Row],[Li2O]]+Table1[[#This Row],[Na2O]]</f>
        <v>0.36499999999999999</v>
      </c>
      <c r="AA6079" s="2">
        <f>Table1[[#This Row],[A+B+AE]]-Table1[[#This Row],[Al2O3]]-Table1[[#This Row],[SiO2]]</f>
        <v>-0.21000000000000002</v>
      </c>
      <c r="AB6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502.70850000000007</v>
      </c>
    </row>
    <row r="6080" spans="1:28" hidden="1" x14ac:dyDescent="0.25">
      <c r="A6080">
        <v>0.21</v>
      </c>
      <c r="B6080">
        <v>0.14000000000000001</v>
      </c>
      <c r="C6080">
        <v>3.5000000000000003E-2</v>
      </c>
      <c r="D6080">
        <v>5.0000000000000001E-3</v>
      </c>
      <c r="E6080">
        <v>0.04</v>
      </c>
      <c r="F6080">
        <v>0</v>
      </c>
      <c r="G6080">
        <v>0.04</v>
      </c>
      <c r="H6080">
        <v>0.12</v>
      </c>
      <c r="I6080">
        <v>0.375</v>
      </c>
      <c r="J6080">
        <v>3.5000000000000003E-2</v>
      </c>
      <c r="K6080">
        <v>0.53191489400000003</v>
      </c>
      <c r="L6080">
        <v>0.57878887400000001</v>
      </c>
      <c r="M6080">
        <v>1.6111258999999999E-2</v>
      </c>
      <c r="N6080">
        <v>0.17190850099999999</v>
      </c>
      <c r="O6080">
        <v>0.209906592</v>
      </c>
      <c r="P6080">
        <v>0.61818490800000003</v>
      </c>
      <c r="Q6080">
        <v>-7.6158409999999999E-3</v>
      </c>
      <c r="R6080">
        <v>0.14953704200000001</v>
      </c>
      <c r="S6080">
        <v>0.20707404400000001</v>
      </c>
      <c r="T6080">
        <v>0.64338891499999995</v>
      </c>
      <c r="U6080">
        <v>0.27</v>
      </c>
      <c r="V6080">
        <v>1.3125</v>
      </c>
      <c r="W6080">
        <f>COUNTIF(Table1[[#This Row],[Al2O3]:[TiO2]],0)</f>
        <v>1</v>
      </c>
      <c r="X6080">
        <f>Table1[[#This Row],[K2O]]+Table1[[#This Row],[Li2O]]+Table1[[#This Row],[Na2O]]</f>
        <v>0.16</v>
      </c>
      <c r="Y6080">
        <f>Table1[[#This Row],[B2O3]]+Table1[[#This Row],[K2O]]+Table1[[#This Row],[Li2O]]+Table1[[#This Row],[Na2O]]</f>
        <v>0.30000000000000004</v>
      </c>
      <c r="Z6080" s="2">
        <f>Table1[[#This Row],[B2O3]]+Table1[[#This Row],[CaO]]+Table1[[#This Row],[K2O]]+Table1[[#This Row],[Li2O]]+Table1[[#This Row],[Na2O]]</f>
        <v>0.33500000000000002</v>
      </c>
      <c r="AA6080" s="2">
        <f>Table1[[#This Row],[A+B+AE]]-Table1[[#This Row],[Al2O3]]-Table1[[#This Row],[SiO2]]</f>
        <v>-0.24999999999999997</v>
      </c>
      <c r="AB6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475.62</v>
      </c>
    </row>
    <row r="6081" spans="1:28" hidden="1" x14ac:dyDescent="0.25">
      <c r="A6081">
        <v>0.215</v>
      </c>
      <c r="B6081">
        <v>0.17499999999999999</v>
      </c>
      <c r="C6081">
        <v>0.03</v>
      </c>
      <c r="D6081">
        <v>0</v>
      </c>
      <c r="E6081">
        <v>0.04</v>
      </c>
      <c r="F6081">
        <v>0.01</v>
      </c>
      <c r="G6081">
        <v>0.03</v>
      </c>
      <c r="H6081">
        <v>0.13</v>
      </c>
      <c r="I6081">
        <v>0.33</v>
      </c>
      <c r="J6081">
        <v>0.04</v>
      </c>
      <c r="K6081">
        <v>0.48888888899999999</v>
      </c>
      <c r="L6081">
        <v>0.57688278599999998</v>
      </c>
      <c r="M6081">
        <v>1.8074577000000001E-2</v>
      </c>
      <c r="N6081">
        <v>0.17006639900000001</v>
      </c>
      <c r="O6081">
        <v>0.210091219</v>
      </c>
      <c r="P6081">
        <v>0.61984238300000005</v>
      </c>
      <c r="Q6081">
        <v>-4.3875260000000001E-3</v>
      </c>
      <c r="R6081">
        <v>0.14751763600000001</v>
      </c>
      <c r="S6081">
        <v>0.205509568</v>
      </c>
      <c r="T6081">
        <v>0.64697279600000002</v>
      </c>
      <c r="U6081">
        <v>0.25</v>
      </c>
      <c r="V6081">
        <v>1.34375</v>
      </c>
      <c r="W6081">
        <f>COUNTIF(Table1[[#This Row],[Al2O3]:[TiO2]],0)</f>
        <v>1</v>
      </c>
      <c r="X6081">
        <f>Table1[[#This Row],[K2O]]+Table1[[#This Row],[Li2O]]+Table1[[#This Row],[Na2O]]</f>
        <v>0.17</v>
      </c>
      <c r="Y6081">
        <f>Table1[[#This Row],[B2O3]]+Table1[[#This Row],[K2O]]+Table1[[#This Row],[Li2O]]+Table1[[#This Row],[Na2O]]</f>
        <v>0.34499999999999997</v>
      </c>
      <c r="Z6081" s="2">
        <f>Table1[[#This Row],[B2O3]]+Table1[[#This Row],[CaO]]+Table1[[#This Row],[K2O]]+Table1[[#This Row],[Li2O]]+Table1[[#This Row],[Na2O]]</f>
        <v>0.375</v>
      </c>
      <c r="AA6081" s="2">
        <f>Table1[[#This Row],[A+B+AE]]-Table1[[#This Row],[Al2O3]]-Table1[[#This Row],[SiO2]]</f>
        <v>-0.17</v>
      </c>
      <c r="AB6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480.02099999999996</v>
      </c>
    </row>
    <row r="6082" spans="1:28" hidden="1" x14ac:dyDescent="0.25">
      <c r="A6082">
        <v>0.21</v>
      </c>
      <c r="B6082">
        <v>0.19</v>
      </c>
      <c r="C6082">
        <v>1.4999999999999999E-2</v>
      </c>
      <c r="D6082">
        <v>2.5000000000000001E-3</v>
      </c>
      <c r="E6082">
        <v>3.5000000000000003E-2</v>
      </c>
      <c r="F6082">
        <v>0</v>
      </c>
      <c r="G6082">
        <v>0.06</v>
      </c>
      <c r="H6082">
        <v>0.125</v>
      </c>
      <c r="I6082">
        <v>0.315</v>
      </c>
      <c r="J6082">
        <v>4.7500000000000001E-2</v>
      </c>
      <c r="K6082">
        <v>0.48461538500000001</v>
      </c>
      <c r="L6082">
        <v>0.57721827699999995</v>
      </c>
      <c r="M6082">
        <v>9.9417559999999995E-3</v>
      </c>
      <c r="N6082">
        <v>0.18289194</v>
      </c>
      <c r="O6082">
        <v>0.20059701499999999</v>
      </c>
      <c r="P6082">
        <v>0.61651104499999998</v>
      </c>
      <c r="Q6082">
        <v>-8.3226050000000003E-3</v>
      </c>
      <c r="R6082">
        <v>0.15592671299999999</v>
      </c>
      <c r="S6082">
        <v>0.19660528199999999</v>
      </c>
      <c r="T6082">
        <v>0.64746800500000001</v>
      </c>
      <c r="U6082">
        <v>0.255</v>
      </c>
      <c r="V6082">
        <v>1.1351351350000001</v>
      </c>
      <c r="W6082">
        <f>COUNTIF(Table1[[#This Row],[Al2O3]:[TiO2]],0)</f>
        <v>1</v>
      </c>
      <c r="X6082">
        <f>Table1[[#This Row],[K2O]]+Table1[[#This Row],[Li2O]]+Table1[[#This Row],[Na2O]]</f>
        <v>0.185</v>
      </c>
      <c r="Y6082">
        <f>Table1[[#This Row],[B2O3]]+Table1[[#This Row],[K2O]]+Table1[[#This Row],[Li2O]]+Table1[[#This Row],[Na2O]]</f>
        <v>0.375</v>
      </c>
      <c r="Z6082" s="2">
        <f>Table1[[#This Row],[B2O3]]+Table1[[#This Row],[CaO]]+Table1[[#This Row],[K2O]]+Table1[[#This Row],[Li2O]]+Table1[[#This Row],[Na2O]]</f>
        <v>0.39</v>
      </c>
      <c r="AA6082" s="2">
        <f>Table1[[#This Row],[A+B+AE]]-Table1[[#This Row],[Al2O3]]-Table1[[#This Row],[SiO2]]</f>
        <v>-0.13499999999999998</v>
      </c>
      <c r="AB6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445.21450000000016</v>
      </c>
    </row>
    <row r="6083" spans="1:28" hidden="1" x14ac:dyDescent="0.25">
      <c r="A6083">
        <v>0.23499999999999999</v>
      </c>
      <c r="B6083">
        <v>0.19500000000000001</v>
      </c>
      <c r="C6083">
        <v>0.01</v>
      </c>
      <c r="D6083">
        <v>5.0000000000000001E-3</v>
      </c>
      <c r="E6083">
        <v>0.04</v>
      </c>
      <c r="F6083">
        <v>0</v>
      </c>
      <c r="G6083">
        <v>0.04</v>
      </c>
      <c r="H6083">
        <v>0.13500000000000001</v>
      </c>
      <c r="I6083">
        <v>0.3</v>
      </c>
      <c r="J6083">
        <v>0.04</v>
      </c>
      <c r="K6083">
        <v>0.44776118999999998</v>
      </c>
      <c r="L6083">
        <v>0.57321749</v>
      </c>
      <c r="M6083">
        <v>1.027469E-2</v>
      </c>
      <c r="N6083">
        <v>0.17021781999999999</v>
      </c>
      <c r="O6083">
        <v>0.22308396999999999</v>
      </c>
      <c r="P6083">
        <v>0.60669821000000002</v>
      </c>
      <c r="Q6083">
        <v>-1.384676E-2</v>
      </c>
      <c r="R6083">
        <v>0.15006595</v>
      </c>
      <c r="S6083">
        <v>0.21675168</v>
      </c>
      <c r="T6083">
        <v>0.63318238000000004</v>
      </c>
      <c r="U6083">
        <v>0.26</v>
      </c>
      <c r="V6083">
        <v>1.34285714</v>
      </c>
      <c r="W6083">
        <f>COUNTIF(Table1[[#This Row],[Al2O3]:[TiO2]],0)</f>
        <v>1</v>
      </c>
      <c r="X6083">
        <f>Table1[[#This Row],[K2O]]+Table1[[#This Row],[Li2O]]+Table1[[#This Row],[Na2O]]</f>
        <v>0.17500000000000002</v>
      </c>
      <c r="Y6083">
        <f>Table1[[#This Row],[B2O3]]+Table1[[#This Row],[K2O]]+Table1[[#This Row],[Li2O]]+Table1[[#This Row],[Na2O]]</f>
        <v>0.37</v>
      </c>
      <c r="Z6083" s="2">
        <f>Table1[[#This Row],[B2O3]]+Table1[[#This Row],[CaO]]+Table1[[#This Row],[K2O]]+Table1[[#This Row],[Li2O]]+Table1[[#This Row],[Na2O]]</f>
        <v>0.38</v>
      </c>
      <c r="AA6083" s="2">
        <f>Table1[[#This Row],[A+B+AE]]-Table1[[#This Row],[Al2O3]]-Table1[[#This Row],[SiO2]]</f>
        <v>-0.15499999999999997</v>
      </c>
      <c r="AB6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466.4615</v>
      </c>
    </row>
    <row r="6084" spans="1:28" hidden="1" x14ac:dyDescent="0.25">
      <c r="A6084">
        <v>0.22</v>
      </c>
      <c r="B6084">
        <v>0.18</v>
      </c>
      <c r="C6084">
        <v>0.04</v>
      </c>
      <c r="D6084">
        <v>0</v>
      </c>
      <c r="E6084">
        <v>2.5000000000000001E-2</v>
      </c>
      <c r="F6084">
        <v>0.01</v>
      </c>
      <c r="G6084">
        <v>2.5000000000000001E-2</v>
      </c>
      <c r="H6084">
        <v>0.13500000000000001</v>
      </c>
      <c r="I6084">
        <v>0.315</v>
      </c>
      <c r="J6084">
        <v>0.05</v>
      </c>
      <c r="K6084">
        <v>0.47014925400000002</v>
      </c>
      <c r="L6084">
        <v>0.58052332799999995</v>
      </c>
      <c r="M6084">
        <v>1.2427463999999999E-2</v>
      </c>
      <c r="N6084">
        <v>0.17264323500000001</v>
      </c>
      <c r="O6084">
        <v>0.21463938099999999</v>
      </c>
      <c r="P6084">
        <v>0.612717383</v>
      </c>
      <c r="Q6084">
        <v>-9.9155670000000001E-3</v>
      </c>
      <c r="R6084">
        <v>0.15022322199999999</v>
      </c>
      <c r="S6084">
        <v>0.20964260700000001</v>
      </c>
      <c r="T6084">
        <v>0.64013417100000003</v>
      </c>
      <c r="U6084">
        <v>0.26</v>
      </c>
      <c r="V6084">
        <v>1.375</v>
      </c>
      <c r="W6084">
        <f>COUNTIF(Table1[[#This Row],[Al2O3]:[TiO2]],0)</f>
        <v>1</v>
      </c>
      <c r="X6084">
        <f>Table1[[#This Row],[K2O]]+Table1[[#This Row],[Li2O]]+Table1[[#This Row],[Na2O]]</f>
        <v>0.17</v>
      </c>
      <c r="Y6084">
        <f>Table1[[#This Row],[B2O3]]+Table1[[#This Row],[K2O]]+Table1[[#This Row],[Li2O]]+Table1[[#This Row],[Na2O]]</f>
        <v>0.35</v>
      </c>
      <c r="Z6084" s="2">
        <f>Table1[[#This Row],[B2O3]]+Table1[[#This Row],[CaO]]+Table1[[#This Row],[K2O]]+Table1[[#This Row],[Li2O]]+Table1[[#This Row],[Na2O]]</f>
        <v>0.39</v>
      </c>
      <c r="AA6084" s="2">
        <f>Table1[[#This Row],[A+B+AE]]-Table1[[#This Row],[Al2O3]]-Table1[[#This Row],[SiO2]]</f>
        <v>-0.14499999999999999</v>
      </c>
      <c r="AB6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482.17849999999999</v>
      </c>
    </row>
    <row r="6085" spans="1:28" hidden="1" x14ac:dyDescent="0.25">
      <c r="A6085">
        <v>0.19</v>
      </c>
      <c r="B6085">
        <v>0.14499999999999999</v>
      </c>
      <c r="C6085">
        <v>0.04</v>
      </c>
      <c r="D6085">
        <v>0</v>
      </c>
      <c r="E6085">
        <v>0.03</v>
      </c>
      <c r="F6085">
        <v>0.01</v>
      </c>
      <c r="G6085">
        <v>5.5E-2</v>
      </c>
      <c r="H6085">
        <v>0.115</v>
      </c>
      <c r="I6085">
        <v>0.38500000000000001</v>
      </c>
      <c r="J6085">
        <v>0.03</v>
      </c>
      <c r="K6085">
        <v>0.55797101500000001</v>
      </c>
      <c r="L6085">
        <v>0.57910557500000004</v>
      </c>
      <c r="M6085">
        <v>1.6711486000000001E-2</v>
      </c>
      <c r="N6085">
        <v>0.18510108</v>
      </c>
      <c r="O6085">
        <v>0.18718474199999999</v>
      </c>
      <c r="P6085">
        <v>0.62771417900000004</v>
      </c>
      <c r="Q6085">
        <v>1.8464800000000001E-4</v>
      </c>
      <c r="R6085">
        <v>0.154208655</v>
      </c>
      <c r="S6085">
        <v>0.186343018</v>
      </c>
      <c r="T6085">
        <v>0.659448327</v>
      </c>
      <c r="U6085">
        <v>0.255</v>
      </c>
      <c r="V6085">
        <v>1.1176470590000001</v>
      </c>
      <c r="W6085">
        <f>COUNTIF(Table1[[#This Row],[Al2O3]:[TiO2]],0)</f>
        <v>1</v>
      </c>
      <c r="X6085">
        <f>Table1[[#This Row],[K2O]]+Table1[[#This Row],[Li2O]]+Table1[[#This Row],[Na2O]]</f>
        <v>0.18</v>
      </c>
      <c r="Y6085">
        <f>Table1[[#This Row],[B2O3]]+Table1[[#This Row],[K2O]]+Table1[[#This Row],[Li2O]]+Table1[[#This Row],[Na2O]]</f>
        <v>0.32500000000000001</v>
      </c>
      <c r="Z6085" s="2">
        <f>Table1[[#This Row],[B2O3]]+Table1[[#This Row],[CaO]]+Table1[[#This Row],[K2O]]+Table1[[#This Row],[Li2O]]+Table1[[#This Row],[Na2O]]</f>
        <v>0.36499999999999999</v>
      </c>
      <c r="AA6085" s="2">
        <f>Table1[[#This Row],[A+B+AE]]-Table1[[#This Row],[Al2O3]]-Table1[[#This Row],[SiO2]]</f>
        <v>-0.21000000000000002</v>
      </c>
      <c r="AB6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460.38350000000003</v>
      </c>
    </row>
    <row r="6086" spans="1:28" hidden="1" x14ac:dyDescent="0.25">
      <c r="A6086">
        <v>0.24</v>
      </c>
      <c r="B6086">
        <v>0.17499999999999999</v>
      </c>
      <c r="C6086">
        <v>0</v>
      </c>
      <c r="D6086">
        <v>2.5000000000000001E-3</v>
      </c>
      <c r="E6086">
        <v>4.4999999999999998E-2</v>
      </c>
      <c r="F6086">
        <v>2.5000000000000001E-3</v>
      </c>
      <c r="G6086">
        <v>0.02</v>
      </c>
      <c r="H6086">
        <v>0.15</v>
      </c>
      <c r="I6086">
        <v>0.35499999999999998</v>
      </c>
      <c r="J6086">
        <v>0.01</v>
      </c>
      <c r="K6086">
        <v>0.47651007000000001</v>
      </c>
      <c r="L6086">
        <v>0.56136896999999997</v>
      </c>
      <c r="M6086">
        <v>2.143772E-2</v>
      </c>
      <c r="N6086">
        <v>0.16023139</v>
      </c>
      <c r="O6086">
        <v>0.22410637999999999</v>
      </c>
      <c r="P6086">
        <v>0.61566222999999998</v>
      </c>
      <c r="Q6086">
        <v>-1.1203879999999999E-2</v>
      </c>
      <c r="R6086">
        <v>0.14757762999999999</v>
      </c>
      <c r="S6086">
        <v>0.21721225999999999</v>
      </c>
      <c r="T6086">
        <v>0.63521011000000005</v>
      </c>
      <c r="U6086">
        <v>0.25</v>
      </c>
      <c r="V6086">
        <v>1.4117647099999999</v>
      </c>
      <c r="W6086">
        <f>COUNTIF(Table1[[#This Row],[Al2O3]:[TiO2]],0)</f>
        <v>1</v>
      </c>
      <c r="X6086">
        <f>Table1[[#This Row],[K2O]]+Table1[[#This Row],[Li2O]]+Table1[[#This Row],[Na2O]]</f>
        <v>0.17249999999999999</v>
      </c>
      <c r="Y6086">
        <f>Table1[[#This Row],[B2O3]]+Table1[[#This Row],[K2O]]+Table1[[#This Row],[Li2O]]+Table1[[#This Row],[Na2O]]</f>
        <v>0.34749999999999998</v>
      </c>
      <c r="Z6086" s="2">
        <f>Table1[[#This Row],[B2O3]]+Table1[[#This Row],[CaO]]+Table1[[#This Row],[K2O]]+Table1[[#This Row],[Li2O]]+Table1[[#This Row],[Na2O]]</f>
        <v>0.34749999999999998</v>
      </c>
      <c r="AA6086" s="2">
        <f>Table1[[#This Row],[A+B+AE]]-Table1[[#This Row],[Al2O3]]-Table1[[#This Row],[SiO2]]</f>
        <v>-0.2475</v>
      </c>
      <c r="AB6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496.56449999999984</v>
      </c>
    </row>
    <row r="6087" spans="1:28" hidden="1" x14ac:dyDescent="0.25">
      <c r="A6087">
        <v>0.19</v>
      </c>
      <c r="B6087">
        <v>0.125</v>
      </c>
      <c r="C6087">
        <v>2.5000000000000001E-2</v>
      </c>
      <c r="D6087">
        <v>2.5000000000000001E-3</v>
      </c>
      <c r="E6087">
        <v>2.5000000000000001E-2</v>
      </c>
      <c r="F6087">
        <v>0</v>
      </c>
      <c r="G6087">
        <v>4.4999999999999998E-2</v>
      </c>
      <c r="H6087">
        <v>0.115</v>
      </c>
      <c r="I6087">
        <v>0.44</v>
      </c>
      <c r="J6087">
        <v>3.2500000000000001E-2</v>
      </c>
      <c r="K6087">
        <v>0.59060402999999995</v>
      </c>
      <c r="L6087">
        <v>0.56952747999999997</v>
      </c>
      <c r="M6087">
        <v>3.6728810000000001E-2</v>
      </c>
      <c r="N6087">
        <v>0.16633463000000001</v>
      </c>
      <c r="O6087">
        <v>0.18692600000000001</v>
      </c>
      <c r="P6087">
        <v>0.64673937000000004</v>
      </c>
      <c r="Q6087">
        <v>1.140443E-2</v>
      </c>
      <c r="R6087">
        <v>0.14456405</v>
      </c>
      <c r="S6087">
        <v>0.18516984</v>
      </c>
      <c r="T6087">
        <v>0.67026611000000003</v>
      </c>
      <c r="U6087">
        <v>0.26</v>
      </c>
      <c r="V6087">
        <v>1.1875</v>
      </c>
      <c r="W6087">
        <f>COUNTIF(Table1[[#This Row],[Al2O3]:[TiO2]],0)</f>
        <v>1</v>
      </c>
      <c r="X6087">
        <f>Table1[[#This Row],[K2O]]+Table1[[#This Row],[Li2O]]+Table1[[#This Row],[Na2O]]</f>
        <v>0.16</v>
      </c>
      <c r="Y6087">
        <f>Table1[[#This Row],[B2O3]]+Table1[[#This Row],[K2O]]+Table1[[#This Row],[Li2O]]+Table1[[#This Row],[Na2O]]</f>
        <v>0.28499999999999998</v>
      </c>
      <c r="Z6087" s="2">
        <f>Table1[[#This Row],[B2O3]]+Table1[[#This Row],[CaO]]+Table1[[#This Row],[K2O]]+Table1[[#This Row],[Li2O]]+Table1[[#This Row],[Na2O]]</f>
        <v>0.31</v>
      </c>
      <c r="AA6087" s="2">
        <f>Table1[[#This Row],[A+B+AE]]-Table1[[#This Row],[Al2O3]]-Table1[[#This Row],[SiO2]]</f>
        <v>-0.32</v>
      </c>
      <c r="AB6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479.22750000000008</v>
      </c>
    </row>
    <row r="6088" spans="1:28" hidden="1" x14ac:dyDescent="0.25">
      <c r="A6088">
        <v>0.22500000000000001</v>
      </c>
      <c r="B6088">
        <v>0.17</v>
      </c>
      <c r="C6088">
        <v>0</v>
      </c>
      <c r="D6088">
        <v>5.0000000000000001E-3</v>
      </c>
      <c r="E6088">
        <v>3.5000000000000003E-2</v>
      </c>
      <c r="F6088">
        <v>2.5000000000000001E-3</v>
      </c>
      <c r="G6088">
        <v>4.4999999999999998E-2</v>
      </c>
      <c r="H6088">
        <v>0.14000000000000001</v>
      </c>
      <c r="I6088">
        <v>0.36499999999999999</v>
      </c>
      <c r="J6088">
        <v>1.2500000000000001E-2</v>
      </c>
      <c r="K6088">
        <v>0.5</v>
      </c>
      <c r="L6088">
        <v>0.56521904000000001</v>
      </c>
      <c r="M6088">
        <v>1.320169E-2</v>
      </c>
      <c r="N6088">
        <v>0.17462254999999999</v>
      </c>
      <c r="O6088">
        <v>0.20969245</v>
      </c>
      <c r="P6088">
        <v>0.61568500000000004</v>
      </c>
      <c r="Q6088">
        <v>-1.212063E-2</v>
      </c>
      <c r="R6088">
        <v>0.15450253999999999</v>
      </c>
      <c r="S6088">
        <v>0.20523110999999999</v>
      </c>
      <c r="T6088">
        <v>0.64026634000000004</v>
      </c>
      <c r="U6088">
        <v>0.26</v>
      </c>
      <c r="V6088">
        <v>1.21621622</v>
      </c>
      <c r="W6088">
        <f>COUNTIF(Table1[[#This Row],[Al2O3]:[TiO2]],0)</f>
        <v>1</v>
      </c>
      <c r="X6088">
        <f>Table1[[#This Row],[K2O]]+Table1[[#This Row],[Li2O]]+Table1[[#This Row],[Na2O]]</f>
        <v>0.1875</v>
      </c>
      <c r="Y6088">
        <f>Table1[[#This Row],[B2O3]]+Table1[[#This Row],[K2O]]+Table1[[#This Row],[Li2O]]+Table1[[#This Row],[Na2O]]</f>
        <v>0.35750000000000004</v>
      </c>
      <c r="Z6088" s="2">
        <f>Table1[[#This Row],[B2O3]]+Table1[[#This Row],[CaO]]+Table1[[#This Row],[K2O]]+Table1[[#This Row],[Li2O]]+Table1[[#This Row],[Na2O]]</f>
        <v>0.35750000000000004</v>
      </c>
      <c r="AA6088" s="2">
        <f>Table1[[#This Row],[A+B+AE]]-Table1[[#This Row],[Al2O3]]-Table1[[#This Row],[SiO2]]</f>
        <v>-0.23249999999999996</v>
      </c>
      <c r="AB6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469.60400000000004</v>
      </c>
    </row>
    <row r="6089" spans="1:28" hidden="1" x14ac:dyDescent="0.25">
      <c r="A6089">
        <v>0.20499999999999999</v>
      </c>
      <c r="B6089">
        <v>0.16</v>
      </c>
      <c r="C6089">
        <v>0.01</v>
      </c>
      <c r="D6089">
        <v>0</v>
      </c>
      <c r="E6089">
        <v>0.02</v>
      </c>
      <c r="F6089">
        <v>5.0000000000000001E-3</v>
      </c>
      <c r="G6089">
        <v>0.06</v>
      </c>
      <c r="H6089">
        <v>0.125</v>
      </c>
      <c r="I6089">
        <v>0.39500000000000002</v>
      </c>
      <c r="J6089">
        <v>0.02</v>
      </c>
      <c r="K6089">
        <v>0.54482758600000003</v>
      </c>
      <c r="L6089">
        <v>0.56645513599999997</v>
      </c>
      <c r="M6089">
        <v>1.9775054E-2</v>
      </c>
      <c r="N6089">
        <v>0.179306994</v>
      </c>
      <c r="O6089">
        <v>0.191567301</v>
      </c>
      <c r="P6089">
        <v>0.62912570599999995</v>
      </c>
      <c r="Q6089">
        <v>-5.2823200000000001E-4</v>
      </c>
      <c r="R6089">
        <v>0.153073286</v>
      </c>
      <c r="S6089">
        <v>0.18930998800000001</v>
      </c>
      <c r="T6089">
        <v>0.65761672599999998</v>
      </c>
      <c r="U6089">
        <v>0.255</v>
      </c>
      <c r="V6089">
        <v>1.1081081079999999</v>
      </c>
      <c r="W6089">
        <f>COUNTIF(Table1[[#This Row],[Al2O3]:[TiO2]],0)</f>
        <v>1</v>
      </c>
      <c r="X6089">
        <f>Table1[[#This Row],[K2O]]+Table1[[#This Row],[Li2O]]+Table1[[#This Row],[Na2O]]</f>
        <v>0.19</v>
      </c>
      <c r="Y6089">
        <f>Table1[[#This Row],[B2O3]]+Table1[[#This Row],[K2O]]+Table1[[#This Row],[Li2O]]+Table1[[#This Row],[Na2O]]</f>
        <v>0.35</v>
      </c>
      <c r="Z6089" s="2">
        <f>Table1[[#This Row],[B2O3]]+Table1[[#This Row],[CaO]]+Table1[[#This Row],[K2O]]+Table1[[#This Row],[Li2O]]+Table1[[#This Row],[Na2O]]</f>
        <v>0.36</v>
      </c>
      <c r="AA6089" s="2">
        <f>Table1[[#This Row],[A+B+AE]]-Table1[[#This Row],[Al2O3]]-Table1[[#This Row],[SiO2]]</f>
        <v>-0.24000000000000002</v>
      </c>
      <c r="AB6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458.22400000000005</v>
      </c>
    </row>
    <row r="6090" spans="1:28" hidden="1" x14ac:dyDescent="0.25">
      <c r="A6090">
        <v>0.25</v>
      </c>
      <c r="B6090">
        <v>0.14499999999999999</v>
      </c>
      <c r="C6090">
        <v>0.04</v>
      </c>
      <c r="D6090">
        <v>5.0000000000000001E-3</v>
      </c>
      <c r="E6090">
        <v>0.02</v>
      </c>
      <c r="F6090">
        <v>2.5000000000000001E-3</v>
      </c>
      <c r="G6090">
        <v>0</v>
      </c>
      <c r="H6090">
        <v>0.15</v>
      </c>
      <c r="I6090">
        <v>0.38500000000000001</v>
      </c>
      <c r="J6090">
        <v>2.5000000000000001E-3</v>
      </c>
      <c r="K6090">
        <v>0.49044586000000001</v>
      </c>
      <c r="L6090">
        <v>0.56477511000000002</v>
      </c>
      <c r="M6090">
        <v>2.0041960000000001E-2</v>
      </c>
      <c r="N6090">
        <v>0.15542026</v>
      </c>
      <c r="O6090">
        <v>0.2380023</v>
      </c>
      <c r="P6090">
        <v>0.60657742999999997</v>
      </c>
      <c r="Q6090">
        <v>-1.5870229999999999E-2</v>
      </c>
      <c r="R6090">
        <v>0.14491382999999999</v>
      </c>
      <c r="S6090">
        <v>0.2317583</v>
      </c>
      <c r="T6090">
        <v>0.62332785999999996</v>
      </c>
      <c r="U6090">
        <v>0.26500000000000001</v>
      </c>
      <c r="V6090">
        <v>1.6666666699999999</v>
      </c>
      <c r="W6090">
        <f>COUNTIF(Table1[[#This Row],[Al2O3]:[TiO2]],0)</f>
        <v>1</v>
      </c>
      <c r="X6090">
        <f>Table1[[#This Row],[K2O]]+Table1[[#This Row],[Li2O]]+Table1[[#This Row],[Na2O]]</f>
        <v>0.1525</v>
      </c>
      <c r="Y6090">
        <f>Table1[[#This Row],[B2O3]]+Table1[[#This Row],[K2O]]+Table1[[#This Row],[Li2O]]+Table1[[#This Row],[Na2O]]</f>
        <v>0.29749999999999999</v>
      </c>
      <c r="Z6090" s="2">
        <f>Table1[[#This Row],[B2O3]]+Table1[[#This Row],[CaO]]+Table1[[#This Row],[K2O]]+Table1[[#This Row],[Li2O]]+Table1[[#This Row],[Na2O]]</f>
        <v>0.33750000000000002</v>
      </c>
      <c r="AA6090" s="2">
        <f>Table1[[#This Row],[A+B+AE]]-Table1[[#This Row],[Al2O3]]-Table1[[#This Row],[SiO2]]</f>
        <v>-0.29749999999999999</v>
      </c>
      <c r="AB6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524.30550000000005</v>
      </c>
    </row>
    <row r="6091" spans="1:28" hidden="1" x14ac:dyDescent="0.25">
      <c r="A6091">
        <v>0.23</v>
      </c>
      <c r="B6091">
        <v>0.13500000000000001</v>
      </c>
      <c r="C6091">
        <v>5.0000000000000001E-3</v>
      </c>
      <c r="D6091">
        <v>0</v>
      </c>
      <c r="E6091">
        <v>0.03</v>
      </c>
      <c r="F6091">
        <v>2.5000000000000001E-3</v>
      </c>
      <c r="G6091">
        <v>0.03</v>
      </c>
      <c r="H6091">
        <v>0.14000000000000001</v>
      </c>
      <c r="I6091">
        <v>0.42499999999999999</v>
      </c>
      <c r="J6091">
        <v>2.5000000000000001E-3</v>
      </c>
      <c r="K6091">
        <v>0.53459119499999996</v>
      </c>
      <c r="L6091">
        <v>0.56050310000000003</v>
      </c>
      <c r="M6091">
        <v>2.2363054E-2</v>
      </c>
      <c r="N6091">
        <v>0.163129406</v>
      </c>
      <c r="O6091">
        <v>0.21632704899999999</v>
      </c>
      <c r="P6091">
        <v>0.62054354499999997</v>
      </c>
      <c r="Q6091">
        <v>-9.0614430000000006E-3</v>
      </c>
      <c r="R6091">
        <v>0.14809548</v>
      </c>
      <c r="S6091">
        <v>0.21238284299999999</v>
      </c>
      <c r="T6091">
        <v>0.63952167699999996</v>
      </c>
      <c r="U6091">
        <v>0.27</v>
      </c>
      <c r="V6091">
        <v>1.3529411760000001</v>
      </c>
      <c r="W6091">
        <f>COUNTIF(Table1[[#This Row],[Al2O3]:[TiO2]],0)</f>
        <v>1</v>
      </c>
      <c r="X6091">
        <f>Table1[[#This Row],[K2O]]+Table1[[#This Row],[Li2O]]+Table1[[#This Row],[Na2O]]</f>
        <v>0.17250000000000001</v>
      </c>
      <c r="Y6091">
        <f>Table1[[#This Row],[B2O3]]+Table1[[#This Row],[K2O]]+Table1[[#This Row],[Li2O]]+Table1[[#This Row],[Na2O]]</f>
        <v>0.3075</v>
      </c>
      <c r="Z6091" s="2">
        <f>Table1[[#This Row],[B2O3]]+Table1[[#This Row],[CaO]]+Table1[[#This Row],[K2O]]+Table1[[#This Row],[Li2O]]+Table1[[#This Row],[Na2O]]</f>
        <v>0.3125</v>
      </c>
      <c r="AA6091" s="2">
        <f>Table1[[#This Row],[A+B+AE]]-Table1[[#This Row],[Al2O3]]-Table1[[#This Row],[SiO2]]</f>
        <v>-0.34250000000000003</v>
      </c>
      <c r="AB6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495.61800000000005</v>
      </c>
    </row>
    <row r="6092" spans="1:28" hidden="1" x14ac:dyDescent="0.25">
      <c r="A6092">
        <v>0.185</v>
      </c>
      <c r="B6092">
        <v>0.14000000000000001</v>
      </c>
      <c r="C6092">
        <v>2.5000000000000001E-2</v>
      </c>
      <c r="D6092">
        <v>0</v>
      </c>
      <c r="E6092">
        <v>0.02</v>
      </c>
      <c r="F6092">
        <v>0.01</v>
      </c>
      <c r="G6092">
        <v>5.5E-2</v>
      </c>
      <c r="H6092">
        <v>0.11</v>
      </c>
      <c r="I6092">
        <v>0.41499999999999998</v>
      </c>
      <c r="J6092">
        <v>0.04</v>
      </c>
      <c r="K6092">
        <v>0.58450703999999998</v>
      </c>
      <c r="L6092">
        <v>0.57330057999999995</v>
      </c>
      <c r="M6092">
        <v>3.198587E-2</v>
      </c>
      <c r="N6092">
        <v>0.17448665999999999</v>
      </c>
      <c r="O6092">
        <v>0.18106368</v>
      </c>
      <c r="P6092">
        <v>0.64444966000000004</v>
      </c>
      <c r="Q6092">
        <v>1.326273E-2</v>
      </c>
      <c r="R6092">
        <v>0.14587602</v>
      </c>
      <c r="S6092">
        <v>0.18007582999999999</v>
      </c>
      <c r="T6092">
        <v>0.67404814999999996</v>
      </c>
      <c r="U6092">
        <v>0.26</v>
      </c>
      <c r="V6092">
        <v>1.12121212</v>
      </c>
      <c r="W6092">
        <f>COUNTIF(Table1[[#This Row],[Al2O3]:[TiO2]],0)</f>
        <v>1</v>
      </c>
      <c r="X6092">
        <f>Table1[[#This Row],[K2O]]+Table1[[#This Row],[Li2O]]+Table1[[#This Row],[Na2O]]</f>
        <v>0.17499999999999999</v>
      </c>
      <c r="Y6092">
        <f>Table1[[#This Row],[B2O3]]+Table1[[#This Row],[K2O]]+Table1[[#This Row],[Li2O]]+Table1[[#This Row],[Na2O]]</f>
        <v>0.315</v>
      </c>
      <c r="Z6092" s="2">
        <f>Table1[[#This Row],[B2O3]]+Table1[[#This Row],[CaO]]+Table1[[#This Row],[K2O]]+Table1[[#This Row],[Li2O]]+Table1[[#This Row],[Na2O]]</f>
        <v>0.34</v>
      </c>
      <c r="AA6092" s="2">
        <f>Table1[[#This Row],[A+B+AE]]-Table1[[#This Row],[Al2O3]]-Table1[[#This Row],[SiO2]]</f>
        <v>-0.25999999999999995</v>
      </c>
      <c r="AB6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464.20150000000001</v>
      </c>
    </row>
    <row r="6093" spans="1:28" hidden="1" x14ac:dyDescent="0.25">
      <c r="A6093">
        <v>0.23499999999999999</v>
      </c>
      <c r="B6093">
        <v>0.185</v>
      </c>
      <c r="C6093">
        <v>0.01</v>
      </c>
      <c r="D6093">
        <v>0</v>
      </c>
      <c r="E6093">
        <v>0.03</v>
      </c>
      <c r="F6093">
        <v>7.4999999999999997E-3</v>
      </c>
      <c r="G6093">
        <v>0.06</v>
      </c>
      <c r="H6093">
        <v>0.14499999999999999</v>
      </c>
      <c r="I6093">
        <v>0.32500000000000001</v>
      </c>
      <c r="J6093">
        <v>2.5000000000000001E-3</v>
      </c>
      <c r="K6093">
        <v>0.46099290999999998</v>
      </c>
      <c r="L6093">
        <v>0.57128175999999997</v>
      </c>
      <c r="M6093">
        <v>-1.175903E-2</v>
      </c>
      <c r="N6093">
        <v>0.19446448999999999</v>
      </c>
      <c r="O6093">
        <v>0.21469617999999999</v>
      </c>
      <c r="P6093">
        <v>0.59083933</v>
      </c>
      <c r="Q6093">
        <v>-2.974212E-2</v>
      </c>
      <c r="R6093">
        <v>0.16698579</v>
      </c>
      <c r="S6093">
        <v>0.21124925</v>
      </c>
      <c r="T6093">
        <v>0.62176496000000003</v>
      </c>
      <c r="U6093">
        <v>0.26500000000000001</v>
      </c>
      <c r="V6093">
        <v>1.1463414599999999</v>
      </c>
      <c r="W6093">
        <f>COUNTIF(Table1[[#This Row],[Al2O3]:[TiO2]],0)</f>
        <v>1</v>
      </c>
      <c r="X6093">
        <f>Table1[[#This Row],[K2O]]+Table1[[#This Row],[Li2O]]+Table1[[#This Row],[Na2O]]</f>
        <v>0.21249999999999999</v>
      </c>
      <c r="Y6093">
        <f>Table1[[#This Row],[B2O3]]+Table1[[#This Row],[K2O]]+Table1[[#This Row],[Li2O]]+Table1[[#This Row],[Na2O]]</f>
        <v>0.39749999999999996</v>
      </c>
      <c r="Z6093" s="2">
        <f>Table1[[#This Row],[B2O3]]+Table1[[#This Row],[CaO]]+Table1[[#This Row],[K2O]]+Table1[[#This Row],[Li2O]]+Table1[[#This Row],[Na2O]]</f>
        <v>0.40749999999999997</v>
      </c>
      <c r="AA6093" s="2">
        <f>Table1[[#This Row],[A+B+AE]]-Table1[[#This Row],[Al2O3]]-Table1[[#This Row],[SiO2]]</f>
        <v>-0.15250000000000002</v>
      </c>
      <c r="AB6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448.596</v>
      </c>
    </row>
    <row r="6094" spans="1:28" hidden="1" x14ac:dyDescent="0.25">
      <c r="A6094">
        <v>0.21</v>
      </c>
      <c r="B6094">
        <v>0.125</v>
      </c>
      <c r="C6094">
        <v>0.01</v>
      </c>
      <c r="D6094">
        <v>5.0000000000000001E-3</v>
      </c>
      <c r="E6094">
        <v>0.04</v>
      </c>
      <c r="F6094">
        <v>0</v>
      </c>
      <c r="G6094">
        <v>4.4999999999999998E-2</v>
      </c>
      <c r="H6094">
        <v>0.12</v>
      </c>
      <c r="I6094">
        <v>0.43</v>
      </c>
      <c r="J6094">
        <v>1.4999999999999999E-2</v>
      </c>
      <c r="K6094">
        <v>0.56578949999999995</v>
      </c>
      <c r="L6094">
        <v>0.56657139999999995</v>
      </c>
      <c r="M6094">
        <v>2.7120080000000001E-2</v>
      </c>
      <c r="N6094">
        <v>0.1650354</v>
      </c>
      <c r="O6094">
        <v>0.2045109</v>
      </c>
      <c r="P6094">
        <v>0.63045359999999995</v>
      </c>
      <c r="Q6094" s="1">
        <v>7.3700000000000002E-5</v>
      </c>
      <c r="R6094">
        <v>0.1453382</v>
      </c>
      <c r="S6094">
        <v>0.20217289999999999</v>
      </c>
      <c r="T6094">
        <v>0.65248890000000004</v>
      </c>
      <c r="U6094">
        <v>0.27</v>
      </c>
      <c r="V6094">
        <v>1.2727269999999999</v>
      </c>
      <c r="W6094">
        <f>COUNTIF(Table1[[#This Row],[Al2O3]:[TiO2]],0)</f>
        <v>1</v>
      </c>
      <c r="X6094">
        <f>Table1[[#This Row],[K2O]]+Table1[[#This Row],[Li2O]]+Table1[[#This Row],[Na2O]]</f>
        <v>0.16499999999999998</v>
      </c>
      <c r="Y6094">
        <f>Table1[[#This Row],[B2O3]]+Table1[[#This Row],[K2O]]+Table1[[#This Row],[Li2O]]+Table1[[#This Row],[Na2O]]</f>
        <v>0.28999999999999998</v>
      </c>
      <c r="Z6094" s="2">
        <f>Table1[[#This Row],[B2O3]]+Table1[[#This Row],[CaO]]+Table1[[#This Row],[K2O]]+Table1[[#This Row],[Li2O]]+Table1[[#This Row],[Na2O]]</f>
        <v>0.3</v>
      </c>
      <c r="AA6094" s="2">
        <f>Table1[[#This Row],[A+B+AE]]-Table1[[#This Row],[Al2O3]]-Table1[[#This Row],[SiO2]]</f>
        <v>-0.33999999999999997</v>
      </c>
      <c r="AB6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479.39750000000004</v>
      </c>
    </row>
    <row r="6095" spans="1:28" hidden="1" x14ac:dyDescent="0.25">
      <c r="A6095">
        <v>0.24</v>
      </c>
      <c r="B6095">
        <v>0.155</v>
      </c>
      <c r="C6095">
        <v>0.02</v>
      </c>
      <c r="D6095">
        <v>5.0000000000000001E-3</v>
      </c>
      <c r="E6095">
        <v>0.02</v>
      </c>
      <c r="F6095">
        <v>0</v>
      </c>
      <c r="G6095">
        <v>0.01</v>
      </c>
      <c r="H6095">
        <v>0.14499999999999999</v>
      </c>
      <c r="I6095">
        <v>0.4</v>
      </c>
      <c r="J6095">
        <v>5.0000000000000001E-3</v>
      </c>
      <c r="K6095">
        <v>0.50955413999999999</v>
      </c>
      <c r="L6095">
        <v>0.55720361799999996</v>
      </c>
      <c r="M6095">
        <v>3.2830743000000003E-2</v>
      </c>
      <c r="N6095">
        <v>0.150747669</v>
      </c>
      <c r="O6095">
        <v>0.22409068200000001</v>
      </c>
      <c r="P6095">
        <v>0.62516164900000004</v>
      </c>
      <c r="Q6095">
        <v>-3.0389670000000001E-3</v>
      </c>
      <c r="R6095">
        <v>0.14038479000000001</v>
      </c>
      <c r="S6095">
        <v>0.21780560800000001</v>
      </c>
      <c r="T6095">
        <v>0.64180960200000003</v>
      </c>
      <c r="U6095">
        <v>0.25</v>
      </c>
      <c r="V6095">
        <v>1.548387097</v>
      </c>
      <c r="W6095">
        <f>COUNTIF(Table1[[#This Row],[Al2O3]:[TiO2]],0)</f>
        <v>1</v>
      </c>
      <c r="X6095">
        <f>Table1[[#This Row],[K2O]]+Table1[[#This Row],[Li2O]]+Table1[[#This Row],[Na2O]]</f>
        <v>0.155</v>
      </c>
      <c r="Y6095">
        <f>Table1[[#This Row],[B2O3]]+Table1[[#This Row],[K2O]]+Table1[[#This Row],[Li2O]]+Table1[[#This Row],[Na2O]]</f>
        <v>0.31</v>
      </c>
      <c r="Z6095" s="2">
        <f>Table1[[#This Row],[B2O3]]+Table1[[#This Row],[CaO]]+Table1[[#This Row],[K2O]]+Table1[[#This Row],[Li2O]]+Table1[[#This Row],[Na2O]]</f>
        <v>0.32999999999999996</v>
      </c>
      <c r="AA6095" s="2">
        <f>Table1[[#This Row],[A+B+AE]]-Table1[[#This Row],[Al2O3]]-Table1[[#This Row],[SiO2]]</f>
        <v>-0.31000000000000005</v>
      </c>
      <c r="AB6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516.37850000000003</v>
      </c>
    </row>
    <row r="6096" spans="1:28" hidden="1" x14ac:dyDescent="0.25">
      <c r="A6096">
        <v>0.215</v>
      </c>
      <c r="B6096">
        <v>0.185</v>
      </c>
      <c r="C6096">
        <v>0</v>
      </c>
      <c r="D6096">
        <v>2.5000000000000001E-3</v>
      </c>
      <c r="E6096">
        <v>0.03</v>
      </c>
      <c r="F6096">
        <v>5.0000000000000001E-3</v>
      </c>
      <c r="G6096">
        <v>0.06</v>
      </c>
      <c r="H6096">
        <v>0.13</v>
      </c>
      <c r="I6096">
        <v>0.34</v>
      </c>
      <c r="J6096">
        <v>3.2500000000000001E-2</v>
      </c>
      <c r="K6096">
        <v>0.49635036500000002</v>
      </c>
      <c r="L6096">
        <v>0.57034218800000003</v>
      </c>
      <c r="M6096">
        <v>1.1775198000000001E-2</v>
      </c>
      <c r="N6096">
        <v>0.181042012</v>
      </c>
      <c r="O6096">
        <v>0.20083603799999999</v>
      </c>
      <c r="P6096">
        <v>0.61812195000000003</v>
      </c>
      <c r="Q6096">
        <v>-7.7146239999999998E-3</v>
      </c>
      <c r="R6096">
        <v>0.155090067</v>
      </c>
      <c r="S6096">
        <v>0.19709400899999999</v>
      </c>
      <c r="T6096">
        <v>0.64781592300000002</v>
      </c>
      <c r="U6096">
        <v>0.26</v>
      </c>
      <c r="V6096">
        <v>1.1315789469999999</v>
      </c>
      <c r="W6096">
        <f>COUNTIF(Table1[[#This Row],[Al2O3]:[TiO2]],0)</f>
        <v>1</v>
      </c>
      <c r="X6096">
        <f>Table1[[#This Row],[K2O]]+Table1[[#This Row],[Li2O]]+Table1[[#This Row],[Na2O]]</f>
        <v>0.19500000000000001</v>
      </c>
      <c r="Y6096">
        <f>Table1[[#This Row],[B2O3]]+Table1[[#This Row],[K2O]]+Table1[[#This Row],[Li2O]]+Table1[[#This Row],[Na2O]]</f>
        <v>0.38</v>
      </c>
      <c r="Z6096" s="2">
        <f>Table1[[#This Row],[B2O3]]+Table1[[#This Row],[CaO]]+Table1[[#This Row],[K2O]]+Table1[[#This Row],[Li2O]]+Table1[[#This Row],[Na2O]]</f>
        <v>0.38</v>
      </c>
      <c r="AA6096" s="2">
        <f>Table1[[#This Row],[A+B+AE]]-Table1[[#This Row],[Al2O3]]-Table1[[#This Row],[SiO2]]</f>
        <v>-0.17500000000000002</v>
      </c>
      <c r="AB6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449.01400000000012</v>
      </c>
    </row>
    <row r="6097" spans="1:28" hidden="1" x14ac:dyDescent="0.25">
      <c r="A6097">
        <v>0.19500000000000001</v>
      </c>
      <c r="B6097">
        <v>0.12</v>
      </c>
      <c r="C6097">
        <v>3.5000000000000003E-2</v>
      </c>
      <c r="D6097">
        <v>0</v>
      </c>
      <c r="E6097">
        <v>4.4999999999999998E-2</v>
      </c>
      <c r="F6097">
        <v>0.01</v>
      </c>
      <c r="G6097">
        <v>0.04</v>
      </c>
      <c r="H6097">
        <v>0.12</v>
      </c>
      <c r="I6097">
        <v>0.42</v>
      </c>
      <c r="J6097">
        <v>1.4999999999999999E-2</v>
      </c>
      <c r="K6097">
        <v>0.571428571</v>
      </c>
      <c r="L6097">
        <v>0.57560322399999997</v>
      </c>
      <c r="M6097">
        <v>2.1013744000000001E-2</v>
      </c>
      <c r="N6097">
        <v>0.175961543</v>
      </c>
      <c r="O6097">
        <v>0.195084862</v>
      </c>
      <c r="P6097">
        <v>0.62895359500000003</v>
      </c>
      <c r="Q6097">
        <v>-1.309749E-3</v>
      </c>
      <c r="R6097">
        <v>0.15097213500000001</v>
      </c>
      <c r="S6097">
        <v>0.194128364</v>
      </c>
      <c r="T6097">
        <v>0.65489950100000005</v>
      </c>
      <c r="U6097">
        <v>0.26</v>
      </c>
      <c r="V6097">
        <v>1.21875</v>
      </c>
      <c r="W6097">
        <f>COUNTIF(Table1[[#This Row],[Al2O3]:[TiO2]],0)</f>
        <v>1</v>
      </c>
      <c r="X6097">
        <f>Table1[[#This Row],[K2O]]+Table1[[#This Row],[Li2O]]+Table1[[#This Row],[Na2O]]</f>
        <v>0.16999999999999998</v>
      </c>
      <c r="Y6097">
        <f>Table1[[#This Row],[B2O3]]+Table1[[#This Row],[K2O]]+Table1[[#This Row],[Li2O]]+Table1[[#This Row],[Na2O]]</f>
        <v>0.29000000000000004</v>
      </c>
      <c r="Z6097" s="2">
        <f>Table1[[#This Row],[B2O3]]+Table1[[#This Row],[CaO]]+Table1[[#This Row],[K2O]]+Table1[[#This Row],[Li2O]]+Table1[[#This Row],[Na2O]]</f>
        <v>0.32500000000000001</v>
      </c>
      <c r="AA6097" s="2">
        <f>Table1[[#This Row],[A+B+AE]]-Table1[[#This Row],[Al2O3]]-Table1[[#This Row],[SiO2]]</f>
        <v>-0.28999999999999998</v>
      </c>
      <c r="AB6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481.35550000000001</v>
      </c>
    </row>
    <row r="6098" spans="1:28" hidden="1" x14ac:dyDescent="0.25">
      <c r="A6098">
        <v>0.23</v>
      </c>
      <c r="B6098">
        <v>0.14499999999999999</v>
      </c>
      <c r="C6098">
        <v>0.02</v>
      </c>
      <c r="D6098">
        <v>0</v>
      </c>
      <c r="E6098">
        <v>3.5000000000000003E-2</v>
      </c>
      <c r="F6098">
        <v>2.5000000000000001E-3</v>
      </c>
      <c r="G6098">
        <v>3.5000000000000003E-2</v>
      </c>
      <c r="H6098">
        <v>0.13500000000000001</v>
      </c>
      <c r="I6098">
        <v>0.39</v>
      </c>
      <c r="J6098">
        <v>7.4999999999999997E-3</v>
      </c>
      <c r="K6098">
        <v>0.51655629000000003</v>
      </c>
      <c r="L6098">
        <v>0.56739826999999998</v>
      </c>
      <c r="M6098">
        <v>1.328847E-2</v>
      </c>
      <c r="N6098">
        <v>0.16965693000000001</v>
      </c>
      <c r="O6098">
        <v>0.21897359</v>
      </c>
      <c r="P6098">
        <v>0.61136948999999996</v>
      </c>
      <c r="Q6098">
        <v>-1.37444E-2</v>
      </c>
      <c r="R6098">
        <v>0.15070596</v>
      </c>
      <c r="S6098">
        <v>0.21527416999999999</v>
      </c>
      <c r="T6098">
        <v>0.63401987000000004</v>
      </c>
      <c r="U6098">
        <v>0.26500000000000001</v>
      </c>
      <c r="V6098">
        <v>1.35294118</v>
      </c>
      <c r="W6098">
        <f>COUNTIF(Table1[[#This Row],[Al2O3]:[TiO2]],0)</f>
        <v>1</v>
      </c>
      <c r="X6098">
        <f>Table1[[#This Row],[K2O]]+Table1[[#This Row],[Li2O]]+Table1[[#This Row],[Na2O]]</f>
        <v>0.17250000000000001</v>
      </c>
      <c r="Y6098">
        <f>Table1[[#This Row],[B2O3]]+Table1[[#This Row],[K2O]]+Table1[[#This Row],[Li2O]]+Table1[[#This Row],[Na2O]]</f>
        <v>0.3175</v>
      </c>
      <c r="Z6098" s="2">
        <f>Table1[[#This Row],[B2O3]]+Table1[[#This Row],[CaO]]+Table1[[#This Row],[K2O]]+Table1[[#This Row],[Li2O]]+Table1[[#This Row],[Na2O]]</f>
        <v>0.33750000000000002</v>
      </c>
      <c r="AA6098" s="2">
        <f>Table1[[#This Row],[A+B+AE]]-Table1[[#This Row],[Al2O3]]-Table1[[#This Row],[SiO2]]</f>
        <v>-0.28249999999999997</v>
      </c>
      <c r="AB6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486.09300000000019</v>
      </c>
    </row>
    <row r="6099" spans="1:28" hidden="1" x14ac:dyDescent="0.25">
      <c r="A6099">
        <v>0.22</v>
      </c>
      <c r="B6099">
        <v>0.14000000000000001</v>
      </c>
      <c r="C6099">
        <v>0.03</v>
      </c>
      <c r="D6099">
        <v>0</v>
      </c>
      <c r="E6099">
        <v>0.05</v>
      </c>
      <c r="F6099">
        <v>0.01</v>
      </c>
      <c r="G6099">
        <v>2.5000000000000001E-2</v>
      </c>
      <c r="H6099">
        <v>0.13500000000000001</v>
      </c>
      <c r="I6099">
        <v>0.375</v>
      </c>
      <c r="J6099">
        <v>1.4999999999999999E-2</v>
      </c>
      <c r="K6099">
        <v>0.51369863000000004</v>
      </c>
      <c r="L6099">
        <v>0.57551184</v>
      </c>
      <c r="M6099">
        <v>1.1838019999999999E-2</v>
      </c>
      <c r="N6099">
        <v>0.17176457000000001</v>
      </c>
      <c r="O6099">
        <v>0.21731722000000001</v>
      </c>
      <c r="P6099">
        <v>0.61091821000000002</v>
      </c>
      <c r="Q6099">
        <v>-1.413375E-2</v>
      </c>
      <c r="R6099">
        <v>0.15173376</v>
      </c>
      <c r="S6099">
        <v>0.21389438</v>
      </c>
      <c r="T6099">
        <v>0.63437186000000001</v>
      </c>
      <c r="U6099">
        <v>0.26500000000000001</v>
      </c>
      <c r="V6099">
        <v>1.375</v>
      </c>
      <c r="W6099">
        <f>COUNTIF(Table1[[#This Row],[Al2O3]:[TiO2]],0)</f>
        <v>1</v>
      </c>
      <c r="X6099">
        <f>Table1[[#This Row],[K2O]]+Table1[[#This Row],[Li2O]]+Table1[[#This Row],[Na2O]]</f>
        <v>0.17</v>
      </c>
      <c r="Y6099">
        <f>Table1[[#This Row],[B2O3]]+Table1[[#This Row],[K2O]]+Table1[[#This Row],[Li2O]]+Table1[[#This Row],[Na2O]]</f>
        <v>0.31000000000000005</v>
      </c>
      <c r="Z6099" s="2">
        <f>Table1[[#This Row],[B2O3]]+Table1[[#This Row],[CaO]]+Table1[[#This Row],[K2O]]+Table1[[#This Row],[Li2O]]+Table1[[#This Row],[Na2O]]</f>
        <v>0.34</v>
      </c>
      <c r="AA6099" s="2">
        <f>Table1[[#This Row],[A+B+AE]]-Table1[[#This Row],[Al2O3]]-Table1[[#This Row],[SiO2]]</f>
        <v>-0.255</v>
      </c>
      <c r="AB6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491.51549999999997</v>
      </c>
    </row>
    <row r="6100" spans="1:28" hidden="1" x14ac:dyDescent="0.25">
      <c r="A6100">
        <v>0.17499999999999999</v>
      </c>
      <c r="B6100">
        <v>0.125</v>
      </c>
      <c r="C6100">
        <v>0.04</v>
      </c>
      <c r="D6100">
        <v>0</v>
      </c>
      <c r="E6100">
        <v>0.04</v>
      </c>
      <c r="F6100">
        <v>7.4999999999999997E-3</v>
      </c>
      <c r="G6100">
        <v>0.06</v>
      </c>
      <c r="H6100">
        <v>0.105</v>
      </c>
      <c r="I6100">
        <v>0.41499999999999998</v>
      </c>
      <c r="J6100">
        <v>3.2500000000000001E-2</v>
      </c>
      <c r="K6100">
        <v>0.59712230200000005</v>
      </c>
      <c r="L6100">
        <v>0.58049393299999996</v>
      </c>
      <c r="M6100">
        <v>2.5147559E-2</v>
      </c>
      <c r="N6100">
        <v>0.18400812599999999</v>
      </c>
      <c r="O6100">
        <v>0.176867723</v>
      </c>
      <c r="P6100">
        <v>0.63912415099999997</v>
      </c>
      <c r="Q6100">
        <v>8.4135830000000005E-3</v>
      </c>
      <c r="R6100">
        <v>0.15228939999999999</v>
      </c>
      <c r="S6100">
        <v>0.17708069800000001</v>
      </c>
      <c r="T6100">
        <v>0.67062990099999997</v>
      </c>
      <c r="U6100">
        <v>0.255</v>
      </c>
      <c r="V6100">
        <v>1.0606060610000001</v>
      </c>
      <c r="W6100">
        <f>COUNTIF(Table1[[#This Row],[Al2O3]:[TiO2]],0)</f>
        <v>1</v>
      </c>
      <c r="X6100">
        <f>Table1[[#This Row],[K2O]]+Table1[[#This Row],[Li2O]]+Table1[[#This Row],[Na2O]]</f>
        <v>0.17249999999999999</v>
      </c>
      <c r="Y6100">
        <f>Table1[[#This Row],[B2O3]]+Table1[[#This Row],[K2O]]+Table1[[#This Row],[Li2O]]+Table1[[#This Row],[Na2O]]</f>
        <v>0.29749999999999999</v>
      </c>
      <c r="Z6100" s="2">
        <f>Table1[[#This Row],[B2O3]]+Table1[[#This Row],[CaO]]+Table1[[#This Row],[K2O]]+Table1[[#This Row],[Li2O]]+Table1[[#This Row],[Na2O]]</f>
        <v>0.33750000000000002</v>
      </c>
      <c r="AA6100" s="2">
        <f>Table1[[#This Row],[A+B+AE]]-Table1[[#This Row],[Al2O3]]-Table1[[#This Row],[SiO2]]</f>
        <v>-0.25249999999999995</v>
      </c>
      <c r="AB6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458.39799999999991</v>
      </c>
    </row>
    <row r="6101" spans="1:28" hidden="1" x14ac:dyDescent="0.25">
      <c r="A6101">
        <v>0.245</v>
      </c>
      <c r="B6101">
        <v>0.17499999999999999</v>
      </c>
      <c r="C6101">
        <v>0.04</v>
      </c>
      <c r="D6101">
        <v>0</v>
      </c>
      <c r="E6101">
        <v>0.02</v>
      </c>
      <c r="F6101">
        <v>7.4999999999999997E-3</v>
      </c>
      <c r="G6101">
        <v>4.4999999999999998E-2</v>
      </c>
      <c r="H6101">
        <v>0.14499999999999999</v>
      </c>
      <c r="I6101">
        <v>0.32</v>
      </c>
      <c r="J6101">
        <v>2.5000000000000001E-3</v>
      </c>
      <c r="K6101">
        <v>0.45070422999999998</v>
      </c>
      <c r="L6101">
        <v>0.57627333999999997</v>
      </c>
      <c r="M6101">
        <v>-1.7314260000000001E-2</v>
      </c>
      <c r="N6101">
        <v>0.19202082000000001</v>
      </c>
      <c r="O6101">
        <v>0.22771104</v>
      </c>
      <c r="P6101">
        <v>0.58026814000000004</v>
      </c>
      <c r="Q6101">
        <v>-3.5860650000000001E-2</v>
      </c>
      <c r="R6101">
        <v>0.16539671</v>
      </c>
      <c r="S6101">
        <v>0.224245</v>
      </c>
      <c r="T6101">
        <v>0.61035828999999997</v>
      </c>
      <c r="U6101">
        <v>0.27</v>
      </c>
      <c r="V6101">
        <v>1.28947368</v>
      </c>
      <c r="W6101">
        <f>COUNTIF(Table1[[#This Row],[Al2O3]:[TiO2]],0)</f>
        <v>1</v>
      </c>
      <c r="X6101">
        <f>Table1[[#This Row],[K2O]]+Table1[[#This Row],[Li2O]]+Table1[[#This Row],[Na2O]]</f>
        <v>0.19749999999999998</v>
      </c>
      <c r="Y6101">
        <f>Table1[[#This Row],[B2O3]]+Table1[[#This Row],[K2O]]+Table1[[#This Row],[Li2O]]+Table1[[#This Row],[Na2O]]</f>
        <v>0.37249999999999994</v>
      </c>
      <c r="Z6101" s="2">
        <f>Table1[[#This Row],[B2O3]]+Table1[[#This Row],[CaO]]+Table1[[#This Row],[K2O]]+Table1[[#This Row],[Li2O]]+Table1[[#This Row],[Na2O]]</f>
        <v>0.41249999999999998</v>
      </c>
      <c r="AA6101" s="2">
        <f>Table1[[#This Row],[A+B+AE]]-Table1[[#This Row],[Al2O3]]-Table1[[#This Row],[SiO2]]</f>
        <v>-0.15250000000000002</v>
      </c>
      <c r="AB6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465.80200000000002</v>
      </c>
    </row>
    <row r="6102" spans="1:28" hidden="1" x14ac:dyDescent="0.25">
      <c r="A6102">
        <v>0.25</v>
      </c>
      <c r="B6102">
        <v>0.17</v>
      </c>
      <c r="C6102">
        <v>0.02</v>
      </c>
      <c r="D6102">
        <v>2.5000000000000001E-3</v>
      </c>
      <c r="E6102">
        <v>0.04</v>
      </c>
      <c r="F6102">
        <v>7.4999999999999997E-3</v>
      </c>
      <c r="G6102">
        <v>1.4999999999999999E-2</v>
      </c>
      <c r="H6102">
        <v>0.15</v>
      </c>
      <c r="I6102">
        <v>0.34499999999999997</v>
      </c>
      <c r="J6102">
        <v>0</v>
      </c>
      <c r="K6102">
        <v>0.46308725000000001</v>
      </c>
      <c r="L6102">
        <v>0.56521442</v>
      </c>
      <c r="M6102">
        <v>1.1432980000000001E-2</v>
      </c>
      <c r="N6102">
        <v>0.16385332</v>
      </c>
      <c r="O6102">
        <v>0.23470652</v>
      </c>
      <c r="P6102">
        <v>0.60144016</v>
      </c>
      <c r="Q6102">
        <v>-1.8789710000000001E-2</v>
      </c>
      <c r="R6102">
        <v>0.14883162</v>
      </c>
      <c r="S6102">
        <v>0.22833239999999999</v>
      </c>
      <c r="T6102">
        <v>0.62283597999999996</v>
      </c>
      <c r="U6102">
        <v>0.255</v>
      </c>
      <c r="V6102">
        <v>1.5151515200000001</v>
      </c>
      <c r="W6102">
        <f>COUNTIF(Table1[[#This Row],[Al2O3]:[TiO2]],0)</f>
        <v>1</v>
      </c>
      <c r="X6102">
        <f>Table1[[#This Row],[K2O]]+Table1[[#This Row],[Li2O]]+Table1[[#This Row],[Na2O]]</f>
        <v>0.17249999999999999</v>
      </c>
      <c r="Y6102">
        <f>Table1[[#This Row],[B2O3]]+Table1[[#This Row],[K2O]]+Table1[[#This Row],[Li2O]]+Table1[[#This Row],[Na2O]]</f>
        <v>0.34250000000000003</v>
      </c>
      <c r="Z6102" s="2">
        <f>Table1[[#This Row],[B2O3]]+Table1[[#This Row],[CaO]]+Table1[[#This Row],[K2O]]+Table1[[#This Row],[Li2O]]+Table1[[#This Row],[Na2O]]</f>
        <v>0.36250000000000004</v>
      </c>
      <c r="AA6102" s="2">
        <f>Table1[[#This Row],[A+B+AE]]-Table1[[#This Row],[Al2O3]]-Table1[[#This Row],[SiO2]]</f>
        <v>-0.23249999999999993</v>
      </c>
      <c r="AB6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502.28599999999994</v>
      </c>
    </row>
    <row r="6103" spans="1:28" hidden="1" x14ac:dyDescent="0.25">
      <c r="A6103">
        <v>0.24</v>
      </c>
      <c r="B6103">
        <v>0.155</v>
      </c>
      <c r="C6103">
        <v>0.03</v>
      </c>
      <c r="D6103">
        <v>0</v>
      </c>
      <c r="E6103">
        <v>0.05</v>
      </c>
      <c r="F6103">
        <v>7.4999999999999997E-3</v>
      </c>
      <c r="G6103">
        <v>2.5000000000000001E-2</v>
      </c>
      <c r="H6103">
        <v>0.14000000000000001</v>
      </c>
      <c r="I6103">
        <v>0.35</v>
      </c>
      <c r="J6103">
        <v>2.5000000000000001E-3</v>
      </c>
      <c r="K6103">
        <v>0.47945205499999999</v>
      </c>
      <c r="L6103">
        <v>0.57235569799999997</v>
      </c>
      <c r="M6103">
        <v>4.1509509999999999E-3</v>
      </c>
      <c r="N6103">
        <v>0.171486956</v>
      </c>
      <c r="O6103">
        <v>0.231335335</v>
      </c>
      <c r="P6103">
        <v>0.597177709</v>
      </c>
      <c r="Q6103">
        <v>-2.1952487999999999E-2</v>
      </c>
      <c r="R6103">
        <v>0.15219579</v>
      </c>
      <c r="S6103">
        <v>0.22678415299999999</v>
      </c>
      <c r="T6103">
        <v>0.62102005599999999</v>
      </c>
      <c r="U6103">
        <v>0.26</v>
      </c>
      <c r="V6103">
        <v>1.4545454550000001</v>
      </c>
      <c r="W6103">
        <f>COUNTIF(Table1[[#This Row],[Al2O3]:[TiO2]],0)</f>
        <v>1</v>
      </c>
      <c r="X6103">
        <f>Table1[[#This Row],[K2O]]+Table1[[#This Row],[Li2O]]+Table1[[#This Row],[Na2O]]</f>
        <v>0.17250000000000001</v>
      </c>
      <c r="Y6103">
        <f>Table1[[#This Row],[B2O3]]+Table1[[#This Row],[K2O]]+Table1[[#This Row],[Li2O]]+Table1[[#This Row],[Na2O]]</f>
        <v>0.32750000000000001</v>
      </c>
      <c r="Z6103" s="2">
        <f>Table1[[#This Row],[B2O3]]+Table1[[#This Row],[CaO]]+Table1[[#This Row],[K2O]]+Table1[[#This Row],[Li2O]]+Table1[[#This Row],[Na2O]]</f>
        <v>0.35750000000000004</v>
      </c>
      <c r="AA6103" s="2">
        <f>Table1[[#This Row],[A+B+AE]]-Table1[[#This Row],[Al2O3]]-Table1[[#This Row],[SiO2]]</f>
        <v>-0.23249999999999993</v>
      </c>
      <c r="AB6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491.6255000000001</v>
      </c>
    </row>
    <row r="6104" spans="1:28" hidden="1" x14ac:dyDescent="0.25">
      <c r="A6104">
        <v>0.22500000000000001</v>
      </c>
      <c r="B6104">
        <v>0.17499999999999999</v>
      </c>
      <c r="C6104">
        <v>3.5000000000000003E-2</v>
      </c>
      <c r="D6104">
        <v>0</v>
      </c>
      <c r="E6104">
        <v>2.5000000000000001E-2</v>
      </c>
      <c r="F6104">
        <v>7.4999999999999997E-3</v>
      </c>
      <c r="G6104">
        <v>3.5000000000000003E-2</v>
      </c>
      <c r="H6104">
        <v>0.14000000000000001</v>
      </c>
      <c r="I6104">
        <v>0.32500000000000001</v>
      </c>
      <c r="J6104">
        <v>3.2500000000000001E-2</v>
      </c>
      <c r="K6104">
        <v>0.47101449000000001</v>
      </c>
      <c r="L6104">
        <v>0.57847515000000005</v>
      </c>
      <c r="M6104">
        <v>1.67756E-3</v>
      </c>
      <c r="N6104">
        <v>0.18174373999999999</v>
      </c>
      <c r="O6104">
        <v>0.21550073</v>
      </c>
      <c r="P6104">
        <v>0.60275553999999998</v>
      </c>
      <c r="Q6104">
        <v>-1.9774130000000001E-2</v>
      </c>
      <c r="R6104">
        <v>0.15807309999999999</v>
      </c>
      <c r="S6104">
        <v>0.21122099999999999</v>
      </c>
      <c r="T6104">
        <v>0.63070590000000004</v>
      </c>
      <c r="U6104">
        <v>0.26500000000000001</v>
      </c>
      <c r="V6104">
        <v>1.28571429</v>
      </c>
      <c r="W6104">
        <f>COUNTIF(Table1[[#This Row],[Al2O3]:[TiO2]],0)</f>
        <v>1</v>
      </c>
      <c r="X6104">
        <f>Table1[[#This Row],[K2O]]+Table1[[#This Row],[Li2O]]+Table1[[#This Row],[Na2O]]</f>
        <v>0.18250000000000002</v>
      </c>
      <c r="Y6104">
        <f>Table1[[#This Row],[B2O3]]+Table1[[#This Row],[K2O]]+Table1[[#This Row],[Li2O]]+Table1[[#This Row],[Na2O]]</f>
        <v>0.35750000000000004</v>
      </c>
      <c r="Z6104" s="2">
        <f>Table1[[#This Row],[B2O3]]+Table1[[#This Row],[CaO]]+Table1[[#This Row],[K2O]]+Table1[[#This Row],[Li2O]]+Table1[[#This Row],[Na2O]]</f>
        <v>0.39250000000000002</v>
      </c>
      <c r="AA6104" s="2">
        <f>Table1[[#This Row],[A+B+AE]]-Table1[[#This Row],[Al2O3]]-Table1[[#This Row],[SiO2]]</f>
        <v>-0.1575</v>
      </c>
      <c r="AB6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473.40150000000006</v>
      </c>
    </row>
    <row r="6105" spans="1:28" hidden="1" x14ac:dyDescent="0.25">
      <c r="A6105">
        <v>0.21</v>
      </c>
      <c r="B6105">
        <v>0.14000000000000001</v>
      </c>
      <c r="C6105">
        <v>0.01</v>
      </c>
      <c r="D6105">
        <v>0</v>
      </c>
      <c r="E6105">
        <v>0.02</v>
      </c>
      <c r="F6105">
        <v>0.01</v>
      </c>
      <c r="G6105">
        <v>5.5E-2</v>
      </c>
      <c r="H6105">
        <v>0.12</v>
      </c>
      <c r="I6105">
        <v>0.42</v>
      </c>
      <c r="J6105">
        <v>1.4999999999999999E-2</v>
      </c>
      <c r="K6105">
        <v>0.56000000000000005</v>
      </c>
      <c r="L6105">
        <v>0.56598250900000002</v>
      </c>
      <c r="M6105">
        <v>2.1102988E-2</v>
      </c>
      <c r="N6105">
        <v>0.173747913</v>
      </c>
      <c r="O6105">
        <v>0.19865012500000001</v>
      </c>
      <c r="P6105">
        <v>0.62760196199999996</v>
      </c>
      <c r="Q6105">
        <v>2.1297800000000001E-4</v>
      </c>
      <c r="R6105">
        <v>0.14788610099999999</v>
      </c>
      <c r="S6105">
        <v>0.19718772700000001</v>
      </c>
      <c r="T6105">
        <v>0.65492617200000003</v>
      </c>
      <c r="U6105">
        <v>0.27</v>
      </c>
      <c r="V6105">
        <v>1.2</v>
      </c>
      <c r="W6105">
        <f>COUNTIF(Table1[[#This Row],[Al2O3]:[TiO2]],0)</f>
        <v>1</v>
      </c>
      <c r="X6105">
        <f>Table1[[#This Row],[K2O]]+Table1[[#This Row],[Li2O]]+Table1[[#This Row],[Na2O]]</f>
        <v>0.185</v>
      </c>
      <c r="Y6105">
        <f>Table1[[#This Row],[B2O3]]+Table1[[#This Row],[K2O]]+Table1[[#This Row],[Li2O]]+Table1[[#This Row],[Na2O]]</f>
        <v>0.32500000000000001</v>
      </c>
      <c r="Z6105" s="2">
        <f>Table1[[#This Row],[B2O3]]+Table1[[#This Row],[CaO]]+Table1[[#This Row],[K2O]]+Table1[[#This Row],[Li2O]]+Table1[[#This Row],[Na2O]]</f>
        <v>0.33500000000000002</v>
      </c>
      <c r="AA6105" s="2">
        <f>Table1[[#This Row],[A+B+AE]]-Table1[[#This Row],[Al2O3]]-Table1[[#This Row],[SiO2]]</f>
        <v>-0.29499999999999993</v>
      </c>
      <c r="AB6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467.66449999999998</v>
      </c>
    </row>
    <row r="6106" spans="1:28" hidden="1" x14ac:dyDescent="0.25">
      <c r="A6106">
        <v>0.25</v>
      </c>
      <c r="B6106">
        <v>0.14499999999999999</v>
      </c>
      <c r="C6106">
        <v>2.5000000000000001E-2</v>
      </c>
      <c r="D6106">
        <v>5.0000000000000001E-3</v>
      </c>
      <c r="E6106">
        <v>3.5000000000000003E-2</v>
      </c>
      <c r="F6106">
        <v>2.5000000000000001E-3</v>
      </c>
      <c r="G6106">
        <v>0</v>
      </c>
      <c r="H6106">
        <v>0.15</v>
      </c>
      <c r="I6106">
        <v>0.38</v>
      </c>
      <c r="J6106">
        <v>7.4999999999999997E-3</v>
      </c>
      <c r="K6106">
        <v>0.48717948999999999</v>
      </c>
      <c r="L6106">
        <v>0.56501453999999995</v>
      </c>
      <c r="M6106">
        <v>2.2678569999999999E-2</v>
      </c>
      <c r="N6106">
        <v>0.15243008999999999</v>
      </c>
      <c r="O6106">
        <v>0.24019868999999999</v>
      </c>
      <c r="P6106">
        <v>0.60737121999999999</v>
      </c>
      <c r="Q6106">
        <v>-1.520762E-2</v>
      </c>
      <c r="R6106">
        <v>0.14369855000000001</v>
      </c>
      <c r="S6106">
        <v>0.23335262000000001</v>
      </c>
      <c r="T6106">
        <v>0.62294883000000001</v>
      </c>
      <c r="U6106">
        <v>0.27</v>
      </c>
      <c r="V6106">
        <v>1.6666666699999999</v>
      </c>
      <c r="W6106">
        <f>COUNTIF(Table1[[#This Row],[Al2O3]:[TiO2]],0)</f>
        <v>1</v>
      </c>
      <c r="X6106">
        <f>Table1[[#This Row],[K2O]]+Table1[[#This Row],[Li2O]]+Table1[[#This Row],[Na2O]]</f>
        <v>0.1525</v>
      </c>
      <c r="Y6106">
        <f>Table1[[#This Row],[B2O3]]+Table1[[#This Row],[K2O]]+Table1[[#This Row],[Li2O]]+Table1[[#This Row],[Na2O]]</f>
        <v>0.29749999999999999</v>
      </c>
      <c r="Z6106" s="2">
        <f>Table1[[#This Row],[B2O3]]+Table1[[#This Row],[CaO]]+Table1[[#This Row],[K2O]]+Table1[[#This Row],[Li2O]]+Table1[[#This Row],[Na2O]]</f>
        <v>0.32250000000000001</v>
      </c>
      <c r="AA6106" s="2">
        <f>Table1[[#This Row],[A+B+AE]]-Table1[[#This Row],[Al2O3]]-Table1[[#This Row],[SiO2]]</f>
        <v>-0.3075</v>
      </c>
      <c r="AB6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522.10050000000012</v>
      </c>
    </row>
    <row r="6107" spans="1:28" hidden="1" x14ac:dyDescent="0.25">
      <c r="A6107">
        <v>0.19</v>
      </c>
      <c r="B6107">
        <v>0.13500000000000001</v>
      </c>
      <c r="C6107">
        <v>0.04</v>
      </c>
      <c r="D6107">
        <v>0</v>
      </c>
      <c r="E6107">
        <v>3.5000000000000003E-2</v>
      </c>
      <c r="F6107">
        <v>7.4999999999999997E-3</v>
      </c>
      <c r="G6107">
        <v>4.4999999999999998E-2</v>
      </c>
      <c r="H6107">
        <v>0.11</v>
      </c>
      <c r="I6107">
        <v>0.39</v>
      </c>
      <c r="J6107">
        <v>4.7500000000000001E-2</v>
      </c>
      <c r="K6107">
        <v>0.56521739100000001</v>
      </c>
      <c r="L6107">
        <v>0.58163928399999998</v>
      </c>
      <c r="M6107">
        <v>2.4767107E-2</v>
      </c>
      <c r="N6107">
        <v>0.17397211000000001</v>
      </c>
      <c r="O6107">
        <v>0.192626462</v>
      </c>
      <c r="P6107">
        <v>0.63340142799999999</v>
      </c>
      <c r="Q6107">
        <v>5.200919E-3</v>
      </c>
      <c r="R6107">
        <v>0.1466915</v>
      </c>
      <c r="S6107">
        <v>0.19128640099999999</v>
      </c>
      <c r="T6107">
        <v>0.66202209899999997</v>
      </c>
      <c r="U6107">
        <v>0.26500000000000001</v>
      </c>
      <c r="V6107">
        <v>1.225806452</v>
      </c>
      <c r="W6107">
        <f>COUNTIF(Table1[[#This Row],[Al2O3]:[TiO2]],0)</f>
        <v>1</v>
      </c>
      <c r="X6107">
        <f>Table1[[#This Row],[K2O]]+Table1[[#This Row],[Li2O]]+Table1[[#This Row],[Na2O]]</f>
        <v>0.16250000000000001</v>
      </c>
      <c r="Y6107">
        <f>Table1[[#This Row],[B2O3]]+Table1[[#This Row],[K2O]]+Table1[[#This Row],[Li2O]]+Table1[[#This Row],[Na2O]]</f>
        <v>0.29749999999999999</v>
      </c>
      <c r="Z6107" s="2">
        <f>Table1[[#This Row],[B2O3]]+Table1[[#This Row],[CaO]]+Table1[[#This Row],[K2O]]+Table1[[#This Row],[Li2O]]+Table1[[#This Row],[Na2O]]</f>
        <v>0.33750000000000002</v>
      </c>
      <c r="AA6107" s="2">
        <f>Table1[[#This Row],[A+B+AE]]-Table1[[#This Row],[Al2O3]]-Table1[[#This Row],[SiO2]]</f>
        <v>-0.24249999999999999</v>
      </c>
      <c r="AB6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470.82150000000013</v>
      </c>
    </row>
    <row r="6108" spans="1:28" hidden="1" x14ac:dyDescent="0.25">
      <c r="A6108">
        <v>0.20499999999999999</v>
      </c>
      <c r="B6108">
        <v>0.115</v>
      </c>
      <c r="C6108">
        <v>0.02</v>
      </c>
      <c r="D6108">
        <v>2.5000000000000001E-3</v>
      </c>
      <c r="E6108">
        <v>0.05</v>
      </c>
      <c r="F6108">
        <v>0</v>
      </c>
      <c r="G6108">
        <v>0.04</v>
      </c>
      <c r="H6108">
        <v>0.125</v>
      </c>
      <c r="I6108">
        <v>0.435</v>
      </c>
      <c r="J6108">
        <v>7.4999999999999997E-3</v>
      </c>
      <c r="K6108">
        <v>0.56862745000000003</v>
      </c>
      <c r="L6108">
        <v>0.56967716999999995</v>
      </c>
      <c r="M6108">
        <v>2.2495640000000001E-2</v>
      </c>
      <c r="N6108">
        <v>0.17027455999999999</v>
      </c>
      <c r="O6108">
        <v>0.20249613999999999</v>
      </c>
      <c r="P6108">
        <v>0.62722931000000004</v>
      </c>
      <c r="Q6108">
        <v>-5.2496900000000004E-3</v>
      </c>
      <c r="R6108">
        <v>0.15092789000000001</v>
      </c>
      <c r="S6108">
        <v>0.20054588000000001</v>
      </c>
      <c r="T6108">
        <v>0.64852622999999998</v>
      </c>
      <c r="U6108">
        <v>0.26500000000000001</v>
      </c>
      <c r="V6108">
        <v>1.2424242400000001</v>
      </c>
      <c r="W6108">
        <f>COUNTIF(Table1[[#This Row],[Al2O3]:[TiO2]],0)</f>
        <v>1</v>
      </c>
      <c r="X6108">
        <f>Table1[[#This Row],[K2O]]+Table1[[#This Row],[Li2O]]+Table1[[#This Row],[Na2O]]</f>
        <v>0.16500000000000001</v>
      </c>
      <c r="Y6108">
        <f>Table1[[#This Row],[B2O3]]+Table1[[#This Row],[K2O]]+Table1[[#This Row],[Li2O]]+Table1[[#This Row],[Na2O]]</f>
        <v>0.28000000000000003</v>
      </c>
      <c r="Z6108" s="2">
        <f>Table1[[#This Row],[B2O3]]+Table1[[#This Row],[CaO]]+Table1[[#This Row],[K2O]]+Table1[[#This Row],[Li2O]]+Table1[[#This Row],[Na2O]]</f>
        <v>0.30000000000000004</v>
      </c>
      <c r="AA6108" s="2">
        <f>Table1[[#This Row],[A+B+AE]]-Table1[[#This Row],[Al2O3]]-Table1[[#This Row],[SiO2]]</f>
        <v>-0.33999999999999997</v>
      </c>
      <c r="AB6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484.41200000000015</v>
      </c>
    </row>
    <row r="6109" spans="1:28" hidden="1" x14ac:dyDescent="0.25">
      <c r="A6109">
        <v>0.25</v>
      </c>
      <c r="B6109">
        <v>0.2</v>
      </c>
      <c r="C6109">
        <v>1.4999999999999999E-2</v>
      </c>
      <c r="D6109">
        <v>2.5000000000000001E-3</v>
      </c>
      <c r="E6109">
        <v>0.03</v>
      </c>
      <c r="F6109">
        <v>0</v>
      </c>
      <c r="G6109">
        <v>4.4999999999999998E-2</v>
      </c>
      <c r="H6109">
        <v>0.14499999999999999</v>
      </c>
      <c r="I6109">
        <v>0.3</v>
      </c>
      <c r="J6109">
        <v>1.2500000000000001E-2</v>
      </c>
      <c r="K6109">
        <v>0.43165467600000001</v>
      </c>
      <c r="L6109">
        <v>0.56877862800000001</v>
      </c>
      <c r="M6109">
        <v>-3.2568789999999999E-3</v>
      </c>
      <c r="N6109">
        <v>0.17919180800000001</v>
      </c>
      <c r="O6109">
        <v>0.22856098</v>
      </c>
      <c r="P6109">
        <v>0.59224721199999997</v>
      </c>
      <c r="Q6109">
        <v>-2.5663477000000001E-2</v>
      </c>
      <c r="R6109">
        <v>0.157373648</v>
      </c>
      <c r="S6109">
        <v>0.22258726500000001</v>
      </c>
      <c r="T6109">
        <v>0.62003908600000002</v>
      </c>
      <c r="U6109">
        <v>0.255</v>
      </c>
      <c r="V6109">
        <v>1.315789474</v>
      </c>
      <c r="W6109">
        <f>COUNTIF(Table1[[#This Row],[Al2O3]:[TiO2]],0)</f>
        <v>1</v>
      </c>
      <c r="X6109">
        <f>Table1[[#This Row],[K2O]]+Table1[[#This Row],[Li2O]]+Table1[[#This Row],[Na2O]]</f>
        <v>0.19</v>
      </c>
      <c r="Y6109">
        <f>Table1[[#This Row],[B2O3]]+Table1[[#This Row],[K2O]]+Table1[[#This Row],[Li2O]]+Table1[[#This Row],[Na2O]]</f>
        <v>0.39</v>
      </c>
      <c r="Z6109" s="2">
        <f>Table1[[#This Row],[B2O3]]+Table1[[#This Row],[CaO]]+Table1[[#This Row],[K2O]]+Table1[[#This Row],[Li2O]]+Table1[[#This Row],[Na2O]]</f>
        <v>0.40500000000000003</v>
      </c>
      <c r="AA6109" s="2">
        <f>Table1[[#This Row],[A+B+AE]]-Table1[[#This Row],[Al2O3]]-Table1[[#This Row],[SiO2]]</f>
        <v>-0.14499999999999996</v>
      </c>
      <c r="AB6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464.35249999999996</v>
      </c>
    </row>
    <row r="6110" spans="1:28" hidden="1" x14ac:dyDescent="0.25">
      <c r="A6110">
        <v>0.245</v>
      </c>
      <c r="B6110">
        <v>0.155</v>
      </c>
      <c r="C6110">
        <v>0.01</v>
      </c>
      <c r="D6110">
        <v>0</v>
      </c>
      <c r="E6110">
        <v>0.05</v>
      </c>
      <c r="F6110">
        <v>0.01</v>
      </c>
      <c r="G6110">
        <v>5.0000000000000001E-3</v>
      </c>
      <c r="H6110">
        <v>0.14499999999999999</v>
      </c>
      <c r="I6110">
        <v>0.37</v>
      </c>
      <c r="J6110">
        <v>0.01</v>
      </c>
      <c r="K6110">
        <v>0.48684210500000002</v>
      </c>
      <c r="L6110">
        <v>0.56372017600000002</v>
      </c>
      <c r="M6110">
        <v>2.7097030000000001E-2</v>
      </c>
      <c r="N6110">
        <v>0.15083951700000001</v>
      </c>
      <c r="O6110">
        <v>0.235199247</v>
      </c>
      <c r="P6110">
        <v>0.61396123499999999</v>
      </c>
      <c r="Q6110">
        <v>-7.9523809999999997E-3</v>
      </c>
      <c r="R6110">
        <v>0.13977361199999999</v>
      </c>
      <c r="S6110">
        <v>0.22853305099999999</v>
      </c>
      <c r="T6110">
        <v>0.63169333699999997</v>
      </c>
      <c r="U6110">
        <v>0.26</v>
      </c>
      <c r="V6110">
        <v>1.6333333329999999</v>
      </c>
      <c r="W6110">
        <f>COUNTIF(Table1[[#This Row],[Al2O3]:[TiO2]],0)</f>
        <v>1</v>
      </c>
      <c r="X6110">
        <f>Table1[[#This Row],[K2O]]+Table1[[#This Row],[Li2O]]+Table1[[#This Row],[Na2O]]</f>
        <v>0.15999999999999998</v>
      </c>
      <c r="Y6110">
        <f>Table1[[#This Row],[B2O3]]+Table1[[#This Row],[K2O]]+Table1[[#This Row],[Li2O]]+Table1[[#This Row],[Na2O]]</f>
        <v>0.315</v>
      </c>
      <c r="Z6110" s="2">
        <f>Table1[[#This Row],[B2O3]]+Table1[[#This Row],[CaO]]+Table1[[#This Row],[K2O]]+Table1[[#This Row],[Li2O]]+Table1[[#This Row],[Na2O]]</f>
        <v>0.32500000000000001</v>
      </c>
      <c r="AA6110" s="2">
        <f>Table1[[#This Row],[A+B+AE]]-Table1[[#This Row],[Al2O3]]-Table1[[#This Row],[SiO2]]</f>
        <v>-0.28999999999999998</v>
      </c>
      <c r="AB6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515.35400000000004</v>
      </c>
    </row>
    <row r="6111" spans="1:28" hidden="1" x14ac:dyDescent="0.25">
      <c r="A6111">
        <v>0.245</v>
      </c>
      <c r="B6111">
        <v>0.155</v>
      </c>
      <c r="C6111">
        <v>0.02</v>
      </c>
      <c r="D6111">
        <v>2.5000000000000001E-3</v>
      </c>
      <c r="E6111">
        <v>2.5000000000000001E-2</v>
      </c>
      <c r="F6111">
        <v>2.5000000000000001E-3</v>
      </c>
      <c r="G6111">
        <v>2.5000000000000001E-2</v>
      </c>
      <c r="H6111">
        <v>0.15</v>
      </c>
      <c r="I6111">
        <v>0.375</v>
      </c>
      <c r="J6111">
        <v>0</v>
      </c>
      <c r="K6111">
        <v>0.48701298700000001</v>
      </c>
      <c r="L6111">
        <v>0.56523623300000003</v>
      </c>
      <c r="M6111">
        <v>6.8708989999999998E-3</v>
      </c>
      <c r="N6111">
        <v>0.170537142</v>
      </c>
      <c r="O6111">
        <v>0.228452074</v>
      </c>
      <c r="P6111">
        <v>0.60101078399999996</v>
      </c>
      <c r="Q6111">
        <v>-2.2828350000000001E-2</v>
      </c>
      <c r="R6111">
        <v>0.1545416</v>
      </c>
      <c r="S6111">
        <v>0.22339848400000001</v>
      </c>
      <c r="T6111">
        <v>0.62205991599999999</v>
      </c>
      <c r="U6111">
        <v>0.27</v>
      </c>
      <c r="V6111">
        <v>1.4</v>
      </c>
      <c r="W6111">
        <f>COUNTIF(Table1[[#This Row],[Al2O3]:[TiO2]],0)</f>
        <v>1</v>
      </c>
      <c r="X6111">
        <f>Table1[[#This Row],[K2O]]+Table1[[#This Row],[Li2O]]+Table1[[#This Row],[Na2O]]</f>
        <v>0.17749999999999999</v>
      </c>
      <c r="Y6111">
        <f>Table1[[#This Row],[B2O3]]+Table1[[#This Row],[K2O]]+Table1[[#This Row],[Li2O]]+Table1[[#This Row],[Na2O]]</f>
        <v>0.33250000000000002</v>
      </c>
      <c r="Z6111" s="2">
        <f>Table1[[#This Row],[B2O3]]+Table1[[#This Row],[CaO]]+Table1[[#This Row],[K2O]]+Table1[[#This Row],[Li2O]]+Table1[[#This Row],[Na2O]]</f>
        <v>0.35249999999999998</v>
      </c>
      <c r="AA6111" s="2">
        <f>Table1[[#This Row],[A+B+AE]]-Table1[[#This Row],[Al2O3]]-Table1[[#This Row],[SiO2]]</f>
        <v>-0.26750000000000002</v>
      </c>
      <c r="AB6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494.51499999999999</v>
      </c>
    </row>
    <row r="6112" spans="1:28" hidden="1" x14ac:dyDescent="0.25">
      <c r="A6112">
        <v>0.185</v>
      </c>
      <c r="B6112">
        <v>0.14000000000000001</v>
      </c>
      <c r="C6112">
        <v>0.01</v>
      </c>
      <c r="D6112">
        <v>0</v>
      </c>
      <c r="E6112">
        <v>3.5000000000000003E-2</v>
      </c>
      <c r="F6112">
        <v>7.4999999999999997E-3</v>
      </c>
      <c r="G6112">
        <v>4.4999999999999998E-2</v>
      </c>
      <c r="H6112">
        <v>0.115</v>
      </c>
      <c r="I6112">
        <v>0.42499999999999999</v>
      </c>
      <c r="J6112">
        <v>3.7499999999999999E-2</v>
      </c>
      <c r="K6112">
        <v>0.58620689999999998</v>
      </c>
      <c r="L6112">
        <v>0.56785222000000002</v>
      </c>
      <c r="M6112">
        <v>4.3013280000000001E-2</v>
      </c>
      <c r="N6112">
        <v>0.16397120000000001</v>
      </c>
      <c r="O6112">
        <v>0.18122152999999999</v>
      </c>
      <c r="P6112">
        <v>0.65480727000000005</v>
      </c>
      <c r="Q6112">
        <v>1.8974169999999999E-2</v>
      </c>
      <c r="R6112">
        <v>0.14124118999999999</v>
      </c>
      <c r="S6112">
        <v>0.17901291</v>
      </c>
      <c r="T6112">
        <v>0.67974590000000001</v>
      </c>
      <c r="U6112">
        <v>0.25</v>
      </c>
      <c r="V6112">
        <v>1.15625</v>
      </c>
      <c r="W6112">
        <f>COUNTIF(Table1[[#This Row],[Al2O3]:[TiO2]],0)</f>
        <v>1</v>
      </c>
      <c r="X6112">
        <f>Table1[[#This Row],[K2O]]+Table1[[#This Row],[Li2O]]+Table1[[#This Row],[Na2O]]</f>
        <v>0.16750000000000001</v>
      </c>
      <c r="Y6112">
        <f>Table1[[#This Row],[B2O3]]+Table1[[#This Row],[K2O]]+Table1[[#This Row],[Li2O]]+Table1[[#This Row],[Na2O]]</f>
        <v>0.3075</v>
      </c>
      <c r="Z6112" s="2">
        <f>Table1[[#This Row],[B2O3]]+Table1[[#This Row],[CaO]]+Table1[[#This Row],[K2O]]+Table1[[#This Row],[Li2O]]+Table1[[#This Row],[Na2O]]</f>
        <v>0.3175</v>
      </c>
      <c r="AA6112" s="2">
        <f>Table1[[#This Row],[A+B+AE]]-Table1[[#This Row],[Al2O3]]-Table1[[#This Row],[SiO2]]</f>
        <v>-0.29249999999999998</v>
      </c>
      <c r="AB6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476.07650000000001</v>
      </c>
    </row>
    <row r="6113" spans="1:28" hidden="1" x14ac:dyDescent="0.25">
      <c r="A6113">
        <v>0.21</v>
      </c>
      <c r="B6113">
        <v>0.17499999999999999</v>
      </c>
      <c r="C6113">
        <v>3.5000000000000003E-2</v>
      </c>
      <c r="D6113">
        <v>0</v>
      </c>
      <c r="E6113">
        <v>0.02</v>
      </c>
      <c r="F6113">
        <v>0.01</v>
      </c>
      <c r="G6113">
        <v>5.5E-2</v>
      </c>
      <c r="H6113">
        <v>0.12</v>
      </c>
      <c r="I6113">
        <v>0.32500000000000001</v>
      </c>
      <c r="J6113">
        <v>0.05</v>
      </c>
      <c r="K6113">
        <v>0.49618320599999999</v>
      </c>
      <c r="L6113">
        <v>0.58282671799999997</v>
      </c>
      <c r="M6113">
        <v>4.8992929999999999E-3</v>
      </c>
      <c r="N6113">
        <v>0.185655032</v>
      </c>
      <c r="O6113">
        <v>0.20374997</v>
      </c>
      <c r="P6113">
        <v>0.61059499800000006</v>
      </c>
      <c r="Q6113">
        <v>-9.9618840000000007E-3</v>
      </c>
      <c r="R6113">
        <v>0.154745302</v>
      </c>
      <c r="S6113">
        <v>0.201285351</v>
      </c>
      <c r="T6113">
        <v>0.64396934699999997</v>
      </c>
      <c r="U6113">
        <v>0.27</v>
      </c>
      <c r="V6113">
        <v>1.2</v>
      </c>
      <c r="W6113">
        <f>COUNTIF(Table1[[#This Row],[Al2O3]:[TiO2]],0)</f>
        <v>1</v>
      </c>
      <c r="X6113">
        <f>Table1[[#This Row],[K2O]]+Table1[[#This Row],[Li2O]]+Table1[[#This Row],[Na2O]]</f>
        <v>0.185</v>
      </c>
      <c r="Y6113">
        <f>Table1[[#This Row],[B2O3]]+Table1[[#This Row],[K2O]]+Table1[[#This Row],[Li2O]]+Table1[[#This Row],[Na2O]]</f>
        <v>0.36</v>
      </c>
      <c r="Z6113" s="2">
        <f>Table1[[#This Row],[B2O3]]+Table1[[#This Row],[CaO]]+Table1[[#This Row],[K2O]]+Table1[[#This Row],[Li2O]]+Table1[[#This Row],[Na2O]]</f>
        <v>0.39500000000000002</v>
      </c>
      <c r="AA6113" s="2">
        <f>Table1[[#This Row],[A+B+AE]]-Table1[[#This Row],[Al2O3]]-Table1[[#This Row],[SiO2]]</f>
        <v>-0.13999999999999999</v>
      </c>
      <c r="AB6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451.71349999999995</v>
      </c>
    </row>
    <row r="6114" spans="1:28" hidden="1" x14ac:dyDescent="0.25">
      <c r="A6114">
        <v>0.19500000000000001</v>
      </c>
      <c r="B6114">
        <v>0.115</v>
      </c>
      <c r="C6114">
        <v>0.04</v>
      </c>
      <c r="D6114">
        <v>0</v>
      </c>
      <c r="E6114">
        <v>0.04</v>
      </c>
      <c r="F6114">
        <v>0.01</v>
      </c>
      <c r="G6114">
        <v>2.5000000000000001E-2</v>
      </c>
      <c r="H6114">
        <v>0.115</v>
      </c>
      <c r="I6114">
        <v>0.44</v>
      </c>
      <c r="J6114">
        <v>0.02</v>
      </c>
      <c r="K6114">
        <v>0.58666666999999995</v>
      </c>
      <c r="L6114">
        <v>0.57085982000000002</v>
      </c>
      <c r="M6114">
        <v>3.958619E-2</v>
      </c>
      <c r="N6114">
        <v>0.15823034</v>
      </c>
      <c r="O6114">
        <v>0.19658447000000001</v>
      </c>
      <c r="P6114">
        <v>0.64518518999999996</v>
      </c>
      <c r="Q6114">
        <v>1.3246269999999999E-2</v>
      </c>
      <c r="R6114">
        <v>0.13756589999999999</v>
      </c>
      <c r="S6114">
        <v>0.19488794000000001</v>
      </c>
      <c r="T6114">
        <v>0.66754616</v>
      </c>
      <c r="U6114">
        <v>0.25</v>
      </c>
      <c r="V6114">
        <v>1.39285714</v>
      </c>
      <c r="W6114">
        <f>COUNTIF(Table1[[#This Row],[Al2O3]:[TiO2]],0)</f>
        <v>1</v>
      </c>
      <c r="X6114">
        <f>Table1[[#This Row],[K2O]]+Table1[[#This Row],[Li2O]]+Table1[[#This Row],[Na2O]]</f>
        <v>0.15000000000000002</v>
      </c>
      <c r="Y6114">
        <f>Table1[[#This Row],[B2O3]]+Table1[[#This Row],[K2O]]+Table1[[#This Row],[Li2O]]+Table1[[#This Row],[Na2O]]</f>
        <v>0.26500000000000001</v>
      </c>
      <c r="Z6114" s="2">
        <f>Table1[[#This Row],[B2O3]]+Table1[[#This Row],[CaO]]+Table1[[#This Row],[K2O]]+Table1[[#This Row],[Li2O]]+Table1[[#This Row],[Na2O]]</f>
        <v>0.30499999999999999</v>
      </c>
      <c r="AA6114" s="2">
        <f>Table1[[#This Row],[A+B+AE]]-Table1[[#This Row],[Al2O3]]-Table1[[#This Row],[SiO2]]</f>
        <v>-0.33</v>
      </c>
      <c r="AB6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502.37700000000007</v>
      </c>
    </row>
    <row r="6115" spans="1:28" hidden="1" x14ac:dyDescent="0.25">
      <c r="A6115">
        <v>0.25</v>
      </c>
      <c r="B6115">
        <v>0.19</v>
      </c>
      <c r="C6115">
        <v>0.02</v>
      </c>
      <c r="D6115">
        <v>5.0000000000000001E-3</v>
      </c>
      <c r="E6115">
        <v>0.02</v>
      </c>
      <c r="F6115">
        <v>7.4999999999999997E-3</v>
      </c>
      <c r="G6115">
        <v>0</v>
      </c>
      <c r="H6115">
        <v>0.155</v>
      </c>
      <c r="I6115">
        <v>0.32</v>
      </c>
      <c r="J6115">
        <v>3.2500000000000001E-2</v>
      </c>
      <c r="K6115">
        <v>0.44137931000000002</v>
      </c>
      <c r="L6115">
        <v>0.56648898999999997</v>
      </c>
      <c r="M6115">
        <v>2.3205099999999999E-2</v>
      </c>
      <c r="N6115">
        <v>0.15412761999999999</v>
      </c>
      <c r="O6115">
        <v>0.23485755999999999</v>
      </c>
      <c r="P6115">
        <v>0.61101481999999996</v>
      </c>
      <c r="Q6115">
        <v>-1.0904240000000001E-2</v>
      </c>
      <c r="R6115">
        <v>0.14316491000000001</v>
      </c>
      <c r="S6115">
        <v>0.22629758999999999</v>
      </c>
      <c r="T6115">
        <v>0.63053749999999997</v>
      </c>
      <c r="U6115">
        <v>0.26</v>
      </c>
      <c r="V6115">
        <v>1.6129032299999999</v>
      </c>
      <c r="W6115">
        <f>COUNTIF(Table1[[#This Row],[Al2O3]:[TiO2]],0)</f>
        <v>1</v>
      </c>
      <c r="X6115">
        <f>Table1[[#This Row],[K2O]]+Table1[[#This Row],[Li2O]]+Table1[[#This Row],[Na2O]]</f>
        <v>0.16250000000000001</v>
      </c>
      <c r="Y6115">
        <f>Table1[[#This Row],[B2O3]]+Table1[[#This Row],[K2O]]+Table1[[#This Row],[Li2O]]+Table1[[#This Row],[Na2O]]</f>
        <v>0.35250000000000004</v>
      </c>
      <c r="Z6115" s="2">
        <f>Table1[[#This Row],[B2O3]]+Table1[[#This Row],[CaO]]+Table1[[#This Row],[K2O]]+Table1[[#This Row],[Li2O]]+Table1[[#This Row],[Na2O]]</f>
        <v>0.3725</v>
      </c>
      <c r="AA6115" s="2">
        <f>Table1[[#This Row],[A+B+AE]]-Table1[[#This Row],[Al2O3]]-Table1[[#This Row],[SiO2]]</f>
        <v>-0.19750000000000001</v>
      </c>
      <c r="AB6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512.0915</v>
      </c>
    </row>
    <row r="6116" spans="1:28" hidden="1" x14ac:dyDescent="0.25">
      <c r="A6116">
        <v>0.25</v>
      </c>
      <c r="B6116">
        <v>0.19</v>
      </c>
      <c r="C6116">
        <v>0</v>
      </c>
      <c r="D6116">
        <v>5.0000000000000001E-3</v>
      </c>
      <c r="E6116">
        <v>0.04</v>
      </c>
      <c r="F6116">
        <v>7.4999999999999997E-3</v>
      </c>
      <c r="G6116">
        <v>5.0000000000000001E-3</v>
      </c>
      <c r="H6116">
        <v>0.15</v>
      </c>
      <c r="I6116">
        <v>0.33</v>
      </c>
      <c r="J6116">
        <v>2.2499999999999999E-2</v>
      </c>
      <c r="K6116">
        <v>0.45205479500000001</v>
      </c>
      <c r="L6116">
        <v>0.56061307999999999</v>
      </c>
      <c r="M6116">
        <v>3.1289131999999997E-2</v>
      </c>
      <c r="N6116">
        <v>0.147947103</v>
      </c>
      <c r="O6116">
        <v>0.23397504899999999</v>
      </c>
      <c r="P6116">
        <v>0.61807784799999999</v>
      </c>
      <c r="Q6116">
        <v>-4.2245720000000002E-3</v>
      </c>
      <c r="R6116">
        <v>0.13809585999999999</v>
      </c>
      <c r="S6116">
        <v>0.22525667999999999</v>
      </c>
      <c r="T6116">
        <v>0.63664746000000005</v>
      </c>
      <c r="U6116">
        <v>0.25</v>
      </c>
      <c r="V6116">
        <v>1.612903226</v>
      </c>
      <c r="W6116">
        <f>COUNTIF(Table1[[#This Row],[Al2O3]:[TiO2]],0)</f>
        <v>1</v>
      </c>
      <c r="X6116">
        <f>Table1[[#This Row],[K2O]]+Table1[[#This Row],[Li2O]]+Table1[[#This Row],[Na2O]]</f>
        <v>0.16250000000000001</v>
      </c>
      <c r="Y6116">
        <f>Table1[[#This Row],[B2O3]]+Table1[[#This Row],[K2O]]+Table1[[#This Row],[Li2O]]+Table1[[#This Row],[Na2O]]</f>
        <v>0.35250000000000004</v>
      </c>
      <c r="Z6116" s="2">
        <f>Table1[[#This Row],[B2O3]]+Table1[[#This Row],[CaO]]+Table1[[#This Row],[K2O]]+Table1[[#This Row],[Li2O]]+Table1[[#This Row],[Na2O]]</f>
        <v>0.35250000000000004</v>
      </c>
      <c r="AA6116" s="2">
        <f>Table1[[#This Row],[A+B+AE]]-Table1[[#This Row],[Al2O3]]-Table1[[#This Row],[SiO2]]</f>
        <v>-0.22749999999999998</v>
      </c>
      <c r="AB6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509.79650000000004</v>
      </c>
    </row>
    <row r="6117" spans="1:28" hidden="1" x14ac:dyDescent="0.25">
      <c r="A6117">
        <v>0.2</v>
      </c>
      <c r="B6117">
        <v>0.15</v>
      </c>
      <c r="C6117">
        <v>1.4999999999999999E-2</v>
      </c>
      <c r="D6117">
        <v>0</v>
      </c>
      <c r="E6117">
        <v>0.04</v>
      </c>
      <c r="F6117">
        <v>0.01</v>
      </c>
      <c r="G6117">
        <v>5.5E-2</v>
      </c>
      <c r="H6117">
        <v>0.125</v>
      </c>
      <c r="I6117">
        <v>0.375</v>
      </c>
      <c r="J6117">
        <v>0.03</v>
      </c>
      <c r="K6117">
        <v>0.53571428600000004</v>
      </c>
      <c r="L6117">
        <v>0.57724072800000004</v>
      </c>
      <c r="M6117">
        <v>1.1095433E-2</v>
      </c>
      <c r="N6117">
        <v>0.185379023</v>
      </c>
      <c r="O6117">
        <v>0.19492037500000001</v>
      </c>
      <c r="P6117">
        <v>0.61970060199999999</v>
      </c>
      <c r="Q6117">
        <v>-7.9889379999999992E-3</v>
      </c>
      <c r="R6117">
        <v>0.15767416500000001</v>
      </c>
      <c r="S6117">
        <v>0.19312755600000001</v>
      </c>
      <c r="T6117">
        <v>0.64919827900000004</v>
      </c>
      <c r="U6117">
        <v>0.27</v>
      </c>
      <c r="V6117">
        <v>1.111111111</v>
      </c>
      <c r="W6117">
        <f>COUNTIF(Table1[[#This Row],[Al2O3]:[TiO2]],0)</f>
        <v>1</v>
      </c>
      <c r="X6117">
        <f>Table1[[#This Row],[K2O]]+Table1[[#This Row],[Li2O]]+Table1[[#This Row],[Na2O]]</f>
        <v>0.19</v>
      </c>
      <c r="Y6117">
        <f>Table1[[#This Row],[B2O3]]+Table1[[#This Row],[K2O]]+Table1[[#This Row],[Li2O]]+Table1[[#This Row],[Na2O]]</f>
        <v>0.33999999999999997</v>
      </c>
      <c r="Z6117" s="2">
        <f>Table1[[#This Row],[B2O3]]+Table1[[#This Row],[CaO]]+Table1[[#This Row],[K2O]]+Table1[[#This Row],[Li2O]]+Table1[[#This Row],[Na2O]]</f>
        <v>0.35499999999999998</v>
      </c>
      <c r="AA6117" s="2">
        <f>Table1[[#This Row],[A+B+AE]]-Table1[[#This Row],[Al2O3]]-Table1[[#This Row],[SiO2]]</f>
        <v>-0.22000000000000003</v>
      </c>
      <c r="AB6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456.66999999999996</v>
      </c>
    </row>
    <row r="6118" spans="1:28" hidden="1" x14ac:dyDescent="0.25">
      <c r="A6118">
        <v>0.22500000000000001</v>
      </c>
      <c r="B6118">
        <v>0.17499999999999999</v>
      </c>
      <c r="C6118">
        <v>2.5000000000000001E-2</v>
      </c>
      <c r="D6118">
        <v>0</v>
      </c>
      <c r="E6118">
        <v>3.5000000000000003E-2</v>
      </c>
      <c r="F6118">
        <v>5.0000000000000001E-3</v>
      </c>
      <c r="G6118">
        <v>3.5000000000000003E-2</v>
      </c>
      <c r="H6118">
        <v>0.13500000000000001</v>
      </c>
      <c r="I6118">
        <v>0.32500000000000001</v>
      </c>
      <c r="J6118">
        <v>0.04</v>
      </c>
      <c r="K6118">
        <v>0.474452555</v>
      </c>
      <c r="L6118">
        <v>0.57736487299999995</v>
      </c>
      <c r="M6118">
        <v>8.5756410000000002E-3</v>
      </c>
      <c r="N6118">
        <v>0.17459313000000001</v>
      </c>
      <c r="O6118">
        <v>0.21738395299999999</v>
      </c>
      <c r="P6118">
        <v>0.608022917</v>
      </c>
      <c r="Q6118">
        <v>-1.4609390999999999E-2</v>
      </c>
      <c r="R6118">
        <v>0.15284016</v>
      </c>
      <c r="S6118">
        <v>0.21253382800000001</v>
      </c>
      <c r="T6118">
        <v>0.63462601100000005</v>
      </c>
      <c r="U6118">
        <v>0.26500000000000001</v>
      </c>
      <c r="V6118">
        <v>1.3235294120000001</v>
      </c>
      <c r="W6118">
        <f>COUNTIF(Table1[[#This Row],[Al2O3]:[TiO2]],0)</f>
        <v>1</v>
      </c>
      <c r="X6118">
        <f>Table1[[#This Row],[K2O]]+Table1[[#This Row],[Li2O]]+Table1[[#This Row],[Na2O]]</f>
        <v>0.17500000000000002</v>
      </c>
      <c r="Y6118">
        <f>Table1[[#This Row],[B2O3]]+Table1[[#This Row],[K2O]]+Table1[[#This Row],[Li2O]]+Table1[[#This Row],[Na2O]]</f>
        <v>0.35</v>
      </c>
      <c r="Z6118" s="2">
        <f>Table1[[#This Row],[B2O3]]+Table1[[#This Row],[CaO]]+Table1[[#This Row],[K2O]]+Table1[[#This Row],[Li2O]]+Table1[[#This Row],[Na2O]]</f>
        <v>0.375</v>
      </c>
      <c r="AA6118" s="2">
        <f>Table1[[#This Row],[A+B+AE]]-Table1[[#This Row],[Al2O3]]-Table1[[#This Row],[SiO2]]</f>
        <v>-0.17500000000000002</v>
      </c>
      <c r="AB6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473.62600000000009</v>
      </c>
    </row>
    <row r="6119" spans="1:28" hidden="1" x14ac:dyDescent="0.25">
      <c r="A6119">
        <v>0.22</v>
      </c>
      <c r="B6119">
        <v>0.16500000000000001</v>
      </c>
      <c r="C6119">
        <v>1.4999999999999999E-2</v>
      </c>
      <c r="D6119">
        <v>0</v>
      </c>
      <c r="E6119">
        <v>2.5000000000000001E-2</v>
      </c>
      <c r="F6119">
        <v>2.5000000000000001E-3</v>
      </c>
      <c r="G6119">
        <v>1.4999999999999999E-2</v>
      </c>
      <c r="H6119">
        <v>0.13500000000000001</v>
      </c>
      <c r="I6119">
        <v>0.375</v>
      </c>
      <c r="J6119">
        <v>4.7500000000000001E-2</v>
      </c>
      <c r="K6119">
        <v>0.51369863000000004</v>
      </c>
      <c r="L6119">
        <v>0.56627836600000003</v>
      </c>
      <c r="M6119">
        <v>3.9812909E-2</v>
      </c>
      <c r="N6119">
        <v>0.15033526699999999</v>
      </c>
      <c r="O6119">
        <v>0.21195013400000001</v>
      </c>
      <c r="P6119">
        <v>0.63771460000000002</v>
      </c>
      <c r="Q6119">
        <v>6.8596320000000001E-3</v>
      </c>
      <c r="R6119">
        <v>0.13764093499999999</v>
      </c>
      <c r="S6119">
        <v>0.20576227899999999</v>
      </c>
      <c r="T6119">
        <v>0.65659678499999996</v>
      </c>
      <c r="U6119">
        <v>0.255</v>
      </c>
      <c r="V6119">
        <v>1.4666666669999999</v>
      </c>
      <c r="W6119">
        <f>COUNTIF(Table1[[#This Row],[Al2O3]:[TiO2]],0)</f>
        <v>1</v>
      </c>
      <c r="X6119">
        <f>Table1[[#This Row],[K2O]]+Table1[[#This Row],[Li2O]]+Table1[[#This Row],[Na2O]]</f>
        <v>0.1525</v>
      </c>
      <c r="Y6119">
        <f>Table1[[#This Row],[B2O3]]+Table1[[#This Row],[K2O]]+Table1[[#This Row],[Li2O]]+Table1[[#This Row],[Na2O]]</f>
        <v>0.3175</v>
      </c>
      <c r="Z6119" s="2">
        <f>Table1[[#This Row],[B2O3]]+Table1[[#This Row],[CaO]]+Table1[[#This Row],[K2O]]+Table1[[#This Row],[Li2O]]+Table1[[#This Row],[Na2O]]</f>
        <v>0.33250000000000002</v>
      </c>
      <c r="AA6119" s="2">
        <f>Table1[[#This Row],[A+B+AE]]-Table1[[#This Row],[Al2O3]]-Table1[[#This Row],[SiO2]]</f>
        <v>-0.26249999999999996</v>
      </c>
      <c r="AB6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502.78000000000009</v>
      </c>
    </row>
    <row r="6120" spans="1:28" hidden="1" x14ac:dyDescent="0.25">
      <c r="A6120">
        <v>0.245</v>
      </c>
      <c r="B6120">
        <v>0.18</v>
      </c>
      <c r="C6120">
        <v>0.02</v>
      </c>
      <c r="D6120">
        <v>0</v>
      </c>
      <c r="E6120">
        <v>0.03</v>
      </c>
      <c r="F6120">
        <v>0.01</v>
      </c>
      <c r="G6120">
        <v>5.0000000000000001E-3</v>
      </c>
      <c r="H6120">
        <v>0.14000000000000001</v>
      </c>
      <c r="I6120">
        <v>0.32500000000000001</v>
      </c>
      <c r="J6120">
        <v>4.4999999999999998E-2</v>
      </c>
      <c r="K6120">
        <v>0.45774647899999998</v>
      </c>
      <c r="L6120">
        <v>0.57022512800000003</v>
      </c>
      <c r="M6120">
        <v>2.8399859E-2</v>
      </c>
      <c r="N6120">
        <v>0.149482525</v>
      </c>
      <c r="O6120">
        <v>0.23598195</v>
      </c>
      <c r="P6120">
        <v>0.61453552499999997</v>
      </c>
      <c r="Q6120">
        <v>-3.7493370000000002E-3</v>
      </c>
      <c r="R6120">
        <v>0.13643966299999999</v>
      </c>
      <c r="S6120">
        <v>0.228292419</v>
      </c>
      <c r="T6120">
        <v>0.63526791699999996</v>
      </c>
      <c r="U6120">
        <v>0.26500000000000001</v>
      </c>
      <c r="V6120">
        <v>1.6896551719999999</v>
      </c>
      <c r="W6120">
        <f>COUNTIF(Table1[[#This Row],[Al2O3]:[TiO2]],0)</f>
        <v>1</v>
      </c>
      <c r="X6120">
        <f>Table1[[#This Row],[K2O]]+Table1[[#This Row],[Li2O]]+Table1[[#This Row],[Na2O]]</f>
        <v>0.15500000000000003</v>
      </c>
      <c r="Y6120">
        <f>Table1[[#This Row],[B2O3]]+Table1[[#This Row],[K2O]]+Table1[[#This Row],[Li2O]]+Table1[[#This Row],[Na2O]]</f>
        <v>0.33500000000000002</v>
      </c>
      <c r="Z6120" s="2">
        <f>Table1[[#This Row],[B2O3]]+Table1[[#This Row],[CaO]]+Table1[[#This Row],[K2O]]+Table1[[#This Row],[Li2O]]+Table1[[#This Row],[Na2O]]</f>
        <v>0.35499999999999998</v>
      </c>
      <c r="AA6120" s="2">
        <f>Table1[[#This Row],[A+B+AE]]-Table1[[#This Row],[Al2O3]]-Table1[[#This Row],[SiO2]]</f>
        <v>-0.21500000000000002</v>
      </c>
      <c r="AB6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508.02</v>
      </c>
    </row>
    <row r="6121" spans="1:28" hidden="1" x14ac:dyDescent="0.25">
      <c r="A6121">
        <v>0.22</v>
      </c>
      <c r="B6121">
        <v>0.13</v>
      </c>
      <c r="C6121">
        <v>3.5000000000000003E-2</v>
      </c>
      <c r="D6121">
        <v>2.5000000000000001E-3</v>
      </c>
      <c r="E6121">
        <v>3.5000000000000003E-2</v>
      </c>
      <c r="F6121">
        <v>7.4999999999999997E-3</v>
      </c>
      <c r="G6121">
        <v>2.5000000000000001E-2</v>
      </c>
      <c r="H6121">
        <v>0.13</v>
      </c>
      <c r="I6121">
        <v>0.41499999999999998</v>
      </c>
      <c r="J6121">
        <v>0</v>
      </c>
      <c r="K6121">
        <v>0.54248366000000003</v>
      </c>
      <c r="L6121">
        <v>0.56709674200000004</v>
      </c>
      <c r="M6121">
        <v>2.2496164999999999E-2</v>
      </c>
      <c r="N6121">
        <v>0.16442749500000001</v>
      </c>
      <c r="O6121">
        <v>0.21348549</v>
      </c>
      <c r="P6121">
        <v>0.62208701499999997</v>
      </c>
      <c r="Q6121">
        <v>-4.911098E-3</v>
      </c>
      <c r="R6121">
        <v>0.14538326400000001</v>
      </c>
      <c r="S6121">
        <v>0.21062407</v>
      </c>
      <c r="T6121">
        <v>0.64399266600000005</v>
      </c>
      <c r="U6121">
        <v>0.255</v>
      </c>
      <c r="V6121">
        <v>1.4193548389999999</v>
      </c>
      <c r="W6121">
        <f>COUNTIF(Table1[[#This Row],[Al2O3]:[TiO2]],0)</f>
        <v>1</v>
      </c>
      <c r="X6121">
        <f>Table1[[#This Row],[K2O]]+Table1[[#This Row],[Li2O]]+Table1[[#This Row],[Na2O]]</f>
        <v>0.16250000000000001</v>
      </c>
      <c r="Y6121">
        <f>Table1[[#This Row],[B2O3]]+Table1[[#This Row],[K2O]]+Table1[[#This Row],[Li2O]]+Table1[[#This Row],[Na2O]]</f>
        <v>0.29249999999999998</v>
      </c>
      <c r="Z6121" s="2">
        <f>Table1[[#This Row],[B2O3]]+Table1[[#This Row],[CaO]]+Table1[[#This Row],[K2O]]+Table1[[#This Row],[Li2O]]+Table1[[#This Row],[Na2O]]</f>
        <v>0.32750000000000001</v>
      </c>
      <c r="AA6121" s="2">
        <f>Table1[[#This Row],[A+B+AE]]-Table1[[#This Row],[Al2O3]]-Table1[[#This Row],[SiO2]]</f>
        <v>-0.3075</v>
      </c>
      <c r="AB6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500.88749999999993</v>
      </c>
    </row>
    <row r="6122" spans="1:28" hidden="1" x14ac:dyDescent="0.25">
      <c r="A6122">
        <v>0.19500000000000001</v>
      </c>
      <c r="B6122">
        <v>0.125</v>
      </c>
      <c r="C6122">
        <v>0.02</v>
      </c>
      <c r="D6122">
        <v>0</v>
      </c>
      <c r="E6122">
        <v>0.02</v>
      </c>
      <c r="F6122">
        <v>7.4999999999999997E-3</v>
      </c>
      <c r="G6122">
        <v>0.06</v>
      </c>
      <c r="H6122">
        <v>0.115</v>
      </c>
      <c r="I6122">
        <v>0.44</v>
      </c>
      <c r="J6122">
        <v>1.7500000000000002E-2</v>
      </c>
      <c r="K6122">
        <v>0.58666666700000003</v>
      </c>
      <c r="L6122">
        <v>0.56959046099999999</v>
      </c>
      <c r="M6122">
        <v>2.2573521999999999E-2</v>
      </c>
      <c r="N6122">
        <v>0.179066744</v>
      </c>
      <c r="O6122">
        <v>0.18780699200000001</v>
      </c>
      <c r="P6122">
        <v>0.63312626400000005</v>
      </c>
      <c r="Q6122">
        <v>2.604182E-3</v>
      </c>
      <c r="R6122">
        <v>0.15127536999999999</v>
      </c>
      <c r="S6122">
        <v>0.18748377499999999</v>
      </c>
      <c r="T6122">
        <v>0.66124085399999999</v>
      </c>
      <c r="U6122">
        <v>0.27</v>
      </c>
      <c r="V6122">
        <v>1.114285714</v>
      </c>
      <c r="W6122">
        <f>COUNTIF(Table1[[#This Row],[Al2O3]:[TiO2]],0)</f>
        <v>1</v>
      </c>
      <c r="X6122">
        <f>Table1[[#This Row],[K2O]]+Table1[[#This Row],[Li2O]]+Table1[[#This Row],[Na2O]]</f>
        <v>0.1825</v>
      </c>
      <c r="Y6122">
        <f>Table1[[#This Row],[B2O3]]+Table1[[#This Row],[K2O]]+Table1[[#This Row],[Li2O]]+Table1[[#This Row],[Na2O]]</f>
        <v>0.3075</v>
      </c>
      <c r="Z6122" s="2">
        <f>Table1[[#This Row],[B2O3]]+Table1[[#This Row],[CaO]]+Table1[[#This Row],[K2O]]+Table1[[#This Row],[Li2O]]+Table1[[#This Row],[Na2O]]</f>
        <v>0.32750000000000001</v>
      </c>
      <c r="AA6122" s="2">
        <f>Table1[[#This Row],[A+B+AE]]-Table1[[#This Row],[Al2O3]]-Table1[[#This Row],[SiO2]]</f>
        <v>-0.3075</v>
      </c>
      <c r="AB6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463.68650000000014</v>
      </c>
    </row>
    <row r="6123" spans="1:28" hidden="1" x14ac:dyDescent="0.25">
      <c r="A6123">
        <v>0.23499999999999999</v>
      </c>
      <c r="B6123">
        <v>0.18</v>
      </c>
      <c r="C6123">
        <v>0.03</v>
      </c>
      <c r="D6123">
        <v>0</v>
      </c>
      <c r="E6123">
        <v>0.02</v>
      </c>
      <c r="F6123">
        <v>5.0000000000000001E-3</v>
      </c>
      <c r="G6123">
        <v>0.04</v>
      </c>
      <c r="H6123">
        <v>0.14000000000000001</v>
      </c>
      <c r="I6123">
        <v>0.34</v>
      </c>
      <c r="J6123">
        <v>0.01</v>
      </c>
      <c r="K6123">
        <v>0.47552447599999997</v>
      </c>
      <c r="L6123">
        <v>0.56874920500000004</v>
      </c>
      <c r="M6123">
        <v>4.5561949999999999E-3</v>
      </c>
      <c r="N6123">
        <v>0.17807889499999999</v>
      </c>
      <c r="O6123">
        <v>0.217508006</v>
      </c>
      <c r="P6123">
        <v>0.60441309899999995</v>
      </c>
      <c r="Q6123">
        <v>-1.7380565000000001E-2</v>
      </c>
      <c r="R6123">
        <v>0.15495819</v>
      </c>
      <c r="S6123">
        <v>0.21312872999999999</v>
      </c>
      <c r="T6123">
        <v>0.63191308000000002</v>
      </c>
      <c r="U6123">
        <v>0.25</v>
      </c>
      <c r="V6123">
        <v>1.3055555560000001</v>
      </c>
      <c r="W6123">
        <f>COUNTIF(Table1[[#This Row],[Al2O3]:[TiO2]],0)</f>
        <v>1</v>
      </c>
      <c r="X6123">
        <f>Table1[[#This Row],[K2O]]+Table1[[#This Row],[Li2O]]+Table1[[#This Row],[Na2O]]</f>
        <v>0.185</v>
      </c>
      <c r="Y6123">
        <f>Table1[[#This Row],[B2O3]]+Table1[[#This Row],[K2O]]+Table1[[#This Row],[Li2O]]+Table1[[#This Row],[Na2O]]</f>
        <v>0.36499999999999999</v>
      </c>
      <c r="Z6123" s="2">
        <f>Table1[[#This Row],[B2O3]]+Table1[[#This Row],[CaO]]+Table1[[#This Row],[K2O]]+Table1[[#This Row],[Li2O]]+Table1[[#This Row],[Na2O]]</f>
        <v>0.39500000000000002</v>
      </c>
      <c r="AA6123" s="2">
        <f>Table1[[#This Row],[A+B+AE]]-Table1[[#This Row],[Al2O3]]-Table1[[#This Row],[SiO2]]</f>
        <v>-0.18</v>
      </c>
      <c r="AB6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475.03700000000003</v>
      </c>
    </row>
    <row r="6124" spans="1:28" hidden="1" x14ac:dyDescent="0.25">
      <c r="A6124">
        <v>0.22</v>
      </c>
      <c r="B6124">
        <v>0.19</v>
      </c>
      <c r="C6124">
        <v>3.5000000000000003E-2</v>
      </c>
      <c r="D6124">
        <v>0</v>
      </c>
      <c r="E6124">
        <v>2.5000000000000001E-2</v>
      </c>
      <c r="F6124">
        <v>7.4999999999999997E-3</v>
      </c>
      <c r="G6124">
        <v>0.05</v>
      </c>
      <c r="H6124">
        <v>0.13</v>
      </c>
      <c r="I6124">
        <v>0.30499999999999999</v>
      </c>
      <c r="J6124">
        <v>3.7499999999999999E-2</v>
      </c>
      <c r="K6124">
        <v>0.46564885499999997</v>
      </c>
      <c r="L6124">
        <v>0.57952978099999997</v>
      </c>
      <c r="M6124">
        <v>1.052519E-3</v>
      </c>
      <c r="N6124">
        <v>0.185812322</v>
      </c>
      <c r="O6124">
        <v>0.20939817099999999</v>
      </c>
      <c r="P6124">
        <v>0.604789507</v>
      </c>
      <c r="Q6124">
        <v>-1.5411823999999999E-2</v>
      </c>
      <c r="R6124">
        <v>0.157212833</v>
      </c>
      <c r="S6124">
        <v>0.20565360499999999</v>
      </c>
      <c r="T6124">
        <v>0.63713356300000001</v>
      </c>
      <c r="U6124">
        <v>0.255</v>
      </c>
      <c r="V6124">
        <v>1.2222222220000001</v>
      </c>
      <c r="W6124">
        <f>COUNTIF(Table1[[#This Row],[Al2O3]:[TiO2]],0)</f>
        <v>1</v>
      </c>
      <c r="X6124">
        <f>Table1[[#This Row],[K2O]]+Table1[[#This Row],[Li2O]]+Table1[[#This Row],[Na2O]]</f>
        <v>0.1875</v>
      </c>
      <c r="Y6124">
        <f>Table1[[#This Row],[B2O3]]+Table1[[#This Row],[K2O]]+Table1[[#This Row],[Li2O]]+Table1[[#This Row],[Na2O]]</f>
        <v>0.3775</v>
      </c>
      <c r="Z6124" s="2">
        <f>Table1[[#This Row],[B2O3]]+Table1[[#This Row],[CaO]]+Table1[[#This Row],[K2O]]+Table1[[#This Row],[Li2O]]+Table1[[#This Row],[Na2O]]</f>
        <v>0.41250000000000003</v>
      </c>
      <c r="AA6124" s="2">
        <f>Table1[[#This Row],[A+B+AE]]-Table1[[#This Row],[Al2O3]]-Table1[[#This Row],[SiO2]]</f>
        <v>-0.11249999999999996</v>
      </c>
      <c r="AB6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456.05100000000004</v>
      </c>
    </row>
    <row r="6125" spans="1:28" hidden="1" x14ac:dyDescent="0.25">
      <c r="A6125">
        <v>0.17</v>
      </c>
      <c r="B6125">
        <v>0.12</v>
      </c>
      <c r="C6125">
        <v>0.02</v>
      </c>
      <c r="D6125">
        <v>0</v>
      </c>
      <c r="E6125">
        <v>2.5000000000000001E-2</v>
      </c>
      <c r="F6125">
        <v>5.0000000000000001E-3</v>
      </c>
      <c r="G6125">
        <v>5.5E-2</v>
      </c>
      <c r="H6125">
        <v>0.105</v>
      </c>
      <c r="I6125">
        <v>0.45</v>
      </c>
      <c r="J6125">
        <v>0.05</v>
      </c>
      <c r="K6125">
        <v>0.62068966000000003</v>
      </c>
      <c r="L6125">
        <v>0.57359523999999995</v>
      </c>
      <c r="M6125">
        <v>4.4088370000000002E-2</v>
      </c>
      <c r="N6125">
        <v>0.17005433</v>
      </c>
      <c r="O6125">
        <v>0.17025965000000001</v>
      </c>
      <c r="P6125">
        <v>0.65968601999999998</v>
      </c>
      <c r="Q6125">
        <v>2.2385390000000002E-2</v>
      </c>
      <c r="R6125">
        <v>0.14379961999999999</v>
      </c>
      <c r="S6125">
        <v>0.16967507000000001</v>
      </c>
      <c r="T6125">
        <v>0.6865253</v>
      </c>
      <c r="U6125">
        <v>0.26500000000000001</v>
      </c>
      <c r="V6125">
        <v>1.0625</v>
      </c>
      <c r="W6125">
        <f>COUNTIF(Table1[[#This Row],[Al2O3]:[TiO2]],0)</f>
        <v>1</v>
      </c>
      <c r="X6125">
        <f>Table1[[#This Row],[K2O]]+Table1[[#This Row],[Li2O]]+Table1[[#This Row],[Na2O]]</f>
        <v>0.16499999999999998</v>
      </c>
      <c r="Y6125">
        <f>Table1[[#This Row],[B2O3]]+Table1[[#This Row],[K2O]]+Table1[[#This Row],[Li2O]]+Table1[[#This Row],[Na2O]]</f>
        <v>0.28499999999999998</v>
      </c>
      <c r="Z6125" s="2">
        <f>Table1[[#This Row],[B2O3]]+Table1[[#This Row],[CaO]]+Table1[[#This Row],[K2O]]+Table1[[#This Row],[Li2O]]+Table1[[#This Row],[Na2O]]</f>
        <v>0.30499999999999999</v>
      </c>
      <c r="AA6125" s="2">
        <f>Table1[[#This Row],[A+B+AE]]-Table1[[#This Row],[Al2O3]]-Table1[[#This Row],[SiO2]]</f>
        <v>-0.31500000000000006</v>
      </c>
      <c r="AB6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466.77499999999998</v>
      </c>
    </row>
    <row r="6126" spans="1:28" hidden="1" x14ac:dyDescent="0.25">
      <c r="A6126">
        <v>0.24</v>
      </c>
      <c r="B6126">
        <v>0.19500000000000001</v>
      </c>
      <c r="C6126">
        <v>0.01</v>
      </c>
      <c r="D6126">
        <v>5.0000000000000001E-3</v>
      </c>
      <c r="E6126">
        <v>0.03</v>
      </c>
      <c r="F6126">
        <v>0</v>
      </c>
      <c r="G6126">
        <v>0.04</v>
      </c>
      <c r="H6126">
        <v>0.15</v>
      </c>
      <c r="I6126">
        <v>0.3</v>
      </c>
      <c r="J6126">
        <v>0.03</v>
      </c>
      <c r="K6126">
        <v>0.43478260899999999</v>
      </c>
      <c r="L6126">
        <v>0.57348959099999997</v>
      </c>
      <c r="M6126">
        <v>-2.422067E-3</v>
      </c>
      <c r="N6126">
        <v>0.181020388</v>
      </c>
      <c r="O6126">
        <v>0.22358547300000001</v>
      </c>
      <c r="P6126">
        <v>0.59539413900000004</v>
      </c>
      <c r="Q6126">
        <v>-2.6690397000000001E-2</v>
      </c>
      <c r="R6126">
        <v>0.16093244800000001</v>
      </c>
      <c r="S6126">
        <v>0.21735389699999999</v>
      </c>
      <c r="T6126">
        <v>0.621713654</v>
      </c>
      <c r="U6126">
        <v>0.27</v>
      </c>
      <c r="V6126">
        <v>1.263157895</v>
      </c>
      <c r="W6126">
        <f>COUNTIF(Table1[[#This Row],[Al2O3]:[TiO2]],0)</f>
        <v>1</v>
      </c>
      <c r="X6126">
        <f>Table1[[#This Row],[K2O]]+Table1[[#This Row],[Li2O]]+Table1[[#This Row],[Na2O]]</f>
        <v>0.19</v>
      </c>
      <c r="Y6126">
        <f>Table1[[#This Row],[B2O3]]+Table1[[#This Row],[K2O]]+Table1[[#This Row],[Li2O]]+Table1[[#This Row],[Na2O]]</f>
        <v>0.38500000000000001</v>
      </c>
      <c r="Z6126" s="2">
        <f>Table1[[#This Row],[B2O3]]+Table1[[#This Row],[CaO]]+Table1[[#This Row],[K2O]]+Table1[[#This Row],[Li2O]]+Table1[[#This Row],[Na2O]]</f>
        <v>0.39500000000000002</v>
      </c>
      <c r="AA6126" s="2">
        <f>Table1[[#This Row],[A+B+AE]]-Table1[[#This Row],[Al2O3]]-Table1[[#This Row],[SiO2]]</f>
        <v>-0.14499999999999996</v>
      </c>
      <c r="AB6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464.40899999999999</v>
      </c>
    </row>
    <row r="6127" spans="1:28" hidden="1" x14ac:dyDescent="0.25">
      <c r="A6127">
        <v>0.23</v>
      </c>
      <c r="B6127">
        <v>0.14499999999999999</v>
      </c>
      <c r="C6127">
        <v>3.5000000000000003E-2</v>
      </c>
      <c r="D6127">
        <v>0</v>
      </c>
      <c r="E6127">
        <v>4.4999999999999998E-2</v>
      </c>
      <c r="F6127">
        <v>0.01</v>
      </c>
      <c r="G6127">
        <v>0.03</v>
      </c>
      <c r="H6127">
        <v>0.13500000000000001</v>
      </c>
      <c r="I6127">
        <v>0.36</v>
      </c>
      <c r="J6127">
        <v>0.01</v>
      </c>
      <c r="K6127">
        <v>0.49655172400000003</v>
      </c>
      <c r="L6127">
        <v>0.57681439199999995</v>
      </c>
      <c r="M6127">
        <v>1.9042620000000001E-3</v>
      </c>
      <c r="N6127">
        <v>0.17656175099999999</v>
      </c>
      <c r="O6127">
        <v>0.22488828899999999</v>
      </c>
      <c r="P6127">
        <v>0.59854995899999996</v>
      </c>
      <c r="Q6127">
        <v>-2.161362E-2</v>
      </c>
      <c r="R6127">
        <v>0.154331043</v>
      </c>
      <c r="S6127">
        <v>0.22168461</v>
      </c>
      <c r="T6127">
        <v>0.62398434700000005</v>
      </c>
      <c r="U6127">
        <v>0.27</v>
      </c>
      <c r="V6127">
        <v>1.393939394</v>
      </c>
      <c r="W6127">
        <f>COUNTIF(Table1[[#This Row],[Al2O3]:[TiO2]],0)</f>
        <v>1</v>
      </c>
      <c r="X6127">
        <f>Table1[[#This Row],[K2O]]+Table1[[#This Row],[Li2O]]+Table1[[#This Row],[Na2O]]</f>
        <v>0.17500000000000002</v>
      </c>
      <c r="Y6127">
        <f>Table1[[#This Row],[B2O3]]+Table1[[#This Row],[K2O]]+Table1[[#This Row],[Li2O]]+Table1[[#This Row],[Na2O]]</f>
        <v>0.32</v>
      </c>
      <c r="Z6127" s="2">
        <f>Table1[[#This Row],[B2O3]]+Table1[[#This Row],[CaO]]+Table1[[#This Row],[K2O]]+Table1[[#This Row],[Li2O]]+Table1[[#This Row],[Na2O]]</f>
        <v>0.35499999999999998</v>
      </c>
      <c r="AA6127" s="2">
        <f>Table1[[#This Row],[A+B+AE]]-Table1[[#This Row],[Al2O3]]-Table1[[#This Row],[SiO2]]</f>
        <v>-0.23500000000000001</v>
      </c>
      <c r="AB6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485.64299999999992</v>
      </c>
    </row>
    <row r="6128" spans="1:28" hidden="1" x14ac:dyDescent="0.25">
      <c r="A6128">
        <v>0.25</v>
      </c>
      <c r="B6128">
        <v>0.17499999999999999</v>
      </c>
      <c r="C6128">
        <v>5.0000000000000001E-3</v>
      </c>
      <c r="D6128">
        <v>0</v>
      </c>
      <c r="E6128">
        <v>0.05</v>
      </c>
      <c r="F6128">
        <v>5.0000000000000001E-3</v>
      </c>
      <c r="G6128">
        <v>0.03</v>
      </c>
      <c r="H6128">
        <v>0.14499999999999999</v>
      </c>
      <c r="I6128">
        <v>0.33</v>
      </c>
      <c r="J6128">
        <v>0.01</v>
      </c>
      <c r="K6128">
        <v>0.45517241400000003</v>
      </c>
      <c r="L6128">
        <v>0.56793843600000005</v>
      </c>
      <c r="M6128">
        <v>5.4911159999999999E-3</v>
      </c>
      <c r="N6128">
        <v>0.168664335</v>
      </c>
      <c r="O6128">
        <v>0.23501983600000001</v>
      </c>
      <c r="P6128">
        <v>0.59631582900000002</v>
      </c>
      <c r="Q6128">
        <v>-2.2172912999999999E-2</v>
      </c>
      <c r="R6128">
        <v>0.151414995</v>
      </c>
      <c r="S6128">
        <v>0.22888952000000001</v>
      </c>
      <c r="T6128">
        <v>0.61969548500000005</v>
      </c>
      <c r="U6128">
        <v>0.26500000000000001</v>
      </c>
      <c r="V6128">
        <v>1.428571429</v>
      </c>
      <c r="W6128">
        <f>COUNTIF(Table1[[#This Row],[Al2O3]:[TiO2]],0)</f>
        <v>1</v>
      </c>
      <c r="X6128">
        <f>Table1[[#This Row],[K2O]]+Table1[[#This Row],[Li2O]]+Table1[[#This Row],[Na2O]]</f>
        <v>0.18</v>
      </c>
      <c r="Y6128">
        <f>Table1[[#This Row],[B2O3]]+Table1[[#This Row],[K2O]]+Table1[[#This Row],[Li2O]]+Table1[[#This Row],[Na2O]]</f>
        <v>0.35499999999999998</v>
      </c>
      <c r="Z6128" s="2">
        <f>Table1[[#This Row],[B2O3]]+Table1[[#This Row],[CaO]]+Table1[[#This Row],[K2O]]+Table1[[#This Row],[Li2O]]+Table1[[#This Row],[Na2O]]</f>
        <v>0.36</v>
      </c>
      <c r="AA6128" s="2">
        <f>Table1[[#This Row],[A+B+AE]]-Table1[[#This Row],[Al2O3]]-Table1[[#This Row],[SiO2]]</f>
        <v>-0.22000000000000003</v>
      </c>
      <c r="AB6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483.11400000000003</v>
      </c>
    </row>
    <row r="6129" spans="1:28" hidden="1" x14ac:dyDescent="0.25">
      <c r="A6129">
        <v>0.18</v>
      </c>
      <c r="B6129">
        <v>0.105</v>
      </c>
      <c r="C6129">
        <v>0.03</v>
      </c>
      <c r="D6129">
        <v>0</v>
      </c>
      <c r="E6129">
        <v>0.04</v>
      </c>
      <c r="F6129">
        <v>5.0000000000000001E-3</v>
      </c>
      <c r="G6129">
        <v>0.05</v>
      </c>
      <c r="H6129">
        <v>0.105</v>
      </c>
      <c r="I6129">
        <v>0.45</v>
      </c>
      <c r="J6129">
        <v>3.5000000000000003E-2</v>
      </c>
      <c r="K6129">
        <v>0.61224489999999998</v>
      </c>
      <c r="L6129">
        <v>0.57661983000000006</v>
      </c>
      <c r="M6129">
        <v>3.3839760000000003E-2</v>
      </c>
      <c r="N6129">
        <v>0.17107940999999999</v>
      </c>
      <c r="O6129">
        <v>0.18361632</v>
      </c>
      <c r="P6129">
        <v>0.64530427000000001</v>
      </c>
      <c r="Q6129">
        <v>1.170247E-2</v>
      </c>
      <c r="R6129">
        <v>0.14522183</v>
      </c>
      <c r="S6129">
        <v>0.18357981000000001</v>
      </c>
      <c r="T6129">
        <v>0.67119837000000004</v>
      </c>
      <c r="U6129">
        <v>0.27</v>
      </c>
      <c r="V6129">
        <v>1.16129032</v>
      </c>
      <c r="W6129">
        <f>COUNTIF(Table1[[#This Row],[Al2O3]:[TiO2]],0)</f>
        <v>1</v>
      </c>
      <c r="X6129">
        <f>Table1[[#This Row],[K2O]]+Table1[[#This Row],[Li2O]]+Table1[[#This Row],[Na2O]]</f>
        <v>0.16</v>
      </c>
      <c r="Y6129">
        <f>Table1[[#This Row],[B2O3]]+Table1[[#This Row],[K2O]]+Table1[[#This Row],[Li2O]]+Table1[[#This Row],[Na2O]]</f>
        <v>0.26500000000000001</v>
      </c>
      <c r="Z6129" s="2">
        <f>Table1[[#This Row],[B2O3]]+Table1[[#This Row],[CaO]]+Table1[[#This Row],[K2O]]+Table1[[#This Row],[Li2O]]+Table1[[#This Row],[Na2O]]</f>
        <v>0.29499999999999998</v>
      </c>
      <c r="AA6129" s="2">
        <f>Table1[[#This Row],[A+B+AE]]-Table1[[#This Row],[Al2O3]]-Table1[[#This Row],[SiO2]]</f>
        <v>-0.33500000000000002</v>
      </c>
      <c r="AB6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473.68849999999998</v>
      </c>
    </row>
    <row r="6130" spans="1:28" hidden="1" x14ac:dyDescent="0.25">
      <c r="A6130">
        <v>0.185</v>
      </c>
      <c r="B6130">
        <v>0.105</v>
      </c>
      <c r="C6130">
        <v>0.04</v>
      </c>
      <c r="D6130">
        <v>5.0000000000000001E-3</v>
      </c>
      <c r="E6130">
        <v>4.4999999999999998E-2</v>
      </c>
      <c r="F6130">
        <v>0</v>
      </c>
      <c r="G6130">
        <v>0.04</v>
      </c>
      <c r="H6130">
        <v>0.115</v>
      </c>
      <c r="I6130">
        <v>0.45</v>
      </c>
      <c r="J6130">
        <v>1.4999999999999999E-2</v>
      </c>
      <c r="K6130">
        <v>0.6</v>
      </c>
      <c r="L6130">
        <v>0.57380527599999998</v>
      </c>
      <c r="M6130">
        <v>3.1380222999999999E-2</v>
      </c>
      <c r="N6130">
        <v>0.17089284699999999</v>
      </c>
      <c r="O6130">
        <v>0.18760489399999999</v>
      </c>
      <c r="P6130">
        <v>0.64150225900000002</v>
      </c>
      <c r="Q6130">
        <v>5.7068409999999998E-3</v>
      </c>
      <c r="R6130">
        <v>0.1488466</v>
      </c>
      <c r="S6130">
        <v>0.186764929</v>
      </c>
      <c r="T6130">
        <v>0.66438847099999998</v>
      </c>
      <c r="U6130">
        <v>0.255</v>
      </c>
      <c r="V6130">
        <v>1.1935483870000001</v>
      </c>
      <c r="W6130">
        <f>COUNTIF(Table1[[#This Row],[Al2O3]:[TiO2]],0)</f>
        <v>1</v>
      </c>
      <c r="X6130">
        <f>Table1[[#This Row],[K2O]]+Table1[[#This Row],[Li2O]]+Table1[[#This Row],[Na2O]]</f>
        <v>0.155</v>
      </c>
      <c r="Y6130">
        <f>Table1[[#This Row],[B2O3]]+Table1[[#This Row],[K2O]]+Table1[[#This Row],[Li2O]]+Table1[[#This Row],[Na2O]]</f>
        <v>0.26</v>
      </c>
      <c r="Z6130" s="2">
        <f>Table1[[#This Row],[B2O3]]+Table1[[#This Row],[CaO]]+Table1[[#This Row],[K2O]]+Table1[[#This Row],[Li2O]]+Table1[[#This Row],[Na2O]]</f>
        <v>0.3</v>
      </c>
      <c r="AA6130" s="2">
        <f>Table1[[#This Row],[A+B+AE]]-Table1[[#This Row],[Al2O3]]-Table1[[#This Row],[SiO2]]</f>
        <v>-0.33500000000000002</v>
      </c>
      <c r="AB6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485.85750000000007</v>
      </c>
    </row>
    <row r="6131" spans="1:28" hidden="1" x14ac:dyDescent="0.25">
      <c r="A6131">
        <v>0.185</v>
      </c>
      <c r="B6131">
        <v>0.14499999999999999</v>
      </c>
      <c r="C6131">
        <v>0.01</v>
      </c>
      <c r="D6131">
        <v>0</v>
      </c>
      <c r="E6131">
        <v>3.5000000000000003E-2</v>
      </c>
      <c r="F6131">
        <v>0.01</v>
      </c>
      <c r="G6131">
        <v>0.06</v>
      </c>
      <c r="H6131">
        <v>0.11</v>
      </c>
      <c r="I6131">
        <v>0.39500000000000002</v>
      </c>
      <c r="J6131">
        <v>0.05</v>
      </c>
      <c r="K6131">
        <v>0.57246376799999998</v>
      </c>
      <c r="L6131">
        <v>0.57665597499999999</v>
      </c>
      <c r="M6131">
        <v>2.8154305000000001E-2</v>
      </c>
      <c r="N6131">
        <v>0.17688689699999999</v>
      </c>
      <c r="O6131">
        <v>0.18298985600000001</v>
      </c>
      <c r="P6131">
        <v>0.64012324600000003</v>
      </c>
      <c r="Q6131">
        <v>9.8311560000000006E-3</v>
      </c>
      <c r="R6131">
        <v>0.148072484</v>
      </c>
      <c r="S6131">
        <v>0.181702107</v>
      </c>
      <c r="T6131">
        <v>0.67022540900000005</v>
      </c>
      <c r="U6131">
        <v>0.27</v>
      </c>
      <c r="V6131">
        <v>1.088235294</v>
      </c>
      <c r="W6131">
        <f>COUNTIF(Table1[[#This Row],[Al2O3]:[TiO2]],0)</f>
        <v>1</v>
      </c>
      <c r="X6131">
        <f>Table1[[#This Row],[K2O]]+Table1[[#This Row],[Li2O]]+Table1[[#This Row],[Na2O]]</f>
        <v>0.18</v>
      </c>
      <c r="Y6131">
        <f>Table1[[#This Row],[B2O3]]+Table1[[#This Row],[K2O]]+Table1[[#This Row],[Li2O]]+Table1[[#This Row],[Na2O]]</f>
        <v>0.32500000000000001</v>
      </c>
      <c r="Z6131" s="2">
        <f>Table1[[#This Row],[B2O3]]+Table1[[#This Row],[CaO]]+Table1[[#This Row],[K2O]]+Table1[[#This Row],[Li2O]]+Table1[[#This Row],[Na2O]]</f>
        <v>0.33500000000000002</v>
      </c>
      <c r="AA6131" s="2">
        <f>Table1[[#This Row],[A+B+AE]]-Table1[[#This Row],[Al2O3]]-Table1[[#This Row],[SiO2]]</f>
        <v>-0.245</v>
      </c>
      <c r="AB6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453.60749999999996</v>
      </c>
    </row>
    <row r="6132" spans="1:28" hidden="1" x14ac:dyDescent="0.25">
      <c r="A6132">
        <v>0.24</v>
      </c>
      <c r="B6132">
        <v>0.17</v>
      </c>
      <c r="C6132">
        <v>0</v>
      </c>
      <c r="D6132">
        <v>5.0000000000000001E-3</v>
      </c>
      <c r="E6132">
        <v>3.5000000000000003E-2</v>
      </c>
      <c r="F6132">
        <v>0.01</v>
      </c>
      <c r="G6132">
        <v>1.4999999999999999E-2</v>
      </c>
      <c r="H6132">
        <v>0.14000000000000001</v>
      </c>
      <c r="I6132">
        <v>0.36</v>
      </c>
      <c r="J6132">
        <v>2.5000000000000001E-2</v>
      </c>
      <c r="K6132">
        <v>0.48648648999999999</v>
      </c>
      <c r="L6132">
        <v>0.56282129999999997</v>
      </c>
      <c r="M6132">
        <v>3.0700459999999999E-2</v>
      </c>
      <c r="N6132">
        <v>0.15105758999999999</v>
      </c>
      <c r="O6132">
        <v>0.22748922999999999</v>
      </c>
      <c r="P6132">
        <v>0.62145318000000005</v>
      </c>
      <c r="Q6132">
        <v>-1.6133600000000001E-3</v>
      </c>
      <c r="R6132">
        <v>0.13783949000000001</v>
      </c>
      <c r="S6132">
        <v>0.22084501000000001</v>
      </c>
      <c r="T6132">
        <v>0.64131550000000004</v>
      </c>
      <c r="U6132">
        <v>0.26500000000000001</v>
      </c>
      <c r="V6132">
        <v>1.5483871</v>
      </c>
      <c r="W6132">
        <f>COUNTIF(Table1[[#This Row],[Al2O3]:[TiO2]],0)</f>
        <v>1</v>
      </c>
      <c r="X6132">
        <f>Table1[[#This Row],[K2O]]+Table1[[#This Row],[Li2O]]+Table1[[#This Row],[Na2O]]</f>
        <v>0.16500000000000001</v>
      </c>
      <c r="Y6132">
        <f>Table1[[#This Row],[B2O3]]+Table1[[#This Row],[K2O]]+Table1[[#This Row],[Li2O]]+Table1[[#This Row],[Na2O]]</f>
        <v>0.33500000000000002</v>
      </c>
      <c r="Z6132" s="2">
        <f>Table1[[#This Row],[B2O3]]+Table1[[#This Row],[CaO]]+Table1[[#This Row],[K2O]]+Table1[[#This Row],[Li2O]]+Table1[[#This Row],[Na2O]]</f>
        <v>0.33500000000000002</v>
      </c>
      <c r="AA6132" s="2">
        <f>Table1[[#This Row],[A+B+AE]]-Table1[[#This Row],[Al2O3]]-Table1[[#This Row],[SiO2]]</f>
        <v>-0.26499999999999996</v>
      </c>
      <c r="AB6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502.12549999999987</v>
      </c>
    </row>
    <row r="6133" spans="1:28" hidden="1" x14ac:dyDescent="0.25">
      <c r="A6133">
        <v>0.22500000000000001</v>
      </c>
      <c r="B6133">
        <v>0.18</v>
      </c>
      <c r="C6133">
        <v>3.5000000000000003E-2</v>
      </c>
      <c r="D6133">
        <v>0</v>
      </c>
      <c r="E6133">
        <v>0.05</v>
      </c>
      <c r="F6133">
        <v>0.01</v>
      </c>
      <c r="G6133">
        <v>0.02</v>
      </c>
      <c r="H6133">
        <v>0.13500000000000001</v>
      </c>
      <c r="I6133">
        <v>0.3</v>
      </c>
      <c r="J6133">
        <v>4.4999999999999998E-2</v>
      </c>
      <c r="K6133">
        <v>0.45454545000000002</v>
      </c>
      <c r="L6133">
        <v>0.58171021000000001</v>
      </c>
      <c r="M6133">
        <v>1.18085E-2</v>
      </c>
      <c r="N6133">
        <v>0.16886594999999999</v>
      </c>
      <c r="O6133">
        <v>0.22315119</v>
      </c>
      <c r="P6133">
        <v>0.60798286000000001</v>
      </c>
      <c r="Q6133">
        <v>-1.2161969999999999E-2</v>
      </c>
      <c r="R6133">
        <v>0.14834596999999999</v>
      </c>
      <c r="S6133">
        <v>0.21731781999999999</v>
      </c>
      <c r="T6133">
        <v>0.63433620999999996</v>
      </c>
      <c r="U6133">
        <v>0.255</v>
      </c>
      <c r="V6133">
        <v>1.4516129</v>
      </c>
      <c r="W6133">
        <f>COUNTIF(Table1[[#This Row],[Al2O3]:[TiO2]],0)</f>
        <v>1</v>
      </c>
      <c r="X6133">
        <f>Table1[[#This Row],[K2O]]+Table1[[#This Row],[Li2O]]+Table1[[#This Row],[Na2O]]</f>
        <v>0.16500000000000001</v>
      </c>
      <c r="Y6133">
        <f>Table1[[#This Row],[B2O3]]+Table1[[#This Row],[K2O]]+Table1[[#This Row],[Li2O]]+Table1[[#This Row],[Na2O]]</f>
        <v>0.34499999999999997</v>
      </c>
      <c r="Z6133" s="2">
        <f>Table1[[#This Row],[B2O3]]+Table1[[#This Row],[CaO]]+Table1[[#This Row],[K2O]]+Table1[[#This Row],[Li2O]]+Table1[[#This Row],[Na2O]]</f>
        <v>0.38</v>
      </c>
      <c r="AA6133" s="2">
        <f>Table1[[#This Row],[A+B+AE]]-Table1[[#This Row],[Al2O3]]-Table1[[#This Row],[SiO2]]</f>
        <v>-0.14499999999999999</v>
      </c>
      <c r="AB6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485.94100000000003</v>
      </c>
    </row>
    <row r="6134" spans="1:28" hidden="1" x14ac:dyDescent="0.25">
      <c r="A6134">
        <v>0.17499999999999999</v>
      </c>
      <c r="B6134">
        <v>0.11</v>
      </c>
      <c r="C6134">
        <v>0.01</v>
      </c>
      <c r="D6134">
        <v>0</v>
      </c>
      <c r="E6134">
        <v>0.05</v>
      </c>
      <c r="F6134">
        <v>7.4999999999999997E-3</v>
      </c>
      <c r="G6134">
        <v>0.05</v>
      </c>
      <c r="H6134">
        <v>0.105</v>
      </c>
      <c r="I6134">
        <v>0.45</v>
      </c>
      <c r="J6134">
        <v>4.2500000000000003E-2</v>
      </c>
      <c r="K6134">
        <v>0.61643835999999996</v>
      </c>
      <c r="L6134">
        <v>0.57433571999999999</v>
      </c>
      <c r="M6134">
        <v>4.2408399999999999E-2</v>
      </c>
      <c r="N6134">
        <v>0.16605965</v>
      </c>
      <c r="O6134">
        <v>0.17878395999999999</v>
      </c>
      <c r="P6134">
        <v>0.65515637999999998</v>
      </c>
      <c r="Q6134">
        <v>1.8974850000000001E-2</v>
      </c>
      <c r="R6134">
        <v>0.14174598999999999</v>
      </c>
      <c r="S6134">
        <v>0.17816238000000001</v>
      </c>
      <c r="T6134">
        <v>0.68009162999999995</v>
      </c>
      <c r="U6134">
        <v>0.27</v>
      </c>
      <c r="V6134">
        <v>1.12903226</v>
      </c>
      <c r="W6134">
        <f>COUNTIF(Table1[[#This Row],[Al2O3]:[TiO2]],0)</f>
        <v>1</v>
      </c>
      <c r="X6134">
        <f>Table1[[#This Row],[K2O]]+Table1[[#This Row],[Li2O]]+Table1[[#This Row],[Na2O]]</f>
        <v>0.16250000000000001</v>
      </c>
      <c r="Y6134">
        <f>Table1[[#This Row],[B2O3]]+Table1[[#This Row],[K2O]]+Table1[[#This Row],[Li2O]]+Table1[[#This Row],[Na2O]]</f>
        <v>0.27249999999999996</v>
      </c>
      <c r="Z6134" s="2">
        <f>Table1[[#This Row],[B2O3]]+Table1[[#This Row],[CaO]]+Table1[[#This Row],[K2O]]+Table1[[#This Row],[Li2O]]+Table1[[#This Row],[Na2O]]</f>
        <v>0.28249999999999997</v>
      </c>
      <c r="AA6134" s="2">
        <f>Table1[[#This Row],[A+B+AE]]-Table1[[#This Row],[Al2O3]]-Table1[[#This Row],[SiO2]]</f>
        <v>-0.34250000000000003</v>
      </c>
      <c r="AB6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471.74950000000001</v>
      </c>
    </row>
    <row r="6135" spans="1:28" hidden="1" x14ac:dyDescent="0.25">
      <c r="A6135">
        <v>0.2</v>
      </c>
      <c r="B6135">
        <v>0.15</v>
      </c>
      <c r="C6135">
        <v>5.0000000000000001E-3</v>
      </c>
      <c r="D6135">
        <v>2.5000000000000001E-3</v>
      </c>
      <c r="E6135">
        <v>4.4999999999999998E-2</v>
      </c>
      <c r="F6135">
        <v>0</v>
      </c>
      <c r="G6135">
        <v>0.06</v>
      </c>
      <c r="H6135">
        <v>0.12</v>
      </c>
      <c r="I6135">
        <v>0.38500000000000001</v>
      </c>
      <c r="J6135">
        <v>3.2500000000000001E-2</v>
      </c>
      <c r="K6135">
        <v>0.54609929099999999</v>
      </c>
      <c r="L6135">
        <v>0.57293833599999999</v>
      </c>
      <c r="M6135">
        <v>1.9134762999999999E-2</v>
      </c>
      <c r="N6135">
        <v>0.178184009</v>
      </c>
      <c r="O6135">
        <v>0.194317194</v>
      </c>
      <c r="P6135">
        <v>0.62749879799999997</v>
      </c>
      <c r="Q6135">
        <v>-2.6362909999999998E-3</v>
      </c>
      <c r="R6135">
        <v>0.15348230299999999</v>
      </c>
      <c r="S6135">
        <v>0.191888858</v>
      </c>
      <c r="T6135">
        <v>0.65462883900000002</v>
      </c>
      <c r="U6135">
        <v>0.26500000000000001</v>
      </c>
      <c r="V6135">
        <v>1.111111111</v>
      </c>
      <c r="W6135">
        <f>COUNTIF(Table1[[#This Row],[Al2O3]:[TiO2]],0)</f>
        <v>1</v>
      </c>
      <c r="X6135">
        <f>Table1[[#This Row],[K2O]]+Table1[[#This Row],[Li2O]]+Table1[[#This Row],[Na2O]]</f>
        <v>0.18</v>
      </c>
      <c r="Y6135">
        <f>Table1[[#This Row],[B2O3]]+Table1[[#This Row],[K2O]]+Table1[[#This Row],[Li2O]]+Table1[[#This Row],[Na2O]]</f>
        <v>0.32999999999999996</v>
      </c>
      <c r="Z6135" s="2">
        <f>Table1[[#This Row],[B2O3]]+Table1[[#This Row],[CaO]]+Table1[[#This Row],[K2O]]+Table1[[#This Row],[Li2O]]+Table1[[#This Row],[Na2O]]</f>
        <v>0.33499999999999996</v>
      </c>
      <c r="AA6135" s="2">
        <f>Table1[[#This Row],[A+B+AE]]-Table1[[#This Row],[Al2O3]]-Table1[[#This Row],[SiO2]]</f>
        <v>-0.25000000000000006</v>
      </c>
      <c r="AB6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454.25600000000009</v>
      </c>
    </row>
    <row r="6136" spans="1:28" hidden="1" x14ac:dyDescent="0.25">
      <c r="A6136">
        <v>0.23499999999999999</v>
      </c>
      <c r="B6136">
        <v>0.17499999999999999</v>
      </c>
      <c r="C6136">
        <v>0.01</v>
      </c>
      <c r="D6136">
        <v>0</v>
      </c>
      <c r="E6136">
        <v>0.04</v>
      </c>
      <c r="F6136">
        <v>0.01</v>
      </c>
      <c r="G6136">
        <v>5.0000000000000001E-3</v>
      </c>
      <c r="H6136">
        <v>0.14000000000000001</v>
      </c>
      <c r="I6136">
        <v>0.34499999999999997</v>
      </c>
      <c r="J6136">
        <v>0.04</v>
      </c>
      <c r="K6136">
        <v>0.47916667000000002</v>
      </c>
      <c r="L6136">
        <v>0.56657040000000003</v>
      </c>
      <c r="M6136">
        <v>3.6326629999999999E-2</v>
      </c>
      <c r="N6136">
        <v>0.14677504999999999</v>
      </c>
      <c r="O6136">
        <v>0.22673549000000001</v>
      </c>
      <c r="P6136">
        <v>0.62648946000000005</v>
      </c>
      <c r="Q6136">
        <v>2.4486199999999999E-3</v>
      </c>
      <c r="R6136">
        <v>0.13515505999999999</v>
      </c>
      <c r="S6136">
        <v>0.21927880999999999</v>
      </c>
      <c r="T6136">
        <v>0.64556614000000001</v>
      </c>
      <c r="U6136">
        <v>0.255</v>
      </c>
      <c r="V6136">
        <v>1.62068966</v>
      </c>
      <c r="W6136">
        <f>COUNTIF(Table1[[#This Row],[Al2O3]:[TiO2]],0)</f>
        <v>1</v>
      </c>
      <c r="X6136">
        <f>Table1[[#This Row],[K2O]]+Table1[[#This Row],[Li2O]]+Table1[[#This Row],[Na2O]]</f>
        <v>0.15500000000000003</v>
      </c>
      <c r="Y6136">
        <f>Table1[[#This Row],[B2O3]]+Table1[[#This Row],[K2O]]+Table1[[#This Row],[Li2O]]+Table1[[#This Row],[Na2O]]</f>
        <v>0.33</v>
      </c>
      <c r="Z6136" s="2">
        <f>Table1[[#This Row],[B2O3]]+Table1[[#This Row],[CaO]]+Table1[[#This Row],[K2O]]+Table1[[#This Row],[Li2O]]+Table1[[#This Row],[Na2O]]</f>
        <v>0.34</v>
      </c>
      <c r="AA6136" s="2">
        <f>Table1[[#This Row],[A+B+AE]]-Table1[[#This Row],[Al2O3]]-Table1[[#This Row],[SiO2]]</f>
        <v>-0.23999999999999994</v>
      </c>
      <c r="AB6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510.08199999999988</v>
      </c>
    </row>
    <row r="6137" spans="1:28" hidden="1" x14ac:dyDescent="0.25">
      <c r="A6137">
        <v>0.23499999999999999</v>
      </c>
      <c r="B6137">
        <v>0.14000000000000001</v>
      </c>
      <c r="C6137">
        <v>0.02</v>
      </c>
      <c r="D6137">
        <v>2.5000000000000001E-3</v>
      </c>
      <c r="E6137">
        <v>2.5000000000000001E-2</v>
      </c>
      <c r="F6137">
        <v>2.5000000000000001E-3</v>
      </c>
      <c r="G6137">
        <v>5.0000000000000001E-3</v>
      </c>
      <c r="H6137">
        <v>0.14499999999999999</v>
      </c>
      <c r="I6137">
        <v>0.42499999999999999</v>
      </c>
      <c r="J6137">
        <v>0</v>
      </c>
      <c r="K6137">
        <v>0.52795031100000001</v>
      </c>
      <c r="L6137">
        <v>0.55619552400000005</v>
      </c>
      <c r="M6137">
        <v>3.7162339000000003E-2</v>
      </c>
      <c r="N6137">
        <v>0.14826581699999999</v>
      </c>
      <c r="O6137">
        <v>0.22154553900000001</v>
      </c>
      <c r="P6137">
        <v>0.63018864399999996</v>
      </c>
      <c r="Q6137">
        <v>-3.8437600000000002E-4</v>
      </c>
      <c r="R6137">
        <v>0.139061718</v>
      </c>
      <c r="S6137">
        <v>0.21581313299999999</v>
      </c>
      <c r="T6137">
        <v>0.64512514899999995</v>
      </c>
      <c r="U6137">
        <v>0.25</v>
      </c>
      <c r="V6137">
        <v>1.566666667</v>
      </c>
      <c r="W6137">
        <f>COUNTIF(Table1[[#This Row],[Al2O3]:[TiO2]],0)</f>
        <v>1</v>
      </c>
      <c r="X6137">
        <f>Table1[[#This Row],[K2O]]+Table1[[#This Row],[Li2O]]+Table1[[#This Row],[Na2O]]</f>
        <v>0.1525</v>
      </c>
      <c r="Y6137">
        <f>Table1[[#This Row],[B2O3]]+Table1[[#This Row],[K2O]]+Table1[[#This Row],[Li2O]]+Table1[[#This Row],[Na2O]]</f>
        <v>0.29249999999999998</v>
      </c>
      <c r="Z6137" s="2">
        <f>Table1[[#This Row],[B2O3]]+Table1[[#This Row],[CaO]]+Table1[[#This Row],[K2O]]+Table1[[#This Row],[Li2O]]+Table1[[#This Row],[Na2O]]</f>
        <v>0.3125</v>
      </c>
      <c r="AA6137" s="2">
        <f>Table1[[#This Row],[A+B+AE]]-Table1[[#This Row],[Al2O3]]-Table1[[#This Row],[SiO2]]</f>
        <v>-0.34749999999999998</v>
      </c>
      <c r="AB6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524.69650000000001</v>
      </c>
    </row>
    <row r="6138" spans="1:28" hidden="1" x14ac:dyDescent="0.25">
      <c r="A6138">
        <v>0.185</v>
      </c>
      <c r="B6138">
        <v>0.14000000000000001</v>
      </c>
      <c r="C6138">
        <v>0.02</v>
      </c>
      <c r="D6138">
        <v>2.5000000000000001E-3</v>
      </c>
      <c r="E6138">
        <v>0.02</v>
      </c>
      <c r="F6138">
        <v>0</v>
      </c>
      <c r="G6138">
        <v>5.5E-2</v>
      </c>
      <c r="H6138">
        <v>0.11</v>
      </c>
      <c r="I6138">
        <v>0.43</v>
      </c>
      <c r="J6138">
        <v>3.7499999999999999E-2</v>
      </c>
      <c r="K6138">
        <v>0.59310344999999998</v>
      </c>
      <c r="L6138">
        <v>0.56771625999999997</v>
      </c>
      <c r="M6138">
        <v>4.0374220000000002E-2</v>
      </c>
      <c r="N6138">
        <v>0.16759832999999999</v>
      </c>
      <c r="O6138">
        <v>0.17938436999999999</v>
      </c>
      <c r="P6138">
        <v>0.65301728999999997</v>
      </c>
      <c r="Q6138">
        <v>1.7833060000000001E-2</v>
      </c>
      <c r="R6138">
        <v>0.14312733999999999</v>
      </c>
      <c r="S6138">
        <v>0.17761904000000001</v>
      </c>
      <c r="T6138">
        <v>0.67925362</v>
      </c>
      <c r="U6138">
        <v>0.25</v>
      </c>
      <c r="V6138">
        <v>1.12121212</v>
      </c>
      <c r="W6138">
        <f>COUNTIF(Table1[[#This Row],[Al2O3]:[TiO2]],0)</f>
        <v>1</v>
      </c>
      <c r="X6138">
        <f>Table1[[#This Row],[K2O]]+Table1[[#This Row],[Li2O]]+Table1[[#This Row],[Na2O]]</f>
        <v>0.16500000000000001</v>
      </c>
      <c r="Y6138">
        <f>Table1[[#This Row],[B2O3]]+Table1[[#This Row],[K2O]]+Table1[[#This Row],[Li2O]]+Table1[[#This Row],[Na2O]]</f>
        <v>0.30499999999999999</v>
      </c>
      <c r="Z6138" s="2">
        <f>Table1[[#This Row],[B2O3]]+Table1[[#This Row],[CaO]]+Table1[[#This Row],[K2O]]+Table1[[#This Row],[Li2O]]+Table1[[#This Row],[Na2O]]</f>
        <v>0.32500000000000001</v>
      </c>
      <c r="AA6138" s="2">
        <f>Table1[[#This Row],[A+B+AE]]-Table1[[#This Row],[Al2O3]]-Table1[[#This Row],[SiO2]]</f>
        <v>-0.28999999999999998</v>
      </c>
      <c r="AB6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467.95550000000014</v>
      </c>
    </row>
    <row r="6139" spans="1:28" hidden="1" x14ac:dyDescent="0.25">
      <c r="A6139">
        <v>0.23499999999999999</v>
      </c>
      <c r="B6139">
        <v>0.16</v>
      </c>
      <c r="C6139">
        <v>2.5000000000000001E-2</v>
      </c>
      <c r="D6139">
        <v>0</v>
      </c>
      <c r="E6139">
        <v>0.02</v>
      </c>
      <c r="F6139">
        <v>0.01</v>
      </c>
      <c r="G6139">
        <v>5.0000000000000001E-3</v>
      </c>
      <c r="H6139">
        <v>0.14499999999999999</v>
      </c>
      <c r="I6139">
        <v>0.375</v>
      </c>
      <c r="J6139">
        <v>2.5000000000000001E-2</v>
      </c>
      <c r="K6139">
        <v>0.49668874200000002</v>
      </c>
      <c r="L6139">
        <v>0.56539335099999999</v>
      </c>
      <c r="M6139">
        <v>2.9006707999999999E-2</v>
      </c>
      <c r="N6139">
        <v>0.15403297199999999</v>
      </c>
      <c r="O6139">
        <v>0.223815919</v>
      </c>
      <c r="P6139">
        <v>0.62215110900000004</v>
      </c>
      <c r="Q6139">
        <v>-3.759816E-3</v>
      </c>
      <c r="R6139">
        <v>0.141026651</v>
      </c>
      <c r="S6139">
        <v>0.21772665599999999</v>
      </c>
      <c r="T6139">
        <v>0.64124669400000001</v>
      </c>
      <c r="U6139">
        <v>0.26</v>
      </c>
      <c r="V6139">
        <v>1.566666667</v>
      </c>
      <c r="W6139">
        <f>COUNTIF(Table1[[#This Row],[Al2O3]:[TiO2]],0)</f>
        <v>1</v>
      </c>
      <c r="X6139">
        <f>Table1[[#This Row],[K2O]]+Table1[[#This Row],[Li2O]]+Table1[[#This Row],[Na2O]]</f>
        <v>0.15999999999999998</v>
      </c>
      <c r="Y6139">
        <f>Table1[[#This Row],[B2O3]]+Table1[[#This Row],[K2O]]+Table1[[#This Row],[Li2O]]+Table1[[#This Row],[Na2O]]</f>
        <v>0.32</v>
      </c>
      <c r="Z6139" s="2">
        <f>Table1[[#This Row],[B2O3]]+Table1[[#This Row],[CaO]]+Table1[[#This Row],[K2O]]+Table1[[#This Row],[Li2O]]+Table1[[#This Row],[Na2O]]</f>
        <v>0.34499999999999997</v>
      </c>
      <c r="AA6139" s="2">
        <f>Table1[[#This Row],[A+B+AE]]-Table1[[#This Row],[Al2O3]]-Table1[[#This Row],[SiO2]]</f>
        <v>-0.26500000000000001</v>
      </c>
      <c r="AB6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514.81400000000008</v>
      </c>
    </row>
    <row r="6140" spans="1:28" hidden="1" x14ac:dyDescent="0.25">
      <c r="A6140">
        <v>0.23499999999999999</v>
      </c>
      <c r="B6140">
        <v>0.155</v>
      </c>
      <c r="C6140">
        <v>0</v>
      </c>
      <c r="D6140">
        <v>2.5000000000000001E-3</v>
      </c>
      <c r="E6140">
        <v>4.4999999999999998E-2</v>
      </c>
      <c r="F6140">
        <v>7.4999999999999997E-3</v>
      </c>
      <c r="G6140">
        <v>0.03</v>
      </c>
      <c r="H6140">
        <v>0.14000000000000001</v>
      </c>
      <c r="I6140">
        <v>0.375</v>
      </c>
      <c r="J6140">
        <v>0.01</v>
      </c>
      <c r="K6140">
        <v>0.5</v>
      </c>
      <c r="L6140">
        <v>0.56537947</v>
      </c>
      <c r="M6140">
        <v>1.631635E-2</v>
      </c>
      <c r="N6140">
        <v>0.16504177</v>
      </c>
      <c r="O6140">
        <v>0.22308715000000001</v>
      </c>
      <c r="P6140">
        <v>0.61187108000000001</v>
      </c>
      <c r="Q6140">
        <v>-1.2517779999999999E-2</v>
      </c>
      <c r="R6140">
        <v>0.14820765</v>
      </c>
      <c r="S6140">
        <v>0.21823923000000001</v>
      </c>
      <c r="T6140">
        <v>0.63355311999999997</v>
      </c>
      <c r="U6140">
        <v>0.27</v>
      </c>
      <c r="V6140">
        <v>1.3823529400000001</v>
      </c>
      <c r="W6140">
        <f>COUNTIF(Table1[[#This Row],[Al2O3]:[TiO2]],0)</f>
        <v>1</v>
      </c>
      <c r="X6140">
        <f>Table1[[#This Row],[K2O]]+Table1[[#This Row],[Li2O]]+Table1[[#This Row],[Na2O]]</f>
        <v>0.17750000000000002</v>
      </c>
      <c r="Y6140">
        <f>Table1[[#This Row],[B2O3]]+Table1[[#This Row],[K2O]]+Table1[[#This Row],[Li2O]]+Table1[[#This Row],[Na2O]]</f>
        <v>0.33250000000000002</v>
      </c>
      <c r="Z6140" s="2">
        <f>Table1[[#This Row],[B2O3]]+Table1[[#This Row],[CaO]]+Table1[[#This Row],[K2O]]+Table1[[#This Row],[Li2O]]+Table1[[#This Row],[Na2O]]</f>
        <v>0.33250000000000002</v>
      </c>
      <c r="AA6140" s="2">
        <f>Table1[[#This Row],[A+B+AE]]-Table1[[#This Row],[Al2O3]]-Table1[[#This Row],[SiO2]]</f>
        <v>-0.27749999999999997</v>
      </c>
      <c r="AB6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487.57450000000006</v>
      </c>
    </row>
    <row r="6141" spans="1:28" hidden="1" x14ac:dyDescent="0.25">
      <c r="A6141">
        <v>0.22500000000000001</v>
      </c>
      <c r="B6141">
        <v>0.19</v>
      </c>
      <c r="C6141">
        <v>0.02</v>
      </c>
      <c r="D6141">
        <v>2.5000000000000001E-3</v>
      </c>
      <c r="E6141">
        <v>4.4999999999999998E-2</v>
      </c>
      <c r="F6141">
        <v>0</v>
      </c>
      <c r="G6141">
        <v>0.05</v>
      </c>
      <c r="H6141">
        <v>0.13</v>
      </c>
      <c r="I6141">
        <v>0.30499999999999999</v>
      </c>
      <c r="J6141">
        <v>3.2500000000000001E-2</v>
      </c>
      <c r="K6141">
        <v>0.462121212</v>
      </c>
      <c r="L6141">
        <v>0.57580787899999997</v>
      </c>
      <c r="M6141">
        <v>5.1628669999999998E-3</v>
      </c>
      <c r="N6141">
        <v>0.17907642400000001</v>
      </c>
      <c r="O6141">
        <v>0.214674172</v>
      </c>
      <c r="P6141">
        <v>0.60624940400000005</v>
      </c>
      <c r="Q6141">
        <v>-1.5019372E-2</v>
      </c>
      <c r="R6141">
        <v>0.15461725700000001</v>
      </c>
      <c r="S6141">
        <v>0.209811729</v>
      </c>
      <c r="T6141">
        <v>0.63557101400000005</v>
      </c>
      <c r="U6141">
        <v>0.25</v>
      </c>
      <c r="V6141">
        <v>1.25</v>
      </c>
      <c r="W6141">
        <f>COUNTIF(Table1[[#This Row],[Al2O3]:[TiO2]],0)</f>
        <v>1</v>
      </c>
      <c r="X6141">
        <f>Table1[[#This Row],[K2O]]+Table1[[#This Row],[Li2O]]+Table1[[#This Row],[Na2O]]</f>
        <v>0.18</v>
      </c>
      <c r="Y6141">
        <f>Table1[[#This Row],[B2O3]]+Table1[[#This Row],[K2O]]+Table1[[#This Row],[Li2O]]+Table1[[#This Row],[Na2O]]</f>
        <v>0.37</v>
      </c>
      <c r="Z6141" s="2">
        <f>Table1[[#This Row],[B2O3]]+Table1[[#This Row],[CaO]]+Table1[[#This Row],[K2O]]+Table1[[#This Row],[Li2O]]+Table1[[#This Row],[Na2O]]</f>
        <v>0.39</v>
      </c>
      <c r="AA6141" s="2">
        <f>Table1[[#This Row],[A+B+AE]]-Table1[[#This Row],[Al2O3]]-Table1[[#This Row],[SiO2]]</f>
        <v>-0.13999999999999999</v>
      </c>
      <c r="AB6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457.08550000000014</v>
      </c>
    </row>
    <row r="6142" spans="1:28" hidden="1" x14ac:dyDescent="0.25">
      <c r="A6142">
        <v>0.24</v>
      </c>
      <c r="B6142">
        <v>0.19</v>
      </c>
      <c r="C6142">
        <v>1.4999999999999999E-2</v>
      </c>
      <c r="D6142">
        <v>2.5000000000000001E-3</v>
      </c>
      <c r="E6142">
        <v>4.4999999999999998E-2</v>
      </c>
      <c r="F6142">
        <v>0</v>
      </c>
      <c r="G6142">
        <v>3.5000000000000003E-2</v>
      </c>
      <c r="H6142">
        <v>0.15</v>
      </c>
      <c r="I6142">
        <v>0.30499999999999999</v>
      </c>
      <c r="J6142">
        <v>1.7500000000000002E-2</v>
      </c>
      <c r="K6142">
        <v>0.438848921</v>
      </c>
      <c r="L6142">
        <v>0.57226851499999998</v>
      </c>
      <c r="M6142">
        <v>-8.7543699999999996E-4</v>
      </c>
      <c r="N6142">
        <v>0.178866898</v>
      </c>
      <c r="O6142">
        <v>0.22511959500000001</v>
      </c>
      <c r="P6142">
        <v>0.596013507</v>
      </c>
      <c r="Q6142">
        <v>-2.6220172E-2</v>
      </c>
      <c r="R6142">
        <v>0.15975948300000001</v>
      </c>
      <c r="S6142">
        <v>0.218817383</v>
      </c>
      <c r="T6142">
        <v>0.62142313400000004</v>
      </c>
      <c r="U6142">
        <v>0.255</v>
      </c>
      <c r="V6142">
        <v>1.2972972970000001</v>
      </c>
      <c r="W6142">
        <f>COUNTIF(Table1[[#This Row],[Al2O3]:[TiO2]],0)</f>
        <v>1</v>
      </c>
      <c r="X6142">
        <f>Table1[[#This Row],[K2O]]+Table1[[#This Row],[Li2O]]+Table1[[#This Row],[Na2O]]</f>
        <v>0.185</v>
      </c>
      <c r="Y6142">
        <f>Table1[[#This Row],[B2O3]]+Table1[[#This Row],[K2O]]+Table1[[#This Row],[Li2O]]+Table1[[#This Row],[Na2O]]</f>
        <v>0.375</v>
      </c>
      <c r="Z6142" s="2">
        <f>Table1[[#This Row],[B2O3]]+Table1[[#This Row],[CaO]]+Table1[[#This Row],[K2O]]+Table1[[#This Row],[Li2O]]+Table1[[#This Row],[Na2O]]</f>
        <v>0.39</v>
      </c>
      <c r="AA6142" s="2">
        <f>Table1[[#This Row],[A+B+AE]]-Table1[[#This Row],[Al2O3]]-Table1[[#This Row],[SiO2]]</f>
        <v>-0.15499999999999997</v>
      </c>
      <c r="AB6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472.29150000000004</v>
      </c>
    </row>
    <row r="6143" spans="1:28" hidden="1" x14ac:dyDescent="0.25">
      <c r="A6143">
        <v>0.22500000000000001</v>
      </c>
      <c r="B6143">
        <v>0.14000000000000001</v>
      </c>
      <c r="C6143">
        <v>0</v>
      </c>
      <c r="D6143">
        <v>5.0000000000000001E-3</v>
      </c>
      <c r="E6143">
        <v>3.5000000000000003E-2</v>
      </c>
      <c r="F6143">
        <v>5.0000000000000001E-3</v>
      </c>
      <c r="G6143">
        <v>0.02</v>
      </c>
      <c r="H6143">
        <v>0.13500000000000001</v>
      </c>
      <c r="I6143">
        <v>0.42499999999999999</v>
      </c>
      <c r="J6143">
        <v>0.01</v>
      </c>
      <c r="K6143">
        <v>0.54140127400000004</v>
      </c>
      <c r="L6143">
        <v>0.55767573599999998</v>
      </c>
      <c r="M6143">
        <v>3.9145579E-2</v>
      </c>
      <c r="N6143">
        <v>0.14991960300000001</v>
      </c>
      <c r="O6143">
        <v>0.214075716</v>
      </c>
      <c r="P6143">
        <v>0.63600468099999996</v>
      </c>
      <c r="Q6143">
        <v>4.9090840000000002E-3</v>
      </c>
      <c r="R6143">
        <v>0.13766108199999999</v>
      </c>
      <c r="S6143">
        <v>0.20919724000000001</v>
      </c>
      <c r="T6143">
        <v>0.653141678</v>
      </c>
      <c r="U6143">
        <v>0.26</v>
      </c>
      <c r="V6143">
        <v>1.451612903</v>
      </c>
      <c r="W6143">
        <f>COUNTIF(Table1[[#This Row],[Al2O3]:[TiO2]],0)</f>
        <v>1</v>
      </c>
      <c r="X6143">
        <f>Table1[[#This Row],[K2O]]+Table1[[#This Row],[Li2O]]+Table1[[#This Row],[Na2O]]</f>
        <v>0.16</v>
      </c>
      <c r="Y6143">
        <f>Table1[[#This Row],[B2O3]]+Table1[[#This Row],[K2O]]+Table1[[#This Row],[Li2O]]+Table1[[#This Row],[Na2O]]</f>
        <v>0.30000000000000004</v>
      </c>
      <c r="Z6143" s="2">
        <f>Table1[[#This Row],[B2O3]]+Table1[[#This Row],[CaO]]+Table1[[#This Row],[K2O]]+Table1[[#This Row],[Li2O]]+Table1[[#This Row],[Na2O]]</f>
        <v>0.30000000000000004</v>
      </c>
      <c r="AA6143" s="2">
        <f>Table1[[#This Row],[A+B+AE]]-Table1[[#This Row],[Al2O3]]-Table1[[#This Row],[SiO2]]</f>
        <v>-0.35</v>
      </c>
      <c r="AB6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506.40099999999995</v>
      </c>
    </row>
    <row r="6144" spans="1:28" hidden="1" x14ac:dyDescent="0.25">
      <c r="A6144">
        <v>0.23499999999999999</v>
      </c>
      <c r="B6144">
        <v>0.19</v>
      </c>
      <c r="C6144">
        <v>5.0000000000000001E-3</v>
      </c>
      <c r="D6144">
        <v>0</v>
      </c>
      <c r="E6144">
        <v>0.05</v>
      </c>
      <c r="F6144">
        <v>2.5000000000000001E-3</v>
      </c>
      <c r="G6144">
        <v>0.01</v>
      </c>
      <c r="H6144">
        <v>0.14499999999999999</v>
      </c>
      <c r="I6144">
        <v>0.315</v>
      </c>
      <c r="J6144">
        <v>4.7500000000000001E-2</v>
      </c>
      <c r="K6144">
        <v>0.45323741000000001</v>
      </c>
      <c r="L6144">
        <v>0.56912817400000004</v>
      </c>
      <c r="M6144">
        <v>3.0130596999999999E-2</v>
      </c>
      <c r="N6144">
        <v>0.15200870699999999</v>
      </c>
      <c r="O6144">
        <v>0.22634676300000001</v>
      </c>
      <c r="P6144">
        <v>0.62164452999999997</v>
      </c>
      <c r="Q6144">
        <v>-3.990792E-3</v>
      </c>
      <c r="R6144">
        <v>0.14118083200000001</v>
      </c>
      <c r="S6144">
        <v>0.217814441</v>
      </c>
      <c r="T6144">
        <v>0.641004727</v>
      </c>
      <c r="U6144">
        <v>0.25</v>
      </c>
      <c r="V6144">
        <v>1.516129032</v>
      </c>
      <c r="W6144">
        <f>COUNTIF(Table1[[#This Row],[Al2O3]:[TiO2]],0)</f>
        <v>1</v>
      </c>
      <c r="X6144">
        <f>Table1[[#This Row],[K2O]]+Table1[[#This Row],[Li2O]]+Table1[[#This Row],[Na2O]]</f>
        <v>0.1575</v>
      </c>
      <c r="Y6144">
        <f>Table1[[#This Row],[B2O3]]+Table1[[#This Row],[K2O]]+Table1[[#This Row],[Li2O]]+Table1[[#This Row],[Na2O]]</f>
        <v>0.34750000000000003</v>
      </c>
      <c r="Z6144" s="2">
        <f>Table1[[#This Row],[B2O3]]+Table1[[#This Row],[CaO]]+Table1[[#This Row],[K2O]]+Table1[[#This Row],[Li2O]]+Table1[[#This Row],[Na2O]]</f>
        <v>0.35250000000000004</v>
      </c>
      <c r="AA6144" s="2">
        <f>Table1[[#This Row],[A+B+AE]]-Table1[[#This Row],[Al2O3]]-Table1[[#This Row],[SiO2]]</f>
        <v>-0.19749999999999995</v>
      </c>
      <c r="AB6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499.34250000000009</v>
      </c>
    </row>
    <row r="6145" spans="1:28" hidden="1" x14ac:dyDescent="0.25">
      <c r="A6145">
        <v>0.22</v>
      </c>
      <c r="B6145">
        <v>0.14499999999999999</v>
      </c>
      <c r="C6145">
        <v>5.0000000000000001E-3</v>
      </c>
      <c r="D6145">
        <v>0</v>
      </c>
      <c r="E6145">
        <v>4.4999999999999998E-2</v>
      </c>
      <c r="F6145">
        <v>0.01</v>
      </c>
      <c r="G6145">
        <v>1.4999999999999999E-2</v>
      </c>
      <c r="H6145">
        <v>0.13500000000000001</v>
      </c>
      <c r="I6145">
        <v>0.41</v>
      </c>
      <c r="J6145">
        <v>1.4999999999999999E-2</v>
      </c>
      <c r="K6145">
        <v>0.53594771200000002</v>
      </c>
      <c r="L6145">
        <v>0.56081343400000006</v>
      </c>
      <c r="M6145">
        <v>3.9999432000000001E-2</v>
      </c>
      <c r="N6145">
        <v>0.15018471999999999</v>
      </c>
      <c r="O6145">
        <v>0.21193482</v>
      </c>
      <c r="P6145">
        <v>0.63788045900000001</v>
      </c>
      <c r="Q6145">
        <v>6.9779539999999998E-3</v>
      </c>
      <c r="R6145">
        <v>0.136959947</v>
      </c>
      <c r="S6145">
        <v>0.20696629699999999</v>
      </c>
      <c r="T6145">
        <v>0.65607375499999998</v>
      </c>
      <c r="U6145">
        <v>0.25</v>
      </c>
      <c r="V6145">
        <v>1.4666666669999999</v>
      </c>
      <c r="W6145">
        <f>COUNTIF(Table1[[#This Row],[Al2O3]:[TiO2]],0)</f>
        <v>1</v>
      </c>
      <c r="X6145">
        <f>Table1[[#This Row],[K2O]]+Table1[[#This Row],[Li2O]]+Table1[[#This Row],[Na2O]]</f>
        <v>0.16</v>
      </c>
      <c r="Y6145">
        <f>Table1[[#This Row],[B2O3]]+Table1[[#This Row],[K2O]]+Table1[[#This Row],[Li2O]]+Table1[[#This Row],[Na2O]]</f>
        <v>0.30499999999999999</v>
      </c>
      <c r="Z6145" s="2">
        <f>Table1[[#This Row],[B2O3]]+Table1[[#This Row],[CaO]]+Table1[[#This Row],[K2O]]+Table1[[#This Row],[Li2O]]+Table1[[#This Row],[Na2O]]</f>
        <v>0.31</v>
      </c>
      <c r="AA6145" s="2">
        <f>Table1[[#This Row],[A+B+AE]]-Table1[[#This Row],[Al2O3]]-Table1[[#This Row],[SiO2]]</f>
        <v>-0.31999999999999995</v>
      </c>
      <c r="AB6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509.02749999999992</v>
      </c>
    </row>
    <row r="6146" spans="1:28" hidden="1" x14ac:dyDescent="0.25">
      <c r="A6146">
        <v>0.23499999999999999</v>
      </c>
      <c r="B6146">
        <v>0.15</v>
      </c>
      <c r="C6146">
        <v>0.03</v>
      </c>
      <c r="D6146">
        <v>0</v>
      </c>
      <c r="E6146">
        <v>0.05</v>
      </c>
      <c r="F6146">
        <v>0.01</v>
      </c>
      <c r="G6146">
        <v>0.01</v>
      </c>
      <c r="H6146">
        <v>0.14000000000000001</v>
      </c>
      <c r="I6146">
        <v>0.36</v>
      </c>
      <c r="J6146">
        <v>1.4999999999999999E-2</v>
      </c>
      <c r="K6146">
        <v>0.48979592</v>
      </c>
      <c r="L6146">
        <v>0.57209726999999999</v>
      </c>
      <c r="M6146">
        <v>1.786482E-2</v>
      </c>
      <c r="N6146">
        <v>0.16033043</v>
      </c>
      <c r="O6146">
        <v>0.23055716000000001</v>
      </c>
      <c r="P6146">
        <v>0.6091124</v>
      </c>
      <c r="Q6146">
        <v>-1.246646E-2</v>
      </c>
      <c r="R6146">
        <v>0.14495433999999999</v>
      </c>
      <c r="S6146">
        <v>0.22518853999999999</v>
      </c>
      <c r="T6146">
        <v>0.62985712999999999</v>
      </c>
      <c r="U6146">
        <v>0.26</v>
      </c>
      <c r="V6146">
        <v>1.56666667</v>
      </c>
      <c r="W6146">
        <f>COUNTIF(Table1[[#This Row],[Al2O3]:[TiO2]],0)</f>
        <v>1</v>
      </c>
      <c r="X6146">
        <f>Table1[[#This Row],[K2O]]+Table1[[#This Row],[Li2O]]+Table1[[#This Row],[Na2O]]</f>
        <v>0.16</v>
      </c>
      <c r="Y6146">
        <f>Table1[[#This Row],[B2O3]]+Table1[[#This Row],[K2O]]+Table1[[#This Row],[Li2O]]+Table1[[#This Row],[Na2O]]</f>
        <v>0.31000000000000005</v>
      </c>
      <c r="Z6146" s="2">
        <f>Table1[[#This Row],[B2O3]]+Table1[[#This Row],[CaO]]+Table1[[#This Row],[K2O]]+Table1[[#This Row],[Li2O]]+Table1[[#This Row],[Na2O]]</f>
        <v>0.34</v>
      </c>
      <c r="AA6146" s="2">
        <f>Table1[[#This Row],[A+B+AE]]-Table1[[#This Row],[Al2O3]]-Table1[[#This Row],[SiO2]]</f>
        <v>-0.25499999999999995</v>
      </c>
      <c r="AB6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507.55399999999997</v>
      </c>
    </row>
    <row r="6147" spans="1:28" hidden="1" x14ac:dyDescent="0.25">
      <c r="A6147">
        <v>0.215</v>
      </c>
      <c r="B6147">
        <v>0.16</v>
      </c>
      <c r="C6147">
        <v>1.4999999999999999E-2</v>
      </c>
      <c r="D6147">
        <v>5.0000000000000001E-3</v>
      </c>
      <c r="E6147">
        <v>0.03</v>
      </c>
      <c r="F6147">
        <v>0</v>
      </c>
      <c r="G6147">
        <v>3.5000000000000003E-2</v>
      </c>
      <c r="H6147">
        <v>0.13</v>
      </c>
      <c r="I6147">
        <v>0.38500000000000001</v>
      </c>
      <c r="J6147">
        <v>2.5000000000000001E-2</v>
      </c>
      <c r="K6147">
        <v>0.52739725999999998</v>
      </c>
      <c r="L6147">
        <v>0.56533977300000005</v>
      </c>
      <c r="M6147">
        <v>2.9454023999999999E-2</v>
      </c>
      <c r="N6147">
        <v>0.16272773200000001</v>
      </c>
      <c r="O6147">
        <v>0.20497077999999999</v>
      </c>
      <c r="P6147">
        <v>0.63230148799999997</v>
      </c>
      <c r="Q6147">
        <v>1.7385980000000001E-3</v>
      </c>
      <c r="R6147">
        <v>0.14475285500000001</v>
      </c>
      <c r="S6147">
        <v>0.200495176</v>
      </c>
      <c r="T6147">
        <v>0.65475196899999999</v>
      </c>
      <c r="U6147">
        <v>0.25</v>
      </c>
      <c r="V6147">
        <v>1.3030303029999999</v>
      </c>
      <c r="W6147">
        <f>COUNTIF(Table1[[#This Row],[Al2O3]:[TiO2]],0)</f>
        <v>1</v>
      </c>
      <c r="X6147">
        <f>Table1[[#This Row],[K2O]]+Table1[[#This Row],[Li2O]]+Table1[[#This Row],[Na2O]]</f>
        <v>0.16500000000000001</v>
      </c>
      <c r="Y6147">
        <f>Table1[[#This Row],[B2O3]]+Table1[[#This Row],[K2O]]+Table1[[#This Row],[Li2O]]+Table1[[#This Row],[Na2O]]</f>
        <v>0.32500000000000001</v>
      </c>
      <c r="Z6147" s="2">
        <f>Table1[[#This Row],[B2O3]]+Table1[[#This Row],[CaO]]+Table1[[#This Row],[K2O]]+Table1[[#This Row],[Li2O]]+Table1[[#This Row],[Na2O]]</f>
        <v>0.33999999999999997</v>
      </c>
      <c r="AA6147" s="2">
        <f>Table1[[#This Row],[A+B+AE]]-Table1[[#This Row],[Al2O3]]-Table1[[#This Row],[SiO2]]</f>
        <v>-0.26</v>
      </c>
      <c r="AB6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484.25549999999998</v>
      </c>
    </row>
    <row r="6148" spans="1:28" hidden="1" x14ac:dyDescent="0.25">
      <c r="A6148">
        <v>0.22</v>
      </c>
      <c r="B6148">
        <v>0.18</v>
      </c>
      <c r="C6148">
        <v>0</v>
      </c>
      <c r="D6148">
        <v>5.0000000000000001E-3</v>
      </c>
      <c r="E6148">
        <v>2.5000000000000001E-2</v>
      </c>
      <c r="F6148">
        <v>5.0000000000000001E-3</v>
      </c>
      <c r="G6148">
        <v>4.4999999999999998E-2</v>
      </c>
      <c r="H6148">
        <v>0.13500000000000001</v>
      </c>
      <c r="I6148">
        <v>0.36499999999999999</v>
      </c>
      <c r="J6148">
        <v>0.02</v>
      </c>
      <c r="K6148">
        <v>0.50694444400000005</v>
      </c>
      <c r="L6148">
        <v>0.56261992800000005</v>
      </c>
      <c r="M6148">
        <v>2.2711848999999999E-2</v>
      </c>
      <c r="N6148">
        <v>0.169549597</v>
      </c>
      <c r="O6148">
        <v>0.20344656999999999</v>
      </c>
      <c r="P6148">
        <v>0.62700383299999995</v>
      </c>
      <c r="Q6148">
        <v>-1.6405409999999999E-3</v>
      </c>
      <c r="R6148">
        <v>0.148610716</v>
      </c>
      <c r="S6148">
        <v>0.19888893399999999</v>
      </c>
      <c r="T6148">
        <v>0.65250034999999995</v>
      </c>
      <c r="U6148">
        <v>0.25</v>
      </c>
      <c r="V6148">
        <v>1.2222222220000001</v>
      </c>
      <c r="W6148">
        <f>COUNTIF(Table1[[#This Row],[Al2O3]:[TiO2]],0)</f>
        <v>1</v>
      </c>
      <c r="X6148">
        <f>Table1[[#This Row],[K2O]]+Table1[[#This Row],[Li2O]]+Table1[[#This Row],[Na2O]]</f>
        <v>0.185</v>
      </c>
      <c r="Y6148">
        <f>Table1[[#This Row],[B2O3]]+Table1[[#This Row],[K2O]]+Table1[[#This Row],[Li2O]]+Table1[[#This Row],[Na2O]]</f>
        <v>0.36499999999999999</v>
      </c>
      <c r="Z6148" s="2">
        <f>Table1[[#This Row],[B2O3]]+Table1[[#This Row],[CaO]]+Table1[[#This Row],[K2O]]+Table1[[#This Row],[Li2O]]+Table1[[#This Row],[Na2O]]</f>
        <v>0.36499999999999999</v>
      </c>
      <c r="AA6148" s="2">
        <f>Table1[[#This Row],[A+B+AE]]-Table1[[#This Row],[Al2O3]]-Table1[[#This Row],[SiO2]]</f>
        <v>-0.22</v>
      </c>
      <c r="AB6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470.53149999999994</v>
      </c>
    </row>
    <row r="6149" spans="1:28" hidden="1" x14ac:dyDescent="0.25">
      <c r="A6149">
        <v>0.2</v>
      </c>
      <c r="B6149">
        <v>0.13</v>
      </c>
      <c r="C6149">
        <v>1.4999999999999999E-2</v>
      </c>
      <c r="D6149">
        <v>0</v>
      </c>
      <c r="E6149">
        <v>3.5000000000000003E-2</v>
      </c>
      <c r="F6149">
        <v>5.0000000000000001E-3</v>
      </c>
      <c r="G6149">
        <v>0.03</v>
      </c>
      <c r="H6149">
        <v>0.115</v>
      </c>
      <c r="I6149">
        <v>0.44</v>
      </c>
      <c r="J6149">
        <v>0.03</v>
      </c>
      <c r="K6149">
        <v>0.58278145999999997</v>
      </c>
      <c r="L6149">
        <v>0.56345749000000001</v>
      </c>
      <c r="M6149">
        <v>4.939781E-2</v>
      </c>
      <c r="N6149">
        <v>0.14970718</v>
      </c>
      <c r="O6149">
        <v>0.19635659999999999</v>
      </c>
      <c r="P6149">
        <v>0.65393621000000002</v>
      </c>
      <c r="Q6149">
        <v>2.010934E-2</v>
      </c>
      <c r="R6149">
        <v>0.1323771</v>
      </c>
      <c r="S6149">
        <v>0.19330769</v>
      </c>
      <c r="T6149">
        <v>0.67431521000000005</v>
      </c>
      <c r="U6149">
        <v>0.25</v>
      </c>
      <c r="V6149">
        <v>1.37931034</v>
      </c>
      <c r="W6149">
        <f>COUNTIF(Table1[[#This Row],[Al2O3]:[TiO2]],0)</f>
        <v>1</v>
      </c>
      <c r="X6149">
        <f>Table1[[#This Row],[K2O]]+Table1[[#This Row],[Li2O]]+Table1[[#This Row],[Na2O]]</f>
        <v>0.15</v>
      </c>
      <c r="Y6149">
        <f>Table1[[#This Row],[B2O3]]+Table1[[#This Row],[K2O]]+Table1[[#This Row],[Li2O]]+Table1[[#This Row],[Na2O]]</f>
        <v>0.28000000000000003</v>
      </c>
      <c r="Z6149" s="2">
        <f>Table1[[#This Row],[B2O3]]+Table1[[#This Row],[CaO]]+Table1[[#This Row],[K2O]]+Table1[[#This Row],[Li2O]]+Table1[[#This Row],[Na2O]]</f>
        <v>0.29500000000000004</v>
      </c>
      <c r="AA6149" s="2">
        <f>Table1[[#This Row],[A+B+AE]]-Table1[[#This Row],[Al2O3]]-Table1[[#This Row],[SiO2]]</f>
        <v>-0.34499999999999997</v>
      </c>
      <c r="AB6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497.63400000000001</v>
      </c>
    </row>
    <row r="6150" spans="1:28" hidden="1" x14ac:dyDescent="0.25">
      <c r="A6150">
        <v>0.215</v>
      </c>
      <c r="B6150">
        <v>0.155</v>
      </c>
      <c r="C6150">
        <v>1.4999999999999999E-2</v>
      </c>
      <c r="D6150">
        <v>0</v>
      </c>
      <c r="E6150">
        <v>0.03</v>
      </c>
      <c r="F6150">
        <v>5.0000000000000001E-3</v>
      </c>
      <c r="G6150">
        <v>4.4999999999999998E-2</v>
      </c>
      <c r="H6150">
        <v>0.125</v>
      </c>
      <c r="I6150">
        <v>0.38</v>
      </c>
      <c r="J6150">
        <v>0.03</v>
      </c>
      <c r="K6150">
        <v>0.52777777800000003</v>
      </c>
      <c r="L6150">
        <v>0.57045817399999998</v>
      </c>
      <c r="M6150">
        <v>1.9713359999999999E-2</v>
      </c>
      <c r="N6150">
        <v>0.17069626199999999</v>
      </c>
      <c r="O6150">
        <v>0.206236001</v>
      </c>
      <c r="P6150">
        <v>0.62306773699999995</v>
      </c>
      <c r="Q6150">
        <v>-3.488625E-3</v>
      </c>
      <c r="R6150">
        <v>0.148026611</v>
      </c>
      <c r="S6150">
        <v>0.20302842900000001</v>
      </c>
      <c r="T6150">
        <v>0.64894496000000002</v>
      </c>
      <c r="U6150">
        <v>0.26500000000000001</v>
      </c>
      <c r="V6150">
        <v>1.2647058819999999</v>
      </c>
      <c r="W6150">
        <f>COUNTIF(Table1[[#This Row],[Al2O3]:[TiO2]],0)</f>
        <v>1</v>
      </c>
      <c r="X6150">
        <f>Table1[[#This Row],[K2O]]+Table1[[#This Row],[Li2O]]+Table1[[#This Row],[Na2O]]</f>
        <v>0.17499999999999999</v>
      </c>
      <c r="Y6150">
        <f>Table1[[#This Row],[B2O3]]+Table1[[#This Row],[K2O]]+Table1[[#This Row],[Li2O]]+Table1[[#This Row],[Na2O]]</f>
        <v>0.33</v>
      </c>
      <c r="Z6150" s="2">
        <f>Table1[[#This Row],[B2O3]]+Table1[[#This Row],[CaO]]+Table1[[#This Row],[K2O]]+Table1[[#This Row],[Li2O]]+Table1[[#This Row],[Na2O]]</f>
        <v>0.34499999999999997</v>
      </c>
      <c r="AA6150" s="2">
        <f>Table1[[#This Row],[A+B+AE]]-Table1[[#This Row],[Al2O3]]-Table1[[#This Row],[SiO2]]</f>
        <v>-0.25</v>
      </c>
      <c r="AB6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471.94349999999997</v>
      </c>
    </row>
    <row r="6151" spans="1:28" hidden="1" x14ac:dyDescent="0.25">
      <c r="A6151">
        <v>0.215</v>
      </c>
      <c r="B6151">
        <v>0.14000000000000001</v>
      </c>
      <c r="C6151">
        <v>5.0000000000000001E-3</v>
      </c>
      <c r="D6151">
        <v>0</v>
      </c>
      <c r="E6151">
        <v>0.05</v>
      </c>
      <c r="F6151">
        <v>5.0000000000000001E-3</v>
      </c>
      <c r="G6151">
        <v>0.03</v>
      </c>
      <c r="H6151">
        <v>0.13</v>
      </c>
      <c r="I6151">
        <v>0.41</v>
      </c>
      <c r="J6151">
        <v>1.4999999999999999E-2</v>
      </c>
      <c r="K6151">
        <v>0.54304635800000001</v>
      </c>
      <c r="L6151">
        <v>0.56425467399999996</v>
      </c>
      <c r="M6151">
        <v>3.1630024E-2</v>
      </c>
      <c r="N6151">
        <v>0.15918189499999999</v>
      </c>
      <c r="O6151">
        <v>0.20815684400000001</v>
      </c>
      <c r="P6151">
        <v>0.63266126099999997</v>
      </c>
      <c r="Q6151">
        <v>1.7447059999999999E-3</v>
      </c>
      <c r="R6151">
        <v>0.14283000600000001</v>
      </c>
      <c r="S6151">
        <v>0.204205687</v>
      </c>
      <c r="T6151">
        <v>0.65296430699999997</v>
      </c>
      <c r="U6151">
        <v>0.255</v>
      </c>
      <c r="V6151">
        <v>1.34375</v>
      </c>
      <c r="W6151">
        <f>COUNTIF(Table1[[#This Row],[Al2O3]:[TiO2]],0)</f>
        <v>1</v>
      </c>
      <c r="X6151">
        <f>Table1[[#This Row],[K2O]]+Table1[[#This Row],[Li2O]]+Table1[[#This Row],[Na2O]]</f>
        <v>0.16500000000000001</v>
      </c>
      <c r="Y6151">
        <f>Table1[[#This Row],[B2O3]]+Table1[[#This Row],[K2O]]+Table1[[#This Row],[Li2O]]+Table1[[#This Row],[Na2O]]</f>
        <v>0.30500000000000005</v>
      </c>
      <c r="Z6151" s="2">
        <f>Table1[[#This Row],[B2O3]]+Table1[[#This Row],[CaO]]+Table1[[#This Row],[K2O]]+Table1[[#This Row],[Li2O]]+Table1[[#This Row],[Na2O]]</f>
        <v>0.31000000000000005</v>
      </c>
      <c r="AA6151" s="2">
        <f>Table1[[#This Row],[A+B+AE]]-Table1[[#This Row],[Al2O3]]-Table1[[#This Row],[SiO2]]</f>
        <v>-0.31499999999999995</v>
      </c>
      <c r="AB6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492.56550000000004</v>
      </c>
    </row>
    <row r="6152" spans="1:28" hidden="1" x14ac:dyDescent="0.25">
      <c r="A6152">
        <v>0.20499999999999999</v>
      </c>
      <c r="B6152">
        <v>0.17</v>
      </c>
      <c r="C6152">
        <v>2.5000000000000001E-2</v>
      </c>
      <c r="D6152">
        <v>5.0000000000000001E-3</v>
      </c>
      <c r="E6152">
        <v>0.05</v>
      </c>
      <c r="F6152">
        <v>0</v>
      </c>
      <c r="G6152">
        <v>0.05</v>
      </c>
      <c r="H6152">
        <v>0.125</v>
      </c>
      <c r="I6152">
        <v>0.33</v>
      </c>
      <c r="J6152">
        <v>0.04</v>
      </c>
      <c r="K6152">
        <v>0.5</v>
      </c>
      <c r="L6152">
        <v>0.58043756700000004</v>
      </c>
      <c r="M6152">
        <v>1.0490942E-2</v>
      </c>
      <c r="N6152">
        <v>0.18152839600000001</v>
      </c>
      <c r="O6152">
        <v>0.20199929999999999</v>
      </c>
      <c r="P6152">
        <v>0.61647230399999997</v>
      </c>
      <c r="Q6152">
        <v>-9.899171E-3</v>
      </c>
      <c r="R6152">
        <v>0.156355826</v>
      </c>
      <c r="S6152">
        <v>0.19834742699999999</v>
      </c>
      <c r="T6152">
        <v>0.64529674699999995</v>
      </c>
      <c r="U6152">
        <v>0.255</v>
      </c>
      <c r="V6152">
        <v>1.1714285710000001</v>
      </c>
      <c r="W6152">
        <f>COUNTIF(Table1[[#This Row],[Al2O3]:[TiO2]],0)</f>
        <v>1</v>
      </c>
      <c r="X6152">
        <f>Table1[[#This Row],[K2O]]+Table1[[#This Row],[Li2O]]+Table1[[#This Row],[Na2O]]</f>
        <v>0.17499999999999999</v>
      </c>
      <c r="Y6152">
        <f>Table1[[#This Row],[B2O3]]+Table1[[#This Row],[K2O]]+Table1[[#This Row],[Li2O]]+Table1[[#This Row],[Na2O]]</f>
        <v>0.34500000000000003</v>
      </c>
      <c r="Z6152" s="2">
        <f>Table1[[#This Row],[B2O3]]+Table1[[#This Row],[CaO]]+Table1[[#This Row],[K2O]]+Table1[[#This Row],[Li2O]]+Table1[[#This Row],[Na2O]]</f>
        <v>0.37</v>
      </c>
      <c r="AA6152" s="2">
        <f>Table1[[#This Row],[A+B+AE]]-Table1[[#This Row],[Al2O3]]-Table1[[#This Row],[SiO2]]</f>
        <v>-0.16500000000000001</v>
      </c>
      <c r="AB6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457.08500000000004</v>
      </c>
    </row>
    <row r="6153" spans="1:28" hidden="1" x14ac:dyDescent="0.25">
      <c r="A6153">
        <v>0.24</v>
      </c>
      <c r="B6153">
        <v>0.17</v>
      </c>
      <c r="C6153">
        <v>0.03</v>
      </c>
      <c r="D6153">
        <v>2.5000000000000001E-3</v>
      </c>
      <c r="E6153">
        <v>0.02</v>
      </c>
      <c r="F6153">
        <v>7.4999999999999997E-3</v>
      </c>
      <c r="G6153">
        <v>0.03</v>
      </c>
      <c r="H6153">
        <v>0.14499999999999999</v>
      </c>
      <c r="I6153">
        <v>0.35499999999999998</v>
      </c>
      <c r="J6153">
        <v>0</v>
      </c>
      <c r="K6153">
        <v>0.47972973000000002</v>
      </c>
      <c r="L6153">
        <v>0.56657192999999995</v>
      </c>
      <c r="M6153">
        <v>5.849E-3</v>
      </c>
      <c r="N6153">
        <v>0.17434493000000001</v>
      </c>
      <c r="O6153">
        <v>0.22249107000000001</v>
      </c>
      <c r="P6153">
        <v>0.60316400999999997</v>
      </c>
      <c r="Q6153">
        <v>-1.8803919999999998E-2</v>
      </c>
      <c r="R6153">
        <v>0.15375884000000001</v>
      </c>
      <c r="S6153">
        <v>0.21793021000000001</v>
      </c>
      <c r="T6153">
        <v>0.62831095000000003</v>
      </c>
      <c r="U6153">
        <v>0.255</v>
      </c>
      <c r="V6153">
        <v>1.37142857</v>
      </c>
      <c r="W6153">
        <f>COUNTIF(Table1[[#This Row],[Al2O3]:[TiO2]],0)</f>
        <v>1</v>
      </c>
      <c r="X6153">
        <f>Table1[[#This Row],[K2O]]+Table1[[#This Row],[Li2O]]+Table1[[#This Row],[Na2O]]</f>
        <v>0.1825</v>
      </c>
      <c r="Y6153">
        <f>Table1[[#This Row],[B2O3]]+Table1[[#This Row],[K2O]]+Table1[[#This Row],[Li2O]]+Table1[[#This Row],[Na2O]]</f>
        <v>0.35250000000000004</v>
      </c>
      <c r="Z6153" s="2">
        <f>Table1[[#This Row],[B2O3]]+Table1[[#This Row],[CaO]]+Table1[[#This Row],[K2O]]+Table1[[#This Row],[Li2O]]+Table1[[#This Row],[Na2O]]</f>
        <v>0.38250000000000001</v>
      </c>
      <c r="AA6153" s="2">
        <f>Table1[[#This Row],[A+B+AE]]-Table1[[#This Row],[Al2O3]]-Table1[[#This Row],[SiO2]]</f>
        <v>-0.21249999999999997</v>
      </c>
      <c r="AB6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487.71899999999994</v>
      </c>
    </row>
    <row r="6154" spans="1:28" hidden="1" x14ac:dyDescent="0.25">
      <c r="A6154">
        <v>0.24</v>
      </c>
      <c r="B6154">
        <v>0.17499999999999999</v>
      </c>
      <c r="C6154">
        <v>5.0000000000000001E-3</v>
      </c>
      <c r="D6154">
        <v>0</v>
      </c>
      <c r="E6154">
        <v>0.03</v>
      </c>
      <c r="F6154">
        <v>0.01</v>
      </c>
      <c r="G6154">
        <v>5.0000000000000001E-3</v>
      </c>
      <c r="H6154">
        <v>0.14000000000000001</v>
      </c>
      <c r="I6154">
        <v>0.34499999999999997</v>
      </c>
      <c r="J6154">
        <v>0.05</v>
      </c>
      <c r="K6154">
        <v>0.475862069</v>
      </c>
      <c r="L6154">
        <v>0.56689447400000004</v>
      </c>
      <c r="M6154">
        <v>3.6747198000000002E-2</v>
      </c>
      <c r="N6154">
        <v>0.14480991200000001</v>
      </c>
      <c r="O6154">
        <v>0.230788093</v>
      </c>
      <c r="P6154">
        <v>0.62440199399999996</v>
      </c>
      <c r="Q6154">
        <v>2.0218710000000002E-3</v>
      </c>
      <c r="R6154">
        <v>0.13389193299999999</v>
      </c>
      <c r="S6154">
        <v>0.223068022</v>
      </c>
      <c r="T6154">
        <v>0.643040045</v>
      </c>
      <c r="U6154">
        <v>0.27</v>
      </c>
      <c r="V6154">
        <v>1.6551724139999999</v>
      </c>
      <c r="W6154">
        <f>COUNTIF(Table1[[#This Row],[Al2O3]:[TiO2]],0)</f>
        <v>1</v>
      </c>
      <c r="X6154">
        <f>Table1[[#This Row],[K2O]]+Table1[[#This Row],[Li2O]]+Table1[[#This Row],[Na2O]]</f>
        <v>0.15500000000000003</v>
      </c>
      <c r="Y6154">
        <f>Table1[[#This Row],[B2O3]]+Table1[[#This Row],[K2O]]+Table1[[#This Row],[Li2O]]+Table1[[#This Row],[Na2O]]</f>
        <v>0.33</v>
      </c>
      <c r="Z6154" s="2">
        <f>Table1[[#This Row],[B2O3]]+Table1[[#This Row],[CaO]]+Table1[[#This Row],[K2O]]+Table1[[#This Row],[Li2O]]+Table1[[#This Row],[Na2O]]</f>
        <v>0.33500000000000002</v>
      </c>
      <c r="AA6154" s="2">
        <f>Table1[[#This Row],[A+B+AE]]-Table1[[#This Row],[Al2O3]]-Table1[[#This Row],[SiO2]]</f>
        <v>-0.24999999999999994</v>
      </c>
      <c r="AB6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509.26949999999999</v>
      </c>
    </row>
    <row r="6155" spans="1:28" hidden="1" x14ac:dyDescent="0.25">
      <c r="A6155">
        <v>0.245</v>
      </c>
      <c r="B6155">
        <v>0.16</v>
      </c>
      <c r="C6155">
        <v>0.02</v>
      </c>
      <c r="D6155">
        <v>0</v>
      </c>
      <c r="E6155">
        <v>4.4999999999999998E-2</v>
      </c>
      <c r="F6155">
        <v>0.01</v>
      </c>
      <c r="G6155">
        <v>5.0000000000000001E-3</v>
      </c>
      <c r="H6155">
        <v>0.14499999999999999</v>
      </c>
      <c r="I6155">
        <v>0.35499999999999998</v>
      </c>
      <c r="J6155">
        <v>1.4999999999999999E-2</v>
      </c>
      <c r="K6155">
        <v>0.47651007000000001</v>
      </c>
      <c r="L6155">
        <v>0.56722377000000002</v>
      </c>
      <c r="M6155">
        <v>2.249752E-2</v>
      </c>
      <c r="N6155">
        <v>0.15426579000000001</v>
      </c>
      <c r="O6155">
        <v>0.23593196</v>
      </c>
      <c r="P6155">
        <v>0.60980224999999999</v>
      </c>
      <c r="Q6155">
        <v>-1.069906E-2</v>
      </c>
      <c r="R6155">
        <v>0.14171138999999999</v>
      </c>
      <c r="S6155">
        <v>0.22928375000000001</v>
      </c>
      <c r="T6155">
        <v>0.62900486</v>
      </c>
      <c r="U6155">
        <v>0.26</v>
      </c>
      <c r="V6155">
        <v>1.6333333299999999</v>
      </c>
      <c r="W6155">
        <f>COUNTIF(Table1[[#This Row],[Al2O3]:[TiO2]],0)</f>
        <v>1</v>
      </c>
      <c r="X6155">
        <f>Table1[[#This Row],[K2O]]+Table1[[#This Row],[Li2O]]+Table1[[#This Row],[Na2O]]</f>
        <v>0.15999999999999998</v>
      </c>
      <c r="Y6155">
        <f>Table1[[#This Row],[B2O3]]+Table1[[#This Row],[K2O]]+Table1[[#This Row],[Li2O]]+Table1[[#This Row],[Na2O]]</f>
        <v>0.32</v>
      </c>
      <c r="Z6155" s="2">
        <f>Table1[[#This Row],[B2O3]]+Table1[[#This Row],[CaO]]+Table1[[#This Row],[K2O]]+Table1[[#This Row],[Li2O]]+Table1[[#This Row],[Na2O]]</f>
        <v>0.33999999999999997</v>
      </c>
      <c r="AA6155" s="2">
        <f>Table1[[#This Row],[A+B+AE]]-Table1[[#This Row],[Al2O3]]-Table1[[#This Row],[SiO2]]</f>
        <v>-0.26</v>
      </c>
      <c r="AB6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513.09950000000003</v>
      </c>
    </row>
    <row r="6156" spans="1:28" hidden="1" x14ac:dyDescent="0.25">
      <c r="A6156">
        <v>0.17499999999999999</v>
      </c>
      <c r="B6156">
        <v>0.12</v>
      </c>
      <c r="C6156">
        <v>3.5000000000000003E-2</v>
      </c>
      <c r="D6156">
        <v>0</v>
      </c>
      <c r="E6156">
        <v>0.05</v>
      </c>
      <c r="F6156">
        <v>5.0000000000000001E-3</v>
      </c>
      <c r="G6156">
        <v>0.05</v>
      </c>
      <c r="H6156">
        <v>0.105</v>
      </c>
      <c r="I6156">
        <v>0.41</v>
      </c>
      <c r="J6156">
        <v>0.05</v>
      </c>
      <c r="K6156">
        <v>0.59420289999999998</v>
      </c>
      <c r="L6156">
        <v>0.58372329000000001</v>
      </c>
      <c r="M6156">
        <v>3.0190749999999999E-2</v>
      </c>
      <c r="N6156">
        <v>0.17576135000000001</v>
      </c>
      <c r="O6156">
        <v>0.18173792999999999</v>
      </c>
      <c r="P6156">
        <v>0.64250070999999997</v>
      </c>
      <c r="Q6156">
        <v>1.0034400000000001E-2</v>
      </c>
      <c r="R6156">
        <v>0.14821639</v>
      </c>
      <c r="S6156">
        <v>0.18115566999999999</v>
      </c>
      <c r="T6156">
        <v>0.67062794000000003</v>
      </c>
      <c r="U6156">
        <v>0.26500000000000001</v>
      </c>
      <c r="V6156">
        <v>1.12903226</v>
      </c>
      <c r="W6156">
        <f>COUNTIF(Table1[[#This Row],[Al2O3]:[TiO2]],0)</f>
        <v>1</v>
      </c>
      <c r="X6156">
        <f>Table1[[#This Row],[K2O]]+Table1[[#This Row],[Li2O]]+Table1[[#This Row],[Na2O]]</f>
        <v>0.16</v>
      </c>
      <c r="Y6156">
        <f>Table1[[#This Row],[B2O3]]+Table1[[#This Row],[K2O]]+Table1[[#This Row],[Li2O]]+Table1[[#This Row],[Na2O]]</f>
        <v>0.27999999999999997</v>
      </c>
      <c r="Z6156" s="2">
        <f>Table1[[#This Row],[B2O3]]+Table1[[#This Row],[CaO]]+Table1[[#This Row],[K2O]]+Table1[[#This Row],[Li2O]]+Table1[[#This Row],[Na2O]]</f>
        <v>0.315</v>
      </c>
      <c r="AA6156" s="2">
        <f>Table1[[#This Row],[A+B+AE]]-Table1[[#This Row],[Al2O3]]-Table1[[#This Row],[SiO2]]</f>
        <v>-0.26999999999999996</v>
      </c>
      <c r="AB6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466.15800000000002</v>
      </c>
    </row>
    <row r="6157" spans="1:28" hidden="1" x14ac:dyDescent="0.25">
      <c r="A6157">
        <v>0.23</v>
      </c>
      <c r="B6157">
        <v>0.14000000000000001</v>
      </c>
      <c r="C6157">
        <v>0.01</v>
      </c>
      <c r="D6157">
        <v>0</v>
      </c>
      <c r="E6157">
        <v>0.04</v>
      </c>
      <c r="F6157">
        <v>5.0000000000000001E-3</v>
      </c>
      <c r="G6157">
        <v>0.01</v>
      </c>
      <c r="H6157">
        <v>0.13500000000000001</v>
      </c>
      <c r="I6157">
        <v>0.40500000000000003</v>
      </c>
      <c r="J6157">
        <v>2.5000000000000001E-2</v>
      </c>
      <c r="K6157">
        <v>0.52597402999999998</v>
      </c>
      <c r="L6157">
        <v>0.56343732000000002</v>
      </c>
      <c r="M6157">
        <v>3.87319E-2</v>
      </c>
      <c r="N6157">
        <v>0.14612312</v>
      </c>
      <c r="O6157">
        <v>0.2235636</v>
      </c>
      <c r="P6157">
        <v>0.63031327999999998</v>
      </c>
      <c r="Q6157">
        <v>2.6764100000000002E-3</v>
      </c>
      <c r="R6157">
        <v>0.13557347</v>
      </c>
      <c r="S6157">
        <v>0.21788763</v>
      </c>
      <c r="T6157">
        <v>0.64653890000000003</v>
      </c>
      <c r="U6157">
        <v>0.26500000000000001</v>
      </c>
      <c r="V6157">
        <v>1.5862069000000001</v>
      </c>
      <c r="W6157">
        <f>COUNTIF(Table1[[#This Row],[Al2O3]:[TiO2]],0)</f>
        <v>1</v>
      </c>
      <c r="X6157">
        <f>Table1[[#This Row],[K2O]]+Table1[[#This Row],[Li2O]]+Table1[[#This Row],[Na2O]]</f>
        <v>0.15000000000000002</v>
      </c>
      <c r="Y6157">
        <f>Table1[[#This Row],[B2O3]]+Table1[[#This Row],[K2O]]+Table1[[#This Row],[Li2O]]+Table1[[#This Row],[Na2O]]</f>
        <v>0.29000000000000004</v>
      </c>
      <c r="Z6157" s="2">
        <f>Table1[[#This Row],[B2O3]]+Table1[[#This Row],[CaO]]+Table1[[#This Row],[K2O]]+Table1[[#This Row],[Li2O]]+Table1[[#This Row],[Na2O]]</f>
        <v>0.30000000000000004</v>
      </c>
      <c r="AA6157" s="2">
        <f>Table1[[#This Row],[A+B+AE]]-Table1[[#This Row],[Al2O3]]-Table1[[#This Row],[SiO2]]</f>
        <v>-0.33499999999999996</v>
      </c>
      <c r="AB6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513.85500000000002</v>
      </c>
    </row>
    <row r="6158" spans="1:28" hidden="1" x14ac:dyDescent="0.25">
      <c r="A6158">
        <v>0.19500000000000001</v>
      </c>
      <c r="B6158">
        <v>0.12</v>
      </c>
      <c r="C6158">
        <v>5.0000000000000001E-3</v>
      </c>
      <c r="D6158">
        <v>0</v>
      </c>
      <c r="E6158">
        <v>0.05</v>
      </c>
      <c r="F6158">
        <v>7.4999999999999997E-3</v>
      </c>
      <c r="G6158">
        <v>0.05</v>
      </c>
      <c r="H6158">
        <v>0.115</v>
      </c>
      <c r="I6158">
        <v>0.44</v>
      </c>
      <c r="J6158">
        <v>1.7500000000000002E-2</v>
      </c>
      <c r="K6158">
        <v>0.58666666700000003</v>
      </c>
      <c r="L6158">
        <v>0.56831481800000005</v>
      </c>
      <c r="M6158">
        <v>3.0942442000000001E-2</v>
      </c>
      <c r="N6158">
        <v>0.16853423200000001</v>
      </c>
      <c r="O6158">
        <v>0.192176921</v>
      </c>
      <c r="P6158">
        <v>0.63928884699999999</v>
      </c>
      <c r="Q6158">
        <v>6.9078539999999997E-3</v>
      </c>
      <c r="R6158">
        <v>0.145347016</v>
      </c>
      <c r="S6158">
        <v>0.19093686400000001</v>
      </c>
      <c r="T6158">
        <v>0.66371612099999999</v>
      </c>
      <c r="U6158">
        <v>0.26500000000000001</v>
      </c>
      <c r="V6158">
        <v>1.181818182</v>
      </c>
      <c r="W6158">
        <f>COUNTIF(Table1[[#This Row],[Al2O3]:[TiO2]],0)</f>
        <v>1</v>
      </c>
      <c r="X6158">
        <f>Table1[[#This Row],[K2O]]+Table1[[#This Row],[Li2O]]+Table1[[#This Row],[Na2O]]</f>
        <v>0.17250000000000001</v>
      </c>
      <c r="Y6158">
        <f>Table1[[#This Row],[B2O3]]+Table1[[#This Row],[K2O]]+Table1[[#This Row],[Li2O]]+Table1[[#This Row],[Na2O]]</f>
        <v>0.29249999999999998</v>
      </c>
      <c r="Z6158" s="2">
        <f>Table1[[#This Row],[B2O3]]+Table1[[#This Row],[CaO]]+Table1[[#This Row],[K2O]]+Table1[[#This Row],[Li2O]]+Table1[[#This Row],[Na2O]]</f>
        <v>0.29749999999999999</v>
      </c>
      <c r="AA6158" s="2">
        <f>Table1[[#This Row],[A+B+AE]]-Table1[[#This Row],[Al2O3]]-Table1[[#This Row],[SiO2]]</f>
        <v>-0.33750000000000002</v>
      </c>
      <c r="AB6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473.66100000000017</v>
      </c>
    </row>
    <row r="6159" spans="1:28" hidden="1" x14ac:dyDescent="0.25">
      <c r="A6159">
        <v>0.25</v>
      </c>
      <c r="B6159">
        <v>0.17</v>
      </c>
      <c r="C6159">
        <v>0.03</v>
      </c>
      <c r="D6159">
        <v>2.5000000000000001E-3</v>
      </c>
      <c r="E6159">
        <v>0.03</v>
      </c>
      <c r="F6159">
        <v>0</v>
      </c>
      <c r="G6159">
        <v>0.01</v>
      </c>
      <c r="H6159">
        <v>0.15</v>
      </c>
      <c r="I6159">
        <v>0.34499999999999997</v>
      </c>
      <c r="J6159">
        <v>1.2500000000000001E-2</v>
      </c>
      <c r="K6159">
        <v>0.46308725000000001</v>
      </c>
      <c r="L6159">
        <v>0.56637824000000003</v>
      </c>
      <c r="M6159">
        <v>1.5647169999999998E-2</v>
      </c>
      <c r="N6159">
        <v>0.15990190000000001</v>
      </c>
      <c r="O6159">
        <v>0.23581568999999999</v>
      </c>
      <c r="P6159">
        <v>0.60428241000000005</v>
      </c>
      <c r="Q6159">
        <v>-1.7405589999999999E-2</v>
      </c>
      <c r="R6159">
        <v>0.14751969000000001</v>
      </c>
      <c r="S6159">
        <v>0.22868432999999999</v>
      </c>
      <c r="T6159">
        <v>0.62379598000000003</v>
      </c>
      <c r="U6159">
        <v>0.255</v>
      </c>
      <c r="V6159">
        <v>1.5625</v>
      </c>
      <c r="W6159">
        <f>COUNTIF(Table1[[#This Row],[Al2O3]:[TiO2]],0)</f>
        <v>1</v>
      </c>
      <c r="X6159">
        <f>Table1[[#This Row],[K2O]]+Table1[[#This Row],[Li2O]]+Table1[[#This Row],[Na2O]]</f>
        <v>0.16</v>
      </c>
      <c r="Y6159">
        <f>Table1[[#This Row],[B2O3]]+Table1[[#This Row],[K2O]]+Table1[[#This Row],[Li2O]]+Table1[[#This Row],[Na2O]]</f>
        <v>0.33</v>
      </c>
      <c r="Z6159" s="2">
        <f>Table1[[#This Row],[B2O3]]+Table1[[#This Row],[CaO]]+Table1[[#This Row],[K2O]]+Table1[[#This Row],[Li2O]]+Table1[[#This Row],[Na2O]]</f>
        <v>0.36</v>
      </c>
      <c r="AA6159" s="2">
        <f>Table1[[#This Row],[A+B+AE]]-Table1[[#This Row],[Al2O3]]-Table1[[#This Row],[SiO2]]</f>
        <v>-0.23499999999999999</v>
      </c>
      <c r="AB6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507.84450000000004</v>
      </c>
    </row>
    <row r="6160" spans="1:28" hidden="1" x14ac:dyDescent="0.25">
      <c r="A6160">
        <v>0.22</v>
      </c>
      <c r="B6160">
        <v>0.15</v>
      </c>
      <c r="C6160">
        <v>0.01</v>
      </c>
      <c r="D6160">
        <v>5.0000000000000001E-3</v>
      </c>
      <c r="E6160">
        <v>0.05</v>
      </c>
      <c r="F6160">
        <v>0.01</v>
      </c>
      <c r="G6160">
        <v>4.4999999999999998E-2</v>
      </c>
      <c r="H6160">
        <v>0.125</v>
      </c>
      <c r="I6160">
        <v>0.38500000000000001</v>
      </c>
      <c r="J6160">
        <v>0</v>
      </c>
      <c r="K6160">
        <v>0.52739725999999998</v>
      </c>
      <c r="L6160">
        <v>0.56662700099999996</v>
      </c>
      <c r="M6160">
        <v>1.6874397999999999E-2</v>
      </c>
      <c r="N6160">
        <v>0.17081252399999999</v>
      </c>
      <c r="O6160">
        <v>0.21068458100000001</v>
      </c>
      <c r="P6160">
        <v>0.618502895</v>
      </c>
      <c r="Q6160">
        <v>-5.6268239999999999E-3</v>
      </c>
      <c r="R6160">
        <v>0.14737802</v>
      </c>
      <c r="S6160">
        <v>0.20788743800000001</v>
      </c>
      <c r="T6160">
        <v>0.64473454200000002</v>
      </c>
      <c r="U6160">
        <v>0.255</v>
      </c>
      <c r="V6160">
        <v>1.294117647</v>
      </c>
      <c r="W6160">
        <f>COUNTIF(Table1[[#This Row],[Al2O3]:[TiO2]],0)</f>
        <v>1</v>
      </c>
      <c r="X6160">
        <f>Table1[[#This Row],[K2O]]+Table1[[#This Row],[Li2O]]+Table1[[#This Row],[Na2O]]</f>
        <v>0.18</v>
      </c>
      <c r="Y6160">
        <f>Table1[[#This Row],[B2O3]]+Table1[[#This Row],[K2O]]+Table1[[#This Row],[Li2O]]+Table1[[#This Row],[Na2O]]</f>
        <v>0.33</v>
      </c>
      <c r="Z6160" s="2">
        <f>Table1[[#This Row],[B2O3]]+Table1[[#This Row],[CaO]]+Table1[[#This Row],[K2O]]+Table1[[#This Row],[Li2O]]+Table1[[#This Row],[Na2O]]</f>
        <v>0.34</v>
      </c>
      <c r="AA6160" s="2">
        <f>Table1[[#This Row],[A+B+AE]]-Table1[[#This Row],[Al2O3]]-Table1[[#This Row],[SiO2]]</f>
        <v>-0.26500000000000001</v>
      </c>
      <c r="AB6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474.83550000000002</v>
      </c>
    </row>
    <row r="6161" spans="1:28" hidden="1" x14ac:dyDescent="0.25">
      <c r="A6161">
        <v>0.245</v>
      </c>
      <c r="B6161">
        <v>0.18</v>
      </c>
      <c r="C6161">
        <v>3.5000000000000003E-2</v>
      </c>
      <c r="D6161">
        <v>2.5000000000000001E-3</v>
      </c>
      <c r="E6161">
        <v>0.05</v>
      </c>
      <c r="F6161">
        <v>0</v>
      </c>
      <c r="G6161">
        <v>0.04</v>
      </c>
      <c r="H6161">
        <v>0.14000000000000001</v>
      </c>
      <c r="I6161">
        <v>0.3</v>
      </c>
      <c r="J6161">
        <v>7.4999999999999997E-3</v>
      </c>
      <c r="K6161">
        <v>0.43795620000000002</v>
      </c>
      <c r="L6161">
        <v>0.57696303000000004</v>
      </c>
      <c r="M6161">
        <v>-1.0227460000000001E-2</v>
      </c>
      <c r="N6161">
        <v>0.18284199000000001</v>
      </c>
      <c r="O6161">
        <v>0.23333222000000001</v>
      </c>
      <c r="P6161">
        <v>0.58382579000000001</v>
      </c>
      <c r="Q6161">
        <v>-3.1833109999999998E-2</v>
      </c>
      <c r="R6161">
        <v>0.15991094</v>
      </c>
      <c r="S6161">
        <v>0.22824457000000001</v>
      </c>
      <c r="T6161">
        <v>0.61184450000000001</v>
      </c>
      <c r="U6161">
        <v>0.255</v>
      </c>
      <c r="V6161">
        <v>1.36111111</v>
      </c>
      <c r="W6161">
        <f>COUNTIF(Table1[[#This Row],[Al2O3]:[TiO2]],0)</f>
        <v>1</v>
      </c>
      <c r="X6161">
        <f>Table1[[#This Row],[K2O]]+Table1[[#This Row],[Li2O]]+Table1[[#This Row],[Na2O]]</f>
        <v>0.18000000000000002</v>
      </c>
      <c r="Y6161">
        <f>Table1[[#This Row],[B2O3]]+Table1[[#This Row],[K2O]]+Table1[[#This Row],[Li2O]]+Table1[[#This Row],[Na2O]]</f>
        <v>0.36</v>
      </c>
      <c r="Z6161" s="2">
        <f>Table1[[#This Row],[B2O3]]+Table1[[#This Row],[CaO]]+Table1[[#This Row],[K2O]]+Table1[[#This Row],[Li2O]]+Table1[[#This Row],[Na2O]]</f>
        <v>0.39500000000000002</v>
      </c>
      <c r="AA6161" s="2">
        <f>Table1[[#This Row],[A+B+AE]]-Table1[[#This Row],[Al2O3]]-Table1[[#This Row],[SiO2]]</f>
        <v>-0.14999999999999997</v>
      </c>
      <c r="AB6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469.42950000000008</v>
      </c>
    </row>
    <row r="6162" spans="1:28" hidden="1" x14ac:dyDescent="0.25">
      <c r="A6162">
        <v>0.19500000000000001</v>
      </c>
      <c r="B6162">
        <v>0.16</v>
      </c>
      <c r="C6162">
        <v>0</v>
      </c>
      <c r="D6162">
        <v>2.5000000000000001E-3</v>
      </c>
      <c r="E6162">
        <v>0.04</v>
      </c>
      <c r="F6162">
        <v>2.5000000000000001E-3</v>
      </c>
      <c r="G6162">
        <v>0.06</v>
      </c>
      <c r="H6162">
        <v>0.115</v>
      </c>
      <c r="I6162">
        <v>0.39</v>
      </c>
      <c r="J6162">
        <v>3.5000000000000003E-2</v>
      </c>
      <c r="K6162">
        <v>0.55714286000000002</v>
      </c>
      <c r="L6162">
        <v>0.56789491000000003</v>
      </c>
      <c r="M6162">
        <v>3.1657150000000002E-2</v>
      </c>
      <c r="N6162">
        <v>0.17081862</v>
      </c>
      <c r="O6162">
        <v>0.18730638999999999</v>
      </c>
      <c r="P6162">
        <v>0.64187497999999998</v>
      </c>
      <c r="Q6162">
        <v>1.023607E-2</v>
      </c>
      <c r="R6162">
        <v>0.14596232000000001</v>
      </c>
      <c r="S6162">
        <v>0.18460665000000001</v>
      </c>
      <c r="T6162">
        <v>0.66943103000000004</v>
      </c>
      <c r="U6162">
        <v>0.25</v>
      </c>
      <c r="V6162">
        <v>1.1142857100000001</v>
      </c>
      <c r="W6162">
        <f>COUNTIF(Table1[[#This Row],[Al2O3]:[TiO2]],0)</f>
        <v>1</v>
      </c>
      <c r="X6162">
        <f>Table1[[#This Row],[K2O]]+Table1[[#This Row],[Li2O]]+Table1[[#This Row],[Na2O]]</f>
        <v>0.17749999999999999</v>
      </c>
      <c r="Y6162">
        <f>Table1[[#This Row],[B2O3]]+Table1[[#This Row],[K2O]]+Table1[[#This Row],[Li2O]]+Table1[[#This Row],[Na2O]]</f>
        <v>0.33750000000000002</v>
      </c>
      <c r="Z6162" s="2">
        <f>Table1[[#This Row],[B2O3]]+Table1[[#This Row],[CaO]]+Table1[[#This Row],[K2O]]+Table1[[#This Row],[Li2O]]+Table1[[#This Row],[Na2O]]</f>
        <v>0.33750000000000002</v>
      </c>
      <c r="AA6162" s="2">
        <f>Table1[[#This Row],[A+B+AE]]-Table1[[#This Row],[Al2O3]]-Table1[[#This Row],[SiO2]]</f>
        <v>-0.2475</v>
      </c>
      <c r="AB6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456.47450000000003</v>
      </c>
    </row>
    <row r="6163" spans="1:28" hidden="1" x14ac:dyDescent="0.25">
      <c r="A6163">
        <v>0.245</v>
      </c>
      <c r="B6163">
        <v>0.185</v>
      </c>
      <c r="C6163">
        <v>0.03</v>
      </c>
      <c r="D6163">
        <v>0</v>
      </c>
      <c r="E6163">
        <v>0.02</v>
      </c>
      <c r="F6163">
        <v>2.5000000000000001E-3</v>
      </c>
      <c r="G6163">
        <v>3.5000000000000003E-2</v>
      </c>
      <c r="H6163">
        <v>0.14000000000000001</v>
      </c>
      <c r="I6163">
        <v>0.315</v>
      </c>
      <c r="J6163">
        <v>2.75E-2</v>
      </c>
      <c r="K6163">
        <v>0.45</v>
      </c>
      <c r="L6163">
        <v>0.57310930000000004</v>
      </c>
      <c r="M6163">
        <v>1.8014280000000001E-3</v>
      </c>
      <c r="N6163">
        <v>0.17441256199999999</v>
      </c>
      <c r="O6163">
        <v>0.22940397100000001</v>
      </c>
      <c r="P6163">
        <v>0.59618346700000002</v>
      </c>
      <c r="Q6163">
        <v>-2.1486047000000001E-2</v>
      </c>
      <c r="R6163">
        <v>0.15315759900000001</v>
      </c>
      <c r="S6163">
        <v>0.22389457800000001</v>
      </c>
      <c r="T6163">
        <v>0.62294782299999996</v>
      </c>
      <c r="U6163">
        <v>0.26500000000000001</v>
      </c>
      <c r="V6163">
        <v>1.4</v>
      </c>
      <c r="W6163">
        <f>COUNTIF(Table1[[#This Row],[Al2O3]:[TiO2]],0)</f>
        <v>1</v>
      </c>
      <c r="X6163">
        <f>Table1[[#This Row],[K2O]]+Table1[[#This Row],[Li2O]]+Table1[[#This Row],[Na2O]]</f>
        <v>0.17750000000000002</v>
      </c>
      <c r="Y6163">
        <f>Table1[[#This Row],[B2O3]]+Table1[[#This Row],[K2O]]+Table1[[#This Row],[Li2O]]+Table1[[#This Row],[Na2O]]</f>
        <v>0.36250000000000004</v>
      </c>
      <c r="Z6163" s="2">
        <f>Table1[[#This Row],[B2O3]]+Table1[[#This Row],[CaO]]+Table1[[#This Row],[K2O]]+Table1[[#This Row],[Li2O]]+Table1[[#This Row],[Na2O]]</f>
        <v>0.39250000000000002</v>
      </c>
      <c r="AA6163" s="2">
        <f>Table1[[#This Row],[A+B+AE]]-Table1[[#This Row],[Al2O3]]-Table1[[#This Row],[SiO2]]</f>
        <v>-0.16749999999999998</v>
      </c>
      <c r="AB6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</v>
      </c>
    </row>
    <row r="6164" spans="1:28" hidden="1" x14ac:dyDescent="0.25">
      <c r="A6164">
        <v>0.20499999999999999</v>
      </c>
      <c r="B6164">
        <v>0.155</v>
      </c>
      <c r="C6164">
        <v>0.04</v>
      </c>
      <c r="D6164">
        <v>0</v>
      </c>
      <c r="E6164">
        <v>3.5000000000000003E-2</v>
      </c>
      <c r="F6164">
        <v>2.5000000000000001E-3</v>
      </c>
      <c r="G6164">
        <v>5.5E-2</v>
      </c>
      <c r="H6164">
        <v>0.12</v>
      </c>
      <c r="I6164">
        <v>0.36</v>
      </c>
      <c r="J6164">
        <v>2.75E-2</v>
      </c>
      <c r="K6164">
        <v>0.52554744499999995</v>
      </c>
      <c r="L6164">
        <v>0.57919743099999998</v>
      </c>
      <c r="M6164">
        <v>7.5734569999999996E-3</v>
      </c>
      <c r="N6164">
        <v>0.185416372</v>
      </c>
      <c r="O6164">
        <v>0.200096632</v>
      </c>
      <c r="P6164">
        <v>0.61448699600000001</v>
      </c>
      <c r="Q6164">
        <v>-1.0313128E-2</v>
      </c>
      <c r="R6164">
        <v>0.156832891</v>
      </c>
      <c r="S6164">
        <v>0.19817389999999999</v>
      </c>
      <c r="T6164">
        <v>0.64499320900000001</v>
      </c>
      <c r="U6164">
        <v>0.255</v>
      </c>
      <c r="V6164">
        <v>1.1714285710000001</v>
      </c>
      <c r="W6164">
        <f>COUNTIF(Table1[[#This Row],[Al2O3]:[TiO2]],0)</f>
        <v>1</v>
      </c>
      <c r="X6164">
        <f>Table1[[#This Row],[K2O]]+Table1[[#This Row],[Li2O]]+Table1[[#This Row],[Na2O]]</f>
        <v>0.17749999999999999</v>
      </c>
      <c r="Y6164">
        <f>Table1[[#This Row],[B2O3]]+Table1[[#This Row],[K2O]]+Table1[[#This Row],[Li2O]]+Table1[[#This Row],[Na2O]]</f>
        <v>0.33250000000000002</v>
      </c>
      <c r="Z6164" s="2">
        <f>Table1[[#This Row],[B2O3]]+Table1[[#This Row],[CaO]]+Table1[[#This Row],[K2O]]+Table1[[#This Row],[Li2O]]+Table1[[#This Row],[Na2O]]</f>
        <v>0.3725</v>
      </c>
      <c r="AA6164" s="2">
        <f>Table1[[#This Row],[A+B+AE]]-Table1[[#This Row],[Al2O3]]-Table1[[#This Row],[SiO2]]</f>
        <v>-0.19249999999999998</v>
      </c>
      <c r="AB6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458.65449999999998</v>
      </c>
    </row>
    <row r="6165" spans="1:28" hidden="1" x14ac:dyDescent="0.25">
      <c r="A6165">
        <v>0.245</v>
      </c>
      <c r="B6165">
        <v>0.18</v>
      </c>
      <c r="C6165">
        <v>0.04</v>
      </c>
      <c r="D6165">
        <v>0</v>
      </c>
      <c r="E6165">
        <v>0.04</v>
      </c>
      <c r="F6165">
        <v>2.5000000000000001E-3</v>
      </c>
      <c r="G6165">
        <v>0.03</v>
      </c>
      <c r="H6165">
        <v>0.15</v>
      </c>
      <c r="I6165">
        <v>0.3</v>
      </c>
      <c r="J6165">
        <v>1.2500000000000001E-2</v>
      </c>
      <c r="K6165">
        <v>0.43165468000000001</v>
      </c>
      <c r="L6165">
        <v>0.57843314999999995</v>
      </c>
      <c r="M6165">
        <v>-1.1913669999999999E-2</v>
      </c>
      <c r="N6165">
        <v>0.18455054000000001</v>
      </c>
      <c r="O6165">
        <v>0.23284436</v>
      </c>
      <c r="P6165">
        <v>0.58260509999999999</v>
      </c>
      <c r="Q6165">
        <v>-3.5176520000000003E-2</v>
      </c>
      <c r="R6165">
        <v>0.16323178999999999</v>
      </c>
      <c r="S6165">
        <v>0.22734231999999999</v>
      </c>
      <c r="T6165">
        <v>0.60942589000000003</v>
      </c>
      <c r="U6165">
        <v>0.26</v>
      </c>
      <c r="V6165">
        <v>1.36111111</v>
      </c>
      <c r="W6165">
        <f>COUNTIF(Table1[[#This Row],[Al2O3]:[TiO2]],0)</f>
        <v>1</v>
      </c>
      <c r="X6165">
        <f>Table1[[#This Row],[K2O]]+Table1[[#This Row],[Li2O]]+Table1[[#This Row],[Na2O]]</f>
        <v>0.1825</v>
      </c>
      <c r="Y6165">
        <f>Table1[[#This Row],[B2O3]]+Table1[[#This Row],[K2O]]+Table1[[#This Row],[Li2O]]+Table1[[#This Row],[Na2O]]</f>
        <v>0.36249999999999999</v>
      </c>
      <c r="Z6165" s="2">
        <f>Table1[[#This Row],[B2O3]]+Table1[[#This Row],[CaO]]+Table1[[#This Row],[K2O]]+Table1[[#This Row],[Li2O]]+Table1[[#This Row],[Na2O]]</f>
        <v>0.40249999999999997</v>
      </c>
      <c r="AA6165" s="2">
        <f>Table1[[#This Row],[A+B+AE]]-Table1[[#This Row],[Al2O3]]-Table1[[#This Row],[SiO2]]</f>
        <v>-0.14250000000000002</v>
      </c>
      <c r="AB6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477.92200000000003</v>
      </c>
    </row>
    <row r="6166" spans="1:28" hidden="1" x14ac:dyDescent="0.25">
      <c r="A6166">
        <v>0.23499999999999999</v>
      </c>
      <c r="B6166">
        <v>0.14000000000000001</v>
      </c>
      <c r="C6166">
        <v>0.01</v>
      </c>
      <c r="D6166">
        <v>0</v>
      </c>
      <c r="E6166">
        <v>0.05</v>
      </c>
      <c r="F6166">
        <v>2.5000000000000001E-3</v>
      </c>
      <c r="G6166">
        <v>5.0000000000000001E-3</v>
      </c>
      <c r="H6166">
        <v>0.14499999999999999</v>
      </c>
      <c r="I6166">
        <v>0.39</v>
      </c>
      <c r="J6166">
        <v>2.2499999999999999E-2</v>
      </c>
      <c r="K6166">
        <v>0.50649350599999998</v>
      </c>
      <c r="L6166">
        <v>0.56652818699999996</v>
      </c>
      <c r="M6166">
        <v>2.9863839E-2</v>
      </c>
      <c r="N6166">
        <v>0.15078325200000001</v>
      </c>
      <c r="O6166">
        <v>0.229792893</v>
      </c>
      <c r="P6166">
        <v>0.61942385499999997</v>
      </c>
      <c r="Q6166">
        <v>-8.3983080000000002E-3</v>
      </c>
      <c r="R6166">
        <v>0.14239422199999999</v>
      </c>
      <c r="S6166">
        <v>0.22331504099999999</v>
      </c>
      <c r="T6166">
        <v>0.63429073700000005</v>
      </c>
      <c r="U6166">
        <v>0.27</v>
      </c>
      <c r="V6166">
        <v>1.566666667</v>
      </c>
      <c r="W6166">
        <f>COUNTIF(Table1[[#This Row],[Al2O3]:[TiO2]],0)</f>
        <v>1</v>
      </c>
      <c r="X6166">
        <f>Table1[[#This Row],[K2O]]+Table1[[#This Row],[Li2O]]+Table1[[#This Row],[Na2O]]</f>
        <v>0.1525</v>
      </c>
      <c r="Y6166">
        <f>Table1[[#This Row],[B2O3]]+Table1[[#This Row],[K2O]]+Table1[[#This Row],[Li2O]]+Table1[[#This Row],[Na2O]]</f>
        <v>0.29249999999999998</v>
      </c>
      <c r="Z6166" s="2">
        <f>Table1[[#This Row],[B2O3]]+Table1[[#This Row],[CaO]]+Table1[[#This Row],[K2O]]+Table1[[#This Row],[Li2O]]+Table1[[#This Row],[Na2O]]</f>
        <v>0.30249999999999999</v>
      </c>
      <c r="AA6166" s="2">
        <f>Table1[[#This Row],[A+B+AE]]-Table1[[#This Row],[Al2O3]]-Table1[[#This Row],[SiO2]]</f>
        <v>-0.32250000000000001</v>
      </c>
      <c r="AB6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515.33100000000013</v>
      </c>
    </row>
    <row r="6167" spans="1:28" hidden="1" x14ac:dyDescent="0.25">
      <c r="A6167">
        <v>0.23</v>
      </c>
      <c r="B6167">
        <v>0.17499999999999999</v>
      </c>
      <c r="C6167">
        <v>2.5000000000000001E-2</v>
      </c>
      <c r="D6167">
        <v>0</v>
      </c>
      <c r="E6167">
        <v>0.04</v>
      </c>
      <c r="F6167">
        <v>2.5000000000000001E-3</v>
      </c>
      <c r="G6167">
        <v>4.4999999999999998E-2</v>
      </c>
      <c r="H6167">
        <v>0.14000000000000001</v>
      </c>
      <c r="I6167">
        <v>0.315</v>
      </c>
      <c r="J6167">
        <v>2.75E-2</v>
      </c>
      <c r="K6167">
        <v>0.45985400999999998</v>
      </c>
      <c r="L6167">
        <v>0.57949817000000003</v>
      </c>
      <c r="M6167">
        <v>-6.83061E-3</v>
      </c>
      <c r="N6167">
        <v>0.18675852000000001</v>
      </c>
      <c r="O6167">
        <v>0.22022845999999999</v>
      </c>
      <c r="P6167">
        <v>0.59301300999999995</v>
      </c>
      <c r="Q6167">
        <v>-2.7865819999999999E-2</v>
      </c>
      <c r="R6167">
        <v>0.1627276</v>
      </c>
      <c r="S6167">
        <v>0.21592492999999999</v>
      </c>
      <c r="T6167">
        <v>0.62134747000000001</v>
      </c>
      <c r="U6167">
        <v>0.27</v>
      </c>
      <c r="V6167">
        <v>1.24324324</v>
      </c>
      <c r="W6167">
        <f>COUNTIF(Table1[[#This Row],[Al2O3]:[TiO2]],0)</f>
        <v>1</v>
      </c>
      <c r="X6167">
        <f>Table1[[#This Row],[K2O]]+Table1[[#This Row],[Li2O]]+Table1[[#This Row],[Na2O]]</f>
        <v>0.1875</v>
      </c>
      <c r="Y6167">
        <f>Table1[[#This Row],[B2O3]]+Table1[[#This Row],[K2O]]+Table1[[#This Row],[Li2O]]+Table1[[#This Row],[Na2O]]</f>
        <v>0.36249999999999999</v>
      </c>
      <c r="Z6167" s="2">
        <f>Table1[[#This Row],[B2O3]]+Table1[[#This Row],[CaO]]+Table1[[#This Row],[K2O]]+Table1[[#This Row],[Li2O]]+Table1[[#This Row],[Na2O]]</f>
        <v>0.38750000000000001</v>
      </c>
      <c r="AA6167" s="2">
        <f>Table1[[#This Row],[A+B+AE]]-Table1[[#This Row],[Al2O3]]-Table1[[#This Row],[SiO2]]</f>
        <v>-0.1575</v>
      </c>
      <c r="AB6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461.42250000000001</v>
      </c>
    </row>
    <row r="6168" spans="1:28" hidden="1" x14ac:dyDescent="0.25">
      <c r="A6168">
        <v>0.19</v>
      </c>
      <c r="B6168">
        <v>0.13</v>
      </c>
      <c r="C6168">
        <v>0.01</v>
      </c>
      <c r="D6168">
        <v>5.0000000000000001E-3</v>
      </c>
      <c r="E6168">
        <v>0.04</v>
      </c>
      <c r="F6168">
        <v>0</v>
      </c>
      <c r="G6168">
        <v>0.06</v>
      </c>
      <c r="H6168">
        <v>0.115</v>
      </c>
      <c r="I6168">
        <v>0.44</v>
      </c>
      <c r="J6168">
        <v>0.01</v>
      </c>
      <c r="K6168">
        <v>0.59060402700000003</v>
      </c>
      <c r="L6168">
        <v>0.56527738400000005</v>
      </c>
      <c r="M6168">
        <v>3.1241534000000001E-2</v>
      </c>
      <c r="N6168">
        <v>0.17367760600000001</v>
      </c>
      <c r="O6168">
        <v>0.18339768300000001</v>
      </c>
      <c r="P6168">
        <v>0.64292470999999995</v>
      </c>
      <c r="Q6168">
        <v>8.2765430000000008E-3</v>
      </c>
      <c r="R6168">
        <v>0.14927833500000001</v>
      </c>
      <c r="S6168">
        <v>0.18209349999999999</v>
      </c>
      <c r="T6168">
        <v>0.668628165</v>
      </c>
      <c r="U6168">
        <v>0.25</v>
      </c>
      <c r="V6168">
        <v>1.085714286</v>
      </c>
      <c r="W6168">
        <f>COUNTIF(Table1[[#This Row],[Al2O3]:[TiO2]],0)</f>
        <v>1</v>
      </c>
      <c r="X6168">
        <f>Table1[[#This Row],[K2O]]+Table1[[#This Row],[Li2O]]+Table1[[#This Row],[Na2O]]</f>
        <v>0.17499999999999999</v>
      </c>
      <c r="Y6168">
        <f>Table1[[#This Row],[B2O3]]+Table1[[#This Row],[K2O]]+Table1[[#This Row],[Li2O]]+Table1[[#This Row],[Na2O]]</f>
        <v>0.30499999999999999</v>
      </c>
      <c r="Z6168" s="2">
        <f>Table1[[#This Row],[B2O3]]+Table1[[#This Row],[CaO]]+Table1[[#This Row],[K2O]]+Table1[[#This Row],[Li2O]]+Table1[[#This Row],[Na2O]]</f>
        <v>0.315</v>
      </c>
      <c r="AA6168" s="2">
        <f>Table1[[#This Row],[A+B+AE]]-Table1[[#This Row],[Al2O3]]-Table1[[#This Row],[SiO2]]</f>
        <v>-0.315</v>
      </c>
      <c r="AB6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464.50850000000003</v>
      </c>
    </row>
    <row r="6169" spans="1:28" hidden="1" x14ac:dyDescent="0.25">
      <c r="A6169">
        <v>0.22</v>
      </c>
      <c r="B6169">
        <v>0.14499999999999999</v>
      </c>
      <c r="C6169">
        <v>1.4999999999999999E-2</v>
      </c>
      <c r="D6169">
        <v>5.0000000000000001E-3</v>
      </c>
      <c r="E6169">
        <v>2.5000000000000001E-2</v>
      </c>
      <c r="F6169">
        <v>0</v>
      </c>
      <c r="G6169">
        <v>3.5000000000000003E-2</v>
      </c>
      <c r="H6169">
        <v>0.13</v>
      </c>
      <c r="I6169">
        <v>0.41499999999999998</v>
      </c>
      <c r="J6169">
        <v>0.01</v>
      </c>
      <c r="K6169">
        <v>0.54248366000000003</v>
      </c>
      <c r="L6169">
        <v>0.56134804500000002</v>
      </c>
      <c r="M6169">
        <v>2.9241861000000001E-2</v>
      </c>
      <c r="N6169">
        <v>0.16135634200000001</v>
      </c>
      <c r="O6169">
        <v>0.207969977</v>
      </c>
      <c r="P6169">
        <v>0.63067368099999999</v>
      </c>
      <c r="Q6169">
        <v>3.8035599999999999E-4</v>
      </c>
      <c r="R6169">
        <v>0.144044951</v>
      </c>
      <c r="S6169">
        <v>0.20415454499999999</v>
      </c>
      <c r="T6169">
        <v>0.651800504</v>
      </c>
      <c r="U6169">
        <v>0.255</v>
      </c>
      <c r="V6169">
        <v>1.3333333329999999</v>
      </c>
      <c r="W6169">
        <f>COUNTIF(Table1[[#This Row],[Al2O3]:[TiO2]],0)</f>
        <v>1</v>
      </c>
      <c r="X6169">
        <f>Table1[[#This Row],[K2O]]+Table1[[#This Row],[Li2O]]+Table1[[#This Row],[Na2O]]</f>
        <v>0.16500000000000001</v>
      </c>
      <c r="Y6169">
        <f>Table1[[#This Row],[B2O3]]+Table1[[#This Row],[K2O]]+Table1[[#This Row],[Li2O]]+Table1[[#This Row],[Na2O]]</f>
        <v>0.31</v>
      </c>
      <c r="Z6169" s="2">
        <f>Table1[[#This Row],[B2O3]]+Table1[[#This Row],[CaO]]+Table1[[#This Row],[K2O]]+Table1[[#This Row],[Li2O]]+Table1[[#This Row],[Na2O]]</f>
        <v>0.32499999999999996</v>
      </c>
      <c r="AA6169" s="2">
        <f>Table1[[#This Row],[A+B+AE]]-Table1[[#This Row],[Al2O3]]-Table1[[#This Row],[SiO2]]</f>
        <v>-0.31000000000000005</v>
      </c>
      <c r="AB6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490.12749999999994</v>
      </c>
    </row>
    <row r="6170" spans="1:28" hidden="1" x14ac:dyDescent="0.25">
      <c r="A6170">
        <v>0.21</v>
      </c>
      <c r="B6170">
        <v>0.17</v>
      </c>
      <c r="C6170">
        <v>2.5000000000000001E-2</v>
      </c>
      <c r="D6170">
        <v>0</v>
      </c>
      <c r="E6170">
        <v>3.5000000000000003E-2</v>
      </c>
      <c r="F6170">
        <v>2.5000000000000001E-3</v>
      </c>
      <c r="G6170">
        <v>4.4999999999999998E-2</v>
      </c>
      <c r="H6170">
        <v>0.13</v>
      </c>
      <c r="I6170">
        <v>0.35</v>
      </c>
      <c r="J6170">
        <v>3.2500000000000001E-2</v>
      </c>
      <c r="K6170">
        <v>0.50724638</v>
      </c>
      <c r="L6170">
        <v>0.57428226000000004</v>
      </c>
      <c r="M6170">
        <v>1.465522E-2</v>
      </c>
      <c r="N6170">
        <v>0.17781247999999999</v>
      </c>
      <c r="O6170">
        <v>0.20179211</v>
      </c>
      <c r="P6170">
        <v>0.62039542000000003</v>
      </c>
      <c r="Q6170">
        <v>-7.1784199999999996E-3</v>
      </c>
      <c r="R6170">
        <v>0.15404966</v>
      </c>
      <c r="S6170">
        <v>0.19806182</v>
      </c>
      <c r="T6170">
        <v>0.64788851999999997</v>
      </c>
      <c r="U6170">
        <v>0.25</v>
      </c>
      <c r="V6170">
        <v>1.2</v>
      </c>
      <c r="W6170">
        <f>COUNTIF(Table1[[#This Row],[Al2O3]:[TiO2]],0)</f>
        <v>1</v>
      </c>
      <c r="X6170">
        <f>Table1[[#This Row],[K2O]]+Table1[[#This Row],[Li2O]]+Table1[[#This Row],[Na2O]]</f>
        <v>0.17749999999999999</v>
      </c>
      <c r="Y6170">
        <f>Table1[[#This Row],[B2O3]]+Table1[[#This Row],[K2O]]+Table1[[#This Row],[Li2O]]+Table1[[#This Row],[Na2O]]</f>
        <v>0.34750000000000003</v>
      </c>
      <c r="Z6170" s="2">
        <f>Table1[[#This Row],[B2O3]]+Table1[[#This Row],[CaO]]+Table1[[#This Row],[K2O]]+Table1[[#This Row],[Li2O]]+Table1[[#This Row],[Na2O]]</f>
        <v>0.3725</v>
      </c>
      <c r="AA6170" s="2">
        <f>Table1[[#This Row],[A+B+AE]]-Table1[[#This Row],[Al2O3]]-Table1[[#This Row],[SiO2]]</f>
        <v>-0.18749999999999997</v>
      </c>
      <c r="AB6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466.99900000000002</v>
      </c>
    </row>
    <row r="6171" spans="1:28" hidden="1" x14ac:dyDescent="0.25">
      <c r="A6171">
        <v>0.22500000000000001</v>
      </c>
      <c r="B6171">
        <v>0.155</v>
      </c>
      <c r="C6171">
        <v>2.5000000000000001E-2</v>
      </c>
      <c r="D6171">
        <v>2.5000000000000001E-3</v>
      </c>
      <c r="E6171">
        <v>0.03</v>
      </c>
      <c r="F6171">
        <v>0</v>
      </c>
      <c r="G6171">
        <v>1.4999999999999999E-2</v>
      </c>
      <c r="H6171">
        <v>0.13500000000000001</v>
      </c>
      <c r="I6171">
        <v>0.38</v>
      </c>
      <c r="J6171">
        <v>3.2500000000000001E-2</v>
      </c>
      <c r="K6171">
        <v>0.513513514</v>
      </c>
      <c r="L6171">
        <v>0.56711222900000002</v>
      </c>
      <c r="M6171">
        <v>3.3258162000000001E-2</v>
      </c>
      <c r="N6171">
        <v>0.15313478899999999</v>
      </c>
      <c r="O6171">
        <v>0.21787863699999999</v>
      </c>
      <c r="P6171">
        <v>0.62898657400000002</v>
      </c>
      <c r="Q6171">
        <v>3.2516100000000003E-4</v>
      </c>
      <c r="R6171">
        <v>0.14019915999999999</v>
      </c>
      <c r="S6171">
        <v>0.21207308499999999</v>
      </c>
      <c r="T6171">
        <v>0.64772775500000002</v>
      </c>
      <c r="U6171">
        <v>0.255</v>
      </c>
      <c r="V6171">
        <v>1.5</v>
      </c>
      <c r="W6171">
        <f>COUNTIF(Table1[[#This Row],[Al2O3]:[TiO2]],0)</f>
        <v>1</v>
      </c>
      <c r="X6171">
        <f>Table1[[#This Row],[K2O]]+Table1[[#This Row],[Li2O]]+Table1[[#This Row],[Na2O]]</f>
        <v>0.15000000000000002</v>
      </c>
      <c r="Y6171">
        <f>Table1[[#This Row],[B2O3]]+Table1[[#This Row],[K2O]]+Table1[[#This Row],[Li2O]]+Table1[[#This Row],[Na2O]]</f>
        <v>0.30499999999999999</v>
      </c>
      <c r="Z6171" s="2">
        <f>Table1[[#This Row],[B2O3]]+Table1[[#This Row],[CaO]]+Table1[[#This Row],[K2O]]+Table1[[#This Row],[Li2O]]+Table1[[#This Row],[Na2O]]</f>
        <v>0.33</v>
      </c>
      <c r="AA6171" s="2">
        <f>Table1[[#This Row],[A+B+AE]]-Table1[[#This Row],[Al2O3]]-Table1[[#This Row],[SiO2]]</f>
        <v>-0.27500000000000002</v>
      </c>
      <c r="AB6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505.08650000000011</v>
      </c>
    </row>
    <row r="6172" spans="1:28" hidden="1" x14ac:dyDescent="0.25">
      <c r="A6172">
        <v>0.23</v>
      </c>
      <c r="B6172">
        <v>0.18</v>
      </c>
      <c r="C6172">
        <v>0.04</v>
      </c>
      <c r="D6172">
        <v>2.5000000000000001E-3</v>
      </c>
      <c r="E6172">
        <v>2.5000000000000001E-2</v>
      </c>
      <c r="F6172">
        <v>0</v>
      </c>
      <c r="G6172">
        <v>2.5000000000000001E-2</v>
      </c>
      <c r="H6172">
        <v>0.14000000000000001</v>
      </c>
      <c r="I6172">
        <v>0.32</v>
      </c>
      <c r="J6172">
        <v>3.7499999999999999E-2</v>
      </c>
      <c r="K6172">
        <v>0.46376812000000001</v>
      </c>
      <c r="L6172">
        <v>0.57605057000000004</v>
      </c>
      <c r="M6172">
        <v>1.057511E-2</v>
      </c>
      <c r="N6172">
        <v>0.17102994999999999</v>
      </c>
      <c r="O6172">
        <v>0.22092549</v>
      </c>
      <c r="P6172">
        <v>0.60804457000000001</v>
      </c>
      <c r="Q6172">
        <v>-1.52266E-2</v>
      </c>
      <c r="R6172">
        <v>0.15208925000000001</v>
      </c>
      <c r="S6172">
        <v>0.21507287</v>
      </c>
      <c r="T6172">
        <v>0.63283789000000001</v>
      </c>
      <c r="U6172">
        <v>0.255</v>
      </c>
      <c r="V6172">
        <v>1.3939393899999999</v>
      </c>
      <c r="W6172">
        <f>COUNTIF(Table1[[#This Row],[Al2O3]:[TiO2]],0)</f>
        <v>1</v>
      </c>
      <c r="X6172">
        <f>Table1[[#This Row],[K2O]]+Table1[[#This Row],[Li2O]]+Table1[[#This Row],[Na2O]]</f>
        <v>0.16500000000000001</v>
      </c>
      <c r="Y6172">
        <f>Table1[[#This Row],[B2O3]]+Table1[[#This Row],[K2O]]+Table1[[#This Row],[Li2O]]+Table1[[#This Row],[Na2O]]</f>
        <v>0.34499999999999997</v>
      </c>
      <c r="Z6172" s="2">
        <f>Table1[[#This Row],[B2O3]]+Table1[[#This Row],[CaO]]+Table1[[#This Row],[K2O]]+Table1[[#This Row],[Li2O]]+Table1[[#This Row],[Na2O]]</f>
        <v>0.38500000000000001</v>
      </c>
      <c r="AA6172" s="2">
        <f>Table1[[#This Row],[A+B+AE]]-Table1[[#This Row],[Al2O3]]-Table1[[#This Row],[SiO2]]</f>
        <v>-0.16500000000000001</v>
      </c>
      <c r="AB6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485.30450000000008</v>
      </c>
    </row>
    <row r="6173" spans="1:28" hidden="1" x14ac:dyDescent="0.25">
      <c r="A6173">
        <v>0.23499999999999999</v>
      </c>
      <c r="B6173">
        <v>0.185</v>
      </c>
      <c r="C6173">
        <v>3.5000000000000003E-2</v>
      </c>
      <c r="D6173">
        <v>5.0000000000000001E-3</v>
      </c>
      <c r="E6173">
        <v>4.4999999999999998E-2</v>
      </c>
      <c r="F6173">
        <v>0.01</v>
      </c>
      <c r="G6173">
        <v>0.05</v>
      </c>
      <c r="H6173">
        <v>0.13500000000000001</v>
      </c>
      <c r="I6173">
        <v>0.3</v>
      </c>
      <c r="J6173">
        <v>0</v>
      </c>
      <c r="K6173">
        <v>0.44776118999999998</v>
      </c>
      <c r="L6173">
        <v>0.57707529999999996</v>
      </c>
      <c r="M6173">
        <v>-1.1818E-2</v>
      </c>
      <c r="N6173">
        <v>0.19018157999999999</v>
      </c>
      <c r="O6173">
        <v>0.2221361</v>
      </c>
      <c r="P6173">
        <v>0.58768231999999998</v>
      </c>
      <c r="Q6173">
        <v>-2.766534E-2</v>
      </c>
      <c r="R6173">
        <v>0.16112016000000001</v>
      </c>
      <c r="S6173">
        <v>0.21863516</v>
      </c>
      <c r="T6173">
        <v>0.62024469000000004</v>
      </c>
      <c r="U6173">
        <v>0.25</v>
      </c>
      <c r="V6173">
        <v>1.2702702699999999</v>
      </c>
      <c r="W6173">
        <f>COUNTIF(Table1[[#This Row],[Al2O3]:[TiO2]],0)</f>
        <v>1</v>
      </c>
      <c r="X6173">
        <f>Table1[[#This Row],[K2O]]+Table1[[#This Row],[Li2O]]+Table1[[#This Row],[Na2O]]</f>
        <v>0.19500000000000001</v>
      </c>
      <c r="Y6173">
        <f>Table1[[#This Row],[B2O3]]+Table1[[#This Row],[K2O]]+Table1[[#This Row],[Li2O]]+Table1[[#This Row],[Na2O]]</f>
        <v>0.38</v>
      </c>
      <c r="Z6173" s="2">
        <f>Table1[[#This Row],[B2O3]]+Table1[[#This Row],[CaO]]+Table1[[#This Row],[K2O]]+Table1[[#This Row],[Li2O]]+Table1[[#This Row],[Na2O]]</f>
        <v>0.41500000000000004</v>
      </c>
      <c r="AA6173" s="2">
        <f>Table1[[#This Row],[A+B+AE]]-Table1[[#This Row],[Al2O3]]-Table1[[#This Row],[SiO2]]</f>
        <v>-0.11999999999999994</v>
      </c>
      <c r="AB6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458.31499999999994</v>
      </c>
    </row>
    <row r="6174" spans="1:28" hidden="1" x14ac:dyDescent="0.25">
      <c r="A6174">
        <v>0.19</v>
      </c>
      <c r="B6174">
        <v>0.13500000000000001</v>
      </c>
      <c r="C6174">
        <v>0.01</v>
      </c>
      <c r="D6174">
        <v>2.5000000000000001E-3</v>
      </c>
      <c r="E6174">
        <v>0.04</v>
      </c>
      <c r="F6174">
        <v>0</v>
      </c>
      <c r="G6174">
        <v>4.4999999999999998E-2</v>
      </c>
      <c r="H6174">
        <v>0.11</v>
      </c>
      <c r="I6174">
        <v>0.42499999999999999</v>
      </c>
      <c r="J6174">
        <v>4.2500000000000003E-2</v>
      </c>
      <c r="K6174">
        <v>0.58620689999999998</v>
      </c>
      <c r="L6174">
        <v>0.56833288999999998</v>
      </c>
      <c r="M6174">
        <v>4.4972970000000001E-2</v>
      </c>
      <c r="N6174">
        <v>0.1580066</v>
      </c>
      <c r="O6174">
        <v>0.18826234</v>
      </c>
      <c r="P6174">
        <v>0.65373106000000003</v>
      </c>
      <c r="Q6174">
        <v>1.8673410000000001E-2</v>
      </c>
      <c r="R6174">
        <v>0.13772366999999999</v>
      </c>
      <c r="S6174">
        <v>0.18563117000000001</v>
      </c>
      <c r="T6174">
        <v>0.67664515999999997</v>
      </c>
      <c r="U6174">
        <v>0.255</v>
      </c>
      <c r="V6174">
        <v>1.2258064500000001</v>
      </c>
      <c r="W6174">
        <f>COUNTIF(Table1[[#This Row],[Al2O3]:[TiO2]],0)</f>
        <v>1</v>
      </c>
      <c r="X6174">
        <f>Table1[[#This Row],[K2O]]+Table1[[#This Row],[Li2O]]+Table1[[#This Row],[Na2O]]</f>
        <v>0.155</v>
      </c>
      <c r="Y6174">
        <f>Table1[[#This Row],[B2O3]]+Table1[[#This Row],[K2O]]+Table1[[#This Row],[Li2O]]+Table1[[#This Row],[Na2O]]</f>
        <v>0.28999999999999998</v>
      </c>
      <c r="Z6174" s="2">
        <f>Table1[[#This Row],[B2O3]]+Table1[[#This Row],[CaO]]+Table1[[#This Row],[K2O]]+Table1[[#This Row],[Li2O]]+Table1[[#This Row],[Na2O]]</f>
        <v>0.3</v>
      </c>
      <c r="AA6174" s="2">
        <f>Table1[[#This Row],[A+B+AE]]-Table1[[#This Row],[Al2O3]]-Table1[[#This Row],[SiO2]]</f>
        <v>-0.315</v>
      </c>
      <c r="AB6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477.20699999999988</v>
      </c>
    </row>
    <row r="6175" spans="1:28" hidden="1" x14ac:dyDescent="0.25">
      <c r="A6175">
        <v>0.19500000000000001</v>
      </c>
      <c r="B6175">
        <v>0.13</v>
      </c>
      <c r="C6175">
        <v>0.01</v>
      </c>
      <c r="D6175">
        <v>0</v>
      </c>
      <c r="E6175">
        <v>3.5000000000000003E-2</v>
      </c>
      <c r="F6175">
        <v>0.01</v>
      </c>
      <c r="G6175">
        <v>5.5E-2</v>
      </c>
      <c r="H6175">
        <v>0.12</v>
      </c>
      <c r="I6175">
        <v>0.435</v>
      </c>
      <c r="J6175">
        <v>0.01</v>
      </c>
      <c r="K6175">
        <v>0.57999999999999996</v>
      </c>
      <c r="L6175">
        <v>0.56702301700000002</v>
      </c>
      <c r="M6175">
        <v>2.5292678999999998E-2</v>
      </c>
      <c r="N6175">
        <v>0.17665389100000001</v>
      </c>
      <c r="O6175">
        <v>0.187545985</v>
      </c>
      <c r="P6175">
        <v>0.63580012399999997</v>
      </c>
      <c r="Q6175">
        <v>3.8270029999999998E-3</v>
      </c>
      <c r="R6175">
        <v>0.150690567</v>
      </c>
      <c r="S6175">
        <v>0.186575197</v>
      </c>
      <c r="T6175">
        <v>0.66273423600000003</v>
      </c>
      <c r="U6175">
        <v>0.26</v>
      </c>
      <c r="V6175">
        <v>1.114285714</v>
      </c>
      <c r="W6175">
        <f>COUNTIF(Table1[[#This Row],[Al2O3]:[TiO2]],0)</f>
        <v>1</v>
      </c>
      <c r="X6175">
        <f>Table1[[#This Row],[K2O]]+Table1[[#This Row],[Li2O]]+Table1[[#This Row],[Na2O]]</f>
        <v>0.185</v>
      </c>
      <c r="Y6175">
        <f>Table1[[#This Row],[B2O3]]+Table1[[#This Row],[K2O]]+Table1[[#This Row],[Li2O]]+Table1[[#This Row],[Na2O]]</f>
        <v>0.315</v>
      </c>
      <c r="Z6175" s="2">
        <f>Table1[[#This Row],[B2O3]]+Table1[[#This Row],[CaO]]+Table1[[#This Row],[K2O]]+Table1[[#This Row],[Li2O]]+Table1[[#This Row],[Na2O]]</f>
        <v>0.32500000000000001</v>
      </c>
      <c r="AA6175" s="2">
        <f>Table1[[#This Row],[A+B+AE]]-Table1[[#This Row],[Al2O3]]-Table1[[#This Row],[SiO2]]</f>
        <v>-0.30499999999999999</v>
      </c>
      <c r="AB6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467.97699999999998</v>
      </c>
    </row>
    <row r="6176" spans="1:28" hidden="1" x14ac:dyDescent="0.25">
      <c r="A6176">
        <v>0.22500000000000001</v>
      </c>
      <c r="B6176">
        <v>0.16</v>
      </c>
      <c r="C6176">
        <v>3.5000000000000003E-2</v>
      </c>
      <c r="D6176">
        <v>0</v>
      </c>
      <c r="E6176">
        <v>4.4999999999999998E-2</v>
      </c>
      <c r="F6176">
        <v>2.5000000000000001E-3</v>
      </c>
      <c r="G6176">
        <v>0.03</v>
      </c>
      <c r="H6176">
        <v>0.13500000000000001</v>
      </c>
      <c r="I6176">
        <v>0.34499999999999997</v>
      </c>
      <c r="J6176">
        <v>2.2499999999999999E-2</v>
      </c>
      <c r="K6176">
        <v>0.48936170000000001</v>
      </c>
      <c r="L6176">
        <v>0.57596451999999998</v>
      </c>
      <c r="M6176">
        <v>9.0549500000000008E-3</v>
      </c>
      <c r="N6176">
        <v>0.17316671</v>
      </c>
      <c r="O6176">
        <v>0.21932176</v>
      </c>
      <c r="P6176">
        <v>0.60751153000000002</v>
      </c>
      <c r="Q6176">
        <v>-1.6028319999999999E-2</v>
      </c>
      <c r="R6176">
        <v>0.15289713999999999</v>
      </c>
      <c r="S6176">
        <v>0.21485045999999999</v>
      </c>
      <c r="T6176">
        <v>0.63225240000000005</v>
      </c>
      <c r="U6176">
        <v>0.255</v>
      </c>
      <c r="V6176">
        <v>1.3636363600000001</v>
      </c>
      <c r="W6176">
        <f>COUNTIF(Table1[[#This Row],[Al2O3]:[TiO2]],0)</f>
        <v>1</v>
      </c>
      <c r="X6176">
        <f>Table1[[#This Row],[K2O]]+Table1[[#This Row],[Li2O]]+Table1[[#This Row],[Na2O]]</f>
        <v>0.16750000000000001</v>
      </c>
      <c r="Y6176">
        <f>Table1[[#This Row],[B2O3]]+Table1[[#This Row],[K2O]]+Table1[[#This Row],[Li2O]]+Table1[[#This Row],[Na2O]]</f>
        <v>0.32750000000000001</v>
      </c>
      <c r="Z6176" s="2">
        <f>Table1[[#This Row],[B2O3]]+Table1[[#This Row],[CaO]]+Table1[[#This Row],[K2O]]+Table1[[#This Row],[Li2O]]+Table1[[#This Row],[Na2O]]</f>
        <v>0.36250000000000004</v>
      </c>
      <c r="AA6176" s="2">
        <f>Table1[[#This Row],[A+B+AE]]-Table1[[#This Row],[Al2O3]]-Table1[[#This Row],[SiO2]]</f>
        <v>-0.20749999999999993</v>
      </c>
      <c r="AB6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483.75350000000003</v>
      </c>
    </row>
    <row r="6177" spans="1:28" hidden="1" x14ac:dyDescent="0.25">
      <c r="A6177">
        <v>0.22500000000000001</v>
      </c>
      <c r="B6177">
        <v>0.17</v>
      </c>
      <c r="C6177">
        <v>0.02</v>
      </c>
      <c r="D6177">
        <v>5.0000000000000001E-3</v>
      </c>
      <c r="E6177">
        <v>0.03</v>
      </c>
      <c r="F6177">
        <v>0</v>
      </c>
      <c r="G6177">
        <v>0.02</v>
      </c>
      <c r="H6177">
        <v>0.13500000000000001</v>
      </c>
      <c r="I6177">
        <v>0.35</v>
      </c>
      <c r="J6177">
        <v>4.4999999999999998E-2</v>
      </c>
      <c r="K6177">
        <v>0.49295774599999997</v>
      </c>
      <c r="L6177">
        <v>0.57053816400000001</v>
      </c>
      <c r="M6177">
        <v>2.9012145999999999E-2</v>
      </c>
      <c r="N6177">
        <v>0.156684974</v>
      </c>
      <c r="O6177">
        <v>0.217940894</v>
      </c>
      <c r="P6177">
        <v>0.62537413200000003</v>
      </c>
      <c r="Q6177">
        <v>-1.8189510000000001E-3</v>
      </c>
      <c r="R6177">
        <v>0.14223635200000001</v>
      </c>
      <c r="S6177">
        <v>0.211633244</v>
      </c>
      <c r="T6177">
        <v>0.64613040399999999</v>
      </c>
      <c r="U6177">
        <v>0.26</v>
      </c>
      <c r="V6177">
        <v>1.451612903</v>
      </c>
      <c r="W6177">
        <f>COUNTIF(Table1[[#This Row],[Al2O3]:[TiO2]],0)</f>
        <v>1</v>
      </c>
      <c r="X6177">
        <f>Table1[[#This Row],[K2O]]+Table1[[#This Row],[Li2O]]+Table1[[#This Row],[Na2O]]</f>
        <v>0.155</v>
      </c>
      <c r="Y6177">
        <f>Table1[[#This Row],[B2O3]]+Table1[[#This Row],[K2O]]+Table1[[#This Row],[Li2O]]+Table1[[#This Row],[Na2O]]</f>
        <v>0.32500000000000001</v>
      </c>
      <c r="Z6177" s="2">
        <f>Table1[[#This Row],[B2O3]]+Table1[[#This Row],[CaO]]+Table1[[#This Row],[K2O]]+Table1[[#This Row],[Li2O]]+Table1[[#This Row],[Na2O]]</f>
        <v>0.34499999999999997</v>
      </c>
      <c r="AA6177" s="2">
        <f>Table1[[#This Row],[A+B+AE]]-Table1[[#This Row],[Al2O3]]-Table1[[#This Row],[SiO2]]</f>
        <v>-0.23</v>
      </c>
      <c r="AB6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493.87649999999996</v>
      </c>
    </row>
    <row r="6178" spans="1:28" hidden="1" x14ac:dyDescent="0.25">
      <c r="A6178">
        <v>0.24</v>
      </c>
      <c r="B6178">
        <v>0.17499999999999999</v>
      </c>
      <c r="C6178">
        <v>0.02</v>
      </c>
      <c r="D6178">
        <v>5.0000000000000001E-3</v>
      </c>
      <c r="E6178">
        <v>2.5000000000000001E-2</v>
      </c>
      <c r="F6178">
        <v>0.01</v>
      </c>
      <c r="G6178">
        <v>0.04</v>
      </c>
      <c r="H6178">
        <v>0.14499999999999999</v>
      </c>
      <c r="I6178">
        <v>0.34</v>
      </c>
      <c r="J6178">
        <v>0</v>
      </c>
      <c r="K6178">
        <v>0.468965517</v>
      </c>
      <c r="L6178">
        <v>0.56901532799999999</v>
      </c>
      <c r="M6178">
        <v>-2.2312130000000001E-3</v>
      </c>
      <c r="N6178">
        <v>0.181638989</v>
      </c>
      <c r="O6178">
        <v>0.22209780600000001</v>
      </c>
      <c r="P6178">
        <v>0.59626320399999999</v>
      </c>
      <c r="Q6178">
        <v>-2.4015090999999999E-2</v>
      </c>
      <c r="R6178">
        <v>0.15827377300000001</v>
      </c>
      <c r="S6178">
        <v>0.217957916</v>
      </c>
      <c r="T6178">
        <v>0.62376831099999996</v>
      </c>
      <c r="U6178">
        <v>0.26500000000000001</v>
      </c>
      <c r="V6178">
        <v>1.2972972970000001</v>
      </c>
      <c r="W6178">
        <f>COUNTIF(Table1[[#This Row],[Al2O3]:[TiO2]],0)</f>
        <v>1</v>
      </c>
      <c r="X6178">
        <f>Table1[[#This Row],[K2O]]+Table1[[#This Row],[Li2O]]+Table1[[#This Row],[Na2O]]</f>
        <v>0.19500000000000001</v>
      </c>
      <c r="Y6178">
        <f>Table1[[#This Row],[B2O3]]+Table1[[#This Row],[K2O]]+Table1[[#This Row],[Li2O]]+Table1[[#This Row],[Na2O]]</f>
        <v>0.37</v>
      </c>
      <c r="Z6178" s="2">
        <f>Table1[[#This Row],[B2O3]]+Table1[[#This Row],[CaO]]+Table1[[#This Row],[K2O]]+Table1[[#This Row],[Li2O]]+Table1[[#This Row],[Na2O]]</f>
        <v>0.39</v>
      </c>
      <c r="AA6178" s="2">
        <f>Table1[[#This Row],[A+B+AE]]-Table1[[#This Row],[Al2O3]]-Table1[[#This Row],[SiO2]]</f>
        <v>-0.19</v>
      </c>
      <c r="AB6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473.19549999999992</v>
      </c>
    </row>
    <row r="6179" spans="1:28" hidden="1" x14ac:dyDescent="0.25">
      <c r="A6179">
        <v>0.24</v>
      </c>
      <c r="B6179">
        <v>0.19500000000000001</v>
      </c>
      <c r="C6179">
        <v>5.0000000000000001E-3</v>
      </c>
      <c r="D6179">
        <v>0</v>
      </c>
      <c r="E6179">
        <v>4.4999999999999998E-2</v>
      </c>
      <c r="F6179">
        <v>0.01</v>
      </c>
      <c r="G6179">
        <v>3.5000000000000003E-2</v>
      </c>
      <c r="H6179">
        <v>0.14499999999999999</v>
      </c>
      <c r="I6179">
        <v>0.3</v>
      </c>
      <c r="J6179">
        <v>2.5000000000000001E-2</v>
      </c>
      <c r="K6179">
        <v>0.43795620400000002</v>
      </c>
      <c r="L6179">
        <v>0.57194727099999998</v>
      </c>
      <c r="M6179">
        <v>3.4726850000000001E-3</v>
      </c>
      <c r="N6179">
        <v>0.17503343099999999</v>
      </c>
      <c r="O6179">
        <v>0.22521994100000001</v>
      </c>
      <c r="P6179">
        <v>0.599746628</v>
      </c>
      <c r="Q6179">
        <v>-1.9778176000000001E-2</v>
      </c>
      <c r="R6179">
        <v>0.15399471300000001</v>
      </c>
      <c r="S6179">
        <v>0.21915106400000001</v>
      </c>
      <c r="T6179">
        <v>0.62685422300000004</v>
      </c>
      <c r="U6179">
        <v>0.26</v>
      </c>
      <c r="V6179">
        <v>1.3333333329999999</v>
      </c>
      <c r="W6179">
        <f>COUNTIF(Table1[[#This Row],[Al2O3]:[TiO2]],0)</f>
        <v>1</v>
      </c>
      <c r="X6179">
        <f>Table1[[#This Row],[K2O]]+Table1[[#This Row],[Li2O]]+Table1[[#This Row],[Na2O]]</f>
        <v>0.19</v>
      </c>
      <c r="Y6179">
        <f>Table1[[#This Row],[B2O3]]+Table1[[#This Row],[K2O]]+Table1[[#This Row],[Li2O]]+Table1[[#This Row],[Na2O]]</f>
        <v>0.38500000000000001</v>
      </c>
      <c r="Z6179" s="2">
        <f>Table1[[#This Row],[B2O3]]+Table1[[#This Row],[CaO]]+Table1[[#This Row],[K2O]]+Table1[[#This Row],[Li2O]]+Table1[[#This Row],[Na2O]]</f>
        <v>0.39</v>
      </c>
      <c r="AA6179" s="2">
        <f>Table1[[#This Row],[A+B+AE]]-Table1[[#This Row],[Al2O3]]-Table1[[#This Row],[SiO2]]</f>
        <v>-0.14999999999999997</v>
      </c>
      <c r="AB6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471.1155</v>
      </c>
    </row>
    <row r="6180" spans="1:28" hidden="1" x14ac:dyDescent="0.25">
      <c r="A6180">
        <v>0.21</v>
      </c>
      <c r="B6180">
        <v>0.155</v>
      </c>
      <c r="C6180">
        <v>0.02</v>
      </c>
      <c r="D6180">
        <v>0</v>
      </c>
      <c r="E6180">
        <v>2.5000000000000001E-2</v>
      </c>
      <c r="F6180">
        <v>0.01</v>
      </c>
      <c r="G6180">
        <v>4.4999999999999998E-2</v>
      </c>
      <c r="H6180">
        <v>0.12</v>
      </c>
      <c r="I6180">
        <v>0.39</v>
      </c>
      <c r="J6180">
        <v>2.5000000000000001E-2</v>
      </c>
      <c r="K6180">
        <v>0.54166666699999999</v>
      </c>
      <c r="L6180">
        <v>0.56833592300000002</v>
      </c>
      <c r="M6180">
        <v>2.5341223999999999E-2</v>
      </c>
      <c r="N6180">
        <v>0.16867913300000001</v>
      </c>
      <c r="O6180">
        <v>0.20076865699999999</v>
      </c>
      <c r="P6180">
        <v>0.63055220899999997</v>
      </c>
      <c r="Q6180">
        <v>4.0554129999999999E-3</v>
      </c>
      <c r="R6180">
        <v>0.14394364700000001</v>
      </c>
      <c r="S6180">
        <v>0.198159008</v>
      </c>
      <c r="T6180">
        <v>0.657897344</v>
      </c>
      <c r="U6180">
        <v>0.255</v>
      </c>
      <c r="V6180">
        <v>1.2727272730000001</v>
      </c>
      <c r="W6180">
        <f>COUNTIF(Table1[[#This Row],[Al2O3]:[TiO2]],0)</f>
        <v>1</v>
      </c>
      <c r="X6180">
        <f>Table1[[#This Row],[K2O]]+Table1[[#This Row],[Li2O]]+Table1[[#This Row],[Na2O]]</f>
        <v>0.17499999999999999</v>
      </c>
      <c r="Y6180">
        <f>Table1[[#This Row],[B2O3]]+Table1[[#This Row],[K2O]]+Table1[[#This Row],[Li2O]]+Table1[[#This Row],[Na2O]]</f>
        <v>0.33</v>
      </c>
      <c r="Z6180" s="2">
        <f>Table1[[#This Row],[B2O3]]+Table1[[#This Row],[CaO]]+Table1[[#This Row],[K2O]]+Table1[[#This Row],[Li2O]]+Table1[[#This Row],[Na2O]]</f>
        <v>0.35</v>
      </c>
      <c r="AA6180" s="2">
        <f>Table1[[#This Row],[A+B+AE]]-Table1[[#This Row],[Al2O3]]-Table1[[#This Row],[SiO2]]</f>
        <v>-0.25</v>
      </c>
      <c r="AB6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474.74849999999992</v>
      </c>
    </row>
    <row r="6181" spans="1:28" hidden="1" x14ac:dyDescent="0.25">
      <c r="A6181">
        <v>0.21</v>
      </c>
      <c r="B6181">
        <v>0.19</v>
      </c>
      <c r="C6181">
        <v>0</v>
      </c>
      <c r="D6181">
        <v>5.0000000000000001E-3</v>
      </c>
      <c r="E6181">
        <v>0.05</v>
      </c>
      <c r="F6181">
        <v>0.01</v>
      </c>
      <c r="G6181">
        <v>5.5E-2</v>
      </c>
      <c r="H6181">
        <v>0.125</v>
      </c>
      <c r="I6181">
        <v>0.31</v>
      </c>
      <c r="J6181">
        <v>4.4999999999999998E-2</v>
      </c>
      <c r="K6181">
        <v>0.48062015499999999</v>
      </c>
      <c r="L6181">
        <v>0.57692592499999995</v>
      </c>
      <c r="M6181">
        <v>1.2612182E-2</v>
      </c>
      <c r="N6181">
        <v>0.179152811</v>
      </c>
      <c r="O6181">
        <v>0.202699768</v>
      </c>
      <c r="P6181">
        <v>0.61814742099999997</v>
      </c>
      <c r="Q6181">
        <v>-5.4178610000000004E-3</v>
      </c>
      <c r="R6181">
        <v>0.152166204</v>
      </c>
      <c r="S6181">
        <v>0.198582499</v>
      </c>
      <c r="T6181">
        <v>0.64925129699999995</v>
      </c>
      <c r="U6181">
        <v>0.26</v>
      </c>
      <c r="V6181">
        <v>1.1666666670000001</v>
      </c>
      <c r="W6181">
        <f>COUNTIF(Table1[[#This Row],[Al2O3]:[TiO2]],0)</f>
        <v>1</v>
      </c>
      <c r="X6181">
        <f>Table1[[#This Row],[K2O]]+Table1[[#This Row],[Li2O]]+Table1[[#This Row],[Na2O]]</f>
        <v>0.19</v>
      </c>
      <c r="Y6181">
        <f>Table1[[#This Row],[B2O3]]+Table1[[#This Row],[K2O]]+Table1[[#This Row],[Li2O]]+Table1[[#This Row],[Na2O]]</f>
        <v>0.38</v>
      </c>
      <c r="Z6181" s="2">
        <f>Table1[[#This Row],[B2O3]]+Table1[[#This Row],[CaO]]+Table1[[#This Row],[K2O]]+Table1[[#This Row],[Li2O]]+Table1[[#This Row],[Na2O]]</f>
        <v>0.38</v>
      </c>
      <c r="AA6181" s="2">
        <f>Table1[[#This Row],[A+B+AE]]-Table1[[#This Row],[Al2O3]]-Table1[[#This Row],[SiO2]]</f>
        <v>-0.13999999999999999</v>
      </c>
      <c r="AB6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448.1110000000001</v>
      </c>
    </row>
    <row r="6182" spans="1:28" hidden="1" x14ac:dyDescent="0.25">
      <c r="A6182">
        <v>0.21</v>
      </c>
      <c r="B6182">
        <v>0.155</v>
      </c>
      <c r="C6182">
        <v>1.4999999999999999E-2</v>
      </c>
      <c r="D6182">
        <v>0</v>
      </c>
      <c r="E6182">
        <v>0.04</v>
      </c>
      <c r="F6182">
        <v>5.0000000000000001E-3</v>
      </c>
      <c r="G6182">
        <v>0.06</v>
      </c>
      <c r="H6182">
        <v>0.12</v>
      </c>
      <c r="I6182">
        <v>0.38500000000000001</v>
      </c>
      <c r="J6182">
        <v>0.01</v>
      </c>
      <c r="K6182">
        <v>0.53846154000000002</v>
      </c>
      <c r="L6182">
        <v>0.56863938999999997</v>
      </c>
      <c r="M6182">
        <v>1.495836E-2</v>
      </c>
      <c r="N6182">
        <v>0.17893841999999999</v>
      </c>
      <c r="O6182">
        <v>0.19943778000000001</v>
      </c>
      <c r="P6182">
        <v>0.62162379999999995</v>
      </c>
      <c r="Q6182">
        <v>-4.3576700000000001E-3</v>
      </c>
      <c r="R6182">
        <v>0.15186696</v>
      </c>
      <c r="S6182">
        <v>0.19741295</v>
      </c>
      <c r="T6182">
        <v>0.65072008999999997</v>
      </c>
      <c r="U6182">
        <v>0.25</v>
      </c>
      <c r="V6182">
        <v>1.1666666699999999</v>
      </c>
      <c r="W6182">
        <f>COUNTIF(Table1[[#This Row],[Al2O3]:[TiO2]],0)</f>
        <v>1</v>
      </c>
      <c r="X6182">
        <f>Table1[[#This Row],[K2O]]+Table1[[#This Row],[Li2O]]+Table1[[#This Row],[Na2O]]</f>
        <v>0.185</v>
      </c>
      <c r="Y6182">
        <f>Table1[[#This Row],[B2O3]]+Table1[[#This Row],[K2O]]+Table1[[#This Row],[Li2O]]+Table1[[#This Row],[Na2O]]</f>
        <v>0.33999999999999997</v>
      </c>
      <c r="Z6182" s="2">
        <f>Table1[[#This Row],[B2O3]]+Table1[[#This Row],[CaO]]+Table1[[#This Row],[K2O]]+Table1[[#This Row],[Li2O]]+Table1[[#This Row],[Na2O]]</f>
        <v>0.35499999999999998</v>
      </c>
      <c r="AA6182" s="2">
        <f>Table1[[#This Row],[A+B+AE]]-Table1[[#This Row],[Al2O3]]-Table1[[#This Row],[SiO2]]</f>
        <v>-0.24000000000000002</v>
      </c>
      <c r="AB6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458.84799999999996</v>
      </c>
    </row>
    <row r="6183" spans="1:28" hidden="1" x14ac:dyDescent="0.25">
      <c r="A6183">
        <v>0.23</v>
      </c>
      <c r="B6183">
        <v>0.185</v>
      </c>
      <c r="C6183">
        <v>0.04</v>
      </c>
      <c r="D6183">
        <v>0</v>
      </c>
      <c r="E6183">
        <v>0.02</v>
      </c>
      <c r="F6183">
        <v>2.5000000000000001E-3</v>
      </c>
      <c r="G6183">
        <v>4.4999999999999998E-2</v>
      </c>
      <c r="H6183">
        <v>0.13500000000000001</v>
      </c>
      <c r="I6183">
        <v>0.3</v>
      </c>
      <c r="J6183">
        <v>4.2500000000000003E-2</v>
      </c>
      <c r="K6183">
        <v>0.45112782000000001</v>
      </c>
      <c r="L6183">
        <v>0.58222219500000005</v>
      </c>
      <c r="M6183">
        <v>-5.7542009999999996E-3</v>
      </c>
      <c r="N6183">
        <v>0.18602495299999999</v>
      </c>
      <c r="O6183">
        <v>0.21980857500000001</v>
      </c>
      <c r="P6183">
        <v>0.59416647199999995</v>
      </c>
      <c r="Q6183">
        <v>-2.4434885E-2</v>
      </c>
      <c r="R6183">
        <v>0.15992973399999999</v>
      </c>
      <c r="S6183">
        <v>0.215481907</v>
      </c>
      <c r="T6183">
        <v>0.62458835899999998</v>
      </c>
      <c r="U6183">
        <v>0.27</v>
      </c>
      <c r="V6183">
        <v>1.2777777779999999</v>
      </c>
      <c r="W6183">
        <f>COUNTIF(Table1[[#This Row],[Al2O3]:[TiO2]],0)</f>
        <v>1</v>
      </c>
      <c r="X6183">
        <f>Table1[[#This Row],[K2O]]+Table1[[#This Row],[Li2O]]+Table1[[#This Row],[Na2O]]</f>
        <v>0.1825</v>
      </c>
      <c r="Y6183">
        <f>Table1[[#This Row],[B2O3]]+Table1[[#This Row],[K2O]]+Table1[[#This Row],[Li2O]]+Table1[[#This Row],[Na2O]]</f>
        <v>0.36749999999999999</v>
      </c>
      <c r="Z6183" s="2">
        <f>Table1[[#This Row],[B2O3]]+Table1[[#This Row],[CaO]]+Table1[[#This Row],[K2O]]+Table1[[#This Row],[Li2O]]+Table1[[#This Row],[Na2O]]</f>
        <v>0.40750000000000003</v>
      </c>
      <c r="AA6183" s="2">
        <f>Table1[[#This Row],[A+B+AE]]-Table1[[#This Row],[Al2O3]]-Table1[[#This Row],[SiO2]]</f>
        <v>-0.12249999999999997</v>
      </c>
      <c r="AB6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460.19700000000012</v>
      </c>
    </row>
    <row r="6184" spans="1:28" hidden="1" x14ac:dyDescent="0.25">
      <c r="A6184">
        <v>0.21</v>
      </c>
      <c r="B6184">
        <v>0.14499999999999999</v>
      </c>
      <c r="C6184">
        <v>0.03</v>
      </c>
      <c r="D6184">
        <v>0</v>
      </c>
      <c r="E6184">
        <v>0.05</v>
      </c>
      <c r="F6184">
        <v>7.4999999999999997E-3</v>
      </c>
      <c r="G6184">
        <v>3.5000000000000003E-2</v>
      </c>
      <c r="H6184">
        <v>0.13</v>
      </c>
      <c r="I6184">
        <v>0.375</v>
      </c>
      <c r="J6184">
        <v>1.7500000000000002E-2</v>
      </c>
      <c r="K6184">
        <v>0.52447552399999997</v>
      </c>
      <c r="L6184">
        <v>0.57546076999999995</v>
      </c>
      <c r="M6184">
        <v>1.3983436E-2</v>
      </c>
      <c r="N6184">
        <v>0.17552135899999999</v>
      </c>
      <c r="O6184">
        <v>0.20682014000000001</v>
      </c>
      <c r="P6184">
        <v>0.61765850099999997</v>
      </c>
      <c r="Q6184">
        <v>-9.6224350000000004E-3</v>
      </c>
      <c r="R6184">
        <v>0.15300708299999999</v>
      </c>
      <c r="S6184">
        <v>0.20388646399999999</v>
      </c>
      <c r="T6184">
        <v>0.64310645300000002</v>
      </c>
      <c r="U6184">
        <v>0.255</v>
      </c>
      <c r="V6184">
        <v>1.2727272730000001</v>
      </c>
      <c r="W6184">
        <f>COUNTIF(Table1[[#This Row],[Al2O3]:[TiO2]],0)</f>
        <v>1</v>
      </c>
      <c r="X6184">
        <f>Table1[[#This Row],[K2O]]+Table1[[#This Row],[Li2O]]+Table1[[#This Row],[Na2O]]</f>
        <v>0.17250000000000001</v>
      </c>
      <c r="Y6184">
        <f>Table1[[#This Row],[B2O3]]+Table1[[#This Row],[K2O]]+Table1[[#This Row],[Li2O]]+Table1[[#This Row],[Na2O]]</f>
        <v>0.3175</v>
      </c>
      <c r="Z6184" s="2">
        <f>Table1[[#This Row],[B2O3]]+Table1[[#This Row],[CaO]]+Table1[[#This Row],[K2O]]+Table1[[#This Row],[Li2O]]+Table1[[#This Row],[Na2O]]</f>
        <v>0.34750000000000003</v>
      </c>
      <c r="AA6184" s="2">
        <f>Table1[[#This Row],[A+B+AE]]-Table1[[#This Row],[Al2O3]]-Table1[[#This Row],[SiO2]]</f>
        <v>-0.23749999999999996</v>
      </c>
      <c r="AB6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480.97699999999998</v>
      </c>
    </row>
    <row r="6185" spans="1:28" hidden="1" x14ac:dyDescent="0.25">
      <c r="A6185">
        <v>0.23499999999999999</v>
      </c>
      <c r="B6185">
        <v>0.16500000000000001</v>
      </c>
      <c r="C6185">
        <v>0</v>
      </c>
      <c r="D6185">
        <v>2.5000000000000001E-3</v>
      </c>
      <c r="E6185">
        <v>2.5000000000000001E-2</v>
      </c>
      <c r="F6185">
        <v>5.0000000000000001E-3</v>
      </c>
      <c r="G6185">
        <v>0.03</v>
      </c>
      <c r="H6185">
        <v>0.14000000000000001</v>
      </c>
      <c r="I6185">
        <v>0.38</v>
      </c>
      <c r="J6185">
        <v>1.7500000000000002E-2</v>
      </c>
      <c r="K6185">
        <v>0.50331125799999998</v>
      </c>
      <c r="L6185">
        <v>0.56121307399999998</v>
      </c>
      <c r="M6185">
        <v>2.3722380000000001E-2</v>
      </c>
      <c r="N6185">
        <v>0.16084628500000001</v>
      </c>
      <c r="O6185">
        <v>0.218642278</v>
      </c>
      <c r="P6185">
        <v>0.620511437</v>
      </c>
      <c r="Q6185">
        <v>-5.8466070000000002E-3</v>
      </c>
      <c r="R6185">
        <v>0.144868466</v>
      </c>
      <c r="S6185">
        <v>0.21332219799999999</v>
      </c>
      <c r="T6185">
        <v>0.64180933500000004</v>
      </c>
      <c r="U6185">
        <v>0.26500000000000001</v>
      </c>
      <c r="V6185">
        <v>1.3823529409999999</v>
      </c>
      <c r="W6185">
        <f>COUNTIF(Table1[[#This Row],[Al2O3]:[TiO2]],0)</f>
        <v>1</v>
      </c>
      <c r="X6185">
        <f>Table1[[#This Row],[K2O]]+Table1[[#This Row],[Li2O]]+Table1[[#This Row],[Na2O]]</f>
        <v>0.17500000000000002</v>
      </c>
      <c r="Y6185">
        <f>Table1[[#This Row],[B2O3]]+Table1[[#This Row],[K2O]]+Table1[[#This Row],[Li2O]]+Table1[[#This Row],[Na2O]]</f>
        <v>0.34</v>
      </c>
      <c r="Z6185" s="2">
        <f>Table1[[#This Row],[B2O3]]+Table1[[#This Row],[CaO]]+Table1[[#This Row],[K2O]]+Table1[[#This Row],[Li2O]]+Table1[[#This Row],[Na2O]]</f>
        <v>0.34</v>
      </c>
      <c r="AA6185" s="2">
        <f>Table1[[#This Row],[A+B+AE]]-Table1[[#This Row],[Al2O3]]-Table1[[#This Row],[SiO2]]</f>
        <v>-0.27499999999999997</v>
      </c>
      <c r="AB6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489.33199999999999</v>
      </c>
    </row>
    <row r="6186" spans="1:28" hidden="1" x14ac:dyDescent="0.25">
      <c r="A6186">
        <v>0.20499999999999999</v>
      </c>
      <c r="B6186">
        <v>0.14499999999999999</v>
      </c>
      <c r="C6186">
        <v>1.4999999999999999E-2</v>
      </c>
      <c r="D6186">
        <v>0</v>
      </c>
      <c r="E6186">
        <v>0.02</v>
      </c>
      <c r="F6186">
        <v>7.4999999999999997E-3</v>
      </c>
      <c r="G6186">
        <v>5.5E-2</v>
      </c>
      <c r="H6186">
        <v>0.12</v>
      </c>
      <c r="I6186">
        <v>0.42499999999999999</v>
      </c>
      <c r="J6186">
        <v>7.4999999999999997E-3</v>
      </c>
      <c r="K6186">
        <v>0.56666666700000001</v>
      </c>
      <c r="L6186">
        <v>0.56268874300000005</v>
      </c>
      <c r="M6186">
        <v>2.6321629999999999E-2</v>
      </c>
      <c r="N6186">
        <v>0.17276512299999999</v>
      </c>
      <c r="O6186">
        <v>0.19223736199999999</v>
      </c>
      <c r="P6186">
        <v>0.63499751500000001</v>
      </c>
      <c r="Q6186">
        <v>5.1398620000000003E-3</v>
      </c>
      <c r="R6186">
        <v>0.14714946400000001</v>
      </c>
      <c r="S6186">
        <v>0.19057800899999999</v>
      </c>
      <c r="T6186">
        <v>0.66227252700000006</v>
      </c>
      <c r="U6186">
        <v>0.25</v>
      </c>
      <c r="V6186">
        <v>1.1714285710000001</v>
      </c>
      <c r="W6186">
        <f>COUNTIF(Table1[[#This Row],[Al2O3]:[TiO2]],0)</f>
        <v>1</v>
      </c>
      <c r="X6186">
        <f>Table1[[#This Row],[K2O]]+Table1[[#This Row],[Li2O]]+Table1[[#This Row],[Na2O]]</f>
        <v>0.1825</v>
      </c>
      <c r="Y6186">
        <f>Table1[[#This Row],[B2O3]]+Table1[[#This Row],[K2O]]+Table1[[#This Row],[Li2O]]+Table1[[#This Row],[Na2O]]</f>
        <v>0.32750000000000001</v>
      </c>
      <c r="Z6186" s="2">
        <f>Table1[[#This Row],[B2O3]]+Table1[[#This Row],[CaO]]+Table1[[#This Row],[K2O]]+Table1[[#This Row],[Li2O]]+Table1[[#This Row],[Na2O]]</f>
        <v>0.34249999999999997</v>
      </c>
      <c r="AA6186" s="2">
        <f>Table1[[#This Row],[A+B+AE]]-Table1[[#This Row],[Al2O3]]-Table1[[#This Row],[SiO2]]</f>
        <v>-0.28749999999999998</v>
      </c>
      <c r="AB6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470.1155</v>
      </c>
    </row>
    <row r="6187" spans="1:28" hidden="1" x14ac:dyDescent="0.25">
      <c r="A6187">
        <v>0.21</v>
      </c>
      <c r="B6187">
        <v>0.12</v>
      </c>
      <c r="C6187">
        <v>3.5000000000000003E-2</v>
      </c>
      <c r="D6187">
        <v>2.5000000000000001E-3</v>
      </c>
      <c r="E6187">
        <v>4.4999999999999998E-2</v>
      </c>
      <c r="F6187">
        <v>0</v>
      </c>
      <c r="G6187">
        <v>0.03</v>
      </c>
      <c r="H6187">
        <v>0.125</v>
      </c>
      <c r="I6187">
        <v>0.41</v>
      </c>
      <c r="J6187">
        <v>2.2499999999999999E-2</v>
      </c>
      <c r="K6187">
        <v>0.55033557</v>
      </c>
      <c r="L6187">
        <v>0.57549162799999998</v>
      </c>
      <c r="M6187">
        <v>2.0504747E-2</v>
      </c>
      <c r="N6187">
        <v>0.167452818</v>
      </c>
      <c r="O6187">
        <v>0.210980002</v>
      </c>
      <c r="P6187">
        <v>0.62156718</v>
      </c>
      <c r="Q6187">
        <v>-7.6761930000000004E-3</v>
      </c>
      <c r="R6187">
        <v>0.14893448200000001</v>
      </c>
      <c r="S6187">
        <v>0.20834160099999999</v>
      </c>
      <c r="T6187">
        <v>0.64272391799999995</v>
      </c>
      <c r="U6187">
        <v>0.27</v>
      </c>
      <c r="V6187">
        <v>1.3548387099999999</v>
      </c>
      <c r="W6187">
        <f>COUNTIF(Table1[[#This Row],[Al2O3]:[TiO2]],0)</f>
        <v>1</v>
      </c>
      <c r="X6187">
        <f>Table1[[#This Row],[K2O]]+Table1[[#This Row],[Li2O]]+Table1[[#This Row],[Na2O]]</f>
        <v>0.155</v>
      </c>
      <c r="Y6187">
        <f>Table1[[#This Row],[B2O3]]+Table1[[#This Row],[K2O]]+Table1[[#This Row],[Li2O]]+Table1[[#This Row],[Na2O]]</f>
        <v>0.27500000000000002</v>
      </c>
      <c r="Z6187" s="2">
        <f>Table1[[#This Row],[B2O3]]+Table1[[#This Row],[CaO]]+Table1[[#This Row],[K2O]]+Table1[[#This Row],[Li2O]]+Table1[[#This Row],[Na2O]]</f>
        <v>0.31</v>
      </c>
      <c r="AA6187" s="2">
        <f>Table1[[#This Row],[A+B+AE]]-Table1[[#This Row],[Al2O3]]-Table1[[#This Row],[SiO2]]</f>
        <v>-0.30999999999999994</v>
      </c>
      <c r="AB6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491.2700000000001</v>
      </c>
    </row>
    <row r="6188" spans="1:28" hidden="1" x14ac:dyDescent="0.25">
      <c r="A6188">
        <v>0.215</v>
      </c>
      <c r="B6188">
        <v>0.16</v>
      </c>
      <c r="C6188">
        <v>0.04</v>
      </c>
      <c r="D6188">
        <v>2.5000000000000001E-3</v>
      </c>
      <c r="E6188">
        <v>4.4999999999999998E-2</v>
      </c>
      <c r="F6188">
        <v>0</v>
      </c>
      <c r="G6188">
        <v>3.5000000000000003E-2</v>
      </c>
      <c r="H6188">
        <v>0.13</v>
      </c>
      <c r="I6188">
        <v>0.33</v>
      </c>
      <c r="J6188">
        <v>4.2500000000000003E-2</v>
      </c>
      <c r="K6188">
        <v>0.48888888899999999</v>
      </c>
      <c r="L6188">
        <v>0.583771657</v>
      </c>
      <c r="M6188">
        <v>6.2904249999999997E-3</v>
      </c>
      <c r="N6188">
        <v>0.178079183</v>
      </c>
      <c r="O6188">
        <v>0.21465547800000001</v>
      </c>
      <c r="P6188">
        <v>0.60726533900000002</v>
      </c>
      <c r="Q6188">
        <v>-1.6845191999999998E-2</v>
      </c>
      <c r="R6188">
        <v>0.155856046</v>
      </c>
      <c r="S6188">
        <v>0.21051703999999999</v>
      </c>
      <c r="T6188">
        <v>0.63362691500000001</v>
      </c>
      <c r="U6188">
        <v>0.26500000000000001</v>
      </c>
      <c r="V6188">
        <v>1.3030303029999999</v>
      </c>
      <c r="W6188">
        <f>COUNTIF(Table1[[#This Row],[Al2O3]:[TiO2]],0)</f>
        <v>1</v>
      </c>
      <c r="X6188">
        <f>Table1[[#This Row],[K2O]]+Table1[[#This Row],[Li2O]]+Table1[[#This Row],[Na2O]]</f>
        <v>0.16500000000000001</v>
      </c>
      <c r="Y6188">
        <f>Table1[[#This Row],[B2O3]]+Table1[[#This Row],[K2O]]+Table1[[#This Row],[Li2O]]+Table1[[#This Row],[Na2O]]</f>
        <v>0.32500000000000001</v>
      </c>
      <c r="Z6188" s="2">
        <f>Table1[[#This Row],[B2O3]]+Table1[[#This Row],[CaO]]+Table1[[#This Row],[K2O]]+Table1[[#This Row],[Li2O]]+Table1[[#This Row],[Na2O]]</f>
        <v>0.36499999999999999</v>
      </c>
      <c r="AA6188" s="2">
        <f>Table1[[#This Row],[A+B+AE]]-Table1[[#This Row],[Al2O3]]-Table1[[#This Row],[SiO2]]</f>
        <v>-0.18000000000000002</v>
      </c>
      <c r="AB6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473.29150000000004</v>
      </c>
    </row>
    <row r="6189" spans="1:28" hidden="1" x14ac:dyDescent="0.25">
      <c r="A6189">
        <v>0.22</v>
      </c>
      <c r="B6189">
        <v>0.125</v>
      </c>
      <c r="C6189">
        <v>0.01</v>
      </c>
      <c r="D6189">
        <v>0</v>
      </c>
      <c r="E6189">
        <v>3.5000000000000003E-2</v>
      </c>
      <c r="F6189">
        <v>0.01</v>
      </c>
      <c r="G6189">
        <v>1.4999999999999999E-2</v>
      </c>
      <c r="H6189">
        <v>0.13</v>
      </c>
      <c r="I6189">
        <v>0.44500000000000001</v>
      </c>
      <c r="J6189">
        <v>0.01</v>
      </c>
      <c r="K6189">
        <v>0.55974842800000002</v>
      </c>
      <c r="L6189">
        <v>0.55919273700000005</v>
      </c>
      <c r="M6189">
        <v>4.3055365999999998E-2</v>
      </c>
      <c r="N6189">
        <v>0.14730723500000001</v>
      </c>
      <c r="O6189">
        <v>0.21259941399999999</v>
      </c>
      <c r="P6189">
        <v>0.64009335000000001</v>
      </c>
      <c r="Q6189">
        <v>9.3629130000000005E-3</v>
      </c>
      <c r="R6189">
        <v>0.134115973</v>
      </c>
      <c r="S6189">
        <v>0.208703901</v>
      </c>
      <c r="T6189">
        <v>0.65718012599999998</v>
      </c>
      <c r="U6189">
        <v>0.26</v>
      </c>
      <c r="V6189">
        <v>1.5172413789999999</v>
      </c>
      <c r="W6189">
        <f>COUNTIF(Table1[[#This Row],[Al2O3]:[TiO2]],0)</f>
        <v>1</v>
      </c>
      <c r="X6189">
        <f>Table1[[#This Row],[K2O]]+Table1[[#This Row],[Li2O]]+Table1[[#This Row],[Na2O]]</f>
        <v>0.155</v>
      </c>
      <c r="Y6189">
        <f>Table1[[#This Row],[B2O3]]+Table1[[#This Row],[K2O]]+Table1[[#This Row],[Li2O]]+Table1[[#This Row],[Na2O]]</f>
        <v>0.28000000000000003</v>
      </c>
      <c r="Z6189" s="2">
        <f>Table1[[#This Row],[B2O3]]+Table1[[#This Row],[CaO]]+Table1[[#This Row],[K2O]]+Table1[[#This Row],[Li2O]]+Table1[[#This Row],[Na2O]]</f>
        <v>0.29000000000000004</v>
      </c>
      <c r="AA6189" s="2">
        <f>Table1[[#This Row],[A+B+AE]]-Table1[[#This Row],[Al2O3]]-Table1[[#This Row],[SiO2]]</f>
        <v>-0.375</v>
      </c>
      <c r="AB6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514.91399999999999</v>
      </c>
    </row>
    <row r="6190" spans="1:28" hidden="1" x14ac:dyDescent="0.25">
      <c r="A6190">
        <v>0.22</v>
      </c>
      <c r="B6190">
        <v>0.16</v>
      </c>
      <c r="C6190">
        <v>5.0000000000000001E-3</v>
      </c>
      <c r="D6190">
        <v>5.0000000000000001E-3</v>
      </c>
      <c r="E6190">
        <v>0.02</v>
      </c>
      <c r="F6190">
        <v>0</v>
      </c>
      <c r="G6190">
        <v>0.06</v>
      </c>
      <c r="H6190">
        <v>0.13</v>
      </c>
      <c r="I6190">
        <v>0.39500000000000002</v>
      </c>
      <c r="J6190">
        <v>5.0000000000000001E-3</v>
      </c>
      <c r="K6190">
        <v>0.53020133999999997</v>
      </c>
      <c r="L6190">
        <v>0.56257140000000005</v>
      </c>
      <c r="M6190">
        <v>1.404796E-2</v>
      </c>
      <c r="N6190">
        <v>0.17797605</v>
      </c>
      <c r="O6190">
        <v>0.20245989</v>
      </c>
      <c r="P6190">
        <v>0.61956407000000002</v>
      </c>
      <c r="Q6190">
        <v>-8.3483199999999994E-3</v>
      </c>
      <c r="R6190">
        <v>0.15422515000000001</v>
      </c>
      <c r="S6190">
        <v>0.19962072</v>
      </c>
      <c r="T6190">
        <v>0.64615412999999999</v>
      </c>
      <c r="U6190">
        <v>0.26</v>
      </c>
      <c r="V6190">
        <v>1.1578947399999999</v>
      </c>
      <c r="W6190">
        <f>COUNTIF(Table1[[#This Row],[Al2O3]:[TiO2]],0)</f>
        <v>1</v>
      </c>
      <c r="X6190">
        <f>Table1[[#This Row],[K2O]]+Table1[[#This Row],[Li2O]]+Table1[[#This Row],[Na2O]]</f>
        <v>0.19</v>
      </c>
      <c r="Y6190">
        <f>Table1[[#This Row],[B2O3]]+Table1[[#This Row],[K2O]]+Table1[[#This Row],[Li2O]]+Table1[[#This Row],[Na2O]]</f>
        <v>0.35</v>
      </c>
      <c r="Z6190" s="2">
        <f>Table1[[#This Row],[B2O3]]+Table1[[#This Row],[CaO]]+Table1[[#This Row],[K2O]]+Table1[[#This Row],[Li2O]]+Table1[[#This Row],[Na2O]]</f>
        <v>0.35499999999999998</v>
      </c>
      <c r="AA6190" s="2">
        <f>Table1[[#This Row],[A+B+AE]]-Table1[[#This Row],[Al2O3]]-Table1[[#This Row],[SiO2]]</f>
        <v>-0.26</v>
      </c>
      <c r="AB6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460.17000000000007</v>
      </c>
    </row>
    <row r="6191" spans="1:28" hidden="1" x14ac:dyDescent="0.25">
      <c r="A6191">
        <v>0.22500000000000001</v>
      </c>
      <c r="B6191">
        <v>0.17499999999999999</v>
      </c>
      <c r="C6191">
        <v>1.4999999999999999E-2</v>
      </c>
      <c r="D6191">
        <v>0</v>
      </c>
      <c r="E6191">
        <v>4.4999999999999998E-2</v>
      </c>
      <c r="F6191">
        <v>7.4999999999999997E-3</v>
      </c>
      <c r="G6191">
        <v>0.06</v>
      </c>
      <c r="H6191">
        <v>0.14000000000000001</v>
      </c>
      <c r="I6191">
        <v>0.33</v>
      </c>
      <c r="J6191">
        <v>2.5000000000000001E-3</v>
      </c>
      <c r="K6191">
        <v>0.47482014</v>
      </c>
      <c r="L6191">
        <v>0.57475284000000004</v>
      </c>
      <c r="M6191">
        <v>-1.0582009999999999E-2</v>
      </c>
      <c r="N6191">
        <v>0.19592688</v>
      </c>
      <c r="O6191">
        <v>0.21053321</v>
      </c>
      <c r="P6191">
        <v>0.59353990999999995</v>
      </c>
      <c r="Q6191">
        <v>-2.8131550000000002E-2</v>
      </c>
      <c r="R6191">
        <v>0.16757430000000001</v>
      </c>
      <c r="S6191">
        <v>0.20767953</v>
      </c>
      <c r="T6191">
        <v>0.62474616999999999</v>
      </c>
      <c r="U6191">
        <v>0.26</v>
      </c>
      <c r="V6191">
        <v>1.125</v>
      </c>
      <c r="W6191">
        <f>COUNTIF(Table1[[#This Row],[Al2O3]:[TiO2]],0)</f>
        <v>1</v>
      </c>
      <c r="X6191">
        <f>Table1[[#This Row],[K2O]]+Table1[[#This Row],[Li2O]]+Table1[[#This Row],[Na2O]]</f>
        <v>0.20750000000000002</v>
      </c>
      <c r="Y6191">
        <f>Table1[[#This Row],[B2O3]]+Table1[[#This Row],[K2O]]+Table1[[#This Row],[Li2O]]+Table1[[#This Row],[Na2O]]</f>
        <v>0.38250000000000001</v>
      </c>
      <c r="Z6191" s="2">
        <f>Table1[[#This Row],[B2O3]]+Table1[[#This Row],[CaO]]+Table1[[#This Row],[K2O]]+Table1[[#This Row],[Li2O]]+Table1[[#This Row],[Na2O]]</f>
        <v>0.39750000000000002</v>
      </c>
      <c r="AA6191" s="2">
        <f>Table1[[#This Row],[A+B+AE]]-Table1[[#This Row],[Al2O3]]-Table1[[#This Row],[SiO2]]</f>
        <v>-0.1575</v>
      </c>
      <c r="AB6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448.49950000000013</v>
      </c>
    </row>
    <row r="6192" spans="1:28" hidden="1" x14ac:dyDescent="0.25">
      <c r="A6192">
        <v>0.245</v>
      </c>
      <c r="B6192">
        <v>0.19</v>
      </c>
      <c r="C6192">
        <v>5.0000000000000001E-3</v>
      </c>
      <c r="D6192">
        <v>0</v>
      </c>
      <c r="E6192">
        <v>4.4999999999999998E-2</v>
      </c>
      <c r="F6192">
        <v>0.01</v>
      </c>
      <c r="G6192">
        <v>0.05</v>
      </c>
      <c r="H6192">
        <v>0.14000000000000001</v>
      </c>
      <c r="I6192">
        <v>0.3</v>
      </c>
      <c r="J6192">
        <v>1.4999999999999999E-2</v>
      </c>
      <c r="K6192">
        <v>0.43795620400000002</v>
      </c>
      <c r="L6192">
        <v>0.57353874800000004</v>
      </c>
      <c r="M6192">
        <v>-8.3524259999999996E-3</v>
      </c>
      <c r="N6192">
        <v>0.183686981</v>
      </c>
      <c r="O6192">
        <v>0.22846059499999999</v>
      </c>
      <c r="P6192">
        <v>0.58785242400000004</v>
      </c>
      <c r="Q6192">
        <v>-2.7501848999999998E-2</v>
      </c>
      <c r="R6192">
        <v>0.158389801</v>
      </c>
      <c r="S6192">
        <v>0.223740206</v>
      </c>
      <c r="T6192">
        <v>0.61786999300000001</v>
      </c>
      <c r="U6192">
        <v>0.27</v>
      </c>
      <c r="V6192">
        <v>1.2894736840000001</v>
      </c>
      <c r="W6192">
        <f>COUNTIF(Table1[[#This Row],[Al2O3]:[TiO2]],0)</f>
        <v>1</v>
      </c>
      <c r="X6192">
        <f>Table1[[#This Row],[K2O]]+Table1[[#This Row],[Li2O]]+Table1[[#This Row],[Na2O]]</f>
        <v>0.2</v>
      </c>
      <c r="Y6192">
        <f>Table1[[#This Row],[B2O3]]+Table1[[#This Row],[K2O]]+Table1[[#This Row],[Li2O]]+Table1[[#This Row],[Na2O]]</f>
        <v>0.39</v>
      </c>
      <c r="Z6192" s="2">
        <f>Table1[[#This Row],[B2O3]]+Table1[[#This Row],[CaO]]+Table1[[#This Row],[K2O]]+Table1[[#This Row],[Li2O]]+Table1[[#This Row],[Na2O]]</f>
        <v>0.39500000000000002</v>
      </c>
      <c r="AA6192" s="2">
        <f>Table1[[#This Row],[A+B+AE]]-Table1[[#This Row],[Al2O3]]-Table1[[#This Row],[SiO2]]</f>
        <v>-0.14999999999999997</v>
      </c>
      <c r="AB6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456.36549999999988</v>
      </c>
    </row>
    <row r="6193" spans="1:28" hidden="1" x14ac:dyDescent="0.25">
      <c r="A6193">
        <v>0.20499999999999999</v>
      </c>
      <c r="B6193">
        <v>0.13</v>
      </c>
      <c r="C6193">
        <v>3.5000000000000003E-2</v>
      </c>
      <c r="D6193">
        <v>0</v>
      </c>
      <c r="E6193">
        <v>0.03</v>
      </c>
      <c r="F6193">
        <v>0.01</v>
      </c>
      <c r="G6193">
        <v>0.02</v>
      </c>
      <c r="H6193">
        <v>0.125</v>
      </c>
      <c r="I6193">
        <v>0.41</v>
      </c>
      <c r="J6193">
        <v>3.5000000000000003E-2</v>
      </c>
      <c r="K6193">
        <v>0.55405405399999996</v>
      </c>
      <c r="L6193">
        <v>0.57351220800000002</v>
      </c>
      <c r="M6193">
        <v>3.2643816999999999E-2</v>
      </c>
      <c r="N6193">
        <v>0.16005133099999999</v>
      </c>
      <c r="O6193">
        <v>0.20472668999999999</v>
      </c>
      <c r="P6193">
        <v>0.63522197899999999</v>
      </c>
      <c r="Q6193">
        <v>4.9586730000000002E-3</v>
      </c>
      <c r="R6193">
        <v>0.14129397299999999</v>
      </c>
      <c r="S6193">
        <v>0.201722017</v>
      </c>
      <c r="T6193">
        <v>0.65698400999999995</v>
      </c>
      <c r="U6193">
        <v>0.26500000000000001</v>
      </c>
      <c r="V6193">
        <v>1.4137931029999999</v>
      </c>
      <c r="W6193">
        <f>COUNTIF(Table1[[#This Row],[Al2O3]:[TiO2]],0)</f>
        <v>1</v>
      </c>
      <c r="X6193">
        <f>Table1[[#This Row],[K2O]]+Table1[[#This Row],[Li2O]]+Table1[[#This Row],[Na2O]]</f>
        <v>0.155</v>
      </c>
      <c r="Y6193">
        <f>Table1[[#This Row],[B2O3]]+Table1[[#This Row],[K2O]]+Table1[[#This Row],[Li2O]]+Table1[[#This Row],[Na2O]]</f>
        <v>0.28500000000000003</v>
      </c>
      <c r="Z6193" s="2">
        <f>Table1[[#This Row],[B2O3]]+Table1[[#This Row],[CaO]]+Table1[[#This Row],[K2O]]+Table1[[#This Row],[Li2O]]+Table1[[#This Row],[Na2O]]</f>
        <v>0.32</v>
      </c>
      <c r="AA6193" s="2">
        <f>Table1[[#This Row],[A+B+AE]]-Table1[[#This Row],[Al2O3]]-Table1[[#This Row],[SiO2]]</f>
        <v>-0.29499999999999993</v>
      </c>
      <c r="AB6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501.14300000000003</v>
      </c>
    </row>
    <row r="6194" spans="1:28" hidden="1" x14ac:dyDescent="0.25">
      <c r="A6194">
        <v>0.24</v>
      </c>
      <c r="B6194">
        <v>0.17499999999999999</v>
      </c>
      <c r="C6194">
        <v>0.02</v>
      </c>
      <c r="D6194">
        <v>2.5000000000000001E-3</v>
      </c>
      <c r="E6194">
        <v>2.5000000000000001E-2</v>
      </c>
      <c r="F6194">
        <v>0</v>
      </c>
      <c r="G6194">
        <v>0.04</v>
      </c>
      <c r="H6194">
        <v>0.14000000000000001</v>
      </c>
      <c r="I6194">
        <v>0.34</v>
      </c>
      <c r="J6194">
        <v>1.7500000000000002E-2</v>
      </c>
      <c r="K6194">
        <v>0.47222222200000002</v>
      </c>
      <c r="L6194">
        <v>0.56949103000000001</v>
      </c>
      <c r="M6194">
        <v>4.4321789999999996E-3</v>
      </c>
      <c r="N6194">
        <v>0.174842891</v>
      </c>
      <c r="O6194">
        <v>0.223942223</v>
      </c>
      <c r="P6194">
        <v>0.60121488700000003</v>
      </c>
      <c r="Q6194">
        <v>-2.0173051000000001E-2</v>
      </c>
      <c r="R6194">
        <v>0.154434237</v>
      </c>
      <c r="S6194">
        <v>0.21895213199999999</v>
      </c>
      <c r="T6194">
        <v>0.62661363199999998</v>
      </c>
      <c r="U6194">
        <v>0.26500000000000001</v>
      </c>
      <c r="V6194">
        <v>1.3333333329999999</v>
      </c>
      <c r="W6194">
        <f>COUNTIF(Table1[[#This Row],[Al2O3]:[TiO2]],0)</f>
        <v>1</v>
      </c>
      <c r="X6194">
        <f>Table1[[#This Row],[K2O]]+Table1[[#This Row],[Li2O]]+Table1[[#This Row],[Na2O]]</f>
        <v>0.18000000000000002</v>
      </c>
      <c r="Y6194">
        <f>Table1[[#This Row],[B2O3]]+Table1[[#This Row],[K2O]]+Table1[[#This Row],[Li2O]]+Table1[[#This Row],[Na2O]]</f>
        <v>0.35499999999999998</v>
      </c>
      <c r="Z6194" s="2">
        <f>Table1[[#This Row],[B2O3]]+Table1[[#This Row],[CaO]]+Table1[[#This Row],[K2O]]+Table1[[#This Row],[Li2O]]+Table1[[#This Row],[Na2O]]</f>
        <v>0.375</v>
      </c>
      <c r="AA6194" s="2">
        <f>Table1[[#This Row],[A+B+AE]]-Table1[[#This Row],[Al2O3]]-Table1[[#This Row],[SiO2]]</f>
        <v>-0.20500000000000002</v>
      </c>
      <c r="AB6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473.87700000000007</v>
      </c>
    </row>
    <row r="6195" spans="1:28" hidden="1" x14ac:dyDescent="0.25">
      <c r="A6195">
        <v>0.22500000000000001</v>
      </c>
      <c r="B6195">
        <v>0.155</v>
      </c>
      <c r="C6195">
        <v>0.04</v>
      </c>
      <c r="D6195">
        <v>2.5000000000000001E-3</v>
      </c>
      <c r="E6195">
        <v>0.05</v>
      </c>
      <c r="F6195">
        <v>0.01</v>
      </c>
      <c r="G6195">
        <v>0</v>
      </c>
      <c r="H6195">
        <v>0.14000000000000001</v>
      </c>
      <c r="I6195">
        <v>0.34499999999999997</v>
      </c>
      <c r="J6195">
        <v>3.2500000000000001E-2</v>
      </c>
      <c r="K6195">
        <v>0.48591549299999998</v>
      </c>
      <c r="L6195">
        <v>0.57694805400000004</v>
      </c>
      <c r="M6195">
        <v>2.4479977999999999E-2</v>
      </c>
      <c r="N6195">
        <v>0.15685053600000001</v>
      </c>
      <c r="O6195">
        <v>0.225966005</v>
      </c>
      <c r="P6195">
        <v>0.61718345900000005</v>
      </c>
      <c r="Q6195">
        <v>-7.1949309999999999E-3</v>
      </c>
      <c r="R6195">
        <v>0.14295624000000001</v>
      </c>
      <c r="S6195">
        <v>0.21982746</v>
      </c>
      <c r="T6195">
        <v>0.63721629999999996</v>
      </c>
      <c r="U6195">
        <v>0.255</v>
      </c>
      <c r="V6195">
        <v>1.6071428569999999</v>
      </c>
      <c r="W6195">
        <f>COUNTIF(Table1[[#This Row],[Al2O3]:[TiO2]],0)</f>
        <v>1</v>
      </c>
      <c r="X6195">
        <f>Table1[[#This Row],[K2O]]+Table1[[#This Row],[Li2O]]+Table1[[#This Row],[Na2O]]</f>
        <v>0.15000000000000002</v>
      </c>
      <c r="Y6195">
        <f>Table1[[#This Row],[B2O3]]+Table1[[#This Row],[K2O]]+Table1[[#This Row],[Li2O]]+Table1[[#This Row],[Na2O]]</f>
        <v>0.30500000000000005</v>
      </c>
      <c r="Z6195" s="2">
        <f>Table1[[#This Row],[B2O3]]+Table1[[#This Row],[CaO]]+Table1[[#This Row],[K2O]]+Table1[[#This Row],[Li2O]]+Table1[[#This Row],[Na2O]]</f>
        <v>0.34500000000000003</v>
      </c>
      <c r="AA6195" s="2">
        <f>Table1[[#This Row],[A+B+AE]]-Table1[[#This Row],[Al2O3]]-Table1[[#This Row],[SiO2]]</f>
        <v>-0.22499999999999995</v>
      </c>
      <c r="AB6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513.79050000000007</v>
      </c>
    </row>
    <row r="6196" spans="1:28" hidden="1" x14ac:dyDescent="0.25">
      <c r="A6196">
        <v>0.20499999999999999</v>
      </c>
      <c r="B6196">
        <v>0.14000000000000001</v>
      </c>
      <c r="C6196">
        <v>0.04</v>
      </c>
      <c r="D6196">
        <v>0</v>
      </c>
      <c r="E6196">
        <v>0.05</v>
      </c>
      <c r="F6196">
        <v>2.5000000000000001E-3</v>
      </c>
      <c r="G6196">
        <v>0.05</v>
      </c>
      <c r="H6196">
        <v>0.125</v>
      </c>
      <c r="I6196">
        <v>0.36499999999999999</v>
      </c>
      <c r="J6196">
        <v>2.2499999999999999E-2</v>
      </c>
      <c r="K6196">
        <v>0.52517985599999994</v>
      </c>
      <c r="L6196">
        <v>0.583157484</v>
      </c>
      <c r="M6196">
        <v>7.3223799999999996E-4</v>
      </c>
      <c r="N6196">
        <v>0.189187304</v>
      </c>
      <c r="O6196">
        <v>0.20433285300000001</v>
      </c>
      <c r="P6196">
        <v>0.60647984300000002</v>
      </c>
      <c r="Q6196">
        <v>-1.8966996E-2</v>
      </c>
      <c r="R6196">
        <v>0.162113797</v>
      </c>
      <c r="S6196">
        <v>0.202679322</v>
      </c>
      <c r="T6196">
        <v>0.635206881</v>
      </c>
      <c r="U6196">
        <v>0.26500000000000001</v>
      </c>
      <c r="V6196">
        <v>1.1714285710000001</v>
      </c>
      <c r="W6196">
        <f>COUNTIF(Table1[[#This Row],[Al2O3]:[TiO2]],0)</f>
        <v>1</v>
      </c>
      <c r="X6196">
        <f>Table1[[#This Row],[K2O]]+Table1[[#This Row],[Li2O]]+Table1[[#This Row],[Na2O]]</f>
        <v>0.17749999999999999</v>
      </c>
      <c r="Y6196">
        <f>Table1[[#This Row],[B2O3]]+Table1[[#This Row],[K2O]]+Table1[[#This Row],[Li2O]]+Table1[[#This Row],[Na2O]]</f>
        <v>0.3175</v>
      </c>
      <c r="Z6196" s="2">
        <f>Table1[[#This Row],[B2O3]]+Table1[[#This Row],[CaO]]+Table1[[#This Row],[K2O]]+Table1[[#This Row],[Li2O]]+Table1[[#This Row],[Na2O]]</f>
        <v>0.35750000000000004</v>
      </c>
      <c r="AA6196" s="2">
        <f>Table1[[#This Row],[A+B+AE]]-Table1[[#This Row],[Al2O3]]-Table1[[#This Row],[SiO2]]</f>
        <v>-0.21249999999999994</v>
      </c>
      <c r="AB6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462.50900000000013</v>
      </c>
    </row>
    <row r="6197" spans="1:28" hidden="1" x14ac:dyDescent="0.25">
      <c r="A6197">
        <v>0.18</v>
      </c>
      <c r="B6197">
        <v>0.12</v>
      </c>
      <c r="C6197">
        <v>0.03</v>
      </c>
      <c r="D6197">
        <v>5.0000000000000001E-3</v>
      </c>
      <c r="E6197">
        <v>0.04</v>
      </c>
      <c r="F6197">
        <v>0</v>
      </c>
      <c r="G6197">
        <v>4.4999999999999998E-2</v>
      </c>
      <c r="H6197">
        <v>0.11</v>
      </c>
      <c r="I6197">
        <v>0.435</v>
      </c>
      <c r="J6197">
        <v>3.5000000000000003E-2</v>
      </c>
      <c r="K6197">
        <v>0.6</v>
      </c>
      <c r="L6197">
        <v>0.57385505000000003</v>
      </c>
      <c r="M6197">
        <v>3.8867230000000003E-2</v>
      </c>
      <c r="N6197">
        <v>0.16739867999999999</v>
      </c>
      <c r="O6197">
        <v>0.18194958999999999</v>
      </c>
      <c r="P6197">
        <v>0.65065172999999998</v>
      </c>
      <c r="Q6197">
        <v>1.4374369999999999E-2</v>
      </c>
      <c r="R6197">
        <v>0.14456374999999999</v>
      </c>
      <c r="S6197">
        <v>0.18054796000000001</v>
      </c>
      <c r="T6197">
        <v>0.67488828999999995</v>
      </c>
      <c r="U6197">
        <v>0.255</v>
      </c>
      <c r="V6197">
        <v>1.16129032</v>
      </c>
      <c r="W6197">
        <f>COUNTIF(Table1[[#This Row],[Al2O3]:[TiO2]],0)</f>
        <v>1</v>
      </c>
      <c r="X6197">
        <f>Table1[[#This Row],[K2O]]+Table1[[#This Row],[Li2O]]+Table1[[#This Row],[Na2O]]</f>
        <v>0.155</v>
      </c>
      <c r="Y6197">
        <f>Table1[[#This Row],[B2O3]]+Table1[[#This Row],[K2O]]+Table1[[#This Row],[Li2O]]+Table1[[#This Row],[Na2O]]</f>
        <v>0.27499999999999997</v>
      </c>
      <c r="Z6197" s="2">
        <f>Table1[[#This Row],[B2O3]]+Table1[[#This Row],[CaO]]+Table1[[#This Row],[K2O]]+Table1[[#This Row],[Li2O]]+Table1[[#This Row],[Na2O]]</f>
        <v>0.30499999999999999</v>
      </c>
      <c r="AA6197" s="2">
        <f>Table1[[#This Row],[A+B+AE]]-Table1[[#This Row],[Al2O3]]-Table1[[#This Row],[SiO2]]</f>
        <v>-0.31</v>
      </c>
      <c r="AB6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477.36299999999994</v>
      </c>
    </row>
    <row r="6198" spans="1:28" hidden="1" x14ac:dyDescent="0.25">
      <c r="A6198">
        <v>0.23499999999999999</v>
      </c>
      <c r="B6198">
        <v>0.185</v>
      </c>
      <c r="C6198">
        <v>0</v>
      </c>
      <c r="D6198">
        <v>5.0000000000000001E-3</v>
      </c>
      <c r="E6198">
        <v>0.02</v>
      </c>
      <c r="F6198">
        <v>2.5000000000000001E-3</v>
      </c>
      <c r="G6198">
        <v>0.03</v>
      </c>
      <c r="H6198">
        <v>0.14000000000000001</v>
      </c>
      <c r="I6198">
        <v>0.35499999999999998</v>
      </c>
      <c r="J6198">
        <v>2.75E-2</v>
      </c>
      <c r="K6198">
        <v>0.48630137000000001</v>
      </c>
      <c r="L6198">
        <v>0.56073846400000005</v>
      </c>
      <c r="M6198">
        <v>2.7304486999999999E-2</v>
      </c>
      <c r="N6198">
        <v>0.15863956000000001</v>
      </c>
      <c r="O6198">
        <v>0.216865691</v>
      </c>
      <c r="P6198">
        <v>0.62449474900000002</v>
      </c>
      <c r="Q6198">
        <v>-2.0478639999999999E-3</v>
      </c>
      <c r="R6198">
        <v>0.14296848400000001</v>
      </c>
      <c r="S6198">
        <v>0.21052443000000001</v>
      </c>
      <c r="T6198">
        <v>0.64650708599999995</v>
      </c>
      <c r="U6198">
        <v>0.255</v>
      </c>
      <c r="V6198">
        <v>1.3823529409999999</v>
      </c>
      <c r="W6198">
        <f>COUNTIF(Table1[[#This Row],[Al2O3]:[TiO2]],0)</f>
        <v>1</v>
      </c>
      <c r="X6198">
        <f>Table1[[#This Row],[K2O]]+Table1[[#This Row],[Li2O]]+Table1[[#This Row],[Na2O]]</f>
        <v>0.17250000000000001</v>
      </c>
      <c r="Y6198">
        <f>Table1[[#This Row],[B2O3]]+Table1[[#This Row],[K2O]]+Table1[[#This Row],[Li2O]]+Table1[[#This Row],[Na2O]]</f>
        <v>0.35750000000000004</v>
      </c>
      <c r="Z6198" s="2">
        <f>Table1[[#This Row],[B2O3]]+Table1[[#This Row],[CaO]]+Table1[[#This Row],[K2O]]+Table1[[#This Row],[Li2O]]+Table1[[#This Row],[Na2O]]</f>
        <v>0.35750000000000004</v>
      </c>
      <c r="AA6198" s="2">
        <f>Table1[[#This Row],[A+B+AE]]-Table1[[#This Row],[Al2O3]]-Table1[[#This Row],[SiO2]]</f>
        <v>-0.23249999999999993</v>
      </c>
      <c r="AB6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486.24249999999995</v>
      </c>
    </row>
    <row r="6199" spans="1:28" hidden="1" x14ac:dyDescent="0.25">
      <c r="A6199">
        <v>0.22</v>
      </c>
      <c r="B6199">
        <v>0.125</v>
      </c>
      <c r="C6199">
        <v>0.01</v>
      </c>
      <c r="D6199">
        <v>2.5000000000000001E-3</v>
      </c>
      <c r="E6199">
        <v>0.03</v>
      </c>
      <c r="F6199">
        <v>7.4999999999999997E-3</v>
      </c>
      <c r="G6199">
        <v>3.5000000000000003E-2</v>
      </c>
      <c r="H6199">
        <v>0.125</v>
      </c>
      <c r="I6199">
        <v>0.44500000000000001</v>
      </c>
      <c r="J6199">
        <v>0</v>
      </c>
      <c r="K6199">
        <v>0.56329113900000005</v>
      </c>
      <c r="L6199">
        <v>0.55998683999999999</v>
      </c>
      <c r="M6199">
        <v>3.0747462E-2</v>
      </c>
      <c r="N6199">
        <v>0.159206445</v>
      </c>
      <c r="O6199">
        <v>0.20963261899999999</v>
      </c>
      <c r="P6199">
        <v>0.63116093600000001</v>
      </c>
      <c r="Q6199">
        <v>2.5425140000000001E-3</v>
      </c>
      <c r="R6199">
        <v>0.14068641500000001</v>
      </c>
      <c r="S6199">
        <v>0.20712022899999999</v>
      </c>
      <c r="T6199">
        <v>0.65219335599999995</v>
      </c>
      <c r="U6199">
        <v>0.26500000000000001</v>
      </c>
      <c r="V6199">
        <v>1.375</v>
      </c>
      <c r="W6199">
        <f>COUNTIF(Table1[[#This Row],[Al2O3]:[TiO2]],0)</f>
        <v>1</v>
      </c>
      <c r="X6199">
        <f>Table1[[#This Row],[K2O]]+Table1[[#This Row],[Li2O]]+Table1[[#This Row],[Na2O]]</f>
        <v>0.16750000000000001</v>
      </c>
      <c r="Y6199">
        <f>Table1[[#This Row],[B2O3]]+Table1[[#This Row],[K2O]]+Table1[[#This Row],[Li2O]]+Table1[[#This Row],[Na2O]]</f>
        <v>0.29249999999999998</v>
      </c>
      <c r="Z6199" s="2">
        <f>Table1[[#This Row],[B2O3]]+Table1[[#This Row],[CaO]]+Table1[[#This Row],[K2O]]+Table1[[#This Row],[Li2O]]+Table1[[#This Row],[Na2O]]</f>
        <v>0.30249999999999999</v>
      </c>
      <c r="AA6199" s="2">
        <f>Table1[[#This Row],[A+B+AE]]-Table1[[#This Row],[Al2O3]]-Table1[[#This Row],[SiO2]]</f>
        <v>-0.36250000000000004</v>
      </c>
      <c r="AB6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494.61350000000004</v>
      </c>
    </row>
    <row r="6200" spans="1:28" hidden="1" x14ac:dyDescent="0.25">
      <c r="A6200">
        <v>0.22</v>
      </c>
      <c r="B6200">
        <v>0.16500000000000001</v>
      </c>
      <c r="C6200">
        <v>5.0000000000000001E-3</v>
      </c>
      <c r="D6200">
        <v>0</v>
      </c>
      <c r="E6200">
        <v>3.5000000000000003E-2</v>
      </c>
      <c r="F6200">
        <v>2.5000000000000001E-3</v>
      </c>
      <c r="G6200">
        <v>0.03</v>
      </c>
      <c r="H6200">
        <v>0.13</v>
      </c>
      <c r="I6200">
        <v>0.38</v>
      </c>
      <c r="J6200">
        <v>3.2500000000000001E-2</v>
      </c>
      <c r="K6200">
        <v>0.52054794500000001</v>
      </c>
      <c r="L6200">
        <v>0.56357415799999999</v>
      </c>
      <c r="M6200">
        <v>3.5031720000000002E-2</v>
      </c>
      <c r="N6200">
        <v>0.15560157099999999</v>
      </c>
      <c r="O6200">
        <v>0.20944900599999999</v>
      </c>
      <c r="P6200">
        <v>0.63494942300000001</v>
      </c>
      <c r="Q6200">
        <v>5.5056230000000003E-3</v>
      </c>
      <c r="R6200">
        <v>0.13957546300000001</v>
      </c>
      <c r="S6200">
        <v>0.20419339</v>
      </c>
      <c r="T6200">
        <v>0.65623114699999996</v>
      </c>
      <c r="U6200">
        <v>0.25</v>
      </c>
      <c r="V6200">
        <v>1.375</v>
      </c>
      <c r="W6200">
        <f>COUNTIF(Table1[[#This Row],[Al2O3]:[TiO2]],0)</f>
        <v>1</v>
      </c>
      <c r="X6200">
        <f>Table1[[#This Row],[K2O]]+Table1[[#This Row],[Li2O]]+Table1[[#This Row],[Na2O]]</f>
        <v>0.16250000000000001</v>
      </c>
      <c r="Y6200">
        <f>Table1[[#This Row],[B2O3]]+Table1[[#This Row],[K2O]]+Table1[[#This Row],[Li2O]]+Table1[[#This Row],[Na2O]]</f>
        <v>0.32750000000000001</v>
      </c>
      <c r="Z6200" s="2">
        <f>Table1[[#This Row],[B2O3]]+Table1[[#This Row],[CaO]]+Table1[[#This Row],[K2O]]+Table1[[#This Row],[Li2O]]+Table1[[#This Row],[Na2O]]</f>
        <v>0.33250000000000002</v>
      </c>
      <c r="AA6200" s="2">
        <f>Table1[[#This Row],[A+B+AE]]-Table1[[#This Row],[Al2O3]]-Table1[[#This Row],[SiO2]]</f>
        <v>-0.26749999999999996</v>
      </c>
      <c r="AB6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489.21950000000015</v>
      </c>
    </row>
    <row r="6201" spans="1:28" hidden="1" x14ac:dyDescent="0.25">
      <c r="A6201">
        <v>0.24</v>
      </c>
      <c r="B6201">
        <v>0.155</v>
      </c>
      <c r="C6201">
        <v>0.04</v>
      </c>
      <c r="D6201">
        <v>0</v>
      </c>
      <c r="E6201">
        <v>0.03</v>
      </c>
      <c r="F6201">
        <v>2.5000000000000001E-3</v>
      </c>
      <c r="G6201">
        <v>0.02</v>
      </c>
      <c r="H6201">
        <v>0.14000000000000001</v>
      </c>
      <c r="I6201">
        <v>0.36499999999999999</v>
      </c>
      <c r="J6201">
        <v>7.4999999999999997E-3</v>
      </c>
      <c r="K6201">
        <v>0.48993289000000001</v>
      </c>
      <c r="L6201">
        <v>0.56913868000000001</v>
      </c>
      <c r="M6201">
        <v>1.2152680000000001E-2</v>
      </c>
      <c r="N6201">
        <v>0.16584479999999999</v>
      </c>
      <c r="O6201">
        <v>0.22891589000000001</v>
      </c>
      <c r="P6201">
        <v>0.60523930999999997</v>
      </c>
      <c r="Q6201">
        <v>-1.6307180000000001E-2</v>
      </c>
      <c r="R6201">
        <v>0.14873226000000001</v>
      </c>
      <c r="S6201">
        <v>0.22396626</v>
      </c>
      <c r="T6201">
        <v>0.62730149000000002</v>
      </c>
      <c r="U6201">
        <v>0.255</v>
      </c>
      <c r="V6201">
        <v>1.5</v>
      </c>
      <c r="W6201">
        <f>COUNTIF(Table1[[#This Row],[Al2O3]:[TiO2]],0)</f>
        <v>1</v>
      </c>
      <c r="X6201">
        <f>Table1[[#This Row],[K2O]]+Table1[[#This Row],[Li2O]]+Table1[[#This Row],[Na2O]]</f>
        <v>0.16250000000000001</v>
      </c>
      <c r="Y6201">
        <f>Table1[[#This Row],[B2O3]]+Table1[[#This Row],[K2O]]+Table1[[#This Row],[Li2O]]+Table1[[#This Row],[Na2O]]</f>
        <v>0.3175</v>
      </c>
      <c r="Z6201" s="2">
        <f>Table1[[#This Row],[B2O3]]+Table1[[#This Row],[CaO]]+Table1[[#This Row],[K2O]]+Table1[[#This Row],[Li2O]]+Table1[[#This Row],[Na2O]]</f>
        <v>0.35750000000000004</v>
      </c>
      <c r="AA6201" s="2">
        <f>Table1[[#This Row],[A+B+AE]]-Table1[[#This Row],[Al2O3]]-Table1[[#This Row],[SiO2]]</f>
        <v>-0.24749999999999994</v>
      </c>
      <c r="AB6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500.59050000000013</v>
      </c>
    </row>
    <row r="6202" spans="1:28" hidden="1" x14ac:dyDescent="0.25">
      <c r="A6202">
        <v>0.19500000000000001</v>
      </c>
      <c r="B6202">
        <v>0.17</v>
      </c>
      <c r="C6202">
        <v>0.03</v>
      </c>
      <c r="D6202">
        <v>0</v>
      </c>
      <c r="E6202">
        <v>0.04</v>
      </c>
      <c r="F6202">
        <v>2.5000000000000001E-3</v>
      </c>
      <c r="G6202">
        <v>0.06</v>
      </c>
      <c r="H6202">
        <v>0.12</v>
      </c>
      <c r="I6202">
        <v>0.34</v>
      </c>
      <c r="J6202">
        <v>4.2500000000000003E-2</v>
      </c>
      <c r="K6202">
        <v>0.51908396899999998</v>
      </c>
      <c r="L6202">
        <v>0.58097869300000005</v>
      </c>
      <c r="M6202">
        <v>1.1497949E-2</v>
      </c>
      <c r="N6202">
        <v>0.18778693099999999</v>
      </c>
      <c r="O6202">
        <v>0.19067641199999999</v>
      </c>
      <c r="P6202">
        <v>0.62153665599999997</v>
      </c>
      <c r="Q6202">
        <v>-5.3985140000000001E-3</v>
      </c>
      <c r="R6202">
        <v>0.15824532299999999</v>
      </c>
      <c r="S6202">
        <v>0.188249377</v>
      </c>
      <c r="T6202">
        <v>0.65350529999999996</v>
      </c>
      <c r="U6202">
        <v>0.25</v>
      </c>
      <c r="V6202">
        <v>1.0833333329999999</v>
      </c>
      <c r="W6202">
        <f>COUNTIF(Table1[[#This Row],[Al2O3]:[TiO2]],0)</f>
        <v>1</v>
      </c>
      <c r="X6202">
        <f>Table1[[#This Row],[K2O]]+Table1[[#This Row],[Li2O]]+Table1[[#This Row],[Na2O]]</f>
        <v>0.1825</v>
      </c>
      <c r="Y6202">
        <f>Table1[[#This Row],[B2O3]]+Table1[[#This Row],[K2O]]+Table1[[#This Row],[Li2O]]+Table1[[#This Row],[Na2O]]</f>
        <v>0.35250000000000004</v>
      </c>
      <c r="Z6202" s="2">
        <f>Table1[[#This Row],[B2O3]]+Table1[[#This Row],[CaO]]+Table1[[#This Row],[K2O]]+Table1[[#This Row],[Li2O]]+Table1[[#This Row],[Na2O]]</f>
        <v>0.38250000000000001</v>
      </c>
      <c r="AA6202" s="2">
        <f>Table1[[#This Row],[A+B+AE]]-Table1[[#This Row],[Al2O3]]-Table1[[#This Row],[SiO2]]</f>
        <v>-0.15250000000000002</v>
      </c>
      <c r="AB6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447.96699999999998</v>
      </c>
    </row>
    <row r="6203" spans="1:28" hidden="1" x14ac:dyDescent="0.25">
      <c r="A6203">
        <v>0.245</v>
      </c>
      <c r="B6203">
        <v>0.17499999999999999</v>
      </c>
      <c r="C6203">
        <v>0.04</v>
      </c>
      <c r="D6203">
        <v>2.5000000000000001E-3</v>
      </c>
      <c r="E6203">
        <v>4.4999999999999998E-2</v>
      </c>
      <c r="F6203">
        <v>0.01</v>
      </c>
      <c r="G6203">
        <v>0</v>
      </c>
      <c r="H6203">
        <v>0.15</v>
      </c>
      <c r="I6203">
        <v>0.31</v>
      </c>
      <c r="J6203">
        <v>2.2499999999999999E-2</v>
      </c>
      <c r="K6203">
        <v>0.43971631</v>
      </c>
      <c r="L6203">
        <v>0.57565670999999996</v>
      </c>
      <c r="M6203">
        <v>1.1447300000000001E-2</v>
      </c>
      <c r="N6203">
        <v>0.16204699</v>
      </c>
      <c r="O6203">
        <v>0.23890668000000001</v>
      </c>
      <c r="P6203">
        <v>0.59904632000000002</v>
      </c>
      <c r="Q6203">
        <v>-1.9159030000000001E-2</v>
      </c>
      <c r="R6203">
        <v>0.14772674</v>
      </c>
      <c r="S6203">
        <v>0.23153180000000001</v>
      </c>
      <c r="T6203">
        <v>0.62074147000000002</v>
      </c>
      <c r="U6203">
        <v>0.255</v>
      </c>
      <c r="V6203">
        <v>1.6333333299999999</v>
      </c>
      <c r="W6203">
        <f>COUNTIF(Table1[[#This Row],[Al2O3]:[TiO2]],0)</f>
        <v>1</v>
      </c>
      <c r="X6203">
        <f>Table1[[#This Row],[K2O]]+Table1[[#This Row],[Li2O]]+Table1[[#This Row],[Na2O]]</f>
        <v>0.16</v>
      </c>
      <c r="Y6203">
        <f>Table1[[#This Row],[B2O3]]+Table1[[#This Row],[K2O]]+Table1[[#This Row],[Li2O]]+Table1[[#This Row],[Na2O]]</f>
        <v>0.33499999999999996</v>
      </c>
      <c r="Z6203" s="2">
        <f>Table1[[#This Row],[B2O3]]+Table1[[#This Row],[CaO]]+Table1[[#This Row],[K2O]]+Table1[[#This Row],[Li2O]]+Table1[[#This Row],[Na2O]]</f>
        <v>0.375</v>
      </c>
      <c r="AA6203" s="2">
        <f>Table1[[#This Row],[A+B+AE]]-Table1[[#This Row],[Al2O3]]-Table1[[#This Row],[SiO2]]</f>
        <v>-0.18</v>
      </c>
      <c r="AB6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510.875</v>
      </c>
    </row>
    <row r="6204" spans="1:28" hidden="1" x14ac:dyDescent="0.25">
      <c r="A6204">
        <v>0.22</v>
      </c>
      <c r="B6204">
        <v>0.14499999999999999</v>
      </c>
      <c r="C6204">
        <v>0.02</v>
      </c>
      <c r="D6204">
        <v>0</v>
      </c>
      <c r="E6204">
        <v>0.02</v>
      </c>
      <c r="F6204">
        <v>5.0000000000000001E-3</v>
      </c>
      <c r="G6204">
        <v>4.4999999999999998E-2</v>
      </c>
      <c r="H6204">
        <v>0.125</v>
      </c>
      <c r="I6204">
        <v>0.40500000000000003</v>
      </c>
      <c r="J6204">
        <v>1.4999999999999999E-2</v>
      </c>
      <c r="K6204">
        <v>0.54</v>
      </c>
      <c r="L6204">
        <v>0.56630124699999995</v>
      </c>
      <c r="M6204">
        <v>1.9442866E-2</v>
      </c>
      <c r="N6204">
        <v>0.16986390800000001</v>
      </c>
      <c r="O6204">
        <v>0.20820714700000001</v>
      </c>
      <c r="P6204">
        <v>0.62192894499999996</v>
      </c>
      <c r="Q6204">
        <v>-4.1442989999999997E-3</v>
      </c>
      <c r="R6204">
        <v>0.14724726299999999</v>
      </c>
      <c r="S6204">
        <v>0.20561996799999999</v>
      </c>
      <c r="T6204">
        <v>0.64713277000000002</v>
      </c>
      <c r="U6204">
        <v>0.26500000000000001</v>
      </c>
      <c r="V6204">
        <v>1.294117647</v>
      </c>
      <c r="W6204">
        <f>COUNTIF(Table1[[#This Row],[Al2O3]:[TiO2]],0)</f>
        <v>1</v>
      </c>
      <c r="X6204">
        <f>Table1[[#This Row],[K2O]]+Table1[[#This Row],[Li2O]]+Table1[[#This Row],[Na2O]]</f>
        <v>0.17499999999999999</v>
      </c>
      <c r="Y6204">
        <f>Table1[[#This Row],[B2O3]]+Table1[[#This Row],[K2O]]+Table1[[#This Row],[Li2O]]+Table1[[#This Row],[Na2O]]</f>
        <v>0.32</v>
      </c>
      <c r="Z6204" s="2">
        <f>Table1[[#This Row],[B2O3]]+Table1[[#This Row],[CaO]]+Table1[[#This Row],[K2O]]+Table1[[#This Row],[Li2O]]+Table1[[#This Row],[Na2O]]</f>
        <v>0.33999999999999997</v>
      </c>
      <c r="AA6204" s="2">
        <f>Table1[[#This Row],[A+B+AE]]-Table1[[#This Row],[Al2O3]]-Table1[[#This Row],[SiO2]]</f>
        <v>-0.28500000000000003</v>
      </c>
      <c r="AB6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477.79549999999995</v>
      </c>
    </row>
    <row r="6205" spans="1:28" hidden="1" x14ac:dyDescent="0.25">
      <c r="A6205">
        <v>0.21</v>
      </c>
      <c r="B6205">
        <v>0.17499999999999999</v>
      </c>
      <c r="C6205">
        <v>1.4999999999999999E-2</v>
      </c>
      <c r="D6205">
        <v>0</v>
      </c>
      <c r="E6205">
        <v>0.05</v>
      </c>
      <c r="F6205">
        <v>5.0000000000000001E-3</v>
      </c>
      <c r="G6205">
        <v>0.05</v>
      </c>
      <c r="H6205">
        <v>0.13</v>
      </c>
      <c r="I6205">
        <v>0.33500000000000002</v>
      </c>
      <c r="J6205">
        <v>0.03</v>
      </c>
      <c r="K6205">
        <v>0.49629629600000003</v>
      </c>
      <c r="L6205">
        <v>0.57559963400000003</v>
      </c>
      <c r="M6205">
        <v>1.0442035000000001E-2</v>
      </c>
      <c r="N6205">
        <v>0.18131825800000001</v>
      </c>
      <c r="O6205">
        <v>0.202423296</v>
      </c>
      <c r="P6205">
        <v>0.61625844600000002</v>
      </c>
      <c r="Q6205">
        <v>-9.8849929999999999E-3</v>
      </c>
      <c r="R6205">
        <v>0.15614030100000001</v>
      </c>
      <c r="S6205">
        <v>0.19869993499999999</v>
      </c>
      <c r="T6205">
        <v>0.64515976399999997</v>
      </c>
      <c r="U6205">
        <v>0.25</v>
      </c>
      <c r="V6205">
        <v>1.1666666670000001</v>
      </c>
      <c r="W6205">
        <f>COUNTIF(Table1[[#This Row],[Al2O3]:[TiO2]],0)</f>
        <v>1</v>
      </c>
      <c r="X6205">
        <f>Table1[[#This Row],[K2O]]+Table1[[#This Row],[Li2O]]+Table1[[#This Row],[Na2O]]</f>
        <v>0.185</v>
      </c>
      <c r="Y6205">
        <f>Table1[[#This Row],[B2O3]]+Table1[[#This Row],[K2O]]+Table1[[#This Row],[Li2O]]+Table1[[#This Row],[Na2O]]</f>
        <v>0.36</v>
      </c>
      <c r="Z6205" s="2">
        <f>Table1[[#This Row],[B2O3]]+Table1[[#This Row],[CaO]]+Table1[[#This Row],[K2O]]+Table1[[#This Row],[Li2O]]+Table1[[#This Row],[Na2O]]</f>
        <v>0.375</v>
      </c>
      <c r="AA6205" s="2">
        <f>Table1[[#This Row],[A+B+AE]]-Table1[[#This Row],[Al2O3]]-Table1[[#This Row],[SiO2]]</f>
        <v>-0.17</v>
      </c>
      <c r="AB6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458.72899999999993</v>
      </c>
    </row>
    <row r="6206" spans="1:28" hidden="1" x14ac:dyDescent="0.25">
      <c r="A6206">
        <v>0.20499999999999999</v>
      </c>
      <c r="B6206">
        <v>0.105</v>
      </c>
      <c r="C6206">
        <v>0.04</v>
      </c>
      <c r="D6206">
        <v>0</v>
      </c>
      <c r="E6206">
        <v>0.04</v>
      </c>
      <c r="F6206">
        <v>7.4999999999999997E-3</v>
      </c>
      <c r="G6206">
        <v>3.5000000000000003E-2</v>
      </c>
      <c r="H6206">
        <v>0.125</v>
      </c>
      <c r="I6206">
        <v>0.44</v>
      </c>
      <c r="J6206">
        <v>2.5000000000000001E-3</v>
      </c>
      <c r="K6206">
        <v>0.571428571</v>
      </c>
      <c r="L6206">
        <v>0.57397791899999995</v>
      </c>
      <c r="M6206">
        <v>1.5529843999999999E-2</v>
      </c>
      <c r="N6206">
        <v>0.175607764</v>
      </c>
      <c r="O6206">
        <v>0.20420665700000001</v>
      </c>
      <c r="P6206">
        <v>0.62018557900000004</v>
      </c>
      <c r="Q6206">
        <v>-9.4563990000000007E-3</v>
      </c>
      <c r="R6206">
        <v>0.153059958</v>
      </c>
      <c r="S6206">
        <v>0.203517376</v>
      </c>
      <c r="T6206">
        <v>0.64342266599999998</v>
      </c>
      <c r="U6206">
        <v>0.27</v>
      </c>
      <c r="V6206">
        <v>1.28125</v>
      </c>
      <c r="W6206">
        <f>COUNTIF(Table1[[#This Row],[Al2O3]:[TiO2]],0)</f>
        <v>1</v>
      </c>
      <c r="X6206">
        <f>Table1[[#This Row],[K2O]]+Table1[[#This Row],[Li2O]]+Table1[[#This Row],[Na2O]]</f>
        <v>0.16750000000000001</v>
      </c>
      <c r="Y6206">
        <f>Table1[[#This Row],[B2O3]]+Table1[[#This Row],[K2O]]+Table1[[#This Row],[Li2O]]+Table1[[#This Row],[Na2O]]</f>
        <v>0.27249999999999996</v>
      </c>
      <c r="Z6206" s="2">
        <f>Table1[[#This Row],[B2O3]]+Table1[[#This Row],[CaO]]+Table1[[#This Row],[K2O]]+Table1[[#This Row],[Li2O]]+Table1[[#This Row],[Na2O]]</f>
        <v>0.3125</v>
      </c>
      <c r="AA6206" s="2">
        <f>Table1[[#This Row],[A+B+AE]]-Table1[[#This Row],[Al2O3]]-Table1[[#This Row],[SiO2]]</f>
        <v>-0.33250000000000002</v>
      </c>
      <c r="AB6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490.55700000000002</v>
      </c>
    </row>
    <row r="6207" spans="1:28" hidden="1" x14ac:dyDescent="0.25">
      <c r="A6207">
        <v>0.22</v>
      </c>
      <c r="B6207">
        <v>0.17499999999999999</v>
      </c>
      <c r="C6207">
        <v>5.0000000000000001E-3</v>
      </c>
      <c r="D6207">
        <v>5.0000000000000001E-3</v>
      </c>
      <c r="E6207">
        <v>4.4999999999999998E-2</v>
      </c>
      <c r="F6207">
        <v>0</v>
      </c>
      <c r="G6207">
        <v>0.05</v>
      </c>
      <c r="H6207">
        <v>0.125</v>
      </c>
      <c r="I6207">
        <v>0.33</v>
      </c>
      <c r="J6207">
        <v>4.4999999999999998E-2</v>
      </c>
      <c r="K6207">
        <v>0.48888888899999999</v>
      </c>
      <c r="L6207">
        <v>0.57541824699999999</v>
      </c>
      <c r="M6207">
        <v>1.3523119E-2</v>
      </c>
      <c r="N6207">
        <v>0.17249445499999999</v>
      </c>
      <c r="O6207">
        <v>0.213093635</v>
      </c>
      <c r="P6207">
        <v>0.61441190999999995</v>
      </c>
      <c r="Q6207">
        <v>-9.1301690000000005E-3</v>
      </c>
      <c r="R6207">
        <v>0.150138824</v>
      </c>
      <c r="S6207">
        <v>0.20847350000000001</v>
      </c>
      <c r="T6207">
        <v>0.64138767500000005</v>
      </c>
      <c r="U6207">
        <v>0.27</v>
      </c>
      <c r="V6207">
        <v>1.2571428570000001</v>
      </c>
      <c r="W6207">
        <f>COUNTIF(Table1[[#This Row],[Al2O3]:[TiO2]],0)</f>
        <v>1</v>
      </c>
      <c r="X6207">
        <f>Table1[[#This Row],[K2O]]+Table1[[#This Row],[Li2O]]+Table1[[#This Row],[Na2O]]</f>
        <v>0.17499999999999999</v>
      </c>
      <c r="Y6207">
        <f>Table1[[#This Row],[B2O3]]+Table1[[#This Row],[K2O]]+Table1[[#This Row],[Li2O]]+Table1[[#This Row],[Na2O]]</f>
        <v>0.35</v>
      </c>
      <c r="Z6207" s="2">
        <f>Table1[[#This Row],[B2O3]]+Table1[[#This Row],[CaO]]+Table1[[#This Row],[K2O]]+Table1[[#This Row],[Li2O]]+Table1[[#This Row],[Na2O]]</f>
        <v>0.35499999999999998</v>
      </c>
      <c r="AA6207" s="2">
        <f>Table1[[#This Row],[A+B+AE]]-Table1[[#This Row],[Al2O3]]-Table1[[#This Row],[SiO2]]</f>
        <v>-0.19500000000000003</v>
      </c>
      <c r="AB6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457.99400000000003</v>
      </c>
    </row>
    <row r="6208" spans="1:28" hidden="1" x14ac:dyDescent="0.25">
      <c r="A6208">
        <v>0.22500000000000001</v>
      </c>
      <c r="B6208">
        <v>0.17499999999999999</v>
      </c>
      <c r="C6208">
        <v>0.04</v>
      </c>
      <c r="D6208">
        <v>5.0000000000000001E-3</v>
      </c>
      <c r="E6208">
        <v>0.05</v>
      </c>
      <c r="F6208">
        <v>0</v>
      </c>
      <c r="G6208">
        <v>5.5E-2</v>
      </c>
      <c r="H6208">
        <v>0.13</v>
      </c>
      <c r="I6208">
        <v>0.30499999999999999</v>
      </c>
      <c r="J6208">
        <v>1.4999999999999999E-2</v>
      </c>
      <c r="K6208">
        <v>0.46212121</v>
      </c>
      <c r="L6208">
        <v>0.58221816999999998</v>
      </c>
      <c r="M6208">
        <v>-1.1674240000000001E-2</v>
      </c>
      <c r="N6208">
        <v>0.19257047999999999</v>
      </c>
      <c r="O6208">
        <v>0.21774684999999999</v>
      </c>
      <c r="P6208">
        <v>0.58968266999999996</v>
      </c>
      <c r="Q6208">
        <v>-2.8612100000000001E-2</v>
      </c>
      <c r="R6208">
        <v>0.1641764</v>
      </c>
      <c r="S6208">
        <v>0.21447261000000001</v>
      </c>
      <c r="T6208">
        <v>0.62135099000000005</v>
      </c>
      <c r="U6208">
        <v>0.255</v>
      </c>
      <c r="V6208">
        <v>1.21621622</v>
      </c>
      <c r="W6208">
        <f>COUNTIF(Table1[[#This Row],[Al2O3]:[TiO2]],0)</f>
        <v>1</v>
      </c>
      <c r="X6208">
        <f>Table1[[#This Row],[K2O]]+Table1[[#This Row],[Li2O]]+Table1[[#This Row],[Na2O]]</f>
        <v>0.185</v>
      </c>
      <c r="Y6208">
        <f>Table1[[#This Row],[B2O3]]+Table1[[#This Row],[K2O]]+Table1[[#This Row],[Li2O]]+Table1[[#This Row],[Na2O]]</f>
        <v>0.36</v>
      </c>
      <c r="Z6208" s="2">
        <f>Table1[[#This Row],[B2O3]]+Table1[[#This Row],[CaO]]+Table1[[#This Row],[K2O]]+Table1[[#This Row],[Li2O]]+Table1[[#This Row],[Na2O]]</f>
        <v>0.4</v>
      </c>
      <c r="AA6208" s="2">
        <f>Table1[[#This Row],[A+B+AE]]-Table1[[#This Row],[Al2O3]]-Table1[[#This Row],[SiO2]]</f>
        <v>-0.12999999999999998</v>
      </c>
      <c r="AB6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451.96500000000003</v>
      </c>
    </row>
    <row r="6209" spans="1:28" hidden="1" x14ac:dyDescent="0.25">
      <c r="A6209">
        <v>0.21</v>
      </c>
      <c r="B6209">
        <v>0.115</v>
      </c>
      <c r="C6209">
        <v>5.0000000000000001E-3</v>
      </c>
      <c r="D6209">
        <v>0</v>
      </c>
      <c r="E6209">
        <v>0.05</v>
      </c>
      <c r="F6209">
        <v>0.01</v>
      </c>
      <c r="G6209">
        <v>0.04</v>
      </c>
      <c r="H6209">
        <v>0.12</v>
      </c>
      <c r="I6209">
        <v>0.44500000000000001</v>
      </c>
      <c r="J6209">
        <v>5.0000000000000001E-3</v>
      </c>
      <c r="K6209">
        <v>0.574193548</v>
      </c>
      <c r="L6209">
        <v>0.56522721399999998</v>
      </c>
      <c r="M6209">
        <v>2.8639991E-2</v>
      </c>
      <c r="N6209">
        <v>0.16314135799999999</v>
      </c>
      <c r="O6209">
        <v>0.20554783400000001</v>
      </c>
      <c r="P6209">
        <v>0.63131080799999995</v>
      </c>
      <c r="Q6209">
        <v>2.1172019999999999E-3</v>
      </c>
      <c r="R6209">
        <v>0.14265322799999999</v>
      </c>
      <c r="S6209">
        <v>0.20391517100000001</v>
      </c>
      <c r="T6209">
        <v>0.65343160099999997</v>
      </c>
      <c r="U6209">
        <v>0.27</v>
      </c>
      <c r="V6209">
        <v>1.3125</v>
      </c>
      <c r="W6209">
        <f>COUNTIF(Table1[[#This Row],[Al2O3]:[TiO2]],0)</f>
        <v>1</v>
      </c>
      <c r="X6209">
        <f>Table1[[#This Row],[K2O]]+Table1[[#This Row],[Li2O]]+Table1[[#This Row],[Na2O]]</f>
        <v>0.16999999999999998</v>
      </c>
      <c r="Y6209">
        <f>Table1[[#This Row],[B2O3]]+Table1[[#This Row],[K2O]]+Table1[[#This Row],[Li2O]]+Table1[[#This Row],[Na2O]]</f>
        <v>0.28500000000000003</v>
      </c>
      <c r="Z6209" s="2">
        <f>Table1[[#This Row],[B2O3]]+Table1[[#This Row],[CaO]]+Table1[[#This Row],[K2O]]+Table1[[#This Row],[Li2O]]+Table1[[#This Row],[Na2O]]</f>
        <v>0.29000000000000004</v>
      </c>
      <c r="AA6209" s="2">
        <f>Table1[[#This Row],[A+B+AE]]-Table1[[#This Row],[Al2O3]]-Table1[[#This Row],[SiO2]]</f>
        <v>-0.36499999999999999</v>
      </c>
      <c r="AB6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486.86300000000006</v>
      </c>
    </row>
    <row r="6210" spans="1:28" hidden="1" x14ac:dyDescent="0.25">
      <c r="A6210">
        <v>0.24</v>
      </c>
      <c r="B6210">
        <v>0.16500000000000001</v>
      </c>
      <c r="C6210">
        <v>5.0000000000000001E-3</v>
      </c>
      <c r="D6210">
        <v>2.5000000000000001E-3</v>
      </c>
      <c r="E6210">
        <v>0.03</v>
      </c>
      <c r="F6210">
        <v>0</v>
      </c>
      <c r="G6210">
        <v>2.5000000000000001E-2</v>
      </c>
      <c r="H6210">
        <v>0.14000000000000001</v>
      </c>
      <c r="I6210">
        <v>0.36499999999999999</v>
      </c>
      <c r="J6210">
        <v>2.75E-2</v>
      </c>
      <c r="K6210">
        <v>0.48993288600000001</v>
      </c>
      <c r="L6210">
        <v>0.56477674200000005</v>
      </c>
      <c r="M6210">
        <v>2.2832729E-2</v>
      </c>
      <c r="N6210">
        <v>0.157952126</v>
      </c>
      <c r="O6210">
        <v>0.226576477</v>
      </c>
      <c r="P6210">
        <v>0.61547139699999998</v>
      </c>
      <c r="Q6210">
        <v>-9.0262320000000004E-3</v>
      </c>
      <c r="R6210">
        <v>0.144255356</v>
      </c>
      <c r="S6210">
        <v>0.22035633499999999</v>
      </c>
      <c r="T6210">
        <v>0.63538830899999998</v>
      </c>
      <c r="U6210">
        <v>0.27</v>
      </c>
      <c r="V6210">
        <v>1.4545454550000001</v>
      </c>
      <c r="W6210">
        <f>COUNTIF(Table1[[#This Row],[Al2O3]:[TiO2]],0)</f>
        <v>1</v>
      </c>
      <c r="X6210">
        <f>Table1[[#This Row],[K2O]]+Table1[[#This Row],[Li2O]]+Table1[[#This Row],[Na2O]]</f>
        <v>0.16500000000000001</v>
      </c>
      <c r="Y6210">
        <f>Table1[[#This Row],[B2O3]]+Table1[[#This Row],[K2O]]+Table1[[#This Row],[Li2O]]+Table1[[#This Row],[Na2O]]</f>
        <v>0.33</v>
      </c>
      <c r="Z6210" s="2">
        <f>Table1[[#This Row],[B2O3]]+Table1[[#This Row],[CaO]]+Table1[[#This Row],[K2O]]+Table1[[#This Row],[Li2O]]+Table1[[#This Row],[Na2O]]</f>
        <v>0.33500000000000002</v>
      </c>
      <c r="AA6210" s="2">
        <f>Table1[[#This Row],[A+B+AE]]-Table1[[#This Row],[Al2O3]]-Table1[[#This Row],[SiO2]]</f>
        <v>-0.26999999999999996</v>
      </c>
      <c r="AB6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492.3995000000001</v>
      </c>
    </row>
    <row r="6211" spans="1:28" hidden="1" x14ac:dyDescent="0.25">
      <c r="A6211">
        <v>0.22</v>
      </c>
      <c r="B6211">
        <v>0.14499999999999999</v>
      </c>
      <c r="C6211">
        <v>5.0000000000000001E-3</v>
      </c>
      <c r="D6211">
        <v>5.0000000000000001E-3</v>
      </c>
      <c r="E6211">
        <v>0.03</v>
      </c>
      <c r="F6211">
        <v>0.01</v>
      </c>
      <c r="G6211">
        <v>2.5000000000000001E-2</v>
      </c>
      <c r="H6211">
        <v>0.13500000000000001</v>
      </c>
      <c r="I6211">
        <v>0.42499999999999999</v>
      </c>
      <c r="J6211">
        <v>0</v>
      </c>
      <c r="K6211">
        <v>0.54487179500000005</v>
      </c>
      <c r="L6211">
        <v>0.55684297699999996</v>
      </c>
      <c r="M6211">
        <v>3.5680273999999998E-2</v>
      </c>
      <c r="N6211">
        <v>0.15630569</v>
      </c>
      <c r="O6211">
        <v>0.20689039000000001</v>
      </c>
      <c r="P6211">
        <v>0.63680391999999997</v>
      </c>
      <c r="Q6211">
        <v>5.4834050000000002E-3</v>
      </c>
      <c r="R6211">
        <v>0.140262147</v>
      </c>
      <c r="S6211">
        <v>0.20285752500000001</v>
      </c>
      <c r="T6211">
        <v>0.65688032799999996</v>
      </c>
      <c r="U6211">
        <v>0.25</v>
      </c>
      <c r="V6211">
        <v>1.375</v>
      </c>
      <c r="W6211">
        <f>COUNTIF(Table1[[#This Row],[Al2O3]:[TiO2]],0)</f>
        <v>1</v>
      </c>
      <c r="X6211">
        <f>Table1[[#This Row],[K2O]]+Table1[[#This Row],[Li2O]]+Table1[[#This Row],[Na2O]]</f>
        <v>0.17</v>
      </c>
      <c r="Y6211">
        <f>Table1[[#This Row],[B2O3]]+Table1[[#This Row],[K2O]]+Table1[[#This Row],[Li2O]]+Table1[[#This Row],[Na2O]]</f>
        <v>0.315</v>
      </c>
      <c r="Z6211" s="2">
        <f>Table1[[#This Row],[B2O3]]+Table1[[#This Row],[CaO]]+Table1[[#This Row],[K2O]]+Table1[[#This Row],[Li2O]]+Table1[[#This Row],[Na2O]]</f>
        <v>0.32</v>
      </c>
      <c r="AA6211" s="2">
        <f>Table1[[#This Row],[A+B+AE]]-Table1[[#This Row],[Al2O3]]-Table1[[#This Row],[SiO2]]</f>
        <v>-0.32499999999999996</v>
      </c>
      <c r="AB6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501.65499999999997</v>
      </c>
    </row>
    <row r="6212" spans="1:28" hidden="1" x14ac:dyDescent="0.25">
      <c r="A6212">
        <v>0.23499999999999999</v>
      </c>
      <c r="B6212">
        <v>0.17499999999999999</v>
      </c>
      <c r="C6212">
        <v>0</v>
      </c>
      <c r="D6212">
        <v>2.5000000000000001E-3</v>
      </c>
      <c r="E6212">
        <v>0.03</v>
      </c>
      <c r="F6212">
        <v>5.0000000000000001E-3</v>
      </c>
      <c r="G6212">
        <v>1.4999999999999999E-2</v>
      </c>
      <c r="H6212">
        <v>0.14000000000000001</v>
      </c>
      <c r="I6212">
        <v>0.36499999999999999</v>
      </c>
      <c r="J6212">
        <v>3.2500000000000001E-2</v>
      </c>
      <c r="K6212">
        <v>0.493243243</v>
      </c>
      <c r="L6212">
        <v>0.56072133199999996</v>
      </c>
      <c r="M6212">
        <v>3.7277389000000001E-2</v>
      </c>
      <c r="N6212">
        <v>0.14826134499999999</v>
      </c>
      <c r="O6212">
        <v>0.22133479</v>
      </c>
      <c r="P6212">
        <v>0.63040386500000001</v>
      </c>
      <c r="Q6212">
        <v>3.3781670000000001E-3</v>
      </c>
      <c r="R6212">
        <v>0.136593884</v>
      </c>
      <c r="S6212">
        <v>0.21428994800000001</v>
      </c>
      <c r="T6212">
        <v>0.64911616800000005</v>
      </c>
      <c r="U6212">
        <v>0.255</v>
      </c>
      <c r="V6212">
        <v>1.516129032</v>
      </c>
      <c r="W6212">
        <f>COUNTIF(Table1[[#This Row],[Al2O3]:[TiO2]],0)</f>
        <v>1</v>
      </c>
      <c r="X6212">
        <f>Table1[[#This Row],[K2O]]+Table1[[#This Row],[Li2O]]+Table1[[#This Row],[Na2O]]</f>
        <v>0.16</v>
      </c>
      <c r="Y6212">
        <f>Table1[[#This Row],[B2O3]]+Table1[[#This Row],[K2O]]+Table1[[#This Row],[Li2O]]+Table1[[#This Row],[Na2O]]</f>
        <v>0.33500000000000002</v>
      </c>
      <c r="Z6212" s="2">
        <f>Table1[[#This Row],[B2O3]]+Table1[[#This Row],[CaO]]+Table1[[#This Row],[K2O]]+Table1[[#This Row],[Li2O]]+Table1[[#This Row],[Na2O]]</f>
        <v>0.33500000000000002</v>
      </c>
      <c r="AA6212" s="2">
        <f>Table1[[#This Row],[A+B+AE]]-Table1[[#This Row],[Al2O3]]-Table1[[#This Row],[SiO2]]</f>
        <v>-0.26499999999999996</v>
      </c>
      <c r="AB6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503.19599999999991</v>
      </c>
    </row>
    <row r="6213" spans="1:28" hidden="1" x14ac:dyDescent="0.25">
      <c r="A6213">
        <v>0.20499999999999999</v>
      </c>
      <c r="B6213">
        <v>0.16</v>
      </c>
      <c r="C6213">
        <v>3.5000000000000003E-2</v>
      </c>
      <c r="D6213">
        <v>0</v>
      </c>
      <c r="E6213">
        <v>3.5000000000000003E-2</v>
      </c>
      <c r="F6213">
        <v>5.0000000000000001E-3</v>
      </c>
      <c r="G6213">
        <v>4.4999999999999998E-2</v>
      </c>
      <c r="H6213">
        <v>0.12</v>
      </c>
      <c r="I6213">
        <v>0.35</v>
      </c>
      <c r="J6213">
        <v>4.4999999999999998E-2</v>
      </c>
      <c r="K6213">
        <v>0.51851851900000001</v>
      </c>
      <c r="L6213">
        <v>0.58032612699999997</v>
      </c>
      <c r="M6213">
        <v>1.5185344E-2</v>
      </c>
      <c r="N6213">
        <v>0.17690871599999999</v>
      </c>
      <c r="O6213">
        <v>0.202503136</v>
      </c>
      <c r="P6213">
        <v>0.62058814799999995</v>
      </c>
      <c r="Q6213">
        <v>-4.5694250000000002E-3</v>
      </c>
      <c r="R6213">
        <v>0.15083711899999999</v>
      </c>
      <c r="S6213">
        <v>0.19960371399999999</v>
      </c>
      <c r="T6213">
        <v>0.64955916800000002</v>
      </c>
      <c r="U6213">
        <v>0.26</v>
      </c>
      <c r="V6213">
        <v>1.242424242</v>
      </c>
      <c r="W6213">
        <f>COUNTIF(Table1[[#This Row],[Al2O3]:[TiO2]],0)</f>
        <v>1</v>
      </c>
      <c r="X6213">
        <f>Table1[[#This Row],[K2O]]+Table1[[#This Row],[Li2O]]+Table1[[#This Row],[Na2O]]</f>
        <v>0.16999999999999998</v>
      </c>
      <c r="Y6213">
        <f>Table1[[#This Row],[B2O3]]+Table1[[#This Row],[K2O]]+Table1[[#This Row],[Li2O]]+Table1[[#This Row],[Na2O]]</f>
        <v>0.33</v>
      </c>
      <c r="Z6213" s="2">
        <f>Table1[[#This Row],[B2O3]]+Table1[[#This Row],[CaO]]+Table1[[#This Row],[K2O]]+Table1[[#This Row],[Li2O]]+Table1[[#This Row],[Na2O]]</f>
        <v>0.36499999999999999</v>
      </c>
      <c r="AA6213" s="2">
        <f>Table1[[#This Row],[A+B+AE]]-Table1[[#This Row],[Al2O3]]-Table1[[#This Row],[SiO2]]</f>
        <v>-0.18999999999999997</v>
      </c>
      <c r="AB6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466.28499999999997</v>
      </c>
    </row>
    <row r="6214" spans="1:28" hidden="1" x14ac:dyDescent="0.25">
      <c r="A6214">
        <v>0.2</v>
      </c>
      <c r="B6214">
        <v>0.14499999999999999</v>
      </c>
      <c r="C6214">
        <v>0</v>
      </c>
      <c r="D6214">
        <v>5.0000000000000001E-3</v>
      </c>
      <c r="E6214">
        <v>0.05</v>
      </c>
      <c r="F6214">
        <v>7.4999999999999997E-3</v>
      </c>
      <c r="G6214">
        <v>5.5E-2</v>
      </c>
      <c r="H6214">
        <v>0.115</v>
      </c>
      <c r="I6214">
        <v>0.4</v>
      </c>
      <c r="J6214">
        <v>2.2499999999999999E-2</v>
      </c>
      <c r="K6214">
        <v>0.559440559</v>
      </c>
      <c r="L6214">
        <v>0.56879990300000005</v>
      </c>
      <c r="M6214">
        <v>2.7589810999999999E-2</v>
      </c>
      <c r="N6214">
        <v>0.17007455299999999</v>
      </c>
      <c r="O6214">
        <v>0.19478274400000001</v>
      </c>
      <c r="P6214">
        <v>0.63514270299999998</v>
      </c>
      <c r="Q6214">
        <v>5.8603140000000001E-3</v>
      </c>
      <c r="R6214">
        <v>0.14534746500000001</v>
      </c>
      <c r="S6214">
        <v>0.19262162899999999</v>
      </c>
      <c r="T6214">
        <v>0.66203090600000003</v>
      </c>
      <c r="U6214">
        <v>0.26</v>
      </c>
      <c r="V6214">
        <v>1.1764705879999999</v>
      </c>
      <c r="W6214">
        <f>COUNTIF(Table1[[#This Row],[Al2O3]:[TiO2]],0)</f>
        <v>1</v>
      </c>
      <c r="X6214">
        <f>Table1[[#This Row],[K2O]]+Table1[[#This Row],[Li2O]]+Table1[[#This Row],[Na2O]]</f>
        <v>0.17749999999999999</v>
      </c>
      <c r="Y6214">
        <f>Table1[[#This Row],[B2O3]]+Table1[[#This Row],[K2O]]+Table1[[#This Row],[Li2O]]+Table1[[#This Row],[Na2O]]</f>
        <v>0.32250000000000001</v>
      </c>
      <c r="Z6214" s="2">
        <f>Table1[[#This Row],[B2O3]]+Table1[[#This Row],[CaO]]+Table1[[#This Row],[K2O]]+Table1[[#This Row],[Li2O]]+Table1[[#This Row],[Na2O]]</f>
        <v>0.32250000000000001</v>
      </c>
      <c r="AA6214" s="2">
        <f>Table1[[#This Row],[A+B+AE]]-Table1[[#This Row],[Al2O3]]-Table1[[#This Row],[SiO2]]</f>
        <v>-0.27750000000000002</v>
      </c>
      <c r="AB6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463.09800000000007</v>
      </c>
    </row>
    <row r="6215" spans="1:28" hidden="1" x14ac:dyDescent="0.25">
      <c r="A6215">
        <v>0.22500000000000001</v>
      </c>
      <c r="B6215">
        <v>0.14000000000000001</v>
      </c>
      <c r="C6215">
        <v>0.01</v>
      </c>
      <c r="D6215">
        <v>0</v>
      </c>
      <c r="E6215">
        <v>4.4999999999999998E-2</v>
      </c>
      <c r="F6215">
        <v>0.01</v>
      </c>
      <c r="G6215">
        <v>0.01</v>
      </c>
      <c r="H6215">
        <v>0.13500000000000001</v>
      </c>
      <c r="I6215">
        <v>0.41</v>
      </c>
      <c r="J6215">
        <v>1.4999999999999999E-2</v>
      </c>
      <c r="K6215">
        <v>0.53246753199999997</v>
      </c>
      <c r="L6215">
        <v>0.56194832800000005</v>
      </c>
      <c r="M6215">
        <v>3.9503576999999998E-2</v>
      </c>
      <c r="N6215">
        <v>0.14773851800000001</v>
      </c>
      <c r="O6215">
        <v>0.21828977199999999</v>
      </c>
      <c r="P6215">
        <v>0.63397170999999997</v>
      </c>
      <c r="Q6215">
        <v>5.2097109999999997E-3</v>
      </c>
      <c r="R6215">
        <v>0.135573471</v>
      </c>
      <c r="S6215">
        <v>0.21315093900000001</v>
      </c>
      <c r="T6215">
        <v>0.65127559000000002</v>
      </c>
      <c r="U6215">
        <v>0.255</v>
      </c>
      <c r="V6215">
        <v>1.551724138</v>
      </c>
      <c r="W6215">
        <f>COUNTIF(Table1[[#This Row],[Al2O3]:[TiO2]],0)</f>
        <v>1</v>
      </c>
      <c r="X6215">
        <f>Table1[[#This Row],[K2O]]+Table1[[#This Row],[Li2O]]+Table1[[#This Row],[Na2O]]</f>
        <v>0.155</v>
      </c>
      <c r="Y6215">
        <f>Table1[[#This Row],[B2O3]]+Table1[[#This Row],[K2O]]+Table1[[#This Row],[Li2O]]+Table1[[#This Row],[Na2O]]</f>
        <v>0.29500000000000004</v>
      </c>
      <c r="Z6215" s="2">
        <f>Table1[[#This Row],[B2O3]]+Table1[[#This Row],[CaO]]+Table1[[#This Row],[K2O]]+Table1[[#This Row],[Li2O]]+Table1[[#This Row],[Na2O]]</f>
        <v>0.30500000000000005</v>
      </c>
      <c r="AA6215" s="2">
        <f>Table1[[#This Row],[A+B+AE]]-Table1[[#This Row],[Al2O3]]-Table1[[#This Row],[SiO2]]</f>
        <v>-0.32999999999999996</v>
      </c>
      <c r="AB6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514.80650000000003</v>
      </c>
    </row>
    <row r="6216" spans="1:28" hidden="1" x14ac:dyDescent="0.25">
      <c r="A6216">
        <v>0.23499999999999999</v>
      </c>
      <c r="B6216">
        <v>0.14499999999999999</v>
      </c>
      <c r="C6216">
        <v>2.5000000000000001E-2</v>
      </c>
      <c r="D6216">
        <v>2.5000000000000001E-3</v>
      </c>
      <c r="E6216">
        <v>4.4999999999999998E-2</v>
      </c>
      <c r="F6216">
        <v>7.4999999999999997E-3</v>
      </c>
      <c r="G6216">
        <v>0</v>
      </c>
      <c r="H6216">
        <v>0.14499999999999999</v>
      </c>
      <c r="I6216">
        <v>0.38</v>
      </c>
      <c r="J6216">
        <v>1.4999999999999999E-2</v>
      </c>
      <c r="K6216">
        <v>0.5</v>
      </c>
      <c r="L6216">
        <v>0.56747224699999999</v>
      </c>
      <c r="M6216">
        <v>2.8215371999999999E-2</v>
      </c>
      <c r="N6216">
        <v>0.152138098</v>
      </c>
      <c r="O6216">
        <v>0.22977154799999999</v>
      </c>
      <c r="P6216">
        <v>0.61809035400000001</v>
      </c>
      <c r="Q6216">
        <v>-7.647287E-3</v>
      </c>
      <c r="R6216">
        <v>0.14167633700000001</v>
      </c>
      <c r="S6216">
        <v>0.223524264</v>
      </c>
      <c r="T6216">
        <v>0.63479939900000004</v>
      </c>
      <c r="U6216">
        <v>0.26</v>
      </c>
      <c r="V6216">
        <v>1.6206896550000001</v>
      </c>
      <c r="W6216">
        <f>COUNTIF(Table1[[#This Row],[Al2O3]:[TiO2]],0)</f>
        <v>1</v>
      </c>
      <c r="X6216">
        <f>Table1[[#This Row],[K2O]]+Table1[[#This Row],[Li2O]]+Table1[[#This Row],[Na2O]]</f>
        <v>0.1525</v>
      </c>
      <c r="Y6216">
        <f>Table1[[#This Row],[B2O3]]+Table1[[#This Row],[K2O]]+Table1[[#This Row],[Li2O]]+Table1[[#This Row],[Na2O]]</f>
        <v>0.29749999999999999</v>
      </c>
      <c r="Z6216" s="2">
        <f>Table1[[#This Row],[B2O3]]+Table1[[#This Row],[CaO]]+Table1[[#This Row],[K2O]]+Table1[[#This Row],[Li2O]]+Table1[[#This Row],[Na2O]]</f>
        <v>0.32250000000000001</v>
      </c>
      <c r="AA6216" s="2">
        <f>Table1[[#This Row],[A+B+AE]]-Table1[[#This Row],[Al2O3]]-Table1[[#This Row],[SiO2]]</f>
        <v>-0.29249999999999998</v>
      </c>
      <c r="AB6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520.50199999999995</v>
      </c>
    </row>
    <row r="6217" spans="1:28" hidden="1" x14ac:dyDescent="0.25">
      <c r="A6217">
        <v>0.2</v>
      </c>
      <c r="B6217">
        <v>0.14000000000000001</v>
      </c>
      <c r="C6217">
        <v>0</v>
      </c>
      <c r="D6217">
        <v>2.5000000000000001E-3</v>
      </c>
      <c r="E6217">
        <v>3.5000000000000003E-2</v>
      </c>
      <c r="F6217">
        <v>5.0000000000000001E-3</v>
      </c>
      <c r="G6217">
        <v>4.4999999999999998E-2</v>
      </c>
      <c r="H6217">
        <v>0.115</v>
      </c>
      <c r="I6217">
        <v>0.41499999999999998</v>
      </c>
      <c r="J6217">
        <v>4.2500000000000003E-2</v>
      </c>
      <c r="K6217">
        <v>0.56849315</v>
      </c>
      <c r="L6217">
        <v>0.56801769999999996</v>
      </c>
      <c r="M6217">
        <v>3.8279149999999998E-2</v>
      </c>
      <c r="N6217">
        <v>0.15985927</v>
      </c>
      <c r="O6217">
        <v>0.19573206000000001</v>
      </c>
      <c r="P6217">
        <v>0.64440867000000002</v>
      </c>
      <c r="Q6217">
        <v>1.2530299999999999E-2</v>
      </c>
      <c r="R6217">
        <v>0.13925149000000001</v>
      </c>
      <c r="S6217">
        <v>0.19288913999999999</v>
      </c>
      <c r="T6217">
        <v>0.66785936000000001</v>
      </c>
      <c r="U6217">
        <v>0.27</v>
      </c>
      <c r="V6217">
        <v>1.25</v>
      </c>
      <c r="W6217">
        <f>COUNTIF(Table1[[#This Row],[Al2O3]:[TiO2]],0)</f>
        <v>1</v>
      </c>
      <c r="X6217">
        <f>Table1[[#This Row],[K2O]]+Table1[[#This Row],[Li2O]]+Table1[[#This Row],[Na2O]]</f>
        <v>0.16500000000000001</v>
      </c>
      <c r="Y6217">
        <f>Table1[[#This Row],[B2O3]]+Table1[[#This Row],[K2O]]+Table1[[#This Row],[Li2O]]+Table1[[#This Row],[Na2O]]</f>
        <v>0.30499999999999999</v>
      </c>
      <c r="Z6217" s="2">
        <f>Table1[[#This Row],[B2O3]]+Table1[[#This Row],[CaO]]+Table1[[#This Row],[K2O]]+Table1[[#This Row],[Li2O]]+Table1[[#This Row],[Na2O]]</f>
        <v>0.30499999999999999</v>
      </c>
      <c r="AA6217" s="2">
        <f>Table1[[#This Row],[A+B+AE]]-Table1[[#This Row],[Al2O3]]-Table1[[#This Row],[SiO2]]</f>
        <v>-0.31</v>
      </c>
      <c r="AB6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474.8605</v>
      </c>
    </row>
    <row r="6218" spans="1:28" hidden="1" x14ac:dyDescent="0.25">
      <c r="A6218">
        <v>0.2</v>
      </c>
      <c r="B6218">
        <v>0.13</v>
      </c>
      <c r="C6218">
        <v>5.0000000000000001E-3</v>
      </c>
      <c r="D6218">
        <v>0</v>
      </c>
      <c r="E6218">
        <v>0.02</v>
      </c>
      <c r="F6218">
        <v>7.4999999999999997E-3</v>
      </c>
      <c r="G6218">
        <v>0.05</v>
      </c>
      <c r="H6218">
        <v>0.12</v>
      </c>
      <c r="I6218">
        <v>0.44500000000000001</v>
      </c>
      <c r="J6218">
        <v>2.2499999999999999E-2</v>
      </c>
      <c r="K6218">
        <v>0.58169934599999995</v>
      </c>
      <c r="L6218">
        <v>0.56427828899999999</v>
      </c>
      <c r="M6218">
        <v>3.2173041999999999E-2</v>
      </c>
      <c r="N6218">
        <v>0.168096039</v>
      </c>
      <c r="O6218">
        <v>0.19100737300000001</v>
      </c>
      <c r="P6218">
        <v>0.64089658900000002</v>
      </c>
      <c r="Q6218">
        <v>7.9482110000000002E-3</v>
      </c>
      <c r="R6218">
        <v>0.145289272</v>
      </c>
      <c r="S6218">
        <v>0.18937600600000001</v>
      </c>
      <c r="T6218">
        <v>0.66533472199999999</v>
      </c>
      <c r="U6218">
        <v>0.27</v>
      </c>
      <c r="V6218">
        <v>1.1764705879999999</v>
      </c>
      <c r="W6218">
        <f>COUNTIF(Table1[[#This Row],[Al2O3]:[TiO2]],0)</f>
        <v>1</v>
      </c>
      <c r="X6218">
        <f>Table1[[#This Row],[K2O]]+Table1[[#This Row],[Li2O]]+Table1[[#This Row],[Na2O]]</f>
        <v>0.17749999999999999</v>
      </c>
      <c r="Y6218">
        <f>Table1[[#This Row],[B2O3]]+Table1[[#This Row],[K2O]]+Table1[[#This Row],[Li2O]]+Table1[[#This Row],[Na2O]]</f>
        <v>0.3075</v>
      </c>
      <c r="Z6218" s="2">
        <f>Table1[[#This Row],[B2O3]]+Table1[[#This Row],[CaO]]+Table1[[#This Row],[K2O]]+Table1[[#This Row],[Li2O]]+Table1[[#This Row],[Na2O]]</f>
        <v>0.3125</v>
      </c>
      <c r="AA6218" s="2">
        <f>Table1[[#This Row],[A+B+AE]]-Table1[[#This Row],[Al2O3]]-Table1[[#This Row],[SiO2]]</f>
        <v>-0.33250000000000002</v>
      </c>
      <c r="AB6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474.72900000000004</v>
      </c>
    </row>
    <row r="6219" spans="1:28" hidden="1" x14ac:dyDescent="0.25">
      <c r="A6219">
        <v>0.2</v>
      </c>
      <c r="B6219">
        <v>0.16500000000000001</v>
      </c>
      <c r="C6219">
        <v>0.01</v>
      </c>
      <c r="D6219">
        <v>0</v>
      </c>
      <c r="E6219">
        <v>0.02</v>
      </c>
      <c r="F6219">
        <v>5.0000000000000001E-3</v>
      </c>
      <c r="G6219">
        <v>4.4999999999999998E-2</v>
      </c>
      <c r="H6219">
        <v>0.125</v>
      </c>
      <c r="I6219">
        <v>0.38</v>
      </c>
      <c r="J6219">
        <v>0.05</v>
      </c>
      <c r="K6219">
        <v>0.53900709199999997</v>
      </c>
      <c r="L6219">
        <v>0.57038518599999999</v>
      </c>
      <c r="M6219">
        <v>3.0657733E-2</v>
      </c>
      <c r="N6219">
        <v>0.16908515800000001</v>
      </c>
      <c r="O6219">
        <v>0.19169022899999999</v>
      </c>
      <c r="P6219">
        <v>0.639224613</v>
      </c>
      <c r="Q6219">
        <v>7.1454930000000002E-3</v>
      </c>
      <c r="R6219">
        <v>0.14672223300000001</v>
      </c>
      <c r="S6219">
        <v>0.18814763900000001</v>
      </c>
      <c r="T6219">
        <v>0.66513012800000004</v>
      </c>
      <c r="U6219">
        <v>0.26</v>
      </c>
      <c r="V6219">
        <v>1.1764705879999999</v>
      </c>
      <c r="W6219">
        <f>COUNTIF(Table1[[#This Row],[Al2O3]:[TiO2]],0)</f>
        <v>1</v>
      </c>
      <c r="X6219">
        <f>Table1[[#This Row],[K2O]]+Table1[[#This Row],[Li2O]]+Table1[[#This Row],[Na2O]]</f>
        <v>0.17499999999999999</v>
      </c>
      <c r="Y6219">
        <f>Table1[[#This Row],[B2O3]]+Table1[[#This Row],[K2O]]+Table1[[#This Row],[Li2O]]+Table1[[#This Row],[Na2O]]</f>
        <v>0.34</v>
      </c>
      <c r="Z6219" s="2">
        <f>Table1[[#This Row],[B2O3]]+Table1[[#This Row],[CaO]]+Table1[[#This Row],[K2O]]+Table1[[#This Row],[Li2O]]+Table1[[#This Row],[Na2O]]</f>
        <v>0.35000000000000003</v>
      </c>
      <c r="AA6219" s="2">
        <f>Table1[[#This Row],[A+B+AE]]-Table1[[#This Row],[Al2O3]]-Table1[[#This Row],[SiO2]]</f>
        <v>-0.22999999999999998</v>
      </c>
      <c r="AB6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469.09699999999998</v>
      </c>
    </row>
    <row r="6220" spans="1:28" hidden="1" x14ac:dyDescent="0.25">
      <c r="A6220">
        <v>0.21</v>
      </c>
      <c r="B6220">
        <v>0.115</v>
      </c>
      <c r="C6220">
        <v>0</v>
      </c>
      <c r="D6220">
        <v>2.5000000000000001E-3</v>
      </c>
      <c r="E6220">
        <v>0.05</v>
      </c>
      <c r="F6220">
        <v>7.4999999999999997E-3</v>
      </c>
      <c r="G6220">
        <v>3.5000000000000003E-2</v>
      </c>
      <c r="H6220">
        <v>0.12</v>
      </c>
      <c r="I6220">
        <v>0.45</v>
      </c>
      <c r="J6220">
        <v>0.01</v>
      </c>
      <c r="K6220">
        <v>0.57692307700000001</v>
      </c>
      <c r="L6220">
        <v>0.56312733999999998</v>
      </c>
      <c r="M6220">
        <v>3.6444984999999999E-2</v>
      </c>
      <c r="N6220">
        <v>0.15604590800000001</v>
      </c>
      <c r="O6220">
        <v>0.206085408</v>
      </c>
      <c r="P6220">
        <v>0.63786868399999996</v>
      </c>
      <c r="Q6220">
        <v>6.9156349999999998E-3</v>
      </c>
      <c r="R6220">
        <v>0.138588551</v>
      </c>
      <c r="S6220">
        <v>0.20372822700000001</v>
      </c>
      <c r="T6220">
        <v>0.65768322199999996</v>
      </c>
      <c r="U6220">
        <v>0.27</v>
      </c>
      <c r="V6220">
        <v>1.3548387099999999</v>
      </c>
      <c r="W6220">
        <f>COUNTIF(Table1[[#This Row],[Al2O3]:[TiO2]],0)</f>
        <v>1</v>
      </c>
      <c r="X6220">
        <f>Table1[[#This Row],[K2O]]+Table1[[#This Row],[Li2O]]+Table1[[#This Row],[Na2O]]</f>
        <v>0.16250000000000001</v>
      </c>
      <c r="Y6220">
        <f>Table1[[#This Row],[B2O3]]+Table1[[#This Row],[K2O]]+Table1[[#This Row],[Li2O]]+Table1[[#This Row],[Na2O]]</f>
        <v>0.27749999999999997</v>
      </c>
      <c r="Z6220" s="2">
        <f>Table1[[#This Row],[B2O3]]+Table1[[#This Row],[CaO]]+Table1[[#This Row],[K2O]]+Table1[[#This Row],[Li2O]]+Table1[[#This Row],[Na2O]]</f>
        <v>0.27749999999999997</v>
      </c>
      <c r="AA6220" s="2">
        <f>Table1[[#This Row],[A+B+AE]]-Table1[[#This Row],[Al2O3]]-Table1[[#This Row],[SiO2]]</f>
        <v>-0.38250000000000006</v>
      </c>
      <c r="AB6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492.67950000000008</v>
      </c>
    </row>
    <row r="6221" spans="1:28" hidden="1" x14ac:dyDescent="0.25">
      <c r="A6221">
        <v>0.23</v>
      </c>
      <c r="B6221">
        <v>0.17499999999999999</v>
      </c>
      <c r="C6221">
        <v>0</v>
      </c>
      <c r="D6221">
        <v>2.5000000000000001E-3</v>
      </c>
      <c r="E6221">
        <v>0.05</v>
      </c>
      <c r="F6221">
        <v>2.5000000000000001E-3</v>
      </c>
      <c r="G6221">
        <v>3.5000000000000003E-2</v>
      </c>
      <c r="H6221">
        <v>0.14000000000000001</v>
      </c>
      <c r="I6221">
        <v>0.35</v>
      </c>
      <c r="J6221">
        <v>1.4999999999999999E-2</v>
      </c>
      <c r="K6221">
        <v>0.48611111099999998</v>
      </c>
      <c r="L6221">
        <v>0.56515112599999995</v>
      </c>
      <c r="M6221">
        <v>1.7877359999999998E-2</v>
      </c>
      <c r="N6221">
        <v>0.16681976900000001</v>
      </c>
      <c r="O6221">
        <v>0.216697994</v>
      </c>
      <c r="P6221">
        <v>0.61648223800000002</v>
      </c>
      <c r="Q6221">
        <v>-9.8601360000000002E-3</v>
      </c>
      <c r="R6221">
        <v>0.14944870399999999</v>
      </c>
      <c r="S6221">
        <v>0.21106629800000001</v>
      </c>
      <c r="T6221">
        <v>0.63948499800000003</v>
      </c>
      <c r="U6221">
        <v>0.25</v>
      </c>
      <c r="V6221">
        <v>1.3142857139999999</v>
      </c>
      <c r="W6221">
        <f>COUNTIF(Table1[[#This Row],[Al2O3]:[TiO2]],0)</f>
        <v>1</v>
      </c>
      <c r="X6221">
        <f>Table1[[#This Row],[K2O]]+Table1[[#This Row],[Li2O]]+Table1[[#This Row],[Na2O]]</f>
        <v>0.17750000000000002</v>
      </c>
      <c r="Y6221">
        <f>Table1[[#This Row],[B2O3]]+Table1[[#This Row],[K2O]]+Table1[[#This Row],[Li2O]]+Table1[[#This Row],[Na2O]]</f>
        <v>0.35250000000000004</v>
      </c>
      <c r="Z6221" s="2">
        <f>Table1[[#This Row],[B2O3]]+Table1[[#This Row],[CaO]]+Table1[[#This Row],[K2O]]+Table1[[#This Row],[Li2O]]+Table1[[#This Row],[Na2O]]</f>
        <v>0.35250000000000004</v>
      </c>
      <c r="AA6221" s="2">
        <f>Table1[[#This Row],[A+B+AE]]-Table1[[#This Row],[Al2O3]]-Table1[[#This Row],[SiO2]]</f>
        <v>-0.22749999999999995</v>
      </c>
      <c r="AB6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479.39149999999995</v>
      </c>
    </row>
    <row r="6222" spans="1:28" hidden="1" x14ac:dyDescent="0.25">
      <c r="A6222">
        <v>0.21</v>
      </c>
      <c r="B6222">
        <v>0.155</v>
      </c>
      <c r="C6222">
        <v>0.01</v>
      </c>
      <c r="D6222">
        <v>0</v>
      </c>
      <c r="E6222">
        <v>0.05</v>
      </c>
      <c r="F6222">
        <v>2.5000000000000001E-3</v>
      </c>
      <c r="G6222">
        <v>4.4999999999999998E-2</v>
      </c>
      <c r="H6222">
        <v>0.12</v>
      </c>
      <c r="I6222">
        <v>0.375</v>
      </c>
      <c r="J6222">
        <v>3.2500000000000001E-2</v>
      </c>
      <c r="K6222">
        <v>0.53191489400000003</v>
      </c>
      <c r="L6222">
        <v>0.57094692700000005</v>
      </c>
      <c r="M6222">
        <v>2.5487880000000001E-2</v>
      </c>
      <c r="N6222">
        <v>0.16628535999999999</v>
      </c>
      <c r="O6222">
        <v>0.20488104700000001</v>
      </c>
      <c r="P6222">
        <v>0.62883359299999997</v>
      </c>
      <c r="Q6222">
        <v>1.294498E-3</v>
      </c>
      <c r="R6222">
        <v>0.14471685000000001</v>
      </c>
      <c r="S6222">
        <v>0.201308505</v>
      </c>
      <c r="T6222">
        <v>0.65397464500000002</v>
      </c>
      <c r="U6222">
        <v>0.255</v>
      </c>
      <c r="V6222">
        <v>1.2727272730000001</v>
      </c>
      <c r="W6222">
        <f>COUNTIF(Table1[[#This Row],[Al2O3]:[TiO2]],0)</f>
        <v>1</v>
      </c>
      <c r="X6222">
        <f>Table1[[#This Row],[K2O]]+Table1[[#This Row],[Li2O]]+Table1[[#This Row],[Na2O]]</f>
        <v>0.16749999999999998</v>
      </c>
      <c r="Y6222">
        <f>Table1[[#This Row],[B2O3]]+Table1[[#This Row],[K2O]]+Table1[[#This Row],[Li2O]]+Table1[[#This Row],[Na2O]]</f>
        <v>0.32250000000000001</v>
      </c>
      <c r="Z6222" s="2">
        <f>Table1[[#This Row],[B2O3]]+Table1[[#This Row],[CaO]]+Table1[[#This Row],[K2O]]+Table1[[#This Row],[Li2O]]+Table1[[#This Row],[Na2O]]</f>
        <v>0.33250000000000002</v>
      </c>
      <c r="AA6222" s="2">
        <f>Table1[[#This Row],[A+B+AE]]-Table1[[#This Row],[Al2O3]]-Table1[[#This Row],[SiO2]]</f>
        <v>-0.25249999999999995</v>
      </c>
      <c r="AB6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471.46100000000001</v>
      </c>
    </row>
    <row r="6223" spans="1:28" hidden="1" x14ac:dyDescent="0.25">
      <c r="A6223">
        <v>0.24</v>
      </c>
      <c r="B6223">
        <v>0.15</v>
      </c>
      <c r="C6223">
        <v>0.03</v>
      </c>
      <c r="D6223">
        <v>0</v>
      </c>
      <c r="E6223">
        <v>0.04</v>
      </c>
      <c r="F6223">
        <v>2.5000000000000001E-3</v>
      </c>
      <c r="G6223">
        <v>0.01</v>
      </c>
      <c r="H6223">
        <v>0.15</v>
      </c>
      <c r="I6223">
        <v>0.36</v>
      </c>
      <c r="J6223">
        <v>1.7500000000000002E-2</v>
      </c>
      <c r="K6223">
        <v>0.48</v>
      </c>
      <c r="L6223">
        <v>0.57246891</v>
      </c>
      <c r="M6223">
        <v>1.0739540000000001E-2</v>
      </c>
      <c r="N6223">
        <v>0.16531325999999999</v>
      </c>
      <c r="O6223">
        <v>0.23270584</v>
      </c>
      <c r="P6223">
        <v>0.60198090999999998</v>
      </c>
      <c r="Q6223">
        <v>-2.2096729999999998E-2</v>
      </c>
      <c r="R6223">
        <v>0.15234702999999999</v>
      </c>
      <c r="S6223">
        <v>0.22672095</v>
      </c>
      <c r="T6223">
        <v>0.62093200999999998</v>
      </c>
      <c r="U6223">
        <v>0.27</v>
      </c>
      <c r="V6223">
        <v>1.5</v>
      </c>
      <c r="W6223">
        <f>COUNTIF(Table1[[#This Row],[Al2O3]:[TiO2]],0)</f>
        <v>1</v>
      </c>
      <c r="X6223">
        <f>Table1[[#This Row],[K2O]]+Table1[[#This Row],[Li2O]]+Table1[[#This Row],[Na2O]]</f>
        <v>0.16250000000000001</v>
      </c>
      <c r="Y6223">
        <f>Table1[[#This Row],[B2O3]]+Table1[[#This Row],[K2O]]+Table1[[#This Row],[Li2O]]+Table1[[#This Row],[Na2O]]</f>
        <v>0.3125</v>
      </c>
      <c r="Z6223" s="2">
        <f>Table1[[#This Row],[B2O3]]+Table1[[#This Row],[CaO]]+Table1[[#This Row],[K2O]]+Table1[[#This Row],[Li2O]]+Table1[[#This Row],[Na2O]]</f>
        <v>0.34250000000000003</v>
      </c>
      <c r="AA6223" s="2">
        <f>Table1[[#This Row],[A+B+AE]]-Table1[[#This Row],[Al2O3]]-Table1[[#This Row],[SiO2]]</f>
        <v>-0.25749999999999995</v>
      </c>
      <c r="AB6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506.18299999999999</v>
      </c>
    </row>
    <row r="6224" spans="1:28" hidden="1" x14ac:dyDescent="0.25">
      <c r="A6224">
        <v>0.23499999999999999</v>
      </c>
      <c r="B6224">
        <v>0.16500000000000001</v>
      </c>
      <c r="C6224">
        <v>0.03</v>
      </c>
      <c r="D6224">
        <v>5.0000000000000001E-3</v>
      </c>
      <c r="E6224">
        <v>4.4999999999999998E-2</v>
      </c>
      <c r="F6224">
        <v>0</v>
      </c>
      <c r="G6224">
        <v>1.4999999999999999E-2</v>
      </c>
      <c r="H6224">
        <v>0.13500000000000001</v>
      </c>
      <c r="I6224">
        <v>0.32500000000000001</v>
      </c>
      <c r="J6224">
        <v>4.4999999999999998E-2</v>
      </c>
      <c r="K6224">
        <v>0.46762589999999998</v>
      </c>
      <c r="L6224">
        <v>0.57783825</v>
      </c>
      <c r="M6224">
        <v>1.8413909999999999E-2</v>
      </c>
      <c r="N6224">
        <v>0.15862647999999999</v>
      </c>
      <c r="O6224">
        <v>0.23345684999999999</v>
      </c>
      <c r="P6224">
        <v>0.60791667000000005</v>
      </c>
      <c r="Q6224">
        <v>-1.2441229999999999E-2</v>
      </c>
      <c r="R6224">
        <v>0.14426012999999999</v>
      </c>
      <c r="S6224">
        <v>0.22671034000000001</v>
      </c>
      <c r="T6224">
        <v>0.62902954</v>
      </c>
      <c r="U6224">
        <v>0.27</v>
      </c>
      <c r="V6224">
        <v>1.56666667</v>
      </c>
      <c r="W6224">
        <f>COUNTIF(Table1[[#This Row],[Al2O3]:[TiO2]],0)</f>
        <v>1</v>
      </c>
      <c r="X6224">
        <f>Table1[[#This Row],[K2O]]+Table1[[#This Row],[Li2O]]+Table1[[#This Row],[Na2O]]</f>
        <v>0.15000000000000002</v>
      </c>
      <c r="Y6224">
        <f>Table1[[#This Row],[B2O3]]+Table1[[#This Row],[K2O]]+Table1[[#This Row],[Li2O]]+Table1[[#This Row],[Na2O]]</f>
        <v>0.315</v>
      </c>
      <c r="Z6224" s="2">
        <f>Table1[[#This Row],[B2O3]]+Table1[[#This Row],[CaO]]+Table1[[#This Row],[K2O]]+Table1[[#This Row],[Li2O]]+Table1[[#This Row],[Na2O]]</f>
        <v>0.34500000000000003</v>
      </c>
      <c r="AA6224" s="2">
        <f>Table1[[#This Row],[A+B+AE]]-Table1[[#This Row],[Al2O3]]-Table1[[#This Row],[SiO2]]</f>
        <v>-0.21499999999999997</v>
      </c>
      <c r="AB6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495.73450000000003</v>
      </c>
    </row>
    <row r="6225" spans="1:28" hidden="1" x14ac:dyDescent="0.25">
      <c r="A6225">
        <v>0.22500000000000001</v>
      </c>
      <c r="B6225">
        <v>0.16500000000000001</v>
      </c>
      <c r="C6225">
        <v>0.02</v>
      </c>
      <c r="D6225">
        <v>0</v>
      </c>
      <c r="E6225">
        <v>2.5000000000000001E-2</v>
      </c>
      <c r="F6225">
        <v>0.01</v>
      </c>
      <c r="G6225">
        <v>1.4999999999999999E-2</v>
      </c>
      <c r="H6225">
        <v>0.14000000000000001</v>
      </c>
      <c r="I6225">
        <v>0.36499999999999999</v>
      </c>
      <c r="J6225">
        <v>3.5000000000000003E-2</v>
      </c>
      <c r="K6225">
        <v>0.5</v>
      </c>
      <c r="L6225">
        <v>0.56858081000000005</v>
      </c>
      <c r="M6225">
        <v>2.7728559999999999E-2</v>
      </c>
      <c r="N6225">
        <v>0.15876693</v>
      </c>
      <c r="O6225">
        <v>0.21583975999999999</v>
      </c>
      <c r="P6225">
        <v>0.62539330999999998</v>
      </c>
      <c r="Q6225">
        <v>-1.89029E-3</v>
      </c>
      <c r="R6225">
        <v>0.14295060000000001</v>
      </c>
      <c r="S6225">
        <v>0.21028332</v>
      </c>
      <c r="T6225">
        <v>0.64676608000000002</v>
      </c>
      <c r="U6225">
        <v>0.26</v>
      </c>
      <c r="V6225">
        <v>1.4516129</v>
      </c>
      <c r="W6225">
        <f>COUNTIF(Table1[[#This Row],[Al2O3]:[TiO2]],0)</f>
        <v>1</v>
      </c>
      <c r="X6225">
        <f>Table1[[#This Row],[K2O]]+Table1[[#This Row],[Li2O]]+Table1[[#This Row],[Na2O]]</f>
        <v>0.16500000000000001</v>
      </c>
      <c r="Y6225">
        <f>Table1[[#This Row],[B2O3]]+Table1[[#This Row],[K2O]]+Table1[[#This Row],[Li2O]]+Table1[[#This Row],[Na2O]]</f>
        <v>0.33</v>
      </c>
      <c r="Z6225" s="2">
        <f>Table1[[#This Row],[B2O3]]+Table1[[#This Row],[CaO]]+Table1[[#This Row],[K2O]]+Table1[[#This Row],[Li2O]]+Table1[[#This Row],[Na2O]]</f>
        <v>0.35000000000000003</v>
      </c>
      <c r="AA6225" s="2">
        <f>Table1[[#This Row],[A+B+AE]]-Table1[[#This Row],[Al2O3]]-Table1[[#This Row],[SiO2]]</f>
        <v>-0.23999999999999996</v>
      </c>
      <c r="AB6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501.00800000000004</v>
      </c>
    </row>
    <row r="6226" spans="1:28" hidden="1" x14ac:dyDescent="0.25">
      <c r="A6226">
        <v>0.2</v>
      </c>
      <c r="B6226">
        <v>0.115</v>
      </c>
      <c r="C6226">
        <v>2.5000000000000001E-2</v>
      </c>
      <c r="D6226">
        <v>0</v>
      </c>
      <c r="E6226">
        <v>3.5000000000000003E-2</v>
      </c>
      <c r="F6226">
        <v>5.0000000000000001E-3</v>
      </c>
      <c r="G6226">
        <v>0.05</v>
      </c>
      <c r="H6226">
        <v>0.125</v>
      </c>
      <c r="I6226">
        <v>0.44</v>
      </c>
      <c r="J6226">
        <v>5.0000000000000001E-3</v>
      </c>
      <c r="K6226">
        <v>0.57516339900000002</v>
      </c>
      <c r="L6226">
        <v>0.57132119100000001</v>
      </c>
      <c r="M6226">
        <v>1.5286667E-2</v>
      </c>
      <c r="N6226">
        <v>0.18142882199999999</v>
      </c>
      <c r="O6226">
        <v>0.19490138000000001</v>
      </c>
      <c r="P6226">
        <v>0.623669798</v>
      </c>
      <c r="Q6226">
        <v>-7.9550409999999995E-3</v>
      </c>
      <c r="R6226">
        <v>0.156964829</v>
      </c>
      <c r="S6226">
        <v>0.194263402</v>
      </c>
      <c r="T6226">
        <v>0.64877176999999997</v>
      </c>
      <c r="U6226">
        <v>0.27</v>
      </c>
      <c r="V6226">
        <v>1.1428571430000001</v>
      </c>
      <c r="W6226">
        <f>COUNTIF(Table1[[#This Row],[Al2O3]:[TiO2]],0)</f>
        <v>1</v>
      </c>
      <c r="X6226">
        <f>Table1[[#This Row],[K2O]]+Table1[[#This Row],[Li2O]]+Table1[[#This Row],[Na2O]]</f>
        <v>0.18</v>
      </c>
      <c r="Y6226">
        <f>Table1[[#This Row],[B2O3]]+Table1[[#This Row],[K2O]]+Table1[[#This Row],[Li2O]]+Table1[[#This Row],[Na2O]]</f>
        <v>0.29500000000000004</v>
      </c>
      <c r="Z6226" s="2">
        <f>Table1[[#This Row],[B2O3]]+Table1[[#This Row],[CaO]]+Table1[[#This Row],[K2O]]+Table1[[#This Row],[Li2O]]+Table1[[#This Row],[Na2O]]</f>
        <v>0.32</v>
      </c>
      <c r="AA6226" s="2">
        <f>Table1[[#This Row],[A+B+AE]]-Table1[[#This Row],[Al2O3]]-Table1[[#This Row],[SiO2]]</f>
        <v>-0.32</v>
      </c>
      <c r="AB6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473.66100000000006</v>
      </c>
    </row>
    <row r="6227" spans="1:28" hidden="1" x14ac:dyDescent="0.25">
      <c r="A6227">
        <v>0.24</v>
      </c>
      <c r="B6227">
        <v>0.19500000000000001</v>
      </c>
      <c r="C6227">
        <v>2.5000000000000001E-2</v>
      </c>
      <c r="D6227">
        <v>5.0000000000000001E-3</v>
      </c>
      <c r="E6227">
        <v>2.5000000000000001E-2</v>
      </c>
      <c r="F6227">
        <v>0</v>
      </c>
      <c r="G6227">
        <v>3.5000000000000003E-2</v>
      </c>
      <c r="H6227">
        <v>0.14000000000000001</v>
      </c>
      <c r="I6227">
        <v>0.31</v>
      </c>
      <c r="J6227">
        <v>2.5000000000000001E-2</v>
      </c>
      <c r="K6227">
        <v>0.44927536200000001</v>
      </c>
      <c r="L6227">
        <v>0.56987464899999996</v>
      </c>
      <c r="M6227">
        <v>8.6901989999999991E-3</v>
      </c>
      <c r="N6227">
        <v>0.171279704</v>
      </c>
      <c r="O6227">
        <v>0.22370009299999999</v>
      </c>
      <c r="P6227">
        <v>0.60502020300000003</v>
      </c>
      <c r="Q6227">
        <v>-1.5594603E-2</v>
      </c>
      <c r="R6227">
        <v>0.151188032</v>
      </c>
      <c r="S6227">
        <v>0.217530216</v>
      </c>
      <c r="T6227">
        <v>0.63128175099999995</v>
      </c>
      <c r="U6227">
        <v>0.25</v>
      </c>
      <c r="V6227">
        <v>1.371428571</v>
      </c>
      <c r="W6227">
        <f>COUNTIF(Table1[[#This Row],[Al2O3]:[TiO2]],0)</f>
        <v>1</v>
      </c>
      <c r="X6227">
        <f>Table1[[#This Row],[K2O]]+Table1[[#This Row],[Li2O]]+Table1[[#This Row],[Na2O]]</f>
        <v>0.17500000000000002</v>
      </c>
      <c r="Y6227">
        <f>Table1[[#This Row],[B2O3]]+Table1[[#This Row],[K2O]]+Table1[[#This Row],[Li2O]]+Table1[[#This Row],[Na2O]]</f>
        <v>0.37</v>
      </c>
      <c r="Z6227" s="2">
        <f>Table1[[#This Row],[B2O3]]+Table1[[#This Row],[CaO]]+Table1[[#This Row],[K2O]]+Table1[[#This Row],[Li2O]]+Table1[[#This Row],[Na2O]]</f>
        <v>0.39500000000000002</v>
      </c>
      <c r="AA6227" s="2">
        <f>Table1[[#This Row],[A+B+AE]]-Table1[[#This Row],[Al2O3]]-Table1[[#This Row],[SiO2]]</f>
        <v>-0.15499999999999997</v>
      </c>
      <c r="AB6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</v>
      </c>
    </row>
    <row r="6228" spans="1:28" hidden="1" x14ac:dyDescent="0.25">
      <c r="A6228">
        <v>0.20499999999999999</v>
      </c>
      <c r="B6228">
        <v>0.16</v>
      </c>
      <c r="C6228">
        <v>0.02</v>
      </c>
      <c r="D6228">
        <v>0</v>
      </c>
      <c r="E6228">
        <v>0.04</v>
      </c>
      <c r="F6228">
        <v>2.5000000000000001E-3</v>
      </c>
      <c r="G6228">
        <v>0.06</v>
      </c>
      <c r="H6228">
        <v>0.12</v>
      </c>
      <c r="I6228">
        <v>0.36</v>
      </c>
      <c r="J6228">
        <v>3.2500000000000001E-2</v>
      </c>
      <c r="K6228">
        <v>0.52554744499999995</v>
      </c>
      <c r="L6228">
        <v>0.57650367199999997</v>
      </c>
      <c r="M6228">
        <v>1.1063165999999999E-2</v>
      </c>
      <c r="N6228">
        <v>0.18307716900000001</v>
      </c>
      <c r="O6228">
        <v>0.19860203500000001</v>
      </c>
      <c r="P6228">
        <v>0.61832079600000001</v>
      </c>
      <c r="Q6228">
        <v>-7.5668630000000001E-3</v>
      </c>
      <c r="R6228">
        <v>0.1554296</v>
      </c>
      <c r="S6228">
        <v>0.19627367300000001</v>
      </c>
      <c r="T6228">
        <v>0.64829672699999996</v>
      </c>
      <c r="U6228">
        <v>0.26</v>
      </c>
      <c r="V6228">
        <v>1.138888889</v>
      </c>
      <c r="W6228">
        <f>COUNTIF(Table1[[#This Row],[Al2O3]:[TiO2]],0)</f>
        <v>1</v>
      </c>
      <c r="X6228">
        <f>Table1[[#This Row],[K2O]]+Table1[[#This Row],[Li2O]]+Table1[[#This Row],[Na2O]]</f>
        <v>0.1825</v>
      </c>
      <c r="Y6228">
        <f>Table1[[#This Row],[B2O3]]+Table1[[#This Row],[K2O]]+Table1[[#This Row],[Li2O]]+Table1[[#This Row],[Na2O]]</f>
        <v>0.34250000000000003</v>
      </c>
      <c r="Z6228" s="2">
        <f>Table1[[#This Row],[B2O3]]+Table1[[#This Row],[CaO]]+Table1[[#This Row],[K2O]]+Table1[[#This Row],[Li2O]]+Table1[[#This Row],[Na2O]]</f>
        <v>0.36249999999999999</v>
      </c>
      <c r="AA6228" s="2">
        <f>Table1[[#This Row],[A+B+AE]]-Table1[[#This Row],[Al2O3]]-Table1[[#This Row],[SiO2]]</f>
        <v>-0.20249999999999999</v>
      </c>
      <c r="AB6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452.18200000000002</v>
      </c>
    </row>
    <row r="6229" spans="1:28" hidden="1" x14ac:dyDescent="0.25">
      <c r="A6229">
        <v>0.23</v>
      </c>
      <c r="B6229">
        <v>0.185</v>
      </c>
      <c r="C6229">
        <v>0</v>
      </c>
      <c r="D6229">
        <v>2.5000000000000001E-3</v>
      </c>
      <c r="E6229">
        <v>0.05</v>
      </c>
      <c r="F6229">
        <v>0.01</v>
      </c>
      <c r="G6229">
        <v>0.03</v>
      </c>
      <c r="H6229">
        <v>0.13500000000000001</v>
      </c>
      <c r="I6229">
        <v>0.315</v>
      </c>
      <c r="J6229">
        <v>4.2500000000000003E-2</v>
      </c>
      <c r="K6229">
        <v>0.46323529400000002</v>
      </c>
      <c r="L6229">
        <v>0.57286511600000001</v>
      </c>
      <c r="M6229">
        <v>1.8391952E-2</v>
      </c>
      <c r="N6229">
        <v>0.16384238000000001</v>
      </c>
      <c r="O6229">
        <v>0.22189099400000001</v>
      </c>
      <c r="P6229">
        <v>0.61426662600000004</v>
      </c>
      <c r="Q6229">
        <v>-7.3205780000000003E-3</v>
      </c>
      <c r="R6229">
        <v>0.14498340000000001</v>
      </c>
      <c r="S6229">
        <v>0.215707238</v>
      </c>
      <c r="T6229">
        <v>0.63930936199999999</v>
      </c>
      <c r="U6229">
        <v>0.26500000000000001</v>
      </c>
      <c r="V6229">
        <v>1.393939394</v>
      </c>
      <c r="W6229">
        <f>COUNTIF(Table1[[#This Row],[Al2O3]:[TiO2]],0)</f>
        <v>1</v>
      </c>
      <c r="X6229">
        <f>Table1[[#This Row],[K2O]]+Table1[[#This Row],[Li2O]]+Table1[[#This Row],[Na2O]]</f>
        <v>0.17500000000000002</v>
      </c>
      <c r="Y6229">
        <f>Table1[[#This Row],[B2O3]]+Table1[[#This Row],[K2O]]+Table1[[#This Row],[Li2O]]+Table1[[#This Row],[Na2O]]</f>
        <v>0.36</v>
      </c>
      <c r="Z6229" s="2">
        <f>Table1[[#This Row],[B2O3]]+Table1[[#This Row],[CaO]]+Table1[[#This Row],[K2O]]+Table1[[#This Row],[Li2O]]+Table1[[#This Row],[Na2O]]</f>
        <v>0.36</v>
      </c>
      <c r="AA6229" s="2">
        <f>Table1[[#This Row],[A+B+AE]]-Table1[[#This Row],[Al2O3]]-Table1[[#This Row],[SiO2]]</f>
        <v>-0.18500000000000003</v>
      </c>
      <c r="AB6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477.08000000000015</v>
      </c>
    </row>
    <row r="6230" spans="1:28" hidden="1" x14ac:dyDescent="0.25">
      <c r="A6230">
        <v>0.21</v>
      </c>
      <c r="B6230">
        <v>0.12</v>
      </c>
      <c r="C6230">
        <v>1.4999999999999999E-2</v>
      </c>
      <c r="D6230">
        <v>0</v>
      </c>
      <c r="E6230">
        <v>0.05</v>
      </c>
      <c r="F6230">
        <v>2.5000000000000001E-3</v>
      </c>
      <c r="G6230">
        <v>3.5000000000000003E-2</v>
      </c>
      <c r="H6230">
        <v>0.13</v>
      </c>
      <c r="I6230">
        <v>0.42499999999999999</v>
      </c>
      <c r="J6230">
        <v>1.2500000000000001E-2</v>
      </c>
      <c r="K6230">
        <v>0.55555555599999995</v>
      </c>
      <c r="L6230">
        <v>0.57002215199999995</v>
      </c>
      <c r="M6230">
        <v>2.1174131999999998E-2</v>
      </c>
      <c r="N6230">
        <v>0.16907061100000001</v>
      </c>
      <c r="O6230">
        <v>0.20682625099999999</v>
      </c>
      <c r="P6230">
        <v>0.62410313699999997</v>
      </c>
      <c r="Q6230">
        <v>-7.5811680000000001E-3</v>
      </c>
      <c r="R6230">
        <v>0.15098753500000001</v>
      </c>
      <c r="S6230">
        <v>0.20426723999999999</v>
      </c>
      <c r="T6230">
        <v>0.64474522499999998</v>
      </c>
      <c r="U6230">
        <v>0.27</v>
      </c>
      <c r="V6230">
        <v>1.2727272730000001</v>
      </c>
      <c r="W6230">
        <f>COUNTIF(Table1[[#This Row],[Al2O3]:[TiO2]],0)</f>
        <v>1</v>
      </c>
      <c r="X6230">
        <f>Table1[[#This Row],[K2O]]+Table1[[#This Row],[Li2O]]+Table1[[#This Row],[Na2O]]</f>
        <v>0.16750000000000001</v>
      </c>
      <c r="Y6230">
        <f>Table1[[#This Row],[B2O3]]+Table1[[#This Row],[K2O]]+Table1[[#This Row],[Li2O]]+Table1[[#This Row],[Na2O]]</f>
        <v>0.28749999999999998</v>
      </c>
      <c r="Z6230" s="2">
        <f>Table1[[#This Row],[B2O3]]+Table1[[#This Row],[CaO]]+Table1[[#This Row],[K2O]]+Table1[[#This Row],[Li2O]]+Table1[[#This Row],[Na2O]]</f>
        <v>0.30249999999999999</v>
      </c>
      <c r="AA6230" s="2">
        <f>Table1[[#This Row],[A+B+AE]]-Table1[[#This Row],[Al2O3]]-Table1[[#This Row],[SiO2]]</f>
        <v>-0.33250000000000002</v>
      </c>
      <c r="AB6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487.40350000000012</v>
      </c>
    </row>
    <row r="6231" spans="1:28" hidden="1" x14ac:dyDescent="0.25">
      <c r="A6231">
        <v>0.21</v>
      </c>
      <c r="B6231">
        <v>0.14000000000000001</v>
      </c>
      <c r="C6231">
        <v>1.4999999999999999E-2</v>
      </c>
      <c r="D6231">
        <v>0</v>
      </c>
      <c r="E6231">
        <v>0.02</v>
      </c>
      <c r="F6231">
        <v>2.5000000000000001E-3</v>
      </c>
      <c r="G6231">
        <v>0.04</v>
      </c>
      <c r="H6231">
        <v>0.125</v>
      </c>
      <c r="I6231">
        <v>0.435</v>
      </c>
      <c r="J6231">
        <v>1.2500000000000001E-2</v>
      </c>
      <c r="K6231">
        <v>0.56493506500000001</v>
      </c>
      <c r="L6231">
        <v>0.56020594700000004</v>
      </c>
      <c r="M6231">
        <v>3.4398291999999997E-2</v>
      </c>
      <c r="N6231">
        <v>0.162051534</v>
      </c>
      <c r="O6231">
        <v>0.19806088999999999</v>
      </c>
      <c r="P6231">
        <v>0.63988757699999999</v>
      </c>
      <c r="Q6231">
        <v>7.3146330000000001E-3</v>
      </c>
      <c r="R6231">
        <v>0.14265267600000001</v>
      </c>
      <c r="S6231">
        <v>0.19517272799999999</v>
      </c>
      <c r="T6231">
        <v>0.66217459599999995</v>
      </c>
      <c r="U6231">
        <v>0.25</v>
      </c>
      <c r="V6231">
        <v>1.2727272730000001</v>
      </c>
      <c r="W6231">
        <f>COUNTIF(Table1[[#This Row],[Al2O3]:[TiO2]],0)</f>
        <v>1</v>
      </c>
      <c r="X6231">
        <f>Table1[[#This Row],[K2O]]+Table1[[#This Row],[Li2O]]+Table1[[#This Row],[Na2O]]</f>
        <v>0.16750000000000001</v>
      </c>
      <c r="Y6231">
        <f>Table1[[#This Row],[B2O3]]+Table1[[#This Row],[K2O]]+Table1[[#This Row],[Li2O]]+Table1[[#This Row],[Na2O]]</f>
        <v>0.3075</v>
      </c>
      <c r="Z6231" s="2">
        <f>Table1[[#This Row],[B2O3]]+Table1[[#This Row],[CaO]]+Table1[[#This Row],[K2O]]+Table1[[#This Row],[Li2O]]+Table1[[#This Row],[Na2O]]</f>
        <v>0.32250000000000001</v>
      </c>
      <c r="AA6231" s="2">
        <f>Table1[[#This Row],[A+B+AE]]-Table1[[#This Row],[Al2O3]]-Table1[[#This Row],[SiO2]]</f>
        <v>-0.32250000000000001</v>
      </c>
      <c r="AB6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487.65050000000019</v>
      </c>
    </row>
    <row r="6232" spans="1:28" hidden="1" x14ac:dyDescent="0.25">
      <c r="A6232">
        <v>0.22</v>
      </c>
      <c r="B6232">
        <v>0.155</v>
      </c>
      <c r="C6232">
        <v>0</v>
      </c>
      <c r="D6232">
        <v>2.5000000000000001E-3</v>
      </c>
      <c r="E6232">
        <v>4.4999999999999998E-2</v>
      </c>
      <c r="F6232">
        <v>2.5000000000000001E-3</v>
      </c>
      <c r="G6232">
        <v>3.5000000000000003E-2</v>
      </c>
      <c r="H6232">
        <v>0.13500000000000001</v>
      </c>
      <c r="I6232">
        <v>0.38</v>
      </c>
      <c r="J6232">
        <v>2.5000000000000001E-2</v>
      </c>
      <c r="K6232">
        <v>0.51700680300000001</v>
      </c>
      <c r="L6232">
        <v>0.56725028700000002</v>
      </c>
      <c r="M6232">
        <v>2.2951940000000001E-2</v>
      </c>
      <c r="N6232">
        <v>0.165187379</v>
      </c>
      <c r="O6232">
        <v>0.211212504</v>
      </c>
      <c r="P6232">
        <v>0.62360011699999995</v>
      </c>
      <c r="Q6232">
        <v>-5.8003339999999999E-3</v>
      </c>
      <c r="R6232">
        <v>0.14821161099999999</v>
      </c>
      <c r="S6232">
        <v>0.20656016299999999</v>
      </c>
      <c r="T6232">
        <v>0.64522822599999996</v>
      </c>
      <c r="U6232">
        <v>0.26500000000000001</v>
      </c>
      <c r="V6232">
        <v>1.294117647</v>
      </c>
      <c r="W6232">
        <f>COUNTIF(Table1[[#This Row],[Al2O3]:[TiO2]],0)</f>
        <v>1</v>
      </c>
      <c r="X6232">
        <f>Table1[[#This Row],[K2O]]+Table1[[#This Row],[Li2O]]+Table1[[#This Row],[Na2O]]</f>
        <v>0.17250000000000001</v>
      </c>
      <c r="Y6232">
        <f>Table1[[#This Row],[B2O3]]+Table1[[#This Row],[K2O]]+Table1[[#This Row],[Li2O]]+Table1[[#This Row],[Na2O]]</f>
        <v>0.32750000000000001</v>
      </c>
      <c r="Z6232" s="2">
        <f>Table1[[#This Row],[B2O3]]+Table1[[#This Row],[CaO]]+Table1[[#This Row],[K2O]]+Table1[[#This Row],[Li2O]]+Table1[[#This Row],[Na2O]]</f>
        <v>0.32750000000000001</v>
      </c>
      <c r="AA6232" s="2">
        <f>Table1[[#This Row],[A+B+AE]]-Table1[[#This Row],[Al2O3]]-Table1[[#This Row],[SiO2]]</f>
        <v>-0.27249999999999996</v>
      </c>
      <c r="AB6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481.24199999999996</v>
      </c>
    </row>
    <row r="6233" spans="1:28" hidden="1" x14ac:dyDescent="0.25">
      <c r="A6233">
        <v>0.2</v>
      </c>
      <c r="B6233">
        <v>0.14000000000000001</v>
      </c>
      <c r="C6233">
        <v>3.5000000000000003E-2</v>
      </c>
      <c r="D6233">
        <v>0</v>
      </c>
      <c r="E6233">
        <v>0.05</v>
      </c>
      <c r="F6233">
        <v>0.01</v>
      </c>
      <c r="G6233">
        <v>0.04</v>
      </c>
      <c r="H6233">
        <v>0.12</v>
      </c>
      <c r="I6233">
        <v>0.38</v>
      </c>
      <c r="J6233">
        <v>2.5000000000000001E-2</v>
      </c>
      <c r="K6233">
        <v>0.54285714299999999</v>
      </c>
      <c r="L6233">
        <v>0.57845197299999995</v>
      </c>
      <c r="M6233">
        <v>1.7696839999999998E-2</v>
      </c>
      <c r="N6233">
        <v>0.17600028000000001</v>
      </c>
      <c r="O6233">
        <v>0.20013108600000001</v>
      </c>
      <c r="P6233">
        <v>0.62386863400000003</v>
      </c>
      <c r="Q6233">
        <v>-3.074387E-3</v>
      </c>
      <c r="R6233">
        <v>0.15027796199999999</v>
      </c>
      <c r="S6233">
        <v>0.19819052100000001</v>
      </c>
      <c r="T6233">
        <v>0.651531517</v>
      </c>
      <c r="U6233">
        <v>0.255</v>
      </c>
      <c r="V6233">
        <v>1.25</v>
      </c>
      <c r="W6233">
        <f>COUNTIF(Table1[[#This Row],[Al2O3]:[TiO2]],0)</f>
        <v>1</v>
      </c>
      <c r="X6233">
        <f>Table1[[#This Row],[K2O]]+Table1[[#This Row],[Li2O]]+Table1[[#This Row],[Na2O]]</f>
        <v>0.16999999999999998</v>
      </c>
      <c r="Y6233">
        <f>Table1[[#This Row],[B2O3]]+Table1[[#This Row],[K2O]]+Table1[[#This Row],[Li2O]]+Table1[[#This Row],[Na2O]]</f>
        <v>0.31000000000000005</v>
      </c>
      <c r="Z6233" s="2">
        <f>Table1[[#This Row],[B2O3]]+Table1[[#This Row],[CaO]]+Table1[[#This Row],[K2O]]+Table1[[#This Row],[Li2O]]+Table1[[#This Row],[Na2O]]</f>
        <v>0.34500000000000003</v>
      </c>
      <c r="AA6233" s="2">
        <f>Table1[[#This Row],[A+B+AE]]-Table1[[#This Row],[Al2O3]]-Table1[[#This Row],[SiO2]]</f>
        <v>-0.23499999999999999</v>
      </c>
      <c r="AB6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476.00350000000003</v>
      </c>
    </row>
    <row r="6234" spans="1:28" hidden="1" x14ac:dyDescent="0.25">
      <c r="A6234">
        <v>0.22</v>
      </c>
      <c r="B6234">
        <v>0.19</v>
      </c>
      <c r="C6234">
        <v>0</v>
      </c>
      <c r="D6234">
        <v>5.0000000000000001E-3</v>
      </c>
      <c r="E6234">
        <v>0.04</v>
      </c>
      <c r="F6234">
        <v>0.01</v>
      </c>
      <c r="G6234">
        <v>5.5E-2</v>
      </c>
      <c r="H6234">
        <v>0.125</v>
      </c>
      <c r="I6234">
        <v>0.33</v>
      </c>
      <c r="J6234">
        <v>2.5000000000000001E-2</v>
      </c>
      <c r="K6234">
        <v>0.48888888899999999</v>
      </c>
      <c r="L6234">
        <v>0.56844739</v>
      </c>
      <c r="M6234">
        <v>1.5823581999999999E-2</v>
      </c>
      <c r="N6234">
        <v>0.17411105800000001</v>
      </c>
      <c r="O6234">
        <v>0.20637608299999999</v>
      </c>
      <c r="P6234">
        <v>0.61951285899999997</v>
      </c>
      <c r="Q6234">
        <v>-2.9855239999999998E-3</v>
      </c>
      <c r="R6234">
        <v>0.147968496</v>
      </c>
      <c r="S6234">
        <v>0.20229978100000001</v>
      </c>
      <c r="T6234">
        <v>0.64973172300000004</v>
      </c>
      <c r="U6234">
        <v>0.25</v>
      </c>
      <c r="V6234">
        <v>1.2222222220000001</v>
      </c>
      <c r="W6234">
        <f>COUNTIF(Table1[[#This Row],[Al2O3]:[TiO2]],0)</f>
        <v>1</v>
      </c>
      <c r="X6234">
        <f>Table1[[#This Row],[K2O]]+Table1[[#This Row],[Li2O]]+Table1[[#This Row],[Na2O]]</f>
        <v>0.19</v>
      </c>
      <c r="Y6234">
        <f>Table1[[#This Row],[B2O3]]+Table1[[#This Row],[K2O]]+Table1[[#This Row],[Li2O]]+Table1[[#This Row],[Na2O]]</f>
        <v>0.38</v>
      </c>
      <c r="Z6234" s="2">
        <f>Table1[[#This Row],[B2O3]]+Table1[[#This Row],[CaO]]+Table1[[#This Row],[K2O]]+Table1[[#This Row],[Li2O]]+Table1[[#This Row],[Na2O]]</f>
        <v>0.38</v>
      </c>
      <c r="AA6234" s="2">
        <f>Table1[[#This Row],[A+B+AE]]-Table1[[#This Row],[Al2O3]]-Table1[[#This Row],[SiO2]]</f>
        <v>-0.17</v>
      </c>
      <c r="AB6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455.32500000000005</v>
      </c>
    </row>
    <row r="6235" spans="1:28" hidden="1" x14ac:dyDescent="0.25">
      <c r="A6235">
        <v>0.215</v>
      </c>
      <c r="B6235">
        <v>0.17499999999999999</v>
      </c>
      <c r="C6235">
        <v>0</v>
      </c>
      <c r="D6235">
        <v>5.0000000000000001E-3</v>
      </c>
      <c r="E6235">
        <v>0.05</v>
      </c>
      <c r="F6235">
        <v>5.0000000000000001E-3</v>
      </c>
      <c r="G6235">
        <v>4.4999999999999998E-2</v>
      </c>
      <c r="H6235">
        <v>0.13</v>
      </c>
      <c r="I6235">
        <v>0.35</v>
      </c>
      <c r="J6235">
        <v>2.5000000000000001E-2</v>
      </c>
      <c r="K6235">
        <v>0.50359712199999995</v>
      </c>
      <c r="L6235">
        <v>0.568462154</v>
      </c>
      <c r="M6235">
        <v>2.0860515E-2</v>
      </c>
      <c r="N6235">
        <v>0.17023013000000001</v>
      </c>
      <c r="O6235">
        <v>0.205217292</v>
      </c>
      <c r="P6235">
        <v>0.62455257900000005</v>
      </c>
      <c r="Q6235">
        <v>-2.9430329999999998E-3</v>
      </c>
      <c r="R6235">
        <v>0.148786214</v>
      </c>
      <c r="S6235">
        <v>0.200702927</v>
      </c>
      <c r="T6235">
        <v>0.65051085900000005</v>
      </c>
      <c r="U6235">
        <v>0.25</v>
      </c>
      <c r="V6235">
        <v>1.228571429</v>
      </c>
      <c r="W6235">
        <f>COUNTIF(Table1[[#This Row],[Al2O3]:[TiO2]],0)</f>
        <v>1</v>
      </c>
      <c r="X6235">
        <f>Table1[[#This Row],[K2O]]+Table1[[#This Row],[Li2O]]+Table1[[#This Row],[Na2O]]</f>
        <v>0.18</v>
      </c>
      <c r="Y6235">
        <f>Table1[[#This Row],[B2O3]]+Table1[[#This Row],[K2O]]+Table1[[#This Row],[Li2O]]+Table1[[#This Row],[Na2O]]</f>
        <v>0.35499999999999998</v>
      </c>
      <c r="Z6235" s="2">
        <f>Table1[[#This Row],[B2O3]]+Table1[[#This Row],[CaO]]+Table1[[#This Row],[K2O]]+Table1[[#This Row],[Li2O]]+Table1[[#This Row],[Na2O]]</f>
        <v>0.35499999999999998</v>
      </c>
      <c r="AA6235" s="2">
        <f>Table1[[#This Row],[A+B+AE]]-Table1[[#This Row],[Al2O3]]-Table1[[#This Row],[SiO2]]</f>
        <v>-0.21</v>
      </c>
      <c r="AB6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467.11950000000002</v>
      </c>
    </row>
    <row r="6236" spans="1:28" hidden="1" x14ac:dyDescent="0.25">
      <c r="A6236">
        <v>0.245</v>
      </c>
      <c r="B6236">
        <v>0.17</v>
      </c>
      <c r="C6236">
        <v>0.02</v>
      </c>
      <c r="D6236">
        <v>0</v>
      </c>
      <c r="E6236">
        <v>0.05</v>
      </c>
      <c r="F6236">
        <v>2.5000000000000001E-3</v>
      </c>
      <c r="G6236">
        <v>4.4999999999999998E-2</v>
      </c>
      <c r="H6236">
        <v>0.14499999999999999</v>
      </c>
      <c r="I6236">
        <v>0.32</v>
      </c>
      <c r="J6236">
        <v>2.5000000000000001E-3</v>
      </c>
      <c r="K6236">
        <v>0.45070422999999998</v>
      </c>
      <c r="L6236">
        <v>0.57540097999999995</v>
      </c>
      <c r="M6236">
        <v>-1.430709E-2</v>
      </c>
      <c r="N6236">
        <v>0.18742565</v>
      </c>
      <c r="O6236">
        <v>0.23131974999999999</v>
      </c>
      <c r="P6236">
        <v>0.58125459999999995</v>
      </c>
      <c r="Q6236">
        <v>-3.6387009999999997E-2</v>
      </c>
      <c r="R6236">
        <v>0.16447195000000001</v>
      </c>
      <c r="S6236">
        <v>0.22696008000000001</v>
      </c>
      <c r="T6236">
        <v>0.60856796999999996</v>
      </c>
      <c r="U6236">
        <v>0.27</v>
      </c>
      <c r="V6236">
        <v>1.28947368</v>
      </c>
      <c r="W6236">
        <f>COUNTIF(Table1[[#This Row],[Al2O3]:[TiO2]],0)</f>
        <v>1</v>
      </c>
      <c r="X6236">
        <f>Table1[[#This Row],[K2O]]+Table1[[#This Row],[Li2O]]+Table1[[#This Row],[Na2O]]</f>
        <v>0.1925</v>
      </c>
      <c r="Y6236">
        <f>Table1[[#This Row],[B2O3]]+Table1[[#This Row],[K2O]]+Table1[[#This Row],[Li2O]]+Table1[[#This Row],[Na2O]]</f>
        <v>0.36250000000000004</v>
      </c>
      <c r="Z6236" s="2">
        <f>Table1[[#This Row],[B2O3]]+Table1[[#This Row],[CaO]]+Table1[[#This Row],[K2O]]+Table1[[#This Row],[Li2O]]+Table1[[#This Row],[Na2O]]</f>
        <v>0.38249999999999995</v>
      </c>
      <c r="AA6236" s="2">
        <f>Table1[[#This Row],[A+B+AE]]-Table1[[#This Row],[Al2O3]]-Table1[[#This Row],[SiO2]]</f>
        <v>-0.18250000000000005</v>
      </c>
      <c r="AB6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464.76900000000001</v>
      </c>
    </row>
    <row r="6237" spans="1:28" hidden="1" x14ac:dyDescent="0.25">
      <c r="A6237">
        <v>0.25</v>
      </c>
      <c r="B6237">
        <v>0.17499999999999999</v>
      </c>
      <c r="C6237">
        <v>3.5000000000000003E-2</v>
      </c>
      <c r="D6237">
        <v>2.5000000000000001E-3</v>
      </c>
      <c r="E6237">
        <v>4.4999999999999998E-2</v>
      </c>
      <c r="F6237">
        <v>0</v>
      </c>
      <c r="G6237">
        <v>1.4999999999999999E-2</v>
      </c>
      <c r="H6237">
        <v>0.155</v>
      </c>
      <c r="I6237">
        <v>0.31</v>
      </c>
      <c r="J6237">
        <v>1.2500000000000001E-2</v>
      </c>
      <c r="K6237">
        <v>0.433566434</v>
      </c>
      <c r="L6237">
        <v>0.57499239899999999</v>
      </c>
      <c r="M6237">
        <v>-2.2671929999999998E-3</v>
      </c>
      <c r="N6237">
        <v>0.17331796599999999</v>
      </c>
      <c r="O6237">
        <v>0.239112034</v>
      </c>
      <c r="P6237">
        <v>0.58757000000000004</v>
      </c>
      <c r="Q6237">
        <v>-3.1875246000000003E-2</v>
      </c>
      <c r="R6237">
        <v>0.15812193899999999</v>
      </c>
      <c r="S6237">
        <v>0.232088565</v>
      </c>
      <c r="T6237">
        <v>0.60978949599999999</v>
      </c>
      <c r="U6237">
        <v>0.26</v>
      </c>
      <c r="V6237">
        <v>1.4705882349999999</v>
      </c>
      <c r="W6237">
        <f>COUNTIF(Table1[[#This Row],[Al2O3]:[TiO2]],0)</f>
        <v>1</v>
      </c>
      <c r="X6237">
        <f>Table1[[#This Row],[K2O]]+Table1[[#This Row],[Li2O]]+Table1[[#This Row],[Na2O]]</f>
        <v>0.16999999999999998</v>
      </c>
      <c r="Y6237">
        <f>Table1[[#This Row],[B2O3]]+Table1[[#This Row],[K2O]]+Table1[[#This Row],[Li2O]]+Table1[[#This Row],[Na2O]]</f>
        <v>0.34499999999999997</v>
      </c>
      <c r="Z6237" s="2">
        <f>Table1[[#This Row],[B2O3]]+Table1[[#This Row],[CaO]]+Table1[[#This Row],[K2O]]+Table1[[#This Row],[Li2O]]+Table1[[#This Row],[Na2O]]</f>
        <v>0.38</v>
      </c>
      <c r="AA6237" s="2">
        <f>Table1[[#This Row],[A+B+AE]]-Table1[[#This Row],[Al2O3]]-Table1[[#This Row],[SiO2]]</f>
        <v>-0.18</v>
      </c>
      <c r="AB6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495.22849999999994</v>
      </c>
    </row>
    <row r="6238" spans="1:28" hidden="1" x14ac:dyDescent="0.25">
      <c r="A6238">
        <v>0.24</v>
      </c>
      <c r="B6238">
        <v>0.18</v>
      </c>
      <c r="C6238">
        <v>5.0000000000000001E-3</v>
      </c>
      <c r="D6238">
        <v>5.0000000000000001E-3</v>
      </c>
      <c r="E6238">
        <v>0.03</v>
      </c>
      <c r="F6238">
        <v>0</v>
      </c>
      <c r="G6238">
        <v>1.4999999999999999E-2</v>
      </c>
      <c r="H6238">
        <v>0.14499999999999999</v>
      </c>
      <c r="I6238">
        <v>0.33500000000000002</v>
      </c>
      <c r="J6238">
        <v>4.4999999999999998E-2</v>
      </c>
      <c r="K6238">
        <v>0.46527777799999998</v>
      </c>
      <c r="L6238">
        <v>0.56781053000000004</v>
      </c>
      <c r="M6238">
        <v>2.6219605999999999E-2</v>
      </c>
      <c r="N6238">
        <v>0.15428277600000001</v>
      </c>
      <c r="O6238">
        <v>0.22856707500000001</v>
      </c>
      <c r="P6238">
        <v>0.61715014999999995</v>
      </c>
      <c r="Q6238">
        <v>-7.8348140000000007E-3</v>
      </c>
      <c r="R6238">
        <v>0.14308706099999999</v>
      </c>
      <c r="S6238">
        <v>0.220721114</v>
      </c>
      <c r="T6238">
        <v>0.63619182500000004</v>
      </c>
      <c r="U6238">
        <v>0.27</v>
      </c>
      <c r="V6238">
        <v>1.5</v>
      </c>
      <c r="W6238">
        <f>COUNTIF(Table1[[#This Row],[Al2O3]:[TiO2]],0)</f>
        <v>1</v>
      </c>
      <c r="X6238">
        <f>Table1[[#This Row],[K2O]]+Table1[[#This Row],[Li2O]]+Table1[[#This Row],[Na2O]]</f>
        <v>0.15999999999999998</v>
      </c>
      <c r="Y6238">
        <f>Table1[[#This Row],[B2O3]]+Table1[[#This Row],[K2O]]+Table1[[#This Row],[Li2O]]+Table1[[#This Row],[Na2O]]</f>
        <v>0.33999999999999997</v>
      </c>
      <c r="Z6238" s="2">
        <f>Table1[[#This Row],[B2O3]]+Table1[[#This Row],[CaO]]+Table1[[#This Row],[K2O]]+Table1[[#This Row],[Li2O]]+Table1[[#This Row],[Na2O]]</f>
        <v>0.34499999999999997</v>
      </c>
      <c r="AA6238" s="2">
        <f>Table1[[#This Row],[A+B+AE]]-Table1[[#This Row],[Al2O3]]-Table1[[#This Row],[SiO2]]</f>
        <v>-0.23000000000000004</v>
      </c>
      <c r="AB6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496.61699999999996</v>
      </c>
    </row>
    <row r="6239" spans="1:28" hidden="1" x14ac:dyDescent="0.25">
      <c r="A6239">
        <v>0.24</v>
      </c>
      <c r="B6239">
        <v>0.16</v>
      </c>
      <c r="C6239">
        <v>0.03</v>
      </c>
      <c r="D6239">
        <v>0</v>
      </c>
      <c r="E6239">
        <v>3.5000000000000003E-2</v>
      </c>
      <c r="F6239">
        <v>2.5000000000000001E-3</v>
      </c>
      <c r="G6239">
        <v>0.01</v>
      </c>
      <c r="H6239">
        <v>0.15</v>
      </c>
      <c r="I6239">
        <v>0.35</v>
      </c>
      <c r="J6239">
        <v>2.2499999999999999E-2</v>
      </c>
      <c r="K6239">
        <v>0.47297296999999999</v>
      </c>
      <c r="L6239">
        <v>0.5717177</v>
      </c>
      <c r="M6239">
        <v>1.303325E-2</v>
      </c>
      <c r="N6239">
        <v>0.16413715000000001</v>
      </c>
      <c r="O6239">
        <v>0.23105027</v>
      </c>
      <c r="P6239">
        <v>0.60481258000000004</v>
      </c>
      <c r="Q6239">
        <v>-1.929531E-2</v>
      </c>
      <c r="R6239">
        <v>0.15094674999999999</v>
      </c>
      <c r="S6239">
        <v>0.22463706999999999</v>
      </c>
      <c r="T6239">
        <v>0.62441617999999999</v>
      </c>
      <c r="U6239">
        <v>0.26500000000000001</v>
      </c>
      <c r="V6239">
        <v>1.5</v>
      </c>
      <c r="W6239">
        <f>COUNTIF(Table1[[#This Row],[Al2O3]:[TiO2]],0)</f>
        <v>1</v>
      </c>
      <c r="X6239">
        <f>Table1[[#This Row],[K2O]]+Table1[[#This Row],[Li2O]]+Table1[[#This Row],[Na2O]]</f>
        <v>0.16250000000000001</v>
      </c>
      <c r="Y6239">
        <f>Table1[[#This Row],[B2O3]]+Table1[[#This Row],[K2O]]+Table1[[#This Row],[Li2O]]+Table1[[#This Row],[Na2O]]</f>
        <v>0.32250000000000001</v>
      </c>
      <c r="Z6239" s="2">
        <f>Table1[[#This Row],[B2O3]]+Table1[[#This Row],[CaO]]+Table1[[#This Row],[K2O]]+Table1[[#This Row],[Li2O]]+Table1[[#This Row],[Na2O]]</f>
        <v>0.35250000000000004</v>
      </c>
      <c r="AA6239" s="2">
        <f>Table1[[#This Row],[A+B+AE]]-Table1[[#This Row],[Al2O3]]-Table1[[#This Row],[SiO2]]</f>
        <v>-0.23749999999999993</v>
      </c>
      <c r="AB6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505.11</v>
      </c>
    </row>
    <row r="6240" spans="1:28" hidden="1" x14ac:dyDescent="0.25">
      <c r="A6240">
        <v>0.19</v>
      </c>
      <c r="B6240">
        <v>0.125</v>
      </c>
      <c r="C6240">
        <v>5.0000000000000001E-3</v>
      </c>
      <c r="D6240">
        <v>0</v>
      </c>
      <c r="E6240">
        <v>0.04</v>
      </c>
      <c r="F6240">
        <v>2.5000000000000001E-3</v>
      </c>
      <c r="G6240">
        <v>0.05</v>
      </c>
      <c r="H6240">
        <v>0.115</v>
      </c>
      <c r="I6240">
        <v>0.44</v>
      </c>
      <c r="J6240">
        <v>3.2500000000000001E-2</v>
      </c>
      <c r="K6240">
        <v>0.59060402999999995</v>
      </c>
      <c r="L6240">
        <v>0.56839678999999999</v>
      </c>
      <c r="M6240">
        <v>3.673647E-2</v>
      </c>
      <c r="N6240">
        <v>0.16632643</v>
      </c>
      <c r="O6240">
        <v>0.18692784000000001</v>
      </c>
      <c r="P6240">
        <v>0.64674573000000002</v>
      </c>
      <c r="Q6240">
        <v>1.132061E-2</v>
      </c>
      <c r="R6240">
        <v>0.14465158</v>
      </c>
      <c r="S6240">
        <v>0.18515090000000001</v>
      </c>
      <c r="T6240">
        <v>0.67019753000000004</v>
      </c>
      <c r="U6240">
        <v>0.26500000000000001</v>
      </c>
      <c r="V6240">
        <v>1.15151515</v>
      </c>
      <c r="W6240">
        <f>COUNTIF(Table1[[#This Row],[Al2O3]:[TiO2]],0)</f>
        <v>1</v>
      </c>
      <c r="X6240">
        <f>Table1[[#This Row],[K2O]]+Table1[[#This Row],[Li2O]]+Table1[[#This Row],[Na2O]]</f>
        <v>0.16750000000000001</v>
      </c>
      <c r="Y6240">
        <f>Table1[[#This Row],[B2O3]]+Table1[[#This Row],[K2O]]+Table1[[#This Row],[Li2O]]+Table1[[#This Row],[Na2O]]</f>
        <v>0.29249999999999998</v>
      </c>
      <c r="Z6240" s="2">
        <f>Table1[[#This Row],[B2O3]]+Table1[[#This Row],[CaO]]+Table1[[#This Row],[K2O]]+Table1[[#This Row],[Li2O]]+Table1[[#This Row],[Na2O]]</f>
        <v>0.29749999999999999</v>
      </c>
      <c r="AA6240" s="2">
        <f>Table1[[#This Row],[A+B+AE]]-Table1[[#This Row],[Al2O3]]-Table1[[#This Row],[SiO2]]</f>
        <v>-0.33250000000000002</v>
      </c>
      <c r="AB6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472.63600000000008</v>
      </c>
    </row>
    <row r="6241" spans="1:28" hidden="1" x14ac:dyDescent="0.25">
      <c r="A6241">
        <v>0.22500000000000001</v>
      </c>
      <c r="B6241">
        <v>0.17499999999999999</v>
      </c>
      <c r="C6241">
        <v>0.03</v>
      </c>
      <c r="D6241">
        <v>0</v>
      </c>
      <c r="E6241">
        <v>0.05</v>
      </c>
      <c r="F6241">
        <v>0.01</v>
      </c>
      <c r="G6241">
        <v>0.03</v>
      </c>
      <c r="H6241">
        <v>0.13500000000000001</v>
      </c>
      <c r="I6241">
        <v>0.315</v>
      </c>
      <c r="J6241">
        <v>0.03</v>
      </c>
      <c r="K6241">
        <v>0.46666666699999998</v>
      </c>
      <c r="L6241">
        <v>0.57885980100000001</v>
      </c>
      <c r="M6241">
        <v>6.695594E-3</v>
      </c>
      <c r="N6241">
        <v>0.17495224100000001</v>
      </c>
      <c r="O6241">
        <v>0.219862903</v>
      </c>
      <c r="P6241">
        <v>0.60518485600000005</v>
      </c>
      <c r="Q6241">
        <v>-1.5463342999999999E-2</v>
      </c>
      <c r="R6241">
        <v>0.152296928</v>
      </c>
      <c r="S6241">
        <v>0.21506815300000001</v>
      </c>
      <c r="T6241">
        <v>0.63263491900000002</v>
      </c>
      <c r="U6241">
        <v>0.255</v>
      </c>
      <c r="V6241">
        <v>1.363636364</v>
      </c>
      <c r="W6241">
        <f>COUNTIF(Table1[[#This Row],[Al2O3]:[TiO2]],0)</f>
        <v>1</v>
      </c>
      <c r="X6241">
        <f>Table1[[#This Row],[K2O]]+Table1[[#This Row],[Li2O]]+Table1[[#This Row],[Na2O]]</f>
        <v>0.17500000000000002</v>
      </c>
      <c r="Y6241">
        <f>Table1[[#This Row],[B2O3]]+Table1[[#This Row],[K2O]]+Table1[[#This Row],[Li2O]]+Table1[[#This Row],[Na2O]]</f>
        <v>0.35</v>
      </c>
      <c r="Z6241" s="2">
        <f>Table1[[#This Row],[B2O3]]+Table1[[#This Row],[CaO]]+Table1[[#This Row],[K2O]]+Table1[[#This Row],[Li2O]]+Table1[[#This Row],[Na2O]]</f>
        <v>0.38</v>
      </c>
      <c r="AA6241" s="2">
        <f>Table1[[#This Row],[A+B+AE]]-Table1[[#This Row],[Al2O3]]-Table1[[#This Row],[SiO2]]</f>
        <v>-0.16</v>
      </c>
      <c r="AB6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478.221</v>
      </c>
    </row>
    <row r="6242" spans="1:28" hidden="1" x14ac:dyDescent="0.25">
      <c r="A6242">
        <v>0.2</v>
      </c>
      <c r="B6242">
        <v>0.16</v>
      </c>
      <c r="C6242">
        <v>0</v>
      </c>
      <c r="D6242">
        <v>5.0000000000000001E-3</v>
      </c>
      <c r="E6242">
        <v>0.05</v>
      </c>
      <c r="F6242">
        <v>2.5000000000000001E-3</v>
      </c>
      <c r="G6242">
        <v>0.05</v>
      </c>
      <c r="H6242">
        <v>0.12</v>
      </c>
      <c r="I6242">
        <v>0.375</v>
      </c>
      <c r="J6242">
        <v>3.7499999999999999E-2</v>
      </c>
      <c r="K6242">
        <v>0.53956834499999995</v>
      </c>
      <c r="L6242">
        <v>0.57046649900000002</v>
      </c>
      <c r="M6242">
        <v>2.9524895999999998E-2</v>
      </c>
      <c r="N6242">
        <v>0.168191545</v>
      </c>
      <c r="O6242">
        <v>0.19497643200000001</v>
      </c>
      <c r="P6242">
        <v>0.63683202299999997</v>
      </c>
      <c r="Q6242">
        <v>5.7563290000000001E-3</v>
      </c>
      <c r="R6242">
        <v>0.146108713</v>
      </c>
      <c r="S6242">
        <v>0.19142969300000001</v>
      </c>
      <c r="T6242">
        <v>0.66246159400000004</v>
      </c>
      <c r="U6242">
        <v>0.255</v>
      </c>
      <c r="V6242">
        <v>1.1764705879999999</v>
      </c>
      <c r="W6242">
        <f>COUNTIF(Table1[[#This Row],[Al2O3]:[TiO2]],0)</f>
        <v>1</v>
      </c>
      <c r="X6242">
        <f>Table1[[#This Row],[K2O]]+Table1[[#This Row],[Li2O]]+Table1[[#This Row],[Na2O]]</f>
        <v>0.17249999999999999</v>
      </c>
      <c r="Y6242">
        <f>Table1[[#This Row],[B2O3]]+Table1[[#This Row],[K2O]]+Table1[[#This Row],[Li2O]]+Table1[[#This Row],[Na2O]]</f>
        <v>0.33250000000000002</v>
      </c>
      <c r="Z6242" s="2">
        <f>Table1[[#This Row],[B2O3]]+Table1[[#This Row],[CaO]]+Table1[[#This Row],[K2O]]+Table1[[#This Row],[Li2O]]+Table1[[#This Row],[Na2O]]</f>
        <v>0.33250000000000002</v>
      </c>
      <c r="AA6242" s="2">
        <f>Table1[[#This Row],[A+B+AE]]-Table1[[#This Row],[Al2O3]]-Table1[[#This Row],[SiO2]]</f>
        <v>-0.24249999999999999</v>
      </c>
      <c r="AB6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463.73350000000005</v>
      </c>
    </row>
    <row r="6243" spans="1:28" hidden="1" x14ac:dyDescent="0.25">
      <c r="A6243">
        <v>0.20499999999999999</v>
      </c>
      <c r="B6243">
        <v>0.13500000000000001</v>
      </c>
      <c r="C6243">
        <v>5.0000000000000001E-3</v>
      </c>
      <c r="D6243">
        <v>0</v>
      </c>
      <c r="E6243">
        <v>2.5000000000000001E-2</v>
      </c>
      <c r="F6243">
        <v>0.01</v>
      </c>
      <c r="G6243">
        <v>3.5000000000000003E-2</v>
      </c>
      <c r="H6243">
        <v>0.125</v>
      </c>
      <c r="I6243">
        <v>0.43</v>
      </c>
      <c r="J6243">
        <v>0.03</v>
      </c>
      <c r="K6243">
        <v>0.56578947400000001</v>
      </c>
      <c r="L6243">
        <v>0.56513667300000003</v>
      </c>
      <c r="M6243">
        <v>3.6070539999999998E-2</v>
      </c>
      <c r="N6243">
        <v>0.16068938599999999</v>
      </c>
      <c r="O6243">
        <v>0.19782202800000001</v>
      </c>
      <c r="P6243">
        <v>0.641488587</v>
      </c>
      <c r="Q6243">
        <v>8.8207419999999995E-3</v>
      </c>
      <c r="R6243">
        <v>0.14140304300000001</v>
      </c>
      <c r="S6243">
        <v>0.19501243800000001</v>
      </c>
      <c r="T6243">
        <v>0.66358451900000004</v>
      </c>
      <c r="U6243">
        <v>0.27</v>
      </c>
      <c r="V6243">
        <v>1.28125</v>
      </c>
      <c r="W6243">
        <f>COUNTIF(Table1[[#This Row],[Al2O3]:[TiO2]],0)</f>
        <v>1</v>
      </c>
      <c r="X6243">
        <f>Table1[[#This Row],[K2O]]+Table1[[#This Row],[Li2O]]+Table1[[#This Row],[Na2O]]</f>
        <v>0.17</v>
      </c>
      <c r="Y6243">
        <f>Table1[[#This Row],[B2O3]]+Table1[[#This Row],[K2O]]+Table1[[#This Row],[Li2O]]+Table1[[#This Row],[Na2O]]</f>
        <v>0.30500000000000005</v>
      </c>
      <c r="Z6243" s="2">
        <f>Table1[[#This Row],[B2O3]]+Table1[[#This Row],[CaO]]+Table1[[#This Row],[K2O]]+Table1[[#This Row],[Li2O]]+Table1[[#This Row],[Na2O]]</f>
        <v>0.31000000000000005</v>
      </c>
      <c r="AA6243" s="2">
        <f>Table1[[#This Row],[A+B+AE]]-Table1[[#This Row],[Al2O3]]-Table1[[#This Row],[SiO2]]</f>
        <v>-0.32499999999999996</v>
      </c>
      <c r="AB6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487.78450000000009</v>
      </c>
    </row>
    <row r="6244" spans="1:28" hidden="1" x14ac:dyDescent="0.25">
      <c r="A6244">
        <v>0.245</v>
      </c>
      <c r="B6244">
        <v>0.18</v>
      </c>
      <c r="C6244">
        <v>0</v>
      </c>
      <c r="D6244">
        <v>2.5000000000000001E-3</v>
      </c>
      <c r="E6244">
        <v>0.04</v>
      </c>
      <c r="F6244">
        <v>0.01</v>
      </c>
      <c r="G6244">
        <v>0.02</v>
      </c>
      <c r="H6244">
        <v>0.14499999999999999</v>
      </c>
      <c r="I6244">
        <v>0.34</v>
      </c>
      <c r="J6244">
        <v>1.7500000000000002E-2</v>
      </c>
      <c r="K6244">
        <v>0.465753425</v>
      </c>
      <c r="L6244">
        <v>0.563726528</v>
      </c>
      <c r="M6244">
        <v>2.0272459999999999E-2</v>
      </c>
      <c r="N6244">
        <v>0.158794987</v>
      </c>
      <c r="O6244">
        <v>0.229499597</v>
      </c>
      <c r="P6244">
        <v>0.61170541599999995</v>
      </c>
      <c r="Q6244">
        <v>-9.6842219999999993E-3</v>
      </c>
      <c r="R6244">
        <v>0.14371442600000001</v>
      </c>
      <c r="S6244">
        <v>0.222763725</v>
      </c>
      <c r="T6244">
        <v>0.63352184899999997</v>
      </c>
      <c r="U6244">
        <v>0.26</v>
      </c>
      <c r="V6244">
        <v>1.4848484850000001</v>
      </c>
      <c r="W6244">
        <f>COUNTIF(Table1[[#This Row],[Al2O3]:[TiO2]],0)</f>
        <v>1</v>
      </c>
      <c r="X6244">
        <f>Table1[[#This Row],[K2O]]+Table1[[#This Row],[Li2O]]+Table1[[#This Row],[Na2O]]</f>
        <v>0.17499999999999999</v>
      </c>
      <c r="Y6244">
        <f>Table1[[#This Row],[B2O3]]+Table1[[#This Row],[K2O]]+Table1[[#This Row],[Li2O]]+Table1[[#This Row],[Na2O]]</f>
        <v>0.35499999999999998</v>
      </c>
      <c r="Z6244" s="2">
        <f>Table1[[#This Row],[B2O3]]+Table1[[#This Row],[CaO]]+Table1[[#This Row],[K2O]]+Table1[[#This Row],[Li2O]]+Table1[[#This Row],[Na2O]]</f>
        <v>0.35499999999999998</v>
      </c>
      <c r="AA6244" s="2">
        <f>Table1[[#This Row],[A+B+AE]]-Table1[[#This Row],[Al2O3]]-Table1[[#This Row],[SiO2]]</f>
        <v>-0.23000000000000004</v>
      </c>
      <c r="AB6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494.52650000000006</v>
      </c>
    </row>
    <row r="6245" spans="1:28" hidden="1" x14ac:dyDescent="0.25">
      <c r="A6245">
        <v>0.18</v>
      </c>
      <c r="B6245">
        <v>0.12</v>
      </c>
      <c r="C6245">
        <v>0.01</v>
      </c>
      <c r="D6245">
        <v>0</v>
      </c>
      <c r="E6245">
        <v>0.04</v>
      </c>
      <c r="F6245">
        <v>7.4999999999999997E-3</v>
      </c>
      <c r="G6245">
        <v>0.05</v>
      </c>
      <c r="H6245">
        <v>0.105</v>
      </c>
      <c r="I6245">
        <v>0.45</v>
      </c>
      <c r="J6245">
        <v>3.7499999999999999E-2</v>
      </c>
      <c r="K6245">
        <v>0.61224489999999998</v>
      </c>
      <c r="L6245">
        <v>0.56931944000000001</v>
      </c>
      <c r="M6245">
        <v>4.5707060000000001E-2</v>
      </c>
      <c r="N6245">
        <v>0.16234613000000001</v>
      </c>
      <c r="O6245">
        <v>0.17977977000000001</v>
      </c>
      <c r="P6245">
        <v>0.65787410000000002</v>
      </c>
      <c r="Q6245">
        <v>2.241394E-2</v>
      </c>
      <c r="R6245">
        <v>0.13825255</v>
      </c>
      <c r="S6245">
        <v>0.17873633</v>
      </c>
      <c r="T6245">
        <v>0.68301111000000003</v>
      </c>
      <c r="U6245">
        <v>0.26</v>
      </c>
      <c r="V6245">
        <v>1.16129032</v>
      </c>
      <c r="W6245">
        <f>COUNTIF(Table1[[#This Row],[Al2O3]:[TiO2]],0)</f>
        <v>1</v>
      </c>
      <c r="X6245">
        <f>Table1[[#This Row],[K2O]]+Table1[[#This Row],[Li2O]]+Table1[[#This Row],[Na2O]]</f>
        <v>0.16250000000000001</v>
      </c>
      <c r="Y6245">
        <f>Table1[[#This Row],[B2O3]]+Table1[[#This Row],[K2O]]+Table1[[#This Row],[Li2O]]+Table1[[#This Row],[Na2O]]</f>
        <v>0.28249999999999997</v>
      </c>
      <c r="Z6245" s="2">
        <f>Table1[[#This Row],[B2O3]]+Table1[[#This Row],[CaO]]+Table1[[#This Row],[K2O]]+Table1[[#This Row],[Li2O]]+Table1[[#This Row],[Na2O]]</f>
        <v>0.29249999999999998</v>
      </c>
      <c r="AA6245" s="2">
        <f>Table1[[#This Row],[A+B+AE]]-Table1[[#This Row],[Al2O3]]-Table1[[#This Row],[SiO2]]</f>
        <v>-0.33750000000000002</v>
      </c>
      <c r="AB6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474.2835</v>
      </c>
    </row>
    <row r="6246" spans="1:28" hidden="1" x14ac:dyDescent="0.25">
      <c r="A6246">
        <v>0.215</v>
      </c>
      <c r="B6246">
        <v>0.16500000000000001</v>
      </c>
      <c r="C6246">
        <v>0.02</v>
      </c>
      <c r="D6246">
        <v>0</v>
      </c>
      <c r="E6246">
        <v>4.4999999999999998E-2</v>
      </c>
      <c r="F6246">
        <v>5.0000000000000001E-3</v>
      </c>
      <c r="G6246">
        <v>3.5000000000000003E-2</v>
      </c>
      <c r="H6246">
        <v>0.125</v>
      </c>
      <c r="I6246">
        <v>0.35499999999999998</v>
      </c>
      <c r="J6246">
        <v>3.5000000000000003E-2</v>
      </c>
      <c r="K6246">
        <v>0.51079136700000005</v>
      </c>
      <c r="L6246">
        <v>0.57233202699999997</v>
      </c>
      <c r="M6246">
        <v>2.4306926999999999E-2</v>
      </c>
      <c r="N6246">
        <v>0.164870238</v>
      </c>
      <c r="O6246">
        <v>0.209529193</v>
      </c>
      <c r="P6246">
        <v>0.62560056900000005</v>
      </c>
      <c r="Q6246">
        <v>-2.52372E-4</v>
      </c>
      <c r="R6246">
        <v>0.144092095</v>
      </c>
      <c r="S6246">
        <v>0.20514386300000001</v>
      </c>
      <c r="T6246">
        <v>0.65076404200000004</v>
      </c>
      <c r="U6246">
        <v>0.25</v>
      </c>
      <c r="V6246">
        <v>1.34375</v>
      </c>
      <c r="W6246">
        <f>COUNTIF(Table1[[#This Row],[Al2O3]:[TiO2]],0)</f>
        <v>1</v>
      </c>
      <c r="X6246">
        <f>Table1[[#This Row],[K2O]]+Table1[[#This Row],[Li2O]]+Table1[[#This Row],[Na2O]]</f>
        <v>0.16500000000000001</v>
      </c>
      <c r="Y6246">
        <f>Table1[[#This Row],[B2O3]]+Table1[[#This Row],[K2O]]+Table1[[#This Row],[Li2O]]+Table1[[#This Row],[Na2O]]</f>
        <v>0.33</v>
      </c>
      <c r="Z6246" s="2">
        <f>Table1[[#This Row],[B2O3]]+Table1[[#This Row],[CaO]]+Table1[[#This Row],[K2O]]+Table1[[#This Row],[Li2O]]+Table1[[#This Row],[Na2O]]</f>
        <v>0.35</v>
      </c>
      <c r="AA6246" s="2">
        <f>Table1[[#This Row],[A+B+AE]]-Table1[[#This Row],[Al2O3]]-Table1[[#This Row],[SiO2]]</f>
        <v>-0.22</v>
      </c>
      <c r="AB6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479.62350000000004</v>
      </c>
    </row>
    <row r="6247" spans="1:28" hidden="1" x14ac:dyDescent="0.25">
      <c r="A6247">
        <v>0.22</v>
      </c>
      <c r="B6247">
        <v>0.17</v>
      </c>
      <c r="C6247">
        <v>0.03</v>
      </c>
      <c r="D6247">
        <v>2.5000000000000001E-3</v>
      </c>
      <c r="E6247">
        <v>2.5000000000000001E-2</v>
      </c>
      <c r="F6247">
        <v>0</v>
      </c>
      <c r="G6247">
        <v>4.4999999999999998E-2</v>
      </c>
      <c r="H6247">
        <v>0.125</v>
      </c>
      <c r="I6247">
        <v>0.34</v>
      </c>
      <c r="J6247">
        <v>4.2500000000000003E-2</v>
      </c>
      <c r="K6247">
        <v>0.49635036500000002</v>
      </c>
      <c r="L6247">
        <v>0.57654686399999999</v>
      </c>
      <c r="M6247">
        <v>1.1975282E-2</v>
      </c>
      <c r="N6247">
        <v>0.17428961600000001</v>
      </c>
      <c r="O6247">
        <v>0.212307054</v>
      </c>
      <c r="P6247">
        <v>0.61340333000000002</v>
      </c>
      <c r="Q6247">
        <v>-9.6537440000000006E-3</v>
      </c>
      <c r="R6247">
        <v>0.150677278</v>
      </c>
      <c r="S6247">
        <v>0.20832051100000001</v>
      </c>
      <c r="T6247">
        <v>0.64100221099999999</v>
      </c>
      <c r="U6247">
        <v>0.26500000000000001</v>
      </c>
      <c r="V6247">
        <v>1.294117647</v>
      </c>
      <c r="W6247">
        <f>COUNTIF(Table1[[#This Row],[Al2O3]:[TiO2]],0)</f>
        <v>1</v>
      </c>
      <c r="X6247">
        <f>Table1[[#This Row],[K2O]]+Table1[[#This Row],[Li2O]]+Table1[[#This Row],[Na2O]]</f>
        <v>0.16999999999999998</v>
      </c>
      <c r="Y6247">
        <f>Table1[[#This Row],[B2O3]]+Table1[[#This Row],[K2O]]+Table1[[#This Row],[Li2O]]+Table1[[#This Row],[Na2O]]</f>
        <v>0.34</v>
      </c>
      <c r="Z6247" s="2">
        <f>Table1[[#This Row],[B2O3]]+Table1[[#This Row],[CaO]]+Table1[[#This Row],[K2O]]+Table1[[#This Row],[Li2O]]+Table1[[#This Row],[Na2O]]</f>
        <v>0.37</v>
      </c>
      <c r="AA6247" s="2">
        <f>Table1[[#This Row],[A+B+AE]]-Table1[[#This Row],[Al2O3]]-Table1[[#This Row],[SiO2]]</f>
        <v>-0.19000000000000003</v>
      </c>
      <c r="AB6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466.58199999999999</v>
      </c>
    </row>
    <row r="6248" spans="1:28" hidden="1" x14ac:dyDescent="0.25">
      <c r="A6248">
        <v>0.24</v>
      </c>
      <c r="B6248">
        <v>0.185</v>
      </c>
      <c r="C6248">
        <v>2.5000000000000001E-2</v>
      </c>
      <c r="D6248">
        <v>0</v>
      </c>
      <c r="E6248">
        <v>4.4999999999999998E-2</v>
      </c>
      <c r="F6248">
        <v>2.5000000000000001E-3</v>
      </c>
      <c r="G6248">
        <v>4.4999999999999998E-2</v>
      </c>
      <c r="H6248">
        <v>0.15</v>
      </c>
      <c r="I6248">
        <v>0.3</v>
      </c>
      <c r="J6248">
        <v>7.4999999999999997E-3</v>
      </c>
      <c r="K6248">
        <v>0.43478261000000001</v>
      </c>
      <c r="L6248">
        <v>0.57693936999999995</v>
      </c>
      <c r="M6248">
        <v>-1.584207E-2</v>
      </c>
      <c r="N6248">
        <v>0.19221287000000001</v>
      </c>
      <c r="O6248">
        <v>0.22498030999999999</v>
      </c>
      <c r="P6248">
        <v>0.58280681999999995</v>
      </c>
      <c r="Q6248">
        <v>-3.6604659999999997E-2</v>
      </c>
      <c r="R6248">
        <v>0.16819648000000001</v>
      </c>
      <c r="S6248">
        <v>0.22018248000000001</v>
      </c>
      <c r="T6248">
        <v>0.61162105</v>
      </c>
      <c r="U6248">
        <v>0.26</v>
      </c>
      <c r="V6248">
        <v>1.2307692299999999</v>
      </c>
      <c r="W6248">
        <f>COUNTIF(Table1[[#This Row],[Al2O3]:[TiO2]],0)</f>
        <v>1</v>
      </c>
      <c r="X6248">
        <f>Table1[[#This Row],[K2O]]+Table1[[#This Row],[Li2O]]+Table1[[#This Row],[Na2O]]</f>
        <v>0.19750000000000001</v>
      </c>
      <c r="Y6248">
        <f>Table1[[#This Row],[B2O3]]+Table1[[#This Row],[K2O]]+Table1[[#This Row],[Li2O]]+Table1[[#This Row],[Na2O]]</f>
        <v>0.38249999999999995</v>
      </c>
      <c r="Z6248" s="2">
        <f>Table1[[#This Row],[B2O3]]+Table1[[#This Row],[CaO]]+Table1[[#This Row],[K2O]]+Table1[[#This Row],[Li2O]]+Table1[[#This Row],[Na2O]]</f>
        <v>0.40749999999999997</v>
      </c>
      <c r="AA6248" s="2">
        <f>Table1[[#This Row],[A+B+AE]]-Table1[[#This Row],[Al2O3]]-Table1[[#This Row],[SiO2]]</f>
        <v>-0.13250000000000001</v>
      </c>
      <c r="AB6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460.90700000000004</v>
      </c>
    </row>
    <row r="6249" spans="1:28" hidden="1" x14ac:dyDescent="0.25">
      <c r="A6249">
        <v>0.22</v>
      </c>
      <c r="B6249">
        <v>0.17</v>
      </c>
      <c r="C6249">
        <v>0</v>
      </c>
      <c r="D6249">
        <v>2.5000000000000001E-3</v>
      </c>
      <c r="E6249">
        <v>0.05</v>
      </c>
      <c r="F6249">
        <v>7.4999999999999997E-3</v>
      </c>
      <c r="G6249">
        <v>0.03</v>
      </c>
      <c r="H6249">
        <v>0.125</v>
      </c>
      <c r="I6249">
        <v>0.34499999999999997</v>
      </c>
      <c r="J6249">
        <v>0.05</v>
      </c>
      <c r="K6249">
        <v>0.5</v>
      </c>
      <c r="L6249">
        <v>0.57171851900000004</v>
      </c>
      <c r="M6249">
        <v>3.1218057E-2</v>
      </c>
      <c r="N6249">
        <v>0.155818869</v>
      </c>
      <c r="O6249">
        <v>0.21579523</v>
      </c>
      <c r="P6249">
        <v>0.62838590100000002</v>
      </c>
      <c r="Q6249">
        <v>3.7529569999999999E-3</v>
      </c>
      <c r="R6249">
        <v>0.13816135199999999</v>
      </c>
      <c r="S6249">
        <v>0.21021853200000001</v>
      </c>
      <c r="T6249">
        <v>0.65162011600000003</v>
      </c>
      <c r="U6249">
        <v>0.26500000000000001</v>
      </c>
      <c r="V6249">
        <v>1.4193548389999999</v>
      </c>
      <c r="W6249">
        <f>COUNTIF(Table1[[#This Row],[Al2O3]:[TiO2]],0)</f>
        <v>1</v>
      </c>
      <c r="X6249">
        <f>Table1[[#This Row],[K2O]]+Table1[[#This Row],[Li2O]]+Table1[[#This Row],[Na2O]]</f>
        <v>0.16250000000000001</v>
      </c>
      <c r="Y6249">
        <f>Table1[[#This Row],[B2O3]]+Table1[[#This Row],[K2O]]+Table1[[#This Row],[Li2O]]+Table1[[#This Row],[Na2O]]</f>
        <v>0.33250000000000002</v>
      </c>
      <c r="Z6249" s="2">
        <f>Table1[[#This Row],[B2O3]]+Table1[[#This Row],[CaO]]+Table1[[#This Row],[K2O]]+Table1[[#This Row],[Li2O]]+Table1[[#This Row],[Na2O]]</f>
        <v>0.33250000000000002</v>
      </c>
      <c r="AA6249" s="2">
        <f>Table1[[#This Row],[A+B+AE]]-Table1[[#This Row],[Al2O3]]-Table1[[#This Row],[SiO2]]</f>
        <v>-0.23249999999999996</v>
      </c>
      <c r="AB6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481.45899999999995</v>
      </c>
    </row>
    <row r="6250" spans="1:28" hidden="1" x14ac:dyDescent="0.25">
      <c r="A6250">
        <v>0.19</v>
      </c>
      <c r="B6250">
        <v>0.16</v>
      </c>
      <c r="C6250">
        <v>0.03</v>
      </c>
      <c r="D6250">
        <v>5.0000000000000001E-3</v>
      </c>
      <c r="E6250">
        <v>2.5000000000000001E-2</v>
      </c>
      <c r="F6250">
        <v>0</v>
      </c>
      <c r="G6250">
        <v>0.05</v>
      </c>
      <c r="H6250">
        <v>0.115</v>
      </c>
      <c r="I6250">
        <v>0.375</v>
      </c>
      <c r="J6250">
        <v>0.05</v>
      </c>
      <c r="K6250">
        <v>0.55147058800000004</v>
      </c>
      <c r="L6250">
        <v>0.57543333100000005</v>
      </c>
      <c r="M6250">
        <v>3.0445929E-2</v>
      </c>
      <c r="N6250">
        <v>0.17248282600000001</v>
      </c>
      <c r="O6250">
        <v>0.18645731099999999</v>
      </c>
      <c r="P6250">
        <v>0.64105986299999995</v>
      </c>
      <c r="Q6250">
        <v>9.3833509999999998E-3</v>
      </c>
      <c r="R6250">
        <v>0.147306454</v>
      </c>
      <c r="S6250">
        <v>0.18366183</v>
      </c>
      <c r="T6250">
        <v>0.66903171500000003</v>
      </c>
      <c r="U6250">
        <v>0.25</v>
      </c>
      <c r="V6250">
        <v>1.151515152</v>
      </c>
      <c r="W6250">
        <f>COUNTIF(Table1[[#This Row],[Al2O3]:[TiO2]],0)</f>
        <v>1</v>
      </c>
      <c r="X6250">
        <f>Table1[[#This Row],[K2O]]+Table1[[#This Row],[Li2O]]+Table1[[#This Row],[Na2O]]</f>
        <v>0.16500000000000001</v>
      </c>
      <c r="Y6250">
        <f>Table1[[#This Row],[B2O3]]+Table1[[#This Row],[K2O]]+Table1[[#This Row],[Li2O]]+Table1[[#This Row],[Na2O]]</f>
        <v>0.32500000000000001</v>
      </c>
      <c r="Z6250" s="2">
        <f>Table1[[#This Row],[B2O3]]+Table1[[#This Row],[CaO]]+Table1[[#This Row],[K2O]]+Table1[[#This Row],[Li2O]]+Table1[[#This Row],[Na2O]]</f>
        <v>0.35499999999999998</v>
      </c>
      <c r="AA6250" s="2">
        <f>Table1[[#This Row],[A+B+AE]]-Table1[[#This Row],[Al2O3]]-Table1[[#This Row],[SiO2]]</f>
        <v>-0.21000000000000002</v>
      </c>
      <c r="AB6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464.07399999999996</v>
      </c>
    </row>
    <row r="6251" spans="1:28" hidden="1" x14ac:dyDescent="0.25">
      <c r="A6251">
        <v>0.23</v>
      </c>
      <c r="B6251">
        <v>0.17</v>
      </c>
      <c r="C6251">
        <v>0</v>
      </c>
      <c r="D6251">
        <v>5.0000000000000001E-3</v>
      </c>
      <c r="E6251">
        <v>0.02</v>
      </c>
      <c r="F6251">
        <v>5.0000000000000001E-3</v>
      </c>
      <c r="G6251">
        <v>2.5000000000000001E-2</v>
      </c>
      <c r="H6251">
        <v>0.13500000000000001</v>
      </c>
      <c r="I6251">
        <v>0.375</v>
      </c>
      <c r="J6251">
        <v>3.5000000000000003E-2</v>
      </c>
      <c r="K6251">
        <v>0.506756757</v>
      </c>
      <c r="L6251">
        <v>0.56195432999999995</v>
      </c>
      <c r="M6251">
        <v>3.4242244999999998E-2</v>
      </c>
      <c r="N6251">
        <v>0.153029797</v>
      </c>
      <c r="O6251">
        <v>0.21629653300000001</v>
      </c>
      <c r="P6251">
        <v>0.63067366999999996</v>
      </c>
      <c r="Q6251">
        <v>3.364592E-3</v>
      </c>
      <c r="R6251">
        <v>0.13841566299999999</v>
      </c>
      <c r="S6251">
        <v>0.21037900200000001</v>
      </c>
      <c r="T6251">
        <v>0.65120533400000002</v>
      </c>
      <c r="U6251">
        <v>0.26500000000000001</v>
      </c>
      <c r="V6251">
        <v>1.4375</v>
      </c>
      <c r="W6251">
        <f>COUNTIF(Table1[[#This Row],[Al2O3]:[TiO2]],0)</f>
        <v>1</v>
      </c>
      <c r="X6251">
        <f>Table1[[#This Row],[K2O]]+Table1[[#This Row],[Li2O]]+Table1[[#This Row],[Na2O]]</f>
        <v>0.16500000000000001</v>
      </c>
      <c r="Y6251">
        <f>Table1[[#This Row],[B2O3]]+Table1[[#This Row],[K2O]]+Table1[[#This Row],[Li2O]]+Table1[[#This Row],[Na2O]]</f>
        <v>0.33500000000000002</v>
      </c>
      <c r="Z6251" s="2">
        <f>Table1[[#This Row],[B2O3]]+Table1[[#This Row],[CaO]]+Table1[[#This Row],[K2O]]+Table1[[#This Row],[Li2O]]+Table1[[#This Row],[Na2O]]</f>
        <v>0.33500000000000002</v>
      </c>
      <c r="AA6251" s="2">
        <f>Table1[[#This Row],[A+B+AE]]-Table1[[#This Row],[Al2O3]]-Table1[[#This Row],[SiO2]]</f>
        <v>-0.27</v>
      </c>
      <c r="AB6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493.14650000000006</v>
      </c>
    </row>
    <row r="6252" spans="1:28" hidden="1" x14ac:dyDescent="0.25">
      <c r="A6252">
        <v>0.245</v>
      </c>
      <c r="B6252">
        <v>0.19500000000000001</v>
      </c>
      <c r="C6252">
        <v>1.4999999999999999E-2</v>
      </c>
      <c r="D6252">
        <v>5.0000000000000001E-3</v>
      </c>
      <c r="E6252">
        <v>2.5000000000000001E-2</v>
      </c>
      <c r="F6252">
        <v>5.0000000000000001E-3</v>
      </c>
      <c r="G6252">
        <v>5.5E-2</v>
      </c>
      <c r="H6252">
        <v>0.14499999999999999</v>
      </c>
      <c r="I6252">
        <v>0.31</v>
      </c>
      <c r="J6252">
        <v>0</v>
      </c>
      <c r="K6252">
        <v>0.44285713999999998</v>
      </c>
      <c r="L6252">
        <v>0.56923372000000005</v>
      </c>
      <c r="M6252">
        <v>-1.0488559999999999E-2</v>
      </c>
      <c r="N6252">
        <v>0.18892109000000001</v>
      </c>
      <c r="O6252">
        <v>0.22224943999999999</v>
      </c>
      <c r="P6252">
        <v>0.58882946999999997</v>
      </c>
      <c r="Q6252">
        <v>-2.9261410000000002E-2</v>
      </c>
      <c r="R6252">
        <v>0.16295259000000001</v>
      </c>
      <c r="S6252">
        <v>0.21782134</v>
      </c>
      <c r="T6252">
        <v>0.61922606999999996</v>
      </c>
      <c r="U6252">
        <v>0.26</v>
      </c>
      <c r="V6252">
        <v>1.2250000000000001</v>
      </c>
      <c r="W6252">
        <f>COUNTIF(Table1[[#This Row],[Al2O3]:[TiO2]],0)</f>
        <v>1</v>
      </c>
      <c r="X6252">
        <f>Table1[[#This Row],[K2O]]+Table1[[#This Row],[Li2O]]+Table1[[#This Row],[Na2O]]</f>
        <v>0.20499999999999999</v>
      </c>
      <c r="Y6252">
        <f>Table1[[#This Row],[B2O3]]+Table1[[#This Row],[K2O]]+Table1[[#This Row],[Li2O]]+Table1[[#This Row],[Na2O]]</f>
        <v>0.4</v>
      </c>
      <c r="Z6252" s="2">
        <f>Table1[[#This Row],[B2O3]]+Table1[[#This Row],[CaO]]+Table1[[#This Row],[K2O]]+Table1[[#This Row],[Li2O]]+Table1[[#This Row],[Na2O]]</f>
        <v>0.41500000000000004</v>
      </c>
      <c r="AA6252" s="2">
        <f>Table1[[#This Row],[A+B+AE]]-Table1[[#This Row],[Al2O3]]-Table1[[#This Row],[SiO2]]</f>
        <v>-0.13999999999999996</v>
      </c>
      <c r="AB6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454.19749999999999</v>
      </c>
    </row>
    <row r="6253" spans="1:28" hidden="1" x14ac:dyDescent="0.25">
      <c r="A6253">
        <v>0.22500000000000001</v>
      </c>
      <c r="B6253">
        <v>0.18</v>
      </c>
      <c r="C6253">
        <v>0.03</v>
      </c>
      <c r="D6253">
        <v>0</v>
      </c>
      <c r="E6253">
        <v>3.5000000000000003E-2</v>
      </c>
      <c r="F6253">
        <v>0.01</v>
      </c>
      <c r="G6253">
        <v>0.06</v>
      </c>
      <c r="H6253">
        <v>0.13500000000000001</v>
      </c>
      <c r="I6253">
        <v>0.32</v>
      </c>
      <c r="J6253">
        <v>5.0000000000000001E-3</v>
      </c>
      <c r="K6253">
        <v>0.47058823999999999</v>
      </c>
      <c r="L6253">
        <v>0.57680646999999996</v>
      </c>
      <c r="M6253">
        <v>-1.1397289999999999E-2</v>
      </c>
      <c r="N6253">
        <v>0.19660295999999999</v>
      </c>
      <c r="O6253">
        <v>0.21067612999999999</v>
      </c>
      <c r="P6253">
        <v>0.59272091000000005</v>
      </c>
      <c r="Q6253">
        <v>-2.6255219999999999E-2</v>
      </c>
      <c r="R6253">
        <v>0.16556241999999999</v>
      </c>
      <c r="S6253">
        <v>0.20820224000000001</v>
      </c>
      <c r="T6253">
        <v>0.62623532999999998</v>
      </c>
      <c r="U6253">
        <v>0.255</v>
      </c>
      <c r="V6253">
        <v>1.1538461499999999</v>
      </c>
      <c r="W6253">
        <f>COUNTIF(Table1[[#This Row],[Al2O3]:[TiO2]],0)</f>
        <v>1</v>
      </c>
      <c r="X6253">
        <f>Table1[[#This Row],[K2O]]+Table1[[#This Row],[Li2O]]+Table1[[#This Row],[Na2O]]</f>
        <v>0.20500000000000002</v>
      </c>
      <c r="Y6253">
        <f>Table1[[#This Row],[B2O3]]+Table1[[#This Row],[K2O]]+Table1[[#This Row],[Li2O]]+Table1[[#This Row],[Na2O]]</f>
        <v>0.38500000000000001</v>
      </c>
      <c r="Z6253" s="2">
        <f>Table1[[#This Row],[B2O3]]+Table1[[#This Row],[CaO]]+Table1[[#This Row],[K2O]]+Table1[[#This Row],[Li2O]]+Table1[[#This Row],[Na2O]]</f>
        <v>0.41500000000000004</v>
      </c>
      <c r="AA6253" s="2">
        <f>Table1[[#This Row],[A+B+AE]]-Table1[[#This Row],[Al2O3]]-Table1[[#This Row],[SiO2]]</f>
        <v>-0.12999999999999998</v>
      </c>
      <c r="AB6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448.67450000000008</v>
      </c>
    </row>
    <row r="6254" spans="1:28" hidden="1" x14ac:dyDescent="0.25">
      <c r="A6254">
        <v>0.23499999999999999</v>
      </c>
      <c r="B6254">
        <v>0.16</v>
      </c>
      <c r="C6254">
        <v>5.0000000000000001E-3</v>
      </c>
      <c r="D6254">
        <v>0</v>
      </c>
      <c r="E6254">
        <v>3.5000000000000003E-2</v>
      </c>
      <c r="F6254">
        <v>7.4999999999999997E-3</v>
      </c>
      <c r="G6254">
        <v>1.4999999999999999E-2</v>
      </c>
      <c r="H6254">
        <v>0.14499999999999999</v>
      </c>
      <c r="I6254">
        <v>0.375</v>
      </c>
      <c r="J6254">
        <v>2.2499999999999999E-2</v>
      </c>
      <c r="K6254">
        <v>0.49668874000000002</v>
      </c>
      <c r="L6254">
        <v>0.56412355000000003</v>
      </c>
      <c r="M6254">
        <v>2.6290460000000002E-2</v>
      </c>
      <c r="N6254">
        <v>0.15659939</v>
      </c>
      <c r="O6254">
        <v>0.22313693000000001</v>
      </c>
      <c r="P6254">
        <v>0.62026367999999998</v>
      </c>
      <c r="Q6254">
        <v>-6.5556499999999997E-3</v>
      </c>
      <c r="R6254">
        <v>0.14370026999999999</v>
      </c>
      <c r="S6254">
        <v>0.21704897000000001</v>
      </c>
      <c r="T6254">
        <v>0.63925076999999997</v>
      </c>
      <c r="U6254">
        <v>0.26500000000000001</v>
      </c>
      <c r="V6254">
        <v>1.46875</v>
      </c>
      <c r="W6254">
        <f>COUNTIF(Table1[[#This Row],[Al2O3]:[TiO2]],0)</f>
        <v>1</v>
      </c>
      <c r="X6254">
        <f>Table1[[#This Row],[K2O]]+Table1[[#This Row],[Li2O]]+Table1[[#This Row],[Na2O]]</f>
        <v>0.16749999999999998</v>
      </c>
      <c r="Y6254">
        <f>Table1[[#This Row],[B2O3]]+Table1[[#This Row],[K2O]]+Table1[[#This Row],[Li2O]]+Table1[[#This Row],[Na2O]]</f>
        <v>0.32750000000000001</v>
      </c>
      <c r="Z6254" s="2">
        <f>Table1[[#This Row],[B2O3]]+Table1[[#This Row],[CaO]]+Table1[[#This Row],[K2O]]+Table1[[#This Row],[Li2O]]+Table1[[#This Row],[Na2O]]</f>
        <v>0.33250000000000002</v>
      </c>
      <c r="AA6254" s="2">
        <f>Table1[[#This Row],[A+B+AE]]-Table1[[#This Row],[Al2O3]]-Table1[[#This Row],[SiO2]]</f>
        <v>-0.27749999999999997</v>
      </c>
      <c r="AB6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503.12100000000009</v>
      </c>
    </row>
    <row r="6255" spans="1:28" hidden="1" x14ac:dyDescent="0.25">
      <c r="A6255">
        <v>0.21</v>
      </c>
      <c r="B6255">
        <v>0.12</v>
      </c>
      <c r="C6255">
        <v>0.04</v>
      </c>
      <c r="D6255">
        <v>0</v>
      </c>
      <c r="E6255">
        <v>0.05</v>
      </c>
      <c r="F6255">
        <v>7.4999999999999997E-3</v>
      </c>
      <c r="G6255">
        <v>0.03</v>
      </c>
      <c r="H6255">
        <v>0.12</v>
      </c>
      <c r="I6255">
        <v>0.42</v>
      </c>
      <c r="J6255">
        <v>2.5000000000000001E-3</v>
      </c>
      <c r="K6255">
        <v>0.56000000000000005</v>
      </c>
      <c r="L6255">
        <v>0.57099100599999997</v>
      </c>
      <c r="M6255">
        <v>2.4090352999999998E-2</v>
      </c>
      <c r="N6255">
        <v>0.16533889299999999</v>
      </c>
      <c r="O6255">
        <v>0.20899369500000001</v>
      </c>
      <c r="P6255">
        <v>0.62566741100000001</v>
      </c>
      <c r="Q6255">
        <v>-1.2331410000000001E-3</v>
      </c>
      <c r="R6255">
        <v>0.143930949</v>
      </c>
      <c r="S6255">
        <v>0.20715166500000001</v>
      </c>
      <c r="T6255">
        <v>0.64891738600000004</v>
      </c>
      <c r="U6255">
        <v>0.25</v>
      </c>
      <c r="V6255">
        <v>1.4</v>
      </c>
      <c r="W6255">
        <f>COUNTIF(Table1[[#This Row],[Al2O3]:[TiO2]],0)</f>
        <v>1</v>
      </c>
      <c r="X6255">
        <f>Table1[[#This Row],[K2O]]+Table1[[#This Row],[Li2O]]+Table1[[#This Row],[Na2O]]</f>
        <v>0.1575</v>
      </c>
      <c r="Y6255">
        <f>Table1[[#This Row],[B2O3]]+Table1[[#This Row],[K2O]]+Table1[[#This Row],[Li2O]]+Table1[[#This Row],[Na2O]]</f>
        <v>0.27749999999999997</v>
      </c>
      <c r="Z6255" s="2">
        <f>Table1[[#This Row],[B2O3]]+Table1[[#This Row],[CaO]]+Table1[[#This Row],[K2O]]+Table1[[#This Row],[Li2O]]+Table1[[#This Row],[Na2O]]</f>
        <v>0.3175</v>
      </c>
      <c r="AA6255" s="2">
        <f>Table1[[#This Row],[A+B+AE]]-Table1[[#This Row],[Al2O3]]-Table1[[#This Row],[SiO2]]</f>
        <v>-0.3125</v>
      </c>
      <c r="AB6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496.37100000000009</v>
      </c>
    </row>
    <row r="6256" spans="1:28" hidden="1" x14ac:dyDescent="0.25">
      <c r="A6256">
        <v>0.185</v>
      </c>
      <c r="B6256">
        <v>0.13</v>
      </c>
      <c r="C6256">
        <v>0</v>
      </c>
      <c r="D6256">
        <v>5.0000000000000001E-3</v>
      </c>
      <c r="E6256">
        <v>0.04</v>
      </c>
      <c r="F6256">
        <v>0.01</v>
      </c>
      <c r="G6256">
        <v>5.5E-2</v>
      </c>
      <c r="H6256">
        <v>0.11</v>
      </c>
      <c r="I6256">
        <v>0.43</v>
      </c>
      <c r="J6256">
        <v>3.5000000000000003E-2</v>
      </c>
      <c r="K6256">
        <v>0.59310344999999998</v>
      </c>
      <c r="L6256">
        <v>0.57015969</v>
      </c>
      <c r="M6256">
        <v>3.6938650000000003E-2</v>
      </c>
      <c r="N6256">
        <v>0.16863617</v>
      </c>
      <c r="O6256">
        <v>0.18286505</v>
      </c>
      <c r="P6256">
        <v>0.64849878000000005</v>
      </c>
      <c r="Q6256">
        <v>1.510159E-2</v>
      </c>
      <c r="R6256">
        <v>0.14325405999999999</v>
      </c>
      <c r="S6256">
        <v>0.18162629</v>
      </c>
      <c r="T6256">
        <v>0.67511964999999996</v>
      </c>
      <c r="U6256">
        <v>0.27</v>
      </c>
      <c r="V6256">
        <v>1.12121212</v>
      </c>
      <c r="W6256">
        <f>COUNTIF(Table1[[#This Row],[Al2O3]:[TiO2]],0)</f>
        <v>1</v>
      </c>
      <c r="X6256">
        <f>Table1[[#This Row],[K2O]]+Table1[[#This Row],[Li2O]]+Table1[[#This Row],[Na2O]]</f>
        <v>0.17499999999999999</v>
      </c>
      <c r="Y6256">
        <f>Table1[[#This Row],[B2O3]]+Table1[[#This Row],[K2O]]+Table1[[#This Row],[Li2O]]+Table1[[#This Row],[Na2O]]</f>
        <v>0.30499999999999999</v>
      </c>
      <c r="Z6256" s="2">
        <f>Table1[[#This Row],[B2O3]]+Table1[[#This Row],[CaO]]+Table1[[#This Row],[K2O]]+Table1[[#This Row],[Li2O]]+Table1[[#This Row],[Na2O]]</f>
        <v>0.30499999999999999</v>
      </c>
      <c r="AA6256" s="2">
        <f>Table1[[#This Row],[A+B+AE]]-Table1[[#This Row],[Al2O3]]-Table1[[#This Row],[SiO2]]</f>
        <v>-0.31</v>
      </c>
      <c r="AB6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464.4994999999999</v>
      </c>
    </row>
    <row r="6257" spans="1:28" hidden="1" x14ac:dyDescent="0.25">
      <c r="A6257">
        <v>0.245</v>
      </c>
      <c r="B6257">
        <v>0.185</v>
      </c>
      <c r="C6257">
        <v>0.02</v>
      </c>
      <c r="D6257">
        <v>0</v>
      </c>
      <c r="E6257">
        <v>0.02</v>
      </c>
      <c r="F6257">
        <v>2.5000000000000001E-3</v>
      </c>
      <c r="G6257">
        <v>5.0000000000000001E-3</v>
      </c>
      <c r="H6257">
        <v>0.14499999999999999</v>
      </c>
      <c r="I6257">
        <v>0.33500000000000002</v>
      </c>
      <c r="J6257">
        <v>4.2500000000000003E-2</v>
      </c>
      <c r="K6257">
        <v>0.46206896600000003</v>
      </c>
      <c r="L6257">
        <v>0.56542100699999998</v>
      </c>
      <c r="M6257">
        <v>3.1880898999999997E-2</v>
      </c>
      <c r="N6257">
        <v>0.14851012999999999</v>
      </c>
      <c r="O6257">
        <v>0.23135360699999999</v>
      </c>
      <c r="P6257">
        <v>0.62013626300000002</v>
      </c>
      <c r="Q6257">
        <v>-2.8728289999999999E-3</v>
      </c>
      <c r="R6257">
        <v>0.13789790499999999</v>
      </c>
      <c r="S6257">
        <v>0.22311366499999999</v>
      </c>
      <c r="T6257">
        <v>0.63898843000000005</v>
      </c>
      <c r="U6257">
        <v>0.255</v>
      </c>
      <c r="V6257">
        <v>1.6333333329999999</v>
      </c>
      <c r="W6257">
        <f>COUNTIF(Table1[[#This Row],[Al2O3]:[TiO2]],0)</f>
        <v>1</v>
      </c>
      <c r="X6257">
        <f>Table1[[#This Row],[K2O]]+Table1[[#This Row],[Li2O]]+Table1[[#This Row],[Na2O]]</f>
        <v>0.1525</v>
      </c>
      <c r="Y6257">
        <f>Table1[[#This Row],[B2O3]]+Table1[[#This Row],[K2O]]+Table1[[#This Row],[Li2O]]+Table1[[#This Row],[Na2O]]</f>
        <v>0.33750000000000002</v>
      </c>
      <c r="Z6257" s="2">
        <f>Table1[[#This Row],[B2O3]]+Table1[[#This Row],[CaO]]+Table1[[#This Row],[K2O]]+Table1[[#This Row],[Li2O]]+Table1[[#This Row],[Na2O]]</f>
        <v>0.35749999999999998</v>
      </c>
      <c r="AA6257" s="2">
        <f>Table1[[#This Row],[A+B+AE]]-Table1[[#This Row],[Al2O3]]-Table1[[#This Row],[SiO2]]</f>
        <v>-0.22250000000000003</v>
      </c>
      <c r="AB6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510.49650000000008</v>
      </c>
    </row>
    <row r="6258" spans="1:28" hidden="1" x14ac:dyDescent="0.25">
      <c r="A6258">
        <v>0.2</v>
      </c>
      <c r="B6258">
        <v>0.13500000000000001</v>
      </c>
      <c r="C6258">
        <v>0.01</v>
      </c>
      <c r="D6258">
        <v>2.5000000000000001E-3</v>
      </c>
      <c r="E6258">
        <v>4.4999999999999998E-2</v>
      </c>
      <c r="F6258">
        <v>0</v>
      </c>
      <c r="G6258">
        <v>4.4999999999999998E-2</v>
      </c>
      <c r="H6258">
        <v>0.115</v>
      </c>
      <c r="I6258">
        <v>0.41</v>
      </c>
      <c r="J6258">
        <v>3.7499999999999999E-2</v>
      </c>
      <c r="K6258">
        <v>0.565517241</v>
      </c>
      <c r="L6258">
        <v>0.57090592100000004</v>
      </c>
      <c r="M6258">
        <v>3.3314113999999999E-2</v>
      </c>
      <c r="N6258">
        <v>0.16296087100000001</v>
      </c>
      <c r="O6258">
        <v>0.19817088299999999</v>
      </c>
      <c r="P6258">
        <v>0.63886824600000003</v>
      </c>
      <c r="Q6258">
        <v>7.2258419999999997E-3</v>
      </c>
      <c r="R6258">
        <v>0.142608704</v>
      </c>
      <c r="S6258">
        <v>0.19540123200000001</v>
      </c>
      <c r="T6258">
        <v>0.66199006400000004</v>
      </c>
      <c r="U6258">
        <v>0.26500000000000001</v>
      </c>
      <c r="V6258">
        <v>1.25</v>
      </c>
      <c r="W6258">
        <f>COUNTIF(Table1[[#This Row],[Al2O3]:[TiO2]],0)</f>
        <v>1</v>
      </c>
      <c r="X6258">
        <f>Table1[[#This Row],[K2O]]+Table1[[#This Row],[Li2O]]+Table1[[#This Row],[Na2O]]</f>
        <v>0.16</v>
      </c>
      <c r="Y6258">
        <f>Table1[[#This Row],[B2O3]]+Table1[[#This Row],[K2O]]+Table1[[#This Row],[Li2O]]+Table1[[#This Row],[Na2O]]</f>
        <v>0.29499999999999998</v>
      </c>
      <c r="Z6258" s="2">
        <f>Table1[[#This Row],[B2O3]]+Table1[[#This Row],[CaO]]+Table1[[#This Row],[K2O]]+Table1[[#This Row],[Li2O]]+Table1[[#This Row],[Na2O]]</f>
        <v>0.30499999999999999</v>
      </c>
      <c r="AA6258" s="2">
        <f>Table1[[#This Row],[A+B+AE]]-Table1[[#This Row],[Al2O3]]-Table1[[#This Row],[SiO2]]</f>
        <v>-0.30499999999999999</v>
      </c>
      <c r="AB6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474.83100000000002</v>
      </c>
    </row>
    <row r="6259" spans="1:28" hidden="1" x14ac:dyDescent="0.25">
      <c r="A6259">
        <v>0.23</v>
      </c>
      <c r="B6259">
        <v>0.18</v>
      </c>
      <c r="C6259">
        <v>0.01</v>
      </c>
      <c r="D6259">
        <v>5.0000000000000001E-3</v>
      </c>
      <c r="E6259">
        <v>0.04</v>
      </c>
      <c r="F6259">
        <v>0.01</v>
      </c>
      <c r="G6259">
        <v>5.5E-2</v>
      </c>
      <c r="H6259">
        <v>0.13500000000000001</v>
      </c>
      <c r="I6259">
        <v>0.33500000000000002</v>
      </c>
      <c r="J6259">
        <v>0</v>
      </c>
      <c r="K6259">
        <v>0.47857142899999999</v>
      </c>
      <c r="L6259">
        <v>0.56911537099999998</v>
      </c>
      <c r="M6259">
        <v>-2.23988E-4</v>
      </c>
      <c r="N6259">
        <v>0.18452300799999999</v>
      </c>
      <c r="O6259">
        <v>0.21361667000000001</v>
      </c>
      <c r="P6259">
        <v>0.60186032300000003</v>
      </c>
      <c r="Q6259">
        <v>-1.8658048999999999E-2</v>
      </c>
      <c r="R6259">
        <v>0.15763693100000001</v>
      </c>
      <c r="S6259">
        <v>0.210188667</v>
      </c>
      <c r="T6259">
        <v>0.63217440199999997</v>
      </c>
      <c r="U6259">
        <v>0.255</v>
      </c>
      <c r="V6259">
        <v>1.2105263159999999</v>
      </c>
      <c r="W6259">
        <f>COUNTIF(Table1[[#This Row],[Al2O3]:[TiO2]],0)</f>
        <v>1</v>
      </c>
      <c r="X6259">
        <f>Table1[[#This Row],[K2O]]+Table1[[#This Row],[Li2O]]+Table1[[#This Row],[Na2O]]</f>
        <v>0.2</v>
      </c>
      <c r="Y6259">
        <f>Table1[[#This Row],[B2O3]]+Table1[[#This Row],[K2O]]+Table1[[#This Row],[Li2O]]+Table1[[#This Row],[Na2O]]</f>
        <v>0.38</v>
      </c>
      <c r="Z6259" s="2">
        <f>Table1[[#This Row],[B2O3]]+Table1[[#This Row],[CaO]]+Table1[[#This Row],[K2O]]+Table1[[#This Row],[Li2O]]+Table1[[#This Row],[Na2O]]</f>
        <v>0.39</v>
      </c>
      <c r="AA6259" s="2">
        <f>Table1[[#This Row],[A+B+AE]]-Table1[[#This Row],[Al2O3]]-Table1[[#This Row],[SiO2]]</f>
        <v>-0.17500000000000002</v>
      </c>
      <c r="AB6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456.8365</v>
      </c>
    </row>
    <row r="6260" spans="1:28" hidden="1" x14ac:dyDescent="0.25">
      <c r="A6260">
        <v>0.22</v>
      </c>
      <c r="B6260">
        <v>0.19</v>
      </c>
      <c r="C6260">
        <v>1.4999999999999999E-2</v>
      </c>
      <c r="D6260">
        <v>0</v>
      </c>
      <c r="E6260">
        <v>3.5000000000000003E-2</v>
      </c>
      <c r="F6260">
        <v>2.5000000000000001E-3</v>
      </c>
      <c r="G6260">
        <v>0.05</v>
      </c>
      <c r="H6260">
        <v>0.125</v>
      </c>
      <c r="I6260">
        <v>0.315</v>
      </c>
      <c r="J6260">
        <v>4.7500000000000001E-2</v>
      </c>
      <c r="K6260">
        <v>0.47727272999999998</v>
      </c>
      <c r="L6260">
        <v>0.57497699000000002</v>
      </c>
      <c r="M6260">
        <v>1.3850629999999999E-2</v>
      </c>
      <c r="N6260">
        <v>0.17386447999999999</v>
      </c>
      <c r="O6260">
        <v>0.21001585</v>
      </c>
      <c r="P6260">
        <v>0.61611967000000001</v>
      </c>
      <c r="Q6260">
        <v>-6.3233400000000002E-3</v>
      </c>
      <c r="R6260">
        <v>0.14932810999999999</v>
      </c>
      <c r="S6260">
        <v>0.20530049</v>
      </c>
      <c r="T6260">
        <v>0.64537140999999998</v>
      </c>
      <c r="U6260">
        <v>0.255</v>
      </c>
      <c r="V6260">
        <v>1.2571428600000001</v>
      </c>
      <c r="W6260">
        <f>COUNTIF(Table1[[#This Row],[Al2O3]:[TiO2]],0)</f>
        <v>1</v>
      </c>
      <c r="X6260">
        <f>Table1[[#This Row],[K2O]]+Table1[[#This Row],[Li2O]]+Table1[[#This Row],[Na2O]]</f>
        <v>0.17749999999999999</v>
      </c>
      <c r="Y6260">
        <f>Table1[[#This Row],[B2O3]]+Table1[[#This Row],[K2O]]+Table1[[#This Row],[Li2O]]+Table1[[#This Row],[Na2O]]</f>
        <v>0.36749999999999999</v>
      </c>
      <c r="Z6260" s="2">
        <f>Table1[[#This Row],[B2O3]]+Table1[[#This Row],[CaO]]+Table1[[#This Row],[K2O]]+Table1[[#This Row],[Li2O]]+Table1[[#This Row],[Na2O]]</f>
        <v>0.38250000000000001</v>
      </c>
      <c r="AA6260" s="2">
        <f>Table1[[#This Row],[A+B+AE]]-Table1[[#This Row],[Al2O3]]-Table1[[#This Row],[SiO2]]</f>
        <v>-0.1525</v>
      </c>
      <c r="AB6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457.70550000000014</v>
      </c>
    </row>
    <row r="6261" spans="1:28" hidden="1" x14ac:dyDescent="0.25">
      <c r="A6261">
        <v>0.24</v>
      </c>
      <c r="B6261">
        <v>0.18</v>
      </c>
      <c r="C6261">
        <v>0.04</v>
      </c>
      <c r="D6261">
        <v>5.0000000000000001E-3</v>
      </c>
      <c r="E6261">
        <v>0.05</v>
      </c>
      <c r="F6261">
        <v>0</v>
      </c>
      <c r="G6261">
        <v>0.01</v>
      </c>
      <c r="H6261">
        <v>0.15</v>
      </c>
      <c r="I6261">
        <v>0.3</v>
      </c>
      <c r="J6261">
        <v>2.5000000000000001E-2</v>
      </c>
      <c r="K6261">
        <v>0.43478260899999999</v>
      </c>
      <c r="L6261">
        <v>0.57737067099999995</v>
      </c>
      <c r="M6261">
        <v>6.4945030000000004E-3</v>
      </c>
      <c r="N6261">
        <v>0.16828034</v>
      </c>
      <c r="O6261">
        <v>0.23400707900000001</v>
      </c>
      <c r="P6261">
        <v>0.59771258100000002</v>
      </c>
      <c r="Q6261">
        <v>-2.3558203999999999E-2</v>
      </c>
      <c r="R6261">
        <v>0.153688621</v>
      </c>
      <c r="S6261">
        <v>0.226498429</v>
      </c>
      <c r="T6261">
        <v>0.61981295000000003</v>
      </c>
      <c r="U6261">
        <v>0.25</v>
      </c>
      <c r="V6261">
        <v>1.5</v>
      </c>
      <c r="W6261">
        <f>COUNTIF(Table1[[#This Row],[Al2O3]:[TiO2]],0)</f>
        <v>1</v>
      </c>
      <c r="X6261">
        <f>Table1[[#This Row],[K2O]]+Table1[[#This Row],[Li2O]]+Table1[[#This Row],[Na2O]]</f>
        <v>0.16</v>
      </c>
      <c r="Y6261">
        <f>Table1[[#This Row],[B2O3]]+Table1[[#This Row],[K2O]]+Table1[[#This Row],[Li2O]]+Table1[[#This Row],[Na2O]]</f>
        <v>0.33999999999999997</v>
      </c>
      <c r="Z6261" s="2">
        <f>Table1[[#This Row],[B2O3]]+Table1[[#This Row],[CaO]]+Table1[[#This Row],[K2O]]+Table1[[#This Row],[Li2O]]+Table1[[#This Row],[Na2O]]</f>
        <v>0.38</v>
      </c>
      <c r="AA6261" s="2">
        <f>Table1[[#This Row],[A+B+AE]]-Table1[[#This Row],[Al2O3]]-Table1[[#This Row],[SiO2]]</f>
        <v>-0.15999999999999998</v>
      </c>
      <c r="AB6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498.33600000000001</v>
      </c>
    </row>
    <row r="6262" spans="1:28" hidden="1" x14ac:dyDescent="0.25">
      <c r="A6262">
        <v>0.22500000000000001</v>
      </c>
      <c r="B6262">
        <v>0.16500000000000001</v>
      </c>
      <c r="C6262">
        <v>0</v>
      </c>
      <c r="D6262">
        <v>5.0000000000000001E-3</v>
      </c>
      <c r="E6262">
        <v>0.05</v>
      </c>
      <c r="F6262">
        <v>2.5000000000000001E-3</v>
      </c>
      <c r="G6262">
        <v>2.5000000000000001E-2</v>
      </c>
      <c r="H6262">
        <v>0.14000000000000001</v>
      </c>
      <c r="I6262">
        <v>0.36</v>
      </c>
      <c r="J6262">
        <v>2.75E-2</v>
      </c>
      <c r="K6262">
        <v>0.49655172400000003</v>
      </c>
      <c r="L6262">
        <v>0.56724326300000005</v>
      </c>
      <c r="M6262">
        <v>2.5215673000000001E-2</v>
      </c>
      <c r="N6262">
        <v>0.16053952799999999</v>
      </c>
      <c r="O6262">
        <v>0.21662005300000001</v>
      </c>
      <c r="P6262">
        <v>0.62284041800000001</v>
      </c>
      <c r="Q6262">
        <v>-5.9879440000000003E-3</v>
      </c>
      <c r="R6262">
        <v>0.14632308499999999</v>
      </c>
      <c r="S6262">
        <v>0.21060415299999999</v>
      </c>
      <c r="T6262">
        <v>0.64307276099999999</v>
      </c>
      <c r="U6262">
        <v>0.26</v>
      </c>
      <c r="V6262">
        <v>1.363636364</v>
      </c>
      <c r="W6262">
        <f>COUNTIF(Table1[[#This Row],[Al2O3]:[TiO2]],0)</f>
        <v>1</v>
      </c>
      <c r="X6262">
        <f>Table1[[#This Row],[K2O]]+Table1[[#This Row],[Li2O]]+Table1[[#This Row],[Na2O]]</f>
        <v>0.16750000000000001</v>
      </c>
      <c r="Y6262">
        <f>Table1[[#This Row],[B2O3]]+Table1[[#This Row],[K2O]]+Table1[[#This Row],[Li2O]]+Table1[[#This Row],[Na2O]]</f>
        <v>0.33250000000000002</v>
      </c>
      <c r="Z6262" s="2">
        <f>Table1[[#This Row],[B2O3]]+Table1[[#This Row],[CaO]]+Table1[[#This Row],[K2O]]+Table1[[#This Row],[Li2O]]+Table1[[#This Row],[Na2O]]</f>
        <v>0.33250000000000002</v>
      </c>
      <c r="AA6262" s="2">
        <f>Table1[[#This Row],[A+B+AE]]-Table1[[#This Row],[Al2O3]]-Table1[[#This Row],[SiO2]]</f>
        <v>-0.25249999999999995</v>
      </c>
      <c r="AB6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488.9475000000001</v>
      </c>
    </row>
    <row r="6263" spans="1:28" hidden="1" x14ac:dyDescent="0.25">
      <c r="A6263">
        <v>0.23</v>
      </c>
      <c r="B6263">
        <v>0.17499999999999999</v>
      </c>
      <c r="C6263">
        <v>0.02</v>
      </c>
      <c r="D6263">
        <v>0</v>
      </c>
      <c r="E6263">
        <v>4.4999999999999998E-2</v>
      </c>
      <c r="F6263">
        <v>7.4999999999999997E-3</v>
      </c>
      <c r="G6263">
        <v>1.4999999999999999E-2</v>
      </c>
      <c r="H6263">
        <v>0.14000000000000001</v>
      </c>
      <c r="I6263">
        <v>0.32500000000000001</v>
      </c>
      <c r="J6263">
        <v>4.2500000000000003E-2</v>
      </c>
      <c r="K6263">
        <v>0.46762589900000001</v>
      </c>
      <c r="L6263">
        <v>0.57461852899999999</v>
      </c>
      <c r="M6263">
        <v>2.0594151000000002E-2</v>
      </c>
      <c r="N6263">
        <v>0.160696583</v>
      </c>
      <c r="O6263">
        <v>0.22464118499999999</v>
      </c>
      <c r="P6263">
        <v>0.61466223200000003</v>
      </c>
      <c r="Q6263">
        <v>-8.6510210000000001E-3</v>
      </c>
      <c r="R6263">
        <v>0.145007845</v>
      </c>
      <c r="S6263">
        <v>0.218049782</v>
      </c>
      <c r="T6263">
        <v>0.63694237300000001</v>
      </c>
      <c r="U6263">
        <v>0.26</v>
      </c>
      <c r="V6263">
        <v>1.483870968</v>
      </c>
      <c r="W6263">
        <f>COUNTIF(Table1[[#This Row],[Al2O3]:[TiO2]],0)</f>
        <v>1</v>
      </c>
      <c r="X6263">
        <f>Table1[[#This Row],[K2O]]+Table1[[#This Row],[Li2O]]+Table1[[#This Row],[Na2O]]</f>
        <v>0.16250000000000001</v>
      </c>
      <c r="Y6263">
        <f>Table1[[#This Row],[B2O3]]+Table1[[#This Row],[K2O]]+Table1[[#This Row],[Li2O]]+Table1[[#This Row],[Na2O]]</f>
        <v>0.33750000000000002</v>
      </c>
      <c r="Z6263" s="2">
        <f>Table1[[#This Row],[B2O3]]+Table1[[#This Row],[CaO]]+Table1[[#This Row],[K2O]]+Table1[[#This Row],[Li2O]]+Table1[[#This Row],[Na2O]]</f>
        <v>0.35749999999999998</v>
      </c>
      <c r="AA6263" s="2">
        <f>Table1[[#This Row],[A+B+AE]]-Table1[[#This Row],[Al2O3]]-Table1[[#This Row],[SiO2]]</f>
        <v>-0.19750000000000004</v>
      </c>
      <c r="AB6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494.8420000000001</v>
      </c>
    </row>
    <row r="6264" spans="1:28" hidden="1" x14ac:dyDescent="0.25">
      <c r="A6264">
        <v>0.24</v>
      </c>
      <c r="B6264">
        <v>0.19</v>
      </c>
      <c r="C6264">
        <v>0</v>
      </c>
      <c r="D6264">
        <v>2.5000000000000001E-3</v>
      </c>
      <c r="E6264">
        <v>0.03</v>
      </c>
      <c r="F6264">
        <v>7.4999999999999997E-3</v>
      </c>
      <c r="G6264">
        <v>0.03</v>
      </c>
      <c r="H6264">
        <v>0.15</v>
      </c>
      <c r="I6264">
        <v>0.33</v>
      </c>
      <c r="J6264">
        <v>0.02</v>
      </c>
      <c r="K6264">
        <v>0.45833332999999998</v>
      </c>
      <c r="L6264">
        <v>0.56515599999999999</v>
      </c>
      <c r="M6264">
        <v>1.2023509999999999E-2</v>
      </c>
      <c r="N6264">
        <v>0.16956647999999999</v>
      </c>
      <c r="O6264">
        <v>0.22134809999999999</v>
      </c>
      <c r="P6264">
        <v>0.60908541999999999</v>
      </c>
      <c r="Q6264">
        <v>-1.502354E-2</v>
      </c>
      <c r="R6264">
        <v>0.15193922000000001</v>
      </c>
      <c r="S6264">
        <v>0.21502101000000001</v>
      </c>
      <c r="T6264">
        <v>0.63303977</v>
      </c>
      <c r="U6264">
        <v>0.26</v>
      </c>
      <c r="V6264">
        <v>1.3333333300000001</v>
      </c>
      <c r="W6264">
        <f>COUNTIF(Table1[[#This Row],[Al2O3]:[TiO2]],0)</f>
        <v>1</v>
      </c>
      <c r="X6264">
        <f>Table1[[#This Row],[K2O]]+Table1[[#This Row],[Li2O]]+Table1[[#This Row],[Na2O]]</f>
        <v>0.1875</v>
      </c>
      <c r="Y6264">
        <f>Table1[[#This Row],[B2O3]]+Table1[[#This Row],[K2O]]+Table1[[#This Row],[Li2O]]+Table1[[#This Row],[Na2O]]</f>
        <v>0.3775</v>
      </c>
      <c r="Z6264" s="2">
        <f>Table1[[#This Row],[B2O3]]+Table1[[#This Row],[CaO]]+Table1[[#This Row],[K2O]]+Table1[[#This Row],[Li2O]]+Table1[[#This Row],[Na2O]]</f>
        <v>0.3775</v>
      </c>
      <c r="AA6264" s="2">
        <f>Table1[[#This Row],[A+B+AE]]-Table1[[#This Row],[Al2O3]]-Table1[[#This Row],[SiO2]]</f>
        <v>-0.1925</v>
      </c>
      <c r="AB6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480.84900000000005</v>
      </c>
    </row>
    <row r="6265" spans="1:28" hidden="1" x14ac:dyDescent="0.25">
      <c r="A6265">
        <v>0.23</v>
      </c>
      <c r="B6265">
        <v>0.14499999999999999</v>
      </c>
      <c r="C6265">
        <v>0.04</v>
      </c>
      <c r="D6265">
        <v>5.0000000000000001E-3</v>
      </c>
      <c r="E6265">
        <v>4.4999999999999998E-2</v>
      </c>
      <c r="F6265">
        <v>0</v>
      </c>
      <c r="G6265">
        <v>2.5000000000000001E-2</v>
      </c>
      <c r="H6265">
        <v>0.13500000000000001</v>
      </c>
      <c r="I6265">
        <v>0.37</v>
      </c>
      <c r="J6265">
        <v>5.0000000000000001E-3</v>
      </c>
      <c r="K6265">
        <v>0.50340136000000002</v>
      </c>
      <c r="L6265">
        <v>0.57226551999999997</v>
      </c>
      <c r="M6265">
        <v>1.121084E-2</v>
      </c>
      <c r="N6265">
        <v>0.16879955999999999</v>
      </c>
      <c r="O6265">
        <v>0.22434428000000001</v>
      </c>
      <c r="P6265">
        <v>0.60685615999999998</v>
      </c>
      <c r="Q6265">
        <v>-1.6650709999999999E-2</v>
      </c>
      <c r="R6265">
        <v>0.15085140999999999</v>
      </c>
      <c r="S6265">
        <v>0.22008832</v>
      </c>
      <c r="T6265">
        <v>0.62906026999999998</v>
      </c>
      <c r="U6265">
        <v>0.255</v>
      </c>
      <c r="V6265">
        <v>1.4375</v>
      </c>
      <c r="W6265">
        <f>COUNTIF(Table1[[#This Row],[Al2O3]:[TiO2]],0)</f>
        <v>1</v>
      </c>
      <c r="X6265">
        <f>Table1[[#This Row],[K2O]]+Table1[[#This Row],[Li2O]]+Table1[[#This Row],[Na2O]]</f>
        <v>0.16</v>
      </c>
      <c r="Y6265">
        <f>Table1[[#This Row],[B2O3]]+Table1[[#This Row],[K2O]]+Table1[[#This Row],[Li2O]]+Table1[[#This Row],[Na2O]]</f>
        <v>0.30499999999999999</v>
      </c>
      <c r="Z6265" s="2">
        <f>Table1[[#This Row],[B2O3]]+Table1[[#This Row],[CaO]]+Table1[[#This Row],[K2O]]+Table1[[#This Row],[Li2O]]+Table1[[#This Row],[Na2O]]</f>
        <v>0.34499999999999997</v>
      </c>
      <c r="AA6265" s="2">
        <f>Table1[[#This Row],[A+B+AE]]-Table1[[#This Row],[Al2O3]]-Table1[[#This Row],[SiO2]]</f>
        <v>-0.255</v>
      </c>
      <c r="AB6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494.58799999999997</v>
      </c>
    </row>
    <row r="6266" spans="1:28" hidden="1" x14ac:dyDescent="0.25">
      <c r="A6266">
        <v>0.2</v>
      </c>
      <c r="B6266">
        <v>0.15</v>
      </c>
      <c r="C6266">
        <v>0</v>
      </c>
      <c r="D6266">
        <v>5.0000000000000001E-3</v>
      </c>
      <c r="E6266">
        <v>2.5000000000000001E-2</v>
      </c>
      <c r="F6266">
        <v>5.0000000000000001E-3</v>
      </c>
      <c r="G6266">
        <v>0.04</v>
      </c>
      <c r="H6266">
        <v>0.115</v>
      </c>
      <c r="I6266">
        <v>0.41499999999999998</v>
      </c>
      <c r="J6266">
        <v>4.4999999999999998E-2</v>
      </c>
      <c r="K6266">
        <v>0.56849315</v>
      </c>
      <c r="L6266">
        <v>0.56388452</v>
      </c>
      <c r="M6266">
        <v>4.7418479999999999E-2</v>
      </c>
      <c r="N6266">
        <v>0.15298248</v>
      </c>
      <c r="O6266">
        <v>0.19341612</v>
      </c>
      <c r="P6266">
        <v>0.65360141000000005</v>
      </c>
      <c r="Q6266">
        <v>2.0335369999999998E-2</v>
      </c>
      <c r="R6266">
        <v>0.13396366000000001</v>
      </c>
      <c r="S6266">
        <v>0.18985779999999999</v>
      </c>
      <c r="T6266">
        <v>0.67617853999999999</v>
      </c>
      <c r="U6266">
        <v>0.26</v>
      </c>
      <c r="V6266">
        <v>1.29032258</v>
      </c>
      <c r="W6266">
        <f>COUNTIF(Table1[[#This Row],[Al2O3]:[TiO2]],0)</f>
        <v>1</v>
      </c>
      <c r="X6266">
        <f>Table1[[#This Row],[K2O]]+Table1[[#This Row],[Li2O]]+Table1[[#This Row],[Na2O]]</f>
        <v>0.16</v>
      </c>
      <c r="Y6266">
        <f>Table1[[#This Row],[B2O3]]+Table1[[#This Row],[K2O]]+Table1[[#This Row],[Li2O]]+Table1[[#This Row],[Na2O]]</f>
        <v>0.31</v>
      </c>
      <c r="Z6266" s="2">
        <f>Table1[[#This Row],[B2O3]]+Table1[[#This Row],[CaO]]+Table1[[#This Row],[K2O]]+Table1[[#This Row],[Li2O]]+Table1[[#This Row],[Na2O]]</f>
        <v>0.31</v>
      </c>
      <c r="AA6266" s="2">
        <f>Table1[[#This Row],[A+B+AE]]-Table1[[#This Row],[Al2O3]]-Table1[[#This Row],[SiO2]]</f>
        <v>-0.30499999999999999</v>
      </c>
      <c r="AB6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481.35199999999998</v>
      </c>
    </row>
    <row r="6267" spans="1:28" hidden="1" x14ac:dyDescent="0.25">
      <c r="A6267">
        <v>0.22500000000000001</v>
      </c>
      <c r="B6267">
        <v>0.14000000000000001</v>
      </c>
      <c r="C6267">
        <v>0</v>
      </c>
      <c r="D6267">
        <v>2.5000000000000001E-3</v>
      </c>
      <c r="E6267">
        <v>0.04</v>
      </c>
      <c r="F6267">
        <v>0.01</v>
      </c>
      <c r="G6267">
        <v>3.5000000000000003E-2</v>
      </c>
      <c r="H6267">
        <v>0.13</v>
      </c>
      <c r="I6267">
        <v>0.41499999999999998</v>
      </c>
      <c r="J6267">
        <v>2.5000000000000001E-3</v>
      </c>
      <c r="K6267">
        <v>0.53896103900000003</v>
      </c>
      <c r="L6267">
        <v>0.56118901899999996</v>
      </c>
      <c r="M6267">
        <v>2.5982252000000001E-2</v>
      </c>
      <c r="N6267">
        <v>0.161361058</v>
      </c>
      <c r="O6267">
        <v>0.21358495199999999</v>
      </c>
      <c r="P6267">
        <v>0.62505398999999995</v>
      </c>
      <c r="Q6267">
        <v>-1.688017E-3</v>
      </c>
      <c r="R6267">
        <v>0.14281042899999999</v>
      </c>
      <c r="S6267">
        <v>0.210214559</v>
      </c>
      <c r="T6267">
        <v>0.64697501199999996</v>
      </c>
      <c r="U6267">
        <v>0.26500000000000001</v>
      </c>
      <c r="V6267">
        <v>1.363636364</v>
      </c>
      <c r="W6267">
        <f>COUNTIF(Table1[[#This Row],[Al2O3]:[TiO2]],0)</f>
        <v>1</v>
      </c>
      <c r="X6267">
        <f>Table1[[#This Row],[K2O]]+Table1[[#This Row],[Li2O]]+Table1[[#This Row],[Na2O]]</f>
        <v>0.17500000000000002</v>
      </c>
      <c r="Y6267">
        <f>Table1[[#This Row],[B2O3]]+Table1[[#This Row],[K2O]]+Table1[[#This Row],[Li2O]]+Table1[[#This Row],[Na2O]]</f>
        <v>0.31500000000000006</v>
      </c>
      <c r="Z6267" s="2">
        <f>Table1[[#This Row],[B2O3]]+Table1[[#This Row],[CaO]]+Table1[[#This Row],[K2O]]+Table1[[#This Row],[Li2O]]+Table1[[#This Row],[Na2O]]</f>
        <v>0.31500000000000006</v>
      </c>
      <c r="AA6267" s="2">
        <f>Table1[[#This Row],[A+B+AE]]-Table1[[#This Row],[Al2O3]]-Table1[[#This Row],[SiO2]]</f>
        <v>-0.32499999999999996</v>
      </c>
      <c r="AB6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489.31500000000005</v>
      </c>
    </row>
    <row r="6268" spans="1:28" hidden="1" x14ac:dyDescent="0.25">
      <c r="A6268">
        <v>0.215</v>
      </c>
      <c r="B6268">
        <v>0.17</v>
      </c>
      <c r="C6268">
        <v>1.4999999999999999E-2</v>
      </c>
      <c r="D6268">
        <v>0</v>
      </c>
      <c r="E6268">
        <v>4.4999999999999998E-2</v>
      </c>
      <c r="F6268">
        <v>5.0000000000000001E-3</v>
      </c>
      <c r="G6268">
        <v>5.5E-2</v>
      </c>
      <c r="H6268">
        <v>0.13</v>
      </c>
      <c r="I6268">
        <v>0.35</v>
      </c>
      <c r="J6268">
        <v>1.4999999999999999E-2</v>
      </c>
      <c r="K6268">
        <v>0.50359712199999995</v>
      </c>
      <c r="L6268">
        <v>0.57211115099999998</v>
      </c>
      <c r="M6268">
        <v>7.185131E-3</v>
      </c>
      <c r="N6268">
        <v>0.18337777199999999</v>
      </c>
      <c r="O6268">
        <v>0.20400611099999999</v>
      </c>
      <c r="P6268">
        <v>0.61261611699999996</v>
      </c>
      <c r="Q6268">
        <v>-1.248112E-2</v>
      </c>
      <c r="R6268">
        <v>0.15724263599999999</v>
      </c>
      <c r="S6268">
        <v>0.200892336</v>
      </c>
      <c r="T6268">
        <v>0.641865028</v>
      </c>
      <c r="U6268">
        <v>0.25</v>
      </c>
      <c r="V6268">
        <v>1.162162162</v>
      </c>
      <c r="W6268">
        <f>COUNTIF(Table1[[#This Row],[Al2O3]:[TiO2]],0)</f>
        <v>1</v>
      </c>
      <c r="X6268">
        <f>Table1[[#This Row],[K2O]]+Table1[[#This Row],[Li2O]]+Table1[[#This Row],[Na2O]]</f>
        <v>0.19</v>
      </c>
      <c r="Y6268">
        <f>Table1[[#This Row],[B2O3]]+Table1[[#This Row],[K2O]]+Table1[[#This Row],[Li2O]]+Table1[[#This Row],[Na2O]]</f>
        <v>0.36</v>
      </c>
      <c r="Z6268" s="2">
        <f>Table1[[#This Row],[B2O3]]+Table1[[#This Row],[CaO]]+Table1[[#This Row],[K2O]]+Table1[[#This Row],[Li2O]]+Table1[[#This Row],[Na2O]]</f>
        <v>0.375</v>
      </c>
      <c r="AA6268" s="2">
        <f>Table1[[#This Row],[A+B+AE]]-Table1[[#This Row],[Al2O3]]-Table1[[#This Row],[SiO2]]</f>
        <v>-0.18999999999999997</v>
      </c>
      <c r="AB6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457.48299999999995</v>
      </c>
    </row>
    <row r="6269" spans="1:28" hidden="1" x14ac:dyDescent="0.25">
      <c r="A6269">
        <v>0.20499999999999999</v>
      </c>
      <c r="B6269">
        <v>0.13</v>
      </c>
      <c r="C6269">
        <v>0.04</v>
      </c>
      <c r="D6269">
        <v>2.5000000000000001E-3</v>
      </c>
      <c r="E6269">
        <v>0.02</v>
      </c>
      <c r="F6269">
        <v>2.5000000000000001E-3</v>
      </c>
      <c r="G6269">
        <v>0.06</v>
      </c>
      <c r="H6269">
        <v>0.125</v>
      </c>
      <c r="I6269">
        <v>0.41499999999999998</v>
      </c>
      <c r="J6269">
        <v>0</v>
      </c>
      <c r="K6269">
        <v>0.55704697999999997</v>
      </c>
      <c r="L6269">
        <v>0.57327806999999997</v>
      </c>
      <c r="M6269">
        <v>4.21208E-3</v>
      </c>
      <c r="N6269">
        <v>0.1912807</v>
      </c>
      <c r="O6269">
        <v>0.19595004999999999</v>
      </c>
      <c r="P6269">
        <v>0.61276925000000004</v>
      </c>
      <c r="Q6269">
        <v>-1.4977010000000001E-2</v>
      </c>
      <c r="R6269">
        <v>0.16266601</v>
      </c>
      <c r="S6269">
        <v>0.19558083000000001</v>
      </c>
      <c r="T6269">
        <v>0.64175316999999998</v>
      </c>
      <c r="U6269">
        <v>0.26500000000000001</v>
      </c>
      <c r="V6269">
        <v>1.1081081100000001</v>
      </c>
      <c r="W6269">
        <f>COUNTIF(Table1[[#This Row],[Al2O3]:[TiO2]],0)</f>
        <v>1</v>
      </c>
      <c r="X6269">
        <f>Table1[[#This Row],[K2O]]+Table1[[#This Row],[Li2O]]+Table1[[#This Row],[Na2O]]</f>
        <v>0.1875</v>
      </c>
      <c r="Y6269">
        <f>Table1[[#This Row],[B2O3]]+Table1[[#This Row],[K2O]]+Table1[[#This Row],[Li2O]]+Table1[[#This Row],[Na2O]]</f>
        <v>0.3175</v>
      </c>
      <c r="Z6269" s="2">
        <f>Table1[[#This Row],[B2O3]]+Table1[[#This Row],[CaO]]+Table1[[#This Row],[K2O]]+Table1[[#This Row],[Li2O]]+Table1[[#This Row],[Na2O]]</f>
        <v>0.35750000000000004</v>
      </c>
      <c r="AA6269" s="2">
        <f>Table1[[#This Row],[A+B+AE]]-Table1[[#This Row],[Al2O3]]-Table1[[#This Row],[SiO2]]</f>
        <v>-0.26249999999999996</v>
      </c>
      <c r="AB6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461.50300000000004</v>
      </c>
    </row>
    <row r="6270" spans="1:28" hidden="1" x14ac:dyDescent="0.25">
      <c r="A6270">
        <v>0.24</v>
      </c>
      <c r="B6270">
        <v>0.155</v>
      </c>
      <c r="C6270">
        <v>0.02</v>
      </c>
      <c r="D6270">
        <v>0</v>
      </c>
      <c r="E6270">
        <v>2.5000000000000001E-2</v>
      </c>
      <c r="F6270">
        <v>2.5000000000000001E-3</v>
      </c>
      <c r="G6270">
        <v>1.4999999999999999E-2</v>
      </c>
      <c r="H6270">
        <v>0.14499999999999999</v>
      </c>
      <c r="I6270">
        <v>0.375</v>
      </c>
      <c r="J6270">
        <v>2.2499999999999999E-2</v>
      </c>
      <c r="K6270">
        <v>0.49342105000000003</v>
      </c>
      <c r="L6270">
        <v>0.56656004999999998</v>
      </c>
      <c r="M6270">
        <v>2.042646E-2</v>
      </c>
      <c r="N6270">
        <v>0.15927764999999999</v>
      </c>
      <c r="O6270">
        <v>0.22810978000000001</v>
      </c>
      <c r="P6270">
        <v>0.61261257000000002</v>
      </c>
      <c r="Q6270">
        <v>-1.237137E-2</v>
      </c>
      <c r="R6270">
        <v>0.14623228999999999</v>
      </c>
      <c r="S6270">
        <v>0.22218827999999999</v>
      </c>
      <c r="T6270">
        <v>0.63157943000000005</v>
      </c>
      <c r="U6270">
        <v>0.27</v>
      </c>
      <c r="V6270">
        <v>1.5</v>
      </c>
      <c r="W6270">
        <f>COUNTIF(Table1[[#This Row],[Al2O3]:[TiO2]],0)</f>
        <v>1</v>
      </c>
      <c r="X6270">
        <f>Table1[[#This Row],[K2O]]+Table1[[#This Row],[Li2O]]+Table1[[#This Row],[Na2O]]</f>
        <v>0.16249999999999998</v>
      </c>
      <c r="Y6270">
        <f>Table1[[#This Row],[B2O3]]+Table1[[#This Row],[K2O]]+Table1[[#This Row],[Li2O]]+Table1[[#This Row],[Na2O]]</f>
        <v>0.3175</v>
      </c>
      <c r="Z6270" s="2">
        <f>Table1[[#This Row],[B2O3]]+Table1[[#This Row],[CaO]]+Table1[[#This Row],[K2O]]+Table1[[#This Row],[Li2O]]+Table1[[#This Row],[Na2O]]</f>
        <v>0.33750000000000002</v>
      </c>
      <c r="AA6270" s="2">
        <f>Table1[[#This Row],[A+B+AE]]-Table1[[#This Row],[Al2O3]]-Table1[[#This Row],[SiO2]]</f>
        <v>-0.27749999999999997</v>
      </c>
      <c r="AB6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504.25549999999998</v>
      </c>
    </row>
    <row r="6271" spans="1:28" hidden="1" x14ac:dyDescent="0.25">
      <c r="A6271">
        <v>0.22500000000000001</v>
      </c>
      <c r="B6271">
        <v>0.17</v>
      </c>
      <c r="C6271">
        <v>0.04</v>
      </c>
      <c r="D6271">
        <v>2.5000000000000001E-3</v>
      </c>
      <c r="E6271">
        <v>4.4999999999999998E-2</v>
      </c>
      <c r="F6271">
        <v>0</v>
      </c>
      <c r="G6271">
        <v>0.01</v>
      </c>
      <c r="H6271">
        <v>0.14000000000000001</v>
      </c>
      <c r="I6271">
        <v>0.32500000000000001</v>
      </c>
      <c r="J6271">
        <v>4.2500000000000003E-2</v>
      </c>
      <c r="K6271">
        <v>0.47101449000000001</v>
      </c>
      <c r="L6271">
        <v>0.57766806000000004</v>
      </c>
      <c r="M6271">
        <v>2.0725980000000001E-2</v>
      </c>
      <c r="N6271">
        <v>0.16126441</v>
      </c>
      <c r="O6271">
        <v>0.22316558</v>
      </c>
      <c r="P6271">
        <v>0.61557001</v>
      </c>
      <c r="Q6271">
        <v>-1.006685E-2</v>
      </c>
      <c r="R6271">
        <v>0.14700083999999999</v>
      </c>
      <c r="S6271">
        <v>0.21638984999999999</v>
      </c>
      <c r="T6271">
        <v>0.63660932000000003</v>
      </c>
      <c r="U6271">
        <v>0.25</v>
      </c>
      <c r="V6271">
        <v>1.5</v>
      </c>
      <c r="W6271">
        <f>COUNTIF(Table1[[#This Row],[Al2O3]:[TiO2]],0)</f>
        <v>1</v>
      </c>
      <c r="X6271">
        <f>Table1[[#This Row],[K2O]]+Table1[[#This Row],[Li2O]]+Table1[[#This Row],[Na2O]]</f>
        <v>0.15000000000000002</v>
      </c>
      <c r="Y6271">
        <f>Table1[[#This Row],[B2O3]]+Table1[[#This Row],[K2O]]+Table1[[#This Row],[Li2O]]+Table1[[#This Row],[Na2O]]</f>
        <v>0.32000000000000006</v>
      </c>
      <c r="Z6271" s="2">
        <f>Table1[[#This Row],[B2O3]]+Table1[[#This Row],[CaO]]+Table1[[#This Row],[K2O]]+Table1[[#This Row],[Li2O]]+Table1[[#This Row],[Na2O]]</f>
        <v>0.36000000000000004</v>
      </c>
      <c r="AA6271" s="2">
        <f>Table1[[#This Row],[A+B+AE]]-Table1[[#This Row],[Al2O3]]-Table1[[#This Row],[SiO2]]</f>
        <v>-0.18999999999999997</v>
      </c>
      <c r="AB6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500.74650000000008</v>
      </c>
    </row>
    <row r="6272" spans="1:28" hidden="1" x14ac:dyDescent="0.25">
      <c r="A6272">
        <v>0.23499999999999999</v>
      </c>
      <c r="B6272">
        <v>0.15</v>
      </c>
      <c r="C6272">
        <v>0</v>
      </c>
      <c r="D6272">
        <v>2.5000000000000001E-3</v>
      </c>
      <c r="E6272">
        <v>0.03</v>
      </c>
      <c r="F6272">
        <v>2.5000000000000001E-3</v>
      </c>
      <c r="G6272">
        <v>1.4999999999999999E-2</v>
      </c>
      <c r="H6272">
        <v>0.14000000000000001</v>
      </c>
      <c r="I6272">
        <v>0.41499999999999998</v>
      </c>
      <c r="J6272">
        <v>0.01</v>
      </c>
      <c r="K6272">
        <v>0.52531645999999999</v>
      </c>
      <c r="L6272">
        <v>0.55494434999999998</v>
      </c>
      <c r="M6272">
        <v>3.99177E-2</v>
      </c>
      <c r="N6272">
        <v>0.14657684000000001</v>
      </c>
      <c r="O6272">
        <v>0.22018383</v>
      </c>
      <c r="P6272">
        <v>0.63323932999999999</v>
      </c>
      <c r="Q6272">
        <v>3.4924399999999999E-3</v>
      </c>
      <c r="R6272">
        <v>0.13653786000000001</v>
      </c>
      <c r="S6272">
        <v>0.21420205</v>
      </c>
      <c r="T6272">
        <v>0.64926008999999996</v>
      </c>
      <c r="U6272">
        <v>0.255</v>
      </c>
      <c r="V6272">
        <v>1.5161290300000001</v>
      </c>
      <c r="W6272">
        <f>COUNTIF(Table1[[#This Row],[Al2O3]:[TiO2]],0)</f>
        <v>1</v>
      </c>
      <c r="X6272">
        <f>Table1[[#This Row],[K2O]]+Table1[[#This Row],[Li2O]]+Table1[[#This Row],[Na2O]]</f>
        <v>0.1575</v>
      </c>
      <c r="Y6272">
        <f>Table1[[#This Row],[B2O3]]+Table1[[#This Row],[K2O]]+Table1[[#This Row],[Li2O]]+Table1[[#This Row],[Na2O]]</f>
        <v>0.3075</v>
      </c>
      <c r="Z6272" s="2">
        <f>Table1[[#This Row],[B2O3]]+Table1[[#This Row],[CaO]]+Table1[[#This Row],[K2O]]+Table1[[#This Row],[Li2O]]+Table1[[#This Row],[Na2O]]</f>
        <v>0.3075</v>
      </c>
      <c r="AA6272" s="2">
        <f>Table1[[#This Row],[A+B+AE]]-Table1[[#This Row],[Al2O3]]-Table1[[#This Row],[SiO2]]</f>
        <v>-0.34249999999999997</v>
      </c>
      <c r="AB6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512.03599999999994</v>
      </c>
    </row>
    <row r="6273" spans="1:28" hidden="1" x14ac:dyDescent="0.25">
      <c r="A6273">
        <v>0.2</v>
      </c>
      <c r="B6273">
        <v>0.16</v>
      </c>
      <c r="C6273">
        <v>0.02</v>
      </c>
      <c r="D6273">
        <v>0</v>
      </c>
      <c r="E6273">
        <v>2.5000000000000001E-2</v>
      </c>
      <c r="F6273">
        <v>2.5000000000000001E-3</v>
      </c>
      <c r="G6273">
        <v>0.06</v>
      </c>
      <c r="H6273">
        <v>0.125</v>
      </c>
      <c r="I6273">
        <v>0.38500000000000001</v>
      </c>
      <c r="J6273">
        <v>2.2499999999999999E-2</v>
      </c>
      <c r="K6273">
        <v>0.54225352100000002</v>
      </c>
      <c r="L6273">
        <v>0.570423024</v>
      </c>
      <c r="M6273">
        <v>1.7017398999999999E-2</v>
      </c>
      <c r="N6273">
        <v>0.18347734399999999</v>
      </c>
      <c r="O6273">
        <v>0.189176279</v>
      </c>
      <c r="P6273">
        <v>0.62734637699999996</v>
      </c>
      <c r="Q6273">
        <v>-2.6808050000000001E-3</v>
      </c>
      <c r="R6273">
        <v>0.15647148999999999</v>
      </c>
      <c r="S6273">
        <v>0.18701026700000001</v>
      </c>
      <c r="T6273">
        <v>0.65651824299999995</v>
      </c>
      <c r="U6273">
        <v>0.25</v>
      </c>
      <c r="V6273">
        <v>1.081081081</v>
      </c>
      <c r="W6273">
        <f>COUNTIF(Table1[[#This Row],[Al2O3]:[TiO2]],0)</f>
        <v>1</v>
      </c>
      <c r="X6273">
        <f>Table1[[#This Row],[K2O]]+Table1[[#This Row],[Li2O]]+Table1[[#This Row],[Na2O]]</f>
        <v>0.1875</v>
      </c>
      <c r="Y6273">
        <f>Table1[[#This Row],[B2O3]]+Table1[[#This Row],[K2O]]+Table1[[#This Row],[Li2O]]+Table1[[#This Row],[Na2O]]</f>
        <v>0.34750000000000003</v>
      </c>
      <c r="Z6273" s="2">
        <f>Table1[[#This Row],[B2O3]]+Table1[[#This Row],[CaO]]+Table1[[#This Row],[K2O]]+Table1[[#This Row],[Li2O]]+Table1[[#This Row],[Na2O]]</f>
        <v>0.36749999999999999</v>
      </c>
      <c r="AA6273" s="2">
        <f>Table1[[#This Row],[A+B+AE]]-Table1[[#This Row],[Al2O3]]-Table1[[#This Row],[SiO2]]</f>
        <v>-0.21750000000000003</v>
      </c>
      <c r="AB6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456.22600000000011</v>
      </c>
    </row>
    <row r="6274" spans="1:28" hidden="1" x14ac:dyDescent="0.25">
      <c r="A6274">
        <v>0.21</v>
      </c>
      <c r="B6274">
        <v>0.16500000000000001</v>
      </c>
      <c r="C6274">
        <v>0.04</v>
      </c>
      <c r="D6274">
        <v>0</v>
      </c>
      <c r="E6274">
        <v>0.02</v>
      </c>
      <c r="F6274">
        <v>5.0000000000000001E-3</v>
      </c>
      <c r="G6274">
        <v>0.06</v>
      </c>
      <c r="H6274">
        <v>0.125</v>
      </c>
      <c r="I6274">
        <v>0.34</v>
      </c>
      <c r="J6274">
        <v>3.5000000000000003E-2</v>
      </c>
      <c r="K6274">
        <v>0.50370370399999997</v>
      </c>
      <c r="L6274">
        <v>0.58243805900000001</v>
      </c>
      <c r="M6274">
        <v>-2.7062660000000001E-3</v>
      </c>
      <c r="N6274">
        <v>0.19372365799999999</v>
      </c>
      <c r="O6274">
        <v>0.20230726600000001</v>
      </c>
      <c r="P6274">
        <v>0.60396907600000005</v>
      </c>
      <c r="Q6274">
        <v>-1.8262955000000001E-2</v>
      </c>
      <c r="R6274">
        <v>0.162763835</v>
      </c>
      <c r="S6274">
        <v>0.20047158600000001</v>
      </c>
      <c r="T6274">
        <v>0.63676458000000002</v>
      </c>
      <c r="U6274">
        <v>0.27</v>
      </c>
      <c r="V6274">
        <v>1.1351351350000001</v>
      </c>
      <c r="W6274">
        <f>COUNTIF(Table1[[#This Row],[Al2O3]:[TiO2]],0)</f>
        <v>1</v>
      </c>
      <c r="X6274">
        <f>Table1[[#This Row],[K2O]]+Table1[[#This Row],[Li2O]]+Table1[[#This Row],[Na2O]]</f>
        <v>0.19</v>
      </c>
      <c r="Y6274">
        <f>Table1[[#This Row],[B2O3]]+Table1[[#This Row],[K2O]]+Table1[[#This Row],[Li2O]]+Table1[[#This Row],[Na2O]]</f>
        <v>0.35499999999999998</v>
      </c>
      <c r="Z6274" s="2">
        <f>Table1[[#This Row],[B2O3]]+Table1[[#This Row],[CaO]]+Table1[[#This Row],[K2O]]+Table1[[#This Row],[Li2O]]+Table1[[#This Row],[Na2O]]</f>
        <v>0.39500000000000002</v>
      </c>
      <c r="AA6274" s="2">
        <f>Table1[[#This Row],[A+B+AE]]-Table1[[#This Row],[Al2O3]]-Table1[[#This Row],[SiO2]]</f>
        <v>-0.155</v>
      </c>
      <c r="AB6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448.75150000000008</v>
      </c>
    </row>
    <row r="6275" spans="1:28" hidden="1" x14ac:dyDescent="0.25">
      <c r="A6275">
        <v>0.23499999999999999</v>
      </c>
      <c r="B6275">
        <v>0.15</v>
      </c>
      <c r="C6275">
        <v>0.03</v>
      </c>
      <c r="D6275">
        <v>0</v>
      </c>
      <c r="E6275">
        <v>0.05</v>
      </c>
      <c r="F6275">
        <v>2.5000000000000001E-3</v>
      </c>
      <c r="G6275">
        <v>0.03</v>
      </c>
      <c r="H6275">
        <v>0.13500000000000001</v>
      </c>
      <c r="I6275">
        <v>0.35499999999999998</v>
      </c>
      <c r="J6275">
        <v>1.2500000000000001E-2</v>
      </c>
      <c r="K6275">
        <v>0.48965516999999997</v>
      </c>
      <c r="L6275">
        <v>0.57442344000000001</v>
      </c>
      <c r="M6275">
        <v>5.5412500000000002E-3</v>
      </c>
      <c r="N6275">
        <v>0.17149075</v>
      </c>
      <c r="O6275">
        <v>0.22882960999999999</v>
      </c>
      <c r="P6275">
        <v>0.59967963999999996</v>
      </c>
      <c r="Q6275">
        <v>-2.0751189999999999E-2</v>
      </c>
      <c r="R6275">
        <v>0.15223144999999999</v>
      </c>
      <c r="S6275">
        <v>0.22453016000000001</v>
      </c>
      <c r="T6275">
        <v>0.62323839000000003</v>
      </c>
      <c r="U6275">
        <v>0.26500000000000001</v>
      </c>
      <c r="V6275">
        <v>1.4242424199999999</v>
      </c>
      <c r="W6275">
        <f>COUNTIF(Table1[[#This Row],[Al2O3]:[TiO2]],0)</f>
        <v>1</v>
      </c>
      <c r="X6275">
        <f>Table1[[#This Row],[K2O]]+Table1[[#This Row],[Li2O]]+Table1[[#This Row],[Na2O]]</f>
        <v>0.16750000000000001</v>
      </c>
      <c r="Y6275">
        <f>Table1[[#This Row],[B2O3]]+Table1[[#This Row],[K2O]]+Table1[[#This Row],[Li2O]]+Table1[[#This Row],[Na2O]]</f>
        <v>0.3175</v>
      </c>
      <c r="Z6275" s="2">
        <f>Table1[[#This Row],[B2O3]]+Table1[[#This Row],[CaO]]+Table1[[#This Row],[K2O]]+Table1[[#This Row],[Li2O]]+Table1[[#This Row],[Na2O]]</f>
        <v>0.34750000000000003</v>
      </c>
      <c r="AA6275" s="2">
        <f>Table1[[#This Row],[A+B+AE]]-Table1[[#This Row],[Al2O3]]-Table1[[#This Row],[SiO2]]</f>
        <v>-0.24249999999999994</v>
      </c>
      <c r="AB6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486.31000000000006</v>
      </c>
    </row>
    <row r="6276" spans="1:28" hidden="1" x14ac:dyDescent="0.25">
      <c r="A6276">
        <v>0.22500000000000001</v>
      </c>
      <c r="B6276">
        <v>0.14499999999999999</v>
      </c>
      <c r="C6276">
        <v>2.5000000000000001E-2</v>
      </c>
      <c r="D6276">
        <v>0</v>
      </c>
      <c r="E6276">
        <v>4.4999999999999998E-2</v>
      </c>
      <c r="F6276">
        <v>7.4999999999999997E-3</v>
      </c>
      <c r="G6276">
        <v>1.4999999999999999E-2</v>
      </c>
      <c r="H6276">
        <v>0.13500000000000001</v>
      </c>
      <c r="I6276">
        <v>0.37</v>
      </c>
      <c r="J6276">
        <v>3.2500000000000001E-2</v>
      </c>
      <c r="K6276">
        <v>0.50684931499999997</v>
      </c>
      <c r="L6276">
        <v>0.57427023099999996</v>
      </c>
      <c r="M6276">
        <v>2.2519243000000001E-2</v>
      </c>
      <c r="N6276">
        <v>0.15975184000000001</v>
      </c>
      <c r="O6276">
        <v>0.223165579</v>
      </c>
      <c r="P6276">
        <v>0.61708258100000002</v>
      </c>
      <c r="Q6276">
        <v>-7.8469060000000007E-3</v>
      </c>
      <c r="R6276">
        <v>0.144253662</v>
      </c>
      <c r="S6276">
        <v>0.21820615099999999</v>
      </c>
      <c r="T6276">
        <v>0.63754018599999995</v>
      </c>
      <c r="U6276">
        <v>0.27</v>
      </c>
      <c r="V6276">
        <v>1.5</v>
      </c>
      <c r="W6276">
        <f>COUNTIF(Table1[[#This Row],[Al2O3]:[TiO2]],0)</f>
        <v>1</v>
      </c>
      <c r="X6276">
        <f>Table1[[#This Row],[K2O]]+Table1[[#This Row],[Li2O]]+Table1[[#This Row],[Na2O]]</f>
        <v>0.1575</v>
      </c>
      <c r="Y6276">
        <f>Table1[[#This Row],[B2O3]]+Table1[[#This Row],[K2O]]+Table1[[#This Row],[Li2O]]+Table1[[#This Row],[Na2O]]</f>
        <v>0.30249999999999999</v>
      </c>
      <c r="Z6276" s="2">
        <f>Table1[[#This Row],[B2O3]]+Table1[[#This Row],[CaO]]+Table1[[#This Row],[K2O]]+Table1[[#This Row],[Li2O]]+Table1[[#This Row],[Na2O]]</f>
        <v>0.32750000000000001</v>
      </c>
      <c r="AA6276" s="2">
        <f>Table1[[#This Row],[A+B+AE]]-Table1[[#This Row],[Al2O3]]-Table1[[#This Row],[SiO2]]</f>
        <v>-0.26749999999999996</v>
      </c>
      <c r="AB6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501.23350000000005</v>
      </c>
    </row>
    <row r="6277" spans="1:28" hidden="1" x14ac:dyDescent="0.25">
      <c r="A6277">
        <v>0.24</v>
      </c>
      <c r="B6277">
        <v>0.16500000000000001</v>
      </c>
      <c r="C6277">
        <v>5.0000000000000001E-3</v>
      </c>
      <c r="D6277">
        <v>0</v>
      </c>
      <c r="E6277">
        <v>0.05</v>
      </c>
      <c r="F6277">
        <v>2.5000000000000001E-3</v>
      </c>
      <c r="G6277">
        <v>1.4999999999999999E-2</v>
      </c>
      <c r="H6277">
        <v>0.15</v>
      </c>
      <c r="I6277">
        <v>0.36</v>
      </c>
      <c r="J6277">
        <v>1.2500000000000001E-2</v>
      </c>
      <c r="K6277">
        <v>0.48</v>
      </c>
      <c r="L6277">
        <v>0.56403038999999999</v>
      </c>
      <c r="M6277">
        <v>2.0801969999999999E-2</v>
      </c>
      <c r="N6277">
        <v>0.15923159000000001</v>
      </c>
      <c r="O6277">
        <v>0.22750756</v>
      </c>
      <c r="P6277">
        <v>0.61326084999999997</v>
      </c>
      <c r="Q6277">
        <v>-1.321174E-2</v>
      </c>
      <c r="R6277">
        <v>0.14764875</v>
      </c>
      <c r="S6277">
        <v>0.22066632</v>
      </c>
      <c r="T6277">
        <v>0.63168493000000003</v>
      </c>
      <c r="U6277">
        <v>0.255</v>
      </c>
      <c r="V6277">
        <v>1.4545454499999999</v>
      </c>
      <c r="W6277">
        <f>COUNTIF(Table1[[#This Row],[Al2O3]:[TiO2]],0)</f>
        <v>1</v>
      </c>
      <c r="X6277">
        <f>Table1[[#This Row],[K2O]]+Table1[[#This Row],[Li2O]]+Table1[[#This Row],[Na2O]]</f>
        <v>0.16749999999999998</v>
      </c>
      <c r="Y6277">
        <f>Table1[[#This Row],[B2O3]]+Table1[[#This Row],[K2O]]+Table1[[#This Row],[Li2O]]+Table1[[#This Row],[Na2O]]</f>
        <v>0.33250000000000002</v>
      </c>
      <c r="Z6277" s="2">
        <f>Table1[[#This Row],[B2O3]]+Table1[[#This Row],[CaO]]+Table1[[#This Row],[K2O]]+Table1[[#This Row],[Li2O]]+Table1[[#This Row],[Na2O]]</f>
        <v>0.33750000000000002</v>
      </c>
      <c r="AA6277" s="2">
        <f>Table1[[#This Row],[A+B+AE]]-Table1[[#This Row],[Al2O3]]-Table1[[#This Row],[SiO2]]</f>
        <v>-0.26249999999999996</v>
      </c>
      <c r="AB6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502.02400000000011</v>
      </c>
    </row>
    <row r="6278" spans="1:28" hidden="1" x14ac:dyDescent="0.25">
      <c r="A6278">
        <v>0.23</v>
      </c>
      <c r="B6278">
        <v>0.19500000000000001</v>
      </c>
      <c r="C6278">
        <v>0.01</v>
      </c>
      <c r="D6278">
        <v>0</v>
      </c>
      <c r="E6278">
        <v>0.04</v>
      </c>
      <c r="F6278">
        <v>2.5000000000000001E-3</v>
      </c>
      <c r="G6278">
        <v>0.04</v>
      </c>
      <c r="H6278">
        <v>0.13500000000000001</v>
      </c>
      <c r="I6278">
        <v>0.3</v>
      </c>
      <c r="J6278">
        <v>4.7500000000000001E-2</v>
      </c>
      <c r="K6278">
        <v>0.45112782000000001</v>
      </c>
      <c r="L6278">
        <v>0.57501137999999996</v>
      </c>
      <c r="M6278">
        <v>1.0707299999999999E-2</v>
      </c>
      <c r="N6278">
        <v>0.17179981</v>
      </c>
      <c r="O6278">
        <v>0.21917495000000001</v>
      </c>
      <c r="P6278">
        <v>0.60902524000000002</v>
      </c>
      <c r="Q6278">
        <v>-1.2565929999999999E-2</v>
      </c>
      <c r="R6278">
        <v>0.15076122</v>
      </c>
      <c r="S6278">
        <v>0.21312281</v>
      </c>
      <c r="T6278">
        <v>0.63611598000000003</v>
      </c>
      <c r="U6278">
        <v>0.26</v>
      </c>
      <c r="V6278">
        <v>1.3142857100000001</v>
      </c>
      <c r="W6278">
        <f>COUNTIF(Table1[[#This Row],[Al2O3]:[TiO2]],0)</f>
        <v>1</v>
      </c>
      <c r="X6278">
        <f>Table1[[#This Row],[K2O]]+Table1[[#This Row],[Li2O]]+Table1[[#This Row],[Na2O]]</f>
        <v>0.17750000000000002</v>
      </c>
      <c r="Y6278">
        <f>Table1[[#This Row],[B2O3]]+Table1[[#This Row],[K2O]]+Table1[[#This Row],[Li2O]]+Table1[[#This Row],[Na2O]]</f>
        <v>0.37250000000000005</v>
      </c>
      <c r="Z6278" s="2">
        <f>Table1[[#This Row],[B2O3]]+Table1[[#This Row],[CaO]]+Table1[[#This Row],[K2O]]+Table1[[#This Row],[Li2O]]+Table1[[#This Row],[Na2O]]</f>
        <v>0.38250000000000006</v>
      </c>
      <c r="AA6278" s="2">
        <f>Table1[[#This Row],[A+B+AE]]-Table1[[#This Row],[Al2O3]]-Table1[[#This Row],[SiO2]]</f>
        <v>-0.14749999999999994</v>
      </c>
      <c r="AB6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465.3175</v>
      </c>
    </row>
    <row r="6279" spans="1:28" hidden="1" x14ac:dyDescent="0.25">
      <c r="A6279">
        <v>0.185</v>
      </c>
      <c r="B6279">
        <v>0.115</v>
      </c>
      <c r="C6279">
        <v>0.02</v>
      </c>
      <c r="D6279">
        <v>0</v>
      </c>
      <c r="E6279">
        <v>3.5000000000000003E-2</v>
      </c>
      <c r="F6279">
        <v>5.0000000000000001E-3</v>
      </c>
      <c r="G6279">
        <v>0.03</v>
      </c>
      <c r="H6279">
        <v>0.115</v>
      </c>
      <c r="I6279">
        <v>0.44500000000000001</v>
      </c>
      <c r="J6279">
        <v>0.05</v>
      </c>
      <c r="K6279">
        <v>0.59731544000000003</v>
      </c>
      <c r="L6279">
        <v>0.57279338999999996</v>
      </c>
      <c r="M6279">
        <v>4.6773099999999998E-2</v>
      </c>
      <c r="N6279">
        <v>0.15652358999999999</v>
      </c>
      <c r="O6279">
        <v>0.18800717</v>
      </c>
      <c r="P6279">
        <v>0.65546923000000001</v>
      </c>
      <c r="Q6279">
        <v>1.787238E-2</v>
      </c>
      <c r="R6279">
        <v>0.13834766000000001</v>
      </c>
      <c r="S6279">
        <v>0.18580267</v>
      </c>
      <c r="T6279">
        <v>0.67584966999999996</v>
      </c>
      <c r="U6279">
        <v>0.27</v>
      </c>
      <c r="V6279">
        <v>1.2758620700000001</v>
      </c>
      <c r="W6279">
        <f>COUNTIF(Table1[[#This Row],[Al2O3]:[TiO2]],0)</f>
        <v>1</v>
      </c>
      <c r="X6279">
        <f>Table1[[#This Row],[K2O]]+Table1[[#This Row],[Li2O]]+Table1[[#This Row],[Na2O]]</f>
        <v>0.15</v>
      </c>
      <c r="Y6279">
        <f>Table1[[#This Row],[B2O3]]+Table1[[#This Row],[K2O]]+Table1[[#This Row],[Li2O]]+Table1[[#This Row],[Na2O]]</f>
        <v>0.26500000000000001</v>
      </c>
      <c r="Z6279" s="2">
        <f>Table1[[#This Row],[B2O3]]+Table1[[#This Row],[CaO]]+Table1[[#This Row],[K2O]]+Table1[[#This Row],[Li2O]]+Table1[[#This Row],[Na2O]]</f>
        <v>0.28500000000000003</v>
      </c>
      <c r="AA6279" s="2">
        <f>Table1[[#This Row],[A+B+AE]]-Table1[[#This Row],[Al2O3]]-Table1[[#This Row],[SiO2]]</f>
        <v>-0.34499999999999997</v>
      </c>
      <c r="AB6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492.71300000000008</v>
      </c>
    </row>
    <row r="6280" spans="1:28" hidden="1" x14ac:dyDescent="0.25">
      <c r="A6280">
        <v>0.245</v>
      </c>
      <c r="B6280">
        <v>0.18</v>
      </c>
      <c r="C6280">
        <v>0.02</v>
      </c>
      <c r="D6280">
        <v>5.0000000000000001E-3</v>
      </c>
      <c r="E6280">
        <v>0.03</v>
      </c>
      <c r="F6280">
        <v>0</v>
      </c>
      <c r="G6280">
        <v>0.01</v>
      </c>
      <c r="H6280">
        <v>0.15</v>
      </c>
      <c r="I6280">
        <v>0.32</v>
      </c>
      <c r="J6280">
        <v>0.04</v>
      </c>
      <c r="K6280">
        <v>0.44755244999999999</v>
      </c>
      <c r="L6280">
        <v>0.57179479</v>
      </c>
      <c r="M6280">
        <v>1.6944540000000001E-2</v>
      </c>
      <c r="N6280">
        <v>0.15936312</v>
      </c>
      <c r="O6280">
        <v>0.23456873</v>
      </c>
      <c r="P6280">
        <v>0.60606815000000003</v>
      </c>
      <c r="Q6280">
        <v>-1.6434730000000002E-2</v>
      </c>
      <c r="R6280">
        <v>0.14766286000000001</v>
      </c>
      <c r="S6280">
        <v>0.22654769</v>
      </c>
      <c r="T6280">
        <v>0.62578944999999997</v>
      </c>
      <c r="U6280">
        <v>0.27</v>
      </c>
      <c r="V6280">
        <v>1.53125</v>
      </c>
      <c r="W6280">
        <f>COUNTIF(Table1[[#This Row],[Al2O3]:[TiO2]],0)</f>
        <v>1</v>
      </c>
      <c r="X6280">
        <f>Table1[[#This Row],[K2O]]+Table1[[#This Row],[Li2O]]+Table1[[#This Row],[Na2O]]</f>
        <v>0.16</v>
      </c>
      <c r="Y6280">
        <f>Table1[[#This Row],[B2O3]]+Table1[[#This Row],[K2O]]+Table1[[#This Row],[Li2O]]+Table1[[#This Row],[Na2O]]</f>
        <v>0.33999999999999997</v>
      </c>
      <c r="Z6280" s="2">
        <f>Table1[[#This Row],[B2O3]]+Table1[[#This Row],[CaO]]+Table1[[#This Row],[K2O]]+Table1[[#This Row],[Li2O]]+Table1[[#This Row],[Na2O]]</f>
        <v>0.36</v>
      </c>
      <c r="AA6280" s="2">
        <f>Table1[[#This Row],[A+B+AE]]-Table1[[#This Row],[Al2O3]]-Table1[[#This Row],[SiO2]]</f>
        <v>-0.20500000000000002</v>
      </c>
      <c r="AB6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500.03599999999994</v>
      </c>
    </row>
    <row r="6281" spans="1:28" hidden="1" x14ac:dyDescent="0.25">
      <c r="A6281">
        <v>0.24</v>
      </c>
      <c r="B6281">
        <v>0.16500000000000001</v>
      </c>
      <c r="C6281">
        <v>0</v>
      </c>
      <c r="D6281">
        <v>5.0000000000000001E-3</v>
      </c>
      <c r="E6281">
        <v>0.02</v>
      </c>
      <c r="F6281">
        <v>5.0000000000000001E-3</v>
      </c>
      <c r="G6281">
        <v>0.02</v>
      </c>
      <c r="H6281">
        <v>0.14000000000000001</v>
      </c>
      <c r="I6281">
        <v>0.4</v>
      </c>
      <c r="J6281">
        <v>5.0000000000000001E-3</v>
      </c>
      <c r="K6281">
        <v>0.51282051299999998</v>
      </c>
      <c r="L6281">
        <v>0.55284853099999998</v>
      </c>
      <c r="M6281">
        <v>3.6674637000000003E-2</v>
      </c>
      <c r="N6281">
        <v>0.149214552</v>
      </c>
      <c r="O6281">
        <v>0.22028352300000001</v>
      </c>
      <c r="P6281">
        <v>0.63050192500000002</v>
      </c>
      <c r="Q6281">
        <v>3.3232330000000001E-3</v>
      </c>
      <c r="R6281">
        <v>0.13664973399999999</v>
      </c>
      <c r="S6281">
        <v>0.214268496</v>
      </c>
      <c r="T6281">
        <v>0.64908177</v>
      </c>
      <c r="U6281">
        <v>0.25</v>
      </c>
      <c r="V6281">
        <v>1.5</v>
      </c>
      <c r="W6281">
        <f>COUNTIF(Table1[[#This Row],[Al2O3]:[TiO2]],0)</f>
        <v>1</v>
      </c>
      <c r="X6281">
        <f>Table1[[#This Row],[K2O]]+Table1[[#This Row],[Li2O]]+Table1[[#This Row],[Na2O]]</f>
        <v>0.16500000000000001</v>
      </c>
      <c r="Y6281">
        <f>Table1[[#This Row],[B2O3]]+Table1[[#This Row],[K2O]]+Table1[[#This Row],[Li2O]]+Table1[[#This Row],[Na2O]]</f>
        <v>0.33</v>
      </c>
      <c r="Z6281" s="2">
        <f>Table1[[#This Row],[B2O3]]+Table1[[#This Row],[CaO]]+Table1[[#This Row],[K2O]]+Table1[[#This Row],[Li2O]]+Table1[[#This Row],[Na2O]]</f>
        <v>0.33</v>
      </c>
      <c r="AA6281" s="2">
        <f>Table1[[#This Row],[A+B+AE]]-Table1[[#This Row],[Al2O3]]-Table1[[#This Row],[SiO2]]</f>
        <v>-0.31</v>
      </c>
      <c r="AB6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506.18100000000004</v>
      </c>
    </row>
    <row r="6282" spans="1:28" hidden="1" x14ac:dyDescent="0.25">
      <c r="A6282">
        <v>0.25</v>
      </c>
      <c r="B6282">
        <v>0.16500000000000001</v>
      </c>
      <c r="C6282">
        <v>1.4999999999999999E-2</v>
      </c>
      <c r="D6282">
        <v>0</v>
      </c>
      <c r="E6282">
        <v>0.04</v>
      </c>
      <c r="F6282">
        <v>5.0000000000000001E-3</v>
      </c>
      <c r="G6282">
        <v>0.02</v>
      </c>
      <c r="H6282">
        <v>0.15</v>
      </c>
      <c r="I6282">
        <v>0.34499999999999997</v>
      </c>
      <c r="J6282">
        <v>0.01</v>
      </c>
      <c r="K6282">
        <v>0.46308724800000001</v>
      </c>
      <c r="L6282">
        <v>0.56842419499999997</v>
      </c>
      <c r="M6282">
        <v>6.5924180000000001E-3</v>
      </c>
      <c r="N6282">
        <v>0.16728668399999999</v>
      </c>
      <c r="O6282">
        <v>0.23604724699999999</v>
      </c>
      <c r="P6282">
        <v>0.59666606899999997</v>
      </c>
      <c r="Q6282">
        <v>-2.3561839000000001E-2</v>
      </c>
      <c r="R6282">
        <v>0.15212513599999999</v>
      </c>
      <c r="S6282">
        <v>0.22989351299999999</v>
      </c>
      <c r="T6282">
        <v>0.61798135099999996</v>
      </c>
      <c r="U6282">
        <v>0.27</v>
      </c>
      <c r="V6282">
        <v>1.4705882349999999</v>
      </c>
      <c r="W6282">
        <f>COUNTIF(Table1[[#This Row],[Al2O3]:[TiO2]],0)</f>
        <v>1</v>
      </c>
      <c r="X6282">
        <f>Table1[[#This Row],[K2O]]+Table1[[#This Row],[Li2O]]+Table1[[#This Row],[Na2O]]</f>
        <v>0.17499999999999999</v>
      </c>
      <c r="Y6282">
        <f>Table1[[#This Row],[B2O3]]+Table1[[#This Row],[K2O]]+Table1[[#This Row],[Li2O]]+Table1[[#This Row],[Na2O]]</f>
        <v>0.33999999999999997</v>
      </c>
      <c r="Z6282" s="2">
        <f>Table1[[#This Row],[B2O3]]+Table1[[#This Row],[CaO]]+Table1[[#This Row],[K2O]]+Table1[[#This Row],[Li2O]]+Table1[[#This Row],[Na2O]]</f>
        <v>0.35499999999999998</v>
      </c>
      <c r="AA6282" s="2">
        <f>Table1[[#This Row],[A+B+AE]]-Table1[[#This Row],[Al2O3]]-Table1[[#This Row],[SiO2]]</f>
        <v>-0.24</v>
      </c>
      <c r="AB6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495.10900000000004</v>
      </c>
    </row>
    <row r="6283" spans="1:28" hidden="1" x14ac:dyDescent="0.25">
      <c r="A6283">
        <v>0.19</v>
      </c>
      <c r="B6283">
        <v>0.14000000000000001</v>
      </c>
      <c r="C6283">
        <v>3.5000000000000003E-2</v>
      </c>
      <c r="D6283">
        <v>0</v>
      </c>
      <c r="E6283">
        <v>3.5000000000000003E-2</v>
      </c>
      <c r="F6283">
        <v>7.4999999999999997E-3</v>
      </c>
      <c r="G6283">
        <v>0.06</v>
      </c>
      <c r="H6283">
        <v>0.115</v>
      </c>
      <c r="I6283">
        <v>0.38</v>
      </c>
      <c r="J6283">
        <v>3.7499999999999999E-2</v>
      </c>
      <c r="K6283">
        <v>0.55474453000000001</v>
      </c>
      <c r="L6283">
        <v>0.58319219</v>
      </c>
      <c r="M6283">
        <v>1.045073E-2</v>
      </c>
      <c r="N6283">
        <v>0.18977280999999999</v>
      </c>
      <c r="O6283">
        <v>0.18924490999999999</v>
      </c>
      <c r="P6283">
        <v>0.62098228</v>
      </c>
      <c r="Q6283">
        <v>-6.0069499999999996E-3</v>
      </c>
      <c r="R6283">
        <v>0.15856988</v>
      </c>
      <c r="S6283">
        <v>0.18864365</v>
      </c>
      <c r="T6283">
        <v>0.65278647000000001</v>
      </c>
      <c r="U6283">
        <v>0.27</v>
      </c>
      <c r="V6283">
        <v>1.0857142900000001</v>
      </c>
      <c r="W6283">
        <f>COUNTIF(Table1[[#This Row],[Al2O3]:[TiO2]],0)</f>
        <v>1</v>
      </c>
      <c r="X6283">
        <f>Table1[[#This Row],[K2O]]+Table1[[#This Row],[Li2O]]+Table1[[#This Row],[Na2O]]</f>
        <v>0.1825</v>
      </c>
      <c r="Y6283">
        <f>Table1[[#This Row],[B2O3]]+Table1[[#This Row],[K2O]]+Table1[[#This Row],[Li2O]]+Table1[[#This Row],[Na2O]]</f>
        <v>0.32250000000000001</v>
      </c>
      <c r="Z6283" s="2">
        <f>Table1[[#This Row],[B2O3]]+Table1[[#This Row],[CaO]]+Table1[[#This Row],[K2O]]+Table1[[#This Row],[Li2O]]+Table1[[#This Row],[Na2O]]</f>
        <v>0.35750000000000004</v>
      </c>
      <c r="AA6283" s="2">
        <f>Table1[[#This Row],[A+B+AE]]-Table1[[#This Row],[Al2O3]]-Table1[[#This Row],[SiO2]]</f>
        <v>-0.21249999999999997</v>
      </c>
      <c r="AB6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452.26300000000003</v>
      </c>
    </row>
    <row r="6284" spans="1:28" hidden="1" x14ac:dyDescent="0.25">
      <c r="A6284">
        <v>0.25</v>
      </c>
      <c r="B6284">
        <v>0.16500000000000001</v>
      </c>
      <c r="C6284">
        <v>2.5000000000000001E-2</v>
      </c>
      <c r="D6284">
        <v>2.5000000000000001E-3</v>
      </c>
      <c r="E6284">
        <v>2.5000000000000001E-2</v>
      </c>
      <c r="F6284">
        <v>7.4999999999999997E-3</v>
      </c>
      <c r="G6284">
        <v>0.03</v>
      </c>
      <c r="H6284">
        <v>0.14499999999999999</v>
      </c>
      <c r="I6284">
        <v>0.35</v>
      </c>
      <c r="J6284">
        <v>0</v>
      </c>
      <c r="K6284">
        <v>0.46979865799999998</v>
      </c>
      <c r="L6284">
        <v>0.56809163200000001</v>
      </c>
      <c r="M6284">
        <v>6.0663100000000005E-4</v>
      </c>
      <c r="N6284">
        <v>0.17376439900000001</v>
      </c>
      <c r="O6284">
        <v>0.23289068600000001</v>
      </c>
      <c r="P6284">
        <v>0.59334491599999994</v>
      </c>
      <c r="Q6284">
        <v>-2.4667741E-2</v>
      </c>
      <c r="R6284">
        <v>0.15383772800000001</v>
      </c>
      <c r="S6284">
        <v>0.22819171799999999</v>
      </c>
      <c r="T6284">
        <v>0.61797055400000001</v>
      </c>
      <c r="U6284">
        <v>0.27</v>
      </c>
      <c r="V6284">
        <v>1.428571429</v>
      </c>
      <c r="W6284">
        <f>COUNTIF(Table1[[#This Row],[Al2O3]:[TiO2]],0)</f>
        <v>1</v>
      </c>
      <c r="X6284">
        <f>Table1[[#This Row],[K2O]]+Table1[[#This Row],[Li2O]]+Table1[[#This Row],[Na2O]]</f>
        <v>0.1825</v>
      </c>
      <c r="Y6284">
        <f>Table1[[#This Row],[B2O3]]+Table1[[#This Row],[K2O]]+Table1[[#This Row],[Li2O]]+Table1[[#This Row],[Na2O]]</f>
        <v>0.34750000000000003</v>
      </c>
      <c r="Z6284" s="2">
        <f>Table1[[#This Row],[B2O3]]+Table1[[#This Row],[CaO]]+Table1[[#This Row],[K2O]]+Table1[[#This Row],[Li2O]]+Table1[[#This Row],[Na2O]]</f>
        <v>0.3725</v>
      </c>
      <c r="AA6284" s="2">
        <f>Table1[[#This Row],[A+B+AE]]-Table1[[#This Row],[Al2O3]]-Table1[[#This Row],[SiO2]]</f>
        <v>-0.22749999999999998</v>
      </c>
      <c r="AB6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486.98800000000006</v>
      </c>
    </row>
    <row r="6285" spans="1:28" hidden="1" x14ac:dyDescent="0.25">
      <c r="A6285">
        <v>0.21</v>
      </c>
      <c r="B6285">
        <v>0.14499999999999999</v>
      </c>
      <c r="C6285">
        <v>0.02</v>
      </c>
      <c r="D6285">
        <v>2.5000000000000001E-3</v>
      </c>
      <c r="E6285">
        <v>2.5000000000000001E-2</v>
      </c>
      <c r="F6285">
        <v>0</v>
      </c>
      <c r="G6285">
        <v>3.5000000000000003E-2</v>
      </c>
      <c r="H6285">
        <v>0.125</v>
      </c>
      <c r="I6285">
        <v>0.41499999999999998</v>
      </c>
      <c r="J6285">
        <v>2.2499999999999999E-2</v>
      </c>
      <c r="K6285">
        <v>0.55333333299999998</v>
      </c>
      <c r="L6285">
        <v>0.56387174299999998</v>
      </c>
      <c r="M6285">
        <v>3.4742882000000003E-2</v>
      </c>
      <c r="N6285">
        <v>0.160118922</v>
      </c>
      <c r="O6285">
        <v>0.20107623699999999</v>
      </c>
      <c r="P6285">
        <v>0.63880484100000001</v>
      </c>
      <c r="Q6285">
        <v>6.6519170000000002E-3</v>
      </c>
      <c r="R6285">
        <v>0.14201080499999999</v>
      </c>
      <c r="S6285">
        <v>0.19747885300000001</v>
      </c>
      <c r="T6285">
        <v>0.66051034200000003</v>
      </c>
      <c r="U6285">
        <v>0.25</v>
      </c>
      <c r="V6285">
        <v>1.3125</v>
      </c>
      <c r="W6285">
        <f>COUNTIF(Table1[[#This Row],[Al2O3]:[TiO2]],0)</f>
        <v>1</v>
      </c>
      <c r="X6285">
        <f>Table1[[#This Row],[K2O]]+Table1[[#This Row],[Li2O]]+Table1[[#This Row],[Na2O]]</f>
        <v>0.16</v>
      </c>
      <c r="Y6285">
        <f>Table1[[#This Row],[B2O3]]+Table1[[#This Row],[K2O]]+Table1[[#This Row],[Li2O]]+Table1[[#This Row],[Na2O]]</f>
        <v>0.30499999999999999</v>
      </c>
      <c r="Z6285" s="2">
        <f>Table1[[#This Row],[B2O3]]+Table1[[#This Row],[CaO]]+Table1[[#This Row],[K2O]]+Table1[[#This Row],[Li2O]]+Table1[[#This Row],[Na2O]]</f>
        <v>0.32499999999999996</v>
      </c>
      <c r="AA6285" s="2">
        <f>Table1[[#This Row],[A+B+AE]]-Table1[[#This Row],[Al2O3]]-Table1[[#This Row],[SiO2]]</f>
        <v>-0.30000000000000004</v>
      </c>
      <c r="AB6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489.32550000000003</v>
      </c>
    </row>
    <row r="6286" spans="1:28" hidden="1" x14ac:dyDescent="0.25">
      <c r="A6286">
        <v>0.21</v>
      </c>
      <c r="B6286">
        <v>0.185</v>
      </c>
      <c r="C6286">
        <v>1.4999999999999999E-2</v>
      </c>
      <c r="D6286">
        <v>0</v>
      </c>
      <c r="E6286">
        <v>2.5000000000000001E-2</v>
      </c>
      <c r="F6286">
        <v>7.4999999999999997E-3</v>
      </c>
      <c r="G6286">
        <v>0.05</v>
      </c>
      <c r="H6286">
        <v>0.13</v>
      </c>
      <c r="I6286">
        <v>0.33500000000000002</v>
      </c>
      <c r="J6286">
        <v>4.2500000000000003E-2</v>
      </c>
      <c r="K6286">
        <v>0.49629629600000003</v>
      </c>
      <c r="L6286">
        <v>0.57377014400000004</v>
      </c>
      <c r="M6286">
        <v>1.5146649E-2</v>
      </c>
      <c r="N6286">
        <v>0.17908779599999999</v>
      </c>
      <c r="O6286">
        <v>0.198902249</v>
      </c>
      <c r="P6286">
        <v>0.622009955</v>
      </c>
      <c r="Q6286">
        <v>-4.4110750000000004E-3</v>
      </c>
      <c r="R6286">
        <v>0.153266028</v>
      </c>
      <c r="S6286">
        <v>0.19504221299999999</v>
      </c>
      <c r="T6286">
        <v>0.65169175899999998</v>
      </c>
      <c r="U6286">
        <v>0.255</v>
      </c>
      <c r="V6286">
        <v>1.1666666670000001</v>
      </c>
      <c r="W6286">
        <f>COUNTIF(Table1[[#This Row],[Al2O3]:[TiO2]],0)</f>
        <v>1</v>
      </c>
      <c r="X6286">
        <f>Table1[[#This Row],[K2O]]+Table1[[#This Row],[Li2O]]+Table1[[#This Row],[Na2O]]</f>
        <v>0.1875</v>
      </c>
      <c r="Y6286">
        <f>Table1[[#This Row],[B2O3]]+Table1[[#This Row],[K2O]]+Table1[[#This Row],[Li2O]]+Table1[[#This Row],[Na2O]]</f>
        <v>0.3725</v>
      </c>
      <c r="Z6286" s="2">
        <f>Table1[[#This Row],[B2O3]]+Table1[[#This Row],[CaO]]+Table1[[#This Row],[K2O]]+Table1[[#This Row],[Li2O]]+Table1[[#This Row],[Na2O]]</f>
        <v>0.38750000000000001</v>
      </c>
      <c r="AA6286" s="2">
        <f>Table1[[#This Row],[A+B+AE]]-Table1[[#This Row],[Al2O3]]-Table1[[#This Row],[SiO2]]</f>
        <v>-0.1575</v>
      </c>
      <c r="AB6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458.39100000000008</v>
      </c>
    </row>
    <row r="6287" spans="1:28" hidden="1" x14ac:dyDescent="0.25">
      <c r="A6287">
        <v>0.17499999999999999</v>
      </c>
      <c r="B6287">
        <v>0.11</v>
      </c>
      <c r="C6287">
        <v>0.04</v>
      </c>
      <c r="D6287">
        <v>0</v>
      </c>
      <c r="E6287">
        <v>0.05</v>
      </c>
      <c r="F6287">
        <v>0.01</v>
      </c>
      <c r="G6287">
        <v>5.5E-2</v>
      </c>
      <c r="H6287">
        <v>0.1</v>
      </c>
      <c r="I6287">
        <v>0.43</v>
      </c>
      <c r="J6287">
        <v>0.03</v>
      </c>
      <c r="K6287">
        <v>0.60992908000000001</v>
      </c>
      <c r="L6287">
        <v>0.58117865000000002</v>
      </c>
      <c r="M6287">
        <v>2.8277569999999998E-2</v>
      </c>
      <c r="N6287">
        <v>0.17838367999999999</v>
      </c>
      <c r="O6287">
        <v>0.18056595</v>
      </c>
      <c r="P6287">
        <v>0.64105038000000003</v>
      </c>
      <c r="Q6287">
        <v>1.086823E-2</v>
      </c>
      <c r="R6287">
        <v>0.14735483999999999</v>
      </c>
      <c r="S6287">
        <v>0.18129924</v>
      </c>
      <c r="T6287">
        <v>0.67134590999999999</v>
      </c>
      <c r="U6287">
        <v>0.26</v>
      </c>
      <c r="V6287">
        <v>1.12903226</v>
      </c>
      <c r="W6287">
        <f>COUNTIF(Table1[[#This Row],[Al2O3]:[TiO2]],0)</f>
        <v>1</v>
      </c>
      <c r="X6287">
        <f>Table1[[#This Row],[K2O]]+Table1[[#This Row],[Li2O]]+Table1[[#This Row],[Na2O]]</f>
        <v>0.16500000000000001</v>
      </c>
      <c r="Y6287">
        <f>Table1[[#This Row],[B2O3]]+Table1[[#This Row],[K2O]]+Table1[[#This Row],[Li2O]]+Table1[[#This Row],[Na2O]]</f>
        <v>0.27500000000000002</v>
      </c>
      <c r="Z6287" s="2">
        <f>Table1[[#This Row],[B2O3]]+Table1[[#This Row],[CaO]]+Table1[[#This Row],[K2O]]+Table1[[#This Row],[Li2O]]+Table1[[#This Row],[Na2O]]</f>
        <v>0.315</v>
      </c>
      <c r="AA6287" s="2">
        <f>Table1[[#This Row],[A+B+AE]]-Table1[[#This Row],[Al2O3]]-Table1[[#This Row],[SiO2]]</f>
        <v>-0.28999999999999998</v>
      </c>
      <c r="AB6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466.07849999999996</v>
      </c>
    </row>
    <row r="6288" spans="1:28" hidden="1" x14ac:dyDescent="0.25">
      <c r="A6288">
        <v>0.23</v>
      </c>
      <c r="B6288">
        <v>0.17</v>
      </c>
      <c r="C6288">
        <v>0.01</v>
      </c>
      <c r="D6288">
        <v>0</v>
      </c>
      <c r="E6288">
        <v>0.05</v>
      </c>
      <c r="F6288">
        <v>7.4999999999999997E-3</v>
      </c>
      <c r="G6288">
        <v>2.5000000000000001E-2</v>
      </c>
      <c r="H6288">
        <v>0.13500000000000001</v>
      </c>
      <c r="I6288">
        <v>0.33</v>
      </c>
      <c r="J6288">
        <v>4.2500000000000003E-2</v>
      </c>
      <c r="K6288">
        <v>0.474820144</v>
      </c>
      <c r="L6288">
        <v>0.57503531900000004</v>
      </c>
      <c r="M6288">
        <v>1.7549569000000001E-2</v>
      </c>
      <c r="N6288">
        <v>0.16311619699999999</v>
      </c>
      <c r="O6288">
        <v>0.224960876</v>
      </c>
      <c r="P6288">
        <v>0.61192292599999998</v>
      </c>
      <c r="Q6288">
        <v>-9.9719849999999992E-3</v>
      </c>
      <c r="R6288">
        <v>0.14564531</v>
      </c>
      <c r="S6288">
        <v>0.21907995899999999</v>
      </c>
      <c r="T6288">
        <v>0.63527473099999998</v>
      </c>
      <c r="U6288">
        <v>0.27</v>
      </c>
      <c r="V6288">
        <v>1.4375</v>
      </c>
      <c r="W6288">
        <f>COUNTIF(Table1[[#This Row],[Al2O3]:[TiO2]],0)</f>
        <v>1</v>
      </c>
      <c r="X6288">
        <f>Table1[[#This Row],[K2O]]+Table1[[#This Row],[Li2O]]+Table1[[#This Row],[Na2O]]</f>
        <v>0.16750000000000001</v>
      </c>
      <c r="Y6288">
        <f>Table1[[#This Row],[B2O3]]+Table1[[#This Row],[K2O]]+Table1[[#This Row],[Li2O]]+Table1[[#This Row],[Na2O]]</f>
        <v>0.33750000000000002</v>
      </c>
      <c r="Z6288" s="2">
        <f>Table1[[#This Row],[B2O3]]+Table1[[#This Row],[CaO]]+Table1[[#This Row],[K2O]]+Table1[[#This Row],[Li2O]]+Table1[[#This Row],[Na2O]]</f>
        <v>0.34750000000000003</v>
      </c>
      <c r="AA6288" s="2">
        <f>Table1[[#This Row],[A+B+AE]]-Table1[[#This Row],[Al2O3]]-Table1[[#This Row],[SiO2]]</f>
        <v>-0.21249999999999999</v>
      </c>
      <c r="AB6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484.53600000000006</v>
      </c>
    </row>
    <row r="6289" spans="1:28" hidden="1" x14ac:dyDescent="0.25">
      <c r="A6289">
        <v>0.19500000000000001</v>
      </c>
      <c r="B6289">
        <v>0.14000000000000001</v>
      </c>
      <c r="C6289">
        <v>0.04</v>
      </c>
      <c r="D6289">
        <v>0</v>
      </c>
      <c r="E6289">
        <v>2.5000000000000001E-2</v>
      </c>
      <c r="F6289">
        <v>0.01</v>
      </c>
      <c r="G6289">
        <v>0.06</v>
      </c>
      <c r="H6289">
        <v>0.115</v>
      </c>
      <c r="I6289">
        <v>0.38500000000000001</v>
      </c>
      <c r="J6289">
        <v>0.03</v>
      </c>
      <c r="K6289">
        <v>0.55395683500000004</v>
      </c>
      <c r="L6289">
        <v>0.58126922400000003</v>
      </c>
      <c r="M6289">
        <v>8.4967059999999997E-3</v>
      </c>
      <c r="N6289">
        <v>0.18990654200000001</v>
      </c>
      <c r="O6289">
        <v>0.19183472700000001</v>
      </c>
      <c r="P6289">
        <v>0.61825873099999995</v>
      </c>
      <c r="Q6289">
        <v>-6.9546520000000004E-3</v>
      </c>
      <c r="R6289">
        <v>0.15766517999999999</v>
      </c>
      <c r="S6289">
        <v>0.19155582600000001</v>
      </c>
      <c r="T6289">
        <v>0.65077899400000006</v>
      </c>
      <c r="U6289">
        <v>0.27</v>
      </c>
      <c r="V6289">
        <v>1.114285714</v>
      </c>
      <c r="W6289">
        <f>COUNTIF(Table1[[#This Row],[Al2O3]:[TiO2]],0)</f>
        <v>1</v>
      </c>
      <c r="X6289">
        <f>Table1[[#This Row],[K2O]]+Table1[[#This Row],[Li2O]]+Table1[[#This Row],[Na2O]]</f>
        <v>0.185</v>
      </c>
      <c r="Y6289">
        <f>Table1[[#This Row],[B2O3]]+Table1[[#This Row],[K2O]]+Table1[[#This Row],[Li2O]]+Table1[[#This Row],[Na2O]]</f>
        <v>0.32500000000000001</v>
      </c>
      <c r="Z6289" s="2">
        <f>Table1[[#This Row],[B2O3]]+Table1[[#This Row],[CaO]]+Table1[[#This Row],[K2O]]+Table1[[#This Row],[Li2O]]+Table1[[#This Row],[Na2O]]</f>
        <v>0.36499999999999999</v>
      </c>
      <c r="AA6289" s="2">
        <f>Table1[[#This Row],[A+B+AE]]-Table1[[#This Row],[Al2O3]]-Table1[[#This Row],[SiO2]]</f>
        <v>-0.21500000000000002</v>
      </c>
      <c r="AB6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454.57900000000006</v>
      </c>
    </row>
    <row r="6290" spans="1:28" hidden="1" x14ac:dyDescent="0.25">
      <c r="A6290">
        <v>0.215</v>
      </c>
      <c r="B6290">
        <v>0.13500000000000001</v>
      </c>
      <c r="C6290">
        <v>0.02</v>
      </c>
      <c r="D6290">
        <v>0</v>
      </c>
      <c r="E6290">
        <v>2.5000000000000001E-2</v>
      </c>
      <c r="F6290">
        <v>2.5000000000000001E-3</v>
      </c>
      <c r="G6290">
        <v>0.04</v>
      </c>
      <c r="H6290">
        <v>0.13</v>
      </c>
      <c r="I6290">
        <v>0.41499999999999998</v>
      </c>
      <c r="J6290">
        <v>1.7500000000000002E-2</v>
      </c>
      <c r="K6290">
        <v>0.54605263199999998</v>
      </c>
      <c r="L6290">
        <v>0.56819524200000004</v>
      </c>
      <c r="M6290">
        <v>1.9469791E-2</v>
      </c>
      <c r="N6290">
        <v>0.170982246</v>
      </c>
      <c r="O6290">
        <v>0.20611243200000001</v>
      </c>
      <c r="P6290">
        <v>0.62290532200000004</v>
      </c>
      <c r="Q6290">
        <v>-6.7672690000000002E-3</v>
      </c>
      <c r="R6290">
        <v>0.150712022</v>
      </c>
      <c r="S6290">
        <v>0.20343473500000001</v>
      </c>
      <c r="T6290">
        <v>0.64585324300000002</v>
      </c>
      <c r="U6290">
        <v>0.27</v>
      </c>
      <c r="V6290">
        <v>1.2647058819999999</v>
      </c>
      <c r="W6290">
        <f>COUNTIF(Table1[[#This Row],[Al2O3]:[TiO2]],0)</f>
        <v>1</v>
      </c>
      <c r="X6290">
        <f>Table1[[#This Row],[K2O]]+Table1[[#This Row],[Li2O]]+Table1[[#This Row],[Na2O]]</f>
        <v>0.17250000000000001</v>
      </c>
      <c r="Y6290">
        <f>Table1[[#This Row],[B2O3]]+Table1[[#This Row],[K2O]]+Table1[[#This Row],[Li2O]]+Table1[[#This Row],[Na2O]]</f>
        <v>0.3075</v>
      </c>
      <c r="Z6290" s="2">
        <f>Table1[[#This Row],[B2O3]]+Table1[[#This Row],[CaO]]+Table1[[#This Row],[K2O]]+Table1[[#This Row],[Li2O]]+Table1[[#This Row],[Na2O]]</f>
        <v>0.32750000000000001</v>
      </c>
      <c r="AA6290" s="2">
        <f>Table1[[#This Row],[A+B+AE]]-Table1[[#This Row],[Al2O3]]-Table1[[#This Row],[SiO2]]</f>
        <v>-0.30249999999999999</v>
      </c>
      <c r="AB6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482.14449999999999</v>
      </c>
    </row>
    <row r="6291" spans="1:28" hidden="1" x14ac:dyDescent="0.25">
      <c r="A6291">
        <v>0.19500000000000001</v>
      </c>
      <c r="B6291">
        <v>0.125</v>
      </c>
      <c r="C6291">
        <v>5.0000000000000001E-3</v>
      </c>
      <c r="D6291">
        <v>0</v>
      </c>
      <c r="E6291">
        <v>0.05</v>
      </c>
      <c r="F6291">
        <v>7.4999999999999997E-3</v>
      </c>
      <c r="G6291">
        <v>0.03</v>
      </c>
      <c r="H6291">
        <v>0.12</v>
      </c>
      <c r="I6291">
        <v>0.44500000000000001</v>
      </c>
      <c r="J6291">
        <v>2.2499999999999999E-2</v>
      </c>
      <c r="K6291">
        <v>0.58552632000000004</v>
      </c>
      <c r="L6291">
        <v>0.56353516999999997</v>
      </c>
      <c r="M6291">
        <v>4.7439410000000001E-2</v>
      </c>
      <c r="N6291">
        <v>0.15343145</v>
      </c>
      <c r="O6291">
        <v>0.1925422</v>
      </c>
      <c r="P6291">
        <v>0.65402634999999998</v>
      </c>
      <c r="Q6291">
        <v>1.7537250000000001E-2</v>
      </c>
      <c r="R6291">
        <v>0.13653915</v>
      </c>
      <c r="S6291">
        <v>0.18966473</v>
      </c>
      <c r="T6291">
        <v>0.67379612</v>
      </c>
      <c r="U6291">
        <v>0.25</v>
      </c>
      <c r="V6291">
        <v>1.3</v>
      </c>
      <c r="W6291">
        <f>COUNTIF(Table1[[#This Row],[Al2O3]:[TiO2]],0)</f>
        <v>1</v>
      </c>
      <c r="X6291">
        <f>Table1[[#This Row],[K2O]]+Table1[[#This Row],[Li2O]]+Table1[[#This Row],[Na2O]]</f>
        <v>0.1575</v>
      </c>
      <c r="Y6291">
        <f>Table1[[#This Row],[B2O3]]+Table1[[#This Row],[K2O]]+Table1[[#This Row],[Li2O]]+Table1[[#This Row],[Na2O]]</f>
        <v>0.28249999999999997</v>
      </c>
      <c r="Z6291" s="2">
        <f>Table1[[#This Row],[B2O3]]+Table1[[#This Row],[CaO]]+Table1[[#This Row],[K2O]]+Table1[[#This Row],[Li2O]]+Table1[[#This Row],[Na2O]]</f>
        <v>0.28749999999999998</v>
      </c>
      <c r="AA6291" s="2">
        <f>Table1[[#This Row],[A+B+AE]]-Table1[[#This Row],[Al2O3]]-Table1[[#This Row],[SiO2]]</f>
        <v>-0.35250000000000004</v>
      </c>
      <c r="AB6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496.17600000000016</v>
      </c>
    </row>
    <row r="6292" spans="1:28" hidden="1" x14ac:dyDescent="0.25">
      <c r="A6292">
        <v>0.24</v>
      </c>
      <c r="B6292">
        <v>0.185</v>
      </c>
      <c r="C6292">
        <v>0.02</v>
      </c>
      <c r="D6292">
        <v>0</v>
      </c>
      <c r="E6292">
        <v>2.5000000000000001E-2</v>
      </c>
      <c r="F6292">
        <v>5.0000000000000001E-3</v>
      </c>
      <c r="G6292">
        <v>0.03</v>
      </c>
      <c r="H6292">
        <v>0.15</v>
      </c>
      <c r="I6292">
        <v>0.315</v>
      </c>
      <c r="J6292">
        <v>0.03</v>
      </c>
      <c r="K6292">
        <v>0.44680851100000002</v>
      </c>
      <c r="L6292">
        <v>0.57385246400000001</v>
      </c>
      <c r="M6292">
        <v>8.05844E-4</v>
      </c>
      <c r="N6292">
        <v>0.17736116399999999</v>
      </c>
      <c r="O6292">
        <v>0.225196695</v>
      </c>
      <c r="P6292">
        <v>0.59744214100000004</v>
      </c>
      <c r="Q6292">
        <v>-2.4306231000000001E-2</v>
      </c>
      <c r="R6292">
        <v>0.15784616500000001</v>
      </c>
      <c r="S6292">
        <v>0.219294238</v>
      </c>
      <c r="T6292">
        <v>0.62285959700000004</v>
      </c>
      <c r="U6292">
        <v>0.27</v>
      </c>
      <c r="V6292">
        <v>1.3333333329999999</v>
      </c>
      <c r="W6292">
        <f>COUNTIF(Table1[[#This Row],[Al2O3]:[TiO2]],0)</f>
        <v>1</v>
      </c>
      <c r="X6292">
        <f>Table1[[#This Row],[K2O]]+Table1[[#This Row],[Li2O]]+Table1[[#This Row],[Na2O]]</f>
        <v>0.185</v>
      </c>
      <c r="Y6292">
        <f>Table1[[#This Row],[B2O3]]+Table1[[#This Row],[K2O]]+Table1[[#This Row],[Li2O]]+Table1[[#This Row],[Na2O]]</f>
        <v>0.37</v>
      </c>
      <c r="Z6292" s="2">
        <f>Table1[[#This Row],[B2O3]]+Table1[[#This Row],[CaO]]+Table1[[#This Row],[K2O]]+Table1[[#This Row],[Li2O]]+Table1[[#This Row],[Na2O]]</f>
        <v>0.39</v>
      </c>
      <c r="AA6292" s="2">
        <f>Table1[[#This Row],[A+B+AE]]-Table1[[#This Row],[Al2O3]]-Table1[[#This Row],[SiO2]]</f>
        <v>-0.16499999999999998</v>
      </c>
      <c r="AB6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477.66149999999993</v>
      </c>
    </row>
    <row r="6293" spans="1:28" hidden="1" x14ac:dyDescent="0.25">
      <c r="A6293">
        <v>0.22500000000000001</v>
      </c>
      <c r="B6293">
        <v>0.13500000000000001</v>
      </c>
      <c r="C6293">
        <v>1.4999999999999999E-2</v>
      </c>
      <c r="D6293">
        <v>2.5000000000000001E-3</v>
      </c>
      <c r="E6293">
        <v>0.03</v>
      </c>
      <c r="F6293">
        <v>2.5000000000000001E-3</v>
      </c>
      <c r="G6293">
        <v>2.5000000000000001E-2</v>
      </c>
      <c r="H6293">
        <v>0.14000000000000001</v>
      </c>
      <c r="I6293">
        <v>0.42499999999999999</v>
      </c>
      <c r="J6293">
        <v>0</v>
      </c>
      <c r="K6293">
        <v>0.53797468400000004</v>
      </c>
      <c r="L6293">
        <v>0.560972103</v>
      </c>
      <c r="M6293">
        <v>2.5264320999999999E-2</v>
      </c>
      <c r="N6293">
        <v>0.16224955499999999</v>
      </c>
      <c r="O6293">
        <v>0.213043972</v>
      </c>
      <c r="P6293">
        <v>0.62470647300000004</v>
      </c>
      <c r="Q6293">
        <v>-6.3914219999999999E-3</v>
      </c>
      <c r="R6293">
        <v>0.14744974499999999</v>
      </c>
      <c r="S6293">
        <v>0.20905631999999999</v>
      </c>
      <c r="T6293">
        <v>0.64349393499999996</v>
      </c>
      <c r="U6293">
        <v>0.26</v>
      </c>
      <c r="V6293">
        <v>1.363636364</v>
      </c>
      <c r="W6293">
        <f>COUNTIF(Table1[[#This Row],[Al2O3]:[TiO2]],0)</f>
        <v>1</v>
      </c>
      <c r="X6293">
        <f>Table1[[#This Row],[K2O]]+Table1[[#This Row],[Li2O]]+Table1[[#This Row],[Na2O]]</f>
        <v>0.16750000000000001</v>
      </c>
      <c r="Y6293">
        <f>Table1[[#This Row],[B2O3]]+Table1[[#This Row],[K2O]]+Table1[[#This Row],[Li2O]]+Table1[[#This Row],[Na2O]]</f>
        <v>0.30249999999999999</v>
      </c>
      <c r="Z6293" s="2">
        <f>Table1[[#This Row],[B2O3]]+Table1[[#This Row],[CaO]]+Table1[[#This Row],[K2O]]+Table1[[#This Row],[Li2O]]+Table1[[#This Row],[Na2O]]</f>
        <v>0.3175</v>
      </c>
      <c r="AA6293" s="2">
        <f>Table1[[#This Row],[A+B+AE]]-Table1[[#This Row],[Al2O3]]-Table1[[#This Row],[SiO2]]</f>
        <v>-0.33250000000000002</v>
      </c>
      <c r="AB6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501.18449999999996</v>
      </c>
    </row>
    <row r="6294" spans="1:28" hidden="1" x14ac:dyDescent="0.25">
      <c r="A6294">
        <v>0.23</v>
      </c>
      <c r="B6294">
        <v>0.16</v>
      </c>
      <c r="C6294">
        <v>1.4999999999999999E-2</v>
      </c>
      <c r="D6294">
        <v>0</v>
      </c>
      <c r="E6294">
        <v>0.03</v>
      </c>
      <c r="F6294">
        <v>0.01</v>
      </c>
      <c r="G6294">
        <v>0.03</v>
      </c>
      <c r="H6294">
        <v>0.13500000000000001</v>
      </c>
      <c r="I6294">
        <v>0.37</v>
      </c>
      <c r="J6294">
        <v>0.02</v>
      </c>
      <c r="K6294">
        <v>0.50340136099999999</v>
      </c>
      <c r="L6294">
        <v>0.56776445399999997</v>
      </c>
      <c r="M6294">
        <v>1.8135253E-2</v>
      </c>
      <c r="N6294">
        <v>0.165706415</v>
      </c>
      <c r="O6294">
        <v>0.218490987</v>
      </c>
      <c r="P6294">
        <v>0.61580259800000003</v>
      </c>
      <c r="Q6294">
        <v>-7.7841430000000003E-3</v>
      </c>
      <c r="R6294">
        <v>0.14613436599999999</v>
      </c>
      <c r="S6294">
        <v>0.21413674999999999</v>
      </c>
      <c r="T6294">
        <v>0.63972888400000005</v>
      </c>
      <c r="U6294">
        <v>0.26500000000000001</v>
      </c>
      <c r="V6294">
        <v>1.393939394</v>
      </c>
      <c r="W6294">
        <f>COUNTIF(Table1[[#This Row],[Al2O3]:[TiO2]],0)</f>
        <v>1</v>
      </c>
      <c r="X6294">
        <f>Table1[[#This Row],[K2O]]+Table1[[#This Row],[Li2O]]+Table1[[#This Row],[Na2O]]</f>
        <v>0.17500000000000002</v>
      </c>
      <c r="Y6294">
        <f>Table1[[#This Row],[B2O3]]+Table1[[#This Row],[K2O]]+Table1[[#This Row],[Li2O]]+Table1[[#This Row],[Na2O]]</f>
        <v>0.33500000000000002</v>
      </c>
      <c r="Z6294" s="2">
        <f>Table1[[#This Row],[B2O3]]+Table1[[#This Row],[CaO]]+Table1[[#This Row],[K2O]]+Table1[[#This Row],[Li2O]]+Table1[[#This Row],[Na2O]]</f>
        <v>0.35</v>
      </c>
      <c r="AA6294" s="2">
        <f>Table1[[#This Row],[A+B+AE]]-Table1[[#This Row],[Al2O3]]-Table1[[#This Row],[SiO2]]</f>
        <v>-0.25</v>
      </c>
      <c r="AB6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487.54900000000009</v>
      </c>
    </row>
    <row r="6295" spans="1:28" hidden="1" x14ac:dyDescent="0.25">
      <c r="A6295">
        <v>0.25</v>
      </c>
      <c r="B6295">
        <v>0.2</v>
      </c>
      <c r="C6295">
        <v>5.0000000000000001E-3</v>
      </c>
      <c r="D6295">
        <v>0</v>
      </c>
      <c r="E6295">
        <v>0.02</v>
      </c>
      <c r="F6295">
        <v>2.5000000000000001E-3</v>
      </c>
      <c r="G6295">
        <v>3.5000000000000003E-2</v>
      </c>
      <c r="H6295">
        <v>0.14499999999999999</v>
      </c>
      <c r="I6295">
        <v>0.31</v>
      </c>
      <c r="J6295">
        <v>3.2500000000000001E-2</v>
      </c>
      <c r="K6295">
        <v>0.439716312</v>
      </c>
      <c r="L6295">
        <v>0.56681543400000001</v>
      </c>
      <c r="M6295">
        <v>9.2587250000000006E-3</v>
      </c>
      <c r="N6295">
        <v>0.168220488</v>
      </c>
      <c r="O6295">
        <v>0.22906463699999999</v>
      </c>
      <c r="P6295">
        <v>0.60271487400000001</v>
      </c>
      <c r="Q6295">
        <v>-1.6721903999999999E-2</v>
      </c>
      <c r="R6295">
        <v>0.14990067100000001</v>
      </c>
      <c r="S6295">
        <v>0.22221333400000001</v>
      </c>
      <c r="T6295">
        <v>0.62788599599999995</v>
      </c>
      <c r="U6295">
        <v>0.26500000000000001</v>
      </c>
      <c r="V6295">
        <v>1.388888889</v>
      </c>
      <c r="W6295">
        <f>COUNTIF(Table1[[#This Row],[Al2O3]:[TiO2]],0)</f>
        <v>1</v>
      </c>
      <c r="X6295">
        <f>Table1[[#This Row],[K2O]]+Table1[[#This Row],[Li2O]]+Table1[[#This Row],[Na2O]]</f>
        <v>0.1825</v>
      </c>
      <c r="Y6295">
        <f>Table1[[#This Row],[B2O3]]+Table1[[#This Row],[K2O]]+Table1[[#This Row],[Li2O]]+Table1[[#This Row],[Na2O]]</f>
        <v>0.38250000000000001</v>
      </c>
      <c r="Z6295" s="2">
        <f>Table1[[#This Row],[B2O3]]+Table1[[#This Row],[CaO]]+Table1[[#This Row],[K2O]]+Table1[[#This Row],[Li2O]]+Table1[[#This Row],[Na2O]]</f>
        <v>0.38750000000000001</v>
      </c>
      <c r="AA6295" s="2">
        <f>Table1[[#This Row],[A+B+AE]]-Table1[[#This Row],[Al2O3]]-Table1[[#This Row],[SiO2]]</f>
        <v>-0.17249999999999999</v>
      </c>
      <c r="AB6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474.83350000000019</v>
      </c>
    </row>
    <row r="6296" spans="1:28" hidden="1" x14ac:dyDescent="0.25">
      <c r="A6296">
        <v>0.22500000000000001</v>
      </c>
      <c r="B6296">
        <v>0.155</v>
      </c>
      <c r="C6296">
        <v>3.5000000000000003E-2</v>
      </c>
      <c r="D6296">
        <v>0</v>
      </c>
      <c r="E6296">
        <v>2.5000000000000001E-2</v>
      </c>
      <c r="F6296">
        <v>7.4999999999999997E-3</v>
      </c>
      <c r="G6296">
        <v>5.0000000000000001E-3</v>
      </c>
      <c r="H6296">
        <v>0.14000000000000001</v>
      </c>
      <c r="I6296">
        <v>0.375</v>
      </c>
      <c r="J6296">
        <v>3.2500000000000001E-2</v>
      </c>
      <c r="K6296">
        <v>0.506756757</v>
      </c>
      <c r="L6296">
        <v>0.56946052000000003</v>
      </c>
      <c r="M6296">
        <v>3.1205204E-2</v>
      </c>
      <c r="N6296">
        <v>0.15444343999999999</v>
      </c>
      <c r="O6296">
        <v>0.21879284700000001</v>
      </c>
      <c r="P6296">
        <v>0.626763713</v>
      </c>
      <c r="Q6296">
        <v>-1.055917E-3</v>
      </c>
      <c r="R6296">
        <v>0.140903689</v>
      </c>
      <c r="S6296">
        <v>0.213067173</v>
      </c>
      <c r="T6296">
        <v>0.64602913799999995</v>
      </c>
      <c r="U6296">
        <v>0.255</v>
      </c>
      <c r="V6296">
        <v>1.551724138</v>
      </c>
      <c r="W6296">
        <f>COUNTIF(Table1[[#This Row],[Al2O3]:[TiO2]],0)</f>
        <v>1</v>
      </c>
      <c r="X6296">
        <f>Table1[[#This Row],[K2O]]+Table1[[#This Row],[Li2O]]+Table1[[#This Row],[Na2O]]</f>
        <v>0.15250000000000002</v>
      </c>
      <c r="Y6296">
        <f>Table1[[#This Row],[B2O3]]+Table1[[#This Row],[K2O]]+Table1[[#This Row],[Li2O]]+Table1[[#This Row],[Na2O]]</f>
        <v>0.3075</v>
      </c>
      <c r="Z6296" s="2">
        <f>Table1[[#This Row],[B2O3]]+Table1[[#This Row],[CaO]]+Table1[[#This Row],[K2O]]+Table1[[#This Row],[Li2O]]+Table1[[#This Row],[Na2O]]</f>
        <v>0.34250000000000003</v>
      </c>
      <c r="AA6296" s="2">
        <f>Table1[[#This Row],[A+B+AE]]-Table1[[#This Row],[Al2O3]]-Table1[[#This Row],[SiO2]]</f>
        <v>-0.25749999999999995</v>
      </c>
      <c r="AB6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514.12149999999997</v>
      </c>
    </row>
    <row r="6297" spans="1:28" hidden="1" x14ac:dyDescent="0.25">
      <c r="A6297">
        <v>0.19500000000000001</v>
      </c>
      <c r="B6297">
        <v>0.13</v>
      </c>
      <c r="C6297">
        <v>0.04</v>
      </c>
      <c r="D6297">
        <v>0</v>
      </c>
      <c r="E6297">
        <v>2.5000000000000001E-2</v>
      </c>
      <c r="F6297">
        <v>5.0000000000000001E-3</v>
      </c>
      <c r="G6297">
        <v>3.5000000000000003E-2</v>
      </c>
      <c r="H6297">
        <v>0.115</v>
      </c>
      <c r="I6297">
        <v>0.40500000000000003</v>
      </c>
      <c r="J6297">
        <v>0.05</v>
      </c>
      <c r="K6297">
        <v>0.56643357000000005</v>
      </c>
      <c r="L6297">
        <v>0.57863295000000003</v>
      </c>
      <c r="M6297">
        <v>3.0022610000000002E-2</v>
      </c>
      <c r="N6297">
        <v>0.16675155999999999</v>
      </c>
      <c r="O6297">
        <v>0.19669452000000001</v>
      </c>
      <c r="P6297">
        <v>0.63655390999999995</v>
      </c>
      <c r="Q6297">
        <v>6.2225600000000002E-3</v>
      </c>
      <c r="R6297">
        <v>0.14391092</v>
      </c>
      <c r="S6297">
        <v>0.19464282999999999</v>
      </c>
      <c r="T6297">
        <v>0.66144625000000001</v>
      </c>
      <c r="U6297">
        <v>0.27</v>
      </c>
      <c r="V6297">
        <v>1.3</v>
      </c>
      <c r="W6297">
        <f>COUNTIF(Table1[[#This Row],[Al2O3]:[TiO2]],0)</f>
        <v>1</v>
      </c>
      <c r="X6297">
        <f>Table1[[#This Row],[K2O]]+Table1[[#This Row],[Li2O]]+Table1[[#This Row],[Na2O]]</f>
        <v>0.155</v>
      </c>
      <c r="Y6297">
        <f>Table1[[#This Row],[B2O3]]+Table1[[#This Row],[K2O]]+Table1[[#This Row],[Li2O]]+Table1[[#This Row],[Na2O]]</f>
        <v>0.28500000000000003</v>
      </c>
      <c r="Z6297" s="2">
        <f>Table1[[#This Row],[B2O3]]+Table1[[#This Row],[CaO]]+Table1[[#This Row],[K2O]]+Table1[[#This Row],[Li2O]]+Table1[[#This Row],[Na2O]]</f>
        <v>0.32500000000000001</v>
      </c>
      <c r="AA6297" s="2">
        <f>Table1[[#This Row],[A+B+AE]]-Table1[[#This Row],[Al2O3]]-Table1[[#This Row],[SiO2]]</f>
        <v>-0.27500000000000002</v>
      </c>
      <c r="AB6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483.62250000000006</v>
      </c>
    </row>
    <row r="6298" spans="1:28" hidden="1" x14ac:dyDescent="0.25">
      <c r="A6298">
        <v>0.21</v>
      </c>
      <c r="B6298">
        <v>0.15</v>
      </c>
      <c r="C6298">
        <v>5.0000000000000001E-3</v>
      </c>
      <c r="D6298">
        <v>2.5000000000000001E-3</v>
      </c>
      <c r="E6298">
        <v>3.5000000000000003E-2</v>
      </c>
      <c r="F6298">
        <v>0</v>
      </c>
      <c r="G6298">
        <v>0.06</v>
      </c>
      <c r="H6298">
        <v>0.13</v>
      </c>
      <c r="I6298">
        <v>0.39</v>
      </c>
      <c r="J6298">
        <v>1.7500000000000002E-2</v>
      </c>
      <c r="K6298">
        <v>0.53424658000000003</v>
      </c>
      <c r="L6298">
        <v>0.57012247999999999</v>
      </c>
      <c r="M6298">
        <v>1.027778E-2</v>
      </c>
      <c r="N6298">
        <v>0.18344408000000001</v>
      </c>
      <c r="O6298">
        <v>0.19919468000000001</v>
      </c>
      <c r="P6298">
        <v>0.61736124000000003</v>
      </c>
      <c r="Q6298">
        <v>-1.2059179999999999E-2</v>
      </c>
      <c r="R6298">
        <v>0.1592568</v>
      </c>
      <c r="S6298">
        <v>0.19676371000000001</v>
      </c>
      <c r="T6298">
        <v>0.64397950000000004</v>
      </c>
      <c r="U6298">
        <v>0.27</v>
      </c>
      <c r="V6298">
        <v>1.10526316</v>
      </c>
      <c r="W6298">
        <f>COUNTIF(Table1[[#This Row],[Al2O3]:[TiO2]],0)</f>
        <v>1</v>
      </c>
      <c r="X6298">
        <f>Table1[[#This Row],[K2O]]+Table1[[#This Row],[Li2O]]+Table1[[#This Row],[Na2O]]</f>
        <v>0.19</v>
      </c>
      <c r="Y6298">
        <f>Table1[[#This Row],[B2O3]]+Table1[[#This Row],[K2O]]+Table1[[#This Row],[Li2O]]+Table1[[#This Row],[Na2O]]</f>
        <v>0.33999999999999997</v>
      </c>
      <c r="Z6298" s="2">
        <f>Table1[[#This Row],[B2O3]]+Table1[[#This Row],[CaO]]+Table1[[#This Row],[K2O]]+Table1[[#This Row],[Li2O]]+Table1[[#This Row],[Na2O]]</f>
        <v>0.34499999999999997</v>
      </c>
      <c r="AA6298" s="2">
        <f>Table1[[#This Row],[A+B+AE]]-Table1[[#This Row],[Al2O3]]-Table1[[#This Row],[SiO2]]</f>
        <v>-0.255</v>
      </c>
      <c r="AB6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455.5485000000001</v>
      </c>
    </row>
    <row r="6299" spans="1:28" hidden="1" x14ac:dyDescent="0.25">
      <c r="A6299">
        <v>0.22500000000000001</v>
      </c>
      <c r="B6299">
        <v>0.17499999999999999</v>
      </c>
      <c r="C6299">
        <v>2.5000000000000001E-2</v>
      </c>
      <c r="D6299">
        <v>0</v>
      </c>
      <c r="E6299">
        <v>0.05</v>
      </c>
      <c r="F6299">
        <v>7.4999999999999997E-3</v>
      </c>
      <c r="G6299">
        <v>0.05</v>
      </c>
      <c r="H6299">
        <v>0.13500000000000001</v>
      </c>
      <c r="I6299">
        <v>0.32</v>
      </c>
      <c r="J6299">
        <v>1.2500000000000001E-2</v>
      </c>
      <c r="K6299">
        <v>0.47058823500000002</v>
      </c>
      <c r="L6299">
        <v>0.57740388499999995</v>
      </c>
      <c r="M6299">
        <v>-5.3581490000000004E-3</v>
      </c>
      <c r="N6299">
        <v>0.188394372</v>
      </c>
      <c r="O6299">
        <v>0.215007525</v>
      </c>
      <c r="P6299">
        <v>0.59659810300000005</v>
      </c>
      <c r="Q6299">
        <v>-2.3686408999999999E-2</v>
      </c>
      <c r="R6299">
        <v>0.16136160599999999</v>
      </c>
      <c r="S6299">
        <v>0.21157553200000001</v>
      </c>
      <c r="T6299">
        <v>0.62706286099999997</v>
      </c>
      <c r="U6299">
        <v>0.255</v>
      </c>
      <c r="V6299">
        <v>1.2162162160000001</v>
      </c>
      <c r="W6299">
        <f>COUNTIF(Table1[[#This Row],[Al2O3]:[TiO2]],0)</f>
        <v>1</v>
      </c>
      <c r="X6299">
        <f>Table1[[#This Row],[K2O]]+Table1[[#This Row],[Li2O]]+Table1[[#This Row],[Na2O]]</f>
        <v>0.1925</v>
      </c>
      <c r="Y6299">
        <f>Table1[[#This Row],[B2O3]]+Table1[[#This Row],[K2O]]+Table1[[#This Row],[Li2O]]+Table1[[#This Row],[Na2O]]</f>
        <v>0.36749999999999999</v>
      </c>
      <c r="Z6299" s="2">
        <f>Table1[[#This Row],[B2O3]]+Table1[[#This Row],[CaO]]+Table1[[#This Row],[K2O]]+Table1[[#This Row],[Li2O]]+Table1[[#This Row],[Na2O]]</f>
        <v>0.39250000000000002</v>
      </c>
      <c r="AA6299" s="2">
        <f>Table1[[#This Row],[A+B+AE]]-Table1[[#This Row],[Al2O3]]-Table1[[#This Row],[SiO2]]</f>
        <v>-0.1525</v>
      </c>
      <c r="AB6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458.53000000000009</v>
      </c>
    </row>
    <row r="6300" spans="1:28" hidden="1" x14ac:dyDescent="0.25">
      <c r="A6300">
        <v>0.25</v>
      </c>
      <c r="B6300">
        <v>0.18</v>
      </c>
      <c r="C6300">
        <v>0.03</v>
      </c>
      <c r="D6300">
        <v>0</v>
      </c>
      <c r="E6300">
        <v>4.4999999999999998E-2</v>
      </c>
      <c r="F6300">
        <v>7.4999999999999997E-3</v>
      </c>
      <c r="G6300">
        <v>0.03</v>
      </c>
      <c r="H6300">
        <v>0.15</v>
      </c>
      <c r="I6300">
        <v>0.3</v>
      </c>
      <c r="J6300">
        <v>7.4999999999999997E-3</v>
      </c>
      <c r="K6300">
        <v>0.42857142999999998</v>
      </c>
      <c r="L6300">
        <v>0.5767137</v>
      </c>
      <c r="M6300">
        <v>-1.213445E-2</v>
      </c>
      <c r="N6300">
        <v>0.18281199000000001</v>
      </c>
      <c r="O6300">
        <v>0.23672336999999999</v>
      </c>
      <c r="P6300">
        <v>0.58046463999999998</v>
      </c>
      <c r="Q6300">
        <v>-3.5093609999999997E-2</v>
      </c>
      <c r="R6300">
        <v>0.16125392</v>
      </c>
      <c r="S6300">
        <v>0.23124808999999999</v>
      </c>
      <c r="T6300">
        <v>0.60749799000000004</v>
      </c>
      <c r="U6300">
        <v>0.26500000000000001</v>
      </c>
      <c r="V6300">
        <v>1.38888889</v>
      </c>
      <c r="W6300">
        <f>COUNTIF(Table1[[#This Row],[Al2O3]:[TiO2]],0)</f>
        <v>1</v>
      </c>
      <c r="X6300">
        <f>Table1[[#This Row],[K2O]]+Table1[[#This Row],[Li2O]]+Table1[[#This Row],[Na2O]]</f>
        <v>0.1875</v>
      </c>
      <c r="Y6300">
        <f>Table1[[#This Row],[B2O3]]+Table1[[#This Row],[K2O]]+Table1[[#This Row],[Li2O]]+Table1[[#This Row],[Na2O]]</f>
        <v>0.36749999999999999</v>
      </c>
      <c r="Z6300" s="2">
        <f>Table1[[#This Row],[B2O3]]+Table1[[#This Row],[CaO]]+Table1[[#This Row],[K2O]]+Table1[[#This Row],[Li2O]]+Table1[[#This Row],[Na2O]]</f>
        <v>0.39749999999999996</v>
      </c>
      <c r="AA6300" s="2">
        <f>Table1[[#This Row],[A+B+AE]]-Table1[[#This Row],[Al2O3]]-Table1[[#This Row],[SiO2]]</f>
        <v>-0.15250000000000002</v>
      </c>
      <c r="AB6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478.03300000000002</v>
      </c>
    </row>
    <row r="6301" spans="1:28" hidden="1" x14ac:dyDescent="0.25">
      <c r="A6301">
        <v>0.24</v>
      </c>
      <c r="B6301">
        <v>0.19</v>
      </c>
      <c r="C6301">
        <v>0.01</v>
      </c>
      <c r="D6301">
        <v>0</v>
      </c>
      <c r="E6301">
        <v>0.04</v>
      </c>
      <c r="F6301">
        <v>7.4999999999999997E-3</v>
      </c>
      <c r="G6301">
        <v>3.5000000000000003E-2</v>
      </c>
      <c r="H6301">
        <v>0.14499999999999999</v>
      </c>
      <c r="I6301">
        <v>0.30499999999999999</v>
      </c>
      <c r="J6301">
        <v>2.75E-2</v>
      </c>
      <c r="K6301">
        <v>0.44202898600000001</v>
      </c>
      <c r="L6301">
        <v>0.57324746800000004</v>
      </c>
      <c r="M6301">
        <v>1.8843480000000001E-3</v>
      </c>
      <c r="N6301">
        <v>0.17607695100000001</v>
      </c>
      <c r="O6301">
        <v>0.225884479</v>
      </c>
      <c r="P6301">
        <v>0.59803857000000005</v>
      </c>
      <c r="Q6301">
        <v>-2.1765341000000001E-2</v>
      </c>
      <c r="R6301">
        <v>0.15530034000000001</v>
      </c>
      <c r="S6301">
        <v>0.219978644</v>
      </c>
      <c r="T6301">
        <v>0.62472101700000005</v>
      </c>
      <c r="U6301">
        <v>0.26500000000000001</v>
      </c>
      <c r="V6301">
        <v>1.3333333329999999</v>
      </c>
      <c r="W6301">
        <f>COUNTIF(Table1[[#This Row],[Al2O3]:[TiO2]],0)</f>
        <v>1</v>
      </c>
      <c r="X6301">
        <f>Table1[[#This Row],[K2O]]+Table1[[#This Row],[Li2O]]+Table1[[#This Row],[Na2O]]</f>
        <v>0.1875</v>
      </c>
      <c r="Y6301">
        <f>Table1[[#This Row],[B2O3]]+Table1[[#This Row],[K2O]]+Table1[[#This Row],[Li2O]]+Table1[[#This Row],[Na2O]]</f>
        <v>0.3775</v>
      </c>
      <c r="Z6301" s="2">
        <f>Table1[[#This Row],[B2O3]]+Table1[[#This Row],[CaO]]+Table1[[#This Row],[K2O]]+Table1[[#This Row],[Li2O]]+Table1[[#This Row],[Na2O]]</f>
        <v>0.38750000000000001</v>
      </c>
      <c r="AA6301" s="2">
        <f>Table1[[#This Row],[A+B+AE]]-Table1[[#This Row],[Al2O3]]-Table1[[#This Row],[SiO2]]</f>
        <v>-0.15749999999999997</v>
      </c>
      <c r="AB6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471.59250000000009</v>
      </c>
    </row>
    <row r="6302" spans="1:28" hidden="1" x14ac:dyDescent="0.25">
      <c r="A6302">
        <v>0.22</v>
      </c>
      <c r="B6302">
        <v>0.17</v>
      </c>
      <c r="C6302">
        <v>2.5000000000000001E-2</v>
      </c>
      <c r="D6302">
        <v>0</v>
      </c>
      <c r="E6302">
        <v>0.05</v>
      </c>
      <c r="F6302">
        <v>0.01</v>
      </c>
      <c r="G6302">
        <v>3.5000000000000003E-2</v>
      </c>
      <c r="H6302">
        <v>0.125</v>
      </c>
      <c r="I6302">
        <v>0.32</v>
      </c>
      <c r="J6302">
        <v>4.4999999999999998E-2</v>
      </c>
      <c r="K6302">
        <v>0.48120300799999999</v>
      </c>
      <c r="L6302">
        <v>0.58091760400000003</v>
      </c>
      <c r="M6302">
        <v>1.1924528E-2</v>
      </c>
      <c r="N6302">
        <v>0.17124041700000001</v>
      </c>
      <c r="O6302">
        <v>0.218191195</v>
      </c>
      <c r="P6302">
        <v>0.61056838800000002</v>
      </c>
      <c r="Q6302">
        <v>-9.2863419999999995E-3</v>
      </c>
      <c r="R6302">
        <v>0.14756329300000001</v>
      </c>
      <c r="S6302">
        <v>0.21385280100000001</v>
      </c>
      <c r="T6302">
        <v>0.63858390600000003</v>
      </c>
      <c r="U6302">
        <v>0.26500000000000001</v>
      </c>
      <c r="V6302">
        <v>1.375</v>
      </c>
      <c r="W6302">
        <f>COUNTIF(Table1[[#This Row],[Al2O3]:[TiO2]],0)</f>
        <v>1</v>
      </c>
      <c r="X6302">
        <f>Table1[[#This Row],[K2O]]+Table1[[#This Row],[Li2O]]+Table1[[#This Row],[Na2O]]</f>
        <v>0.17</v>
      </c>
      <c r="Y6302">
        <f>Table1[[#This Row],[B2O3]]+Table1[[#This Row],[K2O]]+Table1[[#This Row],[Li2O]]+Table1[[#This Row],[Na2O]]</f>
        <v>0.34</v>
      </c>
      <c r="Z6302" s="2">
        <f>Table1[[#This Row],[B2O3]]+Table1[[#This Row],[CaO]]+Table1[[#This Row],[K2O]]+Table1[[#This Row],[Li2O]]+Table1[[#This Row],[Na2O]]</f>
        <v>0.36499999999999999</v>
      </c>
      <c r="AA6302" s="2">
        <f>Table1[[#This Row],[A+B+AE]]-Table1[[#This Row],[Al2O3]]-Table1[[#This Row],[SiO2]]</f>
        <v>-0.17500000000000002</v>
      </c>
      <c r="AB6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472.78250000000003</v>
      </c>
    </row>
    <row r="6303" spans="1:28" hidden="1" x14ac:dyDescent="0.25">
      <c r="A6303">
        <v>0.21</v>
      </c>
      <c r="B6303">
        <v>0.14499999999999999</v>
      </c>
      <c r="C6303">
        <v>1.4999999999999999E-2</v>
      </c>
      <c r="D6303">
        <v>5.0000000000000001E-3</v>
      </c>
      <c r="E6303">
        <v>0.02</v>
      </c>
      <c r="F6303">
        <v>0</v>
      </c>
      <c r="G6303">
        <v>0.03</v>
      </c>
      <c r="H6303">
        <v>0.13</v>
      </c>
      <c r="I6303">
        <v>0.40500000000000003</v>
      </c>
      <c r="J6303">
        <v>0.04</v>
      </c>
      <c r="K6303">
        <v>0.54362416099999999</v>
      </c>
      <c r="L6303">
        <v>0.56803825600000002</v>
      </c>
      <c r="M6303">
        <v>3.3181950000000002E-2</v>
      </c>
      <c r="N6303">
        <v>0.16029495799999999</v>
      </c>
      <c r="O6303">
        <v>0.20335241000000001</v>
      </c>
      <c r="P6303">
        <v>0.63635263200000003</v>
      </c>
      <c r="Q6303">
        <v>3.2384409999999999E-3</v>
      </c>
      <c r="R6303">
        <v>0.14412671299999999</v>
      </c>
      <c r="S6303">
        <v>0.19917484699999999</v>
      </c>
      <c r="T6303">
        <v>0.65669843999999999</v>
      </c>
      <c r="U6303">
        <v>0.27</v>
      </c>
      <c r="V6303">
        <v>1.3125</v>
      </c>
      <c r="W6303">
        <f>COUNTIF(Table1[[#This Row],[Al2O3]:[TiO2]],0)</f>
        <v>1</v>
      </c>
      <c r="X6303">
        <f>Table1[[#This Row],[K2O]]+Table1[[#This Row],[Li2O]]+Table1[[#This Row],[Na2O]]</f>
        <v>0.16</v>
      </c>
      <c r="Y6303">
        <f>Table1[[#This Row],[B2O3]]+Table1[[#This Row],[K2O]]+Table1[[#This Row],[Li2O]]+Table1[[#This Row],[Na2O]]</f>
        <v>0.30499999999999999</v>
      </c>
      <c r="Z6303" s="2">
        <f>Table1[[#This Row],[B2O3]]+Table1[[#This Row],[CaO]]+Table1[[#This Row],[K2O]]+Table1[[#This Row],[Li2O]]+Table1[[#This Row],[Na2O]]</f>
        <v>0.31999999999999995</v>
      </c>
      <c r="AA6303" s="2">
        <f>Table1[[#This Row],[A+B+AE]]-Table1[[#This Row],[Al2O3]]-Table1[[#This Row],[SiO2]]</f>
        <v>-0.29500000000000004</v>
      </c>
      <c r="AB6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489.32599999999991</v>
      </c>
    </row>
    <row r="6304" spans="1:28" hidden="1" x14ac:dyDescent="0.25">
      <c r="A6304">
        <v>0.245</v>
      </c>
      <c r="B6304">
        <v>0.17</v>
      </c>
      <c r="C6304">
        <v>0</v>
      </c>
      <c r="D6304">
        <v>2.5000000000000001E-3</v>
      </c>
      <c r="E6304">
        <v>0.02</v>
      </c>
      <c r="F6304">
        <v>0.01</v>
      </c>
      <c r="G6304">
        <v>2.5000000000000001E-2</v>
      </c>
      <c r="H6304">
        <v>0.14499999999999999</v>
      </c>
      <c r="I6304">
        <v>0.38</v>
      </c>
      <c r="J6304">
        <v>2.5000000000000001E-3</v>
      </c>
      <c r="K6304">
        <v>0.49350649400000002</v>
      </c>
      <c r="L6304">
        <v>0.55682423700000006</v>
      </c>
      <c r="M6304">
        <v>2.2566196E-2</v>
      </c>
      <c r="N6304">
        <v>0.15947612799999999</v>
      </c>
      <c r="O6304">
        <v>0.223681988</v>
      </c>
      <c r="P6304">
        <v>0.61684188399999995</v>
      </c>
      <c r="Q6304">
        <v>-7.0488540000000002E-3</v>
      </c>
      <c r="R6304">
        <v>0.14362149599999999</v>
      </c>
      <c r="S6304">
        <v>0.218114158</v>
      </c>
      <c r="T6304">
        <v>0.63826434499999996</v>
      </c>
      <c r="U6304">
        <v>0.26</v>
      </c>
      <c r="V6304">
        <v>1.4411764709999999</v>
      </c>
      <c r="W6304">
        <f>COUNTIF(Table1[[#This Row],[Al2O3]:[TiO2]],0)</f>
        <v>1</v>
      </c>
      <c r="X6304">
        <f>Table1[[#This Row],[K2O]]+Table1[[#This Row],[Li2O]]+Table1[[#This Row],[Na2O]]</f>
        <v>0.18</v>
      </c>
      <c r="Y6304">
        <f>Table1[[#This Row],[B2O3]]+Table1[[#This Row],[K2O]]+Table1[[#This Row],[Li2O]]+Table1[[#This Row],[Na2O]]</f>
        <v>0.35</v>
      </c>
      <c r="Z6304" s="2">
        <f>Table1[[#This Row],[B2O3]]+Table1[[#This Row],[CaO]]+Table1[[#This Row],[K2O]]+Table1[[#This Row],[Li2O]]+Table1[[#This Row],[Na2O]]</f>
        <v>0.35</v>
      </c>
      <c r="AA6304" s="2">
        <f>Table1[[#This Row],[A+B+AE]]-Table1[[#This Row],[Al2O3]]-Table1[[#This Row],[SiO2]]</f>
        <v>-0.27500000000000002</v>
      </c>
      <c r="AB6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496.73500000000013</v>
      </c>
    </row>
    <row r="6305" spans="1:28" hidden="1" x14ac:dyDescent="0.25">
      <c r="A6305">
        <v>0.23499999999999999</v>
      </c>
      <c r="B6305">
        <v>0.17499999999999999</v>
      </c>
      <c r="C6305">
        <v>0.01</v>
      </c>
      <c r="D6305">
        <v>5.0000000000000001E-3</v>
      </c>
      <c r="E6305">
        <v>4.4999999999999998E-2</v>
      </c>
      <c r="F6305">
        <v>0.01</v>
      </c>
      <c r="G6305">
        <v>0</v>
      </c>
      <c r="H6305">
        <v>0.14000000000000001</v>
      </c>
      <c r="I6305">
        <v>0.34499999999999997</v>
      </c>
      <c r="J6305">
        <v>3.5000000000000003E-2</v>
      </c>
      <c r="K6305">
        <v>0.47916666699999999</v>
      </c>
      <c r="L6305">
        <v>0.56512800600000002</v>
      </c>
      <c r="M6305">
        <v>4.1033427999999997E-2</v>
      </c>
      <c r="N6305">
        <v>0.142510145</v>
      </c>
      <c r="O6305">
        <v>0.22786884499999999</v>
      </c>
      <c r="P6305">
        <v>0.62962101000000004</v>
      </c>
      <c r="Q6305">
        <v>5.3043209999999999E-3</v>
      </c>
      <c r="R6305">
        <v>0.132512191</v>
      </c>
      <c r="S6305">
        <v>0.219948897</v>
      </c>
      <c r="T6305">
        <v>0.64753891200000002</v>
      </c>
      <c r="U6305">
        <v>0.25</v>
      </c>
      <c r="V6305">
        <v>1.678571429</v>
      </c>
      <c r="W6305">
        <f>COUNTIF(Table1[[#This Row],[Al2O3]:[TiO2]],0)</f>
        <v>1</v>
      </c>
      <c r="X6305">
        <f>Table1[[#This Row],[K2O]]+Table1[[#This Row],[Li2O]]+Table1[[#This Row],[Na2O]]</f>
        <v>0.15000000000000002</v>
      </c>
      <c r="Y6305">
        <f>Table1[[#This Row],[B2O3]]+Table1[[#This Row],[K2O]]+Table1[[#This Row],[Li2O]]+Table1[[#This Row],[Na2O]]</f>
        <v>0.32500000000000001</v>
      </c>
      <c r="Z6305" s="2">
        <f>Table1[[#This Row],[B2O3]]+Table1[[#This Row],[CaO]]+Table1[[#This Row],[K2O]]+Table1[[#This Row],[Li2O]]+Table1[[#This Row],[Na2O]]</f>
        <v>0.33500000000000002</v>
      </c>
      <c r="AA6305" s="2">
        <f>Table1[[#This Row],[A+B+AE]]-Table1[[#This Row],[Al2O3]]-Table1[[#This Row],[SiO2]]</f>
        <v>-0.24499999999999994</v>
      </c>
      <c r="AB6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515.75949999999989</v>
      </c>
    </row>
    <row r="6306" spans="1:28" hidden="1" x14ac:dyDescent="0.25">
      <c r="A6306">
        <v>0.2</v>
      </c>
      <c r="B6306">
        <v>0.12</v>
      </c>
      <c r="C6306">
        <v>0.02</v>
      </c>
      <c r="D6306">
        <v>2.5000000000000001E-3</v>
      </c>
      <c r="E6306">
        <v>0.05</v>
      </c>
      <c r="F6306">
        <v>0</v>
      </c>
      <c r="G6306">
        <v>3.5000000000000003E-2</v>
      </c>
      <c r="H6306">
        <v>0.12</v>
      </c>
      <c r="I6306">
        <v>0.42499999999999999</v>
      </c>
      <c r="J6306">
        <v>2.75E-2</v>
      </c>
      <c r="K6306">
        <v>0.57046980000000003</v>
      </c>
      <c r="L6306">
        <v>0.57195357000000002</v>
      </c>
      <c r="M6306">
        <v>3.1769440000000003E-2</v>
      </c>
      <c r="N6306">
        <v>0.16289203999999999</v>
      </c>
      <c r="O6306">
        <v>0.20082237</v>
      </c>
      <c r="P6306">
        <v>0.63628558999999996</v>
      </c>
      <c r="Q6306">
        <v>3.11166E-3</v>
      </c>
      <c r="R6306">
        <v>0.14473338999999999</v>
      </c>
      <c r="S6306">
        <v>0.19824454</v>
      </c>
      <c r="T6306">
        <v>0.65702207000000001</v>
      </c>
      <c r="U6306">
        <v>0.26500000000000001</v>
      </c>
      <c r="V6306">
        <v>1.29032258</v>
      </c>
      <c r="W6306">
        <f>COUNTIF(Table1[[#This Row],[Al2O3]:[TiO2]],0)</f>
        <v>1</v>
      </c>
      <c r="X6306">
        <f>Table1[[#This Row],[K2O]]+Table1[[#This Row],[Li2O]]+Table1[[#This Row],[Na2O]]</f>
        <v>0.155</v>
      </c>
      <c r="Y6306">
        <f>Table1[[#This Row],[B2O3]]+Table1[[#This Row],[K2O]]+Table1[[#This Row],[Li2O]]+Table1[[#This Row],[Na2O]]</f>
        <v>0.27500000000000002</v>
      </c>
      <c r="Z6306" s="2">
        <f>Table1[[#This Row],[B2O3]]+Table1[[#This Row],[CaO]]+Table1[[#This Row],[K2O]]+Table1[[#This Row],[Li2O]]+Table1[[#This Row],[Na2O]]</f>
        <v>0.29499999999999998</v>
      </c>
      <c r="AA6306" s="2">
        <f>Table1[[#This Row],[A+B+AE]]-Table1[[#This Row],[Al2O3]]-Table1[[#This Row],[SiO2]]</f>
        <v>-0.33</v>
      </c>
      <c r="AB6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487.28300000000002</v>
      </c>
    </row>
    <row r="6307" spans="1:28" hidden="1" x14ac:dyDescent="0.25">
      <c r="A6307">
        <v>0.19500000000000001</v>
      </c>
      <c r="B6307">
        <v>0.14499999999999999</v>
      </c>
      <c r="C6307">
        <v>0</v>
      </c>
      <c r="D6307">
        <v>2.5000000000000001E-3</v>
      </c>
      <c r="E6307">
        <v>0.05</v>
      </c>
      <c r="F6307">
        <v>7.4999999999999997E-3</v>
      </c>
      <c r="G6307">
        <v>4.4999999999999998E-2</v>
      </c>
      <c r="H6307">
        <v>0.115</v>
      </c>
      <c r="I6307">
        <v>0.4</v>
      </c>
      <c r="J6307">
        <v>0.04</v>
      </c>
      <c r="K6307">
        <v>0.56338027999999996</v>
      </c>
      <c r="L6307">
        <v>0.57014905999999999</v>
      </c>
      <c r="M6307">
        <v>3.7218889999999998E-2</v>
      </c>
      <c r="N6307">
        <v>0.16245582</v>
      </c>
      <c r="O6307">
        <v>0.19278776</v>
      </c>
      <c r="P6307">
        <v>0.64475642</v>
      </c>
      <c r="Q6307">
        <v>1.28024E-2</v>
      </c>
      <c r="R6307">
        <v>0.14061989999999999</v>
      </c>
      <c r="S6307">
        <v>0.18991503000000001</v>
      </c>
      <c r="T6307">
        <v>0.66946507</v>
      </c>
      <c r="U6307">
        <v>0.26</v>
      </c>
      <c r="V6307">
        <v>1.21875</v>
      </c>
      <c r="W6307">
        <f>COUNTIF(Table1[[#This Row],[Al2O3]:[TiO2]],0)</f>
        <v>1</v>
      </c>
      <c r="X6307">
        <f>Table1[[#This Row],[K2O]]+Table1[[#This Row],[Li2O]]+Table1[[#This Row],[Na2O]]</f>
        <v>0.16750000000000001</v>
      </c>
      <c r="Y6307">
        <f>Table1[[#This Row],[B2O3]]+Table1[[#This Row],[K2O]]+Table1[[#This Row],[Li2O]]+Table1[[#This Row],[Na2O]]</f>
        <v>0.3125</v>
      </c>
      <c r="Z6307" s="2">
        <f>Table1[[#This Row],[B2O3]]+Table1[[#This Row],[CaO]]+Table1[[#This Row],[K2O]]+Table1[[#This Row],[Li2O]]+Table1[[#This Row],[Na2O]]</f>
        <v>0.3125</v>
      </c>
      <c r="AA6307" s="2">
        <f>Table1[[#This Row],[A+B+AE]]-Table1[[#This Row],[Al2O3]]-Table1[[#This Row],[SiO2]]</f>
        <v>-0.28250000000000003</v>
      </c>
      <c r="AB6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472.15700000000004</v>
      </c>
    </row>
    <row r="6308" spans="1:28" hidden="1" x14ac:dyDescent="0.25">
      <c r="A6308">
        <v>0.23499999999999999</v>
      </c>
      <c r="B6308">
        <v>0.17499999999999999</v>
      </c>
      <c r="C6308">
        <v>2.5000000000000001E-2</v>
      </c>
      <c r="D6308">
        <v>0</v>
      </c>
      <c r="E6308">
        <v>0.03</v>
      </c>
      <c r="F6308">
        <v>5.0000000000000001E-3</v>
      </c>
      <c r="G6308">
        <v>0.01</v>
      </c>
      <c r="H6308">
        <v>0.14499999999999999</v>
      </c>
      <c r="I6308">
        <v>0.33</v>
      </c>
      <c r="J6308">
        <v>4.4999999999999998E-2</v>
      </c>
      <c r="K6308">
        <v>0.46478872999999998</v>
      </c>
      <c r="L6308">
        <v>0.57342886999999998</v>
      </c>
      <c r="M6308">
        <v>2.0669969999999999E-2</v>
      </c>
      <c r="N6308">
        <v>0.15947151000000001</v>
      </c>
      <c r="O6308">
        <v>0.22721559</v>
      </c>
      <c r="P6308">
        <v>0.61331290000000005</v>
      </c>
      <c r="Q6308">
        <v>-1.0606320000000001E-2</v>
      </c>
      <c r="R6308">
        <v>0.14567190999999999</v>
      </c>
      <c r="S6308">
        <v>0.22017558000000001</v>
      </c>
      <c r="T6308">
        <v>0.63415250999999995</v>
      </c>
      <c r="U6308">
        <v>0.26500000000000001</v>
      </c>
      <c r="V6308">
        <v>1.5161290300000001</v>
      </c>
      <c r="W6308">
        <f>COUNTIF(Table1[[#This Row],[Al2O3]:[TiO2]],0)</f>
        <v>1</v>
      </c>
      <c r="X6308">
        <f>Table1[[#This Row],[K2O]]+Table1[[#This Row],[Li2O]]+Table1[[#This Row],[Na2O]]</f>
        <v>0.15999999999999998</v>
      </c>
      <c r="Y6308">
        <f>Table1[[#This Row],[B2O3]]+Table1[[#This Row],[K2O]]+Table1[[#This Row],[Li2O]]+Table1[[#This Row],[Na2O]]</f>
        <v>0.33499999999999996</v>
      </c>
      <c r="Z6308" s="2">
        <f>Table1[[#This Row],[B2O3]]+Table1[[#This Row],[CaO]]+Table1[[#This Row],[K2O]]+Table1[[#This Row],[Li2O]]+Table1[[#This Row],[Na2O]]</f>
        <v>0.36</v>
      </c>
      <c r="AA6308" s="2">
        <f>Table1[[#This Row],[A+B+AE]]-Table1[[#This Row],[Al2O3]]-Table1[[#This Row],[SiO2]]</f>
        <v>-0.20500000000000002</v>
      </c>
      <c r="AB6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501.00199999999995</v>
      </c>
    </row>
    <row r="6309" spans="1:28" hidden="1" x14ac:dyDescent="0.25">
      <c r="A6309">
        <v>0.23499999999999999</v>
      </c>
      <c r="B6309">
        <v>0.16</v>
      </c>
      <c r="C6309">
        <v>0</v>
      </c>
      <c r="D6309">
        <v>2.5000000000000001E-3</v>
      </c>
      <c r="E6309">
        <v>0.02</v>
      </c>
      <c r="F6309">
        <v>0.01</v>
      </c>
      <c r="G6309">
        <v>0.03</v>
      </c>
      <c r="H6309">
        <v>0.13500000000000001</v>
      </c>
      <c r="I6309">
        <v>0.40500000000000003</v>
      </c>
      <c r="J6309">
        <v>2.5000000000000001E-3</v>
      </c>
      <c r="K6309">
        <v>0.52258064999999998</v>
      </c>
      <c r="L6309">
        <v>0.55508725000000003</v>
      </c>
      <c r="M6309">
        <v>3.0804330000000001E-2</v>
      </c>
      <c r="N6309">
        <v>0.15608370999999999</v>
      </c>
      <c r="O6309">
        <v>0.21597875</v>
      </c>
      <c r="P6309">
        <v>0.62793754000000002</v>
      </c>
      <c r="Q6309">
        <v>2.0519100000000001E-3</v>
      </c>
      <c r="R6309">
        <v>0.13905604999999999</v>
      </c>
      <c r="S6309">
        <v>0.21138605999999999</v>
      </c>
      <c r="T6309">
        <v>0.64955788999999997</v>
      </c>
      <c r="U6309">
        <v>0.255</v>
      </c>
      <c r="V6309">
        <v>1.4242424199999999</v>
      </c>
      <c r="W6309">
        <f>COUNTIF(Table1[[#This Row],[Al2O3]:[TiO2]],0)</f>
        <v>1</v>
      </c>
      <c r="X6309">
        <f>Table1[[#This Row],[K2O]]+Table1[[#This Row],[Li2O]]+Table1[[#This Row],[Na2O]]</f>
        <v>0.17500000000000002</v>
      </c>
      <c r="Y6309">
        <f>Table1[[#This Row],[B2O3]]+Table1[[#This Row],[K2O]]+Table1[[#This Row],[Li2O]]+Table1[[#This Row],[Na2O]]</f>
        <v>0.33500000000000002</v>
      </c>
      <c r="Z6309" s="2">
        <f>Table1[[#This Row],[B2O3]]+Table1[[#This Row],[CaO]]+Table1[[#This Row],[K2O]]+Table1[[#This Row],[Li2O]]+Table1[[#This Row],[Na2O]]</f>
        <v>0.33500000000000002</v>
      </c>
      <c r="AA6309" s="2">
        <f>Table1[[#This Row],[A+B+AE]]-Table1[[#This Row],[Al2O3]]-Table1[[#This Row],[SiO2]]</f>
        <v>-0.30499999999999999</v>
      </c>
      <c r="AB6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495.76400000000012</v>
      </c>
    </row>
    <row r="6310" spans="1:28" hidden="1" x14ac:dyDescent="0.25">
      <c r="A6310">
        <v>0.23499999999999999</v>
      </c>
      <c r="B6310">
        <v>0.17499999999999999</v>
      </c>
      <c r="C6310">
        <v>0.04</v>
      </c>
      <c r="D6310">
        <v>0</v>
      </c>
      <c r="E6310">
        <v>0.04</v>
      </c>
      <c r="F6310">
        <v>0.01</v>
      </c>
      <c r="G6310">
        <v>2.5000000000000001E-2</v>
      </c>
      <c r="H6310">
        <v>0.13500000000000001</v>
      </c>
      <c r="I6310">
        <v>0.315</v>
      </c>
      <c r="J6310">
        <v>2.5000000000000001E-2</v>
      </c>
      <c r="K6310">
        <v>0.459854015</v>
      </c>
      <c r="L6310">
        <v>0.57745473199999997</v>
      </c>
      <c r="M6310">
        <v>5.9648929999999998E-3</v>
      </c>
      <c r="N6310">
        <v>0.17158773599999999</v>
      </c>
      <c r="O6310">
        <v>0.22787215899999999</v>
      </c>
      <c r="P6310">
        <v>0.60054010499999999</v>
      </c>
      <c r="Q6310">
        <v>-1.6602585999999999E-2</v>
      </c>
      <c r="R6310">
        <v>0.14949810099999999</v>
      </c>
      <c r="S6310">
        <v>0.22285548999999999</v>
      </c>
      <c r="T6310">
        <v>0.62764640900000002</v>
      </c>
      <c r="U6310">
        <v>0.255</v>
      </c>
      <c r="V6310">
        <v>1.46875</v>
      </c>
      <c r="W6310">
        <f>COUNTIF(Table1[[#This Row],[Al2O3]:[TiO2]],0)</f>
        <v>1</v>
      </c>
      <c r="X6310">
        <f>Table1[[#This Row],[K2O]]+Table1[[#This Row],[Li2O]]+Table1[[#This Row],[Na2O]]</f>
        <v>0.17</v>
      </c>
      <c r="Y6310">
        <f>Table1[[#This Row],[B2O3]]+Table1[[#This Row],[K2O]]+Table1[[#This Row],[Li2O]]+Table1[[#This Row],[Na2O]]</f>
        <v>0.34499999999999997</v>
      </c>
      <c r="Z6310" s="2">
        <f>Table1[[#This Row],[B2O3]]+Table1[[#This Row],[CaO]]+Table1[[#This Row],[K2O]]+Table1[[#This Row],[Li2O]]+Table1[[#This Row],[Na2O]]</f>
        <v>0.38500000000000001</v>
      </c>
      <c r="AA6310" s="2">
        <f>Table1[[#This Row],[A+B+AE]]-Table1[[#This Row],[Al2O3]]-Table1[[#This Row],[SiO2]]</f>
        <v>-0.16499999999999998</v>
      </c>
      <c r="AB6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486.06749999999988</v>
      </c>
    </row>
    <row r="6311" spans="1:28" hidden="1" x14ac:dyDescent="0.25">
      <c r="A6311">
        <v>0.23</v>
      </c>
      <c r="B6311">
        <v>0.18</v>
      </c>
      <c r="C6311">
        <v>0.04</v>
      </c>
      <c r="D6311">
        <v>5.0000000000000001E-3</v>
      </c>
      <c r="E6311">
        <v>0.03</v>
      </c>
      <c r="F6311">
        <v>0</v>
      </c>
      <c r="G6311">
        <v>0.03</v>
      </c>
      <c r="H6311">
        <v>0.13500000000000001</v>
      </c>
      <c r="I6311">
        <v>0.31</v>
      </c>
      <c r="J6311">
        <v>0.04</v>
      </c>
      <c r="K6311">
        <v>0.45925925899999998</v>
      </c>
      <c r="L6311">
        <v>0.57887886899999996</v>
      </c>
      <c r="M6311">
        <v>7.2982439999999997E-3</v>
      </c>
      <c r="N6311">
        <v>0.172813048</v>
      </c>
      <c r="O6311">
        <v>0.22303462900000001</v>
      </c>
      <c r="P6311">
        <v>0.60415232299999999</v>
      </c>
      <c r="Q6311">
        <v>-1.6654678999999999E-2</v>
      </c>
      <c r="R6311">
        <v>0.1521363</v>
      </c>
      <c r="S6311">
        <v>0.217459132</v>
      </c>
      <c r="T6311">
        <v>0.63040456899999997</v>
      </c>
      <c r="U6311">
        <v>0.26</v>
      </c>
      <c r="V6311">
        <v>1.393939394</v>
      </c>
      <c r="W6311">
        <f>COUNTIF(Table1[[#This Row],[Al2O3]:[TiO2]],0)</f>
        <v>1</v>
      </c>
      <c r="X6311">
        <f>Table1[[#This Row],[K2O]]+Table1[[#This Row],[Li2O]]+Table1[[#This Row],[Na2O]]</f>
        <v>0.16500000000000001</v>
      </c>
      <c r="Y6311">
        <f>Table1[[#This Row],[B2O3]]+Table1[[#This Row],[K2O]]+Table1[[#This Row],[Li2O]]+Table1[[#This Row],[Na2O]]</f>
        <v>0.34499999999999997</v>
      </c>
      <c r="Z6311" s="2">
        <f>Table1[[#This Row],[B2O3]]+Table1[[#This Row],[CaO]]+Table1[[#This Row],[K2O]]+Table1[[#This Row],[Li2O]]+Table1[[#This Row],[Na2O]]</f>
        <v>0.38500000000000001</v>
      </c>
      <c r="AA6311" s="2">
        <f>Table1[[#This Row],[A+B+AE]]-Table1[[#This Row],[Al2O3]]-Table1[[#This Row],[SiO2]]</f>
        <v>-0.155</v>
      </c>
      <c r="AB6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478.42150000000004</v>
      </c>
    </row>
    <row r="6312" spans="1:28" hidden="1" x14ac:dyDescent="0.25">
      <c r="A6312">
        <v>0.20499999999999999</v>
      </c>
      <c r="B6312">
        <v>0.15</v>
      </c>
      <c r="C6312">
        <v>0.01</v>
      </c>
      <c r="D6312">
        <v>2.5000000000000001E-3</v>
      </c>
      <c r="E6312">
        <v>0.03</v>
      </c>
      <c r="F6312">
        <v>0</v>
      </c>
      <c r="G6312">
        <v>0.04</v>
      </c>
      <c r="H6312">
        <v>0.125</v>
      </c>
      <c r="I6312">
        <v>0.39</v>
      </c>
      <c r="J6312">
        <v>4.7500000000000001E-2</v>
      </c>
      <c r="K6312">
        <v>0.54166666699999999</v>
      </c>
      <c r="L6312">
        <v>0.57149667800000004</v>
      </c>
      <c r="M6312">
        <v>2.9757993999999999E-2</v>
      </c>
      <c r="N6312">
        <v>0.16515470800000001</v>
      </c>
      <c r="O6312">
        <v>0.19996878500000001</v>
      </c>
      <c r="P6312">
        <v>0.63487650699999998</v>
      </c>
      <c r="Q6312">
        <v>2.8068289999999998E-3</v>
      </c>
      <c r="R6312">
        <v>0.14612440199999999</v>
      </c>
      <c r="S6312">
        <v>0.19617224899999999</v>
      </c>
      <c r="T6312">
        <v>0.65770334900000005</v>
      </c>
      <c r="U6312">
        <v>0.27</v>
      </c>
      <c r="V6312">
        <v>1.242424242</v>
      </c>
      <c r="W6312">
        <f>COUNTIF(Table1[[#This Row],[Al2O3]:[TiO2]],0)</f>
        <v>1</v>
      </c>
      <c r="X6312">
        <f>Table1[[#This Row],[K2O]]+Table1[[#This Row],[Li2O]]+Table1[[#This Row],[Na2O]]</f>
        <v>0.16500000000000001</v>
      </c>
      <c r="Y6312">
        <f>Table1[[#This Row],[B2O3]]+Table1[[#This Row],[K2O]]+Table1[[#This Row],[Li2O]]+Table1[[#This Row],[Na2O]]</f>
        <v>0.315</v>
      </c>
      <c r="Z6312" s="2">
        <f>Table1[[#This Row],[B2O3]]+Table1[[#This Row],[CaO]]+Table1[[#This Row],[K2O]]+Table1[[#This Row],[Li2O]]+Table1[[#This Row],[Na2O]]</f>
        <v>0.32500000000000001</v>
      </c>
      <c r="AA6312" s="2">
        <f>Table1[[#This Row],[A+B+AE]]-Table1[[#This Row],[Al2O3]]-Table1[[#This Row],[SiO2]]</f>
        <v>-0.27</v>
      </c>
      <c r="AB6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475.72050000000002</v>
      </c>
    </row>
    <row r="6313" spans="1:28" hidden="1" x14ac:dyDescent="0.25">
      <c r="A6313">
        <v>0.23499999999999999</v>
      </c>
      <c r="B6313">
        <v>0.155</v>
      </c>
      <c r="C6313">
        <v>0</v>
      </c>
      <c r="D6313">
        <v>5.0000000000000001E-3</v>
      </c>
      <c r="E6313">
        <v>4.4999999999999998E-2</v>
      </c>
      <c r="F6313">
        <v>5.0000000000000001E-3</v>
      </c>
      <c r="G6313">
        <v>5.0000000000000001E-3</v>
      </c>
      <c r="H6313">
        <v>0.14000000000000001</v>
      </c>
      <c r="I6313">
        <v>0.38</v>
      </c>
      <c r="J6313">
        <v>0.03</v>
      </c>
      <c r="K6313">
        <v>0.50331125799999998</v>
      </c>
      <c r="L6313">
        <v>0.56276861099999997</v>
      </c>
      <c r="M6313">
        <v>4.0970219000000002E-2</v>
      </c>
      <c r="N6313">
        <v>0.14259196399999999</v>
      </c>
      <c r="O6313">
        <v>0.22779043299999999</v>
      </c>
      <c r="P6313">
        <v>0.62961760300000003</v>
      </c>
      <c r="Q6313">
        <v>2.621108E-3</v>
      </c>
      <c r="R6313">
        <v>0.134461156</v>
      </c>
      <c r="S6313">
        <v>0.220558906</v>
      </c>
      <c r="T6313">
        <v>0.64497993899999995</v>
      </c>
      <c r="U6313">
        <v>0.26500000000000001</v>
      </c>
      <c r="V6313">
        <v>1.6206896550000001</v>
      </c>
      <c r="W6313">
        <f>COUNTIF(Table1[[#This Row],[Al2O3]:[TiO2]],0)</f>
        <v>1</v>
      </c>
      <c r="X6313">
        <f>Table1[[#This Row],[K2O]]+Table1[[#This Row],[Li2O]]+Table1[[#This Row],[Na2O]]</f>
        <v>0.15000000000000002</v>
      </c>
      <c r="Y6313">
        <f>Table1[[#This Row],[B2O3]]+Table1[[#This Row],[K2O]]+Table1[[#This Row],[Li2O]]+Table1[[#This Row],[Na2O]]</f>
        <v>0.30500000000000005</v>
      </c>
      <c r="Z6313" s="2">
        <f>Table1[[#This Row],[B2O3]]+Table1[[#This Row],[CaO]]+Table1[[#This Row],[K2O]]+Table1[[#This Row],[Li2O]]+Table1[[#This Row],[Na2O]]</f>
        <v>0.30500000000000005</v>
      </c>
      <c r="AA6313" s="2">
        <f>Table1[[#This Row],[A+B+AE]]-Table1[[#This Row],[Al2O3]]-Table1[[#This Row],[SiO2]]</f>
        <v>-0.30999999999999994</v>
      </c>
      <c r="AB6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514.60149999999999</v>
      </c>
    </row>
    <row r="6314" spans="1:28" hidden="1" x14ac:dyDescent="0.25">
      <c r="A6314">
        <v>0.24</v>
      </c>
      <c r="B6314">
        <v>0.18</v>
      </c>
      <c r="C6314">
        <v>0.04</v>
      </c>
      <c r="D6314">
        <v>2.5000000000000001E-3</v>
      </c>
      <c r="E6314">
        <v>0.03</v>
      </c>
      <c r="F6314">
        <v>0</v>
      </c>
      <c r="G6314">
        <v>3.5000000000000003E-2</v>
      </c>
      <c r="H6314">
        <v>0.14499999999999999</v>
      </c>
      <c r="I6314">
        <v>0.31</v>
      </c>
      <c r="J6314">
        <v>1.7500000000000002E-2</v>
      </c>
      <c r="K6314">
        <v>0.44604316500000002</v>
      </c>
      <c r="L6314">
        <v>0.57693823</v>
      </c>
      <c r="M6314">
        <v>-6.8672469999999999E-3</v>
      </c>
      <c r="N6314">
        <v>0.18304406100000001</v>
      </c>
      <c r="O6314">
        <v>0.227189898</v>
      </c>
      <c r="P6314">
        <v>0.58976604200000005</v>
      </c>
      <c r="Q6314">
        <v>-2.9678465000000001E-2</v>
      </c>
      <c r="R6314">
        <v>0.16113364799999999</v>
      </c>
      <c r="S6314">
        <v>0.222030002</v>
      </c>
      <c r="T6314">
        <v>0.61683635000000003</v>
      </c>
      <c r="U6314">
        <v>0.26</v>
      </c>
      <c r="V6314">
        <v>1.3333333329999999</v>
      </c>
      <c r="W6314">
        <f>COUNTIF(Table1[[#This Row],[Al2O3]:[TiO2]],0)</f>
        <v>1</v>
      </c>
      <c r="X6314">
        <f>Table1[[#This Row],[K2O]]+Table1[[#This Row],[Li2O]]+Table1[[#This Row],[Na2O]]</f>
        <v>0.18</v>
      </c>
      <c r="Y6314">
        <f>Table1[[#This Row],[B2O3]]+Table1[[#This Row],[K2O]]+Table1[[#This Row],[Li2O]]+Table1[[#This Row],[Na2O]]</f>
        <v>0.36</v>
      </c>
      <c r="Z6314" s="2">
        <f>Table1[[#This Row],[B2O3]]+Table1[[#This Row],[CaO]]+Table1[[#This Row],[K2O]]+Table1[[#This Row],[Li2O]]+Table1[[#This Row],[Na2O]]</f>
        <v>0.4</v>
      </c>
      <c r="AA6314" s="2">
        <f>Table1[[#This Row],[A+B+AE]]-Table1[[#This Row],[Al2O3]]-Table1[[#This Row],[SiO2]]</f>
        <v>-0.14999999999999997</v>
      </c>
      <c r="AB6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474.24500000000012</v>
      </c>
    </row>
    <row r="6315" spans="1:28" hidden="1" x14ac:dyDescent="0.25">
      <c r="A6315">
        <v>0.23499999999999999</v>
      </c>
      <c r="B6315">
        <v>0.17</v>
      </c>
      <c r="C6315">
        <v>2.5000000000000001E-2</v>
      </c>
      <c r="D6315">
        <v>0</v>
      </c>
      <c r="E6315">
        <v>0.05</v>
      </c>
      <c r="F6315">
        <v>7.4999999999999997E-3</v>
      </c>
      <c r="G6315">
        <v>2.5000000000000001E-2</v>
      </c>
      <c r="H6315">
        <v>0.14000000000000001</v>
      </c>
      <c r="I6315">
        <v>0.33500000000000002</v>
      </c>
      <c r="J6315">
        <v>1.2500000000000001E-2</v>
      </c>
      <c r="K6315">
        <v>0.47183099000000001</v>
      </c>
      <c r="L6315">
        <v>0.57154948000000005</v>
      </c>
      <c r="M6315">
        <v>1.0000709999999999E-2</v>
      </c>
      <c r="N6315">
        <v>0.16926501999999999</v>
      </c>
      <c r="O6315">
        <v>0.22552675</v>
      </c>
      <c r="P6315">
        <v>0.60520823000000001</v>
      </c>
      <c r="Q6315">
        <v>-1.5927819999999999E-2</v>
      </c>
      <c r="R6315">
        <v>0.15018060999999999</v>
      </c>
      <c r="S6315">
        <v>0.22019929999999999</v>
      </c>
      <c r="T6315">
        <v>0.62962008999999997</v>
      </c>
      <c r="U6315">
        <v>0.25</v>
      </c>
      <c r="V6315">
        <v>1.4242424199999999</v>
      </c>
      <c r="W6315">
        <f>COUNTIF(Table1[[#This Row],[Al2O3]:[TiO2]],0)</f>
        <v>1</v>
      </c>
      <c r="X6315">
        <f>Table1[[#This Row],[K2O]]+Table1[[#This Row],[Li2O]]+Table1[[#This Row],[Na2O]]</f>
        <v>0.17250000000000001</v>
      </c>
      <c r="Y6315">
        <f>Table1[[#This Row],[B2O3]]+Table1[[#This Row],[K2O]]+Table1[[#This Row],[Li2O]]+Table1[[#This Row],[Na2O]]</f>
        <v>0.34250000000000003</v>
      </c>
      <c r="Z6315" s="2">
        <f>Table1[[#This Row],[B2O3]]+Table1[[#This Row],[CaO]]+Table1[[#This Row],[K2O]]+Table1[[#This Row],[Li2O]]+Table1[[#This Row],[Na2O]]</f>
        <v>0.36750000000000005</v>
      </c>
      <c r="AA6315" s="2">
        <f>Table1[[#This Row],[A+B+AE]]-Table1[[#This Row],[Al2O3]]-Table1[[#This Row],[SiO2]]</f>
        <v>-0.20249999999999996</v>
      </c>
      <c r="AB6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488.93150000000014</v>
      </c>
    </row>
    <row r="6316" spans="1:28" hidden="1" x14ac:dyDescent="0.25">
      <c r="A6316">
        <v>0.24</v>
      </c>
      <c r="B6316">
        <v>0.17</v>
      </c>
      <c r="C6316">
        <v>3.5000000000000003E-2</v>
      </c>
      <c r="D6316">
        <v>0</v>
      </c>
      <c r="E6316">
        <v>2.5000000000000001E-2</v>
      </c>
      <c r="F6316">
        <v>5.0000000000000001E-3</v>
      </c>
      <c r="G6316">
        <v>3.5000000000000003E-2</v>
      </c>
      <c r="H6316">
        <v>0.14000000000000001</v>
      </c>
      <c r="I6316">
        <v>0.33500000000000002</v>
      </c>
      <c r="J6316">
        <v>1.4999999999999999E-2</v>
      </c>
      <c r="K6316">
        <v>0.46853146899999998</v>
      </c>
      <c r="L6316">
        <v>0.57370667600000003</v>
      </c>
      <c r="M6316">
        <v>-9.3435000000000002E-4</v>
      </c>
      <c r="N6316">
        <v>0.17819352299999999</v>
      </c>
      <c r="O6316">
        <v>0.226541188</v>
      </c>
      <c r="P6316">
        <v>0.59526528899999998</v>
      </c>
      <c r="Q6316">
        <v>-2.3665966E-2</v>
      </c>
      <c r="R6316">
        <v>0.15586513299999999</v>
      </c>
      <c r="S6316">
        <v>0.22215536999999999</v>
      </c>
      <c r="T6316">
        <v>0.62197949699999999</v>
      </c>
      <c r="U6316">
        <v>0.26500000000000001</v>
      </c>
      <c r="V6316">
        <v>1.371428571</v>
      </c>
      <c r="W6316">
        <f>COUNTIF(Table1[[#This Row],[Al2O3]:[TiO2]],0)</f>
        <v>1</v>
      </c>
      <c r="X6316">
        <f>Table1[[#This Row],[K2O]]+Table1[[#This Row],[Li2O]]+Table1[[#This Row],[Na2O]]</f>
        <v>0.18000000000000002</v>
      </c>
      <c r="Y6316">
        <f>Table1[[#This Row],[B2O3]]+Table1[[#This Row],[K2O]]+Table1[[#This Row],[Li2O]]+Table1[[#This Row],[Na2O]]</f>
        <v>0.35000000000000003</v>
      </c>
      <c r="Z6316" s="2">
        <f>Table1[[#This Row],[B2O3]]+Table1[[#This Row],[CaO]]+Table1[[#This Row],[K2O]]+Table1[[#This Row],[Li2O]]+Table1[[#This Row],[Na2O]]</f>
        <v>0.38500000000000001</v>
      </c>
      <c r="AA6316" s="2">
        <f>Table1[[#This Row],[A+B+AE]]-Table1[[#This Row],[Al2O3]]-Table1[[#This Row],[SiO2]]</f>
        <v>-0.19</v>
      </c>
      <c r="AB6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478.60149999999999</v>
      </c>
    </row>
    <row r="6317" spans="1:28" hidden="1" x14ac:dyDescent="0.25">
      <c r="A6317">
        <v>0.23499999999999999</v>
      </c>
      <c r="B6317">
        <v>0.17499999999999999</v>
      </c>
      <c r="C6317">
        <v>0.03</v>
      </c>
      <c r="D6317">
        <v>2.5000000000000001E-3</v>
      </c>
      <c r="E6317">
        <v>4.4999999999999998E-2</v>
      </c>
      <c r="F6317">
        <v>0</v>
      </c>
      <c r="G6317">
        <v>3.5000000000000003E-2</v>
      </c>
      <c r="H6317">
        <v>0.14000000000000001</v>
      </c>
      <c r="I6317">
        <v>0.31</v>
      </c>
      <c r="J6317">
        <v>2.75E-2</v>
      </c>
      <c r="K6317">
        <v>0.45255474000000001</v>
      </c>
      <c r="L6317">
        <v>0.57895251999999997</v>
      </c>
      <c r="M6317">
        <v>-2.3170999999999999E-3</v>
      </c>
      <c r="N6317">
        <v>0.17909474</v>
      </c>
      <c r="O6317">
        <v>0.22713653</v>
      </c>
      <c r="P6317">
        <v>0.59376872999999997</v>
      </c>
      <c r="Q6317">
        <v>-2.616512E-2</v>
      </c>
      <c r="R6317">
        <v>0.15819132</v>
      </c>
      <c r="S6317">
        <v>0.22181424999999999</v>
      </c>
      <c r="T6317">
        <v>0.61999442999999999</v>
      </c>
      <c r="U6317">
        <v>0.26500000000000001</v>
      </c>
      <c r="V6317">
        <v>1.34285714</v>
      </c>
      <c r="W6317">
        <f>COUNTIF(Table1[[#This Row],[Al2O3]:[TiO2]],0)</f>
        <v>1</v>
      </c>
      <c r="X6317">
        <f>Table1[[#This Row],[K2O]]+Table1[[#This Row],[Li2O]]+Table1[[#This Row],[Na2O]]</f>
        <v>0.17500000000000002</v>
      </c>
      <c r="Y6317">
        <f>Table1[[#This Row],[B2O3]]+Table1[[#This Row],[K2O]]+Table1[[#This Row],[Li2O]]+Table1[[#This Row],[Na2O]]</f>
        <v>0.35</v>
      </c>
      <c r="Z6317" s="2">
        <f>Table1[[#This Row],[B2O3]]+Table1[[#This Row],[CaO]]+Table1[[#This Row],[K2O]]+Table1[[#This Row],[Li2O]]+Table1[[#This Row],[Na2O]]</f>
        <v>0.38</v>
      </c>
      <c r="AA6317" s="2">
        <f>Table1[[#This Row],[A+B+AE]]-Table1[[#This Row],[Al2O3]]-Table1[[#This Row],[SiO2]]</f>
        <v>-0.16499999999999998</v>
      </c>
      <c r="AB6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472.63049999999998</v>
      </c>
    </row>
    <row r="6318" spans="1:28" hidden="1" x14ac:dyDescent="0.25">
      <c r="A6318">
        <v>0.22500000000000001</v>
      </c>
      <c r="B6318">
        <v>0.16</v>
      </c>
      <c r="C6318">
        <v>0.01</v>
      </c>
      <c r="D6318">
        <v>0</v>
      </c>
      <c r="E6318">
        <v>0.05</v>
      </c>
      <c r="F6318">
        <v>5.0000000000000001E-3</v>
      </c>
      <c r="G6318">
        <v>3.5000000000000003E-2</v>
      </c>
      <c r="H6318">
        <v>0.14000000000000001</v>
      </c>
      <c r="I6318">
        <v>0.36</v>
      </c>
      <c r="J6318">
        <v>1.4999999999999999E-2</v>
      </c>
      <c r="K6318">
        <v>0.49655171999999997</v>
      </c>
      <c r="L6318">
        <v>0.57032927</v>
      </c>
      <c r="M6318">
        <v>1.106995E-2</v>
      </c>
      <c r="N6318">
        <v>0.17341492</v>
      </c>
      <c r="O6318">
        <v>0.21544605</v>
      </c>
      <c r="P6318">
        <v>0.61113903999999997</v>
      </c>
      <c r="Q6318">
        <v>-1.520109E-2</v>
      </c>
      <c r="R6318">
        <v>0.15417395</v>
      </c>
      <c r="S6318">
        <v>0.21095958000000001</v>
      </c>
      <c r="T6318">
        <v>0.63486646000000002</v>
      </c>
      <c r="U6318">
        <v>0.26</v>
      </c>
      <c r="V6318">
        <v>1.28571429</v>
      </c>
      <c r="W6318">
        <f>COUNTIF(Table1[[#This Row],[Al2O3]:[TiO2]],0)</f>
        <v>1</v>
      </c>
      <c r="X6318">
        <f>Table1[[#This Row],[K2O]]+Table1[[#This Row],[Li2O]]+Table1[[#This Row],[Na2O]]</f>
        <v>0.18000000000000002</v>
      </c>
      <c r="Y6318">
        <f>Table1[[#This Row],[B2O3]]+Table1[[#This Row],[K2O]]+Table1[[#This Row],[Li2O]]+Table1[[#This Row],[Na2O]]</f>
        <v>0.34</v>
      </c>
      <c r="Z6318" s="2">
        <f>Table1[[#This Row],[B2O3]]+Table1[[#This Row],[CaO]]+Table1[[#This Row],[K2O]]+Table1[[#This Row],[Li2O]]+Table1[[#This Row],[Na2O]]</f>
        <v>0.35000000000000003</v>
      </c>
      <c r="AA6318" s="2">
        <f>Table1[[#This Row],[A+B+AE]]-Table1[[#This Row],[Al2O3]]-Table1[[#This Row],[SiO2]]</f>
        <v>-0.23499999999999996</v>
      </c>
      <c r="AB6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479.08249999999998</v>
      </c>
    </row>
    <row r="6319" spans="1:28" hidden="1" x14ac:dyDescent="0.25">
      <c r="A6319">
        <v>0.24</v>
      </c>
      <c r="B6319">
        <v>0.14499999999999999</v>
      </c>
      <c r="C6319">
        <v>1.4999999999999999E-2</v>
      </c>
      <c r="D6319">
        <v>2.5000000000000001E-3</v>
      </c>
      <c r="E6319">
        <v>0.02</v>
      </c>
      <c r="F6319">
        <v>0</v>
      </c>
      <c r="G6319">
        <v>0.01</v>
      </c>
      <c r="H6319">
        <v>0.14499999999999999</v>
      </c>
      <c r="I6319">
        <v>0.42</v>
      </c>
      <c r="J6319">
        <v>2.5000000000000001E-3</v>
      </c>
      <c r="K6319">
        <v>0.52173913000000005</v>
      </c>
      <c r="L6319">
        <v>0.55534121599999997</v>
      </c>
      <c r="M6319">
        <v>3.4868834000000001E-2</v>
      </c>
      <c r="N6319">
        <v>0.14916470000000001</v>
      </c>
      <c r="O6319">
        <v>0.22386597899999999</v>
      </c>
      <c r="P6319">
        <v>0.62696932100000002</v>
      </c>
      <c r="Q6319">
        <v>-2.3419809999999999E-3</v>
      </c>
      <c r="R6319">
        <v>0.13974520800000001</v>
      </c>
      <c r="S6319">
        <v>0.21792624999999999</v>
      </c>
      <c r="T6319">
        <v>0.642328542</v>
      </c>
      <c r="U6319">
        <v>0.255</v>
      </c>
      <c r="V6319">
        <v>1.548387097</v>
      </c>
      <c r="W6319">
        <f>COUNTIF(Table1[[#This Row],[Al2O3]:[TiO2]],0)</f>
        <v>1</v>
      </c>
      <c r="X6319">
        <f>Table1[[#This Row],[K2O]]+Table1[[#This Row],[Li2O]]+Table1[[#This Row],[Na2O]]</f>
        <v>0.155</v>
      </c>
      <c r="Y6319">
        <f>Table1[[#This Row],[B2O3]]+Table1[[#This Row],[K2O]]+Table1[[#This Row],[Li2O]]+Table1[[#This Row],[Na2O]]</f>
        <v>0.3</v>
      </c>
      <c r="Z6319" s="2">
        <f>Table1[[#This Row],[B2O3]]+Table1[[#This Row],[CaO]]+Table1[[#This Row],[K2O]]+Table1[[#This Row],[Li2O]]+Table1[[#This Row],[Na2O]]</f>
        <v>0.31499999999999995</v>
      </c>
      <c r="AA6319" s="2">
        <f>Table1[[#This Row],[A+B+AE]]-Table1[[#This Row],[Al2O3]]-Table1[[#This Row],[SiO2]]</f>
        <v>-0.34500000000000003</v>
      </c>
      <c r="AB6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519.11000000000013</v>
      </c>
    </row>
    <row r="6320" spans="1:28" hidden="1" x14ac:dyDescent="0.25">
      <c r="A6320">
        <v>0.23499999999999999</v>
      </c>
      <c r="B6320">
        <v>0.185</v>
      </c>
      <c r="C6320">
        <v>0.01</v>
      </c>
      <c r="D6320">
        <v>2.5000000000000001E-3</v>
      </c>
      <c r="E6320">
        <v>4.4999999999999998E-2</v>
      </c>
      <c r="F6320">
        <v>0</v>
      </c>
      <c r="G6320">
        <v>0.04</v>
      </c>
      <c r="H6320">
        <v>0.14499999999999999</v>
      </c>
      <c r="I6320">
        <v>0.32500000000000001</v>
      </c>
      <c r="J6320">
        <v>1.2500000000000001E-2</v>
      </c>
      <c r="K6320">
        <v>0.46099290999999998</v>
      </c>
      <c r="L6320">
        <v>0.56872725000000002</v>
      </c>
      <c r="M6320">
        <v>4.90756E-3</v>
      </c>
      <c r="N6320">
        <v>0.17675590999999999</v>
      </c>
      <c r="O6320">
        <v>0.21941598000000001</v>
      </c>
      <c r="P6320">
        <v>0.60382811000000003</v>
      </c>
      <c r="Q6320">
        <v>-2.01823E-2</v>
      </c>
      <c r="R6320">
        <v>0.15708997</v>
      </c>
      <c r="S6320">
        <v>0.21375879</v>
      </c>
      <c r="T6320">
        <v>0.62915124</v>
      </c>
      <c r="U6320">
        <v>0.25</v>
      </c>
      <c r="V6320">
        <v>1.2702702699999999</v>
      </c>
      <c r="W6320">
        <f>COUNTIF(Table1[[#This Row],[Al2O3]:[TiO2]],0)</f>
        <v>1</v>
      </c>
      <c r="X6320">
        <f>Table1[[#This Row],[K2O]]+Table1[[#This Row],[Li2O]]+Table1[[#This Row],[Na2O]]</f>
        <v>0.185</v>
      </c>
      <c r="Y6320">
        <f>Table1[[#This Row],[B2O3]]+Table1[[#This Row],[K2O]]+Table1[[#This Row],[Li2O]]+Table1[[#This Row],[Na2O]]</f>
        <v>0.37</v>
      </c>
      <c r="Z6320" s="2">
        <f>Table1[[#This Row],[B2O3]]+Table1[[#This Row],[CaO]]+Table1[[#This Row],[K2O]]+Table1[[#This Row],[Li2O]]+Table1[[#This Row],[Na2O]]</f>
        <v>0.38</v>
      </c>
      <c r="AA6320" s="2">
        <f>Table1[[#This Row],[A+B+AE]]-Table1[[#This Row],[Al2O3]]-Table1[[#This Row],[SiO2]]</f>
        <v>-0.18</v>
      </c>
      <c r="AB6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470.73</v>
      </c>
    </row>
    <row r="6321" spans="1:28" hidden="1" x14ac:dyDescent="0.25">
      <c r="A6321">
        <v>0.22500000000000001</v>
      </c>
      <c r="B6321">
        <v>0.13</v>
      </c>
      <c r="C6321">
        <v>2.5000000000000001E-2</v>
      </c>
      <c r="D6321">
        <v>2.5000000000000001E-3</v>
      </c>
      <c r="E6321">
        <v>0.03</v>
      </c>
      <c r="F6321">
        <v>0</v>
      </c>
      <c r="G6321">
        <v>2.5000000000000001E-2</v>
      </c>
      <c r="H6321">
        <v>0.14000000000000001</v>
      </c>
      <c r="I6321">
        <v>0.41499999999999998</v>
      </c>
      <c r="J6321">
        <v>7.4999999999999997E-3</v>
      </c>
      <c r="K6321">
        <v>0.53205128000000002</v>
      </c>
      <c r="L6321">
        <v>0.56707326999999996</v>
      </c>
      <c r="M6321">
        <v>1.7981560000000001E-2</v>
      </c>
      <c r="N6321">
        <v>0.16685585999999999</v>
      </c>
      <c r="O6321">
        <v>0.21644605</v>
      </c>
      <c r="P6321">
        <v>0.61669808999999998</v>
      </c>
      <c r="Q6321">
        <v>-1.3154839999999999E-2</v>
      </c>
      <c r="R6321">
        <v>0.15149797000000001</v>
      </c>
      <c r="S6321">
        <v>0.21267847000000001</v>
      </c>
      <c r="T6321">
        <v>0.63582355999999995</v>
      </c>
      <c r="U6321">
        <v>0.27</v>
      </c>
      <c r="V6321">
        <v>1.3636363600000001</v>
      </c>
      <c r="W6321">
        <f>COUNTIF(Table1[[#This Row],[Al2O3]:[TiO2]],0)</f>
        <v>1</v>
      </c>
      <c r="X6321">
        <f>Table1[[#This Row],[K2O]]+Table1[[#This Row],[Li2O]]+Table1[[#This Row],[Na2O]]</f>
        <v>0.16500000000000001</v>
      </c>
      <c r="Y6321">
        <f>Table1[[#This Row],[B2O3]]+Table1[[#This Row],[K2O]]+Table1[[#This Row],[Li2O]]+Table1[[#This Row],[Na2O]]</f>
        <v>0.29500000000000004</v>
      </c>
      <c r="Z6321" s="2">
        <f>Table1[[#This Row],[B2O3]]+Table1[[#This Row],[CaO]]+Table1[[#This Row],[K2O]]+Table1[[#This Row],[Li2O]]+Table1[[#This Row],[Na2O]]</f>
        <v>0.32</v>
      </c>
      <c r="AA6321" s="2">
        <f>Table1[[#This Row],[A+B+AE]]-Table1[[#This Row],[Al2O3]]-Table1[[#This Row],[SiO2]]</f>
        <v>-0.31999999999999995</v>
      </c>
      <c r="AB6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498.48350000000005</v>
      </c>
    </row>
    <row r="6322" spans="1:28" hidden="1" x14ac:dyDescent="0.25">
      <c r="A6322">
        <v>0.20499999999999999</v>
      </c>
      <c r="B6322">
        <v>0.14000000000000001</v>
      </c>
      <c r="C6322">
        <v>0.04</v>
      </c>
      <c r="D6322">
        <v>0</v>
      </c>
      <c r="E6322">
        <v>2.5000000000000001E-2</v>
      </c>
      <c r="F6322">
        <v>0.01</v>
      </c>
      <c r="G6322">
        <v>0.02</v>
      </c>
      <c r="H6322">
        <v>0.125</v>
      </c>
      <c r="I6322">
        <v>0.40500000000000003</v>
      </c>
      <c r="J6322">
        <v>0.03</v>
      </c>
      <c r="K6322">
        <v>0.55102040799999996</v>
      </c>
      <c r="L6322">
        <v>0.570718112</v>
      </c>
      <c r="M6322">
        <v>3.5089491E-2</v>
      </c>
      <c r="N6322">
        <v>0.15936804399999999</v>
      </c>
      <c r="O6322">
        <v>0.20191872</v>
      </c>
      <c r="P6322">
        <v>0.63871323599999996</v>
      </c>
      <c r="Q6322">
        <v>8.3216520000000006E-3</v>
      </c>
      <c r="R6322">
        <v>0.139922082</v>
      </c>
      <c r="S6322">
        <v>0.19867036199999999</v>
      </c>
      <c r="T6322">
        <v>0.66140755500000004</v>
      </c>
      <c r="U6322">
        <v>0.25</v>
      </c>
      <c r="V6322">
        <v>1.4137931029999999</v>
      </c>
      <c r="W6322">
        <f>COUNTIF(Table1[[#This Row],[Al2O3]:[TiO2]],0)</f>
        <v>1</v>
      </c>
      <c r="X6322">
        <f>Table1[[#This Row],[K2O]]+Table1[[#This Row],[Li2O]]+Table1[[#This Row],[Na2O]]</f>
        <v>0.155</v>
      </c>
      <c r="Y6322">
        <f>Table1[[#This Row],[B2O3]]+Table1[[#This Row],[K2O]]+Table1[[#This Row],[Li2O]]+Table1[[#This Row],[Na2O]]</f>
        <v>0.29500000000000004</v>
      </c>
      <c r="Z6322" s="2">
        <f>Table1[[#This Row],[B2O3]]+Table1[[#This Row],[CaO]]+Table1[[#This Row],[K2O]]+Table1[[#This Row],[Li2O]]+Table1[[#This Row],[Na2O]]</f>
        <v>0.33500000000000002</v>
      </c>
      <c r="AA6322" s="2">
        <f>Table1[[#This Row],[A+B+AE]]-Table1[[#This Row],[Al2O3]]-Table1[[#This Row],[SiO2]]</f>
        <v>-0.27500000000000002</v>
      </c>
      <c r="AB6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502.39400000000001</v>
      </c>
    </row>
    <row r="6323" spans="1:28" hidden="1" x14ac:dyDescent="0.25">
      <c r="A6323">
        <v>0.24</v>
      </c>
      <c r="B6323">
        <v>0.19</v>
      </c>
      <c r="C6323">
        <v>0</v>
      </c>
      <c r="D6323">
        <v>5.0000000000000001E-3</v>
      </c>
      <c r="E6323">
        <v>3.5000000000000003E-2</v>
      </c>
      <c r="F6323">
        <v>7.4999999999999997E-3</v>
      </c>
      <c r="G6323">
        <v>1.4999999999999999E-2</v>
      </c>
      <c r="H6323">
        <v>0.14000000000000001</v>
      </c>
      <c r="I6323">
        <v>0.32</v>
      </c>
      <c r="J6323">
        <v>4.7500000000000001E-2</v>
      </c>
      <c r="K6323">
        <v>0.45714285700000001</v>
      </c>
      <c r="L6323">
        <v>0.56756241299999999</v>
      </c>
      <c r="M6323">
        <v>3.0060376E-2</v>
      </c>
      <c r="N6323">
        <v>0.15102021400000001</v>
      </c>
      <c r="O6323">
        <v>0.22883295200000001</v>
      </c>
      <c r="P6323">
        <v>0.62014683400000004</v>
      </c>
      <c r="Q6323">
        <v>-1.706967E-3</v>
      </c>
      <c r="R6323">
        <v>0.137885169</v>
      </c>
      <c r="S6323">
        <v>0.22091819100000001</v>
      </c>
      <c r="T6323">
        <v>0.64119663999999998</v>
      </c>
      <c r="U6323">
        <v>0.26500000000000001</v>
      </c>
      <c r="V6323">
        <v>1.548387097</v>
      </c>
      <c r="W6323">
        <f>COUNTIF(Table1[[#This Row],[Al2O3]:[TiO2]],0)</f>
        <v>1</v>
      </c>
      <c r="X6323">
        <f>Table1[[#This Row],[K2O]]+Table1[[#This Row],[Li2O]]+Table1[[#This Row],[Na2O]]</f>
        <v>0.16250000000000001</v>
      </c>
      <c r="Y6323">
        <f>Table1[[#This Row],[B2O3]]+Table1[[#This Row],[K2O]]+Table1[[#This Row],[Li2O]]+Table1[[#This Row],[Na2O]]</f>
        <v>0.35250000000000004</v>
      </c>
      <c r="Z6323" s="2">
        <f>Table1[[#This Row],[B2O3]]+Table1[[#This Row],[CaO]]+Table1[[#This Row],[K2O]]+Table1[[#This Row],[Li2O]]+Table1[[#This Row],[Na2O]]</f>
        <v>0.35250000000000004</v>
      </c>
      <c r="AA6323" s="2">
        <f>Table1[[#This Row],[A+B+AE]]-Table1[[#This Row],[Al2O3]]-Table1[[#This Row],[SiO2]]</f>
        <v>-0.20749999999999996</v>
      </c>
      <c r="AB6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495.05349999999999</v>
      </c>
    </row>
    <row r="6324" spans="1:28" hidden="1" x14ac:dyDescent="0.25">
      <c r="A6324">
        <v>0.215</v>
      </c>
      <c r="B6324">
        <v>0.16500000000000001</v>
      </c>
      <c r="C6324">
        <v>0.03</v>
      </c>
      <c r="D6324">
        <v>2.5000000000000001E-3</v>
      </c>
      <c r="E6324">
        <v>0.04</v>
      </c>
      <c r="F6324">
        <v>0</v>
      </c>
      <c r="G6324">
        <v>4.4999999999999998E-2</v>
      </c>
      <c r="H6324">
        <v>0.125</v>
      </c>
      <c r="I6324">
        <v>0.33500000000000002</v>
      </c>
      <c r="J6324">
        <v>4.2500000000000003E-2</v>
      </c>
      <c r="K6324">
        <v>0.49629629600000003</v>
      </c>
      <c r="L6324">
        <v>0.58022314900000005</v>
      </c>
      <c r="M6324">
        <v>9.0142269999999997E-3</v>
      </c>
      <c r="N6324">
        <v>0.17749179400000001</v>
      </c>
      <c r="O6324">
        <v>0.211293905</v>
      </c>
      <c r="P6324">
        <v>0.61121430099999996</v>
      </c>
      <c r="Q6324">
        <v>-1.2447873999999999E-2</v>
      </c>
      <c r="R6324">
        <v>0.15357258300000001</v>
      </c>
      <c r="S6324">
        <v>0.20749791300000001</v>
      </c>
      <c r="T6324">
        <v>0.63892950400000004</v>
      </c>
      <c r="U6324">
        <v>0.26500000000000001</v>
      </c>
      <c r="V6324">
        <v>1.2647058819999999</v>
      </c>
      <c r="W6324">
        <f>COUNTIF(Table1[[#This Row],[Al2O3]:[TiO2]],0)</f>
        <v>1</v>
      </c>
      <c r="X6324">
        <f>Table1[[#This Row],[K2O]]+Table1[[#This Row],[Li2O]]+Table1[[#This Row],[Na2O]]</f>
        <v>0.16999999999999998</v>
      </c>
      <c r="Y6324">
        <f>Table1[[#This Row],[B2O3]]+Table1[[#This Row],[K2O]]+Table1[[#This Row],[Li2O]]+Table1[[#This Row],[Na2O]]</f>
        <v>0.33500000000000002</v>
      </c>
      <c r="Z6324" s="2">
        <f>Table1[[#This Row],[B2O3]]+Table1[[#This Row],[CaO]]+Table1[[#This Row],[K2O]]+Table1[[#This Row],[Li2O]]+Table1[[#This Row],[Na2O]]</f>
        <v>0.36499999999999999</v>
      </c>
      <c r="AA6324" s="2">
        <f>Table1[[#This Row],[A+B+AE]]-Table1[[#This Row],[Al2O3]]-Table1[[#This Row],[SiO2]]</f>
        <v>-0.18500000000000003</v>
      </c>
      <c r="AB6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464.3755000000001</v>
      </c>
    </row>
    <row r="6325" spans="1:28" hidden="1" x14ac:dyDescent="0.25">
      <c r="A6325">
        <v>0.215</v>
      </c>
      <c r="B6325">
        <v>0.16500000000000001</v>
      </c>
      <c r="C6325">
        <v>0.04</v>
      </c>
      <c r="D6325">
        <v>0</v>
      </c>
      <c r="E6325">
        <v>0.03</v>
      </c>
      <c r="F6325">
        <v>7.4999999999999997E-3</v>
      </c>
      <c r="G6325">
        <v>3.5000000000000003E-2</v>
      </c>
      <c r="H6325">
        <v>0.13</v>
      </c>
      <c r="I6325">
        <v>0.34</v>
      </c>
      <c r="J6325">
        <v>3.7499999999999999E-2</v>
      </c>
      <c r="K6325">
        <v>0.49635035999999999</v>
      </c>
      <c r="L6325">
        <v>0.57955053000000001</v>
      </c>
      <c r="M6325">
        <v>1.0093929999999999E-2</v>
      </c>
      <c r="N6325">
        <v>0.17717511</v>
      </c>
      <c r="O6325">
        <v>0.21011995999999999</v>
      </c>
      <c r="P6325">
        <v>0.61270493000000004</v>
      </c>
      <c r="Q6325">
        <v>-1.1054420000000001E-2</v>
      </c>
      <c r="R6325">
        <v>0.15287575</v>
      </c>
      <c r="S6325">
        <v>0.20649152000000001</v>
      </c>
      <c r="T6325">
        <v>0.64063272999999998</v>
      </c>
      <c r="U6325">
        <v>0.26</v>
      </c>
      <c r="V6325">
        <v>1.3030303000000001</v>
      </c>
      <c r="W6325">
        <f>COUNTIF(Table1[[#This Row],[Al2O3]:[TiO2]],0)</f>
        <v>1</v>
      </c>
      <c r="X6325">
        <f>Table1[[#This Row],[K2O]]+Table1[[#This Row],[Li2O]]+Table1[[#This Row],[Na2O]]</f>
        <v>0.17250000000000001</v>
      </c>
      <c r="Y6325">
        <f>Table1[[#This Row],[B2O3]]+Table1[[#This Row],[K2O]]+Table1[[#This Row],[Li2O]]+Table1[[#This Row],[Na2O]]</f>
        <v>0.33750000000000002</v>
      </c>
      <c r="Z6325" s="2">
        <f>Table1[[#This Row],[B2O3]]+Table1[[#This Row],[CaO]]+Table1[[#This Row],[K2O]]+Table1[[#This Row],[Li2O]]+Table1[[#This Row],[Na2O]]</f>
        <v>0.37750000000000006</v>
      </c>
      <c r="AA6325" s="2">
        <f>Table1[[#This Row],[A+B+AE]]-Table1[[#This Row],[Al2O3]]-Table1[[#This Row],[SiO2]]</f>
        <v>-0.17749999999999996</v>
      </c>
      <c r="AB6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475.87350000000004</v>
      </c>
    </row>
    <row r="6326" spans="1:28" hidden="1" x14ac:dyDescent="0.25">
      <c r="A6326">
        <v>0.20499999999999999</v>
      </c>
      <c r="B6326">
        <v>0.16</v>
      </c>
      <c r="C6326">
        <v>0</v>
      </c>
      <c r="D6326">
        <v>5.0000000000000001E-3</v>
      </c>
      <c r="E6326">
        <v>0.04</v>
      </c>
      <c r="F6326">
        <v>7.4999999999999997E-3</v>
      </c>
      <c r="G6326">
        <v>3.5000000000000003E-2</v>
      </c>
      <c r="H6326">
        <v>0.125</v>
      </c>
      <c r="I6326">
        <v>0.38500000000000001</v>
      </c>
      <c r="J6326">
        <v>3.7499999999999999E-2</v>
      </c>
      <c r="K6326">
        <v>0.53846154000000002</v>
      </c>
      <c r="L6326">
        <v>0.56659685999999998</v>
      </c>
      <c r="M6326">
        <v>3.763006E-2</v>
      </c>
      <c r="N6326">
        <v>0.15888593000000001</v>
      </c>
      <c r="O6326">
        <v>0.1985953</v>
      </c>
      <c r="P6326">
        <v>0.64251877000000002</v>
      </c>
      <c r="Q6326">
        <v>1.0654769999999999E-2</v>
      </c>
      <c r="R6326">
        <v>0.14015024000000001</v>
      </c>
      <c r="S6326">
        <v>0.1943174</v>
      </c>
      <c r="T6326">
        <v>0.66553236000000005</v>
      </c>
      <c r="U6326">
        <v>0.255</v>
      </c>
      <c r="V6326">
        <v>1.28125</v>
      </c>
      <c r="W6326">
        <f>COUNTIF(Table1[[#This Row],[Al2O3]:[TiO2]],0)</f>
        <v>1</v>
      </c>
      <c r="X6326">
        <f>Table1[[#This Row],[K2O]]+Table1[[#This Row],[Li2O]]+Table1[[#This Row],[Na2O]]</f>
        <v>0.16750000000000001</v>
      </c>
      <c r="Y6326">
        <f>Table1[[#This Row],[B2O3]]+Table1[[#This Row],[K2O]]+Table1[[#This Row],[Li2O]]+Table1[[#This Row],[Na2O]]</f>
        <v>0.32750000000000001</v>
      </c>
      <c r="Z6326" s="2">
        <f>Table1[[#This Row],[B2O3]]+Table1[[#This Row],[CaO]]+Table1[[#This Row],[K2O]]+Table1[[#This Row],[Li2O]]+Table1[[#This Row],[Na2O]]</f>
        <v>0.32750000000000001</v>
      </c>
      <c r="AA6326" s="2">
        <f>Table1[[#This Row],[A+B+AE]]-Table1[[#This Row],[Al2O3]]-Table1[[#This Row],[SiO2]]</f>
        <v>-0.26249999999999996</v>
      </c>
      <c r="AB6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481.38750000000005</v>
      </c>
    </row>
    <row r="6327" spans="1:28" hidden="1" x14ac:dyDescent="0.25">
      <c r="A6327">
        <v>0.20499999999999999</v>
      </c>
      <c r="B6327">
        <v>0.14000000000000001</v>
      </c>
      <c r="C6327">
        <v>0.01</v>
      </c>
      <c r="D6327">
        <v>2.5000000000000001E-3</v>
      </c>
      <c r="E6327">
        <v>0.02</v>
      </c>
      <c r="F6327">
        <v>0</v>
      </c>
      <c r="G6327">
        <v>5.5E-2</v>
      </c>
      <c r="H6327">
        <v>0.12</v>
      </c>
      <c r="I6327">
        <v>0.435</v>
      </c>
      <c r="J6327">
        <v>1.2500000000000001E-2</v>
      </c>
      <c r="K6327">
        <v>0.57236841999999999</v>
      </c>
      <c r="L6327">
        <v>0.56151797000000003</v>
      </c>
      <c r="M6327">
        <v>2.993904E-2</v>
      </c>
      <c r="N6327">
        <v>0.16908303</v>
      </c>
      <c r="O6327">
        <v>0.1928078</v>
      </c>
      <c r="P6327">
        <v>0.63810917</v>
      </c>
      <c r="Q6327">
        <v>5.7673100000000003E-3</v>
      </c>
      <c r="R6327">
        <v>0.14651038</v>
      </c>
      <c r="S6327">
        <v>0.19070211000000001</v>
      </c>
      <c r="T6327">
        <v>0.66278751000000002</v>
      </c>
      <c r="U6327">
        <v>0.255</v>
      </c>
      <c r="V6327">
        <v>1.17142857</v>
      </c>
      <c r="W6327">
        <f>COUNTIF(Table1[[#This Row],[Al2O3]:[TiO2]],0)</f>
        <v>1</v>
      </c>
      <c r="X6327">
        <f>Table1[[#This Row],[K2O]]+Table1[[#This Row],[Li2O]]+Table1[[#This Row],[Na2O]]</f>
        <v>0.17499999999999999</v>
      </c>
      <c r="Y6327">
        <f>Table1[[#This Row],[B2O3]]+Table1[[#This Row],[K2O]]+Table1[[#This Row],[Li2O]]+Table1[[#This Row],[Na2O]]</f>
        <v>0.315</v>
      </c>
      <c r="Z6327" s="2">
        <f>Table1[[#This Row],[B2O3]]+Table1[[#This Row],[CaO]]+Table1[[#This Row],[K2O]]+Table1[[#This Row],[Li2O]]+Table1[[#This Row],[Na2O]]</f>
        <v>0.32500000000000001</v>
      </c>
      <c r="AA6327" s="2">
        <f>Table1[[#This Row],[A+B+AE]]-Table1[[#This Row],[Al2O3]]-Table1[[#This Row],[SiO2]]</f>
        <v>-0.31499999999999995</v>
      </c>
      <c r="AB6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471.07900000000006</v>
      </c>
    </row>
    <row r="6328" spans="1:28" hidden="1" x14ac:dyDescent="0.25">
      <c r="A6328">
        <v>0.25</v>
      </c>
      <c r="B6328">
        <v>0.16</v>
      </c>
      <c r="C6328">
        <v>0.03</v>
      </c>
      <c r="D6328">
        <v>5.0000000000000001E-3</v>
      </c>
      <c r="E6328">
        <v>0.02</v>
      </c>
      <c r="F6328">
        <v>7.4999999999999997E-3</v>
      </c>
      <c r="G6328">
        <v>0</v>
      </c>
      <c r="H6328">
        <v>0.15</v>
      </c>
      <c r="I6328">
        <v>0.37</v>
      </c>
      <c r="J6328">
        <v>7.4999999999999997E-3</v>
      </c>
      <c r="K6328">
        <v>0.48051948</v>
      </c>
      <c r="L6328">
        <v>0.56284316000000001</v>
      </c>
      <c r="M6328">
        <v>2.426215E-2</v>
      </c>
      <c r="N6328">
        <v>0.15290345</v>
      </c>
      <c r="O6328">
        <v>0.23576564999999999</v>
      </c>
      <c r="P6328">
        <v>0.61133090000000001</v>
      </c>
      <c r="Q6328">
        <v>-1.054807E-2</v>
      </c>
      <c r="R6328">
        <v>0.14172146999999999</v>
      </c>
      <c r="S6328">
        <v>0.22896707999999999</v>
      </c>
      <c r="T6328">
        <v>0.62931144999999999</v>
      </c>
      <c r="U6328">
        <v>0.26</v>
      </c>
      <c r="V6328">
        <v>1.6666666699999999</v>
      </c>
      <c r="W6328">
        <f>COUNTIF(Table1[[#This Row],[Al2O3]:[TiO2]],0)</f>
        <v>1</v>
      </c>
      <c r="X6328">
        <f>Table1[[#This Row],[K2O]]+Table1[[#This Row],[Li2O]]+Table1[[#This Row],[Na2O]]</f>
        <v>0.1575</v>
      </c>
      <c r="Y6328">
        <f>Table1[[#This Row],[B2O3]]+Table1[[#This Row],[K2O]]+Table1[[#This Row],[Li2O]]+Table1[[#This Row],[Na2O]]</f>
        <v>0.3175</v>
      </c>
      <c r="Z6328" s="2">
        <f>Table1[[#This Row],[B2O3]]+Table1[[#This Row],[CaO]]+Table1[[#This Row],[K2O]]+Table1[[#This Row],[Li2O]]+Table1[[#This Row],[Na2O]]</f>
        <v>0.34750000000000003</v>
      </c>
      <c r="AA6328" s="2">
        <f>Table1[[#This Row],[A+B+AE]]-Table1[[#This Row],[Al2O3]]-Table1[[#This Row],[SiO2]]</f>
        <v>-0.27249999999999996</v>
      </c>
      <c r="AB6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521.95100000000002</v>
      </c>
    </row>
    <row r="6329" spans="1:28" hidden="1" x14ac:dyDescent="0.25">
      <c r="A6329">
        <v>0.23499999999999999</v>
      </c>
      <c r="B6329">
        <v>0.16500000000000001</v>
      </c>
      <c r="C6329">
        <v>0.02</v>
      </c>
      <c r="D6329">
        <v>2.5000000000000001E-3</v>
      </c>
      <c r="E6329">
        <v>0.05</v>
      </c>
      <c r="F6329">
        <v>0</v>
      </c>
      <c r="G6329">
        <v>0.04</v>
      </c>
      <c r="H6329">
        <v>0.14499999999999999</v>
      </c>
      <c r="I6329">
        <v>0.34</v>
      </c>
      <c r="J6329">
        <v>2.5000000000000001E-3</v>
      </c>
      <c r="K6329">
        <v>0.47222222200000002</v>
      </c>
      <c r="L6329">
        <v>0.57248301499999998</v>
      </c>
      <c r="M6329">
        <v>-3.648409E-3</v>
      </c>
      <c r="N6329">
        <v>0.18246918600000001</v>
      </c>
      <c r="O6329">
        <v>0.222893538</v>
      </c>
      <c r="P6329">
        <v>0.59463727600000005</v>
      </c>
      <c r="Q6329">
        <v>-2.8403280999999999E-2</v>
      </c>
      <c r="R6329">
        <v>0.161923609</v>
      </c>
      <c r="S6329">
        <v>0.218338583</v>
      </c>
      <c r="T6329">
        <v>0.619737808</v>
      </c>
      <c r="U6329">
        <v>0.26</v>
      </c>
      <c r="V6329">
        <v>1.2702702699999999</v>
      </c>
      <c r="W6329">
        <f>COUNTIF(Table1[[#This Row],[Al2O3]:[TiO2]],0)</f>
        <v>1</v>
      </c>
      <c r="X6329">
        <f>Table1[[#This Row],[K2O]]+Table1[[#This Row],[Li2O]]+Table1[[#This Row],[Na2O]]</f>
        <v>0.185</v>
      </c>
      <c r="Y6329">
        <f>Table1[[#This Row],[B2O3]]+Table1[[#This Row],[K2O]]+Table1[[#This Row],[Li2O]]+Table1[[#This Row],[Na2O]]</f>
        <v>0.35</v>
      </c>
      <c r="Z6329" s="2">
        <f>Table1[[#This Row],[B2O3]]+Table1[[#This Row],[CaO]]+Table1[[#This Row],[K2O]]+Table1[[#This Row],[Li2O]]+Table1[[#This Row],[Na2O]]</f>
        <v>0.37</v>
      </c>
      <c r="AA6329" s="2">
        <f>Table1[[#This Row],[A+B+AE]]-Table1[[#This Row],[Al2O3]]-Table1[[#This Row],[SiO2]]</f>
        <v>-0.20500000000000002</v>
      </c>
      <c r="AB6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472.38950000000023</v>
      </c>
    </row>
    <row r="6330" spans="1:28" hidden="1" x14ac:dyDescent="0.25">
      <c r="A6330">
        <v>0.21</v>
      </c>
      <c r="B6330">
        <v>0.14000000000000001</v>
      </c>
      <c r="C6330">
        <v>1.4999999999999999E-2</v>
      </c>
      <c r="D6330">
        <v>0</v>
      </c>
      <c r="E6330">
        <v>3.5000000000000003E-2</v>
      </c>
      <c r="F6330">
        <v>7.4999999999999997E-3</v>
      </c>
      <c r="G6330">
        <v>4.4999999999999998E-2</v>
      </c>
      <c r="H6330">
        <v>0.13</v>
      </c>
      <c r="I6330">
        <v>0.4</v>
      </c>
      <c r="J6330">
        <v>1.7500000000000002E-2</v>
      </c>
      <c r="K6330">
        <v>0.54054054100000004</v>
      </c>
      <c r="L6330">
        <v>0.57120491299999998</v>
      </c>
      <c r="M6330">
        <v>1.4806896999999999E-2</v>
      </c>
      <c r="N6330">
        <v>0.177296761</v>
      </c>
      <c r="O6330">
        <v>0.20243207699999999</v>
      </c>
      <c r="P6330">
        <v>0.62027116299999996</v>
      </c>
      <c r="Q6330">
        <v>-8.6086449999999998E-3</v>
      </c>
      <c r="R6330">
        <v>0.15416470099999999</v>
      </c>
      <c r="S6330">
        <v>0.200145821</v>
      </c>
      <c r="T6330">
        <v>0.64568947899999996</v>
      </c>
      <c r="U6330">
        <v>0.27</v>
      </c>
      <c r="V6330">
        <v>1.2</v>
      </c>
      <c r="W6330">
        <f>COUNTIF(Table1[[#This Row],[Al2O3]:[TiO2]],0)</f>
        <v>1</v>
      </c>
      <c r="X6330">
        <f>Table1[[#This Row],[K2O]]+Table1[[#This Row],[Li2O]]+Table1[[#This Row],[Na2O]]</f>
        <v>0.1825</v>
      </c>
      <c r="Y6330">
        <f>Table1[[#This Row],[B2O3]]+Table1[[#This Row],[K2O]]+Table1[[#This Row],[Li2O]]+Table1[[#This Row],[Na2O]]</f>
        <v>0.32250000000000001</v>
      </c>
      <c r="Z6330" s="2">
        <f>Table1[[#This Row],[B2O3]]+Table1[[#This Row],[CaO]]+Table1[[#This Row],[K2O]]+Table1[[#This Row],[Li2O]]+Table1[[#This Row],[Na2O]]</f>
        <v>0.33750000000000002</v>
      </c>
      <c r="AA6330" s="2">
        <f>Table1[[#This Row],[A+B+AE]]-Table1[[#This Row],[Al2O3]]-Table1[[#This Row],[SiO2]]</f>
        <v>-0.27249999999999996</v>
      </c>
      <c r="AB6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472.95900000000006</v>
      </c>
    </row>
    <row r="6331" spans="1:28" hidden="1" x14ac:dyDescent="0.25">
      <c r="A6331">
        <v>0.21</v>
      </c>
      <c r="B6331">
        <v>0.13</v>
      </c>
      <c r="C6331">
        <v>0.03</v>
      </c>
      <c r="D6331">
        <v>0</v>
      </c>
      <c r="E6331">
        <v>0.04</v>
      </c>
      <c r="F6331">
        <v>7.4999999999999997E-3</v>
      </c>
      <c r="G6331">
        <v>4.4999999999999998E-2</v>
      </c>
      <c r="H6331">
        <v>0.12</v>
      </c>
      <c r="I6331">
        <v>0.41499999999999998</v>
      </c>
      <c r="J6331">
        <v>2.5000000000000001E-3</v>
      </c>
      <c r="K6331">
        <v>0.55704697999999997</v>
      </c>
      <c r="L6331">
        <v>0.56957092200000004</v>
      </c>
      <c r="M6331">
        <v>1.8121168999999999E-2</v>
      </c>
      <c r="N6331">
        <v>0.17339743599999999</v>
      </c>
      <c r="O6331">
        <v>0.20396270399999999</v>
      </c>
      <c r="P6331">
        <v>0.62263986000000004</v>
      </c>
      <c r="Q6331">
        <v>-3.913522E-3</v>
      </c>
      <c r="R6331">
        <v>0.14865666499999999</v>
      </c>
      <c r="S6331">
        <v>0.202549227</v>
      </c>
      <c r="T6331">
        <v>0.64879410900000001</v>
      </c>
      <c r="U6331">
        <v>0.255</v>
      </c>
      <c r="V6331">
        <v>1.2727272730000001</v>
      </c>
      <c r="W6331">
        <f>COUNTIF(Table1[[#This Row],[Al2O3]:[TiO2]],0)</f>
        <v>1</v>
      </c>
      <c r="X6331">
        <f>Table1[[#This Row],[K2O]]+Table1[[#This Row],[Li2O]]+Table1[[#This Row],[Na2O]]</f>
        <v>0.17249999999999999</v>
      </c>
      <c r="Y6331">
        <f>Table1[[#This Row],[B2O3]]+Table1[[#This Row],[K2O]]+Table1[[#This Row],[Li2O]]+Table1[[#This Row],[Na2O]]</f>
        <v>0.30249999999999999</v>
      </c>
      <c r="Z6331" s="2">
        <f>Table1[[#This Row],[B2O3]]+Table1[[#This Row],[CaO]]+Table1[[#This Row],[K2O]]+Table1[[#This Row],[Li2O]]+Table1[[#This Row],[Na2O]]</f>
        <v>0.33250000000000002</v>
      </c>
      <c r="AA6331" s="2">
        <f>Table1[[#This Row],[A+B+AE]]-Table1[[#This Row],[Al2O3]]-Table1[[#This Row],[SiO2]]</f>
        <v>-0.29249999999999998</v>
      </c>
      <c r="AB6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479.32799999999997</v>
      </c>
    </row>
    <row r="6332" spans="1:28" hidden="1" x14ac:dyDescent="0.25">
      <c r="A6332">
        <v>0.22500000000000001</v>
      </c>
      <c r="B6332">
        <v>0.16</v>
      </c>
      <c r="C6332">
        <v>0.02</v>
      </c>
      <c r="D6332">
        <v>5.0000000000000001E-3</v>
      </c>
      <c r="E6332">
        <v>0.03</v>
      </c>
      <c r="F6332">
        <v>0</v>
      </c>
      <c r="G6332">
        <v>2.5000000000000001E-2</v>
      </c>
      <c r="H6332">
        <v>0.13</v>
      </c>
      <c r="I6332">
        <v>0.36</v>
      </c>
      <c r="J6332">
        <v>4.4999999999999998E-2</v>
      </c>
      <c r="K6332">
        <v>0.50349650300000004</v>
      </c>
      <c r="L6332">
        <v>0.57200444299999997</v>
      </c>
      <c r="M6332">
        <v>2.6680456000000002E-2</v>
      </c>
      <c r="N6332">
        <v>0.15794196999999999</v>
      </c>
      <c r="O6332">
        <v>0.219479006</v>
      </c>
      <c r="P6332">
        <v>0.62257902499999995</v>
      </c>
      <c r="Q6332">
        <v>-3.0167940000000002E-3</v>
      </c>
      <c r="R6332">
        <v>0.14214938099999999</v>
      </c>
      <c r="S6332">
        <v>0.21395866299999999</v>
      </c>
      <c r="T6332">
        <v>0.64389195600000004</v>
      </c>
      <c r="U6332">
        <v>0.27</v>
      </c>
      <c r="V6332">
        <v>1.451612903</v>
      </c>
      <c r="W6332">
        <f>COUNTIF(Table1[[#This Row],[Al2O3]:[TiO2]],0)</f>
        <v>1</v>
      </c>
      <c r="X6332">
        <f>Table1[[#This Row],[K2O]]+Table1[[#This Row],[Li2O]]+Table1[[#This Row],[Na2O]]</f>
        <v>0.155</v>
      </c>
      <c r="Y6332">
        <f>Table1[[#This Row],[B2O3]]+Table1[[#This Row],[K2O]]+Table1[[#This Row],[Li2O]]+Table1[[#This Row],[Na2O]]</f>
        <v>0.315</v>
      </c>
      <c r="Z6332" s="2">
        <f>Table1[[#This Row],[B2O3]]+Table1[[#This Row],[CaO]]+Table1[[#This Row],[K2O]]+Table1[[#This Row],[Li2O]]+Table1[[#This Row],[Na2O]]</f>
        <v>0.33499999999999996</v>
      </c>
      <c r="AA6332" s="2">
        <f>Table1[[#This Row],[A+B+AE]]-Table1[[#This Row],[Al2O3]]-Table1[[#This Row],[SiO2]]</f>
        <v>-0.25</v>
      </c>
      <c r="AB6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489.95349999999996</v>
      </c>
    </row>
    <row r="6333" spans="1:28" hidden="1" x14ac:dyDescent="0.25">
      <c r="A6333">
        <v>0.24</v>
      </c>
      <c r="B6333">
        <v>0.19500000000000001</v>
      </c>
      <c r="C6333">
        <v>5.0000000000000001E-3</v>
      </c>
      <c r="D6333">
        <v>5.0000000000000001E-3</v>
      </c>
      <c r="E6333">
        <v>0.04</v>
      </c>
      <c r="F6333">
        <v>0</v>
      </c>
      <c r="G6333">
        <v>5.0000000000000001E-3</v>
      </c>
      <c r="H6333">
        <v>0.15</v>
      </c>
      <c r="I6333">
        <v>0.315</v>
      </c>
      <c r="J6333">
        <v>4.4999999999999998E-2</v>
      </c>
      <c r="K6333">
        <v>0.44680851100000002</v>
      </c>
      <c r="L6333">
        <v>0.56606006200000003</v>
      </c>
      <c r="M6333">
        <v>3.261414E-2</v>
      </c>
      <c r="N6333">
        <v>0.14911567000000001</v>
      </c>
      <c r="O6333">
        <v>0.22839849800000001</v>
      </c>
      <c r="P6333">
        <v>0.62248583199999996</v>
      </c>
      <c r="Q6333">
        <v>-4.0010460000000003E-3</v>
      </c>
      <c r="R6333">
        <v>0.140619509</v>
      </c>
      <c r="S6333">
        <v>0.21906904799999999</v>
      </c>
      <c r="T6333">
        <v>0.64031144299999998</v>
      </c>
      <c r="U6333">
        <v>0.25</v>
      </c>
      <c r="V6333">
        <v>1.548387097</v>
      </c>
      <c r="W6333">
        <f>COUNTIF(Table1[[#This Row],[Al2O3]:[TiO2]],0)</f>
        <v>1</v>
      </c>
      <c r="X6333">
        <f>Table1[[#This Row],[K2O]]+Table1[[#This Row],[Li2O]]+Table1[[#This Row],[Na2O]]</f>
        <v>0.155</v>
      </c>
      <c r="Y6333">
        <f>Table1[[#This Row],[B2O3]]+Table1[[#This Row],[K2O]]+Table1[[#This Row],[Li2O]]+Table1[[#This Row],[Na2O]]</f>
        <v>0.35</v>
      </c>
      <c r="Z6333" s="2">
        <f>Table1[[#This Row],[B2O3]]+Table1[[#This Row],[CaO]]+Table1[[#This Row],[K2O]]+Table1[[#This Row],[Li2O]]+Table1[[#This Row],[Na2O]]</f>
        <v>0.35499999999999998</v>
      </c>
      <c r="AA6333" s="2">
        <f>Table1[[#This Row],[A+B+AE]]-Table1[[#This Row],[Al2O3]]-Table1[[#This Row],[SiO2]]</f>
        <v>-0.2</v>
      </c>
      <c r="AB6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505.02549999999997</v>
      </c>
    </row>
    <row r="6334" spans="1:28" hidden="1" x14ac:dyDescent="0.25">
      <c r="A6334">
        <v>0.215</v>
      </c>
      <c r="B6334">
        <v>0.12</v>
      </c>
      <c r="C6334">
        <v>1.4999999999999999E-2</v>
      </c>
      <c r="D6334">
        <v>0</v>
      </c>
      <c r="E6334">
        <v>0.05</v>
      </c>
      <c r="F6334">
        <v>7.4999999999999997E-3</v>
      </c>
      <c r="G6334">
        <v>1.4999999999999999E-2</v>
      </c>
      <c r="H6334">
        <v>0.13</v>
      </c>
      <c r="I6334">
        <v>0.435</v>
      </c>
      <c r="J6334">
        <v>1.2500000000000001E-2</v>
      </c>
      <c r="K6334">
        <v>0.55769230800000003</v>
      </c>
      <c r="L6334">
        <v>0.56456537399999995</v>
      </c>
      <c r="M6334">
        <v>3.8443046000000002E-2</v>
      </c>
      <c r="N6334">
        <v>0.15122939699999999</v>
      </c>
      <c r="O6334">
        <v>0.21251884300000001</v>
      </c>
      <c r="P6334">
        <v>0.63625176100000003</v>
      </c>
      <c r="Q6334">
        <v>4.7400619999999997E-3</v>
      </c>
      <c r="R6334">
        <v>0.138023602</v>
      </c>
      <c r="S6334">
        <v>0.208736851</v>
      </c>
      <c r="T6334">
        <v>0.65323954699999998</v>
      </c>
      <c r="U6334">
        <v>0.26</v>
      </c>
      <c r="V6334">
        <v>1.4827586210000001</v>
      </c>
      <c r="W6334">
        <f>COUNTIF(Table1[[#This Row],[Al2O3]:[TiO2]],0)</f>
        <v>1</v>
      </c>
      <c r="X6334">
        <f>Table1[[#This Row],[K2O]]+Table1[[#This Row],[Li2O]]+Table1[[#This Row],[Na2O]]</f>
        <v>0.1525</v>
      </c>
      <c r="Y6334">
        <f>Table1[[#This Row],[B2O3]]+Table1[[#This Row],[K2O]]+Table1[[#This Row],[Li2O]]+Table1[[#This Row],[Na2O]]</f>
        <v>0.27250000000000002</v>
      </c>
      <c r="Z6334" s="2">
        <f>Table1[[#This Row],[B2O3]]+Table1[[#This Row],[CaO]]+Table1[[#This Row],[K2O]]+Table1[[#This Row],[Li2O]]+Table1[[#This Row],[Na2O]]</f>
        <v>0.28750000000000003</v>
      </c>
      <c r="AA6334" s="2">
        <f>Table1[[#This Row],[A+B+AE]]-Table1[[#This Row],[Al2O3]]-Table1[[#This Row],[SiO2]]</f>
        <v>-0.36249999999999993</v>
      </c>
      <c r="AB6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511.99250000000006</v>
      </c>
    </row>
    <row r="6335" spans="1:28" hidden="1" x14ac:dyDescent="0.25">
      <c r="A6335">
        <v>0.245</v>
      </c>
      <c r="B6335">
        <v>0.17499999999999999</v>
      </c>
      <c r="C6335">
        <v>2.5000000000000001E-2</v>
      </c>
      <c r="D6335">
        <v>0</v>
      </c>
      <c r="E6335">
        <v>0.04</v>
      </c>
      <c r="F6335">
        <v>5.0000000000000001E-3</v>
      </c>
      <c r="G6335">
        <v>1.4999999999999999E-2</v>
      </c>
      <c r="H6335">
        <v>0.15</v>
      </c>
      <c r="I6335">
        <v>0.32</v>
      </c>
      <c r="J6335">
        <v>2.5000000000000001E-2</v>
      </c>
      <c r="K6335">
        <v>0.44755244999999999</v>
      </c>
      <c r="L6335">
        <v>0.57355036000000004</v>
      </c>
      <c r="M6335">
        <v>6.9462600000000001E-3</v>
      </c>
      <c r="N6335">
        <v>0.16764409</v>
      </c>
      <c r="O6335">
        <v>0.23458108</v>
      </c>
      <c r="P6335">
        <v>0.59777482999999998</v>
      </c>
      <c r="Q6335">
        <v>-2.2546569999999998E-2</v>
      </c>
      <c r="R6335">
        <v>0.15223666999999999</v>
      </c>
      <c r="S6335">
        <v>0.22778090000000001</v>
      </c>
      <c r="T6335">
        <v>0.61998242999999997</v>
      </c>
      <c r="U6335">
        <v>0.26500000000000001</v>
      </c>
      <c r="V6335">
        <v>1.4848484799999999</v>
      </c>
      <c r="W6335">
        <f>COUNTIF(Table1[[#This Row],[Al2O3]:[TiO2]],0)</f>
        <v>1</v>
      </c>
      <c r="X6335">
        <f>Table1[[#This Row],[K2O]]+Table1[[#This Row],[Li2O]]+Table1[[#This Row],[Na2O]]</f>
        <v>0.16999999999999998</v>
      </c>
      <c r="Y6335">
        <f>Table1[[#This Row],[B2O3]]+Table1[[#This Row],[K2O]]+Table1[[#This Row],[Li2O]]+Table1[[#This Row],[Na2O]]</f>
        <v>0.34499999999999997</v>
      </c>
      <c r="Z6335" s="2">
        <f>Table1[[#This Row],[B2O3]]+Table1[[#This Row],[CaO]]+Table1[[#This Row],[K2O]]+Table1[[#This Row],[Li2O]]+Table1[[#This Row],[Na2O]]</f>
        <v>0.37</v>
      </c>
      <c r="AA6335" s="2">
        <f>Table1[[#This Row],[A+B+AE]]-Table1[[#This Row],[Al2O3]]-Table1[[#This Row],[SiO2]]</f>
        <v>-0.19500000000000001</v>
      </c>
      <c r="AB6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495.61999999999989</v>
      </c>
    </row>
    <row r="6336" spans="1:28" hidden="1" x14ac:dyDescent="0.25">
      <c r="A6336">
        <v>0.22</v>
      </c>
      <c r="B6336">
        <v>0.16500000000000001</v>
      </c>
      <c r="C6336">
        <v>2.5000000000000001E-2</v>
      </c>
      <c r="D6336">
        <v>0</v>
      </c>
      <c r="E6336">
        <v>0.04</v>
      </c>
      <c r="F6336">
        <v>7.4999999999999997E-3</v>
      </c>
      <c r="G6336">
        <v>0.04</v>
      </c>
      <c r="H6336">
        <v>0.13500000000000001</v>
      </c>
      <c r="I6336">
        <v>0.33500000000000002</v>
      </c>
      <c r="J6336">
        <v>3.2500000000000001E-2</v>
      </c>
      <c r="K6336">
        <v>0.485507246</v>
      </c>
      <c r="L6336">
        <v>0.57938305000000001</v>
      </c>
      <c r="M6336">
        <v>2.8482479999999998E-3</v>
      </c>
      <c r="N6336">
        <v>0.181614056</v>
      </c>
      <c r="O6336">
        <v>0.21384656499999999</v>
      </c>
      <c r="P6336">
        <v>0.60453937899999999</v>
      </c>
      <c r="Q6336">
        <v>-1.8615821000000001E-2</v>
      </c>
      <c r="R6336">
        <v>0.15764492399999999</v>
      </c>
      <c r="S6336">
        <v>0.21010409699999999</v>
      </c>
      <c r="T6336">
        <v>0.63225097900000005</v>
      </c>
      <c r="U6336">
        <v>0.27</v>
      </c>
      <c r="V6336">
        <v>1.2571428570000001</v>
      </c>
      <c r="W6336">
        <f>COUNTIF(Table1[[#This Row],[Al2O3]:[TiO2]],0)</f>
        <v>1</v>
      </c>
      <c r="X6336">
        <f>Table1[[#This Row],[K2O]]+Table1[[#This Row],[Li2O]]+Table1[[#This Row],[Na2O]]</f>
        <v>0.1825</v>
      </c>
      <c r="Y6336">
        <f>Table1[[#This Row],[B2O3]]+Table1[[#This Row],[K2O]]+Table1[[#This Row],[Li2O]]+Table1[[#This Row],[Na2O]]</f>
        <v>0.34750000000000003</v>
      </c>
      <c r="Z6336" s="2">
        <f>Table1[[#This Row],[B2O3]]+Table1[[#This Row],[CaO]]+Table1[[#This Row],[K2O]]+Table1[[#This Row],[Li2O]]+Table1[[#This Row],[Na2O]]</f>
        <v>0.37250000000000005</v>
      </c>
      <c r="AA6336" s="2">
        <f>Table1[[#This Row],[A+B+AE]]-Table1[[#This Row],[Al2O3]]-Table1[[#This Row],[SiO2]]</f>
        <v>-0.18249999999999997</v>
      </c>
      <c r="AB6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468.45350000000008</v>
      </c>
    </row>
    <row r="6337" spans="1:28" hidden="1" x14ac:dyDescent="0.25">
      <c r="A6337">
        <v>0.2</v>
      </c>
      <c r="B6337">
        <v>0.16500000000000001</v>
      </c>
      <c r="C6337">
        <v>0.02</v>
      </c>
      <c r="D6337">
        <v>0</v>
      </c>
      <c r="E6337">
        <v>2.5000000000000001E-2</v>
      </c>
      <c r="F6337">
        <v>5.0000000000000001E-3</v>
      </c>
      <c r="G6337">
        <v>0.04</v>
      </c>
      <c r="H6337">
        <v>0.125</v>
      </c>
      <c r="I6337">
        <v>0.375</v>
      </c>
      <c r="J6337">
        <v>4.4999999999999998E-2</v>
      </c>
      <c r="K6337">
        <v>0.53571428600000004</v>
      </c>
      <c r="L6337">
        <v>0.57121749799999999</v>
      </c>
      <c r="M6337">
        <v>3.0745416000000001E-2</v>
      </c>
      <c r="N6337">
        <v>0.16822916900000001</v>
      </c>
      <c r="O6337">
        <v>0.19300082499999999</v>
      </c>
      <c r="P6337">
        <v>0.638770006</v>
      </c>
      <c r="Q6337">
        <v>7.1262440000000003E-3</v>
      </c>
      <c r="R6337">
        <v>0.146055609</v>
      </c>
      <c r="S6337">
        <v>0.18933835700000001</v>
      </c>
      <c r="T6337">
        <v>0.66460603399999996</v>
      </c>
      <c r="U6337">
        <v>0.25</v>
      </c>
      <c r="V6337">
        <v>1.212121212</v>
      </c>
      <c r="W6337">
        <f>COUNTIF(Table1[[#This Row],[Al2O3]:[TiO2]],0)</f>
        <v>1</v>
      </c>
      <c r="X6337">
        <f>Table1[[#This Row],[K2O]]+Table1[[#This Row],[Li2O]]+Table1[[#This Row],[Na2O]]</f>
        <v>0.16999999999999998</v>
      </c>
      <c r="Y6337">
        <f>Table1[[#This Row],[B2O3]]+Table1[[#This Row],[K2O]]+Table1[[#This Row],[Li2O]]+Table1[[#This Row],[Na2O]]</f>
        <v>0.33500000000000002</v>
      </c>
      <c r="Z6337" s="2">
        <f>Table1[[#This Row],[B2O3]]+Table1[[#This Row],[CaO]]+Table1[[#This Row],[K2O]]+Table1[[#This Row],[Li2O]]+Table1[[#This Row],[Na2O]]</f>
        <v>0.35499999999999998</v>
      </c>
      <c r="AA6337" s="2">
        <f>Table1[[#This Row],[A+B+AE]]-Table1[[#This Row],[Al2O3]]-Table1[[#This Row],[SiO2]]</f>
        <v>-0.22000000000000003</v>
      </c>
      <c r="AB6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474.86400000000003</v>
      </c>
    </row>
    <row r="6338" spans="1:28" hidden="1" x14ac:dyDescent="0.25">
      <c r="A6338">
        <v>0.24</v>
      </c>
      <c r="B6338">
        <v>0.17</v>
      </c>
      <c r="C6338">
        <v>0.04</v>
      </c>
      <c r="D6338">
        <v>0</v>
      </c>
      <c r="E6338">
        <v>0.04</v>
      </c>
      <c r="F6338">
        <v>0.01</v>
      </c>
      <c r="G6338">
        <v>0.01</v>
      </c>
      <c r="H6338">
        <v>0.15</v>
      </c>
      <c r="I6338">
        <v>0.31</v>
      </c>
      <c r="J6338">
        <v>0.03</v>
      </c>
      <c r="K6338">
        <v>0.44285714300000001</v>
      </c>
      <c r="L6338">
        <v>0.58075209900000002</v>
      </c>
      <c r="M6338">
        <v>8.4153799999999996E-4</v>
      </c>
      <c r="N6338">
        <v>0.17267052799999999</v>
      </c>
      <c r="O6338">
        <v>0.234806089</v>
      </c>
      <c r="P6338">
        <v>0.59252338299999996</v>
      </c>
      <c r="Q6338">
        <v>-2.64245E-2</v>
      </c>
      <c r="R6338">
        <v>0.15512626299999999</v>
      </c>
      <c r="S6338">
        <v>0.22861715199999999</v>
      </c>
      <c r="T6338">
        <v>0.61625658500000002</v>
      </c>
      <c r="U6338">
        <v>0.27</v>
      </c>
      <c r="V6338">
        <v>1.5</v>
      </c>
      <c r="W6338">
        <f>COUNTIF(Table1[[#This Row],[Al2O3]:[TiO2]],0)</f>
        <v>1</v>
      </c>
      <c r="X6338">
        <f>Table1[[#This Row],[K2O]]+Table1[[#This Row],[Li2O]]+Table1[[#This Row],[Na2O]]</f>
        <v>0.16999999999999998</v>
      </c>
      <c r="Y6338">
        <f>Table1[[#This Row],[B2O3]]+Table1[[#This Row],[K2O]]+Table1[[#This Row],[Li2O]]+Table1[[#This Row],[Na2O]]</f>
        <v>0.34</v>
      </c>
      <c r="Z6338" s="2">
        <f>Table1[[#This Row],[B2O3]]+Table1[[#This Row],[CaO]]+Table1[[#This Row],[K2O]]+Table1[[#This Row],[Li2O]]+Table1[[#This Row],[Na2O]]</f>
        <v>0.38</v>
      </c>
      <c r="AA6338" s="2">
        <f>Table1[[#This Row],[A+B+AE]]-Table1[[#This Row],[Al2O3]]-Table1[[#This Row],[SiO2]]</f>
        <v>-0.16999999999999998</v>
      </c>
      <c r="AB6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497.68099999999993</v>
      </c>
    </row>
    <row r="6339" spans="1:28" hidden="1" x14ac:dyDescent="0.25">
      <c r="A6339">
        <v>0.2</v>
      </c>
      <c r="B6339">
        <v>0.14000000000000001</v>
      </c>
      <c r="C6339">
        <v>2.5000000000000001E-2</v>
      </c>
      <c r="D6339">
        <v>0</v>
      </c>
      <c r="E6339">
        <v>0.05</v>
      </c>
      <c r="F6339">
        <v>5.0000000000000001E-3</v>
      </c>
      <c r="G6339">
        <v>5.5E-2</v>
      </c>
      <c r="H6339">
        <v>0.115</v>
      </c>
      <c r="I6339">
        <v>0.38500000000000001</v>
      </c>
      <c r="J6339">
        <v>2.5000000000000001E-2</v>
      </c>
      <c r="K6339">
        <v>0.55000000000000004</v>
      </c>
      <c r="L6339">
        <v>0.57705014099999996</v>
      </c>
      <c r="M6339">
        <v>1.5176409E-2</v>
      </c>
      <c r="N6339">
        <v>0.17957198999999999</v>
      </c>
      <c r="O6339">
        <v>0.198060983</v>
      </c>
      <c r="P6339">
        <v>0.62236702700000002</v>
      </c>
      <c r="Q6339">
        <v>-4.2390639999999999E-3</v>
      </c>
      <c r="R6339">
        <v>0.15222466300000001</v>
      </c>
      <c r="S6339">
        <v>0.19659014399999999</v>
      </c>
      <c r="T6339">
        <v>0.651185193</v>
      </c>
      <c r="U6339">
        <v>0.26</v>
      </c>
      <c r="V6339">
        <v>1.1764705879999999</v>
      </c>
      <c r="W6339">
        <f>COUNTIF(Table1[[#This Row],[Al2O3]:[TiO2]],0)</f>
        <v>1</v>
      </c>
      <c r="X6339">
        <f>Table1[[#This Row],[K2O]]+Table1[[#This Row],[Li2O]]+Table1[[#This Row],[Na2O]]</f>
        <v>0.17499999999999999</v>
      </c>
      <c r="Y6339">
        <f>Table1[[#This Row],[B2O3]]+Table1[[#This Row],[K2O]]+Table1[[#This Row],[Li2O]]+Table1[[#This Row],[Na2O]]</f>
        <v>0.315</v>
      </c>
      <c r="Z6339" s="2">
        <f>Table1[[#This Row],[B2O3]]+Table1[[#This Row],[CaO]]+Table1[[#This Row],[K2O]]+Table1[[#This Row],[Li2O]]+Table1[[#This Row],[Na2O]]</f>
        <v>0.34</v>
      </c>
      <c r="AA6339" s="2">
        <f>Table1[[#This Row],[A+B+AE]]-Table1[[#This Row],[Al2O3]]-Table1[[#This Row],[SiO2]]</f>
        <v>-0.245</v>
      </c>
      <c r="AB6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461.29100000000005</v>
      </c>
    </row>
    <row r="6340" spans="1:28" hidden="1" x14ac:dyDescent="0.25">
      <c r="A6340">
        <v>0.2</v>
      </c>
      <c r="B6340">
        <v>0.155</v>
      </c>
      <c r="C6340">
        <v>0.03</v>
      </c>
      <c r="D6340">
        <v>0</v>
      </c>
      <c r="E6340">
        <v>0.04</v>
      </c>
      <c r="F6340">
        <v>5.0000000000000001E-3</v>
      </c>
      <c r="G6340">
        <v>0.04</v>
      </c>
      <c r="H6340">
        <v>0.115</v>
      </c>
      <c r="I6340">
        <v>0.36499999999999999</v>
      </c>
      <c r="J6340">
        <v>0.05</v>
      </c>
      <c r="K6340">
        <v>0.53676470600000004</v>
      </c>
      <c r="L6340">
        <v>0.57779403699999998</v>
      </c>
      <c r="M6340">
        <v>2.7841312999999999E-2</v>
      </c>
      <c r="N6340">
        <v>0.16707503900000001</v>
      </c>
      <c r="O6340">
        <v>0.199611755</v>
      </c>
      <c r="P6340">
        <v>0.63331320599999996</v>
      </c>
      <c r="Q6340">
        <v>5.844887E-3</v>
      </c>
      <c r="R6340">
        <v>0.14327109099999999</v>
      </c>
      <c r="S6340">
        <v>0.19645014599999999</v>
      </c>
      <c r="T6340">
        <v>0.66027876299999999</v>
      </c>
      <c r="U6340">
        <v>0.255</v>
      </c>
      <c r="V6340">
        <v>1.2903225810000001</v>
      </c>
      <c r="W6340">
        <f>COUNTIF(Table1[[#This Row],[Al2O3]:[TiO2]],0)</f>
        <v>1</v>
      </c>
      <c r="X6340">
        <f>Table1[[#This Row],[K2O]]+Table1[[#This Row],[Li2O]]+Table1[[#This Row],[Na2O]]</f>
        <v>0.16</v>
      </c>
      <c r="Y6340">
        <f>Table1[[#This Row],[B2O3]]+Table1[[#This Row],[K2O]]+Table1[[#This Row],[Li2O]]+Table1[[#This Row],[Na2O]]</f>
        <v>0.315</v>
      </c>
      <c r="Z6340" s="2">
        <f>Table1[[#This Row],[B2O3]]+Table1[[#This Row],[CaO]]+Table1[[#This Row],[K2O]]+Table1[[#This Row],[Li2O]]+Table1[[#This Row],[Na2O]]</f>
        <v>0.34500000000000003</v>
      </c>
      <c r="AA6340" s="2">
        <f>Table1[[#This Row],[A+B+AE]]-Table1[[#This Row],[Al2O3]]-Table1[[#This Row],[SiO2]]</f>
        <v>-0.21999999999999997</v>
      </c>
      <c r="AB6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473.98300000000006</v>
      </c>
    </row>
    <row r="6341" spans="1:28" hidden="1" x14ac:dyDescent="0.25">
      <c r="A6341">
        <v>0.19500000000000001</v>
      </c>
      <c r="B6341">
        <v>0.13500000000000001</v>
      </c>
      <c r="C6341">
        <v>2.5000000000000001E-2</v>
      </c>
      <c r="D6341">
        <v>0</v>
      </c>
      <c r="E6341">
        <v>0.05</v>
      </c>
      <c r="F6341">
        <v>0.01</v>
      </c>
      <c r="G6341">
        <v>4.4999999999999998E-2</v>
      </c>
      <c r="H6341">
        <v>0.12</v>
      </c>
      <c r="I6341">
        <v>0.40500000000000003</v>
      </c>
      <c r="J6341">
        <v>1.4999999999999999E-2</v>
      </c>
      <c r="K6341">
        <v>0.5625</v>
      </c>
      <c r="L6341">
        <v>0.57309183900000005</v>
      </c>
      <c r="M6341">
        <v>2.2929845000000001E-2</v>
      </c>
      <c r="N6341">
        <v>0.175732052</v>
      </c>
      <c r="O6341">
        <v>0.19254790199999999</v>
      </c>
      <c r="P6341">
        <v>0.63172004500000001</v>
      </c>
      <c r="Q6341">
        <v>1.519942E-3</v>
      </c>
      <c r="R6341">
        <v>0.15019516999999999</v>
      </c>
      <c r="S6341">
        <v>0.19100699900000001</v>
      </c>
      <c r="T6341">
        <v>0.658797831</v>
      </c>
      <c r="U6341">
        <v>0.25</v>
      </c>
      <c r="V6341">
        <v>1.181818182</v>
      </c>
      <c r="W6341">
        <f>COUNTIF(Table1[[#This Row],[Al2O3]:[TiO2]],0)</f>
        <v>1</v>
      </c>
      <c r="X6341">
        <f>Table1[[#This Row],[K2O]]+Table1[[#This Row],[Li2O]]+Table1[[#This Row],[Na2O]]</f>
        <v>0.17499999999999999</v>
      </c>
      <c r="Y6341">
        <f>Table1[[#This Row],[B2O3]]+Table1[[#This Row],[K2O]]+Table1[[#This Row],[Li2O]]+Table1[[#This Row],[Na2O]]</f>
        <v>0.31</v>
      </c>
      <c r="Z6341" s="2">
        <f>Table1[[#This Row],[B2O3]]+Table1[[#This Row],[CaO]]+Table1[[#This Row],[K2O]]+Table1[[#This Row],[Li2O]]+Table1[[#This Row],[Na2O]]</f>
        <v>0.33500000000000002</v>
      </c>
      <c r="AA6341" s="2">
        <f>Table1[[#This Row],[A+B+AE]]-Table1[[#This Row],[Al2O3]]-Table1[[#This Row],[SiO2]]</f>
        <v>-0.26500000000000001</v>
      </c>
      <c r="AB6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474.47550000000001</v>
      </c>
    </row>
    <row r="6342" spans="1:28" hidden="1" x14ac:dyDescent="0.25">
      <c r="A6342">
        <v>0.2</v>
      </c>
      <c r="B6342">
        <v>0.14000000000000001</v>
      </c>
      <c r="C6342">
        <v>5.0000000000000001E-3</v>
      </c>
      <c r="D6342">
        <v>5.0000000000000001E-3</v>
      </c>
      <c r="E6342">
        <v>0.04</v>
      </c>
      <c r="F6342">
        <v>0</v>
      </c>
      <c r="G6342">
        <v>0.04</v>
      </c>
      <c r="H6342">
        <v>0.125</v>
      </c>
      <c r="I6342">
        <v>0.41</v>
      </c>
      <c r="J6342">
        <v>3.5000000000000003E-2</v>
      </c>
      <c r="K6342">
        <v>0.55782312899999997</v>
      </c>
      <c r="L6342">
        <v>0.56880755400000005</v>
      </c>
      <c r="M6342">
        <v>3.3283026E-2</v>
      </c>
      <c r="N6342">
        <v>0.16428637900000001</v>
      </c>
      <c r="O6342">
        <v>0.19584130999999999</v>
      </c>
      <c r="P6342">
        <v>0.63987231099999997</v>
      </c>
      <c r="Q6342">
        <v>5.0897520000000003E-3</v>
      </c>
      <c r="R6342">
        <v>0.14615303199999999</v>
      </c>
      <c r="S6342">
        <v>0.19242055399999999</v>
      </c>
      <c r="T6342">
        <v>0.66142641400000002</v>
      </c>
      <c r="U6342">
        <v>0.26500000000000001</v>
      </c>
      <c r="V6342">
        <v>1.212121212</v>
      </c>
      <c r="W6342">
        <f>COUNTIF(Table1[[#This Row],[Al2O3]:[TiO2]],0)</f>
        <v>1</v>
      </c>
      <c r="X6342">
        <f>Table1[[#This Row],[K2O]]+Table1[[#This Row],[Li2O]]+Table1[[#This Row],[Na2O]]</f>
        <v>0.16500000000000001</v>
      </c>
      <c r="Y6342">
        <f>Table1[[#This Row],[B2O3]]+Table1[[#This Row],[K2O]]+Table1[[#This Row],[Li2O]]+Table1[[#This Row],[Na2O]]</f>
        <v>0.30500000000000005</v>
      </c>
      <c r="Z6342" s="2">
        <f>Table1[[#This Row],[B2O3]]+Table1[[#This Row],[CaO]]+Table1[[#This Row],[K2O]]+Table1[[#This Row],[Li2O]]+Table1[[#This Row],[Na2O]]</f>
        <v>0.31000000000000005</v>
      </c>
      <c r="AA6342" s="2">
        <f>Table1[[#This Row],[A+B+AE]]-Table1[[#This Row],[Al2O3]]-Table1[[#This Row],[SiO2]]</f>
        <v>-0.29999999999999993</v>
      </c>
      <c r="AB6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478.46000000000004</v>
      </c>
    </row>
    <row r="6343" spans="1:28" hidden="1" x14ac:dyDescent="0.25">
      <c r="A6343">
        <v>0.25</v>
      </c>
      <c r="B6343">
        <v>0.16</v>
      </c>
      <c r="C6343">
        <v>0.02</v>
      </c>
      <c r="D6343">
        <v>5.0000000000000001E-3</v>
      </c>
      <c r="E6343">
        <v>2.5000000000000001E-2</v>
      </c>
      <c r="F6343">
        <v>0</v>
      </c>
      <c r="G6343">
        <v>0.01</v>
      </c>
      <c r="H6343">
        <v>0.14499999999999999</v>
      </c>
      <c r="I6343">
        <v>0.37</v>
      </c>
      <c r="J6343">
        <v>1.4999999999999999E-2</v>
      </c>
      <c r="K6343">
        <v>0.48366013000000002</v>
      </c>
      <c r="L6343">
        <v>0.56276731999999996</v>
      </c>
      <c r="M6343">
        <v>2.4864009999999999E-2</v>
      </c>
      <c r="N6343">
        <v>0.15235588</v>
      </c>
      <c r="O6343">
        <v>0.23591804999999999</v>
      </c>
      <c r="P6343">
        <v>0.61172607000000001</v>
      </c>
      <c r="Q6343">
        <v>-1.050567E-2</v>
      </c>
      <c r="R6343">
        <v>0.14168216</v>
      </c>
      <c r="S6343">
        <v>0.22897756999999999</v>
      </c>
      <c r="T6343">
        <v>0.62934027000000003</v>
      </c>
      <c r="U6343">
        <v>0.26500000000000001</v>
      </c>
      <c r="V6343">
        <v>1.6129032299999999</v>
      </c>
      <c r="W6343">
        <f>COUNTIF(Table1[[#This Row],[Al2O3]:[TiO2]],0)</f>
        <v>1</v>
      </c>
      <c r="X6343">
        <f>Table1[[#This Row],[K2O]]+Table1[[#This Row],[Li2O]]+Table1[[#This Row],[Na2O]]</f>
        <v>0.155</v>
      </c>
      <c r="Y6343">
        <f>Table1[[#This Row],[B2O3]]+Table1[[#This Row],[K2O]]+Table1[[#This Row],[Li2O]]+Table1[[#This Row],[Na2O]]</f>
        <v>0.315</v>
      </c>
      <c r="Z6343" s="2">
        <f>Table1[[#This Row],[B2O3]]+Table1[[#This Row],[CaO]]+Table1[[#This Row],[K2O]]+Table1[[#This Row],[Li2O]]+Table1[[#This Row],[Na2O]]</f>
        <v>0.33499999999999996</v>
      </c>
      <c r="AA6343" s="2">
        <f>Table1[[#This Row],[A+B+AE]]-Table1[[#This Row],[Al2O3]]-Table1[[#This Row],[SiO2]]</f>
        <v>-0.28500000000000003</v>
      </c>
      <c r="AB6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511.39650000000006</v>
      </c>
    </row>
    <row r="6344" spans="1:28" hidden="1" x14ac:dyDescent="0.25">
      <c r="A6344">
        <v>0.22</v>
      </c>
      <c r="B6344">
        <v>0.155</v>
      </c>
      <c r="C6344">
        <v>3.5000000000000003E-2</v>
      </c>
      <c r="D6344">
        <v>0</v>
      </c>
      <c r="E6344">
        <v>0.04</v>
      </c>
      <c r="F6344">
        <v>5.0000000000000001E-3</v>
      </c>
      <c r="G6344">
        <v>5.5E-2</v>
      </c>
      <c r="H6344">
        <v>0.125</v>
      </c>
      <c r="I6344">
        <v>0.36</v>
      </c>
      <c r="J6344">
        <v>5.0000000000000001E-3</v>
      </c>
      <c r="K6344">
        <v>0.51063829800000005</v>
      </c>
      <c r="L6344">
        <v>0.57503636599999997</v>
      </c>
      <c r="M6344">
        <v>-2.5000700000000001E-4</v>
      </c>
      <c r="N6344">
        <v>0.18621670700000001</v>
      </c>
      <c r="O6344">
        <v>0.210739072</v>
      </c>
      <c r="P6344">
        <v>0.60304422199999996</v>
      </c>
      <c r="Q6344">
        <v>-1.8185565000000001E-2</v>
      </c>
      <c r="R6344">
        <v>0.157969164</v>
      </c>
      <c r="S6344">
        <v>0.20879699700000001</v>
      </c>
      <c r="T6344">
        <v>0.63323383799999999</v>
      </c>
      <c r="U6344">
        <v>0.255</v>
      </c>
      <c r="V6344">
        <v>1.2222222220000001</v>
      </c>
      <c r="W6344">
        <f>COUNTIF(Table1[[#This Row],[Al2O3]:[TiO2]],0)</f>
        <v>1</v>
      </c>
      <c r="X6344">
        <f>Table1[[#This Row],[K2O]]+Table1[[#This Row],[Li2O]]+Table1[[#This Row],[Na2O]]</f>
        <v>0.185</v>
      </c>
      <c r="Y6344">
        <f>Table1[[#This Row],[B2O3]]+Table1[[#This Row],[K2O]]+Table1[[#This Row],[Li2O]]+Table1[[#This Row],[Na2O]]</f>
        <v>0.33999999999999997</v>
      </c>
      <c r="Z6344" s="2">
        <f>Table1[[#This Row],[B2O3]]+Table1[[#This Row],[CaO]]+Table1[[#This Row],[K2O]]+Table1[[#This Row],[Li2O]]+Table1[[#This Row],[Na2O]]</f>
        <v>0.375</v>
      </c>
      <c r="AA6344" s="2">
        <f>Table1[[#This Row],[A+B+AE]]-Table1[[#This Row],[Al2O3]]-Table1[[#This Row],[SiO2]]</f>
        <v>-0.20499999999999999</v>
      </c>
      <c r="AB6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461.17650000000003</v>
      </c>
    </row>
    <row r="6345" spans="1:28" hidden="1" x14ac:dyDescent="0.25">
      <c r="A6345">
        <v>0.22500000000000001</v>
      </c>
      <c r="B6345">
        <v>0.125</v>
      </c>
      <c r="C6345">
        <v>2.5000000000000001E-2</v>
      </c>
      <c r="D6345">
        <v>2.5000000000000001E-3</v>
      </c>
      <c r="E6345">
        <v>0.05</v>
      </c>
      <c r="F6345">
        <v>7.4999999999999997E-3</v>
      </c>
      <c r="G6345">
        <v>5.0000000000000001E-3</v>
      </c>
      <c r="H6345">
        <v>0.14000000000000001</v>
      </c>
      <c r="I6345">
        <v>0.42</v>
      </c>
      <c r="J6345">
        <v>0</v>
      </c>
      <c r="K6345">
        <v>0.53503184699999995</v>
      </c>
      <c r="L6345">
        <v>0.56447399300000001</v>
      </c>
      <c r="M6345">
        <v>3.1768203000000002E-2</v>
      </c>
      <c r="N6345">
        <v>0.15298144599999999</v>
      </c>
      <c r="O6345">
        <v>0.22099339000000001</v>
      </c>
      <c r="P6345">
        <v>0.62602516399999997</v>
      </c>
      <c r="Q6345">
        <v>-3.6404380000000002E-3</v>
      </c>
      <c r="R6345">
        <v>0.14155764900000001</v>
      </c>
      <c r="S6345">
        <v>0.21635343500000001</v>
      </c>
      <c r="T6345">
        <v>0.64208891599999995</v>
      </c>
      <c r="U6345">
        <v>0.255</v>
      </c>
      <c r="V6345">
        <v>1.551724138</v>
      </c>
      <c r="W6345">
        <f>COUNTIF(Table1[[#This Row],[Al2O3]:[TiO2]],0)</f>
        <v>1</v>
      </c>
      <c r="X6345">
        <f>Table1[[#This Row],[K2O]]+Table1[[#This Row],[Li2O]]+Table1[[#This Row],[Na2O]]</f>
        <v>0.15250000000000002</v>
      </c>
      <c r="Y6345">
        <f>Table1[[#This Row],[B2O3]]+Table1[[#This Row],[K2O]]+Table1[[#This Row],[Li2O]]+Table1[[#This Row],[Na2O]]</f>
        <v>0.27750000000000002</v>
      </c>
      <c r="Z6345" s="2">
        <f>Table1[[#This Row],[B2O3]]+Table1[[#This Row],[CaO]]+Table1[[#This Row],[K2O]]+Table1[[#This Row],[Li2O]]+Table1[[#This Row],[Na2O]]</f>
        <v>0.30249999999999999</v>
      </c>
      <c r="AA6345" s="2">
        <f>Table1[[#This Row],[A+B+AE]]-Table1[[#This Row],[Al2O3]]-Table1[[#This Row],[SiO2]]</f>
        <v>-0.34250000000000003</v>
      </c>
      <c r="AB6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521.44200000000012</v>
      </c>
    </row>
    <row r="6346" spans="1:28" hidden="1" x14ac:dyDescent="0.25">
      <c r="A6346">
        <v>0.22500000000000001</v>
      </c>
      <c r="B6346">
        <v>0.18</v>
      </c>
      <c r="C6346">
        <v>1.4999999999999999E-2</v>
      </c>
      <c r="D6346">
        <v>5.0000000000000001E-3</v>
      </c>
      <c r="E6346">
        <v>0.04</v>
      </c>
      <c r="F6346">
        <v>0</v>
      </c>
      <c r="G6346">
        <v>0.02</v>
      </c>
      <c r="H6346">
        <v>0.13500000000000001</v>
      </c>
      <c r="I6346">
        <v>0.33500000000000002</v>
      </c>
      <c r="J6346">
        <v>4.4999999999999998E-2</v>
      </c>
      <c r="K6346">
        <v>0.48201438899999999</v>
      </c>
      <c r="L6346">
        <v>0.56977197599999996</v>
      </c>
      <c r="M6346">
        <v>3.1023266000000001E-2</v>
      </c>
      <c r="N6346">
        <v>0.155069708</v>
      </c>
      <c r="O6346">
        <v>0.217760551</v>
      </c>
      <c r="P6346">
        <v>0.62716974199999997</v>
      </c>
      <c r="Q6346">
        <v>1.2504399999999999E-4</v>
      </c>
      <c r="R6346">
        <v>0.14095896699999999</v>
      </c>
      <c r="S6346">
        <v>0.21083405999999999</v>
      </c>
      <c r="T6346">
        <v>0.64820697400000005</v>
      </c>
      <c r="U6346">
        <v>0.25</v>
      </c>
      <c r="V6346">
        <v>1.451612903</v>
      </c>
      <c r="W6346">
        <f>COUNTIF(Table1[[#This Row],[Al2O3]:[TiO2]],0)</f>
        <v>1</v>
      </c>
      <c r="X6346">
        <f>Table1[[#This Row],[K2O]]+Table1[[#This Row],[Li2O]]+Table1[[#This Row],[Na2O]]</f>
        <v>0.155</v>
      </c>
      <c r="Y6346">
        <f>Table1[[#This Row],[B2O3]]+Table1[[#This Row],[K2O]]+Table1[[#This Row],[Li2O]]+Table1[[#This Row],[Na2O]]</f>
        <v>0.33499999999999996</v>
      </c>
      <c r="Z6346" s="2">
        <f>Table1[[#This Row],[B2O3]]+Table1[[#This Row],[CaO]]+Table1[[#This Row],[K2O]]+Table1[[#This Row],[Li2O]]+Table1[[#This Row],[Na2O]]</f>
        <v>0.35</v>
      </c>
      <c r="AA6346" s="2">
        <f>Table1[[#This Row],[A+B+AE]]-Table1[[#This Row],[Al2O3]]-Table1[[#This Row],[SiO2]]</f>
        <v>-0.21000000000000005</v>
      </c>
      <c r="AB6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492.20749999999998</v>
      </c>
    </row>
    <row r="6347" spans="1:28" hidden="1" x14ac:dyDescent="0.25">
      <c r="A6347">
        <v>0.215</v>
      </c>
      <c r="B6347">
        <v>0.19500000000000001</v>
      </c>
      <c r="C6347">
        <v>0.03</v>
      </c>
      <c r="D6347">
        <v>0</v>
      </c>
      <c r="E6347">
        <v>0.02</v>
      </c>
      <c r="F6347">
        <v>0.01</v>
      </c>
      <c r="G6347">
        <v>5.5E-2</v>
      </c>
      <c r="H6347">
        <v>0.125</v>
      </c>
      <c r="I6347">
        <v>0.31</v>
      </c>
      <c r="J6347">
        <v>0.04</v>
      </c>
      <c r="K6347">
        <v>0.47692307699999997</v>
      </c>
      <c r="L6347">
        <v>0.57704362399999998</v>
      </c>
      <c r="M6347">
        <v>7.1739799999999999E-3</v>
      </c>
      <c r="N6347">
        <v>0.18397518199999999</v>
      </c>
      <c r="O6347">
        <v>0.20303705699999999</v>
      </c>
      <c r="P6347">
        <v>0.61298776099999996</v>
      </c>
      <c r="Q6347">
        <v>-7.8550310000000002E-3</v>
      </c>
      <c r="R6347">
        <v>0.153790808</v>
      </c>
      <c r="S6347">
        <v>0.19960172500000001</v>
      </c>
      <c r="T6347">
        <v>0.64660746700000005</v>
      </c>
      <c r="U6347">
        <v>0.25</v>
      </c>
      <c r="V6347">
        <v>1.1944444439999999</v>
      </c>
      <c r="W6347">
        <f>COUNTIF(Table1[[#This Row],[Al2O3]:[TiO2]],0)</f>
        <v>1</v>
      </c>
      <c r="X6347">
        <f>Table1[[#This Row],[K2O]]+Table1[[#This Row],[Li2O]]+Table1[[#This Row],[Na2O]]</f>
        <v>0.19</v>
      </c>
      <c r="Y6347">
        <f>Table1[[#This Row],[B2O3]]+Table1[[#This Row],[K2O]]+Table1[[#This Row],[Li2O]]+Table1[[#This Row],[Na2O]]</f>
        <v>0.38500000000000001</v>
      </c>
      <c r="Z6347" s="2">
        <f>Table1[[#This Row],[B2O3]]+Table1[[#This Row],[CaO]]+Table1[[#This Row],[K2O]]+Table1[[#This Row],[Li2O]]+Table1[[#This Row],[Na2O]]</f>
        <v>0.41500000000000004</v>
      </c>
      <c r="AA6347" s="2">
        <f>Table1[[#This Row],[A+B+AE]]-Table1[[#This Row],[Al2O3]]-Table1[[#This Row],[SiO2]]</f>
        <v>-0.10999999999999996</v>
      </c>
      <c r="AB6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451.89700000000005</v>
      </c>
    </row>
    <row r="6348" spans="1:28" hidden="1" x14ac:dyDescent="0.25">
      <c r="A6348">
        <v>0.22</v>
      </c>
      <c r="B6348">
        <v>0.14499999999999999</v>
      </c>
      <c r="C6348">
        <v>0.01</v>
      </c>
      <c r="D6348">
        <v>0</v>
      </c>
      <c r="E6348">
        <v>2.5000000000000001E-2</v>
      </c>
      <c r="F6348">
        <v>2.5000000000000001E-3</v>
      </c>
      <c r="G6348">
        <v>3.5000000000000003E-2</v>
      </c>
      <c r="H6348">
        <v>0.13500000000000001</v>
      </c>
      <c r="I6348">
        <v>0.41499999999999998</v>
      </c>
      <c r="J6348">
        <v>1.2500000000000001E-2</v>
      </c>
      <c r="K6348">
        <v>0.53896103900000003</v>
      </c>
      <c r="L6348">
        <v>0.56211123500000004</v>
      </c>
      <c r="M6348">
        <v>2.5760400999999999E-2</v>
      </c>
      <c r="N6348">
        <v>0.164861596</v>
      </c>
      <c r="O6348">
        <v>0.20710073100000001</v>
      </c>
      <c r="P6348">
        <v>0.62803767399999999</v>
      </c>
      <c r="Q6348">
        <v>-2.9491209999999999E-3</v>
      </c>
      <c r="R6348">
        <v>0.147375962</v>
      </c>
      <c r="S6348">
        <v>0.20336006300000001</v>
      </c>
      <c r="T6348">
        <v>0.64926397499999999</v>
      </c>
      <c r="U6348">
        <v>0.26</v>
      </c>
      <c r="V6348">
        <v>1.294117647</v>
      </c>
      <c r="W6348">
        <f>COUNTIF(Table1[[#This Row],[Al2O3]:[TiO2]],0)</f>
        <v>1</v>
      </c>
      <c r="X6348">
        <f>Table1[[#This Row],[K2O]]+Table1[[#This Row],[Li2O]]+Table1[[#This Row],[Na2O]]</f>
        <v>0.17250000000000001</v>
      </c>
      <c r="Y6348">
        <f>Table1[[#This Row],[B2O3]]+Table1[[#This Row],[K2O]]+Table1[[#This Row],[Li2O]]+Table1[[#This Row],[Na2O]]</f>
        <v>0.3175</v>
      </c>
      <c r="Z6348" s="2">
        <f>Table1[[#This Row],[B2O3]]+Table1[[#This Row],[CaO]]+Table1[[#This Row],[K2O]]+Table1[[#This Row],[Li2O]]+Table1[[#This Row],[Na2O]]</f>
        <v>0.32750000000000001</v>
      </c>
      <c r="AA6348" s="2">
        <f>Table1[[#This Row],[A+B+AE]]-Table1[[#This Row],[Al2O3]]-Table1[[#This Row],[SiO2]]</f>
        <v>-0.3075</v>
      </c>
      <c r="AB6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488.64149999999995</v>
      </c>
    </row>
    <row r="6349" spans="1:28" hidden="1" x14ac:dyDescent="0.25">
      <c r="A6349">
        <v>0.19500000000000001</v>
      </c>
      <c r="B6349">
        <v>0.115</v>
      </c>
      <c r="C6349">
        <v>2.5000000000000001E-2</v>
      </c>
      <c r="D6349">
        <v>0</v>
      </c>
      <c r="E6349">
        <v>0.04</v>
      </c>
      <c r="F6349">
        <v>7.4999999999999997E-3</v>
      </c>
      <c r="G6349">
        <v>3.5000000000000003E-2</v>
      </c>
      <c r="H6349">
        <v>0.12</v>
      </c>
      <c r="I6349">
        <v>0.435</v>
      </c>
      <c r="J6349">
        <v>2.75E-2</v>
      </c>
      <c r="K6349">
        <v>0.57999999999999996</v>
      </c>
      <c r="L6349">
        <v>0.57342400699999996</v>
      </c>
      <c r="M6349">
        <v>3.0139512E-2</v>
      </c>
      <c r="N6349">
        <v>0.16724191599999999</v>
      </c>
      <c r="O6349">
        <v>0.19565152</v>
      </c>
      <c r="P6349">
        <v>0.63710656499999996</v>
      </c>
      <c r="Q6349">
        <v>4.1051109999999998E-3</v>
      </c>
      <c r="R6349">
        <v>0.146113154</v>
      </c>
      <c r="S6349">
        <v>0.19408102599999999</v>
      </c>
      <c r="T6349">
        <v>0.65980581900000002</v>
      </c>
      <c r="U6349">
        <v>0.27</v>
      </c>
      <c r="V6349">
        <v>1.2580645159999999</v>
      </c>
      <c r="W6349">
        <f>COUNTIF(Table1[[#This Row],[Al2O3]:[TiO2]],0)</f>
        <v>1</v>
      </c>
      <c r="X6349">
        <f>Table1[[#This Row],[K2O]]+Table1[[#This Row],[Li2O]]+Table1[[#This Row],[Na2O]]</f>
        <v>0.16250000000000001</v>
      </c>
      <c r="Y6349">
        <f>Table1[[#This Row],[B2O3]]+Table1[[#This Row],[K2O]]+Table1[[#This Row],[Li2O]]+Table1[[#This Row],[Na2O]]</f>
        <v>0.27749999999999997</v>
      </c>
      <c r="Z6349" s="2">
        <f>Table1[[#This Row],[B2O3]]+Table1[[#This Row],[CaO]]+Table1[[#This Row],[K2O]]+Table1[[#This Row],[Li2O]]+Table1[[#This Row],[Na2O]]</f>
        <v>0.30249999999999999</v>
      </c>
      <c r="AA6349" s="2">
        <f>Table1[[#This Row],[A+B+AE]]-Table1[[#This Row],[Al2O3]]-Table1[[#This Row],[SiO2]]</f>
        <v>-0.32750000000000001</v>
      </c>
      <c r="AB6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487.55950000000007</v>
      </c>
    </row>
    <row r="6350" spans="1:28" hidden="1" x14ac:dyDescent="0.25">
      <c r="A6350">
        <v>0.22</v>
      </c>
      <c r="B6350">
        <v>0.13</v>
      </c>
      <c r="C6350">
        <v>2.5000000000000001E-2</v>
      </c>
      <c r="D6350">
        <v>0</v>
      </c>
      <c r="E6350">
        <v>0.04</v>
      </c>
      <c r="F6350">
        <v>7.4999999999999997E-3</v>
      </c>
      <c r="G6350">
        <v>0.01</v>
      </c>
      <c r="H6350">
        <v>0.13500000000000001</v>
      </c>
      <c r="I6350">
        <v>0.42499999999999999</v>
      </c>
      <c r="J6350">
        <v>7.4999999999999997E-3</v>
      </c>
      <c r="K6350">
        <v>0.54487179500000005</v>
      </c>
      <c r="L6350">
        <v>0.56297878199999996</v>
      </c>
      <c r="M6350">
        <v>3.6817804000000003E-2</v>
      </c>
      <c r="N6350">
        <v>0.151814057</v>
      </c>
      <c r="O6350">
        <v>0.21422033500000001</v>
      </c>
      <c r="P6350">
        <v>0.63396560800000001</v>
      </c>
      <c r="Q6350">
        <v>3.1839110000000002E-3</v>
      </c>
      <c r="R6350">
        <v>0.13879825200000001</v>
      </c>
      <c r="S6350">
        <v>0.209895625</v>
      </c>
      <c r="T6350">
        <v>0.65130612300000001</v>
      </c>
      <c r="U6350">
        <v>0.25</v>
      </c>
      <c r="V6350">
        <v>1.5172413789999999</v>
      </c>
      <c r="W6350">
        <f>COUNTIF(Table1[[#This Row],[Al2O3]:[TiO2]],0)</f>
        <v>1</v>
      </c>
      <c r="X6350">
        <f>Table1[[#This Row],[K2O]]+Table1[[#This Row],[Li2O]]+Table1[[#This Row],[Na2O]]</f>
        <v>0.15250000000000002</v>
      </c>
      <c r="Y6350">
        <f>Table1[[#This Row],[B2O3]]+Table1[[#This Row],[K2O]]+Table1[[#This Row],[Li2O]]+Table1[[#This Row],[Na2O]]</f>
        <v>0.28250000000000003</v>
      </c>
      <c r="Z6350" s="2">
        <f>Table1[[#This Row],[B2O3]]+Table1[[#This Row],[CaO]]+Table1[[#This Row],[K2O]]+Table1[[#This Row],[Li2O]]+Table1[[#This Row],[Na2O]]</f>
        <v>0.3075</v>
      </c>
      <c r="AA6350" s="2">
        <f>Table1[[#This Row],[A+B+AE]]-Table1[[#This Row],[Al2O3]]-Table1[[#This Row],[SiO2]]</f>
        <v>-0.33750000000000002</v>
      </c>
      <c r="AB6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517.51650000000006</v>
      </c>
    </row>
    <row r="6351" spans="1:28" hidden="1" x14ac:dyDescent="0.25">
      <c r="A6351">
        <v>0.22</v>
      </c>
      <c r="B6351">
        <v>0.14000000000000001</v>
      </c>
      <c r="C6351">
        <v>0.01</v>
      </c>
      <c r="D6351">
        <v>0</v>
      </c>
      <c r="E6351">
        <v>3.5000000000000003E-2</v>
      </c>
      <c r="F6351">
        <v>7.4999999999999997E-3</v>
      </c>
      <c r="G6351">
        <v>3.5000000000000003E-2</v>
      </c>
      <c r="H6351">
        <v>0.13</v>
      </c>
      <c r="I6351">
        <v>0.42</v>
      </c>
      <c r="J6351">
        <v>2.5000000000000001E-3</v>
      </c>
      <c r="K6351">
        <v>0.54545454599999998</v>
      </c>
      <c r="L6351">
        <v>0.56129321200000004</v>
      </c>
      <c r="M6351">
        <v>2.7065248E-2</v>
      </c>
      <c r="N6351">
        <v>0.16302556000000001</v>
      </c>
      <c r="O6351">
        <v>0.20842412399999999</v>
      </c>
      <c r="P6351">
        <v>0.628550316</v>
      </c>
      <c r="Q6351">
        <v>-2.8769000000000001E-4</v>
      </c>
      <c r="R6351">
        <v>0.14407392399999999</v>
      </c>
      <c r="S6351">
        <v>0.20524015400000001</v>
      </c>
      <c r="T6351">
        <v>0.65068592199999997</v>
      </c>
      <c r="U6351">
        <v>0.255</v>
      </c>
      <c r="V6351">
        <v>1.3333333329999999</v>
      </c>
      <c r="W6351">
        <f>COUNTIF(Table1[[#This Row],[Al2O3]:[TiO2]],0)</f>
        <v>1</v>
      </c>
      <c r="X6351">
        <f>Table1[[#This Row],[K2O]]+Table1[[#This Row],[Li2O]]+Table1[[#This Row],[Na2O]]</f>
        <v>0.17250000000000001</v>
      </c>
      <c r="Y6351">
        <f>Table1[[#This Row],[B2O3]]+Table1[[#This Row],[K2O]]+Table1[[#This Row],[Li2O]]+Table1[[#This Row],[Na2O]]</f>
        <v>0.3125</v>
      </c>
      <c r="Z6351" s="2">
        <f>Table1[[#This Row],[B2O3]]+Table1[[#This Row],[CaO]]+Table1[[#This Row],[K2O]]+Table1[[#This Row],[Li2O]]+Table1[[#This Row],[Na2O]]</f>
        <v>0.32250000000000001</v>
      </c>
      <c r="AA6351" s="2">
        <f>Table1[[#This Row],[A+B+AE]]-Table1[[#This Row],[Al2O3]]-Table1[[#This Row],[SiO2]]</f>
        <v>-0.3175</v>
      </c>
      <c r="AB6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490.72350000000006</v>
      </c>
    </row>
    <row r="6352" spans="1:28" hidden="1" x14ac:dyDescent="0.25">
      <c r="A6352">
        <v>0.23499999999999999</v>
      </c>
      <c r="B6352">
        <v>0.18</v>
      </c>
      <c r="C6352">
        <v>0.01</v>
      </c>
      <c r="D6352">
        <v>0</v>
      </c>
      <c r="E6352">
        <v>0.02</v>
      </c>
      <c r="F6352">
        <v>2.5000000000000001E-3</v>
      </c>
      <c r="G6352">
        <v>2.5000000000000001E-2</v>
      </c>
      <c r="H6352">
        <v>0.14000000000000001</v>
      </c>
      <c r="I6352">
        <v>0.34499999999999997</v>
      </c>
      <c r="J6352">
        <v>4.2500000000000003E-2</v>
      </c>
      <c r="K6352">
        <v>0.47916666699999999</v>
      </c>
      <c r="L6352">
        <v>0.56723736199999997</v>
      </c>
      <c r="M6352">
        <v>2.3613663E-2</v>
      </c>
      <c r="N6352">
        <v>0.15977945900000001</v>
      </c>
      <c r="O6352">
        <v>0.22110571700000001</v>
      </c>
      <c r="P6352">
        <v>0.61911482399999995</v>
      </c>
      <c r="Q6352">
        <v>-5.8841939999999997E-3</v>
      </c>
      <c r="R6352">
        <v>0.144249611</v>
      </c>
      <c r="S6352">
        <v>0.21467754999999999</v>
      </c>
      <c r="T6352">
        <v>0.64107283999999998</v>
      </c>
      <c r="U6352">
        <v>0.26500000000000001</v>
      </c>
      <c r="V6352">
        <v>1.424242424</v>
      </c>
      <c r="W6352">
        <f>COUNTIF(Table1[[#This Row],[Al2O3]:[TiO2]],0)</f>
        <v>1</v>
      </c>
      <c r="X6352">
        <f>Table1[[#This Row],[K2O]]+Table1[[#This Row],[Li2O]]+Table1[[#This Row],[Na2O]]</f>
        <v>0.16750000000000001</v>
      </c>
      <c r="Y6352">
        <f>Table1[[#This Row],[B2O3]]+Table1[[#This Row],[K2O]]+Table1[[#This Row],[Li2O]]+Table1[[#This Row],[Na2O]]</f>
        <v>0.34750000000000003</v>
      </c>
      <c r="Z6352" s="2">
        <f>Table1[[#This Row],[B2O3]]+Table1[[#This Row],[CaO]]+Table1[[#This Row],[K2O]]+Table1[[#This Row],[Li2O]]+Table1[[#This Row],[Na2O]]</f>
        <v>0.35750000000000004</v>
      </c>
      <c r="AA6352" s="2">
        <f>Table1[[#This Row],[A+B+AE]]-Table1[[#This Row],[Al2O3]]-Table1[[#This Row],[SiO2]]</f>
        <v>-0.22249999999999992</v>
      </c>
      <c r="AB6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488.64300000000003</v>
      </c>
    </row>
    <row r="6353" spans="1:28" hidden="1" x14ac:dyDescent="0.25">
      <c r="A6353">
        <v>0.22</v>
      </c>
      <c r="B6353">
        <v>0.16</v>
      </c>
      <c r="C6353">
        <v>0.02</v>
      </c>
      <c r="D6353">
        <v>0</v>
      </c>
      <c r="E6353">
        <v>2.5000000000000001E-2</v>
      </c>
      <c r="F6353">
        <v>7.4999999999999997E-3</v>
      </c>
      <c r="G6353">
        <v>2.5000000000000001E-2</v>
      </c>
      <c r="H6353">
        <v>0.125</v>
      </c>
      <c r="I6353">
        <v>0.38</v>
      </c>
      <c r="J6353">
        <v>3.7499999999999999E-2</v>
      </c>
      <c r="K6353">
        <v>0.52413793099999995</v>
      </c>
      <c r="L6353">
        <v>0.56685733500000002</v>
      </c>
      <c r="M6353">
        <v>3.5533315000000003E-2</v>
      </c>
      <c r="N6353">
        <v>0.15397657200000001</v>
      </c>
      <c r="O6353">
        <v>0.21192971599999999</v>
      </c>
      <c r="P6353">
        <v>0.634093711</v>
      </c>
      <c r="Q6353">
        <v>7.8367179999999995E-3</v>
      </c>
      <c r="R6353">
        <v>0.136100527</v>
      </c>
      <c r="S6353">
        <v>0.20723338699999999</v>
      </c>
      <c r="T6353">
        <v>0.65666608599999998</v>
      </c>
      <c r="U6353">
        <v>0.255</v>
      </c>
      <c r="V6353">
        <v>1.4666666669999999</v>
      </c>
      <c r="W6353">
        <f>COUNTIF(Table1[[#This Row],[Al2O3]:[TiO2]],0)</f>
        <v>1</v>
      </c>
      <c r="X6353">
        <f>Table1[[#This Row],[K2O]]+Table1[[#This Row],[Li2O]]+Table1[[#This Row],[Na2O]]</f>
        <v>0.1575</v>
      </c>
      <c r="Y6353">
        <f>Table1[[#This Row],[B2O3]]+Table1[[#This Row],[K2O]]+Table1[[#This Row],[Li2O]]+Table1[[#This Row],[Na2O]]</f>
        <v>0.3175</v>
      </c>
      <c r="Z6353" s="2">
        <f>Table1[[#This Row],[B2O3]]+Table1[[#This Row],[CaO]]+Table1[[#This Row],[K2O]]+Table1[[#This Row],[Li2O]]+Table1[[#This Row],[Na2O]]</f>
        <v>0.33750000000000002</v>
      </c>
      <c r="AA6353" s="2">
        <f>Table1[[#This Row],[A+B+AE]]-Table1[[#This Row],[Al2O3]]-Table1[[#This Row],[SiO2]]</f>
        <v>-0.26249999999999996</v>
      </c>
      <c r="AB6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494.99300000000005</v>
      </c>
    </row>
    <row r="6354" spans="1:28" hidden="1" x14ac:dyDescent="0.25">
      <c r="A6354">
        <v>0.2</v>
      </c>
      <c r="B6354">
        <v>0.14499999999999999</v>
      </c>
      <c r="C6354">
        <v>0</v>
      </c>
      <c r="D6354">
        <v>5.0000000000000001E-3</v>
      </c>
      <c r="E6354">
        <v>0.05</v>
      </c>
      <c r="F6354">
        <v>0.01</v>
      </c>
      <c r="G6354">
        <v>4.4999999999999998E-2</v>
      </c>
      <c r="H6354">
        <v>0.12</v>
      </c>
      <c r="I6354">
        <v>0.39</v>
      </c>
      <c r="J6354">
        <v>3.5000000000000003E-2</v>
      </c>
      <c r="K6354">
        <v>0.54929577500000004</v>
      </c>
      <c r="L6354">
        <v>0.572376828</v>
      </c>
      <c r="M6354">
        <v>2.7891711E-2</v>
      </c>
      <c r="N6354">
        <v>0.16820089899999999</v>
      </c>
      <c r="O6354">
        <v>0.197540619</v>
      </c>
      <c r="P6354">
        <v>0.63425848200000001</v>
      </c>
      <c r="Q6354">
        <v>4.3679749999999996E-3</v>
      </c>
      <c r="R6354">
        <v>0.14548951800000001</v>
      </c>
      <c r="S6354">
        <v>0.19478464100000001</v>
      </c>
      <c r="T6354">
        <v>0.65972584099999998</v>
      </c>
      <c r="U6354">
        <v>0.27</v>
      </c>
      <c r="V6354">
        <v>1.212121212</v>
      </c>
      <c r="W6354">
        <f>COUNTIF(Table1[[#This Row],[Al2O3]:[TiO2]],0)</f>
        <v>1</v>
      </c>
      <c r="X6354">
        <f>Table1[[#This Row],[K2O]]+Table1[[#This Row],[Li2O]]+Table1[[#This Row],[Na2O]]</f>
        <v>0.17499999999999999</v>
      </c>
      <c r="Y6354">
        <f>Table1[[#This Row],[B2O3]]+Table1[[#This Row],[K2O]]+Table1[[#This Row],[Li2O]]+Table1[[#This Row],[Na2O]]</f>
        <v>0.32</v>
      </c>
      <c r="Z6354" s="2">
        <f>Table1[[#This Row],[B2O3]]+Table1[[#This Row],[CaO]]+Table1[[#This Row],[K2O]]+Table1[[#This Row],[Li2O]]+Table1[[#This Row],[Na2O]]</f>
        <v>0.32</v>
      </c>
      <c r="AA6354" s="2">
        <f>Table1[[#This Row],[A+B+AE]]-Table1[[#This Row],[Al2O3]]-Table1[[#This Row],[SiO2]]</f>
        <v>-0.27</v>
      </c>
      <c r="AB6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469.58050000000003</v>
      </c>
    </row>
    <row r="6355" spans="1:28" hidden="1" x14ac:dyDescent="0.25">
      <c r="A6355">
        <v>0.23499999999999999</v>
      </c>
      <c r="B6355">
        <v>0.15</v>
      </c>
      <c r="C6355">
        <v>0.01</v>
      </c>
      <c r="D6355">
        <v>0</v>
      </c>
      <c r="E6355">
        <v>3.5000000000000003E-2</v>
      </c>
      <c r="F6355">
        <v>5.0000000000000001E-3</v>
      </c>
      <c r="G6355">
        <v>5.0000000000000001E-3</v>
      </c>
      <c r="H6355">
        <v>0.14499999999999999</v>
      </c>
      <c r="I6355">
        <v>0.4</v>
      </c>
      <c r="J6355">
        <v>1.4999999999999999E-2</v>
      </c>
      <c r="K6355">
        <v>0.51282051299999998</v>
      </c>
      <c r="L6355">
        <v>0.55960644599999998</v>
      </c>
      <c r="M6355">
        <v>3.686424E-2</v>
      </c>
      <c r="N6355">
        <v>0.14764158799999999</v>
      </c>
      <c r="O6355">
        <v>0.22359125599999999</v>
      </c>
      <c r="P6355">
        <v>0.62876715599999999</v>
      </c>
      <c r="Q6355">
        <v>-4.0856099999999999E-4</v>
      </c>
      <c r="R6355">
        <v>0.13847035299999999</v>
      </c>
      <c r="S6355">
        <v>0.21716128600000001</v>
      </c>
      <c r="T6355">
        <v>0.64436836099999995</v>
      </c>
      <c r="U6355">
        <v>0.255</v>
      </c>
      <c r="V6355">
        <v>1.566666667</v>
      </c>
      <c r="W6355">
        <f>COUNTIF(Table1[[#This Row],[Al2O3]:[TiO2]],0)</f>
        <v>1</v>
      </c>
      <c r="X6355">
        <f>Table1[[#This Row],[K2O]]+Table1[[#This Row],[Li2O]]+Table1[[#This Row],[Na2O]]</f>
        <v>0.155</v>
      </c>
      <c r="Y6355">
        <f>Table1[[#This Row],[B2O3]]+Table1[[#This Row],[K2O]]+Table1[[#This Row],[Li2O]]+Table1[[#This Row],[Na2O]]</f>
        <v>0.30499999999999999</v>
      </c>
      <c r="Z6355" s="2">
        <f>Table1[[#This Row],[B2O3]]+Table1[[#This Row],[CaO]]+Table1[[#This Row],[K2O]]+Table1[[#This Row],[Li2O]]+Table1[[#This Row],[Na2O]]</f>
        <v>0.315</v>
      </c>
      <c r="AA6355" s="2">
        <f>Table1[[#This Row],[A+B+AE]]-Table1[[#This Row],[Al2O3]]-Table1[[#This Row],[SiO2]]</f>
        <v>-0.32</v>
      </c>
      <c r="AB6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519.18399999999997</v>
      </c>
    </row>
    <row r="6356" spans="1:28" hidden="1" x14ac:dyDescent="0.25">
      <c r="A6356">
        <v>0.23</v>
      </c>
      <c r="B6356">
        <v>0.19</v>
      </c>
      <c r="C6356">
        <v>0.01</v>
      </c>
      <c r="D6356">
        <v>0</v>
      </c>
      <c r="E6356">
        <v>0.02</v>
      </c>
      <c r="F6356">
        <v>7.4999999999999997E-3</v>
      </c>
      <c r="G6356">
        <v>0.02</v>
      </c>
      <c r="H6356">
        <v>0.13500000000000001</v>
      </c>
      <c r="I6356">
        <v>0.34</v>
      </c>
      <c r="J6356">
        <v>4.7500000000000001E-2</v>
      </c>
      <c r="K6356">
        <v>0.48226950400000002</v>
      </c>
      <c r="L6356">
        <v>0.56496521899999996</v>
      </c>
      <c r="M6356">
        <v>3.5109435000000001E-2</v>
      </c>
      <c r="N6356">
        <v>0.152176267</v>
      </c>
      <c r="O6356">
        <v>0.21656740699999999</v>
      </c>
      <c r="P6356">
        <v>0.63125632600000003</v>
      </c>
      <c r="Q6356">
        <v>5.9294650000000001E-3</v>
      </c>
      <c r="R6356">
        <v>0.136505446</v>
      </c>
      <c r="S6356">
        <v>0.209811899</v>
      </c>
      <c r="T6356">
        <v>0.653682655</v>
      </c>
      <c r="U6356">
        <v>0.25</v>
      </c>
      <c r="V6356">
        <v>1.483870968</v>
      </c>
      <c r="W6356">
        <f>COUNTIF(Table1[[#This Row],[Al2O3]:[TiO2]],0)</f>
        <v>1</v>
      </c>
      <c r="X6356">
        <f>Table1[[#This Row],[K2O]]+Table1[[#This Row],[Li2O]]+Table1[[#This Row],[Na2O]]</f>
        <v>0.16250000000000001</v>
      </c>
      <c r="Y6356">
        <f>Table1[[#This Row],[B2O3]]+Table1[[#This Row],[K2O]]+Table1[[#This Row],[Li2O]]+Table1[[#This Row],[Na2O]]</f>
        <v>0.35250000000000004</v>
      </c>
      <c r="Z6356" s="2">
        <f>Table1[[#This Row],[B2O3]]+Table1[[#This Row],[CaO]]+Table1[[#This Row],[K2O]]+Table1[[#This Row],[Li2O]]+Table1[[#This Row],[Na2O]]</f>
        <v>0.36250000000000004</v>
      </c>
      <c r="AA6356" s="2">
        <f>Table1[[#This Row],[A+B+AE]]-Table1[[#This Row],[Al2O3]]-Table1[[#This Row],[SiO2]]</f>
        <v>-0.20749999999999999</v>
      </c>
      <c r="AB6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494.30450000000008</v>
      </c>
    </row>
    <row r="6357" spans="1:28" hidden="1" x14ac:dyDescent="0.25">
      <c r="A6357">
        <v>0.185</v>
      </c>
      <c r="B6357">
        <v>0.13</v>
      </c>
      <c r="C6357">
        <v>3.5000000000000003E-2</v>
      </c>
      <c r="D6357">
        <v>0</v>
      </c>
      <c r="E6357">
        <v>3.5000000000000003E-2</v>
      </c>
      <c r="F6357">
        <v>0.01</v>
      </c>
      <c r="G6357">
        <v>0.05</v>
      </c>
      <c r="H6357">
        <v>0.105</v>
      </c>
      <c r="I6357">
        <v>0.41499999999999998</v>
      </c>
      <c r="J6357">
        <v>3.5000000000000003E-2</v>
      </c>
      <c r="K6357">
        <v>0.58865248000000003</v>
      </c>
      <c r="L6357">
        <v>0.57607693000000004</v>
      </c>
      <c r="M6357">
        <v>3.1951269999999997E-2</v>
      </c>
      <c r="N6357">
        <v>0.1716645</v>
      </c>
      <c r="O6357">
        <v>0.18550736000000001</v>
      </c>
      <c r="P6357">
        <v>0.64282813000000005</v>
      </c>
      <c r="Q6357">
        <v>1.326106E-2</v>
      </c>
      <c r="R6357">
        <v>0.14305983</v>
      </c>
      <c r="S6357">
        <v>0.18484473000000001</v>
      </c>
      <c r="T6357">
        <v>0.67209543999999999</v>
      </c>
      <c r="U6357">
        <v>0.255</v>
      </c>
      <c r="V6357">
        <v>1.1935483899999999</v>
      </c>
      <c r="W6357">
        <f>COUNTIF(Table1[[#This Row],[Al2O3]:[TiO2]],0)</f>
        <v>1</v>
      </c>
      <c r="X6357">
        <f>Table1[[#This Row],[K2O]]+Table1[[#This Row],[Li2O]]+Table1[[#This Row],[Na2O]]</f>
        <v>0.16500000000000001</v>
      </c>
      <c r="Y6357">
        <f>Table1[[#This Row],[B2O3]]+Table1[[#This Row],[K2O]]+Table1[[#This Row],[Li2O]]+Table1[[#This Row],[Na2O]]</f>
        <v>0.29499999999999998</v>
      </c>
      <c r="Z6357" s="2">
        <f>Table1[[#This Row],[B2O3]]+Table1[[#This Row],[CaO]]+Table1[[#This Row],[K2O]]+Table1[[#This Row],[Li2O]]+Table1[[#This Row],[Na2O]]</f>
        <v>0.33</v>
      </c>
      <c r="AA6357" s="2">
        <f>Table1[[#This Row],[A+B+AE]]-Table1[[#This Row],[Al2O3]]-Table1[[#This Row],[SiO2]]</f>
        <v>-0.26999999999999996</v>
      </c>
      <c r="AB6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470.77949999999987</v>
      </c>
    </row>
    <row r="6358" spans="1:28" hidden="1" x14ac:dyDescent="0.25">
      <c r="A6358">
        <v>0.245</v>
      </c>
      <c r="B6358">
        <v>0.19500000000000001</v>
      </c>
      <c r="C6358">
        <v>5.0000000000000001E-3</v>
      </c>
      <c r="D6358">
        <v>0</v>
      </c>
      <c r="E6358">
        <v>0.04</v>
      </c>
      <c r="F6358">
        <v>5.0000000000000001E-3</v>
      </c>
      <c r="G6358">
        <v>0.02</v>
      </c>
      <c r="H6358">
        <v>0.14499999999999999</v>
      </c>
      <c r="I6358">
        <v>0.315</v>
      </c>
      <c r="J6358">
        <v>0.03</v>
      </c>
      <c r="K6358">
        <v>0.44680851100000002</v>
      </c>
      <c r="L6358">
        <v>0.565656508</v>
      </c>
      <c r="M6358">
        <v>2.0936869E-2</v>
      </c>
      <c r="N6358">
        <v>0.15830688700000001</v>
      </c>
      <c r="O6358">
        <v>0.22935565099999999</v>
      </c>
      <c r="P6358">
        <v>0.61233746200000005</v>
      </c>
      <c r="Q6358">
        <v>-9.0815040000000007E-3</v>
      </c>
      <c r="R6358">
        <v>0.143711437</v>
      </c>
      <c r="S6358">
        <v>0.22165125699999999</v>
      </c>
      <c r="T6358">
        <v>0.63463730600000001</v>
      </c>
      <c r="U6358">
        <v>0.25</v>
      </c>
      <c r="V6358">
        <v>1.4848484850000001</v>
      </c>
      <c r="W6358">
        <f>COUNTIF(Table1[[#This Row],[Al2O3]:[TiO2]],0)</f>
        <v>1</v>
      </c>
      <c r="X6358">
        <f>Table1[[#This Row],[K2O]]+Table1[[#This Row],[Li2O]]+Table1[[#This Row],[Na2O]]</f>
        <v>0.16999999999999998</v>
      </c>
      <c r="Y6358">
        <f>Table1[[#This Row],[B2O3]]+Table1[[#This Row],[K2O]]+Table1[[#This Row],[Li2O]]+Table1[[#This Row],[Na2O]]</f>
        <v>0.36499999999999999</v>
      </c>
      <c r="Z6358" s="2">
        <f>Table1[[#This Row],[B2O3]]+Table1[[#This Row],[CaO]]+Table1[[#This Row],[K2O]]+Table1[[#This Row],[Li2O]]+Table1[[#This Row],[Na2O]]</f>
        <v>0.37</v>
      </c>
      <c r="AA6358" s="2">
        <f>Table1[[#This Row],[A+B+AE]]-Table1[[#This Row],[Al2O3]]-Table1[[#This Row],[SiO2]]</f>
        <v>-0.19</v>
      </c>
      <c r="AB6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491.54650000000004</v>
      </c>
    </row>
    <row r="6359" spans="1:28" hidden="1" x14ac:dyDescent="0.25">
      <c r="A6359">
        <v>0.23499999999999999</v>
      </c>
      <c r="B6359">
        <v>0.19</v>
      </c>
      <c r="C6359">
        <v>0.02</v>
      </c>
      <c r="D6359">
        <v>0</v>
      </c>
      <c r="E6359">
        <v>0.02</v>
      </c>
      <c r="F6359">
        <v>5.0000000000000001E-3</v>
      </c>
      <c r="G6359">
        <v>4.4999999999999998E-2</v>
      </c>
      <c r="H6359">
        <v>0.13500000000000001</v>
      </c>
      <c r="I6359">
        <v>0.32500000000000001</v>
      </c>
      <c r="J6359">
        <v>2.5000000000000001E-2</v>
      </c>
      <c r="K6359">
        <v>0.46762589900000001</v>
      </c>
      <c r="L6359">
        <v>0.56954008700000003</v>
      </c>
      <c r="M6359">
        <v>7.4474959999999996E-3</v>
      </c>
      <c r="N6359">
        <v>0.175466133</v>
      </c>
      <c r="O6359">
        <v>0.217613749</v>
      </c>
      <c r="P6359">
        <v>0.60692011700000004</v>
      </c>
      <c r="Q6359">
        <v>-1.3531318000000001E-2</v>
      </c>
      <c r="R6359">
        <v>0.15174459400000001</v>
      </c>
      <c r="S6359">
        <v>0.21283821999999999</v>
      </c>
      <c r="T6359">
        <v>0.63541718599999997</v>
      </c>
      <c r="U6359">
        <v>0.255</v>
      </c>
      <c r="V6359">
        <v>1.3055555560000001</v>
      </c>
      <c r="W6359">
        <f>COUNTIF(Table1[[#This Row],[Al2O3]:[TiO2]],0)</f>
        <v>1</v>
      </c>
      <c r="X6359">
        <f>Table1[[#This Row],[K2O]]+Table1[[#This Row],[Li2O]]+Table1[[#This Row],[Na2O]]</f>
        <v>0.185</v>
      </c>
      <c r="Y6359">
        <f>Table1[[#This Row],[B2O3]]+Table1[[#This Row],[K2O]]+Table1[[#This Row],[Li2O]]+Table1[[#This Row],[Na2O]]</f>
        <v>0.375</v>
      </c>
      <c r="Z6359" s="2">
        <f>Table1[[#This Row],[B2O3]]+Table1[[#This Row],[CaO]]+Table1[[#This Row],[K2O]]+Table1[[#This Row],[Li2O]]+Table1[[#This Row],[Na2O]]</f>
        <v>0.39500000000000002</v>
      </c>
      <c r="AA6359" s="2">
        <f>Table1[[#This Row],[A+B+AE]]-Table1[[#This Row],[Al2O3]]-Table1[[#This Row],[SiO2]]</f>
        <v>-0.16499999999999998</v>
      </c>
      <c r="AB6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466.99150000000009</v>
      </c>
    </row>
    <row r="6360" spans="1:28" hidden="1" x14ac:dyDescent="0.25">
      <c r="A6360">
        <v>0.22</v>
      </c>
      <c r="B6360">
        <v>0.15</v>
      </c>
      <c r="C6360">
        <v>0</v>
      </c>
      <c r="D6360">
        <v>5.0000000000000001E-3</v>
      </c>
      <c r="E6360">
        <v>0.04</v>
      </c>
      <c r="F6360">
        <v>2.5000000000000001E-3</v>
      </c>
      <c r="G6360">
        <v>0.04</v>
      </c>
      <c r="H6360">
        <v>0.13</v>
      </c>
      <c r="I6360">
        <v>0.39500000000000002</v>
      </c>
      <c r="J6360">
        <v>1.7500000000000002E-2</v>
      </c>
      <c r="K6360">
        <v>0.53020134200000002</v>
      </c>
      <c r="L6360">
        <v>0.56463912500000002</v>
      </c>
      <c r="M6360">
        <v>2.4713323999999998E-2</v>
      </c>
      <c r="N6360">
        <v>0.16431709899999999</v>
      </c>
      <c r="O6360">
        <v>0.20991064500000001</v>
      </c>
      <c r="P6360">
        <v>0.62577225599999997</v>
      </c>
      <c r="Q6360">
        <v>-3.0298310000000002E-3</v>
      </c>
      <c r="R6360">
        <v>0.146122311</v>
      </c>
      <c r="S6360">
        <v>0.20591153300000001</v>
      </c>
      <c r="T6360">
        <v>0.64796615599999996</v>
      </c>
      <c r="U6360">
        <v>0.26500000000000001</v>
      </c>
      <c r="V6360">
        <v>1.294117647</v>
      </c>
      <c r="W6360">
        <f>COUNTIF(Table1[[#This Row],[Al2O3]:[TiO2]],0)</f>
        <v>1</v>
      </c>
      <c r="X6360">
        <f>Table1[[#This Row],[K2O]]+Table1[[#This Row],[Li2O]]+Table1[[#This Row],[Na2O]]</f>
        <v>0.17250000000000001</v>
      </c>
      <c r="Y6360">
        <f>Table1[[#This Row],[B2O3]]+Table1[[#This Row],[K2O]]+Table1[[#This Row],[Li2O]]+Table1[[#This Row],[Na2O]]</f>
        <v>0.32250000000000001</v>
      </c>
      <c r="Z6360" s="2">
        <f>Table1[[#This Row],[B2O3]]+Table1[[#This Row],[CaO]]+Table1[[#This Row],[K2O]]+Table1[[#This Row],[Li2O]]+Table1[[#This Row],[Na2O]]</f>
        <v>0.32250000000000001</v>
      </c>
      <c r="AA6360" s="2">
        <f>Table1[[#This Row],[A+B+AE]]-Table1[[#This Row],[Al2O3]]-Table1[[#This Row],[SiO2]]</f>
        <v>-0.29249999999999998</v>
      </c>
      <c r="AB6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479.53350000000012</v>
      </c>
    </row>
    <row r="6361" spans="1:28" hidden="1" x14ac:dyDescent="0.25">
      <c r="A6361">
        <v>0.22500000000000001</v>
      </c>
      <c r="B6361">
        <v>0.155</v>
      </c>
      <c r="C6361">
        <v>1.4999999999999999E-2</v>
      </c>
      <c r="D6361">
        <v>0</v>
      </c>
      <c r="E6361">
        <v>0.04</v>
      </c>
      <c r="F6361">
        <v>7.4999999999999997E-3</v>
      </c>
      <c r="G6361">
        <v>3.5000000000000003E-2</v>
      </c>
      <c r="H6361">
        <v>0.13</v>
      </c>
      <c r="I6361">
        <v>0.37</v>
      </c>
      <c r="J6361">
        <v>2.2499999999999999E-2</v>
      </c>
      <c r="K6361">
        <v>0.51034482800000003</v>
      </c>
      <c r="L6361">
        <v>0.57027719600000004</v>
      </c>
      <c r="M6361">
        <v>1.7382107000000001E-2</v>
      </c>
      <c r="N6361">
        <v>0.16723337399999999</v>
      </c>
      <c r="O6361">
        <v>0.216729599</v>
      </c>
      <c r="P6361">
        <v>0.61603702699999996</v>
      </c>
      <c r="Q6361">
        <v>-7.7800530000000003E-3</v>
      </c>
      <c r="R6361">
        <v>0.14679389300000001</v>
      </c>
      <c r="S6361">
        <v>0.212779036</v>
      </c>
      <c r="T6361">
        <v>0.64042707099999996</v>
      </c>
      <c r="U6361">
        <v>0.26500000000000001</v>
      </c>
      <c r="V6361">
        <v>1.363636364</v>
      </c>
      <c r="W6361">
        <f>COUNTIF(Table1[[#This Row],[Al2O3]:[TiO2]],0)</f>
        <v>1</v>
      </c>
      <c r="X6361">
        <f>Table1[[#This Row],[K2O]]+Table1[[#This Row],[Li2O]]+Table1[[#This Row],[Na2O]]</f>
        <v>0.17250000000000001</v>
      </c>
      <c r="Y6361">
        <f>Table1[[#This Row],[B2O3]]+Table1[[#This Row],[K2O]]+Table1[[#This Row],[Li2O]]+Table1[[#This Row],[Na2O]]</f>
        <v>0.32750000000000001</v>
      </c>
      <c r="Z6361" s="2">
        <f>Table1[[#This Row],[B2O3]]+Table1[[#This Row],[CaO]]+Table1[[#This Row],[K2O]]+Table1[[#This Row],[Li2O]]+Table1[[#This Row],[Na2O]]</f>
        <v>0.34250000000000003</v>
      </c>
      <c r="AA6361" s="2">
        <f>Table1[[#This Row],[A+B+AE]]-Table1[[#This Row],[Al2O3]]-Table1[[#This Row],[SiO2]]</f>
        <v>-0.25249999999999995</v>
      </c>
      <c r="AB6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481.86599999999999</v>
      </c>
    </row>
    <row r="6362" spans="1:28" hidden="1" x14ac:dyDescent="0.25">
      <c r="A6362">
        <v>0.21</v>
      </c>
      <c r="B6362">
        <v>0.155</v>
      </c>
      <c r="C6362">
        <v>0.01</v>
      </c>
      <c r="D6362">
        <v>0</v>
      </c>
      <c r="E6362">
        <v>3.5000000000000003E-2</v>
      </c>
      <c r="F6362">
        <v>0.01</v>
      </c>
      <c r="G6362">
        <v>0.04</v>
      </c>
      <c r="H6362">
        <v>0.13</v>
      </c>
      <c r="I6362">
        <v>0.38500000000000001</v>
      </c>
      <c r="J6362">
        <v>2.5000000000000001E-2</v>
      </c>
      <c r="K6362">
        <v>0.531034483</v>
      </c>
      <c r="L6362">
        <v>0.56909439100000003</v>
      </c>
      <c r="M6362">
        <v>2.2490927000000001E-2</v>
      </c>
      <c r="N6362">
        <v>0.17090304100000001</v>
      </c>
      <c r="O6362">
        <v>0.20138958800000001</v>
      </c>
      <c r="P6362">
        <v>0.62770737099999996</v>
      </c>
      <c r="Q6362">
        <v>-1.3719719999999999E-3</v>
      </c>
      <c r="R6362">
        <v>0.148786218</v>
      </c>
      <c r="S6362">
        <v>0.19813003000000001</v>
      </c>
      <c r="T6362">
        <v>0.65308375200000002</v>
      </c>
      <c r="U6362">
        <v>0.26</v>
      </c>
      <c r="V6362">
        <v>1.2352941180000001</v>
      </c>
      <c r="W6362">
        <f>COUNTIF(Table1[[#This Row],[Al2O3]:[TiO2]],0)</f>
        <v>1</v>
      </c>
      <c r="X6362">
        <f>Table1[[#This Row],[K2O]]+Table1[[#This Row],[Li2O]]+Table1[[#This Row],[Na2O]]</f>
        <v>0.18</v>
      </c>
      <c r="Y6362">
        <f>Table1[[#This Row],[B2O3]]+Table1[[#This Row],[K2O]]+Table1[[#This Row],[Li2O]]+Table1[[#This Row],[Na2O]]</f>
        <v>0.33500000000000002</v>
      </c>
      <c r="Z6362" s="2">
        <f>Table1[[#This Row],[B2O3]]+Table1[[#This Row],[CaO]]+Table1[[#This Row],[K2O]]+Table1[[#This Row],[Li2O]]+Table1[[#This Row],[Na2O]]</f>
        <v>0.34500000000000003</v>
      </c>
      <c r="AA6362" s="2">
        <f>Table1[[#This Row],[A+B+AE]]-Table1[[#This Row],[Al2O3]]-Table1[[#This Row],[SiO2]]</f>
        <v>-0.24999999999999997</v>
      </c>
      <c r="AB6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476.51049999999998</v>
      </c>
    </row>
    <row r="6363" spans="1:28" hidden="1" x14ac:dyDescent="0.25">
      <c r="A6363">
        <v>0.215</v>
      </c>
      <c r="B6363">
        <v>0.185</v>
      </c>
      <c r="C6363">
        <v>5.0000000000000001E-3</v>
      </c>
      <c r="D6363">
        <v>0</v>
      </c>
      <c r="E6363">
        <v>0.03</v>
      </c>
      <c r="F6363">
        <v>5.0000000000000001E-3</v>
      </c>
      <c r="G6363">
        <v>0.06</v>
      </c>
      <c r="H6363">
        <v>0.125</v>
      </c>
      <c r="I6363">
        <v>0.33500000000000002</v>
      </c>
      <c r="J6363">
        <v>0.04</v>
      </c>
      <c r="K6363">
        <v>0.49629629600000003</v>
      </c>
      <c r="L6363">
        <v>0.57233949900000003</v>
      </c>
      <c r="M6363">
        <v>1.2705977E-2</v>
      </c>
      <c r="N6363">
        <v>0.179222454</v>
      </c>
      <c r="O6363">
        <v>0.20243677400000001</v>
      </c>
      <c r="P6363">
        <v>0.61834077200000004</v>
      </c>
      <c r="Q6363">
        <v>-5.9268740000000004E-3</v>
      </c>
      <c r="R6363">
        <v>0.152518398</v>
      </c>
      <c r="S6363">
        <v>0.19877223499999999</v>
      </c>
      <c r="T6363">
        <v>0.64870936700000004</v>
      </c>
      <c r="U6363">
        <v>0.26</v>
      </c>
      <c r="V6363">
        <v>1.162162162</v>
      </c>
      <c r="W6363">
        <f>COUNTIF(Table1[[#This Row],[Al2O3]:[TiO2]],0)</f>
        <v>1</v>
      </c>
      <c r="X6363">
        <f>Table1[[#This Row],[K2O]]+Table1[[#This Row],[Li2O]]+Table1[[#This Row],[Na2O]]</f>
        <v>0.19</v>
      </c>
      <c r="Y6363">
        <f>Table1[[#This Row],[B2O3]]+Table1[[#This Row],[K2O]]+Table1[[#This Row],[Li2O]]+Table1[[#This Row],[Na2O]]</f>
        <v>0.375</v>
      </c>
      <c r="Z6363" s="2">
        <f>Table1[[#This Row],[B2O3]]+Table1[[#This Row],[CaO]]+Table1[[#This Row],[K2O]]+Table1[[#This Row],[Li2O]]+Table1[[#This Row],[Na2O]]</f>
        <v>0.38</v>
      </c>
      <c r="AA6363" s="2">
        <f>Table1[[#This Row],[A+B+AE]]-Table1[[#This Row],[Al2O3]]-Table1[[#This Row],[SiO2]]</f>
        <v>-0.17</v>
      </c>
      <c r="AB6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448.98050000000001</v>
      </c>
    </row>
    <row r="6364" spans="1:28" hidden="1" x14ac:dyDescent="0.25">
      <c r="A6364">
        <v>0.23499999999999999</v>
      </c>
      <c r="B6364">
        <v>0.15</v>
      </c>
      <c r="C6364">
        <v>2.5000000000000001E-2</v>
      </c>
      <c r="D6364">
        <v>0</v>
      </c>
      <c r="E6364">
        <v>0.03</v>
      </c>
      <c r="F6364">
        <v>5.0000000000000001E-3</v>
      </c>
      <c r="G6364">
        <v>1.4999999999999999E-2</v>
      </c>
      <c r="H6364">
        <v>0.14000000000000001</v>
      </c>
      <c r="I6364">
        <v>0.38</v>
      </c>
      <c r="J6364">
        <v>0.02</v>
      </c>
      <c r="K6364">
        <v>0.50331125799999998</v>
      </c>
      <c r="L6364">
        <v>0.56755892200000002</v>
      </c>
      <c r="M6364">
        <v>2.2496549000000001E-2</v>
      </c>
      <c r="N6364">
        <v>0.158597037</v>
      </c>
      <c r="O6364">
        <v>0.22575748800000001</v>
      </c>
      <c r="P6364">
        <v>0.61564547400000003</v>
      </c>
      <c r="Q6364">
        <v>-9.0303339999999992E-3</v>
      </c>
      <c r="R6364">
        <v>0.14421999099999999</v>
      </c>
      <c r="S6364">
        <v>0.22044097600000001</v>
      </c>
      <c r="T6364">
        <v>0.63533903400000002</v>
      </c>
      <c r="U6364">
        <v>0.26500000000000001</v>
      </c>
      <c r="V6364">
        <v>1.516129032</v>
      </c>
      <c r="W6364">
        <f>COUNTIF(Table1[[#This Row],[Al2O3]:[TiO2]],0)</f>
        <v>1</v>
      </c>
      <c r="X6364">
        <f>Table1[[#This Row],[K2O]]+Table1[[#This Row],[Li2O]]+Table1[[#This Row],[Na2O]]</f>
        <v>0.16</v>
      </c>
      <c r="Y6364">
        <f>Table1[[#This Row],[B2O3]]+Table1[[#This Row],[K2O]]+Table1[[#This Row],[Li2O]]+Table1[[#This Row],[Na2O]]</f>
        <v>0.31</v>
      </c>
      <c r="Z6364" s="2">
        <f>Table1[[#This Row],[B2O3]]+Table1[[#This Row],[CaO]]+Table1[[#This Row],[K2O]]+Table1[[#This Row],[Li2O]]+Table1[[#This Row],[Na2O]]</f>
        <v>0.33500000000000002</v>
      </c>
      <c r="AA6364" s="2">
        <f>Table1[[#This Row],[A+B+AE]]-Table1[[#This Row],[Al2O3]]-Table1[[#This Row],[SiO2]]</f>
        <v>-0.27999999999999997</v>
      </c>
      <c r="AB6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505.42199999999991</v>
      </c>
    </row>
    <row r="6365" spans="1:28" hidden="1" x14ac:dyDescent="0.25">
      <c r="A6365">
        <v>0.22500000000000001</v>
      </c>
      <c r="B6365">
        <v>0.14499999999999999</v>
      </c>
      <c r="C6365">
        <v>0.03</v>
      </c>
      <c r="D6365">
        <v>0</v>
      </c>
      <c r="E6365">
        <v>0.03</v>
      </c>
      <c r="F6365">
        <v>2.5000000000000001E-3</v>
      </c>
      <c r="G6365">
        <v>0.04</v>
      </c>
      <c r="H6365">
        <v>0.14000000000000001</v>
      </c>
      <c r="I6365">
        <v>0.38</v>
      </c>
      <c r="J6365">
        <v>7.4999999999999997E-3</v>
      </c>
      <c r="K6365">
        <v>0.51006711400000004</v>
      </c>
      <c r="L6365">
        <v>0.57290118499999998</v>
      </c>
      <c r="M6365">
        <v>1.3487009999999999E-3</v>
      </c>
      <c r="N6365">
        <v>0.18255641</v>
      </c>
      <c r="O6365">
        <v>0.21457590300000001</v>
      </c>
      <c r="P6365">
        <v>0.60286768800000001</v>
      </c>
      <c r="Q6365">
        <v>-2.2964373E-2</v>
      </c>
      <c r="R6365">
        <v>0.16069597899999999</v>
      </c>
      <c r="S6365">
        <v>0.21161532999999999</v>
      </c>
      <c r="T6365">
        <v>0.62768869000000005</v>
      </c>
      <c r="U6365">
        <v>0.27</v>
      </c>
      <c r="V6365">
        <v>1.25</v>
      </c>
      <c r="W6365">
        <f>COUNTIF(Table1[[#This Row],[Al2O3]:[TiO2]],0)</f>
        <v>1</v>
      </c>
      <c r="X6365">
        <f>Table1[[#This Row],[K2O]]+Table1[[#This Row],[Li2O]]+Table1[[#This Row],[Na2O]]</f>
        <v>0.18250000000000002</v>
      </c>
      <c r="Y6365">
        <f>Table1[[#This Row],[B2O3]]+Table1[[#This Row],[K2O]]+Table1[[#This Row],[Li2O]]+Table1[[#This Row],[Na2O]]</f>
        <v>0.32750000000000001</v>
      </c>
      <c r="Z6365" s="2">
        <f>Table1[[#This Row],[B2O3]]+Table1[[#This Row],[CaO]]+Table1[[#This Row],[K2O]]+Table1[[#This Row],[Li2O]]+Table1[[#This Row],[Na2O]]</f>
        <v>0.35750000000000004</v>
      </c>
      <c r="AA6365" s="2">
        <f>Table1[[#This Row],[A+B+AE]]-Table1[[#This Row],[Al2O3]]-Table1[[#This Row],[SiO2]]</f>
        <v>-0.24749999999999997</v>
      </c>
      <c r="AB6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477.15999999999997</v>
      </c>
    </row>
    <row r="6366" spans="1:28" hidden="1" x14ac:dyDescent="0.25">
      <c r="A6366">
        <v>0.23</v>
      </c>
      <c r="B6366">
        <v>0.16500000000000001</v>
      </c>
      <c r="C6366">
        <v>3.5000000000000003E-2</v>
      </c>
      <c r="D6366">
        <v>5.0000000000000001E-3</v>
      </c>
      <c r="E6366">
        <v>2.5000000000000001E-2</v>
      </c>
      <c r="F6366">
        <v>0</v>
      </c>
      <c r="G6366">
        <v>5.5E-2</v>
      </c>
      <c r="H6366">
        <v>0.14000000000000001</v>
      </c>
      <c r="I6366">
        <v>0.34</v>
      </c>
      <c r="J6366">
        <v>5.0000000000000001E-3</v>
      </c>
      <c r="K6366">
        <v>0.47887323999999998</v>
      </c>
      <c r="L6366">
        <v>0.57656770999999996</v>
      </c>
      <c r="M6366">
        <v>-1.3137050000000001E-2</v>
      </c>
      <c r="N6366">
        <v>0.19490128000000001</v>
      </c>
      <c r="O6366">
        <v>0.21608722</v>
      </c>
      <c r="P6366">
        <v>0.58901148999999997</v>
      </c>
      <c r="Q6366">
        <v>-3.2393140000000001E-2</v>
      </c>
      <c r="R6366">
        <v>0.16824219000000001</v>
      </c>
      <c r="S6366">
        <v>0.21326410000000001</v>
      </c>
      <c r="T6366">
        <v>0.61849370999999997</v>
      </c>
      <c r="U6366">
        <v>0.27</v>
      </c>
      <c r="V6366">
        <v>1.17948718</v>
      </c>
      <c r="W6366">
        <f>COUNTIF(Table1[[#This Row],[Al2O3]:[TiO2]],0)</f>
        <v>1</v>
      </c>
      <c r="X6366">
        <f>Table1[[#This Row],[K2O]]+Table1[[#This Row],[Li2O]]+Table1[[#This Row],[Na2O]]</f>
        <v>0.19500000000000001</v>
      </c>
      <c r="Y6366">
        <f>Table1[[#This Row],[B2O3]]+Table1[[#This Row],[K2O]]+Table1[[#This Row],[Li2O]]+Table1[[#This Row],[Na2O]]</f>
        <v>0.36</v>
      </c>
      <c r="Z6366" s="2">
        <f>Table1[[#This Row],[B2O3]]+Table1[[#This Row],[CaO]]+Table1[[#This Row],[K2O]]+Table1[[#This Row],[Li2O]]+Table1[[#This Row],[Na2O]]</f>
        <v>0.39500000000000002</v>
      </c>
      <c r="AA6366" s="2">
        <f>Table1[[#This Row],[A+B+AE]]-Table1[[#This Row],[Al2O3]]-Table1[[#This Row],[SiO2]]</f>
        <v>-0.17500000000000002</v>
      </c>
      <c r="AB6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456.15599999999995</v>
      </c>
    </row>
    <row r="6367" spans="1:28" hidden="1" x14ac:dyDescent="0.25">
      <c r="A6367">
        <v>0.245</v>
      </c>
      <c r="B6367">
        <v>0.19500000000000001</v>
      </c>
      <c r="C6367">
        <v>0</v>
      </c>
      <c r="D6367">
        <v>5.0000000000000001E-3</v>
      </c>
      <c r="E6367">
        <v>2.5000000000000001E-2</v>
      </c>
      <c r="F6367">
        <v>0.01</v>
      </c>
      <c r="G6367">
        <v>5.0000000000000001E-3</v>
      </c>
      <c r="H6367">
        <v>0.15</v>
      </c>
      <c r="I6367">
        <v>0.32</v>
      </c>
      <c r="J6367">
        <v>4.4999999999999998E-2</v>
      </c>
      <c r="K6367">
        <v>0.44755244799999999</v>
      </c>
      <c r="L6367">
        <v>0.56500186799999996</v>
      </c>
      <c r="M6367">
        <v>3.0982208000000001E-2</v>
      </c>
      <c r="N6367">
        <v>0.14960589199999999</v>
      </c>
      <c r="O6367">
        <v>0.23044508799999999</v>
      </c>
      <c r="P6367">
        <v>0.61994901999999996</v>
      </c>
      <c r="Q6367">
        <v>-3.1757619999999999E-3</v>
      </c>
      <c r="R6367">
        <v>0.13873211699999999</v>
      </c>
      <c r="S6367">
        <v>0.221768627</v>
      </c>
      <c r="T6367">
        <v>0.63949925500000004</v>
      </c>
      <c r="U6367">
        <v>0.26500000000000001</v>
      </c>
      <c r="V6367">
        <v>1.5806451610000001</v>
      </c>
      <c r="W6367">
        <f>COUNTIF(Table1[[#This Row],[Al2O3]:[TiO2]],0)</f>
        <v>1</v>
      </c>
      <c r="X6367">
        <f>Table1[[#This Row],[K2O]]+Table1[[#This Row],[Li2O]]+Table1[[#This Row],[Na2O]]</f>
        <v>0.16499999999999998</v>
      </c>
      <c r="Y6367">
        <f>Table1[[#This Row],[B2O3]]+Table1[[#This Row],[K2O]]+Table1[[#This Row],[Li2O]]+Table1[[#This Row],[Na2O]]</f>
        <v>0.36</v>
      </c>
      <c r="Z6367" s="2">
        <f>Table1[[#This Row],[B2O3]]+Table1[[#This Row],[CaO]]+Table1[[#This Row],[K2O]]+Table1[[#This Row],[Li2O]]+Table1[[#This Row],[Na2O]]</f>
        <v>0.36</v>
      </c>
      <c r="AA6367" s="2">
        <f>Table1[[#This Row],[A+B+AE]]-Table1[[#This Row],[Al2O3]]-Table1[[#This Row],[SiO2]]</f>
        <v>-0.20500000000000002</v>
      </c>
      <c r="AB6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505.15649999999994</v>
      </c>
    </row>
    <row r="6368" spans="1:28" hidden="1" x14ac:dyDescent="0.25">
      <c r="A6368">
        <v>0.22</v>
      </c>
      <c r="B6368">
        <v>0.185</v>
      </c>
      <c r="C6368">
        <v>0.02</v>
      </c>
      <c r="D6368">
        <v>0</v>
      </c>
      <c r="E6368">
        <v>2.5000000000000001E-2</v>
      </c>
      <c r="F6368">
        <v>5.0000000000000001E-3</v>
      </c>
      <c r="G6368">
        <v>5.5E-2</v>
      </c>
      <c r="H6368">
        <v>0.13</v>
      </c>
      <c r="I6368">
        <v>0.32</v>
      </c>
      <c r="J6368">
        <v>0.04</v>
      </c>
      <c r="K6368">
        <v>0.47761194000000001</v>
      </c>
      <c r="L6368">
        <v>0.57697592900000005</v>
      </c>
      <c r="M6368">
        <v>3.3659860000000001E-3</v>
      </c>
      <c r="N6368">
        <v>0.184375917</v>
      </c>
      <c r="O6368">
        <v>0.20823276600000001</v>
      </c>
      <c r="P6368">
        <v>0.60739131700000004</v>
      </c>
      <c r="Q6368">
        <v>-1.4657497E-2</v>
      </c>
      <c r="R6368">
        <v>0.15717014700000001</v>
      </c>
      <c r="S6368">
        <v>0.20450943299999999</v>
      </c>
      <c r="T6368">
        <v>0.63832042</v>
      </c>
      <c r="U6368">
        <v>0.26500000000000001</v>
      </c>
      <c r="V6368">
        <v>1.1891891889999999</v>
      </c>
      <c r="W6368">
        <f>COUNTIF(Table1[[#This Row],[Al2O3]:[TiO2]],0)</f>
        <v>1</v>
      </c>
      <c r="X6368">
        <f>Table1[[#This Row],[K2O]]+Table1[[#This Row],[Li2O]]+Table1[[#This Row],[Na2O]]</f>
        <v>0.19</v>
      </c>
      <c r="Y6368">
        <f>Table1[[#This Row],[B2O3]]+Table1[[#This Row],[K2O]]+Table1[[#This Row],[Li2O]]+Table1[[#This Row],[Na2O]]</f>
        <v>0.375</v>
      </c>
      <c r="Z6368" s="2">
        <f>Table1[[#This Row],[B2O3]]+Table1[[#This Row],[CaO]]+Table1[[#This Row],[K2O]]+Table1[[#This Row],[Li2O]]+Table1[[#This Row],[Na2O]]</f>
        <v>0.39500000000000002</v>
      </c>
      <c r="AA6368" s="2">
        <f>Table1[[#This Row],[A+B+AE]]-Table1[[#This Row],[Al2O3]]-Table1[[#This Row],[SiO2]]</f>
        <v>-0.14499999999999999</v>
      </c>
      <c r="AB6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451.82349999999997</v>
      </c>
    </row>
    <row r="6369" spans="1:28" hidden="1" x14ac:dyDescent="0.25">
      <c r="A6369">
        <v>0.23</v>
      </c>
      <c r="B6369">
        <v>0.18</v>
      </c>
      <c r="C6369">
        <v>5.0000000000000001E-3</v>
      </c>
      <c r="D6369">
        <v>5.0000000000000001E-3</v>
      </c>
      <c r="E6369">
        <v>0.02</v>
      </c>
      <c r="F6369">
        <v>0</v>
      </c>
      <c r="G6369">
        <v>2.5000000000000001E-2</v>
      </c>
      <c r="H6369">
        <v>0.14000000000000001</v>
      </c>
      <c r="I6369">
        <v>0.34499999999999997</v>
      </c>
      <c r="J6369">
        <v>0.05</v>
      </c>
      <c r="K6369">
        <v>0.48251748300000002</v>
      </c>
      <c r="L6369">
        <v>0.56796485200000002</v>
      </c>
      <c r="M6369">
        <v>2.6825689999999999E-2</v>
      </c>
      <c r="N6369">
        <v>0.15853808799999999</v>
      </c>
      <c r="O6369">
        <v>0.217941307</v>
      </c>
      <c r="P6369">
        <v>0.62352060499999995</v>
      </c>
      <c r="Q6369">
        <v>-3.9868619999999999E-3</v>
      </c>
      <c r="R6369">
        <v>0.14429112599999999</v>
      </c>
      <c r="S6369">
        <v>0.21122718400000001</v>
      </c>
      <c r="T6369">
        <v>0.64448169</v>
      </c>
      <c r="U6369">
        <v>0.27</v>
      </c>
      <c r="V6369">
        <v>1.393939394</v>
      </c>
      <c r="W6369">
        <f>COUNTIF(Table1[[#This Row],[Al2O3]:[TiO2]],0)</f>
        <v>1</v>
      </c>
      <c r="X6369">
        <f>Table1[[#This Row],[K2O]]+Table1[[#This Row],[Li2O]]+Table1[[#This Row],[Na2O]]</f>
        <v>0.16500000000000001</v>
      </c>
      <c r="Y6369">
        <f>Table1[[#This Row],[B2O3]]+Table1[[#This Row],[K2O]]+Table1[[#This Row],[Li2O]]+Table1[[#This Row],[Na2O]]</f>
        <v>0.34499999999999997</v>
      </c>
      <c r="Z6369" s="2">
        <f>Table1[[#This Row],[B2O3]]+Table1[[#This Row],[CaO]]+Table1[[#This Row],[K2O]]+Table1[[#This Row],[Li2O]]+Table1[[#This Row],[Na2O]]</f>
        <v>0.35</v>
      </c>
      <c r="AA6369" s="2">
        <f>Table1[[#This Row],[A+B+AE]]-Table1[[#This Row],[Al2O3]]-Table1[[#This Row],[SiO2]]</f>
        <v>-0.22500000000000001</v>
      </c>
      <c r="AB6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486.69449999999995</v>
      </c>
    </row>
    <row r="6370" spans="1:28" hidden="1" x14ac:dyDescent="0.25">
      <c r="A6370">
        <v>0.20499999999999999</v>
      </c>
      <c r="B6370">
        <v>0.12</v>
      </c>
      <c r="C6370">
        <v>0.04</v>
      </c>
      <c r="D6370">
        <v>0</v>
      </c>
      <c r="E6370">
        <v>0.04</v>
      </c>
      <c r="F6370">
        <v>7.4999999999999997E-3</v>
      </c>
      <c r="G6370">
        <v>0.05</v>
      </c>
      <c r="H6370">
        <v>0.12</v>
      </c>
      <c r="I6370">
        <v>0.41</v>
      </c>
      <c r="J6370">
        <v>7.4999999999999997E-3</v>
      </c>
      <c r="K6370">
        <v>0.55782312899999997</v>
      </c>
      <c r="L6370">
        <v>0.57773880099999997</v>
      </c>
      <c r="M6370">
        <v>6.3598689999999998E-3</v>
      </c>
      <c r="N6370">
        <v>0.18482633700000001</v>
      </c>
      <c r="O6370">
        <v>0.202882917</v>
      </c>
      <c r="P6370">
        <v>0.612290746</v>
      </c>
      <c r="Q6370">
        <v>-1.3413410000000001E-2</v>
      </c>
      <c r="R6370">
        <v>0.157114478</v>
      </c>
      <c r="S6370">
        <v>0.20260720900000001</v>
      </c>
      <c r="T6370">
        <v>0.64027831300000004</v>
      </c>
      <c r="U6370">
        <v>0.27</v>
      </c>
      <c r="V6370">
        <v>1.205882353</v>
      </c>
      <c r="W6370">
        <f>COUNTIF(Table1[[#This Row],[Al2O3]:[TiO2]],0)</f>
        <v>1</v>
      </c>
      <c r="X6370">
        <f>Table1[[#This Row],[K2O]]+Table1[[#This Row],[Li2O]]+Table1[[#This Row],[Na2O]]</f>
        <v>0.17749999999999999</v>
      </c>
      <c r="Y6370">
        <f>Table1[[#This Row],[B2O3]]+Table1[[#This Row],[K2O]]+Table1[[#This Row],[Li2O]]+Table1[[#This Row],[Na2O]]</f>
        <v>0.29749999999999999</v>
      </c>
      <c r="Z6370" s="2">
        <f>Table1[[#This Row],[B2O3]]+Table1[[#This Row],[CaO]]+Table1[[#This Row],[K2O]]+Table1[[#This Row],[Li2O]]+Table1[[#This Row],[Na2O]]</f>
        <v>0.33750000000000002</v>
      </c>
      <c r="AA6370" s="2">
        <f>Table1[[#This Row],[A+B+AE]]-Table1[[#This Row],[Al2O3]]-Table1[[#This Row],[SiO2]]</f>
        <v>-0.27749999999999997</v>
      </c>
      <c r="AB6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470.63</v>
      </c>
    </row>
    <row r="6371" spans="1:28" hidden="1" x14ac:dyDescent="0.25">
      <c r="A6371">
        <v>0.245</v>
      </c>
      <c r="B6371">
        <v>0.17499999999999999</v>
      </c>
      <c r="C6371">
        <v>5.0000000000000001E-3</v>
      </c>
      <c r="D6371">
        <v>0</v>
      </c>
      <c r="E6371">
        <v>4.4999999999999998E-2</v>
      </c>
      <c r="F6371">
        <v>7.4999999999999997E-3</v>
      </c>
      <c r="G6371">
        <v>3.5000000000000003E-2</v>
      </c>
      <c r="H6371">
        <v>0.15</v>
      </c>
      <c r="I6371">
        <v>0.33</v>
      </c>
      <c r="J6371">
        <v>7.4999999999999997E-3</v>
      </c>
      <c r="K6371">
        <v>0.45517241400000003</v>
      </c>
      <c r="L6371">
        <v>0.56989524199999997</v>
      </c>
      <c r="M6371">
        <v>-2.2513910000000002E-3</v>
      </c>
      <c r="N6371">
        <v>0.178101078</v>
      </c>
      <c r="O6371">
        <v>0.22899978500000001</v>
      </c>
      <c r="P6371">
        <v>0.59289913699999996</v>
      </c>
      <c r="Q6371">
        <v>-2.7583587999999999E-2</v>
      </c>
      <c r="R6371">
        <v>0.15850825399999999</v>
      </c>
      <c r="S6371">
        <v>0.22364319299999999</v>
      </c>
      <c r="T6371">
        <v>0.617848552</v>
      </c>
      <c r="U6371">
        <v>0.27</v>
      </c>
      <c r="V6371">
        <v>1.324324324</v>
      </c>
      <c r="W6371">
        <f>COUNTIF(Table1[[#This Row],[Al2O3]:[TiO2]],0)</f>
        <v>1</v>
      </c>
      <c r="X6371">
        <f>Table1[[#This Row],[K2O]]+Table1[[#This Row],[Li2O]]+Table1[[#This Row],[Na2O]]</f>
        <v>0.1925</v>
      </c>
      <c r="Y6371">
        <f>Table1[[#This Row],[B2O3]]+Table1[[#This Row],[K2O]]+Table1[[#This Row],[Li2O]]+Table1[[#This Row],[Na2O]]</f>
        <v>0.36749999999999999</v>
      </c>
      <c r="Z6371" s="2">
        <f>Table1[[#This Row],[B2O3]]+Table1[[#This Row],[CaO]]+Table1[[#This Row],[K2O]]+Table1[[#This Row],[Li2O]]+Table1[[#This Row],[Na2O]]</f>
        <v>0.3725</v>
      </c>
      <c r="AA6371" s="2">
        <f>Table1[[#This Row],[A+B+AE]]-Table1[[#This Row],[Al2O3]]-Table1[[#This Row],[SiO2]]</f>
        <v>-0.20250000000000001</v>
      </c>
      <c r="AB6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475.61099999999999</v>
      </c>
    </row>
    <row r="6372" spans="1:28" hidden="1" x14ac:dyDescent="0.25">
      <c r="A6372">
        <v>0.22500000000000001</v>
      </c>
      <c r="B6372">
        <v>0.155</v>
      </c>
      <c r="C6372">
        <v>5.0000000000000001E-3</v>
      </c>
      <c r="D6372">
        <v>0</v>
      </c>
      <c r="E6372">
        <v>3.5000000000000003E-2</v>
      </c>
      <c r="F6372">
        <v>2.5000000000000001E-3</v>
      </c>
      <c r="G6372">
        <v>2.5000000000000001E-2</v>
      </c>
      <c r="H6372">
        <v>0.13</v>
      </c>
      <c r="I6372">
        <v>0.39500000000000002</v>
      </c>
      <c r="J6372">
        <v>2.75E-2</v>
      </c>
      <c r="K6372">
        <v>0.52666666699999998</v>
      </c>
      <c r="L6372">
        <v>0.56182437200000002</v>
      </c>
      <c r="M6372">
        <v>3.7434981999999999E-2</v>
      </c>
      <c r="N6372">
        <v>0.15105980899999999</v>
      </c>
      <c r="O6372">
        <v>0.214729489</v>
      </c>
      <c r="P6372">
        <v>0.63421070199999996</v>
      </c>
      <c r="Q6372">
        <v>5.6295709999999999E-3</v>
      </c>
      <c r="R6372">
        <v>0.13693714700000001</v>
      </c>
      <c r="S6372">
        <v>0.20943383099999999</v>
      </c>
      <c r="T6372">
        <v>0.65362902300000003</v>
      </c>
      <c r="U6372">
        <v>0.255</v>
      </c>
      <c r="V6372">
        <v>1.451612903</v>
      </c>
      <c r="W6372">
        <f>COUNTIF(Table1[[#This Row],[Al2O3]:[TiO2]],0)</f>
        <v>1</v>
      </c>
      <c r="X6372">
        <f>Table1[[#This Row],[K2O]]+Table1[[#This Row],[Li2O]]+Table1[[#This Row],[Na2O]]</f>
        <v>0.1575</v>
      </c>
      <c r="Y6372">
        <f>Table1[[#This Row],[B2O3]]+Table1[[#This Row],[K2O]]+Table1[[#This Row],[Li2O]]+Table1[[#This Row],[Na2O]]</f>
        <v>0.3125</v>
      </c>
      <c r="Z6372" s="2">
        <f>Table1[[#This Row],[B2O3]]+Table1[[#This Row],[CaO]]+Table1[[#This Row],[K2O]]+Table1[[#This Row],[Li2O]]+Table1[[#This Row],[Na2O]]</f>
        <v>0.3175</v>
      </c>
      <c r="AA6372" s="2">
        <f>Table1[[#This Row],[A+B+AE]]-Table1[[#This Row],[Al2O3]]-Table1[[#This Row],[SiO2]]</f>
        <v>-0.30249999999999999</v>
      </c>
      <c r="AB6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497.4815000000001</v>
      </c>
    </row>
    <row r="6373" spans="1:28" hidden="1" x14ac:dyDescent="0.25">
      <c r="A6373">
        <v>0.185</v>
      </c>
      <c r="B6373">
        <v>0.125</v>
      </c>
      <c r="C6373">
        <v>1.4999999999999999E-2</v>
      </c>
      <c r="D6373">
        <v>0</v>
      </c>
      <c r="E6373">
        <v>0.05</v>
      </c>
      <c r="F6373">
        <v>7.4999999999999997E-3</v>
      </c>
      <c r="G6373">
        <v>3.5000000000000003E-2</v>
      </c>
      <c r="H6373">
        <v>0.11</v>
      </c>
      <c r="I6373">
        <v>0.42499999999999999</v>
      </c>
      <c r="J6373">
        <v>4.7500000000000001E-2</v>
      </c>
      <c r="K6373">
        <v>0.59027777999999997</v>
      </c>
      <c r="L6373">
        <v>0.57323007000000004</v>
      </c>
      <c r="M6373">
        <v>4.6337089999999997E-2</v>
      </c>
      <c r="N6373">
        <v>0.15659181</v>
      </c>
      <c r="O6373">
        <v>0.188585</v>
      </c>
      <c r="P6373">
        <v>0.65482319</v>
      </c>
      <c r="Q6373">
        <v>1.99796E-2</v>
      </c>
      <c r="R6373">
        <v>0.13618168</v>
      </c>
      <c r="S6373">
        <v>0.18630882000000001</v>
      </c>
      <c r="T6373">
        <v>0.67750949999999999</v>
      </c>
      <c r="U6373">
        <v>0.26</v>
      </c>
      <c r="V6373">
        <v>1.2758620700000001</v>
      </c>
      <c r="W6373">
        <f>COUNTIF(Table1[[#This Row],[Al2O3]:[TiO2]],0)</f>
        <v>1</v>
      </c>
      <c r="X6373">
        <f>Table1[[#This Row],[K2O]]+Table1[[#This Row],[Li2O]]+Table1[[#This Row],[Na2O]]</f>
        <v>0.1525</v>
      </c>
      <c r="Y6373">
        <f>Table1[[#This Row],[B2O3]]+Table1[[#This Row],[K2O]]+Table1[[#This Row],[Li2O]]+Table1[[#This Row],[Na2O]]</f>
        <v>0.27750000000000002</v>
      </c>
      <c r="Z6373" s="2">
        <f>Table1[[#This Row],[B2O3]]+Table1[[#This Row],[CaO]]+Table1[[#This Row],[K2O]]+Table1[[#This Row],[Li2O]]+Table1[[#This Row],[Na2O]]</f>
        <v>0.29250000000000004</v>
      </c>
      <c r="AA6373" s="2">
        <f>Table1[[#This Row],[A+B+AE]]-Table1[[#This Row],[Al2O3]]-Table1[[#This Row],[SiO2]]</f>
        <v>-0.31749999999999995</v>
      </c>
      <c r="AB6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485.68050000000005</v>
      </c>
    </row>
    <row r="6374" spans="1:28" hidden="1" x14ac:dyDescent="0.25">
      <c r="A6374">
        <v>0.25</v>
      </c>
      <c r="B6374">
        <v>0.16500000000000001</v>
      </c>
      <c r="C6374">
        <v>0.03</v>
      </c>
      <c r="D6374">
        <v>0</v>
      </c>
      <c r="E6374">
        <v>0.03</v>
      </c>
      <c r="F6374">
        <v>2.5000000000000001E-3</v>
      </c>
      <c r="G6374">
        <v>1.4999999999999999E-2</v>
      </c>
      <c r="H6374">
        <v>0.15</v>
      </c>
      <c r="I6374">
        <v>0.35</v>
      </c>
      <c r="J6374">
        <v>7.4999999999999997E-3</v>
      </c>
      <c r="K6374">
        <v>0.46666666699999998</v>
      </c>
      <c r="L6374">
        <v>0.56745304399999996</v>
      </c>
      <c r="M6374">
        <v>9.3846759999999998E-3</v>
      </c>
      <c r="N6374">
        <v>0.16530442300000001</v>
      </c>
      <c r="O6374">
        <v>0.23527529599999999</v>
      </c>
      <c r="P6374">
        <v>0.59942028199999997</v>
      </c>
      <c r="Q6374">
        <v>-2.1435511000000001E-2</v>
      </c>
      <c r="R6374">
        <v>0.150733122</v>
      </c>
      <c r="S6374">
        <v>0.229028963</v>
      </c>
      <c r="T6374">
        <v>0.62023791500000003</v>
      </c>
      <c r="U6374">
        <v>0.26</v>
      </c>
      <c r="V6374">
        <v>1.5151515149999999</v>
      </c>
      <c r="W6374">
        <f>COUNTIF(Table1[[#This Row],[Al2O3]:[TiO2]],0)</f>
        <v>1</v>
      </c>
      <c r="X6374">
        <f>Table1[[#This Row],[K2O]]+Table1[[#This Row],[Li2O]]+Table1[[#This Row],[Na2O]]</f>
        <v>0.16749999999999998</v>
      </c>
      <c r="Y6374">
        <f>Table1[[#This Row],[B2O3]]+Table1[[#This Row],[K2O]]+Table1[[#This Row],[Li2O]]+Table1[[#This Row],[Na2O]]</f>
        <v>0.33250000000000002</v>
      </c>
      <c r="Z6374" s="2">
        <f>Table1[[#This Row],[B2O3]]+Table1[[#This Row],[CaO]]+Table1[[#This Row],[K2O]]+Table1[[#This Row],[Li2O]]+Table1[[#This Row],[Na2O]]</f>
        <v>0.36250000000000004</v>
      </c>
      <c r="AA6374" s="2">
        <f>Table1[[#This Row],[A+B+AE]]-Table1[[#This Row],[Al2O3]]-Table1[[#This Row],[SiO2]]</f>
        <v>-0.23749999999999993</v>
      </c>
      <c r="AB6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502.99149999999997</v>
      </c>
    </row>
    <row r="6375" spans="1:28" hidden="1" x14ac:dyDescent="0.25">
      <c r="A6375">
        <v>0.20499999999999999</v>
      </c>
      <c r="B6375">
        <v>0.14499999999999999</v>
      </c>
      <c r="C6375">
        <v>0.01</v>
      </c>
      <c r="D6375">
        <v>0</v>
      </c>
      <c r="E6375">
        <v>0.04</v>
      </c>
      <c r="F6375">
        <v>0.01</v>
      </c>
      <c r="G6375">
        <v>4.4999999999999998E-2</v>
      </c>
      <c r="H6375">
        <v>0.125</v>
      </c>
      <c r="I6375">
        <v>0.40500000000000003</v>
      </c>
      <c r="J6375">
        <v>1.4999999999999999E-2</v>
      </c>
      <c r="K6375">
        <v>0.55102040799999996</v>
      </c>
      <c r="L6375">
        <v>0.56731745</v>
      </c>
      <c r="M6375">
        <v>2.4691495000000001E-2</v>
      </c>
      <c r="N6375">
        <v>0.17141909799999999</v>
      </c>
      <c r="O6375">
        <v>0.19701687600000001</v>
      </c>
      <c r="P6375">
        <v>0.63156402599999995</v>
      </c>
      <c r="Q6375">
        <v>1.6017889999999999E-3</v>
      </c>
      <c r="R6375">
        <v>0.14806499200000001</v>
      </c>
      <c r="S6375">
        <v>0.19461624999999999</v>
      </c>
      <c r="T6375">
        <v>0.65731875799999995</v>
      </c>
      <c r="U6375">
        <v>0.255</v>
      </c>
      <c r="V6375">
        <v>1.205882353</v>
      </c>
      <c r="W6375">
        <f>COUNTIF(Table1[[#This Row],[Al2O3]:[TiO2]],0)</f>
        <v>1</v>
      </c>
      <c r="X6375">
        <f>Table1[[#This Row],[K2O]]+Table1[[#This Row],[Li2O]]+Table1[[#This Row],[Na2O]]</f>
        <v>0.18</v>
      </c>
      <c r="Y6375">
        <f>Table1[[#This Row],[B2O3]]+Table1[[#This Row],[K2O]]+Table1[[#This Row],[Li2O]]+Table1[[#This Row],[Na2O]]</f>
        <v>0.32500000000000001</v>
      </c>
      <c r="Z6375" s="2">
        <f>Table1[[#This Row],[B2O3]]+Table1[[#This Row],[CaO]]+Table1[[#This Row],[K2O]]+Table1[[#This Row],[Li2O]]+Table1[[#This Row],[Na2O]]</f>
        <v>0.33500000000000002</v>
      </c>
      <c r="AA6375" s="2">
        <f>Table1[[#This Row],[A+B+AE]]-Table1[[#This Row],[Al2O3]]-Table1[[#This Row],[SiO2]]</f>
        <v>-0.27500000000000002</v>
      </c>
      <c r="AB6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475.05849999999987</v>
      </c>
    </row>
    <row r="6376" spans="1:28" hidden="1" x14ac:dyDescent="0.25">
      <c r="A6376">
        <v>0.21</v>
      </c>
      <c r="B6376">
        <v>0.14000000000000001</v>
      </c>
      <c r="C6376">
        <v>2.5000000000000001E-2</v>
      </c>
      <c r="D6376">
        <v>0</v>
      </c>
      <c r="E6376">
        <v>0.05</v>
      </c>
      <c r="F6376">
        <v>7.4999999999999997E-3</v>
      </c>
      <c r="G6376">
        <v>1.4999999999999999E-2</v>
      </c>
      <c r="H6376">
        <v>0.13</v>
      </c>
      <c r="I6376">
        <v>0.38</v>
      </c>
      <c r="J6376">
        <v>4.2500000000000003E-2</v>
      </c>
      <c r="K6376">
        <v>0.52777777800000003</v>
      </c>
      <c r="L6376">
        <v>0.57601941899999998</v>
      </c>
      <c r="M6376">
        <v>3.0993724E-2</v>
      </c>
      <c r="N6376">
        <v>0.15771708700000001</v>
      </c>
      <c r="O6376">
        <v>0.212223036</v>
      </c>
      <c r="P6376">
        <v>0.63005987699999999</v>
      </c>
      <c r="Q6376">
        <v>5.3059199999999998E-4</v>
      </c>
      <c r="R6376">
        <v>0.142149373</v>
      </c>
      <c r="S6376">
        <v>0.20766891600000001</v>
      </c>
      <c r="T6376">
        <v>0.65018171000000002</v>
      </c>
      <c r="U6376">
        <v>0.26500000000000001</v>
      </c>
      <c r="V6376">
        <v>1.448275862</v>
      </c>
      <c r="W6376">
        <f>COUNTIF(Table1[[#This Row],[Al2O3]:[TiO2]],0)</f>
        <v>1</v>
      </c>
      <c r="X6376">
        <f>Table1[[#This Row],[K2O]]+Table1[[#This Row],[Li2O]]+Table1[[#This Row],[Na2O]]</f>
        <v>0.1525</v>
      </c>
      <c r="Y6376">
        <f>Table1[[#This Row],[B2O3]]+Table1[[#This Row],[K2O]]+Table1[[#This Row],[Li2O]]+Table1[[#This Row],[Na2O]]</f>
        <v>0.29250000000000004</v>
      </c>
      <c r="Z6376" s="2">
        <f>Table1[[#This Row],[B2O3]]+Table1[[#This Row],[CaO]]+Table1[[#This Row],[K2O]]+Table1[[#This Row],[Li2O]]+Table1[[#This Row],[Na2O]]</f>
        <v>0.3175</v>
      </c>
      <c r="AA6376" s="2">
        <f>Table1[[#This Row],[A+B+AE]]-Table1[[#This Row],[Al2O3]]-Table1[[#This Row],[SiO2]]</f>
        <v>-0.27249999999999996</v>
      </c>
      <c r="AB6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500.827</v>
      </c>
    </row>
    <row r="6377" spans="1:28" hidden="1" x14ac:dyDescent="0.25">
      <c r="A6377">
        <v>0.19500000000000001</v>
      </c>
      <c r="B6377">
        <v>0.12</v>
      </c>
      <c r="C6377">
        <v>0.03</v>
      </c>
      <c r="D6377">
        <v>0</v>
      </c>
      <c r="E6377">
        <v>0.04</v>
      </c>
      <c r="F6377">
        <v>7.4999999999999997E-3</v>
      </c>
      <c r="G6377">
        <v>0.06</v>
      </c>
      <c r="H6377">
        <v>0.12</v>
      </c>
      <c r="I6377">
        <v>0.42</v>
      </c>
      <c r="J6377">
        <v>7.4999999999999997E-3</v>
      </c>
      <c r="K6377">
        <v>0.571428571</v>
      </c>
      <c r="L6377">
        <v>0.57676081300000004</v>
      </c>
      <c r="M6377">
        <v>7.9089710000000008E-3</v>
      </c>
      <c r="N6377">
        <v>0.19062569100000001</v>
      </c>
      <c r="O6377">
        <v>0.19161323599999999</v>
      </c>
      <c r="P6377">
        <v>0.61776107300000005</v>
      </c>
      <c r="Q6377">
        <v>-1.0921131000000001E-2</v>
      </c>
      <c r="R6377">
        <v>0.16121798700000001</v>
      </c>
      <c r="S6377">
        <v>0.19178567199999999</v>
      </c>
      <c r="T6377">
        <v>0.64699634100000003</v>
      </c>
      <c r="U6377">
        <v>0.27</v>
      </c>
      <c r="V6377">
        <v>1.0833333329999999</v>
      </c>
      <c r="W6377">
        <f>COUNTIF(Table1[[#This Row],[Al2O3]:[TiO2]],0)</f>
        <v>1</v>
      </c>
      <c r="X6377">
        <f>Table1[[#This Row],[K2O]]+Table1[[#This Row],[Li2O]]+Table1[[#This Row],[Na2O]]</f>
        <v>0.1875</v>
      </c>
      <c r="Y6377">
        <f>Table1[[#This Row],[B2O3]]+Table1[[#This Row],[K2O]]+Table1[[#This Row],[Li2O]]+Table1[[#This Row],[Na2O]]</f>
        <v>0.3075</v>
      </c>
      <c r="Z6377" s="2">
        <f>Table1[[#This Row],[B2O3]]+Table1[[#This Row],[CaO]]+Table1[[#This Row],[K2O]]+Table1[[#This Row],[Li2O]]+Table1[[#This Row],[Na2O]]</f>
        <v>0.33750000000000002</v>
      </c>
      <c r="AA6377" s="2">
        <f>Table1[[#This Row],[A+B+AE]]-Table1[[#This Row],[Al2O3]]-Table1[[#This Row],[SiO2]]</f>
        <v>-0.27749999999999997</v>
      </c>
      <c r="AB6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459.56900000000007</v>
      </c>
    </row>
    <row r="6378" spans="1:28" hidden="1" x14ac:dyDescent="0.25">
      <c r="A6378">
        <v>0.23499999999999999</v>
      </c>
      <c r="B6378">
        <v>0.16</v>
      </c>
      <c r="C6378">
        <v>1.4999999999999999E-2</v>
      </c>
      <c r="D6378">
        <v>0</v>
      </c>
      <c r="E6378">
        <v>0.05</v>
      </c>
      <c r="F6378">
        <v>5.0000000000000001E-3</v>
      </c>
      <c r="G6378">
        <v>0.02</v>
      </c>
      <c r="H6378">
        <v>0.14499999999999999</v>
      </c>
      <c r="I6378">
        <v>0.34499999999999997</v>
      </c>
      <c r="J6378">
        <v>2.5000000000000001E-2</v>
      </c>
      <c r="K6378">
        <v>0.47586207000000003</v>
      </c>
      <c r="L6378">
        <v>0.57326277000000003</v>
      </c>
      <c r="M6378">
        <v>1.114217E-2</v>
      </c>
      <c r="N6378">
        <v>0.16709287</v>
      </c>
      <c r="O6378">
        <v>0.22806345</v>
      </c>
      <c r="P6378">
        <v>0.60484367999999999</v>
      </c>
      <c r="Q6378">
        <v>-1.8835129999999999E-2</v>
      </c>
      <c r="R6378">
        <v>0.15169968</v>
      </c>
      <c r="S6378">
        <v>0.22221172</v>
      </c>
      <c r="T6378">
        <v>0.6260886</v>
      </c>
      <c r="U6378">
        <v>0.27</v>
      </c>
      <c r="V6378">
        <v>1.4242424199999999</v>
      </c>
      <c r="W6378">
        <f>COUNTIF(Table1[[#This Row],[Al2O3]:[TiO2]],0)</f>
        <v>1</v>
      </c>
      <c r="X6378">
        <f>Table1[[#This Row],[K2O]]+Table1[[#This Row],[Li2O]]+Table1[[#This Row],[Na2O]]</f>
        <v>0.16999999999999998</v>
      </c>
      <c r="Y6378">
        <f>Table1[[#This Row],[B2O3]]+Table1[[#This Row],[K2O]]+Table1[[#This Row],[Li2O]]+Table1[[#This Row],[Na2O]]</f>
        <v>0.32999999999999996</v>
      </c>
      <c r="Z6378" s="2">
        <f>Table1[[#This Row],[B2O3]]+Table1[[#This Row],[CaO]]+Table1[[#This Row],[K2O]]+Table1[[#This Row],[Li2O]]+Table1[[#This Row],[Na2O]]</f>
        <v>0.34499999999999997</v>
      </c>
      <c r="AA6378" s="2">
        <f>Table1[[#This Row],[A+B+AE]]-Table1[[#This Row],[Al2O3]]-Table1[[#This Row],[SiO2]]</f>
        <v>-0.23499999999999999</v>
      </c>
      <c r="AB6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492.23949999999991</v>
      </c>
    </row>
    <row r="6379" spans="1:28" hidden="1" x14ac:dyDescent="0.25">
      <c r="A6379">
        <v>0.23499999999999999</v>
      </c>
      <c r="B6379">
        <v>0.16</v>
      </c>
      <c r="C6379">
        <v>0</v>
      </c>
      <c r="D6379">
        <v>5.0000000000000001E-3</v>
      </c>
      <c r="E6379">
        <v>0.04</v>
      </c>
      <c r="F6379">
        <v>0.01</v>
      </c>
      <c r="G6379">
        <v>0.02</v>
      </c>
      <c r="H6379">
        <v>0.14000000000000001</v>
      </c>
      <c r="I6379">
        <v>0.375</v>
      </c>
      <c r="J6379">
        <v>1.4999999999999999E-2</v>
      </c>
      <c r="K6379">
        <v>0.5</v>
      </c>
      <c r="L6379">
        <v>0.56293582099999995</v>
      </c>
      <c r="M6379">
        <v>2.6632403999999998E-2</v>
      </c>
      <c r="N6379">
        <v>0.156274934</v>
      </c>
      <c r="O6379">
        <v>0.22322276699999999</v>
      </c>
      <c r="P6379">
        <v>0.62050229899999998</v>
      </c>
      <c r="Q6379">
        <v>-4.4652190000000003E-3</v>
      </c>
      <c r="R6379">
        <v>0.141698606</v>
      </c>
      <c r="S6379">
        <v>0.21755633299999999</v>
      </c>
      <c r="T6379">
        <v>0.64074506099999995</v>
      </c>
      <c r="U6379">
        <v>0.26500000000000001</v>
      </c>
      <c r="V6379">
        <v>1.46875</v>
      </c>
      <c r="W6379">
        <f>COUNTIF(Table1[[#This Row],[Al2O3]:[TiO2]],0)</f>
        <v>1</v>
      </c>
      <c r="X6379">
        <f>Table1[[#This Row],[K2O]]+Table1[[#This Row],[Li2O]]+Table1[[#This Row],[Na2O]]</f>
        <v>0.17</v>
      </c>
      <c r="Y6379">
        <f>Table1[[#This Row],[B2O3]]+Table1[[#This Row],[K2O]]+Table1[[#This Row],[Li2O]]+Table1[[#This Row],[Na2O]]</f>
        <v>0.33</v>
      </c>
      <c r="Z6379" s="2">
        <f>Table1[[#This Row],[B2O3]]+Table1[[#This Row],[CaO]]+Table1[[#This Row],[K2O]]+Table1[[#This Row],[Li2O]]+Table1[[#This Row],[Na2O]]</f>
        <v>0.33</v>
      </c>
      <c r="AA6379" s="2">
        <f>Table1[[#This Row],[A+B+AE]]-Table1[[#This Row],[Al2O3]]-Table1[[#This Row],[SiO2]]</f>
        <v>-0.27999999999999997</v>
      </c>
      <c r="AB6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498.47249999999985</v>
      </c>
    </row>
    <row r="6380" spans="1:28" hidden="1" x14ac:dyDescent="0.25">
      <c r="A6380">
        <v>0.22</v>
      </c>
      <c r="B6380">
        <v>0.13500000000000001</v>
      </c>
      <c r="C6380">
        <v>5.0000000000000001E-3</v>
      </c>
      <c r="D6380">
        <v>0</v>
      </c>
      <c r="E6380">
        <v>2.5000000000000001E-2</v>
      </c>
      <c r="F6380">
        <v>0.01</v>
      </c>
      <c r="G6380">
        <v>1.4999999999999999E-2</v>
      </c>
      <c r="H6380">
        <v>0.13</v>
      </c>
      <c r="I6380">
        <v>0.45</v>
      </c>
      <c r="J6380">
        <v>0.01</v>
      </c>
      <c r="K6380">
        <v>0.5625</v>
      </c>
      <c r="L6380">
        <v>0.55378987999999996</v>
      </c>
      <c r="M6380">
        <v>5.05257E-2</v>
      </c>
      <c r="N6380">
        <v>0.14294307000000001</v>
      </c>
      <c r="O6380">
        <v>0.20839943999999999</v>
      </c>
      <c r="P6380">
        <v>0.64865748000000001</v>
      </c>
      <c r="Q6380">
        <v>1.6320689999999999E-2</v>
      </c>
      <c r="R6380">
        <v>0.13039405000000001</v>
      </c>
      <c r="S6380">
        <v>0.20405229</v>
      </c>
      <c r="T6380">
        <v>0.66555365</v>
      </c>
      <c r="U6380">
        <v>0.25</v>
      </c>
      <c r="V6380">
        <v>1.51724138</v>
      </c>
      <c r="W6380">
        <f>COUNTIF(Table1[[#This Row],[Al2O3]:[TiO2]],0)</f>
        <v>1</v>
      </c>
      <c r="X6380">
        <f>Table1[[#This Row],[K2O]]+Table1[[#This Row],[Li2O]]+Table1[[#This Row],[Na2O]]</f>
        <v>0.155</v>
      </c>
      <c r="Y6380">
        <f>Table1[[#This Row],[B2O3]]+Table1[[#This Row],[K2O]]+Table1[[#This Row],[Li2O]]+Table1[[#This Row],[Na2O]]</f>
        <v>0.29000000000000004</v>
      </c>
      <c r="Z6380" s="2">
        <f>Table1[[#This Row],[B2O3]]+Table1[[#This Row],[CaO]]+Table1[[#This Row],[K2O]]+Table1[[#This Row],[Li2O]]+Table1[[#This Row],[Na2O]]</f>
        <v>0.29500000000000004</v>
      </c>
      <c r="AA6380" s="2">
        <f>Table1[[#This Row],[A+B+AE]]-Table1[[#This Row],[Al2O3]]-Table1[[#This Row],[SiO2]]</f>
        <v>-0.375</v>
      </c>
      <c r="AB6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517.01900000000001</v>
      </c>
    </row>
    <row r="6381" spans="1:28" hidden="1" x14ac:dyDescent="0.25">
      <c r="A6381">
        <v>0.19500000000000001</v>
      </c>
      <c r="B6381">
        <v>0.13</v>
      </c>
      <c r="C6381">
        <v>0.04</v>
      </c>
      <c r="D6381">
        <v>0</v>
      </c>
      <c r="E6381">
        <v>2.5000000000000001E-2</v>
      </c>
      <c r="F6381">
        <v>0.01</v>
      </c>
      <c r="G6381">
        <v>3.5000000000000003E-2</v>
      </c>
      <c r="H6381">
        <v>0.12</v>
      </c>
      <c r="I6381">
        <v>0.42</v>
      </c>
      <c r="J6381">
        <v>2.5000000000000001E-2</v>
      </c>
      <c r="K6381">
        <v>0.571428571</v>
      </c>
      <c r="L6381">
        <v>0.57288207199999996</v>
      </c>
      <c r="M6381">
        <v>2.9185979000000001E-2</v>
      </c>
      <c r="N6381">
        <v>0.169998076</v>
      </c>
      <c r="O6381">
        <v>0.19243389399999999</v>
      </c>
      <c r="P6381">
        <v>0.63756802999999995</v>
      </c>
      <c r="Q6381">
        <v>6.2634830000000002E-3</v>
      </c>
      <c r="R6381">
        <v>0.14598736600000001</v>
      </c>
      <c r="S6381">
        <v>0.190833158</v>
      </c>
      <c r="T6381">
        <v>0.66317947600000005</v>
      </c>
      <c r="U6381">
        <v>0.255</v>
      </c>
      <c r="V6381">
        <v>1.2580645159999999</v>
      </c>
      <c r="W6381">
        <f>COUNTIF(Table1[[#This Row],[Al2O3]:[TiO2]],0)</f>
        <v>1</v>
      </c>
      <c r="X6381">
        <f>Table1[[#This Row],[K2O]]+Table1[[#This Row],[Li2O]]+Table1[[#This Row],[Na2O]]</f>
        <v>0.16500000000000001</v>
      </c>
      <c r="Y6381">
        <f>Table1[[#This Row],[B2O3]]+Table1[[#This Row],[K2O]]+Table1[[#This Row],[Li2O]]+Table1[[#This Row],[Na2O]]</f>
        <v>0.29500000000000004</v>
      </c>
      <c r="Z6381" s="2">
        <f>Table1[[#This Row],[B2O3]]+Table1[[#This Row],[CaO]]+Table1[[#This Row],[K2O]]+Table1[[#This Row],[Li2O]]+Table1[[#This Row],[Na2O]]</f>
        <v>0.33500000000000002</v>
      </c>
      <c r="AA6381" s="2">
        <f>Table1[[#This Row],[A+B+AE]]-Table1[[#This Row],[Al2O3]]-Table1[[#This Row],[SiO2]]</f>
        <v>-0.27999999999999997</v>
      </c>
      <c r="AB6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487.4994999999999</v>
      </c>
    </row>
    <row r="6382" spans="1:28" hidden="1" x14ac:dyDescent="0.25">
      <c r="A6382">
        <v>0.19500000000000001</v>
      </c>
      <c r="B6382">
        <v>0.14000000000000001</v>
      </c>
      <c r="C6382">
        <v>0.04</v>
      </c>
      <c r="D6382">
        <v>0</v>
      </c>
      <c r="E6382">
        <v>4.4999999999999998E-2</v>
      </c>
      <c r="F6382">
        <v>0.01</v>
      </c>
      <c r="G6382">
        <v>5.5E-2</v>
      </c>
      <c r="H6382">
        <v>0.12</v>
      </c>
      <c r="I6382">
        <v>0.38</v>
      </c>
      <c r="J6382">
        <v>1.4999999999999999E-2</v>
      </c>
      <c r="K6382">
        <v>0.54676259000000005</v>
      </c>
      <c r="L6382">
        <v>0.58044215600000004</v>
      </c>
      <c r="M6382">
        <v>6.971723E-3</v>
      </c>
      <c r="N6382">
        <v>0.190721267</v>
      </c>
      <c r="O6382">
        <v>0.192812542</v>
      </c>
      <c r="P6382">
        <v>0.616466191</v>
      </c>
      <c r="Q6382">
        <v>-9.7447990000000002E-3</v>
      </c>
      <c r="R6382">
        <v>0.15988233099999999</v>
      </c>
      <c r="S6382">
        <v>0.19217218599999999</v>
      </c>
      <c r="T6382">
        <v>0.64794548200000002</v>
      </c>
      <c r="U6382">
        <v>0.255</v>
      </c>
      <c r="V6382">
        <v>1.114285714</v>
      </c>
      <c r="W6382">
        <f>COUNTIF(Table1[[#This Row],[Al2O3]:[TiO2]],0)</f>
        <v>1</v>
      </c>
      <c r="X6382">
        <f>Table1[[#This Row],[K2O]]+Table1[[#This Row],[Li2O]]+Table1[[#This Row],[Na2O]]</f>
        <v>0.185</v>
      </c>
      <c r="Y6382">
        <f>Table1[[#This Row],[B2O3]]+Table1[[#This Row],[K2O]]+Table1[[#This Row],[Li2O]]+Table1[[#This Row],[Na2O]]</f>
        <v>0.32500000000000001</v>
      </c>
      <c r="Z6382" s="2">
        <f>Table1[[#This Row],[B2O3]]+Table1[[#This Row],[CaO]]+Table1[[#This Row],[K2O]]+Table1[[#This Row],[Li2O]]+Table1[[#This Row],[Na2O]]</f>
        <v>0.36499999999999999</v>
      </c>
      <c r="AA6382" s="2">
        <f>Table1[[#This Row],[A+B+AE]]-Table1[[#This Row],[Al2O3]]-Table1[[#This Row],[SiO2]]</f>
        <v>-0.21000000000000002</v>
      </c>
      <c r="AB6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459.7835</v>
      </c>
    </row>
    <row r="6383" spans="1:28" hidden="1" x14ac:dyDescent="0.25">
      <c r="A6383">
        <v>0.22500000000000001</v>
      </c>
      <c r="B6383">
        <v>0.17499999999999999</v>
      </c>
      <c r="C6383">
        <v>3.5000000000000003E-2</v>
      </c>
      <c r="D6383">
        <v>0</v>
      </c>
      <c r="E6383">
        <v>0.04</v>
      </c>
      <c r="F6383">
        <v>5.0000000000000001E-3</v>
      </c>
      <c r="G6383">
        <v>0.05</v>
      </c>
      <c r="H6383">
        <v>0.13</v>
      </c>
      <c r="I6383">
        <v>0.315</v>
      </c>
      <c r="J6383">
        <v>2.5000000000000001E-2</v>
      </c>
      <c r="K6383">
        <v>0.47014925000000002</v>
      </c>
      <c r="L6383">
        <v>0.58039677999999995</v>
      </c>
      <c r="M6383">
        <v>-4.8952300000000004E-3</v>
      </c>
      <c r="N6383">
        <v>0.18703121</v>
      </c>
      <c r="O6383">
        <v>0.21664404000000001</v>
      </c>
      <c r="P6383">
        <v>0.59632474999999996</v>
      </c>
      <c r="Q6383">
        <v>-2.2513169999999999E-2</v>
      </c>
      <c r="R6383">
        <v>0.15940778999999999</v>
      </c>
      <c r="S6383">
        <v>0.21326407999999999</v>
      </c>
      <c r="T6383">
        <v>0.62732812999999998</v>
      </c>
      <c r="U6383">
        <v>0.26</v>
      </c>
      <c r="V6383">
        <v>1.25</v>
      </c>
      <c r="W6383">
        <f>COUNTIF(Table1[[#This Row],[Al2O3]:[TiO2]],0)</f>
        <v>1</v>
      </c>
      <c r="X6383">
        <f>Table1[[#This Row],[K2O]]+Table1[[#This Row],[Li2O]]+Table1[[#This Row],[Na2O]]</f>
        <v>0.185</v>
      </c>
      <c r="Y6383">
        <f>Table1[[#This Row],[B2O3]]+Table1[[#This Row],[K2O]]+Table1[[#This Row],[Li2O]]+Table1[[#This Row],[Na2O]]</f>
        <v>0.36</v>
      </c>
      <c r="Z6383" s="2">
        <f>Table1[[#This Row],[B2O3]]+Table1[[#This Row],[CaO]]+Table1[[#This Row],[K2O]]+Table1[[#This Row],[Li2O]]+Table1[[#This Row],[Na2O]]</f>
        <v>0.39500000000000002</v>
      </c>
      <c r="AA6383" s="2">
        <f>Table1[[#This Row],[A+B+AE]]-Table1[[#This Row],[Al2O3]]-Table1[[#This Row],[SiO2]]</f>
        <v>-0.14499999999999999</v>
      </c>
      <c r="AB6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458.14899999999989</v>
      </c>
    </row>
    <row r="6384" spans="1:28" hidden="1" x14ac:dyDescent="0.25">
      <c r="A6384">
        <v>0.245</v>
      </c>
      <c r="B6384">
        <v>0.14499999999999999</v>
      </c>
      <c r="C6384">
        <v>1.4999999999999999E-2</v>
      </c>
      <c r="D6384">
        <v>0</v>
      </c>
      <c r="E6384">
        <v>4.4999999999999998E-2</v>
      </c>
      <c r="F6384">
        <v>5.0000000000000001E-3</v>
      </c>
      <c r="G6384">
        <v>0.01</v>
      </c>
      <c r="H6384">
        <v>0.15</v>
      </c>
      <c r="I6384">
        <v>0.38</v>
      </c>
      <c r="J6384">
        <v>5.0000000000000001E-3</v>
      </c>
      <c r="K6384">
        <v>0.4903226</v>
      </c>
      <c r="L6384">
        <v>0.56591239999999998</v>
      </c>
      <c r="M6384">
        <v>1.6325300000000001E-2</v>
      </c>
      <c r="N6384">
        <v>0.15982930000000001</v>
      </c>
      <c r="O6384">
        <v>0.23466980000000001</v>
      </c>
      <c r="P6384">
        <v>0.60550090000000001</v>
      </c>
      <c r="Q6384">
        <v>-1.8378800000000001E-2</v>
      </c>
      <c r="R6384">
        <v>0.14832590000000001</v>
      </c>
      <c r="S6384">
        <v>0.22869619999999999</v>
      </c>
      <c r="T6384">
        <v>0.62297789999999997</v>
      </c>
      <c r="U6384">
        <v>0.27</v>
      </c>
      <c r="V6384">
        <v>1.53125</v>
      </c>
      <c r="W6384">
        <f>COUNTIF(Table1[[#This Row],[Al2O3]:[TiO2]],0)</f>
        <v>1</v>
      </c>
      <c r="X6384">
        <f>Table1[[#This Row],[K2O]]+Table1[[#This Row],[Li2O]]+Table1[[#This Row],[Na2O]]</f>
        <v>0.16499999999999998</v>
      </c>
      <c r="Y6384">
        <f>Table1[[#This Row],[B2O3]]+Table1[[#This Row],[K2O]]+Table1[[#This Row],[Li2O]]+Table1[[#This Row],[Na2O]]</f>
        <v>0.31</v>
      </c>
      <c r="Z6384" s="2">
        <f>Table1[[#This Row],[B2O3]]+Table1[[#This Row],[CaO]]+Table1[[#This Row],[K2O]]+Table1[[#This Row],[Li2O]]+Table1[[#This Row],[Na2O]]</f>
        <v>0.32499999999999996</v>
      </c>
      <c r="AA6384" s="2">
        <f>Table1[[#This Row],[A+B+AE]]-Table1[[#This Row],[Al2O3]]-Table1[[#This Row],[SiO2]]</f>
        <v>-0.30000000000000004</v>
      </c>
      <c r="AB6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510.29649999999992</v>
      </c>
    </row>
    <row r="6385" spans="1:28" hidden="1" x14ac:dyDescent="0.25">
      <c r="A6385">
        <v>0.245</v>
      </c>
      <c r="B6385">
        <v>0.17499999999999999</v>
      </c>
      <c r="C6385">
        <v>3.5000000000000003E-2</v>
      </c>
      <c r="D6385">
        <v>0</v>
      </c>
      <c r="E6385">
        <v>0.02</v>
      </c>
      <c r="F6385">
        <v>5.0000000000000001E-3</v>
      </c>
      <c r="G6385">
        <v>0.04</v>
      </c>
      <c r="H6385">
        <v>0.14000000000000001</v>
      </c>
      <c r="I6385">
        <v>0.32500000000000001</v>
      </c>
      <c r="J6385">
        <v>1.4999999999999999E-2</v>
      </c>
      <c r="K6385">
        <v>0.45774647899999998</v>
      </c>
      <c r="L6385">
        <v>0.57443666800000004</v>
      </c>
      <c r="M6385">
        <v>-6.4175580000000003E-3</v>
      </c>
      <c r="N6385">
        <v>0.18154288299999999</v>
      </c>
      <c r="O6385">
        <v>0.22934491600000001</v>
      </c>
      <c r="P6385">
        <v>0.58911220099999995</v>
      </c>
      <c r="Q6385">
        <v>-2.7457138999999998E-2</v>
      </c>
      <c r="R6385">
        <v>0.15769407399999999</v>
      </c>
      <c r="S6385">
        <v>0.22508038599999999</v>
      </c>
      <c r="T6385">
        <v>0.61722553999999996</v>
      </c>
      <c r="U6385">
        <v>0.27</v>
      </c>
      <c r="V6385">
        <v>1.361111111</v>
      </c>
      <c r="W6385">
        <f>COUNTIF(Table1[[#This Row],[Al2O3]:[TiO2]],0)</f>
        <v>1</v>
      </c>
      <c r="X6385">
        <f>Table1[[#This Row],[K2O]]+Table1[[#This Row],[Li2O]]+Table1[[#This Row],[Na2O]]</f>
        <v>0.185</v>
      </c>
      <c r="Y6385">
        <f>Table1[[#This Row],[B2O3]]+Table1[[#This Row],[K2O]]+Table1[[#This Row],[Li2O]]+Table1[[#This Row],[Na2O]]</f>
        <v>0.36</v>
      </c>
      <c r="Z6385" s="2">
        <f>Table1[[#This Row],[B2O3]]+Table1[[#This Row],[CaO]]+Table1[[#This Row],[K2O]]+Table1[[#This Row],[Li2O]]+Table1[[#This Row],[Na2O]]</f>
        <v>0.39500000000000002</v>
      </c>
      <c r="AA6385" s="2">
        <f>Table1[[#This Row],[A+B+AE]]-Table1[[#This Row],[Al2O3]]-Table1[[#This Row],[SiO2]]</f>
        <v>-0.17499999999999999</v>
      </c>
      <c r="AB6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472.29999999999995</v>
      </c>
    </row>
    <row r="6386" spans="1:28" hidden="1" x14ac:dyDescent="0.25">
      <c r="A6386">
        <v>0.2</v>
      </c>
      <c r="B6386">
        <v>0.13500000000000001</v>
      </c>
      <c r="C6386">
        <v>1.4999999999999999E-2</v>
      </c>
      <c r="D6386">
        <v>2.5000000000000001E-3</v>
      </c>
      <c r="E6386">
        <v>3.5000000000000003E-2</v>
      </c>
      <c r="F6386">
        <v>0</v>
      </c>
      <c r="G6386">
        <v>3.5000000000000003E-2</v>
      </c>
      <c r="H6386">
        <v>0.125</v>
      </c>
      <c r="I6386">
        <v>0.42</v>
      </c>
      <c r="J6386">
        <v>3.2500000000000001E-2</v>
      </c>
      <c r="K6386">
        <v>0.56375839000000005</v>
      </c>
      <c r="L6386">
        <v>0.56828288999999998</v>
      </c>
      <c r="M6386">
        <v>3.5319410000000002E-2</v>
      </c>
      <c r="N6386">
        <v>0.16236875000000001</v>
      </c>
      <c r="O6386">
        <v>0.195991</v>
      </c>
      <c r="P6386">
        <v>0.64164025000000002</v>
      </c>
      <c r="Q6386">
        <v>6.4626600000000003E-3</v>
      </c>
      <c r="R6386">
        <v>0.14475402000000001</v>
      </c>
      <c r="S6386">
        <v>0.19271629000000001</v>
      </c>
      <c r="T6386">
        <v>0.66252968999999995</v>
      </c>
      <c r="U6386">
        <v>0.26</v>
      </c>
      <c r="V6386">
        <v>1.25</v>
      </c>
      <c r="W6386">
        <f>COUNTIF(Table1[[#This Row],[Al2O3]:[TiO2]],0)</f>
        <v>1</v>
      </c>
      <c r="X6386">
        <f>Table1[[#This Row],[K2O]]+Table1[[#This Row],[Li2O]]+Table1[[#This Row],[Na2O]]</f>
        <v>0.16</v>
      </c>
      <c r="Y6386">
        <f>Table1[[#This Row],[B2O3]]+Table1[[#This Row],[K2O]]+Table1[[#This Row],[Li2O]]+Table1[[#This Row],[Na2O]]</f>
        <v>0.29500000000000004</v>
      </c>
      <c r="Z6386" s="2">
        <f>Table1[[#This Row],[B2O3]]+Table1[[#This Row],[CaO]]+Table1[[#This Row],[K2O]]+Table1[[#This Row],[Li2O]]+Table1[[#This Row],[Na2O]]</f>
        <v>0.31000000000000005</v>
      </c>
      <c r="AA6386" s="2">
        <f>Table1[[#This Row],[A+B+AE]]-Table1[[#This Row],[Al2O3]]-Table1[[#This Row],[SiO2]]</f>
        <v>-0.30999999999999994</v>
      </c>
      <c r="AB6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486.36250000000007</v>
      </c>
    </row>
    <row r="6387" spans="1:28" hidden="1" x14ac:dyDescent="0.25">
      <c r="A6387">
        <v>0.22500000000000001</v>
      </c>
      <c r="B6387">
        <v>0.17</v>
      </c>
      <c r="C6387">
        <v>3.5000000000000003E-2</v>
      </c>
      <c r="D6387">
        <v>0</v>
      </c>
      <c r="E6387">
        <v>0.03</v>
      </c>
      <c r="F6387">
        <v>0.01</v>
      </c>
      <c r="G6387">
        <v>5.5E-2</v>
      </c>
      <c r="H6387">
        <v>0.13500000000000001</v>
      </c>
      <c r="I6387">
        <v>0.33</v>
      </c>
      <c r="J6387">
        <v>0.01</v>
      </c>
      <c r="K6387">
        <v>0.47826087</v>
      </c>
      <c r="L6387">
        <v>0.57872462000000002</v>
      </c>
      <c r="M6387">
        <v>-1.138166E-2</v>
      </c>
      <c r="N6387">
        <v>0.19522602</v>
      </c>
      <c r="O6387">
        <v>0.21287063000000001</v>
      </c>
      <c r="P6387">
        <v>0.59190335000000005</v>
      </c>
      <c r="Q6387">
        <v>-2.730484E-2</v>
      </c>
      <c r="R6387">
        <v>0.16515114</v>
      </c>
      <c r="S6387">
        <v>0.21059823999999999</v>
      </c>
      <c r="T6387">
        <v>0.62425061999999998</v>
      </c>
      <c r="U6387">
        <v>0.26500000000000001</v>
      </c>
      <c r="V6387">
        <v>1.1842105300000001</v>
      </c>
      <c r="W6387">
        <f>COUNTIF(Table1[[#This Row],[Al2O3]:[TiO2]],0)</f>
        <v>1</v>
      </c>
      <c r="X6387">
        <f>Table1[[#This Row],[K2O]]+Table1[[#This Row],[Li2O]]+Table1[[#This Row],[Na2O]]</f>
        <v>0.2</v>
      </c>
      <c r="Y6387">
        <f>Table1[[#This Row],[B2O3]]+Table1[[#This Row],[K2O]]+Table1[[#This Row],[Li2O]]+Table1[[#This Row],[Na2O]]</f>
        <v>0.37</v>
      </c>
      <c r="Z6387" s="2">
        <f>Table1[[#This Row],[B2O3]]+Table1[[#This Row],[CaO]]+Table1[[#This Row],[K2O]]+Table1[[#This Row],[Li2O]]+Table1[[#This Row],[Na2O]]</f>
        <v>0.40500000000000003</v>
      </c>
      <c r="AA6387" s="2">
        <f>Table1[[#This Row],[A+B+AE]]-Table1[[#This Row],[Al2O3]]-Table1[[#This Row],[SiO2]]</f>
        <v>-0.15</v>
      </c>
      <c r="AB6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454.50149999999996</v>
      </c>
    </row>
    <row r="6388" spans="1:28" hidden="1" x14ac:dyDescent="0.25">
      <c r="A6388">
        <v>0.23</v>
      </c>
      <c r="B6388">
        <v>0.155</v>
      </c>
      <c r="C6388">
        <v>0.01</v>
      </c>
      <c r="D6388">
        <v>0</v>
      </c>
      <c r="E6388">
        <v>2.5000000000000001E-2</v>
      </c>
      <c r="F6388">
        <v>7.4999999999999997E-3</v>
      </c>
      <c r="G6388">
        <v>0.01</v>
      </c>
      <c r="H6388">
        <v>0.14000000000000001</v>
      </c>
      <c r="I6388">
        <v>0.4</v>
      </c>
      <c r="J6388">
        <v>2.2499999999999999E-2</v>
      </c>
      <c r="K6388">
        <v>0.51948051900000003</v>
      </c>
      <c r="L6388">
        <v>0.55965416800000001</v>
      </c>
      <c r="M6388">
        <v>3.9384468999999998E-2</v>
      </c>
      <c r="N6388">
        <v>0.14803712599999999</v>
      </c>
      <c r="O6388">
        <v>0.21783397299999999</v>
      </c>
      <c r="P6388">
        <v>0.63412890099999997</v>
      </c>
      <c r="Q6388">
        <v>4.818045E-3</v>
      </c>
      <c r="R6388">
        <v>0.13646666399999999</v>
      </c>
      <c r="S6388">
        <v>0.21191906499999999</v>
      </c>
      <c r="T6388">
        <v>0.65161427000000005</v>
      </c>
      <c r="U6388">
        <v>0.255</v>
      </c>
      <c r="V6388">
        <v>1.5333333330000001</v>
      </c>
      <c r="W6388">
        <f>COUNTIF(Table1[[#This Row],[Al2O3]:[TiO2]],0)</f>
        <v>1</v>
      </c>
      <c r="X6388">
        <f>Table1[[#This Row],[K2O]]+Table1[[#This Row],[Li2O]]+Table1[[#This Row],[Na2O]]</f>
        <v>0.15750000000000003</v>
      </c>
      <c r="Y6388">
        <f>Table1[[#This Row],[B2O3]]+Table1[[#This Row],[K2O]]+Table1[[#This Row],[Li2O]]+Table1[[#This Row],[Na2O]]</f>
        <v>0.3125</v>
      </c>
      <c r="Z6388" s="2">
        <f>Table1[[#This Row],[B2O3]]+Table1[[#This Row],[CaO]]+Table1[[#This Row],[K2O]]+Table1[[#This Row],[Li2O]]+Table1[[#This Row],[Na2O]]</f>
        <v>0.32250000000000001</v>
      </c>
      <c r="AA6388" s="2">
        <f>Table1[[#This Row],[A+B+AE]]-Table1[[#This Row],[Al2O3]]-Table1[[#This Row],[SiO2]]</f>
        <v>-0.3075</v>
      </c>
      <c r="AB6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513.73900000000003</v>
      </c>
    </row>
    <row r="6389" spans="1:28" hidden="1" x14ac:dyDescent="0.25">
      <c r="A6389">
        <v>0.19500000000000001</v>
      </c>
      <c r="B6389">
        <v>0.13500000000000001</v>
      </c>
      <c r="C6389">
        <v>5.0000000000000001E-3</v>
      </c>
      <c r="D6389">
        <v>2.5000000000000001E-3</v>
      </c>
      <c r="E6389">
        <v>2.5000000000000001E-2</v>
      </c>
      <c r="F6389">
        <v>0</v>
      </c>
      <c r="G6389">
        <v>0.05</v>
      </c>
      <c r="H6389">
        <v>0.12</v>
      </c>
      <c r="I6389">
        <v>0.45</v>
      </c>
      <c r="J6389">
        <v>1.7500000000000002E-2</v>
      </c>
      <c r="K6389">
        <v>0.58823528999999997</v>
      </c>
      <c r="L6389">
        <v>0.56024348000000002</v>
      </c>
      <c r="M6389">
        <v>3.99399E-2</v>
      </c>
      <c r="N6389">
        <v>0.16439664000000001</v>
      </c>
      <c r="O6389">
        <v>0.18521156999999999</v>
      </c>
      <c r="P6389">
        <v>0.65039179000000003</v>
      </c>
      <c r="Q6389">
        <v>1.352185E-2</v>
      </c>
      <c r="R6389">
        <v>0.14393860999999999</v>
      </c>
      <c r="S6389">
        <v>0.18292511</v>
      </c>
      <c r="T6389">
        <v>0.67313626999999998</v>
      </c>
      <c r="U6389">
        <v>0.25</v>
      </c>
      <c r="V6389">
        <v>1.14705882</v>
      </c>
      <c r="W6389">
        <f>COUNTIF(Table1[[#This Row],[Al2O3]:[TiO2]],0)</f>
        <v>1</v>
      </c>
      <c r="X6389">
        <f>Table1[[#This Row],[K2O]]+Table1[[#This Row],[Li2O]]+Table1[[#This Row],[Na2O]]</f>
        <v>0.16999999999999998</v>
      </c>
      <c r="Y6389">
        <f>Table1[[#This Row],[B2O3]]+Table1[[#This Row],[K2O]]+Table1[[#This Row],[Li2O]]+Table1[[#This Row],[Na2O]]</f>
        <v>0.30499999999999999</v>
      </c>
      <c r="Z6389" s="2">
        <f>Table1[[#This Row],[B2O3]]+Table1[[#This Row],[CaO]]+Table1[[#This Row],[K2O]]+Table1[[#This Row],[Li2O]]+Table1[[#This Row],[Na2O]]</f>
        <v>0.31</v>
      </c>
      <c r="AA6389" s="2">
        <f>Table1[[#This Row],[A+B+AE]]-Table1[[#This Row],[Al2O3]]-Table1[[#This Row],[SiO2]]</f>
        <v>-0.33500000000000002</v>
      </c>
      <c r="AB6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476.95150000000001</v>
      </c>
    </row>
    <row r="6390" spans="1:28" hidden="1" x14ac:dyDescent="0.25">
      <c r="A6390">
        <v>0.215</v>
      </c>
      <c r="B6390">
        <v>0.16500000000000001</v>
      </c>
      <c r="C6390">
        <v>0.01</v>
      </c>
      <c r="D6390">
        <v>0</v>
      </c>
      <c r="E6390">
        <v>2.5000000000000001E-2</v>
      </c>
      <c r="F6390">
        <v>2.5000000000000001E-3</v>
      </c>
      <c r="G6390">
        <v>0.06</v>
      </c>
      <c r="H6390">
        <v>0.125</v>
      </c>
      <c r="I6390">
        <v>0.38500000000000001</v>
      </c>
      <c r="J6390">
        <v>1.2500000000000001E-2</v>
      </c>
      <c r="K6390">
        <v>0.53103447999999998</v>
      </c>
      <c r="L6390">
        <v>0.56463633000000002</v>
      </c>
      <c r="M6390">
        <v>1.6906049999999999E-2</v>
      </c>
      <c r="N6390">
        <v>0.17711813000000001</v>
      </c>
      <c r="O6390">
        <v>0.19947302</v>
      </c>
      <c r="P6390">
        <v>0.62340885000000001</v>
      </c>
      <c r="Q6390">
        <v>-3.73865E-3</v>
      </c>
      <c r="R6390">
        <v>0.15168514</v>
      </c>
      <c r="S6390">
        <v>0.19674411</v>
      </c>
      <c r="T6390">
        <v>0.65157074999999998</v>
      </c>
      <c r="U6390">
        <v>0.25</v>
      </c>
      <c r="V6390">
        <v>1.1621621600000001</v>
      </c>
      <c r="W6390">
        <f>COUNTIF(Table1[[#This Row],[Al2O3]:[TiO2]],0)</f>
        <v>1</v>
      </c>
      <c r="X6390">
        <f>Table1[[#This Row],[K2O]]+Table1[[#This Row],[Li2O]]+Table1[[#This Row],[Na2O]]</f>
        <v>0.1875</v>
      </c>
      <c r="Y6390">
        <f>Table1[[#This Row],[B2O3]]+Table1[[#This Row],[K2O]]+Table1[[#This Row],[Li2O]]+Table1[[#This Row],[Na2O]]</f>
        <v>0.35250000000000004</v>
      </c>
      <c r="Z6390" s="2">
        <f>Table1[[#This Row],[B2O3]]+Table1[[#This Row],[CaO]]+Table1[[#This Row],[K2O]]+Table1[[#This Row],[Li2O]]+Table1[[#This Row],[Na2O]]</f>
        <v>0.36250000000000004</v>
      </c>
      <c r="AA6390" s="2">
        <f>Table1[[#This Row],[A+B+AE]]-Table1[[#This Row],[Al2O3]]-Table1[[#This Row],[SiO2]]</f>
        <v>-0.23749999999999996</v>
      </c>
      <c r="AB6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459.32000000000005</v>
      </c>
    </row>
    <row r="6391" spans="1:28" hidden="1" x14ac:dyDescent="0.25">
      <c r="A6391">
        <v>0.185</v>
      </c>
      <c r="B6391">
        <v>0.12</v>
      </c>
      <c r="C6391">
        <v>2.5000000000000001E-2</v>
      </c>
      <c r="D6391">
        <v>0</v>
      </c>
      <c r="E6391">
        <v>0.04</v>
      </c>
      <c r="F6391">
        <v>0.01</v>
      </c>
      <c r="G6391">
        <v>3.5000000000000003E-2</v>
      </c>
      <c r="H6391">
        <v>0.11</v>
      </c>
      <c r="I6391">
        <v>0.44500000000000001</v>
      </c>
      <c r="J6391">
        <v>0.03</v>
      </c>
      <c r="K6391">
        <v>0.60135134999999995</v>
      </c>
      <c r="L6391">
        <v>0.56931852000000005</v>
      </c>
      <c r="M6391">
        <v>4.6346480000000002E-2</v>
      </c>
      <c r="N6391">
        <v>0.15823915999999999</v>
      </c>
      <c r="O6391">
        <v>0.18567959000000001</v>
      </c>
      <c r="P6391">
        <v>0.65608126</v>
      </c>
      <c r="Q6391">
        <v>2.1320209999999999E-2</v>
      </c>
      <c r="R6391">
        <v>0.13617248000000001</v>
      </c>
      <c r="S6391">
        <v>0.18414464999999999</v>
      </c>
      <c r="T6391">
        <v>0.67968287000000005</v>
      </c>
      <c r="U6391">
        <v>0.25</v>
      </c>
      <c r="V6391">
        <v>1.2758620700000001</v>
      </c>
      <c r="W6391">
        <f>COUNTIF(Table1[[#This Row],[Al2O3]:[TiO2]],0)</f>
        <v>1</v>
      </c>
      <c r="X6391">
        <f>Table1[[#This Row],[K2O]]+Table1[[#This Row],[Li2O]]+Table1[[#This Row],[Na2O]]</f>
        <v>0.155</v>
      </c>
      <c r="Y6391">
        <f>Table1[[#This Row],[B2O3]]+Table1[[#This Row],[K2O]]+Table1[[#This Row],[Li2O]]+Table1[[#This Row],[Na2O]]</f>
        <v>0.27500000000000002</v>
      </c>
      <c r="Z6391" s="2">
        <f>Table1[[#This Row],[B2O3]]+Table1[[#This Row],[CaO]]+Table1[[#This Row],[K2O]]+Table1[[#This Row],[Li2O]]+Table1[[#This Row],[Na2O]]</f>
        <v>0.3</v>
      </c>
      <c r="AA6391" s="2">
        <f>Table1[[#This Row],[A+B+AE]]-Table1[[#This Row],[Al2O3]]-Table1[[#This Row],[SiO2]]</f>
        <v>-0.33</v>
      </c>
      <c r="AB6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490.94449999999995</v>
      </c>
    </row>
    <row r="6392" spans="1:28" hidden="1" x14ac:dyDescent="0.25">
      <c r="A6392">
        <v>0.22500000000000001</v>
      </c>
      <c r="B6392">
        <v>0.17</v>
      </c>
      <c r="C6392">
        <v>0.03</v>
      </c>
      <c r="D6392">
        <v>0</v>
      </c>
      <c r="E6392">
        <v>4.4999999999999998E-2</v>
      </c>
      <c r="F6392">
        <v>7.4999999999999997E-3</v>
      </c>
      <c r="G6392">
        <v>3.5000000000000003E-2</v>
      </c>
      <c r="H6392">
        <v>0.13</v>
      </c>
      <c r="I6392">
        <v>0.33</v>
      </c>
      <c r="J6392">
        <v>2.75E-2</v>
      </c>
      <c r="K6392">
        <v>0.48175182500000002</v>
      </c>
      <c r="L6392">
        <v>0.57651244400000001</v>
      </c>
      <c r="M6392">
        <v>9.3625029999999995E-3</v>
      </c>
      <c r="N6392">
        <v>0.17322253000000001</v>
      </c>
      <c r="O6392">
        <v>0.21869077100000001</v>
      </c>
      <c r="P6392">
        <v>0.60808669900000001</v>
      </c>
      <c r="Q6392">
        <v>-1.2595413999999999E-2</v>
      </c>
      <c r="R6392">
        <v>0.150156974</v>
      </c>
      <c r="S6392">
        <v>0.214380654</v>
      </c>
      <c r="T6392">
        <v>0.63546237100000003</v>
      </c>
      <c r="U6392">
        <v>0.255</v>
      </c>
      <c r="V6392">
        <v>1.363636364</v>
      </c>
      <c r="W6392">
        <f>COUNTIF(Table1[[#This Row],[Al2O3]:[TiO2]],0)</f>
        <v>1</v>
      </c>
      <c r="X6392">
        <f>Table1[[#This Row],[K2O]]+Table1[[#This Row],[Li2O]]+Table1[[#This Row],[Na2O]]</f>
        <v>0.17250000000000001</v>
      </c>
      <c r="Y6392">
        <f>Table1[[#This Row],[B2O3]]+Table1[[#This Row],[K2O]]+Table1[[#This Row],[Li2O]]+Table1[[#This Row],[Na2O]]</f>
        <v>0.34250000000000003</v>
      </c>
      <c r="Z6392" s="2">
        <f>Table1[[#This Row],[B2O3]]+Table1[[#This Row],[CaO]]+Table1[[#This Row],[K2O]]+Table1[[#This Row],[Li2O]]+Table1[[#This Row],[Na2O]]</f>
        <v>0.37250000000000005</v>
      </c>
      <c r="AA6392" s="2">
        <f>Table1[[#This Row],[A+B+AE]]-Table1[[#This Row],[Al2O3]]-Table1[[#This Row],[SiO2]]</f>
        <v>-0.18249999999999997</v>
      </c>
      <c r="AB6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476.51250000000005</v>
      </c>
    </row>
    <row r="6393" spans="1:28" hidden="1" x14ac:dyDescent="0.25">
      <c r="A6393">
        <v>0.23499999999999999</v>
      </c>
      <c r="B6393">
        <v>0.17</v>
      </c>
      <c r="C6393">
        <v>0.02</v>
      </c>
      <c r="D6393">
        <v>5.0000000000000001E-3</v>
      </c>
      <c r="E6393">
        <v>0.05</v>
      </c>
      <c r="F6393">
        <v>0.01</v>
      </c>
      <c r="G6393">
        <v>0.04</v>
      </c>
      <c r="H6393">
        <v>0.14499999999999999</v>
      </c>
      <c r="I6393">
        <v>0.32500000000000001</v>
      </c>
      <c r="J6393">
        <v>0</v>
      </c>
      <c r="K6393">
        <v>0.46099290799999998</v>
      </c>
      <c r="L6393">
        <v>0.57507847899999998</v>
      </c>
      <c r="M6393">
        <v>-8.599921E-3</v>
      </c>
      <c r="N6393">
        <v>0.18659391</v>
      </c>
      <c r="O6393">
        <v>0.223403143</v>
      </c>
      <c r="P6393">
        <v>0.590002947</v>
      </c>
      <c r="Q6393">
        <v>-2.9895492999999999E-2</v>
      </c>
      <c r="R6393">
        <v>0.162693004</v>
      </c>
      <c r="S6393">
        <v>0.21937603899999999</v>
      </c>
      <c r="T6393">
        <v>0.617930957</v>
      </c>
      <c r="U6393">
        <v>0.26500000000000001</v>
      </c>
      <c r="V6393">
        <v>1.2702702699999999</v>
      </c>
      <c r="W6393">
        <f>COUNTIF(Table1[[#This Row],[Al2O3]:[TiO2]],0)</f>
        <v>1</v>
      </c>
      <c r="X6393">
        <f>Table1[[#This Row],[K2O]]+Table1[[#This Row],[Li2O]]+Table1[[#This Row],[Na2O]]</f>
        <v>0.19500000000000001</v>
      </c>
      <c r="Y6393">
        <f>Table1[[#This Row],[B2O3]]+Table1[[#This Row],[K2O]]+Table1[[#This Row],[Li2O]]+Table1[[#This Row],[Na2O]]</f>
        <v>0.36499999999999999</v>
      </c>
      <c r="Z6393" s="2">
        <f>Table1[[#This Row],[B2O3]]+Table1[[#This Row],[CaO]]+Table1[[#This Row],[K2O]]+Table1[[#This Row],[Li2O]]+Table1[[#This Row],[Na2O]]</f>
        <v>0.38500000000000001</v>
      </c>
      <c r="AA6393" s="2">
        <f>Table1[[#This Row],[A+B+AE]]-Table1[[#This Row],[Al2O3]]-Table1[[#This Row],[SiO2]]</f>
        <v>-0.17499999999999999</v>
      </c>
      <c r="AB6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469.10200000000009</v>
      </c>
    </row>
    <row r="6394" spans="1:28" hidden="1" x14ac:dyDescent="0.25">
      <c r="A6394">
        <v>0.22500000000000001</v>
      </c>
      <c r="B6394">
        <v>0.13500000000000001</v>
      </c>
      <c r="C6394">
        <v>0.04</v>
      </c>
      <c r="D6394">
        <v>2.5000000000000001E-3</v>
      </c>
      <c r="E6394">
        <v>0.05</v>
      </c>
      <c r="F6394">
        <v>0</v>
      </c>
      <c r="G6394">
        <v>0.03</v>
      </c>
      <c r="H6394">
        <v>0.13</v>
      </c>
      <c r="I6394">
        <v>0.37</v>
      </c>
      <c r="J6394">
        <v>1.7500000000000002E-2</v>
      </c>
      <c r="K6394">
        <v>0.51034482800000003</v>
      </c>
      <c r="L6394">
        <v>0.57846320500000004</v>
      </c>
      <c r="M6394">
        <v>6.6859679999999996E-3</v>
      </c>
      <c r="N6394">
        <v>0.17269622900000001</v>
      </c>
      <c r="O6394">
        <v>0.22433260999999999</v>
      </c>
      <c r="P6394">
        <v>0.60297116100000003</v>
      </c>
      <c r="Q6394">
        <v>-1.972223E-2</v>
      </c>
      <c r="R6394">
        <v>0.15308106199999999</v>
      </c>
      <c r="S6394">
        <v>0.22091744599999999</v>
      </c>
      <c r="T6394">
        <v>0.62600149199999999</v>
      </c>
      <c r="U6394">
        <v>0.27</v>
      </c>
      <c r="V6394">
        <v>1.40625</v>
      </c>
      <c r="W6394">
        <f>COUNTIF(Table1[[#This Row],[Al2O3]:[TiO2]],0)</f>
        <v>1</v>
      </c>
      <c r="X6394">
        <f>Table1[[#This Row],[K2O]]+Table1[[#This Row],[Li2O]]+Table1[[#This Row],[Na2O]]</f>
        <v>0.16</v>
      </c>
      <c r="Y6394">
        <f>Table1[[#This Row],[B2O3]]+Table1[[#This Row],[K2O]]+Table1[[#This Row],[Li2O]]+Table1[[#This Row],[Na2O]]</f>
        <v>0.29500000000000004</v>
      </c>
      <c r="Z6394" s="2">
        <f>Table1[[#This Row],[B2O3]]+Table1[[#This Row],[CaO]]+Table1[[#This Row],[K2O]]+Table1[[#This Row],[Li2O]]+Table1[[#This Row],[Na2O]]</f>
        <v>0.33500000000000002</v>
      </c>
      <c r="AA6394" s="2">
        <f>Table1[[#This Row],[A+B+AE]]-Table1[[#This Row],[Al2O3]]-Table1[[#This Row],[SiO2]]</f>
        <v>-0.26</v>
      </c>
      <c r="AB6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487.05800000000011</v>
      </c>
    </row>
    <row r="6395" spans="1:28" hidden="1" x14ac:dyDescent="0.25">
      <c r="A6395">
        <v>0.22</v>
      </c>
      <c r="B6395">
        <v>0.155</v>
      </c>
      <c r="C6395">
        <v>0.01</v>
      </c>
      <c r="D6395">
        <v>0</v>
      </c>
      <c r="E6395">
        <v>3.5000000000000003E-2</v>
      </c>
      <c r="F6395">
        <v>0.01</v>
      </c>
      <c r="G6395">
        <v>1.4999999999999999E-2</v>
      </c>
      <c r="H6395">
        <v>0.125</v>
      </c>
      <c r="I6395">
        <v>0.39</v>
      </c>
      <c r="J6395">
        <v>0.04</v>
      </c>
      <c r="K6395">
        <v>0.53061223999999996</v>
      </c>
      <c r="L6395">
        <v>0.56436737000000003</v>
      </c>
      <c r="M6395">
        <v>4.6681479999999997E-2</v>
      </c>
      <c r="N6395">
        <v>0.14356171000000001</v>
      </c>
      <c r="O6395">
        <v>0.21422034000000001</v>
      </c>
      <c r="P6395">
        <v>0.64221795999999998</v>
      </c>
      <c r="Q6395">
        <v>1.48684E-2</v>
      </c>
      <c r="R6395">
        <v>0.12943900999999999</v>
      </c>
      <c r="S6395">
        <v>0.20881087000000001</v>
      </c>
      <c r="T6395">
        <v>0.66175012</v>
      </c>
      <c r="U6395">
        <v>0.255</v>
      </c>
      <c r="V6395">
        <v>1.5714285699999999</v>
      </c>
      <c r="W6395">
        <f>COUNTIF(Table1[[#This Row],[Al2O3]:[TiO2]],0)</f>
        <v>1</v>
      </c>
      <c r="X6395">
        <f>Table1[[#This Row],[K2O]]+Table1[[#This Row],[Li2O]]+Table1[[#This Row],[Na2O]]</f>
        <v>0.15</v>
      </c>
      <c r="Y6395">
        <f>Table1[[#This Row],[B2O3]]+Table1[[#This Row],[K2O]]+Table1[[#This Row],[Li2O]]+Table1[[#This Row],[Na2O]]</f>
        <v>0.30499999999999999</v>
      </c>
      <c r="Z6395" s="2">
        <f>Table1[[#This Row],[B2O3]]+Table1[[#This Row],[CaO]]+Table1[[#This Row],[K2O]]+Table1[[#This Row],[Li2O]]+Table1[[#This Row],[Na2O]]</f>
        <v>0.315</v>
      </c>
      <c r="AA6395" s="2">
        <f>Table1[[#This Row],[A+B+AE]]-Table1[[#This Row],[Al2O3]]-Table1[[#This Row],[SiO2]]</f>
        <v>-0.29500000000000004</v>
      </c>
      <c r="AB6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506.50699999999995</v>
      </c>
    </row>
    <row r="6396" spans="1:28" hidden="1" x14ac:dyDescent="0.25">
      <c r="A6396">
        <v>0.20499999999999999</v>
      </c>
      <c r="B6396">
        <v>0.16500000000000001</v>
      </c>
      <c r="C6396">
        <v>2.5000000000000001E-2</v>
      </c>
      <c r="D6396">
        <v>0</v>
      </c>
      <c r="E6396">
        <v>0.04</v>
      </c>
      <c r="F6396">
        <v>7.4999999999999997E-3</v>
      </c>
      <c r="G6396">
        <v>5.5E-2</v>
      </c>
      <c r="H6396">
        <v>0.12</v>
      </c>
      <c r="I6396">
        <v>0.34</v>
      </c>
      <c r="J6396">
        <v>4.2500000000000003E-2</v>
      </c>
      <c r="K6396">
        <v>0.51127819500000005</v>
      </c>
      <c r="L6396">
        <v>0.58117922300000002</v>
      </c>
      <c r="M6396">
        <v>8.6489970000000003E-3</v>
      </c>
      <c r="N6396">
        <v>0.18376927900000001</v>
      </c>
      <c r="O6396">
        <v>0.20113025400000001</v>
      </c>
      <c r="P6396">
        <v>0.61510046699999998</v>
      </c>
      <c r="Q6396">
        <v>-8.5213249999999997E-3</v>
      </c>
      <c r="R6396">
        <v>0.15492370799999999</v>
      </c>
      <c r="S6396">
        <v>0.19866362400000001</v>
      </c>
      <c r="T6396">
        <v>0.64641266799999997</v>
      </c>
      <c r="U6396">
        <v>0.26500000000000001</v>
      </c>
      <c r="V6396">
        <v>1.1714285710000001</v>
      </c>
      <c r="W6396">
        <f>COUNTIF(Table1[[#This Row],[Al2O3]:[TiO2]],0)</f>
        <v>1</v>
      </c>
      <c r="X6396">
        <f>Table1[[#This Row],[K2O]]+Table1[[#This Row],[Li2O]]+Table1[[#This Row],[Na2O]]</f>
        <v>0.1825</v>
      </c>
      <c r="Y6396">
        <f>Table1[[#This Row],[B2O3]]+Table1[[#This Row],[K2O]]+Table1[[#This Row],[Li2O]]+Table1[[#This Row],[Na2O]]</f>
        <v>0.34750000000000003</v>
      </c>
      <c r="Z6396" s="2">
        <f>Table1[[#This Row],[B2O3]]+Table1[[#This Row],[CaO]]+Table1[[#This Row],[K2O]]+Table1[[#This Row],[Li2O]]+Table1[[#This Row],[Na2O]]</f>
        <v>0.3725</v>
      </c>
      <c r="AA6396" s="2">
        <f>Table1[[#This Row],[A+B+AE]]-Table1[[#This Row],[Al2O3]]-Table1[[#This Row],[SiO2]]</f>
        <v>-0.17250000000000001</v>
      </c>
      <c r="AB6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453.28100000000006</v>
      </c>
    </row>
    <row r="6397" spans="1:28" hidden="1" x14ac:dyDescent="0.25">
      <c r="A6397">
        <v>0.22500000000000001</v>
      </c>
      <c r="B6397">
        <v>0.18</v>
      </c>
      <c r="C6397">
        <v>0.02</v>
      </c>
      <c r="D6397">
        <v>5.0000000000000001E-3</v>
      </c>
      <c r="E6397">
        <v>0.05</v>
      </c>
      <c r="F6397">
        <v>0</v>
      </c>
      <c r="G6397">
        <v>0.05</v>
      </c>
      <c r="H6397">
        <v>0.14000000000000001</v>
      </c>
      <c r="I6397">
        <v>0.31</v>
      </c>
      <c r="J6397">
        <v>0.02</v>
      </c>
      <c r="K6397">
        <v>0.45925925899999998</v>
      </c>
      <c r="L6397">
        <v>0.57821639300000005</v>
      </c>
      <c r="M6397">
        <v>-6.1746689999999998E-3</v>
      </c>
      <c r="N6397">
        <v>0.18904858899999999</v>
      </c>
      <c r="O6397">
        <v>0.21516481600000001</v>
      </c>
      <c r="P6397">
        <v>0.59578659499999997</v>
      </c>
      <c r="Q6397">
        <v>-2.6885292000000002E-2</v>
      </c>
      <c r="R6397">
        <v>0.16468241</v>
      </c>
      <c r="S6397">
        <v>0.210759013</v>
      </c>
      <c r="T6397">
        <v>0.62455857699999995</v>
      </c>
      <c r="U6397">
        <v>0.26</v>
      </c>
      <c r="V6397">
        <v>1.184210526</v>
      </c>
      <c r="W6397">
        <f>COUNTIF(Table1[[#This Row],[Al2O3]:[TiO2]],0)</f>
        <v>1</v>
      </c>
      <c r="X6397">
        <f>Table1[[#This Row],[K2O]]+Table1[[#This Row],[Li2O]]+Table1[[#This Row],[Na2O]]</f>
        <v>0.19</v>
      </c>
      <c r="Y6397">
        <f>Table1[[#This Row],[B2O3]]+Table1[[#This Row],[K2O]]+Table1[[#This Row],[Li2O]]+Table1[[#This Row],[Na2O]]</f>
        <v>0.37</v>
      </c>
      <c r="Z6397" s="2">
        <f>Table1[[#This Row],[B2O3]]+Table1[[#This Row],[CaO]]+Table1[[#This Row],[K2O]]+Table1[[#This Row],[Li2O]]+Table1[[#This Row],[Na2O]]</f>
        <v>0.39</v>
      </c>
      <c r="AA6397" s="2">
        <f>Table1[[#This Row],[A+B+AE]]-Table1[[#This Row],[Al2O3]]-Table1[[#This Row],[SiO2]]</f>
        <v>-0.14499999999999999</v>
      </c>
      <c r="AB6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455.27599999999995</v>
      </c>
    </row>
    <row r="6398" spans="1:28" hidden="1" x14ac:dyDescent="0.25">
      <c r="A6398">
        <v>0.23</v>
      </c>
      <c r="B6398">
        <v>0.185</v>
      </c>
      <c r="C6398">
        <v>2.5000000000000001E-2</v>
      </c>
      <c r="D6398">
        <v>0</v>
      </c>
      <c r="E6398">
        <v>0.04</v>
      </c>
      <c r="F6398">
        <v>5.0000000000000001E-3</v>
      </c>
      <c r="G6398">
        <v>0.01</v>
      </c>
      <c r="H6398">
        <v>0.14000000000000001</v>
      </c>
      <c r="I6398">
        <v>0.315</v>
      </c>
      <c r="J6398">
        <v>0.05</v>
      </c>
      <c r="K6398">
        <v>0.459854015</v>
      </c>
      <c r="L6398">
        <v>0.57369150199999996</v>
      </c>
      <c r="M6398">
        <v>2.6790291000000001E-2</v>
      </c>
      <c r="N6398">
        <v>0.155783373</v>
      </c>
      <c r="O6398">
        <v>0.22402961099999999</v>
      </c>
      <c r="P6398">
        <v>0.62018701600000004</v>
      </c>
      <c r="Q6398">
        <v>-3.8825690000000002E-3</v>
      </c>
      <c r="R6398">
        <v>0.14167490499999999</v>
      </c>
      <c r="S6398">
        <v>0.21654192</v>
      </c>
      <c r="T6398">
        <v>0.64178317600000001</v>
      </c>
      <c r="U6398">
        <v>0.25</v>
      </c>
      <c r="V6398">
        <v>1.5333333330000001</v>
      </c>
      <c r="W6398">
        <f>COUNTIF(Table1[[#This Row],[Al2O3]:[TiO2]],0)</f>
        <v>1</v>
      </c>
      <c r="X6398">
        <f>Table1[[#This Row],[K2O]]+Table1[[#This Row],[Li2O]]+Table1[[#This Row],[Na2O]]</f>
        <v>0.15500000000000003</v>
      </c>
      <c r="Y6398">
        <f>Table1[[#This Row],[B2O3]]+Table1[[#This Row],[K2O]]+Table1[[#This Row],[Li2O]]+Table1[[#This Row],[Na2O]]</f>
        <v>0.34</v>
      </c>
      <c r="Z6398" s="2">
        <f>Table1[[#This Row],[B2O3]]+Table1[[#This Row],[CaO]]+Table1[[#This Row],[K2O]]+Table1[[#This Row],[Li2O]]+Table1[[#This Row],[Na2O]]</f>
        <v>0.36499999999999999</v>
      </c>
      <c r="AA6398" s="2">
        <f>Table1[[#This Row],[A+B+AE]]-Table1[[#This Row],[Al2O3]]-Table1[[#This Row],[SiO2]]</f>
        <v>-0.18000000000000002</v>
      </c>
      <c r="AB6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499.67500000000007</v>
      </c>
    </row>
    <row r="6399" spans="1:28" hidden="1" x14ac:dyDescent="0.25">
      <c r="A6399">
        <v>0.24</v>
      </c>
      <c r="B6399">
        <v>0.17</v>
      </c>
      <c r="C6399">
        <v>0.02</v>
      </c>
      <c r="D6399">
        <v>0</v>
      </c>
      <c r="E6399">
        <v>0.02</v>
      </c>
      <c r="F6399">
        <v>5.0000000000000001E-3</v>
      </c>
      <c r="G6399">
        <v>1.4999999999999999E-2</v>
      </c>
      <c r="H6399">
        <v>0.14499999999999999</v>
      </c>
      <c r="I6399">
        <v>0.36</v>
      </c>
      <c r="J6399">
        <v>2.5000000000000001E-2</v>
      </c>
      <c r="K6399">
        <v>0.48322147700000001</v>
      </c>
      <c r="L6399">
        <v>0.56509504700000002</v>
      </c>
      <c r="M6399">
        <v>2.2870352E-2</v>
      </c>
      <c r="N6399">
        <v>0.15838881399999999</v>
      </c>
      <c r="O6399">
        <v>0.225524697</v>
      </c>
      <c r="P6399">
        <v>0.61608648899999996</v>
      </c>
      <c r="Q6399">
        <v>-8.4054709999999994E-3</v>
      </c>
      <c r="R6399">
        <v>0.14426497499999999</v>
      </c>
      <c r="S6399">
        <v>0.21919910100000001</v>
      </c>
      <c r="T6399">
        <v>0.63653592400000003</v>
      </c>
      <c r="U6399">
        <v>0.26</v>
      </c>
      <c r="V6399">
        <v>1.5</v>
      </c>
      <c r="W6399">
        <f>COUNTIF(Table1[[#This Row],[Al2O3]:[TiO2]],0)</f>
        <v>1</v>
      </c>
      <c r="X6399">
        <f>Table1[[#This Row],[K2O]]+Table1[[#This Row],[Li2O]]+Table1[[#This Row],[Na2O]]</f>
        <v>0.16499999999999998</v>
      </c>
      <c r="Y6399">
        <f>Table1[[#This Row],[B2O3]]+Table1[[#This Row],[K2O]]+Table1[[#This Row],[Li2O]]+Table1[[#This Row],[Na2O]]</f>
        <v>0.33499999999999996</v>
      </c>
      <c r="Z6399" s="2">
        <f>Table1[[#This Row],[B2O3]]+Table1[[#This Row],[CaO]]+Table1[[#This Row],[K2O]]+Table1[[#This Row],[Li2O]]+Table1[[#This Row],[Na2O]]</f>
        <v>0.35499999999999998</v>
      </c>
      <c r="AA6399" s="2">
        <f>Table1[[#This Row],[A+B+AE]]-Table1[[#This Row],[Al2O3]]-Table1[[#This Row],[SiO2]]</f>
        <v>-0.245</v>
      </c>
      <c r="AB6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502.93399999999997</v>
      </c>
    </row>
    <row r="6400" spans="1:28" hidden="1" x14ac:dyDescent="0.25">
      <c r="A6400">
        <v>0.22</v>
      </c>
      <c r="B6400">
        <v>0.15</v>
      </c>
      <c r="C6400">
        <v>3.5000000000000003E-2</v>
      </c>
      <c r="D6400">
        <v>0</v>
      </c>
      <c r="E6400">
        <v>2.5000000000000001E-2</v>
      </c>
      <c r="F6400">
        <v>5.0000000000000001E-3</v>
      </c>
      <c r="G6400">
        <v>0.01</v>
      </c>
      <c r="H6400">
        <v>0.13500000000000001</v>
      </c>
      <c r="I6400">
        <v>0.375</v>
      </c>
      <c r="J6400">
        <v>4.4999999999999998E-2</v>
      </c>
      <c r="K6400">
        <v>0.51369863000000004</v>
      </c>
      <c r="L6400">
        <v>0.573393814</v>
      </c>
      <c r="M6400">
        <v>3.0525192E-2</v>
      </c>
      <c r="N6400">
        <v>0.155845757</v>
      </c>
      <c r="O6400">
        <v>0.21699355400000001</v>
      </c>
      <c r="P6400">
        <v>0.62716068899999999</v>
      </c>
      <c r="Q6400">
        <v>-9.65982E-4</v>
      </c>
      <c r="R6400">
        <v>0.14149091799999999</v>
      </c>
      <c r="S6400">
        <v>0.21166871900000001</v>
      </c>
      <c r="T6400">
        <v>0.64684036300000003</v>
      </c>
      <c r="U6400">
        <v>0.26500000000000001</v>
      </c>
      <c r="V6400">
        <v>1.5172413789999999</v>
      </c>
      <c r="W6400">
        <f>COUNTIF(Table1[[#This Row],[Al2O3]:[TiO2]],0)</f>
        <v>1</v>
      </c>
      <c r="X6400">
        <f>Table1[[#This Row],[K2O]]+Table1[[#This Row],[Li2O]]+Table1[[#This Row],[Na2O]]</f>
        <v>0.15000000000000002</v>
      </c>
      <c r="Y6400">
        <f>Table1[[#This Row],[B2O3]]+Table1[[#This Row],[K2O]]+Table1[[#This Row],[Li2O]]+Table1[[#This Row],[Na2O]]</f>
        <v>0.30000000000000004</v>
      </c>
      <c r="Z6400" s="2">
        <f>Table1[[#This Row],[B2O3]]+Table1[[#This Row],[CaO]]+Table1[[#This Row],[K2O]]+Table1[[#This Row],[Li2O]]+Table1[[#This Row],[Na2O]]</f>
        <v>0.33500000000000002</v>
      </c>
      <c r="AA6400" s="2">
        <f>Table1[[#This Row],[A+B+AE]]-Table1[[#This Row],[Al2O3]]-Table1[[#This Row],[SiO2]]</f>
        <v>-0.26</v>
      </c>
      <c r="AB6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507.28649999999993</v>
      </c>
    </row>
    <row r="6401" spans="1:28" hidden="1" x14ac:dyDescent="0.25">
      <c r="A6401">
        <v>0.215</v>
      </c>
      <c r="B6401">
        <v>0.17</v>
      </c>
      <c r="C6401">
        <v>0</v>
      </c>
      <c r="D6401">
        <v>5.0000000000000001E-3</v>
      </c>
      <c r="E6401">
        <v>0.04</v>
      </c>
      <c r="F6401">
        <v>7.4999999999999997E-3</v>
      </c>
      <c r="G6401">
        <v>0.06</v>
      </c>
      <c r="H6401">
        <v>0.125</v>
      </c>
      <c r="I6401">
        <v>0.36</v>
      </c>
      <c r="J6401">
        <v>1.7500000000000002E-2</v>
      </c>
      <c r="K6401">
        <v>0.514285714</v>
      </c>
      <c r="L6401">
        <v>0.56883375700000005</v>
      </c>
      <c r="M6401">
        <v>1.2775648000000001E-2</v>
      </c>
      <c r="N6401">
        <v>0.17897238300000001</v>
      </c>
      <c r="O6401">
        <v>0.20275081</v>
      </c>
      <c r="P6401">
        <v>0.61827680699999998</v>
      </c>
      <c r="Q6401">
        <v>-6.6133269999999996E-3</v>
      </c>
      <c r="R6401">
        <v>0.15256662800000001</v>
      </c>
      <c r="S6401">
        <v>0.199791845</v>
      </c>
      <c r="T6401">
        <v>0.64764152699999999</v>
      </c>
      <c r="U6401">
        <v>0.26</v>
      </c>
      <c r="V6401">
        <v>1.162162162</v>
      </c>
      <c r="W6401">
        <f>COUNTIF(Table1[[#This Row],[Al2O3]:[TiO2]],0)</f>
        <v>1</v>
      </c>
      <c r="X6401">
        <f>Table1[[#This Row],[K2O]]+Table1[[#This Row],[Li2O]]+Table1[[#This Row],[Na2O]]</f>
        <v>0.1925</v>
      </c>
      <c r="Y6401">
        <f>Table1[[#This Row],[B2O3]]+Table1[[#This Row],[K2O]]+Table1[[#This Row],[Li2O]]+Table1[[#This Row],[Na2O]]</f>
        <v>0.36250000000000004</v>
      </c>
      <c r="Z6401" s="2">
        <f>Table1[[#This Row],[B2O3]]+Table1[[#This Row],[CaO]]+Table1[[#This Row],[K2O]]+Table1[[#This Row],[Li2O]]+Table1[[#This Row],[Na2O]]</f>
        <v>0.36250000000000004</v>
      </c>
      <c r="AA6401" s="2">
        <f>Table1[[#This Row],[A+B+AE]]-Table1[[#This Row],[Al2O3]]-Table1[[#This Row],[SiO2]]</f>
        <v>-0.21249999999999994</v>
      </c>
      <c r="AB6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453.11250000000007</v>
      </c>
    </row>
    <row r="6402" spans="1:28" hidden="1" x14ac:dyDescent="0.25">
      <c r="A6402">
        <v>0.25</v>
      </c>
      <c r="B6402">
        <v>0.19</v>
      </c>
      <c r="C6402">
        <v>3.5000000000000003E-2</v>
      </c>
      <c r="D6402">
        <v>0</v>
      </c>
      <c r="E6402">
        <v>0.02</v>
      </c>
      <c r="F6402">
        <v>0.01</v>
      </c>
      <c r="G6402">
        <v>5.0000000000000001E-3</v>
      </c>
      <c r="H6402">
        <v>0.15</v>
      </c>
      <c r="I6402">
        <v>0.31</v>
      </c>
      <c r="J6402">
        <v>0.03</v>
      </c>
      <c r="K6402">
        <v>0.43661971999999999</v>
      </c>
      <c r="L6402">
        <v>0.57051574999999999</v>
      </c>
      <c r="M6402">
        <v>1.5343290000000001E-2</v>
      </c>
      <c r="N6402">
        <v>0.16015694999999999</v>
      </c>
      <c r="O6402">
        <v>0.23580234</v>
      </c>
      <c r="P6402">
        <v>0.60404071000000004</v>
      </c>
      <c r="Q6402">
        <v>-1.409734E-2</v>
      </c>
      <c r="R6402">
        <v>0.14496861999999999</v>
      </c>
      <c r="S6402">
        <v>0.22823234000000001</v>
      </c>
      <c r="T6402">
        <v>0.62679903999999997</v>
      </c>
      <c r="U6402">
        <v>0.255</v>
      </c>
      <c r="V6402">
        <v>1.6129032299999999</v>
      </c>
      <c r="W6402">
        <f>COUNTIF(Table1[[#This Row],[Al2O3]:[TiO2]],0)</f>
        <v>1</v>
      </c>
      <c r="X6402">
        <f>Table1[[#This Row],[K2O]]+Table1[[#This Row],[Li2O]]+Table1[[#This Row],[Na2O]]</f>
        <v>0.16499999999999998</v>
      </c>
      <c r="Y6402">
        <f>Table1[[#This Row],[B2O3]]+Table1[[#This Row],[K2O]]+Table1[[#This Row],[Li2O]]+Table1[[#This Row],[Na2O]]</f>
        <v>0.35499999999999998</v>
      </c>
      <c r="Z6402" s="2">
        <f>Table1[[#This Row],[B2O3]]+Table1[[#This Row],[CaO]]+Table1[[#This Row],[K2O]]+Table1[[#This Row],[Li2O]]+Table1[[#This Row],[Na2O]]</f>
        <v>0.39</v>
      </c>
      <c r="AA6402" s="2">
        <f>Table1[[#This Row],[A+B+AE]]-Table1[[#This Row],[Al2O3]]-Table1[[#This Row],[SiO2]]</f>
        <v>-0.16999999999999998</v>
      </c>
      <c r="AB6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507.04599999999994</v>
      </c>
    </row>
    <row r="6403" spans="1:28" hidden="1" x14ac:dyDescent="0.25">
      <c r="A6403">
        <v>0.17499999999999999</v>
      </c>
      <c r="B6403">
        <v>0.12</v>
      </c>
      <c r="C6403">
        <v>1.4999999999999999E-2</v>
      </c>
      <c r="D6403">
        <v>0</v>
      </c>
      <c r="E6403">
        <v>4.4999999999999998E-2</v>
      </c>
      <c r="F6403">
        <v>7.4999999999999997E-3</v>
      </c>
      <c r="G6403">
        <v>4.4999999999999998E-2</v>
      </c>
      <c r="H6403">
        <v>0.105</v>
      </c>
      <c r="I6403">
        <v>0.44500000000000001</v>
      </c>
      <c r="J6403">
        <v>4.2500000000000003E-2</v>
      </c>
      <c r="K6403">
        <v>0.61379309999999998</v>
      </c>
      <c r="L6403">
        <v>0.57149015999999997</v>
      </c>
      <c r="M6403">
        <v>4.8942479999999997E-2</v>
      </c>
      <c r="N6403">
        <v>0.1609196</v>
      </c>
      <c r="O6403">
        <v>0.17719635</v>
      </c>
      <c r="P6403">
        <v>0.66188404999999995</v>
      </c>
      <c r="Q6403">
        <v>2.5019309999999999E-2</v>
      </c>
      <c r="R6403">
        <v>0.13749818</v>
      </c>
      <c r="S6403">
        <v>0.17595102000000001</v>
      </c>
      <c r="T6403">
        <v>0.68655080999999996</v>
      </c>
      <c r="U6403">
        <v>0.255</v>
      </c>
      <c r="V6403">
        <v>1.1666666699999999</v>
      </c>
      <c r="W6403">
        <f>COUNTIF(Table1[[#This Row],[Al2O3]:[TiO2]],0)</f>
        <v>1</v>
      </c>
      <c r="X6403">
        <f>Table1[[#This Row],[K2O]]+Table1[[#This Row],[Li2O]]+Table1[[#This Row],[Na2O]]</f>
        <v>0.1575</v>
      </c>
      <c r="Y6403">
        <f>Table1[[#This Row],[B2O3]]+Table1[[#This Row],[K2O]]+Table1[[#This Row],[Li2O]]+Table1[[#This Row],[Na2O]]</f>
        <v>0.27749999999999997</v>
      </c>
      <c r="Z6403" s="2">
        <f>Table1[[#This Row],[B2O3]]+Table1[[#This Row],[CaO]]+Table1[[#This Row],[K2O]]+Table1[[#This Row],[Li2O]]+Table1[[#This Row],[Na2O]]</f>
        <v>0.29249999999999998</v>
      </c>
      <c r="AA6403" s="2">
        <f>Table1[[#This Row],[A+B+AE]]-Table1[[#This Row],[Al2O3]]-Table1[[#This Row],[SiO2]]</f>
        <v>-0.32750000000000001</v>
      </c>
      <c r="AB6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478.10199999999998</v>
      </c>
    </row>
    <row r="6404" spans="1:28" hidden="1" x14ac:dyDescent="0.25">
      <c r="A6404">
        <v>0.25</v>
      </c>
      <c r="B6404">
        <v>0.16</v>
      </c>
      <c r="C6404">
        <v>0.01</v>
      </c>
      <c r="D6404">
        <v>5.0000000000000001E-3</v>
      </c>
      <c r="E6404">
        <v>0.05</v>
      </c>
      <c r="F6404">
        <v>5.0000000000000001E-3</v>
      </c>
      <c r="G6404">
        <v>0</v>
      </c>
      <c r="H6404">
        <v>0.155</v>
      </c>
      <c r="I6404">
        <v>0.35499999999999998</v>
      </c>
      <c r="J6404">
        <v>0.01</v>
      </c>
      <c r="K6404">
        <v>0.46710526000000002</v>
      </c>
      <c r="L6404">
        <v>0.56499995000000003</v>
      </c>
      <c r="M6404">
        <v>2.1763370000000001E-2</v>
      </c>
      <c r="N6404">
        <v>0.15338457999999999</v>
      </c>
      <c r="O6404">
        <v>0.23963345999999999</v>
      </c>
      <c r="P6404">
        <v>0.60698196000000004</v>
      </c>
      <c r="Q6404">
        <v>-1.6165760000000001E-2</v>
      </c>
      <c r="R6404">
        <v>0.14515621000000001</v>
      </c>
      <c r="S6404">
        <v>0.23176045000000001</v>
      </c>
      <c r="T6404">
        <v>0.62308333999999999</v>
      </c>
      <c r="U6404">
        <v>0.26500000000000001</v>
      </c>
      <c r="V6404">
        <v>1.6129032299999999</v>
      </c>
      <c r="W6404">
        <f>COUNTIF(Table1[[#This Row],[Al2O3]:[TiO2]],0)</f>
        <v>1</v>
      </c>
      <c r="X6404">
        <f>Table1[[#This Row],[K2O]]+Table1[[#This Row],[Li2O]]+Table1[[#This Row],[Na2O]]</f>
        <v>0.16</v>
      </c>
      <c r="Y6404">
        <f>Table1[[#This Row],[B2O3]]+Table1[[#This Row],[K2O]]+Table1[[#This Row],[Li2O]]+Table1[[#This Row],[Na2O]]</f>
        <v>0.32</v>
      </c>
      <c r="Z6404" s="2">
        <f>Table1[[#This Row],[B2O3]]+Table1[[#This Row],[CaO]]+Table1[[#This Row],[K2O]]+Table1[[#This Row],[Li2O]]+Table1[[#This Row],[Na2O]]</f>
        <v>0.33</v>
      </c>
      <c r="AA6404" s="2">
        <f>Table1[[#This Row],[A+B+AE]]-Table1[[#This Row],[Al2O3]]-Table1[[#This Row],[SiO2]]</f>
        <v>-0.27499999999999997</v>
      </c>
      <c r="AB6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516.94899999999996</v>
      </c>
    </row>
    <row r="6405" spans="1:28" hidden="1" x14ac:dyDescent="0.25">
      <c r="A6405">
        <v>0.215</v>
      </c>
      <c r="B6405">
        <v>0.13500000000000001</v>
      </c>
      <c r="C6405">
        <v>0.01</v>
      </c>
      <c r="D6405">
        <v>0</v>
      </c>
      <c r="E6405">
        <v>4.4999999999999998E-2</v>
      </c>
      <c r="F6405">
        <v>0.01</v>
      </c>
      <c r="G6405">
        <v>0.04</v>
      </c>
      <c r="H6405">
        <v>0.13</v>
      </c>
      <c r="I6405">
        <v>0.40500000000000003</v>
      </c>
      <c r="J6405">
        <v>0.01</v>
      </c>
      <c r="K6405">
        <v>0.54</v>
      </c>
      <c r="L6405">
        <v>0.56934892800000003</v>
      </c>
      <c r="M6405">
        <v>1.6506045E-2</v>
      </c>
      <c r="N6405">
        <v>0.172521116</v>
      </c>
      <c r="O6405">
        <v>0.20813669300000001</v>
      </c>
      <c r="P6405">
        <v>0.61934219099999999</v>
      </c>
      <c r="Q6405">
        <v>-8.3037240000000002E-3</v>
      </c>
      <c r="R6405">
        <v>0.15087011</v>
      </c>
      <c r="S6405">
        <v>0.20568848200000001</v>
      </c>
      <c r="T6405">
        <v>0.64344140699999997</v>
      </c>
      <c r="U6405">
        <v>0.27</v>
      </c>
      <c r="V6405">
        <v>1.2647058819999999</v>
      </c>
      <c r="W6405">
        <f>COUNTIF(Table1[[#This Row],[Al2O3]:[TiO2]],0)</f>
        <v>1</v>
      </c>
      <c r="X6405">
        <f>Table1[[#This Row],[K2O]]+Table1[[#This Row],[Li2O]]+Table1[[#This Row],[Na2O]]</f>
        <v>0.18</v>
      </c>
      <c r="Y6405">
        <f>Table1[[#This Row],[B2O3]]+Table1[[#This Row],[K2O]]+Table1[[#This Row],[Li2O]]+Table1[[#This Row],[Na2O]]</f>
        <v>0.31500000000000006</v>
      </c>
      <c r="Z6405" s="2">
        <f>Table1[[#This Row],[B2O3]]+Table1[[#This Row],[CaO]]+Table1[[#This Row],[K2O]]+Table1[[#This Row],[Li2O]]+Table1[[#This Row],[Na2O]]</f>
        <v>0.32500000000000007</v>
      </c>
      <c r="AA6405" s="2">
        <f>Table1[[#This Row],[A+B+AE]]-Table1[[#This Row],[Al2O3]]-Table1[[#This Row],[SiO2]]</f>
        <v>-0.29499999999999993</v>
      </c>
      <c r="AB6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479.80049999999994</v>
      </c>
    </row>
    <row r="6406" spans="1:28" hidden="1" x14ac:dyDescent="0.25">
      <c r="A6406">
        <v>0.23499999999999999</v>
      </c>
      <c r="B6406">
        <v>0.16500000000000001</v>
      </c>
      <c r="C6406">
        <v>0.03</v>
      </c>
      <c r="D6406">
        <v>2.5000000000000001E-3</v>
      </c>
      <c r="E6406">
        <v>2.5000000000000001E-2</v>
      </c>
      <c r="F6406">
        <v>0</v>
      </c>
      <c r="G6406">
        <v>1.4999999999999999E-2</v>
      </c>
      <c r="H6406">
        <v>0.13500000000000001</v>
      </c>
      <c r="I6406">
        <v>0.34499999999999997</v>
      </c>
      <c r="J6406">
        <v>4.7500000000000001E-2</v>
      </c>
      <c r="K6406">
        <v>0.48251748300000002</v>
      </c>
      <c r="L6406">
        <v>0.57327784999999998</v>
      </c>
      <c r="M6406">
        <v>2.4521439999999999E-2</v>
      </c>
      <c r="N6406">
        <v>0.155536182</v>
      </c>
      <c r="O6406">
        <v>0.228908738</v>
      </c>
      <c r="P6406">
        <v>0.61555507899999995</v>
      </c>
      <c r="Q6406">
        <v>-6.8836949999999996E-3</v>
      </c>
      <c r="R6406">
        <v>0.14152939</v>
      </c>
      <c r="S6406">
        <v>0.22241887599999999</v>
      </c>
      <c r="T6406">
        <v>0.63605173400000004</v>
      </c>
      <c r="U6406">
        <v>0.27</v>
      </c>
      <c r="V6406">
        <v>1.566666667</v>
      </c>
      <c r="W6406">
        <f>COUNTIF(Table1[[#This Row],[Al2O3]:[TiO2]],0)</f>
        <v>1</v>
      </c>
      <c r="X6406">
        <f>Table1[[#This Row],[K2O]]+Table1[[#This Row],[Li2O]]+Table1[[#This Row],[Na2O]]</f>
        <v>0.15000000000000002</v>
      </c>
      <c r="Y6406">
        <f>Table1[[#This Row],[B2O3]]+Table1[[#This Row],[K2O]]+Table1[[#This Row],[Li2O]]+Table1[[#This Row],[Na2O]]</f>
        <v>0.315</v>
      </c>
      <c r="Z6406" s="2">
        <f>Table1[[#This Row],[B2O3]]+Table1[[#This Row],[CaO]]+Table1[[#This Row],[K2O]]+Table1[[#This Row],[Li2O]]+Table1[[#This Row],[Na2O]]</f>
        <v>0.34500000000000003</v>
      </c>
      <c r="AA6406" s="2">
        <f>Table1[[#This Row],[A+B+AE]]-Table1[[#This Row],[Al2O3]]-Table1[[#This Row],[SiO2]]</f>
        <v>-0.23499999999999993</v>
      </c>
      <c r="AB6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499.50850000000003</v>
      </c>
    </row>
    <row r="6407" spans="1:28" hidden="1" x14ac:dyDescent="0.25">
      <c r="A6407">
        <v>0.24</v>
      </c>
      <c r="B6407">
        <v>0.19</v>
      </c>
      <c r="C6407">
        <v>0.02</v>
      </c>
      <c r="D6407">
        <v>0</v>
      </c>
      <c r="E6407">
        <v>0.03</v>
      </c>
      <c r="F6407">
        <v>5.0000000000000001E-3</v>
      </c>
      <c r="G6407">
        <v>0.04</v>
      </c>
      <c r="H6407">
        <v>0.14000000000000001</v>
      </c>
      <c r="I6407">
        <v>0.315</v>
      </c>
      <c r="J6407">
        <v>0.02</v>
      </c>
      <c r="K6407">
        <v>0.45323741000000001</v>
      </c>
      <c r="L6407">
        <v>0.57067143799999998</v>
      </c>
      <c r="M6407">
        <v>3.2829679999999998E-3</v>
      </c>
      <c r="N6407">
        <v>0.17616353700000001</v>
      </c>
      <c r="O6407">
        <v>0.22330982399999999</v>
      </c>
      <c r="P6407">
        <v>0.60052663900000003</v>
      </c>
      <c r="Q6407">
        <v>-1.8864334999999999E-2</v>
      </c>
      <c r="R6407">
        <v>0.15377068799999999</v>
      </c>
      <c r="S6407">
        <v>0.21801137300000001</v>
      </c>
      <c r="T6407">
        <v>0.628217939</v>
      </c>
      <c r="U6407">
        <v>0.255</v>
      </c>
      <c r="V6407">
        <v>1.3333333329999999</v>
      </c>
      <c r="W6407">
        <f>COUNTIF(Table1[[#This Row],[Al2O3]:[TiO2]],0)</f>
        <v>1</v>
      </c>
      <c r="X6407">
        <f>Table1[[#This Row],[K2O]]+Table1[[#This Row],[Li2O]]+Table1[[#This Row],[Na2O]]</f>
        <v>0.185</v>
      </c>
      <c r="Y6407">
        <f>Table1[[#This Row],[B2O3]]+Table1[[#This Row],[K2O]]+Table1[[#This Row],[Li2O]]+Table1[[#This Row],[Na2O]]</f>
        <v>0.375</v>
      </c>
      <c r="Z6407" s="2">
        <f>Table1[[#This Row],[B2O3]]+Table1[[#This Row],[CaO]]+Table1[[#This Row],[K2O]]+Table1[[#This Row],[Li2O]]+Table1[[#This Row],[Na2O]]</f>
        <v>0.39500000000000002</v>
      </c>
      <c r="AA6407" s="2">
        <f>Table1[[#This Row],[A+B+AE]]-Table1[[#This Row],[Al2O3]]-Table1[[#This Row],[SiO2]]</f>
        <v>-0.15999999999999998</v>
      </c>
      <c r="AB6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470.66849999999999</v>
      </c>
    </row>
    <row r="6408" spans="1:28" hidden="1" x14ac:dyDescent="0.25">
      <c r="A6408">
        <v>0.22500000000000001</v>
      </c>
      <c r="B6408">
        <v>0.19</v>
      </c>
      <c r="C6408">
        <v>1.4999999999999999E-2</v>
      </c>
      <c r="D6408">
        <v>0</v>
      </c>
      <c r="E6408">
        <v>0.03</v>
      </c>
      <c r="F6408">
        <v>0.01</v>
      </c>
      <c r="G6408">
        <v>0.04</v>
      </c>
      <c r="H6408">
        <v>0.14000000000000001</v>
      </c>
      <c r="I6408">
        <v>0.32500000000000001</v>
      </c>
      <c r="J6408">
        <v>2.5000000000000001E-2</v>
      </c>
      <c r="K6408">
        <v>0.47101449299999998</v>
      </c>
      <c r="L6408">
        <v>0.57055589600000001</v>
      </c>
      <c r="M6408">
        <v>9.8677039999999997E-3</v>
      </c>
      <c r="N6408">
        <v>0.177306091</v>
      </c>
      <c r="O6408">
        <v>0.21024991700000001</v>
      </c>
      <c r="P6408">
        <v>0.61244399199999999</v>
      </c>
      <c r="Q6408">
        <v>-1.1545058E-2</v>
      </c>
      <c r="R6408">
        <v>0.15386231</v>
      </c>
      <c r="S6408">
        <v>0.20546631700000001</v>
      </c>
      <c r="T6408">
        <v>0.64067137299999999</v>
      </c>
      <c r="U6408">
        <v>0.25</v>
      </c>
      <c r="V6408">
        <v>1.25</v>
      </c>
      <c r="W6408">
        <f>COUNTIF(Table1[[#This Row],[Al2O3]:[TiO2]],0)</f>
        <v>1</v>
      </c>
      <c r="X6408">
        <f>Table1[[#This Row],[K2O]]+Table1[[#This Row],[Li2O]]+Table1[[#This Row],[Na2O]]</f>
        <v>0.19</v>
      </c>
      <c r="Y6408">
        <f>Table1[[#This Row],[B2O3]]+Table1[[#This Row],[K2O]]+Table1[[#This Row],[Li2O]]+Table1[[#This Row],[Na2O]]</f>
        <v>0.38</v>
      </c>
      <c r="Z6408" s="2">
        <f>Table1[[#This Row],[B2O3]]+Table1[[#This Row],[CaO]]+Table1[[#This Row],[K2O]]+Table1[[#This Row],[Li2O]]+Table1[[#This Row],[Na2O]]</f>
        <v>0.39500000000000002</v>
      </c>
      <c r="AA6408" s="2">
        <f>Table1[[#This Row],[A+B+AE]]-Table1[[#This Row],[Al2O3]]-Table1[[#This Row],[SiO2]]</f>
        <v>-0.155</v>
      </c>
      <c r="AB6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469.471</v>
      </c>
    </row>
    <row r="6409" spans="1:28" hidden="1" x14ac:dyDescent="0.25">
      <c r="A6409">
        <v>0.22500000000000001</v>
      </c>
      <c r="B6409">
        <v>0.17</v>
      </c>
      <c r="C6409">
        <v>0.01</v>
      </c>
      <c r="D6409">
        <v>0</v>
      </c>
      <c r="E6409">
        <v>0.04</v>
      </c>
      <c r="F6409">
        <v>0.01</v>
      </c>
      <c r="G6409">
        <v>5.0000000000000001E-3</v>
      </c>
      <c r="H6409">
        <v>0.13500000000000001</v>
      </c>
      <c r="I6409">
        <v>0.35499999999999998</v>
      </c>
      <c r="J6409">
        <v>0.05</v>
      </c>
      <c r="K6409">
        <v>0.49650349700000002</v>
      </c>
      <c r="L6409">
        <v>0.56776969499999996</v>
      </c>
      <c r="M6409">
        <v>4.3329728999999997E-2</v>
      </c>
      <c r="N6409">
        <v>0.14385165599999999</v>
      </c>
      <c r="O6409">
        <v>0.219994036</v>
      </c>
      <c r="P6409">
        <v>0.63615430900000003</v>
      </c>
      <c r="Q6409">
        <v>9.2143260000000001E-3</v>
      </c>
      <c r="R6409">
        <v>0.13233060699999999</v>
      </c>
      <c r="S6409">
        <v>0.21290991100000001</v>
      </c>
      <c r="T6409">
        <v>0.65475948299999998</v>
      </c>
      <c r="U6409">
        <v>0.255</v>
      </c>
      <c r="V6409">
        <v>1.6071428569999999</v>
      </c>
      <c r="W6409">
        <f>COUNTIF(Table1[[#This Row],[Al2O3]:[TiO2]],0)</f>
        <v>1</v>
      </c>
      <c r="X6409">
        <f>Table1[[#This Row],[K2O]]+Table1[[#This Row],[Li2O]]+Table1[[#This Row],[Na2O]]</f>
        <v>0.15000000000000002</v>
      </c>
      <c r="Y6409">
        <f>Table1[[#This Row],[B2O3]]+Table1[[#This Row],[K2O]]+Table1[[#This Row],[Li2O]]+Table1[[#This Row],[Na2O]]</f>
        <v>0.32000000000000006</v>
      </c>
      <c r="Z6409" s="2">
        <f>Table1[[#This Row],[B2O3]]+Table1[[#This Row],[CaO]]+Table1[[#This Row],[K2O]]+Table1[[#This Row],[Li2O]]+Table1[[#This Row],[Na2O]]</f>
        <v>0.33000000000000007</v>
      </c>
      <c r="AA6409" s="2">
        <f>Table1[[#This Row],[A+B+AE]]-Table1[[#This Row],[Al2O3]]-Table1[[#This Row],[SiO2]]</f>
        <v>-0.24999999999999992</v>
      </c>
      <c r="AB6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510.24349999999993</v>
      </c>
    </row>
    <row r="6410" spans="1:28" hidden="1" x14ac:dyDescent="0.25">
      <c r="A6410">
        <v>0.23</v>
      </c>
      <c r="B6410">
        <v>0.13</v>
      </c>
      <c r="C6410">
        <v>3.5000000000000003E-2</v>
      </c>
      <c r="D6410">
        <v>2.5000000000000001E-3</v>
      </c>
      <c r="E6410">
        <v>4.4999999999999998E-2</v>
      </c>
      <c r="F6410">
        <v>0</v>
      </c>
      <c r="G6410">
        <v>0.02</v>
      </c>
      <c r="H6410">
        <v>0.14000000000000001</v>
      </c>
      <c r="I6410">
        <v>0.39500000000000002</v>
      </c>
      <c r="J6410">
        <v>2.5000000000000001E-3</v>
      </c>
      <c r="K6410">
        <v>0.51633987000000003</v>
      </c>
      <c r="L6410">
        <v>0.57102317999999996</v>
      </c>
      <c r="M6410">
        <v>1.2266600000000001E-2</v>
      </c>
      <c r="N6410">
        <v>0.16760479</v>
      </c>
      <c r="O6410">
        <v>0.22495318</v>
      </c>
      <c r="P6410">
        <v>0.60744204000000002</v>
      </c>
      <c r="Q6410">
        <v>-1.8802929999999999E-2</v>
      </c>
      <c r="R6410">
        <v>0.15230732</v>
      </c>
      <c r="S6410">
        <v>0.22088836000000001</v>
      </c>
      <c r="T6410">
        <v>0.62680431999999997</v>
      </c>
      <c r="U6410">
        <v>0.26500000000000001</v>
      </c>
      <c r="V6410">
        <v>1.4375</v>
      </c>
      <c r="W6410">
        <f>COUNTIF(Table1[[#This Row],[Al2O3]:[TiO2]],0)</f>
        <v>1</v>
      </c>
      <c r="X6410">
        <f>Table1[[#This Row],[K2O]]+Table1[[#This Row],[Li2O]]+Table1[[#This Row],[Na2O]]</f>
        <v>0.16</v>
      </c>
      <c r="Y6410">
        <f>Table1[[#This Row],[B2O3]]+Table1[[#This Row],[K2O]]+Table1[[#This Row],[Li2O]]+Table1[[#This Row],[Na2O]]</f>
        <v>0.29000000000000004</v>
      </c>
      <c r="Z6410" s="2">
        <f>Table1[[#This Row],[B2O3]]+Table1[[#This Row],[CaO]]+Table1[[#This Row],[K2O]]+Table1[[#This Row],[Li2O]]+Table1[[#This Row],[Na2O]]</f>
        <v>0.32500000000000001</v>
      </c>
      <c r="AA6410" s="2">
        <f>Table1[[#This Row],[A+B+AE]]-Table1[[#This Row],[Al2O3]]-Table1[[#This Row],[SiO2]]</f>
        <v>-0.30000000000000004</v>
      </c>
      <c r="AB6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501.98800000000006</v>
      </c>
    </row>
    <row r="6411" spans="1:28" hidden="1" x14ac:dyDescent="0.25">
      <c r="A6411">
        <v>0.24</v>
      </c>
      <c r="B6411">
        <v>0.17499999999999999</v>
      </c>
      <c r="C6411">
        <v>1.4999999999999999E-2</v>
      </c>
      <c r="D6411">
        <v>0</v>
      </c>
      <c r="E6411">
        <v>0.03</v>
      </c>
      <c r="F6411">
        <v>2.5000000000000001E-3</v>
      </c>
      <c r="G6411">
        <v>0.01</v>
      </c>
      <c r="H6411">
        <v>0.15</v>
      </c>
      <c r="I6411">
        <v>0.33500000000000002</v>
      </c>
      <c r="J6411">
        <v>4.2500000000000003E-2</v>
      </c>
      <c r="K6411">
        <v>0.46206897000000002</v>
      </c>
      <c r="L6411">
        <v>0.57067372000000005</v>
      </c>
      <c r="M6411">
        <v>2.030821E-2</v>
      </c>
      <c r="N6411">
        <v>0.15871376000000001</v>
      </c>
      <c r="O6411">
        <v>0.22961782999999999</v>
      </c>
      <c r="P6411">
        <v>0.61166841000000005</v>
      </c>
      <c r="Q6411">
        <v>-1.3248599999999999E-2</v>
      </c>
      <c r="R6411">
        <v>0.14702752999999999</v>
      </c>
      <c r="S6411">
        <v>0.22206801000000001</v>
      </c>
      <c r="T6411">
        <v>0.63090446</v>
      </c>
      <c r="U6411">
        <v>0.27</v>
      </c>
      <c r="V6411">
        <v>1.5</v>
      </c>
      <c r="W6411">
        <f>COUNTIF(Table1[[#This Row],[Al2O3]:[TiO2]],0)</f>
        <v>1</v>
      </c>
      <c r="X6411">
        <f>Table1[[#This Row],[K2O]]+Table1[[#This Row],[Li2O]]+Table1[[#This Row],[Na2O]]</f>
        <v>0.16250000000000001</v>
      </c>
      <c r="Y6411">
        <f>Table1[[#This Row],[B2O3]]+Table1[[#This Row],[K2O]]+Table1[[#This Row],[Li2O]]+Table1[[#This Row],[Na2O]]</f>
        <v>0.33750000000000002</v>
      </c>
      <c r="Z6411" s="2">
        <f>Table1[[#This Row],[B2O3]]+Table1[[#This Row],[CaO]]+Table1[[#This Row],[K2O]]+Table1[[#This Row],[Li2O]]+Table1[[#This Row],[Na2O]]</f>
        <v>0.35250000000000004</v>
      </c>
      <c r="AA6411" s="2">
        <f>Table1[[#This Row],[A+B+AE]]-Table1[[#This Row],[Al2O3]]-Table1[[#This Row],[SiO2]]</f>
        <v>-0.22249999999999998</v>
      </c>
      <c r="AB6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501.375</v>
      </c>
    </row>
    <row r="6412" spans="1:28" hidden="1" x14ac:dyDescent="0.25">
      <c r="A6412">
        <v>0.20499999999999999</v>
      </c>
      <c r="B6412">
        <v>0.13500000000000001</v>
      </c>
      <c r="C6412">
        <v>0.01</v>
      </c>
      <c r="D6412">
        <v>0</v>
      </c>
      <c r="E6412">
        <v>0.03</v>
      </c>
      <c r="F6412">
        <v>2.5000000000000001E-3</v>
      </c>
      <c r="G6412">
        <v>0.04</v>
      </c>
      <c r="H6412">
        <v>0.12</v>
      </c>
      <c r="I6412">
        <v>0.435</v>
      </c>
      <c r="J6412">
        <v>2.2499999999999999E-2</v>
      </c>
      <c r="K6412">
        <v>0.57236841999999999</v>
      </c>
      <c r="L6412">
        <v>0.56267153999999997</v>
      </c>
      <c r="M6412">
        <v>3.8493560000000003E-2</v>
      </c>
      <c r="N6412">
        <v>0.15892023999999999</v>
      </c>
      <c r="O6412">
        <v>0.19710591</v>
      </c>
      <c r="P6412">
        <v>0.64397384999999996</v>
      </c>
      <c r="Q6412">
        <v>1.0897830000000001E-2</v>
      </c>
      <c r="R6412">
        <v>0.13996417999999999</v>
      </c>
      <c r="S6412">
        <v>0.19426308</v>
      </c>
      <c r="T6412">
        <v>0.66577273999999997</v>
      </c>
      <c r="U6412">
        <v>0.255</v>
      </c>
      <c r="V6412">
        <v>1.28125</v>
      </c>
      <c r="W6412">
        <f>COUNTIF(Table1[[#This Row],[Al2O3]:[TiO2]],0)</f>
        <v>1</v>
      </c>
      <c r="X6412">
        <f>Table1[[#This Row],[K2O]]+Table1[[#This Row],[Li2O]]+Table1[[#This Row],[Na2O]]</f>
        <v>0.16250000000000001</v>
      </c>
      <c r="Y6412">
        <f>Table1[[#This Row],[B2O3]]+Table1[[#This Row],[K2O]]+Table1[[#This Row],[Li2O]]+Table1[[#This Row],[Na2O]]</f>
        <v>0.29749999999999999</v>
      </c>
      <c r="Z6412" s="2">
        <f>Table1[[#This Row],[B2O3]]+Table1[[#This Row],[CaO]]+Table1[[#This Row],[K2O]]+Table1[[#This Row],[Li2O]]+Table1[[#This Row],[Na2O]]</f>
        <v>0.3075</v>
      </c>
      <c r="AA6412" s="2">
        <f>Table1[[#This Row],[A+B+AE]]-Table1[[#This Row],[Al2O3]]-Table1[[#This Row],[SiO2]]</f>
        <v>-0.33250000000000002</v>
      </c>
      <c r="AB6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486.2645</v>
      </c>
    </row>
    <row r="6413" spans="1:28" hidden="1" x14ac:dyDescent="0.25">
      <c r="A6413">
        <v>0.20499999999999999</v>
      </c>
      <c r="B6413">
        <v>0.13</v>
      </c>
      <c r="C6413">
        <v>5.0000000000000001E-3</v>
      </c>
      <c r="D6413">
        <v>2.5000000000000001E-3</v>
      </c>
      <c r="E6413">
        <v>0.03</v>
      </c>
      <c r="F6413">
        <v>2.5000000000000001E-3</v>
      </c>
      <c r="G6413">
        <v>5.5E-2</v>
      </c>
      <c r="H6413">
        <v>0.12</v>
      </c>
      <c r="I6413">
        <v>0.45</v>
      </c>
      <c r="J6413">
        <v>0</v>
      </c>
      <c r="K6413">
        <v>0.58064516099999997</v>
      </c>
      <c r="L6413">
        <v>0.55977104799999999</v>
      </c>
      <c r="M6413">
        <v>2.9656972E-2</v>
      </c>
      <c r="N6413">
        <v>0.16902530900000001</v>
      </c>
      <c r="O6413">
        <v>0.193344242</v>
      </c>
      <c r="P6413">
        <v>0.63763044800000002</v>
      </c>
      <c r="Q6413">
        <v>5.1080020000000004E-3</v>
      </c>
      <c r="R6413">
        <v>0.14654023599999999</v>
      </c>
      <c r="S6413">
        <v>0.191702552</v>
      </c>
      <c r="T6413">
        <v>0.66175721099999996</v>
      </c>
      <c r="U6413">
        <v>0.255</v>
      </c>
      <c r="V6413">
        <v>1.1714285710000001</v>
      </c>
      <c r="W6413">
        <f>COUNTIF(Table1[[#This Row],[Al2O3]:[TiO2]],0)</f>
        <v>1</v>
      </c>
      <c r="X6413">
        <f>Table1[[#This Row],[K2O]]+Table1[[#This Row],[Li2O]]+Table1[[#This Row],[Na2O]]</f>
        <v>0.17749999999999999</v>
      </c>
      <c r="Y6413">
        <f>Table1[[#This Row],[B2O3]]+Table1[[#This Row],[K2O]]+Table1[[#This Row],[Li2O]]+Table1[[#This Row],[Na2O]]</f>
        <v>0.3075</v>
      </c>
      <c r="Z6413" s="2">
        <f>Table1[[#This Row],[B2O3]]+Table1[[#This Row],[CaO]]+Table1[[#This Row],[K2O]]+Table1[[#This Row],[Li2O]]+Table1[[#This Row],[Na2O]]</f>
        <v>0.3125</v>
      </c>
      <c r="AA6413" s="2">
        <f>Table1[[#This Row],[A+B+AE]]-Table1[[#This Row],[Al2O3]]-Table1[[#This Row],[SiO2]]</f>
        <v>-0.34250000000000003</v>
      </c>
      <c r="AB6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473.4430000000001</v>
      </c>
    </row>
    <row r="6414" spans="1:28" hidden="1" x14ac:dyDescent="0.25">
      <c r="A6414">
        <v>0.19</v>
      </c>
      <c r="B6414">
        <v>0.14000000000000001</v>
      </c>
      <c r="C6414">
        <v>0.01</v>
      </c>
      <c r="D6414">
        <v>0</v>
      </c>
      <c r="E6414">
        <v>0.02</v>
      </c>
      <c r="F6414">
        <v>0.01</v>
      </c>
      <c r="G6414">
        <v>5.5E-2</v>
      </c>
      <c r="H6414">
        <v>0.115</v>
      </c>
      <c r="I6414">
        <v>0.43</v>
      </c>
      <c r="J6414">
        <v>0.03</v>
      </c>
      <c r="K6414">
        <v>0.58503400999999999</v>
      </c>
      <c r="L6414">
        <v>0.56697518000000002</v>
      </c>
      <c r="M6414">
        <v>3.4321379999999999E-2</v>
      </c>
      <c r="N6414">
        <v>0.17145092000000001</v>
      </c>
      <c r="O6414">
        <v>0.18231802999999999</v>
      </c>
      <c r="P6414">
        <v>0.64623105000000003</v>
      </c>
      <c r="Q6414">
        <v>1.3380120000000001E-2</v>
      </c>
      <c r="R6414">
        <v>0.14523679</v>
      </c>
      <c r="S6414">
        <v>0.18095669</v>
      </c>
      <c r="T6414">
        <v>0.67380651999999996</v>
      </c>
      <c r="U6414">
        <v>0.26</v>
      </c>
      <c r="V6414">
        <v>1.1176470599999999</v>
      </c>
      <c r="W6414">
        <f>COUNTIF(Table1[[#This Row],[Al2O3]:[TiO2]],0)</f>
        <v>1</v>
      </c>
      <c r="X6414">
        <f>Table1[[#This Row],[K2O]]+Table1[[#This Row],[Li2O]]+Table1[[#This Row],[Na2O]]</f>
        <v>0.18</v>
      </c>
      <c r="Y6414">
        <f>Table1[[#This Row],[B2O3]]+Table1[[#This Row],[K2O]]+Table1[[#This Row],[Li2O]]+Table1[[#This Row],[Na2O]]</f>
        <v>0.32</v>
      </c>
      <c r="Z6414" s="2">
        <f>Table1[[#This Row],[B2O3]]+Table1[[#This Row],[CaO]]+Table1[[#This Row],[K2O]]+Table1[[#This Row],[Li2O]]+Table1[[#This Row],[Na2O]]</f>
        <v>0.33</v>
      </c>
      <c r="AA6414" s="2">
        <f>Table1[[#This Row],[A+B+AE]]-Table1[[#This Row],[Al2O3]]-Table1[[#This Row],[SiO2]]</f>
        <v>-0.28999999999999998</v>
      </c>
      <c r="AB6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466.80900000000008</v>
      </c>
    </row>
    <row r="6415" spans="1:28" hidden="1" x14ac:dyDescent="0.25">
      <c r="A6415">
        <v>0.23</v>
      </c>
      <c r="B6415">
        <v>0.13500000000000001</v>
      </c>
      <c r="C6415">
        <v>0.01</v>
      </c>
      <c r="D6415">
        <v>0</v>
      </c>
      <c r="E6415">
        <v>2.5000000000000001E-2</v>
      </c>
      <c r="F6415">
        <v>7.4999999999999997E-3</v>
      </c>
      <c r="G6415">
        <v>0.01</v>
      </c>
      <c r="H6415">
        <v>0.13500000000000001</v>
      </c>
      <c r="I6415">
        <v>0.44</v>
      </c>
      <c r="J6415">
        <v>7.4999999999999997E-3</v>
      </c>
      <c r="K6415">
        <v>0.54658385099999995</v>
      </c>
      <c r="L6415">
        <v>0.55494177300000003</v>
      </c>
      <c r="M6415">
        <v>4.5171001000000002E-2</v>
      </c>
      <c r="N6415">
        <v>0.143271753</v>
      </c>
      <c r="O6415">
        <v>0.217788594</v>
      </c>
      <c r="P6415">
        <v>0.63893965399999997</v>
      </c>
      <c r="Q6415">
        <v>9.1433079999999993E-3</v>
      </c>
      <c r="R6415">
        <v>0.13242588</v>
      </c>
      <c r="S6415">
        <v>0.21282896000000001</v>
      </c>
      <c r="T6415">
        <v>0.65474516000000005</v>
      </c>
      <c r="U6415">
        <v>0.255</v>
      </c>
      <c r="V6415">
        <v>1.5862068970000001</v>
      </c>
      <c r="W6415">
        <f>COUNTIF(Table1[[#This Row],[Al2O3]:[TiO2]],0)</f>
        <v>1</v>
      </c>
      <c r="X6415">
        <f>Table1[[#This Row],[K2O]]+Table1[[#This Row],[Li2O]]+Table1[[#This Row],[Na2O]]</f>
        <v>0.15250000000000002</v>
      </c>
      <c r="Y6415">
        <f>Table1[[#This Row],[B2O3]]+Table1[[#This Row],[K2O]]+Table1[[#This Row],[Li2O]]+Table1[[#This Row],[Na2O]]</f>
        <v>0.28750000000000003</v>
      </c>
      <c r="Z6415" s="2">
        <f>Table1[[#This Row],[B2O3]]+Table1[[#This Row],[CaO]]+Table1[[#This Row],[K2O]]+Table1[[#This Row],[Li2O]]+Table1[[#This Row],[Na2O]]</f>
        <v>0.29750000000000004</v>
      </c>
      <c r="AA6415" s="2">
        <f>Table1[[#This Row],[A+B+AE]]-Table1[[#This Row],[Al2O3]]-Table1[[#This Row],[SiO2]]</f>
        <v>-0.37249999999999994</v>
      </c>
      <c r="AB6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521.49250000000006</v>
      </c>
    </row>
    <row r="6416" spans="1:28" hidden="1" x14ac:dyDescent="0.25">
      <c r="A6416">
        <v>0.215</v>
      </c>
      <c r="B6416">
        <v>0.18</v>
      </c>
      <c r="C6416">
        <v>2.5000000000000001E-2</v>
      </c>
      <c r="D6416">
        <v>0</v>
      </c>
      <c r="E6416">
        <v>0.02</v>
      </c>
      <c r="F6416">
        <v>5.0000000000000001E-3</v>
      </c>
      <c r="G6416">
        <v>3.5000000000000003E-2</v>
      </c>
      <c r="H6416">
        <v>0.13</v>
      </c>
      <c r="I6416">
        <v>0.34499999999999997</v>
      </c>
      <c r="J6416">
        <v>4.4999999999999998E-2</v>
      </c>
      <c r="K6416">
        <v>0.5</v>
      </c>
      <c r="L6416">
        <v>0.57163446100000004</v>
      </c>
      <c r="M6416">
        <v>2.3993094999999999E-2</v>
      </c>
      <c r="N6416">
        <v>0.16754550700000001</v>
      </c>
      <c r="O6416">
        <v>0.20500986900000001</v>
      </c>
      <c r="P6416">
        <v>0.62744462400000001</v>
      </c>
      <c r="Q6416">
        <v>3.9450899999999997E-4</v>
      </c>
      <c r="R6416">
        <v>0.14606009</v>
      </c>
      <c r="S6416">
        <v>0.20026733399999999</v>
      </c>
      <c r="T6416">
        <v>0.65367257700000003</v>
      </c>
      <c r="U6416">
        <v>0.25</v>
      </c>
      <c r="V6416">
        <v>1.3030303029999999</v>
      </c>
      <c r="W6416">
        <f>COUNTIF(Table1[[#This Row],[Al2O3]:[TiO2]],0)</f>
        <v>1</v>
      </c>
      <c r="X6416">
        <f>Table1[[#This Row],[K2O]]+Table1[[#This Row],[Li2O]]+Table1[[#This Row],[Na2O]]</f>
        <v>0.17</v>
      </c>
      <c r="Y6416">
        <f>Table1[[#This Row],[B2O3]]+Table1[[#This Row],[K2O]]+Table1[[#This Row],[Li2O]]+Table1[[#This Row],[Na2O]]</f>
        <v>0.35</v>
      </c>
      <c r="Z6416" s="2">
        <f>Table1[[#This Row],[B2O3]]+Table1[[#This Row],[CaO]]+Table1[[#This Row],[K2O]]+Table1[[#This Row],[Li2O]]+Table1[[#This Row],[Na2O]]</f>
        <v>0.375</v>
      </c>
      <c r="AA6416" s="2">
        <f>Table1[[#This Row],[A+B+AE]]-Table1[[#This Row],[Al2O3]]-Table1[[#This Row],[SiO2]]</f>
        <v>-0.18499999999999997</v>
      </c>
      <c r="AB6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477.64049999999997</v>
      </c>
    </row>
    <row r="6417" spans="1:28" hidden="1" x14ac:dyDescent="0.25">
      <c r="A6417">
        <v>0.22</v>
      </c>
      <c r="B6417">
        <v>0.16500000000000001</v>
      </c>
      <c r="C6417">
        <v>2.5000000000000001E-2</v>
      </c>
      <c r="D6417">
        <v>0</v>
      </c>
      <c r="E6417">
        <v>0.04</v>
      </c>
      <c r="F6417">
        <v>5.0000000000000001E-3</v>
      </c>
      <c r="G6417">
        <v>0.05</v>
      </c>
      <c r="H6417">
        <v>0.125</v>
      </c>
      <c r="I6417">
        <v>0.34</v>
      </c>
      <c r="J6417">
        <v>0.03</v>
      </c>
      <c r="K6417">
        <v>0.49635036500000002</v>
      </c>
      <c r="L6417">
        <v>0.57757045699999998</v>
      </c>
      <c r="M6417">
        <v>4.9669069999999996E-3</v>
      </c>
      <c r="N6417">
        <v>0.18020830299999999</v>
      </c>
      <c r="O6417">
        <v>0.21294925000000001</v>
      </c>
      <c r="P6417">
        <v>0.60684244700000001</v>
      </c>
      <c r="Q6417">
        <v>-1.4430998E-2</v>
      </c>
      <c r="R6417">
        <v>0.154105833</v>
      </c>
      <c r="S6417">
        <v>0.209797545</v>
      </c>
      <c r="T6417">
        <v>0.63609662099999997</v>
      </c>
      <c r="U6417">
        <v>0.26500000000000001</v>
      </c>
      <c r="V6417">
        <v>1.2571428570000001</v>
      </c>
      <c r="W6417">
        <f>COUNTIF(Table1[[#This Row],[Al2O3]:[TiO2]],0)</f>
        <v>1</v>
      </c>
      <c r="X6417">
        <f>Table1[[#This Row],[K2O]]+Table1[[#This Row],[Li2O]]+Table1[[#This Row],[Na2O]]</f>
        <v>0.18</v>
      </c>
      <c r="Y6417">
        <f>Table1[[#This Row],[B2O3]]+Table1[[#This Row],[K2O]]+Table1[[#This Row],[Li2O]]+Table1[[#This Row],[Na2O]]</f>
        <v>0.34500000000000003</v>
      </c>
      <c r="Z6417" s="2">
        <f>Table1[[#This Row],[B2O3]]+Table1[[#This Row],[CaO]]+Table1[[#This Row],[K2O]]+Table1[[#This Row],[Li2O]]+Table1[[#This Row],[Na2O]]</f>
        <v>0.37</v>
      </c>
      <c r="AA6417" s="2">
        <f>Table1[[#This Row],[A+B+AE]]-Table1[[#This Row],[Al2O3]]-Table1[[#This Row],[SiO2]]</f>
        <v>-0.19000000000000003</v>
      </c>
      <c r="AB6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461.13300000000004</v>
      </c>
    </row>
    <row r="6418" spans="1:28" hidden="1" x14ac:dyDescent="0.25">
      <c r="A6418">
        <v>0.21</v>
      </c>
      <c r="B6418">
        <v>0.13500000000000001</v>
      </c>
      <c r="C6418">
        <v>1.4999999999999999E-2</v>
      </c>
      <c r="D6418">
        <v>0</v>
      </c>
      <c r="E6418">
        <v>0.03</v>
      </c>
      <c r="F6418">
        <v>7.4999999999999997E-3</v>
      </c>
      <c r="G6418">
        <v>4.4999999999999998E-2</v>
      </c>
      <c r="H6418">
        <v>0.12</v>
      </c>
      <c r="I6418">
        <v>0.41499999999999998</v>
      </c>
      <c r="J6418">
        <v>2.2499999999999999E-2</v>
      </c>
      <c r="K6418">
        <v>0.55704697999999997</v>
      </c>
      <c r="L6418">
        <v>0.56877491800000002</v>
      </c>
      <c r="M6418">
        <v>2.4333178E-2</v>
      </c>
      <c r="N6418">
        <v>0.16825644100000001</v>
      </c>
      <c r="O6418">
        <v>0.203155685</v>
      </c>
      <c r="P6418">
        <v>0.62858787500000002</v>
      </c>
      <c r="Q6418">
        <v>7.48491E-4</v>
      </c>
      <c r="R6418">
        <v>0.14531395899999999</v>
      </c>
      <c r="S6418">
        <v>0.201086826</v>
      </c>
      <c r="T6418">
        <v>0.65359921499999996</v>
      </c>
      <c r="U6418">
        <v>0.27</v>
      </c>
      <c r="V6418">
        <v>1.2727272730000001</v>
      </c>
      <c r="W6418">
        <f>COUNTIF(Table1[[#This Row],[Al2O3]:[TiO2]],0)</f>
        <v>1</v>
      </c>
      <c r="X6418">
        <f>Table1[[#This Row],[K2O]]+Table1[[#This Row],[Li2O]]+Table1[[#This Row],[Na2O]]</f>
        <v>0.17249999999999999</v>
      </c>
      <c r="Y6418">
        <f>Table1[[#This Row],[B2O3]]+Table1[[#This Row],[K2O]]+Table1[[#This Row],[Li2O]]+Table1[[#This Row],[Na2O]]</f>
        <v>0.3075</v>
      </c>
      <c r="Z6418" s="2">
        <f>Table1[[#This Row],[B2O3]]+Table1[[#This Row],[CaO]]+Table1[[#This Row],[K2O]]+Table1[[#This Row],[Li2O]]+Table1[[#This Row],[Na2O]]</f>
        <v>0.32250000000000001</v>
      </c>
      <c r="AA6418" s="2">
        <f>Table1[[#This Row],[A+B+AE]]-Table1[[#This Row],[Al2O3]]-Table1[[#This Row],[SiO2]]</f>
        <v>-0.30249999999999999</v>
      </c>
      <c r="AB6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477.0335</v>
      </c>
    </row>
    <row r="6419" spans="1:28" hidden="1" x14ac:dyDescent="0.25">
      <c r="A6419">
        <v>0.185</v>
      </c>
      <c r="B6419">
        <v>0.125</v>
      </c>
      <c r="C6419">
        <v>1.4999999999999999E-2</v>
      </c>
      <c r="D6419">
        <v>0</v>
      </c>
      <c r="E6419">
        <v>0.04</v>
      </c>
      <c r="F6419">
        <v>0.01</v>
      </c>
      <c r="G6419">
        <v>4.4999999999999998E-2</v>
      </c>
      <c r="H6419">
        <v>0.11</v>
      </c>
      <c r="I6419">
        <v>0.44500000000000001</v>
      </c>
      <c r="J6419">
        <v>2.5000000000000001E-2</v>
      </c>
      <c r="K6419">
        <v>0.60135134999999995</v>
      </c>
      <c r="L6419">
        <v>0.56718259999999998</v>
      </c>
      <c r="M6419">
        <v>4.3156720000000003E-2</v>
      </c>
      <c r="N6419">
        <v>0.1629004</v>
      </c>
      <c r="O6419">
        <v>0.18275665999999999</v>
      </c>
      <c r="P6419">
        <v>0.65434294000000004</v>
      </c>
      <c r="Q6419">
        <v>1.981815E-2</v>
      </c>
      <c r="R6419">
        <v>0.13904296999999999</v>
      </c>
      <c r="S6419">
        <v>0.18146060999999999</v>
      </c>
      <c r="T6419">
        <v>0.67949641999999999</v>
      </c>
      <c r="U6419">
        <v>0.25</v>
      </c>
      <c r="V6419">
        <v>1.1935483899999999</v>
      </c>
      <c r="W6419">
        <f>COUNTIF(Table1[[#This Row],[Al2O3]:[TiO2]],0)</f>
        <v>1</v>
      </c>
      <c r="X6419">
        <f>Table1[[#This Row],[K2O]]+Table1[[#This Row],[Li2O]]+Table1[[#This Row],[Na2O]]</f>
        <v>0.16500000000000001</v>
      </c>
      <c r="Y6419">
        <f>Table1[[#This Row],[B2O3]]+Table1[[#This Row],[K2O]]+Table1[[#This Row],[Li2O]]+Table1[[#This Row],[Na2O]]</f>
        <v>0.28999999999999998</v>
      </c>
      <c r="Z6419" s="2">
        <f>Table1[[#This Row],[B2O3]]+Table1[[#This Row],[CaO]]+Table1[[#This Row],[K2O]]+Table1[[#This Row],[Li2O]]+Table1[[#This Row],[Na2O]]</f>
        <v>0.30499999999999999</v>
      </c>
      <c r="AA6419" s="2">
        <f>Table1[[#This Row],[A+B+AE]]-Table1[[#This Row],[Al2O3]]-Table1[[#This Row],[SiO2]]</f>
        <v>-0.32500000000000001</v>
      </c>
      <c r="AB6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480.40349999999989</v>
      </c>
    </row>
    <row r="6420" spans="1:28" hidden="1" x14ac:dyDescent="0.25">
      <c r="A6420">
        <v>0.23</v>
      </c>
      <c r="B6420">
        <v>0.16500000000000001</v>
      </c>
      <c r="C6420">
        <v>0.01</v>
      </c>
      <c r="D6420">
        <v>2.5000000000000001E-3</v>
      </c>
      <c r="E6420">
        <v>0.04</v>
      </c>
      <c r="F6420">
        <v>0.01</v>
      </c>
      <c r="G6420">
        <v>0</v>
      </c>
      <c r="H6420">
        <v>0.14000000000000001</v>
      </c>
      <c r="I6420">
        <v>0.36</v>
      </c>
      <c r="J6420">
        <v>4.2500000000000003E-2</v>
      </c>
      <c r="K6420">
        <v>0.49315068000000001</v>
      </c>
      <c r="L6420">
        <v>0.56688442999999999</v>
      </c>
      <c r="M6420">
        <v>4.1364539999999998E-2</v>
      </c>
      <c r="N6420">
        <v>0.14353871000000001</v>
      </c>
      <c r="O6420">
        <v>0.22463021</v>
      </c>
      <c r="P6420">
        <v>0.63183107999999999</v>
      </c>
      <c r="Q6420">
        <v>5.2115399999999997E-3</v>
      </c>
      <c r="R6420">
        <v>0.13374142</v>
      </c>
      <c r="S6420">
        <v>0.21726603999999999</v>
      </c>
      <c r="T6420">
        <v>0.64899255</v>
      </c>
      <c r="U6420">
        <v>0.26</v>
      </c>
      <c r="V6420">
        <v>1.64285714</v>
      </c>
      <c r="W6420">
        <f>COUNTIF(Table1[[#This Row],[Al2O3]:[TiO2]],0)</f>
        <v>1</v>
      </c>
      <c r="X6420">
        <f>Table1[[#This Row],[K2O]]+Table1[[#This Row],[Li2O]]+Table1[[#This Row],[Na2O]]</f>
        <v>0.15000000000000002</v>
      </c>
      <c r="Y6420">
        <f>Table1[[#This Row],[B2O3]]+Table1[[#This Row],[K2O]]+Table1[[#This Row],[Li2O]]+Table1[[#This Row],[Na2O]]</f>
        <v>0.31500000000000006</v>
      </c>
      <c r="Z6420" s="2">
        <f>Table1[[#This Row],[B2O3]]+Table1[[#This Row],[CaO]]+Table1[[#This Row],[K2O]]+Table1[[#This Row],[Li2O]]+Table1[[#This Row],[Na2O]]</f>
        <v>0.32500000000000007</v>
      </c>
      <c r="AA6420" s="2">
        <f>Table1[[#This Row],[A+B+AE]]-Table1[[#This Row],[Al2O3]]-Table1[[#This Row],[SiO2]]</f>
        <v>-0.2649999999999999</v>
      </c>
      <c r="AB6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516.05600000000004</v>
      </c>
    </row>
    <row r="6421" spans="1:28" hidden="1" x14ac:dyDescent="0.25">
      <c r="A6421">
        <v>0.24</v>
      </c>
      <c r="B6421">
        <v>0.18</v>
      </c>
      <c r="C6421">
        <v>5.0000000000000001E-3</v>
      </c>
      <c r="D6421">
        <v>0</v>
      </c>
      <c r="E6421">
        <v>3.5000000000000003E-2</v>
      </c>
      <c r="F6421">
        <v>0.01</v>
      </c>
      <c r="G6421">
        <v>0.01</v>
      </c>
      <c r="H6421">
        <v>0.14000000000000001</v>
      </c>
      <c r="I6421">
        <v>0.34499999999999997</v>
      </c>
      <c r="J6421">
        <v>3.5000000000000003E-2</v>
      </c>
      <c r="K6421">
        <v>0.475862069</v>
      </c>
      <c r="L6421">
        <v>0.56371643299999996</v>
      </c>
      <c r="M6421">
        <v>3.4555935000000003E-2</v>
      </c>
      <c r="N6421">
        <v>0.147798608</v>
      </c>
      <c r="O6421">
        <v>0.227754765</v>
      </c>
      <c r="P6421">
        <v>0.62444662699999998</v>
      </c>
      <c r="Q6421">
        <v>1.739291E-3</v>
      </c>
      <c r="R6421">
        <v>0.13527013600000001</v>
      </c>
      <c r="S6421">
        <v>0.220369486</v>
      </c>
      <c r="T6421">
        <v>0.64436037800000001</v>
      </c>
      <c r="U6421">
        <v>0.255</v>
      </c>
      <c r="V6421">
        <v>1.6</v>
      </c>
      <c r="W6421">
        <f>COUNTIF(Table1[[#This Row],[Al2O3]:[TiO2]],0)</f>
        <v>1</v>
      </c>
      <c r="X6421">
        <f>Table1[[#This Row],[K2O]]+Table1[[#This Row],[Li2O]]+Table1[[#This Row],[Na2O]]</f>
        <v>0.16</v>
      </c>
      <c r="Y6421">
        <f>Table1[[#This Row],[B2O3]]+Table1[[#This Row],[K2O]]+Table1[[#This Row],[Li2O]]+Table1[[#This Row],[Na2O]]</f>
        <v>0.34</v>
      </c>
      <c r="Z6421" s="2">
        <f>Table1[[#This Row],[B2O3]]+Table1[[#This Row],[CaO]]+Table1[[#This Row],[K2O]]+Table1[[#This Row],[Li2O]]+Table1[[#This Row],[Na2O]]</f>
        <v>0.34500000000000003</v>
      </c>
      <c r="AA6421" s="2">
        <f>Table1[[#This Row],[A+B+AE]]-Table1[[#This Row],[Al2O3]]-Table1[[#This Row],[SiO2]]</f>
        <v>-0.23999999999999994</v>
      </c>
      <c r="AB6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506.0150000000001</v>
      </c>
    </row>
    <row r="6422" spans="1:28" hidden="1" x14ac:dyDescent="0.25">
      <c r="A6422">
        <v>0.23</v>
      </c>
      <c r="B6422">
        <v>0.155</v>
      </c>
      <c r="C6422">
        <v>0.04</v>
      </c>
      <c r="D6422">
        <v>0</v>
      </c>
      <c r="E6422">
        <v>0.03</v>
      </c>
      <c r="F6422">
        <v>2.5000000000000001E-3</v>
      </c>
      <c r="G6422">
        <v>0.04</v>
      </c>
      <c r="H6422">
        <v>0.14000000000000001</v>
      </c>
      <c r="I6422">
        <v>0.35</v>
      </c>
      <c r="J6422">
        <v>1.2500000000000001E-2</v>
      </c>
      <c r="K6422">
        <v>0.48611111099999998</v>
      </c>
      <c r="L6422">
        <v>0.57758975899999998</v>
      </c>
      <c r="M6422">
        <v>-6.352903E-3</v>
      </c>
      <c r="N6422">
        <v>0.186290755</v>
      </c>
      <c r="O6422">
        <v>0.22029807300000001</v>
      </c>
      <c r="P6422">
        <v>0.59341117200000004</v>
      </c>
      <c r="Q6422">
        <v>-2.8551466000000001E-2</v>
      </c>
      <c r="R6422">
        <v>0.162732978</v>
      </c>
      <c r="S6422">
        <v>0.21705279999999999</v>
      </c>
      <c r="T6422">
        <v>0.62021422199999998</v>
      </c>
      <c r="U6422">
        <v>0.27</v>
      </c>
      <c r="V6422">
        <v>1.2777777779999999</v>
      </c>
      <c r="W6422">
        <f>COUNTIF(Table1[[#This Row],[Al2O3]:[TiO2]],0)</f>
        <v>1</v>
      </c>
      <c r="X6422">
        <f>Table1[[#This Row],[K2O]]+Table1[[#This Row],[Li2O]]+Table1[[#This Row],[Na2O]]</f>
        <v>0.18250000000000002</v>
      </c>
      <c r="Y6422">
        <f>Table1[[#This Row],[B2O3]]+Table1[[#This Row],[K2O]]+Table1[[#This Row],[Li2O]]+Table1[[#This Row],[Na2O]]</f>
        <v>0.33750000000000002</v>
      </c>
      <c r="Z6422" s="2">
        <f>Table1[[#This Row],[B2O3]]+Table1[[#This Row],[CaO]]+Table1[[#This Row],[K2O]]+Table1[[#This Row],[Li2O]]+Table1[[#This Row],[Na2O]]</f>
        <v>0.37750000000000006</v>
      </c>
      <c r="AA6422" s="2">
        <f>Table1[[#This Row],[A+B+AE]]-Table1[[#This Row],[Al2O3]]-Table1[[#This Row],[SiO2]]</f>
        <v>-0.20249999999999993</v>
      </c>
      <c r="AB6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473.33800000000008</v>
      </c>
    </row>
    <row r="6423" spans="1:28" hidden="1" x14ac:dyDescent="0.25">
      <c r="A6423">
        <v>0.215</v>
      </c>
      <c r="B6423">
        <v>0.115</v>
      </c>
      <c r="C6423">
        <v>0.02</v>
      </c>
      <c r="D6423">
        <v>5.0000000000000001E-3</v>
      </c>
      <c r="E6423">
        <v>0.05</v>
      </c>
      <c r="F6423">
        <v>5.0000000000000001E-3</v>
      </c>
      <c r="G6423">
        <v>1.4999999999999999E-2</v>
      </c>
      <c r="H6423">
        <v>0.13</v>
      </c>
      <c r="I6423">
        <v>0.44500000000000001</v>
      </c>
      <c r="J6423">
        <v>0</v>
      </c>
      <c r="K6423">
        <v>0.56329113900000005</v>
      </c>
      <c r="L6423">
        <v>0.56261398200000001</v>
      </c>
      <c r="M6423">
        <v>3.8334436999999999E-2</v>
      </c>
      <c r="N6423">
        <v>0.15150364099999999</v>
      </c>
      <c r="O6423">
        <v>0.21212779000000001</v>
      </c>
      <c r="P6423">
        <v>0.63636857000000002</v>
      </c>
      <c r="Q6423">
        <v>4.0795650000000003E-3</v>
      </c>
      <c r="R6423">
        <v>0.13867211199999999</v>
      </c>
      <c r="S6423">
        <v>0.208558666</v>
      </c>
      <c r="T6423">
        <v>0.65276922299999995</v>
      </c>
      <c r="U6423">
        <v>0.255</v>
      </c>
      <c r="V6423">
        <v>1.4827586210000001</v>
      </c>
      <c r="W6423">
        <f>COUNTIF(Table1[[#This Row],[Al2O3]:[TiO2]],0)</f>
        <v>1</v>
      </c>
      <c r="X6423">
        <f>Table1[[#This Row],[K2O]]+Table1[[#This Row],[Li2O]]+Table1[[#This Row],[Na2O]]</f>
        <v>0.15</v>
      </c>
      <c r="Y6423">
        <f>Table1[[#This Row],[B2O3]]+Table1[[#This Row],[K2O]]+Table1[[#This Row],[Li2O]]+Table1[[#This Row],[Na2O]]</f>
        <v>0.26500000000000001</v>
      </c>
      <c r="Z6423" s="2">
        <f>Table1[[#This Row],[B2O3]]+Table1[[#This Row],[CaO]]+Table1[[#This Row],[K2O]]+Table1[[#This Row],[Li2O]]+Table1[[#This Row],[Na2O]]</f>
        <v>0.28500000000000003</v>
      </c>
      <c r="AA6423" s="2">
        <f>Table1[[#This Row],[A+B+AE]]-Table1[[#This Row],[Al2O3]]-Table1[[#This Row],[SiO2]]</f>
        <v>-0.375</v>
      </c>
      <c r="AB6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514.56499999999994</v>
      </c>
    </row>
    <row r="6424" spans="1:28" hidden="1" x14ac:dyDescent="0.25">
      <c r="A6424">
        <v>0.23499999999999999</v>
      </c>
      <c r="B6424">
        <v>0.18</v>
      </c>
      <c r="C6424">
        <v>1.4999999999999999E-2</v>
      </c>
      <c r="D6424">
        <v>0</v>
      </c>
      <c r="E6424">
        <v>4.4999999999999998E-2</v>
      </c>
      <c r="F6424">
        <v>0.01</v>
      </c>
      <c r="G6424">
        <v>0.04</v>
      </c>
      <c r="H6424">
        <v>0.13500000000000001</v>
      </c>
      <c r="I6424">
        <v>0.32</v>
      </c>
      <c r="J6424">
        <v>0.02</v>
      </c>
      <c r="K6424">
        <v>0.46376812000000001</v>
      </c>
      <c r="L6424">
        <v>0.57313484000000003</v>
      </c>
      <c r="M6424">
        <v>4.1125500000000004E-3</v>
      </c>
      <c r="N6424">
        <v>0.17548551000000001</v>
      </c>
      <c r="O6424">
        <v>0.22322170999999999</v>
      </c>
      <c r="P6424">
        <v>0.60129279000000002</v>
      </c>
      <c r="Q6424">
        <v>-1.7177769999999998E-2</v>
      </c>
      <c r="R6424">
        <v>0.15204835999999999</v>
      </c>
      <c r="S6424">
        <v>0.21855382000000001</v>
      </c>
      <c r="T6424">
        <v>0.62939780999999995</v>
      </c>
      <c r="U6424">
        <v>0.26</v>
      </c>
      <c r="V6424">
        <v>1.34285714</v>
      </c>
      <c r="W6424">
        <f>COUNTIF(Table1[[#This Row],[Al2O3]:[TiO2]],0)</f>
        <v>1</v>
      </c>
      <c r="X6424">
        <f>Table1[[#This Row],[K2O]]+Table1[[#This Row],[Li2O]]+Table1[[#This Row],[Na2O]]</f>
        <v>0.185</v>
      </c>
      <c r="Y6424">
        <f>Table1[[#This Row],[B2O3]]+Table1[[#This Row],[K2O]]+Table1[[#This Row],[Li2O]]+Table1[[#This Row],[Na2O]]</f>
        <v>0.36499999999999999</v>
      </c>
      <c r="Z6424" s="2">
        <f>Table1[[#This Row],[B2O3]]+Table1[[#This Row],[CaO]]+Table1[[#This Row],[K2O]]+Table1[[#This Row],[Li2O]]+Table1[[#This Row],[Na2O]]</f>
        <v>0.38</v>
      </c>
      <c r="AA6424" s="2">
        <f>Table1[[#This Row],[A+B+AE]]-Table1[[#This Row],[Al2O3]]-Table1[[#This Row],[SiO2]]</f>
        <v>-0.17499999999999999</v>
      </c>
      <c r="AB6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470.10700000000008</v>
      </c>
    </row>
    <row r="6425" spans="1:28" hidden="1" x14ac:dyDescent="0.25">
      <c r="A6425">
        <v>0.19500000000000001</v>
      </c>
      <c r="B6425">
        <v>0.13500000000000001</v>
      </c>
      <c r="C6425">
        <v>3.5000000000000003E-2</v>
      </c>
      <c r="D6425">
        <v>0</v>
      </c>
      <c r="E6425">
        <v>0.05</v>
      </c>
      <c r="F6425">
        <v>0.01</v>
      </c>
      <c r="G6425">
        <v>0.05</v>
      </c>
      <c r="H6425">
        <v>0.12</v>
      </c>
      <c r="I6425">
        <v>0.38500000000000001</v>
      </c>
      <c r="J6425">
        <v>0.02</v>
      </c>
      <c r="K6425">
        <v>0.55000000000000004</v>
      </c>
      <c r="L6425">
        <v>0.58055101499999995</v>
      </c>
      <c r="M6425">
        <v>1.0497970000000001E-2</v>
      </c>
      <c r="N6425">
        <v>0.18601642400000001</v>
      </c>
      <c r="O6425">
        <v>0.19481298</v>
      </c>
      <c r="P6425">
        <v>0.61917059600000002</v>
      </c>
      <c r="Q6425">
        <v>-8.0482950000000004E-3</v>
      </c>
      <c r="R6425">
        <v>0.15727566500000001</v>
      </c>
      <c r="S6425">
        <v>0.19388516</v>
      </c>
      <c r="T6425">
        <v>0.64883917499999999</v>
      </c>
      <c r="U6425">
        <v>0.26</v>
      </c>
      <c r="V6425">
        <v>1.1470588239999999</v>
      </c>
      <c r="W6425">
        <f>COUNTIF(Table1[[#This Row],[Al2O3]:[TiO2]],0)</f>
        <v>1</v>
      </c>
      <c r="X6425">
        <f>Table1[[#This Row],[K2O]]+Table1[[#This Row],[Li2O]]+Table1[[#This Row],[Na2O]]</f>
        <v>0.18</v>
      </c>
      <c r="Y6425">
        <f>Table1[[#This Row],[B2O3]]+Table1[[#This Row],[K2O]]+Table1[[#This Row],[Li2O]]+Table1[[#This Row],[Na2O]]</f>
        <v>0.315</v>
      </c>
      <c r="Z6425" s="2">
        <f>Table1[[#This Row],[B2O3]]+Table1[[#This Row],[CaO]]+Table1[[#This Row],[K2O]]+Table1[[#This Row],[Li2O]]+Table1[[#This Row],[Na2O]]</f>
        <v>0.35000000000000003</v>
      </c>
      <c r="AA6425" s="2">
        <f>Table1[[#This Row],[A+B+AE]]-Table1[[#This Row],[Al2O3]]-Table1[[#This Row],[SiO2]]</f>
        <v>-0.22999999999999998</v>
      </c>
      <c r="AB6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464.90499999999997</v>
      </c>
    </row>
    <row r="6426" spans="1:28" hidden="1" x14ac:dyDescent="0.25">
      <c r="A6426">
        <v>0.23499999999999999</v>
      </c>
      <c r="B6426">
        <v>0.17499999999999999</v>
      </c>
      <c r="C6426">
        <v>0.01</v>
      </c>
      <c r="D6426">
        <v>0</v>
      </c>
      <c r="E6426">
        <v>3.5000000000000003E-2</v>
      </c>
      <c r="F6426">
        <v>2.5000000000000001E-3</v>
      </c>
      <c r="G6426">
        <v>5.5E-2</v>
      </c>
      <c r="H6426">
        <v>0.14000000000000001</v>
      </c>
      <c r="I6426">
        <v>0.34</v>
      </c>
      <c r="J6426">
        <v>7.4999999999999997E-3</v>
      </c>
      <c r="K6426">
        <v>0.47552447599999997</v>
      </c>
      <c r="L6426">
        <v>0.57011847400000004</v>
      </c>
      <c r="M6426">
        <v>-4.1924620000000001E-3</v>
      </c>
      <c r="N6426">
        <v>0.18586672200000001</v>
      </c>
      <c r="O6426">
        <v>0.21757748299999999</v>
      </c>
      <c r="P6426">
        <v>0.596555795</v>
      </c>
      <c r="Q6426">
        <v>-2.5124094999999999E-2</v>
      </c>
      <c r="R6426">
        <v>0.16145523000000001</v>
      </c>
      <c r="S6426">
        <v>0.21376365</v>
      </c>
      <c r="T6426">
        <v>0.62478111999999997</v>
      </c>
      <c r="U6426">
        <v>0.26500000000000001</v>
      </c>
      <c r="V6426">
        <v>1.2051282050000001</v>
      </c>
      <c r="W6426">
        <f>COUNTIF(Table1[[#This Row],[Al2O3]:[TiO2]],0)</f>
        <v>1</v>
      </c>
      <c r="X6426">
        <f>Table1[[#This Row],[K2O]]+Table1[[#This Row],[Li2O]]+Table1[[#This Row],[Na2O]]</f>
        <v>0.19750000000000001</v>
      </c>
      <c r="Y6426">
        <f>Table1[[#This Row],[B2O3]]+Table1[[#This Row],[K2O]]+Table1[[#This Row],[Li2O]]+Table1[[#This Row],[Na2O]]</f>
        <v>0.3725</v>
      </c>
      <c r="Z6426" s="2">
        <f>Table1[[#This Row],[B2O3]]+Table1[[#This Row],[CaO]]+Table1[[#This Row],[K2O]]+Table1[[#This Row],[Li2O]]+Table1[[#This Row],[Na2O]]</f>
        <v>0.38250000000000001</v>
      </c>
      <c r="AA6426" s="2">
        <f>Table1[[#This Row],[A+B+AE]]-Table1[[#This Row],[Al2O3]]-Table1[[#This Row],[SiO2]]</f>
        <v>-0.1925</v>
      </c>
      <c r="AB6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456.97149999999999</v>
      </c>
    </row>
    <row r="6427" spans="1:28" hidden="1" x14ac:dyDescent="0.25">
      <c r="A6427">
        <v>0.23</v>
      </c>
      <c r="B6427">
        <v>0.16500000000000001</v>
      </c>
      <c r="C6427">
        <v>0</v>
      </c>
      <c r="D6427">
        <v>5.0000000000000001E-3</v>
      </c>
      <c r="E6427">
        <v>0.03</v>
      </c>
      <c r="F6427">
        <v>5.0000000000000001E-3</v>
      </c>
      <c r="G6427">
        <v>0.04</v>
      </c>
      <c r="H6427">
        <v>0.14000000000000001</v>
      </c>
      <c r="I6427">
        <v>0.375</v>
      </c>
      <c r="J6427">
        <v>0.01</v>
      </c>
      <c r="K6427">
        <v>0.50335569999999996</v>
      </c>
      <c r="L6427">
        <v>0.56341801999999996</v>
      </c>
      <c r="M6427">
        <v>1.541119E-2</v>
      </c>
      <c r="N6427">
        <v>0.17038949</v>
      </c>
      <c r="O6427">
        <v>0.21392860999999999</v>
      </c>
      <c r="P6427">
        <v>0.6156819</v>
      </c>
      <c r="Q6427">
        <v>-1.099694E-2</v>
      </c>
      <c r="R6427">
        <v>0.15127259000000001</v>
      </c>
      <c r="S6427">
        <v>0.20944314999999999</v>
      </c>
      <c r="T6427">
        <v>0.63928425</v>
      </c>
      <c r="U6427">
        <v>0.26500000000000001</v>
      </c>
      <c r="V6427">
        <v>1.2777777800000001</v>
      </c>
      <c r="W6427">
        <f>COUNTIF(Table1[[#This Row],[Al2O3]:[TiO2]],0)</f>
        <v>1</v>
      </c>
      <c r="X6427">
        <f>Table1[[#This Row],[K2O]]+Table1[[#This Row],[Li2O]]+Table1[[#This Row],[Na2O]]</f>
        <v>0.185</v>
      </c>
      <c r="Y6427">
        <f>Table1[[#This Row],[B2O3]]+Table1[[#This Row],[K2O]]+Table1[[#This Row],[Li2O]]+Table1[[#This Row],[Na2O]]</f>
        <v>0.35000000000000003</v>
      </c>
      <c r="Z6427" s="2">
        <f>Table1[[#This Row],[B2O3]]+Table1[[#This Row],[CaO]]+Table1[[#This Row],[K2O]]+Table1[[#This Row],[Li2O]]+Table1[[#This Row],[Na2O]]</f>
        <v>0.35000000000000003</v>
      </c>
      <c r="AA6427" s="2">
        <f>Table1[[#This Row],[A+B+AE]]-Table1[[#This Row],[Al2O3]]-Table1[[#This Row],[SiO2]]</f>
        <v>-0.255</v>
      </c>
      <c r="AB6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477.04150000000004</v>
      </c>
    </row>
    <row r="6428" spans="1:28" hidden="1" x14ac:dyDescent="0.25">
      <c r="A6428">
        <v>0.20499999999999999</v>
      </c>
      <c r="B6428">
        <v>0.17499999999999999</v>
      </c>
      <c r="C6428">
        <v>0</v>
      </c>
      <c r="D6428">
        <v>2.5000000000000001E-3</v>
      </c>
      <c r="E6428">
        <v>0.04</v>
      </c>
      <c r="F6428">
        <v>2.5000000000000001E-3</v>
      </c>
      <c r="G6428">
        <v>5.5E-2</v>
      </c>
      <c r="H6428">
        <v>0.12</v>
      </c>
      <c r="I6428">
        <v>0.35</v>
      </c>
      <c r="J6428">
        <v>0.05</v>
      </c>
      <c r="K6428">
        <v>0.51851851900000001</v>
      </c>
      <c r="L6428">
        <v>0.57264762199999997</v>
      </c>
      <c r="M6428">
        <v>2.4352333E-2</v>
      </c>
      <c r="N6428">
        <v>0.17133957899999999</v>
      </c>
      <c r="O6428">
        <v>0.197684678</v>
      </c>
      <c r="P6428">
        <v>0.63097574300000003</v>
      </c>
      <c r="Q6428">
        <v>2.8440919999999999E-3</v>
      </c>
      <c r="R6428">
        <v>0.14740041500000001</v>
      </c>
      <c r="S6428">
        <v>0.19380486199999999</v>
      </c>
      <c r="T6428">
        <v>0.65879472299999997</v>
      </c>
      <c r="U6428">
        <v>0.26</v>
      </c>
      <c r="V6428">
        <v>1.1714285710000001</v>
      </c>
      <c r="W6428">
        <f>COUNTIF(Table1[[#This Row],[Al2O3]:[TiO2]],0)</f>
        <v>1</v>
      </c>
      <c r="X6428">
        <f>Table1[[#This Row],[K2O]]+Table1[[#This Row],[Li2O]]+Table1[[#This Row],[Na2O]]</f>
        <v>0.17749999999999999</v>
      </c>
      <c r="Y6428">
        <f>Table1[[#This Row],[B2O3]]+Table1[[#This Row],[K2O]]+Table1[[#This Row],[Li2O]]+Table1[[#This Row],[Na2O]]</f>
        <v>0.35249999999999998</v>
      </c>
      <c r="Z6428" s="2">
        <f>Table1[[#This Row],[B2O3]]+Table1[[#This Row],[CaO]]+Table1[[#This Row],[K2O]]+Table1[[#This Row],[Li2O]]+Table1[[#This Row],[Na2O]]</f>
        <v>0.35249999999999998</v>
      </c>
      <c r="AA6428" s="2">
        <f>Table1[[#This Row],[A+B+AE]]-Table1[[#This Row],[Al2O3]]-Table1[[#This Row],[SiO2]]</f>
        <v>-0.20249999999999999</v>
      </c>
      <c r="AB6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454.83949999999993</v>
      </c>
    </row>
    <row r="6429" spans="1:28" hidden="1" x14ac:dyDescent="0.25">
      <c r="A6429">
        <v>0.25</v>
      </c>
      <c r="B6429">
        <v>0.185</v>
      </c>
      <c r="C6429">
        <v>1.4999999999999999E-2</v>
      </c>
      <c r="D6429">
        <v>0</v>
      </c>
      <c r="E6429">
        <v>2.5000000000000001E-2</v>
      </c>
      <c r="F6429">
        <v>2.5000000000000001E-3</v>
      </c>
      <c r="G6429">
        <v>2.5000000000000001E-2</v>
      </c>
      <c r="H6429">
        <v>0.15</v>
      </c>
      <c r="I6429">
        <v>0.32</v>
      </c>
      <c r="J6429">
        <v>2.75E-2</v>
      </c>
      <c r="K6429">
        <v>0.44444444399999999</v>
      </c>
      <c r="L6429">
        <v>0.56967199899999998</v>
      </c>
      <c r="M6429">
        <v>6.1880950000000002E-3</v>
      </c>
      <c r="N6429">
        <v>0.16900575000000001</v>
      </c>
      <c r="O6429">
        <v>0.23297641299999999</v>
      </c>
      <c r="P6429">
        <v>0.598017837</v>
      </c>
      <c r="Q6429">
        <v>-2.2109718E-2</v>
      </c>
      <c r="R6429">
        <v>0.152614747</v>
      </c>
      <c r="S6429">
        <v>0.22616963600000001</v>
      </c>
      <c r="T6429">
        <v>0.62121561700000005</v>
      </c>
      <c r="U6429">
        <v>0.27</v>
      </c>
      <c r="V6429">
        <v>1.428571429</v>
      </c>
      <c r="W6429">
        <f>COUNTIF(Table1[[#This Row],[Al2O3]:[TiO2]],0)</f>
        <v>1</v>
      </c>
      <c r="X6429">
        <f>Table1[[#This Row],[K2O]]+Table1[[#This Row],[Li2O]]+Table1[[#This Row],[Na2O]]</f>
        <v>0.17749999999999999</v>
      </c>
      <c r="Y6429">
        <f>Table1[[#This Row],[B2O3]]+Table1[[#This Row],[K2O]]+Table1[[#This Row],[Li2O]]+Table1[[#This Row],[Na2O]]</f>
        <v>0.36249999999999999</v>
      </c>
      <c r="Z6429" s="2">
        <f>Table1[[#This Row],[B2O3]]+Table1[[#This Row],[CaO]]+Table1[[#This Row],[K2O]]+Table1[[#This Row],[Li2O]]+Table1[[#This Row],[Na2O]]</f>
        <v>0.3775</v>
      </c>
      <c r="AA6429" s="2">
        <f>Table1[[#This Row],[A+B+AE]]-Table1[[#This Row],[Al2O3]]-Table1[[#This Row],[SiO2]]</f>
        <v>-0.1925</v>
      </c>
      <c r="AB6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485.76599999999996</v>
      </c>
    </row>
    <row r="6430" spans="1:28" hidden="1" x14ac:dyDescent="0.25">
      <c r="A6430">
        <v>0.23499999999999999</v>
      </c>
      <c r="B6430">
        <v>0.13500000000000001</v>
      </c>
      <c r="C6430">
        <v>2.5000000000000001E-2</v>
      </c>
      <c r="D6430">
        <v>0</v>
      </c>
      <c r="E6430">
        <v>0.04</v>
      </c>
      <c r="F6430">
        <v>2.5000000000000001E-3</v>
      </c>
      <c r="G6430">
        <v>1.4999999999999999E-2</v>
      </c>
      <c r="H6430">
        <v>0.14000000000000001</v>
      </c>
      <c r="I6430">
        <v>0.40500000000000003</v>
      </c>
      <c r="J6430">
        <v>2.5000000000000001E-3</v>
      </c>
      <c r="K6430">
        <v>0.51923076999999995</v>
      </c>
      <c r="L6430">
        <v>0.56455352000000003</v>
      </c>
      <c r="M6430">
        <v>2.300524E-2</v>
      </c>
      <c r="N6430">
        <v>0.15797301</v>
      </c>
      <c r="O6430">
        <v>0.22620514</v>
      </c>
      <c r="P6430">
        <v>0.61582185</v>
      </c>
      <c r="Q6430">
        <v>-1.032841E-2</v>
      </c>
      <c r="R6430">
        <v>0.14486273999999999</v>
      </c>
      <c r="S6430">
        <v>0.22142342000000001</v>
      </c>
      <c r="T6430">
        <v>0.63371383999999997</v>
      </c>
      <c r="U6430">
        <v>0.26</v>
      </c>
      <c r="V6430">
        <v>1.5161290300000001</v>
      </c>
      <c r="W6430">
        <f>COUNTIF(Table1[[#This Row],[Al2O3]:[TiO2]],0)</f>
        <v>1</v>
      </c>
      <c r="X6430">
        <f>Table1[[#This Row],[K2O]]+Table1[[#This Row],[Li2O]]+Table1[[#This Row],[Na2O]]</f>
        <v>0.1575</v>
      </c>
      <c r="Y6430">
        <f>Table1[[#This Row],[B2O3]]+Table1[[#This Row],[K2O]]+Table1[[#This Row],[Li2O]]+Table1[[#This Row],[Na2O]]</f>
        <v>0.29250000000000004</v>
      </c>
      <c r="Z6430" s="2">
        <f>Table1[[#This Row],[B2O3]]+Table1[[#This Row],[CaO]]+Table1[[#This Row],[K2O]]+Table1[[#This Row],[Li2O]]+Table1[[#This Row],[Na2O]]</f>
        <v>0.3175</v>
      </c>
      <c r="AA6430" s="2">
        <f>Table1[[#This Row],[A+B+AE]]-Table1[[#This Row],[Al2O3]]-Table1[[#This Row],[SiO2]]</f>
        <v>-0.32250000000000001</v>
      </c>
      <c r="AB6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510.35850000000005</v>
      </c>
    </row>
    <row r="6431" spans="1:28" hidden="1" x14ac:dyDescent="0.25">
      <c r="A6431">
        <v>0.215</v>
      </c>
      <c r="B6431">
        <v>0.13500000000000001</v>
      </c>
      <c r="C6431">
        <v>2.5000000000000001E-2</v>
      </c>
      <c r="D6431">
        <v>0</v>
      </c>
      <c r="E6431">
        <v>0.02</v>
      </c>
      <c r="F6431">
        <v>0.01</v>
      </c>
      <c r="G6431">
        <v>0.03</v>
      </c>
      <c r="H6431">
        <v>0.125</v>
      </c>
      <c r="I6431">
        <v>0.435</v>
      </c>
      <c r="J6431">
        <v>5.0000000000000001E-3</v>
      </c>
      <c r="K6431">
        <v>0.56129032300000004</v>
      </c>
      <c r="L6431">
        <v>0.56090953899999996</v>
      </c>
      <c r="M6431">
        <v>3.3873318999999999E-2</v>
      </c>
      <c r="N6431">
        <v>0.15918442999999999</v>
      </c>
      <c r="O6431">
        <v>0.20432018399999999</v>
      </c>
      <c r="P6431">
        <v>0.636495386</v>
      </c>
      <c r="Q6431">
        <v>7.2485570000000001E-3</v>
      </c>
      <c r="R6431">
        <v>0.139328962</v>
      </c>
      <c r="S6431">
        <v>0.20166774500000001</v>
      </c>
      <c r="T6431">
        <v>0.65900329199999996</v>
      </c>
      <c r="U6431">
        <v>0.25</v>
      </c>
      <c r="V6431">
        <v>1.387096774</v>
      </c>
      <c r="W6431">
        <f>COUNTIF(Table1[[#This Row],[Al2O3]:[TiO2]],0)</f>
        <v>1</v>
      </c>
      <c r="X6431">
        <f>Table1[[#This Row],[K2O]]+Table1[[#This Row],[Li2O]]+Table1[[#This Row],[Na2O]]</f>
        <v>0.16500000000000001</v>
      </c>
      <c r="Y6431">
        <f>Table1[[#This Row],[B2O3]]+Table1[[#This Row],[K2O]]+Table1[[#This Row],[Li2O]]+Table1[[#This Row],[Na2O]]</f>
        <v>0.30000000000000004</v>
      </c>
      <c r="Z6431" s="2">
        <f>Table1[[#This Row],[B2O3]]+Table1[[#This Row],[CaO]]+Table1[[#This Row],[K2O]]+Table1[[#This Row],[Li2O]]+Table1[[#This Row],[Na2O]]</f>
        <v>0.32500000000000001</v>
      </c>
      <c r="AA6431" s="2">
        <f>Table1[[#This Row],[A+B+AE]]-Table1[[#This Row],[Al2O3]]-Table1[[#This Row],[SiO2]]</f>
        <v>-0.32499999999999996</v>
      </c>
      <c r="AB6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499.33550000000014</v>
      </c>
    </row>
    <row r="6432" spans="1:28" hidden="1" x14ac:dyDescent="0.25">
      <c r="A6432">
        <v>0.2</v>
      </c>
      <c r="B6432">
        <v>0.13</v>
      </c>
      <c r="C6432">
        <v>0.01</v>
      </c>
      <c r="D6432">
        <v>0</v>
      </c>
      <c r="E6432">
        <v>0.03</v>
      </c>
      <c r="F6432">
        <v>0.01</v>
      </c>
      <c r="G6432">
        <v>0.02</v>
      </c>
      <c r="H6432">
        <v>0.125</v>
      </c>
      <c r="I6432">
        <v>0.43</v>
      </c>
      <c r="J6432">
        <v>4.4999999999999998E-2</v>
      </c>
      <c r="K6432">
        <v>0.56953642000000004</v>
      </c>
      <c r="L6432">
        <v>0.56781632000000004</v>
      </c>
      <c r="M6432">
        <v>4.6466569999999999E-2</v>
      </c>
      <c r="N6432">
        <v>0.15127992000000001</v>
      </c>
      <c r="O6432">
        <v>0.19828287</v>
      </c>
      <c r="P6432">
        <v>0.65043720999999999</v>
      </c>
      <c r="Q6432">
        <v>1.5233109999999999E-2</v>
      </c>
      <c r="R6432">
        <v>0.13592913000000001</v>
      </c>
      <c r="S6432">
        <v>0.1946851</v>
      </c>
      <c r="T6432">
        <v>0.66938576999999999</v>
      </c>
      <c r="U6432">
        <v>0.27</v>
      </c>
      <c r="V6432">
        <v>1.37931034</v>
      </c>
      <c r="W6432">
        <f>COUNTIF(Table1[[#This Row],[Al2O3]:[TiO2]],0)</f>
        <v>1</v>
      </c>
      <c r="X6432">
        <f>Table1[[#This Row],[K2O]]+Table1[[#This Row],[Li2O]]+Table1[[#This Row],[Na2O]]</f>
        <v>0.155</v>
      </c>
      <c r="Y6432">
        <f>Table1[[#This Row],[B2O3]]+Table1[[#This Row],[K2O]]+Table1[[#This Row],[Li2O]]+Table1[[#This Row],[Na2O]]</f>
        <v>0.28500000000000003</v>
      </c>
      <c r="Z6432" s="2">
        <f>Table1[[#This Row],[B2O3]]+Table1[[#This Row],[CaO]]+Table1[[#This Row],[K2O]]+Table1[[#This Row],[Li2O]]+Table1[[#This Row],[Na2O]]</f>
        <v>0.29500000000000004</v>
      </c>
      <c r="AA6432" s="2">
        <f>Table1[[#This Row],[A+B+AE]]-Table1[[#This Row],[Al2O3]]-Table1[[#This Row],[SiO2]]</f>
        <v>-0.33499999999999996</v>
      </c>
      <c r="AB6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502.05449999999996</v>
      </c>
    </row>
    <row r="6433" spans="1:28" hidden="1" x14ac:dyDescent="0.25">
      <c r="A6433">
        <v>0.2</v>
      </c>
      <c r="B6433">
        <v>0.15</v>
      </c>
      <c r="C6433">
        <v>2.5000000000000001E-2</v>
      </c>
      <c r="D6433">
        <v>2.5000000000000001E-3</v>
      </c>
      <c r="E6433">
        <v>4.4999999999999998E-2</v>
      </c>
      <c r="F6433">
        <v>0</v>
      </c>
      <c r="G6433">
        <v>5.5E-2</v>
      </c>
      <c r="H6433">
        <v>0.125</v>
      </c>
      <c r="I6433">
        <v>0.38</v>
      </c>
      <c r="J6433">
        <v>1.7500000000000002E-2</v>
      </c>
      <c r="K6433">
        <v>0.53900709199999997</v>
      </c>
      <c r="L6433">
        <v>0.57424058200000005</v>
      </c>
      <c r="M6433">
        <v>1.3270274E-2</v>
      </c>
      <c r="N6433">
        <v>0.18382303</v>
      </c>
      <c r="O6433">
        <v>0.19413140800000001</v>
      </c>
      <c r="P6433">
        <v>0.62204556300000002</v>
      </c>
      <c r="Q6433">
        <v>-7.7559459999999997E-3</v>
      </c>
      <c r="R6433">
        <v>0.15819472000000001</v>
      </c>
      <c r="S6433">
        <v>0.19190819100000001</v>
      </c>
      <c r="T6433">
        <v>0.64989708899999998</v>
      </c>
      <c r="U6433">
        <v>0.25</v>
      </c>
      <c r="V6433">
        <v>1.111111111</v>
      </c>
      <c r="W6433">
        <f>COUNTIF(Table1[[#This Row],[Al2O3]:[TiO2]],0)</f>
        <v>1</v>
      </c>
      <c r="X6433">
        <f>Table1[[#This Row],[K2O]]+Table1[[#This Row],[Li2O]]+Table1[[#This Row],[Na2O]]</f>
        <v>0.18</v>
      </c>
      <c r="Y6433">
        <f>Table1[[#This Row],[B2O3]]+Table1[[#This Row],[K2O]]+Table1[[#This Row],[Li2O]]+Table1[[#This Row],[Na2O]]</f>
        <v>0.32999999999999996</v>
      </c>
      <c r="Z6433" s="2">
        <f>Table1[[#This Row],[B2O3]]+Table1[[#This Row],[CaO]]+Table1[[#This Row],[K2O]]+Table1[[#This Row],[Li2O]]+Table1[[#This Row],[Na2O]]</f>
        <v>0.35499999999999998</v>
      </c>
      <c r="AA6433" s="2">
        <f>Table1[[#This Row],[A+B+AE]]-Table1[[#This Row],[Al2O3]]-Table1[[#This Row],[SiO2]]</f>
        <v>-0.22500000000000003</v>
      </c>
      <c r="AB6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460.37450000000001</v>
      </c>
    </row>
    <row r="6434" spans="1:28" hidden="1" x14ac:dyDescent="0.25">
      <c r="A6434">
        <v>0.22</v>
      </c>
      <c r="B6434">
        <v>0.13500000000000001</v>
      </c>
      <c r="C6434">
        <v>5.0000000000000001E-3</v>
      </c>
      <c r="D6434">
        <v>5.0000000000000001E-3</v>
      </c>
      <c r="E6434">
        <v>0.04</v>
      </c>
      <c r="F6434">
        <v>0</v>
      </c>
      <c r="G6434">
        <v>2.5000000000000001E-2</v>
      </c>
      <c r="H6434">
        <v>0.13</v>
      </c>
      <c r="I6434">
        <v>0.435</v>
      </c>
      <c r="J6434">
        <v>5.0000000000000001E-3</v>
      </c>
      <c r="K6434">
        <v>0.55414012700000004</v>
      </c>
      <c r="L6434">
        <v>0.55704640599999999</v>
      </c>
      <c r="M6434">
        <v>4.0943150999999997E-2</v>
      </c>
      <c r="N6434">
        <v>0.15023756699999999</v>
      </c>
      <c r="O6434">
        <v>0.21010911299999999</v>
      </c>
      <c r="P6434">
        <v>0.63965331999999997</v>
      </c>
      <c r="Q6434">
        <v>7.0410150000000003E-3</v>
      </c>
      <c r="R6434">
        <v>0.137531142</v>
      </c>
      <c r="S6434">
        <v>0.205668024</v>
      </c>
      <c r="T6434">
        <v>0.656800834</v>
      </c>
      <c r="U6434">
        <v>0.25</v>
      </c>
      <c r="V6434">
        <v>1.4193548389999999</v>
      </c>
      <c r="W6434">
        <f>COUNTIF(Table1[[#This Row],[Al2O3]:[TiO2]],0)</f>
        <v>1</v>
      </c>
      <c r="X6434">
        <f>Table1[[#This Row],[K2O]]+Table1[[#This Row],[Li2O]]+Table1[[#This Row],[Na2O]]</f>
        <v>0.155</v>
      </c>
      <c r="Y6434">
        <f>Table1[[#This Row],[B2O3]]+Table1[[#This Row],[K2O]]+Table1[[#This Row],[Li2O]]+Table1[[#This Row],[Na2O]]</f>
        <v>0.29000000000000004</v>
      </c>
      <c r="Z6434" s="2">
        <f>Table1[[#This Row],[B2O3]]+Table1[[#This Row],[CaO]]+Table1[[#This Row],[K2O]]+Table1[[#This Row],[Li2O]]+Table1[[#This Row],[Na2O]]</f>
        <v>0.29500000000000004</v>
      </c>
      <c r="AA6434" s="2">
        <f>Table1[[#This Row],[A+B+AE]]-Table1[[#This Row],[Al2O3]]-Table1[[#This Row],[SiO2]]</f>
        <v>-0.36</v>
      </c>
      <c r="AB6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503.9855</v>
      </c>
    </row>
    <row r="6435" spans="1:28" hidden="1" x14ac:dyDescent="0.25">
      <c r="A6435">
        <v>0.21</v>
      </c>
      <c r="B6435">
        <v>0.14499999999999999</v>
      </c>
      <c r="C6435">
        <v>0.02</v>
      </c>
      <c r="D6435">
        <v>0</v>
      </c>
      <c r="E6435">
        <v>3.5000000000000003E-2</v>
      </c>
      <c r="F6435">
        <v>0.01</v>
      </c>
      <c r="G6435">
        <v>4.4999999999999998E-2</v>
      </c>
      <c r="H6435">
        <v>0.125</v>
      </c>
      <c r="I6435">
        <v>0.39500000000000002</v>
      </c>
      <c r="J6435">
        <v>1.4999999999999999E-2</v>
      </c>
      <c r="K6435">
        <v>0.54109589000000002</v>
      </c>
      <c r="L6435">
        <v>0.57028061500000005</v>
      </c>
      <c r="M6435">
        <v>1.7806497000000001E-2</v>
      </c>
      <c r="N6435">
        <v>0.17469357499999999</v>
      </c>
      <c r="O6435">
        <v>0.20219720999999999</v>
      </c>
      <c r="P6435">
        <v>0.62310921500000005</v>
      </c>
      <c r="Q6435">
        <v>-3.9425839999999998E-3</v>
      </c>
      <c r="R6435">
        <v>0.150052146</v>
      </c>
      <c r="S6435">
        <v>0.20001238199999999</v>
      </c>
      <c r="T6435">
        <v>0.64993547200000001</v>
      </c>
      <c r="U6435">
        <v>0.26</v>
      </c>
      <c r="V6435">
        <v>1.2352941180000001</v>
      </c>
      <c r="W6435">
        <f>COUNTIF(Table1[[#This Row],[Al2O3]:[TiO2]],0)</f>
        <v>1</v>
      </c>
      <c r="X6435">
        <f>Table1[[#This Row],[K2O]]+Table1[[#This Row],[Li2O]]+Table1[[#This Row],[Na2O]]</f>
        <v>0.18</v>
      </c>
      <c r="Y6435">
        <f>Table1[[#This Row],[B2O3]]+Table1[[#This Row],[K2O]]+Table1[[#This Row],[Li2O]]+Table1[[#This Row],[Na2O]]</f>
        <v>0.32500000000000001</v>
      </c>
      <c r="Z6435" s="2">
        <f>Table1[[#This Row],[B2O3]]+Table1[[#This Row],[CaO]]+Table1[[#This Row],[K2O]]+Table1[[#This Row],[Li2O]]+Table1[[#This Row],[Na2O]]</f>
        <v>0.34499999999999997</v>
      </c>
      <c r="AA6435" s="2">
        <f>Table1[[#This Row],[A+B+AE]]-Table1[[#This Row],[Al2O3]]-Table1[[#This Row],[SiO2]]</f>
        <v>-0.26</v>
      </c>
      <c r="AB6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474.19650000000001</v>
      </c>
    </row>
    <row r="6436" spans="1:28" hidden="1" x14ac:dyDescent="0.25">
      <c r="A6436">
        <v>0.21</v>
      </c>
      <c r="B6436">
        <v>0.155</v>
      </c>
      <c r="C6436">
        <v>0.02</v>
      </c>
      <c r="D6436">
        <v>0</v>
      </c>
      <c r="E6436">
        <v>0.02</v>
      </c>
      <c r="F6436">
        <v>5.0000000000000001E-3</v>
      </c>
      <c r="G6436">
        <v>0.03</v>
      </c>
      <c r="H6436">
        <v>0.13</v>
      </c>
      <c r="I6436">
        <v>0.38</v>
      </c>
      <c r="J6436">
        <v>0.05</v>
      </c>
      <c r="K6436">
        <v>0.52777777999999997</v>
      </c>
      <c r="L6436">
        <v>0.57267314000000002</v>
      </c>
      <c r="M6436">
        <v>2.8127530000000001E-2</v>
      </c>
      <c r="N6436">
        <v>0.16432603000000001</v>
      </c>
      <c r="O6436">
        <v>0.20416793999999999</v>
      </c>
      <c r="P6436">
        <v>0.63150603000000005</v>
      </c>
      <c r="Q6436">
        <v>1.20476E-3</v>
      </c>
      <c r="R6436">
        <v>0.14548173</v>
      </c>
      <c r="S6436">
        <v>0.20000762</v>
      </c>
      <c r="T6436">
        <v>0.65451064999999997</v>
      </c>
      <c r="U6436">
        <v>0.27</v>
      </c>
      <c r="V6436">
        <v>1.3125</v>
      </c>
      <c r="W6436">
        <f>COUNTIF(Table1[[#This Row],[Al2O3]:[TiO2]],0)</f>
        <v>1</v>
      </c>
      <c r="X6436">
        <f>Table1[[#This Row],[K2O]]+Table1[[#This Row],[Li2O]]+Table1[[#This Row],[Na2O]]</f>
        <v>0.16500000000000001</v>
      </c>
      <c r="Y6436">
        <f>Table1[[#This Row],[B2O3]]+Table1[[#This Row],[K2O]]+Table1[[#This Row],[Li2O]]+Table1[[#This Row],[Na2O]]</f>
        <v>0.32</v>
      </c>
      <c r="Z6436" s="2">
        <f>Table1[[#This Row],[B2O3]]+Table1[[#This Row],[CaO]]+Table1[[#This Row],[K2O]]+Table1[[#This Row],[Li2O]]+Table1[[#This Row],[Na2O]]</f>
        <v>0.33999999999999997</v>
      </c>
      <c r="AA6436" s="2">
        <f>Table1[[#This Row],[A+B+AE]]-Table1[[#This Row],[Al2O3]]-Table1[[#This Row],[SiO2]]</f>
        <v>-0.25</v>
      </c>
      <c r="AB6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485.07499999999993</v>
      </c>
    </row>
    <row r="6437" spans="1:28" hidden="1" x14ac:dyDescent="0.25">
      <c r="A6437">
        <v>0.25</v>
      </c>
      <c r="B6437">
        <v>0.17</v>
      </c>
      <c r="C6437">
        <v>5.0000000000000001E-3</v>
      </c>
      <c r="D6437">
        <v>5.0000000000000001E-3</v>
      </c>
      <c r="E6437">
        <v>4.4999999999999998E-2</v>
      </c>
      <c r="F6437">
        <v>5.0000000000000001E-3</v>
      </c>
      <c r="G6437">
        <v>0.01</v>
      </c>
      <c r="H6437">
        <v>0.15</v>
      </c>
      <c r="I6437">
        <v>0.36</v>
      </c>
      <c r="J6437">
        <v>0</v>
      </c>
      <c r="K6437">
        <v>0.47368420999999999</v>
      </c>
      <c r="L6437">
        <v>0.55894853</v>
      </c>
      <c r="M6437">
        <v>2.4938829999999999E-2</v>
      </c>
      <c r="N6437">
        <v>0.15316175000000001</v>
      </c>
      <c r="O6437">
        <v>0.23377048</v>
      </c>
      <c r="P6437">
        <v>0.61306777000000001</v>
      </c>
      <c r="Q6437">
        <v>-1.0113240000000001E-2</v>
      </c>
      <c r="R6437">
        <v>0.14246644999999999</v>
      </c>
      <c r="S6437">
        <v>0.22639596000000001</v>
      </c>
      <c r="T6437">
        <v>0.63113759000000003</v>
      </c>
      <c r="U6437">
        <v>0.25</v>
      </c>
      <c r="V6437">
        <v>1.5625</v>
      </c>
      <c r="W6437">
        <f>COUNTIF(Table1[[#This Row],[Al2O3]:[TiO2]],0)</f>
        <v>1</v>
      </c>
      <c r="X6437">
        <f>Table1[[#This Row],[K2O]]+Table1[[#This Row],[Li2O]]+Table1[[#This Row],[Na2O]]</f>
        <v>0.16499999999999998</v>
      </c>
      <c r="Y6437">
        <f>Table1[[#This Row],[B2O3]]+Table1[[#This Row],[K2O]]+Table1[[#This Row],[Li2O]]+Table1[[#This Row],[Na2O]]</f>
        <v>0.33500000000000002</v>
      </c>
      <c r="Z6437" s="2">
        <f>Table1[[#This Row],[B2O3]]+Table1[[#This Row],[CaO]]+Table1[[#This Row],[K2O]]+Table1[[#This Row],[Li2O]]+Table1[[#This Row],[Na2O]]</f>
        <v>0.34</v>
      </c>
      <c r="AA6437" s="2">
        <f>Table1[[#This Row],[A+B+AE]]-Table1[[#This Row],[Al2O3]]-Table1[[#This Row],[SiO2]]</f>
        <v>-0.26999999999999996</v>
      </c>
      <c r="AB6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510.10849999999994</v>
      </c>
    </row>
    <row r="6438" spans="1:28" hidden="1" x14ac:dyDescent="0.25">
      <c r="A6438">
        <v>0.23</v>
      </c>
      <c r="B6438">
        <v>0.17499999999999999</v>
      </c>
      <c r="C6438">
        <v>2.5000000000000001E-2</v>
      </c>
      <c r="D6438">
        <v>5.0000000000000001E-3</v>
      </c>
      <c r="E6438">
        <v>4.4999999999999998E-2</v>
      </c>
      <c r="F6438">
        <v>0</v>
      </c>
      <c r="G6438">
        <v>1.4999999999999999E-2</v>
      </c>
      <c r="H6438">
        <v>0.14000000000000001</v>
      </c>
      <c r="I6438">
        <v>0.315</v>
      </c>
      <c r="J6438">
        <v>0.05</v>
      </c>
      <c r="K6438">
        <v>0.45985400999999998</v>
      </c>
      <c r="L6438">
        <v>0.57777495999999995</v>
      </c>
      <c r="M6438">
        <v>1.8709690000000001E-2</v>
      </c>
      <c r="N6438">
        <v>0.16113150000000001</v>
      </c>
      <c r="O6438">
        <v>0.22716834999999999</v>
      </c>
      <c r="P6438">
        <v>0.61170016000000005</v>
      </c>
      <c r="Q6438">
        <v>-1.2109979999999999E-2</v>
      </c>
      <c r="R6438">
        <v>0.14704068000000001</v>
      </c>
      <c r="S6438">
        <v>0.21997045000000001</v>
      </c>
      <c r="T6438">
        <v>0.63298887000000004</v>
      </c>
      <c r="U6438">
        <v>0.26500000000000001</v>
      </c>
      <c r="V6438">
        <v>1.4838709699999999</v>
      </c>
      <c r="W6438">
        <f>COUNTIF(Table1[[#This Row],[Al2O3]:[TiO2]],0)</f>
        <v>1</v>
      </c>
      <c r="X6438">
        <f>Table1[[#This Row],[K2O]]+Table1[[#This Row],[Li2O]]+Table1[[#This Row],[Na2O]]</f>
        <v>0.15500000000000003</v>
      </c>
      <c r="Y6438">
        <f>Table1[[#This Row],[B2O3]]+Table1[[#This Row],[K2O]]+Table1[[#This Row],[Li2O]]+Table1[[#This Row],[Na2O]]</f>
        <v>0.33</v>
      </c>
      <c r="Z6438" s="2">
        <f>Table1[[#This Row],[B2O3]]+Table1[[#This Row],[CaO]]+Table1[[#This Row],[K2O]]+Table1[[#This Row],[Li2O]]+Table1[[#This Row],[Na2O]]</f>
        <v>0.35499999999999998</v>
      </c>
      <c r="AA6438" s="2">
        <f>Table1[[#This Row],[A+B+AE]]-Table1[[#This Row],[Al2O3]]-Table1[[#This Row],[SiO2]]</f>
        <v>-0.19000000000000003</v>
      </c>
      <c r="AB6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492.60749999999996</v>
      </c>
    </row>
    <row r="6439" spans="1:28" hidden="1" x14ac:dyDescent="0.25">
      <c r="A6439">
        <v>0.23499999999999999</v>
      </c>
      <c r="B6439">
        <v>0.17</v>
      </c>
      <c r="C6439">
        <v>0.03</v>
      </c>
      <c r="D6439">
        <v>0</v>
      </c>
      <c r="E6439">
        <v>2.5000000000000001E-2</v>
      </c>
      <c r="F6439">
        <v>5.0000000000000001E-3</v>
      </c>
      <c r="G6439">
        <v>0.01</v>
      </c>
      <c r="H6439">
        <v>0.13500000000000001</v>
      </c>
      <c r="I6439">
        <v>0.35499999999999998</v>
      </c>
      <c r="J6439">
        <v>3.5000000000000003E-2</v>
      </c>
      <c r="K6439">
        <v>0.48965517200000003</v>
      </c>
      <c r="L6439">
        <v>0.56705264499999997</v>
      </c>
      <c r="M6439">
        <v>3.2826131000000001E-2</v>
      </c>
      <c r="N6439">
        <v>0.150148738</v>
      </c>
      <c r="O6439">
        <v>0.225506189</v>
      </c>
      <c r="P6439">
        <v>0.624345072</v>
      </c>
      <c r="Q6439">
        <v>1.2400060000000001E-3</v>
      </c>
      <c r="R6439">
        <v>0.13629205799999999</v>
      </c>
      <c r="S6439">
        <v>0.21896926</v>
      </c>
      <c r="T6439">
        <v>0.64473868099999998</v>
      </c>
      <c r="U6439">
        <v>0.25</v>
      </c>
      <c r="V6439">
        <v>1.6206896550000001</v>
      </c>
      <c r="W6439">
        <f>COUNTIF(Table1[[#This Row],[Al2O3]:[TiO2]],0)</f>
        <v>1</v>
      </c>
      <c r="X6439">
        <f>Table1[[#This Row],[K2O]]+Table1[[#This Row],[Li2O]]+Table1[[#This Row],[Na2O]]</f>
        <v>0.15000000000000002</v>
      </c>
      <c r="Y6439">
        <f>Table1[[#This Row],[B2O3]]+Table1[[#This Row],[K2O]]+Table1[[#This Row],[Li2O]]+Table1[[#This Row],[Na2O]]</f>
        <v>0.32000000000000006</v>
      </c>
      <c r="Z6439" s="2">
        <f>Table1[[#This Row],[B2O3]]+Table1[[#This Row],[CaO]]+Table1[[#This Row],[K2O]]+Table1[[#This Row],[Li2O]]+Table1[[#This Row],[Na2O]]</f>
        <v>0.35000000000000003</v>
      </c>
      <c r="AA6439" s="2">
        <f>Table1[[#This Row],[A+B+AE]]-Table1[[#This Row],[Al2O3]]-Table1[[#This Row],[SiO2]]</f>
        <v>-0.23999999999999994</v>
      </c>
      <c r="AB6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508.91999999999996</v>
      </c>
    </row>
    <row r="6440" spans="1:28" hidden="1" x14ac:dyDescent="0.25">
      <c r="A6440">
        <v>0.25</v>
      </c>
      <c r="B6440">
        <v>0.185</v>
      </c>
      <c r="C6440">
        <v>0.01</v>
      </c>
      <c r="D6440">
        <v>5.0000000000000001E-3</v>
      </c>
      <c r="E6440">
        <v>0.04</v>
      </c>
      <c r="F6440">
        <v>0</v>
      </c>
      <c r="G6440">
        <v>5.0000000000000001E-3</v>
      </c>
      <c r="H6440">
        <v>0.155</v>
      </c>
      <c r="I6440">
        <v>0.31</v>
      </c>
      <c r="J6440">
        <v>0.04</v>
      </c>
      <c r="K6440">
        <v>0.43356643</v>
      </c>
      <c r="L6440">
        <v>0.57061817000000004</v>
      </c>
      <c r="M6440">
        <v>1.8453799999999999E-2</v>
      </c>
      <c r="N6440">
        <v>0.15620513999999999</v>
      </c>
      <c r="O6440">
        <v>0.23924819</v>
      </c>
      <c r="P6440">
        <v>0.60454666999999995</v>
      </c>
      <c r="Q6440">
        <v>-1.766736E-2</v>
      </c>
      <c r="R6440">
        <v>0.14711716</v>
      </c>
      <c r="S6440">
        <v>0.23009346</v>
      </c>
      <c r="T6440">
        <v>0.62278937999999995</v>
      </c>
      <c r="U6440">
        <v>0.27</v>
      </c>
      <c r="V6440">
        <v>1.5625</v>
      </c>
      <c r="W6440">
        <f>COUNTIF(Table1[[#This Row],[Al2O3]:[TiO2]],0)</f>
        <v>1</v>
      </c>
      <c r="X6440">
        <f>Table1[[#This Row],[K2O]]+Table1[[#This Row],[Li2O]]+Table1[[#This Row],[Na2O]]</f>
        <v>0.16</v>
      </c>
      <c r="Y6440">
        <f>Table1[[#This Row],[B2O3]]+Table1[[#This Row],[K2O]]+Table1[[#This Row],[Li2O]]+Table1[[#This Row],[Na2O]]</f>
        <v>0.34499999999999997</v>
      </c>
      <c r="Z6440" s="2">
        <f>Table1[[#This Row],[B2O3]]+Table1[[#This Row],[CaO]]+Table1[[#This Row],[K2O]]+Table1[[#This Row],[Li2O]]+Table1[[#This Row],[Na2O]]</f>
        <v>0.35499999999999998</v>
      </c>
      <c r="AA6440" s="2">
        <f>Table1[[#This Row],[A+B+AE]]-Table1[[#This Row],[Al2O3]]-Table1[[#This Row],[SiO2]]</f>
        <v>-0.20500000000000002</v>
      </c>
      <c r="AB6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503.37499999999989</v>
      </c>
    </row>
    <row r="6441" spans="1:28" hidden="1" x14ac:dyDescent="0.25">
      <c r="A6441">
        <v>0.23</v>
      </c>
      <c r="B6441">
        <v>0.18</v>
      </c>
      <c r="C6441">
        <v>0.01</v>
      </c>
      <c r="D6441">
        <v>0</v>
      </c>
      <c r="E6441">
        <v>3.5000000000000003E-2</v>
      </c>
      <c r="F6441">
        <v>2.5000000000000001E-3</v>
      </c>
      <c r="G6441">
        <v>0.04</v>
      </c>
      <c r="H6441">
        <v>0.14000000000000001</v>
      </c>
      <c r="I6441">
        <v>0.32500000000000001</v>
      </c>
      <c r="J6441">
        <v>3.7499999999999999E-2</v>
      </c>
      <c r="K6441">
        <v>0.46762589900000001</v>
      </c>
      <c r="L6441">
        <v>0.57410645500000002</v>
      </c>
      <c r="M6441">
        <v>6.499917E-3</v>
      </c>
      <c r="N6441">
        <v>0.17590821300000001</v>
      </c>
      <c r="O6441">
        <v>0.21836030400000001</v>
      </c>
      <c r="P6441">
        <v>0.60573148300000001</v>
      </c>
      <c r="Q6441">
        <v>-1.7798531999999999E-2</v>
      </c>
      <c r="R6441">
        <v>0.155355456</v>
      </c>
      <c r="S6441">
        <v>0.213069498</v>
      </c>
      <c r="T6441">
        <v>0.631575047</v>
      </c>
      <c r="U6441">
        <v>0.27</v>
      </c>
      <c r="V6441">
        <v>1.2777777779999999</v>
      </c>
      <c r="W6441">
        <f>COUNTIF(Table1[[#This Row],[Al2O3]:[TiO2]],0)</f>
        <v>1</v>
      </c>
      <c r="X6441">
        <f>Table1[[#This Row],[K2O]]+Table1[[#This Row],[Li2O]]+Table1[[#This Row],[Na2O]]</f>
        <v>0.18250000000000002</v>
      </c>
      <c r="Y6441">
        <f>Table1[[#This Row],[B2O3]]+Table1[[#This Row],[K2O]]+Table1[[#This Row],[Li2O]]+Table1[[#This Row],[Na2O]]</f>
        <v>0.36250000000000004</v>
      </c>
      <c r="Z6441" s="2">
        <f>Table1[[#This Row],[B2O3]]+Table1[[#This Row],[CaO]]+Table1[[#This Row],[K2O]]+Table1[[#This Row],[Li2O]]+Table1[[#This Row],[Na2O]]</f>
        <v>0.37250000000000005</v>
      </c>
      <c r="AA6441" s="2">
        <f>Table1[[#This Row],[A+B+AE]]-Table1[[#This Row],[Al2O3]]-Table1[[#This Row],[SiO2]]</f>
        <v>-0.18249999999999997</v>
      </c>
      <c r="AB6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467.84450000000004</v>
      </c>
    </row>
    <row r="6442" spans="1:28" hidden="1" x14ac:dyDescent="0.25">
      <c r="A6442">
        <v>0.23499999999999999</v>
      </c>
      <c r="B6442">
        <v>0.16500000000000001</v>
      </c>
      <c r="C6442">
        <v>1.4999999999999999E-2</v>
      </c>
      <c r="D6442">
        <v>0</v>
      </c>
      <c r="E6442">
        <v>3.5000000000000003E-2</v>
      </c>
      <c r="F6442">
        <v>5.0000000000000001E-3</v>
      </c>
      <c r="G6442">
        <v>5.0000000000000001E-3</v>
      </c>
      <c r="H6442">
        <v>0.14499999999999999</v>
      </c>
      <c r="I6442">
        <v>0.37</v>
      </c>
      <c r="J6442">
        <v>2.5000000000000001E-2</v>
      </c>
      <c r="K6442">
        <v>0.49333333299999999</v>
      </c>
      <c r="L6442">
        <v>0.56300049299999999</v>
      </c>
      <c r="M6442">
        <v>3.4413410999999998E-2</v>
      </c>
      <c r="N6442">
        <v>0.14944046799999999</v>
      </c>
      <c r="O6442">
        <v>0.224098718</v>
      </c>
      <c r="P6442">
        <v>0.62646081399999998</v>
      </c>
      <c r="Q6442">
        <v>-1.143495E-3</v>
      </c>
      <c r="R6442">
        <v>0.13913352700000001</v>
      </c>
      <c r="S6442">
        <v>0.21705698400000001</v>
      </c>
      <c r="T6442">
        <v>0.64380948900000001</v>
      </c>
      <c r="U6442">
        <v>0.25</v>
      </c>
      <c r="V6442">
        <v>1.566666667</v>
      </c>
      <c r="W6442">
        <f>COUNTIF(Table1[[#This Row],[Al2O3]:[TiO2]],0)</f>
        <v>1</v>
      </c>
      <c r="X6442">
        <f>Table1[[#This Row],[K2O]]+Table1[[#This Row],[Li2O]]+Table1[[#This Row],[Na2O]]</f>
        <v>0.155</v>
      </c>
      <c r="Y6442">
        <f>Table1[[#This Row],[B2O3]]+Table1[[#This Row],[K2O]]+Table1[[#This Row],[Li2O]]+Table1[[#This Row],[Na2O]]</f>
        <v>0.32</v>
      </c>
      <c r="Z6442" s="2">
        <f>Table1[[#This Row],[B2O3]]+Table1[[#This Row],[CaO]]+Table1[[#This Row],[K2O]]+Table1[[#This Row],[Li2O]]+Table1[[#This Row],[Na2O]]</f>
        <v>0.33499999999999996</v>
      </c>
      <c r="AA6442" s="2">
        <f>Table1[[#This Row],[A+B+AE]]-Table1[[#This Row],[Al2O3]]-Table1[[#This Row],[SiO2]]</f>
        <v>-0.27</v>
      </c>
      <c r="AB6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514.68450000000007</v>
      </c>
    </row>
    <row r="6443" spans="1:28" hidden="1" x14ac:dyDescent="0.25">
      <c r="A6443">
        <v>0.23</v>
      </c>
      <c r="B6443">
        <v>0.16500000000000001</v>
      </c>
      <c r="C6443">
        <v>2.5000000000000001E-2</v>
      </c>
      <c r="D6443">
        <v>0</v>
      </c>
      <c r="E6443">
        <v>0.03</v>
      </c>
      <c r="F6443">
        <v>7.4999999999999997E-3</v>
      </c>
      <c r="G6443">
        <v>2.5000000000000001E-2</v>
      </c>
      <c r="H6443">
        <v>0.13500000000000001</v>
      </c>
      <c r="I6443">
        <v>0.35499999999999998</v>
      </c>
      <c r="J6443">
        <v>2.75E-2</v>
      </c>
      <c r="K6443">
        <v>0.49305555600000001</v>
      </c>
      <c r="L6443">
        <v>0.57050671399999997</v>
      </c>
      <c r="M6443">
        <v>1.8707764000000002E-2</v>
      </c>
      <c r="N6443">
        <v>0.16426086200000001</v>
      </c>
      <c r="O6443">
        <v>0.22045221500000001</v>
      </c>
      <c r="P6443">
        <v>0.61528692299999999</v>
      </c>
      <c r="Q6443">
        <v>-7.7884490000000002E-3</v>
      </c>
      <c r="R6443">
        <v>0.14548325000000001</v>
      </c>
      <c r="S6443">
        <v>0.215496039</v>
      </c>
      <c r="T6443">
        <v>0.63902071100000002</v>
      </c>
      <c r="U6443">
        <v>0.26</v>
      </c>
      <c r="V6443">
        <v>1.4375</v>
      </c>
      <c r="W6443">
        <f>COUNTIF(Table1[[#This Row],[Al2O3]:[TiO2]],0)</f>
        <v>1</v>
      </c>
      <c r="X6443">
        <f>Table1[[#This Row],[K2O]]+Table1[[#This Row],[Li2O]]+Table1[[#This Row],[Na2O]]</f>
        <v>0.16750000000000001</v>
      </c>
      <c r="Y6443">
        <f>Table1[[#This Row],[B2O3]]+Table1[[#This Row],[K2O]]+Table1[[#This Row],[Li2O]]+Table1[[#This Row],[Na2O]]</f>
        <v>0.33250000000000002</v>
      </c>
      <c r="Z6443" s="2">
        <f>Table1[[#This Row],[B2O3]]+Table1[[#This Row],[CaO]]+Table1[[#This Row],[K2O]]+Table1[[#This Row],[Li2O]]+Table1[[#This Row],[Na2O]]</f>
        <v>0.35750000000000004</v>
      </c>
      <c r="AA6443" s="2">
        <f>Table1[[#This Row],[A+B+AE]]-Table1[[#This Row],[Al2O3]]-Table1[[#This Row],[SiO2]]</f>
        <v>-0.22749999999999995</v>
      </c>
      <c r="AB6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490.97200000000009</v>
      </c>
    </row>
    <row r="6444" spans="1:28" hidden="1" x14ac:dyDescent="0.25">
      <c r="A6444">
        <v>0.22500000000000001</v>
      </c>
      <c r="B6444">
        <v>0.14000000000000001</v>
      </c>
      <c r="C6444">
        <v>0</v>
      </c>
      <c r="D6444">
        <v>5.0000000000000001E-3</v>
      </c>
      <c r="E6444">
        <v>0.02</v>
      </c>
      <c r="F6444">
        <v>2.5000000000000001E-3</v>
      </c>
      <c r="G6444">
        <v>0.01</v>
      </c>
      <c r="H6444">
        <v>0.14000000000000001</v>
      </c>
      <c r="I6444">
        <v>0.45</v>
      </c>
      <c r="J6444">
        <v>7.4999999999999997E-3</v>
      </c>
      <c r="K6444">
        <v>0.55214724000000004</v>
      </c>
      <c r="L6444">
        <v>0.55039817000000002</v>
      </c>
      <c r="M6444">
        <v>5.1313339999999999E-2</v>
      </c>
      <c r="N6444">
        <v>0.14142155000000001</v>
      </c>
      <c r="O6444">
        <v>0.2103305</v>
      </c>
      <c r="P6444">
        <v>0.64824795000000002</v>
      </c>
      <c r="Q6444">
        <v>1.248778E-2</v>
      </c>
      <c r="R6444">
        <v>0.13332909000000001</v>
      </c>
      <c r="S6444">
        <v>0.20472971000000001</v>
      </c>
      <c r="T6444">
        <v>0.66194120000000001</v>
      </c>
      <c r="U6444">
        <v>0.25</v>
      </c>
      <c r="V6444">
        <v>1.5</v>
      </c>
      <c r="W6444">
        <f>COUNTIF(Table1[[#This Row],[Al2O3]:[TiO2]],0)</f>
        <v>1</v>
      </c>
      <c r="X6444">
        <f>Table1[[#This Row],[K2O]]+Table1[[#This Row],[Li2O]]+Table1[[#This Row],[Na2O]]</f>
        <v>0.15250000000000002</v>
      </c>
      <c r="Y6444">
        <f>Table1[[#This Row],[B2O3]]+Table1[[#This Row],[K2O]]+Table1[[#This Row],[Li2O]]+Table1[[#This Row],[Na2O]]</f>
        <v>0.29250000000000004</v>
      </c>
      <c r="Z6444" s="2">
        <f>Table1[[#This Row],[B2O3]]+Table1[[#This Row],[CaO]]+Table1[[#This Row],[K2O]]+Table1[[#This Row],[Li2O]]+Table1[[#This Row],[Na2O]]</f>
        <v>0.29250000000000004</v>
      </c>
      <c r="AA6444" s="2">
        <f>Table1[[#This Row],[A+B+AE]]-Table1[[#This Row],[Al2O3]]-Table1[[#This Row],[SiO2]]</f>
        <v>-0.38249999999999995</v>
      </c>
      <c r="AB6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521.79200000000014</v>
      </c>
    </row>
    <row r="6445" spans="1:28" hidden="1" x14ac:dyDescent="0.25">
      <c r="A6445">
        <v>0.22</v>
      </c>
      <c r="B6445">
        <v>0.125</v>
      </c>
      <c r="C6445">
        <v>1.4999999999999999E-2</v>
      </c>
      <c r="D6445">
        <v>5.0000000000000001E-3</v>
      </c>
      <c r="E6445">
        <v>3.5000000000000003E-2</v>
      </c>
      <c r="F6445">
        <v>5.0000000000000001E-3</v>
      </c>
      <c r="G6445">
        <v>0.01</v>
      </c>
      <c r="H6445">
        <v>0.13500000000000001</v>
      </c>
      <c r="I6445">
        <v>0.45</v>
      </c>
      <c r="J6445">
        <v>0</v>
      </c>
      <c r="K6445">
        <v>0.55900620999999995</v>
      </c>
      <c r="L6445">
        <v>0.55653675999999996</v>
      </c>
      <c r="M6445">
        <v>4.49472E-2</v>
      </c>
      <c r="N6445">
        <v>0.14613082999999999</v>
      </c>
      <c r="O6445">
        <v>0.21169315999999999</v>
      </c>
      <c r="P6445">
        <v>0.64217601000000002</v>
      </c>
      <c r="Q6445">
        <v>8.4959300000000005E-3</v>
      </c>
      <c r="R6445">
        <v>0.13554373</v>
      </c>
      <c r="S6445">
        <v>0.20722460000000001</v>
      </c>
      <c r="T6445">
        <v>0.65723167000000005</v>
      </c>
      <c r="U6445">
        <v>0.25</v>
      </c>
      <c r="V6445">
        <v>1.51724138</v>
      </c>
      <c r="W6445">
        <f>COUNTIF(Table1[[#This Row],[Al2O3]:[TiO2]],0)</f>
        <v>1</v>
      </c>
      <c r="X6445">
        <f>Table1[[#This Row],[K2O]]+Table1[[#This Row],[Li2O]]+Table1[[#This Row],[Na2O]]</f>
        <v>0.15000000000000002</v>
      </c>
      <c r="Y6445">
        <f>Table1[[#This Row],[B2O3]]+Table1[[#This Row],[K2O]]+Table1[[#This Row],[Li2O]]+Table1[[#This Row],[Na2O]]</f>
        <v>0.27500000000000002</v>
      </c>
      <c r="Z6445" s="2">
        <f>Table1[[#This Row],[B2O3]]+Table1[[#This Row],[CaO]]+Table1[[#This Row],[K2O]]+Table1[[#This Row],[Li2O]]+Table1[[#This Row],[Na2O]]</f>
        <v>0.29000000000000004</v>
      </c>
      <c r="AA6445" s="2">
        <f>Table1[[#This Row],[A+B+AE]]-Table1[[#This Row],[Al2O3]]-Table1[[#This Row],[SiO2]]</f>
        <v>-0.38</v>
      </c>
      <c r="AB6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521.65800000000013</v>
      </c>
    </row>
    <row r="6446" spans="1:28" hidden="1" x14ac:dyDescent="0.25">
      <c r="A6446">
        <v>0.17499999999999999</v>
      </c>
      <c r="B6446">
        <v>0.125</v>
      </c>
      <c r="C6446">
        <v>0.03</v>
      </c>
      <c r="D6446">
        <v>0</v>
      </c>
      <c r="E6446">
        <v>4.4999999999999998E-2</v>
      </c>
      <c r="F6446">
        <v>0.01</v>
      </c>
      <c r="G6446">
        <v>0.06</v>
      </c>
      <c r="H6446">
        <v>0.105</v>
      </c>
      <c r="I6446">
        <v>0.42499999999999999</v>
      </c>
      <c r="J6446">
        <v>2.5000000000000001E-2</v>
      </c>
      <c r="K6446">
        <v>0.60283688000000002</v>
      </c>
      <c r="L6446">
        <v>0.57623393000000001</v>
      </c>
      <c r="M6446">
        <v>2.9762770000000001E-2</v>
      </c>
      <c r="N6446">
        <v>0.18044909000000001</v>
      </c>
      <c r="O6446">
        <v>0.17546586</v>
      </c>
      <c r="P6446">
        <v>0.64408505000000005</v>
      </c>
      <c r="Q6446">
        <v>1.2458169999999999E-2</v>
      </c>
      <c r="R6446">
        <v>0.14941756</v>
      </c>
      <c r="S6446">
        <v>0.17558470000000001</v>
      </c>
      <c r="T6446">
        <v>0.67499774000000001</v>
      </c>
      <c r="U6446">
        <v>0.25</v>
      </c>
      <c r="V6446">
        <v>1.06060606</v>
      </c>
      <c r="W6446">
        <f>COUNTIF(Table1[[#This Row],[Al2O3]:[TiO2]],0)</f>
        <v>1</v>
      </c>
      <c r="X6446">
        <f>Table1[[#This Row],[K2O]]+Table1[[#This Row],[Li2O]]+Table1[[#This Row],[Na2O]]</f>
        <v>0.17499999999999999</v>
      </c>
      <c r="Y6446">
        <f>Table1[[#This Row],[B2O3]]+Table1[[#This Row],[K2O]]+Table1[[#This Row],[Li2O]]+Table1[[#This Row],[Na2O]]</f>
        <v>0.3</v>
      </c>
      <c r="Z6446" s="2">
        <f>Table1[[#This Row],[B2O3]]+Table1[[#This Row],[CaO]]+Table1[[#This Row],[K2O]]+Table1[[#This Row],[Li2O]]+Table1[[#This Row],[Na2O]]</f>
        <v>0.33</v>
      </c>
      <c r="AA6446" s="2">
        <f>Table1[[#This Row],[A+B+AE]]-Table1[[#This Row],[Al2O3]]-Table1[[#This Row],[SiO2]]</f>
        <v>-0.26999999999999996</v>
      </c>
      <c r="AB6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460.404</v>
      </c>
    </row>
    <row r="6447" spans="1:28" hidden="1" x14ac:dyDescent="0.25">
      <c r="A6447">
        <v>0.22</v>
      </c>
      <c r="B6447">
        <v>0.2</v>
      </c>
      <c r="C6447">
        <v>0.01</v>
      </c>
      <c r="D6447">
        <v>0</v>
      </c>
      <c r="E6447">
        <v>3.5000000000000003E-2</v>
      </c>
      <c r="F6447">
        <v>0.01</v>
      </c>
      <c r="G6447">
        <v>0.04</v>
      </c>
      <c r="H6447">
        <v>0.13500000000000001</v>
      </c>
      <c r="I6447">
        <v>0.30499999999999999</v>
      </c>
      <c r="J6447">
        <v>4.4999999999999998E-2</v>
      </c>
      <c r="K6447">
        <v>0.462121212</v>
      </c>
      <c r="L6447">
        <v>0.57349965999999997</v>
      </c>
      <c r="M6447">
        <v>1.5301052000000001E-2</v>
      </c>
      <c r="N6447">
        <v>0.17349267500000001</v>
      </c>
      <c r="O6447">
        <v>0.20833135999999999</v>
      </c>
      <c r="P6447">
        <v>0.61817596399999997</v>
      </c>
      <c r="Q6447">
        <v>-5.7497950000000003E-3</v>
      </c>
      <c r="R6447">
        <v>0.150078406</v>
      </c>
      <c r="S6447">
        <v>0.20293330900000001</v>
      </c>
      <c r="T6447">
        <v>0.64698828500000005</v>
      </c>
      <c r="U6447">
        <v>0.25</v>
      </c>
      <c r="V6447">
        <v>1.2571428570000001</v>
      </c>
      <c r="W6447">
        <f>COUNTIF(Table1[[#This Row],[Al2O3]:[TiO2]],0)</f>
        <v>1</v>
      </c>
      <c r="X6447">
        <f>Table1[[#This Row],[K2O]]+Table1[[#This Row],[Li2O]]+Table1[[#This Row],[Na2O]]</f>
        <v>0.185</v>
      </c>
      <c r="Y6447">
        <f>Table1[[#This Row],[B2O3]]+Table1[[#This Row],[K2O]]+Table1[[#This Row],[Li2O]]+Table1[[#This Row],[Na2O]]</f>
        <v>0.38500000000000001</v>
      </c>
      <c r="Z6447" s="2">
        <f>Table1[[#This Row],[B2O3]]+Table1[[#This Row],[CaO]]+Table1[[#This Row],[K2O]]+Table1[[#This Row],[Li2O]]+Table1[[#This Row],[Na2O]]</f>
        <v>0.39500000000000002</v>
      </c>
      <c r="AA6447" s="2">
        <f>Table1[[#This Row],[A+B+AE]]-Table1[[#This Row],[Al2O3]]-Table1[[#This Row],[SiO2]]</f>
        <v>-0.12999999999999998</v>
      </c>
      <c r="AB6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465.24400000000014</v>
      </c>
    </row>
    <row r="6448" spans="1:28" hidden="1" x14ac:dyDescent="0.25">
      <c r="A6448">
        <v>0.2</v>
      </c>
      <c r="B6448">
        <v>0.12</v>
      </c>
      <c r="C6448">
        <v>1.4999999999999999E-2</v>
      </c>
      <c r="D6448">
        <v>0</v>
      </c>
      <c r="E6448">
        <v>0.04</v>
      </c>
      <c r="F6448">
        <v>7.4999999999999997E-3</v>
      </c>
      <c r="G6448">
        <v>0.05</v>
      </c>
      <c r="H6448">
        <v>0.12</v>
      </c>
      <c r="I6448">
        <v>0.44500000000000001</v>
      </c>
      <c r="J6448">
        <v>2.5000000000000001E-3</v>
      </c>
      <c r="K6448">
        <v>0.58169934599999995</v>
      </c>
      <c r="L6448">
        <v>0.56636414199999996</v>
      </c>
      <c r="M6448">
        <v>2.4710604000000001E-2</v>
      </c>
      <c r="N6448">
        <v>0.17339943499999999</v>
      </c>
      <c r="O6448">
        <v>0.193655835</v>
      </c>
      <c r="P6448">
        <v>0.63294473100000004</v>
      </c>
      <c r="Q6448">
        <v>1.3586169999999999E-3</v>
      </c>
      <c r="R6448">
        <v>0.14936504</v>
      </c>
      <c r="S6448">
        <v>0.19270421800000001</v>
      </c>
      <c r="T6448">
        <v>0.65793074200000001</v>
      </c>
      <c r="U6448">
        <v>0.26</v>
      </c>
      <c r="V6448">
        <v>1.1764705879999999</v>
      </c>
      <c r="W6448">
        <f>COUNTIF(Table1[[#This Row],[Al2O3]:[TiO2]],0)</f>
        <v>1</v>
      </c>
      <c r="X6448">
        <f>Table1[[#This Row],[K2O]]+Table1[[#This Row],[Li2O]]+Table1[[#This Row],[Na2O]]</f>
        <v>0.17749999999999999</v>
      </c>
      <c r="Y6448">
        <f>Table1[[#This Row],[B2O3]]+Table1[[#This Row],[K2O]]+Table1[[#This Row],[Li2O]]+Table1[[#This Row],[Na2O]]</f>
        <v>0.29749999999999999</v>
      </c>
      <c r="Z6448" s="2">
        <f>Table1[[#This Row],[B2O3]]+Table1[[#This Row],[CaO]]+Table1[[#This Row],[K2O]]+Table1[[#This Row],[Li2O]]+Table1[[#This Row],[Na2O]]</f>
        <v>0.3125</v>
      </c>
      <c r="AA6448" s="2">
        <f>Table1[[#This Row],[A+B+AE]]-Table1[[#This Row],[Al2O3]]-Table1[[#This Row],[SiO2]]</f>
        <v>-0.33250000000000002</v>
      </c>
      <c r="AB6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</v>
      </c>
    </row>
    <row r="6449" spans="1:28" hidden="1" x14ac:dyDescent="0.25">
      <c r="A6449">
        <v>0.23499999999999999</v>
      </c>
      <c r="B6449">
        <v>0.19</v>
      </c>
      <c r="C6449">
        <v>5.0000000000000001E-3</v>
      </c>
      <c r="D6449">
        <v>0</v>
      </c>
      <c r="E6449">
        <v>2.5000000000000001E-2</v>
      </c>
      <c r="F6449">
        <v>2.5000000000000001E-3</v>
      </c>
      <c r="G6449">
        <v>3.5000000000000003E-2</v>
      </c>
      <c r="H6449">
        <v>0.13500000000000001</v>
      </c>
      <c r="I6449">
        <v>0.33</v>
      </c>
      <c r="J6449">
        <v>4.2500000000000003E-2</v>
      </c>
      <c r="K6449">
        <v>0.47142857100000002</v>
      </c>
      <c r="L6449">
        <v>0.567305273</v>
      </c>
      <c r="M6449">
        <v>2.1248072999999999E-2</v>
      </c>
      <c r="N6449">
        <v>0.162389325</v>
      </c>
      <c r="O6449">
        <v>0.21983058999999999</v>
      </c>
      <c r="P6449">
        <v>0.61778008500000003</v>
      </c>
      <c r="Q6449">
        <v>-5.2098020000000004E-3</v>
      </c>
      <c r="R6449">
        <v>0.144193233</v>
      </c>
      <c r="S6449">
        <v>0.21359267400000001</v>
      </c>
      <c r="T6449">
        <v>0.64221409299999999</v>
      </c>
      <c r="U6449">
        <v>0.26</v>
      </c>
      <c r="V6449">
        <v>1.3823529409999999</v>
      </c>
      <c r="W6449">
        <f>COUNTIF(Table1[[#This Row],[Al2O3]:[TiO2]],0)</f>
        <v>1</v>
      </c>
      <c r="X6449">
        <f>Table1[[#This Row],[K2O]]+Table1[[#This Row],[Li2O]]+Table1[[#This Row],[Na2O]]</f>
        <v>0.17250000000000001</v>
      </c>
      <c r="Y6449">
        <f>Table1[[#This Row],[B2O3]]+Table1[[#This Row],[K2O]]+Table1[[#This Row],[Li2O]]+Table1[[#This Row],[Na2O]]</f>
        <v>0.36250000000000004</v>
      </c>
      <c r="Z6449" s="2">
        <f>Table1[[#This Row],[B2O3]]+Table1[[#This Row],[CaO]]+Table1[[#This Row],[K2O]]+Table1[[#This Row],[Li2O]]+Table1[[#This Row],[Na2O]]</f>
        <v>0.36750000000000005</v>
      </c>
      <c r="AA6449" s="2">
        <f>Table1[[#This Row],[A+B+AE]]-Table1[[#This Row],[Al2O3]]-Table1[[#This Row],[SiO2]]</f>
        <v>-0.19749999999999995</v>
      </c>
      <c r="AB6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476.87650000000008</v>
      </c>
    </row>
    <row r="6450" spans="1:28" hidden="1" x14ac:dyDescent="0.25">
      <c r="A6450">
        <v>0.22500000000000001</v>
      </c>
      <c r="B6450">
        <v>0.15</v>
      </c>
      <c r="C6450">
        <v>3.5000000000000003E-2</v>
      </c>
      <c r="D6450">
        <v>0</v>
      </c>
      <c r="E6450">
        <v>0.02</v>
      </c>
      <c r="F6450">
        <v>7.4999999999999997E-3</v>
      </c>
      <c r="G6450">
        <v>0.05</v>
      </c>
      <c r="H6450">
        <v>0.13500000000000001</v>
      </c>
      <c r="I6450">
        <v>0.375</v>
      </c>
      <c r="J6450">
        <v>2.5000000000000001E-3</v>
      </c>
      <c r="K6450">
        <v>0.510204082</v>
      </c>
      <c r="L6450">
        <v>0.57345676700000003</v>
      </c>
      <c r="M6450">
        <v>-3.7931660000000002E-3</v>
      </c>
      <c r="N6450">
        <v>0.188696316</v>
      </c>
      <c r="O6450">
        <v>0.21205009999999999</v>
      </c>
      <c r="P6450">
        <v>0.59925358399999995</v>
      </c>
      <c r="Q6450">
        <v>-2.3298662000000001E-2</v>
      </c>
      <c r="R6450">
        <v>0.16177789400000001</v>
      </c>
      <c r="S6450">
        <v>0.21018608499999999</v>
      </c>
      <c r="T6450">
        <v>0.628036021</v>
      </c>
      <c r="U6450">
        <v>0.27</v>
      </c>
      <c r="V6450">
        <v>1.2162162160000001</v>
      </c>
      <c r="W6450">
        <f>COUNTIF(Table1[[#This Row],[Al2O3]:[TiO2]],0)</f>
        <v>1</v>
      </c>
      <c r="X6450">
        <f>Table1[[#This Row],[K2O]]+Table1[[#This Row],[Li2O]]+Table1[[#This Row],[Na2O]]</f>
        <v>0.1925</v>
      </c>
      <c r="Y6450">
        <f>Table1[[#This Row],[B2O3]]+Table1[[#This Row],[K2O]]+Table1[[#This Row],[Li2O]]+Table1[[#This Row],[Na2O]]</f>
        <v>0.34250000000000003</v>
      </c>
      <c r="Z6450" s="2">
        <f>Table1[[#This Row],[B2O3]]+Table1[[#This Row],[CaO]]+Table1[[#This Row],[K2O]]+Table1[[#This Row],[Li2O]]+Table1[[#This Row],[Na2O]]</f>
        <v>0.3775</v>
      </c>
      <c r="AA6450" s="2">
        <f>Table1[[#This Row],[A+B+AE]]-Table1[[#This Row],[Al2O3]]-Table1[[#This Row],[SiO2]]</f>
        <v>-0.2225</v>
      </c>
      <c r="AB6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467.04250000000002</v>
      </c>
    </row>
    <row r="6451" spans="1:28" hidden="1" x14ac:dyDescent="0.25">
      <c r="A6451">
        <v>0.19</v>
      </c>
      <c r="B6451">
        <v>0.115</v>
      </c>
      <c r="C6451">
        <v>1.4999999999999999E-2</v>
      </c>
      <c r="D6451">
        <v>2.5000000000000001E-3</v>
      </c>
      <c r="E6451">
        <v>0.05</v>
      </c>
      <c r="F6451">
        <v>0</v>
      </c>
      <c r="G6451">
        <v>0.05</v>
      </c>
      <c r="H6451">
        <v>0.115</v>
      </c>
      <c r="I6451">
        <v>0.44500000000000001</v>
      </c>
      <c r="J6451">
        <v>1.7500000000000002E-2</v>
      </c>
      <c r="K6451">
        <v>0.59333332999999999</v>
      </c>
      <c r="L6451">
        <v>0.56975352999999995</v>
      </c>
      <c r="M6451">
        <v>3.1405929999999999E-2</v>
      </c>
      <c r="N6451">
        <v>0.17011051999999999</v>
      </c>
      <c r="O6451">
        <v>0.18884052000000001</v>
      </c>
      <c r="P6451">
        <v>0.64104896</v>
      </c>
      <c r="Q6451">
        <v>6.0017400000000002E-3</v>
      </c>
      <c r="R6451">
        <v>0.14810208</v>
      </c>
      <c r="S6451">
        <v>0.18757096000000001</v>
      </c>
      <c r="T6451">
        <v>0.66432696999999996</v>
      </c>
      <c r="U6451">
        <v>0.26</v>
      </c>
      <c r="V6451">
        <v>1.15151515</v>
      </c>
      <c r="W6451">
        <f>COUNTIF(Table1[[#This Row],[Al2O3]:[TiO2]],0)</f>
        <v>1</v>
      </c>
      <c r="X6451">
        <f>Table1[[#This Row],[K2O]]+Table1[[#This Row],[Li2O]]+Table1[[#This Row],[Na2O]]</f>
        <v>0.16500000000000001</v>
      </c>
      <c r="Y6451">
        <f>Table1[[#This Row],[B2O3]]+Table1[[#This Row],[K2O]]+Table1[[#This Row],[Li2O]]+Table1[[#This Row],[Na2O]]</f>
        <v>0.28000000000000003</v>
      </c>
      <c r="Z6451" s="2">
        <f>Table1[[#This Row],[B2O3]]+Table1[[#This Row],[CaO]]+Table1[[#This Row],[K2O]]+Table1[[#This Row],[Li2O]]+Table1[[#This Row],[Na2O]]</f>
        <v>0.29499999999999998</v>
      </c>
      <c r="AA6451" s="2">
        <f>Table1[[#This Row],[A+B+AE]]-Table1[[#This Row],[Al2O3]]-Table1[[#This Row],[SiO2]]</f>
        <v>-0.34</v>
      </c>
      <c r="AB6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474.37450000000001</v>
      </c>
    </row>
    <row r="6452" spans="1:28" hidden="1" x14ac:dyDescent="0.25">
      <c r="A6452">
        <v>0.19</v>
      </c>
      <c r="B6452">
        <v>0.16</v>
      </c>
      <c r="C6452">
        <v>0.04</v>
      </c>
      <c r="D6452">
        <v>5.0000000000000001E-3</v>
      </c>
      <c r="E6452">
        <v>0.03</v>
      </c>
      <c r="F6452">
        <v>0</v>
      </c>
      <c r="G6452">
        <v>5.5E-2</v>
      </c>
      <c r="H6452">
        <v>0.115</v>
      </c>
      <c r="I6452">
        <v>0.35499999999999998</v>
      </c>
      <c r="J6452">
        <v>0.05</v>
      </c>
      <c r="K6452">
        <v>0.537878788</v>
      </c>
      <c r="L6452">
        <v>0.58211255799999995</v>
      </c>
      <c r="M6452">
        <v>1.8236109E-2</v>
      </c>
      <c r="N6452">
        <v>0.182665244</v>
      </c>
      <c r="O6452">
        <v>0.188637097</v>
      </c>
      <c r="P6452">
        <v>0.62869765899999996</v>
      </c>
      <c r="Q6452">
        <v>1.0829599999999999E-4</v>
      </c>
      <c r="R6452">
        <v>0.15424950100000001</v>
      </c>
      <c r="S6452">
        <v>0.186392376</v>
      </c>
      <c r="T6452">
        <v>0.65935812400000005</v>
      </c>
      <c r="U6452">
        <v>0.255</v>
      </c>
      <c r="V6452">
        <v>1.1176470590000001</v>
      </c>
      <c r="W6452">
        <f>COUNTIF(Table1[[#This Row],[Al2O3]:[TiO2]],0)</f>
        <v>1</v>
      </c>
      <c r="X6452">
        <f>Table1[[#This Row],[K2O]]+Table1[[#This Row],[Li2O]]+Table1[[#This Row],[Na2O]]</f>
        <v>0.17</v>
      </c>
      <c r="Y6452">
        <f>Table1[[#This Row],[B2O3]]+Table1[[#This Row],[K2O]]+Table1[[#This Row],[Li2O]]+Table1[[#This Row],[Na2O]]</f>
        <v>0.33</v>
      </c>
      <c r="Z6452" s="2">
        <f>Table1[[#This Row],[B2O3]]+Table1[[#This Row],[CaO]]+Table1[[#This Row],[K2O]]+Table1[[#This Row],[Li2O]]+Table1[[#This Row],[Na2O]]</f>
        <v>0.37</v>
      </c>
      <c r="AA6452" s="2">
        <f>Table1[[#This Row],[A+B+AE]]-Table1[[#This Row],[Al2O3]]-Table1[[#This Row],[SiO2]]</f>
        <v>-0.17499999999999999</v>
      </c>
      <c r="AB6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455.07949999999994</v>
      </c>
    </row>
    <row r="6453" spans="1:28" hidden="1" x14ac:dyDescent="0.25">
      <c r="A6453">
        <v>0.22500000000000001</v>
      </c>
      <c r="B6453">
        <v>0.14000000000000001</v>
      </c>
      <c r="C6453">
        <v>3.5000000000000003E-2</v>
      </c>
      <c r="D6453">
        <v>5.0000000000000001E-3</v>
      </c>
      <c r="E6453">
        <v>0.05</v>
      </c>
      <c r="F6453">
        <v>5.0000000000000001E-3</v>
      </c>
      <c r="G6453">
        <v>0.03</v>
      </c>
      <c r="H6453">
        <v>0.13</v>
      </c>
      <c r="I6453">
        <v>0.38</v>
      </c>
      <c r="J6453">
        <v>0</v>
      </c>
      <c r="K6453">
        <v>0.51700679999999999</v>
      </c>
      <c r="L6453">
        <v>0.57169590999999997</v>
      </c>
      <c r="M6453">
        <v>1.236494E-2</v>
      </c>
      <c r="N6453">
        <v>0.16987335000000001</v>
      </c>
      <c r="O6453">
        <v>0.22013825000000001</v>
      </c>
      <c r="P6453">
        <v>0.60998841000000004</v>
      </c>
      <c r="Q6453">
        <v>-1.3240689999999999E-2</v>
      </c>
      <c r="R6453">
        <v>0.14949883999999999</v>
      </c>
      <c r="S6453">
        <v>0.21684656999999999</v>
      </c>
      <c r="T6453">
        <v>0.63365459000000002</v>
      </c>
      <c r="U6453">
        <v>0.255</v>
      </c>
      <c r="V6453">
        <v>1.40625</v>
      </c>
      <c r="W6453">
        <f>COUNTIF(Table1[[#This Row],[Al2O3]:[TiO2]],0)</f>
        <v>1</v>
      </c>
      <c r="X6453">
        <f>Table1[[#This Row],[K2O]]+Table1[[#This Row],[Li2O]]+Table1[[#This Row],[Na2O]]</f>
        <v>0.16500000000000001</v>
      </c>
      <c r="Y6453">
        <f>Table1[[#This Row],[B2O3]]+Table1[[#This Row],[K2O]]+Table1[[#This Row],[Li2O]]+Table1[[#This Row],[Na2O]]</f>
        <v>0.30500000000000005</v>
      </c>
      <c r="Z6453" s="2">
        <f>Table1[[#This Row],[B2O3]]+Table1[[#This Row],[CaO]]+Table1[[#This Row],[K2O]]+Table1[[#This Row],[Li2O]]+Table1[[#This Row],[Na2O]]</f>
        <v>0.34</v>
      </c>
      <c r="AA6453" s="2">
        <f>Table1[[#This Row],[A+B+AE]]-Table1[[#This Row],[Al2O3]]-Table1[[#This Row],[SiO2]]</f>
        <v>-0.26500000000000001</v>
      </c>
      <c r="AB6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490.56350000000009</v>
      </c>
    </row>
    <row r="6454" spans="1:28" hidden="1" x14ac:dyDescent="0.25">
      <c r="A6454">
        <v>0.22</v>
      </c>
      <c r="B6454">
        <v>0.17499999999999999</v>
      </c>
      <c r="C6454">
        <v>0.03</v>
      </c>
      <c r="D6454">
        <v>2.5000000000000001E-3</v>
      </c>
      <c r="E6454">
        <v>2.5000000000000001E-2</v>
      </c>
      <c r="F6454">
        <v>0</v>
      </c>
      <c r="G6454">
        <v>2.5000000000000001E-2</v>
      </c>
      <c r="H6454">
        <v>0.13500000000000001</v>
      </c>
      <c r="I6454">
        <v>0.34</v>
      </c>
      <c r="J6454">
        <v>4.7500000000000001E-2</v>
      </c>
      <c r="K6454">
        <v>0.489208633</v>
      </c>
      <c r="L6454">
        <v>0.57372763999999998</v>
      </c>
      <c r="M6454">
        <v>2.304498E-2</v>
      </c>
      <c r="N6454">
        <v>0.16434627900000001</v>
      </c>
      <c r="O6454">
        <v>0.21270218799999999</v>
      </c>
      <c r="P6454">
        <v>0.62295153299999995</v>
      </c>
      <c r="Q6454">
        <v>-4.4629580000000004E-3</v>
      </c>
      <c r="R6454">
        <v>0.14682735699999999</v>
      </c>
      <c r="S6454">
        <v>0.20697798000000001</v>
      </c>
      <c r="T6454">
        <v>0.64619466299999995</v>
      </c>
      <c r="U6454">
        <v>0.255</v>
      </c>
      <c r="V6454">
        <v>1.375</v>
      </c>
      <c r="W6454">
        <f>COUNTIF(Table1[[#This Row],[Al2O3]:[TiO2]],0)</f>
        <v>1</v>
      </c>
      <c r="X6454">
        <f>Table1[[#This Row],[K2O]]+Table1[[#This Row],[Li2O]]+Table1[[#This Row],[Na2O]]</f>
        <v>0.16</v>
      </c>
      <c r="Y6454">
        <f>Table1[[#This Row],[B2O3]]+Table1[[#This Row],[K2O]]+Table1[[#This Row],[Li2O]]+Table1[[#This Row],[Na2O]]</f>
        <v>0.33499999999999996</v>
      </c>
      <c r="Z6454" s="2">
        <f>Table1[[#This Row],[B2O3]]+Table1[[#This Row],[CaO]]+Table1[[#This Row],[K2O]]+Table1[[#This Row],[Li2O]]+Table1[[#This Row],[Na2O]]</f>
        <v>0.36499999999999999</v>
      </c>
      <c r="AA6454" s="2">
        <f>Table1[[#This Row],[A+B+AE]]-Table1[[#This Row],[Al2O3]]-Table1[[#This Row],[SiO2]]</f>
        <v>-0.19500000000000003</v>
      </c>
      <c r="AB6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486.89600000000007</v>
      </c>
    </row>
    <row r="6455" spans="1:28" hidden="1" x14ac:dyDescent="0.25">
      <c r="A6455">
        <v>0.21</v>
      </c>
      <c r="B6455">
        <v>0.15</v>
      </c>
      <c r="C6455">
        <v>0.03</v>
      </c>
      <c r="D6455">
        <v>5.0000000000000001E-3</v>
      </c>
      <c r="E6455">
        <v>0.03</v>
      </c>
      <c r="F6455">
        <v>0</v>
      </c>
      <c r="G6455">
        <v>0.04</v>
      </c>
      <c r="H6455">
        <v>0.12</v>
      </c>
      <c r="I6455">
        <v>0.375</v>
      </c>
      <c r="J6455">
        <v>0.04</v>
      </c>
      <c r="K6455">
        <v>0.53191489400000003</v>
      </c>
      <c r="L6455">
        <v>0.57504067199999997</v>
      </c>
      <c r="M6455">
        <v>2.2815572999999999E-2</v>
      </c>
      <c r="N6455">
        <v>0.167716226</v>
      </c>
      <c r="O6455">
        <v>0.20663190000000001</v>
      </c>
      <c r="P6455">
        <v>0.625651874</v>
      </c>
      <c r="Q6455">
        <v>-1.345693E-3</v>
      </c>
      <c r="R6455">
        <v>0.14601804199999999</v>
      </c>
      <c r="S6455">
        <v>0.20325990199999999</v>
      </c>
      <c r="T6455">
        <v>0.65072205699999996</v>
      </c>
      <c r="U6455">
        <v>0.26500000000000001</v>
      </c>
      <c r="V6455">
        <v>1.3125</v>
      </c>
      <c r="W6455">
        <f>COUNTIF(Table1[[#This Row],[Al2O3]:[TiO2]],0)</f>
        <v>1</v>
      </c>
      <c r="X6455">
        <f>Table1[[#This Row],[K2O]]+Table1[[#This Row],[Li2O]]+Table1[[#This Row],[Na2O]]</f>
        <v>0.16</v>
      </c>
      <c r="Y6455">
        <f>Table1[[#This Row],[B2O3]]+Table1[[#This Row],[K2O]]+Table1[[#This Row],[Li2O]]+Table1[[#This Row],[Na2O]]</f>
        <v>0.31</v>
      </c>
      <c r="Z6455" s="2">
        <f>Table1[[#This Row],[B2O3]]+Table1[[#This Row],[CaO]]+Table1[[#This Row],[K2O]]+Table1[[#This Row],[Li2O]]+Table1[[#This Row],[Na2O]]</f>
        <v>0.33999999999999997</v>
      </c>
      <c r="AA6455" s="2">
        <f>Table1[[#This Row],[A+B+AE]]-Table1[[#This Row],[Al2O3]]-Table1[[#This Row],[SiO2]]</f>
        <v>-0.24500000000000002</v>
      </c>
      <c r="AB6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476.20549999999992</v>
      </c>
    </row>
    <row r="6456" spans="1:28" hidden="1" x14ac:dyDescent="0.25">
      <c r="A6456">
        <v>0.25</v>
      </c>
      <c r="B6456">
        <v>0.19500000000000001</v>
      </c>
      <c r="C6456">
        <v>5.0000000000000001E-3</v>
      </c>
      <c r="D6456">
        <v>5.0000000000000001E-3</v>
      </c>
      <c r="E6456">
        <v>0.03</v>
      </c>
      <c r="F6456">
        <v>0</v>
      </c>
      <c r="G6456">
        <v>0.02</v>
      </c>
      <c r="H6456">
        <v>0.155</v>
      </c>
      <c r="I6456">
        <v>0.30499999999999999</v>
      </c>
      <c r="J6456">
        <v>3.5000000000000003E-2</v>
      </c>
      <c r="K6456">
        <v>0.42957746000000002</v>
      </c>
      <c r="L6456">
        <v>0.56907717999999996</v>
      </c>
      <c r="M6456">
        <v>1.031612E-2</v>
      </c>
      <c r="N6456">
        <v>0.16537067999999999</v>
      </c>
      <c r="O6456">
        <v>0.23337005</v>
      </c>
      <c r="P6456">
        <v>0.60125925999999996</v>
      </c>
      <c r="Q6456">
        <v>-2.0908159999999999E-2</v>
      </c>
      <c r="R6456">
        <v>0.15207054</v>
      </c>
      <c r="S6456">
        <v>0.22515626</v>
      </c>
      <c r="T6456">
        <v>0.62277320000000003</v>
      </c>
      <c r="U6456">
        <v>0.27</v>
      </c>
      <c r="V6456">
        <v>1.4285714300000001</v>
      </c>
      <c r="W6456">
        <f>COUNTIF(Table1[[#This Row],[Al2O3]:[TiO2]],0)</f>
        <v>1</v>
      </c>
      <c r="X6456">
        <f>Table1[[#This Row],[K2O]]+Table1[[#This Row],[Li2O]]+Table1[[#This Row],[Na2O]]</f>
        <v>0.17499999999999999</v>
      </c>
      <c r="Y6456">
        <f>Table1[[#This Row],[B2O3]]+Table1[[#This Row],[K2O]]+Table1[[#This Row],[Li2O]]+Table1[[#This Row],[Na2O]]</f>
        <v>0.37</v>
      </c>
      <c r="Z6456" s="2">
        <f>Table1[[#This Row],[B2O3]]+Table1[[#This Row],[CaO]]+Table1[[#This Row],[K2O]]+Table1[[#This Row],[Li2O]]+Table1[[#This Row],[Na2O]]</f>
        <v>0.375</v>
      </c>
      <c r="AA6456" s="2">
        <f>Table1[[#This Row],[A+B+AE]]-Table1[[#This Row],[Al2O3]]-Table1[[#This Row],[SiO2]]</f>
        <v>-0.18</v>
      </c>
      <c r="AB6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487.13650000000007</v>
      </c>
    </row>
    <row r="6457" spans="1:28" hidden="1" x14ac:dyDescent="0.25">
      <c r="A6457">
        <v>0.22500000000000001</v>
      </c>
      <c r="B6457">
        <v>0.14499999999999999</v>
      </c>
      <c r="C6457">
        <v>1.4999999999999999E-2</v>
      </c>
      <c r="D6457">
        <v>0</v>
      </c>
      <c r="E6457">
        <v>0.04</v>
      </c>
      <c r="F6457">
        <v>5.0000000000000001E-3</v>
      </c>
      <c r="G6457">
        <v>3.5000000000000003E-2</v>
      </c>
      <c r="H6457">
        <v>0.13</v>
      </c>
      <c r="I6457">
        <v>0.39500000000000002</v>
      </c>
      <c r="J6457">
        <v>0.01</v>
      </c>
      <c r="K6457">
        <v>0.52666666699999998</v>
      </c>
      <c r="L6457">
        <v>0.56609502099999998</v>
      </c>
      <c r="M6457">
        <v>2.0479856000000001E-2</v>
      </c>
      <c r="N6457">
        <v>0.165238157</v>
      </c>
      <c r="O6457">
        <v>0.215353251</v>
      </c>
      <c r="P6457">
        <v>0.61940859199999998</v>
      </c>
      <c r="Q6457">
        <v>-6.3568440000000004E-3</v>
      </c>
      <c r="R6457">
        <v>0.14607830699999999</v>
      </c>
      <c r="S6457">
        <v>0.21174178799999999</v>
      </c>
      <c r="T6457">
        <v>0.642179905</v>
      </c>
      <c r="U6457">
        <v>0.26</v>
      </c>
      <c r="V6457">
        <v>1.363636364</v>
      </c>
      <c r="W6457">
        <f>COUNTIF(Table1[[#This Row],[Al2O3]:[TiO2]],0)</f>
        <v>1</v>
      </c>
      <c r="X6457">
        <f>Table1[[#This Row],[K2O]]+Table1[[#This Row],[Li2O]]+Table1[[#This Row],[Na2O]]</f>
        <v>0.17</v>
      </c>
      <c r="Y6457">
        <f>Table1[[#This Row],[B2O3]]+Table1[[#This Row],[K2O]]+Table1[[#This Row],[Li2O]]+Table1[[#This Row],[Na2O]]</f>
        <v>0.315</v>
      </c>
      <c r="Z6457" s="2">
        <f>Table1[[#This Row],[B2O3]]+Table1[[#This Row],[CaO]]+Table1[[#This Row],[K2O]]+Table1[[#This Row],[Li2O]]+Table1[[#This Row],[Na2O]]</f>
        <v>0.32999999999999996</v>
      </c>
      <c r="AA6457" s="2">
        <f>Table1[[#This Row],[A+B+AE]]-Table1[[#This Row],[Al2O3]]-Table1[[#This Row],[SiO2]]</f>
        <v>-0.29000000000000004</v>
      </c>
      <c r="AB6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486.92150000000004</v>
      </c>
    </row>
    <row r="6458" spans="1:28" hidden="1" x14ac:dyDescent="0.25">
      <c r="A6458">
        <v>0.22500000000000001</v>
      </c>
      <c r="B6458">
        <v>0.17499999999999999</v>
      </c>
      <c r="C6458">
        <v>1.4999999999999999E-2</v>
      </c>
      <c r="D6458">
        <v>2.5000000000000001E-3</v>
      </c>
      <c r="E6458">
        <v>0.05</v>
      </c>
      <c r="F6458">
        <v>0</v>
      </c>
      <c r="G6458">
        <v>0.04</v>
      </c>
      <c r="H6458">
        <v>0.14000000000000001</v>
      </c>
      <c r="I6458">
        <v>0.33</v>
      </c>
      <c r="J6458">
        <v>2.2499999999999999E-2</v>
      </c>
      <c r="K6458">
        <v>0.474820144</v>
      </c>
      <c r="L6458">
        <v>0.57356245500000003</v>
      </c>
      <c r="M6458">
        <v>6.2099149999999999E-3</v>
      </c>
      <c r="N6458">
        <v>0.17781317899999999</v>
      </c>
      <c r="O6458">
        <v>0.215275984</v>
      </c>
      <c r="P6458">
        <v>0.60691083700000004</v>
      </c>
      <c r="Q6458">
        <v>-1.8425632000000001E-2</v>
      </c>
      <c r="R6458">
        <v>0.157417269</v>
      </c>
      <c r="S6458">
        <v>0.21021357700000001</v>
      </c>
      <c r="T6458">
        <v>0.63236915400000004</v>
      </c>
      <c r="U6458">
        <v>0.255</v>
      </c>
      <c r="V6458">
        <v>1.25</v>
      </c>
      <c r="W6458">
        <f>COUNTIF(Table1[[#This Row],[Al2O3]:[TiO2]],0)</f>
        <v>1</v>
      </c>
      <c r="X6458">
        <f>Table1[[#This Row],[K2O]]+Table1[[#This Row],[Li2O]]+Table1[[#This Row],[Na2O]]</f>
        <v>0.18000000000000002</v>
      </c>
      <c r="Y6458">
        <f>Table1[[#This Row],[B2O3]]+Table1[[#This Row],[K2O]]+Table1[[#This Row],[Li2O]]+Table1[[#This Row],[Na2O]]</f>
        <v>0.35499999999999998</v>
      </c>
      <c r="Z6458" s="2">
        <f>Table1[[#This Row],[B2O3]]+Table1[[#This Row],[CaO]]+Table1[[#This Row],[K2O]]+Table1[[#This Row],[Li2O]]+Table1[[#This Row],[Na2O]]</f>
        <v>0.37</v>
      </c>
      <c r="AA6458" s="2">
        <f>Table1[[#This Row],[A+B+AE]]-Table1[[#This Row],[Al2O3]]-Table1[[#This Row],[SiO2]]</f>
        <v>-0.18500000000000003</v>
      </c>
      <c r="AB6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469.4815000000001</v>
      </c>
    </row>
    <row r="6459" spans="1:28" hidden="1" x14ac:dyDescent="0.25">
      <c r="A6459">
        <v>0.24</v>
      </c>
      <c r="B6459">
        <v>0.18</v>
      </c>
      <c r="C6459">
        <v>3.5000000000000003E-2</v>
      </c>
      <c r="D6459">
        <v>0</v>
      </c>
      <c r="E6459">
        <v>4.4999999999999998E-2</v>
      </c>
      <c r="F6459">
        <v>7.4999999999999997E-3</v>
      </c>
      <c r="G6459">
        <v>0.03</v>
      </c>
      <c r="H6459">
        <v>0.14000000000000001</v>
      </c>
      <c r="I6459">
        <v>0.31</v>
      </c>
      <c r="J6459">
        <v>1.2500000000000001E-2</v>
      </c>
      <c r="K6459">
        <v>0.44927536200000001</v>
      </c>
      <c r="L6459">
        <v>0.57510898200000005</v>
      </c>
      <c r="M6459">
        <v>-1.1114E-4</v>
      </c>
      <c r="N6459">
        <v>0.17620893100000001</v>
      </c>
      <c r="O6459">
        <v>0.22909070100000001</v>
      </c>
      <c r="P6459">
        <v>0.59470036900000001</v>
      </c>
      <c r="Q6459">
        <v>-2.2534988999999998E-2</v>
      </c>
      <c r="R6459">
        <v>0.154047095</v>
      </c>
      <c r="S6459">
        <v>0.22390566100000001</v>
      </c>
      <c r="T6459">
        <v>0.622047244</v>
      </c>
      <c r="U6459">
        <v>0.25</v>
      </c>
      <c r="V6459">
        <v>1.411764706</v>
      </c>
      <c r="W6459">
        <f>COUNTIF(Table1[[#This Row],[Al2O3]:[TiO2]],0)</f>
        <v>1</v>
      </c>
      <c r="X6459">
        <f>Table1[[#This Row],[K2O]]+Table1[[#This Row],[Li2O]]+Table1[[#This Row],[Na2O]]</f>
        <v>0.17750000000000002</v>
      </c>
      <c r="Y6459">
        <f>Table1[[#This Row],[B2O3]]+Table1[[#This Row],[K2O]]+Table1[[#This Row],[Li2O]]+Table1[[#This Row],[Na2O]]</f>
        <v>0.35750000000000004</v>
      </c>
      <c r="Z6459" s="2">
        <f>Table1[[#This Row],[B2O3]]+Table1[[#This Row],[CaO]]+Table1[[#This Row],[K2O]]+Table1[[#This Row],[Li2O]]+Table1[[#This Row],[Na2O]]</f>
        <v>0.39250000000000002</v>
      </c>
      <c r="AA6459" s="2">
        <f>Table1[[#This Row],[A+B+AE]]-Table1[[#This Row],[Al2O3]]-Table1[[#This Row],[SiO2]]</f>
        <v>-0.15749999999999997</v>
      </c>
      <c r="AB6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480.95150000000012</v>
      </c>
    </row>
    <row r="6460" spans="1:28" hidden="1" x14ac:dyDescent="0.25">
      <c r="A6460">
        <v>0.245</v>
      </c>
      <c r="B6460">
        <v>0.16500000000000001</v>
      </c>
      <c r="C6460">
        <v>0</v>
      </c>
      <c r="D6460">
        <v>2.5000000000000001E-3</v>
      </c>
      <c r="E6460">
        <v>0.05</v>
      </c>
      <c r="F6460">
        <v>5.0000000000000001E-3</v>
      </c>
      <c r="G6460">
        <v>1.4999999999999999E-2</v>
      </c>
      <c r="H6460">
        <v>0.15</v>
      </c>
      <c r="I6460">
        <v>0.36</v>
      </c>
      <c r="J6460">
        <v>7.4999999999999997E-3</v>
      </c>
      <c r="K6460">
        <v>0.47682119000000001</v>
      </c>
      <c r="L6460">
        <v>0.56259468000000001</v>
      </c>
      <c r="M6460">
        <v>2.0262140000000001E-2</v>
      </c>
      <c r="N6460">
        <v>0.15803559</v>
      </c>
      <c r="O6460">
        <v>0.23127389000000001</v>
      </c>
      <c r="P6460">
        <v>0.61069052000000001</v>
      </c>
      <c r="Q6460">
        <v>-1.3715379999999999E-2</v>
      </c>
      <c r="R6460">
        <v>0.14635587</v>
      </c>
      <c r="S6460">
        <v>0.22439493999999999</v>
      </c>
      <c r="T6460">
        <v>0.62924919000000001</v>
      </c>
      <c r="U6460">
        <v>0.26</v>
      </c>
      <c r="V6460">
        <v>1.4848484799999999</v>
      </c>
      <c r="W6460">
        <f>COUNTIF(Table1[[#This Row],[Al2O3]:[TiO2]],0)</f>
        <v>1</v>
      </c>
      <c r="X6460">
        <f>Table1[[#This Row],[K2O]]+Table1[[#This Row],[Li2O]]+Table1[[#This Row],[Na2O]]</f>
        <v>0.16999999999999998</v>
      </c>
      <c r="Y6460">
        <f>Table1[[#This Row],[B2O3]]+Table1[[#This Row],[K2O]]+Table1[[#This Row],[Li2O]]+Table1[[#This Row],[Na2O]]</f>
        <v>0.33499999999999996</v>
      </c>
      <c r="Z6460" s="2">
        <f>Table1[[#This Row],[B2O3]]+Table1[[#This Row],[CaO]]+Table1[[#This Row],[K2O]]+Table1[[#This Row],[Li2O]]+Table1[[#This Row],[Na2O]]</f>
        <v>0.33499999999999996</v>
      </c>
      <c r="AA6460" s="2">
        <f>Table1[[#This Row],[A+B+AE]]-Table1[[#This Row],[Al2O3]]-Table1[[#This Row],[SiO2]]</f>
        <v>-0.27</v>
      </c>
      <c r="AB6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502.36350000000004</v>
      </c>
    </row>
    <row r="6461" spans="1:28" hidden="1" x14ac:dyDescent="0.25">
      <c r="A6461">
        <v>0.21</v>
      </c>
      <c r="B6461">
        <v>0.14000000000000001</v>
      </c>
      <c r="C6461">
        <v>0.02</v>
      </c>
      <c r="D6461">
        <v>0</v>
      </c>
      <c r="E6461">
        <v>4.4999999999999998E-2</v>
      </c>
      <c r="F6461">
        <v>7.4999999999999997E-3</v>
      </c>
      <c r="G6461">
        <v>2.5000000000000001E-2</v>
      </c>
      <c r="H6461">
        <v>0.125</v>
      </c>
      <c r="I6461">
        <v>0.39500000000000002</v>
      </c>
      <c r="J6461">
        <v>3.2500000000000001E-2</v>
      </c>
      <c r="K6461">
        <v>0.54109589000000002</v>
      </c>
      <c r="L6461">
        <v>0.57122474700000003</v>
      </c>
      <c r="M6461">
        <v>3.2321488000000002E-2</v>
      </c>
      <c r="N6461">
        <v>0.15852424900000001</v>
      </c>
      <c r="O6461">
        <v>0.208271348</v>
      </c>
      <c r="P6461">
        <v>0.63320440300000003</v>
      </c>
      <c r="Q6461">
        <v>4.0467469999999998E-3</v>
      </c>
      <c r="R6461">
        <v>0.14069126000000001</v>
      </c>
      <c r="S6461">
        <v>0.20448603400000001</v>
      </c>
      <c r="T6461">
        <v>0.65482270600000003</v>
      </c>
      <c r="U6461">
        <v>0.26</v>
      </c>
      <c r="V6461">
        <v>1.4</v>
      </c>
      <c r="W6461">
        <f>COUNTIF(Table1[[#This Row],[Al2O3]:[TiO2]],0)</f>
        <v>1</v>
      </c>
      <c r="X6461">
        <f>Table1[[#This Row],[K2O]]+Table1[[#This Row],[Li2O]]+Table1[[#This Row],[Na2O]]</f>
        <v>0.1575</v>
      </c>
      <c r="Y6461">
        <f>Table1[[#This Row],[B2O3]]+Table1[[#This Row],[K2O]]+Table1[[#This Row],[Li2O]]+Table1[[#This Row],[Na2O]]</f>
        <v>0.29749999999999999</v>
      </c>
      <c r="Z6461" s="2">
        <f>Table1[[#This Row],[B2O3]]+Table1[[#This Row],[CaO]]+Table1[[#This Row],[K2O]]+Table1[[#This Row],[Li2O]]+Table1[[#This Row],[Na2O]]</f>
        <v>0.3175</v>
      </c>
      <c r="AA6461" s="2">
        <f>Table1[[#This Row],[A+B+AE]]-Table1[[#This Row],[Al2O3]]-Table1[[#This Row],[SiO2]]</f>
        <v>-0.28749999999999998</v>
      </c>
      <c r="AB6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494.48350000000005</v>
      </c>
    </row>
    <row r="6462" spans="1:28" hidden="1" x14ac:dyDescent="0.25">
      <c r="A6462">
        <v>0.22500000000000001</v>
      </c>
      <c r="B6462">
        <v>0.15</v>
      </c>
      <c r="C6462">
        <v>3.5000000000000003E-2</v>
      </c>
      <c r="D6462">
        <v>5.0000000000000001E-3</v>
      </c>
      <c r="E6462">
        <v>3.5000000000000003E-2</v>
      </c>
      <c r="F6462">
        <v>0</v>
      </c>
      <c r="G6462">
        <v>0.02</v>
      </c>
      <c r="H6462">
        <v>0.13500000000000001</v>
      </c>
      <c r="I6462">
        <v>0.36499999999999999</v>
      </c>
      <c r="J6462">
        <v>0.03</v>
      </c>
      <c r="K6462">
        <v>0.50344827999999997</v>
      </c>
      <c r="L6462">
        <v>0.57420154000000001</v>
      </c>
      <c r="M6462">
        <v>1.9125960000000001E-2</v>
      </c>
      <c r="N6462">
        <v>0.16354949999999999</v>
      </c>
      <c r="O6462">
        <v>0.22119217999999999</v>
      </c>
      <c r="P6462">
        <v>0.61525832999999996</v>
      </c>
      <c r="Q6462">
        <v>-1.05875E-2</v>
      </c>
      <c r="R6462">
        <v>0.14755641999999999</v>
      </c>
      <c r="S6462">
        <v>0.21616117000000001</v>
      </c>
      <c r="T6462">
        <v>0.63628240999999996</v>
      </c>
      <c r="U6462">
        <v>0.26500000000000001</v>
      </c>
      <c r="V6462">
        <v>1.4516129</v>
      </c>
      <c r="W6462">
        <f>COUNTIF(Table1[[#This Row],[Al2O3]:[TiO2]],0)</f>
        <v>1</v>
      </c>
      <c r="X6462">
        <f>Table1[[#This Row],[K2O]]+Table1[[#This Row],[Li2O]]+Table1[[#This Row],[Na2O]]</f>
        <v>0.155</v>
      </c>
      <c r="Y6462">
        <f>Table1[[#This Row],[B2O3]]+Table1[[#This Row],[K2O]]+Table1[[#This Row],[Li2O]]+Table1[[#This Row],[Na2O]]</f>
        <v>0.30499999999999999</v>
      </c>
      <c r="Z6462" s="2">
        <f>Table1[[#This Row],[B2O3]]+Table1[[#This Row],[CaO]]+Table1[[#This Row],[K2O]]+Table1[[#This Row],[Li2O]]+Table1[[#This Row],[Na2O]]</f>
        <v>0.33999999999999997</v>
      </c>
      <c r="AA6462" s="2">
        <f>Table1[[#This Row],[A+B+AE]]-Table1[[#This Row],[Al2O3]]-Table1[[#This Row],[SiO2]]</f>
        <v>-0.25</v>
      </c>
      <c r="AB6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496.34050000000002</v>
      </c>
    </row>
    <row r="6463" spans="1:28" hidden="1" x14ac:dyDescent="0.25">
      <c r="A6463">
        <v>0.23</v>
      </c>
      <c r="B6463">
        <v>0.155</v>
      </c>
      <c r="C6463">
        <v>0.03</v>
      </c>
      <c r="D6463">
        <v>0</v>
      </c>
      <c r="E6463">
        <v>3.5000000000000003E-2</v>
      </c>
      <c r="F6463">
        <v>5.0000000000000001E-3</v>
      </c>
      <c r="G6463">
        <v>5.0000000000000001E-3</v>
      </c>
      <c r="H6463">
        <v>0.14000000000000001</v>
      </c>
      <c r="I6463">
        <v>0.35499999999999998</v>
      </c>
      <c r="J6463">
        <v>4.4999999999999998E-2</v>
      </c>
      <c r="K6463">
        <v>0.48965517200000003</v>
      </c>
      <c r="L6463">
        <v>0.57468726400000003</v>
      </c>
      <c r="M6463">
        <v>2.6330513999999999E-2</v>
      </c>
      <c r="N6463">
        <v>0.15463565700000001</v>
      </c>
      <c r="O6463">
        <v>0.22752903499999999</v>
      </c>
      <c r="P6463">
        <v>0.61783530900000005</v>
      </c>
      <c r="Q6463">
        <v>-7.0845489999999999E-3</v>
      </c>
      <c r="R6463">
        <v>0.142283086</v>
      </c>
      <c r="S6463">
        <v>0.22110813600000001</v>
      </c>
      <c r="T6463">
        <v>0.63660877800000004</v>
      </c>
      <c r="U6463">
        <v>0.27</v>
      </c>
      <c r="V6463">
        <v>1.5862068970000001</v>
      </c>
      <c r="W6463">
        <f>COUNTIF(Table1[[#This Row],[Al2O3]:[TiO2]],0)</f>
        <v>1</v>
      </c>
      <c r="X6463">
        <f>Table1[[#This Row],[K2O]]+Table1[[#This Row],[Li2O]]+Table1[[#This Row],[Na2O]]</f>
        <v>0.15000000000000002</v>
      </c>
      <c r="Y6463">
        <f>Table1[[#This Row],[B2O3]]+Table1[[#This Row],[K2O]]+Table1[[#This Row],[Li2O]]+Table1[[#This Row],[Na2O]]</f>
        <v>0.30500000000000005</v>
      </c>
      <c r="Z6463" s="2">
        <f>Table1[[#This Row],[B2O3]]+Table1[[#This Row],[CaO]]+Table1[[#This Row],[K2O]]+Table1[[#This Row],[Li2O]]+Table1[[#This Row],[Na2O]]</f>
        <v>0.33500000000000002</v>
      </c>
      <c r="AA6463" s="2">
        <f>Table1[[#This Row],[A+B+AE]]-Table1[[#This Row],[Al2O3]]-Table1[[#This Row],[SiO2]]</f>
        <v>-0.24999999999999997</v>
      </c>
      <c r="AB6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509.53499999999997</v>
      </c>
    </row>
    <row r="6464" spans="1:28" hidden="1" x14ac:dyDescent="0.25">
      <c r="A6464">
        <v>0.21</v>
      </c>
      <c r="B6464">
        <v>0.185</v>
      </c>
      <c r="C6464">
        <v>2.5000000000000001E-2</v>
      </c>
      <c r="D6464">
        <v>5.0000000000000001E-3</v>
      </c>
      <c r="E6464">
        <v>0.05</v>
      </c>
      <c r="F6464">
        <v>0</v>
      </c>
      <c r="G6464">
        <v>0.06</v>
      </c>
      <c r="H6464">
        <v>0.125</v>
      </c>
      <c r="I6464">
        <v>0.30499999999999999</v>
      </c>
      <c r="J6464">
        <v>3.5000000000000003E-2</v>
      </c>
      <c r="K6464">
        <v>0.4765625</v>
      </c>
      <c r="L6464">
        <v>0.58098366000000001</v>
      </c>
      <c r="M6464">
        <v>1.7794600000000001E-3</v>
      </c>
      <c r="N6464">
        <v>0.18864</v>
      </c>
      <c r="O6464">
        <v>0.20363635999999999</v>
      </c>
      <c r="P6464">
        <v>0.60772364000000001</v>
      </c>
      <c r="Q6464">
        <v>-1.5138449999999999E-2</v>
      </c>
      <c r="R6464">
        <v>0.16015431999999999</v>
      </c>
      <c r="S6464">
        <v>0.2000381</v>
      </c>
      <c r="T6464">
        <v>0.63980758000000004</v>
      </c>
      <c r="U6464">
        <v>0.25</v>
      </c>
      <c r="V6464">
        <v>1.13513514</v>
      </c>
      <c r="W6464">
        <f>COUNTIF(Table1[[#This Row],[Al2O3]:[TiO2]],0)</f>
        <v>1</v>
      </c>
      <c r="X6464">
        <f>Table1[[#This Row],[K2O]]+Table1[[#This Row],[Li2O]]+Table1[[#This Row],[Na2O]]</f>
        <v>0.185</v>
      </c>
      <c r="Y6464">
        <f>Table1[[#This Row],[B2O3]]+Table1[[#This Row],[K2O]]+Table1[[#This Row],[Li2O]]+Table1[[#This Row],[Na2O]]</f>
        <v>0.37</v>
      </c>
      <c r="Z6464" s="2">
        <f>Table1[[#This Row],[B2O3]]+Table1[[#This Row],[CaO]]+Table1[[#This Row],[K2O]]+Table1[[#This Row],[Li2O]]+Table1[[#This Row],[Na2O]]</f>
        <v>0.39500000000000002</v>
      </c>
      <c r="AA6464" s="2">
        <f>Table1[[#This Row],[A+B+AE]]-Table1[[#This Row],[Al2O3]]-Table1[[#This Row],[SiO2]]</f>
        <v>-0.11999999999999997</v>
      </c>
      <c r="AB6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444.24150000000009</v>
      </c>
    </row>
    <row r="6465" spans="1:28" hidden="1" x14ac:dyDescent="0.25">
      <c r="A6465">
        <v>0.24</v>
      </c>
      <c r="B6465">
        <v>0.155</v>
      </c>
      <c r="C6465">
        <v>0.01</v>
      </c>
      <c r="D6465">
        <v>0</v>
      </c>
      <c r="E6465">
        <v>0.04</v>
      </c>
      <c r="F6465">
        <v>7.4999999999999997E-3</v>
      </c>
      <c r="G6465">
        <v>2.5000000000000001E-2</v>
      </c>
      <c r="H6465">
        <v>0.15</v>
      </c>
      <c r="I6465">
        <v>0.37</v>
      </c>
      <c r="J6465">
        <v>2.5000000000000001E-3</v>
      </c>
      <c r="K6465">
        <v>0.48684210500000002</v>
      </c>
      <c r="L6465">
        <v>0.56675977700000002</v>
      </c>
      <c r="M6465">
        <v>7.317835E-3</v>
      </c>
      <c r="N6465">
        <v>0.17126866199999999</v>
      </c>
      <c r="O6465">
        <v>0.22613455900000001</v>
      </c>
      <c r="P6465">
        <v>0.60259677899999997</v>
      </c>
      <c r="Q6465">
        <v>-2.1793422E-2</v>
      </c>
      <c r="R6465">
        <v>0.154734752</v>
      </c>
      <c r="S6465">
        <v>0.22117471399999999</v>
      </c>
      <c r="T6465">
        <v>0.62409053400000003</v>
      </c>
      <c r="U6465">
        <v>0.27</v>
      </c>
      <c r="V6465">
        <v>1.371428571</v>
      </c>
      <c r="W6465">
        <f>COUNTIF(Table1[[#This Row],[Al2O3]:[TiO2]],0)</f>
        <v>1</v>
      </c>
      <c r="X6465">
        <f>Table1[[#This Row],[K2O]]+Table1[[#This Row],[Li2O]]+Table1[[#This Row],[Na2O]]</f>
        <v>0.1825</v>
      </c>
      <c r="Y6465">
        <f>Table1[[#This Row],[B2O3]]+Table1[[#This Row],[K2O]]+Table1[[#This Row],[Li2O]]+Table1[[#This Row],[Na2O]]</f>
        <v>0.33750000000000002</v>
      </c>
      <c r="Z6465" s="2">
        <f>Table1[[#This Row],[B2O3]]+Table1[[#This Row],[CaO]]+Table1[[#This Row],[K2O]]+Table1[[#This Row],[Li2O]]+Table1[[#This Row],[Na2O]]</f>
        <v>0.34750000000000003</v>
      </c>
      <c r="AA6465" s="2">
        <f>Table1[[#This Row],[A+B+AE]]-Table1[[#This Row],[Al2O3]]-Table1[[#This Row],[SiO2]]</f>
        <v>-0.26249999999999996</v>
      </c>
      <c r="AB6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491.97050000000002</v>
      </c>
    </row>
    <row r="6466" spans="1:28" hidden="1" x14ac:dyDescent="0.25">
      <c r="A6466">
        <v>0.24</v>
      </c>
      <c r="B6466">
        <v>0.185</v>
      </c>
      <c r="C6466">
        <v>0.03</v>
      </c>
      <c r="D6466">
        <v>0</v>
      </c>
      <c r="E6466">
        <v>0.04</v>
      </c>
      <c r="F6466">
        <v>7.4999999999999997E-3</v>
      </c>
      <c r="G6466">
        <v>2.5000000000000001E-2</v>
      </c>
      <c r="H6466">
        <v>0.14499999999999999</v>
      </c>
      <c r="I6466">
        <v>0.30499999999999999</v>
      </c>
      <c r="J6466">
        <v>2.2499999999999999E-2</v>
      </c>
      <c r="K6466">
        <v>0.44202898600000001</v>
      </c>
      <c r="L6466">
        <v>0.57517052899999999</v>
      </c>
      <c r="M6466">
        <v>2.4019419999999998E-3</v>
      </c>
      <c r="N6466">
        <v>0.17426223699999999</v>
      </c>
      <c r="O6466">
        <v>0.22865309</v>
      </c>
      <c r="P6466">
        <v>0.59708467300000001</v>
      </c>
      <c r="Q6466">
        <v>-2.1897442999999999E-2</v>
      </c>
      <c r="R6466">
        <v>0.15408704400000001</v>
      </c>
      <c r="S6466">
        <v>0.222689251</v>
      </c>
      <c r="T6466">
        <v>0.62322370500000002</v>
      </c>
      <c r="U6466">
        <v>0.255</v>
      </c>
      <c r="V6466">
        <v>1.411764706</v>
      </c>
      <c r="W6466">
        <f>COUNTIF(Table1[[#This Row],[Al2O3]:[TiO2]],0)</f>
        <v>1</v>
      </c>
      <c r="X6466">
        <f>Table1[[#This Row],[K2O]]+Table1[[#This Row],[Li2O]]+Table1[[#This Row],[Na2O]]</f>
        <v>0.17749999999999999</v>
      </c>
      <c r="Y6466">
        <f>Table1[[#This Row],[B2O3]]+Table1[[#This Row],[K2O]]+Table1[[#This Row],[Li2O]]+Table1[[#This Row],[Na2O]]</f>
        <v>0.36249999999999999</v>
      </c>
      <c r="Z6466" s="2">
        <f>Table1[[#This Row],[B2O3]]+Table1[[#This Row],[CaO]]+Table1[[#This Row],[K2O]]+Table1[[#This Row],[Li2O]]+Table1[[#This Row],[Na2O]]</f>
        <v>0.39249999999999996</v>
      </c>
      <c r="AA6466" s="2">
        <f>Table1[[#This Row],[A+B+AE]]-Table1[[#This Row],[Al2O3]]-Table1[[#This Row],[SiO2]]</f>
        <v>-0.15250000000000002</v>
      </c>
      <c r="AB6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483.74250000000006</v>
      </c>
    </row>
    <row r="6467" spans="1:28" hidden="1" x14ac:dyDescent="0.25">
      <c r="A6467">
        <v>0.23</v>
      </c>
      <c r="B6467">
        <v>0.17499999999999999</v>
      </c>
      <c r="C6467">
        <v>2.5000000000000001E-2</v>
      </c>
      <c r="D6467">
        <v>2.5000000000000001E-3</v>
      </c>
      <c r="E6467">
        <v>0.03</v>
      </c>
      <c r="F6467">
        <v>0</v>
      </c>
      <c r="G6467">
        <v>0.04</v>
      </c>
      <c r="H6467">
        <v>0.14000000000000001</v>
      </c>
      <c r="I6467">
        <v>0.34499999999999997</v>
      </c>
      <c r="J6467">
        <v>1.2500000000000001E-2</v>
      </c>
      <c r="K6467">
        <v>0.48251748300000002</v>
      </c>
      <c r="L6467">
        <v>0.56918507200000001</v>
      </c>
      <c r="M6467">
        <v>7.2766979999999998E-3</v>
      </c>
      <c r="N6467">
        <v>0.176846963</v>
      </c>
      <c r="O6467">
        <v>0.215307422</v>
      </c>
      <c r="P6467">
        <v>0.60784561500000001</v>
      </c>
      <c r="Q6467">
        <v>-1.6801370999999999E-2</v>
      </c>
      <c r="R6467">
        <v>0.155753169</v>
      </c>
      <c r="S6467">
        <v>0.210638142</v>
      </c>
      <c r="T6467">
        <v>0.633608689</v>
      </c>
      <c r="U6467">
        <v>0.25</v>
      </c>
      <c r="V6467">
        <v>1.2777777779999999</v>
      </c>
      <c r="W6467">
        <f>COUNTIF(Table1[[#This Row],[Al2O3]:[TiO2]],0)</f>
        <v>1</v>
      </c>
      <c r="X6467">
        <f>Table1[[#This Row],[K2O]]+Table1[[#This Row],[Li2O]]+Table1[[#This Row],[Na2O]]</f>
        <v>0.18000000000000002</v>
      </c>
      <c r="Y6467">
        <f>Table1[[#This Row],[B2O3]]+Table1[[#This Row],[K2O]]+Table1[[#This Row],[Li2O]]+Table1[[#This Row],[Na2O]]</f>
        <v>0.35499999999999998</v>
      </c>
      <c r="Z6467" s="2">
        <f>Table1[[#This Row],[B2O3]]+Table1[[#This Row],[CaO]]+Table1[[#This Row],[K2O]]+Table1[[#This Row],[Li2O]]+Table1[[#This Row],[Na2O]]</f>
        <v>0.38</v>
      </c>
      <c r="AA6467" s="2">
        <f>Table1[[#This Row],[A+B+AE]]-Table1[[#This Row],[Al2O3]]-Table1[[#This Row],[SiO2]]</f>
        <v>-0.19499999999999998</v>
      </c>
      <c r="AB6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474.48900000000003</v>
      </c>
    </row>
    <row r="6468" spans="1:28" hidden="1" x14ac:dyDescent="0.25">
      <c r="A6468">
        <v>0.23</v>
      </c>
      <c r="B6468">
        <v>0.16500000000000001</v>
      </c>
      <c r="C6468">
        <v>0.04</v>
      </c>
      <c r="D6468">
        <v>0</v>
      </c>
      <c r="E6468">
        <v>4.4999999999999998E-2</v>
      </c>
      <c r="F6468">
        <v>5.0000000000000001E-3</v>
      </c>
      <c r="G6468">
        <v>0.03</v>
      </c>
      <c r="H6468">
        <v>0.13500000000000001</v>
      </c>
      <c r="I6468">
        <v>0.32500000000000001</v>
      </c>
      <c r="J6468">
        <v>2.5000000000000001E-2</v>
      </c>
      <c r="K6468">
        <v>0.47101449299999998</v>
      </c>
      <c r="L6468">
        <v>0.57959920300000001</v>
      </c>
      <c r="M6468">
        <v>2.1638629999999998E-3</v>
      </c>
      <c r="N6468">
        <v>0.17626541600000001</v>
      </c>
      <c r="O6468">
        <v>0.225028006</v>
      </c>
      <c r="P6468">
        <v>0.59870657800000004</v>
      </c>
      <c r="Q6468">
        <v>-2.0903544999999999E-2</v>
      </c>
      <c r="R6468">
        <v>0.154285002</v>
      </c>
      <c r="S6468">
        <v>0.220530424</v>
      </c>
      <c r="T6468">
        <v>0.62518457400000005</v>
      </c>
      <c r="U6468">
        <v>0.26</v>
      </c>
      <c r="V6468">
        <v>1.393939394</v>
      </c>
      <c r="W6468">
        <f>COUNTIF(Table1[[#This Row],[Al2O3]:[TiO2]],0)</f>
        <v>1</v>
      </c>
      <c r="X6468">
        <f>Table1[[#This Row],[K2O]]+Table1[[#This Row],[Li2O]]+Table1[[#This Row],[Na2O]]</f>
        <v>0.17</v>
      </c>
      <c r="Y6468">
        <f>Table1[[#This Row],[B2O3]]+Table1[[#This Row],[K2O]]+Table1[[#This Row],[Li2O]]+Table1[[#This Row],[Na2O]]</f>
        <v>0.33500000000000002</v>
      </c>
      <c r="Z6468" s="2">
        <f>Table1[[#This Row],[B2O3]]+Table1[[#This Row],[CaO]]+Table1[[#This Row],[K2O]]+Table1[[#This Row],[Li2O]]+Table1[[#This Row],[Na2O]]</f>
        <v>0.375</v>
      </c>
      <c r="AA6468" s="2">
        <f>Table1[[#This Row],[A+B+AE]]-Table1[[#This Row],[Al2O3]]-Table1[[#This Row],[SiO2]]</f>
        <v>-0.18000000000000002</v>
      </c>
      <c r="AB6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480.8950000000001</v>
      </c>
    </row>
    <row r="6469" spans="1:28" hidden="1" x14ac:dyDescent="0.25">
      <c r="A6469">
        <v>0.21</v>
      </c>
      <c r="B6469">
        <v>0.14000000000000001</v>
      </c>
      <c r="C6469">
        <v>0</v>
      </c>
      <c r="D6469">
        <v>5.0000000000000001E-3</v>
      </c>
      <c r="E6469">
        <v>0.05</v>
      </c>
      <c r="F6469">
        <v>2.5000000000000001E-3</v>
      </c>
      <c r="G6469">
        <v>2.5000000000000001E-2</v>
      </c>
      <c r="H6469">
        <v>0.125</v>
      </c>
      <c r="I6469">
        <v>0.42</v>
      </c>
      <c r="J6469">
        <v>2.2499999999999999E-2</v>
      </c>
      <c r="K6469">
        <v>0.55629139000000005</v>
      </c>
      <c r="L6469">
        <v>0.56113880999999999</v>
      </c>
      <c r="M6469">
        <v>4.648857E-2</v>
      </c>
      <c r="N6469">
        <v>0.14801845</v>
      </c>
      <c r="O6469">
        <v>0.20483608</v>
      </c>
      <c r="P6469">
        <v>0.64714545999999995</v>
      </c>
      <c r="Q6469">
        <v>1.3372149999999999E-2</v>
      </c>
      <c r="R6469">
        <v>0.13474859</v>
      </c>
      <c r="S6469">
        <v>0.20022788</v>
      </c>
      <c r="T6469">
        <v>0.66502353000000003</v>
      </c>
      <c r="U6469">
        <v>0.25</v>
      </c>
      <c r="V6469">
        <v>1.4</v>
      </c>
      <c r="W6469">
        <f>COUNTIF(Table1[[#This Row],[Al2O3]:[TiO2]],0)</f>
        <v>1</v>
      </c>
      <c r="X6469">
        <f>Table1[[#This Row],[K2O]]+Table1[[#This Row],[Li2O]]+Table1[[#This Row],[Na2O]]</f>
        <v>0.1525</v>
      </c>
      <c r="Y6469">
        <f>Table1[[#This Row],[B2O3]]+Table1[[#This Row],[K2O]]+Table1[[#This Row],[Li2O]]+Table1[[#This Row],[Na2O]]</f>
        <v>0.29249999999999998</v>
      </c>
      <c r="Z6469" s="2">
        <f>Table1[[#This Row],[B2O3]]+Table1[[#This Row],[CaO]]+Table1[[#This Row],[K2O]]+Table1[[#This Row],[Li2O]]+Table1[[#This Row],[Na2O]]</f>
        <v>0.29249999999999998</v>
      </c>
      <c r="AA6469" s="2">
        <f>Table1[[#This Row],[A+B+AE]]-Table1[[#This Row],[Al2O3]]-Table1[[#This Row],[SiO2]]</f>
        <v>-0.33750000000000002</v>
      </c>
      <c r="AB6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499.43900000000008</v>
      </c>
    </row>
    <row r="6470" spans="1:28" hidden="1" x14ac:dyDescent="0.25">
      <c r="A6470">
        <v>0.23</v>
      </c>
      <c r="B6470">
        <v>0.17499999999999999</v>
      </c>
      <c r="C6470">
        <v>2.5000000000000001E-2</v>
      </c>
      <c r="D6470">
        <v>5.0000000000000001E-3</v>
      </c>
      <c r="E6470">
        <v>0.04</v>
      </c>
      <c r="F6470">
        <v>5.0000000000000001E-3</v>
      </c>
      <c r="G6470">
        <v>0.06</v>
      </c>
      <c r="H6470">
        <v>0.13500000000000001</v>
      </c>
      <c r="I6470">
        <v>0.32500000000000001</v>
      </c>
      <c r="J6470">
        <v>0</v>
      </c>
      <c r="K6470">
        <v>0.47101449000000001</v>
      </c>
      <c r="L6470">
        <v>0.57520663999999999</v>
      </c>
      <c r="M6470">
        <v>-1.1686709999999999E-2</v>
      </c>
      <c r="N6470">
        <v>0.19373528000000001</v>
      </c>
      <c r="O6470">
        <v>0.21579830999999999</v>
      </c>
      <c r="P6470">
        <v>0.59046641</v>
      </c>
      <c r="Q6470">
        <v>-2.853843E-2</v>
      </c>
      <c r="R6470">
        <v>0.16493824000000001</v>
      </c>
      <c r="S6470">
        <v>0.21296691000000001</v>
      </c>
      <c r="T6470">
        <v>0.62209484999999998</v>
      </c>
      <c r="U6470">
        <v>0.26</v>
      </c>
      <c r="V6470">
        <v>1.17948718</v>
      </c>
      <c r="W6470">
        <f>COUNTIF(Table1[[#This Row],[Al2O3]:[TiO2]],0)</f>
        <v>1</v>
      </c>
      <c r="X6470">
        <f>Table1[[#This Row],[K2O]]+Table1[[#This Row],[Li2O]]+Table1[[#This Row],[Na2O]]</f>
        <v>0.2</v>
      </c>
      <c r="Y6470">
        <f>Table1[[#This Row],[B2O3]]+Table1[[#This Row],[K2O]]+Table1[[#This Row],[Li2O]]+Table1[[#This Row],[Na2O]]</f>
        <v>0.375</v>
      </c>
      <c r="Z6470" s="2">
        <f>Table1[[#This Row],[B2O3]]+Table1[[#This Row],[CaO]]+Table1[[#This Row],[K2O]]+Table1[[#This Row],[Li2O]]+Table1[[#This Row],[Na2O]]</f>
        <v>0.4</v>
      </c>
      <c r="AA6470" s="2">
        <f>Table1[[#This Row],[A+B+AE]]-Table1[[#This Row],[Al2O3]]-Table1[[#This Row],[SiO2]]</f>
        <v>-0.155</v>
      </c>
      <c r="AB6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449.83850000000007</v>
      </c>
    </row>
    <row r="6471" spans="1:28" hidden="1" x14ac:dyDescent="0.25">
      <c r="A6471">
        <v>0.245</v>
      </c>
      <c r="B6471">
        <v>0.16</v>
      </c>
      <c r="C6471">
        <v>0.01</v>
      </c>
      <c r="D6471">
        <v>0</v>
      </c>
      <c r="E6471">
        <v>3.5000000000000003E-2</v>
      </c>
      <c r="F6471">
        <v>2.5000000000000001E-3</v>
      </c>
      <c r="G6471">
        <v>5.0000000000000001E-3</v>
      </c>
      <c r="H6471">
        <v>0.14499999999999999</v>
      </c>
      <c r="I6471">
        <v>0.375</v>
      </c>
      <c r="J6471">
        <v>2.2499999999999999E-2</v>
      </c>
      <c r="K6471">
        <v>0.49019607799999998</v>
      </c>
      <c r="L6471">
        <v>0.56150471000000002</v>
      </c>
      <c r="M6471">
        <v>3.3645872E-2</v>
      </c>
      <c r="N6471">
        <v>0.14651666599999999</v>
      </c>
      <c r="O6471">
        <v>0.232792368</v>
      </c>
      <c r="P6471">
        <v>0.62069096599999996</v>
      </c>
      <c r="Q6471">
        <v>-4.0062079999999998E-3</v>
      </c>
      <c r="R6471">
        <v>0.137856325</v>
      </c>
      <c r="S6471">
        <v>0.225398242</v>
      </c>
      <c r="T6471">
        <v>0.63674543299999997</v>
      </c>
      <c r="U6471">
        <v>0.26</v>
      </c>
      <c r="V6471">
        <v>1.6333333329999999</v>
      </c>
      <c r="W6471">
        <f>COUNTIF(Table1[[#This Row],[Al2O3]:[TiO2]],0)</f>
        <v>1</v>
      </c>
      <c r="X6471">
        <f>Table1[[#This Row],[K2O]]+Table1[[#This Row],[Li2O]]+Table1[[#This Row],[Na2O]]</f>
        <v>0.1525</v>
      </c>
      <c r="Y6471">
        <f>Table1[[#This Row],[B2O3]]+Table1[[#This Row],[K2O]]+Table1[[#This Row],[Li2O]]+Table1[[#This Row],[Na2O]]</f>
        <v>0.3125</v>
      </c>
      <c r="Z6471" s="2">
        <f>Table1[[#This Row],[B2O3]]+Table1[[#This Row],[CaO]]+Table1[[#This Row],[K2O]]+Table1[[#This Row],[Li2O]]+Table1[[#This Row],[Na2O]]</f>
        <v>0.32250000000000001</v>
      </c>
      <c r="AA6471" s="2">
        <f>Table1[[#This Row],[A+B+AE]]-Table1[[#This Row],[Al2O3]]-Table1[[#This Row],[SiO2]]</f>
        <v>-0.29749999999999999</v>
      </c>
      <c r="AB6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516.41650000000004</v>
      </c>
    </row>
    <row r="6472" spans="1:28" hidden="1" x14ac:dyDescent="0.25">
      <c r="A6472">
        <v>0.24</v>
      </c>
      <c r="B6472">
        <v>0.16500000000000001</v>
      </c>
      <c r="C6472">
        <v>0.03</v>
      </c>
      <c r="D6472">
        <v>0</v>
      </c>
      <c r="E6472">
        <v>4.4999999999999998E-2</v>
      </c>
      <c r="F6472">
        <v>7.4999999999999997E-3</v>
      </c>
      <c r="G6472">
        <v>2.5000000000000001E-2</v>
      </c>
      <c r="H6472">
        <v>0.14499999999999999</v>
      </c>
      <c r="I6472">
        <v>0.33500000000000002</v>
      </c>
      <c r="J6472">
        <v>7.4999999999999997E-3</v>
      </c>
      <c r="K6472">
        <v>0.46527777799999998</v>
      </c>
      <c r="L6472">
        <v>0.57355376999999996</v>
      </c>
      <c r="M6472">
        <v>8.8007099999999996E-4</v>
      </c>
      <c r="N6472">
        <v>0.175059459</v>
      </c>
      <c r="O6472">
        <v>0.229699142</v>
      </c>
      <c r="P6472">
        <v>0.59524139899999995</v>
      </c>
      <c r="Q6472">
        <v>-2.4655013E-2</v>
      </c>
      <c r="R6472">
        <v>0.155477743</v>
      </c>
      <c r="S6472">
        <v>0.22469911400000001</v>
      </c>
      <c r="T6472">
        <v>0.61982314299999997</v>
      </c>
      <c r="U6472">
        <v>0.26</v>
      </c>
      <c r="V6472">
        <v>1.411764706</v>
      </c>
      <c r="W6472">
        <f>COUNTIF(Table1[[#This Row],[Al2O3]:[TiO2]],0)</f>
        <v>1</v>
      </c>
      <c r="X6472">
        <f>Table1[[#This Row],[K2O]]+Table1[[#This Row],[Li2O]]+Table1[[#This Row],[Na2O]]</f>
        <v>0.17749999999999999</v>
      </c>
      <c r="Y6472">
        <f>Table1[[#This Row],[B2O3]]+Table1[[#This Row],[K2O]]+Table1[[#This Row],[Li2O]]+Table1[[#This Row],[Na2O]]</f>
        <v>0.34250000000000003</v>
      </c>
      <c r="Z6472" s="2">
        <f>Table1[[#This Row],[B2O3]]+Table1[[#This Row],[CaO]]+Table1[[#This Row],[K2O]]+Table1[[#This Row],[Li2O]]+Table1[[#This Row],[Na2O]]</f>
        <v>0.3725</v>
      </c>
      <c r="AA6472" s="2">
        <f>Table1[[#This Row],[A+B+AE]]-Table1[[#This Row],[Al2O3]]-Table1[[#This Row],[SiO2]]</f>
        <v>-0.20250000000000001</v>
      </c>
      <c r="AB6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488.3515000000001</v>
      </c>
    </row>
    <row r="6473" spans="1:28" hidden="1" x14ac:dyDescent="0.25">
      <c r="A6473">
        <v>0.245</v>
      </c>
      <c r="B6473">
        <v>0.14499999999999999</v>
      </c>
      <c r="C6473">
        <v>1.4999999999999999E-2</v>
      </c>
      <c r="D6473">
        <v>0</v>
      </c>
      <c r="E6473">
        <v>0.04</v>
      </c>
      <c r="F6473">
        <v>2.5000000000000001E-3</v>
      </c>
      <c r="G6473">
        <v>5.0000000000000001E-3</v>
      </c>
      <c r="H6473">
        <v>0.14499999999999999</v>
      </c>
      <c r="I6473">
        <v>0.39500000000000002</v>
      </c>
      <c r="J6473">
        <v>7.4999999999999997E-3</v>
      </c>
      <c r="K6473">
        <v>0.50318471300000001</v>
      </c>
      <c r="L6473">
        <v>0.56086924900000001</v>
      </c>
      <c r="M6473">
        <v>3.0539713999999999E-2</v>
      </c>
      <c r="N6473">
        <v>0.14861769799999999</v>
      </c>
      <c r="O6473">
        <v>0.23380316600000001</v>
      </c>
      <c r="P6473">
        <v>0.61757913499999995</v>
      </c>
      <c r="Q6473">
        <v>-7.2521080000000002E-3</v>
      </c>
      <c r="R6473">
        <v>0.13973238099999999</v>
      </c>
      <c r="S6473">
        <v>0.22726745700000001</v>
      </c>
      <c r="T6473">
        <v>0.63300016199999998</v>
      </c>
      <c r="U6473">
        <v>0.26</v>
      </c>
      <c r="V6473">
        <v>1.6333333329999999</v>
      </c>
      <c r="W6473">
        <f>COUNTIF(Table1[[#This Row],[Al2O3]:[TiO2]],0)</f>
        <v>1</v>
      </c>
      <c r="X6473">
        <f>Table1[[#This Row],[K2O]]+Table1[[#This Row],[Li2O]]+Table1[[#This Row],[Na2O]]</f>
        <v>0.1525</v>
      </c>
      <c r="Y6473">
        <f>Table1[[#This Row],[B2O3]]+Table1[[#This Row],[K2O]]+Table1[[#This Row],[Li2O]]+Table1[[#This Row],[Na2O]]</f>
        <v>0.29749999999999999</v>
      </c>
      <c r="Z6473" s="2">
        <f>Table1[[#This Row],[B2O3]]+Table1[[#This Row],[CaO]]+Table1[[#This Row],[K2O]]+Table1[[#This Row],[Li2O]]+Table1[[#This Row],[Na2O]]</f>
        <v>0.3125</v>
      </c>
      <c r="AA6473" s="2">
        <f>Table1[[#This Row],[A+B+AE]]-Table1[[#This Row],[Al2O3]]-Table1[[#This Row],[SiO2]]</f>
        <v>-0.32750000000000001</v>
      </c>
      <c r="AB6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520.06200000000001</v>
      </c>
    </row>
    <row r="6474" spans="1:28" hidden="1" x14ac:dyDescent="0.25">
      <c r="A6474">
        <v>0.24</v>
      </c>
      <c r="B6474">
        <v>0.185</v>
      </c>
      <c r="C6474">
        <v>0</v>
      </c>
      <c r="D6474">
        <v>2.5000000000000001E-3</v>
      </c>
      <c r="E6474">
        <v>3.5000000000000003E-2</v>
      </c>
      <c r="F6474">
        <v>7.4999999999999997E-3</v>
      </c>
      <c r="G6474">
        <v>0.04</v>
      </c>
      <c r="H6474">
        <v>0.14000000000000001</v>
      </c>
      <c r="I6474">
        <v>0.34499999999999997</v>
      </c>
      <c r="J6474">
        <v>5.0000000000000001E-3</v>
      </c>
      <c r="K6474">
        <v>0.47586207000000003</v>
      </c>
      <c r="L6474">
        <v>0.56159404999999996</v>
      </c>
      <c r="M6474">
        <v>1.3655850000000001E-2</v>
      </c>
      <c r="N6474">
        <v>0.16882242</v>
      </c>
      <c r="O6474">
        <v>0.22000586999999999</v>
      </c>
      <c r="P6474">
        <v>0.61117171000000003</v>
      </c>
      <c r="Q6474">
        <v>-1.0996280000000001E-2</v>
      </c>
      <c r="R6474">
        <v>0.14861468</v>
      </c>
      <c r="S6474">
        <v>0.21470938000000001</v>
      </c>
      <c r="T6474">
        <v>0.63667594000000005</v>
      </c>
      <c r="U6474">
        <v>0.25</v>
      </c>
      <c r="V6474">
        <v>1.3333333300000001</v>
      </c>
      <c r="W6474">
        <f>COUNTIF(Table1[[#This Row],[Al2O3]:[TiO2]],0)</f>
        <v>1</v>
      </c>
      <c r="X6474">
        <f>Table1[[#This Row],[K2O]]+Table1[[#This Row],[Li2O]]+Table1[[#This Row],[Na2O]]</f>
        <v>0.1875</v>
      </c>
      <c r="Y6474">
        <f>Table1[[#This Row],[B2O3]]+Table1[[#This Row],[K2O]]+Table1[[#This Row],[Li2O]]+Table1[[#This Row],[Na2O]]</f>
        <v>0.37250000000000005</v>
      </c>
      <c r="Z6474" s="2">
        <f>Table1[[#This Row],[B2O3]]+Table1[[#This Row],[CaO]]+Table1[[#This Row],[K2O]]+Table1[[#This Row],[Li2O]]+Table1[[#This Row],[Na2O]]</f>
        <v>0.37250000000000005</v>
      </c>
      <c r="AA6474" s="2">
        <f>Table1[[#This Row],[A+B+AE]]-Table1[[#This Row],[Al2O3]]-Table1[[#This Row],[SiO2]]</f>
        <v>-0.21249999999999991</v>
      </c>
      <c r="AB6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475.87249999999995</v>
      </c>
    </row>
    <row r="6475" spans="1:28" hidden="1" x14ac:dyDescent="0.25">
      <c r="A6475">
        <v>0.22</v>
      </c>
      <c r="B6475">
        <v>0.19500000000000001</v>
      </c>
      <c r="C6475">
        <v>0.01</v>
      </c>
      <c r="D6475">
        <v>0</v>
      </c>
      <c r="E6475">
        <v>0.02</v>
      </c>
      <c r="F6475">
        <v>2.5000000000000001E-3</v>
      </c>
      <c r="G6475">
        <v>0.06</v>
      </c>
      <c r="H6475">
        <v>0.125</v>
      </c>
      <c r="I6475">
        <v>0.32500000000000001</v>
      </c>
      <c r="J6475">
        <v>4.2500000000000003E-2</v>
      </c>
      <c r="K6475">
        <v>0.48507462699999998</v>
      </c>
      <c r="L6475">
        <v>0.571021797</v>
      </c>
      <c r="M6475">
        <v>1.3078006999999999E-2</v>
      </c>
      <c r="N6475">
        <v>0.17758439500000001</v>
      </c>
      <c r="O6475">
        <v>0.204649259</v>
      </c>
      <c r="P6475">
        <v>0.61776634600000002</v>
      </c>
      <c r="Q6475">
        <v>-5.3796859999999998E-3</v>
      </c>
      <c r="R6475">
        <v>0.15106858100000001</v>
      </c>
      <c r="S6475">
        <v>0.20050125299999999</v>
      </c>
      <c r="T6475">
        <v>0.64843016600000003</v>
      </c>
      <c r="U6475">
        <v>0.255</v>
      </c>
      <c r="V6475">
        <v>1.1891891889999999</v>
      </c>
      <c r="W6475">
        <f>COUNTIF(Table1[[#This Row],[Al2O3]:[TiO2]],0)</f>
        <v>1</v>
      </c>
      <c r="X6475">
        <f>Table1[[#This Row],[K2O]]+Table1[[#This Row],[Li2O]]+Table1[[#This Row],[Na2O]]</f>
        <v>0.1875</v>
      </c>
      <c r="Y6475">
        <f>Table1[[#This Row],[B2O3]]+Table1[[#This Row],[K2O]]+Table1[[#This Row],[Li2O]]+Table1[[#This Row],[Na2O]]</f>
        <v>0.38250000000000001</v>
      </c>
      <c r="Z6475" s="2">
        <f>Table1[[#This Row],[B2O3]]+Table1[[#This Row],[CaO]]+Table1[[#This Row],[K2O]]+Table1[[#This Row],[Li2O]]+Table1[[#This Row],[Na2O]]</f>
        <v>0.39250000000000002</v>
      </c>
      <c r="AA6475" s="2">
        <f>Table1[[#This Row],[A+B+AE]]-Table1[[#This Row],[Al2O3]]-Table1[[#This Row],[SiO2]]</f>
        <v>-0.1525</v>
      </c>
      <c r="AB6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449.28000000000009</v>
      </c>
    </row>
    <row r="6476" spans="1:28" hidden="1" x14ac:dyDescent="0.25">
      <c r="A6476">
        <v>0.19500000000000001</v>
      </c>
      <c r="B6476">
        <v>0.14499999999999999</v>
      </c>
      <c r="C6476">
        <v>0.03</v>
      </c>
      <c r="D6476">
        <v>5.0000000000000001E-3</v>
      </c>
      <c r="E6476">
        <v>0.02</v>
      </c>
      <c r="F6476">
        <v>0</v>
      </c>
      <c r="G6476">
        <v>3.5000000000000003E-2</v>
      </c>
      <c r="H6476">
        <v>0.115</v>
      </c>
      <c r="I6476">
        <v>0.40500000000000003</v>
      </c>
      <c r="J6476">
        <v>0.05</v>
      </c>
      <c r="K6476">
        <v>0.56643357000000005</v>
      </c>
      <c r="L6476">
        <v>0.57118988999999998</v>
      </c>
      <c r="M6476">
        <v>4.1919819999999997E-2</v>
      </c>
      <c r="N6476">
        <v>0.15832387000000001</v>
      </c>
      <c r="O6476">
        <v>0.1926021</v>
      </c>
      <c r="P6476">
        <v>0.64907402999999997</v>
      </c>
      <c r="Q6476">
        <v>1.560197E-2</v>
      </c>
      <c r="R6476">
        <v>0.13844376</v>
      </c>
      <c r="S6476">
        <v>0.18932315</v>
      </c>
      <c r="T6476">
        <v>0.67223308999999998</v>
      </c>
      <c r="U6476">
        <v>0.255</v>
      </c>
      <c r="V6476">
        <v>1.3</v>
      </c>
      <c r="W6476">
        <f>COUNTIF(Table1[[#This Row],[Al2O3]:[TiO2]],0)</f>
        <v>1</v>
      </c>
      <c r="X6476">
        <f>Table1[[#This Row],[K2O]]+Table1[[#This Row],[Li2O]]+Table1[[#This Row],[Na2O]]</f>
        <v>0.15000000000000002</v>
      </c>
      <c r="Y6476">
        <f>Table1[[#This Row],[B2O3]]+Table1[[#This Row],[K2O]]+Table1[[#This Row],[Li2O]]+Table1[[#This Row],[Na2O]]</f>
        <v>0.29499999999999998</v>
      </c>
      <c r="Z6476" s="2">
        <f>Table1[[#This Row],[B2O3]]+Table1[[#This Row],[CaO]]+Table1[[#This Row],[K2O]]+Table1[[#This Row],[Li2O]]+Table1[[#This Row],[Na2O]]</f>
        <v>0.32500000000000001</v>
      </c>
      <c r="AA6476" s="2">
        <f>Table1[[#This Row],[A+B+AE]]-Table1[[#This Row],[Al2O3]]-Table1[[#This Row],[SiO2]]</f>
        <v>-0.27500000000000002</v>
      </c>
      <c r="AB6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485.25049999999999</v>
      </c>
    </row>
    <row r="6477" spans="1:28" hidden="1" x14ac:dyDescent="0.25">
      <c r="A6477">
        <v>0.21</v>
      </c>
      <c r="B6477">
        <v>0.155</v>
      </c>
      <c r="C6477">
        <v>0.02</v>
      </c>
      <c r="D6477">
        <v>5.0000000000000001E-3</v>
      </c>
      <c r="E6477">
        <v>2.5000000000000001E-2</v>
      </c>
      <c r="F6477">
        <v>0</v>
      </c>
      <c r="G6477">
        <v>3.5000000000000003E-2</v>
      </c>
      <c r="H6477">
        <v>0.13</v>
      </c>
      <c r="I6477">
        <v>0.375</v>
      </c>
      <c r="J6477">
        <v>4.4999999999999998E-2</v>
      </c>
      <c r="K6477">
        <v>0.52447552399999997</v>
      </c>
      <c r="L6477">
        <v>0.57338939300000002</v>
      </c>
      <c r="M6477">
        <v>2.4076792E-2</v>
      </c>
      <c r="N6477">
        <v>0.16773474099999999</v>
      </c>
      <c r="O6477">
        <v>0.204524869</v>
      </c>
      <c r="P6477">
        <v>0.62774039000000004</v>
      </c>
      <c r="Q6477">
        <v>-2.7790789999999998E-3</v>
      </c>
      <c r="R6477">
        <v>0.14883732</v>
      </c>
      <c r="S6477">
        <v>0.200338668</v>
      </c>
      <c r="T6477">
        <v>0.65082401199999995</v>
      </c>
      <c r="U6477">
        <v>0.27</v>
      </c>
      <c r="V6477">
        <v>1.2727272730000001</v>
      </c>
      <c r="W6477">
        <f>COUNTIF(Table1[[#This Row],[Al2O3]:[TiO2]],0)</f>
        <v>1</v>
      </c>
      <c r="X6477">
        <f>Table1[[#This Row],[K2O]]+Table1[[#This Row],[Li2O]]+Table1[[#This Row],[Na2O]]</f>
        <v>0.16500000000000001</v>
      </c>
      <c r="Y6477">
        <f>Table1[[#This Row],[B2O3]]+Table1[[#This Row],[K2O]]+Table1[[#This Row],[Li2O]]+Table1[[#This Row],[Na2O]]</f>
        <v>0.32</v>
      </c>
      <c r="Z6477" s="2">
        <f>Table1[[#This Row],[B2O3]]+Table1[[#This Row],[CaO]]+Table1[[#This Row],[K2O]]+Table1[[#This Row],[Li2O]]+Table1[[#This Row],[Na2O]]</f>
        <v>0.33999999999999997</v>
      </c>
      <c r="AA6477" s="2">
        <f>Table1[[#This Row],[A+B+AE]]-Table1[[#This Row],[Al2O3]]-Table1[[#This Row],[SiO2]]</f>
        <v>-0.24500000000000002</v>
      </c>
      <c r="AB6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479.03</v>
      </c>
    </row>
    <row r="6478" spans="1:28" hidden="1" x14ac:dyDescent="0.25">
      <c r="A6478">
        <v>0.22500000000000001</v>
      </c>
      <c r="B6478">
        <v>0.14000000000000001</v>
      </c>
      <c r="C6478">
        <v>2.5000000000000001E-2</v>
      </c>
      <c r="D6478">
        <v>5.0000000000000001E-3</v>
      </c>
      <c r="E6478">
        <v>4.4999999999999998E-2</v>
      </c>
      <c r="F6478">
        <v>5.0000000000000001E-3</v>
      </c>
      <c r="G6478">
        <v>3.5000000000000003E-2</v>
      </c>
      <c r="H6478">
        <v>0.13</v>
      </c>
      <c r="I6478">
        <v>0.39</v>
      </c>
      <c r="J6478">
        <v>0</v>
      </c>
      <c r="K6478">
        <v>0.52348992999999999</v>
      </c>
      <c r="L6478">
        <v>0.56894314000000001</v>
      </c>
      <c r="M6478">
        <v>1.382303E-2</v>
      </c>
      <c r="N6478">
        <v>0.16990437</v>
      </c>
      <c r="O6478">
        <v>0.21756577999999999</v>
      </c>
      <c r="P6478">
        <v>0.61252985000000004</v>
      </c>
      <c r="Q6478">
        <v>-1.179464E-2</v>
      </c>
      <c r="R6478">
        <v>0.14943986000000001</v>
      </c>
      <c r="S6478">
        <v>0.21443172999999999</v>
      </c>
      <c r="T6478">
        <v>0.63612840999999998</v>
      </c>
      <c r="U6478">
        <v>0.26</v>
      </c>
      <c r="V6478">
        <v>1.3636363600000001</v>
      </c>
      <c r="W6478">
        <f>COUNTIF(Table1[[#This Row],[Al2O3]:[TiO2]],0)</f>
        <v>1</v>
      </c>
      <c r="X6478">
        <f>Table1[[#This Row],[K2O]]+Table1[[#This Row],[Li2O]]+Table1[[#This Row],[Na2O]]</f>
        <v>0.17</v>
      </c>
      <c r="Y6478">
        <f>Table1[[#This Row],[B2O3]]+Table1[[#This Row],[K2O]]+Table1[[#This Row],[Li2O]]+Table1[[#This Row],[Na2O]]</f>
        <v>0.31000000000000005</v>
      </c>
      <c r="Z6478" s="2">
        <f>Table1[[#This Row],[B2O3]]+Table1[[#This Row],[CaO]]+Table1[[#This Row],[K2O]]+Table1[[#This Row],[Li2O]]+Table1[[#This Row],[Na2O]]</f>
        <v>0.33500000000000002</v>
      </c>
      <c r="AA6478" s="2">
        <f>Table1[[#This Row],[A+B+AE]]-Table1[[#This Row],[Al2O3]]-Table1[[#This Row],[SiO2]]</f>
        <v>-0.28000000000000003</v>
      </c>
      <c r="AB6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486.31600000000014</v>
      </c>
    </row>
    <row r="6479" spans="1:28" hidden="1" x14ac:dyDescent="0.25">
      <c r="A6479">
        <v>0.20499999999999999</v>
      </c>
      <c r="B6479">
        <v>0.155</v>
      </c>
      <c r="C6479">
        <v>1.4999999999999999E-2</v>
      </c>
      <c r="D6479">
        <v>2.5000000000000001E-3</v>
      </c>
      <c r="E6479">
        <v>0.03</v>
      </c>
      <c r="F6479">
        <v>0</v>
      </c>
      <c r="G6479">
        <v>0.06</v>
      </c>
      <c r="H6479">
        <v>0.12</v>
      </c>
      <c r="I6479">
        <v>0.375</v>
      </c>
      <c r="J6479">
        <v>3.7499999999999999E-2</v>
      </c>
      <c r="K6479">
        <v>0.53571428600000004</v>
      </c>
      <c r="L6479">
        <v>0.57466690799999998</v>
      </c>
      <c r="M6479">
        <v>1.485655E-2</v>
      </c>
      <c r="N6479">
        <v>0.17998378400000001</v>
      </c>
      <c r="O6479">
        <v>0.19787453799999999</v>
      </c>
      <c r="P6479">
        <v>0.62214167799999998</v>
      </c>
      <c r="Q6479">
        <v>-5.5304539999999998E-3</v>
      </c>
      <c r="R6479">
        <v>0.15403905600000001</v>
      </c>
      <c r="S6479">
        <v>0.19546893500000001</v>
      </c>
      <c r="T6479">
        <v>0.65049201000000001</v>
      </c>
      <c r="U6479">
        <v>0.27</v>
      </c>
      <c r="V6479">
        <v>1.138888889</v>
      </c>
      <c r="W6479">
        <f>COUNTIF(Table1[[#This Row],[Al2O3]:[TiO2]],0)</f>
        <v>1</v>
      </c>
      <c r="X6479">
        <f>Table1[[#This Row],[K2O]]+Table1[[#This Row],[Li2O]]+Table1[[#This Row],[Na2O]]</f>
        <v>0.18</v>
      </c>
      <c r="Y6479">
        <f>Table1[[#This Row],[B2O3]]+Table1[[#This Row],[K2O]]+Table1[[#This Row],[Li2O]]+Table1[[#This Row],[Na2O]]</f>
        <v>0.33499999999999996</v>
      </c>
      <c r="Z6479" s="2">
        <f>Table1[[#This Row],[B2O3]]+Table1[[#This Row],[CaO]]+Table1[[#This Row],[K2O]]+Table1[[#This Row],[Li2O]]+Table1[[#This Row],[Na2O]]</f>
        <v>0.35</v>
      </c>
      <c r="AA6479" s="2">
        <f>Table1[[#This Row],[A+B+AE]]-Table1[[#This Row],[Al2O3]]-Table1[[#This Row],[SiO2]]</f>
        <v>-0.23</v>
      </c>
      <c r="AB6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453.51300000000003</v>
      </c>
    </row>
    <row r="6480" spans="1:28" hidden="1" x14ac:dyDescent="0.25">
      <c r="A6480">
        <v>0.2</v>
      </c>
      <c r="B6480">
        <v>0.13</v>
      </c>
      <c r="C6480">
        <v>0.02</v>
      </c>
      <c r="D6480">
        <v>0</v>
      </c>
      <c r="E6480">
        <v>2.5000000000000001E-2</v>
      </c>
      <c r="F6480">
        <v>5.0000000000000001E-3</v>
      </c>
      <c r="G6480">
        <v>5.5E-2</v>
      </c>
      <c r="H6480">
        <v>0.115</v>
      </c>
      <c r="I6480">
        <v>0.42499999999999999</v>
      </c>
      <c r="J6480">
        <v>2.5000000000000001E-2</v>
      </c>
      <c r="K6480">
        <v>0.574324324</v>
      </c>
      <c r="L6480">
        <v>0.57071383899999995</v>
      </c>
      <c r="M6480">
        <v>2.3385922999999999E-2</v>
      </c>
      <c r="N6480">
        <v>0.17441177999999999</v>
      </c>
      <c r="O6480">
        <v>0.194011825</v>
      </c>
      <c r="P6480">
        <v>0.63157639499999996</v>
      </c>
      <c r="Q6480">
        <v>2.054485E-3</v>
      </c>
      <c r="R6480">
        <v>0.14861560600000001</v>
      </c>
      <c r="S6480">
        <v>0.19291332899999999</v>
      </c>
      <c r="T6480">
        <v>0.65847106499999997</v>
      </c>
      <c r="U6480">
        <v>0.27</v>
      </c>
      <c r="V6480">
        <v>1.1764705879999999</v>
      </c>
      <c r="W6480">
        <f>COUNTIF(Table1[[#This Row],[Al2O3]:[TiO2]],0)</f>
        <v>1</v>
      </c>
      <c r="X6480">
        <f>Table1[[#This Row],[K2O]]+Table1[[#This Row],[Li2O]]+Table1[[#This Row],[Na2O]]</f>
        <v>0.17499999999999999</v>
      </c>
      <c r="Y6480">
        <f>Table1[[#This Row],[B2O3]]+Table1[[#This Row],[K2O]]+Table1[[#This Row],[Li2O]]+Table1[[#This Row],[Na2O]]</f>
        <v>0.30499999999999999</v>
      </c>
      <c r="Z6480" s="2">
        <f>Table1[[#This Row],[B2O3]]+Table1[[#This Row],[CaO]]+Table1[[#This Row],[K2O]]+Table1[[#This Row],[Li2O]]+Table1[[#This Row],[Na2O]]</f>
        <v>0.32500000000000001</v>
      </c>
      <c r="AA6480" s="2">
        <f>Table1[[#This Row],[A+B+AE]]-Table1[[#This Row],[Al2O3]]-Table1[[#This Row],[SiO2]]</f>
        <v>-0.3</v>
      </c>
      <c r="AB6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467.2204999999999</v>
      </c>
    </row>
    <row r="6481" spans="1:28" hidden="1" x14ac:dyDescent="0.25">
      <c r="A6481">
        <v>0.25</v>
      </c>
      <c r="B6481">
        <v>0.155</v>
      </c>
      <c r="C6481">
        <v>0.03</v>
      </c>
      <c r="D6481">
        <v>5.0000000000000001E-3</v>
      </c>
      <c r="E6481">
        <v>0.04</v>
      </c>
      <c r="F6481">
        <v>0</v>
      </c>
      <c r="G6481">
        <v>5.0000000000000001E-3</v>
      </c>
      <c r="H6481">
        <v>0.15</v>
      </c>
      <c r="I6481">
        <v>0.36</v>
      </c>
      <c r="J6481">
        <v>5.0000000000000001E-3</v>
      </c>
      <c r="K6481">
        <v>0.47368420999999999</v>
      </c>
      <c r="L6481">
        <v>0.56669639000000005</v>
      </c>
      <c r="M6481">
        <v>1.6797200000000002E-2</v>
      </c>
      <c r="N6481">
        <v>0.15745131000000001</v>
      </c>
      <c r="O6481">
        <v>0.23948425000000001</v>
      </c>
      <c r="P6481">
        <v>0.60306444000000003</v>
      </c>
      <c r="Q6481">
        <v>-1.873406E-2</v>
      </c>
      <c r="R6481">
        <v>0.146952</v>
      </c>
      <c r="S6481">
        <v>0.23251163999999999</v>
      </c>
      <c r="T6481">
        <v>0.62053636000000001</v>
      </c>
      <c r="U6481">
        <v>0.26</v>
      </c>
      <c r="V6481">
        <v>1.6129032299999999</v>
      </c>
      <c r="W6481">
        <f>COUNTIF(Table1[[#This Row],[Al2O3]:[TiO2]],0)</f>
        <v>1</v>
      </c>
      <c r="X6481">
        <f>Table1[[#This Row],[K2O]]+Table1[[#This Row],[Li2O]]+Table1[[#This Row],[Na2O]]</f>
        <v>0.155</v>
      </c>
      <c r="Y6481">
        <f>Table1[[#This Row],[B2O3]]+Table1[[#This Row],[K2O]]+Table1[[#This Row],[Li2O]]+Table1[[#This Row],[Na2O]]</f>
        <v>0.31</v>
      </c>
      <c r="Z6481" s="2">
        <f>Table1[[#This Row],[B2O3]]+Table1[[#This Row],[CaO]]+Table1[[#This Row],[K2O]]+Table1[[#This Row],[Li2O]]+Table1[[#This Row],[Na2O]]</f>
        <v>0.33999999999999997</v>
      </c>
      <c r="AA6481" s="2">
        <f>Table1[[#This Row],[A+B+AE]]-Table1[[#This Row],[Al2O3]]-Table1[[#This Row],[SiO2]]</f>
        <v>-0.27</v>
      </c>
      <c r="AB6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514.84349999999995</v>
      </c>
    </row>
    <row r="6482" spans="1:28" hidden="1" x14ac:dyDescent="0.25">
      <c r="A6482">
        <v>0.20499999999999999</v>
      </c>
      <c r="B6482">
        <v>0.155</v>
      </c>
      <c r="C6482">
        <v>1.4999999999999999E-2</v>
      </c>
      <c r="D6482">
        <v>5.0000000000000001E-3</v>
      </c>
      <c r="E6482">
        <v>0.05</v>
      </c>
      <c r="F6482">
        <v>0</v>
      </c>
      <c r="G6482">
        <v>0.05</v>
      </c>
      <c r="H6482">
        <v>0.125</v>
      </c>
      <c r="I6482">
        <v>0.37</v>
      </c>
      <c r="J6482">
        <v>2.5000000000000001E-2</v>
      </c>
      <c r="K6482">
        <v>0.52857142999999995</v>
      </c>
      <c r="L6482">
        <v>0.57339821000000002</v>
      </c>
      <c r="M6482">
        <v>1.7199119999999998E-2</v>
      </c>
      <c r="N6482">
        <v>0.17661597000000001</v>
      </c>
      <c r="O6482">
        <v>0.19986350999999999</v>
      </c>
      <c r="P6482">
        <v>0.62352052000000002</v>
      </c>
      <c r="Q6482">
        <v>-5.7515600000000002E-3</v>
      </c>
      <c r="R6482">
        <v>0.15353617</v>
      </c>
      <c r="S6482">
        <v>0.19669363000000001</v>
      </c>
      <c r="T6482">
        <v>0.64977019999999996</v>
      </c>
      <c r="U6482">
        <v>0.255</v>
      </c>
      <c r="V6482">
        <v>1.17142857</v>
      </c>
      <c r="W6482">
        <f>COUNTIF(Table1[[#This Row],[Al2O3]:[TiO2]],0)</f>
        <v>1</v>
      </c>
      <c r="X6482">
        <f>Table1[[#This Row],[K2O]]+Table1[[#This Row],[Li2O]]+Table1[[#This Row],[Na2O]]</f>
        <v>0.17499999999999999</v>
      </c>
      <c r="Y6482">
        <f>Table1[[#This Row],[B2O3]]+Table1[[#This Row],[K2O]]+Table1[[#This Row],[Li2O]]+Table1[[#This Row],[Na2O]]</f>
        <v>0.33</v>
      </c>
      <c r="Z6482" s="2">
        <f>Table1[[#This Row],[B2O3]]+Table1[[#This Row],[CaO]]+Table1[[#This Row],[K2O]]+Table1[[#This Row],[Li2O]]+Table1[[#This Row],[Na2O]]</f>
        <v>0.34499999999999997</v>
      </c>
      <c r="AA6482" s="2">
        <f>Table1[[#This Row],[A+B+AE]]-Table1[[#This Row],[Al2O3]]-Table1[[#This Row],[SiO2]]</f>
        <v>-0.23</v>
      </c>
      <c r="AB6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463.81899999999996</v>
      </c>
    </row>
    <row r="6483" spans="1:28" hidden="1" x14ac:dyDescent="0.25">
      <c r="A6483">
        <v>0.22</v>
      </c>
      <c r="B6483">
        <v>0.155</v>
      </c>
      <c r="C6483">
        <v>2.5000000000000001E-2</v>
      </c>
      <c r="D6483">
        <v>0</v>
      </c>
      <c r="E6483">
        <v>2.5000000000000001E-2</v>
      </c>
      <c r="F6483">
        <v>2.5000000000000001E-3</v>
      </c>
      <c r="G6483">
        <v>3.5000000000000003E-2</v>
      </c>
      <c r="H6483">
        <v>0.125</v>
      </c>
      <c r="I6483">
        <v>0.38</v>
      </c>
      <c r="J6483">
        <v>3.2500000000000001E-2</v>
      </c>
      <c r="K6483">
        <v>0.52413793099999995</v>
      </c>
      <c r="L6483">
        <v>0.56955302399999996</v>
      </c>
      <c r="M6483">
        <v>2.4817479E-2</v>
      </c>
      <c r="N6483">
        <v>0.16331979799999999</v>
      </c>
      <c r="O6483">
        <v>0.21168501300000001</v>
      </c>
      <c r="P6483">
        <v>0.62499518899999995</v>
      </c>
      <c r="Q6483">
        <v>-8.9594299999999996E-4</v>
      </c>
      <c r="R6483">
        <v>0.143345467</v>
      </c>
      <c r="S6483">
        <v>0.20774021100000001</v>
      </c>
      <c r="T6483">
        <v>0.64891432100000002</v>
      </c>
      <c r="U6483">
        <v>0.26</v>
      </c>
      <c r="V6483">
        <v>1.375</v>
      </c>
      <c r="W6483">
        <f>COUNTIF(Table1[[#This Row],[Al2O3]:[TiO2]],0)</f>
        <v>1</v>
      </c>
      <c r="X6483">
        <f>Table1[[#This Row],[K2O]]+Table1[[#This Row],[Li2O]]+Table1[[#This Row],[Na2O]]</f>
        <v>0.16250000000000001</v>
      </c>
      <c r="Y6483">
        <f>Table1[[#This Row],[B2O3]]+Table1[[#This Row],[K2O]]+Table1[[#This Row],[Li2O]]+Table1[[#This Row],[Na2O]]</f>
        <v>0.3175</v>
      </c>
      <c r="Z6483" s="2">
        <f>Table1[[#This Row],[B2O3]]+Table1[[#This Row],[CaO]]+Table1[[#This Row],[K2O]]+Table1[[#This Row],[Li2O]]+Table1[[#This Row],[Na2O]]</f>
        <v>0.34250000000000003</v>
      </c>
      <c r="AA6483" s="2">
        <f>Table1[[#This Row],[A+B+AE]]-Table1[[#This Row],[Al2O3]]-Table1[[#This Row],[SiO2]]</f>
        <v>-0.25749999999999995</v>
      </c>
      <c r="AB6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484.32350000000008</v>
      </c>
    </row>
    <row r="6484" spans="1:28" hidden="1" x14ac:dyDescent="0.25">
      <c r="A6484">
        <v>0.19</v>
      </c>
      <c r="B6484">
        <v>0.13</v>
      </c>
      <c r="C6484">
        <v>0.02</v>
      </c>
      <c r="D6484">
        <v>0</v>
      </c>
      <c r="E6484">
        <v>0.05</v>
      </c>
      <c r="F6484">
        <v>7.4999999999999997E-3</v>
      </c>
      <c r="G6484">
        <v>4.4999999999999998E-2</v>
      </c>
      <c r="H6484">
        <v>0.115</v>
      </c>
      <c r="I6484">
        <v>0.41499999999999998</v>
      </c>
      <c r="J6484">
        <v>2.75E-2</v>
      </c>
      <c r="K6484">
        <v>0.57638888899999996</v>
      </c>
      <c r="L6484">
        <v>0.57326053499999996</v>
      </c>
      <c r="M6484">
        <v>3.0740449999999999E-2</v>
      </c>
      <c r="N6484">
        <v>0.17019959500000001</v>
      </c>
      <c r="O6484">
        <v>0.18970974400000001</v>
      </c>
      <c r="P6484">
        <v>0.64009066100000001</v>
      </c>
      <c r="Q6484">
        <v>7.9213760000000008E-3</v>
      </c>
      <c r="R6484">
        <v>0.146054514</v>
      </c>
      <c r="S6484">
        <v>0.18808063699999999</v>
      </c>
      <c r="T6484">
        <v>0.66586484899999998</v>
      </c>
      <c r="U6484">
        <v>0.255</v>
      </c>
      <c r="V6484">
        <v>1.1875</v>
      </c>
      <c r="W6484">
        <f>COUNTIF(Table1[[#This Row],[Al2O3]:[TiO2]],0)</f>
        <v>1</v>
      </c>
      <c r="X6484">
        <f>Table1[[#This Row],[K2O]]+Table1[[#This Row],[Li2O]]+Table1[[#This Row],[Na2O]]</f>
        <v>0.16750000000000001</v>
      </c>
      <c r="Y6484">
        <f>Table1[[#This Row],[B2O3]]+Table1[[#This Row],[K2O]]+Table1[[#This Row],[Li2O]]+Table1[[#This Row],[Na2O]]</f>
        <v>0.29749999999999999</v>
      </c>
      <c r="Z6484" s="2">
        <f>Table1[[#This Row],[B2O3]]+Table1[[#This Row],[CaO]]+Table1[[#This Row],[K2O]]+Table1[[#This Row],[Li2O]]+Table1[[#This Row],[Na2O]]</f>
        <v>0.3175</v>
      </c>
      <c r="AA6484" s="2">
        <f>Table1[[#This Row],[A+B+AE]]-Table1[[#This Row],[Al2O3]]-Table1[[#This Row],[SiO2]]</f>
        <v>-0.28749999999999998</v>
      </c>
      <c r="AB6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474.9765000000001</v>
      </c>
    </row>
    <row r="6485" spans="1:28" hidden="1" x14ac:dyDescent="0.25">
      <c r="A6485">
        <v>0.20499999999999999</v>
      </c>
      <c r="B6485">
        <v>0.15</v>
      </c>
      <c r="C6485">
        <v>0.01</v>
      </c>
      <c r="D6485">
        <v>2.5000000000000001E-3</v>
      </c>
      <c r="E6485">
        <v>2.5000000000000001E-2</v>
      </c>
      <c r="F6485">
        <v>0</v>
      </c>
      <c r="G6485">
        <v>0.06</v>
      </c>
      <c r="H6485">
        <v>0.12</v>
      </c>
      <c r="I6485">
        <v>0.39500000000000002</v>
      </c>
      <c r="J6485">
        <v>3.2500000000000001E-2</v>
      </c>
      <c r="K6485">
        <v>0.54861111100000004</v>
      </c>
      <c r="L6485">
        <v>0.57059967599999994</v>
      </c>
      <c r="M6485">
        <v>1.9457096E-2</v>
      </c>
      <c r="N6485">
        <v>0.176834516</v>
      </c>
      <c r="O6485">
        <v>0.19602593300000001</v>
      </c>
      <c r="P6485">
        <v>0.62713955099999996</v>
      </c>
      <c r="Q6485">
        <v>-2.1345719999999999E-3</v>
      </c>
      <c r="R6485">
        <v>0.151938453</v>
      </c>
      <c r="S6485">
        <v>0.19375082699999999</v>
      </c>
      <c r="T6485">
        <v>0.65431072000000001</v>
      </c>
      <c r="U6485">
        <v>0.27</v>
      </c>
      <c r="V6485">
        <v>1.138888889</v>
      </c>
      <c r="W6485">
        <f>COUNTIF(Table1[[#This Row],[Al2O3]:[TiO2]],0)</f>
        <v>1</v>
      </c>
      <c r="X6485">
        <f>Table1[[#This Row],[K2O]]+Table1[[#This Row],[Li2O]]+Table1[[#This Row],[Na2O]]</f>
        <v>0.18</v>
      </c>
      <c r="Y6485">
        <f>Table1[[#This Row],[B2O3]]+Table1[[#This Row],[K2O]]+Table1[[#This Row],[Li2O]]+Table1[[#This Row],[Na2O]]</f>
        <v>0.32999999999999996</v>
      </c>
      <c r="Z6485" s="2">
        <f>Table1[[#This Row],[B2O3]]+Table1[[#This Row],[CaO]]+Table1[[#This Row],[K2O]]+Table1[[#This Row],[Li2O]]+Table1[[#This Row],[Na2O]]</f>
        <v>0.33999999999999997</v>
      </c>
      <c r="AA6485" s="2">
        <f>Table1[[#This Row],[A+B+AE]]-Table1[[#This Row],[Al2O3]]-Table1[[#This Row],[SiO2]]</f>
        <v>-0.26</v>
      </c>
      <c r="AB6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456.93949999999995</v>
      </c>
    </row>
    <row r="6486" spans="1:28" hidden="1" x14ac:dyDescent="0.25">
      <c r="A6486">
        <v>0.2</v>
      </c>
      <c r="B6486">
        <v>0.13</v>
      </c>
      <c r="C6486">
        <v>0.04</v>
      </c>
      <c r="D6486">
        <v>2.5000000000000001E-3</v>
      </c>
      <c r="E6486">
        <v>4.4999999999999998E-2</v>
      </c>
      <c r="F6486">
        <v>0</v>
      </c>
      <c r="G6486">
        <v>0.05</v>
      </c>
      <c r="H6486">
        <v>0.12</v>
      </c>
      <c r="I6486">
        <v>0.39500000000000002</v>
      </c>
      <c r="J6486">
        <v>1.7500000000000002E-2</v>
      </c>
      <c r="K6486">
        <v>0.55244755000000001</v>
      </c>
      <c r="L6486">
        <v>0.57851211999999996</v>
      </c>
      <c r="M6486">
        <v>1.0936039999999999E-2</v>
      </c>
      <c r="N6486">
        <v>0.18293363000000001</v>
      </c>
      <c r="O6486">
        <v>0.19902478000000001</v>
      </c>
      <c r="P6486">
        <v>0.61804159999999997</v>
      </c>
      <c r="Q6486">
        <v>-1.035175E-2</v>
      </c>
      <c r="R6486">
        <v>0.15714243</v>
      </c>
      <c r="S6486">
        <v>0.19770074000000001</v>
      </c>
      <c r="T6486">
        <v>0.64515683000000001</v>
      </c>
      <c r="U6486">
        <v>0.26</v>
      </c>
      <c r="V6486">
        <v>1.1764705900000001</v>
      </c>
      <c r="W6486">
        <f>COUNTIF(Table1[[#This Row],[Al2O3]:[TiO2]],0)</f>
        <v>1</v>
      </c>
      <c r="X6486">
        <f>Table1[[#This Row],[K2O]]+Table1[[#This Row],[Li2O]]+Table1[[#This Row],[Na2O]]</f>
        <v>0.16999999999999998</v>
      </c>
      <c r="Y6486">
        <f>Table1[[#This Row],[B2O3]]+Table1[[#This Row],[K2O]]+Table1[[#This Row],[Li2O]]+Table1[[#This Row],[Na2O]]</f>
        <v>0.3</v>
      </c>
      <c r="Z6486" s="2">
        <f>Table1[[#This Row],[B2O3]]+Table1[[#This Row],[CaO]]+Table1[[#This Row],[K2O]]+Table1[[#This Row],[Li2O]]+Table1[[#This Row],[Na2O]]</f>
        <v>0.34</v>
      </c>
      <c r="AA6486" s="2">
        <f>Table1[[#This Row],[A+B+AE]]-Table1[[#This Row],[Al2O3]]-Table1[[#This Row],[SiO2]]</f>
        <v>-0.255</v>
      </c>
      <c r="AB6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468.04550000000006</v>
      </c>
    </row>
    <row r="6487" spans="1:28" hidden="1" x14ac:dyDescent="0.25">
      <c r="A6487">
        <v>0.17499999999999999</v>
      </c>
      <c r="B6487">
        <v>0.115</v>
      </c>
      <c r="C6487">
        <v>3.5000000000000003E-2</v>
      </c>
      <c r="D6487">
        <v>0</v>
      </c>
      <c r="E6487">
        <v>0.04</v>
      </c>
      <c r="F6487">
        <v>2.5000000000000001E-3</v>
      </c>
      <c r="G6487">
        <v>4.4999999999999998E-2</v>
      </c>
      <c r="H6487">
        <v>0.105</v>
      </c>
      <c r="I6487">
        <v>0.44</v>
      </c>
      <c r="J6487">
        <v>4.2500000000000003E-2</v>
      </c>
      <c r="K6487">
        <v>0.61111110999999996</v>
      </c>
      <c r="L6487">
        <v>0.57621838000000003</v>
      </c>
      <c r="M6487">
        <v>4.1568050000000002E-2</v>
      </c>
      <c r="N6487">
        <v>0.1667672</v>
      </c>
      <c r="O6487">
        <v>0.17891831</v>
      </c>
      <c r="P6487">
        <v>0.65431448999999997</v>
      </c>
      <c r="Q6487">
        <v>1.8382450000000002E-2</v>
      </c>
      <c r="R6487">
        <v>0.14235713999999999</v>
      </c>
      <c r="S6487">
        <v>0.17805452999999999</v>
      </c>
      <c r="T6487">
        <v>0.67958834000000001</v>
      </c>
      <c r="U6487">
        <v>0.255</v>
      </c>
      <c r="V6487">
        <v>1.1666666699999999</v>
      </c>
      <c r="W6487">
        <f>COUNTIF(Table1[[#This Row],[Al2O3]:[TiO2]],0)</f>
        <v>1</v>
      </c>
      <c r="X6487">
        <f>Table1[[#This Row],[K2O]]+Table1[[#This Row],[Li2O]]+Table1[[#This Row],[Na2O]]</f>
        <v>0.1525</v>
      </c>
      <c r="Y6487">
        <f>Table1[[#This Row],[B2O3]]+Table1[[#This Row],[K2O]]+Table1[[#This Row],[Li2O]]+Table1[[#This Row],[Na2O]]</f>
        <v>0.26750000000000002</v>
      </c>
      <c r="Z6487" s="2">
        <f>Table1[[#This Row],[B2O3]]+Table1[[#This Row],[CaO]]+Table1[[#This Row],[K2O]]+Table1[[#This Row],[Li2O]]+Table1[[#This Row],[Na2O]]</f>
        <v>0.30249999999999999</v>
      </c>
      <c r="AA6487" s="2">
        <f>Table1[[#This Row],[A+B+AE]]-Table1[[#This Row],[Al2O3]]-Table1[[#This Row],[SiO2]]</f>
        <v>-0.3125</v>
      </c>
      <c r="AB6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477.95349999999996</v>
      </c>
    </row>
    <row r="6488" spans="1:28" hidden="1" x14ac:dyDescent="0.25">
      <c r="A6488">
        <v>0.215</v>
      </c>
      <c r="B6488">
        <v>0.185</v>
      </c>
      <c r="C6488">
        <v>0.02</v>
      </c>
      <c r="D6488">
        <v>0</v>
      </c>
      <c r="E6488">
        <v>0.05</v>
      </c>
      <c r="F6488">
        <v>0.01</v>
      </c>
      <c r="G6488">
        <v>0.06</v>
      </c>
      <c r="H6488">
        <v>0.125</v>
      </c>
      <c r="I6488">
        <v>0.3</v>
      </c>
      <c r="J6488">
        <v>3.5000000000000003E-2</v>
      </c>
      <c r="K6488">
        <v>0.46875</v>
      </c>
      <c r="L6488">
        <v>0.58230973900000005</v>
      </c>
      <c r="M6488">
        <v>-3.1019950000000002E-3</v>
      </c>
      <c r="N6488">
        <v>0.19049646100000001</v>
      </c>
      <c r="O6488">
        <v>0.20800781700000001</v>
      </c>
      <c r="P6488">
        <v>0.60149572100000004</v>
      </c>
      <c r="Q6488">
        <v>-1.7545999E-2</v>
      </c>
      <c r="R6488">
        <v>0.159521835</v>
      </c>
      <c r="S6488">
        <v>0.204955148</v>
      </c>
      <c r="T6488">
        <v>0.63552301700000002</v>
      </c>
      <c r="U6488">
        <v>0.26</v>
      </c>
      <c r="V6488">
        <v>1.162162162</v>
      </c>
      <c r="W6488">
        <f>COUNTIF(Table1[[#This Row],[Al2O3]:[TiO2]],0)</f>
        <v>1</v>
      </c>
      <c r="X6488">
        <f>Table1[[#This Row],[K2O]]+Table1[[#This Row],[Li2O]]+Table1[[#This Row],[Na2O]]</f>
        <v>0.19500000000000001</v>
      </c>
      <c r="Y6488">
        <f>Table1[[#This Row],[B2O3]]+Table1[[#This Row],[K2O]]+Table1[[#This Row],[Li2O]]+Table1[[#This Row],[Na2O]]</f>
        <v>0.38</v>
      </c>
      <c r="Z6488" s="2">
        <f>Table1[[#This Row],[B2O3]]+Table1[[#This Row],[CaO]]+Table1[[#This Row],[K2O]]+Table1[[#This Row],[Li2O]]+Table1[[#This Row],[Na2O]]</f>
        <v>0.4</v>
      </c>
      <c r="AA6488" s="2">
        <f>Table1[[#This Row],[A+B+AE]]-Table1[[#This Row],[Al2O3]]-Table1[[#This Row],[SiO2]]</f>
        <v>-0.11499999999999996</v>
      </c>
      <c r="AB6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443.06150000000002</v>
      </c>
    </row>
    <row r="6489" spans="1:28" hidden="1" x14ac:dyDescent="0.25">
      <c r="A6489">
        <v>0.22</v>
      </c>
      <c r="B6489">
        <v>0.12</v>
      </c>
      <c r="C6489">
        <v>0.02</v>
      </c>
      <c r="D6489">
        <v>0</v>
      </c>
      <c r="E6489">
        <v>0.05</v>
      </c>
      <c r="F6489">
        <v>7.4999999999999997E-3</v>
      </c>
      <c r="G6489">
        <v>0.01</v>
      </c>
      <c r="H6489">
        <v>0.13500000000000001</v>
      </c>
      <c r="I6489">
        <v>0.435</v>
      </c>
      <c r="J6489">
        <v>2.5000000000000001E-3</v>
      </c>
      <c r="K6489">
        <v>0.550632911</v>
      </c>
      <c r="L6489">
        <v>0.56313555800000004</v>
      </c>
      <c r="M6489">
        <v>3.6005190999999999E-2</v>
      </c>
      <c r="N6489">
        <v>0.151637191</v>
      </c>
      <c r="O6489">
        <v>0.216098344</v>
      </c>
      <c r="P6489">
        <v>0.632264465</v>
      </c>
      <c r="Q6489">
        <v>1.2170309999999999E-3</v>
      </c>
      <c r="R6489">
        <v>0.139456208</v>
      </c>
      <c r="S6489">
        <v>0.212042061</v>
      </c>
      <c r="T6489">
        <v>0.64850173</v>
      </c>
      <c r="U6489">
        <v>0.255</v>
      </c>
      <c r="V6489">
        <v>1.5172413789999999</v>
      </c>
      <c r="W6489">
        <f>COUNTIF(Table1[[#This Row],[Al2O3]:[TiO2]],0)</f>
        <v>1</v>
      </c>
      <c r="X6489">
        <f>Table1[[#This Row],[K2O]]+Table1[[#This Row],[Li2O]]+Table1[[#This Row],[Na2O]]</f>
        <v>0.15250000000000002</v>
      </c>
      <c r="Y6489">
        <f>Table1[[#This Row],[B2O3]]+Table1[[#This Row],[K2O]]+Table1[[#This Row],[Li2O]]+Table1[[#This Row],[Na2O]]</f>
        <v>0.27250000000000002</v>
      </c>
      <c r="Z6489" s="2">
        <f>Table1[[#This Row],[B2O3]]+Table1[[#This Row],[CaO]]+Table1[[#This Row],[K2O]]+Table1[[#This Row],[Li2O]]+Table1[[#This Row],[Na2O]]</f>
        <v>0.29249999999999998</v>
      </c>
      <c r="AA6489" s="2">
        <f>Table1[[#This Row],[A+B+AE]]-Table1[[#This Row],[Al2O3]]-Table1[[#This Row],[SiO2]]</f>
        <v>-0.36250000000000004</v>
      </c>
      <c r="AB6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518.3610000000001</v>
      </c>
    </row>
    <row r="6490" spans="1:28" hidden="1" x14ac:dyDescent="0.25">
      <c r="A6490">
        <v>0.21</v>
      </c>
      <c r="B6490">
        <v>0.14499999999999999</v>
      </c>
      <c r="C6490">
        <v>1.4999999999999999E-2</v>
      </c>
      <c r="D6490">
        <v>0</v>
      </c>
      <c r="E6490">
        <v>0.03</v>
      </c>
      <c r="F6490">
        <v>7.4999999999999997E-3</v>
      </c>
      <c r="G6490">
        <v>0.02</v>
      </c>
      <c r="H6490">
        <v>0.13</v>
      </c>
      <c r="I6490">
        <v>0.41</v>
      </c>
      <c r="J6490">
        <v>3.2500000000000001E-2</v>
      </c>
      <c r="K6490">
        <v>0.546666667</v>
      </c>
      <c r="L6490">
        <v>0.56512069799999998</v>
      </c>
      <c r="M6490">
        <v>4.0692819999999998E-2</v>
      </c>
      <c r="N6490">
        <v>0.15349823600000001</v>
      </c>
      <c r="O6490">
        <v>0.20382314000000001</v>
      </c>
      <c r="P6490">
        <v>0.64267862399999998</v>
      </c>
      <c r="Q6490">
        <v>9.9051409999999993E-3</v>
      </c>
      <c r="R6490">
        <v>0.13813377399999999</v>
      </c>
      <c r="S6490">
        <v>0.19946429600000001</v>
      </c>
      <c r="T6490">
        <v>0.66240193000000003</v>
      </c>
      <c r="U6490">
        <v>0.255</v>
      </c>
      <c r="V6490">
        <v>1.4</v>
      </c>
      <c r="W6490">
        <f>COUNTIF(Table1[[#This Row],[Al2O3]:[TiO2]],0)</f>
        <v>1</v>
      </c>
      <c r="X6490">
        <f>Table1[[#This Row],[K2O]]+Table1[[#This Row],[Li2O]]+Table1[[#This Row],[Na2O]]</f>
        <v>0.1575</v>
      </c>
      <c r="Y6490">
        <f>Table1[[#This Row],[B2O3]]+Table1[[#This Row],[K2O]]+Table1[[#This Row],[Li2O]]+Table1[[#This Row],[Na2O]]</f>
        <v>0.30249999999999999</v>
      </c>
      <c r="Z6490" s="2">
        <f>Table1[[#This Row],[B2O3]]+Table1[[#This Row],[CaO]]+Table1[[#This Row],[K2O]]+Table1[[#This Row],[Li2O]]+Table1[[#This Row],[Na2O]]</f>
        <v>0.3175</v>
      </c>
      <c r="AA6490" s="2">
        <f>Table1[[#This Row],[A+B+AE]]-Table1[[#This Row],[Al2O3]]-Table1[[#This Row],[SiO2]]</f>
        <v>-0.30249999999999999</v>
      </c>
      <c r="AB6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502.20049999999992</v>
      </c>
    </row>
    <row r="6491" spans="1:28" hidden="1" x14ac:dyDescent="0.25">
      <c r="A6491">
        <v>0.2</v>
      </c>
      <c r="B6491">
        <v>0.125</v>
      </c>
      <c r="C6491">
        <v>0</v>
      </c>
      <c r="D6491">
        <v>2.5000000000000001E-3</v>
      </c>
      <c r="E6491">
        <v>4.4999999999999998E-2</v>
      </c>
      <c r="F6491">
        <v>2.5000000000000001E-3</v>
      </c>
      <c r="G6491">
        <v>4.4999999999999998E-2</v>
      </c>
      <c r="H6491">
        <v>0.115</v>
      </c>
      <c r="I6491">
        <v>0.45</v>
      </c>
      <c r="J6491">
        <v>1.4999999999999999E-2</v>
      </c>
      <c r="K6491">
        <v>0.58823528999999997</v>
      </c>
      <c r="L6491">
        <v>0.56135749999999995</v>
      </c>
      <c r="M6491">
        <v>4.1643520000000003E-2</v>
      </c>
      <c r="N6491">
        <v>0.15767981</v>
      </c>
      <c r="O6491">
        <v>0.19422284000000001</v>
      </c>
      <c r="P6491">
        <v>0.64809733999999997</v>
      </c>
      <c r="Q6491">
        <v>1.39136E-2</v>
      </c>
      <c r="R6491">
        <v>0.13854731000000001</v>
      </c>
      <c r="S6491">
        <v>0.19191372000000001</v>
      </c>
      <c r="T6491">
        <v>0.66953898000000001</v>
      </c>
      <c r="U6491">
        <v>0.255</v>
      </c>
      <c r="V6491">
        <v>1.25</v>
      </c>
      <c r="W6491">
        <f>COUNTIF(Table1[[#This Row],[Al2O3]:[TiO2]],0)</f>
        <v>1</v>
      </c>
      <c r="X6491">
        <f>Table1[[#This Row],[K2O]]+Table1[[#This Row],[Li2O]]+Table1[[#This Row],[Na2O]]</f>
        <v>0.16250000000000001</v>
      </c>
      <c r="Y6491">
        <f>Table1[[#This Row],[B2O3]]+Table1[[#This Row],[K2O]]+Table1[[#This Row],[Li2O]]+Table1[[#This Row],[Na2O]]</f>
        <v>0.28749999999999998</v>
      </c>
      <c r="Z6491" s="2">
        <f>Table1[[#This Row],[B2O3]]+Table1[[#This Row],[CaO]]+Table1[[#This Row],[K2O]]+Table1[[#This Row],[Li2O]]+Table1[[#This Row],[Na2O]]</f>
        <v>0.28749999999999998</v>
      </c>
      <c r="AA6491" s="2">
        <f>Table1[[#This Row],[A+B+AE]]-Table1[[#This Row],[Al2O3]]-Table1[[#This Row],[SiO2]]</f>
        <v>-0.36250000000000004</v>
      </c>
      <c r="AB6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482.83600000000001</v>
      </c>
    </row>
    <row r="6492" spans="1:28" hidden="1" x14ac:dyDescent="0.25">
      <c r="A6492">
        <v>0.19500000000000001</v>
      </c>
      <c r="B6492">
        <v>0.13500000000000001</v>
      </c>
      <c r="C6492">
        <v>0</v>
      </c>
      <c r="D6492">
        <v>2.5000000000000001E-3</v>
      </c>
      <c r="E6492">
        <v>0.03</v>
      </c>
      <c r="F6492">
        <v>0.01</v>
      </c>
      <c r="G6492">
        <v>0.05</v>
      </c>
      <c r="H6492">
        <v>0.115</v>
      </c>
      <c r="I6492">
        <v>0.435</v>
      </c>
      <c r="J6492">
        <v>2.75E-2</v>
      </c>
      <c r="K6492">
        <v>0.58389261999999997</v>
      </c>
      <c r="L6492">
        <v>0.56499907999999999</v>
      </c>
      <c r="M6492">
        <v>3.7620550000000003E-2</v>
      </c>
      <c r="N6492">
        <v>0.16465178999999999</v>
      </c>
      <c r="O6492">
        <v>0.18836667000000001</v>
      </c>
      <c r="P6492">
        <v>0.64698153999999997</v>
      </c>
      <c r="Q6492">
        <v>1.416305E-2</v>
      </c>
      <c r="R6492">
        <v>0.14126213000000001</v>
      </c>
      <c r="S6492">
        <v>0.18656359</v>
      </c>
      <c r="T6492">
        <v>0.67217428000000001</v>
      </c>
      <c r="U6492">
        <v>0.26500000000000001</v>
      </c>
      <c r="V6492">
        <v>1.1818181800000001</v>
      </c>
      <c r="W6492">
        <f>COUNTIF(Table1[[#This Row],[Al2O3]:[TiO2]],0)</f>
        <v>1</v>
      </c>
      <c r="X6492">
        <f>Table1[[#This Row],[K2O]]+Table1[[#This Row],[Li2O]]+Table1[[#This Row],[Na2O]]</f>
        <v>0.17500000000000002</v>
      </c>
      <c r="Y6492">
        <f>Table1[[#This Row],[B2O3]]+Table1[[#This Row],[K2O]]+Table1[[#This Row],[Li2O]]+Table1[[#This Row],[Na2O]]</f>
        <v>0.31</v>
      </c>
      <c r="Z6492" s="2">
        <f>Table1[[#This Row],[B2O3]]+Table1[[#This Row],[CaO]]+Table1[[#This Row],[K2O]]+Table1[[#This Row],[Li2O]]+Table1[[#This Row],[Na2O]]</f>
        <v>0.31</v>
      </c>
      <c r="AA6492" s="2">
        <f>Table1[[#This Row],[A+B+AE]]-Table1[[#This Row],[Al2O3]]-Table1[[#This Row],[SiO2]]</f>
        <v>-0.32</v>
      </c>
      <c r="AB6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472.84600000000012</v>
      </c>
    </row>
    <row r="6493" spans="1:28" hidden="1" x14ac:dyDescent="0.25">
      <c r="A6493">
        <v>0.20499999999999999</v>
      </c>
      <c r="B6493">
        <v>0.13</v>
      </c>
      <c r="C6493">
        <v>0.02</v>
      </c>
      <c r="D6493">
        <v>5.0000000000000001E-3</v>
      </c>
      <c r="E6493">
        <v>0.02</v>
      </c>
      <c r="F6493">
        <v>0</v>
      </c>
      <c r="G6493">
        <v>4.4999999999999998E-2</v>
      </c>
      <c r="H6493">
        <v>0.125</v>
      </c>
      <c r="I6493">
        <v>0.44</v>
      </c>
      <c r="J6493">
        <v>0.01</v>
      </c>
      <c r="K6493">
        <v>0.571428571</v>
      </c>
      <c r="L6493">
        <v>0.56395919500000002</v>
      </c>
      <c r="M6493">
        <v>2.7972413000000002E-2</v>
      </c>
      <c r="N6493">
        <v>0.16930588699999999</v>
      </c>
      <c r="O6493">
        <v>0.19549782800000001</v>
      </c>
      <c r="P6493">
        <v>0.63519628500000003</v>
      </c>
      <c r="Q6493">
        <v>1.794204E-3</v>
      </c>
      <c r="R6493">
        <v>0.14859861999999999</v>
      </c>
      <c r="S6493">
        <v>0.19335883200000001</v>
      </c>
      <c r="T6493">
        <v>0.65804254799999995</v>
      </c>
      <c r="U6493">
        <v>0.26</v>
      </c>
      <c r="V6493">
        <v>1.205882353</v>
      </c>
      <c r="W6493">
        <f>COUNTIF(Table1[[#This Row],[Al2O3]:[TiO2]],0)</f>
        <v>1</v>
      </c>
      <c r="X6493">
        <f>Table1[[#This Row],[K2O]]+Table1[[#This Row],[Li2O]]+Table1[[#This Row],[Na2O]]</f>
        <v>0.16999999999999998</v>
      </c>
      <c r="Y6493">
        <f>Table1[[#This Row],[B2O3]]+Table1[[#This Row],[K2O]]+Table1[[#This Row],[Li2O]]+Table1[[#This Row],[Na2O]]</f>
        <v>0.3</v>
      </c>
      <c r="Z6493" s="2">
        <f>Table1[[#This Row],[B2O3]]+Table1[[#This Row],[CaO]]+Table1[[#This Row],[K2O]]+Table1[[#This Row],[Li2O]]+Table1[[#This Row],[Na2O]]</f>
        <v>0.32</v>
      </c>
      <c r="AA6493" s="2">
        <f>Table1[[#This Row],[A+B+AE]]-Table1[[#This Row],[Al2O3]]-Table1[[#This Row],[SiO2]]</f>
        <v>-0.32499999999999996</v>
      </c>
      <c r="AB6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481.18700000000001</v>
      </c>
    </row>
    <row r="6494" spans="1:28" hidden="1" x14ac:dyDescent="0.25">
      <c r="A6494">
        <v>0.22500000000000001</v>
      </c>
      <c r="B6494">
        <v>0.155</v>
      </c>
      <c r="C6494">
        <v>0.01</v>
      </c>
      <c r="D6494">
        <v>2.5000000000000001E-3</v>
      </c>
      <c r="E6494">
        <v>0.05</v>
      </c>
      <c r="F6494">
        <v>0</v>
      </c>
      <c r="G6494">
        <v>4.4999999999999998E-2</v>
      </c>
      <c r="H6494">
        <v>0.14000000000000001</v>
      </c>
      <c r="I6494">
        <v>0.36</v>
      </c>
      <c r="J6494">
        <v>1.2500000000000001E-2</v>
      </c>
      <c r="K6494">
        <v>0.49655172400000003</v>
      </c>
      <c r="L6494">
        <v>0.57285374899999997</v>
      </c>
      <c r="M6494">
        <v>1.964417E-3</v>
      </c>
      <c r="N6494">
        <v>0.18147814700000001</v>
      </c>
      <c r="O6494">
        <v>0.215515177</v>
      </c>
      <c r="P6494">
        <v>0.60300667600000002</v>
      </c>
      <c r="Q6494">
        <v>-2.3097013E-2</v>
      </c>
      <c r="R6494">
        <v>0.16080607599999999</v>
      </c>
      <c r="S6494">
        <v>0.21163025799999999</v>
      </c>
      <c r="T6494">
        <v>0.62756366500000005</v>
      </c>
      <c r="U6494">
        <v>0.27</v>
      </c>
      <c r="V6494">
        <v>1.2162162160000001</v>
      </c>
      <c r="W6494">
        <f>COUNTIF(Table1[[#This Row],[Al2O3]:[TiO2]],0)</f>
        <v>1</v>
      </c>
      <c r="X6494">
        <f>Table1[[#This Row],[K2O]]+Table1[[#This Row],[Li2O]]+Table1[[#This Row],[Na2O]]</f>
        <v>0.185</v>
      </c>
      <c r="Y6494">
        <f>Table1[[#This Row],[B2O3]]+Table1[[#This Row],[K2O]]+Table1[[#This Row],[Li2O]]+Table1[[#This Row],[Na2O]]</f>
        <v>0.34</v>
      </c>
      <c r="Z6494" s="2">
        <f>Table1[[#This Row],[B2O3]]+Table1[[#This Row],[CaO]]+Table1[[#This Row],[K2O]]+Table1[[#This Row],[Li2O]]+Table1[[#This Row],[Na2O]]</f>
        <v>0.35000000000000003</v>
      </c>
      <c r="AA6494" s="2">
        <f>Table1[[#This Row],[A+B+AE]]-Table1[[#This Row],[Al2O3]]-Table1[[#This Row],[SiO2]]</f>
        <v>-0.23499999999999996</v>
      </c>
      <c r="AB6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467.60850000000005</v>
      </c>
    </row>
    <row r="6495" spans="1:28" hidden="1" x14ac:dyDescent="0.25">
      <c r="A6495">
        <v>0.24</v>
      </c>
      <c r="B6495">
        <v>0.17499999999999999</v>
      </c>
      <c r="C6495">
        <v>0.02</v>
      </c>
      <c r="D6495">
        <v>0</v>
      </c>
      <c r="E6495">
        <v>0.03</v>
      </c>
      <c r="F6495">
        <v>2.5000000000000001E-3</v>
      </c>
      <c r="G6495">
        <v>4.4999999999999998E-2</v>
      </c>
      <c r="H6495">
        <v>0.14499999999999999</v>
      </c>
      <c r="I6495">
        <v>0.33500000000000002</v>
      </c>
      <c r="J6495">
        <v>7.4999999999999997E-3</v>
      </c>
      <c r="K6495">
        <v>0.46527777799999998</v>
      </c>
      <c r="L6495">
        <v>0.57107280900000001</v>
      </c>
      <c r="M6495">
        <v>-5.4356689999999997E-3</v>
      </c>
      <c r="N6495">
        <v>0.18417475799999999</v>
      </c>
      <c r="O6495">
        <v>0.22266859</v>
      </c>
      <c r="P6495">
        <v>0.59315665200000001</v>
      </c>
      <c r="Q6495">
        <v>-2.7892298999999999E-2</v>
      </c>
      <c r="R6495">
        <v>0.161493367</v>
      </c>
      <c r="S6495">
        <v>0.218301884</v>
      </c>
      <c r="T6495">
        <v>0.620204749</v>
      </c>
      <c r="U6495">
        <v>0.26500000000000001</v>
      </c>
      <c r="V6495">
        <v>1.263157895</v>
      </c>
      <c r="W6495">
        <f>COUNTIF(Table1[[#This Row],[Al2O3]:[TiO2]],0)</f>
        <v>1</v>
      </c>
      <c r="X6495">
        <f>Table1[[#This Row],[K2O]]+Table1[[#This Row],[Li2O]]+Table1[[#This Row],[Na2O]]</f>
        <v>0.1925</v>
      </c>
      <c r="Y6495">
        <f>Table1[[#This Row],[B2O3]]+Table1[[#This Row],[K2O]]+Table1[[#This Row],[Li2O]]+Table1[[#This Row],[Na2O]]</f>
        <v>0.36749999999999994</v>
      </c>
      <c r="Z6495" s="2">
        <f>Table1[[#This Row],[B2O3]]+Table1[[#This Row],[CaO]]+Table1[[#This Row],[K2O]]+Table1[[#This Row],[Li2O]]+Table1[[#This Row],[Na2O]]</f>
        <v>0.38749999999999996</v>
      </c>
      <c r="AA6495" s="2">
        <f>Table1[[#This Row],[A+B+AE]]-Table1[[#This Row],[Al2O3]]-Table1[[#This Row],[SiO2]]</f>
        <v>-0.18750000000000006</v>
      </c>
      <c r="AB6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467.15050000000008</v>
      </c>
    </row>
    <row r="6496" spans="1:28" hidden="1" x14ac:dyDescent="0.25">
      <c r="A6496">
        <v>0.21</v>
      </c>
      <c r="B6496">
        <v>0.155</v>
      </c>
      <c r="C6496">
        <v>5.0000000000000001E-3</v>
      </c>
      <c r="D6496">
        <v>0</v>
      </c>
      <c r="E6496">
        <v>0.05</v>
      </c>
      <c r="F6496">
        <v>0.01</v>
      </c>
      <c r="G6496">
        <v>0.04</v>
      </c>
      <c r="H6496">
        <v>0.13</v>
      </c>
      <c r="I6496">
        <v>0.38500000000000001</v>
      </c>
      <c r="J6496">
        <v>1.4999999999999999E-2</v>
      </c>
      <c r="K6496">
        <v>0.531034483</v>
      </c>
      <c r="L6496">
        <v>0.567176456</v>
      </c>
      <c r="M6496">
        <v>2.3658561000000002E-2</v>
      </c>
      <c r="N6496">
        <v>0.16968075899999999</v>
      </c>
      <c r="O6496">
        <v>0.201686483</v>
      </c>
      <c r="P6496">
        <v>0.62863275799999996</v>
      </c>
      <c r="Q6496">
        <v>-7.5200400000000002E-4</v>
      </c>
      <c r="R6496">
        <v>0.14815129499999999</v>
      </c>
      <c r="S6496">
        <v>0.198277816</v>
      </c>
      <c r="T6496">
        <v>0.65357088900000004</v>
      </c>
      <c r="U6496">
        <v>0.25</v>
      </c>
      <c r="V6496">
        <v>1.2352941180000001</v>
      </c>
      <c r="W6496">
        <f>COUNTIF(Table1[[#This Row],[Al2O3]:[TiO2]],0)</f>
        <v>1</v>
      </c>
      <c r="X6496">
        <f>Table1[[#This Row],[K2O]]+Table1[[#This Row],[Li2O]]+Table1[[#This Row],[Na2O]]</f>
        <v>0.18</v>
      </c>
      <c r="Y6496">
        <f>Table1[[#This Row],[B2O3]]+Table1[[#This Row],[K2O]]+Table1[[#This Row],[Li2O]]+Table1[[#This Row],[Na2O]]</f>
        <v>0.33500000000000002</v>
      </c>
      <c r="Z6496" s="2">
        <f>Table1[[#This Row],[B2O3]]+Table1[[#This Row],[CaO]]+Table1[[#This Row],[K2O]]+Table1[[#This Row],[Li2O]]+Table1[[#This Row],[Na2O]]</f>
        <v>0.34</v>
      </c>
      <c r="AA6496" s="2">
        <f>Table1[[#This Row],[A+B+AE]]-Table1[[#This Row],[Al2O3]]-Table1[[#This Row],[SiO2]]</f>
        <v>-0.255</v>
      </c>
      <c r="AB6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477.43399999999997</v>
      </c>
    </row>
    <row r="6497" spans="1:28" hidden="1" x14ac:dyDescent="0.25">
      <c r="A6497">
        <v>0.22</v>
      </c>
      <c r="B6497">
        <v>0.13500000000000001</v>
      </c>
      <c r="C6497">
        <v>1.4999999999999999E-2</v>
      </c>
      <c r="D6497">
        <v>2.5000000000000001E-3</v>
      </c>
      <c r="E6497">
        <v>2.5000000000000001E-2</v>
      </c>
      <c r="F6497">
        <v>0</v>
      </c>
      <c r="G6497">
        <v>0.05</v>
      </c>
      <c r="H6497">
        <v>0.125</v>
      </c>
      <c r="I6497">
        <v>0.42499999999999999</v>
      </c>
      <c r="J6497">
        <v>2.5000000000000001E-3</v>
      </c>
      <c r="K6497">
        <v>0.55194805199999997</v>
      </c>
      <c r="L6497">
        <v>0.56330312999999999</v>
      </c>
      <c r="M6497">
        <v>1.8956857000000001E-2</v>
      </c>
      <c r="N6497">
        <v>0.17075274300000001</v>
      </c>
      <c r="O6497">
        <v>0.20736719100000001</v>
      </c>
      <c r="P6497">
        <v>0.62188006600000001</v>
      </c>
      <c r="Q6497">
        <v>-6.0537760000000003E-3</v>
      </c>
      <c r="R6497">
        <v>0.14919027800000001</v>
      </c>
      <c r="S6497">
        <v>0.20511099299999999</v>
      </c>
      <c r="T6497">
        <v>0.64569872900000003</v>
      </c>
      <c r="U6497">
        <v>0.26500000000000001</v>
      </c>
      <c r="V6497">
        <v>1.2571428570000001</v>
      </c>
      <c r="W6497">
        <f>COUNTIF(Table1[[#This Row],[Al2O3]:[TiO2]],0)</f>
        <v>1</v>
      </c>
      <c r="X6497">
        <f>Table1[[#This Row],[K2O]]+Table1[[#This Row],[Li2O]]+Table1[[#This Row],[Na2O]]</f>
        <v>0.17499999999999999</v>
      </c>
      <c r="Y6497">
        <f>Table1[[#This Row],[B2O3]]+Table1[[#This Row],[K2O]]+Table1[[#This Row],[Li2O]]+Table1[[#This Row],[Na2O]]</f>
        <v>0.31</v>
      </c>
      <c r="Z6497" s="2">
        <f>Table1[[#This Row],[B2O3]]+Table1[[#This Row],[CaO]]+Table1[[#This Row],[K2O]]+Table1[[#This Row],[Li2O]]+Table1[[#This Row],[Na2O]]</f>
        <v>0.32500000000000001</v>
      </c>
      <c r="AA6497" s="2">
        <f>Table1[[#This Row],[A+B+AE]]-Table1[[#This Row],[Al2O3]]-Table1[[#This Row],[SiO2]]</f>
        <v>-0.31999999999999995</v>
      </c>
      <c r="AB6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476.00150000000008</v>
      </c>
    </row>
    <row r="6498" spans="1:28" hidden="1" x14ac:dyDescent="0.25">
      <c r="A6498">
        <v>0.22</v>
      </c>
      <c r="B6498">
        <v>0.155</v>
      </c>
      <c r="C6498">
        <v>2.5000000000000001E-2</v>
      </c>
      <c r="D6498">
        <v>5.0000000000000001E-3</v>
      </c>
      <c r="E6498">
        <v>2.5000000000000001E-2</v>
      </c>
      <c r="F6498">
        <v>0</v>
      </c>
      <c r="G6498">
        <v>4.4999999999999998E-2</v>
      </c>
      <c r="H6498">
        <v>0.125</v>
      </c>
      <c r="I6498">
        <v>0.38500000000000001</v>
      </c>
      <c r="J6498">
        <v>1.4999999999999999E-2</v>
      </c>
      <c r="K6498">
        <v>0.52739725999999998</v>
      </c>
      <c r="L6498">
        <v>0.56725590199999998</v>
      </c>
      <c r="M6498">
        <v>1.8974679000000001E-2</v>
      </c>
      <c r="N6498">
        <v>0.16995771700000001</v>
      </c>
      <c r="O6498">
        <v>0.208804924</v>
      </c>
      <c r="P6498">
        <v>0.62123735899999999</v>
      </c>
      <c r="Q6498">
        <v>-4.8208859999999999E-3</v>
      </c>
      <c r="R6498">
        <v>0.14790130300000001</v>
      </c>
      <c r="S6498">
        <v>0.20550280500000001</v>
      </c>
      <c r="T6498">
        <v>0.64659589299999998</v>
      </c>
      <c r="U6498">
        <v>0.255</v>
      </c>
      <c r="V6498">
        <v>1.294117647</v>
      </c>
      <c r="W6498">
        <f>COUNTIF(Table1[[#This Row],[Al2O3]:[TiO2]],0)</f>
        <v>1</v>
      </c>
      <c r="X6498">
        <f>Table1[[#This Row],[K2O]]+Table1[[#This Row],[Li2O]]+Table1[[#This Row],[Na2O]]</f>
        <v>0.16999999999999998</v>
      </c>
      <c r="Y6498">
        <f>Table1[[#This Row],[B2O3]]+Table1[[#This Row],[K2O]]+Table1[[#This Row],[Li2O]]+Table1[[#This Row],[Na2O]]</f>
        <v>0.32500000000000001</v>
      </c>
      <c r="Z6498" s="2">
        <f>Table1[[#This Row],[B2O3]]+Table1[[#This Row],[CaO]]+Table1[[#This Row],[K2O]]+Table1[[#This Row],[Li2O]]+Table1[[#This Row],[Na2O]]</f>
        <v>0.35</v>
      </c>
      <c r="AA6498" s="2">
        <f>Table1[[#This Row],[A+B+AE]]-Table1[[#This Row],[Al2O3]]-Table1[[#This Row],[SiO2]]</f>
        <v>-0.255</v>
      </c>
      <c r="AB6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475.64</v>
      </c>
    </row>
    <row r="6499" spans="1:28" hidden="1" x14ac:dyDescent="0.25">
      <c r="A6499">
        <v>0.17499999999999999</v>
      </c>
      <c r="B6499">
        <v>0.12</v>
      </c>
      <c r="C6499">
        <v>3.5000000000000003E-2</v>
      </c>
      <c r="D6499">
        <v>0</v>
      </c>
      <c r="E6499">
        <v>0.04</v>
      </c>
      <c r="F6499">
        <v>0.01</v>
      </c>
      <c r="G6499">
        <v>0.04</v>
      </c>
      <c r="H6499">
        <v>0.1</v>
      </c>
      <c r="I6499">
        <v>0.43</v>
      </c>
      <c r="J6499">
        <v>0.05</v>
      </c>
      <c r="K6499">
        <v>0.60992908000000001</v>
      </c>
      <c r="L6499">
        <v>0.57717008000000003</v>
      </c>
      <c r="M6499">
        <v>4.6924639999999997E-2</v>
      </c>
      <c r="N6499">
        <v>0.16077828999999999</v>
      </c>
      <c r="O6499">
        <v>0.18049330999999999</v>
      </c>
      <c r="P6499">
        <v>0.65872839999999999</v>
      </c>
      <c r="Q6499">
        <v>2.5353339999999999E-2</v>
      </c>
      <c r="R6499">
        <v>0.13509631</v>
      </c>
      <c r="S6499">
        <v>0.17958110999999999</v>
      </c>
      <c r="T6499">
        <v>0.68532258000000001</v>
      </c>
      <c r="U6499">
        <v>0.255</v>
      </c>
      <c r="V6499">
        <v>1.25</v>
      </c>
      <c r="W6499">
        <f>COUNTIF(Table1[[#This Row],[Al2O3]:[TiO2]],0)</f>
        <v>1</v>
      </c>
      <c r="X6499">
        <f>Table1[[#This Row],[K2O]]+Table1[[#This Row],[Li2O]]+Table1[[#This Row],[Na2O]]</f>
        <v>0.15000000000000002</v>
      </c>
      <c r="Y6499">
        <f>Table1[[#This Row],[B2O3]]+Table1[[#This Row],[K2O]]+Table1[[#This Row],[Li2O]]+Table1[[#This Row],[Na2O]]</f>
        <v>0.27</v>
      </c>
      <c r="Z6499" s="2">
        <f>Table1[[#This Row],[B2O3]]+Table1[[#This Row],[CaO]]+Table1[[#This Row],[K2O]]+Table1[[#This Row],[Li2O]]+Table1[[#This Row],[Na2O]]</f>
        <v>0.30500000000000005</v>
      </c>
      <c r="AA6499" s="2">
        <f>Table1[[#This Row],[A+B+AE]]-Table1[[#This Row],[Al2O3]]-Table1[[#This Row],[SiO2]]</f>
        <v>-0.29999999999999993</v>
      </c>
      <c r="AB6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481.96850000000006</v>
      </c>
    </row>
    <row r="6500" spans="1:28" hidden="1" x14ac:dyDescent="0.25">
      <c r="A6500">
        <v>0.22500000000000001</v>
      </c>
      <c r="B6500">
        <v>0.18</v>
      </c>
      <c r="C6500">
        <v>5.0000000000000001E-3</v>
      </c>
      <c r="D6500">
        <v>0</v>
      </c>
      <c r="E6500">
        <v>0.03</v>
      </c>
      <c r="F6500">
        <v>0.01</v>
      </c>
      <c r="G6500">
        <v>5.5E-2</v>
      </c>
      <c r="H6500">
        <v>0.13</v>
      </c>
      <c r="I6500">
        <v>0.35</v>
      </c>
      <c r="J6500">
        <v>1.4999999999999999E-2</v>
      </c>
      <c r="K6500">
        <v>0.49645390099999998</v>
      </c>
      <c r="L6500">
        <v>0.56684243999999995</v>
      </c>
      <c r="M6500">
        <v>1.0445483E-2</v>
      </c>
      <c r="N6500">
        <v>0.17788105500000001</v>
      </c>
      <c r="O6500">
        <v>0.20830247399999999</v>
      </c>
      <c r="P6500">
        <v>0.613816472</v>
      </c>
      <c r="Q6500">
        <v>-8.7952280000000004E-3</v>
      </c>
      <c r="R6500">
        <v>0.15176177699999999</v>
      </c>
      <c r="S6500">
        <v>0.204831287</v>
      </c>
      <c r="T6500">
        <v>0.64340693599999998</v>
      </c>
      <c r="U6500">
        <v>0.255</v>
      </c>
      <c r="V6500">
        <v>1.2162162160000001</v>
      </c>
      <c r="W6500">
        <f>COUNTIF(Table1[[#This Row],[Al2O3]:[TiO2]],0)</f>
        <v>1</v>
      </c>
      <c r="X6500">
        <f>Table1[[#This Row],[K2O]]+Table1[[#This Row],[Li2O]]+Table1[[#This Row],[Na2O]]</f>
        <v>0.19500000000000001</v>
      </c>
      <c r="Y6500">
        <f>Table1[[#This Row],[B2O3]]+Table1[[#This Row],[K2O]]+Table1[[#This Row],[Li2O]]+Table1[[#This Row],[Na2O]]</f>
        <v>0.375</v>
      </c>
      <c r="Z6500" s="2">
        <f>Table1[[#This Row],[B2O3]]+Table1[[#This Row],[CaO]]+Table1[[#This Row],[K2O]]+Table1[[#This Row],[Li2O]]+Table1[[#This Row],[Na2O]]</f>
        <v>0.38</v>
      </c>
      <c r="AA6500" s="2">
        <f>Table1[[#This Row],[A+B+AE]]-Table1[[#This Row],[Al2O3]]-Table1[[#This Row],[SiO2]]</f>
        <v>-0.19499999999999998</v>
      </c>
      <c r="AB6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458.976</v>
      </c>
    </row>
    <row r="6501" spans="1:28" hidden="1" x14ac:dyDescent="0.25">
      <c r="A6501">
        <v>0.23499999999999999</v>
      </c>
      <c r="B6501">
        <v>0.14000000000000001</v>
      </c>
      <c r="C6501">
        <v>3.5000000000000003E-2</v>
      </c>
      <c r="D6501">
        <v>2.5000000000000001E-3</v>
      </c>
      <c r="E6501">
        <v>3.5000000000000003E-2</v>
      </c>
      <c r="F6501">
        <v>0</v>
      </c>
      <c r="G6501">
        <v>1.4999999999999999E-2</v>
      </c>
      <c r="H6501">
        <v>0.13500000000000001</v>
      </c>
      <c r="I6501">
        <v>0.39</v>
      </c>
      <c r="J6501">
        <v>1.2500000000000001E-2</v>
      </c>
      <c r="K6501">
        <v>0.51315789499999998</v>
      </c>
      <c r="L6501">
        <v>0.56773923599999998</v>
      </c>
      <c r="M6501">
        <v>2.3631681000000002E-2</v>
      </c>
      <c r="N6501">
        <v>0.15656472499999999</v>
      </c>
      <c r="O6501">
        <v>0.22822846199999999</v>
      </c>
      <c r="P6501">
        <v>0.61520681399999999</v>
      </c>
      <c r="Q6501">
        <v>-8.8129030000000004E-3</v>
      </c>
      <c r="R6501">
        <v>0.14278522599999999</v>
      </c>
      <c r="S6501">
        <v>0.22321322599999999</v>
      </c>
      <c r="T6501">
        <v>0.63400154799999997</v>
      </c>
      <c r="U6501">
        <v>0.26</v>
      </c>
      <c r="V6501">
        <v>1.566666667</v>
      </c>
      <c r="W6501">
        <f>COUNTIF(Table1[[#This Row],[Al2O3]:[TiO2]],0)</f>
        <v>1</v>
      </c>
      <c r="X6501">
        <f>Table1[[#This Row],[K2O]]+Table1[[#This Row],[Li2O]]+Table1[[#This Row],[Na2O]]</f>
        <v>0.15000000000000002</v>
      </c>
      <c r="Y6501">
        <f>Table1[[#This Row],[B2O3]]+Table1[[#This Row],[K2O]]+Table1[[#This Row],[Li2O]]+Table1[[#This Row],[Na2O]]</f>
        <v>0.29000000000000004</v>
      </c>
      <c r="Z6501" s="2">
        <f>Table1[[#This Row],[B2O3]]+Table1[[#This Row],[CaO]]+Table1[[#This Row],[K2O]]+Table1[[#This Row],[Li2O]]+Table1[[#This Row],[Na2O]]</f>
        <v>0.32500000000000001</v>
      </c>
      <c r="AA6501" s="2">
        <f>Table1[[#This Row],[A+B+AE]]-Table1[[#This Row],[Al2O3]]-Table1[[#This Row],[SiO2]]</f>
        <v>-0.3</v>
      </c>
      <c r="AB6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508.78550000000018</v>
      </c>
    </row>
    <row r="6502" spans="1:28" hidden="1" x14ac:dyDescent="0.25">
      <c r="A6502">
        <v>0.24</v>
      </c>
      <c r="B6502">
        <v>0.16500000000000001</v>
      </c>
      <c r="C6502">
        <v>0</v>
      </c>
      <c r="D6502">
        <v>2.5000000000000001E-3</v>
      </c>
      <c r="E6502">
        <v>2.5000000000000001E-2</v>
      </c>
      <c r="F6502">
        <v>0.01</v>
      </c>
      <c r="G6502">
        <v>1.4999999999999999E-2</v>
      </c>
      <c r="H6502">
        <v>0.14499999999999999</v>
      </c>
      <c r="I6502">
        <v>0.375</v>
      </c>
      <c r="J6502">
        <v>2.2499999999999999E-2</v>
      </c>
      <c r="K6502">
        <v>0.493421053</v>
      </c>
      <c r="L6502">
        <v>0.56151342699999995</v>
      </c>
      <c r="M6502">
        <v>2.8206440999999999E-2</v>
      </c>
      <c r="N6502">
        <v>0.154145175</v>
      </c>
      <c r="O6502">
        <v>0.22507737</v>
      </c>
      <c r="P6502">
        <v>0.62077745500000003</v>
      </c>
      <c r="Q6502">
        <v>-4.4718609999999997E-3</v>
      </c>
      <c r="R6502">
        <v>0.14113007999999999</v>
      </c>
      <c r="S6502">
        <v>0.21881339299999999</v>
      </c>
      <c r="T6502">
        <v>0.64005652700000004</v>
      </c>
      <c r="U6502">
        <v>0.27</v>
      </c>
      <c r="V6502">
        <v>1.5</v>
      </c>
      <c r="W6502">
        <f>COUNTIF(Table1[[#This Row],[Al2O3]:[TiO2]],0)</f>
        <v>1</v>
      </c>
      <c r="X6502">
        <f>Table1[[#This Row],[K2O]]+Table1[[#This Row],[Li2O]]+Table1[[#This Row],[Na2O]]</f>
        <v>0.16999999999999998</v>
      </c>
      <c r="Y6502">
        <f>Table1[[#This Row],[B2O3]]+Table1[[#This Row],[K2O]]+Table1[[#This Row],[Li2O]]+Table1[[#This Row],[Na2O]]</f>
        <v>0.33499999999999996</v>
      </c>
      <c r="Z6502" s="2">
        <f>Table1[[#This Row],[B2O3]]+Table1[[#This Row],[CaO]]+Table1[[#This Row],[K2O]]+Table1[[#This Row],[Li2O]]+Table1[[#This Row],[Na2O]]</f>
        <v>0.33499999999999996</v>
      </c>
      <c r="AA6502" s="2">
        <f>Table1[[#This Row],[A+B+AE]]-Table1[[#This Row],[Al2O3]]-Table1[[#This Row],[SiO2]]</f>
        <v>-0.28000000000000003</v>
      </c>
      <c r="AB6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503.57950000000005</v>
      </c>
    </row>
    <row r="6503" spans="1:28" hidden="1" x14ac:dyDescent="0.25">
      <c r="A6503">
        <v>0.20499999999999999</v>
      </c>
      <c r="B6503">
        <v>0.125</v>
      </c>
      <c r="C6503">
        <v>1.4999999999999999E-2</v>
      </c>
      <c r="D6503">
        <v>2.5000000000000001E-3</v>
      </c>
      <c r="E6503">
        <v>0.04</v>
      </c>
      <c r="F6503">
        <v>0</v>
      </c>
      <c r="G6503">
        <v>0.04</v>
      </c>
      <c r="H6503">
        <v>0.12</v>
      </c>
      <c r="I6503">
        <v>0.435</v>
      </c>
      <c r="J6503">
        <v>1.7500000000000002E-2</v>
      </c>
      <c r="K6503">
        <v>0.57236842099999996</v>
      </c>
      <c r="L6503">
        <v>0.56598983300000005</v>
      </c>
      <c r="M6503">
        <v>3.2969080999999997E-2</v>
      </c>
      <c r="N6503">
        <v>0.16208146800000001</v>
      </c>
      <c r="O6503">
        <v>0.20034792100000001</v>
      </c>
      <c r="P6503">
        <v>0.63757061000000004</v>
      </c>
      <c r="Q6503">
        <v>4.9842760000000002E-3</v>
      </c>
      <c r="R6503">
        <v>0.14329691999999999</v>
      </c>
      <c r="S6503">
        <v>0.19783061800000001</v>
      </c>
      <c r="T6503">
        <v>0.65887246200000005</v>
      </c>
      <c r="U6503">
        <v>0.26</v>
      </c>
      <c r="V6503">
        <v>1.28125</v>
      </c>
      <c r="W6503">
        <f>COUNTIF(Table1[[#This Row],[Al2O3]:[TiO2]],0)</f>
        <v>1</v>
      </c>
      <c r="X6503">
        <f>Table1[[#This Row],[K2O]]+Table1[[#This Row],[Li2O]]+Table1[[#This Row],[Na2O]]</f>
        <v>0.16</v>
      </c>
      <c r="Y6503">
        <f>Table1[[#This Row],[B2O3]]+Table1[[#This Row],[K2O]]+Table1[[#This Row],[Li2O]]+Table1[[#This Row],[Na2O]]</f>
        <v>0.28500000000000003</v>
      </c>
      <c r="Z6503" s="2">
        <f>Table1[[#This Row],[B2O3]]+Table1[[#This Row],[CaO]]+Table1[[#This Row],[K2O]]+Table1[[#This Row],[Li2O]]+Table1[[#This Row],[Na2O]]</f>
        <v>0.30000000000000004</v>
      </c>
      <c r="AA6503" s="2">
        <f>Table1[[#This Row],[A+B+AE]]-Table1[[#This Row],[Al2O3]]-Table1[[#This Row],[SiO2]]</f>
        <v>-0.33999999999999997</v>
      </c>
      <c r="AB6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485.67900000000009</v>
      </c>
    </row>
    <row r="6504" spans="1:28" hidden="1" x14ac:dyDescent="0.25">
      <c r="A6504">
        <v>0.2</v>
      </c>
      <c r="B6504">
        <v>0.14499999999999999</v>
      </c>
      <c r="C6504">
        <v>0.03</v>
      </c>
      <c r="D6504">
        <v>0</v>
      </c>
      <c r="E6504">
        <v>4.4999999999999998E-2</v>
      </c>
      <c r="F6504">
        <v>7.4999999999999997E-3</v>
      </c>
      <c r="G6504">
        <v>0.06</v>
      </c>
      <c r="H6504">
        <v>0.125</v>
      </c>
      <c r="I6504">
        <v>0.38</v>
      </c>
      <c r="J6504">
        <v>7.4999999999999997E-3</v>
      </c>
      <c r="K6504">
        <v>0.53900709199999997</v>
      </c>
      <c r="L6504">
        <v>0.57700073500000004</v>
      </c>
      <c r="M6504">
        <v>3.8340589999999999E-3</v>
      </c>
      <c r="N6504">
        <v>0.192983562</v>
      </c>
      <c r="O6504">
        <v>0.193958202</v>
      </c>
      <c r="P6504">
        <v>0.61305823599999998</v>
      </c>
      <c r="Q6504">
        <v>-1.3627663E-2</v>
      </c>
      <c r="R6504">
        <v>0.16300141800000001</v>
      </c>
      <c r="S6504">
        <v>0.19299244400000001</v>
      </c>
      <c r="T6504">
        <v>0.64400613699999998</v>
      </c>
      <c r="U6504">
        <v>0.255</v>
      </c>
      <c r="V6504">
        <v>1.081081081</v>
      </c>
      <c r="W6504">
        <f>COUNTIF(Table1[[#This Row],[Al2O3]:[TiO2]],0)</f>
        <v>1</v>
      </c>
      <c r="X6504">
        <f>Table1[[#This Row],[K2O]]+Table1[[#This Row],[Li2O]]+Table1[[#This Row],[Na2O]]</f>
        <v>0.1925</v>
      </c>
      <c r="Y6504">
        <f>Table1[[#This Row],[B2O3]]+Table1[[#This Row],[K2O]]+Table1[[#This Row],[Li2O]]+Table1[[#This Row],[Na2O]]</f>
        <v>0.33750000000000002</v>
      </c>
      <c r="Z6504" s="2">
        <f>Table1[[#This Row],[B2O3]]+Table1[[#This Row],[CaO]]+Table1[[#This Row],[K2O]]+Table1[[#This Row],[Li2O]]+Table1[[#This Row],[Na2O]]</f>
        <v>0.36749999999999999</v>
      </c>
      <c r="AA6504" s="2">
        <f>Table1[[#This Row],[A+B+AE]]-Table1[[#This Row],[Al2O3]]-Table1[[#This Row],[SiO2]]</f>
        <v>-0.21250000000000002</v>
      </c>
      <c r="AB6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454.80650000000003</v>
      </c>
    </row>
    <row r="6505" spans="1:28" hidden="1" x14ac:dyDescent="0.25">
      <c r="A6505">
        <v>0.245</v>
      </c>
      <c r="B6505">
        <v>0.17</v>
      </c>
      <c r="C6505">
        <v>5.0000000000000001E-3</v>
      </c>
      <c r="D6505">
        <v>0</v>
      </c>
      <c r="E6505">
        <v>0.05</v>
      </c>
      <c r="F6505">
        <v>5.0000000000000001E-3</v>
      </c>
      <c r="G6505">
        <v>3.5000000000000003E-2</v>
      </c>
      <c r="H6505">
        <v>0.14000000000000001</v>
      </c>
      <c r="I6505">
        <v>0.34499999999999997</v>
      </c>
      <c r="J6505">
        <v>5.0000000000000001E-3</v>
      </c>
      <c r="K6505">
        <v>0.47260274000000002</v>
      </c>
      <c r="L6505">
        <v>0.56614309900000004</v>
      </c>
      <c r="M6505">
        <v>8.3186579999999996E-3</v>
      </c>
      <c r="N6505">
        <v>0.16857867100000001</v>
      </c>
      <c r="O6505">
        <v>0.230003755</v>
      </c>
      <c r="P6505">
        <v>0.60141757399999995</v>
      </c>
      <c r="Q6505">
        <v>-1.8245246999999999E-2</v>
      </c>
      <c r="R6505">
        <v>0.15005249500000001</v>
      </c>
      <c r="S6505">
        <v>0.22465007300000001</v>
      </c>
      <c r="T6505">
        <v>0.62529743199999999</v>
      </c>
      <c r="U6505">
        <v>0.26</v>
      </c>
      <c r="V6505">
        <v>1.4</v>
      </c>
      <c r="W6505">
        <f>COUNTIF(Table1[[#This Row],[Al2O3]:[TiO2]],0)</f>
        <v>1</v>
      </c>
      <c r="X6505">
        <f>Table1[[#This Row],[K2O]]+Table1[[#This Row],[Li2O]]+Table1[[#This Row],[Na2O]]</f>
        <v>0.18000000000000002</v>
      </c>
      <c r="Y6505">
        <f>Table1[[#This Row],[B2O3]]+Table1[[#This Row],[K2O]]+Table1[[#This Row],[Li2O]]+Table1[[#This Row],[Na2O]]</f>
        <v>0.35000000000000003</v>
      </c>
      <c r="Z6505" s="2">
        <f>Table1[[#This Row],[B2O3]]+Table1[[#This Row],[CaO]]+Table1[[#This Row],[K2O]]+Table1[[#This Row],[Li2O]]+Table1[[#This Row],[Na2O]]</f>
        <v>0.35500000000000004</v>
      </c>
      <c r="AA6505" s="2">
        <f>Table1[[#This Row],[A+B+AE]]-Table1[[#This Row],[Al2O3]]-Table1[[#This Row],[SiO2]]</f>
        <v>-0.23499999999999993</v>
      </c>
      <c r="AB6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480.83750000000009</v>
      </c>
    </row>
    <row r="6506" spans="1:28" hidden="1" x14ac:dyDescent="0.25">
      <c r="A6506">
        <v>0.24</v>
      </c>
      <c r="B6506">
        <v>0.19</v>
      </c>
      <c r="C6506">
        <v>0</v>
      </c>
      <c r="D6506">
        <v>2.5000000000000001E-3</v>
      </c>
      <c r="E6506">
        <v>4.4999999999999998E-2</v>
      </c>
      <c r="F6506">
        <v>2.5000000000000001E-3</v>
      </c>
      <c r="G6506">
        <v>0.02</v>
      </c>
      <c r="H6506">
        <v>0.14000000000000001</v>
      </c>
      <c r="I6506">
        <v>0.315</v>
      </c>
      <c r="J6506">
        <v>4.4999999999999998E-2</v>
      </c>
      <c r="K6506">
        <v>0.45323741000000001</v>
      </c>
      <c r="L6506">
        <v>0.56856858799999999</v>
      </c>
      <c r="M6506">
        <v>2.5809697E-2</v>
      </c>
      <c r="N6506">
        <v>0.15434023699999999</v>
      </c>
      <c r="O6506">
        <v>0.22922526600000001</v>
      </c>
      <c r="P6506">
        <v>0.616434496</v>
      </c>
      <c r="Q6506">
        <v>-5.7761979999999997E-3</v>
      </c>
      <c r="R6506">
        <v>0.14111594599999999</v>
      </c>
      <c r="S6506">
        <v>0.221271574</v>
      </c>
      <c r="T6506">
        <v>0.63761248000000004</v>
      </c>
      <c r="U6506">
        <v>0.26</v>
      </c>
      <c r="V6506">
        <v>1.5</v>
      </c>
      <c r="W6506">
        <f>COUNTIF(Table1[[#This Row],[Al2O3]:[TiO2]],0)</f>
        <v>1</v>
      </c>
      <c r="X6506">
        <f>Table1[[#This Row],[K2O]]+Table1[[#This Row],[Li2O]]+Table1[[#This Row],[Na2O]]</f>
        <v>0.16250000000000001</v>
      </c>
      <c r="Y6506">
        <f>Table1[[#This Row],[B2O3]]+Table1[[#This Row],[K2O]]+Table1[[#This Row],[Li2O]]+Table1[[#This Row],[Na2O]]</f>
        <v>0.35250000000000004</v>
      </c>
      <c r="Z6506" s="2">
        <f>Table1[[#This Row],[B2O3]]+Table1[[#This Row],[CaO]]+Table1[[#This Row],[K2O]]+Table1[[#This Row],[Li2O]]+Table1[[#This Row],[Na2O]]</f>
        <v>0.35250000000000004</v>
      </c>
      <c r="AA6506" s="2">
        <f>Table1[[#This Row],[A+B+AE]]-Table1[[#This Row],[Al2O3]]-Table1[[#This Row],[SiO2]]</f>
        <v>-0.20249999999999996</v>
      </c>
      <c r="AB6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489.58449999999993</v>
      </c>
    </row>
    <row r="6507" spans="1:28" hidden="1" x14ac:dyDescent="0.25">
      <c r="A6507">
        <v>0.245</v>
      </c>
      <c r="B6507">
        <v>0.155</v>
      </c>
      <c r="C6507">
        <v>1.4999999999999999E-2</v>
      </c>
      <c r="D6507">
        <v>5.0000000000000001E-3</v>
      </c>
      <c r="E6507">
        <v>0.02</v>
      </c>
      <c r="F6507">
        <v>0</v>
      </c>
      <c r="G6507">
        <v>1.4999999999999999E-2</v>
      </c>
      <c r="H6507">
        <v>0.14499999999999999</v>
      </c>
      <c r="I6507">
        <v>0.39500000000000002</v>
      </c>
      <c r="J6507">
        <v>5.0000000000000001E-3</v>
      </c>
      <c r="K6507">
        <v>0.50318471300000001</v>
      </c>
      <c r="L6507">
        <v>0.55812647599999998</v>
      </c>
      <c r="M6507">
        <v>2.7337910999999999E-2</v>
      </c>
      <c r="N6507">
        <v>0.15360850200000001</v>
      </c>
      <c r="O6507">
        <v>0.227988628</v>
      </c>
      <c r="P6507">
        <v>0.61840287000000005</v>
      </c>
      <c r="Q6507">
        <v>-7.5137449999999996E-3</v>
      </c>
      <c r="R6507">
        <v>0.14231126199999999</v>
      </c>
      <c r="S6507">
        <v>0.22184493499999999</v>
      </c>
      <c r="T6507">
        <v>0.63584380299999999</v>
      </c>
      <c r="U6507">
        <v>0.26</v>
      </c>
      <c r="V6507">
        <v>1.53125</v>
      </c>
      <c r="W6507">
        <f>COUNTIF(Table1[[#This Row],[Al2O3]:[TiO2]],0)</f>
        <v>1</v>
      </c>
      <c r="X6507">
        <f>Table1[[#This Row],[K2O]]+Table1[[#This Row],[Li2O]]+Table1[[#This Row],[Na2O]]</f>
        <v>0.15999999999999998</v>
      </c>
      <c r="Y6507">
        <f>Table1[[#This Row],[B2O3]]+Table1[[#This Row],[K2O]]+Table1[[#This Row],[Li2O]]+Table1[[#This Row],[Na2O]]</f>
        <v>0.31499999999999995</v>
      </c>
      <c r="Z6507" s="2">
        <f>Table1[[#This Row],[B2O3]]+Table1[[#This Row],[CaO]]+Table1[[#This Row],[K2O]]+Table1[[#This Row],[Li2O]]+Table1[[#This Row],[Na2O]]</f>
        <v>0.32999999999999996</v>
      </c>
      <c r="AA6507" s="2">
        <f>Table1[[#This Row],[A+B+AE]]-Table1[[#This Row],[Al2O3]]-Table1[[#This Row],[SiO2]]</f>
        <v>-0.31000000000000005</v>
      </c>
      <c r="AB6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510.09699999999998</v>
      </c>
    </row>
    <row r="6508" spans="1:28" hidden="1" x14ac:dyDescent="0.25">
      <c r="A6508">
        <v>0.23499999999999999</v>
      </c>
      <c r="B6508">
        <v>0.18</v>
      </c>
      <c r="C6508">
        <v>0.01</v>
      </c>
      <c r="D6508">
        <v>0</v>
      </c>
      <c r="E6508">
        <v>2.5000000000000001E-2</v>
      </c>
      <c r="F6508">
        <v>5.0000000000000001E-3</v>
      </c>
      <c r="G6508">
        <v>0.03</v>
      </c>
      <c r="H6508">
        <v>0.14499999999999999</v>
      </c>
      <c r="I6508">
        <v>0.34499999999999997</v>
      </c>
      <c r="J6508">
        <v>2.5000000000000001E-2</v>
      </c>
      <c r="K6508">
        <v>0.47586207000000003</v>
      </c>
      <c r="L6508">
        <v>0.56662022999999995</v>
      </c>
      <c r="M6508">
        <v>1.4730109999999999E-2</v>
      </c>
      <c r="N6508">
        <v>0.16848701999999999</v>
      </c>
      <c r="O6508">
        <v>0.21881431000000001</v>
      </c>
      <c r="P6508">
        <v>0.61269868000000005</v>
      </c>
      <c r="Q6508">
        <v>-1.24207E-2</v>
      </c>
      <c r="R6508">
        <v>0.15066233000000001</v>
      </c>
      <c r="S6508">
        <v>0.21306882999999999</v>
      </c>
      <c r="T6508">
        <v>0.63626885</v>
      </c>
      <c r="U6508">
        <v>0.26</v>
      </c>
      <c r="V6508">
        <v>1.34285714</v>
      </c>
      <c r="W6508">
        <f>COUNTIF(Table1[[#This Row],[Al2O3]:[TiO2]],0)</f>
        <v>1</v>
      </c>
      <c r="X6508">
        <f>Table1[[#This Row],[K2O]]+Table1[[#This Row],[Li2O]]+Table1[[#This Row],[Na2O]]</f>
        <v>0.18</v>
      </c>
      <c r="Y6508">
        <f>Table1[[#This Row],[B2O3]]+Table1[[#This Row],[K2O]]+Table1[[#This Row],[Li2O]]+Table1[[#This Row],[Na2O]]</f>
        <v>0.36</v>
      </c>
      <c r="Z6508" s="2">
        <f>Table1[[#This Row],[B2O3]]+Table1[[#This Row],[CaO]]+Table1[[#This Row],[K2O]]+Table1[[#This Row],[Li2O]]+Table1[[#This Row],[Na2O]]</f>
        <v>0.37</v>
      </c>
      <c r="AA6508" s="2">
        <f>Table1[[#This Row],[A+B+AE]]-Table1[[#This Row],[Al2O3]]-Table1[[#This Row],[SiO2]]</f>
        <v>-0.20999999999999996</v>
      </c>
      <c r="AB6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483.43599999999992</v>
      </c>
    </row>
    <row r="6509" spans="1:28" hidden="1" x14ac:dyDescent="0.25">
      <c r="A6509">
        <v>0.23</v>
      </c>
      <c r="B6509">
        <v>0.185</v>
      </c>
      <c r="C6509">
        <v>1.4999999999999999E-2</v>
      </c>
      <c r="D6509">
        <v>0</v>
      </c>
      <c r="E6509">
        <v>0.02</v>
      </c>
      <c r="F6509">
        <v>7.4999999999999997E-3</v>
      </c>
      <c r="G6509">
        <v>0.03</v>
      </c>
      <c r="H6509">
        <v>0.13500000000000001</v>
      </c>
      <c r="I6509">
        <v>0.34499999999999997</v>
      </c>
      <c r="J6509">
        <v>3.2500000000000001E-2</v>
      </c>
      <c r="K6509">
        <v>0.48591549299999998</v>
      </c>
      <c r="L6509">
        <v>0.56569119499999998</v>
      </c>
      <c r="M6509">
        <v>2.4379259E-2</v>
      </c>
      <c r="N6509">
        <v>0.16208564</v>
      </c>
      <c r="O6509">
        <v>0.21491812099999999</v>
      </c>
      <c r="P6509">
        <v>0.62299623900000001</v>
      </c>
      <c r="Q6509">
        <v>-1.2654750000000001E-3</v>
      </c>
      <c r="R6509">
        <v>0.14286884599999999</v>
      </c>
      <c r="S6509">
        <v>0.209351647</v>
      </c>
      <c r="T6509">
        <v>0.64777950699999998</v>
      </c>
      <c r="U6509">
        <v>0.25</v>
      </c>
      <c r="V6509">
        <v>1.393939394</v>
      </c>
      <c r="W6509">
        <f>COUNTIF(Table1[[#This Row],[Al2O3]:[TiO2]],0)</f>
        <v>1</v>
      </c>
      <c r="X6509">
        <f>Table1[[#This Row],[K2O]]+Table1[[#This Row],[Li2O]]+Table1[[#This Row],[Na2O]]</f>
        <v>0.17250000000000001</v>
      </c>
      <c r="Y6509">
        <f>Table1[[#This Row],[B2O3]]+Table1[[#This Row],[K2O]]+Table1[[#This Row],[Li2O]]+Table1[[#This Row],[Na2O]]</f>
        <v>0.35750000000000004</v>
      </c>
      <c r="Z6509" s="2">
        <f>Table1[[#This Row],[B2O3]]+Table1[[#This Row],[CaO]]+Table1[[#This Row],[K2O]]+Table1[[#This Row],[Li2O]]+Table1[[#This Row],[Na2O]]</f>
        <v>0.37250000000000005</v>
      </c>
      <c r="AA6509" s="2">
        <f>Table1[[#This Row],[A+B+AE]]-Table1[[#This Row],[Al2O3]]-Table1[[#This Row],[SiO2]]</f>
        <v>-0.20249999999999993</v>
      </c>
      <c r="AB6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485.1545000000001</v>
      </c>
    </row>
    <row r="6510" spans="1:28" hidden="1" x14ac:dyDescent="0.25">
      <c r="A6510">
        <v>0.2</v>
      </c>
      <c r="B6510">
        <v>0.14499999999999999</v>
      </c>
      <c r="C6510">
        <v>0.01</v>
      </c>
      <c r="D6510">
        <v>0</v>
      </c>
      <c r="E6510">
        <v>0.05</v>
      </c>
      <c r="F6510">
        <v>2.5000000000000001E-3</v>
      </c>
      <c r="G6510">
        <v>0.04</v>
      </c>
      <c r="H6510">
        <v>0.12</v>
      </c>
      <c r="I6510">
        <v>0.39500000000000002</v>
      </c>
      <c r="J6510">
        <v>3.7499999999999999E-2</v>
      </c>
      <c r="K6510">
        <v>0.55244755199999995</v>
      </c>
      <c r="L6510">
        <v>0.57091860999999999</v>
      </c>
      <c r="M6510">
        <v>3.3374064000000002E-2</v>
      </c>
      <c r="N6510">
        <v>0.163254119</v>
      </c>
      <c r="O6510">
        <v>0.19754257</v>
      </c>
      <c r="P6510">
        <v>0.63920331100000005</v>
      </c>
      <c r="Q6510">
        <v>7.1079389999999998E-3</v>
      </c>
      <c r="R6510">
        <v>0.14338552900000001</v>
      </c>
      <c r="S6510">
        <v>0.194157792</v>
      </c>
      <c r="T6510">
        <v>0.66245667900000005</v>
      </c>
      <c r="U6510">
        <v>0.255</v>
      </c>
      <c r="V6510">
        <v>1.25</v>
      </c>
      <c r="W6510">
        <f>COUNTIF(Table1[[#This Row],[Al2O3]:[TiO2]],0)</f>
        <v>1</v>
      </c>
      <c r="X6510">
        <f>Table1[[#This Row],[K2O]]+Table1[[#This Row],[Li2O]]+Table1[[#This Row],[Na2O]]</f>
        <v>0.16250000000000001</v>
      </c>
      <c r="Y6510">
        <f>Table1[[#This Row],[B2O3]]+Table1[[#This Row],[K2O]]+Table1[[#This Row],[Li2O]]+Table1[[#This Row],[Na2O]]</f>
        <v>0.3075</v>
      </c>
      <c r="Z6510" s="2">
        <f>Table1[[#This Row],[B2O3]]+Table1[[#This Row],[CaO]]+Table1[[#This Row],[K2O]]+Table1[[#This Row],[Li2O]]+Table1[[#This Row],[Na2O]]</f>
        <v>0.3175</v>
      </c>
      <c r="AA6510" s="2">
        <f>Table1[[#This Row],[A+B+AE]]-Table1[[#This Row],[Al2O3]]-Table1[[#This Row],[SiO2]]</f>
        <v>-0.27750000000000002</v>
      </c>
      <c r="AB6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477.81050000000005</v>
      </c>
    </row>
    <row r="6511" spans="1:28" hidden="1" x14ac:dyDescent="0.25">
      <c r="A6511">
        <v>0.2</v>
      </c>
      <c r="B6511">
        <v>0.155</v>
      </c>
      <c r="C6511">
        <v>3.5000000000000003E-2</v>
      </c>
      <c r="D6511">
        <v>0</v>
      </c>
      <c r="E6511">
        <v>2.5000000000000001E-2</v>
      </c>
      <c r="F6511">
        <v>7.4999999999999997E-3</v>
      </c>
      <c r="G6511">
        <v>0.03</v>
      </c>
      <c r="H6511">
        <v>0.125</v>
      </c>
      <c r="I6511">
        <v>0.38</v>
      </c>
      <c r="J6511">
        <v>4.2500000000000003E-2</v>
      </c>
      <c r="K6511">
        <v>0.53900709199999997</v>
      </c>
      <c r="L6511">
        <v>0.57391398900000001</v>
      </c>
      <c r="M6511">
        <v>3.0678939999999998E-2</v>
      </c>
      <c r="N6511">
        <v>0.166414004</v>
      </c>
      <c r="O6511">
        <v>0.19624292900000001</v>
      </c>
      <c r="P6511">
        <v>0.63734306699999999</v>
      </c>
      <c r="Q6511">
        <v>6.449827E-3</v>
      </c>
      <c r="R6511">
        <v>0.14471768900000001</v>
      </c>
      <c r="S6511">
        <v>0.19280267600000001</v>
      </c>
      <c r="T6511">
        <v>0.66247963499999996</v>
      </c>
      <c r="U6511">
        <v>0.25</v>
      </c>
      <c r="V6511">
        <v>1.2903225810000001</v>
      </c>
      <c r="W6511">
        <f>COUNTIF(Table1[[#This Row],[Al2O3]:[TiO2]],0)</f>
        <v>1</v>
      </c>
      <c r="X6511">
        <f>Table1[[#This Row],[K2O]]+Table1[[#This Row],[Li2O]]+Table1[[#This Row],[Na2O]]</f>
        <v>0.16250000000000001</v>
      </c>
      <c r="Y6511">
        <f>Table1[[#This Row],[B2O3]]+Table1[[#This Row],[K2O]]+Table1[[#This Row],[Li2O]]+Table1[[#This Row],[Na2O]]</f>
        <v>0.3175</v>
      </c>
      <c r="Z6511" s="2">
        <f>Table1[[#This Row],[B2O3]]+Table1[[#This Row],[CaO]]+Table1[[#This Row],[K2O]]+Table1[[#This Row],[Li2O]]+Table1[[#This Row],[Na2O]]</f>
        <v>0.35250000000000004</v>
      </c>
      <c r="AA6511" s="2">
        <f>Table1[[#This Row],[A+B+AE]]-Table1[[#This Row],[Al2O3]]-Table1[[#This Row],[SiO2]]</f>
        <v>-0.22749999999999998</v>
      </c>
      <c r="AB6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486.45800000000008</v>
      </c>
    </row>
    <row r="6512" spans="1:28" hidden="1" x14ac:dyDescent="0.25">
      <c r="A6512">
        <v>0.23499999999999999</v>
      </c>
      <c r="B6512">
        <v>0.2</v>
      </c>
      <c r="C6512">
        <v>5.0000000000000001E-3</v>
      </c>
      <c r="D6512">
        <v>0</v>
      </c>
      <c r="E6512">
        <v>0.02</v>
      </c>
      <c r="F6512">
        <v>0.01</v>
      </c>
      <c r="G6512">
        <v>0.05</v>
      </c>
      <c r="H6512">
        <v>0.13500000000000001</v>
      </c>
      <c r="I6512">
        <v>0.30499999999999999</v>
      </c>
      <c r="J6512">
        <v>0.04</v>
      </c>
      <c r="K6512">
        <v>0.451851852</v>
      </c>
      <c r="L6512">
        <v>0.57225064800000003</v>
      </c>
      <c r="M6512">
        <v>4.7943509999999996E-3</v>
      </c>
      <c r="N6512">
        <v>0.177799284</v>
      </c>
      <c r="O6512">
        <v>0.21763591800000001</v>
      </c>
      <c r="P6512">
        <v>0.60456479799999996</v>
      </c>
      <c r="Q6512">
        <v>-1.4267576000000001E-2</v>
      </c>
      <c r="R6512">
        <v>0.15245646400000001</v>
      </c>
      <c r="S6512">
        <v>0.212700482</v>
      </c>
      <c r="T6512">
        <v>0.63484305399999996</v>
      </c>
      <c r="U6512">
        <v>0.27</v>
      </c>
      <c r="V6512">
        <v>1.2702702699999999</v>
      </c>
      <c r="W6512">
        <f>COUNTIF(Table1[[#This Row],[Al2O3]:[TiO2]],0)</f>
        <v>1</v>
      </c>
      <c r="X6512">
        <f>Table1[[#This Row],[K2O]]+Table1[[#This Row],[Li2O]]+Table1[[#This Row],[Na2O]]</f>
        <v>0.19500000000000001</v>
      </c>
      <c r="Y6512">
        <f>Table1[[#This Row],[B2O3]]+Table1[[#This Row],[K2O]]+Table1[[#This Row],[Li2O]]+Table1[[#This Row],[Na2O]]</f>
        <v>0.39500000000000002</v>
      </c>
      <c r="Z6512" s="2">
        <f>Table1[[#This Row],[B2O3]]+Table1[[#This Row],[CaO]]+Table1[[#This Row],[K2O]]+Table1[[#This Row],[Li2O]]+Table1[[#This Row],[Na2O]]</f>
        <v>0.4</v>
      </c>
      <c r="AA6512" s="2">
        <f>Table1[[#This Row],[A+B+AE]]-Table1[[#This Row],[Al2O3]]-Table1[[#This Row],[SiO2]]</f>
        <v>-0.13999999999999996</v>
      </c>
      <c r="AB6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455.94050000000004</v>
      </c>
    </row>
    <row r="6513" spans="1:28" hidden="1" x14ac:dyDescent="0.25">
      <c r="A6513">
        <v>0.25</v>
      </c>
      <c r="B6513">
        <v>0.19</v>
      </c>
      <c r="C6513">
        <v>0.02</v>
      </c>
      <c r="D6513">
        <v>0</v>
      </c>
      <c r="E6513">
        <v>3.5000000000000003E-2</v>
      </c>
      <c r="F6513">
        <v>7.4999999999999997E-3</v>
      </c>
      <c r="G6513">
        <v>3.5000000000000003E-2</v>
      </c>
      <c r="H6513">
        <v>0.15</v>
      </c>
      <c r="I6513">
        <v>0.31</v>
      </c>
      <c r="J6513">
        <v>2.5000000000000001E-3</v>
      </c>
      <c r="K6513">
        <v>0.43661971999999999</v>
      </c>
      <c r="L6513">
        <v>0.56941085999999996</v>
      </c>
      <c r="M6513">
        <v>-4.9259899999999999E-3</v>
      </c>
      <c r="N6513">
        <v>0.17976897</v>
      </c>
      <c r="O6513">
        <v>0.23029588000000001</v>
      </c>
      <c r="P6513">
        <v>0.58993514999999996</v>
      </c>
      <c r="Q6513">
        <v>-2.7832139999999998E-2</v>
      </c>
      <c r="R6513">
        <v>0.15820222</v>
      </c>
      <c r="S6513">
        <v>0.22469991</v>
      </c>
      <c r="T6513">
        <v>0.61709787000000005</v>
      </c>
      <c r="U6513">
        <v>0.255</v>
      </c>
      <c r="V6513">
        <v>1.3513513500000001</v>
      </c>
      <c r="W6513">
        <f>COUNTIF(Table1[[#This Row],[Al2O3]:[TiO2]],0)</f>
        <v>1</v>
      </c>
      <c r="X6513">
        <f>Table1[[#This Row],[K2O]]+Table1[[#This Row],[Li2O]]+Table1[[#This Row],[Na2O]]</f>
        <v>0.1925</v>
      </c>
      <c r="Y6513">
        <f>Table1[[#This Row],[B2O3]]+Table1[[#This Row],[K2O]]+Table1[[#This Row],[Li2O]]+Table1[[#This Row],[Na2O]]</f>
        <v>0.38250000000000001</v>
      </c>
      <c r="Z6513" s="2">
        <f>Table1[[#This Row],[B2O3]]+Table1[[#This Row],[CaO]]+Table1[[#This Row],[K2O]]+Table1[[#This Row],[Li2O]]+Table1[[#This Row],[Na2O]]</f>
        <v>0.40249999999999997</v>
      </c>
      <c r="AA6513" s="2">
        <f>Table1[[#This Row],[A+B+AE]]-Table1[[#This Row],[Al2O3]]-Table1[[#This Row],[SiO2]]</f>
        <v>-0.15750000000000003</v>
      </c>
      <c r="AB6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475.75150000000008</v>
      </c>
    </row>
    <row r="6514" spans="1:28" hidden="1" x14ac:dyDescent="0.25">
      <c r="A6514">
        <v>0.23499999999999999</v>
      </c>
      <c r="B6514">
        <v>0.16500000000000001</v>
      </c>
      <c r="C6514">
        <v>0.03</v>
      </c>
      <c r="D6514">
        <v>0</v>
      </c>
      <c r="E6514">
        <v>0.05</v>
      </c>
      <c r="F6514">
        <v>5.0000000000000001E-3</v>
      </c>
      <c r="G6514">
        <v>0.01</v>
      </c>
      <c r="H6514">
        <v>0.14499999999999999</v>
      </c>
      <c r="I6514">
        <v>0.32500000000000001</v>
      </c>
      <c r="J6514">
        <v>3.5000000000000003E-2</v>
      </c>
      <c r="K6514">
        <v>0.46099290999999998</v>
      </c>
      <c r="L6514">
        <v>0.57774566000000005</v>
      </c>
      <c r="M6514">
        <v>1.2426599999999999E-2</v>
      </c>
      <c r="N6514">
        <v>0.16426799</v>
      </c>
      <c r="O6514">
        <v>0.23189149000000001</v>
      </c>
      <c r="P6514">
        <v>0.60384051999999999</v>
      </c>
      <c r="Q6514">
        <v>-1.8254349999999999E-2</v>
      </c>
      <c r="R6514">
        <v>0.14978433999999999</v>
      </c>
      <c r="S6514">
        <v>0.22524680999999999</v>
      </c>
      <c r="T6514">
        <v>0.62496885000000002</v>
      </c>
      <c r="U6514">
        <v>0.26500000000000001</v>
      </c>
      <c r="V6514">
        <v>1.5161290300000001</v>
      </c>
      <c r="W6514">
        <f>COUNTIF(Table1[[#This Row],[Al2O3]:[TiO2]],0)</f>
        <v>1</v>
      </c>
      <c r="X6514">
        <f>Table1[[#This Row],[K2O]]+Table1[[#This Row],[Li2O]]+Table1[[#This Row],[Na2O]]</f>
        <v>0.15999999999999998</v>
      </c>
      <c r="Y6514">
        <f>Table1[[#This Row],[B2O3]]+Table1[[#This Row],[K2O]]+Table1[[#This Row],[Li2O]]+Table1[[#This Row],[Na2O]]</f>
        <v>0.32500000000000001</v>
      </c>
      <c r="Z6514" s="2">
        <f>Table1[[#This Row],[B2O3]]+Table1[[#This Row],[CaO]]+Table1[[#This Row],[K2O]]+Table1[[#This Row],[Li2O]]+Table1[[#This Row],[Na2O]]</f>
        <v>0.35499999999999998</v>
      </c>
      <c r="AA6514" s="2">
        <f>Table1[[#This Row],[A+B+AE]]-Table1[[#This Row],[Al2O3]]-Table1[[#This Row],[SiO2]]</f>
        <v>-0.20500000000000002</v>
      </c>
      <c r="AB6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500.04900000000009</v>
      </c>
    </row>
    <row r="6515" spans="1:28" hidden="1" x14ac:dyDescent="0.25">
      <c r="A6515">
        <v>0.21</v>
      </c>
      <c r="B6515">
        <v>0.16</v>
      </c>
      <c r="C6515">
        <v>1.4999999999999999E-2</v>
      </c>
      <c r="D6515">
        <v>0</v>
      </c>
      <c r="E6515">
        <v>2.5000000000000001E-2</v>
      </c>
      <c r="F6515">
        <v>0.01</v>
      </c>
      <c r="G6515">
        <v>4.4999999999999998E-2</v>
      </c>
      <c r="H6515">
        <v>0.12</v>
      </c>
      <c r="I6515">
        <v>0.38</v>
      </c>
      <c r="J6515">
        <v>3.5000000000000003E-2</v>
      </c>
      <c r="K6515">
        <v>0.53521126799999996</v>
      </c>
      <c r="L6515">
        <v>0.56963799500000001</v>
      </c>
      <c r="M6515">
        <v>2.6126632E-2</v>
      </c>
      <c r="N6515">
        <v>0.16766685200000001</v>
      </c>
      <c r="O6515">
        <v>0.20131526</v>
      </c>
      <c r="P6515">
        <v>0.63101788800000003</v>
      </c>
      <c r="Q6515">
        <v>4.6655120000000001E-3</v>
      </c>
      <c r="R6515">
        <v>0.14331720000000001</v>
      </c>
      <c r="S6515">
        <v>0.198323693</v>
      </c>
      <c r="T6515">
        <v>0.65835910799999997</v>
      </c>
      <c r="U6515">
        <v>0.26</v>
      </c>
      <c r="V6515">
        <v>1.2727272730000001</v>
      </c>
      <c r="W6515">
        <f>COUNTIF(Table1[[#This Row],[Al2O3]:[TiO2]],0)</f>
        <v>1</v>
      </c>
      <c r="X6515">
        <f>Table1[[#This Row],[K2O]]+Table1[[#This Row],[Li2O]]+Table1[[#This Row],[Na2O]]</f>
        <v>0.17499999999999999</v>
      </c>
      <c r="Y6515">
        <f>Table1[[#This Row],[B2O3]]+Table1[[#This Row],[K2O]]+Table1[[#This Row],[Li2O]]+Table1[[#This Row],[Na2O]]</f>
        <v>0.33500000000000002</v>
      </c>
      <c r="Z6515" s="2">
        <f>Table1[[#This Row],[B2O3]]+Table1[[#This Row],[CaO]]+Table1[[#This Row],[K2O]]+Table1[[#This Row],[Li2O]]+Table1[[#This Row],[Na2O]]</f>
        <v>0.35</v>
      </c>
      <c r="AA6515" s="2">
        <f>Table1[[#This Row],[A+B+AE]]-Table1[[#This Row],[Al2O3]]-Table1[[#This Row],[SiO2]]</f>
        <v>-0.24000000000000002</v>
      </c>
      <c r="AB6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472.17599999999993</v>
      </c>
    </row>
    <row r="6516" spans="1:28" hidden="1" x14ac:dyDescent="0.25">
      <c r="A6516">
        <v>0.22500000000000001</v>
      </c>
      <c r="B6516">
        <v>0.16</v>
      </c>
      <c r="C6516">
        <v>0.04</v>
      </c>
      <c r="D6516">
        <v>0</v>
      </c>
      <c r="E6516">
        <v>0.02</v>
      </c>
      <c r="F6516">
        <v>2.5000000000000001E-3</v>
      </c>
      <c r="G6516">
        <v>0.06</v>
      </c>
      <c r="H6516">
        <v>0.13500000000000001</v>
      </c>
      <c r="I6516">
        <v>0.35499999999999998</v>
      </c>
      <c r="J6516">
        <v>2.5000000000000001E-3</v>
      </c>
      <c r="K6516">
        <v>0.49650349999999999</v>
      </c>
      <c r="L6516">
        <v>0.57589800000000002</v>
      </c>
      <c r="M6516">
        <v>-1.1422150000000001E-2</v>
      </c>
      <c r="N6516">
        <v>0.19667151999999999</v>
      </c>
      <c r="O6516">
        <v>0.21060414999999999</v>
      </c>
      <c r="P6516">
        <v>0.59272433000000002</v>
      </c>
      <c r="Q6516">
        <v>-2.8757540000000002E-2</v>
      </c>
      <c r="R6516">
        <v>0.16749875</v>
      </c>
      <c r="S6516">
        <v>0.20879344999999999</v>
      </c>
      <c r="T6516">
        <v>0.62370780000000003</v>
      </c>
      <c r="U6516">
        <v>0.26500000000000001</v>
      </c>
      <c r="V6516">
        <v>1.1538461499999999</v>
      </c>
      <c r="W6516">
        <f>COUNTIF(Table1[[#This Row],[Al2O3]:[TiO2]],0)</f>
        <v>1</v>
      </c>
      <c r="X6516">
        <f>Table1[[#This Row],[K2O]]+Table1[[#This Row],[Li2O]]+Table1[[#This Row],[Na2O]]</f>
        <v>0.19750000000000001</v>
      </c>
      <c r="Y6516">
        <f>Table1[[#This Row],[B2O3]]+Table1[[#This Row],[K2O]]+Table1[[#This Row],[Li2O]]+Table1[[#This Row],[Na2O]]</f>
        <v>0.35750000000000004</v>
      </c>
      <c r="Z6516" s="2">
        <f>Table1[[#This Row],[B2O3]]+Table1[[#This Row],[CaO]]+Table1[[#This Row],[K2O]]+Table1[[#This Row],[Li2O]]+Table1[[#This Row],[Na2O]]</f>
        <v>0.39750000000000002</v>
      </c>
      <c r="AA6516" s="2">
        <f>Table1[[#This Row],[A+B+AE]]-Table1[[#This Row],[Al2O3]]-Table1[[#This Row],[SiO2]]</f>
        <v>-0.18249999999999997</v>
      </c>
      <c r="AB6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454.10800000000017</v>
      </c>
    </row>
    <row r="6517" spans="1:28" hidden="1" x14ac:dyDescent="0.25">
      <c r="A6517">
        <v>0.22</v>
      </c>
      <c r="B6517">
        <v>0.16</v>
      </c>
      <c r="C6517">
        <v>3.5000000000000003E-2</v>
      </c>
      <c r="D6517">
        <v>0</v>
      </c>
      <c r="E6517">
        <v>4.4999999999999998E-2</v>
      </c>
      <c r="F6517">
        <v>0.01</v>
      </c>
      <c r="G6517">
        <v>0.04</v>
      </c>
      <c r="H6517">
        <v>0.125</v>
      </c>
      <c r="I6517">
        <v>0.34499999999999997</v>
      </c>
      <c r="J6517">
        <v>0.02</v>
      </c>
      <c r="K6517">
        <v>0.5</v>
      </c>
      <c r="L6517">
        <v>0.577132333</v>
      </c>
      <c r="M6517">
        <v>7.8250390000000006E-3</v>
      </c>
      <c r="N6517">
        <v>0.176623947</v>
      </c>
      <c r="O6517">
        <v>0.21481752700000001</v>
      </c>
      <c r="P6517">
        <v>0.60855852600000004</v>
      </c>
      <c r="Q6517">
        <v>-1.183798E-2</v>
      </c>
      <c r="R6517">
        <v>0.150803354</v>
      </c>
      <c r="S6517">
        <v>0.21178894300000001</v>
      </c>
      <c r="T6517">
        <v>0.63740770300000005</v>
      </c>
      <c r="U6517">
        <v>0.255</v>
      </c>
      <c r="V6517">
        <v>1.3333333329999999</v>
      </c>
      <c r="W6517">
        <f>COUNTIF(Table1[[#This Row],[Al2O3]:[TiO2]],0)</f>
        <v>1</v>
      </c>
      <c r="X6517">
        <f>Table1[[#This Row],[K2O]]+Table1[[#This Row],[Li2O]]+Table1[[#This Row],[Na2O]]</f>
        <v>0.17499999999999999</v>
      </c>
      <c r="Y6517">
        <f>Table1[[#This Row],[B2O3]]+Table1[[#This Row],[K2O]]+Table1[[#This Row],[Li2O]]+Table1[[#This Row],[Na2O]]</f>
        <v>0.33500000000000002</v>
      </c>
      <c r="Z6517" s="2">
        <f>Table1[[#This Row],[B2O3]]+Table1[[#This Row],[CaO]]+Table1[[#This Row],[K2O]]+Table1[[#This Row],[Li2O]]+Table1[[#This Row],[Na2O]]</f>
        <v>0.37</v>
      </c>
      <c r="AA6517" s="2">
        <f>Table1[[#This Row],[A+B+AE]]-Table1[[#This Row],[Al2O3]]-Table1[[#This Row],[SiO2]]</f>
        <v>-0.19499999999999998</v>
      </c>
      <c r="AB6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473.76949999999999</v>
      </c>
    </row>
    <row r="6518" spans="1:28" hidden="1" x14ac:dyDescent="0.25">
      <c r="A6518">
        <v>0.185</v>
      </c>
      <c r="B6518">
        <v>0.14499999999999999</v>
      </c>
      <c r="C6518">
        <v>0</v>
      </c>
      <c r="D6518">
        <v>2.5000000000000001E-3</v>
      </c>
      <c r="E6518">
        <v>0.04</v>
      </c>
      <c r="F6518">
        <v>7.4999999999999997E-3</v>
      </c>
      <c r="G6518">
        <v>0.06</v>
      </c>
      <c r="H6518">
        <v>0.105</v>
      </c>
      <c r="I6518">
        <v>0.42</v>
      </c>
      <c r="J6518">
        <v>3.5000000000000003E-2</v>
      </c>
      <c r="K6518">
        <v>0.59154929999999994</v>
      </c>
      <c r="L6518">
        <v>0.56663582999999995</v>
      </c>
      <c r="M6518">
        <v>4.2272039999999997E-2</v>
      </c>
      <c r="N6518">
        <v>0.16533097999999999</v>
      </c>
      <c r="O6518">
        <v>0.18014684</v>
      </c>
      <c r="P6518">
        <v>0.65452217000000001</v>
      </c>
      <c r="Q6518">
        <v>2.1662230000000001E-2</v>
      </c>
      <c r="R6518">
        <v>0.13909336</v>
      </c>
      <c r="S6518">
        <v>0.17847323000000001</v>
      </c>
      <c r="T6518">
        <v>0.68243341000000002</v>
      </c>
      <c r="U6518">
        <v>0.25</v>
      </c>
      <c r="V6518">
        <v>1.12121212</v>
      </c>
      <c r="W6518">
        <f>COUNTIF(Table1[[#This Row],[Al2O3]:[TiO2]],0)</f>
        <v>1</v>
      </c>
      <c r="X6518">
        <f>Table1[[#This Row],[K2O]]+Table1[[#This Row],[Li2O]]+Table1[[#This Row],[Na2O]]</f>
        <v>0.17249999999999999</v>
      </c>
      <c r="Y6518">
        <f>Table1[[#This Row],[B2O3]]+Table1[[#This Row],[K2O]]+Table1[[#This Row],[Li2O]]+Table1[[#This Row],[Na2O]]</f>
        <v>0.3175</v>
      </c>
      <c r="Z6518" s="2">
        <f>Table1[[#This Row],[B2O3]]+Table1[[#This Row],[CaO]]+Table1[[#This Row],[K2O]]+Table1[[#This Row],[Li2O]]+Table1[[#This Row],[Na2O]]</f>
        <v>0.3175</v>
      </c>
      <c r="AA6518" s="2">
        <f>Table1[[#This Row],[A+B+AE]]-Table1[[#This Row],[Al2O3]]-Table1[[#This Row],[SiO2]]</f>
        <v>-0.28749999999999998</v>
      </c>
      <c r="AB6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460.85349999999994</v>
      </c>
    </row>
    <row r="6519" spans="1:28" hidden="1" x14ac:dyDescent="0.25">
      <c r="A6519">
        <v>0.2</v>
      </c>
      <c r="B6519">
        <v>0.13</v>
      </c>
      <c r="C6519">
        <v>5.0000000000000001E-3</v>
      </c>
      <c r="D6519">
        <v>0</v>
      </c>
      <c r="E6519">
        <v>0.02</v>
      </c>
      <c r="F6519">
        <v>5.0000000000000001E-3</v>
      </c>
      <c r="G6519">
        <v>0.04</v>
      </c>
      <c r="H6519">
        <v>0.125</v>
      </c>
      <c r="I6519">
        <v>0.44500000000000001</v>
      </c>
      <c r="J6519">
        <v>0.03</v>
      </c>
      <c r="K6519">
        <v>0.57792207799999995</v>
      </c>
      <c r="L6519">
        <v>0.56417449900000005</v>
      </c>
      <c r="M6519">
        <v>3.6932806999999998E-2</v>
      </c>
      <c r="N6519">
        <v>0.163072459</v>
      </c>
      <c r="O6519">
        <v>0.19216079999999999</v>
      </c>
      <c r="P6519">
        <v>0.64476674099999998</v>
      </c>
      <c r="Q6519">
        <v>9.1483959999999996E-3</v>
      </c>
      <c r="R6519">
        <v>0.144049233</v>
      </c>
      <c r="S6519">
        <v>0.189650758</v>
      </c>
      <c r="T6519">
        <v>0.66630000899999997</v>
      </c>
      <c r="U6519">
        <v>0.27</v>
      </c>
      <c r="V6519">
        <v>1.212121212</v>
      </c>
      <c r="W6519">
        <f>COUNTIF(Table1[[#This Row],[Al2O3]:[TiO2]],0)</f>
        <v>1</v>
      </c>
      <c r="X6519">
        <f>Table1[[#This Row],[K2O]]+Table1[[#This Row],[Li2O]]+Table1[[#This Row],[Na2O]]</f>
        <v>0.16999999999999998</v>
      </c>
      <c r="Y6519">
        <f>Table1[[#This Row],[B2O3]]+Table1[[#This Row],[K2O]]+Table1[[#This Row],[Li2O]]+Table1[[#This Row],[Na2O]]</f>
        <v>0.30000000000000004</v>
      </c>
      <c r="Z6519" s="2">
        <f>Table1[[#This Row],[B2O3]]+Table1[[#This Row],[CaO]]+Table1[[#This Row],[K2O]]+Table1[[#This Row],[Li2O]]+Table1[[#This Row],[Na2O]]</f>
        <v>0.30500000000000005</v>
      </c>
      <c r="AA6519" s="2">
        <f>Table1[[#This Row],[A+B+AE]]-Table1[[#This Row],[Al2O3]]-Table1[[#This Row],[SiO2]]</f>
        <v>-0.33999999999999997</v>
      </c>
      <c r="AB6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484.25049999999999</v>
      </c>
    </row>
    <row r="6520" spans="1:28" hidden="1" x14ac:dyDescent="0.25">
      <c r="A6520">
        <v>0.23499999999999999</v>
      </c>
      <c r="B6520">
        <v>0.16</v>
      </c>
      <c r="C6520">
        <v>3.5000000000000003E-2</v>
      </c>
      <c r="D6520">
        <v>0</v>
      </c>
      <c r="E6520">
        <v>0.02</v>
      </c>
      <c r="F6520">
        <v>0.01</v>
      </c>
      <c r="G6520">
        <v>1.4999999999999999E-2</v>
      </c>
      <c r="H6520">
        <v>0.13500000000000001</v>
      </c>
      <c r="I6520">
        <v>0.375</v>
      </c>
      <c r="J6520">
        <v>1.4999999999999999E-2</v>
      </c>
      <c r="K6520">
        <v>0.50335570500000004</v>
      </c>
      <c r="L6520">
        <v>0.5652315</v>
      </c>
      <c r="M6520">
        <v>2.6134484999999999E-2</v>
      </c>
      <c r="N6520">
        <v>0.15674752</v>
      </c>
      <c r="O6520">
        <v>0.22309773599999999</v>
      </c>
      <c r="P6520">
        <v>0.62015474400000004</v>
      </c>
      <c r="Q6520">
        <v>-2.1713769999999999E-3</v>
      </c>
      <c r="R6520">
        <v>0.13951988300000001</v>
      </c>
      <c r="S6520">
        <v>0.218108581</v>
      </c>
      <c r="T6520">
        <v>0.64237153599999997</v>
      </c>
      <c r="U6520">
        <v>0.25</v>
      </c>
      <c r="V6520">
        <v>1.566666667</v>
      </c>
      <c r="W6520">
        <f>COUNTIF(Table1[[#This Row],[Al2O3]:[TiO2]],0)</f>
        <v>1</v>
      </c>
      <c r="X6520">
        <f>Table1[[#This Row],[K2O]]+Table1[[#This Row],[Li2O]]+Table1[[#This Row],[Na2O]]</f>
        <v>0.16</v>
      </c>
      <c r="Y6520">
        <f>Table1[[#This Row],[B2O3]]+Table1[[#This Row],[K2O]]+Table1[[#This Row],[Li2O]]+Table1[[#This Row],[Na2O]]</f>
        <v>0.32</v>
      </c>
      <c r="Z6520" s="2">
        <f>Table1[[#This Row],[B2O3]]+Table1[[#This Row],[CaO]]+Table1[[#This Row],[K2O]]+Table1[[#This Row],[Li2O]]+Table1[[#This Row],[Na2O]]</f>
        <v>0.35500000000000004</v>
      </c>
      <c r="AA6520" s="2">
        <f>Table1[[#This Row],[A+B+AE]]-Table1[[#This Row],[Al2O3]]-Table1[[#This Row],[SiO2]]</f>
        <v>-0.25499999999999995</v>
      </c>
      <c r="AB6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507.58299999999997</v>
      </c>
    </row>
    <row r="6521" spans="1:28" hidden="1" x14ac:dyDescent="0.25">
      <c r="A6521">
        <v>0.23</v>
      </c>
      <c r="B6521">
        <v>0.155</v>
      </c>
      <c r="C6521">
        <v>0.03</v>
      </c>
      <c r="D6521">
        <v>2.5000000000000001E-3</v>
      </c>
      <c r="E6521">
        <v>0.04</v>
      </c>
      <c r="F6521">
        <v>0</v>
      </c>
      <c r="G6521">
        <v>0.03</v>
      </c>
      <c r="H6521">
        <v>0.14000000000000001</v>
      </c>
      <c r="I6521">
        <v>0.36499999999999999</v>
      </c>
      <c r="J6521">
        <v>7.4999999999999997E-3</v>
      </c>
      <c r="K6521">
        <v>0.49659863900000001</v>
      </c>
      <c r="L6521">
        <v>0.57033893300000005</v>
      </c>
      <c r="M6521">
        <v>9.4018039999999997E-3</v>
      </c>
      <c r="N6521">
        <v>0.172434753</v>
      </c>
      <c r="O6521">
        <v>0.22016205799999999</v>
      </c>
      <c r="P6521">
        <v>0.60740318900000001</v>
      </c>
      <c r="Q6521">
        <v>-1.7851741000000001E-2</v>
      </c>
      <c r="R6521">
        <v>0.154077672</v>
      </c>
      <c r="S6521">
        <v>0.21565060899999999</v>
      </c>
      <c r="T6521">
        <v>0.63027171999999998</v>
      </c>
      <c r="U6521">
        <v>0.255</v>
      </c>
      <c r="V6521">
        <v>1.3529411760000001</v>
      </c>
      <c r="W6521">
        <f>COUNTIF(Table1[[#This Row],[Al2O3]:[TiO2]],0)</f>
        <v>1</v>
      </c>
      <c r="X6521">
        <f>Table1[[#This Row],[K2O]]+Table1[[#This Row],[Li2O]]+Table1[[#This Row],[Na2O]]</f>
        <v>0.17</v>
      </c>
      <c r="Y6521">
        <f>Table1[[#This Row],[B2O3]]+Table1[[#This Row],[K2O]]+Table1[[#This Row],[Li2O]]+Table1[[#This Row],[Na2O]]</f>
        <v>0.32500000000000001</v>
      </c>
      <c r="Z6521" s="2">
        <f>Table1[[#This Row],[B2O3]]+Table1[[#This Row],[CaO]]+Table1[[#This Row],[K2O]]+Table1[[#This Row],[Li2O]]+Table1[[#This Row],[Na2O]]</f>
        <v>0.35499999999999998</v>
      </c>
      <c r="AA6521" s="2">
        <f>Table1[[#This Row],[A+B+AE]]-Table1[[#This Row],[Al2O3]]-Table1[[#This Row],[SiO2]]</f>
        <v>-0.24000000000000002</v>
      </c>
      <c r="AB6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487.64250000000004</v>
      </c>
    </row>
    <row r="6522" spans="1:28" hidden="1" x14ac:dyDescent="0.25">
      <c r="A6522">
        <v>0.2</v>
      </c>
      <c r="B6522">
        <v>0.13500000000000001</v>
      </c>
      <c r="C6522">
        <v>0.02</v>
      </c>
      <c r="D6522">
        <v>2.5000000000000001E-3</v>
      </c>
      <c r="E6522">
        <v>0.03</v>
      </c>
      <c r="F6522">
        <v>0</v>
      </c>
      <c r="G6522">
        <v>3.5000000000000003E-2</v>
      </c>
      <c r="H6522">
        <v>0.12</v>
      </c>
      <c r="I6522">
        <v>0.42</v>
      </c>
      <c r="J6522">
        <v>3.7499999999999999E-2</v>
      </c>
      <c r="K6522">
        <v>0.56756757000000002</v>
      </c>
      <c r="L6522">
        <v>0.56879800000000003</v>
      </c>
      <c r="M6522">
        <v>3.8098020000000003E-2</v>
      </c>
      <c r="N6522">
        <v>0.15951483999999999</v>
      </c>
      <c r="O6522">
        <v>0.19665877000000001</v>
      </c>
      <c r="P6522">
        <v>0.64382638999999997</v>
      </c>
      <c r="Q6522">
        <v>9.8840500000000001E-3</v>
      </c>
      <c r="R6522">
        <v>0.14127043</v>
      </c>
      <c r="S6522">
        <v>0.19350126000000001</v>
      </c>
      <c r="T6522">
        <v>0.66522831000000004</v>
      </c>
      <c r="U6522">
        <v>0.26</v>
      </c>
      <c r="V6522">
        <v>1.29032258</v>
      </c>
      <c r="W6522">
        <f>COUNTIF(Table1[[#This Row],[Al2O3]:[TiO2]],0)</f>
        <v>1</v>
      </c>
      <c r="X6522">
        <f>Table1[[#This Row],[K2O]]+Table1[[#This Row],[Li2O]]+Table1[[#This Row],[Na2O]]</f>
        <v>0.155</v>
      </c>
      <c r="Y6522">
        <f>Table1[[#This Row],[B2O3]]+Table1[[#This Row],[K2O]]+Table1[[#This Row],[Li2O]]+Table1[[#This Row],[Na2O]]</f>
        <v>0.29000000000000004</v>
      </c>
      <c r="Z6522" s="2">
        <f>Table1[[#This Row],[B2O3]]+Table1[[#This Row],[CaO]]+Table1[[#This Row],[K2O]]+Table1[[#This Row],[Li2O]]+Table1[[#This Row],[Na2O]]</f>
        <v>0.31</v>
      </c>
      <c r="AA6522" s="2">
        <f>Table1[[#This Row],[A+B+AE]]-Table1[[#This Row],[Al2O3]]-Table1[[#This Row],[SiO2]]</f>
        <v>-0.31</v>
      </c>
      <c r="AB6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487.27250000000004</v>
      </c>
    </row>
    <row r="6523" spans="1:28" hidden="1" x14ac:dyDescent="0.25">
      <c r="A6523">
        <v>0.19500000000000001</v>
      </c>
      <c r="B6523">
        <v>0.13</v>
      </c>
      <c r="C6523">
        <v>1.4999999999999999E-2</v>
      </c>
      <c r="D6523">
        <v>2.5000000000000001E-3</v>
      </c>
      <c r="E6523">
        <v>0.03</v>
      </c>
      <c r="F6523">
        <v>7.4999999999999997E-3</v>
      </c>
      <c r="G6523">
        <v>0.06</v>
      </c>
      <c r="H6523">
        <v>0.12</v>
      </c>
      <c r="I6523">
        <v>0.44</v>
      </c>
      <c r="J6523">
        <v>0</v>
      </c>
      <c r="K6523">
        <v>0.58278145699999995</v>
      </c>
      <c r="L6523">
        <v>0.56551607299999995</v>
      </c>
      <c r="M6523">
        <v>2.2780841999999999E-2</v>
      </c>
      <c r="N6523">
        <v>0.180292443</v>
      </c>
      <c r="O6523">
        <v>0.18563296100000001</v>
      </c>
      <c r="P6523">
        <v>0.63407459600000005</v>
      </c>
      <c r="Q6523">
        <v>2.1242219999999998E-3</v>
      </c>
      <c r="R6523">
        <v>0.153242713</v>
      </c>
      <c r="S6523">
        <v>0.184972634</v>
      </c>
      <c r="T6523">
        <v>0.66178465399999997</v>
      </c>
      <c r="U6523">
        <v>0.255</v>
      </c>
      <c r="V6523">
        <v>1.0833333329999999</v>
      </c>
      <c r="W6523">
        <f>COUNTIF(Table1[[#This Row],[Al2O3]:[TiO2]],0)</f>
        <v>1</v>
      </c>
      <c r="X6523">
        <f>Table1[[#This Row],[K2O]]+Table1[[#This Row],[Li2O]]+Table1[[#This Row],[Na2O]]</f>
        <v>0.1875</v>
      </c>
      <c r="Y6523">
        <f>Table1[[#This Row],[B2O3]]+Table1[[#This Row],[K2O]]+Table1[[#This Row],[Li2O]]+Table1[[#This Row],[Na2O]]</f>
        <v>0.3175</v>
      </c>
      <c r="Z6523" s="2">
        <f>Table1[[#This Row],[B2O3]]+Table1[[#This Row],[CaO]]+Table1[[#This Row],[K2O]]+Table1[[#This Row],[Li2O]]+Table1[[#This Row],[Na2O]]</f>
        <v>0.33250000000000002</v>
      </c>
      <c r="AA6523" s="2">
        <f>Table1[[#This Row],[A+B+AE]]-Table1[[#This Row],[Al2O3]]-Table1[[#This Row],[SiO2]]</f>
        <v>-0.30249999999999999</v>
      </c>
      <c r="AB6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464.62350000000004</v>
      </c>
    </row>
    <row r="6524" spans="1:28" hidden="1" x14ac:dyDescent="0.25">
      <c r="A6524">
        <v>0.23</v>
      </c>
      <c r="B6524">
        <v>0.18</v>
      </c>
      <c r="C6524">
        <v>0.04</v>
      </c>
      <c r="D6524">
        <v>2.5000000000000001E-3</v>
      </c>
      <c r="E6524">
        <v>0.03</v>
      </c>
      <c r="F6524">
        <v>0</v>
      </c>
      <c r="G6524">
        <v>0.06</v>
      </c>
      <c r="H6524">
        <v>0.13500000000000001</v>
      </c>
      <c r="I6524">
        <v>0.30499999999999999</v>
      </c>
      <c r="J6524">
        <v>1.7500000000000002E-2</v>
      </c>
      <c r="K6524">
        <v>0.45522388000000003</v>
      </c>
      <c r="L6524">
        <v>0.58151321</v>
      </c>
      <c r="M6524">
        <v>-1.7265320000000001E-2</v>
      </c>
      <c r="N6524">
        <v>0.19783192999999999</v>
      </c>
      <c r="O6524">
        <v>0.21756403999999999</v>
      </c>
      <c r="P6524">
        <v>0.58460403000000005</v>
      </c>
      <c r="Q6524">
        <v>-3.3268060000000002E-2</v>
      </c>
      <c r="R6524">
        <v>0.16833603999999999</v>
      </c>
      <c r="S6524">
        <v>0.21450021</v>
      </c>
      <c r="T6524">
        <v>0.61716375000000001</v>
      </c>
      <c r="U6524">
        <v>0.26500000000000001</v>
      </c>
      <c r="V6524">
        <v>1.17948718</v>
      </c>
      <c r="W6524">
        <f>COUNTIF(Table1[[#This Row],[Al2O3]:[TiO2]],0)</f>
        <v>1</v>
      </c>
      <c r="X6524">
        <f>Table1[[#This Row],[K2O]]+Table1[[#This Row],[Li2O]]+Table1[[#This Row],[Na2O]]</f>
        <v>0.19500000000000001</v>
      </c>
      <c r="Y6524">
        <f>Table1[[#This Row],[B2O3]]+Table1[[#This Row],[K2O]]+Table1[[#This Row],[Li2O]]+Table1[[#This Row],[Na2O]]</f>
        <v>0.375</v>
      </c>
      <c r="Z6524" s="2">
        <f>Table1[[#This Row],[B2O3]]+Table1[[#This Row],[CaO]]+Table1[[#This Row],[K2O]]+Table1[[#This Row],[Li2O]]+Table1[[#This Row],[Na2O]]</f>
        <v>0.41500000000000004</v>
      </c>
      <c r="AA6524" s="2">
        <f>Table1[[#This Row],[A+B+AE]]-Table1[[#This Row],[Al2O3]]-Table1[[#This Row],[SiO2]]</f>
        <v>-0.11999999999999997</v>
      </c>
      <c r="AB6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446.29300000000012</v>
      </c>
    </row>
    <row r="6525" spans="1:28" hidden="1" x14ac:dyDescent="0.25">
      <c r="A6525">
        <v>0.24</v>
      </c>
      <c r="B6525">
        <v>0.185</v>
      </c>
      <c r="C6525">
        <v>3.5000000000000003E-2</v>
      </c>
      <c r="D6525">
        <v>0</v>
      </c>
      <c r="E6525">
        <v>2.5000000000000001E-2</v>
      </c>
      <c r="F6525">
        <v>7.4999999999999997E-3</v>
      </c>
      <c r="G6525">
        <v>0.01</v>
      </c>
      <c r="H6525">
        <v>0.15</v>
      </c>
      <c r="I6525">
        <v>0.3</v>
      </c>
      <c r="J6525">
        <v>4.7500000000000001E-2</v>
      </c>
      <c r="K6525">
        <v>0.43478260899999999</v>
      </c>
      <c r="L6525">
        <v>0.57883468599999999</v>
      </c>
      <c r="M6525">
        <v>8.0809739999999994E-3</v>
      </c>
      <c r="N6525">
        <v>0.16798381800000001</v>
      </c>
      <c r="O6525">
        <v>0.231728453</v>
      </c>
      <c r="P6525">
        <v>0.60028772900000005</v>
      </c>
      <c r="Q6525">
        <v>-2.0071492999999999E-2</v>
      </c>
      <c r="R6525">
        <v>0.15163792500000001</v>
      </c>
      <c r="S6525">
        <v>0.224565606</v>
      </c>
      <c r="T6525">
        <v>0.62379646899999996</v>
      </c>
      <c r="U6525">
        <v>0.27</v>
      </c>
      <c r="V6525">
        <v>1.5</v>
      </c>
      <c r="W6525">
        <f>COUNTIF(Table1[[#This Row],[Al2O3]:[TiO2]],0)</f>
        <v>1</v>
      </c>
      <c r="X6525">
        <f>Table1[[#This Row],[K2O]]+Table1[[#This Row],[Li2O]]+Table1[[#This Row],[Na2O]]</f>
        <v>0.16749999999999998</v>
      </c>
      <c r="Y6525">
        <f>Table1[[#This Row],[B2O3]]+Table1[[#This Row],[K2O]]+Table1[[#This Row],[Li2O]]+Table1[[#This Row],[Na2O]]</f>
        <v>0.35250000000000004</v>
      </c>
      <c r="Z6525" s="2">
        <f>Table1[[#This Row],[B2O3]]+Table1[[#This Row],[CaO]]+Table1[[#This Row],[K2O]]+Table1[[#This Row],[Li2O]]+Table1[[#This Row],[Na2O]]</f>
        <v>0.38750000000000001</v>
      </c>
      <c r="AA6525" s="2">
        <f>Table1[[#This Row],[A+B+AE]]-Table1[[#This Row],[Al2O3]]-Table1[[#This Row],[SiO2]]</f>
        <v>-0.15249999999999997</v>
      </c>
      <c r="AB6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495.92250000000001</v>
      </c>
    </row>
    <row r="6526" spans="1:28" hidden="1" x14ac:dyDescent="0.25">
      <c r="A6526">
        <v>0.20499999999999999</v>
      </c>
      <c r="B6526">
        <v>0.16500000000000001</v>
      </c>
      <c r="C6526">
        <v>0.01</v>
      </c>
      <c r="D6526">
        <v>0</v>
      </c>
      <c r="E6526">
        <v>0.05</v>
      </c>
      <c r="F6526">
        <v>5.0000000000000001E-3</v>
      </c>
      <c r="G6526">
        <v>0.06</v>
      </c>
      <c r="H6526">
        <v>0.125</v>
      </c>
      <c r="I6526">
        <v>0.35499999999999998</v>
      </c>
      <c r="J6526">
        <v>2.5000000000000001E-2</v>
      </c>
      <c r="K6526">
        <v>0.51824817499999998</v>
      </c>
      <c r="L6526">
        <v>0.57470482599999995</v>
      </c>
      <c r="M6526">
        <v>1.0167713E-2</v>
      </c>
      <c r="N6526">
        <v>0.18471046299999999</v>
      </c>
      <c r="O6526">
        <v>0.197340239</v>
      </c>
      <c r="P6526">
        <v>0.61794929799999998</v>
      </c>
      <c r="Q6526">
        <v>-8.7755539999999996E-3</v>
      </c>
      <c r="R6526">
        <v>0.15744830400000001</v>
      </c>
      <c r="S6526">
        <v>0.194720695</v>
      </c>
      <c r="T6526">
        <v>0.64783100100000002</v>
      </c>
      <c r="U6526">
        <v>0.255</v>
      </c>
      <c r="V6526">
        <v>1.1081081079999999</v>
      </c>
      <c r="W6526">
        <f>COUNTIF(Table1[[#This Row],[Al2O3]:[TiO2]],0)</f>
        <v>1</v>
      </c>
      <c r="X6526">
        <f>Table1[[#This Row],[K2O]]+Table1[[#This Row],[Li2O]]+Table1[[#This Row],[Na2O]]</f>
        <v>0.19</v>
      </c>
      <c r="Y6526">
        <f>Table1[[#This Row],[B2O3]]+Table1[[#This Row],[K2O]]+Table1[[#This Row],[Li2O]]+Table1[[#This Row],[Na2O]]</f>
        <v>0.35499999999999998</v>
      </c>
      <c r="Z6526" s="2">
        <f>Table1[[#This Row],[B2O3]]+Table1[[#This Row],[CaO]]+Table1[[#This Row],[K2O]]+Table1[[#This Row],[Li2O]]+Table1[[#This Row],[Na2O]]</f>
        <v>0.36499999999999999</v>
      </c>
      <c r="AA6526" s="2">
        <f>Table1[[#This Row],[A+B+AE]]-Table1[[#This Row],[Al2O3]]-Table1[[#This Row],[SiO2]]</f>
        <v>-0.19499999999999998</v>
      </c>
      <c r="AB6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450.79500000000007</v>
      </c>
    </row>
    <row r="6527" spans="1:28" hidden="1" x14ac:dyDescent="0.25">
      <c r="A6527">
        <v>0.215</v>
      </c>
      <c r="B6527">
        <v>0.155</v>
      </c>
      <c r="C6527">
        <v>3.5000000000000003E-2</v>
      </c>
      <c r="D6527">
        <v>0</v>
      </c>
      <c r="E6527">
        <v>2.5000000000000001E-2</v>
      </c>
      <c r="F6527">
        <v>7.4999999999999997E-3</v>
      </c>
      <c r="G6527">
        <v>3.5000000000000003E-2</v>
      </c>
      <c r="H6527">
        <v>0.13</v>
      </c>
      <c r="I6527">
        <v>0.36499999999999999</v>
      </c>
      <c r="J6527">
        <v>3.2500000000000001E-2</v>
      </c>
      <c r="K6527">
        <v>0.51408450699999997</v>
      </c>
      <c r="L6527">
        <v>0.57609587900000003</v>
      </c>
      <c r="M6527">
        <v>1.3685278E-2</v>
      </c>
      <c r="N6527">
        <v>0.17463810399999999</v>
      </c>
      <c r="O6527">
        <v>0.20887982099999999</v>
      </c>
      <c r="P6527">
        <v>0.61648207499999996</v>
      </c>
      <c r="Q6527">
        <v>-8.9534720000000005E-3</v>
      </c>
      <c r="R6527">
        <v>0.15147834499999999</v>
      </c>
      <c r="S6527">
        <v>0.20562454899999999</v>
      </c>
      <c r="T6527">
        <v>0.64289710600000005</v>
      </c>
      <c r="U6527">
        <v>0.26500000000000001</v>
      </c>
      <c r="V6527">
        <v>1.3030303029999999</v>
      </c>
      <c r="W6527">
        <f>COUNTIF(Table1[[#This Row],[Al2O3]:[TiO2]],0)</f>
        <v>1</v>
      </c>
      <c r="X6527">
        <f>Table1[[#This Row],[K2O]]+Table1[[#This Row],[Li2O]]+Table1[[#This Row],[Na2O]]</f>
        <v>0.17250000000000001</v>
      </c>
      <c r="Y6527">
        <f>Table1[[#This Row],[B2O3]]+Table1[[#This Row],[K2O]]+Table1[[#This Row],[Li2O]]+Table1[[#This Row],[Na2O]]</f>
        <v>0.32750000000000001</v>
      </c>
      <c r="Z6527" s="2">
        <f>Table1[[#This Row],[B2O3]]+Table1[[#This Row],[CaO]]+Table1[[#This Row],[K2O]]+Table1[[#This Row],[Li2O]]+Table1[[#This Row],[Na2O]]</f>
        <v>0.36250000000000004</v>
      </c>
      <c r="AA6527" s="2">
        <f>Table1[[#This Row],[A+B+AE]]-Table1[[#This Row],[Al2O3]]-Table1[[#This Row],[SiO2]]</f>
        <v>-0.21749999999999994</v>
      </c>
      <c r="AB6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479.5485000000001</v>
      </c>
    </row>
    <row r="6528" spans="1:28" hidden="1" x14ac:dyDescent="0.25">
      <c r="A6528">
        <v>0.21</v>
      </c>
      <c r="B6528">
        <v>0.105</v>
      </c>
      <c r="C6528">
        <v>3.5000000000000003E-2</v>
      </c>
      <c r="D6528">
        <v>0</v>
      </c>
      <c r="E6528">
        <v>0.04</v>
      </c>
      <c r="F6528">
        <v>2.5000000000000001E-3</v>
      </c>
      <c r="G6528">
        <v>0.03</v>
      </c>
      <c r="H6528">
        <v>0.125</v>
      </c>
      <c r="I6528">
        <v>0.44500000000000001</v>
      </c>
      <c r="J6528">
        <v>7.4999999999999997E-3</v>
      </c>
      <c r="K6528">
        <v>0.570512821</v>
      </c>
      <c r="L6528">
        <v>0.57098079700000004</v>
      </c>
      <c r="M6528">
        <v>2.2511631000000001E-2</v>
      </c>
      <c r="N6528">
        <v>0.16677526400000001</v>
      </c>
      <c r="O6528">
        <v>0.20890429699999999</v>
      </c>
      <c r="P6528">
        <v>0.624320439</v>
      </c>
      <c r="Q6528">
        <v>-6.1526970000000004E-3</v>
      </c>
      <c r="R6528">
        <v>0.14815984500000001</v>
      </c>
      <c r="S6528">
        <v>0.20725797700000001</v>
      </c>
      <c r="T6528">
        <v>0.64458217799999995</v>
      </c>
      <c r="U6528">
        <v>0.27</v>
      </c>
      <c r="V6528">
        <v>1.3548387099999999</v>
      </c>
      <c r="W6528">
        <f>COUNTIF(Table1[[#This Row],[Al2O3]:[TiO2]],0)</f>
        <v>1</v>
      </c>
      <c r="X6528">
        <f>Table1[[#This Row],[K2O]]+Table1[[#This Row],[Li2O]]+Table1[[#This Row],[Na2O]]</f>
        <v>0.1575</v>
      </c>
      <c r="Y6528">
        <f>Table1[[#This Row],[B2O3]]+Table1[[#This Row],[K2O]]+Table1[[#This Row],[Li2O]]+Table1[[#This Row],[Na2O]]</f>
        <v>0.26250000000000001</v>
      </c>
      <c r="Z6528" s="2">
        <f>Table1[[#This Row],[B2O3]]+Table1[[#This Row],[CaO]]+Table1[[#This Row],[K2O]]+Table1[[#This Row],[Li2O]]+Table1[[#This Row],[Na2O]]</f>
        <v>0.29749999999999999</v>
      </c>
      <c r="AA6528" s="2">
        <f>Table1[[#This Row],[A+B+AE]]-Table1[[#This Row],[Al2O3]]-Table1[[#This Row],[SiO2]]</f>
        <v>-0.35750000000000004</v>
      </c>
      <c r="AB6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497.51750000000004</v>
      </c>
    </row>
    <row r="6529" spans="1:28" hidden="1" x14ac:dyDescent="0.25">
      <c r="A6529">
        <v>0.20499999999999999</v>
      </c>
      <c r="B6529">
        <v>0.13</v>
      </c>
      <c r="C6529">
        <v>3.5000000000000003E-2</v>
      </c>
      <c r="D6529">
        <v>2.5000000000000001E-3</v>
      </c>
      <c r="E6529">
        <v>2.5000000000000001E-2</v>
      </c>
      <c r="F6529">
        <v>0</v>
      </c>
      <c r="G6529">
        <v>0.04</v>
      </c>
      <c r="H6529">
        <v>0.12</v>
      </c>
      <c r="I6529">
        <v>0.41499999999999998</v>
      </c>
      <c r="J6529">
        <v>2.75E-2</v>
      </c>
      <c r="K6529">
        <v>0.56081081099999996</v>
      </c>
      <c r="L6529">
        <v>0.57242092899999997</v>
      </c>
      <c r="M6529">
        <v>2.4686656000000001E-2</v>
      </c>
      <c r="N6529">
        <v>0.16893488100000001</v>
      </c>
      <c r="O6529">
        <v>0.20136436599999999</v>
      </c>
      <c r="P6529">
        <v>0.62970075299999995</v>
      </c>
      <c r="Q6529">
        <v>-3.7159299999999998E-4</v>
      </c>
      <c r="R6529">
        <v>0.14733170800000001</v>
      </c>
      <c r="S6529">
        <v>0.199162546</v>
      </c>
      <c r="T6529">
        <v>0.65350574699999997</v>
      </c>
      <c r="U6529">
        <v>0.26500000000000001</v>
      </c>
      <c r="V6529">
        <v>1.28125</v>
      </c>
      <c r="W6529">
        <f>COUNTIF(Table1[[#This Row],[Al2O3]:[TiO2]],0)</f>
        <v>1</v>
      </c>
      <c r="X6529">
        <f>Table1[[#This Row],[K2O]]+Table1[[#This Row],[Li2O]]+Table1[[#This Row],[Na2O]]</f>
        <v>0.16</v>
      </c>
      <c r="Y6529">
        <f>Table1[[#This Row],[B2O3]]+Table1[[#This Row],[K2O]]+Table1[[#This Row],[Li2O]]+Table1[[#This Row],[Na2O]]</f>
        <v>0.29000000000000004</v>
      </c>
      <c r="Z6529" s="2">
        <f>Table1[[#This Row],[B2O3]]+Table1[[#This Row],[CaO]]+Table1[[#This Row],[K2O]]+Table1[[#This Row],[Li2O]]+Table1[[#This Row],[Na2O]]</f>
        <v>0.32500000000000001</v>
      </c>
      <c r="AA6529" s="2">
        <f>Table1[[#This Row],[A+B+AE]]-Table1[[#This Row],[Al2O3]]-Table1[[#This Row],[SiO2]]</f>
        <v>-0.29499999999999993</v>
      </c>
      <c r="AB6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482.36199999999997</v>
      </c>
    </row>
    <row r="6530" spans="1:28" hidden="1" x14ac:dyDescent="0.25">
      <c r="A6530">
        <v>0.215</v>
      </c>
      <c r="B6530">
        <v>0.19</v>
      </c>
      <c r="C6530">
        <v>0.03</v>
      </c>
      <c r="D6530">
        <v>0</v>
      </c>
      <c r="E6530">
        <v>3.5000000000000003E-2</v>
      </c>
      <c r="F6530">
        <v>0.01</v>
      </c>
      <c r="G6530">
        <v>5.5E-2</v>
      </c>
      <c r="H6530">
        <v>0.13</v>
      </c>
      <c r="I6530">
        <v>0.3</v>
      </c>
      <c r="J6530">
        <v>3.5000000000000003E-2</v>
      </c>
      <c r="K6530">
        <v>0.46511627900000002</v>
      </c>
      <c r="L6530">
        <v>0.58144039700000005</v>
      </c>
      <c r="M6530">
        <v>-2.2895150000000002E-3</v>
      </c>
      <c r="N6530">
        <v>0.19116936500000001</v>
      </c>
      <c r="O6530">
        <v>0.20569733800000001</v>
      </c>
      <c r="P6530">
        <v>0.60313329699999996</v>
      </c>
      <c r="Q6530">
        <v>-1.7193252999999999E-2</v>
      </c>
      <c r="R6530">
        <v>0.16065653999999999</v>
      </c>
      <c r="S6530">
        <v>0.202403423</v>
      </c>
      <c r="T6530">
        <v>0.63694003700000001</v>
      </c>
      <c r="U6530">
        <v>0.255</v>
      </c>
      <c r="V6530">
        <v>1.162162162</v>
      </c>
      <c r="W6530">
        <f>COUNTIF(Table1[[#This Row],[Al2O3]:[TiO2]],0)</f>
        <v>1</v>
      </c>
      <c r="X6530">
        <f>Table1[[#This Row],[K2O]]+Table1[[#This Row],[Li2O]]+Table1[[#This Row],[Na2O]]</f>
        <v>0.19500000000000001</v>
      </c>
      <c r="Y6530">
        <f>Table1[[#This Row],[B2O3]]+Table1[[#This Row],[K2O]]+Table1[[#This Row],[Li2O]]+Table1[[#This Row],[Na2O]]</f>
        <v>0.38500000000000001</v>
      </c>
      <c r="Z6530" s="2">
        <f>Table1[[#This Row],[B2O3]]+Table1[[#This Row],[CaO]]+Table1[[#This Row],[K2O]]+Table1[[#This Row],[Li2O]]+Table1[[#This Row],[Na2O]]</f>
        <v>0.41500000000000004</v>
      </c>
      <c r="AA6530" s="2">
        <f>Table1[[#This Row],[A+B+AE]]-Table1[[#This Row],[Al2O3]]-Table1[[#This Row],[SiO2]]</f>
        <v>-9.999999999999995E-2</v>
      </c>
      <c r="AB6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448.63349999999991</v>
      </c>
    </row>
    <row r="6531" spans="1:28" hidden="1" x14ac:dyDescent="0.25">
      <c r="A6531">
        <v>0.23499999999999999</v>
      </c>
      <c r="B6531">
        <v>0.17</v>
      </c>
      <c r="C6531">
        <v>0.02</v>
      </c>
      <c r="D6531">
        <v>5.0000000000000001E-3</v>
      </c>
      <c r="E6531">
        <v>0.05</v>
      </c>
      <c r="F6531">
        <v>0.01</v>
      </c>
      <c r="G6531">
        <v>4.4999999999999998E-2</v>
      </c>
      <c r="H6531">
        <v>0.14000000000000001</v>
      </c>
      <c r="I6531">
        <v>0.32500000000000001</v>
      </c>
      <c r="J6531">
        <v>0</v>
      </c>
      <c r="K6531">
        <v>0.46428571400000002</v>
      </c>
      <c r="L6531">
        <v>0.57511465500000003</v>
      </c>
      <c r="M6531">
        <v>-8.7141179999999999E-3</v>
      </c>
      <c r="N6531">
        <v>0.18671374900000001</v>
      </c>
      <c r="O6531">
        <v>0.223370229</v>
      </c>
      <c r="P6531">
        <v>0.58991602200000004</v>
      </c>
      <c r="Q6531">
        <v>-2.8558894000000001E-2</v>
      </c>
      <c r="R6531">
        <v>0.16133466099999999</v>
      </c>
      <c r="S6531">
        <v>0.21973192699999999</v>
      </c>
      <c r="T6531">
        <v>0.61893341199999996</v>
      </c>
      <c r="U6531">
        <v>0.26500000000000001</v>
      </c>
      <c r="V6531">
        <v>1.2702702699999999</v>
      </c>
      <c r="W6531">
        <f>COUNTIF(Table1[[#This Row],[Al2O3]:[TiO2]],0)</f>
        <v>1</v>
      </c>
      <c r="X6531">
        <f>Table1[[#This Row],[K2O]]+Table1[[#This Row],[Li2O]]+Table1[[#This Row],[Na2O]]</f>
        <v>0.19500000000000001</v>
      </c>
      <c r="Y6531">
        <f>Table1[[#This Row],[B2O3]]+Table1[[#This Row],[K2O]]+Table1[[#This Row],[Li2O]]+Table1[[#This Row],[Na2O]]</f>
        <v>0.36500000000000005</v>
      </c>
      <c r="Z6531" s="2">
        <f>Table1[[#This Row],[B2O3]]+Table1[[#This Row],[CaO]]+Table1[[#This Row],[K2O]]+Table1[[#This Row],[Li2O]]+Table1[[#This Row],[Na2O]]</f>
        <v>0.38500000000000001</v>
      </c>
      <c r="AA6531" s="2">
        <f>Table1[[#This Row],[A+B+AE]]-Table1[[#This Row],[Al2O3]]-Table1[[#This Row],[SiO2]]</f>
        <v>-0.17499999999999999</v>
      </c>
      <c r="AB6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464.68200000000002</v>
      </c>
    </row>
    <row r="6532" spans="1:28" hidden="1" x14ac:dyDescent="0.25">
      <c r="A6532">
        <v>0.2</v>
      </c>
      <c r="B6532">
        <v>0.15</v>
      </c>
      <c r="C6532">
        <v>0.04</v>
      </c>
      <c r="D6532">
        <v>0</v>
      </c>
      <c r="E6532">
        <v>0.04</v>
      </c>
      <c r="F6532">
        <v>7.4999999999999997E-3</v>
      </c>
      <c r="G6532">
        <v>3.5000000000000003E-2</v>
      </c>
      <c r="H6532">
        <v>0.125</v>
      </c>
      <c r="I6532">
        <v>0.35499999999999998</v>
      </c>
      <c r="J6532">
        <v>4.7500000000000001E-2</v>
      </c>
      <c r="K6532">
        <v>0.52205882400000003</v>
      </c>
      <c r="L6532">
        <v>0.58401381500000005</v>
      </c>
      <c r="M6532">
        <v>1.4925824000000001E-2</v>
      </c>
      <c r="N6532">
        <v>0.17768661699999999</v>
      </c>
      <c r="O6532">
        <v>0.201584454</v>
      </c>
      <c r="P6532">
        <v>0.62072892899999998</v>
      </c>
      <c r="Q6532">
        <v>-6.6275010000000001E-3</v>
      </c>
      <c r="R6532">
        <v>0.153183139</v>
      </c>
      <c r="S6532">
        <v>0.19871333099999999</v>
      </c>
      <c r="T6532">
        <v>0.64810352999999998</v>
      </c>
      <c r="U6532">
        <v>0.26500000000000001</v>
      </c>
      <c r="V6532">
        <v>1.25</v>
      </c>
      <c r="W6532">
        <f>COUNTIF(Table1[[#This Row],[Al2O3]:[TiO2]],0)</f>
        <v>1</v>
      </c>
      <c r="X6532">
        <f>Table1[[#This Row],[K2O]]+Table1[[#This Row],[Li2O]]+Table1[[#This Row],[Na2O]]</f>
        <v>0.16750000000000001</v>
      </c>
      <c r="Y6532">
        <f>Table1[[#This Row],[B2O3]]+Table1[[#This Row],[K2O]]+Table1[[#This Row],[Li2O]]+Table1[[#This Row],[Na2O]]</f>
        <v>0.3175</v>
      </c>
      <c r="Z6532" s="2">
        <f>Table1[[#This Row],[B2O3]]+Table1[[#This Row],[CaO]]+Table1[[#This Row],[K2O]]+Table1[[#This Row],[Li2O]]+Table1[[#This Row],[Na2O]]</f>
        <v>0.35750000000000004</v>
      </c>
      <c r="AA6532" s="2">
        <f>Table1[[#This Row],[A+B+AE]]-Table1[[#This Row],[Al2O3]]-Table1[[#This Row],[SiO2]]</f>
        <v>-0.19749999999999995</v>
      </c>
      <c r="AB6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475.02049999999997</v>
      </c>
    </row>
    <row r="6533" spans="1:28" hidden="1" x14ac:dyDescent="0.25">
      <c r="A6533">
        <v>0.245</v>
      </c>
      <c r="B6533">
        <v>0.18</v>
      </c>
      <c r="C6533">
        <v>0.03</v>
      </c>
      <c r="D6533">
        <v>0</v>
      </c>
      <c r="E6533">
        <v>0.04</v>
      </c>
      <c r="F6533">
        <v>2.5000000000000001E-3</v>
      </c>
      <c r="G6533">
        <v>5.5E-2</v>
      </c>
      <c r="H6533">
        <v>0.14000000000000001</v>
      </c>
      <c r="I6533">
        <v>0.3</v>
      </c>
      <c r="J6533">
        <v>7.4999999999999997E-3</v>
      </c>
      <c r="K6533">
        <v>0.43795620000000002</v>
      </c>
      <c r="L6533">
        <v>0.57895669000000005</v>
      </c>
      <c r="M6533">
        <v>-2.128555E-2</v>
      </c>
      <c r="N6533">
        <v>0.19427933</v>
      </c>
      <c r="O6533">
        <v>0.23006639000000001</v>
      </c>
      <c r="P6533">
        <v>0.57565427999999996</v>
      </c>
      <c r="Q6533">
        <v>-3.8816009999999998E-2</v>
      </c>
      <c r="R6533">
        <v>0.16689994</v>
      </c>
      <c r="S6533">
        <v>0.22634572</v>
      </c>
      <c r="T6533">
        <v>0.60675433999999995</v>
      </c>
      <c r="U6533">
        <v>0.27</v>
      </c>
      <c r="V6533">
        <v>1.25641026</v>
      </c>
      <c r="W6533">
        <f>COUNTIF(Table1[[#This Row],[Al2O3]:[TiO2]],0)</f>
        <v>1</v>
      </c>
      <c r="X6533">
        <f>Table1[[#This Row],[K2O]]+Table1[[#This Row],[Li2O]]+Table1[[#This Row],[Na2O]]</f>
        <v>0.19750000000000001</v>
      </c>
      <c r="Y6533">
        <f>Table1[[#This Row],[B2O3]]+Table1[[#This Row],[K2O]]+Table1[[#This Row],[Li2O]]+Table1[[#This Row],[Na2O]]</f>
        <v>0.3775</v>
      </c>
      <c r="Z6533" s="2">
        <f>Table1[[#This Row],[B2O3]]+Table1[[#This Row],[CaO]]+Table1[[#This Row],[K2O]]+Table1[[#This Row],[Li2O]]+Table1[[#This Row],[Na2O]]</f>
        <v>0.40750000000000003</v>
      </c>
      <c r="AA6533" s="2">
        <f>Table1[[#This Row],[A+B+AE]]-Table1[[#This Row],[Al2O3]]-Table1[[#This Row],[SiO2]]</f>
        <v>-0.13749999999999996</v>
      </c>
      <c r="AB6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452.16849999999999</v>
      </c>
    </row>
    <row r="6534" spans="1:28" hidden="1" x14ac:dyDescent="0.25">
      <c r="A6534">
        <v>0.20499999999999999</v>
      </c>
      <c r="B6534">
        <v>0.125</v>
      </c>
      <c r="C6534">
        <v>0.03</v>
      </c>
      <c r="D6534">
        <v>0</v>
      </c>
      <c r="E6534">
        <v>4.4999999999999998E-2</v>
      </c>
      <c r="F6534">
        <v>0.01</v>
      </c>
      <c r="G6534">
        <v>1.4999999999999999E-2</v>
      </c>
      <c r="H6534">
        <v>0.125</v>
      </c>
      <c r="I6534">
        <v>0.42</v>
      </c>
      <c r="J6534">
        <v>2.5000000000000001E-2</v>
      </c>
      <c r="K6534">
        <v>0.56000000000000005</v>
      </c>
      <c r="L6534">
        <v>0.57029115600000002</v>
      </c>
      <c r="M6534">
        <v>3.8724528000000001E-2</v>
      </c>
      <c r="N6534">
        <v>0.15419950800000001</v>
      </c>
      <c r="O6534">
        <v>0.20583362599999999</v>
      </c>
      <c r="P6534">
        <v>0.63996686599999997</v>
      </c>
      <c r="Q6534">
        <v>8.4785239999999994E-3</v>
      </c>
      <c r="R6534">
        <v>0.137841616</v>
      </c>
      <c r="S6534">
        <v>0.20251213800000001</v>
      </c>
      <c r="T6534">
        <v>0.65964624599999999</v>
      </c>
      <c r="U6534">
        <v>0.255</v>
      </c>
      <c r="V6534">
        <v>1.4642857140000001</v>
      </c>
      <c r="W6534">
        <f>COUNTIF(Table1[[#This Row],[Al2O3]:[TiO2]],0)</f>
        <v>1</v>
      </c>
      <c r="X6534">
        <f>Table1[[#This Row],[K2O]]+Table1[[#This Row],[Li2O]]+Table1[[#This Row],[Na2O]]</f>
        <v>0.15</v>
      </c>
      <c r="Y6534">
        <f>Table1[[#This Row],[B2O3]]+Table1[[#This Row],[K2O]]+Table1[[#This Row],[Li2O]]+Table1[[#This Row],[Na2O]]</f>
        <v>0.27500000000000002</v>
      </c>
      <c r="Z6534" s="2">
        <f>Table1[[#This Row],[B2O3]]+Table1[[#This Row],[CaO]]+Table1[[#This Row],[K2O]]+Table1[[#This Row],[Li2O]]+Table1[[#This Row],[Na2O]]</f>
        <v>0.30499999999999999</v>
      </c>
      <c r="AA6534" s="2">
        <f>Table1[[#This Row],[A+B+AE]]-Table1[[#This Row],[Al2O3]]-Table1[[#This Row],[SiO2]]</f>
        <v>-0.31999999999999995</v>
      </c>
      <c r="AB6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508.93599999999992</v>
      </c>
    </row>
    <row r="6535" spans="1:28" hidden="1" x14ac:dyDescent="0.25">
      <c r="A6535">
        <v>0.22</v>
      </c>
      <c r="B6535">
        <v>0.14000000000000001</v>
      </c>
      <c r="C6535">
        <v>0</v>
      </c>
      <c r="D6535">
        <v>5.0000000000000001E-3</v>
      </c>
      <c r="E6535">
        <v>0.05</v>
      </c>
      <c r="F6535">
        <v>2.5000000000000001E-3</v>
      </c>
      <c r="G6535">
        <v>1.4999999999999999E-2</v>
      </c>
      <c r="H6535">
        <v>0.13500000000000001</v>
      </c>
      <c r="I6535">
        <v>0.40500000000000003</v>
      </c>
      <c r="J6535">
        <v>2.75E-2</v>
      </c>
      <c r="K6535">
        <v>0.53289473700000001</v>
      </c>
      <c r="L6535">
        <v>0.56422795999999997</v>
      </c>
      <c r="M6535">
        <v>3.9977773000000001E-2</v>
      </c>
      <c r="N6535">
        <v>0.14848514600000001</v>
      </c>
      <c r="O6535">
        <v>0.21570742200000001</v>
      </c>
      <c r="P6535">
        <v>0.63580743200000001</v>
      </c>
      <c r="Q6535">
        <v>3.721369E-3</v>
      </c>
      <c r="R6535">
        <v>0.13825881500000001</v>
      </c>
      <c r="S6535">
        <v>0.21006898900000001</v>
      </c>
      <c r="T6535">
        <v>0.65167219700000001</v>
      </c>
      <c r="U6535">
        <v>0.26500000000000001</v>
      </c>
      <c r="V6535">
        <v>1.4666666669999999</v>
      </c>
      <c r="W6535">
        <f>COUNTIF(Table1[[#This Row],[Al2O3]:[TiO2]],0)</f>
        <v>1</v>
      </c>
      <c r="X6535">
        <f>Table1[[#This Row],[K2O]]+Table1[[#This Row],[Li2O]]+Table1[[#This Row],[Na2O]]</f>
        <v>0.1525</v>
      </c>
      <c r="Y6535">
        <f>Table1[[#This Row],[B2O3]]+Table1[[#This Row],[K2O]]+Table1[[#This Row],[Li2O]]+Table1[[#This Row],[Na2O]]</f>
        <v>0.29250000000000004</v>
      </c>
      <c r="Z6535" s="2">
        <f>Table1[[#This Row],[B2O3]]+Table1[[#This Row],[CaO]]+Table1[[#This Row],[K2O]]+Table1[[#This Row],[Li2O]]+Table1[[#This Row],[Na2O]]</f>
        <v>0.29250000000000004</v>
      </c>
      <c r="AA6535" s="2">
        <f>Table1[[#This Row],[A+B+AE]]-Table1[[#This Row],[Al2O3]]-Table1[[#This Row],[SiO2]]</f>
        <v>-0.33250000000000002</v>
      </c>
      <c r="AB6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506.00850000000003</v>
      </c>
    </row>
    <row r="6536" spans="1:28" hidden="1" x14ac:dyDescent="0.25">
      <c r="A6536">
        <v>0.22500000000000001</v>
      </c>
      <c r="B6536">
        <v>0.17</v>
      </c>
      <c r="C6536">
        <v>0</v>
      </c>
      <c r="D6536">
        <v>5.0000000000000001E-3</v>
      </c>
      <c r="E6536">
        <v>0.04</v>
      </c>
      <c r="F6536">
        <v>7.4999999999999997E-3</v>
      </c>
      <c r="G6536">
        <v>0.06</v>
      </c>
      <c r="H6536">
        <v>0.13</v>
      </c>
      <c r="I6536">
        <v>0.35</v>
      </c>
      <c r="J6536">
        <v>1.2500000000000001E-2</v>
      </c>
      <c r="K6536">
        <v>0.49645390099999998</v>
      </c>
      <c r="L6536">
        <v>0.57021132200000002</v>
      </c>
      <c r="M6536">
        <v>3.1794570000000001E-3</v>
      </c>
      <c r="N6536">
        <v>0.18282547199999999</v>
      </c>
      <c r="O6536">
        <v>0.21118531300000001</v>
      </c>
      <c r="P6536">
        <v>0.60598921500000003</v>
      </c>
      <c r="Q6536">
        <v>-1.6105993999999998E-2</v>
      </c>
      <c r="R6536">
        <v>0.156485867</v>
      </c>
      <c r="S6536">
        <v>0.20811750800000001</v>
      </c>
      <c r="T6536">
        <v>0.63539662600000002</v>
      </c>
      <c r="U6536">
        <v>0.27</v>
      </c>
      <c r="V6536">
        <v>1.184210526</v>
      </c>
      <c r="W6536">
        <f>COUNTIF(Table1[[#This Row],[Al2O3]:[TiO2]],0)</f>
        <v>1</v>
      </c>
      <c r="X6536">
        <f>Table1[[#This Row],[K2O]]+Table1[[#This Row],[Li2O]]+Table1[[#This Row],[Na2O]]</f>
        <v>0.19750000000000001</v>
      </c>
      <c r="Y6536">
        <f>Table1[[#This Row],[B2O3]]+Table1[[#This Row],[K2O]]+Table1[[#This Row],[Li2O]]+Table1[[#This Row],[Na2O]]</f>
        <v>0.36750000000000005</v>
      </c>
      <c r="Z6536" s="2">
        <f>Table1[[#This Row],[B2O3]]+Table1[[#This Row],[CaO]]+Table1[[#This Row],[K2O]]+Table1[[#This Row],[Li2O]]+Table1[[#This Row],[Na2O]]</f>
        <v>0.36750000000000005</v>
      </c>
      <c r="AA6536" s="2">
        <f>Table1[[#This Row],[A+B+AE]]-Table1[[#This Row],[Al2O3]]-Table1[[#This Row],[SiO2]]</f>
        <v>-0.20749999999999993</v>
      </c>
      <c r="AB6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451.68000000000006</v>
      </c>
    </row>
    <row r="6537" spans="1:28" hidden="1" x14ac:dyDescent="0.25">
      <c r="A6537">
        <v>0.19500000000000001</v>
      </c>
      <c r="B6537">
        <v>0.13</v>
      </c>
      <c r="C6537">
        <v>5.0000000000000001E-3</v>
      </c>
      <c r="D6537">
        <v>0</v>
      </c>
      <c r="E6537">
        <v>4.4999999999999998E-2</v>
      </c>
      <c r="F6537">
        <v>5.0000000000000001E-3</v>
      </c>
      <c r="G6537">
        <v>0.04</v>
      </c>
      <c r="H6537">
        <v>0.12</v>
      </c>
      <c r="I6537">
        <v>0.435</v>
      </c>
      <c r="J6537">
        <v>2.5000000000000001E-2</v>
      </c>
      <c r="K6537">
        <v>0.57999999999999996</v>
      </c>
      <c r="L6537">
        <v>0.56563037999999999</v>
      </c>
      <c r="M6537">
        <v>3.9523879999999997E-2</v>
      </c>
      <c r="N6537">
        <v>0.16136932000000001</v>
      </c>
      <c r="O6537">
        <v>0.19102758</v>
      </c>
      <c r="P6537">
        <v>0.64760309000000005</v>
      </c>
      <c r="Q6537">
        <v>1.214724E-2</v>
      </c>
      <c r="R6537">
        <v>0.14200102000000001</v>
      </c>
      <c r="S6537">
        <v>0.18848409999999999</v>
      </c>
      <c r="T6537">
        <v>0.66951486999999998</v>
      </c>
      <c r="U6537">
        <v>0.255</v>
      </c>
      <c r="V6537">
        <v>1.21875</v>
      </c>
      <c r="W6537">
        <f>COUNTIF(Table1[[#This Row],[Al2O3]:[TiO2]],0)</f>
        <v>1</v>
      </c>
      <c r="X6537">
        <f>Table1[[#This Row],[K2O]]+Table1[[#This Row],[Li2O]]+Table1[[#This Row],[Na2O]]</f>
        <v>0.16499999999999998</v>
      </c>
      <c r="Y6537">
        <f>Table1[[#This Row],[B2O3]]+Table1[[#This Row],[K2O]]+Table1[[#This Row],[Li2O]]+Table1[[#This Row],[Na2O]]</f>
        <v>0.29500000000000004</v>
      </c>
      <c r="Z6537" s="2">
        <f>Table1[[#This Row],[B2O3]]+Table1[[#This Row],[CaO]]+Table1[[#This Row],[K2O]]+Table1[[#This Row],[Li2O]]+Table1[[#This Row],[Na2O]]</f>
        <v>0.30000000000000004</v>
      </c>
      <c r="AA6537" s="2">
        <f>Table1[[#This Row],[A+B+AE]]-Table1[[#This Row],[Al2O3]]-Table1[[#This Row],[SiO2]]</f>
        <v>-0.32999999999999996</v>
      </c>
      <c r="AB6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483.62900000000002</v>
      </c>
    </row>
    <row r="6538" spans="1:28" hidden="1" x14ac:dyDescent="0.25">
      <c r="A6538">
        <v>0.23</v>
      </c>
      <c r="B6538">
        <v>0.17499999999999999</v>
      </c>
      <c r="C6538">
        <v>5.0000000000000001E-3</v>
      </c>
      <c r="D6538">
        <v>0</v>
      </c>
      <c r="E6538">
        <v>4.4999999999999998E-2</v>
      </c>
      <c r="F6538">
        <v>2.5000000000000001E-3</v>
      </c>
      <c r="G6538">
        <v>0.02</v>
      </c>
      <c r="H6538">
        <v>0.13500000000000001</v>
      </c>
      <c r="I6538">
        <v>0.35</v>
      </c>
      <c r="J6538">
        <v>3.7499999999999999E-2</v>
      </c>
      <c r="K6538">
        <v>0.48951049000000002</v>
      </c>
      <c r="L6538">
        <v>0.56572911699999995</v>
      </c>
      <c r="M6538">
        <v>3.3509779000000003E-2</v>
      </c>
      <c r="N6538">
        <v>0.15169000099999999</v>
      </c>
      <c r="O6538">
        <v>0.22063302500000001</v>
      </c>
      <c r="P6538">
        <v>0.627676974</v>
      </c>
      <c r="Q6538">
        <v>1.5198779999999999E-3</v>
      </c>
      <c r="R6538">
        <v>0.13837501199999999</v>
      </c>
      <c r="S6538">
        <v>0.21381426000000001</v>
      </c>
      <c r="T6538">
        <v>0.64781072799999995</v>
      </c>
      <c r="U6538">
        <v>0.25</v>
      </c>
      <c r="V6538">
        <v>1.483870968</v>
      </c>
      <c r="W6538">
        <f>COUNTIF(Table1[[#This Row],[Al2O3]:[TiO2]],0)</f>
        <v>1</v>
      </c>
      <c r="X6538">
        <f>Table1[[#This Row],[K2O]]+Table1[[#This Row],[Li2O]]+Table1[[#This Row],[Na2O]]</f>
        <v>0.1575</v>
      </c>
      <c r="Y6538">
        <f>Table1[[#This Row],[B2O3]]+Table1[[#This Row],[K2O]]+Table1[[#This Row],[Li2O]]+Table1[[#This Row],[Na2O]]</f>
        <v>0.33250000000000002</v>
      </c>
      <c r="Z6538" s="2">
        <f>Table1[[#This Row],[B2O3]]+Table1[[#This Row],[CaO]]+Table1[[#This Row],[K2O]]+Table1[[#This Row],[Li2O]]+Table1[[#This Row],[Na2O]]</f>
        <v>0.33750000000000002</v>
      </c>
      <c r="AA6538" s="2">
        <f>Table1[[#This Row],[A+B+AE]]-Table1[[#This Row],[Al2O3]]-Table1[[#This Row],[SiO2]]</f>
        <v>-0.24249999999999997</v>
      </c>
      <c r="AB6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495.60600000000011</v>
      </c>
    </row>
    <row r="6539" spans="1:28" hidden="1" x14ac:dyDescent="0.25">
      <c r="A6539">
        <v>0.23</v>
      </c>
      <c r="B6539">
        <v>0.185</v>
      </c>
      <c r="C6539">
        <v>0</v>
      </c>
      <c r="D6539">
        <v>5.0000000000000001E-3</v>
      </c>
      <c r="E6539">
        <v>3.5000000000000003E-2</v>
      </c>
      <c r="F6539">
        <v>7.4999999999999997E-3</v>
      </c>
      <c r="G6539">
        <v>0.06</v>
      </c>
      <c r="H6539">
        <v>0.13500000000000001</v>
      </c>
      <c r="I6539">
        <v>0.32500000000000001</v>
      </c>
      <c r="J6539">
        <v>1.7500000000000002E-2</v>
      </c>
      <c r="K6539">
        <v>0.47101449299999998</v>
      </c>
      <c r="L6539">
        <v>0.57135342700000002</v>
      </c>
      <c r="M6539">
        <v>-1.4198889999999999E-3</v>
      </c>
      <c r="N6539">
        <v>0.18558755199999999</v>
      </c>
      <c r="O6539">
        <v>0.21365536500000001</v>
      </c>
      <c r="P6539">
        <v>0.60075708299999997</v>
      </c>
      <c r="Q6539">
        <v>-1.9942926E-2</v>
      </c>
      <c r="R6539">
        <v>0.158945111</v>
      </c>
      <c r="S6539">
        <v>0.20988273900000001</v>
      </c>
      <c r="T6539">
        <v>0.63117214899999996</v>
      </c>
      <c r="U6539">
        <v>0.27</v>
      </c>
      <c r="V6539">
        <v>1.1794871790000001</v>
      </c>
      <c r="W6539">
        <f>COUNTIF(Table1[[#This Row],[Al2O3]:[TiO2]],0)</f>
        <v>1</v>
      </c>
      <c r="X6539">
        <f>Table1[[#This Row],[K2O]]+Table1[[#This Row],[Li2O]]+Table1[[#This Row],[Na2O]]</f>
        <v>0.20250000000000001</v>
      </c>
      <c r="Y6539">
        <f>Table1[[#This Row],[B2O3]]+Table1[[#This Row],[K2O]]+Table1[[#This Row],[Li2O]]+Table1[[#This Row],[Na2O]]</f>
        <v>0.38750000000000001</v>
      </c>
      <c r="Z6539" s="2">
        <f>Table1[[#This Row],[B2O3]]+Table1[[#This Row],[CaO]]+Table1[[#This Row],[K2O]]+Table1[[#This Row],[Li2O]]+Table1[[#This Row],[Na2O]]</f>
        <v>0.38750000000000001</v>
      </c>
      <c r="AA6539" s="2">
        <f>Table1[[#This Row],[A+B+AE]]-Table1[[#This Row],[Al2O3]]-Table1[[#This Row],[SiO2]]</f>
        <v>-0.16750000000000001</v>
      </c>
      <c r="AB6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447.78200000000015</v>
      </c>
    </row>
    <row r="6540" spans="1:28" hidden="1" x14ac:dyDescent="0.25">
      <c r="A6540">
        <v>0.25</v>
      </c>
      <c r="B6540">
        <v>0.19500000000000001</v>
      </c>
      <c r="C6540">
        <v>0.03</v>
      </c>
      <c r="D6540">
        <v>0</v>
      </c>
      <c r="E6540">
        <v>2.5000000000000001E-2</v>
      </c>
      <c r="F6540">
        <v>7.4999999999999997E-3</v>
      </c>
      <c r="G6540">
        <v>0.01</v>
      </c>
      <c r="H6540">
        <v>0.14499999999999999</v>
      </c>
      <c r="I6540">
        <v>0.3</v>
      </c>
      <c r="J6540">
        <v>3.7499999999999999E-2</v>
      </c>
      <c r="K6540">
        <v>0.43165468000000001</v>
      </c>
      <c r="L6540">
        <v>0.57123899</v>
      </c>
      <c r="M6540">
        <v>1.6970320000000001E-2</v>
      </c>
      <c r="N6540">
        <v>0.15848280000000001</v>
      </c>
      <c r="O6540">
        <v>0.23661919000000001</v>
      </c>
      <c r="P6540">
        <v>0.60489802000000004</v>
      </c>
      <c r="Q6540">
        <v>-1.2008710000000001E-2</v>
      </c>
      <c r="R6540">
        <v>0.14300487000000001</v>
      </c>
      <c r="S6540">
        <v>0.22877850999999999</v>
      </c>
      <c r="T6540">
        <v>0.62821663000000005</v>
      </c>
      <c r="U6540">
        <v>0.255</v>
      </c>
      <c r="V6540">
        <v>1.6129032299999999</v>
      </c>
      <c r="W6540">
        <f>COUNTIF(Table1[[#This Row],[Al2O3]:[TiO2]],0)</f>
        <v>1</v>
      </c>
      <c r="X6540">
        <f>Table1[[#This Row],[K2O]]+Table1[[#This Row],[Li2O]]+Table1[[#This Row],[Na2O]]</f>
        <v>0.16249999999999998</v>
      </c>
      <c r="Y6540">
        <f>Table1[[#This Row],[B2O3]]+Table1[[#This Row],[K2O]]+Table1[[#This Row],[Li2O]]+Table1[[#This Row],[Na2O]]</f>
        <v>0.35750000000000004</v>
      </c>
      <c r="Z6540" s="2">
        <f>Table1[[#This Row],[B2O3]]+Table1[[#This Row],[CaO]]+Table1[[#This Row],[K2O]]+Table1[[#This Row],[Li2O]]+Table1[[#This Row],[Na2O]]</f>
        <v>0.38750000000000001</v>
      </c>
      <c r="AA6540" s="2">
        <f>Table1[[#This Row],[A+B+AE]]-Table1[[#This Row],[Al2O3]]-Table1[[#This Row],[SiO2]]</f>
        <v>-0.16249999999999998</v>
      </c>
      <c r="AB6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500.62950000000001</v>
      </c>
    </row>
    <row r="6541" spans="1:28" hidden="1" x14ac:dyDescent="0.25">
      <c r="A6541">
        <v>0.21</v>
      </c>
      <c r="B6541">
        <v>0.14000000000000001</v>
      </c>
      <c r="C6541">
        <v>0.04</v>
      </c>
      <c r="D6541">
        <v>0</v>
      </c>
      <c r="E6541">
        <v>3.5000000000000003E-2</v>
      </c>
      <c r="F6541">
        <v>7.4999999999999997E-3</v>
      </c>
      <c r="G6541">
        <v>0.03</v>
      </c>
      <c r="H6541">
        <v>0.13</v>
      </c>
      <c r="I6541">
        <v>0.39</v>
      </c>
      <c r="J6541">
        <v>1.7500000000000002E-2</v>
      </c>
      <c r="K6541">
        <v>0.53424658000000003</v>
      </c>
      <c r="L6541">
        <v>0.57408183000000002</v>
      </c>
      <c r="M6541">
        <v>1.7591430000000002E-2</v>
      </c>
      <c r="N6541">
        <v>0.17274996000000001</v>
      </c>
      <c r="O6541">
        <v>0.20596413</v>
      </c>
      <c r="P6541">
        <v>0.62128589999999995</v>
      </c>
      <c r="Q6541">
        <v>-6.8145799999999998E-3</v>
      </c>
      <c r="R6541">
        <v>0.15087237000000001</v>
      </c>
      <c r="S6541">
        <v>0.20321465999999999</v>
      </c>
      <c r="T6541">
        <v>0.64591297000000003</v>
      </c>
      <c r="U6541">
        <v>0.255</v>
      </c>
      <c r="V6541">
        <v>1.3125</v>
      </c>
      <c r="W6541">
        <f>COUNTIF(Table1[[#This Row],[Al2O3]:[TiO2]],0)</f>
        <v>1</v>
      </c>
      <c r="X6541">
        <f>Table1[[#This Row],[K2O]]+Table1[[#This Row],[Li2O]]+Table1[[#This Row],[Na2O]]</f>
        <v>0.16750000000000001</v>
      </c>
      <c r="Y6541">
        <f>Table1[[#This Row],[B2O3]]+Table1[[#This Row],[K2O]]+Table1[[#This Row],[Li2O]]+Table1[[#This Row],[Na2O]]</f>
        <v>0.3075</v>
      </c>
      <c r="Z6541" s="2">
        <f>Table1[[#This Row],[B2O3]]+Table1[[#This Row],[CaO]]+Table1[[#This Row],[K2O]]+Table1[[#This Row],[Li2O]]+Table1[[#This Row],[Na2O]]</f>
        <v>0.34750000000000003</v>
      </c>
      <c r="AA6541" s="2">
        <f>Table1[[#This Row],[A+B+AE]]-Table1[[#This Row],[Al2O3]]-Table1[[#This Row],[SiO2]]</f>
        <v>-0.25249999999999995</v>
      </c>
      <c r="AB6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489.24700000000018</v>
      </c>
    </row>
    <row r="6542" spans="1:28" hidden="1" x14ac:dyDescent="0.25">
      <c r="A6542">
        <v>0.22</v>
      </c>
      <c r="B6542">
        <v>0.14499999999999999</v>
      </c>
      <c r="C6542">
        <v>2.5000000000000001E-2</v>
      </c>
      <c r="D6542">
        <v>2.5000000000000001E-3</v>
      </c>
      <c r="E6542">
        <v>0.04</v>
      </c>
      <c r="F6542">
        <v>0</v>
      </c>
      <c r="G6542">
        <v>0.04</v>
      </c>
      <c r="H6542">
        <v>0.125</v>
      </c>
      <c r="I6542">
        <v>0.39500000000000002</v>
      </c>
      <c r="J6542">
        <v>7.4999999999999997E-3</v>
      </c>
      <c r="K6542">
        <v>0.53378378400000004</v>
      </c>
      <c r="L6542">
        <v>0.56683821199999995</v>
      </c>
      <c r="M6542">
        <v>2.0756424999999998E-2</v>
      </c>
      <c r="N6542">
        <v>0.16705408899999999</v>
      </c>
      <c r="O6542">
        <v>0.21132104500000001</v>
      </c>
      <c r="P6542">
        <v>0.62162486699999997</v>
      </c>
      <c r="Q6542">
        <v>-4.8763080000000002E-3</v>
      </c>
      <c r="R6542">
        <v>0.14664384499999999</v>
      </c>
      <c r="S6542">
        <v>0.208045694</v>
      </c>
      <c r="T6542">
        <v>0.645310461</v>
      </c>
      <c r="U6542">
        <v>0.25</v>
      </c>
      <c r="V6542">
        <v>1.3333333329999999</v>
      </c>
      <c r="W6542">
        <f>COUNTIF(Table1[[#This Row],[Al2O3]:[TiO2]],0)</f>
        <v>1</v>
      </c>
      <c r="X6542">
        <f>Table1[[#This Row],[K2O]]+Table1[[#This Row],[Li2O]]+Table1[[#This Row],[Na2O]]</f>
        <v>0.16500000000000001</v>
      </c>
      <c r="Y6542">
        <f>Table1[[#This Row],[B2O3]]+Table1[[#This Row],[K2O]]+Table1[[#This Row],[Li2O]]+Table1[[#This Row],[Na2O]]</f>
        <v>0.31</v>
      </c>
      <c r="Z6542" s="2">
        <f>Table1[[#This Row],[B2O3]]+Table1[[#This Row],[CaO]]+Table1[[#This Row],[K2O]]+Table1[[#This Row],[Li2O]]+Table1[[#This Row],[Na2O]]</f>
        <v>0.33499999999999996</v>
      </c>
      <c r="AA6542" s="2">
        <f>Table1[[#This Row],[A+B+AE]]-Table1[[#This Row],[Al2O3]]-Table1[[#This Row],[SiO2]]</f>
        <v>-0.28000000000000003</v>
      </c>
      <c r="AB6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482.96650000000011</v>
      </c>
    </row>
    <row r="6543" spans="1:28" hidden="1" x14ac:dyDescent="0.25">
      <c r="A6543">
        <v>0.22</v>
      </c>
      <c r="B6543">
        <v>0.17</v>
      </c>
      <c r="C6543">
        <v>5.0000000000000001E-3</v>
      </c>
      <c r="D6543">
        <v>0</v>
      </c>
      <c r="E6543">
        <v>3.5000000000000003E-2</v>
      </c>
      <c r="F6543">
        <v>2.5000000000000001E-3</v>
      </c>
      <c r="G6543">
        <v>0.06</v>
      </c>
      <c r="H6543">
        <v>0.13</v>
      </c>
      <c r="I6543">
        <v>0.35499999999999998</v>
      </c>
      <c r="J6543">
        <v>2.2499999999999999E-2</v>
      </c>
      <c r="K6543">
        <v>0.50354609900000002</v>
      </c>
      <c r="L6543">
        <v>0.57080646199999996</v>
      </c>
      <c r="M6543">
        <v>6.4686309999999999E-3</v>
      </c>
      <c r="N6543">
        <v>0.18250704200000001</v>
      </c>
      <c r="O6543">
        <v>0.20657276999999999</v>
      </c>
      <c r="P6543">
        <v>0.61092018800000003</v>
      </c>
      <c r="Q6543">
        <v>-1.3858366E-2</v>
      </c>
      <c r="R6543">
        <v>0.15710179199999999</v>
      </c>
      <c r="S6543">
        <v>0.20334408600000001</v>
      </c>
      <c r="T6543">
        <v>0.63955412199999995</v>
      </c>
      <c r="U6543">
        <v>0.26500000000000001</v>
      </c>
      <c r="V6543">
        <v>1.1578947369999999</v>
      </c>
      <c r="W6543">
        <f>COUNTIF(Table1[[#This Row],[Al2O3]:[TiO2]],0)</f>
        <v>1</v>
      </c>
      <c r="X6543">
        <f>Table1[[#This Row],[K2O]]+Table1[[#This Row],[Li2O]]+Table1[[#This Row],[Na2O]]</f>
        <v>0.1925</v>
      </c>
      <c r="Y6543">
        <f>Table1[[#This Row],[B2O3]]+Table1[[#This Row],[K2O]]+Table1[[#This Row],[Li2O]]+Table1[[#This Row],[Na2O]]</f>
        <v>0.36250000000000004</v>
      </c>
      <c r="Z6543" s="2">
        <f>Table1[[#This Row],[B2O3]]+Table1[[#This Row],[CaO]]+Table1[[#This Row],[K2O]]+Table1[[#This Row],[Li2O]]+Table1[[#This Row],[Na2O]]</f>
        <v>0.36750000000000005</v>
      </c>
      <c r="AA6543" s="2">
        <f>Table1[[#This Row],[A+B+AE]]-Table1[[#This Row],[Al2O3]]-Table1[[#This Row],[SiO2]]</f>
        <v>-0.20749999999999993</v>
      </c>
      <c r="AB6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452.28400000000011</v>
      </c>
    </row>
    <row r="6544" spans="1:28" hidden="1" x14ac:dyDescent="0.25">
      <c r="A6544">
        <v>0.23</v>
      </c>
      <c r="B6544">
        <v>0.14000000000000001</v>
      </c>
      <c r="C6544">
        <v>3.5000000000000003E-2</v>
      </c>
      <c r="D6544">
        <v>5.0000000000000001E-3</v>
      </c>
      <c r="E6544">
        <v>3.5000000000000003E-2</v>
      </c>
      <c r="F6544">
        <v>0</v>
      </c>
      <c r="G6544">
        <v>0.01</v>
      </c>
      <c r="H6544">
        <v>0.14000000000000001</v>
      </c>
      <c r="I6544">
        <v>0.39500000000000002</v>
      </c>
      <c r="J6544">
        <v>0.01</v>
      </c>
      <c r="K6544">
        <v>0.51633986899999995</v>
      </c>
      <c r="L6544">
        <v>0.56666150100000001</v>
      </c>
      <c r="M6544">
        <v>2.6339384E-2</v>
      </c>
      <c r="N6544">
        <v>0.15643773999999999</v>
      </c>
      <c r="O6544">
        <v>0.22340616699999999</v>
      </c>
      <c r="P6544">
        <v>0.62015609299999996</v>
      </c>
      <c r="Q6544">
        <v>-7.7223589999999998E-3</v>
      </c>
      <c r="R6544">
        <v>0.14419557299999999</v>
      </c>
      <c r="S6544">
        <v>0.21810457599999999</v>
      </c>
      <c r="T6544">
        <v>0.63769984999999996</v>
      </c>
      <c r="U6544">
        <v>0.255</v>
      </c>
      <c r="V6544">
        <v>1.5333333330000001</v>
      </c>
      <c r="W6544">
        <f>COUNTIF(Table1[[#This Row],[Al2O3]:[TiO2]],0)</f>
        <v>1</v>
      </c>
      <c r="X6544">
        <f>Table1[[#This Row],[K2O]]+Table1[[#This Row],[Li2O]]+Table1[[#This Row],[Na2O]]</f>
        <v>0.15000000000000002</v>
      </c>
      <c r="Y6544">
        <f>Table1[[#This Row],[B2O3]]+Table1[[#This Row],[K2O]]+Table1[[#This Row],[Li2O]]+Table1[[#This Row],[Na2O]]</f>
        <v>0.29000000000000004</v>
      </c>
      <c r="Z6544" s="2">
        <f>Table1[[#This Row],[B2O3]]+Table1[[#This Row],[CaO]]+Table1[[#This Row],[K2O]]+Table1[[#This Row],[Li2O]]+Table1[[#This Row],[Na2O]]</f>
        <v>0.32500000000000007</v>
      </c>
      <c r="AA6544" s="2">
        <f>Table1[[#This Row],[A+B+AE]]-Table1[[#This Row],[Al2O3]]-Table1[[#This Row],[SiO2]]</f>
        <v>-0.29999999999999993</v>
      </c>
      <c r="AB6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513.58100000000002</v>
      </c>
    </row>
    <row r="6545" spans="1:28" hidden="1" x14ac:dyDescent="0.25">
      <c r="A6545">
        <v>0.21</v>
      </c>
      <c r="B6545">
        <v>0.17499999999999999</v>
      </c>
      <c r="C6545">
        <v>0.01</v>
      </c>
      <c r="D6545">
        <v>2.5000000000000001E-3</v>
      </c>
      <c r="E6545">
        <v>2.5000000000000001E-2</v>
      </c>
      <c r="F6545">
        <v>0</v>
      </c>
      <c r="G6545">
        <v>5.5E-2</v>
      </c>
      <c r="H6545">
        <v>0.13</v>
      </c>
      <c r="I6545">
        <v>0.36499999999999999</v>
      </c>
      <c r="J6545">
        <v>2.75E-2</v>
      </c>
      <c r="K6545">
        <v>0.51773049599999998</v>
      </c>
      <c r="L6545">
        <v>0.56777936200000001</v>
      </c>
      <c r="M6545">
        <v>1.8467992999999999E-2</v>
      </c>
      <c r="N6545">
        <v>0.17750911999999999</v>
      </c>
      <c r="O6545">
        <v>0.19642690099999999</v>
      </c>
      <c r="P6545">
        <v>0.62606397899999999</v>
      </c>
      <c r="Q6545">
        <v>-3.505757E-3</v>
      </c>
      <c r="R6545">
        <v>0.153757533</v>
      </c>
      <c r="S6545">
        <v>0.19277639299999999</v>
      </c>
      <c r="T6545">
        <v>0.65346607400000001</v>
      </c>
      <c r="U6545">
        <v>0.25</v>
      </c>
      <c r="V6545">
        <v>1.1351351350000001</v>
      </c>
      <c r="W6545">
        <f>COUNTIF(Table1[[#This Row],[Al2O3]:[TiO2]],0)</f>
        <v>1</v>
      </c>
      <c r="X6545">
        <f>Table1[[#This Row],[K2O]]+Table1[[#This Row],[Li2O]]+Table1[[#This Row],[Na2O]]</f>
        <v>0.185</v>
      </c>
      <c r="Y6545">
        <f>Table1[[#This Row],[B2O3]]+Table1[[#This Row],[K2O]]+Table1[[#This Row],[Li2O]]+Table1[[#This Row],[Na2O]]</f>
        <v>0.36</v>
      </c>
      <c r="Z6545" s="2">
        <f>Table1[[#This Row],[B2O3]]+Table1[[#This Row],[CaO]]+Table1[[#This Row],[K2O]]+Table1[[#This Row],[Li2O]]+Table1[[#This Row],[Na2O]]</f>
        <v>0.37</v>
      </c>
      <c r="AA6545" s="2">
        <f>Table1[[#This Row],[A+B+AE]]-Table1[[#This Row],[Al2O3]]-Table1[[#This Row],[SiO2]]</f>
        <v>-0.20499999999999999</v>
      </c>
      <c r="AB6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459.06000000000006</v>
      </c>
    </row>
    <row r="6546" spans="1:28" hidden="1" x14ac:dyDescent="0.25">
      <c r="A6546">
        <v>0.22500000000000001</v>
      </c>
      <c r="B6546">
        <v>0.13500000000000001</v>
      </c>
      <c r="C6546">
        <v>0</v>
      </c>
      <c r="D6546">
        <v>5.0000000000000001E-3</v>
      </c>
      <c r="E6546">
        <v>0.02</v>
      </c>
      <c r="F6546">
        <v>0.01</v>
      </c>
      <c r="G6546">
        <v>1.4999999999999999E-2</v>
      </c>
      <c r="H6546">
        <v>0.13</v>
      </c>
      <c r="I6546">
        <v>0.44500000000000001</v>
      </c>
      <c r="J6546">
        <v>1.4999999999999999E-2</v>
      </c>
      <c r="K6546">
        <v>0.55625000000000002</v>
      </c>
      <c r="L6546">
        <v>0.55465136999999998</v>
      </c>
      <c r="M6546">
        <v>4.934094E-2</v>
      </c>
      <c r="N6546">
        <v>0.14169504999999999</v>
      </c>
      <c r="O6546">
        <v>0.21344616</v>
      </c>
      <c r="P6546">
        <v>0.64485879000000002</v>
      </c>
      <c r="Q6546">
        <v>1.447183E-2</v>
      </c>
      <c r="R6546">
        <v>0.12975639999999999</v>
      </c>
      <c r="S6546">
        <v>0.20884287000000001</v>
      </c>
      <c r="T6546">
        <v>0.66140072999999999</v>
      </c>
      <c r="U6546">
        <v>0.26500000000000001</v>
      </c>
      <c r="V6546">
        <v>1.5517241399999999</v>
      </c>
      <c r="W6546">
        <f>COUNTIF(Table1[[#This Row],[Al2O3]:[TiO2]],0)</f>
        <v>1</v>
      </c>
      <c r="X6546">
        <f>Table1[[#This Row],[K2O]]+Table1[[#This Row],[Li2O]]+Table1[[#This Row],[Na2O]]</f>
        <v>0.155</v>
      </c>
      <c r="Y6546">
        <f>Table1[[#This Row],[B2O3]]+Table1[[#This Row],[K2O]]+Table1[[#This Row],[Li2O]]+Table1[[#This Row],[Na2O]]</f>
        <v>0.29000000000000004</v>
      </c>
      <c r="Z6546" s="2">
        <f>Table1[[#This Row],[B2O3]]+Table1[[#This Row],[CaO]]+Table1[[#This Row],[K2O]]+Table1[[#This Row],[Li2O]]+Table1[[#This Row],[Na2O]]</f>
        <v>0.29000000000000004</v>
      </c>
      <c r="AA6546" s="2">
        <f>Table1[[#This Row],[A+B+AE]]-Table1[[#This Row],[Al2O3]]-Table1[[#This Row],[SiO2]]</f>
        <v>-0.38</v>
      </c>
      <c r="AB6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515.26299999999992</v>
      </c>
    </row>
    <row r="6547" spans="1:28" hidden="1" x14ac:dyDescent="0.25">
      <c r="A6547">
        <v>0.24</v>
      </c>
      <c r="B6547">
        <v>0.185</v>
      </c>
      <c r="C6547">
        <v>0.04</v>
      </c>
      <c r="D6547">
        <v>2.5000000000000001E-3</v>
      </c>
      <c r="E6547">
        <v>3.5000000000000003E-2</v>
      </c>
      <c r="F6547">
        <v>7.4999999999999997E-3</v>
      </c>
      <c r="G6547">
        <v>0.05</v>
      </c>
      <c r="H6547">
        <v>0.14000000000000001</v>
      </c>
      <c r="I6547">
        <v>0.3</v>
      </c>
      <c r="J6547">
        <v>0</v>
      </c>
      <c r="K6547">
        <v>0.44117646999999999</v>
      </c>
      <c r="L6547">
        <v>0.57750053000000001</v>
      </c>
      <c r="M6547">
        <v>-1.7051170000000001E-2</v>
      </c>
      <c r="N6547">
        <v>0.19350566999999999</v>
      </c>
      <c r="O6547">
        <v>0.22462024999999999</v>
      </c>
      <c r="P6547">
        <v>0.58187407999999996</v>
      </c>
      <c r="Q6547">
        <v>-3.3356759999999999E-2</v>
      </c>
      <c r="R6547">
        <v>0.16485206999999999</v>
      </c>
      <c r="S6547">
        <v>0.22106776</v>
      </c>
      <c r="T6547">
        <v>0.61408017000000004</v>
      </c>
      <c r="U6547">
        <v>0.255</v>
      </c>
      <c r="V6547">
        <v>1.26315789</v>
      </c>
      <c r="W6547">
        <f>COUNTIF(Table1[[#This Row],[Al2O3]:[TiO2]],0)</f>
        <v>1</v>
      </c>
      <c r="X6547">
        <f>Table1[[#This Row],[K2O]]+Table1[[#This Row],[Li2O]]+Table1[[#This Row],[Na2O]]</f>
        <v>0.19750000000000001</v>
      </c>
      <c r="Y6547">
        <f>Table1[[#This Row],[B2O3]]+Table1[[#This Row],[K2O]]+Table1[[#This Row],[Li2O]]+Table1[[#This Row],[Na2O]]</f>
        <v>0.38250000000000001</v>
      </c>
      <c r="Z6547" s="2">
        <f>Table1[[#This Row],[B2O3]]+Table1[[#This Row],[CaO]]+Table1[[#This Row],[K2O]]+Table1[[#This Row],[Li2O]]+Table1[[#This Row],[Na2O]]</f>
        <v>0.42250000000000004</v>
      </c>
      <c r="AA6547" s="2">
        <f>Table1[[#This Row],[A+B+AE]]-Table1[[#This Row],[Al2O3]]-Table1[[#This Row],[SiO2]]</f>
        <v>-0.11749999999999994</v>
      </c>
      <c r="AB6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458.42999999999995</v>
      </c>
    </row>
    <row r="6548" spans="1:28" hidden="1" x14ac:dyDescent="0.25">
      <c r="A6548">
        <v>0.245</v>
      </c>
      <c r="B6548">
        <v>0.16</v>
      </c>
      <c r="C6548">
        <v>0.02</v>
      </c>
      <c r="D6548">
        <v>0</v>
      </c>
      <c r="E6548">
        <v>0.02</v>
      </c>
      <c r="F6548">
        <v>7.4999999999999997E-3</v>
      </c>
      <c r="G6548">
        <v>5.0000000000000001E-3</v>
      </c>
      <c r="H6548">
        <v>0.15</v>
      </c>
      <c r="I6548">
        <v>0.38500000000000001</v>
      </c>
      <c r="J6548">
        <v>7.4999999999999997E-3</v>
      </c>
      <c r="K6548">
        <v>0.493589744</v>
      </c>
      <c r="L6548">
        <v>0.55945460499999999</v>
      </c>
      <c r="M6548">
        <v>2.7689970000000001E-2</v>
      </c>
      <c r="N6548">
        <v>0.153124592</v>
      </c>
      <c r="O6548">
        <v>0.228446749</v>
      </c>
      <c r="P6548">
        <v>0.61842865899999999</v>
      </c>
      <c r="Q6548">
        <v>-6.928399E-3</v>
      </c>
      <c r="R6548">
        <v>0.14174773099999999</v>
      </c>
      <c r="S6548">
        <v>0.22201178899999999</v>
      </c>
      <c r="T6548">
        <v>0.63624048</v>
      </c>
      <c r="U6548">
        <v>0.255</v>
      </c>
      <c r="V6548">
        <v>1.5806451610000001</v>
      </c>
      <c r="W6548">
        <f>COUNTIF(Table1[[#This Row],[Al2O3]:[TiO2]],0)</f>
        <v>1</v>
      </c>
      <c r="X6548">
        <f>Table1[[#This Row],[K2O]]+Table1[[#This Row],[Li2O]]+Table1[[#This Row],[Na2O]]</f>
        <v>0.16250000000000001</v>
      </c>
      <c r="Y6548">
        <f>Table1[[#This Row],[B2O3]]+Table1[[#This Row],[K2O]]+Table1[[#This Row],[Li2O]]+Table1[[#This Row],[Na2O]]</f>
        <v>0.32250000000000001</v>
      </c>
      <c r="Z6548" s="2">
        <f>Table1[[#This Row],[B2O3]]+Table1[[#This Row],[CaO]]+Table1[[#This Row],[K2O]]+Table1[[#This Row],[Li2O]]+Table1[[#This Row],[Na2O]]</f>
        <v>0.34250000000000003</v>
      </c>
      <c r="AA6548" s="2">
        <f>Table1[[#This Row],[A+B+AE]]-Table1[[#This Row],[Al2O3]]-Table1[[#This Row],[SiO2]]</f>
        <v>-0.28749999999999998</v>
      </c>
      <c r="AB6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518.65500000000009</v>
      </c>
    </row>
    <row r="6549" spans="1:28" hidden="1" x14ac:dyDescent="0.25">
      <c r="A6549">
        <v>0.245</v>
      </c>
      <c r="B6549">
        <v>0.19</v>
      </c>
      <c r="C6549">
        <v>0</v>
      </c>
      <c r="D6549">
        <v>5.0000000000000001E-3</v>
      </c>
      <c r="E6549">
        <v>4.4999999999999998E-2</v>
      </c>
      <c r="F6549">
        <v>2.5000000000000001E-3</v>
      </c>
      <c r="G6549">
        <v>0.03</v>
      </c>
      <c r="H6549">
        <v>0.14499999999999999</v>
      </c>
      <c r="I6549">
        <v>0.31</v>
      </c>
      <c r="J6549">
        <v>2.75E-2</v>
      </c>
      <c r="K6549">
        <v>0.44285713999999998</v>
      </c>
      <c r="L6549">
        <v>0.56912149999999995</v>
      </c>
      <c r="M6549">
        <v>1.0409450000000001E-2</v>
      </c>
      <c r="N6549">
        <v>0.16652781999999999</v>
      </c>
      <c r="O6549">
        <v>0.23062838999999999</v>
      </c>
      <c r="P6549">
        <v>0.60284378999999999</v>
      </c>
      <c r="Q6549">
        <v>-1.773073E-2</v>
      </c>
      <c r="R6549">
        <v>0.15015007</v>
      </c>
      <c r="S6549">
        <v>0.22350548000000001</v>
      </c>
      <c r="T6549">
        <v>0.62634445000000005</v>
      </c>
      <c r="U6549">
        <v>0.26500000000000001</v>
      </c>
      <c r="V6549">
        <v>1.4</v>
      </c>
      <c r="W6549">
        <f>COUNTIF(Table1[[#This Row],[Al2O3]:[TiO2]],0)</f>
        <v>1</v>
      </c>
      <c r="X6549">
        <f>Table1[[#This Row],[K2O]]+Table1[[#This Row],[Li2O]]+Table1[[#This Row],[Na2O]]</f>
        <v>0.17749999999999999</v>
      </c>
      <c r="Y6549">
        <f>Table1[[#This Row],[B2O3]]+Table1[[#This Row],[K2O]]+Table1[[#This Row],[Li2O]]+Table1[[#This Row],[Na2O]]</f>
        <v>0.36749999999999999</v>
      </c>
      <c r="Z6549" s="2">
        <f>Table1[[#This Row],[B2O3]]+Table1[[#This Row],[CaO]]+Table1[[#This Row],[K2O]]+Table1[[#This Row],[Li2O]]+Table1[[#This Row],[Na2O]]</f>
        <v>0.36749999999999999</v>
      </c>
      <c r="AA6549" s="2">
        <f>Table1[[#This Row],[A+B+AE]]-Table1[[#This Row],[Al2O3]]-Table1[[#This Row],[SiO2]]</f>
        <v>-0.1875</v>
      </c>
      <c r="AB6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478.32450000000006</v>
      </c>
    </row>
    <row r="6550" spans="1:28" hidden="1" x14ac:dyDescent="0.25">
      <c r="A6550">
        <v>0.19500000000000001</v>
      </c>
      <c r="B6550">
        <v>0.14499999999999999</v>
      </c>
      <c r="C6550">
        <v>0.02</v>
      </c>
      <c r="D6550">
        <v>0</v>
      </c>
      <c r="E6550">
        <v>0.05</v>
      </c>
      <c r="F6550">
        <v>7.4999999999999997E-3</v>
      </c>
      <c r="G6550">
        <v>0.06</v>
      </c>
      <c r="H6550">
        <v>0.115</v>
      </c>
      <c r="I6550">
        <v>0.37</v>
      </c>
      <c r="J6550">
        <v>3.7499999999999999E-2</v>
      </c>
      <c r="K6550">
        <v>0.54411765000000001</v>
      </c>
      <c r="L6550">
        <v>0.58150009000000003</v>
      </c>
      <c r="M6550">
        <v>1.147456E-2</v>
      </c>
      <c r="N6550">
        <v>0.18535410999999999</v>
      </c>
      <c r="O6550">
        <v>0.19440124</v>
      </c>
      <c r="P6550">
        <v>0.62024464999999995</v>
      </c>
      <c r="Q6550">
        <v>-5.9778299999999999E-3</v>
      </c>
      <c r="R6550">
        <v>0.15582383</v>
      </c>
      <c r="S6550">
        <v>0.19312093</v>
      </c>
      <c r="T6550">
        <v>0.65105522999999998</v>
      </c>
      <c r="U6550">
        <v>0.27</v>
      </c>
      <c r="V6550">
        <v>1.1142857100000001</v>
      </c>
      <c r="W6550">
        <f>COUNTIF(Table1[[#This Row],[Al2O3]:[TiO2]],0)</f>
        <v>1</v>
      </c>
      <c r="X6550">
        <f>Table1[[#This Row],[K2O]]+Table1[[#This Row],[Li2O]]+Table1[[#This Row],[Na2O]]</f>
        <v>0.1825</v>
      </c>
      <c r="Y6550">
        <f>Table1[[#This Row],[B2O3]]+Table1[[#This Row],[K2O]]+Table1[[#This Row],[Li2O]]+Table1[[#This Row],[Na2O]]</f>
        <v>0.32750000000000001</v>
      </c>
      <c r="Z6550" s="2">
        <f>Table1[[#This Row],[B2O3]]+Table1[[#This Row],[CaO]]+Table1[[#This Row],[K2O]]+Table1[[#This Row],[Li2O]]+Table1[[#This Row],[Na2O]]</f>
        <v>0.34749999999999998</v>
      </c>
      <c r="AA6550" s="2">
        <f>Table1[[#This Row],[A+B+AE]]-Table1[[#This Row],[Al2O3]]-Table1[[#This Row],[SiO2]]</f>
        <v>-0.21750000000000003</v>
      </c>
      <c r="AB6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450.95350000000008</v>
      </c>
    </row>
    <row r="6551" spans="1:28" hidden="1" x14ac:dyDescent="0.25">
      <c r="A6551">
        <v>0.19500000000000001</v>
      </c>
      <c r="B6551">
        <v>0.13</v>
      </c>
      <c r="C6551">
        <v>0.04</v>
      </c>
      <c r="D6551">
        <v>0</v>
      </c>
      <c r="E6551">
        <v>3.5000000000000003E-2</v>
      </c>
      <c r="F6551">
        <v>0.01</v>
      </c>
      <c r="G6551">
        <v>2.5000000000000001E-2</v>
      </c>
      <c r="H6551">
        <v>0.115</v>
      </c>
      <c r="I6551">
        <v>0.41</v>
      </c>
      <c r="J6551">
        <v>0.04</v>
      </c>
      <c r="K6551">
        <v>0.56944444000000005</v>
      </c>
      <c r="L6551">
        <v>0.57512547999999997</v>
      </c>
      <c r="M6551">
        <v>3.8407980000000001E-2</v>
      </c>
      <c r="N6551">
        <v>0.15885732</v>
      </c>
      <c r="O6551">
        <v>0.19736343000000001</v>
      </c>
      <c r="P6551">
        <v>0.64377925999999996</v>
      </c>
      <c r="Q6551">
        <v>1.317277E-2</v>
      </c>
      <c r="R6551">
        <v>0.13760302999999999</v>
      </c>
      <c r="S6551">
        <v>0.19494054</v>
      </c>
      <c r="T6551">
        <v>0.66745642999999999</v>
      </c>
      <c r="U6551">
        <v>0.255</v>
      </c>
      <c r="V6551">
        <v>1.39285714</v>
      </c>
      <c r="W6551">
        <f>COUNTIF(Table1[[#This Row],[Al2O3]:[TiO2]],0)</f>
        <v>1</v>
      </c>
      <c r="X6551">
        <f>Table1[[#This Row],[K2O]]+Table1[[#This Row],[Li2O]]+Table1[[#This Row],[Na2O]]</f>
        <v>0.15000000000000002</v>
      </c>
      <c r="Y6551">
        <f>Table1[[#This Row],[B2O3]]+Table1[[#This Row],[K2O]]+Table1[[#This Row],[Li2O]]+Table1[[#This Row],[Na2O]]</f>
        <v>0.28000000000000003</v>
      </c>
      <c r="Z6551" s="2">
        <f>Table1[[#This Row],[B2O3]]+Table1[[#This Row],[CaO]]+Table1[[#This Row],[K2O]]+Table1[[#This Row],[Li2O]]+Table1[[#This Row],[Na2O]]</f>
        <v>0.32</v>
      </c>
      <c r="AA6551" s="2">
        <f>Table1[[#This Row],[A+B+AE]]-Table1[[#This Row],[Al2O3]]-Table1[[#This Row],[SiO2]]</f>
        <v>-0.28499999999999998</v>
      </c>
      <c r="AB6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496.49699999999996</v>
      </c>
    </row>
    <row r="6552" spans="1:28" hidden="1" x14ac:dyDescent="0.25">
      <c r="A6552">
        <v>0.23</v>
      </c>
      <c r="B6552">
        <v>0.17499999999999999</v>
      </c>
      <c r="C6552">
        <v>0.02</v>
      </c>
      <c r="D6552">
        <v>5.0000000000000001E-3</v>
      </c>
      <c r="E6552">
        <v>2.5000000000000001E-2</v>
      </c>
      <c r="F6552">
        <v>0</v>
      </c>
      <c r="G6552">
        <v>4.4999999999999998E-2</v>
      </c>
      <c r="H6552">
        <v>0.14000000000000001</v>
      </c>
      <c r="I6552">
        <v>0.35499999999999998</v>
      </c>
      <c r="J6552">
        <v>5.0000000000000001E-3</v>
      </c>
      <c r="K6552">
        <v>0.48965517200000003</v>
      </c>
      <c r="L6552">
        <v>0.56604427000000002</v>
      </c>
      <c r="M6552">
        <v>7.6803940000000001E-3</v>
      </c>
      <c r="N6552">
        <v>0.17796665</v>
      </c>
      <c r="O6552">
        <v>0.21259682399999999</v>
      </c>
      <c r="P6552">
        <v>0.60943652599999998</v>
      </c>
      <c r="Q6552">
        <v>-1.5909584000000001E-2</v>
      </c>
      <c r="R6552">
        <v>0.156234862</v>
      </c>
      <c r="S6552">
        <v>0.20825882000000001</v>
      </c>
      <c r="T6552">
        <v>0.63550631800000001</v>
      </c>
      <c r="U6552">
        <v>0.25</v>
      </c>
      <c r="V6552">
        <v>1.243243243</v>
      </c>
      <c r="W6552">
        <f>COUNTIF(Table1[[#This Row],[Al2O3]:[TiO2]],0)</f>
        <v>1</v>
      </c>
      <c r="X6552">
        <f>Table1[[#This Row],[K2O]]+Table1[[#This Row],[Li2O]]+Table1[[#This Row],[Na2O]]</f>
        <v>0.185</v>
      </c>
      <c r="Y6552">
        <f>Table1[[#This Row],[B2O3]]+Table1[[#This Row],[K2O]]+Table1[[#This Row],[Li2O]]+Table1[[#This Row],[Na2O]]</f>
        <v>0.36</v>
      </c>
      <c r="Z6552" s="2">
        <f>Table1[[#This Row],[B2O3]]+Table1[[#This Row],[CaO]]+Table1[[#This Row],[K2O]]+Table1[[#This Row],[Li2O]]+Table1[[#This Row],[Na2O]]</f>
        <v>0.38</v>
      </c>
      <c r="AA6552" s="2">
        <f>Table1[[#This Row],[A+B+AE]]-Table1[[#This Row],[Al2O3]]-Table1[[#This Row],[SiO2]]</f>
        <v>-0.20499999999999999</v>
      </c>
      <c r="AB6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471.04599999999994</v>
      </c>
    </row>
    <row r="6553" spans="1:28" hidden="1" x14ac:dyDescent="0.25">
      <c r="A6553">
        <v>0.22500000000000001</v>
      </c>
      <c r="B6553">
        <v>0.16500000000000001</v>
      </c>
      <c r="C6553">
        <v>1.4999999999999999E-2</v>
      </c>
      <c r="D6553">
        <v>0</v>
      </c>
      <c r="E6553">
        <v>0.05</v>
      </c>
      <c r="F6553">
        <v>0.01</v>
      </c>
      <c r="G6553">
        <v>0.01</v>
      </c>
      <c r="H6553">
        <v>0.14000000000000001</v>
      </c>
      <c r="I6553">
        <v>0.34</v>
      </c>
      <c r="J6553">
        <v>4.4999999999999998E-2</v>
      </c>
      <c r="K6553">
        <v>0.48226950400000002</v>
      </c>
      <c r="L6553">
        <v>0.57470116800000004</v>
      </c>
      <c r="M6553">
        <v>2.5947004999999999E-2</v>
      </c>
      <c r="N6553">
        <v>0.15712589699999999</v>
      </c>
      <c r="O6553">
        <v>0.22260697500000001</v>
      </c>
      <c r="P6553">
        <v>0.62026712799999995</v>
      </c>
      <c r="Q6553">
        <v>-5.2878939999999996E-3</v>
      </c>
      <c r="R6553">
        <v>0.143045162</v>
      </c>
      <c r="S6553">
        <v>0.216152863</v>
      </c>
      <c r="T6553">
        <v>0.64080197500000002</v>
      </c>
      <c r="U6553">
        <v>0.26500000000000001</v>
      </c>
      <c r="V6553">
        <v>1.5</v>
      </c>
      <c r="W6553">
        <f>COUNTIF(Table1[[#This Row],[Al2O3]:[TiO2]],0)</f>
        <v>1</v>
      </c>
      <c r="X6553">
        <f>Table1[[#This Row],[K2O]]+Table1[[#This Row],[Li2O]]+Table1[[#This Row],[Na2O]]</f>
        <v>0.16</v>
      </c>
      <c r="Y6553">
        <f>Table1[[#This Row],[B2O3]]+Table1[[#This Row],[K2O]]+Table1[[#This Row],[Li2O]]+Table1[[#This Row],[Na2O]]</f>
        <v>0.32500000000000007</v>
      </c>
      <c r="Z6553" s="2">
        <f>Table1[[#This Row],[B2O3]]+Table1[[#This Row],[CaO]]+Table1[[#This Row],[K2O]]+Table1[[#This Row],[Li2O]]+Table1[[#This Row],[Na2O]]</f>
        <v>0.34</v>
      </c>
      <c r="AA6553" s="2">
        <f>Table1[[#This Row],[A+B+AE]]-Table1[[#This Row],[Al2O3]]-Table1[[#This Row],[SiO2]]</f>
        <v>-0.22500000000000001</v>
      </c>
      <c r="AB6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500.58750000000009</v>
      </c>
    </row>
    <row r="6554" spans="1:28" hidden="1" x14ac:dyDescent="0.25">
      <c r="A6554">
        <v>0.25</v>
      </c>
      <c r="B6554">
        <v>0.17499999999999999</v>
      </c>
      <c r="C6554">
        <v>2.5000000000000001E-2</v>
      </c>
      <c r="D6554">
        <v>0</v>
      </c>
      <c r="E6554">
        <v>0.05</v>
      </c>
      <c r="F6554">
        <v>2.5000000000000001E-3</v>
      </c>
      <c r="G6554">
        <v>0.04</v>
      </c>
      <c r="H6554">
        <v>0.14499999999999999</v>
      </c>
      <c r="I6554">
        <v>0.30499999999999999</v>
      </c>
      <c r="J6554">
        <v>7.4999999999999997E-3</v>
      </c>
      <c r="K6554">
        <v>0.4357143</v>
      </c>
      <c r="L6554">
        <v>0.57706610000000003</v>
      </c>
      <c r="M6554">
        <v>-1.4761700000000001E-2</v>
      </c>
      <c r="N6554">
        <v>0.18486739999999999</v>
      </c>
      <c r="O6554">
        <v>0.2371433</v>
      </c>
      <c r="P6554">
        <v>0.57798930000000004</v>
      </c>
      <c r="Q6554">
        <v>-3.71318E-2</v>
      </c>
      <c r="R6554">
        <v>0.1625655</v>
      </c>
      <c r="S6554">
        <v>0.2321435</v>
      </c>
      <c r="T6554">
        <v>0.60529100000000002</v>
      </c>
      <c r="U6554">
        <v>0.27</v>
      </c>
      <c r="V6554">
        <v>1.3513514</v>
      </c>
      <c r="W6554">
        <f>COUNTIF(Table1[[#This Row],[Al2O3]:[TiO2]],0)</f>
        <v>1</v>
      </c>
      <c r="X6554">
        <f>Table1[[#This Row],[K2O]]+Table1[[#This Row],[Li2O]]+Table1[[#This Row],[Na2O]]</f>
        <v>0.1875</v>
      </c>
      <c r="Y6554">
        <f>Table1[[#This Row],[B2O3]]+Table1[[#This Row],[K2O]]+Table1[[#This Row],[Li2O]]+Table1[[#This Row],[Na2O]]</f>
        <v>0.36249999999999999</v>
      </c>
      <c r="Z6554" s="2">
        <f>Table1[[#This Row],[B2O3]]+Table1[[#This Row],[CaO]]+Table1[[#This Row],[K2O]]+Table1[[#This Row],[Li2O]]+Table1[[#This Row],[Na2O]]</f>
        <v>0.38749999999999996</v>
      </c>
      <c r="AA6554" s="2">
        <f>Table1[[#This Row],[A+B+AE]]-Table1[[#This Row],[Al2O3]]-Table1[[#This Row],[SiO2]]</f>
        <v>-0.16750000000000004</v>
      </c>
      <c r="AB6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468.53150000000016</v>
      </c>
    </row>
    <row r="6555" spans="1:28" hidden="1" x14ac:dyDescent="0.25">
      <c r="A6555">
        <v>0.19500000000000001</v>
      </c>
      <c r="B6555">
        <v>0.16500000000000001</v>
      </c>
      <c r="C6555">
        <v>2.5000000000000001E-2</v>
      </c>
      <c r="D6555">
        <v>0</v>
      </c>
      <c r="E6555">
        <v>3.5000000000000003E-2</v>
      </c>
      <c r="F6555">
        <v>5.0000000000000001E-3</v>
      </c>
      <c r="G6555">
        <v>5.5E-2</v>
      </c>
      <c r="H6555">
        <v>0.12</v>
      </c>
      <c r="I6555">
        <v>0.35</v>
      </c>
      <c r="J6555">
        <v>0.05</v>
      </c>
      <c r="K6555">
        <v>0.52631578899999998</v>
      </c>
      <c r="L6555">
        <v>0.58050890700000002</v>
      </c>
      <c r="M6555">
        <v>1.5936028000000001E-2</v>
      </c>
      <c r="N6555">
        <v>0.18298772899999999</v>
      </c>
      <c r="O6555">
        <v>0.191502212</v>
      </c>
      <c r="P6555">
        <v>0.62551005900000001</v>
      </c>
      <c r="Q6555">
        <v>-2.3098039999999999E-3</v>
      </c>
      <c r="R6555">
        <v>0.15492370799999999</v>
      </c>
      <c r="S6555">
        <v>0.18897271500000001</v>
      </c>
      <c r="T6555">
        <v>0.65610357600000002</v>
      </c>
      <c r="U6555">
        <v>0.26</v>
      </c>
      <c r="V6555">
        <v>1.114285714</v>
      </c>
      <c r="W6555">
        <f>COUNTIF(Table1[[#This Row],[Al2O3]:[TiO2]],0)</f>
        <v>1</v>
      </c>
      <c r="X6555">
        <f>Table1[[#This Row],[K2O]]+Table1[[#This Row],[Li2O]]+Table1[[#This Row],[Na2O]]</f>
        <v>0.18</v>
      </c>
      <c r="Y6555">
        <f>Table1[[#This Row],[B2O3]]+Table1[[#This Row],[K2O]]+Table1[[#This Row],[Li2O]]+Table1[[#This Row],[Na2O]]</f>
        <v>0.34499999999999997</v>
      </c>
      <c r="Z6555" s="2">
        <f>Table1[[#This Row],[B2O3]]+Table1[[#This Row],[CaO]]+Table1[[#This Row],[K2O]]+Table1[[#This Row],[Li2O]]+Table1[[#This Row],[Na2O]]</f>
        <v>0.37</v>
      </c>
      <c r="AA6555" s="2">
        <f>Table1[[#This Row],[A+B+AE]]-Table1[[#This Row],[Al2O3]]-Table1[[#This Row],[SiO2]]</f>
        <v>-0.17499999999999999</v>
      </c>
      <c r="AB6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453.45600000000002</v>
      </c>
    </row>
    <row r="6556" spans="1:28" hidden="1" x14ac:dyDescent="0.25">
      <c r="A6556">
        <v>0.19</v>
      </c>
      <c r="B6556">
        <v>0.14000000000000001</v>
      </c>
      <c r="C6556">
        <v>2.5000000000000001E-2</v>
      </c>
      <c r="D6556">
        <v>0</v>
      </c>
      <c r="E6556">
        <v>4.4999999999999998E-2</v>
      </c>
      <c r="F6556">
        <v>5.0000000000000001E-3</v>
      </c>
      <c r="G6556">
        <v>0.03</v>
      </c>
      <c r="H6556">
        <v>0.115</v>
      </c>
      <c r="I6556">
        <v>0.4</v>
      </c>
      <c r="J6556">
        <v>0.05</v>
      </c>
      <c r="K6556">
        <v>0.56737588999999999</v>
      </c>
      <c r="L6556">
        <v>0.57408035000000002</v>
      </c>
      <c r="M6556">
        <v>4.3384300000000001E-2</v>
      </c>
      <c r="N6556">
        <v>0.15728275</v>
      </c>
      <c r="O6556">
        <v>0.19211033</v>
      </c>
      <c r="P6556">
        <v>0.65060691999999998</v>
      </c>
      <c r="Q6556">
        <v>1.6704960000000001E-2</v>
      </c>
      <c r="R6556">
        <v>0.13771098000000001</v>
      </c>
      <c r="S6556">
        <v>0.18886304000000001</v>
      </c>
      <c r="T6556">
        <v>0.67342597999999998</v>
      </c>
      <c r="U6556">
        <v>0.25</v>
      </c>
      <c r="V6556">
        <v>1.31034483</v>
      </c>
      <c r="W6556">
        <f>COUNTIF(Table1[[#This Row],[Al2O3]:[TiO2]],0)</f>
        <v>1</v>
      </c>
      <c r="X6556">
        <f>Table1[[#This Row],[K2O]]+Table1[[#This Row],[Li2O]]+Table1[[#This Row],[Na2O]]</f>
        <v>0.15</v>
      </c>
      <c r="Y6556">
        <f>Table1[[#This Row],[B2O3]]+Table1[[#This Row],[K2O]]+Table1[[#This Row],[Li2O]]+Table1[[#This Row],[Na2O]]</f>
        <v>0.29000000000000004</v>
      </c>
      <c r="Z6556" s="2">
        <f>Table1[[#This Row],[B2O3]]+Table1[[#This Row],[CaO]]+Table1[[#This Row],[K2O]]+Table1[[#This Row],[Li2O]]+Table1[[#This Row],[Na2O]]</f>
        <v>0.315</v>
      </c>
      <c r="AA6556" s="2">
        <f>Table1[[#This Row],[A+B+AE]]-Table1[[#This Row],[Al2O3]]-Table1[[#This Row],[SiO2]]</f>
        <v>-0.27500000000000002</v>
      </c>
      <c r="AB6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488.49300000000005</v>
      </c>
    </row>
    <row r="6557" spans="1:28" hidden="1" x14ac:dyDescent="0.25">
      <c r="A6557">
        <v>0.25</v>
      </c>
      <c r="B6557">
        <v>0.17499999999999999</v>
      </c>
      <c r="C6557">
        <v>0.04</v>
      </c>
      <c r="D6557">
        <v>0</v>
      </c>
      <c r="E6557">
        <v>0.02</v>
      </c>
      <c r="F6557">
        <v>5.0000000000000001E-3</v>
      </c>
      <c r="G6557">
        <v>0.02</v>
      </c>
      <c r="H6557">
        <v>0.14499999999999999</v>
      </c>
      <c r="I6557">
        <v>0.32500000000000001</v>
      </c>
      <c r="J6557">
        <v>0.02</v>
      </c>
      <c r="K6557">
        <v>0.45138888900000002</v>
      </c>
      <c r="L6557">
        <v>0.57282188099999998</v>
      </c>
      <c r="M6557">
        <v>3.5876950000000001E-3</v>
      </c>
      <c r="N6557">
        <v>0.169801969</v>
      </c>
      <c r="O6557">
        <v>0.23603276100000001</v>
      </c>
      <c r="P6557">
        <v>0.59416526999999997</v>
      </c>
      <c r="Q6557">
        <v>-2.2754506000000001E-2</v>
      </c>
      <c r="R6557">
        <v>0.15133074899999999</v>
      </c>
      <c r="S6557">
        <v>0.230153835</v>
      </c>
      <c r="T6557">
        <v>0.61851541600000004</v>
      </c>
      <c r="U6557">
        <v>0.26500000000000001</v>
      </c>
      <c r="V6557">
        <v>1.5151515149999999</v>
      </c>
      <c r="W6557">
        <f>COUNTIF(Table1[[#This Row],[Al2O3]:[TiO2]],0)</f>
        <v>1</v>
      </c>
      <c r="X6557">
        <f>Table1[[#This Row],[K2O]]+Table1[[#This Row],[Li2O]]+Table1[[#This Row],[Na2O]]</f>
        <v>0.16999999999999998</v>
      </c>
      <c r="Y6557">
        <f>Table1[[#This Row],[B2O3]]+Table1[[#This Row],[K2O]]+Table1[[#This Row],[Li2O]]+Table1[[#This Row],[Na2O]]</f>
        <v>0.34499999999999997</v>
      </c>
      <c r="Z6557" s="2">
        <f>Table1[[#This Row],[B2O3]]+Table1[[#This Row],[CaO]]+Table1[[#This Row],[K2O]]+Table1[[#This Row],[Li2O]]+Table1[[#This Row],[Na2O]]</f>
        <v>0.38500000000000001</v>
      </c>
      <c r="AA6557" s="2">
        <f>Table1[[#This Row],[A+B+AE]]-Table1[[#This Row],[Al2O3]]-Table1[[#This Row],[SiO2]]</f>
        <v>-0.19</v>
      </c>
      <c r="AB6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493.97300000000007</v>
      </c>
    </row>
    <row r="6558" spans="1:28" hidden="1" x14ac:dyDescent="0.25">
      <c r="A6558">
        <v>0.24</v>
      </c>
      <c r="B6558">
        <v>0.185</v>
      </c>
      <c r="C6558">
        <v>5.0000000000000001E-3</v>
      </c>
      <c r="D6558">
        <v>0</v>
      </c>
      <c r="E6558">
        <v>0.02</v>
      </c>
      <c r="F6558">
        <v>7.4999999999999997E-3</v>
      </c>
      <c r="G6558">
        <v>0.01</v>
      </c>
      <c r="H6558">
        <v>0.14499999999999999</v>
      </c>
      <c r="I6558">
        <v>0.34</v>
      </c>
      <c r="J6558">
        <v>4.7500000000000001E-2</v>
      </c>
      <c r="K6558">
        <v>0.468965517</v>
      </c>
      <c r="L6558">
        <v>0.56516228400000001</v>
      </c>
      <c r="M6558">
        <v>3.2074862000000003E-2</v>
      </c>
      <c r="N6558">
        <v>0.150515551</v>
      </c>
      <c r="O6558">
        <v>0.22609834300000001</v>
      </c>
      <c r="P6558">
        <v>0.62338610500000002</v>
      </c>
      <c r="Q6558">
        <v>-1.218811E-3</v>
      </c>
      <c r="R6558">
        <v>0.13859998700000001</v>
      </c>
      <c r="S6558">
        <v>0.21838233300000001</v>
      </c>
      <c r="T6558">
        <v>0.64301768000000004</v>
      </c>
      <c r="U6558">
        <v>0.26500000000000001</v>
      </c>
      <c r="V6558">
        <v>1.548387097</v>
      </c>
      <c r="W6558">
        <f>COUNTIF(Table1[[#This Row],[Al2O3]:[TiO2]],0)</f>
        <v>1</v>
      </c>
      <c r="X6558">
        <f>Table1[[#This Row],[K2O]]+Table1[[#This Row],[Li2O]]+Table1[[#This Row],[Na2O]]</f>
        <v>0.16249999999999998</v>
      </c>
      <c r="Y6558">
        <f>Table1[[#This Row],[B2O3]]+Table1[[#This Row],[K2O]]+Table1[[#This Row],[Li2O]]+Table1[[#This Row],[Na2O]]</f>
        <v>0.34750000000000003</v>
      </c>
      <c r="Z6558" s="2">
        <f>Table1[[#This Row],[B2O3]]+Table1[[#This Row],[CaO]]+Table1[[#This Row],[K2O]]+Table1[[#This Row],[Li2O]]+Table1[[#This Row],[Na2O]]</f>
        <v>0.35250000000000004</v>
      </c>
      <c r="AA6558" s="2">
        <f>Table1[[#This Row],[A+B+AE]]-Table1[[#This Row],[Al2O3]]-Table1[[#This Row],[SiO2]]</f>
        <v>-0.22749999999999998</v>
      </c>
      <c r="AB6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503.35700000000008</v>
      </c>
    </row>
    <row r="6559" spans="1:28" hidden="1" x14ac:dyDescent="0.25">
      <c r="A6559">
        <v>0.21</v>
      </c>
      <c r="B6559">
        <v>0.13500000000000001</v>
      </c>
      <c r="C6559">
        <v>0.02</v>
      </c>
      <c r="D6559">
        <v>0</v>
      </c>
      <c r="E6559">
        <v>3.5000000000000003E-2</v>
      </c>
      <c r="F6559">
        <v>2.5000000000000001E-3</v>
      </c>
      <c r="G6559">
        <v>4.4999999999999998E-2</v>
      </c>
      <c r="H6559">
        <v>0.125</v>
      </c>
      <c r="I6559">
        <v>0.42499999999999999</v>
      </c>
      <c r="J6559">
        <v>2.5000000000000001E-3</v>
      </c>
      <c r="K6559">
        <v>0.55921052599999999</v>
      </c>
      <c r="L6559">
        <v>0.564338385</v>
      </c>
      <c r="M6559">
        <v>2.3834260999999999E-2</v>
      </c>
      <c r="N6559">
        <v>0.17028928500000001</v>
      </c>
      <c r="O6559">
        <v>0.200329112</v>
      </c>
      <c r="P6559">
        <v>0.62938160300000001</v>
      </c>
      <c r="Q6559">
        <v>-1.152777E-3</v>
      </c>
      <c r="R6559">
        <v>0.14861123600000001</v>
      </c>
      <c r="S6559">
        <v>0.198091716</v>
      </c>
      <c r="T6559">
        <v>0.65329704799999999</v>
      </c>
      <c r="U6559">
        <v>0.25</v>
      </c>
      <c r="V6559">
        <v>1.2352941180000001</v>
      </c>
      <c r="W6559">
        <f>COUNTIF(Table1[[#This Row],[Al2O3]:[TiO2]],0)</f>
        <v>1</v>
      </c>
      <c r="X6559">
        <f>Table1[[#This Row],[K2O]]+Table1[[#This Row],[Li2O]]+Table1[[#This Row],[Na2O]]</f>
        <v>0.17249999999999999</v>
      </c>
      <c r="Y6559">
        <f>Table1[[#This Row],[B2O3]]+Table1[[#This Row],[K2O]]+Table1[[#This Row],[Li2O]]+Table1[[#This Row],[Na2O]]</f>
        <v>0.3075</v>
      </c>
      <c r="Z6559" s="2">
        <f>Table1[[#This Row],[B2O3]]+Table1[[#This Row],[CaO]]+Table1[[#This Row],[K2O]]+Table1[[#This Row],[Li2O]]+Table1[[#This Row],[Na2O]]</f>
        <v>0.32750000000000001</v>
      </c>
      <c r="AA6559" s="2">
        <f>Table1[[#This Row],[A+B+AE]]-Table1[[#This Row],[Al2O3]]-Table1[[#This Row],[SiO2]]</f>
        <v>-0.3075</v>
      </c>
      <c r="AB6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480.77150000000006</v>
      </c>
    </row>
    <row r="6560" spans="1:28" hidden="1" x14ac:dyDescent="0.25">
      <c r="A6560">
        <v>0.25</v>
      </c>
      <c r="B6560">
        <v>0.16</v>
      </c>
      <c r="C6560">
        <v>1.4999999999999999E-2</v>
      </c>
      <c r="D6560">
        <v>5.0000000000000001E-3</v>
      </c>
      <c r="E6560">
        <v>0.05</v>
      </c>
      <c r="F6560">
        <v>0</v>
      </c>
      <c r="G6560">
        <v>0.02</v>
      </c>
      <c r="H6560">
        <v>0.15</v>
      </c>
      <c r="I6560">
        <v>0.34499999999999997</v>
      </c>
      <c r="J6560">
        <v>5.0000000000000001E-3</v>
      </c>
      <c r="K6560">
        <v>0.46308724800000001</v>
      </c>
      <c r="L6560">
        <v>0.56908468899999998</v>
      </c>
      <c r="M6560">
        <v>5.521293E-3</v>
      </c>
      <c r="N6560">
        <v>0.16712527399999999</v>
      </c>
      <c r="O6560">
        <v>0.23844382</v>
      </c>
      <c r="P6560">
        <v>0.59443090600000004</v>
      </c>
      <c r="Q6560">
        <v>-2.6370969000000001E-2</v>
      </c>
      <c r="R6560">
        <v>0.153524198</v>
      </c>
      <c r="S6560">
        <v>0.23200779499999999</v>
      </c>
      <c r="T6560">
        <v>0.61446800599999996</v>
      </c>
      <c r="U6560">
        <v>0.27</v>
      </c>
      <c r="V6560">
        <v>1.4705882349999999</v>
      </c>
      <c r="W6560">
        <f>COUNTIF(Table1[[#This Row],[Al2O3]:[TiO2]],0)</f>
        <v>1</v>
      </c>
      <c r="X6560">
        <f>Table1[[#This Row],[K2O]]+Table1[[#This Row],[Li2O]]+Table1[[#This Row],[Na2O]]</f>
        <v>0.16999999999999998</v>
      </c>
      <c r="Y6560">
        <f>Table1[[#This Row],[B2O3]]+Table1[[#This Row],[K2O]]+Table1[[#This Row],[Li2O]]+Table1[[#This Row],[Na2O]]</f>
        <v>0.32999999999999996</v>
      </c>
      <c r="Z6560" s="2">
        <f>Table1[[#This Row],[B2O3]]+Table1[[#This Row],[CaO]]+Table1[[#This Row],[K2O]]+Table1[[#This Row],[Li2O]]+Table1[[#This Row],[Na2O]]</f>
        <v>0.34499999999999997</v>
      </c>
      <c r="AA6560" s="2">
        <f>Table1[[#This Row],[A+B+AE]]-Table1[[#This Row],[Al2O3]]-Table1[[#This Row],[SiO2]]</f>
        <v>-0.25</v>
      </c>
      <c r="AB6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494.99</v>
      </c>
    </row>
    <row r="6561" spans="1:28" hidden="1" x14ac:dyDescent="0.25">
      <c r="A6561">
        <v>0.24</v>
      </c>
      <c r="B6561">
        <v>0.16500000000000001</v>
      </c>
      <c r="C6561">
        <v>0.03</v>
      </c>
      <c r="D6561">
        <v>0</v>
      </c>
      <c r="E6561">
        <v>3.5000000000000003E-2</v>
      </c>
      <c r="F6561">
        <v>0.01</v>
      </c>
      <c r="G6561">
        <v>0.01</v>
      </c>
      <c r="H6561">
        <v>0.14000000000000001</v>
      </c>
      <c r="I6561">
        <v>0.33500000000000002</v>
      </c>
      <c r="J6561">
        <v>3.5000000000000003E-2</v>
      </c>
      <c r="K6561">
        <v>0.46853147000000001</v>
      </c>
      <c r="L6561">
        <v>0.57462299999999999</v>
      </c>
      <c r="M6561">
        <v>1.7184959999999999E-2</v>
      </c>
      <c r="N6561">
        <v>0.15937894999999999</v>
      </c>
      <c r="O6561">
        <v>0.23406526999999999</v>
      </c>
      <c r="P6561">
        <v>0.60655577999999999</v>
      </c>
      <c r="Q6561">
        <v>-1.226586E-2</v>
      </c>
      <c r="R6561">
        <v>0.1436153</v>
      </c>
      <c r="S6561">
        <v>0.22785531000000001</v>
      </c>
      <c r="T6561">
        <v>0.62852938000000003</v>
      </c>
      <c r="U6561">
        <v>0.27</v>
      </c>
      <c r="V6561">
        <v>1.6</v>
      </c>
      <c r="W6561">
        <f>COUNTIF(Table1[[#This Row],[Al2O3]:[TiO2]],0)</f>
        <v>1</v>
      </c>
      <c r="X6561">
        <f>Table1[[#This Row],[K2O]]+Table1[[#This Row],[Li2O]]+Table1[[#This Row],[Na2O]]</f>
        <v>0.16</v>
      </c>
      <c r="Y6561">
        <f>Table1[[#This Row],[B2O3]]+Table1[[#This Row],[K2O]]+Table1[[#This Row],[Li2O]]+Table1[[#This Row],[Na2O]]</f>
        <v>0.32500000000000007</v>
      </c>
      <c r="Z6561" s="2">
        <f>Table1[[#This Row],[B2O3]]+Table1[[#This Row],[CaO]]+Table1[[#This Row],[K2O]]+Table1[[#This Row],[Li2O]]+Table1[[#This Row],[Na2O]]</f>
        <v>0.35500000000000004</v>
      </c>
      <c r="AA6561" s="2">
        <f>Table1[[#This Row],[A+B+AE]]-Table1[[#This Row],[Al2O3]]-Table1[[#This Row],[SiO2]]</f>
        <v>-0.21999999999999997</v>
      </c>
      <c r="AB6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503.18550000000005</v>
      </c>
    </row>
    <row r="6562" spans="1:28" hidden="1" x14ac:dyDescent="0.25">
      <c r="A6562">
        <v>0.22500000000000001</v>
      </c>
      <c r="B6562">
        <v>0.16</v>
      </c>
      <c r="C6562">
        <v>3.5000000000000003E-2</v>
      </c>
      <c r="D6562">
        <v>0</v>
      </c>
      <c r="E6562">
        <v>0.02</v>
      </c>
      <c r="F6562">
        <v>5.0000000000000001E-3</v>
      </c>
      <c r="G6562">
        <v>0.02</v>
      </c>
      <c r="H6562">
        <v>0.14000000000000001</v>
      </c>
      <c r="I6562">
        <v>0.36</v>
      </c>
      <c r="J6562">
        <v>3.5000000000000003E-2</v>
      </c>
      <c r="K6562">
        <v>0.49655171999999997</v>
      </c>
      <c r="L6562">
        <v>0.57352820999999998</v>
      </c>
      <c r="M6562">
        <v>1.7222979999999999E-2</v>
      </c>
      <c r="N6562">
        <v>0.16720289999999999</v>
      </c>
      <c r="O6562">
        <v>0.21706518</v>
      </c>
      <c r="P6562">
        <v>0.61573191999999999</v>
      </c>
      <c r="Q6562">
        <v>-1.0547549999999999E-2</v>
      </c>
      <c r="R6562">
        <v>0.14951306</v>
      </c>
      <c r="S6562">
        <v>0.21212207</v>
      </c>
      <c r="T6562">
        <v>0.63836486999999997</v>
      </c>
      <c r="U6562">
        <v>0.26500000000000001</v>
      </c>
      <c r="V6562">
        <v>1.40625</v>
      </c>
      <c r="W6562">
        <f>COUNTIF(Table1[[#This Row],[Al2O3]:[TiO2]],0)</f>
        <v>1</v>
      </c>
      <c r="X6562">
        <f>Table1[[#This Row],[K2O]]+Table1[[#This Row],[Li2O]]+Table1[[#This Row],[Na2O]]</f>
        <v>0.16500000000000001</v>
      </c>
      <c r="Y6562">
        <f>Table1[[#This Row],[B2O3]]+Table1[[#This Row],[K2O]]+Table1[[#This Row],[Li2O]]+Table1[[#This Row],[Na2O]]</f>
        <v>0.32500000000000001</v>
      </c>
      <c r="Z6562" s="2">
        <f>Table1[[#This Row],[B2O3]]+Table1[[#This Row],[CaO]]+Table1[[#This Row],[K2O]]+Table1[[#This Row],[Li2O]]+Table1[[#This Row],[Na2O]]</f>
        <v>0.36</v>
      </c>
      <c r="AA6562" s="2">
        <f>Table1[[#This Row],[A+B+AE]]-Table1[[#This Row],[Al2O3]]-Table1[[#This Row],[SiO2]]</f>
        <v>-0.22500000000000001</v>
      </c>
      <c r="AB6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494.95349999999996</v>
      </c>
    </row>
    <row r="6563" spans="1:28" hidden="1" x14ac:dyDescent="0.25">
      <c r="A6563">
        <v>0.245</v>
      </c>
      <c r="B6563">
        <v>0.17499999999999999</v>
      </c>
      <c r="C6563">
        <v>3.5000000000000003E-2</v>
      </c>
      <c r="D6563">
        <v>2.5000000000000001E-3</v>
      </c>
      <c r="E6563">
        <v>0.04</v>
      </c>
      <c r="F6563">
        <v>0</v>
      </c>
      <c r="G6563">
        <v>4.4999999999999998E-2</v>
      </c>
      <c r="H6563">
        <v>0.14499999999999999</v>
      </c>
      <c r="I6563">
        <v>0.31</v>
      </c>
      <c r="J6563">
        <v>2.5000000000000001E-3</v>
      </c>
      <c r="K6563">
        <v>0.44285713999999998</v>
      </c>
      <c r="L6563">
        <v>0.57726520000000003</v>
      </c>
      <c r="M6563">
        <v>-1.741765E-2</v>
      </c>
      <c r="N6563">
        <v>0.19043492000000001</v>
      </c>
      <c r="O6563">
        <v>0.23081307000000001</v>
      </c>
      <c r="P6563">
        <v>0.57875200999999998</v>
      </c>
      <c r="Q6563">
        <v>-3.822731E-2</v>
      </c>
      <c r="R6563">
        <v>0.16631615999999999</v>
      </c>
      <c r="S6563">
        <v>0.22648172</v>
      </c>
      <c r="T6563">
        <v>0.60720211999999996</v>
      </c>
      <c r="U6563">
        <v>0.26500000000000001</v>
      </c>
      <c r="V6563">
        <v>1.28947368</v>
      </c>
      <c r="W6563">
        <f>COUNTIF(Table1[[#This Row],[Al2O3]:[TiO2]],0)</f>
        <v>1</v>
      </c>
      <c r="X6563">
        <f>Table1[[#This Row],[K2O]]+Table1[[#This Row],[Li2O]]+Table1[[#This Row],[Na2O]]</f>
        <v>0.19</v>
      </c>
      <c r="Y6563">
        <f>Table1[[#This Row],[B2O3]]+Table1[[#This Row],[K2O]]+Table1[[#This Row],[Li2O]]+Table1[[#This Row],[Na2O]]</f>
        <v>0.36499999999999999</v>
      </c>
      <c r="Z6563" s="2">
        <f>Table1[[#This Row],[B2O3]]+Table1[[#This Row],[CaO]]+Table1[[#This Row],[K2O]]+Table1[[#This Row],[Li2O]]+Table1[[#This Row],[Na2O]]</f>
        <v>0.4</v>
      </c>
      <c r="AA6563" s="2">
        <f>Table1[[#This Row],[A+B+AE]]-Table1[[#This Row],[Al2O3]]-Table1[[#This Row],[SiO2]]</f>
        <v>-0.15499999999999997</v>
      </c>
      <c r="AB6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464.26250000000005</v>
      </c>
    </row>
    <row r="6564" spans="1:28" hidden="1" x14ac:dyDescent="0.25">
      <c r="A6564">
        <v>0.21</v>
      </c>
      <c r="B6564">
        <v>0.17</v>
      </c>
      <c r="C6564">
        <v>0.04</v>
      </c>
      <c r="D6564">
        <v>5.0000000000000001E-3</v>
      </c>
      <c r="E6564">
        <v>0.04</v>
      </c>
      <c r="F6564">
        <v>0</v>
      </c>
      <c r="G6564">
        <v>0.05</v>
      </c>
      <c r="H6564">
        <v>0.12</v>
      </c>
      <c r="I6564">
        <v>0.315</v>
      </c>
      <c r="J6564">
        <v>0.05</v>
      </c>
      <c r="K6564">
        <v>0.48837209300000001</v>
      </c>
      <c r="L6564">
        <v>0.585872587</v>
      </c>
      <c r="M6564">
        <v>4.3177839999999999E-3</v>
      </c>
      <c r="N6564">
        <v>0.183013759</v>
      </c>
      <c r="O6564">
        <v>0.20906755899999999</v>
      </c>
      <c r="P6564">
        <v>0.60791868299999996</v>
      </c>
      <c r="Q6564">
        <v>-1.3764289000000001E-2</v>
      </c>
      <c r="R6564">
        <v>0.15571402000000001</v>
      </c>
      <c r="S6564">
        <v>0.205698837</v>
      </c>
      <c r="T6564">
        <v>0.63858714299999997</v>
      </c>
      <c r="U6564">
        <v>0.26500000000000001</v>
      </c>
      <c r="V6564">
        <v>1.2352941180000001</v>
      </c>
      <c r="W6564">
        <f>COUNTIF(Table1[[#This Row],[Al2O3]:[TiO2]],0)</f>
        <v>1</v>
      </c>
      <c r="X6564">
        <f>Table1[[#This Row],[K2O]]+Table1[[#This Row],[Li2O]]+Table1[[#This Row],[Na2O]]</f>
        <v>0.16999999999999998</v>
      </c>
      <c r="Y6564">
        <f>Table1[[#This Row],[B2O3]]+Table1[[#This Row],[K2O]]+Table1[[#This Row],[Li2O]]+Table1[[#This Row],[Na2O]]</f>
        <v>0.34</v>
      </c>
      <c r="Z6564" s="2">
        <f>Table1[[#This Row],[B2O3]]+Table1[[#This Row],[CaO]]+Table1[[#This Row],[K2O]]+Table1[[#This Row],[Li2O]]+Table1[[#This Row],[Na2O]]</f>
        <v>0.38</v>
      </c>
      <c r="AA6564" s="2">
        <f>Table1[[#This Row],[A+B+AE]]-Table1[[#This Row],[Al2O3]]-Table1[[#This Row],[SiO2]]</f>
        <v>-0.14499999999999999</v>
      </c>
      <c r="AB6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455.61349999999993</v>
      </c>
    </row>
    <row r="6565" spans="1:28" hidden="1" x14ac:dyDescent="0.25">
      <c r="A6565">
        <v>0.23</v>
      </c>
      <c r="B6565">
        <v>0.15</v>
      </c>
      <c r="C6565">
        <v>0.01</v>
      </c>
      <c r="D6565">
        <v>0</v>
      </c>
      <c r="E6565">
        <v>3.5000000000000003E-2</v>
      </c>
      <c r="F6565">
        <v>7.4999999999999997E-3</v>
      </c>
      <c r="G6565">
        <v>0.02</v>
      </c>
      <c r="H6565">
        <v>0.14000000000000001</v>
      </c>
      <c r="I6565">
        <v>0.4</v>
      </c>
      <c r="J6565">
        <v>7.4999999999999997E-3</v>
      </c>
      <c r="K6565">
        <v>0.51948051900000003</v>
      </c>
      <c r="L6565">
        <v>0.56101478800000004</v>
      </c>
      <c r="M6565">
        <v>2.8220825000000001E-2</v>
      </c>
      <c r="N6565">
        <v>0.15756076999999999</v>
      </c>
      <c r="O6565">
        <v>0.21750128799999999</v>
      </c>
      <c r="P6565">
        <v>0.624937941</v>
      </c>
      <c r="Q6565">
        <v>-3.161372E-3</v>
      </c>
      <c r="R6565">
        <v>0.14292844299999999</v>
      </c>
      <c r="S6565">
        <v>0.21258110399999999</v>
      </c>
      <c r="T6565">
        <v>0.64449045199999999</v>
      </c>
      <c r="U6565">
        <v>0.255</v>
      </c>
      <c r="V6565">
        <v>1.4375</v>
      </c>
      <c r="W6565">
        <f>COUNTIF(Table1[[#This Row],[Al2O3]:[TiO2]],0)</f>
        <v>1</v>
      </c>
      <c r="X6565">
        <f>Table1[[#This Row],[K2O]]+Table1[[#This Row],[Li2O]]+Table1[[#This Row],[Na2O]]</f>
        <v>0.16750000000000001</v>
      </c>
      <c r="Y6565">
        <f>Table1[[#This Row],[B2O3]]+Table1[[#This Row],[K2O]]+Table1[[#This Row],[Li2O]]+Table1[[#This Row],[Na2O]]</f>
        <v>0.3175</v>
      </c>
      <c r="Z6565" s="2">
        <f>Table1[[#This Row],[B2O3]]+Table1[[#This Row],[CaO]]+Table1[[#This Row],[K2O]]+Table1[[#This Row],[Li2O]]+Table1[[#This Row],[Na2O]]</f>
        <v>0.32750000000000001</v>
      </c>
      <c r="AA6565" s="2">
        <f>Table1[[#This Row],[A+B+AE]]-Table1[[#This Row],[Al2O3]]-Table1[[#This Row],[SiO2]]</f>
        <v>-0.30249999999999999</v>
      </c>
      <c r="AB6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503.41700000000003</v>
      </c>
    </row>
    <row r="6566" spans="1:28" hidden="1" x14ac:dyDescent="0.25">
      <c r="A6566">
        <v>0.20499999999999999</v>
      </c>
      <c r="B6566">
        <v>0.15</v>
      </c>
      <c r="C6566">
        <v>0.04</v>
      </c>
      <c r="D6566">
        <v>0</v>
      </c>
      <c r="E6566">
        <v>0.05</v>
      </c>
      <c r="F6566">
        <v>5.0000000000000001E-3</v>
      </c>
      <c r="G6566">
        <v>0.06</v>
      </c>
      <c r="H6566">
        <v>0.12</v>
      </c>
      <c r="I6566">
        <v>0.34</v>
      </c>
      <c r="J6566">
        <v>0.03</v>
      </c>
      <c r="K6566">
        <v>0.51127819500000005</v>
      </c>
      <c r="L6566">
        <v>0.58749937699999999</v>
      </c>
      <c r="M6566">
        <v>-6.3578530000000001E-3</v>
      </c>
      <c r="N6566">
        <v>0.19571032199999999</v>
      </c>
      <c r="O6566">
        <v>0.20460307</v>
      </c>
      <c r="P6566">
        <v>0.59968660799999995</v>
      </c>
      <c r="Q6566">
        <v>-2.1738051000000001E-2</v>
      </c>
      <c r="R6566">
        <v>0.16421909100000001</v>
      </c>
      <c r="S6566">
        <v>0.20341337600000001</v>
      </c>
      <c r="T6566">
        <v>0.63236753300000004</v>
      </c>
      <c r="U6566">
        <v>0.27</v>
      </c>
      <c r="V6566">
        <v>1.138888889</v>
      </c>
      <c r="W6566">
        <f>COUNTIF(Table1[[#This Row],[Al2O3]:[TiO2]],0)</f>
        <v>1</v>
      </c>
      <c r="X6566">
        <f>Table1[[#This Row],[K2O]]+Table1[[#This Row],[Li2O]]+Table1[[#This Row],[Na2O]]</f>
        <v>0.185</v>
      </c>
      <c r="Y6566">
        <f>Table1[[#This Row],[B2O3]]+Table1[[#This Row],[K2O]]+Table1[[#This Row],[Li2O]]+Table1[[#This Row],[Na2O]]</f>
        <v>0.33499999999999996</v>
      </c>
      <c r="Z6566" s="2">
        <f>Table1[[#This Row],[B2O3]]+Table1[[#This Row],[CaO]]+Table1[[#This Row],[K2O]]+Table1[[#This Row],[Li2O]]+Table1[[#This Row],[Na2O]]</f>
        <v>0.375</v>
      </c>
      <c r="AA6566" s="2">
        <f>Table1[[#This Row],[A+B+AE]]-Table1[[#This Row],[Al2O3]]-Table1[[#This Row],[SiO2]]</f>
        <v>-0.17</v>
      </c>
      <c r="AB6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447.93200000000002</v>
      </c>
    </row>
    <row r="6567" spans="1:28" hidden="1" x14ac:dyDescent="0.25">
      <c r="A6567">
        <v>0.22500000000000001</v>
      </c>
      <c r="B6567">
        <v>0.14499999999999999</v>
      </c>
      <c r="C6567">
        <v>3.5000000000000003E-2</v>
      </c>
      <c r="D6567">
        <v>2.5000000000000001E-3</v>
      </c>
      <c r="E6567">
        <v>0.05</v>
      </c>
      <c r="F6567">
        <v>0</v>
      </c>
      <c r="G6567">
        <v>3.5000000000000003E-2</v>
      </c>
      <c r="H6567">
        <v>0.13500000000000001</v>
      </c>
      <c r="I6567">
        <v>0.36</v>
      </c>
      <c r="J6567">
        <v>1.2500000000000001E-2</v>
      </c>
      <c r="K6567">
        <v>0.5</v>
      </c>
      <c r="L6567">
        <v>0.57724650899999996</v>
      </c>
      <c r="M6567">
        <v>2.1623839999999998E-3</v>
      </c>
      <c r="N6567">
        <v>0.17844227300000001</v>
      </c>
      <c r="O6567">
        <v>0.220807961</v>
      </c>
      <c r="P6567">
        <v>0.60074976599999996</v>
      </c>
      <c r="Q6567">
        <v>-2.2977766E-2</v>
      </c>
      <c r="R6567">
        <v>0.15774178799999999</v>
      </c>
      <c r="S6567">
        <v>0.217228645</v>
      </c>
      <c r="T6567">
        <v>0.62502956700000001</v>
      </c>
      <c r="U6567">
        <v>0.26500000000000001</v>
      </c>
      <c r="V6567">
        <v>1.3235294120000001</v>
      </c>
      <c r="W6567">
        <f>COUNTIF(Table1[[#This Row],[Al2O3]:[TiO2]],0)</f>
        <v>1</v>
      </c>
      <c r="X6567">
        <f>Table1[[#This Row],[K2O]]+Table1[[#This Row],[Li2O]]+Table1[[#This Row],[Na2O]]</f>
        <v>0.17</v>
      </c>
      <c r="Y6567">
        <f>Table1[[#This Row],[B2O3]]+Table1[[#This Row],[K2O]]+Table1[[#This Row],[Li2O]]+Table1[[#This Row],[Na2O]]</f>
        <v>0.315</v>
      </c>
      <c r="Z6567" s="2">
        <f>Table1[[#This Row],[B2O3]]+Table1[[#This Row],[CaO]]+Table1[[#This Row],[K2O]]+Table1[[#This Row],[Li2O]]+Table1[[#This Row],[Na2O]]</f>
        <v>0.35</v>
      </c>
      <c r="AA6567" s="2">
        <f>Table1[[#This Row],[A+B+AE]]-Table1[[#This Row],[Al2O3]]-Table1[[#This Row],[SiO2]]</f>
        <v>-0.23500000000000001</v>
      </c>
      <c r="AB6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479.97350000000006</v>
      </c>
    </row>
    <row r="6568" spans="1:28" hidden="1" x14ac:dyDescent="0.25">
      <c r="A6568">
        <v>0.215</v>
      </c>
      <c r="B6568">
        <v>0.19</v>
      </c>
      <c r="C6568">
        <v>2.5000000000000001E-2</v>
      </c>
      <c r="D6568">
        <v>0</v>
      </c>
      <c r="E6568">
        <v>0.04</v>
      </c>
      <c r="F6568">
        <v>0.01</v>
      </c>
      <c r="G6568">
        <v>4.4999999999999998E-2</v>
      </c>
      <c r="H6568">
        <v>0.125</v>
      </c>
      <c r="I6568">
        <v>0.3</v>
      </c>
      <c r="J6568">
        <v>0.05</v>
      </c>
      <c r="K6568">
        <v>0.46875</v>
      </c>
      <c r="L6568">
        <v>0.58070812800000005</v>
      </c>
      <c r="M6568">
        <v>9.9232509999999993E-3</v>
      </c>
      <c r="N6568">
        <v>0.17792061300000001</v>
      </c>
      <c r="O6568">
        <v>0.209066687</v>
      </c>
      <c r="P6568">
        <v>0.61301269999999997</v>
      </c>
      <c r="Q6568">
        <v>-7.6860330000000001E-3</v>
      </c>
      <c r="R6568">
        <v>0.15080744600000001</v>
      </c>
      <c r="S6568">
        <v>0.20477848200000001</v>
      </c>
      <c r="T6568">
        <v>0.644414072</v>
      </c>
      <c r="U6568">
        <v>0.255</v>
      </c>
      <c r="V6568">
        <v>1.2647058819999999</v>
      </c>
      <c r="W6568">
        <f>COUNTIF(Table1[[#This Row],[Al2O3]:[TiO2]],0)</f>
        <v>1</v>
      </c>
      <c r="X6568">
        <f>Table1[[#This Row],[K2O]]+Table1[[#This Row],[Li2O]]+Table1[[#This Row],[Na2O]]</f>
        <v>0.18</v>
      </c>
      <c r="Y6568">
        <f>Table1[[#This Row],[B2O3]]+Table1[[#This Row],[K2O]]+Table1[[#This Row],[Li2O]]+Table1[[#This Row],[Na2O]]</f>
        <v>0.37</v>
      </c>
      <c r="Z6568" s="2">
        <f>Table1[[#This Row],[B2O3]]+Table1[[#This Row],[CaO]]+Table1[[#This Row],[K2O]]+Table1[[#This Row],[Li2O]]+Table1[[#This Row],[Na2O]]</f>
        <v>0.39500000000000002</v>
      </c>
      <c r="AA6568" s="2">
        <f>Table1[[#This Row],[A+B+AE]]-Table1[[#This Row],[Al2O3]]-Table1[[#This Row],[SiO2]]</f>
        <v>-0.11999999999999997</v>
      </c>
      <c r="AB6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459.28949999999998</v>
      </c>
    </row>
    <row r="6569" spans="1:28" hidden="1" x14ac:dyDescent="0.25">
      <c r="A6569">
        <v>0.22</v>
      </c>
      <c r="B6569">
        <v>0.14000000000000001</v>
      </c>
      <c r="C6569">
        <v>1.4999999999999999E-2</v>
      </c>
      <c r="D6569">
        <v>2.5000000000000001E-3</v>
      </c>
      <c r="E6569">
        <v>0.04</v>
      </c>
      <c r="F6569">
        <v>0</v>
      </c>
      <c r="G6569">
        <v>0.05</v>
      </c>
      <c r="H6569">
        <v>0.125</v>
      </c>
      <c r="I6569">
        <v>0.39500000000000002</v>
      </c>
      <c r="J6569">
        <v>1.2500000000000001E-2</v>
      </c>
      <c r="K6569">
        <v>0.53378378000000004</v>
      </c>
      <c r="L6569">
        <v>0.56986276999999996</v>
      </c>
      <c r="M6569">
        <v>1.2437790000000001E-2</v>
      </c>
      <c r="N6569">
        <v>0.17425201000000001</v>
      </c>
      <c r="O6569">
        <v>0.21161679999999999</v>
      </c>
      <c r="P6569">
        <v>0.61413119000000005</v>
      </c>
      <c r="Q6569">
        <v>-1.1621889999999999E-2</v>
      </c>
      <c r="R6569">
        <v>0.15203800000000001</v>
      </c>
      <c r="S6569">
        <v>0.20902613</v>
      </c>
      <c r="T6569">
        <v>0.63893586999999996</v>
      </c>
      <c r="U6569">
        <v>0.27</v>
      </c>
      <c r="V6569">
        <v>1.2571428600000001</v>
      </c>
      <c r="W6569">
        <f>COUNTIF(Table1[[#This Row],[Al2O3]:[TiO2]],0)</f>
        <v>1</v>
      </c>
      <c r="X6569">
        <f>Table1[[#This Row],[K2O]]+Table1[[#This Row],[Li2O]]+Table1[[#This Row],[Na2O]]</f>
        <v>0.17499999999999999</v>
      </c>
      <c r="Y6569">
        <f>Table1[[#This Row],[B2O3]]+Table1[[#This Row],[K2O]]+Table1[[#This Row],[Li2O]]+Table1[[#This Row],[Na2O]]</f>
        <v>0.315</v>
      </c>
      <c r="Z6569" s="2">
        <f>Table1[[#This Row],[B2O3]]+Table1[[#This Row],[CaO]]+Table1[[#This Row],[K2O]]+Table1[[#This Row],[Li2O]]+Table1[[#This Row],[Na2O]]</f>
        <v>0.33</v>
      </c>
      <c r="AA6569" s="2">
        <f>Table1[[#This Row],[A+B+AE]]-Table1[[#This Row],[Al2O3]]-Table1[[#This Row],[SiO2]]</f>
        <v>-0.28500000000000003</v>
      </c>
      <c r="AB6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469.88350000000014</v>
      </c>
    </row>
    <row r="6570" spans="1:28" hidden="1" x14ac:dyDescent="0.25">
      <c r="A6570">
        <v>0.22500000000000001</v>
      </c>
      <c r="B6570">
        <v>0.18</v>
      </c>
      <c r="C6570">
        <v>0.04</v>
      </c>
      <c r="D6570">
        <v>0</v>
      </c>
      <c r="E6570">
        <v>0.03</v>
      </c>
      <c r="F6570">
        <v>7.4999999999999997E-3</v>
      </c>
      <c r="G6570">
        <v>3.5000000000000003E-2</v>
      </c>
      <c r="H6570">
        <v>0.13500000000000001</v>
      </c>
      <c r="I6570">
        <v>0.30499999999999999</v>
      </c>
      <c r="J6570">
        <v>4.2500000000000003E-2</v>
      </c>
      <c r="K6570">
        <v>0.45864661699999998</v>
      </c>
      <c r="L6570">
        <v>0.58262219599999998</v>
      </c>
      <c r="M6570">
        <v>6.2731799999999997E-4</v>
      </c>
      <c r="N6570">
        <v>0.18098532000000001</v>
      </c>
      <c r="O6570">
        <v>0.21859303799999999</v>
      </c>
      <c r="P6570">
        <v>0.60042164200000003</v>
      </c>
      <c r="Q6570">
        <v>-1.9389068999999998E-2</v>
      </c>
      <c r="R6570">
        <v>0.15621803400000001</v>
      </c>
      <c r="S6570">
        <v>0.214095068</v>
      </c>
      <c r="T6570">
        <v>0.62968689799999999</v>
      </c>
      <c r="U6570">
        <v>0.26500000000000001</v>
      </c>
      <c r="V6570">
        <v>1.3235294120000001</v>
      </c>
      <c r="W6570">
        <f>COUNTIF(Table1[[#This Row],[Al2O3]:[TiO2]],0)</f>
        <v>1</v>
      </c>
      <c r="X6570">
        <f>Table1[[#This Row],[K2O]]+Table1[[#This Row],[Li2O]]+Table1[[#This Row],[Na2O]]</f>
        <v>0.17750000000000002</v>
      </c>
      <c r="Y6570">
        <f>Table1[[#This Row],[B2O3]]+Table1[[#This Row],[K2O]]+Table1[[#This Row],[Li2O]]+Table1[[#This Row],[Na2O]]</f>
        <v>0.35750000000000004</v>
      </c>
      <c r="Z6570" s="2">
        <f>Table1[[#This Row],[B2O3]]+Table1[[#This Row],[CaO]]+Table1[[#This Row],[K2O]]+Table1[[#This Row],[Li2O]]+Table1[[#This Row],[Na2O]]</f>
        <v>0.39750000000000002</v>
      </c>
      <c r="AA6570" s="2">
        <f>Table1[[#This Row],[A+B+AE]]-Table1[[#This Row],[Al2O3]]-Table1[[#This Row],[SiO2]]</f>
        <v>-0.13249999999999998</v>
      </c>
      <c r="AB6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470.65650000000005</v>
      </c>
    </row>
    <row r="6571" spans="1:28" hidden="1" x14ac:dyDescent="0.25">
      <c r="A6571">
        <v>0.2</v>
      </c>
      <c r="B6571">
        <v>0.16</v>
      </c>
      <c r="C6571">
        <v>2.5000000000000001E-2</v>
      </c>
      <c r="D6571">
        <v>0</v>
      </c>
      <c r="E6571">
        <v>4.4999999999999998E-2</v>
      </c>
      <c r="F6571">
        <v>2.5000000000000001E-3</v>
      </c>
      <c r="G6571">
        <v>0.06</v>
      </c>
      <c r="H6571">
        <v>0.12</v>
      </c>
      <c r="I6571">
        <v>0.34499999999999997</v>
      </c>
      <c r="J6571">
        <v>4.2500000000000003E-2</v>
      </c>
      <c r="K6571">
        <v>0.51879699199999996</v>
      </c>
      <c r="L6571">
        <v>0.58256950799999996</v>
      </c>
      <c r="M6571">
        <v>6.8062510000000001E-3</v>
      </c>
      <c r="N6571">
        <v>0.187926017</v>
      </c>
      <c r="O6571">
        <v>0.1972873</v>
      </c>
      <c r="P6571">
        <v>0.61478668299999994</v>
      </c>
      <c r="Q6571">
        <v>-1.0810218999999999E-2</v>
      </c>
      <c r="R6571">
        <v>0.15911241200000001</v>
      </c>
      <c r="S6571">
        <v>0.195074372</v>
      </c>
      <c r="T6571">
        <v>0.64581321599999997</v>
      </c>
      <c r="U6571">
        <v>0.26500000000000001</v>
      </c>
      <c r="V6571">
        <v>1.111111111</v>
      </c>
      <c r="W6571">
        <f>COUNTIF(Table1[[#This Row],[Al2O3]:[TiO2]],0)</f>
        <v>1</v>
      </c>
      <c r="X6571">
        <f>Table1[[#This Row],[K2O]]+Table1[[#This Row],[Li2O]]+Table1[[#This Row],[Na2O]]</f>
        <v>0.1825</v>
      </c>
      <c r="Y6571">
        <f>Table1[[#This Row],[B2O3]]+Table1[[#This Row],[K2O]]+Table1[[#This Row],[Li2O]]+Table1[[#This Row],[Na2O]]</f>
        <v>0.34250000000000003</v>
      </c>
      <c r="Z6571" s="2">
        <f>Table1[[#This Row],[B2O3]]+Table1[[#This Row],[CaO]]+Table1[[#This Row],[K2O]]+Table1[[#This Row],[Li2O]]+Table1[[#This Row],[Na2O]]</f>
        <v>0.36749999999999999</v>
      </c>
      <c r="AA6571" s="2">
        <f>Table1[[#This Row],[A+B+AE]]-Table1[[#This Row],[Al2O3]]-Table1[[#This Row],[SiO2]]</f>
        <v>-0.17749999999999999</v>
      </c>
      <c r="AB6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447.86000000000013</v>
      </c>
    </row>
    <row r="6572" spans="1:28" hidden="1" x14ac:dyDescent="0.25">
      <c r="A6572">
        <v>0.22500000000000001</v>
      </c>
      <c r="B6572">
        <v>0.16</v>
      </c>
      <c r="C6572">
        <v>0.04</v>
      </c>
      <c r="D6572">
        <v>0</v>
      </c>
      <c r="E6572">
        <v>0.02</v>
      </c>
      <c r="F6572">
        <v>7.4999999999999997E-3</v>
      </c>
      <c r="G6572">
        <v>4.4999999999999998E-2</v>
      </c>
      <c r="H6572">
        <v>0.13</v>
      </c>
      <c r="I6572">
        <v>0.35499999999999998</v>
      </c>
      <c r="J6572">
        <v>1.7500000000000002E-2</v>
      </c>
      <c r="K6572">
        <v>0.5</v>
      </c>
      <c r="L6572">
        <v>0.57555641999999996</v>
      </c>
      <c r="M6572">
        <v>1.5673239999999999E-3</v>
      </c>
      <c r="N6572">
        <v>0.182504001</v>
      </c>
      <c r="O6572">
        <v>0.21431837200000001</v>
      </c>
      <c r="P6572">
        <v>0.60317762699999999</v>
      </c>
      <c r="Q6572">
        <v>-1.7614545999999998E-2</v>
      </c>
      <c r="R6572">
        <v>0.15590995699999999</v>
      </c>
      <c r="S6572">
        <v>0.211699951</v>
      </c>
      <c r="T6572">
        <v>0.63239009199999996</v>
      </c>
      <c r="U6572">
        <v>0.26500000000000001</v>
      </c>
      <c r="V6572">
        <v>1.2857142859999999</v>
      </c>
      <c r="W6572">
        <f>COUNTIF(Table1[[#This Row],[Al2O3]:[TiO2]],0)</f>
        <v>1</v>
      </c>
      <c r="X6572">
        <f>Table1[[#This Row],[K2O]]+Table1[[#This Row],[Li2O]]+Table1[[#This Row],[Na2O]]</f>
        <v>0.1825</v>
      </c>
      <c r="Y6572">
        <f>Table1[[#This Row],[B2O3]]+Table1[[#This Row],[K2O]]+Table1[[#This Row],[Li2O]]+Table1[[#This Row],[Na2O]]</f>
        <v>0.34250000000000003</v>
      </c>
      <c r="Z6572" s="2">
        <f>Table1[[#This Row],[B2O3]]+Table1[[#This Row],[CaO]]+Table1[[#This Row],[K2O]]+Table1[[#This Row],[Li2O]]+Table1[[#This Row],[Na2O]]</f>
        <v>0.38250000000000001</v>
      </c>
      <c r="AA6572" s="2">
        <f>Table1[[#This Row],[A+B+AE]]-Table1[[#This Row],[Al2O3]]-Table1[[#This Row],[SiO2]]</f>
        <v>-0.19749999999999998</v>
      </c>
      <c r="AB6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470.09400000000005</v>
      </c>
    </row>
    <row r="6573" spans="1:28" hidden="1" x14ac:dyDescent="0.25">
      <c r="A6573">
        <v>0.245</v>
      </c>
      <c r="B6573">
        <v>0.16</v>
      </c>
      <c r="C6573">
        <v>0.02</v>
      </c>
      <c r="D6573">
        <v>5.0000000000000001E-3</v>
      </c>
      <c r="E6573">
        <v>4.4999999999999998E-2</v>
      </c>
      <c r="F6573">
        <v>7.4999999999999997E-3</v>
      </c>
      <c r="G6573">
        <v>0</v>
      </c>
      <c r="H6573">
        <v>0.14499999999999999</v>
      </c>
      <c r="I6573">
        <v>0.35</v>
      </c>
      <c r="J6573">
        <v>2.2499999999999999E-2</v>
      </c>
      <c r="K6573">
        <v>0.47297297300000002</v>
      </c>
      <c r="L6573">
        <v>0.568433203</v>
      </c>
      <c r="M6573">
        <v>2.6577636000000002E-2</v>
      </c>
      <c r="N6573">
        <v>0.14997006700000001</v>
      </c>
      <c r="O6573">
        <v>0.23848808299999999</v>
      </c>
      <c r="P6573">
        <v>0.61154185000000005</v>
      </c>
      <c r="Q6573">
        <v>-9.1982890000000001E-3</v>
      </c>
      <c r="R6573">
        <v>0.13973667300000001</v>
      </c>
      <c r="S6573">
        <v>0.23107103800000001</v>
      </c>
      <c r="T6573">
        <v>0.62919228900000002</v>
      </c>
      <c r="U6573">
        <v>0.26500000000000001</v>
      </c>
      <c r="V6573">
        <v>1.6896551719999999</v>
      </c>
      <c r="W6573">
        <f>COUNTIF(Table1[[#This Row],[Al2O3]:[TiO2]],0)</f>
        <v>1</v>
      </c>
      <c r="X6573">
        <f>Table1[[#This Row],[K2O]]+Table1[[#This Row],[Li2O]]+Table1[[#This Row],[Na2O]]</f>
        <v>0.1525</v>
      </c>
      <c r="Y6573">
        <f>Table1[[#This Row],[B2O3]]+Table1[[#This Row],[K2O]]+Table1[[#This Row],[Li2O]]+Table1[[#This Row],[Na2O]]</f>
        <v>0.3125</v>
      </c>
      <c r="Z6573" s="2">
        <f>Table1[[#This Row],[B2O3]]+Table1[[#This Row],[CaO]]+Table1[[#This Row],[K2O]]+Table1[[#This Row],[Li2O]]+Table1[[#This Row],[Na2O]]</f>
        <v>0.33250000000000002</v>
      </c>
      <c r="AA6573" s="2">
        <f>Table1[[#This Row],[A+B+AE]]-Table1[[#This Row],[Al2O3]]-Table1[[#This Row],[SiO2]]</f>
        <v>-0.26249999999999996</v>
      </c>
      <c r="AB6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516.68150000000003</v>
      </c>
    </row>
    <row r="6574" spans="1:28" hidden="1" x14ac:dyDescent="0.25">
      <c r="A6574">
        <v>0.22</v>
      </c>
      <c r="B6574">
        <v>0.16500000000000001</v>
      </c>
      <c r="C6574">
        <v>5.0000000000000001E-3</v>
      </c>
      <c r="D6574">
        <v>0</v>
      </c>
      <c r="E6574">
        <v>0.03</v>
      </c>
      <c r="F6574">
        <v>5.0000000000000001E-3</v>
      </c>
      <c r="G6574">
        <v>2.5000000000000001E-2</v>
      </c>
      <c r="H6574">
        <v>0.13500000000000001</v>
      </c>
      <c r="I6574">
        <v>0.38</v>
      </c>
      <c r="J6574">
        <v>3.5000000000000003E-2</v>
      </c>
      <c r="K6574">
        <v>0.51700680300000001</v>
      </c>
      <c r="L6574">
        <v>0.56414071300000002</v>
      </c>
      <c r="M6574">
        <v>3.4359024000000002E-2</v>
      </c>
      <c r="N6574">
        <v>0.15626025599999999</v>
      </c>
      <c r="O6574">
        <v>0.209285623</v>
      </c>
      <c r="P6574">
        <v>0.63445412099999998</v>
      </c>
      <c r="Q6574">
        <v>4.096639E-3</v>
      </c>
      <c r="R6574">
        <v>0.14095881499999999</v>
      </c>
      <c r="S6574">
        <v>0.203865097</v>
      </c>
      <c r="T6574">
        <v>0.65517608800000005</v>
      </c>
      <c r="U6574">
        <v>0.255</v>
      </c>
      <c r="V6574">
        <v>1.375</v>
      </c>
      <c r="W6574">
        <f>COUNTIF(Table1[[#This Row],[Al2O3]:[TiO2]],0)</f>
        <v>1</v>
      </c>
      <c r="X6574">
        <f>Table1[[#This Row],[K2O]]+Table1[[#This Row],[Li2O]]+Table1[[#This Row],[Na2O]]</f>
        <v>0.16500000000000001</v>
      </c>
      <c r="Y6574">
        <f>Table1[[#This Row],[B2O3]]+Table1[[#This Row],[K2O]]+Table1[[#This Row],[Li2O]]+Table1[[#This Row],[Na2O]]</f>
        <v>0.33</v>
      </c>
      <c r="Z6574" s="2">
        <f>Table1[[#This Row],[B2O3]]+Table1[[#This Row],[CaO]]+Table1[[#This Row],[K2O]]+Table1[[#This Row],[Li2O]]+Table1[[#This Row],[Na2O]]</f>
        <v>0.33500000000000002</v>
      </c>
      <c r="AA6574" s="2">
        <f>Table1[[#This Row],[A+B+AE]]-Table1[[#This Row],[Al2O3]]-Table1[[#This Row],[SiO2]]</f>
        <v>-0.26500000000000001</v>
      </c>
      <c r="AB6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493.06349999999998</v>
      </c>
    </row>
    <row r="6575" spans="1:28" hidden="1" x14ac:dyDescent="0.25">
      <c r="A6575">
        <v>0.215</v>
      </c>
      <c r="B6575">
        <v>0.14499999999999999</v>
      </c>
      <c r="C6575">
        <v>5.0000000000000001E-3</v>
      </c>
      <c r="D6575">
        <v>0</v>
      </c>
      <c r="E6575">
        <v>4.4999999999999998E-2</v>
      </c>
      <c r="F6575">
        <v>7.4999999999999997E-3</v>
      </c>
      <c r="G6575">
        <v>0.05</v>
      </c>
      <c r="H6575">
        <v>0.13</v>
      </c>
      <c r="I6575">
        <v>0.39</v>
      </c>
      <c r="J6575">
        <v>1.2500000000000001E-2</v>
      </c>
      <c r="K6575">
        <v>0.53061223999999996</v>
      </c>
      <c r="L6575">
        <v>0.57016666000000005</v>
      </c>
      <c r="M6575">
        <v>1.135546E-2</v>
      </c>
      <c r="N6575">
        <v>0.17831311</v>
      </c>
      <c r="O6575">
        <v>0.20610354</v>
      </c>
      <c r="P6575">
        <v>0.61558334000000003</v>
      </c>
      <c r="Q6575">
        <v>-1.147051E-2</v>
      </c>
      <c r="R6575">
        <v>0.15479765000000001</v>
      </c>
      <c r="S6575">
        <v>0.20363127</v>
      </c>
      <c r="T6575">
        <v>0.64157109000000001</v>
      </c>
      <c r="U6575">
        <v>0.27</v>
      </c>
      <c r="V6575">
        <v>1.1944444400000001</v>
      </c>
      <c r="W6575">
        <f>COUNTIF(Table1[[#This Row],[Al2O3]:[TiO2]],0)</f>
        <v>1</v>
      </c>
      <c r="X6575">
        <f>Table1[[#This Row],[K2O]]+Table1[[#This Row],[Li2O]]+Table1[[#This Row],[Na2O]]</f>
        <v>0.1875</v>
      </c>
      <c r="Y6575">
        <f>Table1[[#This Row],[B2O3]]+Table1[[#This Row],[K2O]]+Table1[[#This Row],[Li2O]]+Table1[[#This Row],[Na2O]]</f>
        <v>0.33250000000000002</v>
      </c>
      <c r="Z6575" s="2">
        <f>Table1[[#This Row],[B2O3]]+Table1[[#This Row],[CaO]]+Table1[[#This Row],[K2O]]+Table1[[#This Row],[Li2O]]+Table1[[#This Row],[Na2O]]</f>
        <v>0.33750000000000002</v>
      </c>
      <c r="AA6575" s="2">
        <f>Table1[[#This Row],[A+B+AE]]-Table1[[#This Row],[Al2O3]]-Table1[[#This Row],[SiO2]]</f>
        <v>-0.26749999999999996</v>
      </c>
      <c r="AB6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466.77650000000006</v>
      </c>
    </row>
    <row r="6576" spans="1:28" hidden="1" x14ac:dyDescent="0.25">
      <c r="A6576">
        <v>0.2</v>
      </c>
      <c r="B6576">
        <v>0.13500000000000001</v>
      </c>
      <c r="C6576">
        <v>0.01</v>
      </c>
      <c r="D6576">
        <v>5.0000000000000001E-3</v>
      </c>
      <c r="E6576">
        <v>4.4999999999999998E-2</v>
      </c>
      <c r="F6576">
        <v>0</v>
      </c>
      <c r="G6576">
        <v>3.5000000000000003E-2</v>
      </c>
      <c r="H6576">
        <v>0.12</v>
      </c>
      <c r="I6576">
        <v>0.41</v>
      </c>
      <c r="J6576">
        <v>0.04</v>
      </c>
      <c r="K6576">
        <v>0.56164383600000001</v>
      </c>
      <c r="L6576">
        <v>0.57045230800000002</v>
      </c>
      <c r="M6576">
        <v>3.7652191000000002E-2</v>
      </c>
      <c r="N6576">
        <v>0.158533548</v>
      </c>
      <c r="O6576">
        <v>0.199219061</v>
      </c>
      <c r="P6576">
        <v>0.64224738999999997</v>
      </c>
      <c r="Q6576">
        <v>8.4986690000000004E-3</v>
      </c>
      <c r="R6576">
        <v>0.14132513999999999</v>
      </c>
      <c r="S6576">
        <v>0.19569375899999999</v>
      </c>
      <c r="T6576">
        <v>0.66298110099999996</v>
      </c>
      <c r="U6576">
        <v>0.26500000000000001</v>
      </c>
      <c r="V6576">
        <v>1.2903225810000001</v>
      </c>
      <c r="W6576">
        <f>COUNTIF(Table1[[#This Row],[Al2O3]:[TiO2]],0)</f>
        <v>1</v>
      </c>
      <c r="X6576">
        <f>Table1[[#This Row],[K2O]]+Table1[[#This Row],[Li2O]]+Table1[[#This Row],[Na2O]]</f>
        <v>0.155</v>
      </c>
      <c r="Y6576">
        <f>Table1[[#This Row],[B2O3]]+Table1[[#This Row],[K2O]]+Table1[[#This Row],[Li2O]]+Table1[[#This Row],[Na2O]]</f>
        <v>0.29000000000000004</v>
      </c>
      <c r="Z6576" s="2">
        <f>Table1[[#This Row],[B2O3]]+Table1[[#This Row],[CaO]]+Table1[[#This Row],[K2O]]+Table1[[#This Row],[Li2O]]+Table1[[#This Row],[Na2O]]</f>
        <v>0.30000000000000004</v>
      </c>
      <c r="AA6576" s="2">
        <f>Table1[[#This Row],[A+B+AE]]-Table1[[#This Row],[Al2O3]]-Table1[[#This Row],[SiO2]]</f>
        <v>-0.30999999999999994</v>
      </c>
      <c r="AB6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484.35249999999996</v>
      </c>
    </row>
    <row r="6577" spans="1:28" hidden="1" x14ac:dyDescent="0.25">
      <c r="A6577">
        <v>0.245</v>
      </c>
      <c r="B6577">
        <v>0.19</v>
      </c>
      <c r="C6577">
        <v>0.01</v>
      </c>
      <c r="D6577">
        <v>0</v>
      </c>
      <c r="E6577">
        <v>0.03</v>
      </c>
      <c r="F6577">
        <v>2.5000000000000001E-3</v>
      </c>
      <c r="G6577">
        <v>0.06</v>
      </c>
      <c r="H6577">
        <v>0.15</v>
      </c>
      <c r="I6577">
        <v>0.31</v>
      </c>
      <c r="J6577">
        <v>2.5000000000000001E-3</v>
      </c>
      <c r="K6577">
        <v>0.43971631</v>
      </c>
      <c r="L6577">
        <v>0.57204979</v>
      </c>
      <c r="M6577">
        <v>-1.8481810000000001E-2</v>
      </c>
      <c r="N6577">
        <v>0.19604290999999999</v>
      </c>
      <c r="O6577">
        <v>0.22246133000000001</v>
      </c>
      <c r="P6577">
        <v>0.58149576000000003</v>
      </c>
      <c r="Q6577">
        <v>-3.743175E-2</v>
      </c>
      <c r="R6577">
        <v>0.16996632</v>
      </c>
      <c r="S6577">
        <v>0.21829392</v>
      </c>
      <c r="T6577">
        <v>0.61173975999999997</v>
      </c>
      <c r="U6577">
        <v>0.27</v>
      </c>
      <c r="V6577">
        <v>1.1666666699999999</v>
      </c>
      <c r="W6577">
        <f>COUNTIF(Table1[[#This Row],[Al2O3]:[TiO2]],0)</f>
        <v>1</v>
      </c>
      <c r="X6577">
        <f>Table1[[#This Row],[K2O]]+Table1[[#This Row],[Li2O]]+Table1[[#This Row],[Na2O]]</f>
        <v>0.21249999999999999</v>
      </c>
      <c r="Y6577">
        <f>Table1[[#This Row],[B2O3]]+Table1[[#This Row],[K2O]]+Table1[[#This Row],[Li2O]]+Table1[[#This Row],[Na2O]]</f>
        <v>0.40249999999999997</v>
      </c>
      <c r="Z6577" s="2">
        <f>Table1[[#This Row],[B2O3]]+Table1[[#This Row],[CaO]]+Table1[[#This Row],[K2O]]+Table1[[#This Row],[Li2O]]+Table1[[#This Row],[Na2O]]</f>
        <v>0.41249999999999998</v>
      </c>
      <c r="AA6577" s="2">
        <f>Table1[[#This Row],[A+B+AE]]-Table1[[#This Row],[Al2O3]]-Table1[[#This Row],[SiO2]]</f>
        <v>-0.14250000000000002</v>
      </c>
      <c r="AB6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446.91499999999996</v>
      </c>
    </row>
    <row r="6578" spans="1:28" hidden="1" x14ac:dyDescent="0.25">
      <c r="A6578">
        <v>0.21</v>
      </c>
      <c r="B6578">
        <v>0.14000000000000001</v>
      </c>
      <c r="C6578">
        <v>0.04</v>
      </c>
      <c r="D6578">
        <v>0</v>
      </c>
      <c r="E6578">
        <v>4.4999999999999998E-2</v>
      </c>
      <c r="F6578">
        <v>2.5000000000000001E-3</v>
      </c>
      <c r="G6578">
        <v>0.03</v>
      </c>
      <c r="H6578">
        <v>0.13</v>
      </c>
      <c r="I6578">
        <v>0.375</v>
      </c>
      <c r="J6578">
        <v>2.75E-2</v>
      </c>
      <c r="K6578">
        <v>0.52447551999999997</v>
      </c>
      <c r="L6578">
        <v>0.57853666000000004</v>
      </c>
      <c r="M6578">
        <v>1.435557E-2</v>
      </c>
      <c r="N6578">
        <v>0.1737255</v>
      </c>
      <c r="O6578">
        <v>0.20944602000000001</v>
      </c>
      <c r="P6578">
        <v>0.61682848999999995</v>
      </c>
      <c r="Q6578">
        <v>-1.113016E-2</v>
      </c>
      <c r="R6578">
        <v>0.15309459</v>
      </c>
      <c r="S6578">
        <v>0.20620784</v>
      </c>
      <c r="T6578">
        <v>0.64069757000000005</v>
      </c>
      <c r="U6578">
        <v>0.26</v>
      </c>
      <c r="V6578">
        <v>1.3125</v>
      </c>
      <c r="W6578">
        <f>COUNTIF(Table1[[#This Row],[Al2O3]:[TiO2]],0)</f>
        <v>1</v>
      </c>
      <c r="X6578">
        <f>Table1[[#This Row],[K2O]]+Table1[[#This Row],[Li2O]]+Table1[[#This Row],[Na2O]]</f>
        <v>0.16250000000000001</v>
      </c>
      <c r="Y6578">
        <f>Table1[[#This Row],[B2O3]]+Table1[[#This Row],[K2O]]+Table1[[#This Row],[Li2O]]+Table1[[#This Row],[Na2O]]</f>
        <v>0.30249999999999999</v>
      </c>
      <c r="Z6578" s="2">
        <f>Table1[[#This Row],[B2O3]]+Table1[[#This Row],[CaO]]+Table1[[#This Row],[K2O]]+Table1[[#This Row],[Li2O]]+Table1[[#This Row],[Na2O]]</f>
        <v>0.34250000000000003</v>
      </c>
      <c r="AA6578" s="2">
        <f>Table1[[#This Row],[A+B+AE]]-Table1[[#This Row],[Al2O3]]-Table1[[#This Row],[SiO2]]</f>
        <v>-0.24249999999999997</v>
      </c>
      <c r="AB6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485.84050000000013</v>
      </c>
    </row>
    <row r="6579" spans="1:28" hidden="1" x14ac:dyDescent="0.25">
      <c r="A6579">
        <v>0.22500000000000001</v>
      </c>
      <c r="B6579">
        <v>0.13</v>
      </c>
      <c r="C6579">
        <v>2.5000000000000001E-2</v>
      </c>
      <c r="D6579">
        <v>2.5000000000000001E-3</v>
      </c>
      <c r="E6579">
        <v>0.04</v>
      </c>
      <c r="F6579">
        <v>0</v>
      </c>
      <c r="G6579">
        <v>1.4999999999999999E-2</v>
      </c>
      <c r="H6579">
        <v>0.13500000000000001</v>
      </c>
      <c r="I6579">
        <v>0.40500000000000003</v>
      </c>
      <c r="J6579">
        <v>2.2499999999999999E-2</v>
      </c>
      <c r="K6579">
        <v>0.52941176499999998</v>
      </c>
      <c r="L6579">
        <v>0.56927856300000002</v>
      </c>
      <c r="M6579">
        <v>2.7789942000000002E-2</v>
      </c>
      <c r="N6579">
        <v>0.15592431500000001</v>
      </c>
      <c r="O6579">
        <v>0.22184754600000001</v>
      </c>
      <c r="P6579">
        <v>0.62222813799999999</v>
      </c>
      <c r="Q6579">
        <v>-6.3692979999999998E-3</v>
      </c>
      <c r="R6579">
        <v>0.14352014900000001</v>
      </c>
      <c r="S6579">
        <v>0.217096598</v>
      </c>
      <c r="T6579">
        <v>0.63938325299999998</v>
      </c>
      <c r="U6579">
        <v>0.27</v>
      </c>
      <c r="V6579">
        <v>1.5</v>
      </c>
      <c r="W6579">
        <f>COUNTIF(Table1[[#This Row],[Al2O3]:[TiO2]],0)</f>
        <v>1</v>
      </c>
      <c r="X6579">
        <f>Table1[[#This Row],[K2O]]+Table1[[#This Row],[Li2O]]+Table1[[#This Row],[Na2O]]</f>
        <v>0.15000000000000002</v>
      </c>
      <c r="Y6579">
        <f>Table1[[#This Row],[B2O3]]+Table1[[#This Row],[K2O]]+Table1[[#This Row],[Li2O]]+Table1[[#This Row],[Na2O]]</f>
        <v>0.28000000000000003</v>
      </c>
      <c r="Z6579" s="2">
        <f>Table1[[#This Row],[B2O3]]+Table1[[#This Row],[CaO]]+Table1[[#This Row],[K2O]]+Table1[[#This Row],[Li2O]]+Table1[[#This Row],[Na2O]]</f>
        <v>0.30499999999999999</v>
      </c>
      <c r="AA6579" s="2">
        <f>Table1[[#This Row],[A+B+AE]]-Table1[[#This Row],[Al2O3]]-Table1[[#This Row],[SiO2]]</f>
        <v>-0.32500000000000007</v>
      </c>
      <c r="AB6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507.48099999999999</v>
      </c>
    </row>
    <row r="6580" spans="1:28" hidden="1" x14ac:dyDescent="0.25">
      <c r="A6580">
        <v>0.23</v>
      </c>
      <c r="B6580">
        <v>0.155</v>
      </c>
      <c r="C6580">
        <v>3.5000000000000003E-2</v>
      </c>
      <c r="D6580">
        <v>0</v>
      </c>
      <c r="E6580">
        <v>0.02</v>
      </c>
      <c r="F6580">
        <v>0.01</v>
      </c>
      <c r="G6580">
        <v>2.5000000000000001E-2</v>
      </c>
      <c r="H6580">
        <v>0.13500000000000001</v>
      </c>
      <c r="I6580">
        <v>0.38500000000000001</v>
      </c>
      <c r="J6580">
        <v>5.0000000000000001E-3</v>
      </c>
      <c r="K6580">
        <v>0.51333333299999995</v>
      </c>
      <c r="L6580">
        <v>0.565431252</v>
      </c>
      <c r="M6580">
        <v>1.9239827000000001E-2</v>
      </c>
      <c r="N6580">
        <v>0.16549603099999999</v>
      </c>
      <c r="O6580">
        <v>0.216988297</v>
      </c>
      <c r="P6580">
        <v>0.61751567299999999</v>
      </c>
      <c r="Q6580">
        <v>-6.3235590000000003E-3</v>
      </c>
      <c r="R6580">
        <v>0.14536195700000001</v>
      </c>
      <c r="S6580">
        <v>0.21314749299999999</v>
      </c>
      <c r="T6580">
        <v>0.64149054999999999</v>
      </c>
      <c r="U6580">
        <v>0.25</v>
      </c>
      <c r="V6580">
        <v>1.4375</v>
      </c>
      <c r="W6580">
        <f>COUNTIF(Table1[[#This Row],[Al2O3]:[TiO2]],0)</f>
        <v>1</v>
      </c>
      <c r="X6580">
        <f>Table1[[#This Row],[K2O]]+Table1[[#This Row],[Li2O]]+Table1[[#This Row],[Na2O]]</f>
        <v>0.17</v>
      </c>
      <c r="Y6580">
        <f>Table1[[#This Row],[B2O3]]+Table1[[#This Row],[K2O]]+Table1[[#This Row],[Li2O]]+Table1[[#This Row],[Na2O]]</f>
        <v>0.32500000000000001</v>
      </c>
      <c r="Z6580" s="2">
        <f>Table1[[#This Row],[B2O3]]+Table1[[#This Row],[CaO]]+Table1[[#This Row],[K2O]]+Table1[[#This Row],[Li2O]]+Table1[[#This Row],[Na2O]]</f>
        <v>0.36</v>
      </c>
      <c r="AA6580" s="2">
        <f>Table1[[#This Row],[A+B+AE]]-Table1[[#This Row],[Al2O3]]-Table1[[#This Row],[SiO2]]</f>
        <v>-0.255</v>
      </c>
      <c r="AB6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498.00400000000002</v>
      </c>
    </row>
    <row r="6581" spans="1:28" hidden="1" x14ac:dyDescent="0.25">
      <c r="A6581">
        <v>0.22</v>
      </c>
      <c r="B6581">
        <v>0.155</v>
      </c>
      <c r="C6581">
        <v>0.04</v>
      </c>
      <c r="D6581">
        <v>0</v>
      </c>
      <c r="E6581">
        <v>0.05</v>
      </c>
      <c r="F6581">
        <v>2.5000000000000001E-3</v>
      </c>
      <c r="G6581">
        <v>0.06</v>
      </c>
      <c r="H6581">
        <v>0.13</v>
      </c>
      <c r="I6581">
        <v>0.34</v>
      </c>
      <c r="J6581">
        <v>2.5000000000000001E-3</v>
      </c>
      <c r="K6581">
        <v>0.49275362</v>
      </c>
      <c r="L6581">
        <v>0.58130747999999999</v>
      </c>
      <c r="M6581">
        <v>-1.444848E-2</v>
      </c>
      <c r="N6581">
        <v>0.19824386999999999</v>
      </c>
      <c r="O6581">
        <v>0.21263024</v>
      </c>
      <c r="P6581">
        <v>0.58912589999999998</v>
      </c>
      <c r="Q6581">
        <v>-3.1040249999999998E-2</v>
      </c>
      <c r="R6581">
        <v>0.16831141999999999</v>
      </c>
      <c r="S6581">
        <v>0.21098866999999999</v>
      </c>
      <c r="T6581">
        <v>0.62069991000000002</v>
      </c>
      <c r="U6581">
        <v>0.26</v>
      </c>
      <c r="V6581">
        <v>1.1578947399999999</v>
      </c>
      <c r="W6581">
        <f>COUNTIF(Table1[[#This Row],[Al2O3]:[TiO2]],0)</f>
        <v>1</v>
      </c>
      <c r="X6581">
        <f>Table1[[#This Row],[K2O]]+Table1[[#This Row],[Li2O]]+Table1[[#This Row],[Na2O]]</f>
        <v>0.1925</v>
      </c>
      <c r="Y6581">
        <f>Table1[[#This Row],[B2O3]]+Table1[[#This Row],[K2O]]+Table1[[#This Row],[Li2O]]+Table1[[#This Row],[Na2O]]</f>
        <v>0.34750000000000003</v>
      </c>
      <c r="Z6581" s="2">
        <f>Table1[[#This Row],[B2O3]]+Table1[[#This Row],[CaO]]+Table1[[#This Row],[K2O]]+Table1[[#This Row],[Li2O]]+Table1[[#This Row],[Na2O]]</f>
        <v>0.38750000000000001</v>
      </c>
      <c r="AA6581" s="2">
        <f>Table1[[#This Row],[A+B+AE]]-Table1[[#This Row],[Al2O3]]-Table1[[#This Row],[SiO2]]</f>
        <v>-0.17250000000000001</v>
      </c>
      <c r="AB6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451.27200000000016</v>
      </c>
    </row>
    <row r="6582" spans="1:28" hidden="1" x14ac:dyDescent="0.25">
      <c r="A6582">
        <v>0.23499999999999999</v>
      </c>
      <c r="B6582">
        <v>0.16</v>
      </c>
      <c r="C6582">
        <v>2.5000000000000001E-2</v>
      </c>
      <c r="D6582">
        <v>5.0000000000000001E-3</v>
      </c>
      <c r="E6582">
        <v>4.4999999999999998E-2</v>
      </c>
      <c r="F6582">
        <v>0</v>
      </c>
      <c r="G6582">
        <v>0.01</v>
      </c>
      <c r="H6582">
        <v>0.14000000000000001</v>
      </c>
      <c r="I6582">
        <v>0.35</v>
      </c>
      <c r="J6582">
        <v>0.03</v>
      </c>
      <c r="K6582">
        <v>0.482758621</v>
      </c>
      <c r="L6582">
        <v>0.57100305200000001</v>
      </c>
      <c r="M6582">
        <v>2.4911308E-2</v>
      </c>
      <c r="N6582">
        <v>0.15470146100000001</v>
      </c>
      <c r="O6582">
        <v>0.23011579200000001</v>
      </c>
      <c r="P6582">
        <v>0.615182746</v>
      </c>
      <c r="Q6582">
        <v>-9.0458840000000006E-3</v>
      </c>
      <c r="R6582">
        <v>0.14296028899999999</v>
      </c>
      <c r="S6582">
        <v>0.223256698</v>
      </c>
      <c r="T6582">
        <v>0.63378301299999995</v>
      </c>
      <c r="U6582">
        <v>0.26</v>
      </c>
      <c r="V6582">
        <v>1.566666667</v>
      </c>
      <c r="W6582">
        <f>COUNTIF(Table1[[#This Row],[Al2O3]:[TiO2]],0)</f>
        <v>1</v>
      </c>
      <c r="X6582">
        <f>Table1[[#This Row],[K2O]]+Table1[[#This Row],[Li2O]]+Table1[[#This Row],[Na2O]]</f>
        <v>0.15000000000000002</v>
      </c>
      <c r="Y6582">
        <f>Table1[[#This Row],[B2O3]]+Table1[[#This Row],[K2O]]+Table1[[#This Row],[Li2O]]+Table1[[#This Row],[Na2O]]</f>
        <v>0.31000000000000005</v>
      </c>
      <c r="Z6582" s="2">
        <f>Table1[[#This Row],[B2O3]]+Table1[[#This Row],[CaO]]+Table1[[#This Row],[K2O]]+Table1[[#This Row],[Li2O]]+Table1[[#This Row],[Na2O]]</f>
        <v>0.33500000000000002</v>
      </c>
      <c r="AA6582" s="2">
        <f>Table1[[#This Row],[A+B+AE]]-Table1[[#This Row],[Al2O3]]-Table1[[#This Row],[SiO2]]</f>
        <v>-0.24999999999999994</v>
      </c>
      <c r="AB6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505.67649999999992</v>
      </c>
    </row>
    <row r="6583" spans="1:28" hidden="1" x14ac:dyDescent="0.25">
      <c r="A6583">
        <v>0.20499999999999999</v>
      </c>
      <c r="B6583">
        <v>0.14000000000000001</v>
      </c>
      <c r="C6583">
        <v>0.02</v>
      </c>
      <c r="D6583">
        <v>2.5000000000000001E-3</v>
      </c>
      <c r="E6583">
        <v>0.03</v>
      </c>
      <c r="F6583">
        <v>0</v>
      </c>
      <c r="G6583">
        <v>0.04</v>
      </c>
      <c r="H6583">
        <v>0.12</v>
      </c>
      <c r="I6583">
        <v>0.4</v>
      </c>
      <c r="J6583">
        <v>4.2500000000000003E-2</v>
      </c>
      <c r="K6583">
        <v>0.55172413799999998</v>
      </c>
      <c r="L6583">
        <v>0.57260550099999996</v>
      </c>
      <c r="M6583">
        <v>2.9063215E-2</v>
      </c>
      <c r="N6583">
        <v>0.164770043</v>
      </c>
      <c r="O6583">
        <v>0.201803434</v>
      </c>
      <c r="P6583">
        <v>0.63342652399999999</v>
      </c>
      <c r="Q6583">
        <v>2.898355E-3</v>
      </c>
      <c r="R6583">
        <v>0.14468481</v>
      </c>
      <c r="S6583">
        <v>0.19868961800000001</v>
      </c>
      <c r="T6583">
        <v>0.65662557200000005</v>
      </c>
      <c r="U6583">
        <v>0.27</v>
      </c>
      <c r="V6583">
        <v>1.28125</v>
      </c>
      <c r="W6583">
        <f>COUNTIF(Table1[[#This Row],[Al2O3]:[TiO2]],0)</f>
        <v>1</v>
      </c>
      <c r="X6583">
        <f>Table1[[#This Row],[K2O]]+Table1[[#This Row],[Li2O]]+Table1[[#This Row],[Na2O]]</f>
        <v>0.16</v>
      </c>
      <c r="Y6583">
        <f>Table1[[#This Row],[B2O3]]+Table1[[#This Row],[K2O]]+Table1[[#This Row],[Li2O]]+Table1[[#This Row],[Na2O]]</f>
        <v>0.30000000000000004</v>
      </c>
      <c r="Z6583" s="2">
        <f>Table1[[#This Row],[B2O3]]+Table1[[#This Row],[CaO]]+Table1[[#This Row],[K2O]]+Table1[[#This Row],[Li2O]]+Table1[[#This Row],[Na2O]]</f>
        <v>0.32</v>
      </c>
      <c r="AA6583" s="2">
        <f>Table1[[#This Row],[A+B+AE]]-Table1[[#This Row],[Al2O3]]-Table1[[#This Row],[SiO2]]</f>
        <v>-0.28500000000000003</v>
      </c>
      <c r="AB6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478.50800000000004</v>
      </c>
    </row>
    <row r="6584" spans="1:28" hidden="1" x14ac:dyDescent="0.25">
      <c r="A6584">
        <v>0.2</v>
      </c>
      <c r="B6584">
        <v>0.155</v>
      </c>
      <c r="C6584">
        <v>0</v>
      </c>
      <c r="D6584">
        <v>2.5000000000000001E-3</v>
      </c>
      <c r="E6584">
        <v>4.4999999999999998E-2</v>
      </c>
      <c r="F6584">
        <v>5.0000000000000001E-3</v>
      </c>
      <c r="G6584">
        <v>5.5E-2</v>
      </c>
      <c r="H6584">
        <v>0.125</v>
      </c>
      <c r="I6584">
        <v>0.39500000000000002</v>
      </c>
      <c r="J6584">
        <v>1.7500000000000002E-2</v>
      </c>
      <c r="K6584">
        <v>0.54861111100000004</v>
      </c>
      <c r="L6584">
        <v>0.56665405499999999</v>
      </c>
      <c r="M6584">
        <v>2.4644189E-2</v>
      </c>
      <c r="N6584">
        <v>0.17520988400000001</v>
      </c>
      <c r="O6584">
        <v>0.19080328199999999</v>
      </c>
      <c r="P6584">
        <v>0.63398683499999997</v>
      </c>
      <c r="Q6584">
        <v>2.0972059999999999E-3</v>
      </c>
      <c r="R6584">
        <v>0.15136037599999999</v>
      </c>
      <c r="S6584">
        <v>0.18812463300000001</v>
      </c>
      <c r="T6584">
        <v>0.660514991</v>
      </c>
      <c r="U6584">
        <v>0.25</v>
      </c>
      <c r="V6584">
        <v>1.111111111</v>
      </c>
      <c r="W6584">
        <f>COUNTIF(Table1[[#This Row],[Al2O3]:[TiO2]],0)</f>
        <v>1</v>
      </c>
      <c r="X6584">
        <f>Table1[[#This Row],[K2O]]+Table1[[#This Row],[Li2O]]+Table1[[#This Row],[Na2O]]</f>
        <v>0.185</v>
      </c>
      <c r="Y6584">
        <f>Table1[[#This Row],[B2O3]]+Table1[[#This Row],[K2O]]+Table1[[#This Row],[Li2O]]+Table1[[#This Row],[Na2O]]</f>
        <v>0.33999999999999997</v>
      </c>
      <c r="Z6584" s="2">
        <f>Table1[[#This Row],[B2O3]]+Table1[[#This Row],[CaO]]+Table1[[#This Row],[K2O]]+Table1[[#This Row],[Li2O]]+Table1[[#This Row],[Na2O]]</f>
        <v>0.33999999999999997</v>
      </c>
      <c r="AA6584" s="2">
        <f>Table1[[#This Row],[A+B+AE]]-Table1[[#This Row],[Al2O3]]-Table1[[#This Row],[SiO2]]</f>
        <v>-0.25500000000000006</v>
      </c>
      <c r="AB6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462.18150000000003</v>
      </c>
    </row>
    <row r="6585" spans="1:28" hidden="1" x14ac:dyDescent="0.25">
      <c r="A6585">
        <v>0.215</v>
      </c>
      <c r="B6585">
        <v>0.16</v>
      </c>
      <c r="C6585">
        <v>1.4999999999999999E-2</v>
      </c>
      <c r="D6585">
        <v>0</v>
      </c>
      <c r="E6585">
        <v>0.05</v>
      </c>
      <c r="F6585">
        <v>5.0000000000000001E-3</v>
      </c>
      <c r="G6585">
        <v>0.05</v>
      </c>
      <c r="H6585">
        <v>0.125</v>
      </c>
      <c r="I6585">
        <v>0.35</v>
      </c>
      <c r="J6585">
        <v>0.03</v>
      </c>
      <c r="K6585">
        <v>0.50724637699999997</v>
      </c>
      <c r="L6585">
        <v>0.576506097</v>
      </c>
      <c r="M6585">
        <v>9.1280349999999996E-3</v>
      </c>
      <c r="N6585">
        <v>0.17840492199999999</v>
      </c>
      <c r="O6585">
        <v>0.209481217</v>
      </c>
      <c r="P6585">
        <v>0.61211386000000001</v>
      </c>
      <c r="Q6585">
        <v>-1.1702443999999999E-2</v>
      </c>
      <c r="R6585">
        <v>0.15354942699999999</v>
      </c>
      <c r="S6585">
        <v>0.20630625399999999</v>
      </c>
      <c r="T6585">
        <v>0.64014431800000005</v>
      </c>
      <c r="U6585">
        <v>0.26500000000000001</v>
      </c>
      <c r="V6585">
        <v>1.228571429</v>
      </c>
      <c r="W6585">
        <f>COUNTIF(Table1[[#This Row],[Al2O3]:[TiO2]],0)</f>
        <v>1</v>
      </c>
      <c r="X6585">
        <f>Table1[[#This Row],[K2O]]+Table1[[#This Row],[Li2O]]+Table1[[#This Row],[Na2O]]</f>
        <v>0.18</v>
      </c>
      <c r="Y6585">
        <f>Table1[[#This Row],[B2O3]]+Table1[[#This Row],[K2O]]+Table1[[#This Row],[Li2O]]+Table1[[#This Row],[Na2O]]</f>
        <v>0.34</v>
      </c>
      <c r="Z6585" s="2">
        <f>Table1[[#This Row],[B2O3]]+Table1[[#This Row],[CaO]]+Table1[[#This Row],[K2O]]+Table1[[#This Row],[Li2O]]+Table1[[#This Row],[Na2O]]</f>
        <v>0.35499999999999998</v>
      </c>
      <c r="AA6585" s="2">
        <f>Table1[[#This Row],[A+B+AE]]-Table1[[#This Row],[Al2O3]]-Table1[[#This Row],[SiO2]]</f>
        <v>-0.21</v>
      </c>
      <c r="AB6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461.30000000000007</v>
      </c>
    </row>
    <row r="6586" spans="1:28" hidden="1" x14ac:dyDescent="0.25">
      <c r="A6586">
        <v>0.21</v>
      </c>
      <c r="B6586">
        <v>0.125</v>
      </c>
      <c r="C6586">
        <v>0.02</v>
      </c>
      <c r="D6586">
        <v>0</v>
      </c>
      <c r="E6586">
        <v>0.04</v>
      </c>
      <c r="F6586">
        <v>0.01</v>
      </c>
      <c r="G6586">
        <v>0.03</v>
      </c>
      <c r="H6586">
        <v>0.12</v>
      </c>
      <c r="I6586">
        <v>0.435</v>
      </c>
      <c r="J6586">
        <v>0.01</v>
      </c>
      <c r="K6586">
        <v>0.56862745100000001</v>
      </c>
      <c r="L6586">
        <v>0.56459479499999998</v>
      </c>
      <c r="M6586">
        <v>3.5512145000000002E-2</v>
      </c>
      <c r="N6586">
        <v>0.157297881</v>
      </c>
      <c r="O6586">
        <v>0.20520938699999999</v>
      </c>
      <c r="P6586">
        <v>0.63749273200000001</v>
      </c>
      <c r="Q6586">
        <v>8.2961860000000005E-3</v>
      </c>
      <c r="R6586">
        <v>0.137856108</v>
      </c>
      <c r="S6586">
        <v>0.20280057900000001</v>
      </c>
      <c r="T6586">
        <v>0.65934331199999996</v>
      </c>
      <c r="U6586">
        <v>0.255</v>
      </c>
      <c r="V6586">
        <v>1.4</v>
      </c>
      <c r="W6586">
        <f>COUNTIF(Table1[[#This Row],[Al2O3]:[TiO2]],0)</f>
        <v>1</v>
      </c>
      <c r="X6586">
        <f>Table1[[#This Row],[K2O]]+Table1[[#This Row],[Li2O]]+Table1[[#This Row],[Na2O]]</f>
        <v>0.16</v>
      </c>
      <c r="Y6586">
        <f>Table1[[#This Row],[B2O3]]+Table1[[#This Row],[K2O]]+Table1[[#This Row],[Li2O]]+Table1[[#This Row],[Na2O]]</f>
        <v>0.28500000000000003</v>
      </c>
      <c r="Z6586" s="2">
        <f>Table1[[#This Row],[B2O3]]+Table1[[#This Row],[CaO]]+Table1[[#This Row],[K2O]]+Table1[[#This Row],[Li2O]]+Table1[[#This Row],[Na2O]]</f>
        <v>0.30499999999999999</v>
      </c>
      <c r="AA6586" s="2">
        <f>Table1[[#This Row],[A+B+AE]]-Table1[[#This Row],[Al2O3]]-Table1[[#This Row],[SiO2]]</f>
        <v>-0.33999999999999997</v>
      </c>
      <c r="AB6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497.83050000000003</v>
      </c>
    </row>
    <row r="6587" spans="1:28" hidden="1" x14ac:dyDescent="0.25">
      <c r="A6587">
        <v>0.22</v>
      </c>
      <c r="B6587">
        <v>0.185</v>
      </c>
      <c r="C6587">
        <v>0.03</v>
      </c>
      <c r="D6587">
        <v>0</v>
      </c>
      <c r="E6587">
        <v>0.03</v>
      </c>
      <c r="F6587">
        <v>5.0000000000000001E-3</v>
      </c>
      <c r="G6587">
        <v>4.4999999999999998E-2</v>
      </c>
      <c r="H6587">
        <v>0.125</v>
      </c>
      <c r="I6587">
        <v>0.315</v>
      </c>
      <c r="J6587">
        <v>4.4999999999999998E-2</v>
      </c>
      <c r="K6587">
        <v>0.47727272700000001</v>
      </c>
      <c r="L6587">
        <v>0.57773600700000005</v>
      </c>
      <c r="M6587">
        <v>1.0820300999999999E-2</v>
      </c>
      <c r="N6587">
        <v>0.17565695200000001</v>
      </c>
      <c r="O6587">
        <v>0.21168704999999999</v>
      </c>
      <c r="P6587">
        <v>0.61265599900000001</v>
      </c>
      <c r="Q6587">
        <v>-8.3376809999999996E-3</v>
      </c>
      <c r="R6587">
        <v>0.15000542</v>
      </c>
      <c r="S6587">
        <v>0.207391626</v>
      </c>
      <c r="T6587">
        <v>0.64260295300000003</v>
      </c>
      <c r="U6587">
        <v>0.255</v>
      </c>
      <c r="V6587">
        <v>1.294117647</v>
      </c>
      <c r="W6587">
        <f>COUNTIF(Table1[[#This Row],[Al2O3]:[TiO2]],0)</f>
        <v>1</v>
      </c>
      <c r="X6587">
        <f>Table1[[#This Row],[K2O]]+Table1[[#This Row],[Li2O]]+Table1[[#This Row],[Na2O]]</f>
        <v>0.17499999999999999</v>
      </c>
      <c r="Y6587">
        <f>Table1[[#This Row],[B2O3]]+Table1[[#This Row],[K2O]]+Table1[[#This Row],[Li2O]]+Table1[[#This Row],[Na2O]]</f>
        <v>0.36</v>
      </c>
      <c r="Z6587" s="2">
        <f>Table1[[#This Row],[B2O3]]+Table1[[#This Row],[CaO]]+Table1[[#This Row],[K2O]]+Table1[[#This Row],[Li2O]]+Table1[[#This Row],[Na2O]]</f>
        <v>0.39</v>
      </c>
      <c r="AA6587" s="2">
        <f>Table1[[#This Row],[A+B+AE]]-Table1[[#This Row],[Al2O3]]-Table1[[#This Row],[SiO2]]</f>
        <v>-0.14499999999999999</v>
      </c>
      <c r="AB6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463.37349999999992</v>
      </c>
    </row>
    <row r="6588" spans="1:28" hidden="1" x14ac:dyDescent="0.25">
      <c r="A6588">
        <v>0.22500000000000001</v>
      </c>
      <c r="B6588">
        <v>0.16500000000000001</v>
      </c>
      <c r="C6588">
        <v>2.5000000000000001E-2</v>
      </c>
      <c r="D6588">
        <v>5.0000000000000001E-3</v>
      </c>
      <c r="E6588">
        <v>3.5000000000000003E-2</v>
      </c>
      <c r="F6588">
        <v>0</v>
      </c>
      <c r="G6588">
        <v>0.03</v>
      </c>
      <c r="H6588">
        <v>0.13500000000000001</v>
      </c>
      <c r="I6588">
        <v>0.36</v>
      </c>
      <c r="J6588">
        <v>0.02</v>
      </c>
      <c r="K6588">
        <v>0.5</v>
      </c>
      <c r="L6588">
        <v>0.56870612099999995</v>
      </c>
      <c r="M6588">
        <v>1.9640246E-2</v>
      </c>
      <c r="N6588">
        <v>0.16604338399999999</v>
      </c>
      <c r="O6588">
        <v>0.215199801</v>
      </c>
      <c r="P6588">
        <v>0.61875681500000002</v>
      </c>
      <c r="Q6588">
        <v>-7.7740480000000004E-3</v>
      </c>
      <c r="R6588">
        <v>0.14808933599999999</v>
      </c>
      <c r="S6588">
        <v>0.210168415</v>
      </c>
      <c r="T6588">
        <v>0.64174224899999999</v>
      </c>
      <c r="U6588">
        <v>0.25</v>
      </c>
      <c r="V6588">
        <v>1.363636364</v>
      </c>
      <c r="W6588">
        <f>COUNTIF(Table1[[#This Row],[Al2O3]:[TiO2]],0)</f>
        <v>1</v>
      </c>
      <c r="X6588">
        <f>Table1[[#This Row],[K2O]]+Table1[[#This Row],[Li2O]]+Table1[[#This Row],[Na2O]]</f>
        <v>0.16500000000000001</v>
      </c>
      <c r="Y6588">
        <f>Table1[[#This Row],[B2O3]]+Table1[[#This Row],[K2O]]+Table1[[#This Row],[Li2O]]+Table1[[#This Row],[Na2O]]</f>
        <v>0.33</v>
      </c>
      <c r="Z6588" s="2">
        <f>Table1[[#This Row],[B2O3]]+Table1[[#This Row],[CaO]]+Table1[[#This Row],[K2O]]+Table1[[#This Row],[Li2O]]+Table1[[#This Row],[Na2O]]</f>
        <v>0.35499999999999998</v>
      </c>
      <c r="AA6588" s="2">
        <f>Table1[[#This Row],[A+B+AE]]-Table1[[#This Row],[Al2O3]]-Table1[[#This Row],[SiO2]]</f>
        <v>-0.23</v>
      </c>
      <c r="AB6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486.822</v>
      </c>
    </row>
    <row r="6589" spans="1:28" hidden="1" x14ac:dyDescent="0.25">
      <c r="A6589">
        <v>0.22</v>
      </c>
      <c r="B6589">
        <v>0.18</v>
      </c>
      <c r="C6589">
        <v>1.4999999999999999E-2</v>
      </c>
      <c r="D6589">
        <v>0</v>
      </c>
      <c r="E6589">
        <v>2.5000000000000001E-2</v>
      </c>
      <c r="F6589">
        <v>5.0000000000000001E-3</v>
      </c>
      <c r="G6589">
        <v>4.4999999999999998E-2</v>
      </c>
      <c r="H6589">
        <v>0.125</v>
      </c>
      <c r="I6589">
        <v>0.34499999999999997</v>
      </c>
      <c r="J6589">
        <v>0.04</v>
      </c>
      <c r="K6589">
        <v>0.5</v>
      </c>
      <c r="L6589">
        <v>0.57016982900000002</v>
      </c>
      <c r="M6589">
        <v>2.0879239000000001E-2</v>
      </c>
      <c r="N6589">
        <v>0.16851804500000001</v>
      </c>
      <c r="O6589">
        <v>0.208339252</v>
      </c>
      <c r="P6589">
        <v>0.62314270299999996</v>
      </c>
      <c r="Q6589">
        <v>-1.004907E-3</v>
      </c>
      <c r="R6589">
        <v>0.145343366</v>
      </c>
      <c r="S6589">
        <v>0.20398418200000001</v>
      </c>
      <c r="T6589">
        <v>0.65067245200000001</v>
      </c>
      <c r="U6589">
        <v>0.255</v>
      </c>
      <c r="V6589">
        <v>1.294117647</v>
      </c>
      <c r="W6589">
        <f>COUNTIF(Table1[[#This Row],[Al2O3]:[TiO2]],0)</f>
        <v>1</v>
      </c>
      <c r="X6589">
        <f>Table1[[#This Row],[K2O]]+Table1[[#This Row],[Li2O]]+Table1[[#This Row],[Na2O]]</f>
        <v>0.17499999999999999</v>
      </c>
      <c r="Y6589">
        <f>Table1[[#This Row],[B2O3]]+Table1[[#This Row],[K2O]]+Table1[[#This Row],[Li2O]]+Table1[[#This Row],[Na2O]]</f>
        <v>0.35499999999999998</v>
      </c>
      <c r="Z6589" s="2">
        <f>Table1[[#This Row],[B2O3]]+Table1[[#This Row],[CaO]]+Table1[[#This Row],[K2O]]+Table1[[#This Row],[Li2O]]+Table1[[#This Row],[Na2O]]</f>
        <v>0.37</v>
      </c>
      <c r="AA6589" s="2">
        <f>Table1[[#This Row],[A+B+AE]]-Table1[[#This Row],[Al2O3]]-Table1[[#This Row],[SiO2]]</f>
        <v>-0.19499999999999998</v>
      </c>
      <c r="AB6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468.2299999999999</v>
      </c>
    </row>
    <row r="6590" spans="1:28" hidden="1" x14ac:dyDescent="0.25">
      <c r="A6590">
        <v>0.23</v>
      </c>
      <c r="B6590">
        <v>0.13500000000000001</v>
      </c>
      <c r="C6590">
        <v>1.4999999999999999E-2</v>
      </c>
      <c r="D6590">
        <v>2.5000000000000001E-3</v>
      </c>
      <c r="E6590">
        <v>0.02</v>
      </c>
      <c r="F6590">
        <v>2.5000000000000001E-3</v>
      </c>
      <c r="G6590">
        <v>1.4999999999999999E-2</v>
      </c>
      <c r="H6590">
        <v>0.13500000000000001</v>
      </c>
      <c r="I6590">
        <v>0.44500000000000001</v>
      </c>
      <c r="J6590">
        <v>0</v>
      </c>
      <c r="K6590">
        <v>0.54938271599999999</v>
      </c>
      <c r="L6590">
        <v>0.55353251199999998</v>
      </c>
      <c r="M6590">
        <v>4.2419182999999999E-2</v>
      </c>
      <c r="N6590">
        <v>0.14640977299999999</v>
      </c>
      <c r="O6590">
        <v>0.21579831299999999</v>
      </c>
      <c r="P6590">
        <v>0.63779191400000002</v>
      </c>
      <c r="Q6590">
        <v>6.9712630000000001E-3</v>
      </c>
      <c r="R6590">
        <v>0.13504659399999999</v>
      </c>
      <c r="S6590">
        <v>0.21106048699999999</v>
      </c>
      <c r="T6590">
        <v>0.65389291900000002</v>
      </c>
      <c r="U6590">
        <v>0.25</v>
      </c>
      <c r="V6590">
        <v>1.5333333330000001</v>
      </c>
      <c r="W6590">
        <f>COUNTIF(Table1[[#This Row],[Al2O3]:[TiO2]],0)</f>
        <v>1</v>
      </c>
      <c r="X6590">
        <f>Table1[[#This Row],[K2O]]+Table1[[#This Row],[Li2O]]+Table1[[#This Row],[Na2O]]</f>
        <v>0.1525</v>
      </c>
      <c r="Y6590">
        <f>Table1[[#This Row],[B2O3]]+Table1[[#This Row],[K2O]]+Table1[[#This Row],[Li2O]]+Table1[[#This Row],[Na2O]]</f>
        <v>0.28750000000000003</v>
      </c>
      <c r="Z6590" s="2">
        <f>Table1[[#This Row],[B2O3]]+Table1[[#This Row],[CaO]]+Table1[[#This Row],[K2O]]+Table1[[#This Row],[Li2O]]+Table1[[#This Row],[Na2O]]</f>
        <v>0.30250000000000005</v>
      </c>
      <c r="AA6590" s="2">
        <f>Table1[[#This Row],[A+B+AE]]-Table1[[#This Row],[Al2O3]]-Table1[[#This Row],[SiO2]]</f>
        <v>-0.37249999999999994</v>
      </c>
      <c r="AB6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518.13900000000001</v>
      </c>
    </row>
    <row r="6591" spans="1:28" hidden="1" x14ac:dyDescent="0.25">
      <c r="A6591">
        <v>0.22500000000000001</v>
      </c>
      <c r="B6591">
        <v>0.2</v>
      </c>
      <c r="C6591">
        <v>5.0000000000000001E-3</v>
      </c>
      <c r="D6591">
        <v>2.5000000000000001E-3</v>
      </c>
      <c r="E6591">
        <v>0.02</v>
      </c>
      <c r="F6591">
        <v>0</v>
      </c>
      <c r="G6591">
        <v>4.4999999999999998E-2</v>
      </c>
      <c r="H6591">
        <v>0.14000000000000001</v>
      </c>
      <c r="I6591">
        <v>0.315</v>
      </c>
      <c r="J6591">
        <v>4.7500000000000001E-2</v>
      </c>
      <c r="K6591">
        <v>0.46323529000000002</v>
      </c>
      <c r="L6591">
        <v>0.57071596999999996</v>
      </c>
      <c r="M6591">
        <v>1.3443200000000001E-2</v>
      </c>
      <c r="N6591">
        <v>0.17469997000000001</v>
      </c>
      <c r="O6591">
        <v>0.20916029</v>
      </c>
      <c r="P6591">
        <v>0.61613974000000005</v>
      </c>
      <c r="Q6591">
        <v>-1.015401E-2</v>
      </c>
      <c r="R6591">
        <v>0.15378533</v>
      </c>
      <c r="S6591">
        <v>0.20333010000000001</v>
      </c>
      <c r="T6591">
        <v>0.64288458000000004</v>
      </c>
      <c r="U6591">
        <v>0.26</v>
      </c>
      <c r="V6591">
        <v>1.21621622</v>
      </c>
      <c r="W6591">
        <f>COUNTIF(Table1[[#This Row],[Al2O3]:[TiO2]],0)</f>
        <v>1</v>
      </c>
      <c r="X6591">
        <f>Table1[[#This Row],[K2O]]+Table1[[#This Row],[Li2O]]+Table1[[#This Row],[Na2O]]</f>
        <v>0.185</v>
      </c>
      <c r="Y6591">
        <f>Table1[[#This Row],[B2O3]]+Table1[[#This Row],[K2O]]+Table1[[#This Row],[Li2O]]+Table1[[#This Row],[Na2O]]</f>
        <v>0.38500000000000001</v>
      </c>
      <c r="Z6591" s="2">
        <f>Table1[[#This Row],[B2O3]]+Table1[[#This Row],[CaO]]+Table1[[#This Row],[K2O]]+Table1[[#This Row],[Li2O]]+Table1[[#This Row],[Na2O]]</f>
        <v>0.39</v>
      </c>
      <c r="AA6591" s="2">
        <f>Table1[[#This Row],[A+B+AE]]-Table1[[#This Row],[Al2O3]]-Table1[[#This Row],[SiO2]]</f>
        <v>-0.15</v>
      </c>
      <c r="AB6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461.11150000000009</v>
      </c>
    </row>
    <row r="6592" spans="1:28" hidden="1" x14ac:dyDescent="0.25">
      <c r="A6592">
        <v>0.22</v>
      </c>
      <c r="B6592">
        <v>0.125</v>
      </c>
      <c r="C6592">
        <v>0.02</v>
      </c>
      <c r="D6592">
        <v>0</v>
      </c>
      <c r="E6592">
        <v>0.05</v>
      </c>
      <c r="F6592">
        <v>0.01</v>
      </c>
      <c r="G6592">
        <v>0.01</v>
      </c>
      <c r="H6592">
        <v>0.13</v>
      </c>
      <c r="I6592">
        <v>0.41499999999999998</v>
      </c>
      <c r="J6592">
        <v>0.02</v>
      </c>
      <c r="K6592">
        <v>0.54248366000000003</v>
      </c>
      <c r="L6592">
        <v>0.568073618</v>
      </c>
      <c r="M6592">
        <v>3.6263984999999999E-2</v>
      </c>
      <c r="N6592">
        <v>0.14994141</v>
      </c>
      <c r="O6592">
        <v>0.219402129</v>
      </c>
      <c r="P6592">
        <v>0.63065646099999995</v>
      </c>
      <c r="Q6592">
        <v>2.8664089999999999E-3</v>
      </c>
      <c r="R6592">
        <v>0.136624154</v>
      </c>
      <c r="S6592">
        <v>0.21517154999999999</v>
      </c>
      <c r="T6592">
        <v>0.64820429599999996</v>
      </c>
      <c r="U6592">
        <v>0.26500000000000001</v>
      </c>
      <c r="V6592">
        <v>1.571428571</v>
      </c>
      <c r="W6592">
        <f>COUNTIF(Table1[[#This Row],[Al2O3]:[TiO2]],0)</f>
        <v>1</v>
      </c>
      <c r="X6592">
        <f>Table1[[#This Row],[K2O]]+Table1[[#This Row],[Li2O]]+Table1[[#This Row],[Na2O]]</f>
        <v>0.15</v>
      </c>
      <c r="Y6592">
        <f>Table1[[#This Row],[B2O3]]+Table1[[#This Row],[K2O]]+Table1[[#This Row],[Li2O]]+Table1[[#This Row],[Na2O]]</f>
        <v>0.27500000000000002</v>
      </c>
      <c r="Z6592" s="2">
        <f>Table1[[#This Row],[B2O3]]+Table1[[#This Row],[CaO]]+Table1[[#This Row],[K2O]]+Table1[[#This Row],[Li2O]]+Table1[[#This Row],[Na2O]]</f>
        <v>0.29500000000000004</v>
      </c>
      <c r="AA6592" s="2">
        <f>Table1[[#This Row],[A+B+AE]]-Table1[[#This Row],[Al2O3]]-Table1[[#This Row],[SiO2]]</f>
        <v>-0.33999999999999997</v>
      </c>
      <c r="AB6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514.23550000000012</v>
      </c>
    </row>
    <row r="6593" spans="1:28" hidden="1" x14ac:dyDescent="0.25">
      <c r="A6593">
        <v>0.23499999999999999</v>
      </c>
      <c r="B6593">
        <v>0.155</v>
      </c>
      <c r="C6593">
        <v>2.5000000000000001E-2</v>
      </c>
      <c r="D6593">
        <v>2.5000000000000001E-3</v>
      </c>
      <c r="E6593">
        <v>0.03</v>
      </c>
      <c r="F6593">
        <v>0</v>
      </c>
      <c r="G6593">
        <v>0.03</v>
      </c>
      <c r="H6593">
        <v>0.14000000000000001</v>
      </c>
      <c r="I6593">
        <v>0.38</v>
      </c>
      <c r="J6593">
        <v>2.5000000000000001E-3</v>
      </c>
      <c r="K6593">
        <v>0.50331126000000004</v>
      </c>
      <c r="L6593">
        <v>0.56500802000000006</v>
      </c>
      <c r="M6593">
        <v>1.402072E-2</v>
      </c>
      <c r="N6593">
        <v>0.16799605000000001</v>
      </c>
      <c r="O6593">
        <v>0.22104124999999999</v>
      </c>
      <c r="P6593">
        <v>0.61096271000000002</v>
      </c>
      <c r="Q6593">
        <v>-1.431752E-2</v>
      </c>
      <c r="R6593">
        <v>0.15062399000000001</v>
      </c>
      <c r="S6593">
        <v>0.21644025</v>
      </c>
      <c r="T6593">
        <v>0.63293575999999996</v>
      </c>
      <c r="U6593">
        <v>0.255</v>
      </c>
      <c r="V6593">
        <v>1.3823529400000001</v>
      </c>
      <c r="W6593">
        <f>COUNTIF(Table1[[#This Row],[Al2O3]:[TiO2]],0)</f>
        <v>1</v>
      </c>
      <c r="X6593">
        <f>Table1[[#This Row],[K2O]]+Table1[[#This Row],[Li2O]]+Table1[[#This Row],[Na2O]]</f>
        <v>0.17</v>
      </c>
      <c r="Y6593">
        <f>Table1[[#This Row],[B2O3]]+Table1[[#This Row],[K2O]]+Table1[[#This Row],[Li2O]]+Table1[[#This Row],[Na2O]]</f>
        <v>0.32500000000000001</v>
      </c>
      <c r="Z6593" s="2">
        <f>Table1[[#This Row],[B2O3]]+Table1[[#This Row],[CaO]]+Table1[[#This Row],[K2O]]+Table1[[#This Row],[Li2O]]+Table1[[#This Row],[Na2O]]</f>
        <v>0.35</v>
      </c>
      <c r="AA6593" s="2">
        <f>Table1[[#This Row],[A+B+AE]]-Table1[[#This Row],[Al2O3]]-Table1[[#This Row],[SiO2]]</f>
        <v>-0.26500000000000001</v>
      </c>
      <c r="AB6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491.38850000000002</v>
      </c>
    </row>
    <row r="6594" spans="1:28" hidden="1" x14ac:dyDescent="0.25">
      <c r="A6594">
        <v>0.2</v>
      </c>
      <c r="B6594">
        <v>0.13</v>
      </c>
      <c r="C6594">
        <v>0.04</v>
      </c>
      <c r="D6594">
        <v>5.0000000000000001E-3</v>
      </c>
      <c r="E6594">
        <v>2.5000000000000001E-2</v>
      </c>
      <c r="F6594">
        <v>0</v>
      </c>
      <c r="G6594">
        <v>3.5000000000000003E-2</v>
      </c>
      <c r="H6594">
        <v>0.125</v>
      </c>
      <c r="I6594">
        <v>0.41499999999999998</v>
      </c>
      <c r="J6594">
        <v>2.5000000000000001E-2</v>
      </c>
      <c r="K6594">
        <v>0.56081081099999996</v>
      </c>
      <c r="L6594">
        <v>0.57312386900000001</v>
      </c>
      <c r="M6594">
        <v>2.5173808999999998E-2</v>
      </c>
      <c r="N6594">
        <v>0.170898086</v>
      </c>
      <c r="O6594">
        <v>0.19715408100000001</v>
      </c>
      <c r="P6594">
        <v>0.63194783300000001</v>
      </c>
      <c r="Q6594">
        <v>-8.0253200000000001E-4</v>
      </c>
      <c r="R6594">
        <v>0.150145837</v>
      </c>
      <c r="S6594">
        <v>0.19477326</v>
      </c>
      <c r="T6594">
        <v>0.65508090399999996</v>
      </c>
      <c r="U6594">
        <v>0.26</v>
      </c>
      <c r="V6594">
        <v>1.25</v>
      </c>
      <c r="W6594">
        <f>COUNTIF(Table1[[#This Row],[Al2O3]:[TiO2]],0)</f>
        <v>1</v>
      </c>
      <c r="X6594">
        <f>Table1[[#This Row],[K2O]]+Table1[[#This Row],[Li2O]]+Table1[[#This Row],[Na2O]]</f>
        <v>0.16</v>
      </c>
      <c r="Y6594">
        <f>Table1[[#This Row],[B2O3]]+Table1[[#This Row],[K2O]]+Table1[[#This Row],[Li2O]]+Table1[[#This Row],[Na2O]]</f>
        <v>0.29000000000000004</v>
      </c>
      <c r="Z6594" s="2">
        <f>Table1[[#This Row],[B2O3]]+Table1[[#This Row],[CaO]]+Table1[[#This Row],[K2O]]+Table1[[#This Row],[Li2O]]+Table1[[#This Row],[Na2O]]</f>
        <v>0.33</v>
      </c>
      <c r="AA6594" s="2">
        <f>Table1[[#This Row],[A+B+AE]]-Table1[[#This Row],[Al2O3]]-Table1[[#This Row],[SiO2]]</f>
        <v>-0.28499999999999998</v>
      </c>
      <c r="AB6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486.4425</v>
      </c>
    </row>
    <row r="6595" spans="1:28" hidden="1" x14ac:dyDescent="0.25">
      <c r="A6595">
        <v>0.2</v>
      </c>
      <c r="B6595">
        <v>0.13</v>
      </c>
      <c r="C6595">
        <v>0.04</v>
      </c>
      <c r="D6595">
        <v>0</v>
      </c>
      <c r="E6595">
        <v>0.05</v>
      </c>
      <c r="F6595">
        <v>7.4999999999999997E-3</v>
      </c>
      <c r="G6595">
        <v>5.5E-2</v>
      </c>
      <c r="H6595">
        <v>0.115</v>
      </c>
      <c r="I6595">
        <v>0.38</v>
      </c>
      <c r="J6595">
        <v>2.2499999999999999E-2</v>
      </c>
      <c r="K6595">
        <v>0.54676259000000005</v>
      </c>
      <c r="L6595">
        <v>0.58383710200000005</v>
      </c>
      <c r="M6595">
        <v>3.6985149999999999E-3</v>
      </c>
      <c r="N6595">
        <v>0.188231384</v>
      </c>
      <c r="O6595">
        <v>0.20141392599999999</v>
      </c>
      <c r="P6595">
        <v>0.61035468999999998</v>
      </c>
      <c r="Q6595">
        <v>-1.3446516E-2</v>
      </c>
      <c r="R6595">
        <v>0.15804180300000001</v>
      </c>
      <c r="S6595">
        <v>0.201026239</v>
      </c>
      <c r="T6595">
        <v>0.64093195800000002</v>
      </c>
      <c r="U6595">
        <v>0.27</v>
      </c>
      <c r="V6595">
        <v>1.1764705879999999</v>
      </c>
      <c r="W6595">
        <f>COUNTIF(Table1[[#This Row],[Al2O3]:[TiO2]],0)</f>
        <v>1</v>
      </c>
      <c r="X6595">
        <f>Table1[[#This Row],[K2O]]+Table1[[#This Row],[Li2O]]+Table1[[#This Row],[Na2O]]</f>
        <v>0.17749999999999999</v>
      </c>
      <c r="Y6595">
        <f>Table1[[#This Row],[B2O3]]+Table1[[#This Row],[K2O]]+Table1[[#This Row],[Li2O]]+Table1[[#This Row],[Na2O]]</f>
        <v>0.3075</v>
      </c>
      <c r="Z6595" s="2">
        <f>Table1[[#This Row],[B2O3]]+Table1[[#This Row],[CaO]]+Table1[[#This Row],[K2O]]+Table1[[#This Row],[Li2O]]+Table1[[#This Row],[Na2O]]</f>
        <v>0.34750000000000003</v>
      </c>
      <c r="AA6595" s="2">
        <f>Table1[[#This Row],[A+B+AE]]-Table1[[#This Row],[Al2O3]]-Table1[[#This Row],[SiO2]]</f>
        <v>-0.23249999999999998</v>
      </c>
      <c r="AB6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459.64300000000003</v>
      </c>
    </row>
    <row r="6596" spans="1:28" hidden="1" x14ac:dyDescent="0.25">
      <c r="A6596">
        <v>0.24</v>
      </c>
      <c r="B6596">
        <v>0.15</v>
      </c>
      <c r="C6596">
        <v>3.5000000000000003E-2</v>
      </c>
      <c r="D6596">
        <v>2.5000000000000001E-3</v>
      </c>
      <c r="E6596">
        <v>0.03</v>
      </c>
      <c r="F6596">
        <v>0</v>
      </c>
      <c r="G6596">
        <v>0.01</v>
      </c>
      <c r="H6596">
        <v>0.14499999999999999</v>
      </c>
      <c r="I6596">
        <v>0.37</v>
      </c>
      <c r="J6596">
        <v>1.7500000000000002E-2</v>
      </c>
      <c r="K6596">
        <v>0.49006622999999999</v>
      </c>
      <c r="L6596">
        <v>0.56957449000000004</v>
      </c>
      <c r="M6596">
        <v>1.761455E-2</v>
      </c>
      <c r="N6596">
        <v>0.16014485000000001</v>
      </c>
      <c r="O6596">
        <v>0.23145804</v>
      </c>
      <c r="P6596">
        <v>0.60839710000000002</v>
      </c>
      <c r="Q6596">
        <v>-1.574422E-2</v>
      </c>
      <c r="R6596">
        <v>0.14756285</v>
      </c>
      <c r="S6596">
        <v>0.22548762</v>
      </c>
      <c r="T6596">
        <v>0.62694952999999998</v>
      </c>
      <c r="U6596">
        <v>0.26500000000000001</v>
      </c>
      <c r="V6596">
        <v>1.5483871</v>
      </c>
      <c r="W6596">
        <f>COUNTIF(Table1[[#This Row],[Al2O3]:[TiO2]],0)</f>
        <v>1</v>
      </c>
      <c r="X6596">
        <f>Table1[[#This Row],[K2O]]+Table1[[#This Row],[Li2O]]+Table1[[#This Row],[Na2O]]</f>
        <v>0.155</v>
      </c>
      <c r="Y6596">
        <f>Table1[[#This Row],[B2O3]]+Table1[[#This Row],[K2O]]+Table1[[#This Row],[Li2O]]+Table1[[#This Row],[Na2O]]</f>
        <v>0.30499999999999999</v>
      </c>
      <c r="Z6596" s="2">
        <f>Table1[[#This Row],[B2O3]]+Table1[[#This Row],[CaO]]+Table1[[#This Row],[K2O]]+Table1[[#This Row],[Li2O]]+Table1[[#This Row],[Na2O]]</f>
        <v>0.33999999999999997</v>
      </c>
      <c r="AA6596" s="2">
        <f>Table1[[#This Row],[A+B+AE]]-Table1[[#This Row],[Al2O3]]-Table1[[#This Row],[SiO2]]</f>
        <v>-0.27</v>
      </c>
      <c r="AB6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509.55600000000015</v>
      </c>
    </row>
    <row r="6597" spans="1:28" hidden="1" x14ac:dyDescent="0.25">
      <c r="A6597">
        <v>0.21</v>
      </c>
      <c r="B6597">
        <v>0.155</v>
      </c>
      <c r="C6597">
        <v>3.5000000000000003E-2</v>
      </c>
      <c r="D6597">
        <v>0</v>
      </c>
      <c r="E6597">
        <v>2.5000000000000001E-2</v>
      </c>
      <c r="F6597">
        <v>0.01</v>
      </c>
      <c r="G6597">
        <v>0.04</v>
      </c>
      <c r="H6597">
        <v>0.12</v>
      </c>
      <c r="I6597">
        <v>0.375</v>
      </c>
      <c r="J6597">
        <v>0.03</v>
      </c>
      <c r="K6597">
        <v>0.53191489400000003</v>
      </c>
      <c r="L6597">
        <v>0.57347190800000003</v>
      </c>
      <c r="M6597">
        <v>2.1224007E-2</v>
      </c>
      <c r="N6597">
        <v>0.17069087699999999</v>
      </c>
      <c r="O6597">
        <v>0.20379841400000001</v>
      </c>
      <c r="P6597">
        <v>0.62551070900000005</v>
      </c>
      <c r="Q6597">
        <v>7.3569200000000003E-4</v>
      </c>
      <c r="R6597">
        <v>0.14527810199999999</v>
      </c>
      <c r="S6597">
        <v>0.201176403</v>
      </c>
      <c r="T6597">
        <v>0.65354549500000003</v>
      </c>
      <c r="U6597">
        <v>0.255</v>
      </c>
      <c r="V6597">
        <v>1.3125</v>
      </c>
      <c r="W6597">
        <f>COUNTIF(Table1[[#This Row],[Al2O3]:[TiO2]],0)</f>
        <v>1</v>
      </c>
      <c r="X6597">
        <f>Table1[[#This Row],[K2O]]+Table1[[#This Row],[Li2O]]+Table1[[#This Row],[Na2O]]</f>
        <v>0.16999999999999998</v>
      </c>
      <c r="Y6597">
        <f>Table1[[#This Row],[B2O3]]+Table1[[#This Row],[K2O]]+Table1[[#This Row],[Li2O]]+Table1[[#This Row],[Na2O]]</f>
        <v>0.32500000000000001</v>
      </c>
      <c r="Z6597" s="2">
        <f>Table1[[#This Row],[B2O3]]+Table1[[#This Row],[CaO]]+Table1[[#This Row],[K2O]]+Table1[[#This Row],[Li2O]]+Table1[[#This Row],[Na2O]]</f>
        <v>0.36</v>
      </c>
      <c r="AA6597" s="2">
        <f>Table1[[#This Row],[A+B+AE]]-Table1[[#This Row],[Al2O3]]-Table1[[#This Row],[SiO2]]</f>
        <v>-0.22500000000000001</v>
      </c>
      <c r="AB6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477.70500000000004</v>
      </c>
    </row>
    <row r="6598" spans="1:28" hidden="1" x14ac:dyDescent="0.25">
      <c r="A6598">
        <v>0.22</v>
      </c>
      <c r="B6598">
        <v>0.16</v>
      </c>
      <c r="C6598">
        <v>0.01</v>
      </c>
      <c r="D6598">
        <v>0</v>
      </c>
      <c r="E6598">
        <v>0.03</v>
      </c>
      <c r="F6598">
        <v>7.4999999999999997E-3</v>
      </c>
      <c r="G6598">
        <v>3.5000000000000003E-2</v>
      </c>
      <c r="H6598">
        <v>0.13500000000000001</v>
      </c>
      <c r="I6598">
        <v>0.39</v>
      </c>
      <c r="J6598">
        <v>1.2500000000000001E-2</v>
      </c>
      <c r="K6598">
        <v>0.52348993300000002</v>
      </c>
      <c r="L6598">
        <v>0.56295876700000003</v>
      </c>
      <c r="M6598">
        <v>2.4573818000000001E-2</v>
      </c>
      <c r="N6598">
        <v>0.16622235599999999</v>
      </c>
      <c r="O6598">
        <v>0.20651072000000001</v>
      </c>
      <c r="P6598">
        <v>0.62726692399999995</v>
      </c>
      <c r="Q6598">
        <v>-1.6923909999999999E-3</v>
      </c>
      <c r="R6598">
        <v>0.14673440400000001</v>
      </c>
      <c r="S6598">
        <v>0.20247479400000001</v>
      </c>
      <c r="T6598">
        <v>0.65079080199999995</v>
      </c>
      <c r="U6598">
        <v>0.25</v>
      </c>
      <c r="V6598">
        <v>1.294117647</v>
      </c>
      <c r="W6598">
        <f>COUNTIF(Table1[[#This Row],[Al2O3]:[TiO2]],0)</f>
        <v>1</v>
      </c>
      <c r="X6598">
        <f>Table1[[#This Row],[K2O]]+Table1[[#This Row],[Li2O]]+Table1[[#This Row],[Na2O]]</f>
        <v>0.17750000000000002</v>
      </c>
      <c r="Y6598">
        <f>Table1[[#This Row],[B2O3]]+Table1[[#This Row],[K2O]]+Table1[[#This Row],[Li2O]]+Table1[[#This Row],[Na2O]]</f>
        <v>0.33750000000000002</v>
      </c>
      <c r="Z6598" s="2">
        <f>Table1[[#This Row],[B2O3]]+Table1[[#This Row],[CaO]]+Table1[[#This Row],[K2O]]+Table1[[#This Row],[Li2O]]+Table1[[#This Row],[Na2O]]</f>
        <v>0.34750000000000003</v>
      </c>
      <c r="AA6598" s="2">
        <f>Table1[[#This Row],[A+B+AE]]-Table1[[#This Row],[Al2O3]]-Table1[[#This Row],[SiO2]]</f>
        <v>-0.26249999999999996</v>
      </c>
      <c r="AB6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485.43300000000011</v>
      </c>
    </row>
    <row r="6599" spans="1:28" hidden="1" x14ac:dyDescent="0.25">
      <c r="A6599">
        <v>0.18</v>
      </c>
      <c r="B6599">
        <v>0.14000000000000001</v>
      </c>
      <c r="C6599">
        <v>2.5000000000000001E-2</v>
      </c>
      <c r="D6599">
        <v>0</v>
      </c>
      <c r="E6599">
        <v>0.02</v>
      </c>
      <c r="F6599">
        <v>2.5000000000000001E-3</v>
      </c>
      <c r="G6599">
        <v>5.5E-2</v>
      </c>
      <c r="H6599">
        <v>0.11</v>
      </c>
      <c r="I6599">
        <v>0.42</v>
      </c>
      <c r="J6599">
        <v>4.7500000000000001E-2</v>
      </c>
      <c r="K6599">
        <v>0.59154929999999994</v>
      </c>
      <c r="L6599">
        <v>0.57274683000000004</v>
      </c>
      <c r="M6599">
        <v>3.7481380000000002E-2</v>
      </c>
      <c r="N6599">
        <v>0.17211662999999999</v>
      </c>
      <c r="O6599">
        <v>0.17667584</v>
      </c>
      <c r="P6599">
        <v>0.65120752999999998</v>
      </c>
      <c r="Q6599">
        <v>1.6471949999999999E-2</v>
      </c>
      <c r="R6599">
        <v>0.14587602</v>
      </c>
      <c r="S6599">
        <v>0.17520891</v>
      </c>
      <c r="T6599">
        <v>0.67891506999999995</v>
      </c>
      <c r="U6599">
        <v>0.255</v>
      </c>
      <c r="V6599">
        <v>1.09090909</v>
      </c>
      <c r="W6599">
        <f>COUNTIF(Table1[[#This Row],[Al2O3]:[TiO2]],0)</f>
        <v>1</v>
      </c>
      <c r="X6599">
        <f>Table1[[#This Row],[K2O]]+Table1[[#This Row],[Li2O]]+Table1[[#This Row],[Na2O]]</f>
        <v>0.16750000000000001</v>
      </c>
      <c r="Y6599">
        <f>Table1[[#This Row],[B2O3]]+Table1[[#This Row],[K2O]]+Table1[[#This Row],[Li2O]]+Table1[[#This Row],[Na2O]]</f>
        <v>0.3075</v>
      </c>
      <c r="Z6599" s="2">
        <f>Table1[[#This Row],[B2O3]]+Table1[[#This Row],[CaO]]+Table1[[#This Row],[K2O]]+Table1[[#This Row],[Li2O]]+Table1[[#This Row],[Na2O]]</f>
        <v>0.33250000000000002</v>
      </c>
      <c r="AA6599" s="2">
        <f>Table1[[#This Row],[A+B+AE]]-Table1[[#This Row],[Al2O3]]-Table1[[#This Row],[SiO2]]</f>
        <v>-0.26749999999999996</v>
      </c>
      <c r="AB6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464.57700000000011</v>
      </c>
    </row>
    <row r="6600" spans="1:28" hidden="1" x14ac:dyDescent="0.25">
      <c r="A6600">
        <v>0.23499999999999999</v>
      </c>
      <c r="B6600">
        <v>0.19</v>
      </c>
      <c r="C6600">
        <v>3.5000000000000003E-2</v>
      </c>
      <c r="D6600">
        <v>0</v>
      </c>
      <c r="E6600">
        <v>0.02</v>
      </c>
      <c r="F6600">
        <v>5.0000000000000001E-3</v>
      </c>
      <c r="G6600">
        <v>0.05</v>
      </c>
      <c r="H6600">
        <v>0.13500000000000001</v>
      </c>
      <c r="I6600">
        <v>0.315</v>
      </c>
      <c r="J6600">
        <v>1.4999999999999999E-2</v>
      </c>
      <c r="K6600">
        <v>0.459854015</v>
      </c>
      <c r="L6600">
        <v>0.572937794</v>
      </c>
      <c r="M6600">
        <v>-2.7780539999999999E-3</v>
      </c>
      <c r="N6600">
        <v>0.18454506300000001</v>
      </c>
      <c r="O6600">
        <v>0.21766212400000001</v>
      </c>
      <c r="P6600">
        <v>0.59779281299999998</v>
      </c>
      <c r="Q6600">
        <v>-2.0569852E-2</v>
      </c>
      <c r="R6600">
        <v>0.15747072100000001</v>
      </c>
      <c r="S6600">
        <v>0.21368298499999999</v>
      </c>
      <c r="T6600">
        <v>0.62884629400000003</v>
      </c>
      <c r="U6600">
        <v>0.25</v>
      </c>
      <c r="V6600">
        <v>1.2702702699999999</v>
      </c>
      <c r="W6600">
        <f>COUNTIF(Table1[[#This Row],[Al2O3]:[TiO2]],0)</f>
        <v>1</v>
      </c>
      <c r="X6600">
        <f>Table1[[#This Row],[K2O]]+Table1[[#This Row],[Li2O]]+Table1[[#This Row],[Na2O]]</f>
        <v>0.19</v>
      </c>
      <c r="Y6600">
        <f>Table1[[#This Row],[B2O3]]+Table1[[#This Row],[K2O]]+Table1[[#This Row],[Li2O]]+Table1[[#This Row],[Na2O]]</f>
        <v>0.38</v>
      </c>
      <c r="Z6600" s="2">
        <f>Table1[[#This Row],[B2O3]]+Table1[[#This Row],[CaO]]+Table1[[#This Row],[K2O]]+Table1[[#This Row],[Li2O]]+Table1[[#This Row],[Na2O]]</f>
        <v>0.41500000000000004</v>
      </c>
      <c r="AA6600" s="2">
        <f>Table1[[#This Row],[A+B+AE]]-Table1[[#This Row],[Al2O3]]-Table1[[#This Row],[SiO2]]</f>
        <v>-0.13499999999999995</v>
      </c>
      <c r="AB6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461.2645</v>
      </c>
    </row>
    <row r="6601" spans="1:28" hidden="1" x14ac:dyDescent="0.25">
      <c r="A6601">
        <v>0.23</v>
      </c>
      <c r="B6601">
        <v>0.14499999999999999</v>
      </c>
      <c r="C6601">
        <v>0.03</v>
      </c>
      <c r="D6601">
        <v>0</v>
      </c>
      <c r="E6601">
        <v>0.05</v>
      </c>
      <c r="F6601">
        <v>5.0000000000000001E-3</v>
      </c>
      <c r="G6601">
        <v>0.01</v>
      </c>
      <c r="H6601">
        <v>0.13500000000000001</v>
      </c>
      <c r="I6601">
        <v>0.36499999999999999</v>
      </c>
      <c r="J6601">
        <v>0.03</v>
      </c>
      <c r="K6601">
        <v>0.5</v>
      </c>
      <c r="L6601">
        <v>0.57410041999999994</v>
      </c>
      <c r="M6601">
        <v>2.393911E-2</v>
      </c>
      <c r="N6601">
        <v>0.15590483999999999</v>
      </c>
      <c r="O6601">
        <v>0.22916926000000001</v>
      </c>
      <c r="P6601">
        <v>0.61492588999999998</v>
      </c>
      <c r="Q6601">
        <v>-8.3059899999999992E-3</v>
      </c>
      <c r="R6601">
        <v>0.14219470000000001</v>
      </c>
      <c r="S6601">
        <v>0.22359186</v>
      </c>
      <c r="T6601">
        <v>0.63421344000000002</v>
      </c>
      <c r="U6601">
        <v>0.26500000000000001</v>
      </c>
      <c r="V6601">
        <v>1.5862069000000001</v>
      </c>
      <c r="W6601">
        <f>COUNTIF(Table1[[#This Row],[Al2O3]:[TiO2]],0)</f>
        <v>1</v>
      </c>
      <c r="X6601">
        <f>Table1[[#This Row],[K2O]]+Table1[[#This Row],[Li2O]]+Table1[[#This Row],[Na2O]]</f>
        <v>0.15000000000000002</v>
      </c>
      <c r="Y6601">
        <f>Table1[[#This Row],[B2O3]]+Table1[[#This Row],[K2O]]+Table1[[#This Row],[Li2O]]+Table1[[#This Row],[Na2O]]</f>
        <v>0.29500000000000004</v>
      </c>
      <c r="Z6601" s="2">
        <f>Table1[[#This Row],[B2O3]]+Table1[[#This Row],[CaO]]+Table1[[#This Row],[K2O]]+Table1[[#This Row],[Li2O]]+Table1[[#This Row],[Na2O]]</f>
        <v>0.32500000000000001</v>
      </c>
      <c r="AA6601" s="2">
        <f>Table1[[#This Row],[A+B+AE]]-Table1[[#This Row],[Al2O3]]-Table1[[#This Row],[SiO2]]</f>
        <v>-0.27</v>
      </c>
      <c r="AB6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507.34000000000003</v>
      </c>
    </row>
    <row r="6602" spans="1:28" hidden="1" x14ac:dyDescent="0.25">
      <c r="A6602">
        <v>0.2</v>
      </c>
      <c r="B6602">
        <v>0.17499999999999999</v>
      </c>
      <c r="C6602">
        <v>2.5000000000000001E-2</v>
      </c>
      <c r="D6602">
        <v>0</v>
      </c>
      <c r="E6602">
        <v>3.5000000000000003E-2</v>
      </c>
      <c r="F6602">
        <v>2.5000000000000001E-3</v>
      </c>
      <c r="G6602">
        <v>5.5E-2</v>
      </c>
      <c r="H6602">
        <v>0.12</v>
      </c>
      <c r="I6602">
        <v>0.34</v>
      </c>
      <c r="J6602">
        <v>4.7500000000000001E-2</v>
      </c>
      <c r="K6602">
        <v>0.515151515</v>
      </c>
      <c r="L6602">
        <v>0.57790680400000005</v>
      </c>
      <c r="M6602">
        <v>1.7238738999999999E-2</v>
      </c>
      <c r="N6602">
        <v>0.18001223699999999</v>
      </c>
      <c r="O6602">
        <v>0.19423510199999999</v>
      </c>
      <c r="P6602">
        <v>0.62575266100000004</v>
      </c>
      <c r="Q6602">
        <v>-1.293298E-3</v>
      </c>
      <c r="R6602">
        <v>0.15273020800000001</v>
      </c>
      <c r="S6602">
        <v>0.191073979</v>
      </c>
      <c r="T6602">
        <v>0.65619581299999996</v>
      </c>
      <c r="U6602">
        <v>0.25</v>
      </c>
      <c r="V6602">
        <v>1.1428571430000001</v>
      </c>
      <c r="W6602">
        <f>COUNTIF(Table1[[#This Row],[Al2O3]:[TiO2]],0)</f>
        <v>1</v>
      </c>
      <c r="X6602">
        <f>Table1[[#This Row],[K2O]]+Table1[[#This Row],[Li2O]]+Table1[[#This Row],[Na2O]]</f>
        <v>0.17749999999999999</v>
      </c>
      <c r="Y6602">
        <f>Table1[[#This Row],[B2O3]]+Table1[[#This Row],[K2O]]+Table1[[#This Row],[Li2O]]+Table1[[#This Row],[Na2O]]</f>
        <v>0.35249999999999998</v>
      </c>
      <c r="Z6602" s="2">
        <f>Table1[[#This Row],[B2O3]]+Table1[[#This Row],[CaO]]+Table1[[#This Row],[K2O]]+Table1[[#This Row],[Li2O]]+Table1[[#This Row],[Na2O]]</f>
        <v>0.3775</v>
      </c>
      <c r="AA6602" s="2">
        <f>Table1[[#This Row],[A+B+AE]]-Table1[[#This Row],[Al2O3]]-Table1[[#This Row],[SiO2]]</f>
        <v>-0.16250000000000003</v>
      </c>
      <c r="AB6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454.10300000000007</v>
      </c>
    </row>
    <row r="6603" spans="1:28" hidden="1" x14ac:dyDescent="0.25">
      <c r="A6603">
        <v>0.23</v>
      </c>
      <c r="B6603">
        <v>0.16</v>
      </c>
      <c r="C6603">
        <v>0.02</v>
      </c>
      <c r="D6603">
        <v>5.0000000000000001E-3</v>
      </c>
      <c r="E6603">
        <v>0.05</v>
      </c>
      <c r="F6603">
        <v>0</v>
      </c>
      <c r="G6603">
        <v>3.5000000000000003E-2</v>
      </c>
      <c r="H6603">
        <v>0.13500000000000001</v>
      </c>
      <c r="I6603">
        <v>0.34499999999999997</v>
      </c>
      <c r="J6603">
        <v>0.02</v>
      </c>
      <c r="K6603">
        <v>0.48591549299999998</v>
      </c>
      <c r="L6603">
        <v>0.57393019000000001</v>
      </c>
      <c r="M6603">
        <v>8.1592990000000001E-3</v>
      </c>
      <c r="N6603">
        <v>0.17198546300000001</v>
      </c>
      <c r="O6603">
        <v>0.22320020600000001</v>
      </c>
      <c r="P6603">
        <v>0.60481433100000004</v>
      </c>
      <c r="Q6603">
        <v>-1.8066024999999999E-2</v>
      </c>
      <c r="R6603">
        <v>0.15289112999999999</v>
      </c>
      <c r="S6603">
        <v>0.21839555199999999</v>
      </c>
      <c r="T6603">
        <v>0.62871331799999997</v>
      </c>
      <c r="U6603">
        <v>0.26500000000000001</v>
      </c>
      <c r="V6603">
        <v>1.3529411760000001</v>
      </c>
      <c r="W6603">
        <f>COUNTIF(Table1[[#This Row],[Al2O3]:[TiO2]],0)</f>
        <v>1</v>
      </c>
      <c r="X6603">
        <f>Table1[[#This Row],[K2O]]+Table1[[#This Row],[Li2O]]+Table1[[#This Row],[Na2O]]</f>
        <v>0.17</v>
      </c>
      <c r="Y6603">
        <f>Table1[[#This Row],[B2O3]]+Table1[[#This Row],[K2O]]+Table1[[#This Row],[Li2O]]+Table1[[#This Row],[Na2O]]</f>
        <v>0.33</v>
      </c>
      <c r="Z6603" s="2">
        <f>Table1[[#This Row],[B2O3]]+Table1[[#This Row],[CaO]]+Table1[[#This Row],[K2O]]+Table1[[#This Row],[Li2O]]+Table1[[#This Row],[Na2O]]</f>
        <v>0.35</v>
      </c>
      <c r="AA6603" s="2">
        <f>Table1[[#This Row],[A+B+AE]]-Table1[[#This Row],[Al2O3]]-Table1[[#This Row],[SiO2]]</f>
        <v>-0.22500000000000001</v>
      </c>
      <c r="AB6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477.95850000000007</v>
      </c>
    </row>
    <row r="6604" spans="1:28" hidden="1" x14ac:dyDescent="0.25">
      <c r="A6604">
        <v>0.185</v>
      </c>
      <c r="B6604">
        <v>0.13500000000000001</v>
      </c>
      <c r="C6604">
        <v>0.03</v>
      </c>
      <c r="D6604">
        <v>2.5000000000000001E-3</v>
      </c>
      <c r="E6604">
        <v>3.5000000000000003E-2</v>
      </c>
      <c r="F6604">
        <v>0</v>
      </c>
      <c r="G6604">
        <v>5.5E-2</v>
      </c>
      <c r="H6604">
        <v>0.105</v>
      </c>
      <c r="I6604">
        <v>0.41</v>
      </c>
      <c r="J6604">
        <v>4.2500000000000003E-2</v>
      </c>
      <c r="K6604">
        <v>0.58571428999999997</v>
      </c>
      <c r="L6604">
        <v>0.57539817000000004</v>
      </c>
      <c r="M6604">
        <v>3.329522E-2</v>
      </c>
      <c r="N6604">
        <v>0.17079886</v>
      </c>
      <c r="O6604">
        <v>0.18487429</v>
      </c>
      <c r="P6604">
        <v>0.64432685999999995</v>
      </c>
      <c r="Q6604">
        <v>1.258302E-2</v>
      </c>
      <c r="R6604">
        <v>0.14446676</v>
      </c>
      <c r="S6604">
        <v>0.18349078999999999</v>
      </c>
      <c r="T6604">
        <v>0.67204244999999996</v>
      </c>
      <c r="U6604">
        <v>0.255</v>
      </c>
      <c r="V6604">
        <v>1.15625</v>
      </c>
      <c r="W6604">
        <f>COUNTIF(Table1[[#This Row],[Al2O3]:[TiO2]],0)</f>
        <v>1</v>
      </c>
      <c r="X6604">
        <f>Table1[[#This Row],[K2O]]+Table1[[#This Row],[Li2O]]+Table1[[#This Row],[Na2O]]</f>
        <v>0.16</v>
      </c>
      <c r="Y6604">
        <f>Table1[[#This Row],[B2O3]]+Table1[[#This Row],[K2O]]+Table1[[#This Row],[Li2O]]+Table1[[#This Row],[Na2O]]</f>
        <v>0.29499999999999998</v>
      </c>
      <c r="Z6604" s="2">
        <f>Table1[[#This Row],[B2O3]]+Table1[[#This Row],[CaO]]+Table1[[#This Row],[K2O]]+Table1[[#This Row],[Li2O]]+Table1[[#This Row],[Na2O]]</f>
        <v>0.32500000000000001</v>
      </c>
      <c r="AA6604" s="2">
        <f>Table1[[#This Row],[A+B+AE]]-Table1[[#This Row],[Al2O3]]-Table1[[#This Row],[SiO2]]</f>
        <v>-0.26999999999999996</v>
      </c>
      <c r="AB6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464.625</v>
      </c>
    </row>
    <row r="6605" spans="1:28" hidden="1" x14ac:dyDescent="0.25">
      <c r="A6605">
        <v>0.245</v>
      </c>
      <c r="B6605">
        <v>0.17499999999999999</v>
      </c>
      <c r="C6605">
        <v>3.5000000000000003E-2</v>
      </c>
      <c r="D6605">
        <v>0</v>
      </c>
      <c r="E6605">
        <v>0.02</v>
      </c>
      <c r="F6605">
        <v>7.4999999999999997E-3</v>
      </c>
      <c r="G6605">
        <v>0.04</v>
      </c>
      <c r="H6605">
        <v>0.14000000000000001</v>
      </c>
      <c r="I6605">
        <v>0.33500000000000002</v>
      </c>
      <c r="J6605">
        <v>2.5000000000000001E-3</v>
      </c>
      <c r="K6605">
        <v>0.46527777799999998</v>
      </c>
      <c r="L6605">
        <v>0.57062800000000002</v>
      </c>
      <c r="M6605">
        <v>-3.971362E-3</v>
      </c>
      <c r="N6605">
        <v>0.18060014699999999</v>
      </c>
      <c r="O6605">
        <v>0.22701265200000001</v>
      </c>
      <c r="P6605">
        <v>0.5923872</v>
      </c>
      <c r="Q6605">
        <v>-2.4622221E-2</v>
      </c>
      <c r="R6605">
        <v>0.156258534</v>
      </c>
      <c r="S6605">
        <v>0.22303140599999999</v>
      </c>
      <c r="T6605">
        <v>0.62071005899999998</v>
      </c>
      <c r="U6605">
        <v>0.26</v>
      </c>
      <c r="V6605">
        <v>1.361111111</v>
      </c>
      <c r="W6605">
        <f>COUNTIF(Table1[[#This Row],[Al2O3]:[TiO2]],0)</f>
        <v>1</v>
      </c>
      <c r="X6605">
        <f>Table1[[#This Row],[K2O]]+Table1[[#This Row],[Li2O]]+Table1[[#This Row],[Na2O]]</f>
        <v>0.1875</v>
      </c>
      <c r="Y6605">
        <f>Table1[[#This Row],[B2O3]]+Table1[[#This Row],[K2O]]+Table1[[#This Row],[Li2O]]+Table1[[#This Row],[Na2O]]</f>
        <v>0.36250000000000004</v>
      </c>
      <c r="Z6605" s="2">
        <f>Table1[[#This Row],[B2O3]]+Table1[[#This Row],[CaO]]+Table1[[#This Row],[K2O]]+Table1[[#This Row],[Li2O]]+Table1[[#This Row],[Na2O]]</f>
        <v>0.39750000000000002</v>
      </c>
      <c r="AA6605" s="2">
        <f>Table1[[#This Row],[A+B+AE]]-Table1[[#This Row],[Al2O3]]-Table1[[#This Row],[SiO2]]</f>
        <v>-0.1825</v>
      </c>
      <c r="AB6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475.33900000000006</v>
      </c>
    </row>
    <row r="6606" spans="1:28" hidden="1" x14ac:dyDescent="0.25">
      <c r="A6606">
        <v>0.215</v>
      </c>
      <c r="B6606">
        <v>0.15</v>
      </c>
      <c r="C6606">
        <v>0.04</v>
      </c>
      <c r="D6606">
        <v>0</v>
      </c>
      <c r="E6606">
        <v>3.5000000000000003E-2</v>
      </c>
      <c r="F6606">
        <v>5.0000000000000001E-3</v>
      </c>
      <c r="G6606">
        <v>5.5E-2</v>
      </c>
      <c r="H6606">
        <v>0.125</v>
      </c>
      <c r="I6606">
        <v>0.37</v>
      </c>
      <c r="J6606">
        <v>5.0000000000000001E-3</v>
      </c>
      <c r="K6606">
        <v>0.52112676099999999</v>
      </c>
      <c r="L6606">
        <v>0.57561622800000001</v>
      </c>
      <c r="M6606">
        <v>5.7059500000000002E-4</v>
      </c>
      <c r="N6606">
        <v>0.18807623500000001</v>
      </c>
      <c r="O6606">
        <v>0.20637655599999999</v>
      </c>
      <c r="P6606">
        <v>0.60554721</v>
      </c>
      <c r="Q6606">
        <v>-1.7282749E-2</v>
      </c>
      <c r="R6606">
        <v>0.15934199399999999</v>
      </c>
      <c r="S6606">
        <v>0.20485262500000001</v>
      </c>
      <c r="T6606">
        <v>0.63580538099999995</v>
      </c>
      <c r="U6606">
        <v>0.255</v>
      </c>
      <c r="V6606">
        <v>1.1944444439999999</v>
      </c>
      <c r="W6606">
        <f>COUNTIF(Table1[[#This Row],[Al2O3]:[TiO2]],0)</f>
        <v>1</v>
      </c>
      <c r="X6606">
        <f>Table1[[#This Row],[K2O]]+Table1[[#This Row],[Li2O]]+Table1[[#This Row],[Na2O]]</f>
        <v>0.185</v>
      </c>
      <c r="Y6606">
        <f>Table1[[#This Row],[B2O3]]+Table1[[#This Row],[K2O]]+Table1[[#This Row],[Li2O]]+Table1[[#This Row],[Na2O]]</f>
        <v>0.33499999999999996</v>
      </c>
      <c r="Z6606" s="2">
        <f>Table1[[#This Row],[B2O3]]+Table1[[#This Row],[CaO]]+Table1[[#This Row],[K2O]]+Table1[[#This Row],[Li2O]]+Table1[[#This Row],[Na2O]]</f>
        <v>0.375</v>
      </c>
      <c r="AA6606" s="2">
        <f>Table1[[#This Row],[A+B+AE]]-Table1[[#This Row],[Al2O3]]-Table1[[#This Row],[SiO2]]</f>
        <v>-0.21</v>
      </c>
      <c r="AB6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462.029</v>
      </c>
    </row>
    <row r="6607" spans="1:28" hidden="1" x14ac:dyDescent="0.25">
      <c r="A6607">
        <v>0.2</v>
      </c>
      <c r="B6607">
        <v>0.15</v>
      </c>
      <c r="C6607">
        <v>0</v>
      </c>
      <c r="D6607">
        <v>2.5000000000000001E-3</v>
      </c>
      <c r="E6607">
        <v>0.02</v>
      </c>
      <c r="F6607">
        <v>2.5000000000000001E-3</v>
      </c>
      <c r="G6607">
        <v>0.05</v>
      </c>
      <c r="H6607">
        <v>0.125</v>
      </c>
      <c r="I6607">
        <v>0.41</v>
      </c>
      <c r="J6607">
        <v>0.04</v>
      </c>
      <c r="K6607">
        <v>0.55782312899999997</v>
      </c>
      <c r="L6607">
        <v>0.56700245699999996</v>
      </c>
      <c r="M6607">
        <v>3.0983911999999999E-2</v>
      </c>
      <c r="N6607">
        <v>0.169333492</v>
      </c>
      <c r="O6607">
        <v>0.19077143199999999</v>
      </c>
      <c r="P6607">
        <v>0.63989507599999995</v>
      </c>
      <c r="Q6607">
        <v>5.9271089999999998E-3</v>
      </c>
      <c r="R6607">
        <v>0.14803511899999999</v>
      </c>
      <c r="S6607">
        <v>0.18780224400000001</v>
      </c>
      <c r="T6607">
        <v>0.664162637</v>
      </c>
      <c r="U6607">
        <v>0.27</v>
      </c>
      <c r="V6607">
        <v>1.1428571430000001</v>
      </c>
      <c r="W6607">
        <f>COUNTIF(Table1[[#This Row],[Al2O3]:[TiO2]],0)</f>
        <v>1</v>
      </c>
      <c r="X6607">
        <f>Table1[[#This Row],[K2O]]+Table1[[#This Row],[Li2O]]+Table1[[#This Row],[Na2O]]</f>
        <v>0.17749999999999999</v>
      </c>
      <c r="Y6607">
        <f>Table1[[#This Row],[B2O3]]+Table1[[#This Row],[K2O]]+Table1[[#This Row],[Li2O]]+Table1[[#This Row],[Na2O]]</f>
        <v>0.32750000000000001</v>
      </c>
      <c r="Z6607" s="2">
        <f>Table1[[#This Row],[B2O3]]+Table1[[#This Row],[CaO]]+Table1[[#This Row],[K2O]]+Table1[[#This Row],[Li2O]]+Table1[[#This Row],[Na2O]]</f>
        <v>0.32750000000000001</v>
      </c>
      <c r="AA6607" s="2">
        <f>Table1[[#This Row],[A+B+AE]]-Table1[[#This Row],[Al2O3]]-Table1[[#This Row],[SiO2]]</f>
        <v>-0.28249999999999997</v>
      </c>
      <c r="AB6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467.69050000000004</v>
      </c>
    </row>
    <row r="6608" spans="1:28" hidden="1" x14ac:dyDescent="0.25">
      <c r="A6608">
        <v>0.23</v>
      </c>
      <c r="B6608">
        <v>0.15</v>
      </c>
      <c r="C6608">
        <v>5.0000000000000001E-3</v>
      </c>
      <c r="D6608">
        <v>5.0000000000000001E-3</v>
      </c>
      <c r="E6608">
        <v>0.05</v>
      </c>
      <c r="F6608">
        <v>5.0000000000000001E-3</v>
      </c>
      <c r="G6608">
        <v>0.04</v>
      </c>
      <c r="H6608">
        <v>0.14000000000000001</v>
      </c>
      <c r="I6608">
        <v>0.375</v>
      </c>
      <c r="J6608">
        <v>0</v>
      </c>
      <c r="K6608">
        <v>0.50335570500000004</v>
      </c>
      <c r="L6608">
        <v>0.568227959</v>
      </c>
      <c r="M6608">
        <v>6.2478919999999997E-3</v>
      </c>
      <c r="N6608">
        <v>0.17583228200000001</v>
      </c>
      <c r="O6608">
        <v>0.21892772999999999</v>
      </c>
      <c r="P6608">
        <v>0.60523998800000001</v>
      </c>
      <c r="Q6608">
        <v>-1.9861541E-2</v>
      </c>
      <c r="R6608">
        <v>0.15610590999999999</v>
      </c>
      <c r="S6608">
        <v>0.215112092</v>
      </c>
      <c r="T6608">
        <v>0.62878199800000001</v>
      </c>
      <c r="U6608">
        <v>0.27</v>
      </c>
      <c r="V6608">
        <v>1.2777777779999999</v>
      </c>
      <c r="W6608">
        <f>COUNTIF(Table1[[#This Row],[Al2O3]:[TiO2]],0)</f>
        <v>1</v>
      </c>
      <c r="X6608">
        <f>Table1[[#This Row],[K2O]]+Table1[[#This Row],[Li2O]]+Table1[[#This Row],[Na2O]]</f>
        <v>0.185</v>
      </c>
      <c r="Y6608">
        <f>Table1[[#This Row],[B2O3]]+Table1[[#This Row],[K2O]]+Table1[[#This Row],[Li2O]]+Table1[[#This Row],[Na2O]]</f>
        <v>0.33500000000000002</v>
      </c>
      <c r="Z6608" s="2">
        <f>Table1[[#This Row],[B2O3]]+Table1[[#This Row],[CaO]]+Table1[[#This Row],[K2O]]+Table1[[#This Row],[Li2O]]+Table1[[#This Row],[Na2O]]</f>
        <v>0.34</v>
      </c>
      <c r="AA6608" s="2">
        <f>Table1[[#This Row],[A+B+AE]]-Table1[[#This Row],[Al2O3]]-Table1[[#This Row],[SiO2]]</f>
        <v>-0.26500000000000001</v>
      </c>
      <c r="AB6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476.3370000000001</v>
      </c>
    </row>
    <row r="6609" spans="1:28" hidden="1" x14ac:dyDescent="0.25">
      <c r="A6609">
        <v>0.22500000000000001</v>
      </c>
      <c r="B6609">
        <v>0.185</v>
      </c>
      <c r="C6609">
        <v>5.0000000000000001E-3</v>
      </c>
      <c r="D6609">
        <v>0</v>
      </c>
      <c r="E6609">
        <v>2.5000000000000001E-2</v>
      </c>
      <c r="F6609">
        <v>0.01</v>
      </c>
      <c r="G6609">
        <v>5.5E-2</v>
      </c>
      <c r="H6609">
        <v>0.13</v>
      </c>
      <c r="I6609">
        <v>0.33500000000000002</v>
      </c>
      <c r="J6609">
        <v>0.03</v>
      </c>
      <c r="K6609">
        <v>0.485507246</v>
      </c>
      <c r="L6609">
        <v>0.57052214800000001</v>
      </c>
      <c r="M6609">
        <v>8.5245649999999996E-3</v>
      </c>
      <c r="N6609">
        <v>0.17892546000000001</v>
      </c>
      <c r="O6609">
        <v>0.20952549500000001</v>
      </c>
      <c r="P6609">
        <v>0.61154904499999996</v>
      </c>
      <c r="Q6609">
        <v>-1.0168139E-2</v>
      </c>
      <c r="R6609">
        <v>0.15246827499999999</v>
      </c>
      <c r="S6609">
        <v>0.205784841</v>
      </c>
      <c r="T6609">
        <v>0.64174688499999999</v>
      </c>
      <c r="U6609">
        <v>0.26500000000000001</v>
      </c>
      <c r="V6609">
        <v>1.2162162160000001</v>
      </c>
      <c r="W6609">
        <f>COUNTIF(Table1[[#This Row],[Al2O3]:[TiO2]],0)</f>
        <v>1</v>
      </c>
      <c r="X6609">
        <f>Table1[[#This Row],[K2O]]+Table1[[#This Row],[Li2O]]+Table1[[#This Row],[Na2O]]</f>
        <v>0.19500000000000001</v>
      </c>
      <c r="Y6609">
        <f>Table1[[#This Row],[B2O3]]+Table1[[#This Row],[K2O]]+Table1[[#This Row],[Li2O]]+Table1[[#This Row],[Na2O]]</f>
        <v>0.38</v>
      </c>
      <c r="Z6609" s="2">
        <f>Table1[[#This Row],[B2O3]]+Table1[[#This Row],[CaO]]+Table1[[#This Row],[K2O]]+Table1[[#This Row],[Li2O]]+Table1[[#This Row],[Na2O]]</f>
        <v>0.38500000000000001</v>
      </c>
      <c r="AA6609" s="2">
        <f>Table1[[#This Row],[A+B+AE]]-Table1[[#This Row],[Al2O3]]-Table1[[#This Row],[SiO2]]</f>
        <v>-0.17500000000000002</v>
      </c>
      <c r="AB6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455.11250000000007</v>
      </c>
    </row>
    <row r="6610" spans="1:28" hidden="1" x14ac:dyDescent="0.25">
      <c r="A6610">
        <v>0.24</v>
      </c>
      <c r="B6610">
        <v>0.17</v>
      </c>
      <c r="C6610">
        <v>1.4999999999999999E-2</v>
      </c>
      <c r="D6610">
        <v>0</v>
      </c>
      <c r="E6610">
        <v>4.4999999999999998E-2</v>
      </c>
      <c r="F6610">
        <v>0.01</v>
      </c>
      <c r="G6610">
        <v>5.0000000000000001E-3</v>
      </c>
      <c r="H6610">
        <v>0.14000000000000001</v>
      </c>
      <c r="I6610">
        <v>0.33500000000000002</v>
      </c>
      <c r="J6610">
        <v>0.04</v>
      </c>
      <c r="K6610">
        <v>0.46853146899999998</v>
      </c>
      <c r="L6610">
        <v>0.57093242499999997</v>
      </c>
      <c r="M6610">
        <v>2.8556299E-2</v>
      </c>
      <c r="N6610">
        <v>0.15001610900000001</v>
      </c>
      <c r="O6610">
        <v>0.23430864300000001</v>
      </c>
      <c r="P6610">
        <v>0.61567524799999995</v>
      </c>
      <c r="Q6610">
        <v>-4.6116079999999997E-3</v>
      </c>
      <c r="R6610">
        <v>0.13770654600000001</v>
      </c>
      <c r="S6610">
        <v>0.22693426</v>
      </c>
      <c r="T6610">
        <v>0.63535919399999996</v>
      </c>
      <c r="U6610">
        <v>0.26500000000000001</v>
      </c>
      <c r="V6610">
        <v>1.6551724139999999</v>
      </c>
      <c r="W6610">
        <f>COUNTIF(Table1[[#This Row],[Al2O3]:[TiO2]],0)</f>
        <v>1</v>
      </c>
      <c r="X6610">
        <f>Table1[[#This Row],[K2O]]+Table1[[#This Row],[Li2O]]+Table1[[#This Row],[Na2O]]</f>
        <v>0.15500000000000003</v>
      </c>
      <c r="Y6610">
        <f>Table1[[#This Row],[B2O3]]+Table1[[#This Row],[K2O]]+Table1[[#This Row],[Li2O]]+Table1[[#This Row],[Na2O]]</f>
        <v>0.32500000000000007</v>
      </c>
      <c r="Z6610" s="2">
        <f>Table1[[#This Row],[B2O3]]+Table1[[#This Row],[CaO]]+Table1[[#This Row],[K2O]]+Table1[[#This Row],[Li2O]]+Table1[[#This Row],[Na2O]]</f>
        <v>0.34</v>
      </c>
      <c r="AA6610" s="2">
        <f>Table1[[#This Row],[A+B+AE]]-Table1[[#This Row],[Al2O3]]-Table1[[#This Row],[SiO2]]</f>
        <v>-0.23499999999999999</v>
      </c>
      <c r="AB6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508.29650000000004</v>
      </c>
    </row>
    <row r="6611" spans="1:28" hidden="1" x14ac:dyDescent="0.25">
      <c r="A6611">
        <v>0.23499999999999999</v>
      </c>
      <c r="B6611">
        <v>0.16500000000000001</v>
      </c>
      <c r="C6611">
        <v>0.03</v>
      </c>
      <c r="D6611">
        <v>2.5000000000000001E-3</v>
      </c>
      <c r="E6611">
        <v>0.02</v>
      </c>
      <c r="F6611">
        <v>2.5000000000000001E-3</v>
      </c>
      <c r="G6611">
        <v>3.5000000000000003E-2</v>
      </c>
      <c r="H6611">
        <v>0.14000000000000001</v>
      </c>
      <c r="I6611">
        <v>0.37</v>
      </c>
      <c r="J6611">
        <v>0</v>
      </c>
      <c r="K6611">
        <v>0.49664429999999998</v>
      </c>
      <c r="L6611">
        <v>0.56488472000000001</v>
      </c>
      <c r="M6611">
        <v>1.0325610000000001E-2</v>
      </c>
      <c r="N6611">
        <v>0.17275935000000001</v>
      </c>
      <c r="O6611">
        <v>0.21795484000000001</v>
      </c>
      <c r="P6611">
        <v>0.60928579999999999</v>
      </c>
      <c r="Q6611">
        <v>-1.4804960000000001E-2</v>
      </c>
      <c r="R6611">
        <v>0.15241104999999999</v>
      </c>
      <c r="S6611">
        <v>0.21370922000000001</v>
      </c>
      <c r="T6611">
        <v>0.63387972999999997</v>
      </c>
      <c r="U6611">
        <v>0.25</v>
      </c>
      <c r="V6611">
        <v>1.34285714</v>
      </c>
      <c r="W6611">
        <f>COUNTIF(Table1[[#This Row],[Al2O3]:[TiO2]],0)</f>
        <v>1</v>
      </c>
      <c r="X6611">
        <f>Table1[[#This Row],[K2O]]+Table1[[#This Row],[Li2O]]+Table1[[#This Row],[Na2O]]</f>
        <v>0.17750000000000002</v>
      </c>
      <c r="Y6611">
        <f>Table1[[#This Row],[B2O3]]+Table1[[#This Row],[K2O]]+Table1[[#This Row],[Li2O]]+Table1[[#This Row],[Na2O]]</f>
        <v>0.34250000000000003</v>
      </c>
      <c r="Z6611" s="2">
        <f>Table1[[#This Row],[B2O3]]+Table1[[#This Row],[CaO]]+Table1[[#This Row],[K2O]]+Table1[[#This Row],[Li2O]]+Table1[[#This Row],[Na2O]]</f>
        <v>0.37250000000000005</v>
      </c>
      <c r="AA6611" s="2">
        <f>Table1[[#This Row],[A+B+AE]]-Table1[[#This Row],[Al2O3]]-Table1[[#This Row],[SiO2]]</f>
        <v>-0.23249999999999993</v>
      </c>
      <c r="AB6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485.4425</v>
      </c>
    </row>
    <row r="6612" spans="1:28" hidden="1" x14ac:dyDescent="0.25">
      <c r="A6612">
        <v>0.21</v>
      </c>
      <c r="B6612">
        <v>0.16</v>
      </c>
      <c r="C6612">
        <v>0.02</v>
      </c>
      <c r="D6612">
        <v>0</v>
      </c>
      <c r="E6612">
        <v>0.03</v>
      </c>
      <c r="F6612">
        <v>5.0000000000000001E-3</v>
      </c>
      <c r="G6612">
        <v>0.05</v>
      </c>
      <c r="H6612">
        <v>0.12</v>
      </c>
      <c r="I6612">
        <v>0.36</v>
      </c>
      <c r="J6612">
        <v>4.4999999999999998E-2</v>
      </c>
      <c r="K6612">
        <v>0.52173913000000005</v>
      </c>
      <c r="L6612">
        <v>0.576472506</v>
      </c>
      <c r="M6612">
        <v>1.6394173000000001E-2</v>
      </c>
      <c r="N6612">
        <v>0.174767483</v>
      </c>
      <c r="O6612">
        <v>0.20430400400000001</v>
      </c>
      <c r="P6612">
        <v>0.62092851299999996</v>
      </c>
      <c r="Q6612">
        <v>-4.0258380000000003E-3</v>
      </c>
      <c r="R6612">
        <v>0.14939641200000001</v>
      </c>
      <c r="S6612">
        <v>0.201355796</v>
      </c>
      <c r="T6612">
        <v>0.64924779200000005</v>
      </c>
      <c r="U6612">
        <v>0.27</v>
      </c>
      <c r="V6612">
        <v>1.2352941180000001</v>
      </c>
      <c r="W6612">
        <f>COUNTIF(Table1[[#This Row],[Al2O3]:[TiO2]],0)</f>
        <v>1</v>
      </c>
      <c r="X6612">
        <f>Table1[[#This Row],[K2O]]+Table1[[#This Row],[Li2O]]+Table1[[#This Row],[Na2O]]</f>
        <v>0.17499999999999999</v>
      </c>
      <c r="Y6612">
        <f>Table1[[#This Row],[B2O3]]+Table1[[#This Row],[K2O]]+Table1[[#This Row],[Li2O]]+Table1[[#This Row],[Na2O]]</f>
        <v>0.33500000000000002</v>
      </c>
      <c r="Z6612" s="2">
        <f>Table1[[#This Row],[B2O3]]+Table1[[#This Row],[CaO]]+Table1[[#This Row],[K2O]]+Table1[[#This Row],[Li2O]]+Table1[[#This Row],[Na2O]]</f>
        <v>0.35499999999999998</v>
      </c>
      <c r="AA6612" s="2">
        <f>Table1[[#This Row],[A+B+AE]]-Table1[[#This Row],[Al2O3]]-Table1[[#This Row],[SiO2]]</f>
        <v>-0.215</v>
      </c>
      <c r="AB6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462.37699999999995</v>
      </c>
    </row>
    <row r="6613" spans="1:28" hidden="1" x14ac:dyDescent="0.25">
      <c r="A6613">
        <v>0.2</v>
      </c>
      <c r="B6613">
        <v>0.125</v>
      </c>
      <c r="C6613">
        <v>0.04</v>
      </c>
      <c r="D6613">
        <v>2.5000000000000001E-3</v>
      </c>
      <c r="E6613">
        <v>2.5000000000000001E-2</v>
      </c>
      <c r="F6613">
        <v>0</v>
      </c>
      <c r="G6613">
        <v>0.05</v>
      </c>
      <c r="H6613">
        <v>0.115</v>
      </c>
      <c r="I6613">
        <v>0.42499999999999999</v>
      </c>
      <c r="J6613">
        <v>1.7500000000000002E-2</v>
      </c>
      <c r="K6613">
        <v>0.574324324</v>
      </c>
      <c r="L6613">
        <v>0.57243601499999996</v>
      </c>
      <c r="M6613">
        <v>2.1427325000000001E-2</v>
      </c>
      <c r="N6613">
        <v>0.17511665100000001</v>
      </c>
      <c r="O6613">
        <v>0.19584706299999999</v>
      </c>
      <c r="P6613">
        <v>0.62903628599999994</v>
      </c>
      <c r="Q6613">
        <v>-6.1392499999999997E-4</v>
      </c>
      <c r="R6613">
        <v>0.14996298899999999</v>
      </c>
      <c r="S6613">
        <v>0.19479507600000001</v>
      </c>
      <c r="T6613">
        <v>0.65524193600000002</v>
      </c>
      <c r="U6613">
        <v>0.26</v>
      </c>
      <c r="V6613">
        <v>1.212121212</v>
      </c>
      <c r="W6613">
        <f>COUNTIF(Table1[[#This Row],[Al2O3]:[TiO2]],0)</f>
        <v>1</v>
      </c>
      <c r="X6613">
        <f>Table1[[#This Row],[K2O]]+Table1[[#This Row],[Li2O]]+Table1[[#This Row],[Na2O]]</f>
        <v>0.16500000000000001</v>
      </c>
      <c r="Y6613">
        <f>Table1[[#This Row],[B2O3]]+Table1[[#This Row],[K2O]]+Table1[[#This Row],[Li2O]]+Table1[[#This Row],[Na2O]]</f>
        <v>0.28999999999999998</v>
      </c>
      <c r="Z6613" s="2">
        <f>Table1[[#This Row],[B2O3]]+Table1[[#This Row],[CaO]]+Table1[[#This Row],[K2O]]+Table1[[#This Row],[Li2O]]+Table1[[#This Row],[Na2O]]</f>
        <v>0.33</v>
      </c>
      <c r="AA6613" s="2">
        <f>Table1[[#This Row],[A+B+AE]]-Table1[[#This Row],[Al2O3]]-Table1[[#This Row],[SiO2]]</f>
        <v>-0.29499999999999998</v>
      </c>
      <c r="AB6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474.26900000000012</v>
      </c>
    </row>
    <row r="6614" spans="1:28" hidden="1" x14ac:dyDescent="0.25">
      <c r="A6614">
        <v>0.245</v>
      </c>
      <c r="B6614">
        <v>0.16500000000000001</v>
      </c>
      <c r="C6614">
        <v>0.01</v>
      </c>
      <c r="D6614">
        <v>0</v>
      </c>
      <c r="E6614">
        <v>0.05</v>
      </c>
      <c r="F6614">
        <v>7.4999999999999997E-3</v>
      </c>
      <c r="G6614">
        <v>1.4999999999999999E-2</v>
      </c>
      <c r="H6614">
        <v>0.14499999999999999</v>
      </c>
      <c r="I6614">
        <v>0.35499999999999998</v>
      </c>
      <c r="J6614">
        <v>7.4999999999999997E-3</v>
      </c>
      <c r="K6614">
        <v>0.47651007000000001</v>
      </c>
      <c r="L6614">
        <v>0.56443829000000001</v>
      </c>
      <c r="M6614">
        <v>1.9600389999999999E-2</v>
      </c>
      <c r="N6614">
        <v>0.15802239000000001</v>
      </c>
      <c r="O6614">
        <v>0.23258132000000001</v>
      </c>
      <c r="P6614">
        <v>0.60939628999999995</v>
      </c>
      <c r="Q6614">
        <v>-1.223082E-2</v>
      </c>
      <c r="R6614">
        <v>0.14433661</v>
      </c>
      <c r="S6614">
        <v>0.22613889000000001</v>
      </c>
      <c r="T6614">
        <v>0.62952450999999998</v>
      </c>
      <c r="U6614">
        <v>0.255</v>
      </c>
      <c r="V6614">
        <v>1.53125</v>
      </c>
      <c r="W6614">
        <f>COUNTIF(Table1[[#This Row],[Al2O3]:[TiO2]],0)</f>
        <v>1</v>
      </c>
      <c r="X6614">
        <f>Table1[[#This Row],[K2O]]+Table1[[#This Row],[Li2O]]+Table1[[#This Row],[Na2O]]</f>
        <v>0.16749999999999998</v>
      </c>
      <c r="Y6614">
        <f>Table1[[#This Row],[B2O3]]+Table1[[#This Row],[K2O]]+Table1[[#This Row],[Li2O]]+Table1[[#This Row],[Na2O]]</f>
        <v>0.33250000000000002</v>
      </c>
      <c r="Z6614" s="2">
        <f>Table1[[#This Row],[B2O3]]+Table1[[#This Row],[CaO]]+Table1[[#This Row],[K2O]]+Table1[[#This Row],[Li2O]]+Table1[[#This Row],[Na2O]]</f>
        <v>0.34250000000000003</v>
      </c>
      <c r="AA6614" s="2">
        <f>Table1[[#This Row],[A+B+AE]]-Table1[[#This Row],[Al2O3]]-Table1[[#This Row],[SiO2]]</f>
        <v>-0.25749999999999995</v>
      </c>
      <c r="AB6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503.1345</v>
      </c>
    </row>
    <row r="6615" spans="1:28" hidden="1" x14ac:dyDescent="0.25">
      <c r="A6615">
        <v>0.245</v>
      </c>
      <c r="B6615">
        <v>0.155</v>
      </c>
      <c r="C6615">
        <v>0.03</v>
      </c>
      <c r="D6615">
        <v>5.0000000000000001E-3</v>
      </c>
      <c r="E6615">
        <v>3.5000000000000003E-2</v>
      </c>
      <c r="F6615">
        <v>5.0000000000000001E-3</v>
      </c>
      <c r="G6615">
        <v>5.0000000000000001E-3</v>
      </c>
      <c r="H6615">
        <v>0.15</v>
      </c>
      <c r="I6615">
        <v>0.37</v>
      </c>
      <c r="J6615">
        <v>0</v>
      </c>
      <c r="K6615">
        <v>0.48366013000000002</v>
      </c>
      <c r="L6615">
        <v>0.56470058999999995</v>
      </c>
      <c r="M6615">
        <v>1.9015009999999999E-2</v>
      </c>
      <c r="N6615">
        <v>0.15826561</v>
      </c>
      <c r="O6615">
        <v>0.23314238000000001</v>
      </c>
      <c r="P6615">
        <v>0.60859200999999996</v>
      </c>
      <c r="Q6615">
        <v>-1.4908859999999999E-2</v>
      </c>
      <c r="R6615">
        <v>0.14627181</v>
      </c>
      <c r="S6615">
        <v>0.2268067</v>
      </c>
      <c r="T6615">
        <v>0.62692148999999997</v>
      </c>
      <c r="U6615">
        <v>0.255</v>
      </c>
      <c r="V6615">
        <v>1.58064516</v>
      </c>
      <c r="W6615">
        <f>COUNTIF(Table1[[#This Row],[Al2O3]:[TiO2]],0)</f>
        <v>1</v>
      </c>
      <c r="X6615">
        <f>Table1[[#This Row],[K2O]]+Table1[[#This Row],[Li2O]]+Table1[[#This Row],[Na2O]]</f>
        <v>0.16</v>
      </c>
      <c r="Y6615">
        <f>Table1[[#This Row],[B2O3]]+Table1[[#This Row],[K2O]]+Table1[[#This Row],[Li2O]]+Table1[[#This Row],[Na2O]]</f>
        <v>0.315</v>
      </c>
      <c r="Z6615" s="2">
        <f>Table1[[#This Row],[B2O3]]+Table1[[#This Row],[CaO]]+Table1[[#This Row],[K2O]]+Table1[[#This Row],[Li2O]]+Table1[[#This Row],[Na2O]]</f>
        <v>0.34499999999999997</v>
      </c>
      <c r="AA6615" s="2">
        <f>Table1[[#This Row],[A+B+AE]]-Table1[[#This Row],[Al2O3]]-Table1[[#This Row],[SiO2]]</f>
        <v>-0.27</v>
      </c>
      <c r="AB6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516.16250000000002</v>
      </c>
    </row>
    <row r="6616" spans="1:28" hidden="1" x14ac:dyDescent="0.25">
      <c r="A6616">
        <v>0.20499999999999999</v>
      </c>
      <c r="B6616">
        <v>0.15</v>
      </c>
      <c r="C6616">
        <v>0.01</v>
      </c>
      <c r="D6616">
        <v>5.0000000000000001E-3</v>
      </c>
      <c r="E6616">
        <v>0.05</v>
      </c>
      <c r="F6616">
        <v>0</v>
      </c>
      <c r="G6616">
        <v>0.04</v>
      </c>
      <c r="H6616">
        <v>0.12</v>
      </c>
      <c r="I6616">
        <v>0.38500000000000001</v>
      </c>
      <c r="J6616">
        <v>3.5000000000000003E-2</v>
      </c>
      <c r="K6616">
        <v>0.54225352100000002</v>
      </c>
      <c r="L6616">
        <v>0.57028911299999996</v>
      </c>
      <c r="M6616">
        <v>3.2260267000000002E-2</v>
      </c>
      <c r="N6616">
        <v>0.161856259</v>
      </c>
      <c r="O6616">
        <v>0.20193861099999999</v>
      </c>
      <c r="P6616">
        <v>0.63620513000000001</v>
      </c>
      <c r="Q6616">
        <v>5.5122449999999998E-3</v>
      </c>
      <c r="R6616">
        <v>0.142705314</v>
      </c>
      <c r="S6616">
        <v>0.19806763299999999</v>
      </c>
      <c r="T6616">
        <v>0.65922705299999995</v>
      </c>
      <c r="U6616">
        <v>0.255</v>
      </c>
      <c r="V6616">
        <v>1.28125</v>
      </c>
      <c r="W6616">
        <f>COUNTIF(Table1[[#This Row],[Al2O3]:[TiO2]],0)</f>
        <v>1</v>
      </c>
      <c r="X6616">
        <f>Table1[[#This Row],[K2O]]+Table1[[#This Row],[Li2O]]+Table1[[#This Row],[Na2O]]</f>
        <v>0.16</v>
      </c>
      <c r="Y6616">
        <f>Table1[[#This Row],[B2O3]]+Table1[[#This Row],[K2O]]+Table1[[#This Row],[Li2O]]+Table1[[#This Row],[Na2O]]</f>
        <v>0.31</v>
      </c>
      <c r="Z6616" s="2">
        <f>Table1[[#This Row],[B2O3]]+Table1[[#This Row],[CaO]]+Table1[[#This Row],[K2O]]+Table1[[#This Row],[Li2O]]+Table1[[#This Row],[Na2O]]</f>
        <v>0.32</v>
      </c>
      <c r="AA6616" s="2">
        <f>Table1[[#This Row],[A+B+AE]]-Table1[[#This Row],[Al2O3]]-Table1[[#This Row],[SiO2]]</f>
        <v>-0.27</v>
      </c>
      <c r="AB6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477.18650000000002</v>
      </c>
    </row>
    <row r="6617" spans="1:28" hidden="1" x14ac:dyDescent="0.25">
      <c r="A6617">
        <v>0.21</v>
      </c>
      <c r="B6617">
        <v>0.16500000000000001</v>
      </c>
      <c r="C6617">
        <v>0</v>
      </c>
      <c r="D6617">
        <v>2.5000000000000001E-3</v>
      </c>
      <c r="E6617">
        <v>0.05</v>
      </c>
      <c r="F6617">
        <v>5.0000000000000001E-3</v>
      </c>
      <c r="G6617">
        <v>0.06</v>
      </c>
      <c r="H6617">
        <v>0.12</v>
      </c>
      <c r="I6617">
        <v>0.35</v>
      </c>
      <c r="J6617">
        <v>3.7499999999999999E-2</v>
      </c>
      <c r="K6617">
        <v>0.514705882</v>
      </c>
      <c r="L6617">
        <v>0.57528820899999999</v>
      </c>
      <c r="M6617">
        <v>1.2846903E-2</v>
      </c>
      <c r="N6617">
        <v>0.17832732600000001</v>
      </c>
      <c r="O6617">
        <v>0.20373613300000001</v>
      </c>
      <c r="P6617">
        <v>0.61793654099999995</v>
      </c>
      <c r="Q6617">
        <v>-6.7242359999999998E-3</v>
      </c>
      <c r="R6617">
        <v>0.15214918599999999</v>
      </c>
      <c r="S6617">
        <v>0.20072451999999999</v>
      </c>
      <c r="T6617">
        <v>0.64712629399999999</v>
      </c>
      <c r="U6617">
        <v>0.27</v>
      </c>
      <c r="V6617">
        <v>1.1666666670000001</v>
      </c>
      <c r="W6617">
        <f>COUNTIF(Table1[[#This Row],[Al2O3]:[TiO2]],0)</f>
        <v>1</v>
      </c>
      <c r="X6617">
        <f>Table1[[#This Row],[K2O]]+Table1[[#This Row],[Li2O]]+Table1[[#This Row],[Na2O]]</f>
        <v>0.185</v>
      </c>
      <c r="Y6617">
        <f>Table1[[#This Row],[B2O3]]+Table1[[#This Row],[K2O]]+Table1[[#This Row],[Li2O]]+Table1[[#This Row],[Na2O]]</f>
        <v>0.35</v>
      </c>
      <c r="Z6617" s="2">
        <f>Table1[[#This Row],[B2O3]]+Table1[[#This Row],[CaO]]+Table1[[#This Row],[K2O]]+Table1[[#This Row],[Li2O]]+Table1[[#This Row],[Na2O]]</f>
        <v>0.35</v>
      </c>
      <c r="AA6617" s="2">
        <f>Table1[[#This Row],[A+B+AE]]-Table1[[#This Row],[Al2O3]]-Table1[[#This Row],[SiO2]]</f>
        <v>-0.21</v>
      </c>
      <c r="AB6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449.49200000000008</v>
      </c>
    </row>
    <row r="6618" spans="1:28" hidden="1" x14ac:dyDescent="0.25">
      <c r="A6618">
        <v>0.21</v>
      </c>
      <c r="B6618">
        <v>0.125</v>
      </c>
      <c r="C6618">
        <v>2.5000000000000001E-2</v>
      </c>
      <c r="D6618">
        <v>2.5000000000000001E-3</v>
      </c>
      <c r="E6618">
        <v>2.5000000000000001E-2</v>
      </c>
      <c r="F6618">
        <v>0</v>
      </c>
      <c r="G6618">
        <v>4.4999999999999998E-2</v>
      </c>
      <c r="H6618">
        <v>0.12</v>
      </c>
      <c r="I6618">
        <v>0.43</v>
      </c>
      <c r="J6618">
        <v>1.7500000000000002E-2</v>
      </c>
      <c r="K6618">
        <v>0.56578947400000001</v>
      </c>
      <c r="L6618">
        <v>0.56852902599999999</v>
      </c>
      <c r="M6618">
        <v>2.3495175E-2</v>
      </c>
      <c r="N6618">
        <v>0.16876324000000001</v>
      </c>
      <c r="O6618">
        <v>0.20359786499999999</v>
      </c>
      <c r="P6618">
        <v>0.62763889500000003</v>
      </c>
      <c r="Q6618">
        <v>-1.858265E-3</v>
      </c>
      <c r="R6618">
        <v>0.147283843</v>
      </c>
      <c r="S6618">
        <v>0.201712636</v>
      </c>
      <c r="T6618">
        <v>0.65100351999999995</v>
      </c>
      <c r="U6618">
        <v>0.27</v>
      </c>
      <c r="V6618">
        <v>1.2727272730000001</v>
      </c>
      <c r="W6618">
        <f>COUNTIF(Table1[[#This Row],[Al2O3]:[TiO2]],0)</f>
        <v>1</v>
      </c>
      <c r="X6618">
        <f>Table1[[#This Row],[K2O]]+Table1[[#This Row],[Li2O]]+Table1[[#This Row],[Na2O]]</f>
        <v>0.16499999999999998</v>
      </c>
      <c r="Y6618">
        <f>Table1[[#This Row],[B2O3]]+Table1[[#This Row],[K2O]]+Table1[[#This Row],[Li2O]]+Table1[[#This Row],[Na2O]]</f>
        <v>0.28999999999999998</v>
      </c>
      <c r="Z6618" s="2">
        <f>Table1[[#This Row],[B2O3]]+Table1[[#This Row],[CaO]]+Table1[[#This Row],[K2O]]+Table1[[#This Row],[Li2O]]+Table1[[#This Row],[Na2O]]</f>
        <v>0.315</v>
      </c>
      <c r="AA6618" s="2">
        <f>Table1[[#This Row],[A+B+AE]]-Table1[[#This Row],[Al2O3]]-Table1[[#This Row],[SiO2]]</f>
        <v>-0.32499999999999996</v>
      </c>
      <c r="AB6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480.08300000000008</v>
      </c>
    </row>
    <row r="6619" spans="1:28" hidden="1" x14ac:dyDescent="0.25">
      <c r="A6619">
        <v>0.21</v>
      </c>
      <c r="B6619">
        <v>0.15</v>
      </c>
      <c r="C6619">
        <v>5.0000000000000001E-3</v>
      </c>
      <c r="D6619">
        <v>0</v>
      </c>
      <c r="E6619">
        <v>0.05</v>
      </c>
      <c r="F6619">
        <v>0.01</v>
      </c>
      <c r="G6619">
        <v>2.5000000000000001E-2</v>
      </c>
      <c r="H6619">
        <v>0.125</v>
      </c>
      <c r="I6619">
        <v>0.39</v>
      </c>
      <c r="J6619">
        <v>3.5000000000000003E-2</v>
      </c>
      <c r="K6619">
        <v>0.53793102999999998</v>
      </c>
      <c r="L6619">
        <v>0.56759320000000002</v>
      </c>
      <c r="M6619">
        <v>3.9063010000000002E-2</v>
      </c>
      <c r="N6619">
        <v>0.15358975999999999</v>
      </c>
      <c r="O6619">
        <v>0.20647749000000001</v>
      </c>
      <c r="P6619">
        <v>0.63993275000000005</v>
      </c>
      <c r="Q6619">
        <v>1.0043740000000001E-2</v>
      </c>
      <c r="R6619">
        <v>0.13672595000000001</v>
      </c>
      <c r="S6619">
        <v>0.20203672</v>
      </c>
      <c r="T6619">
        <v>0.66123732999999996</v>
      </c>
      <c r="U6619">
        <v>0.255</v>
      </c>
      <c r="V6619">
        <v>1.4</v>
      </c>
      <c r="W6619">
        <f>COUNTIF(Table1[[#This Row],[Al2O3]:[TiO2]],0)</f>
        <v>1</v>
      </c>
      <c r="X6619">
        <f>Table1[[#This Row],[K2O]]+Table1[[#This Row],[Li2O]]+Table1[[#This Row],[Na2O]]</f>
        <v>0.16</v>
      </c>
      <c r="Y6619">
        <f>Table1[[#This Row],[B2O3]]+Table1[[#This Row],[K2O]]+Table1[[#This Row],[Li2O]]+Table1[[#This Row],[Na2O]]</f>
        <v>0.31</v>
      </c>
      <c r="Z6619" s="2">
        <f>Table1[[#This Row],[B2O3]]+Table1[[#This Row],[CaO]]+Table1[[#This Row],[K2O]]+Table1[[#This Row],[Li2O]]+Table1[[#This Row],[Na2O]]</f>
        <v>0.315</v>
      </c>
      <c r="AA6619" s="2">
        <f>Table1[[#This Row],[A+B+AE]]-Table1[[#This Row],[Al2O3]]-Table1[[#This Row],[SiO2]]</f>
        <v>-0.28500000000000003</v>
      </c>
      <c r="AB6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493.66849999999999</v>
      </c>
    </row>
    <row r="6620" spans="1:28" hidden="1" x14ac:dyDescent="0.25">
      <c r="A6620">
        <v>0.25</v>
      </c>
      <c r="B6620">
        <v>0.16</v>
      </c>
      <c r="C6620">
        <v>1.4999999999999999E-2</v>
      </c>
      <c r="D6620">
        <v>2.5000000000000001E-3</v>
      </c>
      <c r="E6620">
        <v>2.5000000000000001E-2</v>
      </c>
      <c r="F6620">
        <v>7.4999999999999997E-3</v>
      </c>
      <c r="G6620">
        <v>0</v>
      </c>
      <c r="H6620">
        <v>0.15</v>
      </c>
      <c r="I6620">
        <v>0.38</v>
      </c>
      <c r="J6620">
        <v>0.01</v>
      </c>
      <c r="K6620">
        <v>0.48717948700000002</v>
      </c>
      <c r="L6620">
        <v>0.55915661800000005</v>
      </c>
      <c r="M6620">
        <v>3.1170613999999999E-2</v>
      </c>
      <c r="N6620">
        <v>0.147808627</v>
      </c>
      <c r="O6620">
        <v>0.23457218699999999</v>
      </c>
      <c r="P6620">
        <v>0.61761918599999999</v>
      </c>
      <c r="Q6620">
        <v>-5.9077720000000004E-3</v>
      </c>
      <c r="R6620">
        <v>0.138582434</v>
      </c>
      <c r="S6620">
        <v>0.227378148</v>
      </c>
      <c r="T6620">
        <v>0.63403941799999997</v>
      </c>
      <c r="U6620">
        <v>0.26</v>
      </c>
      <c r="V6620">
        <v>1.6666666670000001</v>
      </c>
      <c r="W6620">
        <f>COUNTIF(Table1[[#This Row],[Al2O3]:[TiO2]],0)</f>
        <v>1</v>
      </c>
      <c r="X6620">
        <f>Table1[[#This Row],[K2O]]+Table1[[#This Row],[Li2O]]+Table1[[#This Row],[Na2O]]</f>
        <v>0.1575</v>
      </c>
      <c r="Y6620">
        <f>Table1[[#This Row],[B2O3]]+Table1[[#This Row],[K2O]]+Table1[[#This Row],[Li2O]]+Table1[[#This Row],[Na2O]]</f>
        <v>0.3175</v>
      </c>
      <c r="Z6620" s="2">
        <f>Table1[[#This Row],[B2O3]]+Table1[[#This Row],[CaO]]+Table1[[#This Row],[K2O]]+Table1[[#This Row],[Li2O]]+Table1[[#This Row],[Na2O]]</f>
        <v>0.33250000000000002</v>
      </c>
      <c r="AA6620" s="2">
        <f>Table1[[#This Row],[A+B+AE]]-Table1[[#This Row],[Al2O3]]-Table1[[#This Row],[SiO2]]</f>
        <v>-0.29749999999999999</v>
      </c>
      <c r="AB6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523.15249999999992</v>
      </c>
    </row>
    <row r="6621" spans="1:28" hidden="1" x14ac:dyDescent="0.25">
      <c r="A6621">
        <v>0.19500000000000001</v>
      </c>
      <c r="B6621">
        <v>0.125</v>
      </c>
      <c r="C6621">
        <v>2.5000000000000001E-2</v>
      </c>
      <c r="D6621">
        <v>0</v>
      </c>
      <c r="E6621">
        <v>3.5000000000000003E-2</v>
      </c>
      <c r="F6621">
        <v>7.4999999999999997E-3</v>
      </c>
      <c r="G6621">
        <v>0.06</v>
      </c>
      <c r="H6621">
        <v>0.115</v>
      </c>
      <c r="I6621">
        <v>0.42499999999999999</v>
      </c>
      <c r="J6621">
        <v>1.2500000000000001E-2</v>
      </c>
      <c r="K6621">
        <v>0.57823129299999998</v>
      </c>
      <c r="L6621">
        <v>0.57303247000000002</v>
      </c>
      <c r="M6621">
        <v>1.6848697999999999E-2</v>
      </c>
      <c r="N6621">
        <v>0.18291725</v>
      </c>
      <c r="O6621">
        <v>0.190274532</v>
      </c>
      <c r="P6621">
        <v>0.62680821799999997</v>
      </c>
      <c r="Q6621">
        <v>-2.1848729999999999E-3</v>
      </c>
      <c r="R6621">
        <v>0.154140835</v>
      </c>
      <c r="S6621">
        <v>0.19008071100000001</v>
      </c>
      <c r="T6621">
        <v>0.65577845400000001</v>
      </c>
      <c r="U6621">
        <v>0.26500000000000001</v>
      </c>
      <c r="V6621">
        <v>1.114285714</v>
      </c>
      <c r="W6621">
        <f>COUNTIF(Table1[[#This Row],[Al2O3]:[TiO2]],0)</f>
        <v>1</v>
      </c>
      <c r="X6621">
        <f>Table1[[#This Row],[K2O]]+Table1[[#This Row],[Li2O]]+Table1[[#This Row],[Na2O]]</f>
        <v>0.1825</v>
      </c>
      <c r="Y6621">
        <f>Table1[[#This Row],[B2O3]]+Table1[[#This Row],[K2O]]+Table1[[#This Row],[Li2O]]+Table1[[#This Row],[Na2O]]</f>
        <v>0.3075</v>
      </c>
      <c r="Z6621" s="2">
        <f>Table1[[#This Row],[B2O3]]+Table1[[#This Row],[CaO]]+Table1[[#This Row],[K2O]]+Table1[[#This Row],[Li2O]]+Table1[[#This Row],[Na2O]]</f>
        <v>0.33250000000000002</v>
      </c>
      <c r="AA6621" s="2">
        <f>Table1[[#This Row],[A+B+AE]]-Table1[[#This Row],[Al2O3]]-Table1[[#This Row],[SiO2]]</f>
        <v>-0.28749999999999998</v>
      </c>
      <c r="AB6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461.66050000000018</v>
      </c>
    </row>
    <row r="6622" spans="1:28" hidden="1" x14ac:dyDescent="0.25">
      <c r="A6622">
        <v>0.19</v>
      </c>
      <c r="B6622">
        <v>0.12</v>
      </c>
      <c r="C6622">
        <v>0.02</v>
      </c>
      <c r="D6622">
        <v>0</v>
      </c>
      <c r="E6622">
        <v>0.05</v>
      </c>
      <c r="F6622">
        <v>5.0000000000000001E-3</v>
      </c>
      <c r="G6622">
        <v>4.4999999999999998E-2</v>
      </c>
      <c r="H6622">
        <v>0.115</v>
      </c>
      <c r="I6622">
        <v>0.44</v>
      </c>
      <c r="J6622">
        <v>1.4999999999999999E-2</v>
      </c>
      <c r="K6622">
        <v>0.59060402700000003</v>
      </c>
      <c r="L6622">
        <v>0.56905657300000001</v>
      </c>
      <c r="M6622">
        <v>3.3807774999999998E-2</v>
      </c>
      <c r="N6622">
        <v>0.16811236299999999</v>
      </c>
      <c r="O6622">
        <v>0.18846121399999999</v>
      </c>
      <c r="P6622">
        <v>0.64342642299999997</v>
      </c>
      <c r="Q6622">
        <v>9.3476689999999994E-3</v>
      </c>
      <c r="R6622">
        <v>0.145309415</v>
      </c>
      <c r="S6622">
        <v>0.18712114099999999</v>
      </c>
      <c r="T6622">
        <v>0.66756944399999996</v>
      </c>
      <c r="U6622">
        <v>0.25</v>
      </c>
      <c r="V6622">
        <v>1.1875</v>
      </c>
      <c r="W6622">
        <f>COUNTIF(Table1[[#This Row],[Al2O3]:[TiO2]],0)</f>
        <v>1</v>
      </c>
      <c r="X6622">
        <f>Table1[[#This Row],[K2O]]+Table1[[#This Row],[Li2O]]+Table1[[#This Row],[Na2O]]</f>
        <v>0.16500000000000001</v>
      </c>
      <c r="Y6622">
        <f>Table1[[#This Row],[B2O3]]+Table1[[#This Row],[K2O]]+Table1[[#This Row],[Li2O]]+Table1[[#This Row],[Na2O]]</f>
        <v>0.28499999999999998</v>
      </c>
      <c r="Z6622" s="2">
        <f>Table1[[#This Row],[B2O3]]+Table1[[#This Row],[CaO]]+Table1[[#This Row],[K2O]]+Table1[[#This Row],[Li2O]]+Table1[[#This Row],[Na2O]]</f>
        <v>0.30499999999999999</v>
      </c>
      <c r="AA6622" s="2">
        <f>Table1[[#This Row],[A+B+AE]]-Table1[[#This Row],[Al2O3]]-Table1[[#This Row],[SiO2]]</f>
        <v>-0.32500000000000001</v>
      </c>
      <c r="AB6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480.03200000000004</v>
      </c>
    </row>
    <row r="6623" spans="1:28" hidden="1" x14ac:dyDescent="0.25">
      <c r="A6623">
        <v>0.23499999999999999</v>
      </c>
      <c r="B6623">
        <v>0.16500000000000001</v>
      </c>
      <c r="C6623">
        <v>0.04</v>
      </c>
      <c r="D6623">
        <v>0</v>
      </c>
      <c r="E6623">
        <v>0.03</v>
      </c>
      <c r="F6623">
        <v>5.0000000000000001E-3</v>
      </c>
      <c r="G6623">
        <v>0.03</v>
      </c>
      <c r="H6623">
        <v>0.14499999999999999</v>
      </c>
      <c r="I6623">
        <v>0.34499999999999997</v>
      </c>
      <c r="J6623">
        <v>5.0000000000000001E-3</v>
      </c>
      <c r="K6623">
        <v>0.475862069</v>
      </c>
      <c r="L6623">
        <v>0.57287274099999996</v>
      </c>
      <c r="M6623">
        <v>-3.75127E-4</v>
      </c>
      <c r="N6623">
        <v>0.17988922500000001</v>
      </c>
      <c r="O6623">
        <v>0.22230736100000001</v>
      </c>
      <c r="P6623">
        <v>0.59780341400000003</v>
      </c>
      <c r="Q6623">
        <v>-2.4363692999999999E-2</v>
      </c>
      <c r="R6623">
        <v>0.158552424</v>
      </c>
      <c r="S6623">
        <v>0.21800842400000001</v>
      </c>
      <c r="T6623">
        <v>0.62343915299999997</v>
      </c>
      <c r="U6623">
        <v>0.255</v>
      </c>
      <c r="V6623">
        <v>1.342857143</v>
      </c>
      <c r="W6623">
        <f>COUNTIF(Table1[[#This Row],[Al2O3]:[TiO2]],0)</f>
        <v>1</v>
      </c>
      <c r="X6623">
        <f>Table1[[#This Row],[K2O]]+Table1[[#This Row],[Li2O]]+Table1[[#This Row],[Na2O]]</f>
        <v>0.18</v>
      </c>
      <c r="Y6623">
        <f>Table1[[#This Row],[B2O3]]+Table1[[#This Row],[K2O]]+Table1[[#This Row],[Li2O]]+Table1[[#This Row],[Na2O]]</f>
        <v>0.34499999999999997</v>
      </c>
      <c r="Z6623" s="2">
        <f>Table1[[#This Row],[B2O3]]+Table1[[#This Row],[CaO]]+Table1[[#This Row],[K2O]]+Table1[[#This Row],[Li2O]]+Table1[[#This Row],[Na2O]]</f>
        <v>0.38500000000000001</v>
      </c>
      <c r="AA6623" s="2">
        <f>Table1[[#This Row],[A+B+AE]]-Table1[[#This Row],[Al2O3]]-Table1[[#This Row],[SiO2]]</f>
        <v>-0.19499999999999995</v>
      </c>
      <c r="AB6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485.02600000000007</v>
      </c>
    </row>
    <row r="6624" spans="1:28" hidden="1" x14ac:dyDescent="0.25">
      <c r="A6624">
        <v>0.20499999999999999</v>
      </c>
      <c r="B6624">
        <v>0.19500000000000001</v>
      </c>
      <c r="C6624">
        <v>0.02</v>
      </c>
      <c r="D6624">
        <v>0</v>
      </c>
      <c r="E6624">
        <v>0.04</v>
      </c>
      <c r="F6624">
        <v>5.0000000000000001E-3</v>
      </c>
      <c r="G6624">
        <v>0.06</v>
      </c>
      <c r="H6624">
        <v>0.125</v>
      </c>
      <c r="I6624">
        <v>0.3</v>
      </c>
      <c r="J6624">
        <v>0.05</v>
      </c>
      <c r="K6624">
        <v>0.47619047599999997</v>
      </c>
      <c r="L6624">
        <v>0.58089457099999997</v>
      </c>
      <c r="M6624">
        <v>7.1208950000000003E-3</v>
      </c>
      <c r="N6624">
        <v>0.18762240699999999</v>
      </c>
      <c r="O6624">
        <v>0.19729465700000001</v>
      </c>
      <c r="P6624">
        <v>0.61508293599999997</v>
      </c>
      <c r="Q6624">
        <v>-8.7008610000000007E-3</v>
      </c>
      <c r="R6624">
        <v>0.15804236799999999</v>
      </c>
      <c r="S6624">
        <v>0.19360992799999999</v>
      </c>
      <c r="T6624">
        <v>0.64834770500000005</v>
      </c>
      <c r="U6624">
        <v>0.25</v>
      </c>
      <c r="V6624">
        <v>1.1081081079999999</v>
      </c>
      <c r="W6624">
        <f>COUNTIF(Table1[[#This Row],[Al2O3]:[TiO2]],0)</f>
        <v>1</v>
      </c>
      <c r="X6624">
        <f>Table1[[#This Row],[K2O]]+Table1[[#This Row],[Li2O]]+Table1[[#This Row],[Na2O]]</f>
        <v>0.19</v>
      </c>
      <c r="Y6624">
        <f>Table1[[#This Row],[B2O3]]+Table1[[#This Row],[K2O]]+Table1[[#This Row],[Li2O]]+Table1[[#This Row],[Na2O]]</f>
        <v>0.38500000000000001</v>
      </c>
      <c r="Z6624" s="2">
        <f>Table1[[#This Row],[B2O3]]+Table1[[#This Row],[CaO]]+Table1[[#This Row],[K2O]]+Table1[[#This Row],[Li2O]]+Table1[[#This Row],[Na2O]]</f>
        <v>0.40500000000000003</v>
      </c>
      <c r="AA6624" s="2">
        <f>Table1[[#This Row],[A+B+AE]]-Table1[[#This Row],[Al2O3]]-Table1[[#This Row],[SiO2]]</f>
        <v>-9.999999999999995E-2</v>
      </c>
      <c r="AB6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442.1635</v>
      </c>
    </row>
    <row r="6625" spans="1:28" hidden="1" x14ac:dyDescent="0.25">
      <c r="A6625">
        <v>0.24</v>
      </c>
      <c r="B6625">
        <v>0.14000000000000001</v>
      </c>
      <c r="C6625">
        <v>0.02</v>
      </c>
      <c r="D6625">
        <v>0</v>
      </c>
      <c r="E6625">
        <v>4.4999999999999998E-2</v>
      </c>
      <c r="F6625">
        <v>5.0000000000000001E-3</v>
      </c>
      <c r="G6625">
        <v>0.01</v>
      </c>
      <c r="H6625">
        <v>0.14499999999999999</v>
      </c>
      <c r="I6625">
        <v>0.39</v>
      </c>
      <c r="J6625">
        <v>5.0000000000000001E-3</v>
      </c>
      <c r="K6625">
        <v>0.50322581</v>
      </c>
      <c r="L6625">
        <v>0.56576210000000005</v>
      </c>
      <c r="M6625">
        <v>2.070027E-2</v>
      </c>
      <c r="N6625">
        <v>0.15759118999999999</v>
      </c>
      <c r="O6625">
        <v>0.23146808999999999</v>
      </c>
      <c r="P6625">
        <v>0.61094071999999999</v>
      </c>
      <c r="Q6625">
        <v>-1.3690880000000001E-2</v>
      </c>
      <c r="R6625">
        <v>0.14563582</v>
      </c>
      <c r="S6625">
        <v>0.22595253000000001</v>
      </c>
      <c r="T6625">
        <v>0.62841164999999999</v>
      </c>
      <c r="U6625">
        <v>0.26500000000000001</v>
      </c>
      <c r="V6625">
        <v>1.5483871</v>
      </c>
      <c r="W6625">
        <f>COUNTIF(Table1[[#This Row],[Al2O3]:[TiO2]],0)</f>
        <v>1</v>
      </c>
      <c r="X6625">
        <f>Table1[[#This Row],[K2O]]+Table1[[#This Row],[Li2O]]+Table1[[#This Row],[Na2O]]</f>
        <v>0.15999999999999998</v>
      </c>
      <c r="Y6625">
        <f>Table1[[#This Row],[B2O3]]+Table1[[#This Row],[K2O]]+Table1[[#This Row],[Li2O]]+Table1[[#This Row],[Na2O]]</f>
        <v>0.30000000000000004</v>
      </c>
      <c r="Z6625" s="2">
        <f>Table1[[#This Row],[B2O3]]+Table1[[#This Row],[CaO]]+Table1[[#This Row],[K2O]]+Table1[[#This Row],[Li2O]]+Table1[[#This Row],[Na2O]]</f>
        <v>0.32</v>
      </c>
      <c r="AA6625" s="2">
        <f>Table1[[#This Row],[A+B+AE]]-Table1[[#This Row],[Al2O3]]-Table1[[#This Row],[SiO2]]</f>
        <v>-0.31</v>
      </c>
      <c r="AB6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512.40650000000005</v>
      </c>
    </row>
    <row r="6626" spans="1:28" hidden="1" x14ac:dyDescent="0.25">
      <c r="A6626">
        <v>0.2</v>
      </c>
      <c r="B6626">
        <v>0.14000000000000001</v>
      </c>
      <c r="C6626">
        <v>0.01</v>
      </c>
      <c r="D6626">
        <v>0</v>
      </c>
      <c r="E6626">
        <v>0.02</v>
      </c>
      <c r="F6626">
        <v>7.4999999999999997E-3</v>
      </c>
      <c r="G6626">
        <v>3.5000000000000003E-2</v>
      </c>
      <c r="H6626">
        <v>0.125</v>
      </c>
      <c r="I6626">
        <v>0.44</v>
      </c>
      <c r="J6626">
        <v>2.2499999999999999E-2</v>
      </c>
      <c r="K6626">
        <v>0.57516339999999999</v>
      </c>
      <c r="L6626">
        <v>0.56065765000000001</v>
      </c>
      <c r="M6626">
        <v>4.2503079999999999E-2</v>
      </c>
      <c r="N6626">
        <v>0.15904202000000001</v>
      </c>
      <c r="O6626">
        <v>0.19037828000000001</v>
      </c>
      <c r="P6626">
        <v>0.65057969999999998</v>
      </c>
      <c r="Q6626">
        <v>1.493981E-2</v>
      </c>
      <c r="R6626">
        <v>0.14006270000000001</v>
      </c>
      <c r="S6626">
        <v>0.18745635999999999</v>
      </c>
      <c r="T6626">
        <v>0.67248094000000003</v>
      </c>
      <c r="U6626">
        <v>0.25</v>
      </c>
      <c r="V6626">
        <v>1.25</v>
      </c>
      <c r="W6626">
        <f>COUNTIF(Table1[[#This Row],[Al2O3]:[TiO2]],0)</f>
        <v>1</v>
      </c>
      <c r="X6626">
        <f>Table1[[#This Row],[K2O]]+Table1[[#This Row],[Li2O]]+Table1[[#This Row],[Na2O]]</f>
        <v>0.16750000000000001</v>
      </c>
      <c r="Y6626">
        <f>Table1[[#This Row],[B2O3]]+Table1[[#This Row],[K2O]]+Table1[[#This Row],[Li2O]]+Table1[[#This Row],[Na2O]]</f>
        <v>0.3075</v>
      </c>
      <c r="Z6626" s="2">
        <f>Table1[[#This Row],[B2O3]]+Table1[[#This Row],[CaO]]+Table1[[#This Row],[K2O]]+Table1[[#This Row],[Li2O]]+Table1[[#This Row],[Na2O]]</f>
        <v>0.3175</v>
      </c>
      <c r="AA6626" s="2">
        <f>Table1[[#This Row],[A+B+AE]]-Table1[[#This Row],[Al2O3]]-Table1[[#This Row],[SiO2]]</f>
        <v>-0.32250000000000001</v>
      </c>
      <c r="AB6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491.17900000000009</v>
      </c>
    </row>
    <row r="6627" spans="1:28" hidden="1" x14ac:dyDescent="0.25">
      <c r="A6627">
        <v>0.21</v>
      </c>
      <c r="B6627">
        <v>0.16</v>
      </c>
      <c r="C6627">
        <v>0.01</v>
      </c>
      <c r="D6627">
        <v>0</v>
      </c>
      <c r="E6627">
        <v>3.5000000000000003E-2</v>
      </c>
      <c r="F6627">
        <v>2.5000000000000001E-3</v>
      </c>
      <c r="G6627">
        <v>5.5E-2</v>
      </c>
      <c r="H6627">
        <v>0.125</v>
      </c>
      <c r="I6627">
        <v>0.37</v>
      </c>
      <c r="J6627">
        <v>3.2500000000000001E-2</v>
      </c>
      <c r="K6627">
        <v>0.52482269500000001</v>
      </c>
      <c r="L6627">
        <v>0.572471171</v>
      </c>
      <c r="M6627">
        <v>1.4947472999999999E-2</v>
      </c>
      <c r="N6627">
        <v>0.17792316</v>
      </c>
      <c r="O6627">
        <v>0.20115135200000001</v>
      </c>
      <c r="P6627">
        <v>0.62092548800000003</v>
      </c>
      <c r="Q6627">
        <v>-6.4855149999999999E-3</v>
      </c>
      <c r="R6627">
        <v>0.153352869</v>
      </c>
      <c r="S6627">
        <v>0.19818519000000001</v>
      </c>
      <c r="T6627">
        <v>0.64846194099999999</v>
      </c>
      <c r="U6627">
        <v>0.26500000000000001</v>
      </c>
      <c r="V6627">
        <v>1.1666666670000001</v>
      </c>
      <c r="W6627">
        <f>COUNTIF(Table1[[#This Row],[Al2O3]:[TiO2]],0)</f>
        <v>1</v>
      </c>
      <c r="X6627">
        <f>Table1[[#This Row],[K2O]]+Table1[[#This Row],[Li2O]]+Table1[[#This Row],[Na2O]]</f>
        <v>0.1825</v>
      </c>
      <c r="Y6627">
        <f>Table1[[#This Row],[B2O3]]+Table1[[#This Row],[K2O]]+Table1[[#This Row],[Li2O]]+Table1[[#This Row],[Na2O]]</f>
        <v>0.34250000000000003</v>
      </c>
      <c r="Z6627" s="2">
        <f>Table1[[#This Row],[B2O3]]+Table1[[#This Row],[CaO]]+Table1[[#This Row],[K2O]]+Table1[[#This Row],[Li2O]]+Table1[[#This Row],[Na2O]]</f>
        <v>0.35250000000000004</v>
      </c>
      <c r="AA6627" s="2">
        <f>Table1[[#This Row],[A+B+AE]]-Table1[[#This Row],[Al2O3]]-Table1[[#This Row],[SiO2]]</f>
        <v>-0.22749999999999995</v>
      </c>
      <c r="AB6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458.60000000000014</v>
      </c>
    </row>
    <row r="6628" spans="1:28" hidden="1" x14ac:dyDescent="0.25">
      <c r="A6628">
        <v>0.215</v>
      </c>
      <c r="B6628">
        <v>0.13</v>
      </c>
      <c r="C6628">
        <v>5.0000000000000001E-3</v>
      </c>
      <c r="D6628">
        <v>0</v>
      </c>
      <c r="E6628">
        <v>0.04</v>
      </c>
      <c r="F6628">
        <v>2.5000000000000001E-3</v>
      </c>
      <c r="G6628">
        <v>0.05</v>
      </c>
      <c r="H6628">
        <v>0.125</v>
      </c>
      <c r="I6628">
        <v>0.42499999999999999</v>
      </c>
      <c r="J6628">
        <v>7.4999999999999997E-3</v>
      </c>
      <c r="K6628">
        <v>0.55555555599999995</v>
      </c>
      <c r="L6628">
        <v>0.56554064900000001</v>
      </c>
      <c r="M6628">
        <v>1.932826E-2</v>
      </c>
      <c r="N6628">
        <v>0.171327969</v>
      </c>
      <c r="O6628">
        <v>0.20571603499999999</v>
      </c>
      <c r="P6628">
        <v>0.62295599599999996</v>
      </c>
      <c r="Q6628">
        <v>-6.0781480000000002E-3</v>
      </c>
      <c r="R6628">
        <v>0.150023672</v>
      </c>
      <c r="S6628">
        <v>0.20357920700000001</v>
      </c>
      <c r="T6628">
        <v>0.64639712100000002</v>
      </c>
      <c r="U6628">
        <v>0.27</v>
      </c>
      <c r="V6628">
        <v>1.228571429</v>
      </c>
      <c r="W6628">
        <f>COUNTIF(Table1[[#This Row],[Al2O3]:[TiO2]],0)</f>
        <v>1</v>
      </c>
      <c r="X6628">
        <f>Table1[[#This Row],[K2O]]+Table1[[#This Row],[Li2O]]+Table1[[#This Row],[Na2O]]</f>
        <v>0.17749999999999999</v>
      </c>
      <c r="Y6628">
        <f>Table1[[#This Row],[B2O3]]+Table1[[#This Row],[K2O]]+Table1[[#This Row],[Li2O]]+Table1[[#This Row],[Na2O]]</f>
        <v>0.3075</v>
      </c>
      <c r="Z6628" s="2">
        <f>Table1[[#This Row],[B2O3]]+Table1[[#This Row],[CaO]]+Table1[[#This Row],[K2O]]+Table1[[#This Row],[Li2O]]+Table1[[#This Row],[Na2O]]</f>
        <v>0.3125</v>
      </c>
      <c r="AA6628" s="2">
        <f>Table1[[#This Row],[A+B+AE]]-Table1[[#This Row],[Al2O3]]-Table1[[#This Row],[SiO2]]</f>
        <v>-0.32750000000000001</v>
      </c>
      <c r="AB6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473.70550000000003</v>
      </c>
    </row>
    <row r="6629" spans="1:28" hidden="1" x14ac:dyDescent="0.25">
      <c r="A6629">
        <v>0.245</v>
      </c>
      <c r="B6629">
        <v>0.14499999999999999</v>
      </c>
      <c r="C6629">
        <v>0.01</v>
      </c>
      <c r="D6629">
        <v>0</v>
      </c>
      <c r="E6629">
        <v>0.02</v>
      </c>
      <c r="F6629">
        <v>5.0000000000000001E-3</v>
      </c>
      <c r="G6629">
        <v>1.4999999999999999E-2</v>
      </c>
      <c r="H6629">
        <v>0.14000000000000001</v>
      </c>
      <c r="I6629">
        <v>0.41499999999999998</v>
      </c>
      <c r="J6629">
        <v>5.0000000000000001E-3</v>
      </c>
      <c r="K6629">
        <v>0.51875000000000004</v>
      </c>
      <c r="L6629">
        <v>0.55646121999999998</v>
      </c>
      <c r="M6629">
        <v>3.1994450000000001E-2</v>
      </c>
      <c r="N6629">
        <v>0.149616833</v>
      </c>
      <c r="O6629">
        <v>0.228408413</v>
      </c>
      <c r="P6629">
        <v>0.62197475400000002</v>
      </c>
      <c r="Q6629">
        <v>-2.6450029999999999E-3</v>
      </c>
      <c r="R6629">
        <v>0.137768313</v>
      </c>
      <c r="S6629">
        <v>0.22297761599999999</v>
      </c>
      <c r="T6629">
        <v>0.63925407199999995</v>
      </c>
      <c r="U6629">
        <v>0.26500000000000001</v>
      </c>
      <c r="V6629">
        <v>1.5806451610000001</v>
      </c>
      <c r="W6629">
        <f>COUNTIF(Table1[[#This Row],[Al2O3]:[TiO2]],0)</f>
        <v>1</v>
      </c>
      <c r="X6629">
        <f>Table1[[#This Row],[K2O]]+Table1[[#This Row],[Li2O]]+Table1[[#This Row],[Na2O]]</f>
        <v>0.16</v>
      </c>
      <c r="Y6629">
        <f>Table1[[#This Row],[B2O3]]+Table1[[#This Row],[K2O]]+Table1[[#This Row],[Li2O]]+Table1[[#This Row],[Na2O]]</f>
        <v>0.30499999999999999</v>
      </c>
      <c r="Z6629" s="2">
        <f>Table1[[#This Row],[B2O3]]+Table1[[#This Row],[CaO]]+Table1[[#This Row],[K2O]]+Table1[[#This Row],[Li2O]]+Table1[[#This Row],[Na2O]]</f>
        <v>0.315</v>
      </c>
      <c r="AA6629" s="2">
        <f>Table1[[#This Row],[A+B+AE]]-Table1[[#This Row],[Al2O3]]-Table1[[#This Row],[SiO2]]</f>
        <v>-0.34499999999999997</v>
      </c>
      <c r="AB6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513.51</v>
      </c>
    </row>
    <row r="6630" spans="1:28" hidden="1" x14ac:dyDescent="0.25">
      <c r="A6630">
        <v>0.19500000000000001</v>
      </c>
      <c r="B6630">
        <v>0.16500000000000001</v>
      </c>
      <c r="C6630">
        <v>0.04</v>
      </c>
      <c r="D6630">
        <v>0</v>
      </c>
      <c r="E6630">
        <v>4.4999999999999998E-2</v>
      </c>
      <c r="F6630">
        <v>0.01</v>
      </c>
      <c r="G6630">
        <v>5.5E-2</v>
      </c>
      <c r="H6630">
        <v>0.115</v>
      </c>
      <c r="I6630">
        <v>0.33500000000000002</v>
      </c>
      <c r="J6630">
        <v>0.04</v>
      </c>
      <c r="K6630">
        <v>0.51937984500000001</v>
      </c>
      <c r="L6630">
        <v>0.58438453599999995</v>
      </c>
      <c r="M6630">
        <v>9.9946730000000008E-3</v>
      </c>
      <c r="N6630">
        <v>0.18698373800000001</v>
      </c>
      <c r="O6630">
        <v>0.194064609</v>
      </c>
      <c r="P6630">
        <v>0.61895165299999999</v>
      </c>
      <c r="Q6630">
        <v>-4.5509629999999999E-3</v>
      </c>
      <c r="R6630">
        <v>0.15502358899999999</v>
      </c>
      <c r="S6630">
        <v>0.192257448</v>
      </c>
      <c r="T6630">
        <v>0.65271896399999996</v>
      </c>
      <c r="U6630">
        <v>0.25</v>
      </c>
      <c r="V6630">
        <v>1.1470588239999999</v>
      </c>
      <c r="W6630">
        <f>COUNTIF(Table1[[#This Row],[Al2O3]:[TiO2]],0)</f>
        <v>1</v>
      </c>
      <c r="X6630">
        <f>Table1[[#This Row],[K2O]]+Table1[[#This Row],[Li2O]]+Table1[[#This Row],[Na2O]]</f>
        <v>0.18</v>
      </c>
      <c r="Y6630">
        <f>Table1[[#This Row],[B2O3]]+Table1[[#This Row],[K2O]]+Table1[[#This Row],[Li2O]]+Table1[[#This Row],[Na2O]]</f>
        <v>0.34500000000000003</v>
      </c>
      <c r="Z6630" s="2">
        <f>Table1[[#This Row],[B2O3]]+Table1[[#This Row],[CaO]]+Table1[[#This Row],[K2O]]+Table1[[#This Row],[Li2O]]+Table1[[#This Row],[Na2O]]</f>
        <v>0.38500000000000001</v>
      </c>
      <c r="AA6630" s="2">
        <f>Table1[[#This Row],[A+B+AE]]-Table1[[#This Row],[Al2O3]]-Table1[[#This Row],[SiO2]]</f>
        <v>-0.14500000000000002</v>
      </c>
      <c r="AB6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453.14449999999999</v>
      </c>
    </row>
    <row r="6631" spans="1:28" hidden="1" x14ac:dyDescent="0.25">
      <c r="A6631">
        <v>0.21</v>
      </c>
      <c r="B6631">
        <v>0.15</v>
      </c>
      <c r="C6631">
        <v>0.03</v>
      </c>
      <c r="D6631">
        <v>0</v>
      </c>
      <c r="E6631">
        <v>0.02</v>
      </c>
      <c r="F6631">
        <v>0.01</v>
      </c>
      <c r="G6631">
        <v>0.04</v>
      </c>
      <c r="H6631">
        <v>0.125</v>
      </c>
      <c r="I6631">
        <v>0.38</v>
      </c>
      <c r="J6631">
        <v>3.5000000000000003E-2</v>
      </c>
      <c r="K6631">
        <v>0.53146853100000002</v>
      </c>
      <c r="L6631">
        <v>0.57504135199999995</v>
      </c>
      <c r="M6631">
        <v>1.7428217999999999E-2</v>
      </c>
      <c r="N6631">
        <v>0.174092409</v>
      </c>
      <c r="O6631">
        <v>0.20384391399999999</v>
      </c>
      <c r="P6631">
        <v>0.62206367699999998</v>
      </c>
      <c r="Q6631">
        <v>-4.0157409999999998E-3</v>
      </c>
      <c r="R6631">
        <v>0.149411404</v>
      </c>
      <c r="S6631">
        <v>0.2013114</v>
      </c>
      <c r="T6631">
        <v>0.649277196</v>
      </c>
      <c r="U6631">
        <v>0.27</v>
      </c>
      <c r="V6631">
        <v>1.2727272730000001</v>
      </c>
      <c r="W6631">
        <f>COUNTIF(Table1[[#This Row],[Al2O3]:[TiO2]],0)</f>
        <v>1</v>
      </c>
      <c r="X6631">
        <f>Table1[[#This Row],[K2O]]+Table1[[#This Row],[Li2O]]+Table1[[#This Row],[Na2O]]</f>
        <v>0.17499999999999999</v>
      </c>
      <c r="Y6631">
        <f>Table1[[#This Row],[B2O3]]+Table1[[#This Row],[K2O]]+Table1[[#This Row],[Li2O]]+Table1[[#This Row],[Na2O]]</f>
        <v>0.32500000000000001</v>
      </c>
      <c r="Z6631" s="2">
        <f>Table1[[#This Row],[B2O3]]+Table1[[#This Row],[CaO]]+Table1[[#This Row],[K2O]]+Table1[[#This Row],[Li2O]]+Table1[[#This Row],[Na2O]]</f>
        <v>0.35499999999999998</v>
      </c>
      <c r="AA6631" s="2">
        <f>Table1[[#This Row],[A+B+AE]]-Table1[[#This Row],[Al2O3]]-Table1[[#This Row],[SiO2]]</f>
        <v>-0.23500000000000001</v>
      </c>
      <c r="AB6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475.89149999999995</v>
      </c>
    </row>
    <row r="6632" spans="1:28" hidden="1" x14ac:dyDescent="0.25">
      <c r="A6632">
        <v>0.23</v>
      </c>
      <c r="B6632">
        <v>0.17</v>
      </c>
      <c r="C6632">
        <v>0</v>
      </c>
      <c r="D6632">
        <v>5.0000000000000001E-3</v>
      </c>
      <c r="E6632">
        <v>0.02</v>
      </c>
      <c r="F6632">
        <v>7.4999999999999997E-3</v>
      </c>
      <c r="G6632">
        <v>0.03</v>
      </c>
      <c r="H6632">
        <v>0.13500000000000001</v>
      </c>
      <c r="I6632">
        <v>0.37</v>
      </c>
      <c r="J6632">
        <v>3.2500000000000001E-2</v>
      </c>
      <c r="K6632">
        <v>0.50340136099999999</v>
      </c>
      <c r="L6632">
        <v>0.56384122800000003</v>
      </c>
      <c r="M6632">
        <v>2.7766531000000001E-2</v>
      </c>
      <c r="N6632">
        <v>0.15862600199999999</v>
      </c>
      <c r="O6632">
        <v>0.21606692399999999</v>
      </c>
      <c r="P6632">
        <v>0.62530707299999999</v>
      </c>
      <c r="Q6632">
        <v>-5.8874399999999999E-4</v>
      </c>
      <c r="R6632">
        <v>0.141626891</v>
      </c>
      <c r="S6632">
        <v>0.21071340199999999</v>
      </c>
      <c r="T6632">
        <v>0.64765970699999997</v>
      </c>
      <c r="U6632">
        <v>0.27</v>
      </c>
      <c r="V6632">
        <v>1.393939394</v>
      </c>
      <c r="W6632">
        <f>COUNTIF(Table1[[#This Row],[Al2O3]:[TiO2]],0)</f>
        <v>1</v>
      </c>
      <c r="X6632">
        <f>Table1[[#This Row],[K2O]]+Table1[[#This Row],[Li2O]]+Table1[[#This Row],[Na2O]]</f>
        <v>0.17250000000000001</v>
      </c>
      <c r="Y6632">
        <f>Table1[[#This Row],[B2O3]]+Table1[[#This Row],[K2O]]+Table1[[#This Row],[Li2O]]+Table1[[#This Row],[Na2O]]</f>
        <v>0.34250000000000003</v>
      </c>
      <c r="Z6632" s="2">
        <f>Table1[[#This Row],[B2O3]]+Table1[[#This Row],[CaO]]+Table1[[#This Row],[K2O]]+Table1[[#This Row],[Li2O]]+Table1[[#This Row],[Na2O]]</f>
        <v>0.34250000000000003</v>
      </c>
      <c r="AA6632" s="2">
        <f>Table1[[#This Row],[A+B+AE]]-Table1[[#This Row],[Al2O3]]-Table1[[#This Row],[SiO2]]</f>
        <v>-0.25749999999999995</v>
      </c>
      <c r="AB6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486.52550000000008</v>
      </c>
    </row>
    <row r="6633" spans="1:28" hidden="1" x14ac:dyDescent="0.25">
      <c r="A6633">
        <v>0.20499999999999999</v>
      </c>
      <c r="B6633">
        <v>0.13500000000000001</v>
      </c>
      <c r="C6633">
        <v>5.0000000000000001E-3</v>
      </c>
      <c r="D6633">
        <v>0</v>
      </c>
      <c r="E6633">
        <v>0.03</v>
      </c>
      <c r="F6633">
        <v>0.01</v>
      </c>
      <c r="G6633">
        <v>0.03</v>
      </c>
      <c r="H6633">
        <v>0.12</v>
      </c>
      <c r="I6633">
        <v>0.44500000000000001</v>
      </c>
      <c r="J6633">
        <v>0.02</v>
      </c>
      <c r="K6633">
        <v>0.57792208</v>
      </c>
      <c r="L6633">
        <v>0.55876340000000002</v>
      </c>
      <c r="M6633">
        <v>4.8527720000000003E-2</v>
      </c>
      <c r="N6633">
        <v>0.15018777999999999</v>
      </c>
      <c r="O6633">
        <v>0.19690144000000001</v>
      </c>
      <c r="P6633">
        <v>0.65291078000000002</v>
      </c>
      <c r="Q6633">
        <v>1.947892E-2</v>
      </c>
      <c r="R6633">
        <v>0.13269058</v>
      </c>
      <c r="S6633">
        <v>0.19377096999999999</v>
      </c>
      <c r="T6633">
        <v>0.67353845000000001</v>
      </c>
      <c r="U6633">
        <v>0.25</v>
      </c>
      <c r="V6633">
        <v>1.3666666700000001</v>
      </c>
      <c r="W6633">
        <f>COUNTIF(Table1[[#This Row],[Al2O3]:[TiO2]],0)</f>
        <v>1</v>
      </c>
      <c r="X6633">
        <f>Table1[[#This Row],[K2O]]+Table1[[#This Row],[Li2O]]+Table1[[#This Row],[Na2O]]</f>
        <v>0.16</v>
      </c>
      <c r="Y6633">
        <f>Table1[[#This Row],[B2O3]]+Table1[[#This Row],[K2O]]+Table1[[#This Row],[Li2O]]+Table1[[#This Row],[Na2O]]</f>
        <v>0.29500000000000004</v>
      </c>
      <c r="Z6633" s="2">
        <f>Table1[[#This Row],[B2O3]]+Table1[[#This Row],[CaO]]+Table1[[#This Row],[K2O]]+Table1[[#This Row],[Li2O]]+Table1[[#This Row],[Na2O]]</f>
        <v>0.30000000000000004</v>
      </c>
      <c r="AA6633" s="2">
        <f>Table1[[#This Row],[A+B+AE]]-Table1[[#This Row],[Al2O3]]-Table1[[#This Row],[SiO2]]</f>
        <v>-0.35</v>
      </c>
      <c r="AB6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498.702</v>
      </c>
    </row>
    <row r="6634" spans="1:28" hidden="1" x14ac:dyDescent="0.25">
      <c r="A6634">
        <v>0.25</v>
      </c>
      <c r="B6634">
        <v>0.17499999999999999</v>
      </c>
      <c r="C6634">
        <v>0.01</v>
      </c>
      <c r="D6634">
        <v>2.5000000000000001E-3</v>
      </c>
      <c r="E6634">
        <v>0.05</v>
      </c>
      <c r="F6634">
        <v>0</v>
      </c>
      <c r="G6634">
        <v>2.5000000000000001E-2</v>
      </c>
      <c r="H6634">
        <v>0.14499999999999999</v>
      </c>
      <c r="I6634">
        <v>0.32</v>
      </c>
      <c r="J6634">
        <v>2.2499999999999999E-2</v>
      </c>
      <c r="K6634">
        <v>0.44755244799999999</v>
      </c>
      <c r="L6634">
        <v>0.57125362899999999</v>
      </c>
      <c r="M6634">
        <v>7.0209160000000003E-3</v>
      </c>
      <c r="N6634">
        <v>0.16585573000000001</v>
      </c>
      <c r="O6634">
        <v>0.23851092900000001</v>
      </c>
      <c r="P6634">
        <v>0.59563334199999995</v>
      </c>
      <c r="Q6634">
        <v>-2.2944622000000001E-2</v>
      </c>
      <c r="R6634">
        <v>0.15087218899999999</v>
      </c>
      <c r="S6634">
        <v>0.23153400499999999</v>
      </c>
      <c r="T6634">
        <v>0.61759380600000002</v>
      </c>
      <c r="U6634">
        <v>0.27</v>
      </c>
      <c r="V6634">
        <v>1.4705882349999999</v>
      </c>
      <c r="W6634">
        <f>COUNTIF(Table1[[#This Row],[Al2O3]:[TiO2]],0)</f>
        <v>1</v>
      </c>
      <c r="X6634">
        <f>Table1[[#This Row],[K2O]]+Table1[[#This Row],[Li2O]]+Table1[[#This Row],[Na2O]]</f>
        <v>0.16999999999999998</v>
      </c>
      <c r="Y6634">
        <f>Table1[[#This Row],[B2O3]]+Table1[[#This Row],[K2O]]+Table1[[#This Row],[Li2O]]+Table1[[#This Row],[Na2O]]</f>
        <v>0.34499999999999997</v>
      </c>
      <c r="Z6634" s="2">
        <f>Table1[[#This Row],[B2O3]]+Table1[[#This Row],[CaO]]+Table1[[#This Row],[K2O]]+Table1[[#This Row],[Li2O]]+Table1[[#This Row],[Na2O]]</f>
        <v>0.35499999999999998</v>
      </c>
      <c r="AA6634" s="2">
        <f>Table1[[#This Row],[A+B+AE]]-Table1[[#This Row],[Al2O3]]-Table1[[#This Row],[SiO2]]</f>
        <v>-0.21500000000000002</v>
      </c>
      <c r="AB6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485.98099999999999</v>
      </c>
    </row>
    <row r="6635" spans="1:28" hidden="1" x14ac:dyDescent="0.25">
      <c r="A6635">
        <v>0.22</v>
      </c>
      <c r="B6635">
        <v>0.17</v>
      </c>
      <c r="C6635">
        <v>0.04</v>
      </c>
      <c r="D6635">
        <v>0</v>
      </c>
      <c r="E6635">
        <v>0.04</v>
      </c>
      <c r="F6635">
        <v>2.5000000000000001E-3</v>
      </c>
      <c r="G6635">
        <v>0.06</v>
      </c>
      <c r="H6635">
        <v>0.13</v>
      </c>
      <c r="I6635">
        <v>0.32500000000000001</v>
      </c>
      <c r="J6635">
        <v>1.2500000000000001E-2</v>
      </c>
      <c r="K6635">
        <v>0.48148148000000002</v>
      </c>
      <c r="L6635">
        <v>0.5804762</v>
      </c>
      <c r="M6635">
        <v>-1.070698E-2</v>
      </c>
      <c r="N6635">
        <v>0.19614245999999999</v>
      </c>
      <c r="O6635">
        <v>0.21037633</v>
      </c>
      <c r="P6635">
        <v>0.59348120000000004</v>
      </c>
      <c r="Q6635">
        <v>-2.6603669999999999E-2</v>
      </c>
      <c r="R6635">
        <v>0.16596685999999999</v>
      </c>
      <c r="S6635">
        <v>0.20804963000000001</v>
      </c>
      <c r="T6635">
        <v>0.62598350999999997</v>
      </c>
      <c r="U6635">
        <v>0.255</v>
      </c>
      <c r="V6635">
        <v>1.1578947399999999</v>
      </c>
      <c r="W6635">
        <f>COUNTIF(Table1[[#This Row],[Al2O3]:[TiO2]],0)</f>
        <v>1</v>
      </c>
      <c r="X6635">
        <f>Table1[[#This Row],[K2O]]+Table1[[#This Row],[Li2O]]+Table1[[#This Row],[Na2O]]</f>
        <v>0.1925</v>
      </c>
      <c r="Y6635">
        <f>Table1[[#This Row],[B2O3]]+Table1[[#This Row],[K2O]]+Table1[[#This Row],[Li2O]]+Table1[[#This Row],[Na2O]]</f>
        <v>0.36250000000000004</v>
      </c>
      <c r="Z6635" s="2">
        <f>Table1[[#This Row],[B2O3]]+Table1[[#This Row],[CaO]]+Table1[[#This Row],[K2O]]+Table1[[#This Row],[Li2O]]+Table1[[#This Row],[Na2O]]</f>
        <v>0.40250000000000002</v>
      </c>
      <c r="AA6635" s="2">
        <f>Table1[[#This Row],[A+B+AE]]-Table1[[#This Row],[Al2O3]]-Table1[[#This Row],[SiO2]]</f>
        <v>-0.14249999999999999</v>
      </c>
      <c r="AB6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449.37450000000013</v>
      </c>
    </row>
    <row r="6636" spans="1:28" hidden="1" x14ac:dyDescent="0.25">
      <c r="A6636">
        <v>0.22500000000000001</v>
      </c>
      <c r="B6636">
        <v>0.16</v>
      </c>
      <c r="C6636">
        <v>3.5000000000000003E-2</v>
      </c>
      <c r="D6636">
        <v>0</v>
      </c>
      <c r="E6636">
        <v>0.03</v>
      </c>
      <c r="F6636">
        <v>7.4999999999999997E-3</v>
      </c>
      <c r="G6636">
        <v>1.4999999999999999E-2</v>
      </c>
      <c r="H6636">
        <v>0.13500000000000001</v>
      </c>
      <c r="I6636">
        <v>0.36</v>
      </c>
      <c r="J6636">
        <v>3.2500000000000001E-2</v>
      </c>
      <c r="K6636">
        <v>0.5</v>
      </c>
      <c r="L6636">
        <v>0.57199160500000001</v>
      </c>
      <c r="M6636">
        <v>2.4795399999999999E-2</v>
      </c>
      <c r="N6636">
        <v>0.15976152800000001</v>
      </c>
      <c r="O6636">
        <v>0.219004745</v>
      </c>
      <c r="P6636">
        <v>0.62123372700000001</v>
      </c>
      <c r="Q6636">
        <v>-3.7262430000000002E-3</v>
      </c>
      <c r="R6636">
        <v>0.14283406700000001</v>
      </c>
      <c r="S6636">
        <v>0.21378789400000001</v>
      </c>
      <c r="T6636">
        <v>0.64337803900000001</v>
      </c>
      <c r="U6636">
        <v>0.255</v>
      </c>
      <c r="V6636">
        <v>1.5</v>
      </c>
      <c r="W6636">
        <f>COUNTIF(Table1[[#This Row],[Al2O3]:[TiO2]],0)</f>
        <v>1</v>
      </c>
      <c r="X6636">
        <f>Table1[[#This Row],[K2O]]+Table1[[#This Row],[Li2O]]+Table1[[#This Row],[Na2O]]</f>
        <v>0.1575</v>
      </c>
      <c r="Y6636">
        <f>Table1[[#This Row],[B2O3]]+Table1[[#This Row],[K2O]]+Table1[[#This Row],[Li2O]]+Table1[[#This Row],[Na2O]]</f>
        <v>0.3175</v>
      </c>
      <c r="Z6636" s="2">
        <f>Table1[[#This Row],[B2O3]]+Table1[[#This Row],[CaO]]+Table1[[#This Row],[K2O]]+Table1[[#This Row],[Li2O]]+Table1[[#This Row],[Na2O]]</f>
        <v>0.35250000000000004</v>
      </c>
      <c r="AA6636" s="2">
        <f>Table1[[#This Row],[A+B+AE]]-Table1[[#This Row],[Al2O3]]-Table1[[#This Row],[SiO2]]</f>
        <v>-0.23249999999999996</v>
      </c>
      <c r="AB6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501.88850000000002</v>
      </c>
    </row>
    <row r="6637" spans="1:28" hidden="1" x14ac:dyDescent="0.25">
      <c r="A6637">
        <v>0.20499999999999999</v>
      </c>
      <c r="B6637">
        <v>0.15</v>
      </c>
      <c r="C6637">
        <v>0.04</v>
      </c>
      <c r="D6637">
        <v>5.0000000000000001E-3</v>
      </c>
      <c r="E6637">
        <v>0.02</v>
      </c>
      <c r="F6637">
        <v>0</v>
      </c>
      <c r="G6637">
        <v>0.06</v>
      </c>
      <c r="H6637">
        <v>0.125</v>
      </c>
      <c r="I6637">
        <v>0.375</v>
      </c>
      <c r="J6637">
        <v>0.02</v>
      </c>
      <c r="K6637">
        <v>0.53191489400000003</v>
      </c>
      <c r="L6637">
        <v>0.577673616</v>
      </c>
      <c r="M6637">
        <v>3.196141E-3</v>
      </c>
      <c r="N6637">
        <v>0.19148261</v>
      </c>
      <c r="O6637">
        <v>0.19711728000000001</v>
      </c>
      <c r="P6637">
        <v>0.61140011000000005</v>
      </c>
      <c r="Q6637">
        <v>-1.5081237000000001E-2</v>
      </c>
      <c r="R6637">
        <v>0.16272189300000001</v>
      </c>
      <c r="S6637">
        <v>0.195648024</v>
      </c>
      <c r="T6637">
        <v>0.64163008200000005</v>
      </c>
      <c r="U6637">
        <v>0.26500000000000001</v>
      </c>
      <c r="V6637">
        <v>1.1081081079999999</v>
      </c>
      <c r="W6637">
        <f>COUNTIF(Table1[[#This Row],[Al2O3]:[TiO2]],0)</f>
        <v>1</v>
      </c>
      <c r="X6637">
        <f>Table1[[#This Row],[K2O]]+Table1[[#This Row],[Li2O]]+Table1[[#This Row],[Na2O]]</f>
        <v>0.185</v>
      </c>
      <c r="Y6637">
        <f>Table1[[#This Row],[B2O3]]+Table1[[#This Row],[K2O]]+Table1[[#This Row],[Li2O]]+Table1[[#This Row],[Na2O]]</f>
        <v>0.33499999999999996</v>
      </c>
      <c r="Z6637" s="2">
        <f>Table1[[#This Row],[B2O3]]+Table1[[#This Row],[CaO]]+Table1[[#This Row],[K2O]]+Table1[[#This Row],[Li2O]]+Table1[[#This Row],[Na2O]]</f>
        <v>0.375</v>
      </c>
      <c r="AA6637" s="2">
        <f>Table1[[#This Row],[A+B+AE]]-Table1[[#This Row],[Al2O3]]-Table1[[#This Row],[SiO2]]</f>
        <v>-0.20499999999999999</v>
      </c>
      <c r="AB6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454.43100000000004</v>
      </c>
    </row>
    <row r="6638" spans="1:28" hidden="1" x14ac:dyDescent="0.25">
      <c r="A6638">
        <v>0.22500000000000001</v>
      </c>
      <c r="B6638">
        <v>0.17</v>
      </c>
      <c r="C6638">
        <v>0</v>
      </c>
      <c r="D6638">
        <v>5.0000000000000001E-3</v>
      </c>
      <c r="E6638">
        <v>2.5000000000000001E-2</v>
      </c>
      <c r="F6638">
        <v>7.4999999999999997E-3</v>
      </c>
      <c r="G6638">
        <v>3.5000000000000003E-2</v>
      </c>
      <c r="H6638">
        <v>0.13500000000000001</v>
      </c>
      <c r="I6638">
        <v>0.38500000000000001</v>
      </c>
      <c r="J6638">
        <v>1.2500000000000001E-2</v>
      </c>
      <c r="K6638">
        <v>0.51677852300000005</v>
      </c>
      <c r="L6638">
        <v>0.55889375699999999</v>
      </c>
      <c r="M6638">
        <v>2.9197218E-2</v>
      </c>
      <c r="N6638">
        <v>0.16117409499999999</v>
      </c>
      <c r="O6638">
        <v>0.208402801</v>
      </c>
      <c r="P6638">
        <v>0.63042310400000001</v>
      </c>
      <c r="Q6638">
        <v>2.005143E-3</v>
      </c>
      <c r="R6638">
        <v>0.14288171099999999</v>
      </c>
      <c r="S6638">
        <v>0.203657692</v>
      </c>
      <c r="T6638">
        <v>0.65346059700000003</v>
      </c>
      <c r="U6638">
        <v>0.25</v>
      </c>
      <c r="V6638">
        <v>1.3235294120000001</v>
      </c>
      <c r="W6638">
        <f>COUNTIF(Table1[[#This Row],[Al2O3]:[TiO2]],0)</f>
        <v>1</v>
      </c>
      <c r="X6638">
        <f>Table1[[#This Row],[K2O]]+Table1[[#This Row],[Li2O]]+Table1[[#This Row],[Na2O]]</f>
        <v>0.17750000000000002</v>
      </c>
      <c r="Y6638">
        <f>Table1[[#This Row],[B2O3]]+Table1[[#This Row],[K2O]]+Table1[[#This Row],[Li2O]]+Table1[[#This Row],[Na2O]]</f>
        <v>0.34750000000000003</v>
      </c>
      <c r="Z6638" s="2">
        <f>Table1[[#This Row],[B2O3]]+Table1[[#This Row],[CaO]]+Table1[[#This Row],[K2O]]+Table1[[#This Row],[Li2O]]+Table1[[#This Row],[Na2O]]</f>
        <v>0.34750000000000003</v>
      </c>
      <c r="AA6638" s="2">
        <f>Table1[[#This Row],[A+B+AE]]-Table1[[#This Row],[Al2O3]]-Table1[[#This Row],[SiO2]]</f>
        <v>-0.26249999999999996</v>
      </c>
      <c r="AB6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485.41450000000009</v>
      </c>
    </row>
    <row r="6639" spans="1:28" hidden="1" x14ac:dyDescent="0.25">
      <c r="A6639">
        <v>0.22</v>
      </c>
      <c r="B6639">
        <v>0.16</v>
      </c>
      <c r="C6639">
        <v>3.5000000000000003E-2</v>
      </c>
      <c r="D6639">
        <v>0</v>
      </c>
      <c r="E6639">
        <v>3.5000000000000003E-2</v>
      </c>
      <c r="F6639">
        <v>2.5000000000000001E-3</v>
      </c>
      <c r="G6639">
        <v>0.06</v>
      </c>
      <c r="H6639">
        <v>0.13500000000000001</v>
      </c>
      <c r="I6639">
        <v>0.34499999999999997</v>
      </c>
      <c r="J6639">
        <v>7.4999999999999997E-3</v>
      </c>
      <c r="K6639">
        <v>0.49285714000000003</v>
      </c>
      <c r="L6639">
        <v>0.57897944000000001</v>
      </c>
      <c r="M6639">
        <v>-1.2182760000000001E-2</v>
      </c>
      <c r="N6639">
        <v>0.19830389000000001</v>
      </c>
      <c r="O6639">
        <v>0.20916125999999999</v>
      </c>
      <c r="P6639">
        <v>0.59253484000000001</v>
      </c>
      <c r="Q6639">
        <v>-2.964164E-2</v>
      </c>
      <c r="R6639">
        <v>0.16924554999999999</v>
      </c>
      <c r="S6639">
        <v>0.20718946999999999</v>
      </c>
      <c r="T6639">
        <v>0.62356498000000005</v>
      </c>
      <c r="U6639">
        <v>0.26500000000000001</v>
      </c>
      <c r="V6639">
        <v>1.12820513</v>
      </c>
      <c r="W6639">
        <f>COUNTIF(Table1[[#This Row],[Al2O3]:[TiO2]],0)</f>
        <v>1</v>
      </c>
      <c r="X6639">
        <f>Table1[[#This Row],[K2O]]+Table1[[#This Row],[Li2O]]+Table1[[#This Row],[Na2O]]</f>
        <v>0.19750000000000001</v>
      </c>
      <c r="Y6639">
        <f>Table1[[#This Row],[B2O3]]+Table1[[#This Row],[K2O]]+Table1[[#This Row],[Li2O]]+Table1[[#This Row],[Na2O]]</f>
        <v>0.35750000000000004</v>
      </c>
      <c r="Z6639" s="2">
        <f>Table1[[#This Row],[B2O3]]+Table1[[#This Row],[CaO]]+Table1[[#This Row],[K2O]]+Table1[[#This Row],[Li2O]]+Table1[[#This Row],[Na2O]]</f>
        <v>0.39250000000000002</v>
      </c>
      <c r="AA6639" s="2">
        <f>Table1[[#This Row],[A+B+AE]]-Table1[[#This Row],[Al2O3]]-Table1[[#This Row],[SiO2]]</f>
        <v>-0.17249999999999996</v>
      </c>
      <c r="AB6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450.84850000000017</v>
      </c>
    </row>
    <row r="6640" spans="1:28" hidden="1" x14ac:dyDescent="0.25">
      <c r="A6640">
        <v>0.23</v>
      </c>
      <c r="B6640">
        <v>0.13500000000000001</v>
      </c>
      <c r="C6640">
        <v>0.04</v>
      </c>
      <c r="D6640">
        <v>0</v>
      </c>
      <c r="E6640">
        <v>0.03</v>
      </c>
      <c r="F6640">
        <v>2.5000000000000001E-3</v>
      </c>
      <c r="G6640">
        <v>0.01</v>
      </c>
      <c r="H6640">
        <v>0.14000000000000001</v>
      </c>
      <c r="I6640">
        <v>0.4</v>
      </c>
      <c r="J6640">
        <v>1.2500000000000001E-2</v>
      </c>
      <c r="K6640">
        <v>0.51948051900000003</v>
      </c>
      <c r="L6640">
        <v>0.56854343399999996</v>
      </c>
      <c r="M6640">
        <v>2.3072680000000002E-2</v>
      </c>
      <c r="N6640">
        <v>0.159058862</v>
      </c>
      <c r="O6640">
        <v>0.22366361000000001</v>
      </c>
      <c r="P6640">
        <v>0.61727752800000002</v>
      </c>
      <c r="Q6640">
        <v>-9.7499140000000001E-3</v>
      </c>
      <c r="R6640">
        <v>0.145513223</v>
      </c>
      <c r="S6640">
        <v>0.218960035</v>
      </c>
      <c r="T6640">
        <v>0.63552674200000003</v>
      </c>
      <c r="U6640">
        <v>0.26</v>
      </c>
      <c r="V6640">
        <v>1.5333333330000001</v>
      </c>
      <c r="W6640">
        <f>COUNTIF(Table1[[#This Row],[Al2O3]:[TiO2]],0)</f>
        <v>1</v>
      </c>
      <c r="X6640">
        <f>Table1[[#This Row],[K2O]]+Table1[[#This Row],[Li2O]]+Table1[[#This Row],[Na2O]]</f>
        <v>0.15250000000000002</v>
      </c>
      <c r="Y6640">
        <f>Table1[[#This Row],[B2O3]]+Table1[[#This Row],[K2O]]+Table1[[#This Row],[Li2O]]+Table1[[#This Row],[Na2O]]</f>
        <v>0.28750000000000003</v>
      </c>
      <c r="Z6640" s="2">
        <f>Table1[[#This Row],[B2O3]]+Table1[[#This Row],[CaO]]+Table1[[#This Row],[K2O]]+Table1[[#This Row],[Li2O]]+Table1[[#This Row],[Na2O]]</f>
        <v>0.32750000000000001</v>
      </c>
      <c r="AA6640" s="2">
        <f>Table1[[#This Row],[A+B+AE]]-Table1[[#This Row],[Al2O3]]-Table1[[#This Row],[SiO2]]</f>
        <v>-0.30249999999999999</v>
      </c>
      <c r="AB6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514.05800000000011</v>
      </c>
    </row>
    <row r="6641" spans="1:28" hidden="1" x14ac:dyDescent="0.25">
      <c r="A6641">
        <v>0.22500000000000001</v>
      </c>
      <c r="B6641">
        <v>0.14000000000000001</v>
      </c>
      <c r="C6641">
        <v>0.03</v>
      </c>
      <c r="D6641">
        <v>5.0000000000000001E-3</v>
      </c>
      <c r="E6641">
        <v>0.04</v>
      </c>
      <c r="F6641">
        <v>0</v>
      </c>
      <c r="G6641">
        <v>0.03</v>
      </c>
      <c r="H6641">
        <v>0.13</v>
      </c>
      <c r="I6641">
        <v>0.39</v>
      </c>
      <c r="J6641">
        <v>0.01</v>
      </c>
      <c r="K6641">
        <v>0.52348993300000002</v>
      </c>
      <c r="L6641">
        <v>0.56950277900000001</v>
      </c>
      <c r="M6641">
        <v>1.8336097999999999E-2</v>
      </c>
      <c r="N6641">
        <v>0.16540929400000001</v>
      </c>
      <c r="O6641">
        <v>0.21874392400000001</v>
      </c>
      <c r="P6641">
        <v>0.61584678199999998</v>
      </c>
      <c r="Q6641">
        <v>-9.7473290000000008E-3</v>
      </c>
      <c r="R6641">
        <v>0.147428855</v>
      </c>
      <c r="S6641">
        <v>0.214938719</v>
      </c>
      <c r="T6641">
        <v>0.63763242600000003</v>
      </c>
      <c r="U6641">
        <v>0.26</v>
      </c>
      <c r="V6641">
        <v>1.40625</v>
      </c>
      <c r="W6641">
        <f>COUNTIF(Table1[[#This Row],[Al2O3]:[TiO2]],0)</f>
        <v>1</v>
      </c>
      <c r="X6641">
        <f>Table1[[#This Row],[K2O]]+Table1[[#This Row],[Li2O]]+Table1[[#This Row],[Na2O]]</f>
        <v>0.16</v>
      </c>
      <c r="Y6641">
        <f>Table1[[#This Row],[B2O3]]+Table1[[#This Row],[K2O]]+Table1[[#This Row],[Li2O]]+Table1[[#This Row],[Na2O]]</f>
        <v>0.30000000000000004</v>
      </c>
      <c r="Z6641" s="2">
        <f>Table1[[#This Row],[B2O3]]+Table1[[#This Row],[CaO]]+Table1[[#This Row],[K2O]]+Table1[[#This Row],[Li2O]]+Table1[[#This Row],[Na2O]]</f>
        <v>0.33</v>
      </c>
      <c r="AA6641" s="2">
        <f>Table1[[#This Row],[A+B+AE]]-Table1[[#This Row],[Al2O3]]-Table1[[#This Row],[SiO2]]</f>
        <v>-0.28500000000000003</v>
      </c>
      <c r="AB6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491.64600000000007</v>
      </c>
    </row>
    <row r="6642" spans="1:28" hidden="1" x14ac:dyDescent="0.25">
      <c r="A6642">
        <v>0.25</v>
      </c>
      <c r="B6642">
        <v>0.17</v>
      </c>
      <c r="C6642">
        <v>0.04</v>
      </c>
      <c r="D6642">
        <v>2.5000000000000001E-3</v>
      </c>
      <c r="E6642">
        <v>0.03</v>
      </c>
      <c r="F6642">
        <v>0</v>
      </c>
      <c r="G6642">
        <v>2.5000000000000001E-2</v>
      </c>
      <c r="H6642">
        <v>0.14499999999999999</v>
      </c>
      <c r="I6642">
        <v>0.32500000000000001</v>
      </c>
      <c r="J6642">
        <v>1.2500000000000001E-2</v>
      </c>
      <c r="K6642">
        <v>0.45138888999999999</v>
      </c>
      <c r="L6642">
        <v>0.57390264999999996</v>
      </c>
      <c r="M6642">
        <v>-1.75442E-3</v>
      </c>
      <c r="N6642">
        <v>0.17372839000000001</v>
      </c>
      <c r="O6642">
        <v>0.23726256000000001</v>
      </c>
      <c r="P6642">
        <v>0.58900905000000003</v>
      </c>
      <c r="Q6642">
        <v>-2.8232400000000001E-2</v>
      </c>
      <c r="R6642">
        <v>0.15528652000000001</v>
      </c>
      <c r="S6642">
        <v>0.23157046000000001</v>
      </c>
      <c r="T6642">
        <v>0.61314301000000004</v>
      </c>
      <c r="U6642">
        <v>0.26500000000000001</v>
      </c>
      <c r="V6642">
        <v>1.4705882400000001</v>
      </c>
      <c r="W6642">
        <f>COUNTIF(Table1[[#This Row],[Al2O3]:[TiO2]],0)</f>
        <v>1</v>
      </c>
      <c r="X6642">
        <f>Table1[[#This Row],[K2O]]+Table1[[#This Row],[Li2O]]+Table1[[#This Row],[Na2O]]</f>
        <v>0.16999999999999998</v>
      </c>
      <c r="Y6642">
        <f>Table1[[#This Row],[B2O3]]+Table1[[#This Row],[K2O]]+Table1[[#This Row],[Li2O]]+Table1[[#This Row],[Na2O]]</f>
        <v>0.33999999999999997</v>
      </c>
      <c r="Z6642" s="2">
        <f>Table1[[#This Row],[B2O3]]+Table1[[#This Row],[CaO]]+Table1[[#This Row],[K2O]]+Table1[[#This Row],[Li2O]]+Table1[[#This Row],[Na2O]]</f>
        <v>0.38</v>
      </c>
      <c r="AA6642" s="2">
        <f>Table1[[#This Row],[A+B+AE]]-Table1[[#This Row],[Al2O3]]-Table1[[#This Row],[SiO2]]</f>
        <v>-0.19500000000000001</v>
      </c>
      <c r="AB6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488.75250000000005</v>
      </c>
    </row>
    <row r="6643" spans="1:28" hidden="1" x14ac:dyDescent="0.25">
      <c r="A6643">
        <v>0.19</v>
      </c>
      <c r="B6643">
        <v>0.12</v>
      </c>
      <c r="C6643">
        <v>0.04</v>
      </c>
      <c r="D6643">
        <v>2.5000000000000001E-3</v>
      </c>
      <c r="E6643">
        <v>4.4999999999999998E-2</v>
      </c>
      <c r="F6643">
        <v>0</v>
      </c>
      <c r="G6643">
        <v>0.06</v>
      </c>
      <c r="H6643">
        <v>0.115</v>
      </c>
      <c r="I6643">
        <v>0.42</v>
      </c>
      <c r="J6643">
        <v>7.4999999999999997E-3</v>
      </c>
      <c r="K6643">
        <v>0.579310345</v>
      </c>
      <c r="L6643">
        <v>0.57677312000000003</v>
      </c>
      <c r="M6643">
        <v>1.3118268000000001E-2</v>
      </c>
      <c r="N6643">
        <v>0.18767240199999999</v>
      </c>
      <c r="O6643">
        <v>0.188525729</v>
      </c>
      <c r="P6643">
        <v>0.62380186900000001</v>
      </c>
      <c r="Q6643">
        <v>-6.507044E-3</v>
      </c>
      <c r="R6643">
        <v>0.15917250099999999</v>
      </c>
      <c r="S6643">
        <v>0.188428506</v>
      </c>
      <c r="T6643">
        <v>0.65239899199999996</v>
      </c>
      <c r="U6643">
        <v>0.255</v>
      </c>
      <c r="V6643">
        <v>1.085714286</v>
      </c>
      <c r="W6643">
        <f>COUNTIF(Table1[[#This Row],[Al2O3]:[TiO2]],0)</f>
        <v>1</v>
      </c>
      <c r="X6643">
        <f>Table1[[#This Row],[K2O]]+Table1[[#This Row],[Li2O]]+Table1[[#This Row],[Na2O]]</f>
        <v>0.17499999999999999</v>
      </c>
      <c r="Y6643">
        <f>Table1[[#This Row],[B2O3]]+Table1[[#This Row],[K2O]]+Table1[[#This Row],[Li2O]]+Table1[[#This Row],[Na2O]]</f>
        <v>0.29499999999999998</v>
      </c>
      <c r="Z6643" s="2">
        <f>Table1[[#This Row],[B2O3]]+Table1[[#This Row],[CaO]]+Table1[[#This Row],[K2O]]+Table1[[#This Row],[Li2O]]+Table1[[#This Row],[Na2O]]</f>
        <v>0.33500000000000002</v>
      </c>
      <c r="AA6643" s="2">
        <f>Table1[[#This Row],[A+B+AE]]-Table1[[#This Row],[Al2O3]]-Table1[[#This Row],[SiO2]]</f>
        <v>-0.27499999999999997</v>
      </c>
      <c r="AB6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461.29150000000016</v>
      </c>
    </row>
    <row r="6644" spans="1:28" hidden="1" x14ac:dyDescent="0.25">
      <c r="A6644">
        <v>0.2</v>
      </c>
      <c r="B6644">
        <v>0.14499999999999999</v>
      </c>
      <c r="C6644">
        <v>5.0000000000000001E-3</v>
      </c>
      <c r="D6644">
        <v>0</v>
      </c>
      <c r="E6644">
        <v>0.04</v>
      </c>
      <c r="F6644">
        <v>7.4999999999999997E-3</v>
      </c>
      <c r="G6644">
        <v>0.04</v>
      </c>
      <c r="H6644">
        <v>0.12</v>
      </c>
      <c r="I6644">
        <v>0.40500000000000003</v>
      </c>
      <c r="J6644">
        <v>3.7499999999999999E-2</v>
      </c>
      <c r="K6644">
        <v>0.55862069000000003</v>
      </c>
      <c r="L6644">
        <v>0.56858339999999996</v>
      </c>
      <c r="M6644">
        <v>3.6017239999999999E-2</v>
      </c>
      <c r="N6644">
        <v>0.16199754999999999</v>
      </c>
      <c r="O6644">
        <v>0.19553113999999999</v>
      </c>
      <c r="P6644">
        <v>0.64247131999999996</v>
      </c>
      <c r="Q6644">
        <v>1.043616E-2</v>
      </c>
      <c r="R6644">
        <v>0.14135476</v>
      </c>
      <c r="S6644">
        <v>0.19243721999999999</v>
      </c>
      <c r="T6644">
        <v>0.66620802000000001</v>
      </c>
      <c r="U6644">
        <v>0.26</v>
      </c>
      <c r="V6644">
        <v>1.25</v>
      </c>
      <c r="W6644">
        <f>COUNTIF(Table1[[#This Row],[Al2O3]:[TiO2]],0)</f>
        <v>1</v>
      </c>
      <c r="X6644">
        <f>Table1[[#This Row],[K2O]]+Table1[[#This Row],[Li2O]]+Table1[[#This Row],[Na2O]]</f>
        <v>0.16749999999999998</v>
      </c>
      <c r="Y6644">
        <f>Table1[[#This Row],[B2O3]]+Table1[[#This Row],[K2O]]+Table1[[#This Row],[Li2O]]+Table1[[#This Row],[Na2O]]</f>
        <v>0.3125</v>
      </c>
      <c r="Z6644" s="2">
        <f>Table1[[#This Row],[B2O3]]+Table1[[#This Row],[CaO]]+Table1[[#This Row],[K2O]]+Table1[[#This Row],[Li2O]]+Table1[[#This Row],[Na2O]]</f>
        <v>0.3175</v>
      </c>
      <c r="AA6644" s="2">
        <f>Table1[[#This Row],[A+B+AE]]-Table1[[#This Row],[Al2O3]]-Table1[[#This Row],[SiO2]]</f>
        <v>-0.28750000000000003</v>
      </c>
      <c r="AB6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478.89300000000003</v>
      </c>
    </row>
    <row r="6645" spans="1:28" hidden="1" x14ac:dyDescent="0.25">
      <c r="A6645">
        <v>0.22500000000000001</v>
      </c>
      <c r="B6645">
        <v>0.155</v>
      </c>
      <c r="C6645">
        <v>0.04</v>
      </c>
      <c r="D6645">
        <v>2.5000000000000001E-3</v>
      </c>
      <c r="E6645">
        <v>3.5000000000000003E-2</v>
      </c>
      <c r="F6645">
        <v>0</v>
      </c>
      <c r="G6645">
        <v>0.05</v>
      </c>
      <c r="H6645">
        <v>0.13</v>
      </c>
      <c r="I6645">
        <v>0.35</v>
      </c>
      <c r="J6645">
        <v>1.2500000000000001E-2</v>
      </c>
      <c r="K6645">
        <v>0.49645390099999998</v>
      </c>
      <c r="L6645">
        <v>0.57789040199999997</v>
      </c>
      <c r="M6645">
        <v>-4.5185249999999998E-3</v>
      </c>
      <c r="N6645">
        <v>0.18666666700000001</v>
      </c>
      <c r="O6645">
        <v>0.216684724</v>
      </c>
      <c r="P6645">
        <v>0.59664861000000002</v>
      </c>
      <c r="Q6645">
        <v>-2.4491878000000002E-2</v>
      </c>
      <c r="R6645">
        <v>0.16074316499999999</v>
      </c>
      <c r="S6645">
        <v>0.21404516800000001</v>
      </c>
      <c r="T6645">
        <v>0.62521166699999997</v>
      </c>
      <c r="U6645">
        <v>0.26500000000000001</v>
      </c>
      <c r="V6645">
        <v>1.25</v>
      </c>
      <c r="W6645">
        <f>COUNTIF(Table1[[#This Row],[Al2O3]:[TiO2]],0)</f>
        <v>1</v>
      </c>
      <c r="X6645">
        <f>Table1[[#This Row],[K2O]]+Table1[[#This Row],[Li2O]]+Table1[[#This Row],[Na2O]]</f>
        <v>0.18</v>
      </c>
      <c r="Y6645">
        <f>Table1[[#This Row],[B2O3]]+Table1[[#This Row],[K2O]]+Table1[[#This Row],[Li2O]]+Table1[[#This Row],[Na2O]]</f>
        <v>0.33500000000000002</v>
      </c>
      <c r="Z6645" s="2">
        <f>Table1[[#This Row],[B2O3]]+Table1[[#This Row],[CaO]]+Table1[[#This Row],[K2O]]+Table1[[#This Row],[Li2O]]+Table1[[#This Row],[Na2O]]</f>
        <v>0.375</v>
      </c>
      <c r="AA6645" s="2">
        <f>Table1[[#This Row],[A+B+AE]]-Table1[[#This Row],[Al2O3]]-Table1[[#This Row],[SiO2]]</f>
        <v>-0.19999999999999998</v>
      </c>
      <c r="AB6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463.93000000000006</v>
      </c>
    </row>
    <row r="6646" spans="1:28" hidden="1" x14ac:dyDescent="0.25">
      <c r="A6646">
        <v>0.25</v>
      </c>
      <c r="B6646">
        <v>0.185</v>
      </c>
      <c r="C6646">
        <v>5.0000000000000001E-3</v>
      </c>
      <c r="D6646">
        <v>5.0000000000000001E-3</v>
      </c>
      <c r="E6646">
        <v>0.02</v>
      </c>
      <c r="F6646">
        <v>0</v>
      </c>
      <c r="G6646">
        <v>4.4999999999999998E-2</v>
      </c>
      <c r="H6646">
        <v>0.14499999999999999</v>
      </c>
      <c r="I6646">
        <v>0.33500000000000002</v>
      </c>
      <c r="J6646">
        <v>0.01</v>
      </c>
      <c r="K6646">
        <v>0.45890410999999998</v>
      </c>
      <c r="L6646">
        <v>0.56477557099999998</v>
      </c>
      <c r="M6646">
        <v>1.770162E-3</v>
      </c>
      <c r="N6646">
        <v>0.17544753099999999</v>
      </c>
      <c r="O6646">
        <v>0.227346098</v>
      </c>
      <c r="P6646">
        <v>0.59720637099999996</v>
      </c>
      <c r="Q6646">
        <v>-2.3021433000000001E-2</v>
      </c>
      <c r="R6646">
        <v>0.15545616300000001</v>
      </c>
      <c r="S6646">
        <v>0.221858374</v>
      </c>
      <c r="T6646">
        <v>0.62268546300000005</v>
      </c>
      <c r="U6646">
        <v>0.27</v>
      </c>
      <c r="V6646">
        <v>1.315789474</v>
      </c>
      <c r="W6646">
        <f>COUNTIF(Table1[[#This Row],[Al2O3]:[TiO2]],0)</f>
        <v>1</v>
      </c>
      <c r="X6646">
        <f>Table1[[#This Row],[K2O]]+Table1[[#This Row],[Li2O]]+Table1[[#This Row],[Na2O]]</f>
        <v>0.19</v>
      </c>
      <c r="Y6646">
        <f>Table1[[#This Row],[B2O3]]+Table1[[#This Row],[K2O]]+Table1[[#This Row],[Li2O]]+Table1[[#This Row],[Na2O]]</f>
        <v>0.375</v>
      </c>
      <c r="Z6646" s="2">
        <f>Table1[[#This Row],[B2O3]]+Table1[[#This Row],[CaO]]+Table1[[#This Row],[K2O]]+Table1[[#This Row],[Li2O]]+Table1[[#This Row],[Na2O]]</f>
        <v>0.38</v>
      </c>
      <c r="AA6646" s="2">
        <f>Table1[[#This Row],[A+B+AE]]-Table1[[#This Row],[Al2O3]]-Table1[[#This Row],[SiO2]]</f>
        <v>-0.20500000000000002</v>
      </c>
      <c r="AB6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468.41500000000008</v>
      </c>
    </row>
    <row r="6647" spans="1:28" hidden="1" x14ac:dyDescent="0.25">
      <c r="A6647">
        <v>0.23499999999999999</v>
      </c>
      <c r="B6647">
        <v>0.155</v>
      </c>
      <c r="C6647">
        <v>1.4999999999999999E-2</v>
      </c>
      <c r="D6647">
        <v>0</v>
      </c>
      <c r="E6647">
        <v>0.02</v>
      </c>
      <c r="F6647">
        <v>5.0000000000000001E-3</v>
      </c>
      <c r="G6647">
        <v>0.03</v>
      </c>
      <c r="H6647">
        <v>0.13500000000000001</v>
      </c>
      <c r="I6647">
        <v>0.38500000000000001</v>
      </c>
      <c r="J6647">
        <v>0.02</v>
      </c>
      <c r="K6647">
        <v>0.50993377500000003</v>
      </c>
      <c r="L6647">
        <v>0.56500270699999999</v>
      </c>
      <c r="M6647">
        <v>2.041778E-2</v>
      </c>
      <c r="N6647">
        <v>0.16241066600000001</v>
      </c>
      <c r="O6647">
        <v>0.22127435200000001</v>
      </c>
      <c r="P6647">
        <v>0.61631498200000001</v>
      </c>
      <c r="Q6647">
        <v>-7.6589589999999999E-3</v>
      </c>
      <c r="R6647">
        <v>0.144774344</v>
      </c>
      <c r="S6647">
        <v>0.21675567500000001</v>
      </c>
      <c r="T6647">
        <v>0.63846998200000005</v>
      </c>
      <c r="U6647">
        <v>0.27</v>
      </c>
      <c r="V6647">
        <v>1.424242424</v>
      </c>
      <c r="W6647">
        <f>COUNTIF(Table1[[#This Row],[Al2O3]:[TiO2]],0)</f>
        <v>1</v>
      </c>
      <c r="X6647">
        <f>Table1[[#This Row],[K2O]]+Table1[[#This Row],[Li2O]]+Table1[[#This Row],[Na2O]]</f>
        <v>0.17</v>
      </c>
      <c r="Y6647">
        <f>Table1[[#This Row],[B2O3]]+Table1[[#This Row],[K2O]]+Table1[[#This Row],[Li2O]]+Table1[[#This Row],[Na2O]]</f>
        <v>0.32500000000000001</v>
      </c>
      <c r="Z6647" s="2">
        <f>Table1[[#This Row],[B2O3]]+Table1[[#This Row],[CaO]]+Table1[[#This Row],[K2O]]+Table1[[#This Row],[Li2O]]+Table1[[#This Row],[Na2O]]</f>
        <v>0.33999999999999997</v>
      </c>
      <c r="AA6647" s="2">
        <f>Table1[[#This Row],[A+B+AE]]-Table1[[#This Row],[Al2O3]]-Table1[[#This Row],[SiO2]]</f>
        <v>-0.28000000000000003</v>
      </c>
      <c r="AB6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490.82849999999996</v>
      </c>
    </row>
    <row r="6648" spans="1:28" hidden="1" x14ac:dyDescent="0.25">
      <c r="A6648">
        <v>0.21</v>
      </c>
      <c r="B6648">
        <v>0.17499999999999999</v>
      </c>
      <c r="C6648">
        <v>0.04</v>
      </c>
      <c r="D6648">
        <v>2.5000000000000001E-3</v>
      </c>
      <c r="E6648">
        <v>0.02</v>
      </c>
      <c r="F6648">
        <v>0</v>
      </c>
      <c r="G6648">
        <v>0.05</v>
      </c>
      <c r="H6648">
        <v>0.125</v>
      </c>
      <c r="I6648">
        <v>0.34</v>
      </c>
      <c r="J6648">
        <v>3.7499999999999999E-2</v>
      </c>
      <c r="K6648">
        <v>0.50370370399999997</v>
      </c>
      <c r="L6648">
        <v>0.57683574800000004</v>
      </c>
      <c r="M6648">
        <v>1.1489920000000001E-2</v>
      </c>
      <c r="N6648">
        <v>0.18101816100000001</v>
      </c>
      <c r="O6648">
        <v>0.20131236499999999</v>
      </c>
      <c r="P6648">
        <v>0.61766947400000005</v>
      </c>
      <c r="Q6648">
        <v>-7.6876849999999997E-3</v>
      </c>
      <c r="R6648">
        <v>0.15456910700000001</v>
      </c>
      <c r="S6648">
        <v>0.19796006899999999</v>
      </c>
      <c r="T6648">
        <v>0.647470824</v>
      </c>
      <c r="U6648">
        <v>0.25</v>
      </c>
      <c r="V6648">
        <v>1.2</v>
      </c>
      <c r="W6648">
        <f>COUNTIF(Table1[[#This Row],[Al2O3]:[TiO2]],0)</f>
        <v>1</v>
      </c>
      <c r="X6648">
        <f>Table1[[#This Row],[K2O]]+Table1[[#This Row],[Li2O]]+Table1[[#This Row],[Na2O]]</f>
        <v>0.17499999999999999</v>
      </c>
      <c r="Y6648">
        <f>Table1[[#This Row],[B2O3]]+Table1[[#This Row],[K2O]]+Table1[[#This Row],[Li2O]]+Table1[[#This Row],[Na2O]]</f>
        <v>0.35</v>
      </c>
      <c r="Z6648" s="2">
        <f>Table1[[#This Row],[B2O3]]+Table1[[#This Row],[CaO]]+Table1[[#This Row],[K2O]]+Table1[[#This Row],[Li2O]]+Table1[[#This Row],[Na2O]]</f>
        <v>0.39</v>
      </c>
      <c r="AA6648" s="2">
        <f>Table1[[#This Row],[A+B+AE]]-Table1[[#This Row],[Al2O3]]-Table1[[#This Row],[SiO2]]</f>
        <v>-0.16</v>
      </c>
      <c r="AB6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461.49650000000008</v>
      </c>
    </row>
    <row r="6649" spans="1:28" hidden="1" x14ac:dyDescent="0.25">
      <c r="A6649">
        <v>0.22</v>
      </c>
      <c r="B6649">
        <v>0.13</v>
      </c>
      <c r="C6649">
        <v>0.03</v>
      </c>
      <c r="D6649">
        <v>0</v>
      </c>
      <c r="E6649">
        <v>2.5000000000000001E-2</v>
      </c>
      <c r="F6649">
        <v>7.4999999999999997E-3</v>
      </c>
      <c r="G6649">
        <v>0.04</v>
      </c>
      <c r="H6649">
        <v>0.13</v>
      </c>
      <c r="I6649">
        <v>0.41499999999999998</v>
      </c>
      <c r="J6649">
        <v>2.5000000000000001E-3</v>
      </c>
      <c r="K6649">
        <v>0.54248366000000003</v>
      </c>
      <c r="L6649">
        <v>0.56920943999999996</v>
      </c>
      <c r="M6649">
        <v>1.15598E-2</v>
      </c>
      <c r="N6649">
        <v>0.17557171999999999</v>
      </c>
      <c r="O6649">
        <v>0.21063819</v>
      </c>
      <c r="P6649">
        <v>0.61379010000000001</v>
      </c>
      <c r="Q6649">
        <v>-1.224046E-2</v>
      </c>
      <c r="R6649">
        <v>0.15268813000000001</v>
      </c>
      <c r="S6649">
        <v>0.20882375</v>
      </c>
      <c r="T6649">
        <v>0.63848811999999999</v>
      </c>
      <c r="U6649">
        <v>0.27</v>
      </c>
      <c r="V6649">
        <v>1.29411765</v>
      </c>
      <c r="W6649">
        <f>COUNTIF(Table1[[#This Row],[Al2O3]:[TiO2]],0)</f>
        <v>1</v>
      </c>
      <c r="X6649">
        <f>Table1[[#This Row],[K2O]]+Table1[[#This Row],[Li2O]]+Table1[[#This Row],[Na2O]]</f>
        <v>0.17749999999999999</v>
      </c>
      <c r="Y6649">
        <f>Table1[[#This Row],[B2O3]]+Table1[[#This Row],[K2O]]+Table1[[#This Row],[Li2O]]+Table1[[#This Row],[Na2O]]</f>
        <v>0.3075</v>
      </c>
      <c r="Z6649" s="2">
        <f>Table1[[#This Row],[B2O3]]+Table1[[#This Row],[CaO]]+Table1[[#This Row],[K2O]]+Table1[[#This Row],[Li2O]]+Table1[[#This Row],[Na2O]]</f>
        <v>0.33750000000000002</v>
      </c>
      <c r="AA6649" s="2">
        <f>Table1[[#This Row],[A+B+AE]]-Table1[[#This Row],[Al2O3]]-Table1[[#This Row],[SiO2]]</f>
        <v>-0.29749999999999999</v>
      </c>
      <c r="AB6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483.62650000000008</v>
      </c>
    </row>
    <row r="6650" spans="1:28" hidden="1" x14ac:dyDescent="0.25">
      <c r="A6650">
        <v>0.22</v>
      </c>
      <c r="B6650">
        <v>0.17499999999999999</v>
      </c>
      <c r="C6650">
        <v>3.5000000000000003E-2</v>
      </c>
      <c r="D6650">
        <v>2.5000000000000001E-3</v>
      </c>
      <c r="E6650">
        <v>4.4999999999999998E-2</v>
      </c>
      <c r="F6650">
        <v>0</v>
      </c>
      <c r="G6650">
        <v>0.05</v>
      </c>
      <c r="H6650">
        <v>0.13</v>
      </c>
      <c r="I6650">
        <v>0.31</v>
      </c>
      <c r="J6650">
        <v>3.2500000000000001E-2</v>
      </c>
      <c r="K6650">
        <v>0.46969696999999999</v>
      </c>
      <c r="L6650">
        <v>0.58258074699999995</v>
      </c>
      <c r="M6650">
        <v>-3.7154979999999998E-3</v>
      </c>
      <c r="N6650">
        <v>0.187308839</v>
      </c>
      <c r="O6650">
        <v>0.214295455</v>
      </c>
      <c r="P6650">
        <v>0.59839570600000003</v>
      </c>
      <c r="Q6650">
        <v>-2.2560410999999999E-2</v>
      </c>
      <c r="R6650">
        <v>0.16093317900000001</v>
      </c>
      <c r="S6650">
        <v>0.21052027200000001</v>
      </c>
      <c r="T6650">
        <v>0.62854654899999995</v>
      </c>
      <c r="U6650">
        <v>0.26</v>
      </c>
      <c r="V6650">
        <v>1.2222222220000001</v>
      </c>
      <c r="W6650">
        <f>COUNTIF(Table1[[#This Row],[Al2O3]:[TiO2]],0)</f>
        <v>1</v>
      </c>
      <c r="X6650">
        <f>Table1[[#This Row],[K2O]]+Table1[[#This Row],[Li2O]]+Table1[[#This Row],[Na2O]]</f>
        <v>0.18</v>
      </c>
      <c r="Y6650">
        <f>Table1[[#This Row],[B2O3]]+Table1[[#This Row],[K2O]]+Table1[[#This Row],[Li2O]]+Table1[[#This Row],[Na2O]]</f>
        <v>0.35499999999999998</v>
      </c>
      <c r="Z6650" s="2">
        <f>Table1[[#This Row],[B2O3]]+Table1[[#This Row],[CaO]]+Table1[[#This Row],[K2O]]+Table1[[#This Row],[Li2O]]+Table1[[#This Row],[Na2O]]</f>
        <v>0.39</v>
      </c>
      <c r="AA6650" s="2">
        <f>Table1[[#This Row],[A+B+AE]]-Table1[[#This Row],[Al2O3]]-Table1[[#This Row],[SiO2]]</f>
        <v>-0.13999999999999999</v>
      </c>
      <c r="AB6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456.06150000000002</v>
      </c>
    </row>
    <row r="6651" spans="1:28" hidden="1" x14ac:dyDescent="0.25">
      <c r="A6651">
        <v>0.22</v>
      </c>
      <c r="B6651">
        <v>0.14499999999999999</v>
      </c>
      <c r="C6651">
        <v>0</v>
      </c>
      <c r="D6651">
        <v>2.5000000000000001E-3</v>
      </c>
      <c r="E6651">
        <v>0.05</v>
      </c>
      <c r="F6651">
        <v>0.01</v>
      </c>
      <c r="G6651">
        <v>0.03</v>
      </c>
      <c r="H6651">
        <v>0.125</v>
      </c>
      <c r="I6651">
        <v>0.40500000000000003</v>
      </c>
      <c r="J6651">
        <v>1.2500000000000001E-2</v>
      </c>
      <c r="K6651">
        <v>0.54</v>
      </c>
      <c r="L6651">
        <v>0.56205380699999996</v>
      </c>
      <c r="M6651">
        <v>3.5228863999999999E-2</v>
      </c>
      <c r="N6651">
        <v>0.15412951999999999</v>
      </c>
      <c r="O6651">
        <v>0.21215350299999999</v>
      </c>
      <c r="P6651">
        <v>0.63371697800000004</v>
      </c>
      <c r="Q6651">
        <v>6.5150579999999998E-3</v>
      </c>
      <c r="R6651">
        <v>0.13679539800000001</v>
      </c>
      <c r="S6651">
        <v>0.20814017300000001</v>
      </c>
      <c r="T6651">
        <v>0.65506442899999995</v>
      </c>
      <c r="U6651">
        <v>0.255</v>
      </c>
      <c r="V6651">
        <v>1.4193548389999999</v>
      </c>
      <c r="W6651">
        <f>COUNTIF(Table1[[#This Row],[Al2O3]:[TiO2]],0)</f>
        <v>1</v>
      </c>
      <c r="X6651">
        <f>Table1[[#This Row],[K2O]]+Table1[[#This Row],[Li2O]]+Table1[[#This Row],[Na2O]]</f>
        <v>0.16500000000000001</v>
      </c>
      <c r="Y6651">
        <f>Table1[[#This Row],[B2O3]]+Table1[[#This Row],[K2O]]+Table1[[#This Row],[Li2O]]+Table1[[#This Row],[Na2O]]</f>
        <v>0.31</v>
      </c>
      <c r="Z6651" s="2">
        <f>Table1[[#This Row],[B2O3]]+Table1[[#This Row],[CaO]]+Table1[[#This Row],[K2O]]+Table1[[#This Row],[Li2O]]+Table1[[#This Row],[Na2O]]</f>
        <v>0.31</v>
      </c>
      <c r="AA6651" s="2">
        <f>Table1[[#This Row],[A+B+AE]]-Table1[[#This Row],[Al2O3]]-Table1[[#This Row],[SiO2]]</f>
        <v>-0.31500000000000006</v>
      </c>
      <c r="AB6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493.33800000000008</v>
      </c>
    </row>
    <row r="6652" spans="1:28" hidden="1" x14ac:dyDescent="0.25">
      <c r="A6652">
        <v>0.22</v>
      </c>
      <c r="B6652">
        <v>0.13</v>
      </c>
      <c r="C6652">
        <v>0.03</v>
      </c>
      <c r="D6652">
        <v>0</v>
      </c>
      <c r="E6652">
        <v>0.02</v>
      </c>
      <c r="F6652">
        <v>5.0000000000000001E-3</v>
      </c>
      <c r="G6652">
        <v>1.4999999999999999E-2</v>
      </c>
      <c r="H6652">
        <v>0.13</v>
      </c>
      <c r="I6652">
        <v>0.435</v>
      </c>
      <c r="J6652">
        <v>1.4999999999999999E-2</v>
      </c>
      <c r="K6652">
        <v>0.55414012700000004</v>
      </c>
      <c r="L6652">
        <v>0.56197899699999998</v>
      </c>
      <c r="M6652">
        <v>3.9071270999999998E-2</v>
      </c>
      <c r="N6652">
        <v>0.15093548700000001</v>
      </c>
      <c r="O6652">
        <v>0.21200834499999999</v>
      </c>
      <c r="P6652">
        <v>0.63705616799999998</v>
      </c>
      <c r="Q6652">
        <v>6.6324560000000001E-3</v>
      </c>
      <c r="R6652">
        <v>0.13671555399999999</v>
      </c>
      <c r="S6652">
        <v>0.208097844</v>
      </c>
      <c r="T6652">
        <v>0.65518660200000001</v>
      </c>
      <c r="U6652">
        <v>0.255</v>
      </c>
      <c r="V6652">
        <v>1.5172413789999999</v>
      </c>
      <c r="W6652">
        <f>COUNTIF(Table1[[#This Row],[Al2O3]:[TiO2]],0)</f>
        <v>1</v>
      </c>
      <c r="X6652">
        <f>Table1[[#This Row],[K2O]]+Table1[[#This Row],[Li2O]]+Table1[[#This Row],[Na2O]]</f>
        <v>0.15</v>
      </c>
      <c r="Y6652">
        <f>Table1[[#This Row],[B2O3]]+Table1[[#This Row],[K2O]]+Table1[[#This Row],[Li2O]]+Table1[[#This Row],[Na2O]]</f>
        <v>0.28000000000000003</v>
      </c>
      <c r="Z6652" s="2">
        <f>Table1[[#This Row],[B2O3]]+Table1[[#This Row],[CaO]]+Table1[[#This Row],[K2O]]+Table1[[#This Row],[Li2O]]+Table1[[#This Row],[Na2O]]</f>
        <v>0.31</v>
      </c>
      <c r="AA6652" s="2">
        <f>Table1[[#This Row],[A+B+AE]]-Table1[[#This Row],[Al2O3]]-Table1[[#This Row],[SiO2]]</f>
        <v>-0.34499999999999997</v>
      </c>
      <c r="AB6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514.63599999999997</v>
      </c>
    </row>
    <row r="6653" spans="1:28" hidden="1" x14ac:dyDescent="0.25">
      <c r="A6653">
        <v>0.22</v>
      </c>
      <c r="B6653">
        <v>0.185</v>
      </c>
      <c r="C6653">
        <v>0</v>
      </c>
      <c r="D6653">
        <v>5.0000000000000001E-3</v>
      </c>
      <c r="E6653">
        <v>3.5000000000000003E-2</v>
      </c>
      <c r="F6653">
        <v>0.01</v>
      </c>
      <c r="G6653">
        <v>0.05</v>
      </c>
      <c r="H6653">
        <v>0.125</v>
      </c>
      <c r="I6653">
        <v>0.34499999999999997</v>
      </c>
      <c r="J6653">
        <v>2.5000000000000001E-2</v>
      </c>
      <c r="K6653">
        <v>0.5</v>
      </c>
      <c r="L6653">
        <v>0.56603674599999998</v>
      </c>
      <c r="M6653">
        <v>2.1559108E-2</v>
      </c>
      <c r="N6653">
        <v>0.169092877</v>
      </c>
      <c r="O6653">
        <v>0.206153688</v>
      </c>
      <c r="P6653">
        <v>0.624753436</v>
      </c>
      <c r="Q6653">
        <v>8.9940500000000004E-4</v>
      </c>
      <c r="R6653">
        <v>0.14472331399999999</v>
      </c>
      <c r="S6653">
        <v>0.20196085599999999</v>
      </c>
      <c r="T6653">
        <v>0.65331583000000004</v>
      </c>
      <c r="U6653">
        <v>0.25</v>
      </c>
      <c r="V6653">
        <v>1.2571428570000001</v>
      </c>
      <c r="W6653">
        <f>COUNTIF(Table1[[#This Row],[Al2O3]:[TiO2]],0)</f>
        <v>1</v>
      </c>
      <c r="X6653">
        <f>Table1[[#This Row],[K2O]]+Table1[[#This Row],[Li2O]]+Table1[[#This Row],[Na2O]]</f>
        <v>0.185</v>
      </c>
      <c r="Y6653">
        <f>Table1[[#This Row],[B2O3]]+Table1[[#This Row],[K2O]]+Table1[[#This Row],[Li2O]]+Table1[[#This Row],[Na2O]]</f>
        <v>0.37</v>
      </c>
      <c r="Z6653" s="2">
        <f>Table1[[#This Row],[B2O3]]+Table1[[#This Row],[CaO]]+Table1[[#This Row],[K2O]]+Table1[[#This Row],[Li2O]]+Table1[[#This Row],[Na2O]]</f>
        <v>0.37</v>
      </c>
      <c r="AA6653" s="2">
        <f>Table1[[#This Row],[A+B+AE]]-Table1[[#This Row],[Al2O3]]-Table1[[#This Row],[SiO2]]</f>
        <v>-0.19499999999999998</v>
      </c>
      <c r="AB6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463.13800000000003</v>
      </c>
    </row>
    <row r="6654" spans="1:28" hidden="1" x14ac:dyDescent="0.25">
      <c r="A6654">
        <v>0.245</v>
      </c>
      <c r="B6654">
        <v>0.15</v>
      </c>
      <c r="C6654">
        <v>0.01</v>
      </c>
      <c r="D6654">
        <v>5.0000000000000001E-3</v>
      </c>
      <c r="E6654">
        <v>0.03</v>
      </c>
      <c r="F6654">
        <v>0.01</v>
      </c>
      <c r="G6654">
        <v>0.01</v>
      </c>
      <c r="H6654">
        <v>0.14499999999999999</v>
      </c>
      <c r="I6654">
        <v>0.39500000000000002</v>
      </c>
      <c r="J6654">
        <v>0</v>
      </c>
      <c r="K6654">
        <v>0.50318471300000001</v>
      </c>
      <c r="L6654">
        <v>0.55910706899999996</v>
      </c>
      <c r="M6654">
        <v>2.7250992000000002E-2</v>
      </c>
      <c r="N6654">
        <v>0.15264360900000001</v>
      </c>
      <c r="O6654">
        <v>0.23045159100000001</v>
      </c>
      <c r="P6654">
        <v>0.61690480000000003</v>
      </c>
      <c r="Q6654">
        <v>-6.7391580000000003E-3</v>
      </c>
      <c r="R6654">
        <v>0.140415073</v>
      </c>
      <c r="S6654">
        <v>0.22468612700000001</v>
      </c>
      <c r="T6654">
        <v>0.63489879999999999</v>
      </c>
      <c r="U6654">
        <v>0.26500000000000001</v>
      </c>
      <c r="V6654">
        <v>1.5806451610000001</v>
      </c>
      <c r="W6654">
        <f>COUNTIF(Table1[[#This Row],[Al2O3]:[TiO2]],0)</f>
        <v>1</v>
      </c>
      <c r="X6654">
        <f>Table1[[#This Row],[K2O]]+Table1[[#This Row],[Li2O]]+Table1[[#This Row],[Na2O]]</f>
        <v>0.16499999999999998</v>
      </c>
      <c r="Y6654">
        <f>Table1[[#This Row],[B2O3]]+Table1[[#This Row],[K2O]]+Table1[[#This Row],[Li2O]]+Table1[[#This Row],[Na2O]]</f>
        <v>0.315</v>
      </c>
      <c r="Z6654" s="2">
        <f>Table1[[#This Row],[B2O3]]+Table1[[#This Row],[CaO]]+Table1[[#This Row],[K2O]]+Table1[[#This Row],[Li2O]]+Table1[[#This Row],[Na2O]]</f>
        <v>0.32500000000000001</v>
      </c>
      <c r="AA6654" s="2">
        <f>Table1[[#This Row],[A+B+AE]]-Table1[[#This Row],[Al2O3]]-Table1[[#This Row],[SiO2]]</f>
        <v>-0.315</v>
      </c>
      <c r="AB6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514.27499999999998</v>
      </c>
    </row>
    <row r="6655" spans="1:28" hidden="1" x14ac:dyDescent="0.25">
      <c r="A6655">
        <v>0.23</v>
      </c>
      <c r="B6655">
        <v>0.16500000000000001</v>
      </c>
      <c r="C6655">
        <v>2.5000000000000001E-2</v>
      </c>
      <c r="D6655">
        <v>5.0000000000000001E-3</v>
      </c>
      <c r="E6655">
        <v>2.5000000000000001E-2</v>
      </c>
      <c r="F6655">
        <v>0</v>
      </c>
      <c r="G6655">
        <v>0.02</v>
      </c>
      <c r="H6655">
        <v>0.14000000000000001</v>
      </c>
      <c r="I6655">
        <v>0.36</v>
      </c>
      <c r="J6655">
        <v>0.03</v>
      </c>
      <c r="K6655">
        <v>0.49315068499999998</v>
      </c>
      <c r="L6655">
        <v>0.56874302799999998</v>
      </c>
      <c r="M6655">
        <v>2.2744508E-2</v>
      </c>
      <c r="N6655">
        <v>0.161012409</v>
      </c>
      <c r="O6655">
        <v>0.22004726199999999</v>
      </c>
      <c r="P6655">
        <v>0.61894032899999996</v>
      </c>
      <c r="Q6655">
        <v>-7.8492969999999999E-3</v>
      </c>
      <c r="R6655">
        <v>0.14618636199999999</v>
      </c>
      <c r="S6655">
        <v>0.21414472500000001</v>
      </c>
      <c r="T6655">
        <v>0.63966891400000003</v>
      </c>
      <c r="U6655">
        <v>0.26</v>
      </c>
      <c r="V6655">
        <v>1.4375</v>
      </c>
      <c r="W6655">
        <f>COUNTIF(Table1[[#This Row],[Al2O3]:[TiO2]],0)</f>
        <v>1</v>
      </c>
      <c r="X6655">
        <f>Table1[[#This Row],[K2O]]+Table1[[#This Row],[Li2O]]+Table1[[#This Row],[Na2O]]</f>
        <v>0.16</v>
      </c>
      <c r="Y6655">
        <f>Table1[[#This Row],[B2O3]]+Table1[[#This Row],[K2O]]+Table1[[#This Row],[Li2O]]+Table1[[#This Row],[Na2O]]</f>
        <v>0.32500000000000001</v>
      </c>
      <c r="Z6655" s="2">
        <f>Table1[[#This Row],[B2O3]]+Table1[[#This Row],[CaO]]+Table1[[#This Row],[K2O]]+Table1[[#This Row],[Li2O]]+Table1[[#This Row],[Na2O]]</f>
        <v>0.35</v>
      </c>
      <c r="AA6655" s="2">
        <f>Table1[[#This Row],[A+B+AE]]-Table1[[#This Row],[Al2O3]]-Table1[[#This Row],[SiO2]]</f>
        <v>-0.24000000000000002</v>
      </c>
      <c r="AB6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496.33550000000002</v>
      </c>
    </row>
    <row r="6656" spans="1:28" hidden="1" x14ac:dyDescent="0.25">
      <c r="A6656">
        <v>0.21</v>
      </c>
      <c r="B6656">
        <v>0.125</v>
      </c>
      <c r="C6656">
        <v>1.4999999999999999E-2</v>
      </c>
      <c r="D6656">
        <v>2.5000000000000001E-3</v>
      </c>
      <c r="E6656">
        <v>3.5000000000000003E-2</v>
      </c>
      <c r="F6656">
        <v>0</v>
      </c>
      <c r="G6656">
        <v>3.5000000000000003E-2</v>
      </c>
      <c r="H6656">
        <v>0.12</v>
      </c>
      <c r="I6656">
        <v>0.43</v>
      </c>
      <c r="J6656">
        <v>2.75E-2</v>
      </c>
      <c r="K6656">
        <v>0.56578947400000001</v>
      </c>
      <c r="L6656">
        <v>0.56726839600000001</v>
      </c>
      <c r="M6656">
        <v>3.4270480999999998E-2</v>
      </c>
      <c r="N6656">
        <v>0.157838645</v>
      </c>
      <c r="O6656">
        <v>0.20627366599999999</v>
      </c>
      <c r="P6656">
        <v>0.63588768900000003</v>
      </c>
      <c r="Q6656">
        <v>4.8523259999999997E-3</v>
      </c>
      <c r="R6656">
        <v>0.14058907500000001</v>
      </c>
      <c r="S6656">
        <v>0.20329630400000001</v>
      </c>
      <c r="T6656">
        <v>0.65611461999999998</v>
      </c>
      <c r="U6656">
        <v>0.27</v>
      </c>
      <c r="V6656">
        <v>1.3548387099999999</v>
      </c>
      <c r="W6656">
        <f>COUNTIF(Table1[[#This Row],[Al2O3]:[TiO2]],0)</f>
        <v>1</v>
      </c>
      <c r="X6656">
        <f>Table1[[#This Row],[K2O]]+Table1[[#This Row],[Li2O]]+Table1[[#This Row],[Na2O]]</f>
        <v>0.155</v>
      </c>
      <c r="Y6656">
        <f>Table1[[#This Row],[B2O3]]+Table1[[#This Row],[K2O]]+Table1[[#This Row],[Li2O]]+Table1[[#This Row],[Na2O]]</f>
        <v>0.28000000000000003</v>
      </c>
      <c r="Z6656" s="2">
        <f>Table1[[#This Row],[B2O3]]+Table1[[#This Row],[CaO]]+Table1[[#This Row],[K2O]]+Table1[[#This Row],[Li2O]]+Table1[[#This Row],[Na2O]]</f>
        <v>0.29500000000000004</v>
      </c>
      <c r="AA6656" s="2">
        <f>Table1[[#This Row],[A+B+AE]]-Table1[[#This Row],[Al2O3]]-Table1[[#This Row],[SiO2]]</f>
        <v>-0.34499999999999997</v>
      </c>
      <c r="AB6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489.82900000000006</v>
      </c>
    </row>
    <row r="6657" spans="1:28" hidden="1" x14ac:dyDescent="0.25">
      <c r="A6657">
        <v>0.2</v>
      </c>
      <c r="B6657">
        <v>0.125</v>
      </c>
      <c r="C6657">
        <v>0.03</v>
      </c>
      <c r="D6657">
        <v>2.5000000000000001E-3</v>
      </c>
      <c r="E6657">
        <v>2.5000000000000001E-2</v>
      </c>
      <c r="F6657">
        <v>0</v>
      </c>
      <c r="G6657">
        <v>4.4999999999999998E-2</v>
      </c>
      <c r="H6657">
        <v>0.115</v>
      </c>
      <c r="I6657">
        <v>0.44500000000000001</v>
      </c>
      <c r="J6657">
        <v>1.2500000000000001E-2</v>
      </c>
      <c r="K6657">
        <v>0.58552631600000005</v>
      </c>
      <c r="L6657">
        <v>0.56514133899999996</v>
      </c>
      <c r="M6657">
        <v>3.371917E-2</v>
      </c>
      <c r="N6657">
        <v>0.16515808600000001</v>
      </c>
      <c r="O6657">
        <v>0.193614591</v>
      </c>
      <c r="P6657">
        <v>0.64122732299999996</v>
      </c>
      <c r="Q6657">
        <v>8.7381560000000004E-3</v>
      </c>
      <c r="R6657">
        <v>0.14313137400000001</v>
      </c>
      <c r="S6657">
        <v>0.19196160800000001</v>
      </c>
      <c r="T6657">
        <v>0.66490701900000004</v>
      </c>
      <c r="U6657">
        <v>0.25</v>
      </c>
      <c r="V6657">
        <v>1.25</v>
      </c>
      <c r="W6657">
        <f>COUNTIF(Table1[[#This Row],[Al2O3]:[TiO2]],0)</f>
        <v>1</v>
      </c>
      <c r="X6657">
        <f>Table1[[#This Row],[K2O]]+Table1[[#This Row],[Li2O]]+Table1[[#This Row],[Na2O]]</f>
        <v>0.16</v>
      </c>
      <c r="Y6657">
        <f>Table1[[#This Row],[B2O3]]+Table1[[#This Row],[K2O]]+Table1[[#This Row],[Li2O]]+Table1[[#This Row],[Na2O]]</f>
        <v>0.28499999999999998</v>
      </c>
      <c r="Z6657" s="2">
        <f>Table1[[#This Row],[B2O3]]+Table1[[#This Row],[CaO]]+Table1[[#This Row],[K2O]]+Table1[[#This Row],[Li2O]]+Table1[[#This Row],[Na2O]]</f>
        <v>0.315</v>
      </c>
      <c r="AA6657" s="2">
        <f>Table1[[#This Row],[A+B+AE]]-Table1[[#This Row],[Al2O3]]-Table1[[#This Row],[SiO2]]</f>
        <v>-0.33</v>
      </c>
      <c r="AB6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483.83950000000004</v>
      </c>
    </row>
    <row r="6658" spans="1:28" hidden="1" x14ac:dyDescent="0.25">
      <c r="A6658">
        <v>0.20499999999999999</v>
      </c>
      <c r="B6658">
        <v>0.14499999999999999</v>
      </c>
      <c r="C6658">
        <v>0</v>
      </c>
      <c r="D6658">
        <v>2.5000000000000001E-3</v>
      </c>
      <c r="E6658">
        <v>3.5000000000000003E-2</v>
      </c>
      <c r="F6658">
        <v>0.01</v>
      </c>
      <c r="G6658">
        <v>0.04</v>
      </c>
      <c r="H6658">
        <v>0.12</v>
      </c>
      <c r="I6658">
        <v>0.40500000000000003</v>
      </c>
      <c r="J6658">
        <v>3.7499999999999999E-2</v>
      </c>
      <c r="K6658">
        <v>0.55479452100000004</v>
      </c>
      <c r="L6658">
        <v>0.56784444599999995</v>
      </c>
      <c r="M6658">
        <v>3.4947033000000002E-2</v>
      </c>
      <c r="N6658">
        <v>0.160752267</v>
      </c>
      <c r="O6658">
        <v>0.19955319599999999</v>
      </c>
      <c r="P6658">
        <v>0.63969453799999998</v>
      </c>
      <c r="Q6658">
        <v>9.5161110000000007E-3</v>
      </c>
      <c r="R6658">
        <v>0.14002740699999999</v>
      </c>
      <c r="S6658">
        <v>0.19645235799999999</v>
      </c>
      <c r="T6658">
        <v>0.66352023500000001</v>
      </c>
      <c r="U6658">
        <v>0.27</v>
      </c>
      <c r="V6658">
        <v>1.28125</v>
      </c>
      <c r="W6658">
        <f>COUNTIF(Table1[[#This Row],[Al2O3]:[TiO2]],0)</f>
        <v>1</v>
      </c>
      <c r="X6658">
        <f>Table1[[#This Row],[K2O]]+Table1[[#This Row],[Li2O]]+Table1[[#This Row],[Na2O]]</f>
        <v>0.16999999999999998</v>
      </c>
      <c r="Y6658">
        <f>Table1[[#This Row],[B2O3]]+Table1[[#This Row],[K2O]]+Table1[[#This Row],[Li2O]]+Table1[[#This Row],[Na2O]]</f>
        <v>0.315</v>
      </c>
      <c r="Z6658" s="2">
        <f>Table1[[#This Row],[B2O3]]+Table1[[#This Row],[CaO]]+Table1[[#This Row],[K2O]]+Table1[[#This Row],[Li2O]]+Table1[[#This Row],[Na2O]]</f>
        <v>0.315</v>
      </c>
      <c r="AA6658" s="2">
        <f>Table1[[#This Row],[A+B+AE]]-Table1[[#This Row],[Al2O3]]-Table1[[#This Row],[SiO2]]</f>
        <v>-0.29500000000000004</v>
      </c>
      <c r="AB6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478.65650000000005</v>
      </c>
    </row>
    <row r="6659" spans="1:28" hidden="1" x14ac:dyDescent="0.25">
      <c r="A6659">
        <v>0.23499999999999999</v>
      </c>
      <c r="B6659">
        <v>0.17</v>
      </c>
      <c r="C6659">
        <v>1.4999999999999999E-2</v>
      </c>
      <c r="D6659">
        <v>2.5000000000000001E-3</v>
      </c>
      <c r="E6659">
        <v>4.4999999999999998E-2</v>
      </c>
      <c r="F6659">
        <v>2.5000000000000001E-3</v>
      </c>
      <c r="G6659">
        <v>0.06</v>
      </c>
      <c r="H6659">
        <v>0.14000000000000001</v>
      </c>
      <c r="I6659">
        <v>0.33</v>
      </c>
      <c r="J6659">
        <v>0</v>
      </c>
      <c r="K6659">
        <v>0.46808511000000003</v>
      </c>
      <c r="L6659">
        <v>0.57470681000000001</v>
      </c>
      <c r="M6659">
        <v>-1.4931379999999999E-2</v>
      </c>
      <c r="N6659">
        <v>0.19421948</v>
      </c>
      <c r="O6659">
        <v>0.22002303000000001</v>
      </c>
      <c r="P6659">
        <v>0.58575748999999999</v>
      </c>
      <c r="Q6659">
        <v>-3.3882120000000002E-2</v>
      </c>
      <c r="R6659">
        <v>0.16756038000000001</v>
      </c>
      <c r="S6659">
        <v>0.21689170999999999</v>
      </c>
      <c r="T6659">
        <v>0.61554790999999998</v>
      </c>
      <c r="U6659">
        <v>0.27</v>
      </c>
      <c r="V6659">
        <v>1.175</v>
      </c>
      <c r="W6659">
        <f>COUNTIF(Table1[[#This Row],[Al2O3]:[TiO2]],0)</f>
        <v>1</v>
      </c>
      <c r="X6659">
        <f>Table1[[#This Row],[K2O]]+Table1[[#This Row],[Li2O]]+Table1[[#This Row],[Na2O]]</f>
        <v>0.20250000000000001</v>
      </c>
      <c r="Y6659">
        <f>Table1[[#This Row],[B2O3]]+Table1[[#This Row],[K2O]]+Table1[[#This Row],[Li2O]]+Table1[[#This Row],[Na2O]]</f>
        <v>0.37250000000000005</v>
      </c>
      <c r="Z6659" s="2">
        <f>Table1[[#This Row],[B2O3]]+Table1[[#This Row],[CaO]]+Table1[[#This Row],[K2O]]+Table1[[#This Row],[Li2O]]+Table1[[#This Row],[Na2O]]</f>
        <v>0.38750000000000001</v>
      </c>
      <c r="AA6659" s="2">
        <f>Table1[[#This Row],[A+B+AE]]-Table1[[#This Row],[Al2O3]]-Table1[[#This Row],[SiO2]]</f>
        <v>-0.17749999999999999</v>
      </c>
      <c r="AB6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449.51650000000006</v>
      </c>
    </row>
    <row r="6660" spans="1:28" hidden="1" x14ac:dyDescent="0.25">
      <c r="A6660">
        <v>0.185</v>
      </c>
      <c r="B6660">
        <v>0.13</v>
      </c>
      <c r="C6660">
        <v>0.02</v>
      </c>
      <c r="D6660">
        <v>0</v>
      </c>
      <c r="E6660">
        <v>0.05</v>
      </c>
      <c r="F6660">
        <v>7.4999999999999997E-3</v>
      </c>
      <c r="G6660">
        <v>5.5E-2</v>
      </c>
      <c r="H6660">
        <v>0.11</v>
      </c>
      <c r="I6660">
        <v>0.41</v>
      </c>
      <c r="J6660">
        <v>3.2500000000000001E-2</v>
      </c>
      <c r="K6660">
        <v>0.58156028400000004</v>
      </c>
      <c r="L6660">
        <v>0.57647717499999995</v>
      </c>
      <c r="M6660">
        <v>2.6965354E-2</v>
      </c>
      <c r="N6660">
        <v>0.17632719399999999</v>
      </c>
      <c r="O6660">
        <v>0.18558645300000001</v>
      </c>
      <c r="P6660">
        <v>0.63808635300000005</v>
      </c>
      <c r="Q6660">
        <v>7.086635E-3</v>
      </c>
      <c r="R6660">
        <v>0.148816803</v>
      </c>
      <c r="S6660">
        <v>0.18467958100000001</v>
      </c>
      <c r="T6660">
        <v>0.66650361599999997</v>
      </c>
      <c r="U6660">
        <v>0.26</v>
      </c>
      <c r="V6660">
        <v>1.1212121209999999</v>
      </c>
      <c r="W6660">
        <f>COUNTIF(Table1[[#This Row],[Al2O3]:[TiO2]],0)</f>
        <v>1</v>
      </c>
      <c r="X6660">
        <f>Table1[[#This Row],[K2O]]+Table1[[#This Row],[Li2O]]+Table1[[#This Row],[Na2O]]</f>
        <v>0.17249999999999999</v>
      </c>
      <c r="Y6660">
        <f>Table1[[#This Row],[B2O3]]+Table1[[#This Row],[K2O]]+Table1[[#This Row],[Li2O]]+Table1[[#This Row],[Na2O]]</f>
        <v>0.30249999999999999</v>
      </c>
      <c r="Z6660" s="2">
        <f>Table1[[#This Row],[B2O3]]+Table1[[#This Row],[CaO]]+Table1[[#This Row],[K2O]]+Table1[[#This Row],[Li2O]]+Table1[[#This Row],[Na2O]]</f>
        <v>0.32250000000000001</v>
      </c>
      <c r="AA6660" s="2">
        <f>Table1[[#This Row],[A+B+AE]]-Table1[[#This Row],[Al2O3]]-Table1[[#This Row],[SiO2]]</f>
        <v>-0.27249999999999996</v>
      </c>
      <c r="AB6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462.79150000000004</v>
      </c>
    </row>
    <row r="6661" spans="1:28" hidden="1" x14ac:dyDescent="0.25">
      <c r="A6661">
        <v>0.22500000000000001</v>
      </c>
      <c r="B6661">
        <v>0.17499999999999999</v>
      </c>
      <c r="C6661">
        <v>0.03</v>
      </c>
      <c r="D6661">
        <v>2.5000000000000001E-3</v>
      </c>
      <c r="E6661">
        <v>3.5000000000000003E-2</v>
      </c>
      <c r="F6661">
        <v>0</v>
      </c>
      <c r="G6661">
        <v>5.5E-2</v>
      </c>
      <c r="H6661">
        <v>0.14000000000000001</v>
      </c>
      <c r="I6661">
        <v>0.32</v>
      </c>
      <c r="J6661">
        <v>1.7500000000000002E-2</v>
      </c>
      <c r="K6661">
        <v>0.46715328</v>
      </c>
      <c r="L6661">
        <v>0.57921117</v>
      </c>
      <c r="M6661">
        <v>-1.151579E-2</v>
      </c>
      <c r="N6661">
        <v>0.1951357</v>
      </c>
      <c r="O6661">
        <v>0.21322163999999999</v>
      </c>
      <c r="P6661">
        <v>0.59164265999999999</v>
      </c>
      <c r="Q6661">
        <v>-3.0424759999999999E-2</v>
      </c>
      <c r="R6661">
        <v>0.16844211000000001</v>
      </c>
      <c r="S6661">
        <v>0.20978922999999999</v>
      </c>
      <c r="T6661">
        <v>0.62176865999999997</v>
      </c>
      <c r="U6661">
        <v>0.26500000000000001</v>
      </c>
      <c r="V6661">
        <v>1.1538461499999999</v>
      </c>
      <c r="W6661">
        <f>COUNTIF(Table1[[#This Row],[Al2O3]:[TiO2]],0)</f>
        <v>1</v>
      </c>
      <c r="X6661">
        <f>Table1[[#This Row],[K2O]]+Table1[[#This Row],[Li2O]]+Table1[[#This Row],[Na2O]]</f>
        <v>0.19500000000000001</v>
      </c>
      <c r="Y6661">
        <f>Table1[[#This Row],[B2O3]]+Table1[[#This Row],[K2O]]+Table1[[#This Row],[Li2O]]+Table1[[#This Row],[Na2O]]</f>
        <v>0.37</v>
      </c>
      <c r="Z6661" s="2">
        <f>Table1[[#This Row],[B2O3]]+Table1[[#This Row],[CaO]]+Table1[[#This Row],[K2O]]+Table1[[#This Row],[Li2O]]+Table1[[#This Row],[Na2O]]</f>
        <v>0.4</v>
      </c>
      <c r="AA6661" s="2">
        <f>Table1[[#This Row],[A+B+AE]]-Table1[[#This Row],[Al2O3]]-Table1[[#This Row],[SiO2]]</f>
        <v>-0.14499999999999999</v>
      </c>
      <c r="AB6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451.82350000000008</v>
      </c>
    </row>
    <row r="6662" spans="1:28" hidden="1" x14ac:dyDescent="0.25">
      <c r="A6662">
        <v>0.19500000000000001</v>
      </c>
      <c r="B6662">
        <v>0.14499999999999999</v>
      </c>
      <c r="C6662">
        <v>0.02</v>
      </c>
      <c r="D6662">
        <v>0</v>
      </c>
      <c r="E6662">
        <v>4.4999999999999998E-2</v>
      </c>
      <c r="F6662">
        <v>7.4999999999999997E-3</v>
      </c>
      <c r="G6662">
        <v>3.5000000000000003E-2</v>
      </c>
      <c r="H6662">
        <v>0.12</v>
      </c>
      <c r="I6662">
        <v>0.39500000000000002</v>
      </c>
      <c r="J6662">
        <v>3.7499999999999999E-2</v>
      </c>
      <c r="K6662">
        <v>0.55633803000000004</v>
      </c>
      <c r="L6662">
        <v>0.57236527000000004</v>
      </c>
      <c r="M6662">
        <v>3.5065539999999999E-2</v>
      </c>
      <c r="N6662">
        <v>0.16395233000000001</v>
      </c>
      <c r="O6662">
        <v>0.19358586</v>
      </c>
      <c r="P6662">
        <v>0.64246181999999996</v>
      </c>
      <c r="Q6662">
        <v>1.012271E-2</v>
      </c>
      <c r="R6662">
        <v>0.14267568</v>
      </c>
      <c r="S6662">
        <v>0.1905404</v>
      </c>
      <c r="T6662">
        <v>0.66678391999999997</v>
      </c>
      <c r="U6662">
        <v>0.25</v>
      </c>
      <c r="V6662">
        <v>1.25806452</v>
      </c>
      <c r="W6662">
        <f>COUNTIF(Table1[[#This Row],[Al2O3]:[TiO2]],0)</f>
        <v>1</v>
      </c>
      <c r="X6662">
        <f>Table1[[#This Row],[K2O]]+Table1[[#This Row],[Li2O]]+Table1[[#This Row],[Na2O]]</f>
        <v>0.16250000000000001</v>
      </c>
      <c r="Y6662">
        <f>Table1[[#This Row],[B2O3]]+Table1[[#This Row],[K2O]]+Table1[[#This Row],[Li2O]]+Table1[[#This Row],[Na2O]]</f>
        <v>0.3075</v>
      </c>
      <c r="Z6662" s="2">
        <f>Table1[[#This Row],[B2O3]]+Table1[[#This Row],[CaO]]+Table1[[#This Row],[K2O]]+Table1[[#This Row],[Li2O]]+Table1[[#This Row],[Na2O]]</f>
        <v>0.32750000000000001</v>
      </c>
      <c r="AA6662" s="2">
        <f>Table1[[#This Row],[A+B+AE]]-Table1[[#This Row],[Al2O3]]-Table1[[#This Row],[SiO2]]</f>
        <v>-0.26250000000000001</v>
      </c>
      <c r="AB6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482.80100000000004</v>
      </c>
    </row>
    <row r="6663" spans="1:28" hidden="1" x14ac:dyDescent="0.25">
      <c r="A6663">
        <v>0.23499999999999999</v>
      </c>
      <c r="B6663">
        <v>0.15</v>
      </c>
      <c r="C6663">
        <v>0</v>
      </c>
      <c r="D6663">
        <v>5.0000000000000001E-3</v>
      </c>
      <c r="E6663">
        <v>4.4999999999999998E-2</v>
      </c>
      <c r="F6663">
        <v>5.0000000000000001E-3</v>
      </c>
      <c r="G6663">
        <v>0.01</v>
      </c>
      <c r="H6663">
        <v>0.13500000000000001</v>
      </c>
      <c r="I6663">
        <v>0.38500000000000001</v>
      </c>
      <c r="J6663">
        <v>0.03</v>
      </c>
      <c r="K6663">
        <v>0.50993377500000003</v>
      </c>
      <c r="L6663">
        <v>0.56353867099999999</v>
      </c>
      <c r="M6663">
        <v>3.9788830999999997E-2</v>
      </c>
      <c r="N6663">
        <v>0.14323370099999999</v>
      </c>
      <c r="O6663">
        <v>0.22857476299999999</v>
      </c>
      <c r="P6663">
        <v>0.62819153599999999</v>
      </c>
      <c r="Q6663">
        <v>2.8731030000000001E-3</v>
      </c>
      <c r="R6663">
        <v>0.13366640499999999</v>
      </c>
      <c r="S6663">
        <v>0.22194308800000001</v>
      </c>
      <c r="T6663">
        <v>0.644390507</v>
      </c>
      <c r="U6663">
        <v>0.27</v>
      </c>
      <c r="V6663">
        <v>1.6206896550000001</v>
      </c>
      <c r="W6663">
        <f>COUNTIF(Table1[[#This Row],[Al2O3]:[TiO2]],0)</f>
        <v>1</v>
      </c>
      <c r="X6663">
        <f>Table1[[#This Row],[K2O]]+Table1[[#This Row],[Li2O]]+Table1[[#This Row],[Na2O]]</f>
        <v>0.15000000000000002</v>
      </c>
      <c r="Y6663">
        <f>Table1[[#This Row],[B2O3]]+Table1[[#This Row],[K2O]]+Table1[[#This Row],[Li2O]]+Table1[[#This Row],[Na2O]]</f>
        <v>0.30000000000000004</v>
      </c>
      <c r="Z6663" s="2">
        <f>Table1[[#This Row],[B2O3]]+Table1[[#This Row],[CaO]]+Table1[[#This Row],[K2O]]+Table1[[#This Row],[Li2O]]+Table1[[#This Row],[Na2O]]</f>
        <v>0.30000000000000004</v>
      </c>
      <c r="AA6663" s="2">
        <f>Table1[[#This Row],[A+B+AE]]-Table1[[#This Row],[Al2O3]]-Table1[[#This Row],[SiO2]]</f>
        <v>-0.31999999999999995</v>
      </c>
      <c r="AB6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510.42999999999995</v>
      </c>
    </row>
    <row r="6664" spans="1:28" hidden="1" x14ac:dyDescent="0.25">
      <c r="A6664">
        <v>0.22</v>
      </c>
      <c r="B6664">
        <v>0.185</v>
      </c>
      <c r="C6664">
        <v>1.4999999999999999E-2</v>
      </c>
      <c r="D6664">
        <v>0</v>
      </c>
      <c r="E6664">
        <v>0.03</v>
      </c>
      <c r="F6664">
        <v>0.01</v>
      </c>
      <c r="G6664">
        <v>5.5E-2</v>
      </c>
      <c r="H6664">
        <v>0.13</v>
      </c>
      <c r="I6664">
        <v>0.32</v>
      </c>
      <c r="J6664">
        <v>3.5000000000000003E-2</v>
      </c>
      <c r="K6664">
        <v>0.47761194000000001</v>
      </c>
      <c r="L6664">
        <v>0.57635908999999996</v>
      </c>
      <c r="M6664">
        <v>3.0701579999999999E-3</v>
      </c>
      <c r="N6664">
        <v>0.18469616999999999</v>
      </c>
      <c r="O6664">
        <v>0.208151004</v>
      </c>
      <c r="P6664">
        <v>0.60715282500000001</v>
      </c>
      <c r="Q6664">
        <v>-1.4060431999999999E-2</v>
      </c>
      <c r="R6664">
        <v>0.15655073899999999</v>
      </c>
      <c r="S6664">
        <v>0.20465973000000001</v>
      </c>
      <c r="T6664">
        <v>0.63878953100000002</v>
      </c>
      <c r="U6664">
        <v>0.26500000000000001</v>
      </c>
      <c r="V6664">
        <v>1.1891891889999999</v>
      </c>
      <c r="W6664">
        <f>COUNTIF(Table1[[#This Row],[Al2O3]:[TiO2]],0)</f>
        <v>1</v>
      </c>
      <c r="X6664">
        <f>Table1[[#This Row],[K2O]]+Table1[[#This Row],[Li2O]]+Table1[[#This Row],[Na2O]]</f>
        <v>0.19500000000000001</v>
      </c>
      <c r="Y6664">
        <f>Table1[[#This Row],[B2O3]]+Table1[[#This Row],[K2O]]+Table1[[#This Row],[Li2O]]+Table1[[#This Row],[Na2O]]</f>
        <v>0.38</v>
      </c>
      <c r="Z6664" s="2">
        <f>Table1[[#This Row],[B2O3]]+Table1[[#This Row],[CaO]]+Table1[[#This Row],[K2O]]+Table1[[#This Row],[Li2O]]+Table1[[#This Row],[Na2O]]</f>
        <v>0.39500000000000002</v>
      </c>
      <c r="AA6664" s="2">
        <f>Table1[[#This Row],[A+B+AE]]-Table1[[#This Row],[Al2O3]]-Table1[[#This Row],[SiO2]]</f>
        <v>-0.14499999999999999</v>
      </c>
      <c r="AB6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451.59500000000003</v>
      </c>
    </row>
    <row r="6665" spans="1:28" hidden="1" x14ac:dyDescent="0.25">
      <c r="A6665">
        <v>0.22</v>
      </c>
      <c r="B6665">
        <v>0.17</v>
      </c>
      <c r="C6665">
        <v>2.5000000000000001E-2</v>
      </c>
      <c r="D6665">
        <v>5.0000000000000001E-3</v>
      </c>
      <c r="E6665">
        <v>0.04</v>
      </c>
      <c r="F6665">
        <v>0</v>
      </c>
      <c r="G6665">
        <v>0.04</v>
      </c>
      <c r="H6665">
        <v>0.13500000000000001</v>
      </c>
      <c r="I6665">
        <v>0.33</v>
      </c>
      <c r="J6665">
        <v>3.5000000000000003E-2</v>
      </c>
      <c r="K6665">
        <v>0.48175182500000002</v>
      </c>
      <c r="L6665">
        <v>0.57811610499999999</v>
      </c>
      <c r="M6665">
        <v>6.2607540000000003E-3</v>
      </c>
      <c r="N6665">
        <v>0.17863716499999999</v>
      </c>
      <c r="O6665">
        <v>0.21368662899999999</v>
      </c>
      <c r="P6665">
        <v>0.60767620600000005</v>
      </c>
      <c r="Q6665">
        <v>-1.7193007E-2</v>
      </c>
      <c r="R6665">
        <v>0.15690915499999999</v>
      </c>
      <c r="S6665">
        <v>0.209123487</v>
      </c>
      <c r="T6665">
        <v>0.63396735800000004</v>
      </c>
      <c r="U6665">
        <v>0.26500000000000001</v>
      </c>
      <c r="V6665">
        <v>1.2571428570000001</v>
      </c>
      <c r="W6665">
        <f>COUNTIF(Table1[[#This Row],[Al2O3]:[TiO2]],0)</f>
        <v>1</v>
      </c>
      <c r="X6665">
        <f>Table1[[#This Row],[K2O]]+Table1[[#This Row],[Li2O]]+Table1[[#This Row],[Na2O]]</f>
        <v>0.17500000000000002</v>
      </c>
      <c r="Y6665">
        <f>Table1[[#This Row],[B2O3]]+Table1[[#This Row],[K2O]]+Table1[[#This Row],[Li2O]]+Table1[[#This Row],[Na2O]]</f>
        <v>0.34500000000000003</v>
      </c>
      <c r="Z6665" s="2">
        <f>Table1[[#This Row],[B2O3]]+Table1[[#This Row],[CaO]]+Table1[[#This Row],[K2O]]+Table1[[#This Row],[Li2O]]+Table1[[#This Row],[Na2O]]</f>
        <v>0.37</v>
      </c>
      <c r="AA6665" s="2">
        <f>Table1[[#This Row],[A+B+AE]]-Table1[[#This Row],[Al2O3]]-Table1[[#This Row],[SiO2]]</f>
        <v>-0.18000000000000002</v>
      </c>
      <c r="AB6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468.20500000000004</v>
      </c>
    </row>
    <row r="6666" spans="1:28" hidden="1" x14ac:dyDescent="0.25">
      <c r="A6666">
        <v>0.2</v>
      </c>
      <c r="B6666">
        <v>0.18</v>
      </c>
      <c r="C6666">
        <v>2.5000000000000001E-2</v>
      </c>
      <c r="D6666">
        <v>0</v>
      </c>
      <c r="E6666">
        <v>4.4999999999999998E-2</v>
      </c>
      <c r="F6666">
        <v>5.0000000000000001E-3</v>
      </c>
      <c r="G6666">
        <v>5.5E-2</v>
      </c>
      <c r="H6666">
        <v>0.125</v>
      </c>
      <c r="I6666">
        <v>0.32</v>
      </c>
      <c r="J6666">
        <v>4.4999999999999998E-2</v>
      </c>
      <c r="K6666">
        <v>0.49612403100000002</v>
      </c>
      <c r="L6666">
        <v>0.58151277400000001</v>
      </c>
      <c r="M6666">
        <v>9.3988830000000002E-3</v>
      </c>
      <c r="N6666">
        <v>0.18678186199999999</v>
      </c>
      <c r="O6666">
        <v>0.19524576599999999</v>
      </c>
      <c r="P6666">
        <v>0.61797237299999996</v>
      </c>
      <c r="Q6666">
        <v>-7.9094309999999998E-3</v>
      </c>
      <c r="R6666">
        <v>0.158276731</v>
      </c>
      <c r="S6666">
        <v>0.19200767999999999</v>
      </c>
      <c r="T6666">
        <v>0.64971558900000004</v>
      </c>
      <c r="U6666">
        <v>0.25</v>
      </c>
      <c r="V6666">
        <v>1.111111111</v>
      </c>
      <c r="W6666">
        <f>COUNTIF(Table1[[#This Row],[Al2O3]:[TiO2]],0)</f>
        <v>1</v>
      </c>
      <c r="X6666">
        <f>Table1[[#This Row],[K2O]]+Table1[[#This Row],[Li2O]]+Table1[[#This Row],[Na2O]]</f>
        <v>0.185</v>
      </c>
      <c r="Y6666">
        <f>Table1[[#This Row],[B2O3]]+Table1[[#This Row],[K2O]]+Table1[[#This Row],[Li2O]]+Table1[[#This Row],[Na2O]]</f>
        <v>0.36499999999999999</v>
      </c>
      <c r="Z6666" s="2">
        <f>Table1[[#This Row],[B2O3]]+Table1[[#This Row],[CaO]]+Table1[[#This Row],[K2O]]+Table1[[#This Row],[Li2O]]+Table1[[#This Row],[Na2O]]</f>
        <v>0.39</v>
      </c>
      <c r="AA6666" s="2">
        <f>Table1[[#This Row],[A+B+AE]]-Table1[[#This Row],[Al2O3]]-Table1[[#This Row],[SiO2]]</f>
        <v>-0.13</v>
      </c>
      <c r="AB6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449.76649999999995</v>
      </c>
    </row>
    <row r="6667" spans="1:28" hidden="1" x14ac:dyDescent="0.25">
      <c r="A6667">
        <v>0.22500000000000001</v>
      </c>
      <c r="B6667">
        <v>0.17</v>
      </c>
      <c r="C6667">
        <v>3.5000000000000003E-2</v>
      </c>
      <c r="D6667">
        <v>0</v>
      </c>
      <c r="E6667">
        <v>0.05</v>
      </c>
      <c r="F6667">
        <v>2.5000000000000001E-3</v>
      </c>
      <c r="G6667">
        <v>2.5000000000000001E-2</v>
      </c>
      <c r="H6667">
        <v>0.14000000000000001</v>
      </c>
      <c r="I6667">
        <v>0.32</v>
      </c>
      <c r="J6667">
        <v>3.2500000000000001E-2</v>
      </c>
      <c r="K6667">
        <v>0.46715328</v>
      </c>
      <c r="L6667">
        <v>0.57954364000000003</v>
      </c>
      <c r="M6667">
        <v>6.7350800000000001E-3</v>
      </c>
      <c r="N6667">
        <v>0.17433517000000001</v>
      </c>
      <c r="O6667">
        <v>0.22099447999999999</v>
      </c>
      <c r="P6667">
        <v>0.60467035000000002</v>
      </c>
      <c r="Q6667">
        <v>-1.8931199999999999E-2</v>
      </c>
      <c r="R6667">
        <v>0.15506397</v>
      </c>
      <c r="S6667">
        <v>0.21555957000000001</v>
      </c>
      <c r="T6667">
        <v>0.62937646000000003</v>
      </c>
      <c r="U6667">
        <v>0.255</v>
      </c>
      <c r="V6667">
        <v>1.3636363600000001</v>
      </c>
      <c r="W6667">
        <f>COUNTIF(Table1[[#This Row],[Al2O3]:[TiO2]],0)</f>
        <v>1</v>
      </c>
      <c r="X6667">
        <f>Table1[[#This Row],[K2O]]+Table1[[#This Row],[Li2O]]+Table1[[#This Row],[Na2O]]</f>
        <v>0.16750000000000001</v>
      </c>
      <c r="Y6667">
        <f>Table1[[#This Row],[B2O3]]+Table1[[#This Row],[K2O]]+Table1[[#This Row],[Li2O]]+Table1[[#This Row],[Na2O]]</f>
        <v>0.33750000000000002</v>
      </c>
      <c r="Z6667" s="2">
        <f>Table1[[#This Row],[B2O3]]+Table1[[#This Row],[CaO]]+Table1[[#This Row],[K2O]]+Table1[[#This Row],[Li2O]]+Table1[[#This Row],[Na2O]]</f>
        <v>0.37250000000000005</v>
      </c>
      <c r="AA6667" s="2">
        <f>Table1[[#This Row],[A+B+AE]]-Table1[[#This Row],[Al2O3]]-Table1[[#This Row],[SiO2]]</f>
        <v>-0.17249999999999996</v>
      </c>
      <c r="AB6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483.69399999999996</v>
      </c>
    </row>
    <row r="6668" spans="1:28" hidden="1" x14ac:dyDescent="0.25">
      <c r="A6668">
        <v>0.22500000000000001</v>
      </c>
      <c r="B6668">
        <v>0.17</v>
      </c>
      <c r="C6668">
        <v>1.4999999999999999E-2</v>
      </c>
      <c r="D6668">
        <v>2.5000000000000001E-3</v>
      </c>
      <c r="E6668">
        <v>0.04</v>
      </c>
      <c r="F6668">
        <v>2.5000000000000001E-3</v>
      </c>
      <c r="G6668">
        <v>0.06</v>
      </c>
      <c r="H6668">
        <v>0.14000000000000001</v>
      </c>
      <c r="I6668">
        <v>0.34499999999999997</v>
      </c>
      <c r="J6668">
        <v>0</v>
      </c>
      <c r="K6668">
        <v>0.48591549299999998</v>
      </c>
      <c r="L6668">
        <v>0.572146186</v>
      </c>
      <c r="M6668">
        <v>-7.2251049999999999E-3</v>
      </c>
      <c r="N6668">
        <v>0.193314509</v>
      </c>
      <c r="O6668">
        <v>0.20967877200000001</v>
      </c>
      <c r="P6668">
        <v>0.59700671900000002</v>
      </c>
      <c r="Q6668">
        <v>-2.6654629999999999E-2</v>
      </c>
      <c r="R6668">
        <v>0.16679069199999999</v>
      </c>
      <c r="S6668">
        <v>0.206708376</v>
      </c>
      <c r="T6668">
        <v>0.62650093200000001</v>
      </c>
      <c r="U6668">
        <v>0.26</v>
      </c>
      <c r="V6668">
        <v>1.125</v>
      </c>
      <c r="W6668">
        <f>COUNTIF(Table1[[#This Row],[Al2O3]:[TiO2]],0)</f>
        <v>1</v>
      </c>
      <c r="X6668">
        <f>Table1[[#This Row],[K2O]]+Table1[[#This Row],[Li2O]]+Table1[[#This Row],[Na2O]]</f>
        <v>0.20250000000000001</v>
      </c>
      <c r="Y6668">
        <f>Table1[[#This Row],[B2O3]]+Table1[[#This Row],[K2O]]+Table1[[#This Row],[Li2O]]+Table1[[#This Row],[Na2O]]</f>
        <v>0.37250000000000005</v>
      </c>
      <c r="Z6668" s="2">
        <f>Table1[[#This Row],[B2O3]]+Table1[[#This Row],[CaO]]+Table1[[#This Row],[K2O]]+Table1[[#This Row],[Li2O]]+Table1[[#This Row],[Na2O]]</f>
        <v>0.38750000000000001</v>
      </c>
      <c r="AA6668" s="2">
        <f>Table1[[#This Row],[A+B+AE]]-Table1[[#This Row],[Al2O3]]-Table1[[#This Row],[SiO2]]</f>
        <v>-0.18249999999999997</v>
      </c>
      <c r="AB6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451.2109999999999</v>
      </c>
    </row>
    <row r="6669" spans="1:28" hidden="1" x14ac:dyDescent="0.25">
      <c r="A6669">
        <v>0.23499999999999999</v>
      </c>
      <c r="B6669">
        <v>0.18</v>
      </c>
      <c r="C6669">
        <v>5.0000000000000001E-3</v>
      </c>
      <c r="D6669">
        <v>2.5000000000000001E-3</v>
      </c>
      <c r="E6669">
        <v>4.4999999999999998E-2</v>
      </c>
      <c r="F6669">
        <v>0</v>
      </c>
      <c r="G6669">
        <v>0.05</v>
      </c>
      <c r="H6669">
        <v>0.14499999999999999</v>
      </c>
      <c r="I6669">
        <v>0.32500000000000001</v>
      </c>
      <c r="J6669">
        <v>1.2500000000000001E-2</v>
      </c>
      <c r="K6669">
        <v>0.46099290799999998</v>
      </c>
      <c r="L6669">
        <v>0.57160171400000004</v>
      </c>
      <c r="M6669">
        <v>-4.2872320000000002E-3</v>
      </c>
      <c r="N6669">
        <v>0.184935184</v>
      </c>
      <c r="O6669">
        <v>0.219399592</v>
      </c>
      <c r="P6669">
        <v>0.59566522399999999</v>
      </c>
      <c r="Q6669">
        <v>-2.7273312000000001E-2</v>
      </c>
      <c r="R6669">
        <v>0.162929145</v>
      </c>
      <c r="S6669">
        <v>0.21457268099999999</v>
      </c>
      <c r="T6669">
        <v>0.62249817399999996</v>
      </c>
      <c r="U6669">
        <v>0.26500000000000001</v>
      </c>
      <c r="V6669">
        <v>1.2051282050000001</v>
      </c>
      <c r="W6669">
        <f>COUNTIF(Table1[[#This Row],[Al2O3]:[TiO2]],0)</f>
        <v>1</v>
      </c>
      <c r="X6669">
        <f>Table1[[#This Row],[K2O]]+Table1[[#This Row],[Li2O]]+Table1[[#This Row],[Na2O]]</f>
        <v>0.19500000000000001</v>
      </c>
      <c r="Y6669">
        <f>Table1[[#This Row],[B2O3]]+Table1[[#This Row],[K2O]]+Table1[[#This Row],[Li2O]]+Table1[[#This Row],[Na2O]]</f>
        <v>0.375</v>
      </c>
      <c r="Z6669" s="2">
        <f>Table1[[#This Row],[B2O3]]+Table1[[#This Row],[CaO]]+Table1[[#This Row],[K2O]]+Table1[[#This Row],[Li2O]]+Table1[[#This Row],[Na2O]]</f>
        <v>0.38</v>
      </c>
      <c r="AA6669" s="2">
        <f>Table1[[#This Row],[A+B+AE]]-Table1[[#This Row],[Al2O3]]-Table1[[#This Row],[SiO2]]</f>
        <v>-0.18</v>
      </c>
      <c r="AB6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458.45150000000012</v>
      </c>
    </row>
    <row r="6670" spans="1:28" hidden="1" x14ac:dyDescent="0.25">
      <c r="A6670">
        <v>0.22</v>
      </c>
      <c r="B6670">
        <v>0.16500000000000001</v>
      </c>
      <c r="C6670">
        <v>2.5000000000000001E-2</v>
      </c>
      <c r="D6670">
        <v>2.5000000000000001E-3</v>
      </c>
      <c r="E6670">
        <v>0.03</v>
      </c>
      <c r="F6670">
        <v>0</v>
      </c>
      <c r="G6670">
        <v>0.03</v>
      </c>
      <c r="H6670">
        <v>0.13500000000000001</v>
      </c>
      <c r="I6670">
        <v>0.36499999999999999</v>
      </c>
      <c r="J6670">
        <v>2.75E-2</v>
      </c>
      <c r="K6670">
        <v>0.50694444400000005</v>
      </c>
      <c r="L6670">
        <v>0.56903625999999996</v>
      </c>
      <c r="M6670">
        <v>2.2443497E-2</v>
      </c>
      <c r="N6670">
        <v>0.16604338399999999</v>
      </c>
      <c r="O6670">
        <v>0.21041758299999999</v>
      </c>
      <c r="P6670">
        <v>0.62353903200000005</v>
      </c>
      <c r="Q6670">
        <v>-5.0322489999999999E-3</v>
      </c>
      <c r="R6670">
        <v>0.14808933599999999</v>
      </c>
      <c r="S6670">
        <v>0.20549800600000001</v>
      </c>
      <c r="T6670">
        <v>0.646412659</v>
      </c>
      <c r="U6670">
        <v>0.25</v>
      </c>
      <c r="V6670">
        <v>1.3333333329999999</v>
      </c>
      <c r="W6670">
        <f>COUNTIF(Table1[[#This Row],[Al2O3]:[TiO2]],0)</f>
        <v>1</v>
      </c>
      <c r="X6670">
        <f>Table1[[#This Row],[K2O]]+Table1[[#This Row],[Li2O]]+Table1[[#This Row],[Na2O]]</f>
        <v>0.16500000000000001</v>
      </c>
      <c r="Y6670">
        <f>Table1[[#This Row],[B2O3]]+Table1[[#This Row],[K2O]]+Table1[[#This Row],[Li2O]]+Table1[[#This Row],[Na2O]]</f>
        <v>0.33</v>
      </c>
      <c r="Z6670" s="2">
        <f>Table1[[#This Row],[B2O3]]+Table1[[#This Row],[CaO]]+Table1[[#This Row],[K2O]]+Table1[[#This Row],[Li2O]]+Table1[[#This Row],[Na2O]]</f>
        <v>0.35499999999999998</v>
      </c>
      <c r="AA6670" s="2">
        <f>Table1[[#This Row],[A+B+AE]]-Table1[[#This Row],[Al2O3]]-Table1[[#This Row],[SiO2]]</f>
        <v>-0.23</v>
      </c>
      <c r="AB6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486.62150000000008</v>
      </c>
    </row>
    <row r="6671" spans="1:28" hidden="1" x14ac:dyDescent="0.25">
      <c r="A6671">
        <v>0.19</v>
      </c>
      <c r="B6671">
        <v>0.15</v>
      </c>
      <c r="C6671">
        <v>1.4999999999999999E-2</v>
      </c>
      <c r="D6671">
        <v>2.5000000000000001E-3</v>
      </c>
      <c r="E6671">
        <v>0.04</v>
      </c>
      <c r="F6671">
        <v>0</v>
      </c>
      <c r="G6671">
        <v>0.06</v>
      </c>
      <c r="H6671">
        <v>0.11</v>
      </c>
      <c r="I6671">
        <v>0.39500000000000002</v>
      </c>
      <c r="J6671">
        <v>3.7499999999999999E-2</v>
      </c>
      <c r="K6671">
        <v>0.56834532000000004</v>
      </c>
      <c r="L6671">
        <v>0.57192304000000005</v>
      </c>
      <c r="M6671">
        <v>3.0711909999999999E-2</v>
      </c>
      <c r="N6671">
        <v>0.17261314</v>
      </c>
      <c r="O6671">
        <v>0.18585270000000001</v>
      </c>
      <c r="P6671">
        <v>0.64153417000000001</v>
      </c>
      <c r="Q6671">
        <v>1.0087520000000001E-2</v>
      </c>
      <c r="R6671">
        <v>0.146588</v>
      </c>
      <c r="S6671">
        <v>0.18377908000000001</v>
      </c>
      <c r="T6671">
        <v>0.66963293000000002</v>
      </c>
      <c r="U6671">
        <v>0.25</v>
      </c>
      <c r="V6671">
        <v>1.1176470599999999</v>
      </c>
      <c r="W6671">
        <f>COUNTIF(Table1[[#This Row],[Al2O3]:[TiO2]],0)</f>
        <v>1</v>
      </c>
      <c r="X6671">
        <f>Table1[[#This Row],[K2O]]+Table1[[#This Row],[Li2O]]+Table1[[#This Row],[Na2O]]</f>
        <v>0.16999999999999998</v>
      </c>
      <c r="Y6671">
        <f>Table1[[#This Row],[B2O3]]+Table1[[#This Row],[K2O]]+Table1[[#This Row],[Li2O]]+Table1[[#This Row],[Na2O]]</f>
        <v>0.32</v>
      </c>
      <c r="Z6671" s="2">
        <f>Table1[[#This Row],[B2O3]]+Table1[[#This Row],[CaO]]+Table1[[#This Row],[K2O]]+Table1[[#This Row],[Li2O]]+Table1[[#This Row],[Na2O]]</f>
        <v>0.33499999999999996</v>
      </c>
      <c r="AA6671" s="2">
        <f>Table1[[#This Row],[A+B+AE]]-Table1[[#This Row],[Al2O3]]-Table1[[#This Row],[SiO2]]</f>
        <v>-0.25000000000000006</v>
      </c>
      <c r="AB6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457.40300000000002</v>
      </c>
    </row>
    <row r="6672" spans="1:28" hidden="1" x14ac:dyDescent="0.25">
      <c r="A6672">
        <v>0.25</v>
      </c>
      <c r="B6672">
        <v>0.18</v>
      </c>
      <c r="C6672">
        <v>0.04</v>
      </c>
      <c r="D6672">
        <v>5.0000000000000001E-3</v>
      </c>
      <c r="E6672">
        <v>0.03</v>
      </c>
      <c r="F6672">
        <v>0</v>
      </c>
      <c r="G6672">
        <v>3.5000000000000003E-2</v>
      </c>
      <c r="H6672">
        <v>0.14499999999999999</v>
      </c>
      <c r="I6672">
        <v>0.31</v>
      </c>
      <c r="J6672">
        <v>5.0000000000000001E-3</v>
      </c>
      <c r="K6672">
        <v>0.439716312</v>
      </c>
      <c r="L6672">
        <v>0.57419440799999999</v>
      </c>
      <c r="M6672">
        <v>-9.1067349999999995E-3</v>
      </c>
      <c r="N6672">
        <v>0.18132756899999999</v>
      </c>
      <c r="O6672">
        <v>0.234436906</v>
      </c>
      <c r="P6672">
        <v>0.58423552499999998</v>
      </c>
      <c r="Q6672">
        <v>-3.2052275999999998E-2</v>
      </c>
      <c r="R6672">
        <v>0.159656625</v>
      </c>
      <c r="S6672">
        <v>0.229161224</v>
      </c>
      <c r="T6672">
        <v>0.61118215099999995</v>
      </c>
      <c r="U6672">
        <v>0.26</v>
      </c>
      <c r="V6672">
        <v>1.388888889</v>
      </c>
      <c r="W6672">
        <f>COUNTIF(Table1[[#This Row],[Al2O3]:[TiO2]],0)</f>
        <v>1</v>
      </c>
      <c r="X6672">
        <f>Table1[[#This Row],[K2O]]+Table1[[#This Row],[Li2O]]+Table1[[#This Row],[Na2O]]</f>
        <v>0.18</v>
      </c>
      <c r="Y6672">
        <f>Table1[[#This Row],[B2O3]]+Table1[[#This Row],[K2O]]+Table1[[#This Row],[Li2O]]+Table1[[#This Row],[Na2O]]</f>
        <v>0.36</v>
      </c>
      <c r="Z6672" s="2">
        <f>Table1[[#This Row],[B2O3]]+Table1[[#This Row],[CaO]]+Table1[[#This Row],[K2O]]+Table1[[#This Row],[Li2O]]+Table1[[#This Row],[Na2O]]</f>
        <v>0.4</v>
      </c>
      <c r="AA6672" s="2">
        <f>Table1[[#This Row],[A+B+AE]]-Table1[[#This Row],[Al2O3]]-Table1[[#This Row],[SiO2]]</f>
        <v>-0.15999999999999998</v>
      </c>
      <c r="AB6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476.53300000000013</v>
      </c>
    </row>
    <row r="6673" spans="1:28" hidden="1" x14ac:dyDescent="0.25">
      <c r="A6673">
        <v>0.23499999999999999</v>
      </c>
      <c r="B6673">
        <v>0.14499999999999999</v>
      </c>
      <c r="C6673">
        <v>0.02</v>
      </c>
      <c r="D6673">
        <v>5.0000000000000001E-3</v>
      </c>
      <c r="E6673">
        <v>0.02</v>
      </c>
      <c r="F6673">
        <v>0</v>
      </c>
      <c r="G6673">
        <v>0.02</v>
      </c>
      <c r="H6673">
        <v>0.14000000000000001</v>
      </c>
      <c r="I6673">
        <v>0.4</v>
      </c>
      <c r="J6673">
        <v>1.4999999999999999E-2</v>
      </c>
      <c r="K6673">
        <v>0.51612903200000004</v>
      </c>
      <c r="L6673">
        <v>0.56367826600000004</v>
      </c>
      <c r="M6673">
        <v>2.4431774999999999E-2</v>
      </c>
      <c r="N6673">
        <v>0.15822907899999999</v>
      </c>
      <c r="O6673">
        <v>0.22297813399999999</v>
      </c>
      <c r="P6673">
        <v>0.61879278699999996</v>
      </c>
      <c r="Q6673">
        <v>-8.3489459999999995E-3</v>
      </c>
      <c r="R6673">
        <v>0.144834556</v>
      </c>
      <c r="S6673">
        <v>0.21787300300000001</v>
      </c>
      <c r="T6673">
        <v>0.63729244100000004</v>
      </c>
      <c r="U6673">
        <v>0.27</v>
      </c>
      <c r="V6673">
        <v>1.46875</v>
      </c>
      <c r="W6673">
        <f>COUNTIF(Table1[[#This Row],[Al2O3]:[TiO2]],0)</f>
        <v>1</v>
      </c>
      <c r="X6673">
        <f>Table1[[#This Row],[K2O]]+Table1[[#This Row],[Li2O]]+Table1[[#This Row],[Na2O]]</f>
        <v>0.16</v>
      </c>
      <c r="Y6673">
        <f>Table1[[#This Row],[B2O3]]+Table1[[#This Row],[K2O]]+Table1[[#This Row],[Li2O]]+Table1[[#This Row],[Na2O]]</f>
        <v>0.30499999999999999</v>
      </c>
      <c r="Z6673" s="2">
        <f>Table1[[#This Row],[B2O3]]+Table1[[#This Row],[CaO]]+Table1[[#This Row],[K2O]]+Table1[[#This Row],[Li2O]]+Table1[[#This Row],[Na2O]]</f>
        <v>0.32499999999999996</v>
      </c>
      <c r="AA6673" s="2">
        <f>Table1[[#This Row],[A+B+AE]]-Table1[[#This Row],[Al2O3]]-Table1[[#This Row],[SiO2]]</f>
        <v>-0.31000000000000005</v>
      </c>
      <c r="AB6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503.17100000000005</v>
      </c>
    </row>
    <row r="6674" spans="1:28" hidden="1" x14ac:dyDescent="0.25">
      <c r="A6674">
        <v>0.215</v>
      </c>
      <c r="B6674">
        <v>0.11</v>
      </c>
      <c r="C6674">
        <v>0.02</v>
      </c>
      <c r="D6674">
        <v>0</v>
      </c>
      <c r="E6674">
        <v>4.4999999999999998E-2</v>
      </c>
      <c r="F6674">
        <v>0.01</v>
      </c>
      <c r="G6674">
        <v>1.4999999999999999E-2</v>
      </c>
      <c r="H6674">
        <v>0.125</v>
      </c>
      <c r="I6674">
        <v>0.45</v>
      </c>
      <c r="J6674">
        <v>0.01</v>
      </c>
      <c r="K6674">
        <v>0.56962025299999997</v>
      </c>
      <c r="L6674">
        <v>0.56455924199999996</v>
      </c>
      <c r="M6674">
        <v>3.9943353000000001E-2</v>
      </c>
      <c r="N6674">
        <v>0.14948922100000001</v>
      </c>
      <c r="O6674">
        <v>0.213548935</v>
      </c>
      <c r="P6674">
        <v>0.636961844</v>
      </c>
      <c r="Q6674">
        <v>7.1437369999999998E-3</v>
      </c>
      <c r="R6674">
        <v>0.13512083999999999</v>
      </c>
      <c r="S6674">
        <v>0.21058302100000001</v>
      </c>
      <c r="T6674">
        <v>0.65429613799999997</v>
      </c>
      <c r="U6674">
        <v>0.26500000000000001</v>
      </c>
      <c r="V6674">
        <v>1.5357142859999999</v>
      </c>
      <c r="W6674">
        <f>COUNTIF(Table1[[#This Row],[Al2O3]:[TiO2]],0)</f>
        <v>1</v>
      </c>
      <c r="X6674">
        <f>Table1[[#This Row],[K2O]]+Table1[[#This Row],[Li2O]]+Table1[[#This Row],[Na2O]]</f>
        <v>0.15</v>
      </c>
      <c r="Y6674">
        <f>Table1[[#This Row],[B2O3]]+Table1[[#This Row],[K2O]]+Table1[[#This Row],[Li2O]]+Table1[[#This Row],[Na2O]]</f>
        <v>0.26</v>
      </c>
      <c r="Z6674" s="2">
        <f>Table1[[#This Row],[B2O3]]+Table1[[#This Row],[CaO]]+Table1[[#This Row],[K2O]]+Table1[[#This Row],[Li2O]]+Table1[[#This Row],[Na2O]]</f>
        <v>0.28000000000000003</v>
      </c>
      <c r="AA6674" s="2">
        <f>Table1[[#This Row],[A+B+AE]]-Table1[[#This Row],[Al2O3]]-Table1[[#This Row],[SiO2]]</f>
        <v>-0.38500000000000001</v>
      </c>
      <c r="AB6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514.91899999999998</v>
      </c>
    </row>
    <row r="6675" spans="1:28" hidden="1" x14ac:dyDescent="0.25">
      <c r="A6675">
        <v>0.18</v>
      </c>
      <c r="B6675">
        <v>0.15</v>
      </c>
      <c r="C6675">
        <v>0</v>
      </c>
      <c r="D6675">
        <v>5.0000000000000001E-3</v>
      </c>
      <c r="E6675">
        <v>0.02</v>
      </c>
      <c r="F6675">
        <v>0.01</v>
      </c>
      <c r="G6675">
        <v>0.05</v>
      </c>
      <c r="H6675">
        <v>0.11</v>
      </c>
      <c r="I6675">
        <v>0.43</v>
      </c>
      <c r="J6675">
        <v>4.4999999999999998E-2</v>
      </c>
      <c r="K6675">
        <v>0.59722222000000003</v>
      </c>
      <c r="L6675">
        <v>0.56379224999999999</v>
      </c>
      <c r="M6675">
        <v>5.2621179999999997E-2</v>
      </c>
      <c r="N6675">
        <v>0.15965454000000001</v>
      </c>
      <c r="O6675">
        <v>0.17369488</v>
      </c>
      <c r="P6675">
        <v>0.66665057999999999</v>
      </c>
      <c r="Q6675">
        <v>2.9710259999999999E-2</v>
      </c>
      <c r="R6675">
        <v>0.13586361</v>
      </c>
      <c r="S6675">
        <v>0.17143674</v>
      </c>
      <c r="T6675">
        <v>0.69269965</v>
      </c>
      <c r="U6675">
        <v>0.25</v>
      </c>
      <c r="V6675">
        <v>1.125</v>
      </c>
      <c r="W6675">
        <f>COUNTIF(Table1[[#This Row],[Al2O3]:[TiO2]],0)</f>
        <v>1</v>
      </c>
      <c r="X6675">
        <f>Table1[[#This Row],[K2O]]+Table1[[#This Row],[Li2O]]+Table1[[#This Row],[Na2O]]</f>
        <v>0.17</v>
      </c>
      <c r="Y6675">
        <f>Table1[[#This Row],[B2O3]]+Table1[[#This Row],[K2O]]+Table1[[#This Row],[Li2O]]+Table1[[#This Row],[Na2O]]</f>
        <v>0.32</v>
      </c>
      <c r="Z6675" s="2">
        <f>Table1[[#This Row],[B2O3]]+Table1[[#This Row],[CaO]]+Table1[[#This Row],[K2O]]+Table1[[#This Row],[Li2O]]+Table1[[#This Row],[Na2O]]</f>
        <v>0.32</v>
      </c>
      <c r="AA6675" s="2">
        <f>Table1[[#This Row],[A+B+AE]]-Table1[[#This Row],[Al2O3]]-Table1[[#This Row],[SiO2]]</f>
        <v>-0.28999999999999998</v>
      </c>
      <c r="AB6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471.23699999999997</v>
      </c>
    </row>
    <row r="6676" spans="1:28" hidden="1" x14ac:dyDescent="0.25">
      <c r="A6676">
        <v>0.22</v>
      </c>
      <c r="B6676">
        <v>0.17499999999999999</v>
      </c>
      <c r="C6676">
        <v>3.5000000000000003E-2</v>
      </c>
      <c r="D6676">
        <v>0</v>
      </c>
      <c r="E6676">
        <v>3.5000000000000003E-2</v>
      </c>
      <c r="F6676">
        <v>7.4999999999999997E-3</v>
      </c>
      <c r="G6676">
        <v>4.4999999999999998E-2</v>
      </c>
      <c r="H6676">
        <v>0.125</v>
      </c>
      <c r="I6676">
        <v>0.32</v>
      </c>
      <c r="J6676">
        <v>3.7499999999999999E-2</v>
      </c>
      <c r="K6676">
        <v>0.48120300799999999</v>
      </c>
      <c r="L6676">
        <v>0.580233569</v>
      </c>
      <c r="M6676">
        <v>4.9650379999999997E-3</v>
      </c>
      <c r="N6676">
        <v>0.17978122999999999</v>
      </c>
      <c r="O6676">
        <v>0.21371880400000001</v>
      </c>
      <c r="P6676">
        <v>0.606499966</v>
      </c>
      <c r="Q6676">
        <v>-1.3135822E-2</v>
      </c>
      <c r="R6676">
        <v>0.15277067899999999</v>
      </c>
      <c r="S6676">
        <v>0.21017133700000001</v>
      </c>
      <c r="T6676">
        <v>0.63705798300000005</v>
      </c>
      <c r="U6676">
        <v>0.26</v>
      </c>
      <c r="V6676">
        <v>1.294117647</v>
      </c>
      <c r="W6676">
        <f>COUNTIF(Table1[[#This Row],[Al2O3]:[TiO2]],0)</f>
        <v>1</v>
      </c>
      <c r="X6676">
        <f>Table1[[#This Row],[K2O]]+Table1[[#This Row],[Li2O]]+Table1[[#This Row],[Na2O]]</f>
        <v>0.17749999999999999</v>
      </c>
      <c r="Y6676">
        <f>Table1[[#This Row],[B2O3]]+Table1[[#This Row],[K2O]]+Table1[[#This Row],[Li2O]]+Table1[[#This Row],[Na2O]]</f>
        <v>0.35249999999999998</v>
      </c>
      <c r="Z6676" s="2">
        <f>Table1[[#This Row],[B2O3]]+Table1[[#This Row],[CaO]]+Table1[[#This Row],[K2O]]+Table1[[#This Row],[Li2O]]+Table1[[#This Row],[Na2O]]</f>
        <v>0.38750000000000001</v>
      </c>
      <c r="AA6676" s="2">
        <f>Table1[[#This Row],[A+B+AE]]-Table1[[#This Row],[Al2O3]]-Table1[[#This Row],[SiO2]]</f>
        <v>-0.1525</v>
      </c>
      <c r="AB6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463.73149999999998</v>
      </c>
    </row>
    <row r="6677" spans="1:28" hidden="1" x14ac:dyDescent="0.25">
      <c r="A6677">
        <v>0.23499999999999999</v>
      </c>
      <c r="B6677">
        <v>0.17499999999999999</v>
      </c>
      <c r="C6677">
        <v>1.4999999999999999E-2</v>
      </c>
      <c r="D6677">
        <v>2.5000000000000001E-3</v>
      </c>
      <c r="E6677">
        <v>4.4999999999999998E-2</v>
      </c>
      <c r="F6677">
        <v>7.4999999999999997E-3</v>
      </c>
      <c r="G6677">
        <v>0.06</v>
      </c>
      <c r="H6677">
        <v>0.13500000000000001</v>
      </c>
      <c r="I6677">
        <v>0.32500000000000001</v>
      </c>
      <c r="J6677">
        <v>0</v>
      </c>
      <c r="K6677">
        <v>0.46762589999999998</v>
      </c>
      <c r="L6677">
        <v>0.57387615000000003</v>
      </c>
      <c r="M6677">
        <v>-1.158762E-2</v>
      </c>
      <c r="N6677">
        <v>0.19124837</v>
      </c>
      <c r="O6677">
        <v>0.21989023999999999</v>
      </c>
      <c r="P6677">
        <v>0.58886139000000004</v>
      </c>
      <c r="Q6677">
        <v>-2.8721150000000001E-2</v>
      </c>
      <c r="R6677">
        <v>0.1629592</v>
      </c>
      <c r="S6677">
        <v>0.21690973</v>
      </c>
      <c r="T6677">
        <v>0.62013107000000001</v>
      </c>
      <c r="U6677">
        <v>0.26500000000000001</v>
      </c>
      <c r="V6677">
        <v>1.20512821</v>
      </c>
      <c r="W6677">
        <f>COUNTIF(Table1[[#This Row],[Al2O3]:[TiO2]],0)</f>
        <v>1</v>
      </c>
      <c r="X6677">
        <f>Table1[[#This Row],[K2O]]+Table1[[#This Row],[Li2O]]+Table1[[#This Row],[Na2O]]</f>
        <v>0.20250000000000001</v>
      </c>
      <c r="Y6677">
        <f>Table1[[#This Row],[B2O3]]+Table1[[#This Row],[K2O]]+Table1[[#This Row],[Li2O]]+Table1[[#This Row],[Na2O]]</f>
        <v>0.3775</v>
      </c>
      <c r="Z6677" s="2">
        <f>Table1[[#This Row],[B2O3]]+Table1[[#This Row],[CaO]]+Table1[[#This Row],[K2O]]+Table1[[#This Row],[Li2O]]+Table1[[#This Row],[Na2O]]</f>
        <v>0.39250000000000002</v>
      </c>
      <c r="AA6677" s="2">
        <f>Table1[[#This Row],[A+B+AE]]-Table1[[#This Row],[Al2O3]]-Table1[[#This Row],[SiO2]]</f>
        <v>-0.16749999999999998</v>
      </c>
      <c r="AB6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449.94950000000006</v>
      </c>
    </row>
    <row r="6678" spans="1:28" hidden="1" x14ac:dyDescent="0.25">
      <c r="A6678">
        <v>0.19500000000000001</v>
      </c>
      <c r="B6678">
        <v>0.12</v>
      </c>
      <c r="C6678">
        <v>2.5000000000000001E-2</v>
      </c>
      <c r="D6678">
        <v>0</v>
      </c>
      <c r="E6678">
        <v>4.4999999999999998E-2</v>
      </c>
      <c r="F6678">
        <v>7.4999999999999997E-3</v>
      </c>
      <c r="G6678">
        <v>4.4999999999999998E-2</v>
      </c>
      <c r="H6678">
        <v>0.12</v>
      </c>
      <c r="I6678">
        <v>0.43</v>
      </c>
      <c r="J6678">
        <v>1.2500000000000001E-2</v>
      </c>
      <c r="K6678">
        <v>0.57718120799999995</v>
      </c>
      <c r="L6678">
        <v>0.57217485400000001</v>
      </c>
      <c r="M6678">
        <v>2.3321275999999998E-2</v>
      </c>
      <c r="N6678">
        <v>0.175125535</v>
      </c>
      <c r="O6678">
        <v>0.192940362</v>
      </c>
      <c r="P6678">
        <v>0.63193410299999997</v>
      </c>
      <c r="Q6678">
        <v>1.88266E-4</v>
      </c>
      <c r="R6678">
        <v>0.15089428499999999</v>
      </c>
      <c r="S6678">
        <v>0.191896081</v>
      </c>
      <c r="T6678">
        <v>0.65720963399999999</v>
      </c>
      <c r="U6678">
        <v>0.26</v>
      </c>
      <c r="V6678">
        <v>1.181818182</v>
      </c>
      <c r="W6678">
        <f>COUNTIF(Table1[[#This Row],[Al2O3]:[TiO2]],0)</f>
        <v>1</v>
      </c>
      <c r="X6678">
        <f>Table1[[#This Row],[K2O]]+Table1[[#This Row],[Li2O]]+Table1[[#This Row],[Na2O]]</f>
        <v>0.17249999999999999</v>
      </c>
      <c r="Y6678">
        <f>Table1[[#This Row],[B2O3]]+Table1[[#This Row],[K2O]]+Table1[[#This Row],[Li2O]]+Table1[[#This Row],[Na2O]]</f>
        <v>0.29249999999999998</v>
      </c>
      <c r="Z6678" s="2">
        <f>Table1[[#This Row],[B2O3]]+Table1[[#This Row],[CaO]]+Table1[[#This Row],[K2O]]+Table1[[#This Row],[Li2O]]+Table1[[#This Row],[Na2O]]</f>
        <v>0.3175</v>
      </c>
      <c r="AA6678" s="2">
        <f>Table1[[#This Row],[A+B+AE]]-Table1[[#This Row],[Al2O3]]-Table1[[#This Row],[SiO2]]</f>
        <v>-0.3075</v>
      </c>
      <c r="AB6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477.68400000000008</v>
      </c>
    </row>
    <row r="6679" spans="1:28" hidden="1" x14ac:dyDescent="0.25">
      <c r="A6679">
        <v>0.20499999999999999</v>
      </c>
      <c r="B6679">
        <v>0.15</v>
      </c>
      <c r="C6679">
        <v>0.02</v>
      </c>
      <c r="D6679">
        <v>0</v>
      </c>
      <c r="E6679">
        <v>4.4999999999999998E-2</v>
      </c>
      <c r="F6679">
        <v>5.0000000000000001E-3</v>
      </c>
      <c r="G6679">
        <v>3.5000000000000003E-2</v>
      </c>
      <c r="H6679">
        <v>0.125</v>
      </c>
      <c r="I6679">
        <v>0.37</v>
      </c>
      <c r="J6679">
        <v>4.4999999999999998E-2</v>
      </c>
      <c r="K6679">
        <v>0.52857142899999998</v>
      </c>
      <c r="L6679">
        <v>0.57689949600000001</v>
      </c>
      <c r="M6679">
        <v>2.3748144999999998E-2</v>
      </c>
      <c r="N6679">
        <v>0.16832914600000001</v>
      </c>
      <c r="O6679">
        <v>0.203975025</v>
      </c>
      <c r="P6679">
        <v>0.62769582800000001</v>
      </c>
      <c r="Q6679">
        <v>-1.3521340000000001E-3</v>
      </c>
      <c r="R6679">
        <v>0.14757430499999999</v>
      </c>
      <c r="S6679">
        <v>0.200329322</v>
      </c>
      <c r="T6679">
        <v>0.65209637300000001</v>
      </c>
      <c r="U6679">
        <v>0.26500000000000001</v>
      </c>
      <c r="V6679">
        <v>1.28125</v>
      </c>
      <c r="W6679">
        <f>COUNTIF(Table1[[#This Row],[Al2O3]:[TiO2]],0)</f>
        <v>1</v>
      </c>
      <c r="X6679">
        <f>Table1[[#This Row],[K2O]]+Table1[[#This Row],[Li2O]]+Table1[[#This Row],[Na2O]]</f>
        <v>0.16500000000000001</v>
      </c>
      <c r="Y6679">
        <f>Table1[[#This Row],[B2O3]]+Table1[[#This Row],[K2O]]+Table1[[#This Row],[Li2O]]+Table1[[#This Row],[Na2O]]</f>
        <v>0.315</v>
      </c>
      <c r="Z6679" s="2">
        <f>Table1[[#This Row],[B2O3]]+Table1[[#This Row],[CaO]]+Table1[[#This Row],[K2O]]+Table1[[#This Row],[Li2O]]+Table1[[#This Row],[Na2O]]</f>
        <v>0.33499999999999996</v>
      </c>
      <c r="AA6679" s="2">
        <f>Table1[[#This Row],[A+B+AE]]-Table1[[#This Row],[Al2O3]]-Table1[[#This Row],[SiO2]]</f>
        <v>-0.24000000000000002</v>
      </c>
      <c r="AB6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478.08100000000002</v>
      </c>
    </row>
    <row r="6680" spans="1:28" hidden="1" x14ac:dyDescent="0.25">
      <c r="A6680">
        <v>0.2</v>
      </c>
      <c r="B6680">
        <v>0.14000000000000001</v>
      </c>
      <c r="C6680">
        <v>0.02</v>
      </c>
      <c r="D6680">
        <v>0</v>
      </c>
      <c r="E6680">
        <v>0.03</v>
      </c>
      <c r="F6680">
        <v>0.01</v>
      </c>
      <c r="G6680">
        <v>0.04</v>
      </c>
      <c r="H6680">
        <v>0.125</v>
      </c>
      <c r="I6680">
        <v>0.42</v>
      </c>
      <c r="J6680">
        <v>1.4999999999999999E-2</v>
      </c>
      <c r="K6680">
        <v>0.56375838899999997</v>
      </c>
      <c r="L6680">
        <v>0.56647144699999996</v>
      </c>
      <c r="M6680">
        <v>2.9731154999999999E-2</v>
      </c>
      <c r="N6680">
        <v>0.16954238599999999</v>
      </c>
      <c r="O6680">
        <v>0.192355781</v>
      </c>
      <c r="P6680">
        <v>0.63810183300000001</v>
      </c>
      <c r="Q6680">
        <v>5.9140030000000001E-3</v>
      </c>
      <c r="R6680">
        <v>0.14668745699999999</v>
      </c>
      <c r="S6680">
        <v>0.19015745000000001</v>
      </c>
      <c r="T6680">
        <v>0.663155092</v>
      </c>
      <c r="U6680">
        <v>0.25</v>
      </c>
      <c r="V6680">
        <v>1.212121212</v>
      </c>
      <c r="W6680">
        <f>COUNTIF(Table1[[#This Row],[Al2O3]:[TiO2]],0)</f>
        <v>1</v>
      </c>
      <c r="X6680">
        <f>Table1[[#This Row],[K2O]]+Table1[[#This Row],[Li2O]]+Table1[[#This Row],[Na2O]]</f>
        <v>0.17499999999999999</v>
      </c>
      <c r="Y6680">
        <f>Table1[[#This Row],[B2O3]]+Table1[[#This Row],[K2O]]+Table1[[#This Row],[Li2O]]+Table1[[#This Row],[Na2O]]</f>
        <v>0.31500000000000006</v>
      </c>
      <c r="Z6680" s="2">
        <f>Table1[[#This Row],[B2O3]]+Table1[[#This Row],[CaO]]+Table1[[#This Row],[K2O]]+Table1[[#This Row],[Li2O]]+Table1[[#This Row],[Na2O]]</f>
        <v>0.33500000000000002</v>
      </c>
      <c r="AA6680" s="2">
        <f>Table1[[#This Row],[A+B+AE]]-Table1[[#This Row],[Al2O3]]-Table1[[#This Row],[SiO2]]</f>
        <v>-0.28499999999999998</v>
      </c>
      <c r="AB6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482.76050000000009</v>
      </c>
    </row>
    <row r="6681" spans="1:28" hidden="1" x14ac:dyDescent="0.25">
      <c r="A6681">
        <v>0.25</v>
      </c>
      <c r="B6681">
        <v>0.155</v>
      </c>
      <c r="C6681">
        <v>3.5000000000000003E-2</v>
      </c>
      <c r="D6681">
        <v>2.5000000000000001E-3</v>
      </c>
      <c r="E6681">
        <v>3.5000000000000003E-2</v>
      </c>
      <c r="F6681">
        <v>7.4999999999999997E-3</v>
      </c>
      <c r="G6681">
        <v>0</v>
      </c>
      <c r="H6681">
        <v>0.14499999999999999</v>
      </c>
      <c r="I6681">
        <v>0.35</v>
      </c>
      <c r="J6681">
        <v>0.02</v>
      </c>
      <c r="K6681">
        <v>0.46979865999999998</v>
      </c>
      <c r="L6681">
        <v>0.57115660000000001</v>
      </c>
      <c r="M6681">
        <v>1.8903059999999999E-2</v>
      </c>
      <c r="N6681">
        <v>0.15431597</v>
      </c>
      <c r="O6681">
        <v>0.24313981000000001</v>
      </c>
      <c r="P6681">
        <v>0.60254421000000002</v>
      </c>
      <c r="Q6681">
        <v>-1.501834E-2</v>
      </c>
      <c r="R6681">
        <v>0.14231286000000001</v>
      </c>
      <c r="S6681">
        <v>0.23635297999999999</v>
      </c>
      <c r="T6681">
        <v>0.62133417000000002</v>
      </c>
      <c r="U6681">
        <v>0.27</v>
      </c>
      <c r="V6681">
        <v>1.7241379299999999</v>
      </c>
      <c r="W6681">
        <f>COUNTIF(Table1[[#This Row],[Al2O3]:[TiO2]],0)</f>
        <v>1</v>
      </c>
      <c r="X6681">
        <f>Table1[[#This Row],[K2O]]+Table1[[#This Row],[Li2O]]+Table1[[#This Row],[Na2O]]</f>
        <v>0.1525</v>
      </c>
      <c r="Y6681">
        <f>Table1[[#This Row],[B2O3]]+Table1[[#This Row],[K2O]]+Table1[[#This Row],[Li2O]]+Table1[[#This Row],[Na2O]]</f>
        <v>0.3075</v>
      </c>
      <c r="Z6681" s="2">
        <f>Table1[[#This Row],[B2O3]]+Table1[[#This Row],[CaO]]+Table1[[#This Row],[K2O]]+Table1[[#This Row],[Li2O]]+Table1[[#This Row],[Na2O]]</f>
        <v>0.34250000000000003</v>
      </c>
      <c r="AA6681" s="2">
        <f>Table1[[#This Row],[A+B+AE]]-Table1[[#This Row],[Al2O3]]-Table1[[#This Row],[SiO2]]</f>
        <v>-0.25749999999999995</v>
      </c>
      <c r="AB6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517.81600000000003</v>
      </c>
    </row>
    <row r="6682" spans="1:28" hidden="1" x14ac:dyDescent="0.25">
      <c r="A6682">
        <v>0.22500000000000001</v>
      </c>
      <c r="B6682">
        <v>0.18</v>
      </c>
      <c r="C6682">
        <v>0.03</v>
      </c>
      <c r="D6682">
        <v>0</v>
      </c>
      <c r="E6682">
        <v>0.02</v>
      </c>
      <c r="F6682">
        <v>2.5000000000000001E-3</v>
      </c>
      <c r="G6682">
        <v>0.04</v>
      </c>
      <c r="H6682">
        <v>0.13500000000000001</v>
      </c>
      <c r="I6682">
        <v>0.33500000000000002</v>
      </c>
      <c r="J6682">
        <v>3.2500000000000001E-2</v>
      </c>
      <c r="K6682">
        <v>0.48201439000000001</v>
      </c>
      <c r="L6682">
        <v>0.57301345000000004</v>
      </c>
      <c r="M6682">
        <v>1.005408E-2</v>
      </c>
      <c r="N6682">
        <v>0.17596476999999999</v>
      </c>
      <c r="O6682">
        <v>0.21237534999999999</v>
      </c>
      <c r="P6682">
        <v>0.61165988000000004</v>
      </c>
      <c r="Q6682">
        <v>-1.222841E-2</v>
      </c>
      <c r="R6682">
        <v>0.15320242000000001</v>
      </c>
      <c r="S6682">
        <v>0.20782916000000001</v>
      </c>
      <c r="T6682">
        <v>0.63896843000000003</v>
      </c>
      <c r="U6682">
        <v>0.255</v>
      </c>
      <c r="V6682">
        <v>1.28571429</v>
      </c>
      <c r="W6682">
        <f>COUNTIF(Table1[[#This Row],[Al2O3]:[TiO2]],0)</f>
        <v>1</v>
      </c>
      <c r="X6682">
        <f>Table1[[#This Row],[K2O]]+Table1[[#This Row],[Li2O]]+Table1[[#This Row],[Na2O]]</f>
        <v>0.17750000000000002</v>
      </c>
      <c r="Y6682">
        <f>Table1[[#This Row],[B2O3]]+Table1[[#This Row],[K2O]]+Table1[[#This Row],[Li2O]]+Table1[[#This Row],[Na2O]]</f>
        <v>0.35750000000000004</v>
      </c>
      <c r="Z6682" s="2">
        <f>Table1[[#This Row],[B2O3]]+Table1[[#This Row],[CaO]]+Table1[[#This Row],[K2O]]+Table1[[#This Row],[Li2O]]+Table1[[#This Row],[Na2O]]</f>
        <v>0.38750000000000001</v>
      </c>
      <c r="AA6682" s="2">
        <f>Table1[[#This Row],[A+B+AE]]-Table1[[#This Row],[Al2O3]]-Table1[[#This Row],[SiO2]]</f>
        <v>-0.17250000000000001</v>
      </c>
      <c r="AB6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471.91100000000006</v>
      </c>
    </row>
    <row r="6683" spans="1:28" hidden="1" x14ac:dyDescent="0.25">
      <c r="A6683">
        <v>0.19</v>
      </c>
      <c r="B6683">
        <v>0.13</v>
      </c>
      <c r="C6683">
        <v>2.5000000000000001E-2</v>
      </c>
      <c r="D6683">
        <v>5.0000000000000001E-3</v>
      </c>
      <c r="E6683">
        <v>0.02</v>
      </c>
      <c r="F6683">
        <v>0</v>
      </c>
      <c r="G6683">
        <v>3.5000000000000003E-2</v>
      </c>
      <c r="H6683">
        <v>0.115</v>
      </c>
      <c r="I6683">
        <v>0.44</v>
      </c>
      <c r="J6683">
        <v>0.04</v>
      </c>
      <c r="K6683">
        <v>0.59060402999999995</v>
      </c>
      <c r="L6683">
        <v>0.56714940000000003</v>
      </c>
      <c r="M6683">
        <v>4.7355630000000003E-2</v>
      </c>
      <c r="N6683">
        <v>0.15643999</v>
      </c>
      <c r="O6683">
        <v>0.18722348</v>
      </c>
      <c r="P6683">
        <v>0.65633653000000003</v>
      </c>
      <c r="Q6683">
        <v>1.931018E-2</v>
      </c>
      <c r="R6683">
        <v>0.13774631000000001</v>
      </c>
      <c r="S6683">
        <v>0.18456188000000001</v>
      </c>
      <c r="T6683">
        <v>0.67769181000000001</v>
      </c>
      <c r="U6683">
        <v>0.255</v>
      </c>
      <c r="V6683">
        <v>1.26666667</v>
      </c>
      <c r="W6683">
        <f>COUNTIF(Table1[[#This Row],[Al2O3]:[TiO2]],0)</f>
        <v>1</v>
      </c>
      <c r="X6683">
        <f>Table1[[#This Row],[K2O]]+Table1[[#This Row],[Li2O]]+Table1[[#This Row],[Na2O]]</f>
        <v>0.15000000000000002</v>
      </c>
      <c r="Y6683">
        <f>Table1[[#This Row],[B2O3]]+Table1[[#This Row],[K2O]]+Table1[[#This Row],[Li2O]]+Table1[[#This Row],[Na2O]]</f>
        <v>0.28000000000000003</v>
      </c>
      <c r="Z6683" s="2">
        <f>Table1[[#This Row],[B2O3]]+Table1[[#This Row],[CaO]]+Table1[[#This Row],[K2O]]+Table1[[#This Row],[Li2O]]+Table1[[#This Row],[Na2O]]</f>
        <v>0.30499999999999999</v>
      </c>
      <c r="AA6683" s="2">
        <f>Table1[[#This Row],[A+B+AE]]-Table1[[#This Row],[Al2O3]]-Table1[[#This Row],[SiO2]]</f>
        <v>-0.32500000000000001</v>
      </c>
      <c r="AB6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490.12549999999999</v>
      </c>
    </row>
    <row r="6684" spans="1:28" hidden="1" x14ac:dyDescent="0.25">
      <c r="A6684">
        <v>0.24</v>
      </c>
      <c r="B6684">
        <v>0.19500000000000001</v>
      </c>
      <c r="C6684">
        <v>0.01</v>
      </c>
      <c r="D6684">
        <v>2.5000000000000001E-3</v>
      </c>
      <c r="E6684">
        <v>0.03</v>
      </c>
      <c r="F6684">
        <v>7.4999999999999997E-3</v>
      </c>
      <c r="G6684">
        <v>0.06</v>
      </c>
      <c r="H6684">
        <v>0.14000000000000001</v>
      </c>
      <c r="I6684">
        <v>0.315</v>
      </c>
      <c r="J6684">
        <v>0</v>
      </c>
      <c r="K6684">
        <v>0.45323741000000001</v>
      </c>
      <c r="L6684">
        <v>0.56835091299999996</v>
      </c>
      <c r="M6684">
        <v>-7.3739649999999997E-3</v>
      </c>
      <c r="N6684">
        <v>0.18862299900000001</v>
      </c>
      <c r="O6684">
        <v>0.21779374900000001</v>
      </c>
      <c r="P6684">
        <v>0.59358325199999995</v>
      </c>
      <c r="Q6684">
        <v>-2.4745356E-2</v>
      </c>
      <c r="R6684">
        <v>0.16106928000000001</v>
      </c>
      <c r="S6684">
        <v>0.213856093</v>
      </c>
      <c r="T6684">
        <v>0.62507462700000005</v>
      </c>
      <c r="U6684">
        <v>0.255</v>
      </c>
      <c r="V6684">
        <v>1.2</v>
      </c>
      <c r="W6684">
        <f>COUNTIF(Table1[[#This Row],[Al2O3]:[TiO2]],0)</f>
        <v>1</v>
      </c>
      <c r="X6684">
        <f>Table1[[#This Row],[K2O]]+Table1[[#This Row],[Li2O]]+Table1[[#This Row],[Na2O]]</f>
        <v>0.20750000000000002</v>
      </c>
      <c r="Y6684">
        <f>Table1[[#This Row],[B2O3]]+Table1[[#This Row],[K2O]]+Table1[[#This Row],[Li2O]]+Table1[[#This Row],[Na2O]]</f>
        <v>0.40250000000000002</v>
      </c>
      <c r="Z6684" s="2">
        <f>Table1[[#This Row],[B2O3]]+Table1[[#This Row],[CaO]]+Table1[[#This Row],[K2O]]+Table1[[#This Row],[Li2O]]+Table1[[#This Row],[Na2O]]</f>
        <v>0.41250000000000003</v>
      </c>
      <c r="AA6684" s="2">
        <f>Table1[[#This Row],[A+B+AE]]-Table1[[#This Row],[Al2O3]]-Table1[[#This Row],[SiO2]]</f>
        <v>-0.14249999999999996</v>
      </c>
      <c r="AB6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449.92449999999997</v>
      </c>
    </row>
    <row r="6685" spans="1:28" hidden="1" x14ac:dyDescent="0.25">
      <c r="A6685">
        <v>0.19</v>
      </c>
      <c r="B6685">
        <v>0.15</v>
      </c>
      <c r="C6685">
        <v>0.04</v>
      </c>
      <c r="D6685">
        <v>0</v>
      </c>
      <c r="E6685">
        <v>0.04</v>
      </c>
      <c r="F6685">
        <v>5.0000000000000001E-3</v>
      </c>
      <c r="G6685">
        <v>0.05</v>
      </c>
      <c r="H6685">
        <v>0.115</v>
      </c>
      <c r="I6685">
        <v>0.37</v>
      </c>
      <c r="J6685">
        <v>0.04</v>
      </c>
      <c r="K6685">
        <v>0.548148148</v>
      </c>
      <c r="L6685">
        <v>0.58082688199999999</v>
      </c>
      <c r="M6685">
        <v>1.9799319999999999E-2</v>
      </c>
      <c r="N6685">
        <v>0.180485808</v>
      </c>
      <c r="O6685">
        <v>0.18969080399999999</v>
      </c>
      <c r="P6685">
        <v>0.62982338800000004</v>
      </c>
      <c r="Q6685">
        <v>1.2851609999999999E-3</v>
      </c>
      <c r="R6685">
        <v>0.15225409600000001</v>
      </c>
      <c r="S6685">
        <v>0.187882564</v>
      </c>
      <c r="T6685">
        <v>0.65986334000000002</v>
      </c>
      <c r="U6685">
        <v>0.25</v>
      </c>
      <c r="V6685">
        <v>1.151515152</v>
      </c>
      <c r="W6685">
        <f>COUNTIF(Table1[[#This Row],[Al2O3]:[TiO2]],0)</f>
        <v>1</v>
      </c>
      <c r="X6685">
        <f>Table1[[#This Row],[K2O]]+Table1[[#This Row],[Li2O]]+Table1[[#This Row],[Na2O]]</f>
        <v>0.17</v>
      </c>
      <c r="Y6685">
        <f>Table1[[#This Row],[B2O3]]+Table1[[#This Row],[K2O]]+Table1[[#This Row],[Li2O]]+Table1[[#This Row],[Na2O]]</f>
        <v>0.32</v>
      </c>
      <c r="Z6685" s="2">
        <f>Table1[[#This Row],[B2O3]]+Table1[[#This Row],[CaO]]+Table1[[#This Row],[K2O]]+Table1[[#This Row],[Li2O]]+Table1[[#This Row],[Na2O]]</f>
        <v>0.36</v>
      </c>
      <c r="AA6685" s="2">
        <f>Table1[[#This Row],[A+B+AE]]-Table1[[#This Row],[Al2O3]]-Table1[[#This Row],[SiO2]]</f>
        <v>-0.2</v>
      </c>
      <c r="AB6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463.34949999999992</v>
      </c>
    </row>
    <row r="6686" spans="1:28" hidden="1" x14ac:dyDescent="0.25">
      <c r="A6686">
        <v>0.22</v>
      </c>
      <c r="B6686">
        <v>0.16500000000000001</v>
      </c>
      <c r="C6686">
        <v>5.0000000000000001E-3</v>
      </c>
      <c r="D6686">
        <v>0</v>
      </c>
      <c r="E6686">
        <v>0.03</v>
      </c>
      <c r="F6686">
        <v>0.01</v>
      </c>
      <c r="G6686">
        <v>0.06</v>
      </c>
      <c r="H6686">
        <v>0.13</v>
      </c>
      <c r="I6686">
        <v>0.375</v>
      </c>
      <c r="J6686">
        <v>5.0000000000000001E-3</v>
      </c>
      <c r="K6686">
        <v>0.517241379</v>
      </c>
      <c r="L6686">
        <v>0.56648524899999997</v>
      </c>
      <c r="M6686">
        <v>7.900219E-3</v>
      </c>
      <c r="N6686">
        <v>0.182810893</v>
      </c>
      <c r="O6686">
        <v>0.20384904100000001</v>
      </c>
      <c r="P6686">
        <v>0.61334006699999999</v>
      </c>
      <c r="Q6686">
        <v>-1.1078119000000001E-2</v>
      </c>
      <c r="R6686">
        <v>0.155650183</v>
      </c>
      <c r="S6686">
        <v>0.20146520100000001</v>
      </c>
      <c r="T6686">
        <v>0.64288461500000005</v>
      </c>
      <c r="U6686">
        <v>0.26</v>
      </c>
      <c r="V6686">
        <v>1.1578947369999999</v>
      </c>
      <c r="W6686">
        <f>COUNTIF(Table1[[#This Row],[Al2O3]:[TiO2]],0)</f>
        <v>1</v>
      </c>
      <c r="X6686">
        <f>Table1[[#This Row],[K2O]]+Table1[[#This Row],[Li2O]]+Table1[[#This Row],[Na2O]]</f>
        <v>0.2</v>
      </c>
      <c r="Y6686">
        <f>Table1[[#This Row],[B2O3]]+Table1[[#This Row],[K2O]]+Table1[[#This Row],[Li2O]]+Table1[[#This Row],[Na2O]]</f>
        <v>0.36499999999999999</v>
      </c>
      <c r="Z6686" s="2">
        <f>Table1[[#This Row],[B2O3]]+Table1[[#This Row],[CaO]]+Table1[[#This Row],[K2O]]+Table1[[#This Row],[Li2O]]+Table1[[#This Row],[Na2O]]</f>
        <v>0.37</v>
      </c>
      <c r="AA6686" s="2">
        <f>Table1[[#This Row],[A+B+AE]]-Table1[[#This Row],[Al2O3]]-Table1[[#This Row],[SiO2]]</f>
        <v>-0.22500000000000001</v>
      </c>
      <c r="AB6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456.5150000000001</v>
      </c>
    </row>
    <row r="6687" spans="1:28" hidden="1" x14ac:dyDescent="0.25">
      <c r="A6687">
        <v>0.22</v>
      </c>
      <c r="B6687">
        <v>0.16</v>
      </c>
      <c r="C6687">
        <v>1.4999999999999999E-2</v>
      </c>
      <c r="D6687">
        <v>0</v>
      </c>
      <c r="E6687">
        <v>2.5000000000000001E-2</v>
      </c>
      <c r="F6687">
        <v>7.4999999999999997E-3</v>
      </c>
      <c r="G6687">
        <v>0.04</v>
      </c>
      <c r="H6687">
        <v>0.125</v>
      </c>
      <c r="I6687">
        <v>0.375</v>
      </c>
      <c r="J6687">
        <v>3.2500000000000001E-2</v>
      </c>
      <c r="K6687">
        <v>0.52083333300000001</v>
      </c>
      <c r="L6687">
        <v>0.56911922400000003</v>
      </c>
      <c r="M6687">
        <v>2.2704595000000001E-2</v>
      </c>
      <c r="N6687">
        <v>0.165967851</v>
      </c>
      <c r="O6687">
        <v>0.210122157</v>
      </c>
      <c r="P6687">
        <v>0.623909991</v>
      </c>
      <c r="Q6687">
        <v>-9.5464300000000003E-4</v>
      </c>
      <c r="R6687">
        <v>0.14403956400000001</v>
      </c>
      <c r="S6687">
        <v>0.206454519</v>
      </c>
      <c r="T6687">
        <v>0.64950591700000004</v>
      </c>
      <c r="U6687">
        <v>0.26500000000000001</v>
      </c>
      <c r="V6687">
        <v>1.3333333329999999</v>
      </c>
      <c r="W6687">
        <f>COUNTIF(Table1[[#This Row],[Al2O3]:[TiO2]],0)</f>
        <v>1</v>
      </c>
      <c r="X6687">
        <f>Table1[[#This Row],[K2O]]+Table1[[#This Row],[Li2O]]+Table1[[#This Row],[Na2O]]</f>
        <v>0.17249999999999999</v>
      </c>
      <c r="Y6687">
        <f>Table1[[#This Row],[B2O3]]+Table1[[#This Row],[K2O]]+Table1[[#This Row],[Li2O]]+Table1[[#This Row],[Na2O]]</f>
        <v>0.33250000000000002</v>
      </c>
      <c r="Z6687" s="2">
        <f>Table1[[#This Row],[B2O3]]+Table1[[#This Row],[CaO]]+Table1[[#This Row],[K2O]]+Table1[[#This Row],[Li2O]]+Table1[[#This Row],[Na2O]]</f>
        <v>0.34750000000000003</v>
      </c>
      <c r="AA6687" s="2">
        <f>Table1[[#This Row],[A+B+AE]]-Table1[[#This Row],[Al2O3]]-Table1[[#This Row],[SiO2]]</f>
        <v>-0.24749999999999997</v>
      </c>
      <c r="AB6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477.36450000000013</v>
      </c>
    </row>
    <row r="6688" spans="1:28" hidden="1" x14ac:dyDescent="0.25">
      <c r="A6688">
        <v>0.245</v>
      </c>
      <c r="B6688">
        <v>0.16</v>
      </c>
      <c r="C6688">
        <v>0.04</v>
      </c>
      <c r="D6688">
        <v>0</v>
      </c>
      <c r="E6688">
        <v>0.05</v>
      </c>
      <c r="F6688">
        <v>7.4999999999999997E-3</v>
      </c>
      <c r="G6688">
        <v>0.01</v>
      </c>
      <c r="H6688">
        <v>0.15</v>
      </c>
      <c r="I6688">
        <v>0.32</v>
      </c>
      <c r="J6688">
        <v>1.7500000000000002E-2</v>
      </c>
      <c r="K6688">
        <v>0.44755244799999999</v>
      </c>
      <c r="L6688">
        <v>0.57964540600000003</v>
      </c>
      <c r="M6688">
        <v>-1.767781E-3</v>
      </c>
      <c r="N6688">
        <v>0.17228381700000001</v>
      </c>
      <c r="O6688">
        <v>0.24048961699999999</v>
      </c>
      <c r="P6688">
        <v>0.58722656600000001</v>
      </c>
      <c r="Q6688">
        <v>-3.0455751999999999E-2</v>
      </c>
      <c r="R6688">
        <v>0.15584179500000001</v>
      </c>
      <c r="S6688">
        <v>0.23445649199999999</v>
      </c>
      <c r="T6688">
        <v>0.60970171399999995</v>
      </c>
      <c r="U6688">
        <v>0.27</v>
      </c>
      <c r="V6688">
        <v>1.53125</v>
      </c>
      <c r="W6688">
        <f>COUNTIF(Table1[[#This Row],[Al2O3]:[TiO2]],0)</f>
        <v>1</v>
      </c>
      <c r="X6688">
        <f>Table1[[#This Row],[K2O]]+Table1[[#This Row],[Li2O]]+Table1[[#This Row],[Na2O]]</f>
        <v>0.16749999999999998</v>
      </c>
      <c r="Y6688">
        <f>Table1[[#This Row],[B2O3]]+Table1[[#This Row],[K2O]]+Table1[[#This Row],[Li2O]]+Table1[[#This Row],[Na2O]]</f>
        <v>0.32750000000000001</v>
      </c>
      <c r="Z6688" s="2">
        <f>Table1[[#This Row],[B2O3]]+Table1[[#This Row],[CaO]]+Table1[[#This Row],[K2O]]+Table1[[#This Row],[Li2O]]+Table1[[#This Row],[Na2O]]</f>
        <v>0.36750000000000005</v>
      </c>
      <c r="AA6688" s="2">
        <f>Table1[[#This Row],[A+B+AE]]-Table1[[#This Row],[Al2O3]]-Table1[[#This Row],[SiO2]]</f>
        <v>-0.19749999999999995</v>
      </c>
      <c r="AB6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500.47400000000005</v>
      </c>
    </row>
    <row r="6689" spans="1:28" hidden="1" x14ac:dyDescent="0.25">
      <c r="A6689">
        <v>0.25</v>
      </c>
      <c r="B6689">
        <v>0.15</v>
      </c>
      <c r="C6689">
        <v>0.02</v>
      </c>
      <c r="D6689">
        <v>0</v>
      </c>
      <c r="E6689">
        <v>0.02</v>
      </c>
      <c r="F6689">
        <v>2.5000000000000001E-3</v>
      </c>
      <c r="G6689">
        <v>5.0000000000000001E-3</v>
      </c>
      <c r="H6689">
        <v>0.14499999999999999</v>
      </c>
      <c r="I6689">
        <v>0.40500000000000003</v>
      </c>
      <c r="J6689">
        <v>2.5000000000000001E-3</v>
      </c>
      <c r="K6689">
        <v>0.50624999999999998</v>
      </c>
      <c r="L6689">
        <v>0.55601233299999997</v>
      </c>
      <c r="M6689">
        <v>3.3515039000000003E-2</v>
      </c>
      <c r="N6689">
        <v>0.146553973</v>
      </c>
      <c r="O6689">
        <v>0.23296555799999999</v>
      </c>
      <c r="P6689">
        <v>0.62048046800000001</v>
      </c>
      <c r="Q6689">
        <v>-3.767355E-3</v>
      </c>
      <c r="R6689">
        <v>0.1371945</v>
      </c>
      <c r="S6689">
        <v>0.22650569700000001</v>
      </c>
      <c r="T6689">
        <v>0.636299803</v>
      </c>
      <c r="U6689">
        <v>0.255</v>
      </c>
      <c r="V6689">
        <v>1.6666666670000001</v>
      </c>
      <c r="W6689">
        <f>COUNTIF(Table1[[#This Row],[Al2O3]:[TiO2]],0)</f>
        <v>1</v>
      </c>
      <c r="X6689">
        <f>Table1[[#This Row],[K2O]]+Table1[[#This Row],[Li2O]]+Table1[[#This Row],[Na2O]]</f>
        <v>0.1525</v>
      </c>
      <c r="Y6689">
        <f>Table1[[#This Row],[B2O3]]+Table1[[#This Row],[K2O]]+Table1[[#This Row],[Li2O]]+Table1[[#This Row],[Na2O]]</f>
        <v>0.30249999999999999</v>
      </c>
      <c r="Z6689" s="2">
        <f>Table1[[#This Row],[B2O3]]+Table1[[#This Row],[CaO]]+Table1[[#This Row],[K2O]]+Table1[[#This Row],[Li2O]]+Table1[[#This Row],[Na2O]]</f>
        <v>0.32250000000000001</v>
      </c>
      <c r="AA6689" s="2">
        <f>Table1[[#This Row],[A+B+AE]]-Table1[[#This Row],[Al2O3]]-Table1[[#This Row],[SiO2]]</f>
        <v>-0.33250000000000002</v>
      </c>
      <c r="AB6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524.01650000000018</v>
      </c>
    </row>
    <row r="6690" spans="1:28" hidden="1" x14ac:dyDescent="0.25">
      <c r="A6690">
        <v>0.25</v>
      </c>
      <c r="B6690">
        <v>0.15</v>
      </c>
      <c r="C6690">
        <v>1.4999999999999999E-2</v>
      </c>
      <c r="D6690">
        <v>5.0000000000000001E-3</v>
      </c>
      <c r="E6690">
        <v>4.4999999999999998E-2</v>
      </c>
      <c r="F6690">
        <v>0</v>
      </c>
      <c r="G6690">
        <v>0.01</v>
      </c>
      <c r="H6690">
        <v>0.15</v>
      </c>
      <c r="I6690">
        <v>0.37</v>
      </c>
      <c r="J6690">
        <v>5.0000000000000001E-3</v>
      </c>
      <c r="K6690">
        <v>0.48051948</v>
      </c>
      <c r="L6690">
        <v>0.56533056999999998</v>
      </c>
      <c r="M6690">
        <v>1.6704989999999999E-2</v>
      </c>
      <c r="N6690">
        <v>0.15769795</v>
      </c>
      <c r="O6690">
        <v>0.23905944000000001</v>
      </c>
      <c r="P6690">
        <v>0.60324259999999996</v>
      </c>
      <c r="Q6690">
        <v>-1.946701E-2</v>
      </c>
      <c r="R6690">
        <v>0.14764914000000001</v>
      </c>
      <c r="S6690">
        <v>0.23229883000000001</v>
      </c>
      <c r="T6690">
        <v>0.62005202999999998</v>
      </c>
      <c r="U6690">
        <v>0.27</v>
      </c>
      <c r="V6690">
        <v>1.5625</v>
      </c>
      <c r="W6690">
        <f>COUNTIF(Table1[[#This Row],[Al2O3]:[TiO2]],0)</f>
        <v>1</v>
      </c>
      <c r="X6690">
        <f>Table1[[#This Row],[K2O]]+Table1[[#This Row],[Li2O]]+Table1[[#This Row],[Na2O]]</f>
        <v>0.16</v>
      </c>
      <c r="Y6690">
        <f>Table1[[#This Row],[B2O3]]+Table1[[#This Row],[K2O]]+Table1[[#This Row],[Li2O]]+Table1[[#This Row],[Na2O]]</f>
        <v>0.31</v>
      </c>
      <c r="Z6690" s="2">
        <f>Table1[[#This Row],[B2O3]]+Table1[[#This Row],[CaO]]+Table1[[#This Row],[K2O]]+Table1[[#This Row],[Li2O]]+Table1[[#This Row],[Na2O]]</f>
        <v>0.32499999999999996</v>
      </c>
      <c r="AA6690" s="2">
        <f>Table1[[#This Row],[A+B+AE]]-Table1[[#This Row],[Al2O3]]-Table1[[#This Row],[SiO2]]</f>
        <v>-0.29500000000000004</v>
      </c>
      <c r="AB6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509.67250000000001</v>
      </c>
    </row>
    <row r="6691" spans="1:28" hidden="1" x14ac:dyDescent="0.25">
      <c r="A6691">
        <v>0.215</v>
      </c>
      <c r="B6691">
        <v>0.12</v>
      </c>
      <c r="C6691">
        <v>0.04</v>
      </c>
      <c r="D6691">
        <v>2.5000000000000001E-3</v>
      </c>
      <c r="E6691">
        <v>2.5000000000000001E-2</v>
      </c>
      <c r="F6691">
        <v>0</v>
      </c>
      <c r="G6691">
        <v>0.03</v>
      </c>
      <c r="H6691">
        <v>0.13</v>
      </c>
      <c r="I6691">
        <v>0.42499999999999999</v>
      </c>
      <c r="J6691">
        <v>1.2500000000000001E-2</v>
      </c>
      <c r="K6691">
        <v>0.55194805199999997</v>
      </c>
      <c r="L6691">
        <v>0.57120765100000004</v>
      </c>
      <c r="M6691">
        <v>1.8532528999999999E-2</v>
      </c>
      <c r="N6691">
        <v>0.169499653</v>
      </c>
      <c r="O6691">
        <v>0.210394465</v>
      </c>
      <c r="P6691">
        <v>0.62010588200000005</v>
      </c>
      <c r="Q6691">
        <v>-9.6145280000000007E-3</v>
      </c>
      <c r="R6691">
        <v>0.15081983099999999</v>
      </c>
      <c r="S6691">
        <v>0.20798065299999999</v>
      </c>
      <c r="T6691">
        <v>0.64119951600000002</v>
      </c>
      <c r="U6691">
        <v>0.27</v>
      </c>
      <c r="V6691">
        <v>1.34375</v>
      </c>
      <c r="W6691">
        <f>COUNTIF(Table1[[#This Row],[Al2O3]:[TiO2]],0)</f>
        <v>1</v>
      </c>
      <c r="X6691">
        <f>Table1[[#This Row],[K2O]]+Table1[[#This Row],[Li2O]]+Table1[[#This Row],[Na2O]]</f>
        <v>0.16</v>
      </c>
      <c r="Y6691">
        <f>Table1[[#This Row],[B2O3]]+Table1[[#This Row],[K2O]]+Table1[[#This Row],[Li2O]]+Table1[[#This Row],[Na2O]]</f>
        <v>0.28000000000000003</v>
      </c>
      <c r="Z6691" s="2">
        <f>Table1[[#This Row],[B2O3]]+Table1[[#This Row],[CaO]]+Table1[[#This Row],[K2O]]+Table1[[#This Row],[Li2O]]+Table1[[#This Row],[Na2O]]</f>
        <v>0.32</v>
      </c>
      <c r="AA6691" s="2">
        <f>Table1[[#This Row],[A+B+AE]]-Table1[[#This Row],[Al2O3]]-Table1[[#This Row],[SiO2]]</f>
        <v>-0.31999999999999995</v>
      </c>
      <c r="AB6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494.79150000000004</v>
      </c>
    </row>
    <row r="6692" spans="1:28" hidden="1" x14ac:dyDescent="0.25">
      <c r="A6692">
        <v>0.215</v>
      </c>
      <c r="B6692">
        <v>0.16</v>
      </c>
      <c r="C6692">
        <v>3.5000000000000003E-2</v>
      </c>
      <c r="D6692">
        <v>5.0000000000000001E-3</v>
      </c>
      <c r="E6692">
        <v>0.04</v>
      </c>
      <c r="F6692">
        <v>0</v>
      </c>
      <c r="G6692">
        <v>2.5000000000000001E-2</v>
      </c>
      <c r="H6692">
        <v>0.13</v>
      </c>
      <c r="I6692">
        <v>0.34499999999999997</v>
      </c>
      <c r="J6692">
        <v>4.4999999999999998E-2</v>
      </c>
      <c r="K6692">
        <v>0.5</v>
      </c>
      <c r="L6692">
        <v>0.578356588</v>
      </c>
      <c r="M6692">
        <v>2.0707849E-2</v>
      </c>
      <c r="N6692">
        <v>0.16573112000000001</v>
      </c>
      <c r="O6692">
        <v>0.21398144799999999</v>
      </c>
      <c r="P6692">
        <v>0.62028743200000003</v>
      </c>
      <c r="Q6692">
        <v>-6.4755009999999998E-3</v>
      </c>
      <c r="R6692">
        <v>0.14757890100000001</v>
      </c>
      <c r="S6692">
        <v>0.20894579599999999</v>
      </c>
      <c r="T6692">
        <v>0.643475303</v>
      </c>
      <c r="U6692">
        <v>0.26</v>
      </c>
      <c r="V6692">
        <v>1.387096774</v>
      </c>
      <c r="W6692">
        <f>COUNTIF(Table1[[#This Row],[Al2O3]:[TiO2]],0)</f>
        <v>1</v>
      </c>
      <c r="X6692">
        <f>Table1[[#This Row],[K2O]]+Table1[[#This Row],[Li2O]]+Table1[[#This Row],[Na2O]]</f>
        <v>0.155</v>
      </c>
      <c r="Y6692">
        <f>Table1[[#This Row],[B2O3]]+Table1[[#This Row],[K2O]]+Table1[[#This Row],[Li2O]]+Table1[[#This Row],[Na2O]]</f>
        <v>0.315</v>
      </c>
      <c r="Z6692" s="2">
        <f>Table1[[#This Row],[B2O3]]+Table1[[#This Row],[CaO]]+Table1[[#This Row],[K2O]]+Table1[[#This Row],[Li2O]]+Table1[[#This Row],[Na2O]]</f>
        <v>0.35</v>
      </c>
      <c r="AA6692" s="2">
        <f>Table1[[#This Row],[A+B+AE]]-Table1[[#This Row],[Al2O3]]-Table1[[#This Row],[SiO2]]</f>
        <v>-0.21</v>
      </c>
      <c r="AB6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486.6724999999999</v>
      </c>
    </row>
    <row r="6693" spans="1:28" hidden="1" x14ac:dyDescent="0.25">
      <c r="A6693">
        <v>0.21</v>
      </c>
      <c r="B6693">
        <v>0.18</v>
      </c>
      <c r="C6693">
        <v>0.04</v>
      </c>
      <c r="D6693">
        <v>0</v>
      </c>
      <c r="E6693">
        <v>0.03</v>
      </c>
      <c r="F6693">
        <v>7.4999999999999997E-3</v>
      </c>
      <c r="G6693">
        <v>0.05</v>
      </c>
      <c r="H6693">
        <v>0.125</v>
      </c>
      <c r="I6693">
        <v>0.315</v>
      </c>
      <c r="J6693">
        <v>4.2500000000000003E-2</v>
      </c>
      <c r="K6693">
        <v>0.48461538500000001</v>
      </c>
      <c r="L6693">
        <v>0.58254483599999995</v>
      </c>
      <c r="M6693">
        <v>4.1855420000000004E-3</v>
      </c>
      <c r="N6693">
        <v>0.18621057999999999</v>
      </c>
      <c r="O6693">
        <v>0.203928043</v>
      </c>
      <c r="P6693">
        <v>0.60986137699999998</v>
      </c>
      <c r="Q6693">
        <v>-1.1944481E-2</v>
      </c>
      <c r="R6693">
        <v>0.15679955600000001</v>
      </c>
      <c r="S6693">
        <v>0.20081665400000001</v>
      </c>
      <c r="T6693">
        <v>0.64238378900000004</v>
      </c>
      <c r="U6693">
        <v>0.255</v>
      </c>
      <c r="V6693">
        <v>1.2</v>
      </c>
      <c r="W6693">
        <f>COUNTIF(Table1[[#This Row],[Al2O3]:[TiO2]],0)</f>
        <v>1</v>
      </c>
      <c r="X6693">
        <f>Table1[[#This Row],[K2O]]+Table1[[#This Row],[Li2O]]+Table1[[#This Row],[Na2O]]</f>
        <v>0.1825</v>
      </c>
      <c r="Y6693">
        <f>Table1[[#This Row],[B2O3]]+Table1[[#This Row],[K2O]]+Table1[[#This Row],[Li2O]]+Table1[[#This Row],[Na2O]]</f>
        <v>0.36249999999999999</v>
      </c>
      <c r="Z6693" s="2">
        <f>Table1[[#This Row],[B2O3]]+Table1[[#This Row],[CaO]]+Table1[[#This Row],[K2O]]+Table1[[#This Row],[Li2O]]+Table1[[#This Row],[Na2O]]</f>
        <v>0.40250000000000002</v>
      </c>
      <c r="AA6693" s="2">
        <f>Table1[[#This Row],[A+B+AE]]-Table1[[#This Row],[Al2O3]]-Table1[[#This Row],[SiO2]]</f>
        <v>-0.12249999999999997</v>
      </c>
      <c r="AB6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456.32200000000012</v>
      </c>
    </row>
    <row r="6694" spans="1:28" hidden="1" x14ac:dyDescent="0.25">
      <c r="A6694">
        <v>0.23</v>
      </c>
      <c r="B6694">
        <v>0.14000000000000001</v>
      </c>
      <c r="C6694">
        <v>0.01</v>
      </c>
      <c r="D6694">
        <v>2.5000000000000001E-3</v>
      </c>
      <c r="E6694">
        <v>0.03</v>
      </c>
      <c r="F6694">
        <v>2.5000000000000001E-3</v>
      </c>
      <c r="G6694">
        <v>3.5000000000000003E-2</v>
      </c>
      <c r="H6694">
        <v>0.13500000000000001</v>
      </c>
      <c r="I6694">
        <v>0.41499999999999998</v>
      </c>
      <c r="J6694">
        <v>0</v>
      </c>
      <c r="K6694">
        <v>0.53205128199999996</v>
      </c>
      <c r="L6694">
        <v>0.56127305400000005</v>
      </c>
      <c r="M6694">
        <v>2.0633267E-2</v>
      </c>
      <c r="N6694">
        <v>0.164659314</v>
      </c>
      <c r="O6694">
        <v>0.21624874199999999</v>
      </c>
      <c r="P6694">
        <v>0.61909194300000003</v>
      </c>
      <c r="Q6694">
        <v>-8.3307239999999994E-3</v>
      </c>
      <c r="R6694">
        <v>0.14736370200000001</v>
      </c>
      <c r="S6694">
        <v>0.21258601599999999</v>
      </c>
      <c r="T6694">
        <v>0.64005028100000005</v>
      </c>
      <c r="U6694">
        <v>0.26500000000000001</v>
      </c>
      <c r="V6694">
        <v>1.3529411760000001</v>
      </c>
      <c r="W6694">
        <f>COUNTIF(Table1[[#This Row],[Al2O3]:[TiO2]],0)</f>
        <v>1</v>
      </c>
      <c r="X6694">
        <f>Table1[[#This Row],[K2O]]+Table1[[#This Row],[Li2O]]+Table1[[#This Row],[Na2O]]</f>
        <v>0.17250000000000001</v>
      </c>
      <c r="Y6694">
        <f>Table1[[#This Row],[B2O3]]+Table1[[#This Row],[K2O]]+Table1[[#This Row],[Li2O]]+Table1[[#This Row],[Na2O]]</f>
        <v>0.3125</v>
      </c>
      <c r="Z6694" s="2">
        <f>Table1[[#This Row],[B2O3]]+Table1[[#This Row],[CaO]]+Table1[[#This Row],[K2O]]+Table1[[#This Row],[Li2O]]+Table1[[#This Row],[Na2O]]</f>
        <v>0.32250000000000001</v>
      </c>
      <c r="AA6694" s="2">
        <f>Table1[[#This Row],[A+B+AE]]-Table1[[#This Row],[Al2O3]]-Table1[[#This Row],[SiO2]]</f>
        <v>-0.32250000000000001</v>
      </c>
      <c r="AB6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490.23450000000003</v>
      </c>
    </row>
    <row r="6695" spans="1:28" hidden="1" x14ac:dyDescent="0.25">
      <c r="A6695">
        <v>0.215</v>
      </c>
      <c r="B6695">
        <v>0.15</v>
      </c>
      <c r="C6695">
        <v>0.03</v>
      </c>
      <c r="D6695">
        <v>0</v>
      </c>
      <c r="E6695">
        <v>2.5000000000000001E-2</v>
      </c>
      <c r="F6695">
        <v>5.0000000000000001E-3</v>
      </c>
      <c r="G6695">
        <v>2.5000000000000001E-2</v>
      </c>
      <c r="H6695">
        <v>0.125</v>
      </c>
      <c r="I6695">
        <v>0.39500000000000002</v>
      </c>
      <c r="J6695">
        <v>0.03</v>
      </c>
      <c r="K6695">
        <v>0.53741496600000005</v>
      </c>
      <c r="L6695">
        <v>0.56734704400000002</v>
      </c>
      <c r="M6695">
        <v>3.4375549999999998E-2</v>
      </c>
      <c r="N6695">
        <v>0.15679449300000001</v>
      </c>
      <c r="O6695">
        <v>0.20817498300000001</v>
      </c>
      <c r="P6695">
        <v>0.63503052400000004</v>
      </c>
      <c r="Q6695">
        <v>6.6094680000000003E-3</v>
      </c>
      <c r="R6695">
        <v>0.13866513499999999</v>
      </c>
      <c r="S6695">
        <v>0.20410778800000001</v>
      </c>
      <c r="T6695">
        <v>0.65722707700000005</v>
      </c>
      <c r="U6695">
        <v>0.25</v>
      </c>
      <c r="V6695">
        <v>1.433333333</v>
      </c>
      <c r="W6695">
        <f>COUNTIF(Table1[[#This Row],[Al2O3]:[TiO2]],0)</f>
        <v>1</v>
      </c>
      <c r="X6695">
        <f>Table1[[#This Row],[K2O]]+Table1[[#This Row],[Li2O]]+Table1[[#This Row],[Na2O]]</f>
        <v>0.155</v>
      </c>
      <c r="Y6695">
        <f>Table1[[#This Row],[B2O3]]+Table1[[#This Row],[K2O]]+Table1[[#This Row],[Li2O]]+Table1[[#This Row],[Na2O]]</f>
        <v>0.30499999999999999</v>
      </c>
      <c r="Z6695" s="2">
        <f>Table1[[#This Row],[B2O3]]+Table1[[#This Row],[CaO]]+Table1[[#This Row],[K2O]]+Table1[[#This Row],[Li2O]]+Table1[[#This Row],[Na2O]]</f>
        <v>0.33499999999999996</v>
      </c>
      <c r="AA6695" s="2">
        <f>Table1[[#This Row],[A+B+AE]]-Table1[[#This Row],[Al2O3]]-Table1[[#This Row],[SiO2]]</f>
        <v>-0.27500000000000002</v>
      </c>
      <c r="AB6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497.47449999999992</v>
      </c>
    </row>
    <row r="6696" spans="1:28" hidden="1" x14ac:dyDescent="0.25">
      <c r="A6696">
        <v>0.23499999999999999</v>
      </c>
      <c r="B6696">
        <v>0.17499999999999999</v>
      </c>
      <c r="C6696">
        <v>1.4999999999999999E-2</v>
      </c>
      <c r="D6696">
        <v>0</v>
      </c>
      <c r="E6696">
        <v>0.02</v>
      </c>
      <c r="F6696">
        <v>7.4999999999999997E-3</v>
      </c>
      <c r="G6696">
        <v>0.02</v>
      </c>
      <c r="H6696">
        <v>0.14499999999999999</v>
      </c>
      <c r="I6696">
        <v>0.36</v>
      </c>
      <c r="J6696">
        <v>2.2499999999999999E-2</v>
      </c>
      <c r="K6696">
        <v>0.486486486</v>
      </c>
      <c r="L6696">
        <v>0.56390440600000002</v>
      </c>
      <c r="M6696">
        <v>2.2748685000000001E-2</v>
      </c>
      <c r="N6696">
        <v>0.16144898499999999</v>
      </c>
      <c r="O6696">
        <v>0.219119327</v>
      </c>
      <c r="P6696">
        <v>0.61943168800000004</v>
      </c>
      <c r="Q6696">
        <v>-6.5621050000000004E-3</v>
      </c>
      <c r="R6696">
        <v>0.14554378200000001</v>
      </c>
      <c r="S6696">
        <v>0.21319447</v>
      </c>
      <c r="T6696">
        <v>0.64126174800000002</v>
      </c>
      <c r="U6696">
        <v>0.255</v>
      </c>
      <c r="V6696">
        <v>1.424242424</v>
      </c>
      <c r="W6696">
        <f>COUNTIF(Table1[[#This Row],[Al2O3]:[TiO2]],0)</f>
        <v>1</v>
      </c>
      <c r="X6696">
        <f>Table1[[#This Row],[K2O]]+Table1[[#This Row],[Li2O]]+Table1[[#This Row],[Na2O]]</f>
        <v>0.17249999999999999</v>
      </c>
      <c r="Y6696">
        <f>Table1[[#This Row],[B2O3]]+Table1[[#This Row],[K2O]]+Table1[[#This Row],[Li2O]]+Table1[[#This Row],[Na2O]]</f>
        <v>0.34749999999999998</v>
      </c>
      <c r="Z6696" s="2">
        <f>Table1[[#This Row],[B2O3]]+Table1[[#This Row],[CaO]]+Table1[[#This Row],[K2O]]+Table1[[#This Row],[Li2O]]+Table1[[#This Row],[Na2O]]</f>
        <v>0.36249999999999999</v>
      </c>
      <c r="AA6696" s="2">
        <f>Table1[[#This Row],[A+B+AE]]-Table1[[#This Row],[Al2O3]]-Table1[[#This Row],[SiO2]]</f>
        <v>-0.23249999999999998</v>
      </c>
      <c r="AB6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497.15499999999997</v>
      </c>
    </row>
    <row r="6697" spans="1:28" hidden="1" x14ac:dyDescent="0.25">
      <c r="A6697">
        <v>0.245</v>
      </c>
      <c r="B6697">
        <v>0.18</v>
      </c>
      <c r="C6697">
        <v>1.4999999999999999E-2</v>
      </c>
      <c r="D6697">
        <v>0</v>
      </c>
      <c r="E6697">
        <v>0.02</v>
      </c>
      <c r="F6697">
        <v>5.0000000000000001E-3</v>
      </c>
      <c r="G6697">
        <v>2.5000000000000001E-2</v>
      </c>
      <c r="H6697">
        <v>0.15</v>
      </c>
      <c r="I6697">
        <v>0.33500000000000002</v>
      </c>
      <c r="J6697">
        <v>2.5000000000000001E-2</v>
      </c>
      <c r="K6697">
        <v>0.45890410999999998</v>
      </c>
      <c r="L6697">
        <v>0.56846065800000001</v>
      </c>
      <c r="M6697">
        <v>8.3706449999999995E-3</v>
      </c>
      <c r="N6697">
        <v>0.16955409900000001</v>
      </c>
      <c r="O6697">
        <v>0.227832799</v>
      </c>
      <c r="P6697">
        <v>0.60261310300000004</v>
      </c>
      <c r="Q6697">
        <v>-1.9564611999999999E-2</v>
      </c>
      <c r="R6697">
        <v>0.15260232200000001</v>
      </c>
      <c r="S6697">
        <v>0.221628198</v>
      </c>
      <c r="T6697">
        <v>0.62576947999999999</v>
      </c>
      <c r="U6697">
        <v>0.27</v>
      </c>
      <c r="V6697">
        <v>1.4</v>
      </c>
      <c r="W6697">
        <f>COUNTIF(Table1[[#This Row],[Al2O3]:[TiO2]],0)</f>
        <v>1</v>
      </c>
      <c r="X6697">
        <f>Table1[[#This Row],[K2O]]+Table1[[#This Row],[Li2O]]+Table1[[#This Row],[Na2O]]</f>
        <v>0.18</v>
      </c>
      <c r="Y6697">
        <f>Table1[[#This Row],[B2O3]]+Table1[[#This Row],[K2O]]+Table1[[#This Row],[Li2O]]+Table1[[#This Row],[Na2O]]</f>
        <v>0.36</v>
      </c>
      <c r="Z6697" s="2">
        <f>Table1[[#This Row],[B2O3]]+Table1[[#This Row],[CaO]]+Table1[[#This Row],[K2O]]+Table1[[#This Row],[Li2O]]+Table1[[#This Row],[Na2O]]</f>
        <v>0.375</v>
      </c>
      <c r="AA6697" s="2">
        <f>Table1[[#This Row],[A+B+AE]]-Table1[[#This Row],[Al2O3]]-Table1[[#This Row],[SiO2]]</f>
        <v>-0.20500000000000002</v>
      </c>
      <c r="AB6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487.33349999999996</v>
      </c>
    </row>
    <row r="6698" spans="1:28" hidden="1" x14ac:dyDescent="0.25">
      <c r="A6698">
        <v>0.23499999999999999</v>
      </c>
      <c r="B6698">
        <v>0.17499999999999999</v>
      </c>
      <c r="C6698">
        <v>1.4999999999999999E-2</v>
      </c>
      <c r="D6698">
        <v>0</v>
      </c>
      <c r="E6698">
        <v>2.5000000000000001E-2</v>
      </c>
      <c r="F6698">
        <v>5.0000000000000001E-3</v>
      </c>
      <c r="G6698">
        <v>1.4999999999999999E-2</v>
      </c>
      <c r="H6698">
        <v>0.14499999999999999</v>
      </c>
      <c r="I6698">
        <v>0.34499999999999997</v>
      </c>
      <c r="J6698">
        <v>0.04</v>
      </c>
      <c r="K6698">
        <v>0.475862069</v>
      </c>
      <c r="L6698">
        <v>0.568796529</v>
      </c>
      <c r="M6698">
        <v>2.3381691E-2</v>
      </c>
      <c r="N6698">
        <v>0.158863171</v>
      </c>
      <c r="O6698">
        <v>0.223523201</v>
      </c>
      <c r="P6698">
        <v>0.61761362799999997</v>
      </c>
      <c r="Q6698">
        <v>-7.9230050000000003E-3</v>
      </c>
      <c r="R6698">
        <v>0.144984156</v>
      </c>
      <c r="S6698">
        <v>0.21678666799999999</v>
      </c>
      <c r="T6698">
        <v>0.63822917599999995</v>
      </c>
      <c r="U6698">
        <v>0.26500000000000001</v>
      </c>
      <c r="V6698">
        <v>1.46875</v>
      </c>
      <c r="W6698">
        <f>COUNTIF(Table1[[#This Row],[Al2O3]:[TiO2]],0)</f>
        <v>1</v>
      </c>
      <c r="X6698">
        <f>Table1[[#This Row],[K2O]]+Table1[[#This Row],[Li2O]]+Table1[[#This Row],[Na2O]]</f>
        <v>0.16499999999999998</v>
      </c>
      <c r="Y6698">
        <f>Table1[[#This Row],[B2O3]]+Table1[[#This Row],[K2O]]+Table1[[#This Row],[Li2O]]+Table1[[#This Row],[Na2O]]</f>
        <v>0.33999999999999997</v>
      </c>
      <c r="Z6698" s="2">
        <f>Table1[[#This Row],[B2O3]]+Table1[[#This Row],[CaO]]+Table1[[#This Row],[K2O]]+Table1[[#This Row],[Li2O]]+Table1[[#This Row],[Na2O]]</f>
        <v>0.35499999999999998</v>
      </c>
      <c r="AA6698" s="2">
        <f>Table1[[#This Row],[A+B+AE]]-Table1[[#This Row],[Al2O3]]-Table1[[#This Row],[SiO2]]</f>
        <v>-0.22499999999999998</v>
      </c>
      <c r="AB6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498.27399999999989</v>
      </c>
    </row>
    <row r="6699" spans="1:28" hidden="1" x14ac:dyDescent="0.25">
      <c r="A6699">
        <v>0.2</v>
      </c>
      <c r="B6699">
        <v>0.12</v>
      </c>
      <c r="C6699">
        <v>3.5000000000000003E-2</v>
      </c>
      <c r="D6699">
        <v>0</v>
      </c>
      <c r="E6699">
        <v>0.04</v>
      </c>
      <c r="F6699">
        <v>5.0000000000000001E-3</v>
      </c>
      <c r="G6699">
        <v>4.4999999999999998E-2</v>
      </c>
      <c r="H6699">
        <v>0.115</v>
      </c>
      <c r="I6699">
        <v>0.43</v>
      </c>
      <c r="J6699">
        <v>0.01</v>
      </c>
      <c r="K6699">
        <v>0.57718120799999995</v>
      </c>
      <c r="L6699">
        <v>0.57138789199999995</v>
      </c>
      <c r="M6699">
        <v>2.3876629999999999E-2</v>
      </c>
      <c r="N6699">
        <v>0.17189490199999999</v>
      </c>
      <c r="O6699">
        <v>0.19747820299999999</v>
      </c>
      <c r="P6699">
        <v>0.63062689500000002</v>
      </c>
      <c r="Q6699">
        <v>1.2841689999999999E-3</v>
      </c>
      <c r="R6699">
        <v>0.14729969400000001</v>
      </c>
      <c r="S6699">
        <v>0.19651094799999999</v>
      </c>
      <c r="T6699">
        <v>0.656189358</v>
      </c>
      <c r="U6699">
        <v>0.255</v>
      </c>
      <c r="V6699">
        <v>1.25</v>
      </c>
      <c r="W6699">
        <f>COUNTIF(Table1[[#This Row],[Al2O3]:[TiO2]],0)</f>
        <v>1</v>
      </c>
      <c r="X6699">
        <f>Table1[[#This Row],[K2O]]+Table1[[#This Row],[Li2O]]+Table1[[#This Row],[Na2O]]</f>
        <v>0.16500000000000001</v>
      </c>
      <c r="Y6699">
        <f>Table1[[#This Row],[B2O3]]+Table1[[#This Row],[K2O]]+Table1[[#This Row],[Li2O]]+Table1[[#This Row],[Na2O]]</f>
        <v>0.28499999999999998</v>
      </c>
      <c r="Z6699" s="2">
        <f>Table1[[#This Row],[B2O3]]+Table1[[#This Row],[CaO]]+Table1[[#This Row],[K2O]]+Table1[[#This Row],[Li2O]]+Table1[[#This Row],[Na2O]]</f>
        <v>0.32</v>
      </c>
      <c r="AA6699" s="2">
        <f>Table1[[#This Row],[A+B+AE]]-Table1[[#This Row],[Al2O3]]-Table1[[#This Row],[SiO2]]</f>
        <v>-0.31</v>
      </c>
      <c r="AB6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480.54250000000002</v>
      </c>
    </row>
    <row r="6700" spans="1:28" hidden="1" x14ac:dyDescent="0.25">
      <c r="A6700">
        <v>0.25</v>
      </c>
      <c r="B6700">
        <v>0.19</v>
      </c>
      <c r="C6700">
        <v>0.01</v>
      </c>
      <c r="D6700">
        <v>0</v>
      </c>
      <c r="E6700">
        <v>0.03</v>
      </c>
      <c r="F6700">
        <v>5.0000000000000001E-3</v>
      </c>
      <c r="G6700">
        <v>5.0000000000000001E-3</v>
      </c>
      <c r="H6700">
        <v>0.14499999999999999</v>
      </c>
      <c r="I6700">
        <v>0.33</v>
      </c>
      <c r="J6700">
        <v>3.5000000000000003E-2</v>
      </c>
      <c r="K6700">
        <v>0.45517241400000003</v>
      </c>
      <c r="L6700">
        <v>0.56239284199999995</v>
      </c>
      <c r="M6700">
        <v>3.3878321000000003E-2</v>
      </c>
      <c r="N6700">
        <v>0.14562423499999999</v>
      </c>
      <c r="O6700">
        <v>0.23461291200000001</v>
      </c>
      <c r="P6700">
        <v>0.619762853</v>
      </c>
      <c r="Q6700">
        <v>-1.330052E-3</v>
      </c>
      <c r="R6700">
        <v>0.135431683</v>
      </c>
      <c r="S6700">
        <v>0.22595295700000001</v>
      </c>
      <c r="T6700">
        <v>0.63861535999999997</v>
      </c>
      <c r="U6700">
        <v>0.25</v>
      </c>
      <c r="V6700">
        <v>1.6666666670000001</v>
      </c>
      <c r="W6700">
        <f>COUNTIF(Table1[[#This Row],[Al2O3]:[TiO2]],0)</f>
        <v>1</v>
      </c>
      <c r="X6700">
        <f>Table1[[#This Row],[K2O]]+Table1[[#This Row],[Li2O]]+Table1[[#This Row],[Na2O]]</f>
        <v>0.155</v>
      </c>
      <c r="Y6700">
        <f>Table1[[#This Row],[B2O3]]+Table1[[#This Row],[K2O]]+Table1[[#This Row],[Li2O]]+Table1[[#This Row],[Na2O]]</f>
        <v>0.34499999999999997</v>
      </c>
      <c r="Z6700" s="2">
        <f>Table1[[#This Row],[B2O3]]+Table1[[#This Row],[CaO]]+Table1[[#This Row],[K2O]]+Table1[[#This Row],[Li2O]]+Table1[[#This Row],[Na2O]]</f>
        <v>0.35499999999999998</v>
      </c>
      <c r="AA6700" s="2">
        <f>Table1[[#This Row],[A+B+AE]]-Table1[[#This Row],[Al2O3]]-Table1[[#This Row],[SiO2]]</f>
        <v>-0.22500000000000003</v>
      </c>
      <c r="AB6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510.93499999999995</v>
      </c>
    </row>
    <row r="6701" spans="1:28" hidden="1" x14ac:dyDescent="0.25">
      <c r="A6701">
        <v>0.18</v>
      </c>
      <c r="B6701">
        <v>0.125</v>
      </c>
      <c r="C6701">
        <v>5.0000000000000001E-3</v>
      </c>
      <c r="D6701">
        <v>0</v>
      </c>
      <c r="E6701">
        <v>0.05</v>
      </c>
      <c r="F6701">
        <v>0.01</v>
      </c>
      <c r="G6701">
        <v>5.5E-2</v>
      </c>
      <c r="H6701">
        <v>0.11</v>
      </c>
      <c r="I6701">
        <v>0.44500000000000001</v>
      </c>
      <c r="J6701">
        <v>0.02</v>
      </c>
      <c r="K6701">
        <v>0.60544218000000005</v>
      </c>
      <c r="L6701">
        <v>0.56745816999999998</v>
      </c>
      <c r="M6701">
        <v>3.9514250000000001E-2</v>
      </c>
      <c r="N6701">
        <v>0.16967714</v>
      </c>
      <c r="O6701">
        <v>0.17742468</v>
      </c>
      <c r="P6701">
        <v>0.65289817999999999</v>
      </c>
      <c r="Q6701">
        <v>1.7685059999999999E-2</v>
      </c>
      <c r="R6701">
        <v>0.14390532</v>
      </c>
      <c r="S6701">
        <v>0.17656493000000001</v>
      </c>
      <c r="T6701">
        <v>0.67952975000000004</v>
      </c>
      <c r="U6701">
        <v>0.25</v>
      </c>
      <c r="V6701">
        <v>1.09090909</v>
      </c>
      <c r="W6701">
        <f>COUNTIF(Table1[[#This Row],[Al2O3]:[TiO2]],0)</f>
        <v>1</v>
      </c>
      <c r="X6701">
        <f>Table1[[#This Row],[K2O]]+Table1[[#This Row],[Li2O]]+Table1[[#This Row],[Na2O]]</f>
        <v>0.17499999999999999</v>
      </c>
      <c r="Y6701">
        <f>Table1[[#This Row],[B2O3]]+Table1[[#This Row],[K2O]]+Table1[[#This Row],[Li2O]]+Table1[[#This Row],[Na2O]]</f>
        <v>0.3</v>
      </c>
      <c r="Z6701" s="2">
        <f>Table1[[#This Row],[B2O3]]+Table1[[#This Row],[CaO]]+Table1[[#This Row],[K2O]]+Table1[[#This Row],[Li2O]]+Table1[[#This Row],[Na2O]]</f>
        <v>0.30499999999999999</v>
      </c>
      <c r="AA6701" s="2">
        <f>Table1[[#This Row],[A+B+AE]]-Table1[[#This Row],[Al2O3]]-Table1[[#This Row],[SiO2]]</f>
        <v>-0.32</v>
      </c>
      <c r="AB6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468.59949999999992</v>
      </c>
    </row>
    <row r="6702" spans="1:28" hidden="1" x14ac:dyDescent="0.25">
      <c r="A6702">
        <v>0.215</v>
      </c>
      <c r="B6702">
        <v>0.14000000000000001</v>
      </c>
      <c r="C6702">
        <v>0</v>
      </c>
      <c r="D6702">
        <v>2.5000000000000001E-3</v>
      </c>
      <c r="E6702">
        <v>0.03</v>
      </c>
      <c r="F6702">
        <v>5.0000000000000001E-3</v>
      </c>
      <c r="G6702">
        <v>2.5000000000000001E-2</v>
      </c>
      <c r="H6702">
        <v>0.125</v>
      </c>
      <c r="I6702">
        <v>0.44</v>
      </c>
      <c r="J6702">
        <v>1.7500000000000002E-2</v>
      </c>
      <c r="K6702">
        <v>0.56410256000000003</v>
      </c>
      <c r="L6702">
        <v>0.55558647999999999</v>
      </c>
      <c r="M6702">
        <v>4.9863879999999999E-2</v>
      </c>
      <c r="N6702">
        <v>0.14528841000000001</v>
      </c>
      <c r="O6702">
        <v>0.20453108</v>
      </c>
      <c r="P6702">
        <v>0.65018050999999999</v>
      </c>
      <c r="Q6702">
        <v>1.7026429999999999E-2</v>
      </c>
      <c r="R6702">
        <v>0.13161142000000001</v>
      </c>
      <c r="S6702">
        <v>0.20022256999999999</v>
      </c>
      <c r="T6702">
        <v>0.66816600999999998</v>
      </c>
      <c r="U6702">
        <v>0.25</v>
      </c>
      <c r="V6702">
        <v>1.43333333</v>
      </c>
      <c r="W6702">
        <f>COUNTIF(Table1[[#This Row],[Al2O3]:[TiO2]],0)</f>
        <v>1</v>
      </c>
      <c r="X6702">
        <f>Table1[[#This Row],[K2O]]+Table1[[#This Row],[Li2O]]+Table1[[#This Row],[Na2O]]</f>
        <v>0.155</v>
      </c>
      <c r="Y6702">
        <f>Table1[[#This Row],[B2O3]]+Table1[[#This Row],[K2O]]+Table1[[#This Row],[Li2O]]+Table1[[#This Row],[Na2O]]</f>
        <v>0.29500000000000004</v>
      </c>
      <c r="Z6702" s="2">
        <f>Table1[[#This Row],[B2O3]]+Table1[[#This Row],[CaO]]+Table1[[#This Row],[K2O]]+Table1[[#This Row],[Li2O]]+Table1[[#This Row],[Na2O]]</f>
        <v>0.29500000000000004</v>
      </c>
      <c r="AA6702" s="2">
        <f>Table1[[#This Row],[A+B+AE]]-Table1[[#This Row],[Al2O3]]-Table1[[#This Row],[SiO2]]</f>
        <v>-0.36</v>
      </c>
      <c r="AB6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504.35700000000008</v>
      </c>
    </row>
    <row r="6703" spans="1:28" hidden="1" x14ac:dyDescent="0.25">
      <c r="A6703">
        <v>0.2</v>
      </c>
      <c r="B6703">
        <v>0.115</v>
      </c>
      <c r="C6703">
        <v>0.03</v>
      </c>
      <c r="D6703">
        <v>0</v>
      </c>
      <c r="E6703">
        <v>4.4999999999999998E-2</v>
      </c>
      <c r="F6703">
        <v>5.0000000000000001E-3</v>
      </c>
      <c r="G6703">
        <v>4.4999999999999998E-2</v>
      </c>
      <c r="H6703">
        <v>0.125</v>
      </c>
      <c r="I6703">
        <v>0.42499999999999999</v>
      </c>
      <c r="J6703">
        <v>0.01</v>
      </c>
      <c r="K6703">
        <v>0.56666667000000004</v>
      </c>
      <c r="L6703">
        <v>0.57543864</v>
      </c>
      <c r="M6703">
        <v>1.314915E-2</v>
      </c>
      <c r="N6703">
        <v>0.18118883999999999</v>
      </c>
      <c r="O6703">
        <v>0.19850329</v>
      </c>
      <c r="P6703">
        <v>0.62030788000000003</v>
      </c>
      <c r="Q6703">
        <v>-1.039433E-2</v>
      </c>
      <c r="R6703">
        <v>0.1572296</v>
      </c>
      <c r="S6703">
        <v>0.19761772</v>
      </c>
      <c r="T6703">
        <v>0.64515268000000003</v>
      </c>
      <c r="U6703">
        <v>0.27</v>
      </c>
      <c r="V6703">
        <v>1.1764705900000001</v>
      </c>
      <c r="W6703">
        <f>COUNTIF(Table1[[#This Row],[Al2O3]:[TiO2]],0)</f>
        <v>1</v>
      </c>
      <c r="X6703">
        <f>Table1[[#This Row],[K2O]]+Table1[[#This Row],[Li2O]]+Table1[[#This Row],[Na2O]]</f>
        <v>0.17499999999999999</v>
      </c>
      <c r="Y6703">
        <f>Table1[[#This Row],[B2O3]]+Table1[[#This Row],[K2O]]+Table1[[#This Row],[Li2O]]+Table1[[#This Row],[Na2O]]</f>
        <v>0.29000000000000004</v>
      </c>
      <c r="Z6703" s="2">
        <f>Table1[[#This Row],[B2O3]]+Table1[[#This Row],[CaO]]+Table1[[#This Row],[K2O]]+Table1[[#This Row],[Li2O]]+Table1[[#This Row],[Na2O]]</f>
        <v>0.32</v>
      </c>
      <c r="AA6703" s="2">
        <f>Table1[[#This Row],[A+B+AE]]-Table1[[#This Row],[Al2O3]]-Table1[[#This Row],[SiO2]]</f>
        <v>-0.30499999999999999</v>
      </c>
      <c r="AB6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476.16049999999996</v>
      </c>
    </row>
    <row r="6704" spans="1:28" hidden="1" x14ac:dyDescent="0.25">
      <c r="A6704">
        <v>0.23499999999999999</v>
      </c>
      <c r="B6704">
        <v>0.16</v>
      </c>
      <c r="C6704">
        <v>0.02</v>
      </c>
      <c r="D6704">
        <v>0</v>
      </c>
      <c r="E6704">
        <v>0.03</v>
      </c>
      <c r="F6704">
        <v>2.5000000000000001E-3</v>
      </c>
      <c r="G6704">
        <v>0.02</v>
      </c>
      <c r="H6704">
        <v>0.14000000000000001</v>
      </c>
      <c r="I6704">
        <v>0.375</v>
      </c>
      <c r="J6704">
        <v>1.7500000000000002E-2</v>
      </c>
      <c r="K6704">
        <v>0.5</v>
      </c>
      <c r="L6704">
        <v>0.56454991799999998</v>
      </c>
      <c r="M6704">
        <v>2.393667E-2</v>
      </c>
      <c r="N6704">
        <v>0.15884372299999999</v>
      </c>
      <c r="O6704">
        <v>0.222543147</v>
      </c>
      <c r="P6704">
        <v>0.61861312999999996</v>
      </c>
      <c r="Q6704">
        <v>-7.0772760000000004E-3</v>
      </c>
      <c r="R6704">
        <v>0.14420219000000001</v>
      </c>
      <c r="S6704">
        <v>0.216921742</v>
      </c>
      <c r="T6704">
        <v>0.63887606799999996</v>
      </c>
      <c r="U6704">
        <v>0.255</v>
      </c>
      <c r="V6704">
        <v>1.46875</v>
      </c>
      <c r="W6704">
        <f>COUNTIF(Table1[[#This Row],[Al2O3]:[TiO2]],0)</f>
        <v>1</v>
      </c>
      <c r="X6704">
        <f>Table1[[#This Row],[K2O]]+Table1[[#This Row],[Li2O]]+Table1[[#This Row],[Na2O]]</f>
        <v>0.16250000000000001</v>
      </c>
      <c r="Y6704">
        <f>Table1[[#This Row],[B2O3]]+Table1[[#This Row],[K2O]]+Table1[[#This Row],[Li2O]]+Table1[[#This Row],[Na2O]]</f>
        <v>0.32250000000000001</v>
      </c>
      <c r="Z6704" s="2">
        <f>Table1[[#This Row],[B2O3]]+Table1[[#This Row],[CaO]]+Table1[[#This Row],[K2O]]+Table1[[#This Row],[Li2O]]+Table1[[#This Row],[Na2O]]</f>
        <v>0.34250000000000003</v>
      </c>
      <c r="AA6704" s="2">
        <f>Table1[[#This Row],[A+B+AE]]-Table1[[#This Row],[Al2O3]]-Table1[[#This Row],[SiO2]]</f>
        <v>-0.26749999999999996</v>
      </c>
      <c r="AB6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500.5385</v>
      </c>
    </row>
    <row r="6705" spans="1:28" hidden="1" x14ac:dyDescent="0.25">
      <c r="A6705">
        <v>0.22500000000000001</v>
      </c>
      <c r="B6705">
        <v>0.185</v>
      </c>
      <c r="C6705">
        <v>0</v>
      </c>
      <c r="D6705">
        <v>2.5000000000000001E-3</v>
      </c>
      <c r="E6705">
        <v>3.5000000000000003E-2</v>
      </c>
      <c r="F6705">
        <v>7.4999999999999997E-3</v>
      </c>
      <c r="G6705">
        <v>0.04</v>
      </c>
      <c r="H6705">
        <v>0.13500000000000001</v>
      </c>
      <c r="I6705">
        <v>0.34499999999999997</v>
      </c>
      <c r="J6705">
        <v>2.5000000000000001E-2</v>
      </c>
      <c r="K6705">
        <v>0.48936170200000001</v>
      </c>
      <c r="L6705">
        <v>0.56510638999999996</v>
      </c>
      <c r="M6705">
        <v>2.1190539000000001E-2</v>
      </c>
      <c r="N6705">
        <v>0.167306328</v>
      </c>
      <c r="O6705">
        <v>0.21010757499999999</v>
      </c>
      <c r="P6705">
        <v>0.622586097</v>
      </c>
      <c r="Q6705">
        <v>-3.2053289999999998E-3</v>
      </c>
      <c r="R6705">
        <v>0.146767597</v>
      </c>
      <c r="S6705">
        <v>0.20495723199999999</v>
      </c>
      <c r="T6705">
        <v>0.64827517099999998</v>
      </c>
      <c r="U6705">
        <v>0.25</v>
      </c>
      <c r="V6705">
        <v>1.2857142859999999</v>
      </c>
      <c r="W6705">
        <f>COUNTIF(Table1[[#This Row],[Al2O3]:[TiO2]],0)</f>
        <v>1</v>
      </c>
      <c r="X6705">
        <f>Table1[[#This Row],[K2O]]+Table1[[#This Row],[Li2O]]+Table1[[#This Row],[Na2O]]</f>
        <v>0.1825</v>
      </c>
      <c r="Y6705">
        <f>Table1[[#This Row],[B2O3]]+Table1[[#This Row],[K2O]]+Table1[[#This Row],[Li2O]]+Table1[[#This Row],[Na2O]]</f>
        <v>0.36750000000000005</v>
      </c>
      <c r="Z6705" s="2">
        <f>Table1[[#This Row],[B2O3]]+Table1[[#This Row],[CaO]]+Table1[[#This Row],[K2O]]+Table1[[#This Row],[Li2O]]+Table1[[#This Row],[Na2O]]</f>
        <v>0.36750000000000005</v>
      </c>
      <c r="AA6705" s="2">
        <f>Table1[[#This Row],[A+B+AE]]-Table1[[#This Row],[Al2O3]]-Table1[[#This Row],[SiO2]]</f>
        <v>-0.20249999999999993</v>
      </c>
      <c r="AB6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473.12200000000007</v>
      </c>
    </row>
    <row r="6706" spans="1:28" hidden="1" x14ac:dyDescent="0.25">
      <c r="A6706">
        <v>0.245</v>
      </c>
      <c r="B6706">
        <v>0.185</v>
      </c>
      <c r="C6706">
        <v>5.0000000000000001E-3</v>
      </c>
      <c r="D6706">
        <v>0</v>
      </c>
      <c r="E6706">
        <v>0.02</v>
      </c>
      <c r="F6706">
        <v>7.4999999999999997E-3</v>
      </c>
      <c r="G6706">
        <v>1.4999999999999999E-2</v>
      </c>
      <c r="H6706">
        <v>0.14000000000000001</v>
      </c>
      <c r="I6706">
        <v>0.33500000000000002</v>
      </c>
      <c r="J6706">
        <v>4.7500000000000001E-2</v>
      </c>
      <c r="K6706">
        <v>0.46527777799999998</v>
      </c>
      <c r="L6706">
        <v>0.56589946199999996</v>
      </c>
      <c r="M6706">
        <v>2.9545043E-2</v>
      </c>
      <c r="N6706">
        <v>0.150639577</v>
      </c>
      <c r="O6706">
        <v>0.23077502699999999</v>
      </c>
      <c r="P6706">
        <v>0.61858539599999995</v>
      </c>
      <c r="Q6706">
        <v>-2.1618230000000002E-3</v>
      </c>
      <c r="R6706">
        <v>0.13723792600000001</v>
      </c>
      <c r="S6706">
        <v>0.22328446900000001</v>
      </c>
      <c r="T6706">
        <v>0.63947760499999995</v>
      </c>
      <c r="U6706">
        <v>0.27</v>
      </c>
      <c r="V6706">
        <v>1.5806451610000001</v>
      </c>
      <c r="W6706">
        <f>COUNTIF(Table1[[#This Row],[Al2O3]:[TiO2]],0)</f>
        <v>1</v>
      </c>
      <c r="X6706">
        <f>Table1[[#This Row],[K2O]]+Table1[[#This Row],[Li2O]]+Table1[[#This Row],[Na2O]]</f>
        <v>0.16250000000000001</v>
      </c>
      <c r="Y6706">
        <f>Table1[[#This Row],[B2O3]]+Table1[[#This Row],[K2O]]+Table1[[#This Row],[Li2O]]+Table1[[#This Row],[Na2O]]</f>
        <v>0.34750000000000003</v>
      </c>
      <c r="Z6706" s="2">
        <f>Table1[[#This Row],[B2O3]]+Table1[[#This Row],[CaO]]+Table1[[#This Row],[K2O]]+Table1[[#This Row],[Li2O]]+Table1[[#This Row],[Na2O]]</f>
        <v>0.35250000000000004</v>
      </c>
      <c r="AA6706" s="2">
        <f>Table1[[#This Row],[A+B+AE]]-Table1[[#This Row],[Al2O3]]-Table1[[#This Row],[SiO2]]</f>
        <v>-0.22749999999999998</v>
      </c>
      <c r="AB6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498.56150000000002</v>
      </c>
    </row>
    <row r="6707" spans="1:28" hidden="1" x14ac:dyDescent="0.25">
      <c r="A6707">
        <v>0.25</v>
      </c>
      <c r="B6707">
        <v>0.19</v>
      </c>
      <c r="C6707">
        <v>1.4999999999999999E-2</v>
      </c>
      <c r="D6707">
        <v>0</v>
      </c>
      <c r="E6707">
        <v>0.03</v>
      </c>
      <c r="F6707">
        <v>0.01</v>
      </c>
      <c r="G6707">
        <v>1.4999999999999999E-2</v>
      </c>
      <c r="H6707">
        <v>0.155</v>
      </c>
      <c r="I6707">
        <v>0.30499999999999999</v>
      </c>
      <c r="J6707">
        <v>0.03</v>
      </c>
      <c r="K6707">
        <v>0.42957746499999999</v>
      </c>
      <c r="L6707">
        <v>0.57178439700000006</v>
      </c>
      <c r="M6707">
        <v>6.1879209999999999E-3</v>
      </c>
      <c r="N6707">
        <v>0.16814483499999999</v>
      </c>
      <c r="O6707">
        <v>0.23487852100000001</v>
      </c>
      <c r="P6707">
        <v>0.59697664399999995</v>
      </c>
      <c r="Q6707">
        <v>-2.2298221999999999E-2</v>
      </c>
      <c r="R6707">
        <v>0.15214176200000001</v>
      </c>
      <c r="S6707">
        <v>0.22753232100000001</v>
      </c>
      <c r="T6707">
        <v>0.62032591699999995</v>
      </c>
      <c r="U6707">
        <v>0.27</v>
      </c>
      <c r="V6707">
        <v>1.4705882349999999</v>
      </c>
      <c r="W6707">
        <f>COUNTIF(Table1[[#This Row],[Al2O3]:[TiO2]],0)</f>
        <v>1</v>
      </c>
      <c r="X6707">
        <f>Table1[[#This Row],[K2O]]+Table1[[#This Row],[Li2O]]+Table1[[#This Row],[Na2O]]</f>
        <v>0.18</v>
      </c>
      <c r="Y6707">
        <f>Table1[[#This Row],[B2O3]]+Table1[[#This Row],[K2O]]+Table1[[#This Row],[Li2O]]+Table1[[#This Row],[Na2O]]</f>
        <v>0.37</v>
      </c>
      <c r="Z6707" s="2">
        <f>Table1[[#This Row],[B2O3]]+Table1[[#This Row],[CaO]]+Table1[[#This Row],[K2O]]+Table1[[#This Row],[Li2O]]+Table1[[#This Row],[Na2O]]</f>
        <v>0.38500000000000001</v>
      </c>
      <c r="AA6707" s="2">
        <f>Table1[[#This Row],[A+B+AE]]-Table1[[#This Row],[Al2O3]]-Table1[[#This Row],[SiO2]]</f>
        <v>-0.16999999999999998</v>
      </c>
      <c r="AB6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492.57599999999991</v>
      </c>
    </row>
    <row r="6708" spans="1:28" hidden="1" x14ac:dyDescent="0.25">
      <c r="A6708">
        <v>0.19500000000000001</v>
      </c>
      <c r="B6708">
        <v>0.17</v>
      </c>
      <c r="C6708">
        <v>0.02</v>
      </c>
      <c r="D6708">
        <v>5.0000000000000001E-3</v>
      </c>
      <c r="E6708">
        <v>2.5000000000000001E-2</v>
      </c>
      <c r="F6708">
        <v>0</v>
      </c>
      <c r="G6708">
        <v>0.06</v>
      </c>
      <c r="H6708">
        <v>0.12</v>
      </c>
      <c r="I6708">
        <v>0.35499999999999998</v>
      </c>
      <c r="J6708">
        <v>0.05</v>
      </c>
      <c r="K6708">
        <v>0.52985070000000001</v>
      </c>
      <c r="L6708">
        <v>0.57700850000000004</v>
      </c>
      <c r="M6708">
        <v>1.9040580000000001E-2</v>
      </c>
      <c r="N6708">
        <v>0.1818833</v>
      </c>
      <c r="O6708">
        <v>0.1886555</v>
      </c>
      <c r="P6708">
        <v>0.62946120000000005</v>
      </c>
      <c r="Q6708" s="1">
        <v>-2.8200000000000001E-5</v>
      </c>
      <c r="R6708">
        <v>0.15471560000000001</v>
      </c>
      <c r="S6708">
        <v>0.1858417</v>
      </c>
      <c r="T6708">
        <v>0.65944270000000005</v>
      </c>
      <c r="U6708">
        <v>0.26</v>
      </c>
      <c r="V6708">
        <v>1.0833330000000001</v>
      </c>
      <c r="W6708">
        <f>COUNTIF(Table1[[#This Row],[Al2O3]:[TiO2]],0)</f>
        <v>1</v>
      </c>
      <c r="X6708">
        <f>Table1[[#This Row],[K2O]]+Table1[[#This Row],[Li2O]]+Table1[[#This Row],[Na2O]]</f>
        <v>0.18</v>
      </c>
      <c r="Y6708">
        <f>Table1[[#This Row],[B2O3]]+Table1[[#This Row],[K2O]]+Table1[[#This Row],[Li2O]]+Table1[[#This Row],[Na2O]]</f>
        <v>0.35</v>
      </c>
      <c r="Z6708" s="2">
        <f>Table1[[#This Row],[B2O3]]+Table1[[#This Row],[CaO]]+Table1[[#This Row],[K2O]]+Table1[[#This Row],[Li2O]]+Table1[[#This Row],[Na2O]]</f>
        <v>0.37</v>
      </c>
      <c r="AA6708" s="2">
        <f>Table1[[#This Row],[A+B+AE]]-Table1[[#This Row],[Al2O3]]-Table1[[#This Row],[SiO2]]</f>
        <v>-0.18</v>
      </c>
      <c r="AB6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449.18849999999986</v>
      </c>
    </row>
    <row r="6709" spans="1:28" hidden="1" x14ac:dyDescent="0.25">
      <c r="A6709">
        <v>0.23</v>
      </c>
      <c r="B6709">
        <v>0.16500000000000001</v>
      </c>
      <c r="C6709">
        <v>1.4999999999999999E-2</v>
      </c>
      <c r="D6709">
        <v>2.5000000000000001E-3</v>
      </c>
      <c r="E6709">
        <v>0.02</v>
      </c>
      <c r="F6709">
        <v>0</v>
      </c>
      <c r="G6709">
        <v>5.5E-2</v>
      </c>
      <c r="H6709">
        <v>0.13500000000000001</v>
      </c>
      <c r="I6709">
        <v>0.37</v>
      </c>
      <c r="J6709">
        <v>7.4999999999999997E-3</v>
      </c>
      <c r="K6709">
        <v>0.50340136099999999</v>
      </c>
      <c r="L6709">
        <v>0.56686576200000005</v>
      </c>
      <c r="M6709">
        <v>4.2297890000000003E-3</v>
      </c>
      <c r="N6709">
        <v>0.18122400699999999</v>
      </c>
      <c r="O6709">
        <v>0.21232500500000001</v>
      </c>
      <c r="P6709">
        <v>0.60645098799999997</v>
      </c>
      <c r="Q6709">
        <v>-1.7786425000000002E-2</v>
      </c>
      <c r="R6709">
        <v>0.15748672</v>
      </c>
      <c r="S6709">
        <v>0.20903105</v>
      </c>
      <c r="T6709">
        <v>0.63348223000000004</v>
      </c>
      <c r="U6709">
        <v>0.26500000000000001</v>
      </c>
      <c r="V6709">
        <v>1.2105263159999999</v>
      </c>
      <c r="W6709">
        <f>COUNTIF(Table1[[#This Row],[Al2O3]:[TiO2]],0)</f>
        <v>1</v>
      </c>
      <c r="X6709">
        <f>Table1[[#This Row],[K2O]]+Table1[[#This Row],[Li2O]]+Table1[[#This Row],[Na2O]]</f>
        <v>0.19</v>
      </c>
      <c r="Y6709">
        <f>Table1[[#This Row],[B2O3]]+Table1[[#This Row],[K2O]]+Table1[[#This Row],[Li2O]]+Table1[[#This Row],[Na2O]]</f>
        <v>0.35499999999999998</v>
      </c>
      <c r="Z6709" s="2">
        <f>Table1[[#This Row],[B2O3]]+Table1[[#This Row],[CaO]]+Table1[[#This Row],[K2O]]+Table1[[#This Row],[Li2O]]+Table1[[#This Row],[Na2O]]</f>
        <v>0.37</v>
      </c>
      <c r="AA6709" s="2">
        <f>Table1[[#This Row],[A+B+AE]]-Table1[[#This Row],[Al2O3]]-Table1[[#This Row],[SiO2]]</f>
        <v>-0.23</v>
      </c>
      <c r="AB6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462.16050000000007</v>
      </c>
    </row>
    <row r="6710" spans="1:28" hidden="1" x14ac:dyDescent="0.25">
      <c r="A6710">
        <v>0.2</v>
      </c>
      <c r="B6710">
        <v>0.16</v>
      </c>
      <c r="C6710">
        <v>0</v>
      </c>
      <c r="D6710">
        <v>2.5000000000000001E-3</v>
      </c>
      <c r="E6710">
        <v>2.5000000000000001E-2</v>
      </c>
      <c r="F6710">
        <v>2.5000000000000001E-3</v>
      </c>
      <c r="G6710">
        <v>0.05</v>
      </c>
      <c r="H6710">
        <v>0.125</v>
      </c>
      <c r="I6710">
        <v>0.40500000000000003</v>
      </c>
      <c r="J6710">
        <v>0.03</v>
      </c>
      <c r="K6710">
        <v>0.55479452100000004</v>
      </c>
      <c r="L6710">
        <v>0.56311416400000003</v>
      </c>
      <c r="M6710">
        <v>3.4572366E-2</v>
      </c>
      <c r="N6710">
        <v>0.167355635</v>
      </c>
      <c r="O6710">
        <v>0.18854317400000001</v>
      </c>
      <c r="P6710">
        <v>0.64410119099999996</v>
      </c>
      <c r="Q6710">
        <v>9.7952939999999995E-3</v>
      </c>
      <c r="R6710">
        <v>0.14600331599999999</v>
      </c>
      <c r="S6710">
        <v>0.185224631</v>
      </c>
      <c r="T6710">
        <v>0.66877205299999998</v>
      </c>
      <c r="U6710">
        <v>0.25</v>
      </c>
      <c r="V6710">
        <v>1.1428571430000001</v>
      </c>
      <c r="W6710">
        <f>COUNTIF(Table1[[#This Row],[Al2O3]:[TiO2]],0)</f>
        <v>1</v>
      </c>
      <c r="X6710">
        <f>Table1[[#This Row],[K2O]]+Table1[[#This Row],[Li2O]]+Table1[[#This Row],[Na2O]]</f>
        <v>0.17749999999999999</v>
      </c>
      <c r="Y6710">
        <f>Table1[[#This Row],[B2O3]]+Table1[[#This Row],[K2O]]+Table1[[#This Row],[Li2O]]+Table1[[#This Row],[Na2O]]</f>
        <v>0.33750000000000002</v>
      </c>
      <c r="Z6710" s="2">
        <f>Table1[[#This Row],[B2O3]]+Table1[[#This Row],[CaO]]+Table1[[#This Row],[K2O]]+Table1[[#This Row],[Li2O]]+Table1[[#This Row],[Na2O]]</f>
        <v>0.33750000000000002</v>
      </c>
      <c r="AA6710" s="2">
        <f>Table1[[#This Row],[A+B+AE]]-Table1[[#This Row],[Al2O3]]-Table1[[#This Row],[SiO2]]</f>
        <v>-0.26750000000000002</v>
      </c>
      <c r="AB6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469.28899999999999</v>
      </c>
    </row>
    <row r="6711" spans="1:28" hidden="1" x14ac:dyDescent="0.25">
      <c r="A6711">
        <v>0.22500000000000001</v>
      </c>
      <c r="B6711">
        <v>0.13</v>
      </c>
      <c r="C6711">
        <v>5.0000000000000001E-3</v>
      </c>
      <c r="D6711">
        <v>5.0000000000000001E-3</v>
      </c>
      <c r="E6711">
        <v>0.03</v>
      </c>
      <c r="F6711">
        <v>0</v>
      </c>
      <c r="G6711">
        <v>1.4999999999999999E-2</v>
      </c>
      <c r="H6711">
        <v>0.13500000000000001</v>
      </c>
      <c r="I6711">
        <v>0.45</v>
      </c>
      <c r="J6711">
        <v>5.0000000000000001E-3</v>
      </c>
      <c r="K6711">
        <v>0.55555555599999995</v>
      </c>
      <c r="L6711">
        <v>0.55404202700000005</v>
      </c>
      <c r="M6711">
        <v>4.6040049E-2</v>
      </c>
      <c r="N6711">
        <v>0.144339882</v>
      </c>
      <c r="O6711">
        <v>0.21366101000000001</v>
      </c>
      <c r="P6711">
        <v>0.64199910699999996</v>
      </c>
      <c r="Q6711">
        <v>8.3111190000000005E-3</v>
      </c>
      <c r="R6711">
        <v>0.13502033399999999</v>
      </c>
      <c r="S6711">
        <v>0.20867242599999999</v>
      </c>
      <c r="T6711">
        <v>0.65630723999999996</v>
      </c>
      <c r="U6711">
        <v>0.255</v>
      </c>
      <c r="V6711">
        <v>1.5</v>
      </c>
      <c r="W6711">
        <f>COUNTIF(Table1[[#This Row],[Al2O3]:[TiO2]],0)</f>
        <v>1</v>
      </c>
      <c r="X6711">
        <f>Table1[[#This Row],[K2O]]+Table1[[#This Row],[Li2O]]+Table1[[#This Row],[Na2O]]</f>
        <v>0.15000000000000002</v>
      </c>
      <c r="Y6711">
        <f>Table1[[#This Row],[B2O3]]+Table1[[#This Row],[K2O]]+Table1[[#This Row],[Li2O]]+Table1[[#This Row],[Na2O]]</f>
        <v>0.28000000000000003</v>
      </c>
      <c r="Z6711" s="2">
        <f>Table1[[#This Row],[B2O3]]+Table1[[#This Row],[CaO]]+Table1[[#This Row],[K2O]]+Table1[[#This Row],[Li2O]]+Table1[[#This Row],[Na2O]]</f>
        <v>0.28500000000000003</v>
      </c>
      <c r="AA6711" s="2">
        <f>Table1[[#This Row],[A+B+AE]]-Table1[[#This Row],[Al2O3]]-Table1[[#This Row],[SiO2]]</f>
        <v>-0.39</v>
      </c>
      <c r="AB6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516.78650000000005</v>
      </c>
    </row>
    <row r="6712" spans="1:28" hidden="1" x14ac:dyDescent="0.25">
      <c r="A6712">
        <v>0.22500000000000001</v>
      </c>
      <c r="B6712">
        <v>0.13</v>
      </c>
      <c r="C6712">
        <v>2.5000000000000001E-2</v>
      </c>
      <c r="D6712">
        <v>0</v>
      </c>
      <c r="E6712">
        <v>0.05</v>
      </c>
      <c r="F6712">
        <v>5.0000000000000001E-3</v>
      </c>
      <c r="G6712">
        <v>0.01</v>
      </c>
      <c r="H6712">
        <v>0.13500000000000001</v>
      </c>
      <c r="I6712">
        <v>0.4</v>
      </c>
      <c r="J6712">
        <v>0.02</v>
      </c>
      <c r="K6712">
        <v>0.52631578899999998</v>
      </c>
      <c r="L6712">
        <v>0.56994942900000001</v>
      </c>
      <c r="M6712">
        <v>2.911822E-2</v>
      </c>
      <c r="N6712">
        <v>0.154010169</v>
      </c>
      <c r="O6712">
        <v>0.22365694</v>
      </c>
      <c r="P6712">
        <v>0.622332891</v>
      </c>
      <c r="Q6712">
        <v>-4.9256819999999998E-3</v>
      </c>
      <c r="R6712">
        <v>0.14149824</v>
      </c>
      <c r="S6712">
        <v>0.21884179200000001</v>
      </c>
      <c r="T6712">
        <v>0.63965996800000002</v>
      </c>
      <c r="U6712">
        <v>0.26500000000000001</v>
      </c>
      <c r="V6712">
        <v>1.551724138</v>
      </c>
      <c r="W6712">
        <f>COUNTIF(Table1[[#This Row],[Al2O3]:[TiO2]],0)</f>
        <v>1</v>
      </c>
      <c r="X6712">
        <f>Table1[[#This Row],[K2O]]+Table1[[#This Row],[Li2O]]+Table1[[#This Row],[Na2O]]</f>
        <v>0.15000000000000002</v>
      </c>
      <c r="Y6712">
        <f>Table1[[#This Row],[B2O3]]+Table1[[#This Row],[K2O]]+Table1[[#This Row],[Li2O]]+Table1[[#This Row],[Na2O]]</f>
        <v>0.28000000000000003</v>
      </c>
      <c r="Z6712" s="2">
        <f>Table1[[#This Row],[B2O3]]+Table1[[#This Row],[CaO]]+Table1[[#This Row],[K2O]]+Table1[[#This Row],[Li2O]]+Table1[[#This Row],[Na2O]]</f>
        <v>0.30500000000000005</v>
      </c>
      <c r="AA6712" s="2">
        <f>Table1[[#This Row],[A+B+AE]]-Table1[[#This Row],[Al2O3]]-Table1[[#This Row],[SiO2]]</f>
        <v>-0.31999999999999995</v>
      </c>
      <c r="AB6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512.21500000000003</v>
      </c>
    </row>
    <row r="6713" spans="1:28" hidden="1" x14ac:dyDescent="0.25">
      <c r="A6713">
        <v>0.215</v>
      </c>
      <c r="B6713">
        <v>0.13</v>
      </c>
      <c r="C6713">
        <v>0</v>
      </c>
      <c r="D6713">
        <v>2.5000000000000001E-3</v>
      </c>
      <c r="E6713">
        <v>2.5000000000000001E-2</v>
      </c>
      <c r="F6713">
        <v>0.01</v>
      </c>
      <c r="G6713">
        <v>0.04</v>
      </c>
      <c r="H6713">
        <v>0.13</v>
      </c>
      <c r="I6713">
        <v>0.44500000000000001</v>
      </c>
      <c r="J6713">
        <v>2.5000000000000001E-3</v>
      </c>
      <c r="K6713">
        <v>0.56329113900000005</v>
      </c>
      <c r="L6713">
        <v>0.55967545299999999</v>
      </c>
      <c r="M6713">
        <v>2.8277366000000002E-2</v>
      </c>
      <c r="N6713">
        <v>0.16503802300000001</v>
      </c>
      <c r="O6713">
        <v>0.20259891999999999</v>
      </c>
      <c r="P6713">
        <v>0.63236305699999995</v>
      </c>
      <c r="Q6713">
        <v>1.173496E-3</v>
      </c>
      <c r="R6713">
        <v>0.14539291100000001</v>
      </c>
      <c r="S6713">
        <v>0.200227235</v>
      </c>
      <c r="T6713">
        <v>0.65437985399999998</v>
      </c>
      <c r="U6713">
        <v>0.27</v>
      </c>
      <c r="V6713">
        <v>1.2647058819999999</v>
      </c>
      <c r="W6713">
        <f>COUNTIF(Table1[[#This Row],[Al2O3]:[TiO2]],0)</f>
        <v>1</v>
      </c>
      <c r="X6713">
        <f>Table1[[#This Row],[K2O]]+Table1[[#This Row],[Li2O]]+Table1[[#This Row],[Na2O]]</f>
        <v>0.18</v>
      </c>
      <c r="Y6713">
        <f>Table1[[#This Row],[B2O3]]+Table1[[#This Row],[K2O]]+Table1[[#This Row],[Li2O]]+Table1[[#This Row],[Na2O]]</f>
        <v>0.31000000000000005</v>
      </c>
      <c r="Z6713" s="2">
        <f>Table1[[#This Row],[B2O3]]+Table1[[#This Row],[CaO]]+Table1[[#This Row],[K2O]]+Table1[[#This Row],[Li2O]]+Table1[[#This Row],[Na2O]]</f>
        <v>0.31000000000000005</v>
      </c>
      <c r="AA6713" s="2">
        <f>Table1[[#This Row],[A+B+AE]]-Table1[[#This Row],[Al2O3]]-Table1[[#This Row],[SiO2]]</f>
        <v>-0.35</v>
      </c>
      <c r="AB6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486.77250000000004</v>
      </c>
    </row>
    <row r="6714" spans="1:28" hidden="1" x14ac:dyDescent="0.25">
      <c r="A6714">
        <v>0.22500000000000001</v>
      </c>
      <c r="B6714">
        <v>0.155</v>
      </c>
      <c r="C6714">
        <v>2.5000000000000001E-2</v>
      </c>
      <c r="D6714">
        <v>5.0000000000000001E-3</v>
      </c>
      <c r="E6714">
        <v>0.04</v>
      </c>
      <c r="F6714">
        <v>0</v>
      </c>
      <c r="G6714">
        <v>0.03</v>
      </c>
      <c r="H6714">
        <v>0.13</v>
      </c>
      <c r="I6714">
        <v>0.35499999999999998</v>
      </c>
      <c r="J6714">
        <v>3.5000000000000003E-2</v>
      </c>
      <c r="K6714">
        <v>0.5</v>
      </c>
      <c r="L6714">
        <v>0.57508088000000002</v>
      </c>
      <c r="M6714">
        <v>1.6841249999999999E-2</v>
      </c>
      <c r="N6714">
        <v>0.16559937</v>
      </c>
      <c r="O6714">
        <v>0.22098904999999999</v>
      </c>
      <c r="P6714">
        <v>0.61341157999999996</v>
      </c>
      <c r="Q6714">
        <v>-1.0570980000000001E-2</v>
      </c>
      <c r="R6714">
        <v>0.14752821999999999</v>
      </c>
      <c r="S6714">
        <v>0.21619025</v>
      </c>
      <c r="T6714">
        <v>0.63628152999999998</v>
      </c>
      <c r="U6714">
        <v>0.27</v>
      </c>
      <c r="V6714">
        <v>1.40625</v>
      </c>
      <c r="W6714">
        <f>COUNTIF(Table1[[#This Row],[Al2O3]:[TiO2]],0)</f>
        <v>1</v>
      </c>
      <c r="X6714">
        <f>Table1[[#This Row],[K2O]]+Table1[[#This Row],[Li2O]]+Table1[[#This Row],[Na2O]]</f>
        <v>0.16</v>
      </c>
      <c r="Y6714">
        <f>Table1[[#This Row],[B2O3]]+Table1[[#This Row],[K2O]]+Table1[[#This Row],[Li2O]]+Table1[[#This Row],[Na2O]]</f>
        <v>0.315</v>
      </c>
      <c r="Z6714" s="2">
        <f>Table1[[#This Row],[B2O3]]+Table1[[#This Row],[CaO]]+Table1[[#This Row],[K2O]]+Table1[[#This Row],[Li2O]]+Table1[[#This Row],[Na2O]]</f>
        <v>0.33999999999999997</v>
      </c>
      <c r="AA6714" s="2">
        <f>Table1[[#This Row],[A+B+AE]]-Table1[[#This Row],[Al2O3]]-Table1[[#This Row],[SiO2]]</f>
        <v>-0.24000000000000002</v>
      </c>
      <c r="AB6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484.01800000000003</v>
      </c>
    </row>
    <row r="6715" spans="1:28" hidden="1" x14ac:dyDescent="0.25">
      <c r="A6715">
        <v>0.23499999999999999</v>
      </c>
      <c r="B6715">
        <v>0.125</v>
      </c>
      <c r="C6715">
        <v>0.01</v>
      </c>
      <c r="D6715">
        <v>0</v>
      </c>
      <c r="E6715">
        <v>4.4999999999999998E-2</v>
      </c>
      <c r="F6715">
        <v>2.5000000000000001E-3</v>
      </c>
      <c r="G6715">
        <v>5.0000000000000001E-3</v>
      </c>
      <c r="H6715">
        <v>0.14499999999999999</v>
      </c>
      <c r="I6715">
        <v>0.43</v>
      </c>
      <c r="J6715">
        <v>2.5000000000000001E-3</v>
      </c>
      <c r="K6715">
        <v>0.53086419799999995</v>
      </c>
      <c r="L6715">
        <v>0.55986214899999998</v>
      </c>
      <c r="M6715">
        <v>3.3907391000000002E-2</v>
      </c>
      <c r="N6715">
        <v>0.14875913499999999</v>
      </c>
      <c r="O6715">
        <v>0.226708149</v>
      </c>
      <c r="P6715">
        <v>0.62453271600000004</v>
      </c>
      <c r="Q6715">
        <v>-5.5974789999999998E-3</v>
      </c>
      <c r="R6715">
        <v>0.14101797999999999</v>
      </c>
      <c r="S6715">
        <v>0.22115669700000001</v>
      </c>
      <c r="T6715">
        <v>0.63782532400000003</v>
      </c>
      <c r="U6715">
        <v>0.26500000000000001</v>
      </c>
      <c r="V6715">
        <v>1.566666667</v>
      </c>
      <c r="W6715">
        <f>COUNTIF(Table1[[#This Row],[Al2O3]:[TiO2]],0)</f>
        <v>1</v>
      </c>
      <c r="X6715">
        <f>Table1[[#This Row],[K2O]]+Table1[[#This Row],[Li2O]]+Table1[[#This Row],[Na2O]]</f>
        <v>0.1525</v>
      </c>
      <c r="Y6715">
        <f>Table1[[#This Row],[B2O3]]+Table1[[#This Row],[K2O]]+Table1[[#This Row],[Li2O]]+Table1[[#This Row],[Na2O]]</f>
        <v>0.27749999999999997</v>
      </c>
      <c r="Z6715" s="2">
        <f>Table1[[#This Row],[B2O3]]+Table1[[#This Row],[CaO]]+Table1[[#This Row],[K2O]]+Table1[[#This Row],[Li2O]]+Table1[[#This Row],[Na2O]]</f>
        <v>0.28749999999999998</v>
      </c>
      <c r="AA6715" s="2">
        <f>Table1[[#This Row],[A+B+AE]]-Table1[[#This Row],[Al2O3]]-Table1[[#This Row],[SiO2]]</f>
        <v>-0.3775</v>
      </c>
      <c r="AB6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523.09800000000007</v>
      </c>
    </row>
    <row r="6716" spans="1:28" hidden="1" x14ac:dyDescent="0.25">
      <c r="A6716">
        <v>0.24</v>
      </c>
      <c r="B6716">
        <v>0.19</v>
      </c>
      <c r="C6716">
        <v>0.01</v>
      </c>
      <c r="D6716">
        <v>2.5000000000000001E-3</v>
      </c>
      <c r="E6716">
        <v>0.02</v>
      </c>
      <c r="F6716">
        <v>0</v>
      </c>
      <c r="G6716">
        <v>0.06</v>
      </c>
      <c r="H6716">
        <v>0.14499999999999999</v>
      </c>
      <c r="I6716">
        <v>0.33</v>
      </c>
      <c r="J6716">
        <v>2.5000000000000001E-3</v>
      </c>
      <c r="K6716">
        <v>0.46153846199999998</v>
      </c>
      <c r="L6716">
        <v>0.56687455399999997</v>
      </c>
      <c r="M6716">
        <v>-6.8233080000000002E-3</v>
      </c>
      <c r="N6716">
        <v>0.18906821300000001</v>
      </c>
      <c r="O6716">
        <v>0.216150008</v>
      </c>
      <c r="P6716">
        <v>0.59478177899999995</v>
      </c>
      <c r="Q6716">
        <v>-2.6920421E-2</v>
      </c>
      <c r="R6716">
        <v>0.16404966700000001</v>
      </c>
      <c r="S6716">
        <v>0.211950474</v>
      </c>
      <c r="T6716">
        <v>0.62399985899999999</v>
      </c>
      <c r="U6716">
        <v>0.26</v>
      </c>
      <c r="V6716">
        <v>1.1707317070000001</v>
      </c>
      <c r="W6716">
        <f>COUNTIF(Table1[[#This Row],[Al2O3]:[TiO2]],0)</f>
        <v>1</v>
      </c>
      <c r="X6716">
        <f>Table1[[#This Row],[K2O]]+Table1[[#This Row],[Li2O]]+Table1[[#This Row],[Na2O]]</f>
        <v>0.20499999999999999</v>
      </c>
      <c r="Y6716">
        <f>Table1[[#This Row],[B2O3]]+Table1[[#This Row],[K2O]]+Table1[[#This Row],[Li2O]]+Table1[[#This Row],[Na2O]]</f>
        <v>0.39500000000000002</v>
      </c>
      <c r="Z6716" s="2">
        <f>Table1[[#This Row],[B2O3]]+Table1[[#This Row],[CaO]]+Table1[[#This Row],[K2O]]+Table1[[#This Row],[Li2O]]+Table1[[#This Row],[Na2O]]</f>
        <v>0.40500000000000003</v>
      </c>
      <c r="AA6716" s="2">
        <f>Table1[[#This Row],[A+B+AE]]-Table1[[#This Row],[Al2O3]]-Table1[[#This Row],[SiO2]]</f>
        <v>-0.16499999999999998</v>
      </c>
      <c r="AB6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451.37850000000003</v>
      </c>
    </row>
    <row r="6717" spans="1:28" hidden="1" x14ac:dyDescent="0.25">
      <c r="A6717">
        <v>0.21</v>
      </c>
      <c r="B6717">
        <v>0.125</v>
      </c>
      <c r="C6717">
        <v>0.01</v>
      </c>
      <c r="D6717">
        <v>2.5000000000000001E-3</v>
      </c>
      <c r="E6717">
        <v>4.4999999999999998E-2</v>
      </c>
      <c r="F6717">
        <v>0</v>
      </c>
      <c r="G6717">
        <v>0.03</v>
      </c>
      <c r="H6717">
        <v>0.125</v>
      </c>
      <c r="I6717">
        <v>0.42499999999999999</v>
      </c>
      <c r="J6717">
        <v>2.75E-2</v>
      </c>
      <c r="K6717">
        <v>0.55921052999999998</v>
      </c>
      <c r="L6717">
        <v>0.56785516999999996</v>
      </c>
      <c r="M6717">
        <v>3.4202299999999998E-2</v>
      </c>
      <c r="N6717">
        <v>0.15721172</v>
      </c>
      <c r="O6717">
        <v>0.20763812000000001</v>
      </c>
      <c r="P6717">
        <v>0.63515016999999996</v>
      </c>
      <c r="Q6717">
        <v>2.69141E-3</v>
      </c>
      <c r="R6717">
        <v>0.14206157999999999</v>
      </c>
      <c r="S6717">
        <v>0.20409749999999999</v>
      </c>
      <c r="T6717">
        <v>0.65384092000000005</v>
      </c>
      <c r="U6717">
        <v>0.27</v>
      </c>
      <c r="V6717">
        <v>1.3548387099999999</v>
      </c>
      <c r="W6717">
        <f>COUNTIF(Table1[[#This Row],[Al2O3]:[TiO2]],0)</f>
        <v>1</v>
      </c>
      <c r="X6717">
        <f>Table1[[#This Row],[K2O]]+Table1[[#This Row],[Li2O]]+Table1[[#This Row],[Na2O]]</f>
        <v>0.155</v>
      </c>
      <c r="Y6717">
        <f>Table1[[#This Row],[B2O3]]+Table1[[#This Row],[K2O]]+Table1[[#This Row],[Li2O]]+Table1[[#This Row],[Na2O]]</f>
        <v>0.28000000000000003</v>
      </c>
      <c r="Z6717" s="2">
        <f>Table1[[#This Row],[B2O3]]+Table1[[#This Row],[CaO]]+Table1[[#This Row],[K2O]]+Table1[[#This Row],[Li2O]]+Table1[[#This Row],[Na2O]]</f>
        <v>0.29000000000000004</v>
      </c>
      <c r="AA6717" s="2">
        <f>Table1[[#This Row],[A+B+AE]]-Table1[[#This Row],[Al2O3]]-Table1[[#This Row],[SiO2]]</f>
        <v>-0.34499999999999997</v>
      </c>
      <c r="AB6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493.07700000000011</v>
      </c>
    </row>
    <row r="6718" spans="1:28" hidden="1" x14ac:dyDescent="0.25">
      <c r="A6718">
        <v>0.215</v>
      </c>
      <c r="B6718">
        <v>0.18</v>
      </c>
      <c r="C6718">
        <v>0.02</v>
      </c>
      <c r="D6718">
        <v>0</v>
      </c>
      <c r="E6718">
        <v>4.4999999999999998E-2</v>
      </c>
      <c r="F6718">
        <v>0.01</v>
      </c>
      <c r="G6718">
        <v>0.04</v>
      </c>
      <c r="H6718">
        <v>0.13</v>
      </c>
      <c r="I6718">
        <v>0.315</v>
      </c>
      <c r="J6718">
        <v>4.4999999999999998E-2</v>
      </c>
      <c r="K6718">
        <v>0.47727272700000001</v>
      </c>
      <c r="L6718">
        <v>0.57968801000000003</v>
      </c>
      <c r="M6718">
        <v>1.0448312E-2</v>
      </c>
      <c r="N6718">
        <v>0.17697940100000001</v>
      </c>
      <c r="O6718">
        <v>0.20989944399999999</v>
      </c>
      <c r="P6718">
        <v>0.61312115599999994</v>
      </c>
      <c r="Q6718">
        <v>-9.7942849999999998E-3</v>
      </c>
      <c r="R6718">
        <v>0.152269512</v>
      </c>
      <c r="S6718">
        <v>0.20553707299999999</v>
      </c>
      <c r="T6718">
        <v>0.64219341500000005</v>
      </c>
      <c r="U6718">
        <v>0.26</v>
      </c>
      <c r="V6718">
        <v>1.2647058819999999</v>
      </c>
      <c r="W6718">
        <f>COUNTIF(Table1[[#This Row],[Al2O3]:[TiO2]],0)</f>
        <v>1</v>
      </c>
      <c r="X6718">
        <f>Table1[[#This Row],[K2O]]+Table1[[#This Row],[Li2O]]+Table1[[#This Row],[Na2O]]</f>
        <v>0.18</v>
      </c>
      <c r="Y6718">
        <f>Table1[[#This Row],[B2O3]]+Table1[[#This Row],[K2O]]+Table1[[#This Row],[Li2O]]+Table1[[#This Row],[Na2O]]</f>
        <v>0.36</v>
      </c>
      <c r="Z6718" s="2">
        <f>Table1[[#This Row],[B2O3]]+Table1[[#This Row],[CaO]]+Table1[[#This Row],[K2O]]+Table1[[#This Row],[Li2O]]+Table1[[#This Row],[Na2O]]</f>
        <v>0.38</v>
      </c>
      <c r="AA6718" s="2">
        <f>Table1[[#This Row],[A+B+AE]]-Table1[[#This Row],[Al2O3]]-Table1[[#This Row],[SiO2]]</f>
        <v>-0.15</v>
      </c>
      <c r="AB6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465.49749999999995</v>
      </c>
    </row>
    <row r="6719" spans="1:28" hidden="1" x14ac:dyDescent="0.25">
      <c r="A6719">
        <v>0.215</v>
      </c>
      <c r="B6719">
        <v>0.185</v>
      </c>
      <c r="C6719">
        <v>0.04</v>
      </c>
      <c r="D6719">
        <v>5.0000000000000001E-3</v>
      </c>
      <c r="E6719">
        <v>0.03</v>
      </c>
      <c r="F6719">
        <v>0</v>
      </c>
      <c r="G6719">
        <v>0.06</v>
      </c>
      <c r="H6719">
        <v>0.13</v>
      </c>
      <c r="I6719">
        <v>0.31</v>
      </c>
      <c r="J6719">
        <v>2.5000000000000001E-2</v>
      </c>
      <c r="K6719">
        <v>0.473282443</v>
      </c>
      <c r="L6719">
        <v>0.58025241299999997</v>
      </c>
      <c r="M6719">
        <v>-4.8262369999999997E-3</v>
      </c>
      <c r="N6719">
        <v>0.19426086400000001</v>
      </c>
      <c r="O6719">
        <v>0.204595306</v>
      </c>
      <c r="P6719">
        <v>0.60114383000000005</v>
      </c>
      <c r="Q6719">
        <v>-2.0742238E-2</v>
      </c>
      <c r="R6719">
        <v>0.16445364800000001</v>
      </c>
      <c r="S6719">
        <v>0.201467433</v>
      </c>
      <c r="T6719">
        <v>0.63407891900000002</v>
      </c>
      <c r="U6719">
        <v>0.25</v>
      </c>
      <c r="V6719">
        <v>1.1315789469999999</v>
      </c>
      <c r="W6719">
        <f>COUNTIF(Table1[[#This Row],[Al2O3]:[TiO2]],0)</f>
        <v>1</v>
      </c>
      <c r="X6719">
        <f>Table1[[#This Row],[K2O]]+Table1[[#This Row],[Li2O]]+Table1[[#This Row],[Na2O]]</f>
        <v>0.19</v>
      </c>
      <c r="Y6719">
        <f>Table1[[#This Row],[B2O3]]+Table1[[#This Row],[K2O]]+Table1[[#This Row],[Li2O]]+Table1[[#This Row],[Na2O]]</f>
        <v>0.375</v>
      </c>
      <c r="Z6719" s="2">
        <f>Table1[[#This Row],[B2O3]]+Table1[[#This Row],[CaO]]+Table1[[#This Row],[K2O]]+Table1[[#This Row],[Li2O]]+Table1[[#This Row],[Na2O]]</f>
        <v>0.41500000000000004</v>
      </c>
      <c r="AA6719" s="2">
        <f>Table1[[#This Row],[A+B+AE]]-Table1[[#This Row],[Al2O3]]-Table1[[#This Row],[SiO2]]</f>
        <v>-0.10999999999999996</v>
      </c>
      <c r="AB6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446.33300000000008</v>
      </c>
    </row>
    <row r="6720" spans="1:28" hidden="1" x14ac:dyDescent="0.25">
      <c r="A6720">
        <v>0.24</v>
      </c>
      <c r="B6720">
        <v>0.185</v>
      </c>
      <c r="C6720">
        <v>0</v>
      </c>
      <c r="D6720">
        <v>2.5000000000000001E-3</v>
      </c>
      <c r="E6720">
        <v>2.5000000000000001E-2</v>
      </c>
      <c r="F6720">
        <v>7.4999999999999997E-3</v>
      </c>
      <c r="G6720">
        <v>0.04</v>
      </c>
      <c r="H6720">
        <v>0.14000000000000001</v>
      </c>
      <c r="I6720">
        <v>0.35</v>
      </c>
      <c r="J6720">
        <v>0.01</v>
      </c>
      <c r="K6720">
        <v>0.47945205499999999</v>
      </c>
      <c r="L6720">
        <v>0.56112036700000001</v>
      </c>
      <c r="M6720">
        <v>1.5124357999999999E-2</v>
      </c>
      <c r="N6720">
        <v>0.16805215900000001</v>
      </c>
      <c r="O6720">
        <v>0.21900208099999999</v>
      </c>
      <c r="P6720">
        <v>0.61294576000000001</v>
      </c>
      <c r="Q6720">
        <v>-9.6819220000000008E-3</v>
      </c>
      <c r="R6720">
        <v>0.14795286699999999</v>
      </c>
      <c r="S6720">
        <v>0.21375324000000001</v>
      </c>
      <c r="T6720">
        <v>0.63829389299999995</v>
      </c>
      <c r="U6720">
        <v>0.255</v>
      </c>
      <c r="V6720">
        <v>1.3333333329999999</v>
      </c>
      <c r="W6720">
        <f>COUNTIF(Table1[[#This Row],[Al2O3]:[TiO2]],0)</f>
        <v>1</v>
      </c>
      <c r="X6720">
        <f>Table1[[#This Row],[K2O]]+Table1[[#This Row],[Li2O]]+Table1[[#This Row],[Na2O]]</f>
        <v>0.1875</v>
      </c>
      <c r="Y6720">
        <f>Table1[[#This Row],[B2O3]]+Table1[[#This Row],[K2O]]+Table1[[#This Row],[Li2O]]+Table1[[#This Row],[Na2O]]</f>
        <v>0.37250000000000005</v>
      </c>
      <c r="Z6720" s="2">
        <f>Table1[[#This Row],[B2O3]]+Table1[[#This Row],[CaO]]+Table1[[#This Row],[K2O]]+Table1[[#This Row],[Li2O]]+Table1[[#This Row],[Na2O]]</f>
        <v>0.37250000000000005</v>
      </c>
      <c r="AA6720" s="2">
        <f>Table1[[#This Row],[A+B+AE]]-Table1[[#This Row],[Al2O3]]-Table1[[#This Row],[SiO2]]</f>
        <v>-0.21749999999999992</v>
      </c>
      <c r="AB6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476.2399999999999</v>
      </c>
    </row>
    <row r="6721" spans="1:28" hidden="1" x14ac:dyDescent="0.25">
      <c r="A6721">
        <v>0.22</v>
      </c>
      <c r="B6721">
        <v>0.19500000000000001</v>
      </c>
      <c r="C6721">
        <v>0</v>
      </c>
      <c r="D6721">
        <v>2.5000000000000001E-3</v>
      </c>
      <c r="E6721">
        <v>2.5000000000000001E-2</v>
      </c>
      <c r="F6721">
        <v>0.01</v>
      </c>
      <c r="G6721">
        <v>5.5E-2</v>
      </c>
      <c r="H6721">
        <v>0.13500000000000001</v>
      </c>
      <c r="I6721">
        <v>0.315</v>
      </c>
      <c r="J6721">
        <v>4.2500000000000003E-2</v>
      </c>
      <c r="K6721">
        <v>0.47014925400000002</v>
      </c>
      <c r="L6721">
        <v>0.57386342099999998</v>
      </c>
      <c r="M6721">
        <v>6.6731489999999997E-3</v>
      </c>
      <c r="N6721">
        <v>0.18285797100000001</v>
      </c>
      <c r="O6721">
        <v>0.20566321700000001</v>
      </c>
      <c r="P6721">
        <v>0.61147881199999998</v>
      </c>
      <c r="Q6721">
        <v>-1.1925919E-2</v>
      </c>
      <c r="R6721">
        <v>0.15645754100000001</v>
      </c>
      <c r="S6721">
        <v>0.20139050999999999</v>
      </c>
      <c r="T6721">
        <v>0.64215194900000006</v>
      </c>
      <c r="U6721">
        <v>0.27</v>
      </c>
      <c r="V6721">
        <v>1.1578947369999999</v>
      </c>
      <c r="W6721">
        <f>COUNTIF(Table1[[#This Row],[Al2O3]:[TiO2]],0)</f>
        <v>1</v>
      </c>
      <c r="X6721">
        <f>Table1[[#This Row],[K2O]]+Table1[[#This Row],[Li2O]]+Table1[[#This Row],[Na2O]]</f>
        <v>0.2</v>
      </c>
      <c r="Y6721">
        <f>Table1[[#This Row],[B2O3]]+Table1[[#This Row],[K2O]]+Table1[[#This Row],[Li2O]]+Table1[[#This Row],[Na2O]]</f>
        <v>0.39500000000000002</v>
      </c>
      <c r="Z6721" s="2">
        <f>Table1[[#This Row],[B2O3]]+Table1[[#This Row],[CaO]]+Table1[[#This Row],[K2O]]+Table1[[#This Row],[Li2O]]+Table1[[#This Row],[Na2O]]</f>
        <v>0.39500000000000002</v>
      </c>
      <c r="AA6721" s="2">
        <f>Table1[[#This Row],[A+B+AE]]-Table1[[#This Row],[Al2O3]]-Table1[[#This Row],[SiO2]]</f>
        <v>-0.13999999999999999</v>
      </c>
      <c r="AB6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448.94650000000001</v>
      </c>
    </row>
    <row r="6722" spans="1:28" hidden="1" x14ac:dyDescent="0.25">
      <c r="A6722">
        <v>0.25</v>
      </c>
      <c r="B6722">
        <v>0.19500000000000001</v>
      </c>
      <c r="C6722">
        <v>0</v>
      </c>
      <c r="D6722">
        <v>5.0000000000000001E-3</v>
      </c>
      <c r="E6722">
        <v>0.03</v>
      </c>
      <c r="F6722">
        <v>7.4999999999999997E-3</v>
      </c>
      <c r="G6722">
        <v>5.0000000000000001E-3</v>
      </c>
      <c r="H6722">
        <v>0.15</v>
      </c>
      <c r="I6722">
        <v>0.32500000000000001</v>
      </c>
      <c r="J6722">
        <v>3.2500000000000001E-2</v>
      </c>
      <c r="K6722">
        <v>0.44827586200000002</v>
      </c>
      <c r="L6722">
        <v>0.56130760700000004</v>
      </c>
      <c r="M6722">
        <v>3.2317049E-2</v>
      </c>
      <c r="N6722">
        <v>0.147437243</v>
      </c>
      <c r="O6722">
        <v>0.233168716</v>
      </c>
      <c r="P6722">
        <v>0.61939404099999995</v>
      </c>
      <c r="Q6722">
        <v>-2.9726990000000001E-3</v>
      </c>
      <c r="R6722">
        <v>0.13748760900000001</v>
      </c>
      <c r="S6722">
        <v>0.22426452399999999</v>
      </c>
      <c r="T6722">
        <v>0.63824786600000005</v>
      </c>
      <c r="U6722">
        <v>0.255</v>
      </c>
      <c r="V6722">
        <v>1.612903226</v>
      </c>
      <c r="W6722">
        <f>COUNTIF(Table1[[#This Row],[Al2O3]:[TiO2]],0)</f>
        <v>1</v>
      </c>
      <c r="X6722">
        <f>Table1[[#This Row],[K2O]]+Table1[[#This Row],[Li2O]]+Table1[[#This Row],[Na2O]]</f>
        <v>0.16250000000000001</v>
      </c>
      <c r="Y6722">
        <f>Table1[[#This Row],[B2O3]]+Table1[[#This Row],[K2O]]+Table1[[#This Row],[Li2O]]+Table1[[#This Row],[Na2O]]</f>
        <v>0.35750000000000004</v>
      </c>
      <c r="Z6722" s="2">
        <f>Table1[[#This Row],[B2O3]]+Table1[[#This Row],[CaO]]+Table1[[#This Row],[K2O]]+Table1[[#This Row],[Li2O]]+Table1[[#This Row],[Na2O]]</f>
        <v>0.35750000000000004</v>
      </c>
      <c r="AA6722" s="2">
        <f>Table1[[#This Row],[A+B+AE]]-Table1[[#This Row],[Al2O3]]-Table1[[#This Row],[SiO2]]</f>
        <v>-0.21749999999999997</v>
      </c>
      <c r="AB6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508.39600000000007</v>
      </c>
    </row>
    <row r="6723" spans="1:28" hidden="1" x14ac:dyDescent="0.25">
      <c r="A6723">
        <v>0.18</v>
      </c>
      <c r="B6723">
        <v>0.14000000000000001</v>
      </c>
      <c r="C6723">
        <v>0.04</v>
      </c>
      <c r="D6723">
        <v>2.5000000000000001E-3</v>
      </c>
      <c r="E6723">
        <v>4.4999999999999998E-2</v>
      </c>
      <c r="F6723">
        <v>0</v>
      </c>
      <c r="G6723">
        <v>0.06</v>
      </c>
      <c r="H6723">
        <v>0.11</v>
      </c>
      <c r="I6723">
        <v>0.38500000000000001</v>
      </c>
      <c r="J6723">
        <v>3.7499999999999999E-2</v>
      </c>
      <c r="K6723">
        <v>0.57037037000000002</v>
      </c>
      <c r="L6723">
        <v>0.58195708000000002</v>
      </c>
      <c r="M6723">
        <v>2.0411769999999999E-2</v>
      </c>
      <c r="N6723">
        <v>0.18551279000000001</v>
      </c>
      <c r="O6723">
        <v>0.18134193000000001</v>
      </c>
      <c r="P6723">
        <v>0.63314528000000003</v>
      </c>
      <c r="Q6723">
        <v>2.4713199999999999E-3</v>
      </c>
      <c r="R6723">
        <v>0.15581475</v>
      </c>
      <c r="S6723">
        <v>0.18036434000000001</v>
      </c>
      <c r="T6723">
        <v>0.66382092000000004</v>
      </c>
      <c r="U6723">
        <v>0.25</v>
      </c>
      <c r="V6723">
        <v>1.05882353</v>
      </c>
      <c r="W6723">
        <f>COUNTIF(Table1[[#This Row],[Al2O3]:[TiO2]],0)</f>
        <v>1</v>
      </c>
      <c r="X6723">
        <f>Table1[[#This Row],[K2O]]+Table1[[#This Row],[Li2O]]+Table1[[#This Row],[Na2O]]</f>
        <v>0.16999999999999998</v>
      </c>
      <c r="Y6723">
        <f>Table1[[#This Row],[B2O3]]+Table1[[#This Row],[K2O]]+Table1[[#This Row],[Li2O]]+Table1[[#This Row],[Na2O]]</f>
        <v>0.31</v>
      </c>
      <c r="Z6723" s="2">
        <f>Table1[[#This Row],[B2O3]]+Table1[[#This Row],[CaO]]+Table1[[#This Row],[K2O]]+Table1[[#This Row],[Li2O]]+Table1[[#This Row],[Na2O]]</f>
        <v>0.35000000000000003</v>
      </c>
      <c r="AA6723" s="2">
        <f>Table1[[#This Row],[A+B+AE]]-Table1[[#This Row],[Al2O3]]-Table1[[#This Row],[SiO2]]</f>
        <v>-0.21499999999999997</v>
      </c>
      <c r="AB6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454.13250000000005</v>
      </c>
    </row>
    <row r="6724" spans="1:28" hidden="1" x14ac:dyDescent="0.25">
      <c r="A6724">
        <v>0.24</v>
      </c>
      <c r="B6724">
        <v>0.18</v>
      </c>
      <c r="C6724">
        <v>5.0000000000000001E-3</v>
      </c>
      <c r="D6724">
        <v>0</v>
      </c>
      <c r="E6724">
        <v>0.02</v>
      </c>
      <c r="F6724">
        <v>7.4999999999999997E-3</v>
      </c>
      <c r="G6724">
        <v>0.02</v>
      </c>
      <c r="H6724">
        <v>0.15</v>
      </c>
      <c r="I6724">
        <v>0.35</v>
      </c>
      <c r="J6724">
        <v>2.75E-2</v>
      </c>
      <c r="K6724">
        <v>0.47297296999999999</v>
      </c>
      <c r="L6724">
        <v>0.56419743</v>
      </c>
      <c r="M6724">
        <v>1.969166E-2</v>
      </c>
      <c r="N6724">
        <v>0.16239681</v>
      </c>
      <c r="O6724">
        <v>0.22261386</v>
      </c>
      <c r="P6724">
        <v>0.61498933</v>
      </c>
      <c r="Q6724">
        <v>-1.0522500000000001E-2</v>
      </c>
      <c r="R6724">
        <v>0.14753153999999999</v>
      </c>
      <c r="S6724">
        <v>0.21609745999999999</v>
      </c>
      <c r="T6724">
        <v>0.63637100000000002</v>
      </c>
      <c r="U6724">
        <v>0.26500000000000001</v>
      </c>
      <c r="V6724">
        <v>1.4117647099999999</v>
      </c>
      <c r="W6724">
        <f>COUNTIF(Table1[[#This Row],[Al2O3]:[TiO2]],0)</f>
        <v>1</v>
      </c>
      <c r="X6724">
        <f>Table1[[#This Row],[K2O]]+Table1[[#This Row],[Li2O]]+Table1[[#This Row],[Na2O]]</f>
        <v>0.17749999999999999</v>
      </c>
      <c r="Y6724">
        <f>Table1[[#This Row],[B2O3]]+Table1[[#This Row],[K2O]]+Table1[[#This Row],[Li2O]]+Table1[[#This Row],[Na2O]]</f>
        <v>0.35749999999999998</v>
      </c>
      <c r="Z6724" s="2">
        <f>Table1[[#This Row],[B2O3]]+Table1[[#This Row],[CaO]]+Table1[[#This Row],[K2O]]+Table1[[#This Row],[Li2O]]+Table1[[#This Row],[Na2O]]</f>
        <v>0.36249999999999999</v>
      </c>
      <c r="AA6724" s="2">
        <f>Table1[[#This Row],[A+B+AE]]-Table1[[#This Row],[Al2O3]]-Table1[[#This Row],[SiO2]]</f>
        <v>-0.22749999999999998</v>
      </c>
      <c r="AB6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494.2405</v>
      </c>
    </row>
    <row r="6725" spans="1:28" hidden="1" x14ac:dyDescent="0.25">
      <c r="A6725">
        <v>0.22</v>
      </c>
      <c r="B6725">
        <v>0.155</v>
      </c>
      <c r="C6725">
        <v>5.0000000000000001E-3</v>
      </c>
      <c r="D6725">
        <v>2.5000000000000001E-3</v>
      </c>
      <c r="E6725">
        <v>2.5000000000000001E-2</v>
      </c>
      <c r="F6725">
        <v>7.4999999999999997E-3</v>
      </c>
      <c r="G6725">
        <v>0.06</v>
      </c>
      <c r="H6725">
        <v>0.13</v>
      </c>
      <c r="I6725">
        <v>0.39500000000000002</v>
      </c>
      <c r="J6725">
        <v>0</v>
      </c>
      <c r="K6725">
        <v>0.53020133999999997</v>
      </c>
      <c r="L6725">
        <v>0.56457902999999998</v>
      </c>
      <c r="M6725">
        <v>9.3764899999999995E-3</v>
      </c>
      <c r="N6725">
        <v>0.1816323</v>
      </c>
      <c r="O6725">
        <v>0.20354068</v>
      </c>
      <c r="P6725">
        <v>0.61482700999999995</v>
      </c>
      <c r="Q6725">
        <v>-1.1028980000000001E-2</v>
      </c>
      <c r="R6725">
        <v>0.15562453000000001</v>
      </c>
      <c r="S6725">
        <v>0.201432</v>
      </c>
      <c r="T6725">
        <v>0.64294346999999996</v>
      </c>
      <c r="U6725">
        <v>0.26500000000000001</v>
      </c>
      <c r="V6725">
        <v>1.1578947399999999</v>
      </c>
      <c r="W6725">
        <f>COUNTIF(Table1[[#This Row],[Al2O3]:[TiO2]],0)</f>
        <v>1</v>
      </c>
      <c r="X6725">
        <f>Table1[[#This Row],[K2O]]+Table1[[#This Row],[Li2O]]+Table1[[#This Row],[Na2O]]</f>
        <v>0.19750000000000001</v>
      </c>
      <c r="Y6725">
        <f>Table1[[#This Row],[B2O3]]+Table1[[#This Row],[K2O]]+Table1[[#This Row],[Li2O]]+Table1[[#This Row],[Na2O]]</f>
        <v>0.35250000000000004</v>
      </c>
      <c r="Z6725" s="2">
        <f>Table1[[#This Row],[B2O3]]+Table1[[#This Row],[CaO]]+Table1[[#This Row],[K2O]]+Table1[[#This Row],[Li2O]]+Table1[[#This Row],[Na2O]]</f>
        <v>0.35750000000000004</v>
      </c>
      <c r="AA6725" s="2">
        <f>Table1[[#This Row],[A+B+AE]]-Table1[[#This Row],[Al2O3]]-Table1[[#This Row],[SiO2]]</f>
        <v>-0.25749999999999995</v>
      </c>
      <c r="AB6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459.47500000000002</v>
      </c>
    </row>
    <row r="6726" spans="1:28" hidden="1" x14ac:dyDescent="0.25">
      <c r="A6726">
        <v>0.23499999999999999</v>
      </c>
      <c r="B6726">
        <v>0.17</v>
      </c>
      <c r="C6726">
        <v>0.02</v>
      </c>
      <c r="D6726">
        <v>0</v>
      </c>
      <c r="E6726">
        <v>0.02</v>
      </c>
      <c r="F6726">
        <v>0.01</v>
      </c>
      <c r="G6726">
        <v>4.4999999999999998E-2</v>
      </c>
      <c r="H6726">
        <v>0.13500000000000001</v>
      </c>
      <c r="I6726">
        <v>0.36</v>
      </c>
      <c r="J6726">
        <v>5.0000000000000001E-3</v>
      </c>
      <c r="K6726">
        <v>0.49315068499999998</v>
      </c>
      <c r="L6726">
        <v>0.56666017999999996</v>
      </c>
      <c r="M6726">
        <v>6.0677559999999997E-3</v>
      </c>
      <c r="N6726">
        <v>0.176916359</v>
      </c>
      <c r="O6726">
        <v>0.217177341</v>
      </c>
      <c r="P6726">
        <v>0.60590630000000001</v>
      </c>
      <c r="Q6726">
        <v>-1.4790872E-2</v>
      </c>
      <c r="R6726">
        <v>0.15238498</v>
      </c>
      <c r="S6726">
        <v>0.213736431</v>
      </c>
      <c r="T6726">
        <v>0.63387858900000005</v>
      </c>
      <c r="U6726">
        <v>0.26</v>
      </c>
      <c r="V6726">
        <v>1.3055555560000001</v>
      </c>
      <c r="W6726">
        <f>COUNTIF(Table1[[#This Row],[Al2O3]:[TiO2]],0)</f>
        <v>1</v>
      </c>
      <c r="X6726">
        <f>Table1[[#This Row],[K2O]]+Table1[[#This Row],[Li2O]]+Table1[[#This Row],[Na2O]]</f>
        <v>0.19</v>
      </c>
      <c r="Y6726">
        <f>Table1[[#This Row],[B2O3]]+Table1[[#This Row],[K2O]]+Table1[[#This Row],[Li2O]]+Table1[[#This Row],[Na2O]]</f>
        <v>0.36000000000000004</v>
      </c>
      <c r="Z6726" s="2">
        <f>Table1[[#This Row],[B2O3]]+Table1[[#This Row],[CaO]]+Table1[[#This Row],[K2O]]+Table1[[#This Row],[Li2O]]+Table1[[#This Row],[Na2O]]</f>
        <v>0.38</v>
      </c>
      <c r="AA6726" s="2">
        <f>Table1[[#This Row],[A+B+AE]]-Table1[[#This Row],[Al2O3]]-Table1[[#This Row],[SiO2]]</f>
        <v>-0.21499999999999997</v>
      </c>
      <c r="AB6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472.54399999999998</v>
      </c>
    </row>
    <row r="6727" spans="1:28" hidden="1" x14ac:dyDescent="0.25">
      <c r="A6727">
        <v>0.23499999999999999</v>
      </c>
      <c r="B6727">
        <v>0.185</v>
      </c>
      <c r="C6727">
        <v>0.03</v>
      </c>
      <c r="D6727">
        <v>0</v>
      </c>
      <c r="E6727">
        <v>0.02</v>
      </c>
      <c r="F6727">
        <v>2.5000000000000001E-3</v>
      </c>
      <c r="G6727">
        <v>3.5000000000000003E-2</v>
      </c>
      <c r="H6727">
        <v>0.13500000000000001</v>
      </c>
      <c r="I6727">
        <v>0.31</v>
      </c>
      <c r="J6727">
        <v>4.7500000000000001E-2</v>
      </c>
      <c r="K6727">
        <v>0.45588235300000002</v>
      </c>
      <c r="L6727">
        <v>0.57734866900000004</v>
      </c>
      <c r="M6727">
        <v>6.4223049999999997E-3</v>
      </c>
      <c r="N6727">
        <v>0.172970033</v>
      </c>
      <c r="O6727">
        <v>0.22423985099999999</v>
      </c>
      <c r="P6727">
        <v>0.60279011599999999</v>
      </c>
      <c r="Q6727">
        <v>-1.6484451000000001E-2</v>
      </c>
      <c r="R6727">
        <v>0.15135464700000001</v>
      </c>
      <c r="S6727">
        <v>0.218754218</v>
      </c>
      <c r="T6727">
        <v>0.62989113500000005</v>
      </c>
      <c r="U6727">
        <v>0.27</v>
      </c>
      <c r="V6727">
        <v>1.3823529409999999</v>
      </c>
      <c r="W6727">
        <f>COUNTIF(Table1[[#This Row],[Al2O3]:[TiO2]],0)</f>
        <v>1</v>
      </c>
      <c r="X6727">
        <f>Table1[[#This Row],[K2O]]+Table1[[#This Row],[Li2O]]+Table1[[#This Row],[Na2O]]</f>
        <v>0.17250000000000001</v>
      </c>
      <c r="Y6727">
        <f>Table1[[#This Row],[B2O3]]+Table1[[#This Row],[K2O]]+Table1[[#This Row],[Li2O]]+Table1[[#This Row],[Na2O]]</f>
        <v>0.35750000000000004</v>
      </c>
      <c r="Z6727" s="2">
        <f>Table1[[#This Row],[B2O3]]+Table1[[#This Row],[CaO]]+Table1[[#This Row],[K2O]]+Table1[[#This Row],[Li2O]]+Table1[[#This Row],[Na2O]]</f>
        <v>0.38750000000000001</v>
      </c>
      <c r="AA6727" s="2">
        <f>Table1[[#This Row],[A+B+AE]]-Table1[[#This Row],[Al2O3]]-Table1[[#This Row],[SiO2]]</f>
        <v>-0.15749999999999997</v>
      </c>
      <c r="AB6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472.97400000000005</v>
      </c>
    </row>
    <row r="6728" spans="1:28" hidden="1" x14ac:dyDescent="0.25">
      <c r="A6728">
        <v>0.23499999999999999</v>
      </c>
      <c r="B6728">
        <v>0.14499999999999999</v>
      </c>
      <c r="C6728">
        <v>0.01</v>
      </c>
      <c r="D6728">
        <v>0</v>
      </c>
      <c r="E6728">
        <v>4.4999999999999998E-2</v>
      </c>
      <c r="F6728">
        <v>2.5000000000000001E-3</v>
      </c>
      <c r="G6728">
        <v>0.02</v>
      </c>
      <c r="H6728">
        <v>0.13500000000000001</v>
      </c>
      <c r="I6728">
        <v>0.40500000000000003</v>
      </c>
      <c r="J6728">
        <v>2.5000000000000001E-3</v>
      </c>
      <c r="K6728">
        <v>0.52258064500000001</v>
      </c>
      <c r="L6728">
        <v>0.55921875200000004</v>
      </c>
      <c r="M6728">
        <v>3.1907627000000001E-2</v>
      </c>
      <c r="N6728">
        <v>0.15179878699999999</v>
      </c>
      <c r="O6728">
        <v>0.22342225900000001</v>
      </c>
      <c r="P6728">
        <v>0.62477895500000002</v>
      </c>
      <c r="Q6728">
        <v>-1.521005E-3</v>
      </c>
      <c r="R6728">
        <v>0.138937634</v>
      </c>
      <c r="S6728">
        <v>0.218192622</v>
      </c>
      <c r="T6728">
        <v>0.64286974399999997</v>
      </c>
      <c r="U6728">
        <v>0.25</v>
      </c>
      <c r="V6728">
        <v>1.516129032</v>
      </c>
      <c r="W6728">
        <f>COUNTIF(Table1[[#This Row],[Al2O3]:[TiO2]],0)</f>
        <v>1</v>
      </c>
      <c r="X6728">
        <f>Table1[[#This Row],[K2O]]+Table1[[#This Row],[Li2O]]+Table1[[#This Row],[Na2O]]</f>
        <v>0.1575</v>
      </c>
      <c r="Y6728">
        <f>Table1[[#This Row],[B2O3]]+Table1[[#This Row],[K2O]]+Table1[[#This Row],[Li2O]]+Table1[[#This Row],[Na2O]]</f>
        <v>0.30249999999999999</v>
      </c>
      <c r="Z6728" s="2">
        <f>Table1[[#This Row],[B2O3]]+Table1[[#This Row],[CaO]]+Table1[[#This Row],[K2O]]+Table1[[#This Row],[Li2O]]+Table1[[#This Row],[Na2O]]</f>
        <v>0.3125</v>
      </c>
      <c r="AA6728" s="2">
        <f>Table1[[#This Row],[A+B+AE]]-Table1[[#This Row],[Al2O3]]-Table1[[#This Row],[SiO2]]</f>
        <v>-0.32750000000000001</v>
      </c>
      <c r="AB6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506.64300000000003</v>
      </c>
    </row>
    <row r="6729" spans="1:28" hidden="1" x14ac:dyDescent="0.25">
      <c r="A6729">
        <v>0.19500000000000001</v>
      </c>
      <c r="B6729">
        <v>0.12</v>
      </c>
      <c r="C6729">
        <v>2.5000000000000001E-2</v>
      </c>
      <c r="D6729">
        <v>5.0000000000000001E-3</v>
      </c>
      <c r="E6729">
        <v>0.05</v>
      </c>
      <c r="F6729">
        <v>0.01</v>
      </c>
      <c r="G6729">
        <v>0.05</v>
      </c>
      <c r="H6729">
        <v>0.115</v>
      </c>
      <c r="I6729">
        <v>0.43</v>
      </c>
      <c r="J6729">
        <v>0</v>
      </c>
      <c r="K6729">
        <v>0.581081081</v>
      </c>
      <c r="L6729">
        <v>0.57083431699999998</v>
      </c>
      <c r="M6729">
        <v>2.2475809999999999E-2</v>
      </c>
      <c r="N6729">
        <v>0.17604676799999999</v>
      </c>
      <c r="O6729">
        <v>0.19272488300000001</v>
      </c>
      <c r="P6729">
        <v>0.63122834900000002</v>
      </c>
      <c r="Q6729">
        <v>1.576207E-3</v>
      </c>
      <c r="R6729">
        <v>0.14944205699999999</v>
      </c>
      <c r="S6729">
        <v>0.192224281</v>
      </c>
      <c r="T6729">
        <v>0.65833366199999999</v>
      </c>
      <c r="U6729">
        <v>0.255</v>
      </c>
      <c r="V6729">
        <v>1.181818182</v>
      </c>
      <c r="W6729">
        <f>COUNTIF(Table1[[#This Row],[Al2O3]:[TiO2]],0)</f>
        <v>1</v>
      </c>
      <c r="X6729">
        <f>Table1[[#This Row],[K2O]]+Table1[[#This Row],[Li2O]]+Table1[[#This Row],[Na2O]]</f>
        <v>0.17500000000000002</v>
      </c>
      <c r="Y6729">
        <f>Table1[[#This Row],[B2O3]]+Table1[[#This Row],[K2O]]+Table1[[#This Row],[Li2O]]+Table1[[#This Row],[Na2O]]</f>
        <v>0.29499999999999998</v>
      </c>
      <c r="Z6729" s="2">
        <f>Table1[[#This Row],[B2O3]]+Table1[[#This Row],[CaO]]+Table1[[#This Row],[K2O]]+Table1[[#This Row],[Li2O]]+Table1[[#This Row],[Na2O]]</f>
        <v>0.32</v>
      </c>
      <c r="AA6729" s="2">
        <f>Table1[[#This Row],[A+B+AE]]-Table1[[#This Row],[Al2O3]]-Table1[[#This Row],[SiO2]]</f>
        <v>-0.30499999999999999</v>
      </c>
      <c r="AB6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473.84000000000003</v>
      </c>
    </row>
    <row r="6730" spans="1:28" hidden="1" x14ac:dyDescent="0.25">
      <c r="A6730">
        <v>0.215</v>
      </c>
      <c r="B6730">
        <v>0.13</v>
      </c>
      <c r="C6730">
        <v>2.5000000000000001E-2</v>
      </c>
      <c r="D6730">
        <v>5.0000000000000001E-3</v>
      </c>
      <c r="E6730">
        <v>2.5000000000000001E-2</v>
      </c>
      <c r="F6730">
        <v>5.0000000000000001E-3</v>
      </c>
      <c r="G6730">
        <v>4.4999999999999998E-2</v>
      </c>
      <c r="H6730">
        <v>0.125</v>
      </c>
      <c r="I6730">
        <v>0.42499999999999999</v>
      </c>
      <c r="J6730">
        <v>0</v>
      </c>
      <c r="K6730">
        <v>0.55555555599999995</v>
      </c>
      <c r="L6730">
        <v>0.56624197799999998</v>
      </c>
      <c r="M6730">
        <v>1.7841124E-2</v>
      </c>
      <c r="N6730">
        <v>0.172879122</v>
      </c>
      <c r="O6730">
        <v>0.205330965</v>
      </c>
      <c r="P6730">
        <v>0.62178991299999997</v>
      </c>
      <c r="Q6730">
        <v>-5.9949249999999999E-3</v>
      </c>
      <c r="R6730">
        <v>0.14993915699999999</v>
      </c>
      <c r="S6730">
        <v>0.20359944899999999</v>
      </c>
      <c r="T6730">
        <v>0.64646139400000002</v>
      </c>
      <c r="U6730">
        <v>0.26500000000000001</v>
      </c>
      <c r="V6730">
        <v>1.2647058819999999</v>
      </c>
      <c r="W6730">
        <f>COUNTIF(Table1[[#This Row],[Al2O3]:[TiO2]],0)</f>
        <v>1</v>
      </c>
      <c r="X6730">
        <f>Table1[[#This Row],[K2O]]+Table1[[#This Row],[Li2O]]+Table1[[#This Row],[Na2O]]</f>
        <v>0.17499999999999999</v>
      </c>
      <c r="Y6730">
        <f>Table1[[#This Row],[B2O3]]+Table1[[#This Row],[K2O]]+Table1[[#This Row],[Li2O]]+Table1[[#This Row],[Na2O]]</f>
        <v>0.30499999999999999</v>
      </c>
      <c r="Z6730" s="2">
        <f>Table1[[#This Row],[B2O3]]+Table1[[#This Row],[CaO]]+Table1[[#This Row],[K2O]]+Table1[[#This Row],[Li2O]]+Table1[[#This Row],[Na2O]]</f>
        <v>0.33</v>
      </c>
      <c r="AA6730" s="2">
        <f>Table1[[#This Row],[A+B+AE]]-Table1[[#This Row],[Al2O3]]-Table1[[#This Row],[SiO2]]</f>
        <v>-0.30999999999999994</v>
      </c>
      <c r="AB6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480.29699999999991</v>
      </c>
    </row>
    <row r="6731" spans="1:28" hidden="1" x14ac:dyDescent="0.25">
      <c r="A6731">
        <v>0.22</v>
      </c>
      <c r="B6731">
        <v>0.17</v>
      </c>
      <c r="C6731">
        <v>5.0000000000000001E-3</v>
      </c>
      <c r="D6731">
        <v>2.5000000000000001E-3</v>
      </c>
      <c r="E6731">
        <v>0.03</v>
      </c>
      <c r="F6731">
        <v>7.4999999999999997E-3</v>
      </c>
      <c r="G6731">
        <v>0.06</v>
      </c>
      <c r="H6731">
        <v>0.13</v>
      </c>
      <c r="I6731">
        <v>0.375</v>
      </c>
      <c r="J6731">
        <v>0</v>
      </c>
      <c r="K6731">
        <v>0.517241379</v>
      </c>
      <c r="L6731">
        <v>0.563682197</v>
      </c>
      <c r="M6731">
        <v>1.1217204E-2</v>
      </c>
      <c r="N6731">
        <v>0.18061548399999999</v>
      </c>
      <c r="O6731">
        <v>0.202401214</v>
      </c>
      <c r="P6731">
        <v>0.61698330199999996</v>
      </c>
      <c r="Q6731">
        <v>-8.3965849999999998E-3</v>
      </c>
      <c r="R6731">
        <v>0.15425034700000001</v>
      </c>
      <c r="S6731">
        <v>0.19965332899999999</v>
      </c>
      <c r="T6731">
        <v>0.64609632400000006</v>
      </c>
      <c r="U6731">
        <v>0.25</v>
      </c>
      <c r="V6731">
        <v>1.1578947369999999</v>
      </c>
      <c r="W6731">
        <f>COUNTIF(Table1[[#This Row],[Al2O3]:[TiO2]],0)</f>
        <v>1</v>
      </c>
      <c r="X6731">
        <f>Table1[[#This Row],[K2O]]+Table1[[#This Row],[Li2O]]+Table1[[#This Row],[Na2O]]</f>
        <v>0.19750000000000001</v>
      </c>
      <c r="Y6731">
        <f>Table1[[#This Row],[B2O3]]+Table1[[#This Row],[K2O]]+Table1[[#This Row],[Li2O]]+Table1[[#This Row],[Na2O]]</f>
        <v>0.36750000000000005</v>
      </c>
      <c r="Z6731" s="2">
        <f>Table1[[#This Row],[B2O3]]+Table1[[#This Row],[CaO]]+Table1[[#This Row],[K2O]]+Table1[[#This Row],[Li2O]]+Table1[[#This Row],[Na2O]]</f>
        <v>0.37250000000000005</v>
      </c>
      <c r="AA6731" s="2">
        <f>Table1[[#This Row],[A+B+AE]]-Table1[[#This Row],[Al2O3]]-Table1[[#This Row],[SiO2]]</f>
        <v>-0.22249999999999995</v>
      </c>
      <c r="AB6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457.78599999999994</v>
      </c>
    </row>
    <row r="6732" spans="1:28" hidden="1" x14ac:dyDescent="0.25">
      <c r="A6732">
        <v>0.22</v>
      </c>
      <c r="B6732">
        <v>0.155</v>
      </c>
      <c r="C6732">
        <v>3.5000000000000003E-2</v>
      </c>
      <c r="D6732">
        <v>0</v>
      </c>
      <c r="E6732">
        <v>0.04</v>
      </c>
      <c r="F6732">
        <v>5.0000000000000001E-3</v>
      </c>
      <c r="G6732">
        <v>0.02</v>
      </c>
      <c r="H6732">
        <v>0.13</v>
      </c>
      <c r="I6732">
        <v>0.34499999999999997</v>
      </c>
      <c r="J6732">
        <v>0.05</v>
      </c>
      <c r="K6732">
        <v>0.49640287799999999</v>
      </c>
      <c r="L6732">
        <v>0.58029779500000001</v>
      </c>
      <c r="M6732">
        <v>1.939374E-2</v>
      </c>
      <c r="N6732">
        <v>0.16366524399999999</v>
      </c>
      <c r="O6732">
        <v>0.22047180999999999</v>
      </c>
      <c r="P6732">
        <v>0.61586294699999999</v>
      </c>
      <c r="Q6732">
        <v>-7.8929440000000007E-3</v>
      </c>
      <c r="R6732">
        <v>0.145562304</v>
      </c>
      <c r="S6732">
        <v>0.215517241</v>
      </c>
      <c r="T6732">
        <v>0.63892045500000005</v>
      </c>
      <c r="U6732">
        <v>0.27</v>
      </c>
      <c r="V6732">
        <v>1.4666666669999999</v>
      </c>
      <c r="W6732">
        <f>COUNTIF(Table1[[#This Row],[Al2O3]:[TiO2]],0)</f>
        <v>1</v>
      </c>
      <c r="X6732">
        <f>Table1[[#This Row],[K2O]]+Table1[[#This Row],[Li2O]]+Table1[[#This Row],[Na2O]]</f>
        <v>0.155</v>
      </c>
      <c r="Y6732">
        <f>Table1[[#This Row],[B2O3]]+Table1[[#This Row],[K2O]]+Table1[[#This Row],[Li2O]]+Table1[[#This Row],[Na2O]]</f>
        <v>0.31</v>
      </c>
      <c r="Z6732" s="2">
        <f>Table1[[#This Row],[B2O3]]+Table1[[#This Row],[CaO]]+Table1[[#This Row],[K2O]]+Table1[[#This Row],[Li2O]]+Table1[[#This Row],[Na2O]]</f>
        <v>0.34499999999999997</v>
      </c>
      <c r="AA6732" s="2">
        <f>Table1[[#This Row],[A+B+AE]]-Table1[[#This Row],[Al2O3]]-Table1[[#This Row],[SiO2]]</f>
        <v>-0.22</v>
      </c>
      <c r="AB6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491.64699999999993</v>
      </c>
    </row>
    <row r="6733" spans="1:28" hidden="1" x14ac:dyDescent="0.25">
      <c r="A6733">
        <v>0.2</v>
      </c>
      <c r="B6733">
        <v>0.115</v>
      </c>
      <c r="C6733">
        <v>0.03</v>
      </c>
      <c r="D6733">
        <v>2.5000000000000001E-3</v>
      </c>
      <c r="E6733">
        <v>0.03</v>
      </c>
      <c r="F6733">
        <v>0</v>
      </c>
      <c r="G6733">
        <v>3.5000000000000003E-2</v>
      </c>
      <c r="H6733">
        <v>0.12</v>
      </c>
      <c r="I6733">
        <v>0.44</v>
      </c>
      <c r="J6733">
        <v>2.75E-2</v>
      </c>
      <c r="K6733">
        <v>0.57894736800000002</v>
      </c>
      <c r="L6733">
        <v>0.57135477400000001</v>
      </c>
      <c r="M6733">
        <v>3.1198316E-2</v>
      </c>
      <c r="N6733">
        <v>0.164426826</v>
      </c>
      <c r="O6733">
        <v>0.198949546</v>
      </c>
      <c r="P6733">
        <v>0.63662362699999997</v>
      </c>
      <c r="Q6733">
        <v>3.218505E-3</v>
      </c>
      <c r="R6733">
        <v>0.145338618</v>
      </c>
      <c r="S6733">
        <v>0.19694246800000001</v>
      </c>
      <c r="T6733">
        <v>0.65771891400000004</v>
      </c>
      <c r="U6733">
        <v>0.27</v>
      </c>
      <c r="V6733">
        <v>1.2903225810000001</v>
      </c>
      <c r="W6733">
        <f>COUNTIF(Table1[[#This Row],[Al2O3]:[TiO2]],0)</f>
        <v>1</v>
      </c>
      <c r="X6733">
        <f>Table1[[#This Row],[K2O]]+Table1[[#This Row],[Li2O]]+Table1[[#This Row],[Na2O]]</f>
        <v>0.155</v>
      </c>
      <c r="Y6733">
        <f>Table1[[#This Row],[B2O3]]+Table1[[#This Row],[K2O]]+Table1[[#This Row],[Li2O]]+Table1[[#This Row],[Na2O]]</f>
        <v>0.27</v>
      </c>
      <c r="Z6733" s="2">
        <f>Table1[[#This Row],[B2O3]]+Table1[[#This Row],[CaO]]+Table1[[#This Row],[K2O]]+Table1[[#This Row],[Li2O]]+Table1[[#This Row],[Na2O]]</f>
        <v>0.30000000000000004</v>
      </c>
      <c r="AA6733" s="2">
        <f>Table1[[#This Row],[A+B+AE]]-Table1[[#This Row],[Al2O3]]-Table1[[#This Row],[SiO2]]</f>
        <v>-0.33999999999999997</v>
      </c>
      <c r="AB6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489.87549999999999</v>
      </c>
    </row>
    <row r="6734" spans="1:28" hidden="1" x14ac:dyDescent="0.25">
      <c r="A6734">
        <v>0.215</v>
      </c>
      <c r="B6734">
        <v>0.14000000000000001</v>
      </c>
      <c r="C6734">
        <v>3.5000000000000003E-2</v>
      </c>
      <c r="D6734">
        <v>0</v>
      </c>
      <c r="E6734">
        <v>0.02</v>
      </c>
      <c r="F6734">
        <v>5.0000000000000001E-3</v>
      </c>
      <c r="G6734">
        <v>0.04</v>
      </c>
      <c r="H6734">
        <v>0.13</v>
      </c>
      <c r="I6734">
        <v>0.4</v>
      </c>
      <c r="J6734">
        <v>1.4999999999999999E-2</v>
      </c>
      <c r="K6734">
        <v>0.53691275000000005</v>
      </c>
      <c r="L6734">
        <v>0.57147285999999997</v>
      </c>
      <c r="M6734">
        <v>1.330597E-2</v>
      </c>
      <c r="N6734">
        <v>0.17645421999999999</v>
      </c>
      <c r="O6734">
        <v>0.20625578999999999</v>
      </c>
      <c r="P6734">
        <v>0.61728998999999996</v>
      </c>
      <c r="Q6734">
        <v>-1.005088E-2</v>
      </c>
      <c r="R6734">
        <v>0.15334921000000001</v>
      </c>
      <c r="S6734">
        <v>0.20395965999999999</v>
      </c>
      <c r="T6734">
        <v>0.64269113</v>
      </c>
      <c r="U6734">
        <v>0.26500000000000001</v>
      </c>
      <c r="V6734">
        <v>1.2647058799999999</v>
      </c>
      <c r="W6734">
        <f>COUNTIF(Table1[[#This Row],[Al2O3]:[TiO2]],0)</f>
        <v>1</v>
      </c>
      <c r="X6734">
        <f>Table1[[#This Row],[K2O]]+Table1[[#This Row],[Li2O]]+Table1[[#This Row],[Na2O]]</f>
        <v>0.17499999999999999</v>
      </c>
      <c r="Y6734">
        <f>Table1[[#This Row],[B2O3]]+Table1[[#This Row],[K2O]]+Table1[[#This Row],[Li2O]]+Table1[[#This Row],[Na2O]]</f>
        <v>0.31500000000000006</v>
      </c>
      <c r="Z6734" s="2">
        <f>Table1[[#This Row],[B2O3]]+Table1[[#This Row],[CaO]]+Table1[[#This Row],[K2O]]+Table1[[#This Row],[Li2O]]+Table1[[#This Row],[Na2O]]</f>
        <v>0.35000000000000003</v>
      </c>
      <c r="AA6734" s="2">
        <f>Table1[[#This Row],[A+B+AE]]-Table1[[#This Row],[Al2O3]]-Table1[[#This Row],[SiO2]]</f>
        <v>-0.26500000000000001</v>
      </c>
      <c r="AB6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480.69450000000006</v>
      </c>
    </row>
    <row r="6735" spans="1:28" hidden="1" x14ac:dyDescent="0.25">
      <c r="A6735">
        <v>0.21</v>
      </c>
      <c r="B6735">
        <v>0.15</v>
      </c>
      <c r="C6735">
        <v>0.03</v>
      </c>
      <c r="D6735">
        <v>2.5000000000000001E-3</v>
      </c>
      <c r="E6735">
        <v>0.03</v>
      </c>
      <c r="F6735">
        <v>0</v>
      </c>
      <c r="G6735">
        <v>2.5000000000000001E-2</v>
      </c>
      <c r="H6735">
        <v>0.13</v>
      </c>
      <c r="I6735">
        <v>0.38500000000000001</v>
      </c>
      <c r="J6735">
        <v>3.7499999999999999E-2</v>
      </c>
      <c r="K6735">
        <v>0.531034483</v>
      </c>
      <c r="L6735">
        <v>0.57142602799999997</v>
      </c>
      <c r="M6735">
        <v>3.0273698000000002E-2</v>
      </c>
      <c r="N6735">
        <v>0.16161769500000001</v>
      </c>
      <c r="O6735">
        <v>0.20571395000000001</v>
      </c>
      <c r="P6735">
        <v>0.63266835499999996</v>
      </c>
      <c r="Q6735">
        <v>1.237333E-3</v>
      </c>
      <c r="R6735">
        <v>0.14478634000000001</v>
      </c>
      <c r="S6735">
        <v>0.201271846</v>
      </c>
      <c r="T6735">
        <v>0.65394181299999998</v>
      </c>
      <c r="U6735">
        <v>0.255</v>
      </c>
      <c r="V6735">
        <v>1.3548387099999999</v>
      </c>
      <c r="W6735">
        <f>COUNTIF(Table1[[#This Row],[Al2O3]:[TiO2]],0)</f>
        <v>1</v>
      </c>
      <c r="X6735">
        <f>Table1[[#This Row],[K2O]]+Table1[[#This Row],[Li2O]]+Table1[[#This Row],[Na2O]]</f>
        <v>0.155</v>
      </c>
      <c r="Y6735">
        <f>Table1[[#This Row],[B2O3]]+Table1[[#This Row],[K2O]]+Table1[[#This Row],[Li2O]]+Table1[[#This Row],[Na2O]]</f>
        <v>0.30499999999999999</v>
      </c>
      <c r="Z6735" s="2">
        <f>Table1[[#This Row],[B2O3]]+Table1[[#This Row],[CaO]]+Table1[[#This Row],[K2O]]+Table1[[#This Row],[Li2O]]+Table1[[#This Row],[Na2O]]</f>
        <v>0.33499999999999996</v>
      </c>
      <c r="AA6735" s="2">
        <f>Table1[[#This Row],[A+B+AE]]-Table1[[#This Row],[Al2O3]]-Table1[[#This Row],[SiO2]]</f>
        <v>-0.26</v>
      </c>
      <c r="AB6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493.18600000000004</v>
      </c>
    </row>
    <row r="6736" spans="1:28" hidden="1" x14ac:dyDescent="0.25">
      <c r="A6736">
        <v>0.2</v>
      </c>
      <c r="B6736">
        <v>0.155</v>
      </c>
      <c r="C6736">
        <v>3.5000000000000003E-2</v>
      </c>
      <c r="D6736">
        <v>0</v>
      </c>
      <c r="E6736">
        <v>3.5000000000000003E-2</v>
      </c>
      <c r="F6736">
        <v>5.0000000000000001E-3</v>
      </c>
      <c r="G6736">
        <v>0.04</v>
      </c>
      <c r="H6736">
        <v>0.12</v>
      </c>
      <c r="I6736">
        <v>0.36499999999999999</v>
      </c>
      <c r="J6736">
        <v>4.4999999999999998E-2</v>
      </c>
      <c r="K6736">
        <v>0.53284671500000003</v>
      </c>
      <c r="L6736">
        <v>0.57838888600000005</v>
      </c>
      <c r="M6736">
        <v>2.2708619999999999E-2</v>
      </c>
      <c r="N6736">
        <v>0.17247243400000001</v>
      </c>
      <c r="O6736">
        <v>0.198318261</v>
      </c>
      <c r="P6736">
        <v>0.62920930500000005</v>
      </c>
      <c r="Q6736">
        <v>1.0966839999999999E-3</v>
      </c>
      <c r="R6736">
        <v>0.14811595299999999</v>
      </c>
      <c r="S6736">
        <v>0.19533920699999999</v>
      </c>
      <c r="T6736">
        <v>0.65654484000000002</v>
      </c>
      <c r="U6736">
        <v>0.255</v>
      </c>
      <c r="V6736">
        <v>1.25</v>
      </c>
      <c r="W6736">
        <f>COUNTIF(Table1[[#This Row],[Al2O3]:[TiO2]],0)</f>
        <v>1</v>
      </c>
      <c r="X6736">
        <f>Table1[[#This Row],[K2O]]+Table1[[#This Row],[Li2O]]+Table1[[#This Row],[Na2O]]</f>
        <v>0.16499999999999998</v>
      </c>
      <c r="Y6736">
        <f>Table1[[#This Row],[B2O3]]+Table1[[#This Row],[K2O]]+Table1[[#This Row],[Li2O]]+Table1[[#This Row],[Na2O]]</f>
        <v>0.32</v>
      </c>
      <c r="Z6736" s="2">
        <f>Table1[[#This Row],[B2O3]]+Table1[[#This Row],[CaO]]+Table1[[#This Row],[K2O]]+Table1[[#This Row],[Li2O]]+Table1[[#This Row],[Na2O]]</f>
        <v>0.35499999999999998</v>
      </c>
      <c r="AA6736" s="2">
        <f>Table1[[#This Row],[A+B+AE]]-Table1[[#This Row],[Al2O3]]-Table1[[#This Row],[SiO2]]</f>
        <v>-0.21000000000000002</v>
      </c>
      <c r="AB6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473.53</v>
      </c>
    </row>
    <row r="6737" spans="1:28" hidden="1" x14ac:dyDescent="0.25">
      <c r="A6737">
        <v>0.25</v>
      </c>
      <c r="B6737">
        <v>0.185</v>
      </c>
      <c r="C6737">
        <v>0.01</v>
      </c>
      <c r="D6737">
        <v>5.0000000000000001E-3</v>
      </c>
      <c r="E6737">
        <v>0.02</v>
      </c>
      <c r="F6737">
        <v>0</v>
      </c>
      <c r="G6737">
        <v>2.5000000000000001E-2</v>
      </c>
      <c r="H6737">
        <v>0.155</v>
      </c>
      <c r="I6737">
        <v>0.33</v>
      </c>
      <c r="J6737">
        <v>0.02</v>
      </c>
      <c r="K6737">
        <v>0.44897959199999998</v>
      </c>
      <c r="L6737">
        <v>0.56618624900000003</v>
      </c>
      <c r="M6737">
        <v>7.2404180000000002E-3</v>
      </c>
      <c r="N6737">
        <v>0.16935498700000001</v>
      </c>
      <c r="O6737">
        <v>0.23029588400000001</v>
      </c>
      <c r="P6737">
        <v>0.60034912900000004</v>
      </c>
      <c r="Q6737">
        <v>-2.2651319999999999E-2</v>
      </c>
      <c r="R6737">
        <v>0.15443806800000001</v>
      </c>
      <c r="S6737">
        <v>0.22329901999999999</v>
      </c>
      <c r="T6737">
        <v>0.62226291199999995</v>
      </c>
      <c r="U6737">
        <v>0.27</v>
      </c>
      <c r="V6737">
        <v>1.388888889</v>
      </c>
      <c r="W6737">
        <f>COUNTIF(Table1[[#This Row],[Al2O3]:[TiO2]],0)</f>
        <v>1</v>
      </c>
      <c r="X6737">
        <f>Table1[[#This Row],[K2O]]+Table1[[#This Row],[Li2O]]+Table1[[#This Row],[Na2O]]</f>
        <v>0.18</v>
      </c>
      <c r="Y6737">
        <f>Table1[[#This Row],[B2O3]]+Table1[[#This Row],[K2O]]+Table1[[#This Row],[Li2O]]+Table1[[#This Row],[Na2O]]</f>
        <v>0.36499999999999999</v>
      </c>
      <c r="Z6737" s="2">
        <f>Table1[[#This Row],[B2O3]]+Table1[[#This Row],[CaO]]+Table1[[#This Row],[K2O]]+Table1[[#This Row],[Li2O]]+Table1[[#This Row],[Na2O]]</f>
        <v>0.375</v>
      </c>
      <c r="AA6737" s="2">
        <f>Table1[[#This Row],[A+B+AE]]-Table1[[#This Row],[Al2O3]]-Table1[[#This Row],[SiO2]]</f>
        <v>-0.20500000000000002</v>
      </c>
      <c r="AB6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486.74300000000005</v>
      </c>
    </row>
    <row r="6738" spans="1:28" hidden="1" x14ac:dyDescent="0.25">
      <c r="A6738">
        <v>0.24</v>
      </c>
      <c r="B6738">
        <v>0.185</v>
      </c>
      <c r="C6738">
        <v>5.0000000000000001E-3</v>
      </c>
      <c r="D6738">
        <v>5.0000000000000001E-3</v>
      </c>
      <c r="E6738">
        <v>2.5000000000000001E-2</v>
      </c>
      <c r="F6738">
        <v>0</v>
      </c>
      <c r="G6738">
        <v>0.03</v>
      </c>
      <c r="H6738">
        <v>0.14000000000000001</v>
      </c>
      <c r="I6738">
        <v>0.33</v>
      </c>
      <c r="J6738">
        <v>0.04</v>
      </c>
      <c r="K6738">
        <v>0.46478872999999998</v>
      </c>
      <c r="L6738">
        <v>0.56801931000000006</v>
      </c>
      <c r="M6738">
        <v>1.8488620000000001E-2</v>
      </c>
      <c r="N6738">
        <v>0.16206375000000001</v>
      </c>
      <c r="O6738">
        <v>0.22552575999999999</v>
      </c>
      <c r="P6738">
        <v>0.61241049000000003</v>
      </c>
      <c r="Q6738">
        <v>-1.04446E-2</v>
      </c>
      <c r="R6738">
        <v>0.14619206000000001</v>
      </c>
      <c r="S6738">
        <v>0.21876851999999999</v>
      </c>
      <c r="T6738">
        <v>0.63503942000000002</v>
      </c>
      <c r="U6738">
        <v>0.27</v>
      </c>
      <c r="V6738">
        <v>1.4117647099999999</v>
      </c>
      <c r="W6738">
        <f>COUNTIF(Table1[[#This Row],[Al2O3]:[TiO2]],0)</f>
        <v>1</v>
      </c>
      <c r="X6738">
        <f>Table1[[#This Row],[K2O]]+Table1[[#This Row],[Li2O]]+Table1[[#This Row],[Na2O]]</f>
        <v>0.17</v>
      </c>
      <c r="Y6738">
        <f>Table1[[#This Row],[B2O3]]+Table1[[#This Row],[K2O]]+Table1[[#This Row],[Li2O]]+Table1[[#This Row],[Na2O]]</f>
        <v>0.35499999999999998</v>
      </c>
      <c r="Z6738" s="2">
        <f>Table1[[#This Row],[B2O3]]+Table1[[#This Row],[CaO]]+Table1[[#This Row],[K2O]]+Table1[[#This Row],[Li2O]]+Table1[[#This Row],[Na2O]]</f>
        <v>0.36</v>
      </c>
      <c r="AA6738" s="2">
        <f>Table1[[#This Row],[A+B+AE]]-Table1[[#This Row],[Al2O3]]-Table1[[#This Row],[SiO2]]</f>
        <v>-0.21000000000000002</v>
      </c>
      <c r="AB6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481.16949999999997</v>
      </c>
    </row>
    <row r="6739" spans="1:28" hidden="1" x14ac:dyDescent="0.25">
      <c r="A6739">
        <v>0.22</v>
      </c>
      <c r="B6739">
        <v>0.16500000000000001</v>
      </c>
      <c r="C6739">
        <v>3.5000000000000003E-2</v>
      </c>
      <c r="D6739">
        <v>5.0000000000000001E-3</v>
      </c>
      <c r="E6739">
        <v>0.03</v>
      </c>
      <c r="F6739">
        <v>0</v>
      </c>
      <c r="G6739">
        <v>0.05</v>
      </c>
      <c r="H6739">
        <v>0.125</v>
      </c>
      <c r="I6739">
        <v>0.34</v>
      </c>
      <c r="J6739">
        <v>0.03</v>
      </c>
      <c r="K6739">
        <v>0.49635035999999999</v>
      </c>
      <c r="L6739">
        <v>0.57809571000000004</v>
      </c>
      <c r="M6739">
        <v>4.1255600000000003E-3</v>
      </c>
      <c r="N6739">
        <v>0.18109607999999999</v>
      </c>
      <c r="O6739">
        <v>0.21271863999999999</v>
      </c>
      <c r="P6739">
        <v>0.60618528000000005</v>
      </c>
      <c r="Q6739">
        <v>-1.5682939999999999E-2</v>
      </c>
      <c r="R6739">
        <v>0.15537845</v>
      </c>
      <c r="S6739">
        <v>0.20948190999999999</v>
      </c>
      <c r="T6739">
        <v>0.63513964000000001</v>
      </c>
      <c r="U6739">
        <v>0.26500000000000001</v>
      </c>
      <c r="V6739">
        <v>1.2571428600000001</v>
      </c>
      <c r="W6739">
        <f>COUNTIF(Table1[[#This Row],[Al2O3]:[TiO2]],0)</f>
        <v>1</v>
      </c>
      <c r="X6739">
        <f>Table1[[#This Row],[K2O]]+Table1[[#This Row],[Li2O]]+Table1[[#This Row],[Na2O]]</f>
        <v>0.17499999999999999</v>
      </c>
      <c r="Y6739">
        <f>Table1[[#This Row],[B2O3]]+Table1[[#This Row],[K2O]]+Table1[[#This Row],[Li2O]]+Table1[[#This Row],[Na2O]]</f>
        <v>0.34</v>
      </c>
      <c r="Z6739" s="2">
        <f>Table1[[#This Row],[B2O3]]+Table1[[#This Row],[CaO]]+Table1[[#This Row],[K2O]]+Table1[[#This Row],[Li2O]]+Table1[[#This Row],[Na2O]]</f>
        <v>0.375</v>
      </c>
      <c r="AA6739" s="2">
        <f>Table1[[#This Row],[A+B+AE]]-Table1[[#This Row],[Al2O3]]-Table1[[#This Row],[SiO2]]</f>
        <v>-0.18500000000000003</v>
      </c>
      <c r="AB6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461.59000000000003</v>
      </c>
    </row>
    <row r="6740" spans="1:28" hidden="1" x14ac:dyDescent="0.25">
      <c r="A6740">
        <v>0.2</v>
      </c>
      <c r="B6740">
        <v>0.12</v>
      </c>
      <c r="C6740">
        <v>0.04</v>
      </c>
      <c r="D6740">
        <v>0</v>
      </c>
      <c r="E6740">
        <v>0.02</v>
      </c>
      <c r="F6740">
        <v>0.01</v>
      </c>
      <c r="G6740">
        <v>0.04</v>
      </c>
      <c r="H6740">
        <v>0.125</v>
      </c>
      <c r="I6740">
        <v>0.44</v>
      </c>
      <c r="J6740">
        <v>5.0000000000000001E-3</v>
      </c>
      <c r="K6740">
        <v>0.57516339900000002</v>
      </c>
      <c r="L6740">
        <v>0.57011295399999995</v>
      </c>
      <c r="M6740">
        <v>2.0721430999999998E-2</v>
      </c>
      <c r="N6740">
        <v>0.17691785500000001</v>
      </c>
      <c r="O6740">
        <v>0.19396760699999999</v>
      </c>
      <c r="P6740">
        <v>0.62911453799999995</v>
      </c>
      <c r="Q6740">
        <v>-1.924977E-3</v>
      </c>
      <c r="R6740">
        <v>0.15207480100000001</v>
      </c>
      <c r="S6740">
        <v>0.19318445300000001</v>
      </c>
      <c r="T6740">
        <v>0.65474074599999998</v>
      </c>
      <c r="U6740">
        <v>0.26</v>
      </c>
      <c r="V6740">
        <v>1.212121212</v>
      </c>
      <c r="W6740">
        <f>COUNTIF(Table1[[#This Row],[Al2O3]:[TiO2]],0)</f>
        <v>1</v>
      </c>
      <c r="X6740">
        <f>Table1[[#This Row],[K2O]]+Table1[[#This Row],[Li2O]]+Table1[[#This Row],[Na2O]]</f>
        <v>0.17499999999999999</v>
      </c>
      <c r="Y6740">
        <f>Table1[[#This Row],[B2O3]]+Table1[[#This Row],[K2O]]+Table1[[#This Row],[Li2O]]+Table1[[#This Row],[Na2O]]</f>
        <v>0.29500000000000004</v>
      </c>
      <c r="Z6740" s="2">
        <f>Table1[[#This Row],[B2O3]]+Table1[[#This Row],[CaO]]+Table1[[#This Row],[K2O]]+Table1[[#This Row],[Li2O]]+Table1[[#This Row],[Na2O]]</f>
        <v>0.33500000000000002</v>
      </c>
      <c r="AA6740" s="2">
        <f>Table1[[#This Row],[A+B+AE]]-Table1[[#This Row],[Al2O3]]-Table1[[#This Row],[SiO2]]</f>
        <v>-0.30499999999999999</v>
      </c>
      <c r="AB6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485.82050000000004</v>
      </c>
    </row>
    <row r="6741" spans="1:28" hidden="1" x14ac:dyDescent="0.25">
      <c r="A6741">
        <v>0.215</v>
      </c>
      <c r="B6741">
        <v>0.17</v>
      </c>
      <c r="C6741">
        <v>0.03</v>
      </c>
      <c r="D6741">
        <v>0</v>
      </c>
      <c r="E6741">
        <v>4.4999999999999998E-2</v>
      </c>
      <c r="F6741">
        <v>2.5000000000000001E-3</v>
      </c>
      <c r="G6741">
        <v>3.5000000000000003E-2</v>
      </c>
      <c r="H6741">
        <v>0.13</v>
      </c>
      <c r="I6741">
        <v>0.33</v>
      </c>
      <c r="J6741">
        <v>4.2500000000000003E-2</v>
      </c>
      <c r="K6741">
        <v>0.48888888899999999</v>
      </c>
      <c r="L6741">
        <v>0.57901298499999998</v>
      </c>
      <c r="M6741">
        <v>1.3577232E-2</v>
      </c>
      <c r="N6741">
        <v>0.17334054500000001</v>
      </c>
      <c r="O6741">
        <v>0.21142688600000001</v>
      </c>
      <c r="P6741">
        <v>0.61523256999999998</v>
      </c>
      <c r="Q6741">
        <v>-9.8121860000000005E-3</v>
      </c>
      <c r="R6741">
        <v>0.15160143700000001</v>
      </c>
      <c r="S6741">
        <v>0.20682324299999999</v>
      </c>
      <c r="T6741">
        <v>0.64157531999999995</v>
      </c>
      <c r="U6741">
        <v>0.255</v>
      </c>
      <c r="V6741">
        <v>1.3030303029999999</v>
      </c>
      <c r="W6741">
        <f>COUNTIF(Table1[[#This Row],[Al2O3]:[TiO2]],0)</f>
        <v>1</v>
      </c>
      <c r="X6741">
        <f>Table1[[#This Row],[K2O]]+Table1[[#This Row],[Li2O]]+Table1[[#This Row],[Na2O]]</f>
        <v>0.16750000000000001</v>
      </c>
      <c r="Y6741">
        <f>Table1[[#This Row],[B2O3]]+Table1[[#This Row],[K2O]]+Table1[[#This Row],[Li2O]]+Table1[[#This Row],[Na2O]]</f>
        <v>0.33750000000000002</v>
      </c>
      <c r="Z6741" s="2">
        <f>Table1[[#This Row],[B2O3]]+Table1[[#This Row],[CaO]]+Table1[[#This Row],[K2O]]+Table1[[#This Row],[Li2O]]+Table1[[#This Row],[Na2O]]</f>
        <v>0.36750000000000005</v>
      </c>
      <c r="AA6741" s="2">
        <f>Table1[[#This Row],[A+B+AE]]-Table1[[#This Row],[Al2O3]]-Table1[[#This Row],[SiO2]]</f>
        <v>-0.17749999999999996</v>
      </c>
      <c r="AB6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474.22450000000003</v>
      </c>
    </row>
    <row r="6742" spans="1:28" hidden="1" x14ac:dyDescent="0.25">
      <c r="A6742">
        <v>0.24</v>
      </c>
      <c r="B6742">
        <v>0.155</v>
      </c>
      <c r="C6742">
        <v>2.5000000000000001E-2</v>
      </c>
      <c r="D6742">
        <v>5.0000000000000001E-3</v>
      </c>
      <c r="E6742">
        <v>3.5000000000000003E-2</v>
      </c>
      <c r="F6742">
        <v>0.01</v>
      </c>
      <c r="G6742">
        <v>0</v>
      </c>
      <c r="H6742">
        <v>0.15</v>
      </c>
      <c r="I6742">
        <v>0.375</v>
      </c>
      <c r="J6742">
        <v>5.0000000000000001E-3</v>
      </c>
      <c r="K6742">
        <v>0.49019607799999998</v>
      </c>
      <c r="L6742">
        <v>0.56396145200000003</v>
      </c>
      <c r="M6742">
        <v>2.5574118999999999E-2</v>
      </c>
      <c r="N6742">
        <v>0.154451688</v>
      </c>
      <c r="O6742">
        <v>0.229419187</v>
      </c>
      <c r="P6742">
        <v>0.61612912500000006</v>
      </c>
      <c r="Q6742">
        <v>-9.0301789999999993E-3</v>
      </c>
      <c r="R6742">
        <v>0.14305493599999999</v>
      </c>
      <c r="S6742">
        <v>0.22301516499999999</v>
      </c>
      <c r="T6742">
        <v>0.63392989899999996</v>
      </c>
      <c r="U6742">
        <v>0.255</v>
      </c>
      <c r="V6742">
        <v>1.6</v>
      </c>
      <c r="W6742">
        <f>COUNTIF(Table1[[#This Row],[Al2O3]:[TiO2]],0)</f>
        <v>1</v>
      </c>
      <c r="X6742">
        <f>Table1[[#This Row],[K2O]]+Table1[[#This Row],[Li2O]]+Table1[[#This Row],[Na2O]]</f>
        <v>0.16</v>
      </c>
      <c r="Y6742">
        <f>Table1[[#This Row],[B2O3]]+Table1[[#This Row],[K2O]]+Table1[[#This Row],[Li2O]]+Table1[[#This Row],[Na2O]]</f>
        <v>0.315</v>
      </c>
      <c r="Z6742" s="2">
        <f>Table1[[#This Row],[B2O3]]+Table1[[#This Row],[CaO]]+Table1[[#This Row],[K2O]]+Table1[[#This Row],[Li2O]]+Table1[[#This Row],[Na2O]]</f>
        <v>0.33999999999999997</v>
      </c>
      <c r="AA6742" s="2">
        <f>Table1[[#This Row],[A+B+AE]]-Table1[[#This Row],[Al2O3]]-Table1[[#This Row],[SiO2]]</f>
        <v>-0.27500000000000002</v>
      </c>
      <c r="AB6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520.83500000000004</v>
      </c>
    </row>
    <row r="6743" spans="1:28" hidden="1" x14ac:dyDescent="0.25">
      <c r="A6743">
        <v>0.2</v>
      </c>
      <c r="B6743">
        <v>0.16500000000000001</v>
      </c>
      <c r="C6743">
        <v>0.04</v>
      </c>
      <c r="D6743">
        <v>0</v>
      </c>
      <c r="E6743">
        <v>0.05</v>
      </c>
      <c r="F6743">
        <v>7.4999999999999997E-3</v>
      </c>
      <c r="G6743">
        <v>0.05</v>
      </c>
      <c r="H6743">
        <v>0.125</v>
      </c>
      <c r="I6743">
        <v>0.32500000000000001</v>
      </c>
      <c r="J6743">
        <v>3.7499999999999999E-2</v>
      </c>
      <c r="K6743">
        <v>0.5</v>
      </c>
      <c r="L6743">
        <v>0.58640532999999995</v>
      </c>
      <c r="M6743">
        <v>2.17622E-3</v>
      </c>
      <c r="N6743">
        <v>0.19105003000000001</v>
      </c>
      <c r="O6743">
        <v>0.19926471000000001</v>
      </c>
      <c r="P6743">
        <v>0.60968526000000001</v>
      </c>
      <c r="Q6743">
        <v>-1.442712E-2</v>
      </c>
      <c r="R6743">
        <v>0.1613878</v>
      </c>
      <c r="S6743">
        <v>0.19685038999999999</v>
      </c>
      <c r="T6743">
        <v>0.64176180999999999</v>
      </c>
      <c r="U6743">
        <v>0.255</v>
      </c>
      <c r="V6743">
        <v>1.14285714</v>
      </c>
      <c r="W6743">
        <f>COUNTIF(Table1[[#This Row],[Al2O3]:[TiO2]],0)</f>
        <v>1</v>
      </c>
      <c r="X6743">
        <f>Table1[[#This Row],[K2O]]+Table1[[#This Row],[Li2O]]+Table1[[#This Row],[Na2O]]</f>
        <v>0.1825</v>
      </c>
      <c r="Y6743">
        <f>Table1[[#This Row],[B2O3]]+Table1[[#This Row],[K2O]]+Table1[[#This Row],[Li2O]]+Table1[[#This Row],[Na2O]]</f>
        <v>0.34750000000000003</v>
      </c>
      <c r="Z6743" s="2">
        <f>Table1[[#This Row],[B2O3]]+Table1[[#This Row],[CaO]]+Table1[[#This Row],[K2O]]+Table1[[#This Row],[Li2O]]+Table1[[#This Row],[Na2O]]</f>
        <v>0.38750000000000001</v>
      </c>
      <c r="AA6743" s="2">
        <f>Table1[[#This Row],[A+B+AE]]-Table1[[#This Row],[Al2O3]]-Table1[[#This Row],[SiO2]]</f>
        <v>-0.13750000000000001</v>
      </c>
      <c r="AB6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455.56400000000019</v>
      </c>
    </row>
    <row r="6744" spans="1:28" hidden="1" x14ac:dyDescent="0.25">
      <c r="A6744">
        <v>0.23</v>
      </c>
      <c r="B6744">
        <v>0.17499999999999999</v>
      </c>
      <c r="C6744">
        <v>0.04</v>
      </c>
      <c r="D6744">
        <v>0</v>
      </c>
      <c r="E6744">
        <v>0.02</v>
      </c>
      <c r="F6744">
        <v>7.4999999999999997E-3</v>
      </c>
      <c r="G6744">
        <v>0.04</v>
      </c>
      <c r="H6744">
        <v>0.14000000000000001</v>
      </c>
      <c r="I6744">
        <v>0.33500000000000002</v>
      </c>
      <c r="J6744">
        <v>1.2500000000000001E-2</v>
      </c>
      <c r="K6744">
        <v>0.47517730499999999</v>
      </c>
      <c r="L6744">
        <v>0.57409585900000004</v>
      </c>
      <c r="M6744">
        <v>-1.375813E-3</v>
      </c>
      <c r="N6744">
        <v>0.184322133</v>
      </c>
      <c r="O6744">
        <v>0.215806412</v>
      </c>
      <c r="P6744">
        <v>0.59987145399999997</v>
      </c>
      <c r="Q6744">
        <v>-2.1402344E-2</v>
      </c>
      <c r="R6744">
        <v>0.15903494500000001</v>
      </c>
      <c r="S6744">
        <v>0.212120374</v>
      </c>
      <c r="T6744">
        <v>0.62884468199999999</v>
      </c>
      <c r="U6744">
        <v>0.255</v>
      </c>
      <c r="V6744">
        <v>1.2777777779999999</v>
      </c>
      <c r="W6744">
        <f>COUNTIF(Table1[[#This Row],[Al2O3]:[TiO2]],0)</f>
        <v>1</v>
      </c>
      <c r="X6744">
        <f>Table1[[#This Row],[K2O]]+Table1[[#This Row],[Li2O]]+Table1[[#This Row],[Na2O]]</f>
        <v>0.1875</v>
      </c>
      <c r="Y6744">
        <f>Table1[[#This Row],[B2O3]]+Table1[[#This Row],[K2O]]+Table1[[#This Row],[Li2O]]+Table1[[#This Row],[Na2O]]</f>
        <v>0.36250000000000004</v>
      </c>
      <c r="Z6744" s="2">
        <f>Table1[[#This Row],[B2O3]]+Table1[[#This Row],[CaO]]+Table1[[#This Row],[K2O]]+Table1[[#This Row],[Li2O]]+Table1[[#This Row],[Na2O]]</f>
        <v>0.40250000000000002</v>
      </c>
      <c r="AA6744" s="2">
        <f>Table1[[#This Row],[A+B+AE]]-Table1[[#This Row],[Al2O3]]-Table1[[#This Row],[SiO2]]</f>
        <v>-0.16250000000000001</v>
      </c>
      <c r="AB6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472.71150000000011</v>
      </c>
    </row>
    <row r="6745" spans="1:28" hidden="1" x14ac:dyDescent="0.25">
      <c r="A6745">
        <v>0.21</v>
      </c>
      <c r="B6745">
        <v>0.125</v>
      </c>
      <c r="C6745">
        <v>0</v>
      </c>
      <c r="D6745">
        <v>2.5000000000000001E-3</v>
      </c>
      <c r="E6745">
        <v>0.04</v>
      </c>
      <c r="F6745">
        <v>2.5000000000000001E-3</v>
      </c>
      <c r="G6745">
        <v>0.04</v>
      </c>
      <c r="H6745">
        <v>0.12</v>
      </c>
      <c r="I6745">
        <v>0.44</v>
      </c>
      <c r="J6745">
        <v>0.02</v>
      </c>
      <c r="K6745">
        <v>0.571428571</v>
      </c>
      <c r="L6745">
        <v>0.56331613599999997</v>
      </c>
      <c r="M6745">
        <v>3.5947941999999997E-2</v>
      </c>
      <c r="N6745">
        <v>0.15755300699999999</v>
      </c>
      <c r="O6745">
        <v>0.20396468500000001</v>
      </c>
      <c r="P6745">
        <v>0.63848230800000005</v>
      </c>
      <c r="Q6745">
        <v>6.7877320000000003E-3</v>
      </c>
      <c r="R6745">
        <v>0.13997911599999999</v>
      </c>
      <c r="S6745">
        <v>0.20117447599999999</v>
      </c>
      <c r="T6745">
        <v>0.65884640800000005</v>
      </c>
      <c r="U6745">
        <v>0.27</v>
      </c>
      <c r="V6745">
        <v>1.3125</v>
      </c>
      <c r="W6745">
        <f>COUNTIF(Table1[[#This Row],[Al2O3]:[TiO2]],0)</f>
        <v>1</v>
      </c>
      <c r="X6745">
        <f>Table1[[#This Row],[K2O]]+Table1[[#This Row],[Li2O]]+Table1[[#This Row],[Na2O]]</f>
        <v>0.16250000000000001</v>
      </c>
      <c r="Y6745">
        <f>Table1[[#This Row],[B2O3]]+Table1[[#This Row],[K2O]]+Table1[[#This Row],[Li2O]]+Table1[[#This Row],[Na2O]]</f>
        <v>0.28749999999999998</v>
      </c>
      <c r="Z6745" s="2">
        <f>Table1[[#This Row],[B2O3]]+Table1[[#This Row],[CaO]]+Table1[[#This Row],[K2O]]+Table1[[#This Row],[Li2O]]+Table1[[#This Row],[Na2O]]</f>
        <v>0.28749999999999998</v>
      </c>
      <c r="AA6745" s="2">
        <f>Table1[[#This Row],[A+B+AE]]-Table1[[#This Row],[Al2O3]]-Table1[[#This Row],[SiO2]]</f>
        <v>-0.36250000000000004</v>
      </c>
      <c r="AB6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485.92899999999997</v>
      </c>
    </row>
    <row r="6746" spans="1:28" hidden="1" x14ac:dyDescent="0.25">
      <c r="A6746">
        <v>0.22</v>
      </c>
      <c r="B6746">
        <v>0.17499999999999999</v>
      </c>
      <c r="C6746">
        <v>0.03</v>
      </c>
      <c r="D6746">
        <v>2.5000000000000001E-3</v>
      </c>
      <c r="E6746">
        <v>0.05</v>
      </c>
      <c r="F6746">
        <v>0</v>
      </c>
      <c r="G6746">
        <v>0.06</v>
      </c>
      <c r="H6746">
        <v>0.13500000000000001</v>
      </c>
      <c r="I6746">
        <v>0.32</v>
      </c>
      <c r="J6746">
        <v>7.4999999999999997E-3</v>
      </c>
      <c r="K6746">
        <v>0.47407407000000001</v>
      </c>
      <c r="L6746">
        <v>0.57841246999999996</v>
      </c>
      <c r="M6746">
        <v>-1.01277E-2</v>
      </c>
      <c r="N6746">
        <v>0.19618334000000001</v>
      </c>
      <c r="O6746">
        <v>0.20944502000000001</v>
      </c>
      <c r="P6746">
        <v>0.59437163999999998</v>
      </c>
      <c r="Q6746">
        <v>-2.7660270000000001E-2</v>
      </c>
      <c r="R6746">
        <v>0.16787862000000001</v>
      </c>
      <c r="S6746">
        <v>0.20642352</v>
      </c>
      <c r="T6746">
        <v>0.62569785</v>
      </c>
      <c r="U6746">
        <v>0.25</v>
      </c>
      <c r="V6746">
        <v>1.12820513</v>
      </c>
      <c r="W6746">
        <f>COUNTIF(Table1[[#This Row],[Al2O3]:[TiO2]],0)</f>
        <v>1</v>
      </c>
      <c r="X6746">
        <f>Table1[[#This Row],[K2O]]+Table1[[#This Row],[Li2O]]+Table1[[#This Row],[Na2O]]</f>
        <v>0.19500000000000001</v>
      </c>
      <c r="Y6746">
        <f>Table1[[#This Row],[B2O3]]+Table1[[#This Row],[K2O]]+Table1[[#This Row],[Li2O]]+Table1[[#This Row],[Na2O]]</f>
        <v>0.37</v>
      </c>
      <c r="Z6746" s="2">
        <f>Table1[[#This Row],[B2O3]]+Table1[[#This Row],[CaO]]+Table1[[#This Row],[K2O]]+Table1[[#This Row],[Li2O]]+Table1[[#This Row],[Na2O]]</f>
        <v>0.4</v>
      </c>
      <c r="AA6746" s="2">
        <f>Table1[[#This Row],[A+B+AE]]-Table1[[#This Row],[Al2O3]]-Table1[[#This Row],[SiO2]]</f>
        <v>-0.13999999999999999</v>
      </c>
      <c r="AB6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447.98750000000007</v>
      </c>
    </row>
    <row r="6747" spans="1:28" hidden="1" x14ac:dyDescent="0.25">
      <c r="A6747">
        <v>0.23</v>
      </c>
      <c r="B6747">
        <v>0.16</v>
      </c>
      <c r="C6747">
        <v>3.5000000000000003E-2</v>
      </c>
      <c r="D6747">
        <v>0</v>
      </c>
      <c r="E6747">
        <v>3.5000000000000003E-2</v>
      </c>
      <c r="F6747">
        <v>2.5000000000000001E-3</v>
      </c>
      <c r="G6747">
        <v>2.5000000000000001E-2</v>
      </c>
      <c r="H6747">
        <v>0.13500000000000001</v>
      </c>
      <c r="I6747">
        <v>0.36</v>
      </c>
      <c r="J6747">
        <v>1.7500000000000002E-2</v>
      </c>
      <c r="K6747">
        <v>0.49655171999999997</v>
      </c>
      <c r="L6747">
        <v>0.57034282999999997</v>
      </c>
      <c r="M6747">
        <v>1.6668220000000001E-2</v>
      </c>
      <c r="N6747">
        <v>0.16574343999999999</v>
      </c>
      <c r="O6747">
        <v>0.22099766000000001</v>
      </c>
      <c r="P6747">
        <v>0.61325890000000005</v>
      </c>
      <c r="Q6747">
        <v>-1.043759E-2</v>
      </c>
      <c r="R6747">
        <v>0.14742358</v>
      </c>
      <c r="S6747">
        <v>0.21617048999999999</v>
      </c>
      <c r="T6747">
        <v>0.63640593000000001</v>
      </c>
      <c r="U6747">
        <v>0.25</v>
      </c>
      <c r="V6747">
        <v>1.4375</v>
      </c>
      <c r="W6747">
        <f>COUNTIF(Table1[[#This Row],[Al2O3]:[TiO2]],0)</f>
        <v>1</v>
      </c>
      <c r="X6747">
        <f>Table1[[#This Row],[K2O]]+Table1[[#This Row],[Li2O]]+Table1[[#This Row],[Na2O]]</f>
        <v>0.16250000000000001</v>
      </c>
      <c r="Y6747">
        <f>Table1[[#This Row],[B2O3]]+Table1[[#This Row],[K2O]]+Table1[[#This Row],[Li2O]]+Table1[[#This Row],[Na2O]]</f>
        <v>0.32250000000000001</v>
      </c>
      <c r="Z6747" s="2">
        <f>Table1[[#This Row],[B2O3]]+Table1[[#This Row],[CaO]]+Table1[[#This Row],[K2O]]+Table1[[#This Row],[Li2O]]+Table1[[#This Row],[Na2O]]</f>
        <v>0.35750000000000004</v>
      </c>
      <c r="AA6747" s="2">
        <f>Table1[[#This Row],[A+B+AE]]-Table1[[#This Row],[Al2O3]]-Table1[[#This Row],[SiO2]]</f>
        <v>-0.23249999999999996</v>
      </c>
      <c r="AB6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493.40550000000007</v>
      </c>
    </row>
    <row r="6748" spans="1:28" hidden="1" x14ac:dyDescent="0.25">
      <c r="A6748">
        <v>0.24</v>
      </c>
      <c r="B6748">
        <v>0.16500000000000001</v>
      </c>
      <c r="C6748">
        <v>0.02</v>
      </c>
      <c r="D6748">
        <v>2.5000000000000001E-3</v>
      </c>
      <c r="E6748">
        <v>0.04</v>
      </c>
      <c r="F6748">
        <v>0</v>
      </c>
      <c r="G6748">
        <v>2.5000000000000001E-2</v>
      </c>
      <c r="H6748">
        <v>0.15</v>
      </c>
      <c r="I6748">
        <v>0.35</v>
      </c>
      <c r="J6748">
        <v>7.4999999999999997E-3</v>
      </c>
      <c r="K6748">
        <v>0.47297296999999999</v>
      </c>
      <c r="L6748">
        <v>0.56865564000000002</v>
      </c>
      <c r="M6748">
        <v>6.3952699999999998E-3</v>
      </c>
      <c r="N6748">
        <v>0.17180432000000001</v>
      </c>
      <c r="O6748">
        <v>0.226661</v>
      </c>
      <c r="P6748">
        <v>0.60153467999999999</v>
      </c>
      <c r="Q6748">
        <v>-2.308646E-2</v>
      </c>
      <c r="R6748">
        <v>0.15598956</v>
      </c>
      <c r="S6748">
        <v>0.22088973000000001</v>
      </c>
      <c r="T6748">
        <v>0.62312071000000002</v>
      </c>
      <c r="U6748">
        <v>0.26</v>
      </c>
      <c r="V6748">
        <v>1.37142857</v>
      </c>
      <c r="W6748">
        <f>COUNTIF(Table1[[#This Row],[Al2O3]:[TiO2]],0)</f>
        <v>1</v>
      </c>
      <c r="X6748">
        <f>Table1[[#This Row],[K2O]]+Table1[[#This Row],[Li2O]]+Table1[[#This Row],[Na2O]]</f>
        <v>0.17499999999999999</v>
      </c>
      <c r="Y6748">
        <f>Table1[[#This Row],[B2O3]]+Table1[[#This Row],[K2O]]+Table1[[#This Row],[Li2O]]+Table1[[#This Row],[Na2O]]</f>
        <v>0.33999999999999997</v>
      </c>
      <c r="Z6748" s="2">
        <f>Table1[[#This Row],[B2O3]]+Table1[[#This Row],[CaO]]+Table1[[#This Row],[K2O]]+Table1[[#This Row],[Li2O]]+Table1[[#This Row],[Na2O]]</f>
        <v>0.36</v>
      </c>
      <c r="AA6748" s="2">
        <f>Table1[[#This Row],[A+B+AE]]-Table1[[#This Row],[Al2O3]]-Table1[[#This Row],[SiO2]]</f>
        <v>-0.22999999999999998</v>
      </c>
      <c r="AB6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490.04350000000011</v>
      </c>
    </row>
    <row r="6749" spans="1:28" hidden="1" x14ac:dyDescent="0.25">
      <c r="A6749">
        <v>0.22500000000000001</v>
      </c>
      <c r="B6749">
        <v>0.18</v>
      </c>
      <c r="C6749">
        <v>0</v>
      </c>
      <c r="D6749">
        <v>2.5000000000000001E-3</v>
      </c>
      <c r="E6749">
        <v>0.04</v>
      </c>
      <c r="F6749">
        <v>0.01</v>
      </c>
      <c r="G6749">
        <v>3.5000000000000003E-2</v>
      </c>
      <c r="H6749">
        <v>0.13500000000000001</v>
      </c>
      <c r="I6749">
        <v>0.35</v>
      </c>
      <c r="J6749">
        <v>2.2499999999999999E-2</v>
      </c>
      <c r="K6749">
        <v>0.49295774599999997</v>
      </c>
      <c r="L6749">
        <v>0.56497661399999999</v>
      </c>
      <c r="M6749">
        <v>2.3344199E-2</v>
      </c>
      <c r="N6749">
        <v>0.16461352500000001</v>
      </c>
      <c r="O6749">
        <v>0.21166410299999999</v>
      </c>
      <c r="P6749">
        <v>0.62372237200000002</v>
      </c>
      <c r="Q6749">
        <v>-1.9364849999999999E-3</v>
      </c>
      <c r="R6749">
        <v>0.144872271</v>
      </c>
      <c r="S6749">
        <v>0.20649495500000001</v>
      </c>
      <c r="T6749">
        <v>0.64863277399999997</v>
      </c>
      <c r="U6749">
        <v>0.25</v>
      </c>
      <c r="V6749">
        <v>1.3235294120000001</v>
      </c>
      <c r="W6749">
        <f>COUNTIF(Table1[[#This Row],[Al2O3]:[TiO2]],0)</f>
        <v>1</v>
      </c>
      <c r="X6749">
        <f>Table1[[#This Row],[K2O]]+Table1[[#This Row],[Li2O]]+Table1[[#This Row],[Na2O]]</f>
        <v>0.18000000000000002</v>
      </c>
      <c r="Y6749">
        <f>Table1[[#This Row],[B2O3]]+Table1[[#This Row],[K2O]]+Table1[[#This Row],[Li2O]]+Table1[[#This Row],[Na2O]]</f>
        <v>0.36</v>
      </c>
      <c r="Z6749" s="2">
        <f>Table1[[#This Row],[B2O3]]+Table1[[#This Row],[CaO]]+Table1[[#This Row],[K2O]]+Table1[[#This Row],[Li2O]]+Table1[[#This Row],[Na2O]]</f>
        <v>0.36</v>
      </c>
      <c r="AA6749" s="2">
        <f>Table1[[#This Row],[A+B+AE]]-Table1[[#This Row],[Al2O3]]-Table1[[#This Row],[SiO2]]</f>
        <v>-0.215</v>
      </c>
      <c r="AB6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479.048</v>
      </c>
    </row>
    <row r="6750" spans="1:28" hidden="1" x14ac:dyDescent="0.25">
      <c r="A6750">
        <v>0.22</v>
      </c>
      <c r="B6750">
        <v>0.13500000000000001</v>
      </c>
      <c r="C6750">
        <v>0.02</v>
      </c>
      <c r="D6750">
        <v>0</v>
      </c>
      <c r="E6750">
        <v>0.05</v>
      </c>
      <c r="F6750">
        <v>5.0000000000000001E-3</v>
      </c>
      <c r="G6750">
        <v>2.5000000000000001E-2</v>
      </c>
      <c r="H6750">
        <v>0.125</v>
      </c>
      <c r="I6750">
        <v>0.40500000000000003</v>
      </c>
      <c r="J6750">
        <v>1.4999999999999999E-2</v>
      </c>
      <c r="K6750">
        <v>0.54</v>
      </c>
      <c r="L6750">
        <v>0.56697682100000002</v>
      </c>
      <c r="M6750">
        <v>3.0952106E-2</v>
      </c>
      <c r="N6750">
        <v>0.15595947499999999</v>
      </c>
      <c r="O6750">
        <v>0.21597636000000001</v>
      </c>
      <c r="P6750">
        <v>0.62806416499999995</v>
      </c>
      <c r="Q6750">
        <v>1.320952E-3</v>
      </c>
      <c r="R6750">
        <v>0.13932240800000001</v>
      </c>
      <c r="S6750">
        <v>0.21213918300000001</v>
      </c>
      <c r="T6750">
        <v>0.64853840900000004</v>
      </c>
      <c r="U6750">
        <v>0.255</v>
      </c>
      <c r="V6750">
        <v>1.4666666669999999</v>
      </c>
      <c r="W6750">
        <f>COUNTIF(Table1[[#This Row],[Al2O3]:[TiO2]],0)</f>
        <v>1</v>
      </c>
      <c r="X6750">
        <f>Table1[[#This Row],[K2O]]+Table1[[#This Row],[Li2O]]+Table1[[#This Row],[Na2O]]</f>
        <v>0.155</v>
      </c>
      <c r="Y6750">
        <f>Table1[[#This Row],[B2O3]]+Table1[[#This Row],[K2O]]+Table1[[#This Row],[Li2O]]+Table1[[#This Row],[Na2O]]</f>
        <v>0.29000000000000004</v>
      </c>
      <c r="Z6750" s="2">
        <f>Table1[[#This Row],[B2O3]]+Table1[[#This Row],[CaO]]+Table1[[#This Row],[K2O]]+Table1[[#This Row],[Li2O]]+Table1[[#This Row],[Na2O]]</f>
        <v>0.31</v>
      </c>
      <c r="AA6750" s="2">
        <f>Table1[[#This Row],[A+B+AE]]-Table1[[#This Row],[Al2O3]]-Table1[[#This Row],[SiO2]]</f>
        <v>-0.31500000000000006</v>
      </c>
      <c r="AB6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499.11550000000011</v>
      </c>
    </row>
    <row r="6751" spans="1:28" hidden="1" x14ac:dyDescent="0.25">
      <c r="A6751">
        <v>0.245</v>
      </c>
      <c r="B6751">
        <v>0.16</v>
      </c>
      <c r="C6751">
        <v>2.5000000000000001E-2</v>
      </c>
      <c r="D6751">
        <v>0</v>
      </c>
      <c r="E6751">
        <v>4.4999999999999998E-2</v>
      </c>
      <c r="F6751">
        <v>7.4999999999999997E-3</v>
      </c>
      <c r="G6751">
        <v>1.4999999999999999E-2</v>
      </c>
      <c r="H6751">
        <v>0.14000000000000001</v>
      </c>
      <c r="I6751">
        <v>0.36</v>
      </c>
      <c r="J6751">
        <v>2.5000000000000001E-3</v>
      </c>
      <c r="K6751">
        <v>0.48322147999999998</v>
      </c>
      <c r="L6751">
        <v>0.56537866000000003</v>
      </c>
      <c r="M6751">
        <v>1.8841420000000001E-2</v>
      </c>
      <c r="N6751">
        <v>0.15826190000000001</v>
      </c>
      <c r="O6751">
        <v>0.23348788000000001</v>
      </c>
      <c r="P6751">
        <v>0.60825021999999995</v>
      </c>
      <c r="Q6751">
        <v>-1.1336570000000001E-2</v>
      </c>
      <c r="R6751">
        <v>0.14290362000000001</v>
      </c>
      <c r="S6751">
        <v>0.22772374000000001</v>
      </c>
      <c r="T6751">
        <v>0.62937264000000004</v>
      </c>
      <c r="U6751">
        <v>0.25</v>
      </c>
      <c r="V6751">
        <v>1.58064516</v>
      </c>
      <c r="W6751">
        <f>COUNTIF(Table1[[#This Row],[Al2O3]:[TiO2]],0)</f>
        <v>1</v>
      </c>
      <c r="X6751">
        <f>Table1[[#This Row],[K2O]]+Table1[[#This Row],[Li2O]]+Table1[[#This Row],[Na2O]]</f>
        <v>0.16250000000000001</v>
      </c>
      <c r="Y6751">
        <f>Table1[[#This Row],[B2O3]]+Table1[[#This Row],[K2O]]+Table1[[#This Row],[Li2O]]+Table1[[#This Row],[Na2O]]</f>
        <v>0.32250000000000001</v>
      </c>
      <c r="Z6751" s="2">
        <f>Table1[[#This Row],[B2O3]]+Table1[[#This Row],[CaO]]+Table1[[#This Row],[K2O]]+Table1[[#This Row],[Li2O]]+Table1[[#This Row],[Na2O]]</f>
        <v>0.34750000000000003</v>
      </c>
      <c r="AA6751" s="2">
        <f>Table1[[#This Row],[A+B+AE]]-Table1[[#This Row],[Al2O3]]-Table1[[#This Row],[SiO2]]</f>
        <v>-0.25749999999999995</v>
      </c>
      <c r="AB6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505.90200000000004</v>
      </c>
    </row>
    <row r="6752" spans="1:28" hidden="1" x14ac:dyDescent="0.25">
      <c r="A6752">
        <v>0.19</v>
      </c>
      <c r="B6752">
        <v>0.13500000000000001</v>
      </c>
      <c r="C6752">
        <v>5.0000000000000001E-3</v>
      </c>
      <c r="D6752">
        <v>0</v>
      </c>
      <c r="E6752">
        <v>0.02</v>
      </c>
      <c r="F6752">
        <v>2.5000000000000001E-3</v>
      </c>
      <c r="G6752">
        <v>0.05</v>
      </c>
      <c r="H6752">
        <v>0.115</v>
      </c>
      <c r="I6752">
        <v>0.44</v>
      </c>
      <c r="J6752">
        <v>4.2500000000000003E-2</v>
      </c>
      <c r="K6752">
        <v>0.59060402999999995</v>
      </c>
      <c r="L6752">
        <v>0.56601891999999998</v>
      </c>
      <c r="M6752">
        <v>4.1808310000000001E-2</v>
      </c>
      <c r="N6752">
        <v>0.16352864</v>
      </c>
      <c r="O6752">
        <v>0.18378352000000001</v>
      </c>
      <c r="P6752">
        <v>0.65268782999999997</v>
      </c>
      <c r="Q6752">
        <v>1.6557410000000002E-2</v>
      </c>
      <c r="R6752">
        <v>0.14191069000000001</v>
      </c>
      <c r="S6752">
        <v>0.18164262</v>
      </c>
      <c r="T6752">
        <v>0.67644669000000002</v>
      </c>
      <c r="U6752">
        <v>0.26500000000000001</v>
      </c>
      <c r="V6752">
        <v>1.15151515</v>
      </c>
      <c r="W6752">
        <f>COUNTIF(Table1[[#This Row],[Al2O3]:[TiO2]],0)</f>
        <v>1</v>
      </c>
      <c r="X6752">
        <f>Table1[[#This Row],[K2O]]+Table1[[#This Row],[Li2O]]+Table1[[#This Row],[Na2O]]</f>
        <v>0.16750000000000001</v>
      </c>
      <c r="Y6752">
        <f>Table1[[#This Row],[B2O3]]+Table1[[#This Row],[K2O]]+Table1[[#This Row],[Li2O]]+Table1[[#This Row],[Na2O]]</f>
        <v>0.30249999999999999</v>
      </c>
      <c r="Z6752" s="2">
        <f>Table1[[#This Row],[B2O3]]+Table1[[#This Row],[CaO]]+Table1[[#This Row],[K2O]]+Table1[[#This Row],[Li2O]]+Table1[[#This Row],[Na2O]]</f>
        <v>0.3075</v>
      </c>
      <c r="AA6752" s="2">
        <f>Table1[[#This Row],[A+B+AE]]-Table1[[#This Row],[Al2O3]]-Table1[[#This Row],[SiO2]]</f>
        <v>-0.32250000000000001</v>
      </c>
      <c r="AB6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472.87400000000002</v>
      </c>
    </row>
    <row r="6753" spans="1:28" hidden="1" x14ac:dyDescent="0.25">
      <c r="A6753">
        <v>0.23</v>
      </c>
      <c r="B6753">
        <v>0.15</v>
      </c>
      <c r="C6753">
        <v>0.01</v>
      </c>
      <c r="D6753">
        <v>0</v>
      </c>
      <c r="E6753">
        <v>0.05</v>
      </c>
      <c r="F6753">
        <v>7.4999999999999997E-3</v>
      </c>
      <c r="G6753">
        <v>0.01</v>
      </c>
      <c r="H6753">
        <v>0.13500000000000001</v>
      </c>
      <c r="I6753">
        <v>0.37</v>
      </c>
      <c r="J6753">
        <v>3.7499999999999999E-2</v>
      </c>
      <c r="K6753">
        <v>0.50340136099999999</v>
      </c>
      <c r="L6753">
        <v>0.57005396699999999</v>
      </c>
      <c r="M6753">
        <v>3.2746233E-2</v>
      </c>
      <c r="N6753">
        <v>0.149487974</v>
      </c>
      <c r="O6753">
        <v>0.22723792300000001</v>
      </c>
      <c r="P6753">
        <v>0.62327410299999997</v>
      </c>
      <c r="Q6753">
        <v>-1.3828149999999999E-3</v>
      </c>
      <c r="R6753">
        <v>0.137551542</v>
      </c>
      <c r="S6753">
        <v>0.22106669500000001</v>
      </c>
      <c r="T6753">
        <v>0.64138176300000005</v>
      </c>
      <c r="U6753">
        <v>0.27</v>
      </c>
      <c r="V6753">
        <v>1.5862068970000001</v>
      </c>
      <c r="W6753">
        <f>COUNTIF(Table1[[#This Row],[Al2O3]:[TiO2]],0)</f>
        <v>1</v>
      </c>
      <c r="X6753">
        <f>Table1[[#This Row],[K2O]]+Table1[[#This Row],[Li2O]]+Table1[[#This Row],[Na2O]]</f>
        <v>0.15250000000000002</v>
      </c>
      <c r="Y6753">
        <f>Table1[[#This Row],[B2O3]]+Table1[[#This Row],[K2O]]+Table1[[#This Row],[Li2O]]+Table1[[#This Row],[Na2O]]</f>
        <v>0.30249999999999999</v>
      </c>
      <c r="Z6753" s="2">
        <f>Table1[[#This Row],[B2O3]]+Table1[[#This Row],[CaO]]+Table1[[#This Row],[K2O]]+Table1[[#This Row],[Li2O]]+Table1[[#This Row],[Na2O]]</f>
        <v>0.3125</v>
      </c>
      <c r="AA6753" s="2">
        <f>Table1[[#This Row],[A+B+AE]]-Table1[[#This Row],[Al2O3]]-Table1[[#This Row],[SiO2]]</f>
        <v>-0.28749999999999998</v>
      </c>
      <c r="AB6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506.91250000000002</v>
      </c>
    </row>
    <row r="6754" spans="1:28" hidden="1" x14ac:dyDescent="0.25">
      <c r="A6754">
        <v>0.22</v>
      </c>
      <c r="B6754">
        <v>0.155</v>
      </c>
      <c r="C6754">
        <v>0.04</v>
      </c>
      <c r="D6754">
        <v>0</v>
      </c>
      <c r="E6754">
        <v>2.5000000000000001E-2</v>
      </c>
      <c r="F6754">
        <v>2.5000000000000001E-3</v>
      </c>
      <c r="G6754">
        <v>4.4999999999999998E-2</v>
      </c>
      <c r="H6754">
        <v>0.125</v>
      </c>
      <c r="I6754">
        <v>0.36</v>
      </c>
      <c r="J6754">
        <v>2.75E-2</v>
      </c>
      <c r="K6754">
        <v>0.51063829800000005</v>
      </c>
      <c r="L6754">
        <v>0.57683465599999995</v>
      </c>
      <c r="M6754">
        <v>6.9563029999999996E-3</v>
      </c>
      <c r="N6754">
        <v>0.17854466499999999</v>
      </c>
      <c r="O6754">
        <v>0.21272584</v>
      </c>
      <c r="P6754">
        <v>0.60872949499999995</v>
      </c>
      <c r="Q6754">
        <v>-1.3665831999999999E-2</v>
      </c>
      <c r="R6754">
        <v>0.15335690399999999</v>
      </c>
      <c r="S6754">
        <v>0.20994069200000001</v>
      </c>
      <c r="T6754">
        <v>0.636702404</v>
      </c>
      <c r="U6754">
        <v>0.26500000000000001</v>
      </c>
      <c r="V6754">
        <v>1.294117647</v>
      </c>
      <c r="W6754">
        <f>COUNTIF(Table1[[#This Row],[Al2O3]:[TiO2]],0)</f>
        <v>1</v>
      </c>
      <c r="X6754">
        <f>Table1[[#This Row],[K2O]]+Table1[[#This Row],[Li2O]]+Table1[[#This Row],[Na2O]]</f>
        <v>0.17249999999999999</v>
      </c>
      <c r="Y6754">
        <f>Table1[[#This Row],[B2O3]]+Table1[[#This Row],[K2O]]+Table1[[#This Row],[Li2O]]+Table1[[#This Row],[Na2O]]</f>
        <v>0.32750000000000001</v>
      </c>
      <c r="Z6754" s="2">
        <f>Table1[[#This Row],[B2O3]]+Table1[[#This Row],[CaO]]+Table1[[#This Row],[K2O]]+Table1[[#This Row],[Li2O]]+Table1[[#This Row],[Na2O]]</f>
        <v>0.36749999999999999</v>
      </c>
      <c r="AA6754" s="2">
        <f>Table1[[#This Row],[A+B+AE]]-Table1[[#This Row],[Al2O3]]-Table1[[#This Row],[SiO2]]</f>
        <v>-0.21249999999999999</v>
      </c>
      <c r="AB6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470.45600000000002</v>
      </c>
    </row>
    <row r="6755" spans="1:28" hidden="1" x14ac:dyDescent="0.25">
      <c r="A6755">
        <v>0.21</v>
      </c>
      <c r="B6755">
        <v>0.13</v>
      </c>
      <c r="C6755">
        <v>0.01</v>
      </c>
      <c r="D6755">
        <v>0</v>
      </c>
      <c r="E6755">
        <v>4.4999999999999998E-2</v>
      </c>
      <c r="F6755">
        <v>5.0000000000000001E-3</v>
      </c>
      <c r="G6755">
        <v>0.05</v>
      </c>
      <c r="H6755">
        <v>0.13</v>
      </c>
      <c r="I6755">
        <v>0.41499999999999998</v>
      </c>
      <c r="J6755">
        <v>5.0000000000000001E-3</v>
      </c>
      <c r="K6755">
        <v>0.54966886999999998</v>
      </c>
      <c r="L6755">
        <v>0.5696329</v>
      </c>
      <c r="M6755">
        <v>1.211135E-2</v>
      </c>
      <c r="N6755">
        <v>0.17980224</v>
      </c>
      <c r="O6755">
        <v>0.20238233</v>
      </c>
      <c r="P6755">
        <v>0.61781543000000005</v>
      </c>
      <c r="Q6755">
        <v>-1.1887089999999999E-2</v>
      </c>
      <c r="R6755">
        <v>0.15687417000000001</v>
      </c>
      <c r="S6755">
        <v>0.20059414</v>
      </c>
      <c r="T6755">
        <v>0.64253168999999999</v>
      </c>
      <c r="U6755">
        <v>0.27</v>
      </c>
      <c r="V6755">
        <v>1.1666666699999999</v>
      </c>
      <c r="W6755">
        <f>COUNTIF(Table1[[#This Row],[Al2O3]:[TiO2]],0)</f>
        <v>1</v>
      </c>
      <c r="X6755">
        <f>Table1[[#This Row],[K2O]]+Table1[[#This Row],[Li2O]]+Table1[[#This Row],[Na2O]]</f>
        <v>0.185</v>
      </c>
      <c r="Y6755">
        <f>Table1[[#This Row],[B2O3]]+Table1[[#This Row],[K2O]]+Table1[[#This Row],[Li2O]]+Table1[[#This Row],[Na2O]]</f>
        <v>0.315</v>
      </c>
      <c r="Z6755" s="2">
        <f>Table1[[#This Row],[B2O3]]+Table1[[#This Row],[CaO]]+Table1[[#This Row],[K2O]]+Table1[[#This Row],[Li2O]]+Table1[[#This Row],[Na2O]]</f>
        <v>0.32500000000000001</v>
      </c>
      <c r="AA6755" s="2">
        <f>Table1[[#This Row],[A+B+AE]]-Table1[[#This Row],[Al2O3]]-Table1[[#This Row],[SiO2]]</f>
        <v>-0.29999999999999993</v>
      </c>
      <c r="AB6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470.22149999999988</v>
      </c>
    </row>
    <row r="6756" spans="1:28" hidden="1" x14ac:dyDescent="0.25">
      <c r="A6756">
        <v>0.22500000000000001</v>
      </c>
      <c r="B6756">
        <v>0.19</v>
      </c>
      <c r="C6756">
        <v>1.4999999999999999E-2</v>
      </c>
      <c r="D6756">
        <v>0</v>
      </c>
      <c r="E6756">
        <v>0.03</v>
      </c>
      <c r="F6756">
        <v>0.01</v>
      </c>
      <c r="G6756">
        <v>5.5E-2</v>
      </c>
      <c r="H6756">
        <v>0.14000000000000001</v>
      </c>
      <c r="I6756">
        <v>0.315</v>
      </c>
      <c r="J6756">
        <v>0.02</v>
      </c>
      <c r="K6756">
        <v>0.46323529000000002</v>
      </c>
      <c r="L6756">
        <v>0.57453489999999996</v>
      </c>
      <c r="M6756">
        <v>-4.18229E-3</v>
      </c>
      <c r="N6756">
        <v>0.19078299000000001</v>
      </c>
      <c r="O6756">
        <v>0.20918168000000001</v>
      </c>
      <c r="P6756">
        <v>0.60003532999999998</v>
      </c>
      <c r="Q6756">
        <v>-2.1552769999999999E-2</v>
      </c>
      <c r="R6756">
        <v>0.16283743000000001</v>
      </c>
      <c r="S6756">
        <v>0.20550478999999999</v>
      </c>
      <c r="T6756">
        <v>0.63165777999999995</v>
      </c>
      <c r="U6756">
        <v>0.26</v>
      </c>
      <c r="V6756">
        <v>1.1538461499999999</v>
      </c>
      <c r="W6756">
        <f>COUNTIF(Table1[[#This Row],[Al2O3]:[TiO2]],0)</f>
        <v>1</v>
      </c>
      <c r="X6756">
        <f>Table1[[#This Row],[K2O]]+Table1[[#This Row],[Li2O]]+Table1[[#This Row],[Na2O]]</f>
        <v>0.20500000000000002</v>
      </c>
      <c r="Y6756">
        <f>Table1[[#This Row],[B2O3]]+Table1[[#This Row],[K2O]]+Table1[[#This Row],[Li2O]]+Table1[[#This Row],[Na2O]]</f>
        <v>0.39500000000000002</v>
      </c>
      <c r="Z6756" s="2">
        <f>Table1[[#This Row],[B2O3]]+Table1[[#This Row],[CaO]]+Table1[[#This Row],[K2O]]+Table1[[#This Row],[Li2O]]+Table1[[#This Row],[Na2O]]</f>
        <v>0.41000000000000003</v>
      </c>
      <c r="AA6756" s="2">
        <f>Table1[[#This Row],[A+B+AE]]-Table1[[#This Row],[Al2O3]]-Table1[[#This Row],[SiO2]]</f>
        <v>-0.12999999999999998</v>
      </c>
      <c r="AB6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451.12749999999994</v>
      </c>
    </row>
    <row r="6757" spans="1:28" hidden="1" x14ac:dyDescent="0.25">
      <c r="A6757">
        <v>0.185</v>
      </c>
      <c r="B6757">
        <v>0.13500000000000001</v>
      </c>
      <c r="C6757">
        <v>0.04</v>
      </c>
      <c r="D6757">
        <v>0</v>
      </c>
      <c r="E6757">
        <v>0.04</v>
      </c>
      <c r="F6757">
        <v>5.0000000000000001E-3</v>
      </c>
      <c r="G6757">
        <v>0.06</v>
      </c>
      <c r="H6757">
        <v>0.105</v>
      </c>
      <c r="I6757">
        <v>0.38</v>
      </c>
      <c r="J6757">
        <v>0.05</v>
      </c>
      <c r="K6757">
        <v>0.56716417900000005</v>
      </c>
      <c r="L6757">
        <v>0.58618117000000003</v>
      </c>
      <c r="M6757">
        <v>1.6213518E-2</v>
      </c>
      <c r="N6757">
        <v>0.18462463900000001</v>
      </c>
      <c r="O6757">
        <v>0.188610957</v>
      </c>
      <c r="P6757">
        <v>0.62676440499999997</v>
      </c>
      <c r="Q6757">
        <v>1.8150100000000001E-4</v>
      </c>
      <c r="R6757">
        <v>0.153091845</v>
      </c>
      <c r="S6757">
        <v>0.188185989</v>
      </c>
      <c r="T6757">
        <v>0.658722166</v>
      </c>
      <c r="U6757">
        <v>0.27</v>
      </c>
      <c r="V6757">
        <v>1.1212121209999999</v>
      </c>
      <c r="W6757">
        <f>COUNTIF(Table1[[#This Row],[Al2O3]:[TiO2]],0)</f>
        <v>1</v>
      </c>
      <c r="X6757">
        <f>Table1[[#This Row],[K2O]]+Table1[[#This Row],[Li2O]]+Table1[[#This Row],[Na2O]]</f>
        <v>0.16999999999999998</v>
      </c>
      <c r="Y6757">
        <f>Table1[[#This Row],[B2O3]]+Table1[[#This Row],[K2O]]+Table1[[#This Row],[Li2O]]+Table1[[#This Row],[Na2O]]</f>
        <v>0.30499999999999999</v>
      </c>
      <c r="Z6757" s="2">
        <f>Table1[[#This Row],[B2O3]]+Table1[[#This Row],[CaO]]+Table1[[#This Row],[K2O]]+Table1[[#This Row],[Li2O]]+Table1[[#This Row],[Na2O]]</f>
        <v>0.34500000000000003</v>
      </c>
      <c r="AA6757" s="2">
        <f>Table1[[#This Row],[A+B+AE]]-Table1[[#This Row],[Al2O3]]-Table1[[#This Row],[SiO2]]</f>
        <v>-0.21999999999999997</v>
      </c>
      <c r="AB6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452.59149999999988</v>
      </c>
    </row>
    <row r="6758" spans="1:28" hidden="1" x14ac:dyDescent="0.25">
      <c r="A6758">
        <v>0.25</v>
      </c>
      <c r="B6758">
        <v>0.19</v>
      </c>
      <c r="C6758">
        <v>0.01</v>
      </c>
      <c r="D6758">
        <v>0</v>
      </c>
      <c r="E6758">
        <v>3.5000000000000003E-2</v>
      </c>
      <c r="F6758">
        <v>5.0000000000000001E-3</v>
      </c>
      <c r="G6758">
        <v>0.04</v>
      </c>
      <c r="H6758">
        <v>0.14499999999999999</v>
      </c>
      <c r="I6758">
        <v>0.315</v>
      </c>
      <c r="J6758">
        <v>0.01</v>
      </c>
      <c r="K6758">
        <v>0.44366197200000002</v>
      </c>
      <c r="L6758">
        <v>0.56791837199999995</v>
      </c>
      <c r="M6758">
        <v>-4.2705800000000002E-4</v>
      </c>
      <c r="N6758">
        <v>0.17600559499999999</v>
      </c>
      <c r="O6758">
        <v>0.23006064400000001</v>
      </c>
      <c r="P6758">
        <v>0.59393376099999995</v>
      </c>
      <c r="Q6758">
        <v>-2.3891500999999999E-2</v>
      </c>
      <c r="R6758">
        <v>0.154987974</v>
      </c>
      <c r="S6758">
        <v>0.22436012499999999</v>
      </c>
      <c r="T6758">
        <v>0.62065190100000001</v>
      </c>
      <c r="U6758">
        <v>0.26</v>
      </c>
      <c r="V6758">
        <v>1.3513513509999999</v>
      </c>
      <c r="W6758">
        <f>COUNTIF(Table1[[#This Row],[Al2O3]:[TiO2]],0)</f>
        <v>1</v>
      </c>
      <c r="X6758">
        <f>Table1[[#This Row],[K2O]]+Table1[[#This Row],[Li2O]]+Table1[[#This Row],[Na2O]]</f>
        <v>0.19</v>
      </c>
      <c r="Y6758">
        <f>Table1[[#This Row],[B2O3]]+Table1[[#This Row],[K2O]]+Table1[[#This Row],[Li2O]]+Table1[[#This Row],[Na2O]]</f>
        <v>0.38</v>
      </c>
      <c r="Z6758" s="2">
        <f>Table1[[#This Row],[B2O3]]+Table1[[#This Row],[CaO]]+Table1[[#This Row],[K2O]]+Table1[[#This Row],[Li2O]]+Table1[[#This Row],[Na2O]]</f>
        <v>0.39</v>
      </c>
      <c r="AA6758" s="2">
        <f>Table1[[#This Row],[A+B+AE]]-Table1[[#This Row],[Al2O3]]-Table1[[#This Row],[SiO2]]</f>
        <v>-0.17499999999999999</v>
      </c>
      <c r="AB6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471.24200000000008</v>
      </c>
    </row>
    <row r="6759" spans="1:28" hidden="1" x14ac:dyDescent="0.25">
      <c r="A6759">
        <v>0.19</v>
      </c>
      <c r="B6759">
        <v>0.14000000000000001</v>
      </c>
      <c r="C6759">
        <v>5.0000000000000001E-3</v>
      </c>
      <c r="D6759">
        <v>0</v>
      </c>
      <c r="E6759">
        <v>0.02</v>
      </c>
      <c r="F6759">
        <v>0.01</v>
      </c>
      <c r="G6759">
        <v>3.5000000000000003E-2</v>
      </c>
      <c r="H6759">
        <v>0.11</v>
      </c>
      <c r="I6759">
        <v>0.44500000000000001</v>
      </c>
      <c r="J6759">
        <v>4.4999999999999998E-2</v>
      </c>
      <c r="K6759">
        <v>0.59731544000000003</v>
      </c>
      <c r="L6759">
        <v>0.56120219000000005</v>
      </c>
      <c r="M6759">
        <v>5.9452680000000001E-2</v>
      </c>
      <c r="N6759">
        <v>0.14710965000000001</v>
      </c>
      <c r="O6759">
        <v>0.18446960000000001</v>
      </c>
      <c r="P6759">
        <v>0.66842075000000001</v>
      </c>
      <c r="Q6759">
        <v>3.2307139999999998E-2</v>
      </c>
      <c r="R6759">
        <v>0.12775242000000001</v>
      </c>
      <c r="S6759">
        <v>0.18162265999999999</v>
      </c>
      <c r="T6759">
        <v>0.69062493000000003</v>
      </c>
      <c r="U6759">
        <v>0.25</v>
      </c>
      <c r="V6759">
        <v>1.31034483</v>
      </c>
      <c r="W6759">
        <f>COUNTIF(Table1[[#This Row],[Al2O3]:[TiO2]],0)</f>
        <v>1</v>
      </c>
      <c r="X6759">
        <f>Table1[[#This Row],[K2O]]+Table1[[#This Row],[Li2O]]+Table1[[#This Row],[Na2O]]</f>
        <v>0.155</v>
      </c>
      <c r="Y6759">
        <f>Table1[[#This Row],[B2O3]]+Table1[[#This Row],[K2O]]+Table1[[#This Row],[Li2O]]+Table1[[#This Row],[Na2O]]</f>
        <v>0.29500000000000004</v>
      </c>
      <c r="Z6759" s="2">
        <f>Table1[[#This Row],[B2O3]]+Table1[[#This Row],[CaO]]+Table1[[#This Row],[K2O]]+Table1[[#This Row],[Li2O]]+Table1[[#This Row],[Na2O]]</f>
        <v>0.30000000000000004</v>
      </c>
      <c r="AA6759" s="2">
        <f>Table1[[#This Row],[A+B+AE]]-Table1[[#This Row],[Al2O3]]-Table1[[#This Row],[SiO2]]</f>
        <v>-0.33499999999999996</v>
      </c>
      <c r="AB6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491.65049999999997</v>
      </c>
    </row>
    <row r="6760" spans="1:28" hidden="1" x14ac:dyDescent="0.25">
      <c r="A6760">
        <v>0.22</v>
      </c>
      <c r="B6760">
        <v>0.19500000000000001</v>
      </c>
      <c r="C6760">
        <v>3.5000000000000003E-2</v>
      </c>
      <c r="D6760">
        <v>0</v>
      </c>
      <c r="E6760">
        <v>0.02</v>
      </c>
      <c r="F6760">
        <v>0.01</v>
      </c>
      <c r="G6760">
        <v>3.5000000000000003E-2</v>
      </c>
      <c r="H6760">
        <v>0.13500000000000001</v>
      </c>
      <c r="I6760">
        <v>0.3</v>
      </c>
      <c r="J6760">
        <v>0.05</v>
      </c>
      <c r="K6760">
        <v>0.458015267</v>
      </c>
      <c r="L6760">
        <v>0.579286042</v>
      </c>
      <c r="M6760">
        <v>9.1709449999999998E-3</v>
      </c>
      <c r="N6760">
        <v>0.17776012499999999</v>
      </c>
      <c r="O6760">
        <v>0.21055956200000001</v>
      </c>
      <c r="P6760">
        <v>0.61168031300000003</v>
      </c>
      <c r="Q6760">
        <v>-1.0352750000000001E-2</v>
      </c>
      <c r="R6760">
        <v>0.15271410199999999</v>
      </c>
      <c r="S6760">
        <v>0.205631499</v>
      </c>
      <c r="T6760">
        <v>0.64165439899999999</v>
      </c>
      <c r="U6760">
        <v>0.255</v>
      </c>
      <c r="V6760">
        <v>1.294117647</v>
      </c>
      <c r="W6760">
        <f>COUNTIF(Table1[[#This Row],[Al2O3]:[TiO2]],0)</f>
        <v>1</v>
      </c>
      <c r="X6760">
        <f>Table1[[#This Row],[K2O]]+Table1[[#This Row],[Li2O]]+Table1[[#This Row],[Na2O]]</f>
        <v>0.18000000000000002</v>
      </c>
      <c r="Y6760">
        <f>Table1[[#This Row],[B2O3]]+Table1[[#This Row],[K2O]]+Table1[[#This Row],[Li2O]]+Table1[[#This Row],[Na2O]]</f>
        <v>0.375</v>
      </c>
      <c r="Z6760" s="2">
        <f>Table1[[#This Row],[B2O3]]+Table1[[#This Row],[CaO]]+Table1[[#This Row],[K2O]]+Table1[[#This Row],[Li2O]]+Table1[[#This Row],[Na2O]]</f>
        <v>0.41000000000000003</v>
      </c>
      <c r="AA6760" s="2">
        <f>Table1[[#This Row],[A+B+AE]]-Table1[[#This Row],[Al2O3]]-Table1[[#This Row],[SiO2]]</f>
        <v>-0.10999999999999996</v>
      </c>
      <c r="AB6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469.84949999999992</v>
      </c>
    </row>
    <row r="6761" spans="1:28" hidden="1" x14ac:dyDescent="0.25">
      <c r="A6761">
        <v>0.25</v>
      </c>
      <c r="B6761">
        <v>0.17</v>
      </c>
      <c r="C6761">
        <v>0.04</v>
      </c>
      <c r="D6761">
        <v>0</v>
      </c>
      <c r="E6761">
        <v>3.5000000000000003E-2</v>
      </c>
      <c r="F6761">
        <v>5.0000000000000001E-3</v>
      </c>
      <c r="G6761">
        <v>5.0000000000000001E-3</v>
      </c>
      <c r="H6761">
        <v>0.155</v>
      </c>
      <c r="I6761">
        <v>0.32</v>
      </c>
      <c r="J6761">
        <v>0.02</v>
      </c>
      <c r="K6761">
        <v>0.44137931000000002</v>
      </c>
      <c r="L6761">
        <v>0.57514398600000005</v>
      </c>
      <c r="M6761">
        <v>3.8427159999999999E-3</v>
      </c>
      <c r="N6761">
        <v>0.167675466</v>
      </c>
      <c r="O6761">
        <v>0.24038114799999999</v>
      </c>
      <c r="P6761">
        <v>0.59194338499999999</v>
      </c>
      <c r="Q6761">
        <v>-2.7160731E-2</v>
      </c>
      <c r="R6761">
        <v>0.15359884300000001</v>
      </c>
      <c r="S6761">
        <v>0.23331233500000001</v>
      </c>
      <c r="T6761">
        <v>0.61308882200000003</v>
      </c>
      <c r="U6761">
        <v>0.26500000000000001</v>
      </c>
      <c r="V6761">
        <v>1.5625</v>
      </c>
      <c r="W6761">
        <f>COUNTIF(Table1[[#This Row],[Al2O3]:[TiO2]],0)</f>
        <v>1</v>
      </c>
      <c r="X6761">
        <f>Table1[[#This Row],[K2O]]+Table1[[#This Row],[Li2O]]+Table1[[#This Row],[Na2O]]</f>
        <v>0.16500000000000001</v>
      </c>
      <c r="Y6761">
        <f>Table1[[#This Row],[B2O3]]+Table1[[#This Row],[K2O]]+Table1[[#This Row],[Li2O]]+Table1[[#This Row],[Na2O]]</f>
        <v>0.33500000000000002</v>
      </c>
      <c r="Z6761" s="2">
        <f>Table1[[#This Row],[B2O3]]+Table1[[#This Row],[CaO]]+Table1[[#This Row],[K2O]]+Table1[[#This Row],[Li2O]]+Table1[[#This Row],[Na2O]]</f>
        <v>0.375</v>
      </c>
      <c r="AA6761" s="2">
        <f>Table1[[#This Row],[A+B+AE]]-Table1[[#This Row],[Al2O3]]-Table1[[#This Row],[SiO2]]</f>
        <v>-0.19500000000000001</v>
      </c>
      <c r="AB6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506.85199999999998</v>
      </c>
    </row>
    <row r="6762" spans="1:28" hidden="1" x14ac:dyDescent="0.25">
      <c r="A6762">
        <v>0.215</v>
      </c>
      <c r="B6762">
        <v>0.13</v>
      </c>
      <c r="C6762">
        <v>0.01</v>
      </c>
      <c r="D6762">
        <v>2.5000000000000001E-3</v>
      </c>
      <c r="E6762">
        <v>0.05</v>
      </c>
      <c r="F6762">
        <v>0</v>
      </c>
      <c r="G6762">
        <v>2.5000000000000001E-2</v>
      </c>
      <c r="H6762">
        <v>0.13</v>
      </c>
      <c r="I6762">
        <v>0.43</v>
      </c>
      <c r="J6762">
        <v>7.4999999999999997E-3</v>
      </c>
      <c r="K6762">
        <v>0.55483870999999996</v>
      </c>
      <c r="L6762">
        <v>0.56143948200000005</v>
      </c>
      <c r="M6762">
        <v>3.7021316999999998E-2</v>
      </c>
      <c r="N6762">
        <v>0.154231174</v>
      </c>
      <c r="O6762">
        <v>0.208755091</v>
      </c>
      <c r="P6762">
        <v>0.63701373400000005</v>
      </c>
      <c r="Q6762">
        <v>3.841545E-3</v>
      </c>
      <c r="R6762">
        <v>0.140786148</v>
      </c>
      <c r="S6762">
        <v>0.204651783</v>
      </c>
      <c r="T6762">
        <v>0.65456206900000002</v>
      </c>
      <c r="U6762">
        <v>0.25</v>
      </c>
      <c r="V6762">
        <v>1.387096774</v>
      </c>
      <c r="W6762">
        <f>COUNTIF(Table1[[#This Row],[Al2O3]:[TiO2]],0)</f>
        <v>1</v>
      </c>
      <c r="X6762">
        <f>Table1[[#This Row],[K2O]]+Table1[[#This Row],[Li2O]]+Table1[[#This Row],[Na2O]]</f>
        <v>0.155</v>
      </c>
      <c r="Y6762">
        <f>Table1[[#This Row],[B2O3]]+Table1[[#This Row],[K2O]]+Table1[[#This Row],[Li2O]]+Table1[[#This Row],[Na2O]]</f>
        <v>0.28500000000000003</v>
      </c>
      <c r="Z6762" s="2">
        <f>Table1[[#This Row],[B2O3]]+Table1[[#This Row],[CaO]]+Table1[[#This Row],[K2O]]+Table1[[#This Row],[Li2O]]+Table1[[#This Row],[Na2O]]</f>
        <v>0.29500000000000004</v>
      </c>
      <c r="AA6762" s="2">
        <f>Table1[[#This Row],[A+B+AE]]-Table1[[#This Row],[Al2O3]]-Table1[[#This Row],[SiO2]]</f>
        <v>-0.35</v>
      </c>
      <c r="AB6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502.00750000000005</v>
      </c>
    </row>
    <row r="6763" spans="1:28" hidden="1" x14ac:dyDescent="0.25">
      <c r="A6763">
        <v>0.245</v>
      </c>
      <c r="B6763">
        <v>0.155</v>
      </c>
      <c r="C6763">
        <v>0.01</v>
      </c>
      <c r="D6763">
        <v>2.5000000000000001E-3</v>
      </c>
      <c r="E6763">
        <v>0.03</v>
      </c>
      <c r="F6763">
        <v>2.5000000000000001E-3</v>
      </c>
      <c r="G6763">
        <v>2.5000000000000001E-2</v>
      </c>
      <c r="H6763">
        <v>0.14499999999999999</v>
      </c>
      <c r="I6763">
        <v>0.38500000000000001</v>
      </c>
      <c r="J6763">
        <v>0</v>
      </c>
      <c r="K6763">
        <v>0.49677419</v>
      </c>
      <c r="L6763">
        <v>0.56107280000000004</v>
      </c>
      <c r="M6763">
        <v>1.634449E-2</v>
      </c>
      <c r="N6763">
        <v>0.16271937</v>
      </c>
      <c r="O6763">
        <v>0.22804168</v>
      </c>
      <c r="P6763">
        <v>0.60923894999999995</v>
      </c>
      <c r="Q6763">
        <v>-1.4843240000000001E-2</v>
      </c>
      <c r="R6763">
        <v>0.14807997000000001</v>
      </c>
      <c r="S6763">
        <v>0.22270398999999999</v>
      </c>
      <c r="T6763">
        <v>0.62921603999999998</v>
      </c>
      <c r="U6763">
        <v>0.26500000000000001</v>
      </c>
      <c r="V6763">
        <v>1.44117647</v>
      </c>
      <c r="W6763">
        <f>COUNTIF(Table1[[#This Row],[Al2O3]:[TiO2]],0)</f>
        <v>1</v>
      </c>
      <c r="X6763">
        <f>Table1[[#This Row],[K2O]]+Table1[[#This Row],[Li2O]]+Table1[[#This Row],[Na2O]]</f>
        <v>0.17249999999999999</v>
      </c>
      <c r="Y6763">
        <f>Table1[[#This Row],[B2O3]]+Table1[[#This Row],[K2O]]+Table1[[#This Row],[Li2O]]+Table1[[#This Row],[Na2O]]</f>
        <v>0.32750000000000001</v>
      </c>
      <c r="Z6763" s="2">
        <f>Table1[[#This Row],[B2O3]]+Table1[[#This Row],[CaO]]+Table1[[#This Row],[K2O]]+Table1[[#This Row],[Li2O]]+Table1[[#This Row],[Na2O]]</f>
        <v>0.33750000000000002</v>
      </c>
      <c r="AA6763" s="2">
        <f>Table1[[#This Row],[A+B+AE]]-Table1[[#This Row],[Al2O3]]-Table1[[#This Row],[SiO2]]</f>
        <v>-0.29249999999999998</v>
      </c>
      <c r="AB6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497.20249999999999</v>
      </c>
    </row>
    <row r="6764" spans="1:28" hidden="1" x14ac:dyDescent="0.25">
      <c r="A6764">
        <v>0.23499999999999999</v>
      </c>
      <c r="B6764">
        <v>0.14499999999999999</v>
      </c>
      <c r="C6764">
        <v>2.5000000000000001E-2</v>
      </c>
      <c r="D6764">
        <v>0</v>
      </c>
      <c r="E6764">
        <v>0.04</v>
      </c>
      <c r="F6764">
        <v>5.0000000000000001E-3</v>
      </c>
      <c r="G6764">
        <v>0.03</v>
      </c>
      <c r="H6764">
        <v>0.13500000000000001</v>
      </c>
      <c r="I6764">
        <v>0.375</v>
      </c>
      <c r="J6764">
        <v>0.01</v>
      </c>
      <c r="K6764">
        <v>0.50335570500000004</v>
      </c>
      <c r="L6764">
        <v>0.57090076700000003</v>
      </c>
      <c r="M6764">
        <v>9.5818329999999997E-3</v>
      </c>
      <c r="N6764">
        <v>0.16917539600000001</v>
      </c>
      <c r="O6764">
        <v>0.22646018600000001</v>
      </c>
      <c r="P6764">
        <v>0.60436441799999996</v>
      </c>
      <c r="Q6764">
        <v>-1.7194838E-2</v>
      </c>
      <c r="R6764">
        <v>0.150142528</v>
      </c>
      <c r="S6764">
        <v>0.222552631</v>
      </c>
      <c r="T6764">
        <v>0.62730483999999997</v>
      </c>
      <c r="U6764">
        <v>0.27</v>
      </c>
      <c r="V6764">
        <v>1.424242424</v>
      </c>
      <c r="W6764">
        <f>COUNTIF(Table1[[#This Row],[Al2O3]:[TiO2]],0)</f>
        <v>1</v>
      </c>
      <c r="X6764">
        <f>Table1[[#This Row],[K2O]]+Table1[[#This Row],[Li2O]]+Table1[[#This Row],[Na2O]]</f>
        <v>0.17</v>
      </c>
      <c r="Y6764">
        <f>Table1[[#This Row],[B2O3]]+Table1[[#This Row],[K2O]]+Table1[[#This Row],[Li2O]]+Table1[[#This Row],[Na2O]]</f>
        <v>0.315</v>
      </c>
      <c r="Z6764" s="2">
        <f>Table1[[#This Row],[B2O3]]+Table1[[#This Row],[CaO]]+Table1[[#This Row],[K2O]]+Table1[[#This Row],[Li2O]]+Table1[[#This Row],[Na2O]]</f>
        <v>0.33999999999999997</v>
      </c>
      <c r="AA6764" s="2">
        <f>Table1[[#This Row],[A+B+AE]]-Table1[[#This Row],[Al2O3]]-Table1[[#This Row],[SiO2]]</f>
        <v>-0.27</v>
      </c>
      <c r="AB6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489.16050000000007</v>
      </c>
    </row>
    <row r="6765" spans="1:28" hidden="1" x14ac:dyDescent="0.25">
      <c r="A6765">
        <v>0.24</v>
      </c>
      <c r="B6765">
        <v>0.18</v>
      </c>
      <c r="C6765">
        <v>5.0000000000000001E-3</v>
      </c>
      <c r="D6765">
        <v>0</v>
      </c>
      <c r="E6765">
        <v>2.5000000000000001E-2</v>
      </c>
      <c r="F6765">
        <v>2.5000000000000001E-3</v>
      </c>
      <c r="G6765">
        <v>2.5000000000000001E-2</v>
      </c>
      <c r="H6765">
        <v>0.15</v>
      </c>
      <c r="I6765">
        <v>0.36</v>
      </c>
      <c r="J6765">
        <v>1.2500000000000001E-2</v>
      </c>
      <c r="K6765">
        <v>0.48</v>
      </c>
      <c r="L6765">
        <v>0.56000344999999996</v>
      </c>
      <c r="M6765">
        <v>2.0050660000000001E-2</v>
      </c>
      <c r="N6765">
        <v>0.16336862999999999</v>
      </c>
      <c r="O6765">
        <v>0.21992018999999999</v>
      </c>
      <c r="P6765">
        <v>0.61671118999999996</v>
      </c>
      <c r="Q6765">
        <v>-1.0424620000000001E-2</v>
      </c>
      <c r="R6765">
        <v>0.14869536</v>
      </c>
      <c r="S6765">
        <v>0.21354687999999999</v>
      </c>
      <c r="T6765">
        <v>0.63775775999999995</v>
      </c>
      <c r="U6765">
        <v>0.25</v>
      </c>
      <c r="V6765">
        <v>1.37142857</v>
      </c>
      <c r="W6765">
        <f>COUNTIF(Table1[[#This Row],[Al2O3]:[TiO2]],0)</f>
        <v>1</v>
      </c>
      <c r="X6765">
        <f>Table1[[#This Row],[K2O]]+Table1[[#This Row],[Li2O]]+Table1[[#This Row],[Na2O]]</f>
        <v>0.17749999999999999</v>
      </c>
      <c r="Y6765">
        <f>Table1[[#This Row],[B2O3]]+Table1[[#This Row],[K2O]]+Table1[[#This Row],[Li2O]]+Table1[[#This Row],[Na2O]]</f>
        <v>0.35749999999999998</v>
      </c>
      <c r="Z6765" s="2">
        <f>Table1[[#This Row],[B2O3]]+Table1[[#This Row],[CaO]]+Table1[[#This Row],[K2O]]+Table1[[#This Row],[Li2O]]+Table1[[#This Row],[Na2O]]</f>
        <v>0.36249999999999999</v>
      </c>
      <c r="AA6765" s="2">
        <f>Table1[[#This Row],[A+B+AE]]-Table1[[#This Row],[Al2O3]]-Table1[[#This Row],[SiO2]]</f>
        <v>-0.23749999999999999</v>
      </c>
      <c r="AB6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492.75400000000002</v>
      </c>
    </row>
    <row r="6766" spans="1:28" hidden="1" x14ac:dyDescent="0.25">
      <c r="A6766">
        <v>0.215</v>
      </c>
      <c r="B6766">
        <v>0.14499999999999999</v>
      </c>
      <c r="C6766">
        <v>5.0000000000000001E-3</v>
      </c>
      <c r="D6766">
        <v>0</v>
      </c>
      <c r="E6766">
        <v>2.5000000000000001E-2</v>
      </c>
      <c r="F6766">
        <v>0.01</v>
      </c>
      <c r="G6766">
        <v>3.5000000000000003E-2</v>
      </c>
      <c r="H6766">
        <v>0.13</v>
      </c>
      <c r="I6766">
        <v>0.43</v>
      </c>
      <c r="J6766">
        <v>5.0000000000000001E-3</v>
      </c>
      <c r="K6766">
        <v>0.55483870999999996</v>
      </c>
      <c r="L6766">
        <v>0.55770710499999998</v>
      </c>
      <c r="M6766">
        <v>3.4249755E-2</v>
      </c>
      <c r="N6766">
        <v>0.16049781299999999</v>
      </c>
      <c r="O6766">
        <v>0.20118370899999999</v>
      </c>
      <c r="P6766">
        <v>0.63831847799999997</v>
      </c>
      <c r="Q6766">
        <v>6.9702619999999996E-3</v>
      </c>
      <c r="R6766">
        <v>0.141473341</v>
      </c>
      <c r="S6766">
        <v>0.19796783700000001</v>
      </c>
      <c r="T6766">
        <v>0.66055882200000005</v>
      </c>
      <c r="U6766">
        <v>0.25</v>
      </c>
      <c r="V6766">
        <v>1.3030303029999999</v>
      </c>
      <c r="W6766">
        <f>COUNTIF(Table1[[#This Row],[Al2O3]:[TiO2]],0)</f>
        <v>1</v>
      </c>
      <c r="X6766">
        <f>Table1[[#This Row],[K2O]]+Table1[[#This Row],[Li2O]]+Table1[[#This Row],[Na2O]]</f>
        <v>0.17500000000000002</v>
      </c>
      <c r="Y6766">
        <f>Table1[[#This Row],[B2O3]]+Table1[[#This Row],[K2O]]+Table1[[#This Row],[Li2O]]+Table1[[#This Row],[Na2O]]</f>
        <v>0.32</v>
      </c>
      <c r="Z6766" s="2">
        <f>Table1[[#This Row],[B2O3]]+Table1[[#This Row],[CaO]]+Table1[[#This Row],[K2O]]+Table1[[#This Row],[Li2O]]+Table1[[#This Row],[Na2O]]</f>
        <v>0.32500000000000001</v>
      </c>
      <c r="AA6766" s="2">
        <f>Table1[[#This Row],[A+B+AE]]-Table1[[#This Row],[Al2O3]]-Table1[[#This Row],[SiO2]]</f>
        <v>-0.31999999999999995</v>
      </c>
      <c r="AB6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491.93299999999999</v>
      </c>
    </row>
    <row r="6767" spans="1:28" hidden="1" x14ac:dyDescent="0.25">
      <c r="A6767">
        <v>0.22</v>
      </c>
      <c r="B6767">
        <v>0.14499999999999999</v>
      </c>
      <c r="C6767">
        <v>2.5000000000000001E-2</v>
      </c>
      <c r="D6767">
        <v>0</v>
      </c>
      <c r="E6767">
        <v>3.5000000000000003E-2</v>
      </c>
      <c r="F6767">
        <v>2.5000000000000001E-3</v>
      </c>
      <c r="G6767">
        <v>0.02</v>
      </c>
      <c r="H6767">
        <v>0.13</v>
      </c>
      <c r="I6767">
        <v>0.38</v>
      </c>
      <c r="J6767">
        <v>4.2500000000000003E-2</v>
      </c>
      <c r="K6767">
        <v>0.52054794500000001</v>
      </c>
      <c r="L6767">
        <v>0.57316943200000003</v>
      </c>
      <c r="M6767">
        <v>2.8319255000000002E-2</v>
      </c>
      <c r="N6767">
        <v>0.157470895</v>
      </c>
      <c r="O6767">
        <v>0.21751489199999999</v>
      </c>
      <c r="P6767">
        <v>0.62501421300000004</v>
      </c>
      <c r="Q6767">
        <v>-2.2727310000000001E-3</v>
      </c>
      <c r="R6767">
        <v>0.14212103600000001</v>
      </c>
      <c r="S6767">
        <v>0.21268368100000001</v>
      </c>
      <c r="T6767">
        <v>0.64519528199999998</v>
      </c>
      <c r="U6767">
        <v>0.27</v>
      </c>
      <c r="V6767">
        <v>1.4666666669999999</v>
      </c>
      <c r="W6767">
        <f>COUNTIF(Table1[[#This Row],[Al2O3]:[TiO2]],0)</f>
        <v>1</v>
      </c>
      <c r="X6767">
        <f>Table1[[#This Row],[K2O]]+Table1[[#This Row],[Li2O]]+Table1[[#This Row],[Na2O]]</f>
        <v>0.1525</v>
      </c>
      <c r="Y6767">
        <f>Table1[[#This Row],[B2O3]]+Table1[[#This Row],[K2O]]+Table1[[#This Row],[Li2O]]+Table1[[#This Row],[Na2O]]</f>
        <v>0.29749999999999999</v>
      </c>
      <c r="Z6767" s="2">
        <f>Table1[[#This Row],[B2O3]]+Table1[[#This Row],[CaO]]+Table1[[#This Row],[K2O]]+Table1[[#This Row],[Li2O]]+Table1[[#This Row],[Na2O]]</f>
        <v>0.32250000000000001</v>
      </c>
      <c r="AA6767" s="2">
        <f>Table1[[#This Row],[A+B+AE]]-Table1[[#This Row],[Al2O3]]-Table1[[#This Row],[SiO2]]</f>
        <v>-0.27749999999999997</v>
      </c>
      <c r="AB6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497.55650000000003</v>
      </c>
    </row>
    <row r="6768" spans="1:28" hidden="1" x14ac:dyDescent="0.25">
      <c r="A6768">
        <v>0.22500000000000001</v>
      </c>
      <c r="B6768">
        <v>0.14499999999999999</v>
      </c>
      <c r="C6768">
        <v>0.04</v>
      </c>
      <c r="D6768">
        <v>0</v>
      </c>
      <c r="E6768">
        <v>3.5000000000000003E-2</v>
      </c>
      <c r="F6768">
        <v>0.01</v>
      </c>
      <c r="G6768">
        <v>5.0000000000000001E-3</v>
      </c>
      <c r="H6768">
        <v>0.14000000000000001</v>
      </c>
      <c r="I6768">
        <v>0.375</v>
      </c>
      <c r="J6768">
        <v>2.5000000000000001E-2</v>
      </c>
      <c r="K6768">
        <v>0.506756757</v>
      </c>
      <c r="L6768">
        <v>0.57316463399999995</v>
      </c>
      <c r="M6768">
        <v>2.3821703E-2</v>
      </c>
      <c r="N6768">
        <v>0.15918756000000001</v>
      </c>
      <c r="O6768">
        <v>0.22200515100000001</v>
      </c>
      <c r="P6768">
        <v>0.61880729000000001</v>
      </c>
      <c r="Q6768">
        <v>-7.1658970000000001E-3</v>
      </c>
      <c r="R6768">
        <v>0.14425130799999999</v>
      </c>
      <c r="S6768">
        <v>0.216977266</v>
      </c>
      <c r="T6768">
        <v>0.638771427</v>
      </c>
      <c r="U6768">
        <v>0.26</v>
      </c>
      <c r="V6768">
        <v>1.551724138</v>
      </c>
      <c r="W6768">
        <f>COUNTIF(Table1[[#This Row],[Al2O3]:[TiO2]],0)</f>
        <v>1</v>
      </c>
      <c r="X6768">
        <f>Table1[[#This Row],[K2O]]+Table1[[#This Row],[Li2O]]+Table1[[#This Row],[Na2O]]</f>
        <v>0.15500000000000003</v>
      </c>
      <c r="Y6768">
        <f>Table1[[#This Row],[B2O3]]+Table1[[#This Row],[K2O]]+Table1[[#This Row],[Li2O]]+Table1[[#This Row],[Na2O]]</f>
        <v>0.30000000000000004</v>
      </c>
      <c r="Z6768" s="2">
        <f>Table1[[#This Row],[B2O3]]+Table1[[#This Row],[CaO]]+Table1[[#This Row],[K2O]]+Table1[[#This Row],[Li2O]]+Table1[[#This Row],[Na2O]]</f>
        <v>0.34</v>
      </c>
      <c r="AA6768" s="2">
        <f>Table1[[#This Row],[A+B+AE]]-Table1[[#This Row],[Al2O3]]-Table1[[#This Row],[SiO2]]</f>
        <v>-0.26</v>
      </c>
      <c r="AB6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513.53600000000006</v>
      </c>
    </row>
    <row r="6769" spans="1:28" hidden="1" x14ac:dyDescent="0.25">
      <c r="A6769">
        <v>0.245</v>
      </c>
      <c r="B6769">
        <v>0.17</v>
      </c>
      <c r="C6769">
        <v>1.4999999999999999E-2</v>
      </c>
      <c r="D6769">
        <v>0</v>
      </c>
      <c r="E6769">
        <v>0.04</v>
      </c>
      <c r="F6769">
        <v>5.0000000000000001E-3</v>
      </c>
      <c r="G6769">
        <v>0.01</v>
      </c>
      <c r="H6769">
        <v>0.14000000000000001</v>
      </c>
      <c r="I6769">
        <v>0.35</v>
      </c>
      <c r="J6769">
        <v>2.5000000000000001E-2</v>
      </c>
      <c r="K6769">
        <v>0.47619047599999997</v>
      </c>
      <c r="L6769">
        <v>0.56491585099999997</v>
      </c>
      <c r="M6769">
        <v>2.9088592999999999E-2</v>
      </c>
      <c r="N6769">
        <v>0.14975250500000001</v>
      </c>
      <c r="O6769">
        <v>0.23389133100000001</v>
      </c>
      <c r="P6769">
        <v>0.61635616400000004</v>
      </c>
      <c r="Q6769">
        <v>-4.5485359999999997E-3</v>
      </c>
      <c r="R6769">
        <v>0.13776322099999999</v>
      </c>
      <c r="S6769">
        <v>0.226675549</v>
      </c>
      <c r="T6769">
        <v>0.63556122999999998</v>
      </c>
      <c r="U6769">
        <v>0.255</v>
      </c>
      <c r="V6769">
        <v>1.6333333329999999</v>
      </c>
      <c r="W6769">
        <f>COUNTIF(Table1[[#This Row],[Al2O3]:[TiO2]],0)</f>
        <v>1</v>
      </c>
      <c r="X6769">
        <f>Table1[[#This Row],[K2O]]+Table1[[#This Row],[Li2O]]+Table1[[#This Row],[Na2O]]</f>
        <v>0.15500000000000003</v>
      </c>
      <c r="Y6769">
        <f>Table1[[#This Row],[B2O3]]+Table1[[#This Row],[K2O]]+Table1[[#This Row],[Li2O]]+Table1[[#This Row],[Na2O]]</f>
        <v>0.32500000000000007</v>
      </c>
      <c r="Z6769" s="2">
        <f>Table1[[#This Row],[B2O3]]+Table1[[#This Row],[CaO]]+Table1[[#This Row],[K2O]]+Table1[[#This Row],[Li2O]]+Table1[[#This Row],[Na2O]]</f>
        <v>0.34</v>
      </c>
      <c r="AA6769" s="2">
        <f>Table1[[#This Row],[A+B+AE]]-Table1[[#This Row],[Al2O3]]-Table1[[#This Row],[SiO2]]</f>
        <v>-0.25499999999999995</v>
      </c>
      <c r="AB6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508.32150000000001</v>
      </c>
    </row>
    <row r="6770" spans="1:28" hidden="1" x14ac:dyDescent="0.25">
      <c r="A6770">
        <v>0.22500000000000001</v>
      </c>
      <c r="B6770">
        <v>0.14499999999999999</v>
      </c>
      <c r="C6770">
        <v>5.0000000000000001E-3</v>
      </c>
      <c r="D6770">
        <v>5.0000000000000001E-3</v>
      </c>
      <c r="E6770">
        <v>4.4999999999999998E-2</v>
      </c>
      <c r="F6770">
        <v>0</v>
      </c>
      <c r="G6770">
        <v>0.02</v>
      </c>
      <c r="H6770">
        <v>0.13500000000000001</v>
      </c>
      <c r="I6770">
        <v>0.39500000000000002</v>
      </c>
      <c r="J6770">
        <v>2.5000000000000001E-2</v>
      </c>
      <c r="K6770">
        <v>0.52317880800000005</v>
      </c>
      <c r="L6770">
        <v>0.56489811499999998</v>
      </c>
      <c r="M6770">
        <v>3.3414807999999997E-2</v>
      </c>
      <c r="N6770">
        <v>0.15267995100000001</v>
      </c>
      <c r="O6770">
        <v>0.21859303799999999</v>
      </c>
      <c r="P6770">
        <v>0.62872701099999995</v>
      </c>
      <c r="Q6770">
        <v>-1.053996E-3</v>
      </c>
      <c r="R6770">
        <v>0.140924411</v>
      </c>
      <c r="S6770">
        <v>0.213019768</v>
      </c>
      <c r="T6770">
        <v>0.64605582100000003</v>
      </c>
      <c r="U6770">
        <v>0.26500000000000001</v>
      </c>
      <c r="V6770">
        <v>1.451612903</v>
      </c>
      <c r="W6770">
        <f>COUNTIF(Table1[[#This Row],[Al2O3]:[TiO2]],0)</f>
        <v>1</v>
      </c>
      <c r="X6770">
        <f>Table1[[#This Row],[K2O]]+Table1[[#This Row],[Li2O]]+Table1[[#This Row],[Na2O]]</f>
        <v>0.155</v>
      </c>
      <c r="Y6770">
        <f>Table1[[#This Row],[B2O3]]+Table1[[#This Row],[K2O]]+Table1[[#This Row],[Li2O]]+Table1[[#This Row],[Na2O]]</f>
        <v>0.3</v>
      </c>
      <c r="Z6770" s="2">
        <f>Table1[[#This Row],[B2O3]]+Table1[[#This Row],[CaO]]+Table1[[#This Row],[K2O]]+Table1[[#This Row],[Li2O]]+Table1[[#This Row],[Na2O]]</f>
        <v>0.30499999999999999</v>
      </c>
      <c r="AA6770" s="2">
        <f>Table1[[#This Row],[A+B+AE]]-Table1[[#This Row],[Al2O3]]-Table1[[#This Row],[SiO2]]</f>
        <v>-0.31500000000000006</v>
      </c>
      <c r="AB6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500.51150000000007</v>
      </c>
    </row>
    <row r="6771" spans="1:28" hidden="1" x14ac:dyDescent="0.25">
      <c r="A6771">
        <v>0.24</v>
      </c>
      <c r="B6771">
        <v>0.18</v>
      </c>
      <c r="C6771">
        <v>0.04</v>
      </c>
      <c r="D6771">
        <v>5.0000000000000001E-3</v>
      </c>
      <c r="E6771">
        <v>0.05</v>
      </c>
      <c r="F6771">
        <v>0</v>
      </c>
      <c r="G6771">
        <v>0.04</v>
      </c>
      <c r="H6771">
        <v>0.14000000000000001</v>
      </c>
      <c r="I6771">
        <v>0.3</v>
      </c>
      <c r="J6771">
        <v>5.0000000000000001E-3</v>
      </c>
      <c r="K6771">
        <v>0.44117646999999999</v>
      </c>
      <c r="L6771">
        <v>0.57772323000000003</v>
      </c>
      <c r="M6771">
        <v>-1.0264519999999999E-2</v>
      </c>
      <c r="N6771">
        <v>0.1849141</v>
      </c>
      <c r="O6771">
        <v>0.22932712</v>
      </c>
      <c r="P6771">
        <v>0.58575878999999997</v>
      </c>
      <c r="Q6771">
        <v>-3.1262400000000003E-2</v>
      </c>
      <c r="R6771">
        <v>0.16127946000000001</v>
      </c>
      <c r="S6771">
        <v>0.22446689</v>
      </c>
      <c r="T6771">
        <v>0.61425364999999998</v>
      </c>
      <c r="U6771">
        <v>0.25</v>
      </c>
      <c r="V6771">
        <v>1.3333333300000001</v>
      </c>
      <c r="W6771">
        <f>COUNTIF(Table1[[#This Row],[Al2O3]:[TiO2]],0)</f>
        <v>1</v>
      </c>
      <c r="X6771">
        <f>Table1[[#This Row],[K2O]]+Table1[[#This Row],[Li2O]]+Table1[[#This Row],[Na2O]]</f>
        <v>0.18000000000000002</v>
      </c>
      <c r="Y6771">
        <f>Table1[[#This Row],[B2O3]]+Table1[[#This Row],[K2O]]+Table1[[#This Row],[Li2O]]+Table1[[#This Row],[Na2O]]</f>
        <v>0.36</v>
      </c>
      <c r="Z6771" s="2">
        <f>Table1[[#This Row],[B2O3]]+Table1[[#This Row],[CaO]]+Table1[[#This Row],[K2O]]+Table1[[#This Row],[Li2O]]+Table1[[#This Row],[Na2O]]</f>
        <v>0.4</v>
      </c>
      <c r="AA6771" s="2">
        <f>Table1[[#This Row],[A+B+AE]]-Table1[[#This Row],[Al2O3]]-Table1[[#This Row],[SiO2]]</f>
        <v>-0.13999999999999996</v>
      </c>
      <c r="AB6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469.09000000000003</v>
      </c>
    </row>
    <row r="6772" spans="1:28" hidden="1" x14ac:dyDescent="0.25">
      <c r="A6772">
        <v>0.21</v>
      </c>
      <c r="B6772">
        <v>0.15</v>
      </c>
      <c r="C6772">
        <v>2.5000000000000001E-2</v>
      </c>
      <c r="D6772">
        <v>0</v>
      </c>
      <c r="E6772">
        <v>0.05</v>
      </c>
      <c r="F6772">
        <v>2.5000000000000001E-3</v>
      </c>
      <c r="G6772">
        <v>0.03</v>
      </c>
      <c r="H6772">
        <v>0.125</v>
      </c>
      <c r="I6772">
        <v>0.375</v>
      </c>
      <c r="J6772">
        <v>3.2500000000000001E-2</v>
      </c>
      <c r="K6772">
        <v>0.52816901400000005</v>
      </c>
      <c r="L6772">
        <v>0.57293119400000003</v>
      </c>
      <c r="M6772">
        <v>2.7579413000000001E-2</v>
      </c>
      <c r="N6772">
        <v>0.16288115</v>
      </c>
      <c r="O6772">
        <v>0.20783230899999999</v>
      </c>
      <c r="P6772">
        <v>0.62928654100000003</v>
      </c>
      <c r="Q6772">
        <v>5.7831799999999997E-4</v>
      </c>
      <c r="R6772">
        <v>0.14409607699999999</v>
      </c>
      <c r="S6772">
        <v>0.20371735699999999</v>
      </c>
      <c r="T6772">
        <v>0.65218656600000002</v>
      </c>
      <c r="U6772">
        <v>0.25</v>
      </c>
      <c r="V6772">
        <v>1.3548387099999999</v>
      </c>
      <c r="W6772">
        <f>COUNTIF(Table1[[#This Row],[Al2O3]:[TiO2]],0)</f>
        <v>1</v>
      </c>
      <c r="X6772">
        <f>Table1[[#This Row],[K2O]]+Table1[[#This Row],[Li2O]]+Table1[[#This Row],[Na2O]]</f>
        <v>0.1575</v>
      </c>
      <c r="Y6772">
        <f>Table1[[#This Row],[B2O3]]+Table1[[#This Row],[K2O]]+Table1[[#This Row],[Li2O]]+Table1[[#This Row],[Na2O]]</f>
        <v>0.3075</v>
      </c>
      <c r="Z6772" s="2">
        <f>Table1[[#This Row],[B2O3]]+Table1[[#This Row],[CaO]]+Table1[[#This Row],[K2O]]+Table1[[#This Row],[Li2O]]+Table1[[#This Row],[Na2O]]</f>
        <v>0.33250000000000002</v>
      </c>
      <c r="AA6772" s="2">
        <f>Table1[[#This Row],[A+B+AE]]-Table1[[#This Row],[Al2O3]]-Table1[[#This Row],[SiO2]]</f>
        <v>-0.25249999999999995</v>
      </c>
      <c r="AB6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487.2265000000001</v>
      </c>
    </row>
    <row r="6773" spans="1:28" hidden="1" x14ac:dyDescent="0.25">
      <c r="A6773">
        <v>0.24</v>
      </c>
      <c r="B6773">
        <v>0.17</v>
      </c>
      <c r="C6773">
        <v>3.5000000000000003E-2</v>
      </c>
      <c r="D6773">
        <v>2.5000000000000001E-3</v>
      </c>
      <c r="E6773">
        <v>4.4999999999999998E-2</v>
      </c>
      <c r="F6773">
        <v>2.5000000000000001E-3</v>
      </c>
      <c r="G6773">
        <v>0.04</v>
      </c>
      <c r="H6773">
        <v>0.14000000000000001</v>
      </c>
      <c r="I6773">
        <v>0.32500000000000001</v>
      </c>
      <c r="J6773">
        <v>0</v>
      </c>
      <c r="K6773">
        <v>0.46099290799999998</v>
      </c>
      <c r="L6773">
        <v>0.57455474600000001</v>
      </c>
      <c r="M6773">
        <v>-7.3394510000000003E-3</v>
      </c>
      <c r="N6773">
        <v>0.18314524600000001</v>
      </c>
      <c r="O6773">
        <v>0.22779259499999999</v>
      </c>
      <c r="P6773">
        <v>0.58906215900000003</v>
      </c>
      <c r="Q6773">
        <v>-2.9121369000000001E-2</v>
      </c>
      <c r="R6773">
        <v>0.15988412699999999</v>
      </c>
      <c r="S6773">
        <v>0.22354902700000001</v>
      </c>
      <c r="T6773">
        <v>0.616566846</v>
      </c>
      <c r="U6773">
        <v>0.255</v>
      </c>
      <c r="V6773">
        <v>1.3333333329999999</v>
      </c>
      <c r="W6773">
        <f>COUNTIF(Table1[[#This Row],[Al2O3]:[TiO2]],0)</f>
        <v>1</v>
      </c>
      <c r="X6773">
        <f>Table1[[#This Row],[K2O]]+Table1[[#This Row],[Li2O]]+Table1[[#This Row],[Na2O]]</f>
        <v>0.18250000000000002</v>
      </c>
      <c r="Y6773">
        <f>Table1[[#This Row],[B2O3]]+Table1[[#This Row],[K2O]]+Table1[[#This Row],[Li2O]]+Table1[[#This Row],[Na2O]]</f>
        <v>0.35250000000000004</v>
      </c>
      <c r="Z6773" s="2">
        <f>Table1[[#This Row],[B2O3]]+Table1[[#This Row],[CaO]]+Table1[[#This Row],[K2O]]+Table1[[#This Row],[Li2O]]+Table1[[#This Row],[Na2O]]</f>
        <v>0.38750000000000007</v>
      </c>
      <c r="AA6773" s="2">
        <f>Table1[[#This Row],[A+B+AE]]-Table1[[#This Row],[Al2O3]]-Table1[[#This Row],[SiO2]]</f>
        <v>-0.17749999999999994</v>
      </c>
      <c r="AB6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472.76499999999999</v>
      </c>
    </row>
    <row r="6774" spans="1:28" hidden="1" x14ac:dyDescent="0.25">
      <c r="A6774">
        <v>0.22</v>
      </c>
      <c r="B6774">
        <v>0.16500000000000001</v>
      </c>
      <c r="C6774">
        <v>5.0000000000000001E-3</v>
      </c>
      <c r="D6774">
        <v>0</v>
      </c>
      <c r="E6774">
        <v>0.02</v>
      </c>
      <c r="F6774">
        <v>2.5000000000000001E-3</v>
      </c>
      <c r="G6774">
        <v>0.04</v>
      </c>
      <c r="H6774">
        <v>0.13</v>
      </c>
      <c r="I6774">
        <v>0.375</v>
      </c>
      <c r="J6774">
        <v>4.2500000000000003E-2</v>
      </c>
      <c r="K6774">
        <v>0.517241379</v>
      </c>
      <c r="L6774">
        <v>0.56764379600000003</v>
      </c>
      <c r="M6774">
        <v>2.5303599E-2</v>
      </c>
      <c r="N6774">
        <v>0.16458507999999999</v>
      </c>
      <c r="O6774">
        <v>0.20839549700000001</v>
      </c>
      <c r="P6774">
        <v>0.62701942300000002</v>
      </c>
      <c r="Q6774">
        <v>-1.056162E-3</v>
      </c>
      <c r="R6774">
        <v>0.14542977400000001</v>
      </c>
      <c r="S6774">
        <v>0.20390383200000001</v>
      </c>
      <c r="T6774">
        <v>0.65066639500000001</v>
      </c>
      <c r="U6774">
        <v>0.27</v>
      </c>
      <c r="V6774">
        <v>1.294117647</v>
      </c>
      <c r="W6774">
        <f>COUNTIF(Table1[[#This Row],[Al2O3]:[TiO2]],0)</f>
        <v>1</v>
      </c>
      <c r="X6774">
        <f>Table1[[#This Row],[K2O]]+Table1[[#This Row],[Li2O]]+Table1[[#This Row],[Na2O]]</f>
        <v>0.17250000000000001</v>
      </c>
      <c r="Y6774">
        <f>Table1[[#This Row],[B2O3]]+Table1[[#This Row],[K2O]]+Table1[[#This Row],[Li2O]]+Table1[[#This Row],[Na2O]]</f>
        <v>0.33750000000000002</v>
      </c>
      <c r="Z6774" s="2">
        <f>Table1[[#This Row],[B2O3]]+Table1[[#This Row],[CaO]]+Table1[[#This Row],[K2O]]+Table1[[#This Row],[Li2O]]+Table1[[#This Row],[Na2O]]</f>
        <v>0.34250000000000003</v>
      </c>
      <c r="AA6774" s="2">
        <f>Table1[[#This Row],[A+B+AE]]-Table1[[#This Row],[Al2O3]]-Table1[[#This Row],[SiO2]]</f>
        <v>-0.25249999999999995</v>
      </c>
      <c r="AB6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475.76900000000012</v>
      </c>
    </row>
    <row r="6775" spans="1:28" hidden="1" x14ac:dyDescent="0.25">
      <c r="A6775">
        <v>0.23499999999999999</v>
      </c>
      <c r="B6775">
        <v>0.16</v>
      </c>
      <c r="C6775">
        <v>1.4999999999999999E-2</v>
      </c>
      <c r="D6775">
        <v>0</v>
      </c>
      <c r="E6775">
        <v>0.02</v>
      </c>
      <c r="F6775">
        <v>7.4999999999999997E-3</v>
      </c>
      <c r="G6775">
        <v>5.0000000000000001E-3</v>
      </c>
      <c r="H6775">
        <v>0.14499999999999999</v>
      </c>
      <c r="I6775">
        <v>0.375</v>
      </c>
      <c r="J6775">
        <v>3.7499999999999999E-2</v>
      </c>
      <c r="K6775">
        <v>0.49668874200000002</v>
      </c>
      <c r="L6775">
        <v>0.56573287699999997</v>
      </c>
      <c r="M6775">
        <v>3.2507554000000001E-2</v>
      </c>
      <c r="N6775">
        <v>0.15076128799999999</v>
      </c>
      <c r="O6775">
        <v>0.22468150200000001</v>
      </c>
      <c r="P6775">
        <v>0.62455720999999997</v>
      </c>
      <c r="Q6775">
        <v>-2.4329289999999999E-3</v>
      </c>
      <c r="R6775">
        <v>0.13976738699999999</v>
      </c>
      <c r="S6775">
        <v>0.21804584499999999</v>
      </c>
      <c r="T6775">
        <v>0.64218676799999996</v>
      </c>
      <c r="U6775">
        <v>0.27</v>
      </c>
      <c r="V6775">
        <v>1.566666667</v>
      </c>
      <c r="W6775">
        <f>COUNTIF(Table1[[#This Row],[Al2O3]:[TiO2]],0)</f>
        <v>1</v>
      </c>
      <c r="X6775">
        <f>Table1[[#This Row],[K2O]]+Table1[[#This Row],[Li2O]]+Table1[[#This Row],[Na2O]]</f>
        <v>0.1575</v>
      </c>
      <c r="Y6775">
        <f>Table1[[#This Row],[B2O3]]+Table1[[#This Row],[K2O]]+Table1[[#This Row],[Li2O]]+Table1[[#This Row],[Na2O]]</f>
        <v>0.3175</v>
      </c>
      <c r="Z6775" s="2">
        <f>Table1[[#This Row],[B2O3]]+Table1[[#This Row],[CaO]]+Table1[[#This Row],[K2O]]+Table1[[#This Row],[Li2O]]+Table1[[#This Row],[Na2O]]</f>
        <v>0.33250000000000002</v>
      </c>
      <c r="AA6775" s="2">
        <f>Table1[[#This Row],[A+B+AE]]-Table1[[#This Row],[Al2O3]]-Table1[[#This Row],[SiO2]]</f>
        <v>-0.27749999999999997</v>
      </c>
      <c r="AB6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513.20500000000004</v>
      </c>
    </row>
    <row r="6776" spans="1:28" hidden="1" x14ac:dyDescent="0.25">
      <c r="A6776">
        <v>0.20499999999999999</v>
      </c>
      <c r="B6776">
        <v>0.14499999999999999</v>
      </c>
      <c r="C6776">
        <v>0</v>
      </c>
      <c r="D6776">
        <v>5.0000000000000001E-3</v>
      </c>
      <c r="E6776">
        <v>0.04</v>
      </c>
      <c r="F6776">
        <v>5.0000000000000001E-3</v>
      </c>
      <c r="G6776">
        <v>0.04</v>
      </c>
      <c r="H6776">
        <v>0.12</v>
      </c>
      <c r="I6776">
        <v>0.41499999999999998</v>
      </c>
      <c r="J6776">
        <v>2.5000000000000001E-2</v>
      </c>
      <c r="K6776">
        <v>0.56081080999999999</v>
      </c>
      <c r="L6776">
        <v>0.56321569000000005</v>
      </c>
      <c r="M6776">
        <v>3.9418540000000002E-2</v>
      </c>
      <c r="N6776">
        <v>0.15761896</v>
      </c>
      <c r="O6776">
        <v>0.19800163000000001</v>
      </c>
      <c r="P6776">
        <v>0.64437940999999999</v>
      </c>
      <c r="Q6776">
        <v>1.213766E-2</v>
      </c>
      <c r="R6776">
        <v>0.13869825999999999</v>
      </c>
      <c r="S6776">
        <v>0.19458761999999999</v>
      </c>
      <c r="T6776">
        <v>0.66671413000000002</v>
      </c>
      <c r="U6776">
        <v>0.255</v>
      </c>
      <c r="V6776">
        <v>1.28125</v>
      </c>
      <c r="W6776">
        <f>COUNTIF(Table1[[#This Row],[Al2O3]:[TiO2]],0)</f>
        <v>1</v>
      </c>
      <c r="X6776">
        <f>Table1[[#This Row],[K2O]]+Table1[[#This Row],[Li2O]]+Table1[[#This Row],[Na2O]]</f>
        <v>0.16499999999999998</v>
      </c>
      <c r="Y6776">
        <f>Table1[[#This Row],[B2O3]]+Table1[[#This Row],[K2O]]+Table1[[#This Row],[Li2O]]+Table1[[#This Row],[Na2O]]</f>
        <v>0.31</v>
      </c>
      <c r="Z6776" s="2">
        <f>Table1[[#This Row],[B2O3]]+Table1[[#This Row],[CaO]]+Table1[[#This Row],[K2O]]+Table1[[#This Row],[Li2O]]+Table1[[#This Row],[Na2O]]</f>
        <v>0.31</v>
      </c>
      <c r="AA6776" s="2">
        <f>Table1[[#This Row],[A+B+AE]]-Table1[[#This Row],[Al2O3]]-Table1[[#This Row],[SiO2]]</f>
        <v>-0.30999999999999994</v>
      </c>
      <c r="AB6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482.27149999999995</v>
      </c>
    </row>
    <row r="6777" spans="1:28" hidden="1" x14ac:dyDescent="0.25">
      <c r="A6777">
        <v>0.22</v>
      </c>
      <c r="B6777">
        <v>0.17499999999999999</v>
      </c>
      <c r="C6777">
        <v>5.0000000000000001E-3</v>
      </c>
      <c r="D6777">
        <v>0</v>
      </c>
      <c r="E6777">
        <v>0.04</v>
      </c>
      <c r="F6777">
        <v>7.4999999999999997E-3</v>
      </c>
      <c r="G6777">
        <v>5.5E-2</v>
      </c>
      <c r="H6777">
        <v>0.125</v>
      </c>
      <c r="I6777">
        <v>0.34</v>
      </c>
      <c r="J6777">
        <v>3.2500000000000001E-2</v>
      </c>
      <c r="K6777">
        <v>0.49635036500000002</v>
      </c>
      <c r="L6777">
        <v>0.57295130800000005</v>
      </c>
      <c r="M6777">
        <v>1.0478428E-2</v>
      </c>
      <c r="N6777">
        <v>0.17721729899999999</v>
      </c>
      <c r="O6777">
        <v>0.20942607699999999</v>
      </c>
      <c r="P6777">
        <v>0.61335662400000002</v>
      </c>
      <c r="Q6777">
        <v>-8.9431349999999996E-3</v>
      </c>
      <c r="R6777">
        <v>0.15133053499999999</v>
      </c>
      <c r="S6777">
        <v>0.20588551799999999</v>
      </c>
      <c r="T6777">
        <v>0.64278394699999997</v>
      </c>
      <c r="U6777">
        <v>0.26500000000000001</v>
      </c>
      <c r="V6777">
        <v>1.2222222220000001</v>
      </c>
      <c r="W6777">
        <f>COUNTIF(Table1[[#This Row],[Al2O3]:[TiO2]],0)</f>
        <v>1</v>
      </c>
      <c r="X6777">
        <f>Table1[[#This Row],[K2O]]+Table1[[#This Row],[Li2O]]+Table1[[#This Row],[Na2O]]</f>
        <v>0.1875</v>
      </c>
      <c r="Y6777">
        <f>Table1[[#This Row],[B2O3]]+Table1[[#This Row],[K2O]]+Table1[[#This Row],[Li2O]]+Table1[[#This Row],[Na2O]]</f>
        <v>0.36249999999999999</v>
      </c>
      <c r="Z6777" s="2">
        <f>Table1[[#This Row],[B2O3]]+Table1[[#This Row],[CaO]]+Table1[[#This Row],[K2O]]+Table1[[#This Row],[Li2O]]+Table1[[#This Row],[Na2O]]</f>
        <v>0.36749999999999999</v>
      </c>
      <c r="AA6777" s="2">
        <f>Table1[[#This Row],[A+B+AE]]-Table1[[#This Row],[Al2O3]]-Table1[[#This Row],[SiO2]]</f>
        <v>-0.19250000000000003</v>
      </c>
      <c r="AB6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455.35550000000012</v>
      </c>
    </row>
    <row r="6778" spans="1:28" hidden="1" x14ac:dyDescent="0.25">
      <c r="A6778">
        <v>0.21</v>
      </c>
      <c r="B6778">
        <v>0.14000000000000001</v>
      </c>
      <c r="C6778">
        <v>2.5000000000000001E-2</v>
      </c>
      <c r="D6778">
        <v>0</v>
      </c>
      <c r="E6778">
        <v>2.5000000000000001E-2</v>
      </c>
      <c r="F6778">
        <v>5.0000000000000001E-3</v>
      </c>
      <c r="G6778">
        <v>2.5000000000000001E-2</v>
      </c>
      <c r="H6778">
        <v>0.125</v>
      </c>
      <c r="I6778">
        <v>0.41499999999999998</v>
      </c>
      <c r="J6778">
        <v>0.03</v>
      </c>
      <c r="K6778">
        <v>0.55333333299999998</v>
      </c>
      <c r="L6778">
        <v>0.56633729600000005</v>
      </c>
      <c r="M6778">
        <v>3.7758877000000003E-2</v>
      </c>
      <c r="N6778">
        <v>0.155900706</v>
      </c>
      <c r="O6778">
        <v>0.20410940299999999</v>
      </c>
      <c r="P6778">
        <v>0.639989892</v>
      </c>
      <c r="Q6778">
        <v>8.745961E-3</v>
      </c>
      <c r="R6778">
        <v>0.13865359699999999</v>
      </c>
      <c r="S6778">
        <v>0.20042853499999999</v>
      </c>
      <c r="T6778">
        <v>0.66091786699999999</v>
      </c>
      <c r="U6778">
        <v>0.255</v>
      </c>
      <c r="V6778">
        <v>1.4</v>
      </c>
      <c r="W6778">
        <f>COUNTIF(Table1[[#This Row],[Al2O3]:[TiO2]],0)</f>
        <v>1</v>
      </c>
      <c r="X6778">
        <f>Table1[[#This Row],[K2O]]+Table1[[#This Row],[Li2O]]+Table1[[#This Row],[Na2O]]</f>
        <v>0.155</v>
      </c>
      <c r="Y6778">
        <f>Table1[[#This Row],[B2O3]]+Table1[[#This Row],[K2O]]+Table1[[#This Row],[Li2O]]+Table1[[#This Row],[Na2O]]</f>
        <v>0.29500000000000004</v>
      </c>
      <c r="Z6778" s="2">
        <f>Table1[[#This Row],[B2O3]]+Table1[[#This Row],[CaO]]+Table1[[#This Row],[K2O]]+Table1[[#This Row],[Li2O]]+Table1[[#This Row],[Na2O]]</f>
        <v>0.32</v>
      </c>
      <c r="AA6778" s="2">
        <f>Table1[[#This Row],[A+B+AE]]-Table1[[#This Row],[Al2O3]]-Table1[[#This Row],[SiO2]]</f>
        <v>-0.30499999999999994</v>
      </c>
      <c r="AB6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499.06200000000001</v>
      </c>
    </row>
    <row r="6779" spans="1:28" hidden="1" x14ac:dyDescent="0.25">
      <c r="A6779">
        <v>0.22500000000000001</v>
      </c>
      <c r="B6779">
        <v>0.17</v>
      </c>
      <c r="C6779">
        <v>5.0000000000000001E-3</v>
      </c>
      <c r="D6779">
        <v>0</v>
      </c>
      <c r="E6779">
        <v>2.5000000000000001E-2</v>
      </c>
      <c r="F6779">
        <v>0.01</v>
      </c>
      <c r="G6779">
        <v>4.4999999999999998E-2</v>
      </c>
      <c r="H6779">
        <v>0.13500000000000001</v>
      </c>
      <c r="I6779">
        <v>0.36</v>
      </c>
      <c r="J6779">
        <v>2.5000000000000001E-2</v>
      </c>
      <c r="K6779">
        <v>0.5</v>
      </c>
      <c r="L6779">
        <v>0.56877054000000005</v>
      </c>
      <c r="M6779">
        <v>1.2085449999999999E-2</v>
      </c>
      <c r="N6779">
        <v>0.17502295000000001</v>
      </c>
      <c r="O6779">
        <v>0.21078073</v>
      </c>
      <c r="P6779">
        <v>0.61419632000000002</v>
      </c>
      <c r="Q6779">
        <v>-1.0282289999999999E-2</v>
      </c>
      <c r="R6779">
        <v>0.15193884999999999</v>
      </c>
      <c r="S6779">
        <v>0.20696982</v>
      </c>
      <c r="T6779">
        <v>0.64109132999999996</v>
      </c>
      <c r="U6779">
        <v>0.27</v>
      </c>
      <c r="V6779">
        <v>1.25</v>
      </c>
      <c r="W6779">
        <f>COUNTIF(Table1[[#This Row],[Al2O3]:[TiO2]],0)</f>
        <v>1</v>
      </c>
      <c r="X6779">
        <f>Table1[[#This Row],[K2O]]+Table1[[#This Row],[Li2O]]+Table1[[#This Row],[Na2O]]</f>
        <v>0.19</v>
      </c>
      <c r="Y6779">
        <f>Table1[[#This Row],[B2O3]]+Table1[[#This Row],[K2O]]+Table1[[#This Row],[Li2O]]+Table1[[#This Row],[Na2O]]</f>
        <v>0.36000000000000004</v>
      </c>
      <c r="Z6779" s="2">
        <f>Table1[[#This Row],[B2O3]]+Table1[[#This Row],[CaO]]+Table1[[#This Row],[K2O]]+Table1[[#This Row],[Li2O]]+Table1[[#This Row],[Na2O]]</f>
        <v>0.36500000000000005</v>
      </c>
      <c r="AA6779" s="2">
        <f>Table1[[#This Row],[A+B+AE]]-Table1[[#This Row],[Al2O3]]-Table1[[#This Row],[SiO2]]</f>
        <v>-0.21999999999999995</v>
      </c>
      <c r="AB6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468.41849999999999</v>
      </c>
    </row>
    <row r="6780" spans="1:28" hidden="1" x14ac:dyDescent="0.25">
      <c r="A6780">
        <v>0.21</v>
      </c>
      <c r="B6780">
        <v>0.11</v>
      </c>
      <c r="C6780">
        <v>0.04</v>
      </c>
      <c r="D6780">
        <v>0</v>
      </c>
      <c r="E6780">
        <v>3.5000000000000003E-2</v>
      </c>
      <c r="F6780">
        <v>0.01</v>
      </c>
      <c r="G6780">
        <v>0.02</v>
      </c>
      <c r="H6780">
        <v>0.125</v>
      </c>
      <c r="I6780">
        <v>0.435</v>
      </c>
      <c r="J6780">
        <v>1.4999999999999999E-2</v>
      </c>
      <c r="K6780">
        <v>0.56493506500000001</v>
      </c>
      <c r="L6780">
        <v>0.57243823999999999</v>
      </c>
      <c r="M6780">
        <v>2.6956045000000001E-2</v>
      </c>
      <c r="N6780">
        <v>0.16210962900000001</v>
      </c>
      <c r="O6780">
        <v>0.21040186799999999</v>
      </c>
      <c r="P6780">
        <v>0.62748850300000003</v>
      </c>
      <c r="Q6780">
        <v>-1.277526E-3</v>
      </c>
      <c r="R6780">
        <v>0.14331943599999999</v>
      </c>
      <c r="S6780">
        <v>0.20845741500000001</v>
      </c>
      <c r="T6780">
        <v>0.648223149</v>
      </c>
      <c r="U6780">
        <v>0.27</v>
      </c>
      <c r="V6780">
        <v>1.448275862</v>
      </c>
      <c r="W6780">
        <f>COUNTIF(Table1[[#This Row],[Al2O3]:[TiO2]],0)</f>
        <v>1</v>
      </c>
      <c r="X6780">
        <f>Table1[[#This Row],[K2O]]+Table1[[#This Row],[Li2O]]+Table1[[#This Row],[Na2O]]</f>
        <v>0.155</v>
      </c>
      <c r="Y6780">
        <f>Table1[[#This Row],[B2O3]]+Table1[[#This Row],[K2O]]+Table1[[#This Row],[Li2O]]+Table1[[#This Row],[Na2O]]</f>
        <v>0.26500000000000001</v>
      </c>
      <c r="Z6780" s="2">
        <f>Table1[[#This Row],[B2O3]]+Table1[[#This Row],[CaO]]+Table1[[#This Row],[K2O]]+Table1[[#This Row],[Li2O]]+Table1[[#This Row],[Na2O]]</f>
        <v>0.30499999999999999</v>
      </c>
      <c r="AA6780" s="2">
        <f>Table1[[#This Row],[A+B+AE]]-Table1[[#This Row],[Al2O3]]-Table1[[#This Row],[SiO2]]</f>
        <v>-0.33999999999999997</v>
      </c>
      <c r="AB6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506.18100000000004</v>
      </c>
    </row>
    <row r="6781" spans="1:28" hidden="1" x14ac:dyDescent="0.25">
      <c r="A6781">
        <v>0.245</v>
      </c>
      <c r="B6781">
        <v>0.18</v>
      </c>
      <c r="C6781">
        <v>0.02</v>
      </c>
      <c r="D6781">
        <v>0</v>
      </c>
      <c r="E6781">
        <v>4.4999999999999998E-2</v>
      </c>
      <c r="F6781">
        <v>7.4999999999999997E-3</v>
      </c>
      <c r="G6781">
        <v>0.02</v>
      </c>
      <c r="H6781">
        <v>0.14000000000000001</v>
      </c>
      <c r="I6781">
        <v>0.32500000000000001</v>
      </c>
      <c r="J6781">
        <v>1.7500000000000002E-2</v>
      </c>
      <c r="K6781">
        <v>0.45774648000000001</v>
      </c>
      <c r="L6781">
        <v>0.56845206000000004</v>
      </c>
      <c r="M6781">
        <v>1.568394E-2</v>
      </c>
      <c r="N6781">
        <v>0.16118951000000001</v>
      </c>
      <c r="O6781">
        <v>0.23273377000000001</v>
      </c>
      <c r="P6781">
        <v>0.60607672999999995</v>
      </c>
      <c r="Q6781">
        <v>-1.217386E-2</v>
      </c>
      <c r="R6781">
        <v>0.14425012000000001</v>
      </c>
      <c r="S6781">
        <v>0.22622763000000001</v>
      </c>
      <c r="T6781">
        <v>0.62952224000000001</v>
      </c>
      <c r="U6781">
        <v>0.25</v>
      </c>
      <c r="V6781">
        <v>1.53125</v>
      </c>
      <c r="W6781">
        <f>COUNTIF(Table1[[#This Row],[Al2O3]:[TiO2]],0)</f>
        <v>1</v>
      </c>
      <c r="X6781">
        <f>Table1[[#This Row],[K2O]]+Table1[[#This Row],[Li2O]]+Table1[[#This Row],[Na2O]]</f>
        <v>0.16750000000000001</v>
      </c>
      <c r="Y6781">
        <f>Table1[[#This Row],[B2O3]]+Table1[[#This Row],[K2O]]+Table1[[#This Row],[Li2O]]+Table1[[#This Row],[Na2O]]</f>
        <v>0.34750000000000003</v>
      </c>
      <c r="Z6781" s="2">
        <f>Table1[[#This Row],[B2O3]]+Table1[[#This Row],[CaO]]+Table1[[#This Row],[K2O]]+Table1[[#This Row],[Li2O]]+Table1[[#This Row],[Na2O]]</f>
        <v>0.36749999999999999</v>
      </c>
      <c r="AA6781" s="2">
        <f>Table1[[#This Row],[A+B+AE]]-Table1[[#This Row],[Al2O3]]-Table1[[#This Row],[SiO2]]</f>
        <v>-0.20250000000000001</v>
      </c>
      <c r="AB6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494.44350000000009</v>
      </c>
    </row>
    <row r="6782" spans="1:28" hidden="1" x14ac:dyDescent="0.25">
      <c r="A6782">
        <v>0.21</v>
      </c>
      <c r="B6782">
        <v>0.125</v>
      </c>
      <c r="C6782">
        <v>0.02</v>
      </c>
      <c r="D6782">
        <v>0</v>
      </c>
      <c r="E6782">
        <v>0.03</v>
      </c>
      <c r="F6782">
        <v>2.5000000000000001E-3</v>
      </c>
      <c r="G6782">
        <v>0.04</v>
      </c>
      <c r="H6782">
        <v>0.12</v>
      </c>
      <c r="I6782">
        <v>0.44500000000000001</v>
      </c>
      <c r="J6782">
        <v>7.4999999999999997E-3</v>
      </c>
      <c r="K6782">
        <v>0.57419355000000005</v>
      </c>
      <c r="L6782">
        <v>0.56257588000000003</v>
      </c>
      <c r="M6782">
        <v>3.2456649999999997E-2</v>
      </c>
      <c r="N6782">
        <v>0.16176626</v>
      </c>
      <c r="O6782">
        <v>0.20178144000000001</v>
      </c>
      <c r="P6782">
        <v>0.63645229999999997</v>
      </c>
      <c r="Q6782">
        <v>5.5102900000000002E-3</v>
      </c>
      <c r="R6782">
        <v>0.14189709</v>
      </c>
      <c r="S6782">
        <v>0.19961408</v>
      </c>
      <c r="T6782">
        <v>0.65848883000000002</v>
      </c>
      <c r="U6782">
        <v>0.255</v>
      </c>
      <c r="V6782">
        <v>1.3125</v>
      </c>
      <c r="W6782">
        <f>COUNTIF(Table1[[#This Row],[Al2O3]:[TiO2]],0)</f>
        <v>1</v>
      </c>
      <c r="X6782">
        <f>Table1[[#This Row],[K2O]]+Table1[[#This Row],[Li2O]]+Table1[[#This Row],[Na2O]]</f>
        <v>0.16250000000000001</v>
      </c>
      <c r="Y6782">
        <f>Table1[[#This Row],[B2O3]]+Table1[[#This Row],[K2O]]+Table1[[#This Row],[Li2O]]+Table1[[#This Row],[Na2O]]</f>
        <v>0.28749999999999998</v>
      </c>
      <c r="Z6782" s="2">
        <f>Table1[[#This Row],[B2O3]]+Table1[[#This Row],[CaO]]+Table1[[#This Row],[K2O]]+Table1[[#This Row],[Li2O]]+Table1[[#This Row],[Na2O]]</f>
        <v>0.3075</v>
      </c>
      <c r="AA6782" s="2">
        <f>Table1[[#This Row],[A+B+AE]]-Table1[[#This Row],[Al2O3]]-Table1[[#This Row],[SiO2]]</f>
        <v>-0.34750000000000003</v>
      </c>
      <c r="AB6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489.51450000000011</v>
      </c>
    </row>
    <row r="6783" spans="1:28" hidden="1" x14ac:dyDescent="0.25">
      <c r="A6783">
        <v>0.21</v>
      </c>
      <c r="B6783">
        <v>0.155</v>
      </c>
      <c r="C6783">
        <v>0</v>
      </c>
      <c r="D6783">
        <v>2.5000000000000001E-3</v>
      </c>
      <c r="E6783">
        <v>0.05</v>
      </c>
      <c r="F6783">
        <v>7.4999999999999997E-3</v>
      </c>
      <c r="G6783">
        <v>3.5000000000000003E-2</v>
      </c>
      <c r="H6783">
        <v>0.12</v>
      </c>
      <c r="I6783">
        <v>0.37</v>
      </c>
      <c r="J6783">
        <v>0.05</v>
      </c>
      <c r="K6783">
        <v>0.52857142899999998</v>
      </c>
      <c r="L6783">
        <v>0.57252842900000001</v>
      </c>
      <c r="M6783">
        <v>3.3348144000000003E-2</v>
      </c>
      <c r="N6783">
        <v>0.157661208</v>
      </c>
      <c r="O6783">
        <v>0.20821868900000001</v>
      </c>
      <c r="P6783">
        <v>0.63412010299999999</v>
      </c>
      <c r="Q6783">
        <v>6.7217570000000001E-3</v>
      </c>
      <c r="R6783">
        <v>0.138685423</v>
      </c>
      <c r="S6783">
        <v>0.20387063</v>
      </c>
      <c r="T6783">
        <v>0.65744394799999994</v>
      </c>
      <c r="U6783">
        <v>0.27</v>
      </c>
      <c r="V6783">
        <v>1.3548387099999999</v>
      </c>
      <c r="W6783">
        <f>COUNTIF(Table1[[#This Row],[Al2O3]:[TiO2]],0)</f>
        <v>1</v>
      </c>
      <c r="X6783">
        <f>Table1[[#This Row],[K2O]]+Table1[[#This Row],[Li2O]]+Table1[[#This Row],[Na2O]]</f>
        <v>0.16250000000000001</v>
      </c>
      <c r="Y6783">
        <f>Table1[[#This Row],[B2O3]]+Table1[[#This Row],[K2O]]+Table1[[#This Row],[Li2O]]+Table1[[#This Row],[Na2O]]</f>
        <v>0.3175</v>
      </c>
      <c r="Z6783" s="2">
        <f>Table1[[#This Row],[B2O3]]+Table1[[#This Row],[CaO]]+Table1[[#This Row],[K2O]]+Table1[[#This Row],[Li2O]]+Table1[[#This Row],[Na2O]]</f>
        <v>0.3175</v>
      </c>
      <c r="AA6783" s="2">
        <f>Table1[[#This Row],[A+B+AE]]-Table1[[#This Row],[Al2O3]]-Table1[[#This Row],[SiO2]]</f>
        <v>-0.26249999999999996</v>
      </c>
      <c r="AB6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478.53550000000007</v>
      </c>
    </row>
    <row r="6784" spans="1:28" hidden="1" x14ac:dyDescent="0.25">
      <c r="A6784">
        <v>0.21</v>
      </c>
      <c r="B6784">
        <v>0.14000000000000001</v>
      </c>
      <c r="C6784">
        <v>3.5000000000000003E-2</v>
      </c>
      <c r="D6784">
        <v>0</v>
      </c>
      <c r="E6784">
        <v>3.5000000000000003E-2</v>
      </c>
      <c r="F6784">
        <v>7.4999999999999997E-3</v>
      </c>
      <c r="G6784">
        <v>0.05</v>
      </c>
      <c r="H6784">
        <v>0.12</v>
      </c>
      <c r="I6784">
        <v>0.39500000000000002</v>
      </c>
      <c r="J6784">
        <v>7.4999999999999997E-3</v>
      </c>
      <c r="K6784">
        <v>0.54482758600000003</v>
      </c>
      <c r="L6784">
        <v>0.57255617199999997</v>
      </c>
      <c r="M6784">
        <v>1.2282375E-2</v>
      </c>
      <c r="N6784">
        <v>0.17918504800000001</v>
      </c>
      <c r="O6784">
        <v>0.20315765</v>
      </c>
      <c r="P6784">
        <v>0.61765730200000002</v>
      </c>
      <c r="Q6784">
        <v>-7.2148129999999996E-3</v>
      </c>
      <c r="R6784">
        <v>0.15199969299999999</v>
      </c>
      <c r="S6784">
        <v>0.20179501499999999</v>
      </c>
      <c r="T6784">
        <v>0.64620529299999996</v>
      </c>
      <c r="U6784">
        <v>0.255</v>
      </c>
      <c r="V6784">
        <v>1.2352941180000001</v>
      </c>
      <c r="W6784">
        <f>COUNTIF(Table1[[#This Row],[Al2O3]:[TiO2]],0)</f>
        <v>1</v>
      </c>
      <c r="X6784">
        <f>Table1[[#This Row],[K2O]]+Table1[[#This Row],[Li2O]]+Table1[[#This Row],[Na2O]]</f>
        <v>0.17749999999999999</v>
      </c>
      <c r="Y6784">
        <f>Table1[[#This Row],[B2O3]]+Table1[[#This Row],[K2O]]+Table1[[#This Row],[Li2O]]+Table1[[#This Row],[Na2O]]</f>
        <v>0.3175</v>
      </c>
      <c r="Z6784" s="2">
        <f>Table1[[#This Row],[B2O3]]+Table1[[#This Row],[CaO]]+Table1[[#This Row],[K2O]]+Table1[[#This Row],[Li2O]]+Table1[[#This Row],[Na2O]]</f>
        <v>0.35250000000000004</v>
      </c>
      <c r="AA6784" s="2">
        <f>Table1[[#This Row],[A+B+AE]]-Table1[[#This Row],[Al2O3]]-Table1[[#This Row],[SiO2]]</f>
        <v>-0.25249999999999995</v>
      </c>
      <c r="AB6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470.9190000000001</v>
      </c>
    </row>
    <row r="6785" spans="1:28" hidden="1" x14ac:dyDescent="0.25">
      <c r="A6785">
        <v>0.19</v>
      </c>
      <c r="B6785">
        <v>0.155</v>
      </c>
      <c r="C6785">
        <v>0</v>
      </c>
      <c r="D6785">
        <v>2.5000000000000001E-3</v>
      </c>
      <c r="E6785">
        <v>0.05</v>
      </c>
      <c r="F6785">
        <v>7.4999999999999997E-3</v>
      </c>
      <c r="G6785">
        <v>0.05</v>
      </c>
      <c r="H6785">
        <v>0.11</v>
      </c>
      <c r="I6785">
        <v>0.38500000000000001</v>
      </c>
      <c r="J6785">
        <v>0.05</v>
      </c>
      <c r="K6785">
        <v>0.56204379999999998</v>
      </c>
      <c r="L6785">
        <v>0.57184966999999998</v>
      </c>
      <c r="M6785">
        <v>3.9458109999999998E-2</v>
      </c>
      <c r="N6785">
        <v>0.1630047</v>
      </c>
      <c r="O6785">
        <v>0.18830152</v>
      </c>
      <c r="P6785">
        <v>0.64869378</v>
      </c>
      <c r="Q6785">
        <v>1.7191629999999999E-2</v>
      </c>
      <c r="R6785">
        <v>0.13918974000000001</v>
      </c>
      <c r="S6785">
        <v>0.18539117999999999</v>
      </c>
      <c r="T6785">
        <v>0.67541907999999995</v>
      </c>
      <c r="U6785">
        <v>0.255</v>
      </c>
      <c r="V6785">
        <v>1.1875</v>
      </c>
      <c r="W6785">
        <f>COUNTIF(Table1[[#This Row],[Al2O3]:[TiO2]],0)</f>
        <v>1</v>
      </c>
      <c r="X6785">
        <f>Table1[[#This Row],[K2O]]+Table1[[#This Row],[Li2O]]+Table1[[#This Row],[Na2O]]</f>
        <v>0.16750000000000001</v>
      </c>
      <c r="Y6785">
        <f>Table1[[#This Row],[B2O3]]+Table1[[#This Row],[K2O]]+Table1[[#This Row],[Li2O]]+Table1[[#This Row],[Na2O]]</f>
        <v>0.32250000000000001</v>
      </c>
      <c r="Z6785" s="2">
        <f>Table1[[#This Row],[B2O3]]+Table1[[#This Row],[CaO]]+Table1[[#This Row],[K2O]]+Table1[[#This Row],[Li2O]]+Table1[[#This Row],[Na2O]]</f>
        <v>0.32250000000000001</v>
      </c>
      <c r="AA6785" s="2">
        <f>Table1[[#This Row],[A+B+AE]]-Table1[[#This Row],[Al2O3]]-Table1[[#This Row],[SiO2]]</f>
        <v>-0.2525</v>
      </c>
      <c r="AB6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464.57650000000001</v>
      </c>
    </row>
    <row r="6786" spans="1:28" hidden="1" x14ac:dyDescent="0.25">
      <c r="A6786">
        <v>0.2</v>
      </c>
      <c r="B6786">
        <v>0.15</v>
      </c>
      <c r="C6786">
        <v>1.4999999999999999E-2</v>
      </c>
      <c r="D6786">
        <v>0</v>
      </c>
      <c r="E6786">
        <v>0.02</v>
      </c>
      <c r="F6786">
        <v>0.01</v>
      </c>
      <c r="G6786">
        <v>0.04</v>
      </c>
      <c r="H6786">
        <v>0.12</v>
      </c>
      <c r="I6786">
        <v>0.41499999999999998</v>
      </c>
      <c r="J6786">
        <v>0.03</v>
      </c>
      <c r="K6786">
        <v>0.56462584999999998</v>
      </c>
      <c r="L6786">
        <v>0.56470412000000003</v>
      </c>
      <c r="M6786">
        <v>3.829258E-2</v>
      </c>
      <c r="N6786">
        <v>0.16234297</v>
      </c>
      <c r="O6786">
        <v>0.19127864999999999</v>
      </c>
      <c r="P6786">
        <v>0.64637838000000003</v>
      </c>
      <c r="Q6786">
        <v>1.4362990000000001E-2</v>
      </c>
      <c r="R6786">
        <v>0.13998057999999999</v>
      </c>
      <c r="S6786">
        <v>0.18853872999999999</v>
      </c>
      <c r="T6786">
        <v>0.67148068999999999</v>
      </c>
      <c r="U6786">
        <v>0.25</v>
      </c>
      <c r="V6786">
        <v>1.25</v>
      </c>
      <c r="W6786">
        <f>COUNTIF(Table1[[#This Row],[Al2O3]:[TiO2]],0)</f>
        <v>1</v>
      </c>
      <c r="X6786">
        <f>Table1[[#This Row],[K2O]]+Table1[[#This Row],[Li2O]]+Table1[[#This Row],[Na2O]]</f>
        <v>0.16999999999999998</v>
      </c>
      <c r="Y6786">
        <f>Table1[[#This Row],[B2O3]]+Table1[[#This Row],[K2O]]+Table1[[#This Row],[Li2O]]+Table1[[#This Row],[Na2O]]</f>
        <v>0.32</v>
      </c>
      <c r="Z6786" s="2">
        <f>Table1[[#This Row],[B2O3]]+Table1[[#This Row],[CaO]]+Table1[[#This Row],[K2O]]+Table1[[#This Row],[Li2O]]+Table1[[#This Row],[Na2O]]</f>
        <v>0.33499999999999996</v>
      </c>
      <c r="AA6786" s="2">
        <f>Table1[[#This Row],[A+B+AE]]-Table1[[#This Row],[Al2O3]]-Table1[[#This Row],[SiO2]]</f>
        <v>-0.28000000000000003</v>
      </c>
      <c r="AB6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482.50799999999992</v>
      </c>
    </row>
    <row r="6787" spans="1:28" hidden="1" x14ac:dyDescent="0.25">
      <c r="A6787">
        <v>0.24</v>
      </c>
      <c r="B6787">
        <v>0.16500000000000001</v>
      </c>
      <c r="C6787">
        <v>3.5000000000000003E-2</v>
      </c>
      <c r="D6787">
        <v>2.5000000000000001E-3</v>
      </c>
      <c r="E6787">
        <v>3.5000000000000003E-2</v>
      </c>
      <c r="F6787">
        <v>7.4999999999999997E-3</v>
      </c>
      <c r="G6787">
        <v>0.02</v>
      </c>
      <c r="H6787">
        <v>0.14499999999999999</v>
      </c>
      <c r="I6787">
        <v>0.35</v>
      </c>
      <c r="J6787">
        <v>0</v>
      </c>
      <c r="K6787">
        <v>0.47619047599999997</v>
      </c>
      <c r="L6787">
        <v>0.56866777400000001</v>
      </c>
      <c r="M6787">
        <v>8.4851760000000005E-3</v>
      </c>
      <c r="N6787">
        <v>0.16974602899999999</v>
      </c>
      <c r="O6787">
        <v>0.22722431300000001</v>
      </c>
      <c r="P6787">
        <v>0.60302965799999997</v>
      </c>
      <c r="Q6787">
        <v>-1.8400959000000001E-2</v>
      </c>
      <c r="R6787">
        <v>0.15138531599999999</v>
      </c>
      <c r="S6787">
        <v>0.22209472299999999</v>
      </c>
      <c r="T6787">
        <v>0.62651996099999996</v>
      </c>
      <c r="U6787">
        <v>0.25</v>
      </c>
      <c r="V6787">
        <v>1.4545454550000001</v>
      </c>
      <c r="W6787">
        <f>COUNTIF(Table1[[#This Row],[Al2O3]:[TiO2]],0)</f>
        <v>1</v>
      </c>
      <c r="X6787">
        <f>Table1[[#This Row],[K2O]]+Table1[[#This Row],[Li2O]]+Table1[[#This Row],[Na2O]]</f>
        <v>0.17249999999999999</v>
      </c>
      <c r="Y6787">
        <f>Table1[[#This Row],[B2O3]]+Table1[[#This Row],[K2O]]+Table1[[#This Row],[Li2O]]+Table1[[#This Row],[Na2O]]</f>
        <v>0.33750000000000002</v>
      </c>
      <c r="Z6787" s="2">
        <f>Table1[[#This Row],[B2O3]]+Table1[[#This Row],[CaO]]+Table1[[#This Row],[K2O]]+Table1[[#This Row],[Li2O]]+Table1[[#This Row],[Na2O]]</f>
        <v>0.3725</v>
      </c>
      <c r="AA6787" s="2">
        <f>Table1[[#This Row],[A+B+AE]]-Table1[[#This Row],[Al2O3]]-Table1[[#This Row],[SiO2]]</f>
        <v>-0.21749999999999997</v>
      </c>
      <c r="AB6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497.6640000000001</v>
      </c>
    </row>
    <row r="6788" spans="1:28" hidden="1" x14ac:dyDescent="0.25">
      <c r="A6788">
        <v>0.215</v>
      </c>
      <c r="B6788">
        <v>0.19</v>
      </c>
      <c r="C6788">
        <v>0.02</v>
      </c>
      <c r="D6788">
        <v>0</v>
      </c>
      <c r="E6788">
        <v>4.4999999999999998E-2</v>
      </c>
      <c r="F6788">
        <v>2.5000000000000001E-3</v>
      </c>
      <c r="G6788">
        <v>0.05</v>
      </c>
      <c r="H6788">
        <v>0.125</v>
      </c>
      <c r="I6788">
        <v>0.30499999999999999</v>
      </c>
      <c r="J6788">
        <v>4.7500000000000001E-2</v>
      </c>
      <c r="K6788">
        <v>0.47286821699999998</v>
      </c>
      <c r="L6788">
        <v>0.57844243100000003</v>
      </c>
      <c r="M6788">
        <v>1.0984658E-2</v>
      </c>
      <c r="N6788">
        <v>0.17761284199999999</v>
      </c>
      <c r="O6788">
        <v>0.207915287</v>
      </c>
      <c r="P6788">
        <v>0.614471871</v>
      </c>
      <c r="Q6788">
        <v>-8.2453460000000006E-3</v>
      </c>
      <c r="R6788">
        <v>0.15208201299999999</v>
      </c>
      <c r="S6788">
        <v>0.20333084300000001</v>
      </c>
      <c r="T6788">
        <v>0.64458714399999995</v>
      </c>
      <c r="U6788">
        <v>0.25</v>
      </c>
      <c r="V6788">
        <v>1.228571429</v>
      </c>
      <c r="W6788">
        <f>COUNTIF(Table1[[#This Row],[Al2O3]:[TiO2]],0)</f>
        <v>1</v>
      </c>
      <c r="X6788">
        <f>Table1[[#This Row],[K2O]]+Table1[[#This Row],[Li2O]]+Table1[[#This Row],[Na2O]]</f>
        <v>0.17749999999999999</v>
      </c>
      <c r="Y6788">
        <f>Table1[[#This Row],[B2O3]]+Table1[[#This Row],[K2O]]+Table1[[#This Row],[Li2O]]+Table1[[#This Row],[Na2O]]</f>
        <v>0.36749999999999999</v>
      </c>
      <c r="Z6788" s="2">
        <f>Table1[[#This Row],[B2O3]]+Table1[[#This Row],[CaO]]+Table1[[#This Row],[K2O]]+Table1[[#This Row],[Li2O]]+Table1[[#This Row],[Na2O]]</f>
        <v>0.38750000000000001</v>
      </c>
      <c r="AA6788" s="2">
        <f>Table1[[#This Row],[A+B+AE]]-Table1[[#This Row],[Al2O3]]-Table1[[#This Row],[SiO2]]</f>
        <v>-0.13249999999999998</v>
      </c>
      <c r="AB6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455.47900000000016</v>
      </c>
    </row>
    <row r="6789" spans="1:28" hidden="1" x14ac:dyDescent="0.25">
      <c r="A6789">
        <v>0.19500000000000001</v>
      </c>
      <c r="B6789">
        <v>0.13</v>
      </c>
      <c r="C6789">
        <v>0.04</v>
      </c>
      <c r="D6789">
        <v>0</v>
      </c>
      <c r="E6789">
        <v>3.5000000000000003E-2</v>
      </c>
      <c r="F6789">
        <v>2.5000000000000001E-3</v>
      </c>
      <c r="G6789">
        <v>0.05</v>
      </c>
      <c r="H6789">
        <v>0.115</v>
      </c>
      <c r="I6789">
        <v>0.41499999999999998</v>
      </c>
      <c r="J6789">
        <v>1.7500000000000002E-2</v>
      </c>
      <c r="K6789">
        <v>0.57241379299999995</v>
      </c>
      <c r="L6789">
        <v>0.57372905799999996</v>
      </c>
      <c r="M6789">
        <v>2.1974678000000001E-2</v>
      </c>
      <c r="N6789">
        <v>0.17699520099999999</v>
      </c>
      <c r="O6789">
        <v>0.19195275000000001</v>
      </c>
      <c r="P6789">
        <v>0.631052049</v>
      </c>
      <c r="Q6789">
        <v>1.042269E-3</v>
      </c>
      <c r="R6789">
        <v>0.15071013999999999</v>
      </c>
      <c r="S6789">
        <v>0.190871451</v>
      </c>
      <c r="T6789">
        <v>0.65841841000000001</v>
      </c>
      <c r="U6789">
        <v>0.25</v>
      </c>
      <c r="V6789">
        <v>1.181818182</v>
      </c>
      <c r="W6789">
        <f>COUNTIF(Table1[[#This Row],[Al2O3]:[TiO2]],0)</f>
        <v>1</v>
      </c>
      <c r="X6789">
        <f>Table1[[#This Row],[K2O]]+Table1[[#This Row],[Li2O]]+Table1[[#This Row],[Na2O]]</f>
        <v>0.16750000000000001</v>
      </c>
      <c r="Y6789">
        <f>Table1[[#This Row],[B2O3]]+Table1[[#This Row],[K2O]]+Table1[[#This Row],[Li2O]]+Table1[[#This Row],[Na2O]]</f>
        <v>0.29749999999999999</v>
      </c>
      <c r="Z6789" s="2">
        <f>Table1[[#This Row],[B2O3]]+Table1[[#This Row],[CaO]]+Table1[[#This Row],[K2O]]+Table1[[#This Row],[Li2O]]+Table1[[#This Row],[Na2O]]</f>
        <v>0.33750000000000002</v>
      </c>
      <c r="AA6789" s="2">
        <f>Table1[[#This Row],[A+B+AE]]-Table1[[#This Row],[Al2O3]]-Table1[[#This Row],[SiO2]]</f>
        <v>-0.27249999999999996</v>
      </c>
      <c r="AB6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472.50900000000013</v>
      </c>
    </row>
    <row r="6790" spans="1:28" hidden="1" x14ac:dyDescent="0.25">
      <c r="A6790">
        <v>0.25</v>
      </c>
      <c r="B6790">
        <v>0.16500000000000001</v>
      </c>
      <c r="C6790">
        <v>0.01</v>
      </c>
      <c r="D6790">
        <v>5.0000000000000001E-3</v>
      </c>
      <c r="E6790">
        <v>0.04</v>
      </c>
      <c r="F6790">
        <v>0.01</v>
      </c>
      <c r="G6790">
        <v>0</v>
      </c>
      <c r="H6790">
        <v>0.14499999999999999</v>
      </c>
      <c r="I6790">
        <v>0.37</v>
      </c>
      <c r="J6790">
        <v>5.0000000000000001E-3</v>
      </c>
      <c r="K6790">
        <v>0.48366013099999999</v>
      </c>
      <c r="L6790">
        <v>0.55798263100000001</v>
      </c>
      <c r="M6790">
        <v>3.5820915000000002E-2</v>
      </c>
      <c r="N6790">
        <v>0.14351617899999999</v>
      </c>
      <c r="O6790">
        <v>0.236092945</v>
      </c>
      <c r="P6790">
        <v>0.62039087500000001</v>
      </c>
      <c r="Q6790">
        <v>-9.39974E-4</v>
      </c>
      <c r="R6790">
        <v>0.13403315599999999</v>
      </c>
      <c r="S6790">
        <v>0.228600689</v>
      </c>
      <c r="T6790">
        <v>0.63736615399999996</v>
      </c>
      <c r="U6790">
        <v>0.25</v>
      </c>
      <c r="V6790">
        <v>1.724137931</v>
      </c>
      <c r="W6790">
        <f>COUNTIF(Table1[[#This Row],[Al2O3]:[TiO2]],0)</f>
        <v>1</v>
      </c>
      <c r="X6790">
        <f>Table1[[#This Row],[K2O]]+Table1[[#This Row],[Li2O]]+Table1[[#This Row],[Na2O]]</f>
        <v>0.155</v>
      </c>
      <c r="Y6790">
        <f>Table1[[#This Row],[B2O3]]+Table1[[#This Row],[K2O]]+Table1[[#This Row],[Li2O]]+Table1[[#This Row],[Na2O]]</f>
        <v>0.32</v>
      </c>
      <c r="Z6790" s="2">
        <f>Table1[[#This Row],[B2O3]]+Table1[[#This Row],[CaO]]+Table1[[#This Row],[K2O]]+Table1[[#This Row],[Li2O]]+Table1[[#This Row],[Na2O]]</f>
        <v>0.33</v>
      </c>
      <c r="AA6790" s="2">
        <f>Table1[[#This Row],[A+B+AE]]-Table1[[#This Row],[Al2O3]]-Table1[[#This Row],[SiO2]]</f>
        <v>-0.28999999999999998</v>
      </c>
      <c r="AB6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522.98950000000002</v>
      </c>
    </row>
    <row r="6791" spans="1:28" hidden="1" x14ac:dyDescent="0.25">
      <c r="A6791">
        <v>0.22500000000000001</v>
      </c>
      <c r="B6791">
        <v>0.14499999999999999</v>
      </c>
      <c r="C6791">
        <v>3.5000000000000003E-2</v>
      </c>
      <c r="D6791">
        <v>2.5000000000000001E-3</v>
      </c>
      <c r="E6791">
        <v>0.03</v>
      </c>
      <c r="F6791">
        <v>0</v>
      </c>
      <c r="G6791">
        <v>0.03</v>
      </c>
      <c r="H6791">
        <v>0.13500000000000001</v>
      </c>
      <c r="I6791">
        <v>0.375</v>
      </c>
      <c r="J6791">
        <v>2.2499999999999999E-2</v>
      </c>
      <c r="K6791">
        <v>0.51020407999999995</v>
      </c>
      <c r="L6791">
        <v>0.57418659999999999</v>
      </c>
      <c r="M6791">
        <v>1.1074860000000001E-2</v>
      </c>
      <c r="N6791">
        <v>0.17172419</v>
      </c>
      <c r="O6791">
        <v>0.21869501999999999</v>
      </c>
      <c r="P6791">
        <v>0.60958078999999998</v>
      </c>
      <c r="Q6791">
        <v>-1.5950780000000001E-2</v>
      </c>
      <c r="R6791">
        <v>0.15285773</v>
      </c>
      <c r="S6791">
        <v>0.21479508999999999</v>
      </c>
      <c r="T6791">
        <v>0.63234718999999995</v>
      </c>
      <c r="U6791">
        <v>0.27</v>
      </c>
      <c r="V6791">
        <v>1.3636363600000001</v>
      </c>
      <c r="W6791">
        <f>COUNTIF(Table1[[#This Row],[Al2O3]:[TiO2]],0)</f>
        <v>1</v>
      </c>
      <c r="X6791">
        <f>Table1[[#This Row],[K2O]]+Table1[[#This Row],[Li2O]]+Table1[[#This Row],[Na2O]]</f>
        <v>0.16500000000000001</v>
      </c>
      <c r="Y6791">
        <f>Table1[[#This Row],[B2O3]]+Table1[[#This Row],[K2O]]+Table1[[#This Row],[Li2O]]+Table1[[#This Row],[Na2O]]</f>
        <v>0.31</v>
      </c>
      <c r="Z6791" s="2">
        <f>Table1[[#This Row],[B2O3]]+Table1[[#This Row],[CaO]]+Table1[[#This Row],[K2O]]+Table1[[#This Row],[Li2O]]+Table1[[#This Row],[Na2O]]</f>
        <v>0.34499999999999997</v>
      </c>
      <c r="AA6791" s="2">
        <f>Table1[[#This Row],[A+B+AE]]-Table1[[#This Row],[Al2O3]]-Table1[[#This Row],[SiO2]]</f>
        <v>-0.255</v>
      </c>
      <c r="AB6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487.32950000000005</v>
      </c>
    </row>
    <row r="6792" spans="1:28" hidden="1" x14ac:dyDescent="0.25">
      <c r="A6792">
        <v>0.22500000000000001</v>
      </c>
      <c r="B6792">
        <v>0.18</v>
      </c>
      <c r="C6792">
        <v>3.5000000000000003E-2</v>
      </c>
      <c r="D6792">
        <v>0</v>
      </c>
      <c r="E6792">
        <v>2.5000000000000001E-2</v>
      </c>
      <c r="F6792">
        <v>5.0000000000000001E-3</v>
      </c>
      <c r="G6792">
        <v>4.4999999999999998E-2</v>
      </c>
      <c r="H6792">
        <v>0.13500000000000001</v>
      </c>
      <c r="I6792">
        <v>0.32</v>
      </c>
      <c r="J6792">
        <v>0.03</v>
      </c>
      <c r="K6792">
        <v>0.47058823500000002</v>
      </c>
      <c r="L6792">
        <v>0.57788673000000002</v>
      </c>
      <c r="M6792">
        <v>-3.2393400000000001E-4</v>
      </c>
      <c r="N6792">
        <v>0.184476908</v>
      </c>
      <c r="O6792">
        <v>0.21385596600000001</v>
      </c>
      <c r="P6792">
        <v>0.60166712600000005</v>
      </c>
      <c r="Q6792">
        <v>-1.9542278999999999E-2</v>
      </c>
      <c r="R6792">
        <v>0.15855086700000001</v>
      </c>
      <c r="S6792">
        <v>0.20995171100000001</v>
      </c>
      <c r="T6792">
        <v>0.63149742200000003</v>
      </c>
      <c r="U6792">
        <v>0.26</v>
      </c>
      <c r="V6792">
        <v>1.25</v>
      </c>
      <c r="W6792">
        <f>COUNTIF(Table1[[#This Row],[Al2O3]:[TiO2]],0)</f>
        <v>1</v>
      </c>
      <c r="X6792">
        <f>Table1[[#This Row],[K2O]]+Table1[[#This Row],[Li2O]]+Table1[[#This Row],[Na2O]]</f>
        <v>0.185</v>
      </c>
      <c r="Y6792">
        <f>Table1[[#This Row],[B2O3]]+Table1[[#This Row],[K2O]]+Table1[[#This Row],[Li2O]]+Table1[[#This Row],[Na2O]]</f>
        <v>0.36499999999999999</v>
      </c>
      <c r="Z6792" s="2">
        <f>Table1[[#This Row],[B2O3]]+Table1[[#This Row],[CaO]]+Table1[[#This Row],[K2O]]+Table1[[#This Row],[Li2O]]+Table1[[#This Row],[Na2O]]</f>
        <v>0.4</v>
      </c>
      <c r="AA6792" s="2">
        <f>Table1[[#This Row],[A+B+AE]]-Table1[[#This Row],[Al2O3]]-Table1[[#This Row],[SiO2]]</f>
        <v>-0.14499999999999999</v>
      </c>
      <c r="AB6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463.63149999999996</v>
      </c>
    </row>
    <row r="6793" spans="1:28" hidden="1" x14ac:dyDescent="0.25">
      <c r="A6793">
        <v>0.245</v>
      </c>
      <c r="B6793">
        <v>0.19500000000000001</v>
      </c>
      <c r="C6793">
        <v>1.4999999999999999E-2</v>
      </c>
      <c r="D6793">
        <v>0</v>
      </c>
      <c r="E6793">
        <v>0.03</v>
      </c>
      <c r="F6793">
        <v>0.01</v>
      </c>
      <c r="G6793">
        <v>3.5000000000000003E-2</v>
      </c>
      <c r="H6793">
        <v>0.14000000000000001</v>
      </c>
      <c r="I6793">
        <v>0.30499999999999999</v>
      </c>
      <c r="J6793">
        <v>2.5000000000000001E-2</v>
      </c>
      <c r="K6793">
        <v>0.44202898600000001</v>
      </c>
      <c r="L6793">
        <v>0.57061271400000002</v>
      </c>
      <c r="M6793">
        <v>5.4005040000000004E-3</v>
      </c>
      <c r="N6793">
        <v>0.17192033100000001</v>
      </c>
      <c r="O6793">
        <v>0.22818398100000001</v>
      </c>
      <c r="P6793">
        <v>0.59989568699999996</v>
      </c>
      <c r="Q6793">
        <v>-1.6897121000000001E-2</v>
      </c>
      <c r="R6793">
        <v>0.149970727</v>
      </c>
      <c r="S6793">
        <v>0.222380561</v>
      </c>
      <c r="T6793">
        <v>0.62764871099999997</v>
      </c>
      <c r="U6793">
        <v>0.26</v>
      </c>
      <c r="V6793">
        <v>1.4</v>
      </c>
      <c r="W6793">
        <f>COUNTIF(Table1[[#This Row],[Al2O3]:[TiO2]],0)</f>
        <v>1</v>
      </c>
      <c r="X6793">
        <f>Table1[[#This Row],[K2O]]+Table1[[#This Row],[Li2O]]+Table1[[#This Row],[Na2O]]</f>
        <v>0.18500000000000003</v>
      </c>
      <c r="Y6793">
        <f>Table1[[#This Row],[B2O3]]+Table1[[#This Row],[K2O]]+Table1[[#This Row],[Li2O]]+Table1[[#This Row],[Na2O]]</f>
        <v>0.38</v>
      </c>
      <c r="Z6793" s="2">
        <f>Table1[[#This Row],[B2O3]]+Table1[[#This Row],[CaO]]+Table1[[#This Row],[K2O]]+Table1[[#This Row],[Li2O]]+Table1[[#This Row],[Na2O]]</f>
        <v>0.39500000000000002</v>
      </c>
      <c r="AA6793" s="2">
        <f>Table1[[#This Row],[A+B+AE]]-Table1[[#This Row],[Al2O3]]-Table1[[#This Row],[SiO2]]</f>
        <v>-0.15499999999999997</v>
      </c>
      <c r="AB6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474.3415</v>
      </c>
    </row>
    <row r="6794" spans="1:28" hidden="1" x14ac:dyDescent="0.25">
      <c r="A6794">
        <v>0.21</v>
      </c>
      <c r="B6794">
        <v>0.15</v>
      </c>
      <c r="C6794">
        <v>0.04</v>
      </c>
      <c r="D6794">
        <v>0</v>
      </c>
      <c r="E6794">
        <v>0.02</v>
      </c>
      <c r="F6794">
        <v>7.4999999999999997E-3</v>
      </c>
      <c r="G6794">
        <v>4.4999999999999998E-2</v>
      </c>
      <c r="H6794">
        <v>0.125</v>
      </c>
      <c r="I6794">
        <v>0.37</v>
      </c>
      <c r="J6794">
        <v>3.2500000000000001E-2</v>
      </c>
      <c r="K6794">
        <v>0.52482269500000001</v>
      </c>
      <c r="L6794">
        <v>0.57868315199999998</v>
      </c>
      <c r="M6794">
        <v>8.8462479999999993E-3</v>
      </c>
      <c r="N6794">
        <v>0.181614677</v>
      </c>
      <c r="O6794">
        <v>0.204389508</v>
      </c>
      <c r="P6794">
        <v>0.613995815</v>
      </c>
      <c r="Q6794">
        <v>-1.0682067999999999E-2</v>
      </c>
      <c r="R6794">
        <v>0.154821027</v>
      </c>
      <c r="S6794">
        <v>0.20231116399999999</v>
      </c>
      <c r="T6794">
        <v>0.64286780899999996</v>
      </c>
      <c r="U6794">
        <v>0.27</v>
      </c>
      <c r="V6794">
        <v>1.2352941180000001</v>
      </c>
      <c r="W6794">
        <f>COUNTIF(Table1[[#This Row],[Al2O3]:[TiO2]],0)</f>
        <v>1</v>
      </c>
      <c r="X6794">
        <f>Table1[[#This Row],[K2O]]+Table1[[#This Row],[Li2O]]+Table1[[#This Row],[Na2O]]</f>
        <v>0.17749999999999999</v>
      </c>
      <c r="Y6794">
        <f>Table1[[#This Row],[B2O3]]+Table1[[#This Row],[K2O]]+Table1[[#This Row],[Li2O]]+Table1[[#This Row],[Na2O]]</f>
        <v>0.32750000000000001</v>
      </c>
      <c r="Z6794" s="2">
        <f>Table1[[#This Row],[B2O3]]+Table1[[#This Row],[CaO]]+Table1[[#This Row],[K2O]]+Table1[[#This Row],[Li2O]]+Table1[[#This Row],[Na2O]]</f>
        <v>0.36749999999999999</v>
      </c>
      <c r="AA6794" s="2">
        <f>Table1[[#This Row],[A+B+AE]]-Table1[[#This Row],[Al2O3]]-Table1[[#This Row],[SiO2]]</f>
        <v>-0.21249999999999999</v>
      </c>
      <c r="AB6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469.36000000000013</v>
      </c>
    </row>
    <row r="6795" spans="1:28" hidden="1" x14ac:dyDescent="0.25">
      <c r="A6795">
        <v>0.21</v>
      </c>
      <c r="B6795">
        <v>0.16</v>
      </c>
      <c r="C6795">
        <v>3.5000000000000003E-2</v>
      </c>
      <c r="D6795">
        <v>0</v>
      </c>
      <c r="E6795">
        <v>4.4999999999999998E-2</v>
      </c>
      <c r="F6795">
        <v>5.0000000000000001E-3</v>
      </c>
      <c r="G6795">
        <v>0.06</v>
      </c>
      <c r="H6795">
        <v>0.13</v>
      </c>
      <c r="I6795">
        <v>0.33500000000000002</v>
      </c>
      <c r="J6795">
        <v>0.02</v>
      </c>
      <c r="K6795">
        <v>0.49629629600000003</v>
      </c>
      <c r="L6795">
        <v>0.58378311800000005</v>
      </c>
      <c r="M6795">
        <v>-9.6321970000000003E-3</v>
      </c>
      <c r="N6795">
        <v>0.19902315200000001</v>
      </c>
      <c r="O6795">
        <v>0.204320901</v>
      </c>
      <c r="P6795">
        <v>0.59665594799999999</v>
      </c>
      <c r="Q6795">
        <v>-2.5823341E-2</v>
      </c>
      <c r="R6795">
        <v>0.16850399799999999</v>
      </c>
      <c r="S6795">
        <v>0.20254043599999999</v>
      </c>
      <c r="T6795">
        <v>0.62895556600000002</v>
      </c>
      <c r="U6795">
        <v>0.26500000000000001</v>
      </c>
      <c r="V6795">
        <v>1.1052631580000001</v>
      </c>
      <c r="W6795">
        <f>COUNTIF(Table1[[#This Row],[Al2O3]:[TiO2]],0)</f>
        <v>1</v>
      </c>
      <c r="X6795">
        <f>Table1[[#This Row],[K2O]]+Table1[[#This Row],[Li2O]]+Table1[[#This Row],[Na2O]]</f>
        <v>0.19500000000000001</v>
      </c>
      <c r="Y6795">
        <f>Table1[[#This Row],[B2O3]]+Table1[[#This Row],[K2O]]+Table1[[#This Row],[Li2O]]+Table1[[#This Row],[Na2O]]</f>
        <v>0.35499999999999998</v>
      </c>
      <c r="Z6795" s="2">
        <f>Table1[[#This Row],[B2O3]]+Table1[[#This Row],[CaO]]+Table1[[#This Row],[K2O]]+Table1[[#This Row],[Li2O]]+Table1[[#This Row],[Na2O]]</f>
        <v>0.39</v>
      </c>
      <c r="AA6795" s="2">
        <f>Table1[[#This Row],[A+B+AE]]-Table1[[#This Row],[Al2O3]]-Table1[[#This Row],[SiO2]]</f>
        <v>-0.155</v>
      </c>
      <c r="AB6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447.35500000000002</v>
      </c>
    </row>
    <row r="6796" spans="1:28" hidden="1" x14ac:dyDescent="0.25">
      <c r="A6796">
        <v>0.19</v>
      </c>
      <c r="B6796">
        <v>0.13500000000000001</v>
      </c>
      <c r="C6796">
        <v>3.5000000000000003E-2</v>
      </c>
      <c r="D6796">
        <v>0</v>
      </c>
      <c r="E6796">
        <v>4.4999999999999998E-2</v>
      </c>
      <c r="F6796">
        <v>5.0000000000000001E-3</v>
      </c>
      <c r="G6796">
        <v>0.06</v>
      </c>
      <c r="H6796">
        <v>0.11</v>
      </c>
      <c r="I6796">
        <v>0.38</v>
      </c>
      <c r="J6796">
        <v>0.04</v>
      </c>
      <c r="K6796">
        <v>0.55882352999999996</v>
      </c>
      <c r="L6796">
        <v>0.58446372000000002</v>
      </c>
      <c r="M6796">
        <v>1.18345E-2</v>
      </c>
      <c r="N6796">
        <v>0.18654733000000001</v>
      </c>
      <c r="O6796">
        <v>0.19205111</v>
      </c>
      <c r="P6796">
        <v>0.62140156999999996</v>
      </c>
      <c r="Q6796">
        <v>-5.0118699999999999E-3</v>
      </c>
      <c r="R6796">
        <v>0.15591364999999999</v>
      </c>
      <c r="S6796">
        <v>0.19147821000000001</v>
      </c>
      <c r="T6796">
        <v>0.65260812999999995</v>
      </c>
      <c r="U6796">
        <v>0.27</v>
      </c>
      <c r="V6796">
        <v>1.1176470599999999</v>
      </c>
      <c r="W6796">
        <f>COUNTIF(Table1[[#This Row],[Al2O3]:[TiO2]],0)</f>
        <v>1</v>
      </c>
      <c r="X6796">
        <f>Table1[[#This Row],[K2O]]+Table1[[#This Row],[Li2O]]+Table1[[#This Row],[Na2O]]</f>
        <v>0.17499999999999999</v>
      </c>
      <c r="Y6796">
        <f>Table1[[#This Row],[B2O3]]+Table1[[#This Row],[K2O]]+Table1[[#This Row],[Li2O]]+Table1[[#This Row],[Na2O]]</f>
        <v>0.31</v>
      </c>
      <c r="Z6796" s="2">
        <f>Table1[[#This Row],[B2O3]]+Table1[[#This Row],[CaO]]+Table1[[#This Row],[K2O]]+Table1[[#This Row],[Li2O]]+Table1[[#This Row],[Na2O]]</f>
        <v>0.34500000000000003</v>
      </c>
      <c r="AA6796" s="2">
        <f>Table1[[#This Row],[A+B+AE]]-Table1[[#This Row],[Al2O3]]-Table1[[#This Row],[SiO2]]</f>
        <v>-0.22499999999999998</v>
      </c>
      <c r="AB6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452.82550000000003</v>
      </c>
    </row>
    <row r="6797" spans="1:28" hidden="1" x14ac:dyDescent="0.25">
      <c r="A6797">
        <v>0.22</v>
      </c>
      <c r="B6797">
        <v>0.155</v>
      </c>
      <c r="C6797">
        <v>1.4999999999999999E-2</v>
      </c>
      <c r="D6797">
        <v>0</v>
      </c>
      <c r="E6797">
        <v>0.05</v>
      </c>
      <c r="F6797">
        <v>2.5000000000000001E-3</v>
      </c>
      <c r="G6797">
        <v>3.5000000000000003E-2</v>
      </c>
      <c r="H6797">
        <v>0.13</v>
      </c>
      <c r="I6797">
        <v>0.36</v>
      </c>
      <c r="J6797">
        <v>3.2500000000000001E-2</v>
      </c>
      <c r="K6797">
        <v>0.50704225400000003</v>
      </c>
      <c r="L6797">
        <v>0.57397655599999997</v>
      </c>
      <c r="M6797">
        <v>1.7141983999999999E-2</v>
      </c>
      <c r="N6797">
        <v>0.16809960700000001</v>
      </c>
      <c r="O6797">
        <v>0.21543071499999999</v>
      </c>
      <c r="P6797">
        <v>0.61646967799999997</v>
      </c>
      <c r="Q6797">
        <v>-9.2231680000000003E-3</v>
      </c>
      <c r="R6797">
        <v>0.14890616700000001</v>
      </c>
      <c r="S6797">
        <v>0.211044334</v>
      </c>
      <c r="T6797">
        <v>0.64004949899999997</v>
      </c>
      <c r="U6797">
        <v>0.26500000000000001</v>
      </c>
      <c r="V6797">
        <v>1.3333333329999999</v>
      </c>
      <c r="W6797">
        <f>COUNTIF(Table1[[#This Row],[Al2O3]:[TiO2]],0)</f>
        <v>1</v>
      </c>
      <c r="X6797">
        <f>Table1[[#This Row],[K2O]]+Table1[[#This Row],[Li2O]]+Table1[[#This Row],[Na2O]]</f>
        <v>0.16750000000000001</v>
      </c>
      <c r="Y6797">
        <f>Table1[[#This Row],[B2O3]]+Table1[[#This Row],[K2O]]+Table1[[#This Row],[Li2O]]+Table1[[#This Row],[Na2O]]</f>
        <v>0.32250000000000001</v>
      </c>
      <c r="Z6797" s="2">
        <f>Table1[[#This Row],[B2O3]]+Table1[[#This Row],[CaO]]+Table1[[#This Row],[K2O]]+Table1[[#This Row],[Li2O]]+Table1[[#This Row],[Na2O]]</f>
        <v>0.33750000000000002</v>
      </c>
      <c r="AA6797" s="2">
        <f>Table1[[#This Row],[A+B+AE]]-Table1[[#This Row],[Al2O3]]-Table1[[#This Row],[SiO2]]</f>
        <v>-0.24249999999999997</v>
      </c>
      <c r="AB6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478.83500000000004</v>
      </c>
    </row>
    <row r="6798" spans="1:28" hidden="1" x14ac:dyDescent="0.25">
      <c r="A6798">
        <v>0.22</v>
      </c>
      <c r="B6798">
        <v>0.16500000000000001</v>
      </c>
      <c r="C6798">
        <v>0.02</v>
      </c>
      <c r="D6798">
        <v>5.0000000000000001E-3</v>
      </c>
      <c r="E6798">
        <v>0.03</v>
      </c>
      <c r="F6798">
        <v>0</v>
      </c>
      <c r="G6798">
        <v>0.05</v>
      </c>
      <c r="H6798">
        <v>0.13500000000000001</v>
      </c>
      <c r="I6798">
        <v>0.35499999999999998</v>
      </c>
      <c r="J6798">
        <v>0.02</v>
      </c>
      <c r="K6798">
        <v>0.5</v>
      </c>
      <c r="L6798">
        <v>0.57292374800000001</v>
      </c>
      <c r="M6798">
        <v>4.9458260000000004E-3</v>
      </c>
      <c r="N6798">
        <v>0.182709494</v>
      </c>
      <c r="O6798">
        <v>0.20860495400000001</v>
      </c>
      <c r="P6798">
        <v>0.60868555199999996</v>
      </c>
      <c r="Q6798">
        <v>-1.7270938E-2</v>
      </c>
      <c r="R6798">
        <v>0.15921293</v>
      </c>
      <c r="S6798">
        <v>0.205063197</v>
      </c>
      <c r="T6798">
        <v>0.63572387299999999</v>
      </c>
      <c r="U6798">
        <v>0.26500000000000001</v>
      </c>
      <c r="V6798">
        <v>1.1891891889999999</v>
      </c>
      <c r="W6798">
        <f>COUNTIF(Table1[[#This Row],[Al2O3]:[TiO2]],0)</f>
        <v>1</v>
      </c>
      <c r="X6798">
        <f>Table1[[#This Row],[K2O]]+Table1[[#This Row],[Li2O]]+Table1[[#This Row],[Na2O]]</f>
        <v>0.185</v>
      </c>
      <c r="Y6798">
        <f>Table1[[#This Row],[B2O3]]+Table1[[#This Row],[K2O]]+Table1[[#This Row],[Li2O]]+Table1[[#This Row],[Na2O]]</f>
        <v>0.35000000000000003</v>
      </c>
      <c r="Z6798" s="2">
        <f>Table1[[#This Row],[B2O3]]+Table1[[#This Row],[CaO]]+Table1[[#This Row],[K2O]]+Table1[[#This Row],[Li2O]]+Table1[[#This Row],[Na2O]]</f>
        <v>0.37</v>
      </c>
      <c r="AA6798" s="2">
        <f>Table1[[#This Row],[A+B+AE]]-Table1[[#This Row],[Al2O3]]-Table1[[#This Row],[SiO2]]</f>
        <v>-0.20499999999999999</v>
      </c>
      <c r="AB6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462.37199999999996</v>
      </c>
    </row>
    <row r="6799" spans="1:28" hidden="1" x14ac:dyDescent="0.25">
      <c r="A6799">
        <v>0.2</v>
      </c>
      <c r="B6799">
        <v>0.14000000000000001</v>
      </c>
      <c r="C6799">
        <v>0.01</v>
      </c>
      <c r="D6799">
        <v>0</v>
      </c>
      <c r="E6799">
        <v>0.04</v>
      </c>
      <c r="F6799">
        <v>5.0000000000000001E-3</v>
      </c>
      <c r="G6799">
        <v>0.04</v>
      </c>
      <c r="H6799">
        <v>0.12</v>
      </c>
      <c r="I6799">
        <v>0.42</v>
      </c>
      <c r="J6799">
        <v>2.5000000000000001E-2</v>
      </c>
      <c r="K6799">
        <v>0.56756757000000002</v>
      </c>
      <c r="L6799">
        <v>0.56545593000000005</v>
      </c>
      <c r="M6799">
        <v>3.7421870000000003E-2</v>
      </c>
      <c r="N6799">
        <v>0.16146136999999999</v>
      </c>
      <c r="O6799">
        <v>0.19422755999999999</v>
      </c>
      <c r="P6799">
        <v>0.64431106999999999</v>
      </c>
      <c r="Q6799">
        <v>1.114159E-2</v>
      </c>
      <c r="R6799">
        <v>0.14131537</v>
      </c>
      <c r="S6799">
        <v>0.19135460000000001</v>
      </c>
      <c r="T6799">
        <v>0.66733003000000002</v>
      </c>
      <c r="U6799">
        <v>0.25</v>
      </c>
      <c r="V6799">
        <v>1.25</v>
      </c>
      <c r="W6799">
        <f>COUNTIF(Table1[[#This Row],[Al2O3]:[TiO2]],0)</f>
        <v>1</v>
      </c>
      <c r="X6799">
        <f>Table1[[#This Row],[K2O]]+Table1[[#This Row],[Li2O]]+Table1[[#This Row],[Na2O]]</f>
        <v>0.16499999999999998</v>
      </c>
      <c r="Y6799">
        <f>Table1[[#This Row],[B2O3]]+Table1[[#This Row],[K2O]]+Table1[[#This Row],[Li2O]]+Table1[[#This Row],[Na2O]]</f>
        <v>0.30500000000000005</v>
      </c>
      <c r="Z6799" s="2">
        <f>Table1[[#This Row],[B2O3]]+Table1[[#This Row],[CaO]]+Table1[[#This Row],[K2O]]+Table1[[#This Row],[Li2O]]+Table1[[#This Row],[Na2O]]</f>
        <v>0.31500000000000006</v>
      </c>
      <c r="AA6799" s="2">
        <f>Table1[[#This Row],[A+B+AE]]-Table1[[#This Row],[Al2O3]]-Table1[[#This Row],[SiO2]]</f>
        <v>-0.30499999999999994</v>
      </c>
      <c r="AB6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482.9849999999999</v>
      </c>
    </row>
    <row r="6800" spans="1:28" hidden="1" x14ac:dyDescent="0.25">
      <c r="A6800">
        <v>0.23499999999999999</v>
      </c>
      <c r="B6800">
        <v>0.17</v>
      </c>
      <c r="C6800">
        <v>3.5000000000000003E-2</v>
      </c>
      <c r="D6800">
        <v>0</v>
      </c>
      <c r="E6800">
        <v>0.02</v>
      </c>
      <c r="F6800">
        <v>0.01</v>
      </c>
      <c r="G6800">
        <v>0.03</v>
      </c>
      <c r="H6800">
        <v>0.13500000000000001</v>
      </c>
      <c r="I6800">
        <v>0.34499999999999997</v>
      </c>
      <c r="J6800">
        <v>0.02</v>
      </c>
      <c r="K6800">
        <v>0.48251748300000002</v>
      </c>
      <c r="L6800">
        <v>0.57161525899999999</v>
      </c>
      <c r="M6800">
        <v>9.7448029999999998E-3</v>
      </c>
      <c r="N6800">
        <v>0.170965864</v>
      </c>
      <c r="O6800">
        <v>0.222494686</v>
      </c>
      <c r="P6800">
        <v>0.60653944999999998</v>
      </c>
      <c r="Q6800">
        <v>-1.3022521E-2</v>
      </c>
      <c r="R6800">
        <v>0.14866395600000001</v>
      </c>
      <c r="S6800">
        <v>0.21818654500000001</v>
      </c>
      <c r="T6800">
        <v>0.63314950000000003</v>
      </c>
      <c r="U6800">
        <v>0.26</v>
      </c>
      <c r="V6800">
        <v>1.424242424</v>
      </c>
      <c r="W6800">
        <f>COUNTIF(Table1[[#This Row],[Al2O3]:[TiO2]],0)</f>
        <v>1</v>
      </c>
      <c r="X6800">
        <f>Table1[[#This Row],[K2O]]+Table1[[#This Row],[Li2O]]+Table1[[#This Row],[Na2O]]</f>
        <v>0.17500000000000002</v>
      </c>
      <c r="Y6800">
        <f>Table1[[#This Row],[B2O3]]+Table1[[#This Row],[K2O]]+Table1[[#This Row],[Li2O]]+Table1[[#This Row],[Na2O]]</f>
        <v>0.34500000000000003</v>
      </c>
      <c r="Z6800" s="2">
        <f>Table1[[#This Row],[B2O3]]+Table1[[#This Row],[CaO]]+Table1[[#This Row],[K2O]]+Table1[[#This Row],[Li2O]]+Table1[[#This Row],[Na2O]]</f>
        <v>0.38</v>
      </c>
      <c r="AA6800" s="2">
        <f>Table1[[#This Row],[A+B+AE]]-Table1[[#This Row],[Al2O3]]-Table1[[#This Row],[SiO2]]</f>
        <v>-0.19999999999999996</v>
      </c>
      <c r="AB6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485.70349999999996</v>
      </c>
    </row>
    <row r="6801" spans="1:28" hidden="1" x14ac:dyDescent="0.25">
      <c r="A6801">
        <v>0.2</v>
      </c>
      <c r="B6801">
        <v>0.15</v>
      </c>
      <c r="C6801">
        <v>0.01</v>
      </c>
      <c r="D6801">
        <v>2.5000000000000001E-3</v>
      </c>
      <c r="E6801">
        <v>2.5000000000000001E-2</v>
      </c>
      <c r="F6801">
        <v>0</v>
      </c>
      <c r="G6801">
        <v>5.5E-2</v>
      </c>
      <c r="H6801">
        <v>0.125</v>
      </c>
      <c r="I6801">
        <v>0.40500000000000003</v>
      </c>
      <c r="J6801">
        <v>2.75E-2</v>
      </c>
      <c r="K6801">
        <v>0.55479452100000004</v>
      </c>
      <c r="L6801">
        <v>0.56802688999999995</v>
      </c>
      <c r="M6801">
        <v>2.4231559999999999E-2</v>
      </c>
      <c r="N6801">
        <v>0.17587150500000001</v>
      </c>
      <c r="O6801">
        <v>0.19036287900000001</v>
      </c>
      <c r="P6801">
        <v>0.63376561600000003</v>
      </c>
      <c r="Q6801">
        <v>9.3788499999999996E-4</v>
      </c>
      <c r="R6801">
        <v>0.15260683999999999</v>
      </c>
      <c r="S6801">
        <v>0.18782958199999999</v>
      </c>
      <c r="T6801">
        <v>0.65956357799999998</v>
      </c>
      <c r="U6801">
        <v>0.26</v>
      </c>
      <c r="V6801">
        <v>1.111111111</v>
      </c>
      <c r="W6801">
        <f>COUNTIF(Table1[[#This Row],[Al2O3]:[TiO2]],0)</f>
        <v>1</v>
      </c>
      <c r="X6801">
        <f>Table1[[#This Row],[K2O]]+Table1[[#This Row],[Li2O]]+Table1[[#This Row],[Na2O]]</f>
        <v>0.18</v>
      </c>
      <c r="Y6801">
        <f>Table1[[#This Row],[B2O3]]+Table1[[#This Row],[K2O]]+Table1[[#This Row],[Li2O]]+Table1[[#This Row],[Na2O]]</f>
        <v>0.32999999999999996</v>
      </c>
      <c r="Z6801" s="2">
        <f>Table1[[#This Row],[B2O3]]+Table1[[#This Row],[CaO]]+Table1[[#This Row],[K2O]]+Table1[[#This Row],[Li2O]]+Table1[[#This Row],[Na2O]]</f>
        <v>0.33999999999999997</v>
      </c>
      <c r="AA6801" s="2">
        <f>Table1[[#This Row],[A+B+AE]]-Table1[[#This Row],[Al2O3]]-Table1[[#This Row],[SiO2]]</f>
        <v>-0.26500000000000007</v>
      </c>
      <c r="AB6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463.25450000000001</v>
      </c>
    </row>
    <row r="6802" spans="1:28" hidden="1" x14ac:dyDescent="0.25">
      <c r="A6802">
        <v>0.215</v>
      </c>
      <c r="B6802">
        <v>0.14499999999999999</v>
      </c>
      <c r="C6802">
        <v>0</v>
      </c>
      <c r="D6802">
        <v>2.5000000000000001E-3</v>
      </c>
      <c r="E6802">
        <v>0.04</v>
      </c>
      <c r="F6802">
        <v>7.4999999999999997E-3</v>
      </c>
      <c r="G6802">
        <v>5.5E-2</v>
      </c>
      <c r="H6802">
        <v>0.13</v>
      </c>
      <c r="I6802">
        <v>0.4</v>
      </c>
      <c r="J6802">
        <v>5.0000000000000001E-3</v>
      </c>
      <c r="K6802">
        <v>0.53691275000000005</v>
      </c>
      <c r="L6802">
        <v>0.56700919000000005</v>
      </c>
      <c r="M6802">
        <v>1.181799E-2</v>
      </c>
      <c r="N6802">
        <v>0.17944046999999999</v>
      </c>
      <c r="O6802">
        <v>0.20344725</v>
      </c>
      <c r="P6802">
        <v>0.61711227999999996</v>
      </c>
      <c r="Q6802">
        <v>-1.056528E-2</v>
      </c>
      <c r="R6802">
        <v>0.15530677000000001</v>
      </c>
      <c r="S6802">
        <v>0.20125339</v>
      </c>
      <c r="T6802">
        <v>0.64343983999999999</v>
      </c>
      <c r="U6802">
        <v>0.27</v>
      </c>
      <c r="V6802">
        <v>1.1621621600000001</v>
      </c>
      <c r="W6802">
        <f>COUNTIF(Table1[[#This Row],[Al2O3]:[TiO2]],0)</f>
        <v>1</v>
      </c>
      <c r="X6802">
        <f>Table1[[#This Row],[K2O]]+Table1[[#This Row],[Li2O]]+Table1[[#This Row],[Na2O]]</f>
        <v>0.1925</v>
      </c>
      <c r="Y6802">
        <f>Table1[[#This Row],[B2O3]]+Table1[[#This Row],[K2O]]+Table1[[#This Row],[Li2O]]+Table1[[#This Row],[Na2O]]</f>
        <v>0.33750000000000002</v>
      </c>
      <c r="Z6802" s="2">
        <f>Table1[[#This Row],[B2O3]]+Table1[[#This Row],[CaO]]+Table1[[#This Row],[K2O]]+Table1[[#This Row],[Li2O]]+Table1[[#This Row],[Na2O]]</f>
        <v>0.33750000000000002</v>
      </c>
      <c r="AA6802" s="2">
        <f>Table1[[#This Row],[A+B+AE]]-Table1[[#This Row],[Al2O3]]-Table1[[#This Row],[SiO2]]</f>
        <v>-0.27749999999999997</v>
      </c>
      <c r="AB6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463.33349999999996</v>
      </c>
    </row>
    <row r="6803" spans="1:28" hidden="1" x14ac:dyDescent="0.25">
      <c r="A6803">
        <v>0.25</v>
      </c>
      <c r="B6803">
        <v>0.185</v>
      </c>
      <c r="C6803">
        <v>0.03</v>
      </c>
      <c r="D6803">
        <v>5.0000000000000001E-3</v>
      </c>
      <c r="E6803">
        <v>4.4999999999999998E-2</v>
      </c>
      <c r="F6803">
        <v>0</v>
      </c>
      <c r="G6803">
        <v>1.4999999999999999E-2</v>
      </c>
      <c r="H6803">
        <v>0.155</v>
      </c>
      <c r="I6803">
        <v>0.3</v>
      </c>
      <c r="J6803">
        <v>1.4999999999999999E-2</v>
      </c>
      <c r="K6803">
        <v>0.42553191499999998</v>
      </c>
      <c r="L6803">
        <v>0.57334839699999995</v>
      </c>
      <c r="M6803">
        <v>1.345738E-3</v>
      </c>
      <c r="N6803">
        <v>0.170892818</v>
      </c>
      <c r="O6803">
        <v>0.237780462</v>
      </c>
      <c r="P6803">
        <v>0.59132671999999997</v>
      </c>
      <c r="Q6803">
        <v>-2.8400531999999999E-2</v>
      </c>
      <c r="R6803">
        <v>0.15608011399999999</v>
      </c>
      <c r="S6803">
        <v>0.23015913199999999</v>
      </c>
      <c r="T6803">
        <v>0.61376075399999996</v>
      </c>
      <c r="U6803">
        <v>0.255</v>
      </c>
      <c r="V6803">
        <v>1.4705882349999999</v>
      </c>
      <c r="W6803">
        <f>COUNTIF(Table1[[#This Row],[Al2O3]:[TiO2]],0)</f>
        <v>1</v>
      </c>
      <c r="X6803">
        <f>Table1[[#This Row],[K2O]]+Table1[[#This Row],[Li2O]]+Table1[[#This Row],[Na2O]]</f>
        <v>0.16999999999999998</v>
      </c>
      <c r="Y6803">
        <f>Table1[[#This Row],[B2O3]]+Table1[[#This Row],[K2O]]+Table1[[#This Row],[Li2O]]+Table1[[#This Row],[Na2O]]</f>
        <v>0.35499999999999998</v>
      </c>
      <c r="Z6803" s="2">
        <f>Table1[[#This Row],[B2O3]]+Table1[[#This Row],[CaO]]+Table1[[#This Row],[K2O]]+Table1[[#This Row],[Li2O]]+Table1[[#This Row],[Na2O]]</f>
        <v>0.38500000000000001</v>
      </c>
      <c r="AA6803" s="2">
        <f>Table1[[#This Row],[A+B+AE]]-Table1[[#This Row],[Al2O3]]-Table1[[#This Row],[SiO2]]</f>
        <v>-0.16499999999999998</v>
      </c>
      <c r="AB6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493.92699999999991</v>
      </c>
    </row>
    <row r="6804" spans="1:28" hidden="1" x14ac:dyDescent="0.25">
      <c r="A6804">
        <v>0.25</v>
      </c>
      <c r="B6804">
        <v>0.2</v>
      </c>
      <c r="C6804">
        <v>5.0000000000000001E-3</v>
      </c>
      <c r="D6804">
        <v>0</v>
      </c>
      <c r="E6804">
        <v>0.02</v>
      </c>
      <c r="F6804">
        <v>0.01</v>
      </c>
      <c r="G6804">
        <v>1.4999999999999999E-2</v>
      </c>
      <c r="H6804">
        <v>0.155</v>
      </c>
      <c r="I6804">
        <v>0.31</v>
      </c>
      <c r="J6804">
        <v>3.5000000000000003E-2</v>
      </c>
      <c r="K6804">
        <v>0.43356643</v>
      </c>
      <c r="L6804">
        <v>0.56637864999999998</v>
      </c>
      <c r="M6804">
        <v>1.540887E-2</v>
      </c>
      <c r="N6804">
        <v>0.16231429</v>
      </c>
      <c r="O6804">
        <v>0.23069115000000001</v>
      </c>
      <c r="P6804">
        <v>0.60699455999999996</v>
      </c>
      <c r="Q6804">
        <v>-1.431695E-2</v>
      </c>
      <c r="R6804">
        <v>0.14758219</v>
      </c>
      <c r="S6804">
        <v>0.22281938000000001</v>
      </c>
      <c r="T6804">
        <v>0.62959843000000004</v>
      </c>
      <c r="U6804">
        <v>0.26500000000000001</v>
      </c>
      <c r="V6804">
        <v>1.4705882400000001</v>
      </c>
      <c r="W6804">
        <f>COUNTIF(Table1[[#This Row],[Al2O3]:[TiO2]],0)</f>
        <v>1</v>
      </c>
      <c r="X6804">
        <f>Table1[[#This Row],[K2O]]+Table1[[#This Row],[Li2O]]+Table1[[#This Row],[Na2O]]</f>
        <v>0.18</v>
      </c>
      <c r="Y6804">
        <f>Table1[[#This Row],[B2O3]]+Table1[[#This Row],[K2O]]+Table1[[#This Row],[Li2O]]+Table1[[#This Row],[Na2O]]</f>
        <v>0.38</v>
      </c>
      <c r="Z6804" s="2">
        <f>Table1[[#This Row],[B2O3]]+Table1[[#This Row],[CaO]]+Table1[[#This Row],[K2O]]+Table1[[#This Row],[Li2O]]+Table1[[#This Row],[Na2O]]</f>
        <v>0.38500000000000001</v>
      </c>
      <c r="AA6804" s="2">
        <f>Table1[[#This Row],[A+B+AE]]-Table1[[#This Row],[Al2O3]]-Table1[[#This Row],[SiO2]]</f>
        <v>-0.17499999999999999</v>
      </c>
      <c r="AB6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493.87650000000008</v>
      </c>
    </row>
    <row r="6805" spans="1:28" hidden="1" x14ac:dyDescent="0.25">
      <c r="A6805">
        <v>0.23</v>
      </c>
      <c r="B6805">
        <v>0.2</v>
      </c>
      <c r="C6805">
        <v>0</v>
      </c>
      <c r="D6805">
        <v>5.0000000000000001E-3</v>
      </c>
      <c r="E6805">
        <v>3.5000000000000003E-2</v>
      </c>
      <c r="F6805">
        <v>7.4999999999999997E-3</v>
      </c>
      <c r="G6805">
        <v>0.04</v>
      </c>
      <c r="H6805">
        <v>0.14000000000000001</v>
      </c>
      <c r="I6805">
        <v>0.315</v>
      </c>
      <c r="J6805">
        <v>2.75E-2</v>
      </c>
      <c r="K6805">
        <v>0.459854015</v>
      </c>
      <c r="L6805">
        <v>0.56710775700000005</v>
      </c>
      <c r="M6805">
        <v>1.4930728000000001E-2</v>
      </c>
      <c r="N6805">
        <v>0.17100370000000001</v>
      </c>
      <c r="O6805">
        <v>0.213563115</v>
      </c>
      <c r="P6805">
        <v>0.61543318499999999</v>
      </c>
      <c r="Q6805">
        <v>-8.4889969999999999E-3</v>
      </c>
      <c r="R6805">
        <v>0.14999277699999999</v>
      </c>
      <c r="S6805">
        <v>0.207671193</v>
      </c>
      <c r="T6805">
        <v>0.64233602999999995</v>
      </c>
      <c r="U6805">
        <v>0.25</v>
      </c>
      <c r="V6805">
        <v>1.2777777779999999</v>
      </c>
      <c r="W6805">
        <f>COUNTIF(Table1[[#This Row],[Al2O3]:[TiO2]],0)</f>
        <v>1</v>
      </c>
      <c r="X6805">
        <f>Table1[[#This Row],[K2O]]+Table1[[#This Row],[Li2O]]+Table1[[#This Row],[Na2O]]</f>
        <v>0.1875</v>
      </c>
      <c r="Y6805">
        <f>Table1[[#This Row],[B2O3]]+Table1[[#This Row],[K2O]]+Table1[[#This Row],[Li2O]]+Table1[[#This Row],[Na2O]]</f>
        <v>0.38750000000000007</v>
      </c>
      <c r="Z6805" s="2">
        <f>Table1[[#This Row],[B2O3]]+Table1[[#This Row],[CaO]]+Table1[[#This Row],[K2O]]+Table1[[#This Row],[Li2O]]+Table1[[#This Row],[Na2O]]</f>
        <v>0.38750000000000007</v>
      </c>
      <c r="AA6805" s="2">
        <f>Table1[[#This Row],[A+B+AE]]-Table1[[#This Row],[Al2O3]]-Table1[[#This Row],[SiO2]]</f>
        <v>-0.15749999999999995</v>
      </c>
      <c r="AB6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468.28050000000019</v>
      </c>
    </row>
    <row r="6806" spans="1:28" hidden="1" x14ac:dyDescent="0.25">
      <c r="A6806">
        <v>0.21</v>
      </c>
      <c r="B6806">
        <v>0.13</v>
      </c>
      <c r="C6806">
        <v>5.0000000000000001E-3</v>
      </c>
      <c r="D6806">
        <v>0</v>
      </c>
      <c r="E6806">
        <v>0.04</v>
      </c>
      <c r="F6806">
        <v>0.01</v>
      </c>
      <c r="G6806">
        <v>0.03</v>
      </c>
      <c r="H6806">
        <v>0.125</v>
      </c>
      <c r="I6806">
        <v>0.44</v>
      </c>
      <c r="J6806">
        <v>0.01</v>
      </c>
      <c r="K6806">
        <v>0.56774194</v>
      </c>
      <c r="L6806">
        <v>0.56061322999999996</v>
      </c>
      <c r="M6806">
        <v>3.915594E-2</v>
      </c>
      <c r="N6806">
        <v>0.15554227000000001</v>
      </c>
      <c r="O6806">
        <v>0.20242231999999999</v>
      </c>
      <c r="P6806">
        <v>0.64203540000000003</v>
      </c>
      <c r="Q6806">
        <v>1.0017160000000001E-2</v>
      </c>
      <c r="R6806">
        <v>0.13805743000000001</v>
      </c>
      <c r="S6806">
        <v>0.19942261999999999</v>
      </c>
      <c r="T6806">
        <v>0.66251994000000003</v>
      </c>
      <c r="U6806">
        <v>0.255</v>
      </c>
      <c r="V6806">
        <v>1.3548387099999999</v>
      </c>
      <c r="W6806">
        <f>COUNTIF(Table1[[#This Row],[Al2O3]:[TiO2]],0)</f>
        <v>1</v>
      </c>
      <c r="X6806">
        <f>Table1[[#This Row],[K2O]]+Table1[[#This Row],[Li2O]]+Table1[[#This Row],[Na2O]]</f>
        <v>0.16500000000000001</v>
      </c>
      <c r="Y6806">
        <f>Table1[[#This Row],[B2O3]]+Table1[[#This Row],[K2O]]+Table1[[#This Row],[Li2O]]+Table1[[#This Row],[Na2O]]</f>
        <v>0.29500000000000004</v>
      </c>
      <c r="Z6806" s="2">
        <f>Table1[[#This Row],[B2O3]]+Table1[[#This Row],[CaO]]+Table1[[#This Row],[K2O]]+Table1[[#This Row],[Li2O]]+Table1[[#This Row],[Na2O]]</f>
        <v>0.30000000000000004</v>
      </c>
      <c r="AA6806" s="2">
        <f>Table1[[#This Row],[A+B+AE]]-Table1[[#This Row],[Al2O3]]-Table1[[#This Row],[SiO2]]</f>
        <v>-0.35</v>
      </c>
      <c r="AB6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497.52599999999995</v>
      </c>
    </row>
    <row r="6807" spans="1:28" hidden="1" x14ac:dyDescent="0.25">
      <c r="A6807">
        <v>0.18</v>
      </c>
      <c r="B6807">
        <v>0.13</v>
      </c>
      <c r="C6807">
        <v>1.4999999999999999E-2</v>
      </c>
      <c r="D6807">
        <v>5.0000000000000001E-3</v>
      </c>
      <c r="E6807">
        <v>3.5000000000000003E-2</v>
      </c>
      <c r="F6807">
        <v>0</v>
      </c>
      <c r="G6807">
        <v>0.05</v>
      </c>
      <c r="H6807">
        <v>0.11</v>
      </c>
      <c r="I6807">
        <v>0.42499999999999999</v>
      </c>
      <c r="J6807">
        <v>0.05</v>
      </c>
      <c r="K6807">
        <v>0.59440559000000004</v>
      </c>
      <c r="L6807">
        <v>0.57358918999999997</v>
      </c>
      <c r="M6807">
        <v>4.0665989999999999E-2</v>
      </c>
      <c r="N6807">
        <v>0.16661735999999999</v>
      </c>
      <c r="O6807">
        <v>0.18050089</v>
      </c>
      <c r="P6807">
        <v>0.65288175000000004</v>
      </c>
      <c r="Q6807">
        <v>1.6324689999999999E-2</v>
      </c>
      <c r="R6807">
        <v>0.14391472999999999</v>
      </c>
      <c r="S6807">
        <v>0.17862813999999999</v>
      </c>
      <c r="T6807">
        <v>0.67745712999999996</v>
      </c>
      <c r="U6807">
        <v>0.26500000000000001</v>
      </c>
      <c r="V6807">
        <v>1.125</v>
      </c>
      <c r="W6807">
        <f>COUNTIF(Table1[[#This Row],[Al2O3]:[TiO2]],0)</f>
        <v>1</v>
      </c>
      <c r="X6807">
        <f>Table1[[#This Row],[K2O]]+Table1[[#This Row],[Li2O]]+Table1[[#This Row],[Na2O]]</f>
        <v>0.16</v>
      </c>
      <c r="Y6807">
        <f>Table1[[#This Row],[B2O3]]+Table1[[#This Row],[K2O]]+Table1[[#This Row],[Li2O]]+Table1[[#This Row],[Na2O]]</f>
        <v>0.28999999999999998</v>
      </c>
      <c r="Z6807" s="2">
        <f>Table1[[#This Row],[B2O3]]+Table1[[#This Row],[CaO]]+Table1[[#This Row],[K2O]]+Table1[[#This Row],[Li2O]]+Table1[[#This Row],[Na2O]]</f>
        <v>0.30499999999999999</v>
      </c>
      <c r="AA6807" s="2">
        <f>Table1[[#This Row],[A+B+AE]]-Table1[[#This Row],[Al2O3]]-Table1[[#This Row],[SiO2]]</f>
        <v>-0.3</v>
      </c>
      <c r="AB6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468.77499999999998</v>
      </c>
    </row>
    <row r="6808" spans="1:28" hidden="1" x14ac:dyDescent="0.25">
      <c r="A6808">
        <v>0.215</v>
      </c>
      <c r="B6808">
        <v>0.17499999999999999</v>
      </c>
      <c r="C6808">
        <v>2.5000000000000001E-2</v>
      </c>
      <c r="D6808">
        <v>2.5000000000000001E-3</v>
      </c>
      <c r="E6808">
        <v>0.05</v>
      </c>
      <c r="F6808">
        <v>0</v>
      </c>
      <c r="G6808">
        <v>0.04</v>
      </c>
      <c r="H6808">
        <v>0.125</v>
      </c>
      <c r="I6808">
        <v>0.32</v>
      </c>
      <c r="J6808">
        <v>4.7500000000000001E-2</v>
      </c>
      <c r="K6808">
        <v>0.484848485</v>
      </c>
      <c r="L6808">
        <v>0.57937540799999998</v>
      </c>
      <c r="M6808">
        <v>1.5029535E-2</v>
      </c>
      <c r="N6808">
        <v>0.171642454</v>
      </c>
      <c r="O6808">
        <v>0.21219059700000001</v>
      </c>
      <c r="P6808">
        <v>0.61616694999999999</v>
      </c>
      <c r="Q6808">
        <v>-7.7895059999999999E-3</v>
      </c>
      <c r="R6808">
        <v>0.149548663</v>
      </c>
      <c r="S6808">
        <v>0.20734482900000001</v>
      </c>
      <c r="T6808">
        <v>0.64310650800000002</v>
      </c>
      <c r="U6808">
        <v>0.255</v>
      </c>
      <c r="V6808">
        <v>1.3030303029999999</v>
      </c>
      <c r="W6808">
        <f>COUNTIF(Table1[[#This Row],[Al2O3]:[TiO2]],0)</f>
        <v>1</v>
      </c>
      <c r="X6808">
        <f>Table1[[#This Row],[K2O]]+Table1[[#This Row],[Li2O]]+Table1[[#This Row],[Na2O]]</f>
        <v>0.16500000000000001</v>
      </c>
      <c r="Y6808">
        <f>Table1[[#This Row],[B2O3]]+Table1[[#This Row],[K2O]]+Table1[[#This Row],[Li2O]]+Table1[[#This Row],[Na2O]]</f>
        <v>0.33999999999999997</v>
      </c>
      <c r="Z6808" s="2">
        <f>Table1[[#This Row],[B2O3]]+Table1[[#This Row],[CaO]]+Table1[[#This Row],[K2O]]+Table1[[#This Row],[Li2O]]+Table1[[#This Row],[Na2O]]</f>
        <v>0.36499999999999999</v>
      </c>
      <c r="AA6808" s="2">
        <f>Table1[[#This Row],[A+B+AE]]-Table1[[#This Row],[Al2O3]]-Table1[[#This Row],[SiO2]]</f>
        <v>-0.17</v>
      </c>
      <c r="AB6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467.80800000000011</v>
      </c>
    </row>
    <row r="6809" spans="1:28" hidden="1" x14ac:dyDescent="0.25">
      <c r="A6809">
        <v>0.19</v>
      </c>
      <c r="B6809">
        <v>0.13</v>
      </c>
      <c r="C6809">
        <v>0</v>
      </c>
      <c r="D6809">
        <v>5.0000000000000001E-3</v>
      </c>
      <c r="E6809">
        <v>0.05</v>
      </c>
      <c r="F6809">
        <v>5.0000000000000001E-3</v>
      </c>
      <c r="G6809">
        <v>3.5000000000000003E-2</v>
      </c>
      <c r="H6809">
        <v>0.11</v>
      </c>
      <c r="I6809">
        <v>0.43</v>
      </c>
      <c r="J6809">
        <v>4.4999999999999998E-2</v>
      </c>
      <c r="K6809">
        <v>0.58904109999999998</v>
      </c>
      <c r="L6809">
        <v>0.56735712999999999</v>
      </c>
      <c r="M6809">
        <v>5.3399559999999999E-2</v>
      </c>
      <c r="N6809">
        <v>0.14891283999999999</v>
      </c>
      <c r="O6809">
        <v>0.19112668999999999</v>
      </c>
      <c r="P6809">
        <v>0.65996047000000002</v>
      </c>
      <c r="Q6809">
        <v>2.425884E-2</v>
      </c>
      <c r="R6809">
        <v>0.13147257000000001</v>
      </c>
      <c r="S6809">
        <v>0.18802294</v>
      </c>
      <c r="T6809">
        <v>0.68050449999999996</v>
      </c>
      <c r="U6809">
        <v>0.26</v>
      </c>
      <c r="V6809">
        <v>1.31034483</v>
      </c>
      <c r="W6809">
        <f>COUNTIF(Table1[[#This Row],[Al2O3]:[TiO2]],0)</f>
        <v>1</v>
      </c>
      <c r="X6809">
        <f>Table1[[#This Row],[K2O]]+Table1[[#This Row],[Li2O]]+Table1[[#This Row],[Na2O]]</f>
        <v>0.15</v>
      </c>
      <c r="Y6809">
        <f>Table1[[#This Row],[B2O3]]+Table1[[#This Row],[K2O]]+Table1[[#This Row],[Li2O]]+Table1[[#This Row],[Na2O]]</f>
        <v>0.28000000000000003</v>
      </c>
      <c r="Z6809" s="2">
        <f>Table1[[#This Row],[B2O3]]+Table1[[#This Row],[CaO]]+Table1[[#This Row],[K2O]]+Table1[[#This Row],[Li2O]]+Table1[[#This Row],[Na2O]]</f>
        <v>0.28000000000000003</v>
      </c>
      <c r="AA6809" s="2">
        <f>Table1[[#This Row],[A+B+AE]]-Table1[[#This Row],[Al2O3]]-Table1[[#This Row],[SiO2]]</f>
        <v>-0.33999999999999997</v>
      </c>
      <c r="AB6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487.20150000000001</v>
      </c>
    </row>
    <row r="6810" spans="1:28" hidden="1" x14ac:dyDescent="0.25">
      <c r="A6810">
        <v>0.2</v>
      </c>
      <c r="B6810">
        <v>0.125</v>
      </c>
      <c r="C6810">
        <v>1.4999999999999999E-2</v>
      </c>
      <c r="D6810">
        <v>0</v>
      </c>
      <c r="E6810">
        <v>0.02</v>
      </c>
      <c r="F6810">
        <v>5.0000000000000001E-3</v>
      </c>
      <c r="G6810">
        <v>0.04</v>
      </c>
      <c r="H6810">
        <v>0.12</v>
      </c>
      <c r="I6810">
        <v>0.44500000000000001</v>
      </c>
      <c r="J6810">
        <v>0.03</v>
      </c>
      <c r="K6810">
        <v>0.58169934999999995</v>
      </c>
      <c r="L6810">
        <v>0.56641631999999997</v>
      </c>
      <c r="M6810">
        <v>3.5900469999999997E-2</v>
      </c>
      <c r="N6810">
        <v>0.16288088000000001</v>
      </c>
      <c r="O6810">
        <v>0.19414271</v>
      </c>
      <c r="P6810">
        <v>0.6429764</v>
      </c>
      <c r="Q6810">
        <v>9.2502399999999999E-3</v>
      </c>
      <c r="R6810">
        <v>0.14260881</v>
      </c>
      <c r="S6810">
        <v>0.19207868</v>
      </c>
      <c r="T6810">
        <v>0.66531251000000002</v>
      </c>
      <c r="U6810">
        <v>0.27</v>
      </c>
      <c r="V6810">
        <v>1.25</v>
      </c>
      <c r="W6810">
        <f>COUNTIF(Table1[[#This Row],[Al2O3]:[TiO2]],0)</f>
        <v>1</v>
      </c>
      <c r="X6810">
        <f>Table1[[#This Row],[K2O]]+Table1[[#This Row],[Li2O]]+Table1[[#This Row],[Na2O]]</f>
        <v>0.16499999999999998</v>
      </c>
      <c r="Y6810">
        <f>Table1[[#This Row],[B2O3]]+Table1[[#This Row],[K2O]]+Table1[[#This Row],[Li2O]]+Table1[[#This Row],[Na2O]]</f>
        <v>0.29000000000000004</v>
      </c>
      <c r="Z6810" s="2">
        <f>Table1[[#This Row],[B2O3]]+Table1[[#This Row],[CaO]]+Table1[[#This Row],[K2O]]+Table1[[#This Row],[Li2O]]+Table1[[#This Row],[Na2O]]</f>
        <v>0.30500000000000005</v>
      </c>
      <c r="AA6810" s="2">
        <f>Table1[[#This Row],[A+B+AE]]-Table1[[#This Row],[Al2O3]]-Table1[[#This Row],[SiO2]]</f>
        <v>-0.33999999999999997</v>
      </c>
      <c r="AB6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485.2700000000001</v>
      </c>
    </row>
    <row r="6811" spans="1:28" hidden="1" x14ac:dyDescent="0.25">
      <c r="A6811">
        <v>0.22500000000000001</v>
      </c>
      <c r="B6811">
        <v>0.17</v>
      </c>
      <c r="C6811">
        <v>3.5000000000000003E-2</v>
      </c>
      <c r="D6811">
        <v>5.0000000000000001E-3</v>
      </c>
      <c r="E6811">
        <v>0.05</v>
      </c>
      <c r="F6811">
        <v>0</v>
      </c>
      <c r="G6811">
        <v>4.4999999999999998E-2</v>
      </c>
      <c r="H6811">
        <v>0.13</v>
      </c>
      <c r="I6811">
        <v>0.31</v>
      </c>
      <c r="J6811">
        <v>0.03</v>
      </c>
      <c r="K6811">
        <v>0.466165414</v>
      </c>
      <c r="L6811">
        <v>0.58294486899999998</v>
      </c>
      <c r="M6811">
        <v>-4.1244109999999997E-3</v>
      </c>
      <c r="N6811">
        <v>0.18387258400000001</v>
      </c>
      <c r="O6811">
        <v>0.221071558</v>
      </c>
      <c r="P6811">
        <v>0.59505585699999997</v>
      </c>
      <c r="Q6811">
        <v>-2.4342297999999998E-2</v>
      </c>
      <c r="R6811">
        <v>0.159053098</v>
      </c>
      <c r="S6811">
        <v>0.217002377</v>
      </c>
      <c r="T6811">
        <v>0.62394452499999997</v>
      </c>
      <c r="U6811">
        <v>0.26500000000000001</v>
      </c>
      <c r="V6811">
        <v>1.2857142859999999</v>
      </c>
      <c r="W6811">
        <f>COUNTIF(Table1[[#This Row],[Al2O3]:[TiO2]],0)</f>
        <v>1</v>
      </c>
      <c r="X6811">
        <f>Table1[[#This Row],[K2O]]+Table1[[#This Row],[Li2O]]+Table1[[#This Row],[Na2O]]</f>
        <v>0.17499999999999999</v>
      </c>
      <c r="Y6811">
        <f>Table1[[#This Row],[B2O3]]+Table1[[#This Row],[K2O]]+Table1[[#This Row],[Li2O]]+Table1[[#This Row],[Na2O]]</f>
        <v>0.34500000000000003</v>
      </c>
      <c r="Z6811" s="2">
        <f>Table1[[#This Row],[B2O3]]+Table1[[#This Row],[CaO]]+Table1[[#This Row],[K2O]]+Table1[[#This Row],[Li2O]]+Table1[[#This Row],[Na2O]]</f>
        <v>0.38</v>
      </c>
      <c r="AA6811" s="2">
        <f>Table1[[#This Row],[A+B+AE]]-Table1[[#This Row],[Al2O3]]-Table1[[#This Row],[SiO2]]</f>
        <v>-0.155</v>
      </c>
      <c r="AB6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461.61199999999997</v>
      </c>
    </row>
    <row r="6812" spans="1:28" hidden="1" x14ac:dyDescent="0.25">
      <c r="A6812">
        <v>0.22500000000000001</v>
      </c>
      <c r="B6812">
        <v>0.16</v>
      </c>
      <c r="C6812">
        <v>0.04</v>
      </c>
      <c r="D6812">
        <v>0</v>
      </c>
      <c r="E6812">
        <v>0.05</v>
      </c>
      <c r="F6812">
        <v>2.5000000000000001E-3</v>
      </c>
      <c r="G6812">
        <v>0.03</v>
      </c>
      <c r="H6812">
        <v>0.13500000000000001</v>
      </c>
      <c r="I6812">
        <v>0.32</v>
      </c>
      <c r="J6812">
        <v>3.7499999999999999E-2</v>
      </c>
      <c r="K6812">
        <v>0.47058823500000002</v>
      </c>
      <c r="L6812">
        <v>0.58478108900000003</v>
      </c>
      <c r="M6812">
        <v>-3.5299300000000001E-4</v>
      </c>
      <c r="N6812">
        <v>0.17875152799999999</v>
      </c>
      <c r="O6812">
        <v>0.22445569500000001</v>
      </c>
      <c r="P6812">
        <v>0.59679277799999997</v>
      </c>
      <c r="Q6812">
        <v>-2.4035714E-2</v>
      </c>
      <c r="R6812">
        <v>0.15728766499999999</v>
      </c>
      <c r="S6812">
        <v>0.21993489899999999</v>
      </c>
      <c r="T6812">
        <v>0.62277743600000002</v>
      </c>
      <c r="U6812">
        <v>0.27</v>
      </c>
      <c r="V6812">
        <v>1.363636364</v>
      </c>
      <c r="W6812">
        <f>COUNTIF(Table1[[#This Row],[Al2O3]:[TiO2]],0)</f>
        <v>1</v>
      </c>
      <c r="X6812">
        <f>Table1[[#This Row],[K2O]]+Table1[[#This Row],[Li2O]]+Table1[[#This Row],[Na2O]]</f>
        <v>0.16750000000000001</v>
      </c>
      <c r="Y6812">
        <f>Table1[[#This Row],[B2O3]]+Table1[[#This Row],[K2O]]+Table1[[#This Row],[Li2O]]+Table1[[#This Row],[Na2O]]</f>
        <v>0.32750000000000001</v>
      </c>
      <c r="Z6812" s="2">
        <f>Table1[[#This Row],[B2O3]]+Table1[[#This Row],[CaO]]+Table1[[#This Row],[K2O]]+Table1[[#This Row],[Li2O]]+Table1[[#This Row],[Na2O]]</f>
        <v>0.36750000000000005</v>
      </c>
      <c r="AA6812" s="2">
        <f>Table1[[#This Row],[A+B+AE]]-Table1[[#This Row],[Al2O3]]-Table1[[#This Row],[SiO2]]</f>
        <v>-0.17749999999999996</v>
      </c>
      <c r="AB6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477.53650000000005</v>
      </c>
    </row>
    <row r="6813" spans="1:28" hidden="1" x14ac:dyDescent="0.25">
      <c r="A6813">
        <v>0.22</v>
      </c>
      <c r="B6813">
        <v>0.125</v>
      </c>
      <c r="C6813">
        <v>2.5000000000000001E-2</v>
      </c>
      <c r="D6813">
        <v>0</v>
      </c>
      <c r="E6813">
        <v>2.5000000000000001E-2</v>
      </c>
      <c r="F6813">
        <v>7.4999999999999997E-3</v>
      </c>
      <c r="G6813">
        <v>0.03</v>
      </c>
      <c r="H6813">
        <v>0.13</v>
      </c>
      <c r="I6813">
        <v>0.435</v>
      </c>
      <c r="J6813">
        <v>2.5000000000000001E-3</v>
      </c>
      <c r="K6813">
        <v>0.55414012700000004</v>
      </c>
      <c r="L6813">
        <v>0.56423152899999995</v>
      </c>
      <c r="M6813">
        <v>2.4222988000000001E-2</v>
      </c>
      <c r="N6813">
        <v>0.164315718</v>
      </c>
      <c r="O6813">
        <v>0.210747147</v>
      </c>
      <c r="P6813">
        <v>0.62493713500000003</v>
      </c>
      <c r="Q6813">
        <v>-3.5296149999999998E-3</v>
      </c>
      <c r="R6813">
        <v>0.145357809</v>
      </c>
      <c r="S6813">
        <v>0.208276136</v>
      </c>
      <c r="T6813">
        <v>0.64636605499999999</v>
      </c>
      <c r="U6813">
        <v>0.26500000000000001</v>
      </c>
      <c r="V6813">
        <v>1.375</v>
      </c>
      <c r="W6813">
        <f>COUNTIF(Table1[[#This Row],[Al2O3]:[TiO2]],0)</f>
        <v>1</v>
      </c>
      <c r="X6813">
        <f>Table1[[#This Row],[K2O]]+Table1[[#This Row],[Li2O]]+Table1[[#This Row],[Na2O]]</f>
        <v>0.16750000000000001</v>
      </c>
      <c r="Y6813">
        <f>Table1[[#This Row],[B2O3]]+Table1[[#This Row],[K2O]]+Table1[[#This Row],[Li2O]]+Table1[[#This Row],[Na2O]]</f>
        <v>0.29249999999999998</v>
      </c>
      <c r="Z6813" s="2">
        <f>Table1[[#This Row],[B2O3]]+Table1[[#This Row],[CaO]]+Table1[[#This Row],[K2O]]+Table1[[#This Row],[Li2O]]+Table1[[#This Row],[Na2O]]</f>
        <v>0.3175</v>
      </c>
      <c r="AA6813" s="2">
        <f>Table1[[#This Row],[A+B+AE]]-Table1[[#This Row],[Al2O3]]-Table1[[#This Row],[SiO2]]</f>
        <v>-0.33750000000000002</v>
      </c>
      <c r="AB6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497.83200000000011</v>
      </c>
    </row>
    <row r="6814" spans="1:28" hidden="1" x14ac:dyDescent="0.25">
      <c r="A6814">
        <v>0.245</v>
      </c>
      <c r="B6814">
        <v>0.17</v>
      </c>
      <c r="C6814">
        <v>0</v>
      </c>
      <c r="D6814">
        <v>2.5000000000000001E-3</v>
      </c>
      <c r="E6814">
        <v>3.5000000000000003E-2</v>
      </c>
      <c r="F6814">
        <v>2.5000000000000001E-3</v>
      </c>
      <c r="G6814">
        <v>1.4999999999999999E-2</v>
      </c>
      <c r="H6814">
        <v>0.15</v>
      </c>
      <c r="I6814">
        <v>0.35499999999999998</v>
      </c>
      <c r="J6814">
        <v>2.5000000000000001E-2</v>
      </c>
      <c r="K6814">
        <v>0.47333333</v>
      </c>
      <c r="L6814">
        <v>0.56402982000000002</v>
      </c>
      <c r="M6814">
        <v>2.2174010000000001E-2</v>
      </c>
      <c r="N6814">
        <v>0.15671283</v>
      </c>
      <c r="O6814">
        <v>0.23068158999999999</v>
      </c>
      <c r="P6814">
        <v>0.61260557000000004</v>
      </c>
      <c r="Q6814">
        <v>-1.239176E-2</v>
      </c>
      <c r="R6814">
        <v>0.14570064999999999</v>
      </c>
      <c r="S6814">
        <v>0.22339033999999999</v>
      </c>
      <c r="T6814">
        <v>0.63090902000000004</v>
      </c>
      <c r="U6814">
        <v>0.27</v>
      </c>
      <c r="V6814">
        <v>1.4848484799999999</v>
      </c>
      <c r="W6814">
        <f>COUNTIF(Table1[[#This Row],[Al2O3]:[TiO2]],0)</f>
        <v>1</v>
      </c>
      <c r="X6814">
        <f>Table1[[#This Row],[K2O]]+Table1[[#This Row],[Li2O]]+Table1[[#This Row],[Na2O]]</f>
        <v>0.16749999999999998</v>
      </c>
      <c r="Y6814">
        <f>Table1[[#This Row],[B2O3]]+Table1[[#This Row],[K2O]]+Table1[[#This Row],[Li2O]]+Table1[[#This Row],[Na2O]]</f>
        <v>0.33750000000000002</v>
      </c>
      <c r="Z6814" s="2">
        <f>Table1[[#This Row],[B2O3]]+Table1[[#This Row],[CaO]]+Table1[[#This Row],[K2O]]+Table1[[#This Row],[Li2O]]+Table1[[#This Row],[Na2O]]</f>
        <v>0.33750000000000002</v>
      </c>
      <c r="AA6814" s="2">
        <f>Table1[[#This Row],[A+B+AE]]-Table1[[#This Row],[Al2O3]]-Table1[[#This Row],[SiO2]]</f>
        <v>-0.26249999999999996</v>
      </c>
      <c r="AB6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500.38699999999994</v>
      </c>
    </row>
    <row r="6815" spans="1:28" hidden="1" x14ac:dyDescent="0.25">
      <c r="A6815">
        <v>0.23</v>
      </c>
      <c r="B6815">
        <v>0.13500000000000001</v>
      </c>
      <c r="C6815">
        <v>0.02</v>
      </c>
      <c r="D6815">
        <v>0</v>
      </c>
      <c r="E6815">
        <v>4.4999999999999998E-2</v>
      </c>
      <c r="F6815">
        <v>7.4999999999999997E-3</v>
      </c>
      <c r="G6815">
        <v>0.01</v>
      </c>
      <c r="H6815">
        <v>0.14000000000000001</v>
      </c>
      <c r="I6815">
        <v>0.40500000000000003</v>
      </c>
      <c r="J6815">
        <v>7.4999999999999997E-3</v>
      </c>
      <c r="K6815">
        <v>0.52258064500000001</v>
      </c>
      <c r="L6815">
        <v>0.56501653799999996</v>
      </c>
      <c r="M6815">
        <v>2.8183961E-2</v>
      </c>
      <c r="N6815">
        <v>0.154862312</v>
      </c>
      <c r="O6815">
        <v>0.223487572</v>
      </c>
      <c r="P6815">
        <v>0.62165011599999997</v>
      </c>
      <c r="Q6815">
        <v>-5.6827919999999999E-3</v>
      </c>
      <c r="R6815">
        <v>0.142255716</v>
      </c>
      <c r="S6815">
        <v>0.21857715799999999</v>
      </c>
      <c r="T6815">
        <v>0.63916712600000003</v>
      </c>
      <c r="U6815">
        <v>0.26</v>
      </c>
      <c r="V6815">
        <v>1.5333333330000001</v>
      </c>
      <c r="W6815">
        <f>COUNTIF(Table1[[#This Row],[Al2O3]:[TiO2]],0)</f>
        <v>1</v>
      </c>
      <c r="X6815">
        <f>Table1[[#This Row],[K2O]]+Table1[[#This Row],[Li2O]]+Table1[[#This Row],[Na2O]]</f>
        <v>0.15750000000000003</v>
      </c>
      <c r="Y6815">
        <f>Table1[[#This Row],[B2O3]]+Table1[[#This Row],[K2O]]+Table1[[#This Row],[Li2O]]+Table1[[#This Row],[Na2O]]</f>
        <v>0.29250000000000004</v>
      </c>
      <c r="Z6815" s="2">
        <f>Table1[[#This Row],[B2O3]]+Table1[[#This Row],[CaO]]+Table1[[#This Row],[K2O]]+Table1[[#This Row],[Li2O]]+Table1[[#This Row],[Na2O]]</f>
        <v>0.3125</v>
      </c>
      <c r="AA6815" s="2">
        <f>Table1[[#This Row],[A+B+AE]]-Table1[[#This Row],[Al2O3]]-Table1[[#This Row],[SiO2]]</f>
        <v>-0.32250000000000001</v>
      </c>
      <c r="AB6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514.08750000000009</v>
      </c>
    </row>
    <row r="6816" spans="1:28" hidden="1" x14ac:dyDescent="0.25">
      <c r="A6816">
        <v>0.23499999999999999</v>
      </c>
      <c r="B6816">
        <v>0.17</v>
      </c>
      <c r="C6816">
        <v>0.03</v>
      </c>
      <c r="D6816">
        <v>5.0000000000000001E-3</v>
      </c>
      <c r="E6816">
        <v>4.4999999999999998E-2</v>
      </c>
      <c r="F6816">
        <v>0</v>
      </c>
      <c r="G6816">
        <v>1.4999999999999999E-2</v>
      </c>
      <c r="H6816">
        <v>0.13500000000000001</v>
      </c>
      <c r="I6816">
        <v>0.32500000000000001</v>
      </c>
      <c r="J6816">
        <v>0.04</v>
      </c>
      <c r="K6816">
        <v>0.46762589900000001</v>
      </c>
      <c r="L6816">
        <v>0.57519397699999997</v>
      </c>
      <c r="M6816">
        <v>2.1098070999999999E-2</v>
      </c>
      <c r="N6816">
        <v>0.15726801300000001</v>
      </c>
      <c r="O6816">
        <v>0.23145754199999999</v>
      </c>
      <c r="P6816">
        <v>0.61127444500000006</v>
      </c>
      <c r="Q6816">
        <v>-9.6617070000000003E-3</v>
      </c>
      <c r="R6816">
        <v>0.14289400099999999</v>
      </c>
      <c r="S6816">
        <v>0.22456341499999999</v>
      </c>
      <c r="T6816">
        <v>0.63254258299999999</v>
      </c>
      <c r="U6816">
        <v>0.26</v>
      </c>
      <c r="V6816">
        <v>1.566666667</v>
      </c>
      <c r="W6816">
        <f>COUNTIF(Table1[[#This Row],[Al2O3]:[TiO2]],0)</f>
        <v>1</v>
      </c>
      <c r="X6816">
        <f>Table1[[#This Row],[K2O]]+Table1[[#This Row],[Li2O]]+Table1[[#This Row],[Na2O]]</f>
        <v>0.15000000000000002</v>
      </c>
      <c r="Y6816">
        <f>Table1[[#This Row],[B2O3]]+Table1[[#This Row],[K2O]]+Table1[[#This Row],[Li2O]]+Table1[[#This Row],[Na2O]]</f>
        <v>0.32</v>
      </c>
      <c r="Z6816" s="2">
        <f>Table1[[#This Row],[B2O3]]+Table1[[#This Row],[CaO]]+Table1[[#This Row],[K2O]]+Table1[[#This Row],[Li2O]]+Table1[[#This Row],[Na2O]]</f>
        <v>0.35000000000000003</v>
      </c>
      <c r="AA6816" s="2">
        <f>Table1[[#This Row],[A+B+AE]]-Table1[[#This Row],[Al2O3]]-Table1[[#This Row],[SiO2]]</f>
        <v>-0.20999999999999996</v>
      </c>
      <c r="AB6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497.00549999999998</v>
      </c>
    </row>
    <row r="6817" spans="1:28" hidden="1" x14ac:dyDescent="0.25">
      <c r="A6817">
        <v>0.19</v>
      </c>
      <c r="B6817">
        <v>0.115</v>
      </c>
      <c r="C6817">
        <v>3.5000000000000003E-2</v>
      </c>
      <c r="D6817">
        <v>0</v>
      </c>
      <c r="E6817">
        <v>4.4999999999999998E-2</v>
      </c>
      <c r="F6817">
        <v>7.4999999999999997E-3</v>
      </c>
      <c r="G6817">
        <v>5.5E-2</v>
      </c>
      <c r="H6817">
        <v>0.11</v>
      </c>
      <c r="I6817">
        <v>0.42499999999999999</v>
      </c>
      <c r="J6817">
        <v>1.7500000000000002E-2</v>
      </c>
      <c r="K6817">
        <v>0.58620689699999995</v>
      </c>
      <c r="L6817">
        <v>0.57772603499999997</v>
      </c>
      <c r="M6817">
        <v>1.8219009000000001E-2</v>
      </c>
      <c r="N6817">
        <v>0.18121584199999999</v>
      </c>
      <c r="O6817">
        <v>0.19088570999999999</v>
      </c>
      <c r="P6817">
        <v>0.62789844900000003</v>
      </c>
      <c r="Q6817">
        <v>-8.2665099999999997E-4</v>
      </c>
      <c r="R6817">
        <v>0.15230169700000001</v>
      </c>
      <c r="S6817">
        <v>0.19107479599999999</v>
      </c>
      <c r="T6817">
        <v>0.65662350700000005</v>
      </c>
      <c r="U6817">
        <v>0.26500000000000001</v>
      </c>
      <c r="V6817">
        <v>1.151515152</v>
      </c>
      <c r="W6817">
        <f>COUNTIF(Table1[[#This Row],[Al2O3]:[TiO2]],0)</f>
        <v>1</v>
      </c>
      <c r="X6817">
        <f>Table1[[#This Row],[K2O]]+Table1[[#This Row],[Li2O]]+Table1[[#This Row],[Na2O]]</f>
        <v>0.17249999999999999</v>
      </c>
      <c r="Y6817">
        <f>Table1[[#This Row],[B2O3]]+Table1[[#This Row],[K2O]]+Table1[[#This Row],[Li2O]]+Table1[[#This Row],[Na2O]]</f>
        <v>0.28749999999999998</v>
      </c>
      <c r="Z6817" s="2">
        <f>Table1[[#This Row],[B2O3]]+Table1[[#This Row],[CaO]]+Table1[[#This Row],[K2O]]+Table1[[#This Row],[Li2O]]+Table1[[#This Row],[Na2O]]</f>
        <v>0.32250000000000001</v>
      </c>
      <c r="AA6817" s="2">
        <f>Table1[[#This Row],[A+B+AE]]-Table1[[#This Row],[Al2O3]]-Table1[[#This Row],[SiO2]]</f>
        <v>-0.29249999999999998</v>
      </c>
      <c r="AB6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466.51850000000002</v>
      </c>
    </row>
    <row r="6818" spans="1:28" hidden="1" x14ac:dyDescent="0.25">
      <c r="A6818">
        <v>0.20499999999999999</v>
      </c>
      <c r="B6818">
        <v>0.14499999999999999</v>
      </c>
      <c r="C6818">
        <v>0.03</v>
      </c>
      <c r="D6818">
        <v>0</v>
      </c>
      <c r="E6818">
        <v>0.05</v>
      </c>
      <c r="F6818">
        <v>5.0000000000000001E-3</v>
      </c>
      <c r="G6818">
        <v>3.5000000000000003E-2</v>
      </c>
      <c r="H6818">
        <v>0.12</v>
      </c>
      <c r="I6818">
        <v>0.37</v>
      </c>
      <c r="J6818">
        <v>0.04</v>
      </c>
      <c r="K6818">
        <v>0.53237410100000004</v>
      </c>
      <c r="L6818">
        <v>0.57854696100000003</v>
      </c>
      <c r="M6818">
        <v>2.2575884000000001E-2</v>
      </c>
      <c r="N6818">
        <v>0.168186846</v>
      </c>
      <c r="O6818">
        <v>0.20615446500000001</v>
      </c>
      <c r="P6818">
        <v>0.62565868899999999</v>
      </c>
      <c r="Q6818">
        <v>-1.3094910000000001E-3</v>
      </c>
      <c r="R6818">
        <v>0.14613583399999999</v>
      </c>
      <c r="S6818">
        <v>0.20297331099999999</v>
      </c>
      <c r="T6818">
        <v>0.65089085499999999</v>
      </c>
      <c r="U6818">
        <v>0.26</v>
      </c>
      <c r="V6818">
        <v>1.3225806449999999</v>
      </c>
      <c r="W6818">
        <f>COUNTIF(Table1[[#This Row],[Al2O3]:[TiO2]],0)</f>
        <v>1</v>
      </c>
      <c r="X6818">
        <f>Table1[[#This Row],[K2O]]+Table1[[#This Row],[Li2O]]+Table1[[#This Row],[Na2O]]</f>
        <v>0.16</v>
      </c>
      <c r="Y6818">
        <f>Table1[[#This Row],[B2O3]]+Table1[[#This Row],[K2O]]+Table1[[#This Row],[Li2O]]+Table1[[#This Row],[Na2O]]</f>
        <v>0.30499999999999999</v>
      </c>
      <c r="Z6818" s="2">
        <f>Table1[[#This Row],[B2O3]]+Table1[[#This Row],[CaO]]+Table1[[#This Row],[K2O]]+Table1[[#This Row],[Li2O]]+Table1[[#This Row],[Na2O]]</f>
        <v>0.33499999999999996</v>
      </c>
      <c r="AA6818" s="2">
        <f>Table1[[#This Row],[A+B+AE]]-Table1[[#This Row],[Al2O3]]-Table1[[#This Row],[SiO2]]</f>
        <v>-0.24000000000000002</v>
      </c>
      <c r="AB6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479.67649999999992</v>
      </c>
    </row>
    <row r="6819" spans="1:28" hidden="1" x14ac:dyDescent="0.25">
      <c r="A6819">
        <v>0.22500000000000001</v>
      </c>
      <c r="B6819">
        <v>0.17499999999999999</v>
      </c>
      <c r="C6819">
        <v>0.03</v>
      </c>
      <c r="D6819">
        <v>0</v>
      </c>
      <c r="E6819">
        <v>0.03</v>
      </c>
      <c r="F6819">
        <v>0.01</v>
      </c>
      <c r="G6819">
        <v>5.5E-2</v>
      </c>
      <c r="H6819">
        <v>0.14000000000000001</v>
      </c>
      <c r="I6819">
        <v>0.32500000000000001</v>
      </c>
      <c r="J6819">
        <v>0.01</v>
      </c>
      <c r="K6819">
        <v>0.47101449000000001</v>
      </c>
      <c r="L6819">
        <v>0.57817512999999998</v>
      </c>
      <c r="M6819">
        <v>-1.250825E-2</v>
      </c>
      <c r="N6819">
        <v>0.19716860999999999</v>
      </c>
      <c r="O6819">
        <v>0.21143834</v>
      </c>
      <c r="P6819">
        <v>0.59139304999999998</v>
      </c>
      <c r="Q6819">
        <v>-2.894913E-2</v>
      </c>
      <c r="R6819">
        <v>0.16766047000000001</v>
      </c>
      <c r="S6819">
        <v>0.20881574</v>
      </c>
      <c r="T6819">
        <v>0.62352379000000002</v>
      </c>
      <c r="U6819">
        <v>0.26500000000000001</v>
      </c>
      <c r="V6819">
        <v>1.1538461499999999</v>
      </c>
      <c r="W6819">
        <f>COUNTIF(Table1[[#This Row],[Al2O3]:[TiO2]],0)</f>
        <v>1</v>
      </c>
      <c r="X6819">
        <f>Table1[[#This Row],[K2O]]+Table1[[#This Row],[Li2O]]+Table1[[#This Row],[Na2O]]</f>
        <v>0.20500000000000002</v>
      </c>
      <c r="Y6819">
        <f>Table1[[#This Row],[B2O3]]+Table1[[#This Row],[K2O]]+Table1[[#This Row],[Li2O]]+Table1[[#This Row],[Na2O]]</f>
        <v>0.38</v>
      </c>
      <c r="Z6819" s="2">
        <f>Table1[[#This Row],[B2O3]]+Table1[[#This Row],[CaO]]+Table1[[#This Row],[K2O]]+Table1[[#This Row],[Li2O]]+Table1[[#This Row],[Na2O]]</f>
        <v>0.41000000000000003</v>
      </c>
      <c r="AA6819" s="2">
        <f>Table1[[#This Row],[A+B+AE]]-Table1[[#This Row],[Al2O3]]-Table1[[#This Row],[SiO2]]</f>
        <v>-0.13999999999999999</v>
      </c>
      <c r="AB6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452.76699999999994</v>
      </c>
    </row>
    <row r="6820" spans="1:28" hidden="1" x14ac:dyDescent="0.25">
      <c r="A6820">
        <v>0.18</v>
      </c>
      <c r="B6820">
        <v>0.14000000000000001</v>
      </c>
      <c r="C6820">
        <v>3.5000000000000003E-2</v>
      </c>
      <c r="D6820">
        <v>0</v>
      </c>
      <c r="E6820">
        <v>0.04</v>
      </c>
      <c r="F6820">
        <v>7.4999999999999997E-3</v>
      </c>
      <c r="G6820">
        <v>0.06</v>
      </c>
      <c r="H6820">
        <v>0.105</v>
      </c>
      <c r="I6820">
        <v>0.39500000000000002</v>
      </c>
      <c r="J6820">
        <v>3.7499999999999999E-2</v>
      </c>
      <c r="K6820">
        <v>0.58088235300000002</v>
      </c>
      <c r="L6820">
        <v>0.57913441399999999</v>
      </c>
      <c r="M6820">
        <v>2.6145470000000001E-2</v>
      </c>
      <c r="N6820">
        <v>0.18071251999999999</v>
      </c>
      <c r="O6820">
        <v>0.18018198399999999</v>
      </c>
      <c r="P6820">
        <v>0.63910549699999997</v>
      </c>
      <c r="Q6820">
        <v>9.8058920000000001E-3</v>
      </c>
      <c r="R6820">
        <v>0.14938285200000001</v>
      </c>
      <c r="S6820">
        <v>0.179606661</v>
      </c>
      <c r="T6820">
        <v>0.67101048699999999</v>
      </c>
      <c r="U6820">
        <v>0.25</v>
      </c>
      <c r="V6820">
        <v>1.0909090910000001</v>
      </c>
      <c r="W6820">
        <f>COUNTIF(Table1[[#This Row],[Al2O3]:[TiO2]],0)</f>
        <v>1</v>
      </c>
      <c r="X6820">
        <f>Table1[[#This Row],[K2O]]+Table1[[#This Row],[Li2O]]+Table1[[#This Row],[Na2O]]</f>
        <v>0.17249999999999999</v>
      </c>
      <c r="Y6820">
        <f>Table1[[#This Row],[B2O3]]+Table1[[#This Row],[K2O]]+Table1[[#This Row],[Li2O]]+Table1[[#This Row],[Na2O]]</f>
        <v>0.3125</v>
      </c>
      <c r="Z6820" s="2">
        <f>Table1[[#This Row],[B2O3]]+Table1[[#This Row],[CaO]]+Table1[[#This Row],[K2O]]+Table1[[#This Row],[Li2O]]+Table1[[#This Row],[Na2O]]</f>
        <v>0.34750000000000003</v>
      </c>
      <c r="AA6820" s="2">
        <f>Table1[[#This Row],[A+B+AE]]-Table1[[#This Row],[Al2O3]]-Table1[[#This Row],[SiO2]]</f>
        <v>-0.22749999999999998</v>
      </c>
      <c r="AB6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456.47249999999997</v>
      </c>
    </row>
    <row r="6821" spans="1:28" hidden="1" x14ac:dyDescent="0.25">
      <c r="A6821">
        <v>0.24</v>
      </c>
      <c r="B6821">
        <v>0.16500000000000001</v>
      </c>
      <c r="C6821">
        <v>3.5000000000000003E-2</v>
      </c>
      <c r="D6821">
        <v>0</v>
      </c>
      <c r="E6821">
        <v>0.02</v>
      </c>
      <c r="F6821">
        <v>2.5000000000000001E-3</v>
      </c>
      <c r="G6821">
        <v>0.01</v>
      </c>
      <c r="H6821">
        <v>0.14499999999999999</v>
      </c>
      <c r="I6821">
        <v>0.36</v>
      </c>
      <c r="J6821">
        <v>2.2499999999999999E-2</v>
      </c>
      <c r="K6821">
        <v>0.48322147999999998</v>
      </c>
      <c r="L6821">
        <v>0.56721069999999996</v>
      </c>
      <c r="M6821">
        <v>2.1598829999999999E-2</v>
      </c>
      <c r="N6821">
        <v>0.15847775</v>
      </c>
      <c r="O6821">
        <v>0.22771155000000001</v>
      </c>
      <c r="P6821">
        <v>0.61381070999999998</v>
      </c>
      <c r="Q6821">
        <v>-1.0324160000000001E-2</v>
      </c>
      <c r="R6821">
        <v>0.14487727</v>
      </c>
      <c r="S6821">
        <v>0.22138383</v>
      </c>
      <c r="T6821">
        <v>0.63373889999999999</v>
      </c>
      <c r="U6821">
        <v>0.255</v>
      </c>
      <c r="V6821">
        <v>1.5483871</v>
      </c>
      <c r="W6821">
        <f>COUNTIF(Table1[[#This Row],[Al2O3]:[TiO2]],0)</f>
        <v>1</v>
      </c>
      <c r="X6821">
        <f>Table1[[#This Row],[K2O]]+Table1[[#This Row],[Li2O]]+Table1[[#This Row],[Na2O]]</f>
        <v>0.1575</v>
      </c>
      <c r="Y6821">
        <f>Table1[[#This Row],[B2O3]]+Table1[[#This Row],[K2O]]+Table1[[#This Row],[Li2O]]+Table1[[#This Row],[Na2O]]</f>
        <v>0.32250000000000001</v>
      </c>
      <c r="Z6821" s="2">
        <f>Table1[[#This Row],[B2O3]]+Table1[[#This Row],[CaO]]+Table1[[#This Row],[K2O]]+Table1[[#This Row],[Li2O]]+Table1[[#This Row],[Na2O]]</f>
        <v>0.35750000000000004</v>
      </c>
      <c r="AA6821" s="2">
        <f>Table1[[#This Row],[A+B+AE]]-Table1[[#This Row],[Al2O3]]-Table1[[#This Row],[SiO2]]</f>
        <v>-0.24249999999999994</v>
      </c>
      <c r="AB6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509.17800000000011</v>
      </c>
    </row>
    <row r="6822" spans="1:28" hidden="1" x14ac:dyDescent="0.25">
      <c r="A6822">
        <v>0.25</v>
      </c>
      <c r="B6822">
        <v>0.17</v>
      </c>
      <c r="C6822">
        <v>0.02</v>
      </c>
      <c r="D6822">
        <v>0</v>
      </c>
      <c r="E6822">
        <v>4.4999999999999998E-2</v>
      </c>
      <c r="F6822">
        <v>5.0000000000000001E-3</v>
      </c>
      <c r="G6822">
        <v>0.02</v>
      </c>
      <c r="H6822">
        <v>0.14499999999999999</v>
      </c>
      <c r="I6822">
        <v>0.32500000000000001</v>
      </c>
      <c r="J6822">
        <v>0.02</v>
      </c>
      <c r="K6822">
        <v>0.45138888999999999</v>
      </c>
      <c r="L6822">
        <v>0.57254355999999995</v>
      </c>
      <c r="M6822">
        <v>5.9851100000000001E-3</v>
      </c>
      <c r="N6822">
        <v>0.16633471999999999</v>
      </c>
      <c r="O6822">
        <v>0.23938564000000001</v>
      </c>
      <c r="P6822">
        <v>0.59427964</v>
      </c>
      <c r="Q6822">
        <v>-2.2926499999999999E-2</v>
      </c>
      <c r="R6822">
        <v>0.15022922999999999</v>
      </c>
      <c r="S6822">
        <v>0.23295688000000001</v>
      </c>
      <c r="T6822">
        <v>0.61681390000000003</v>
      </c>
      <c r="U6822">
        <v>0.27</v>
      </c>
      <c r="V6822">
        <v>1.5151515200000001</v>
      </c>
      <c r="W6822">
        <f>COUNTIF(Table1[[#This Row],[Al2O3]:[TiO2]],0)</f>
        <v>1</v>
      </c>
      <c r="X6822">
        <f>Table1[[#This Row],[K2O]]+Table1[[#This Row],[Li2O]]+Table1[[#This Row],[Na2O]]</f>
        <v>0.16999999999999998</v>
      </c>
      <c r="Y6822">
        <f>Table1[[#This Row],[B2O3]]+Table1[[#This Row],[K2O]]+Table1[[#This Row],[Li2O]]+Table1[[#This Row],[Na2O]]</f>
        <v>0.33999999999999997</v>
      </c>
      <c r="Z6822" s="2">
        <f>Table1[[#This Row],[B2O3]]+Table1[[#This Row],[CaO]]+Table1[[#This Row],[K2O]]+Table1[[#This Row],[Li2O]]+Table1[[#This Row],[Na2O]]</f>
        <v>0.36</v>
      </c>
      <c r="AA6822" s="2">
        <f>Table1[[#This Row],[A+B+AE]]-Table1[[#This Row],[Al2O3]]-Table1[[#This Row],[SiO2]]</f>
        <v>-0.21500000000000002</v>
      </c>
      <c r="AB6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492.36400000000003</v>
      </c>
    </row>
    <row r="6823" spans="1:28" hidden="1" x14ac:dyDescent="0.25">
      <c r="A6823">
        <v>0.215</v>
      </c>
      <c r="B6823">
        <v>0.185</v>
      </c>
      <c r="C6823">
        <v>0.02</v>
      </c>
      <c r="D6823">
        <v>0</v>
      </c>
      <c r="E6823">
        <v>0.05</v>
      </c>
      <c r="F6823">
        <v>0.01</v>
      </c>
      <c r="G6823">
        <v>5.5E-2</v>
      </c>
      <c r="H6823">
        <v>0.13</v>
      </c>
      <c r="I6823">
        <v>0.30499999999999999</v>
      </c>
      <c r="J6823">
        <v>0.03</v>
      </c>
      <c r="K6823">
        <v>0.46923076899999999</v>
      </c>
      <c r="L6823">
        <v>0.58039309400000005</v>
      </c>
      <c r="M6823">
        <v>-1.348604E-3</v>
      </c>
      <c r="N6823">
        <v>0.18945842900000001</v>
      </c>
      <c r="O6823">
        <v>0.20703734400000001</v>
      </c>
      <c r="P6823">
        <v>0.60350422699999995</v>
      </c>
      <c r="Q6823">
        <v>-1.7418533999999999E-2</v>
      </c>
      <c r="R6823">
        <v>0.16014757399999999</v>
      </c>
      <c r="S6823">
        <v>0.20364766100000001</v>
      </c>
      <c r="T6823">
        <v>0.63620476500000001</v>
      </c>
      <c r="U6823">
        <v>0.255</v>
      </c>
      <c r="V6823">
        <v>1.162162162</v>
      </c>
      <c r="W6823">
        <f>COUNTIF(Table1[[#This Row],[Al2O3]:[TiO2]],0)</f>
        <v>1</v>
      </c>
      <c r="X6823">
        <f>Table1[[#This Row],[K2O]]+Table1[[#This Row],[Li2O]]+Table1[[#This Row],[Na2O]]</f>
        <v>0.19500000000000001</v>
      </c>
      <c r="Y6823">
        <f>Table1[[#This Row],[B2O3]]+Table1[[#This Row],[K2O]]+Table1[[#This Row],[Li2O]]+Table1[[#This Row],[Na2O]]</f>
        <v>0.38</v>
      </c>
      <c r="Z6823" s="2">
        <f>Table1[[#This Row],[B2O3]]+Table1[[#This Row],[CaO]]+Table1[[#This Row],[K2O]]+Table1[[#This Row],[Li2O]]+Table1[[#This Row],[Na2O]]</f>
        <v>0.4</v>
      </c>
      <c r="AA6823" s="2">
        <f>Table1[[#This Row],[A+B+AE]]-Table1[[#This Row],[Al2O3]]-Table1[[#This Row],[SiO2]]</f>
        <v>-0.11999999999999997</v>
      </c>
      <c r="AB6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449.00100000000009</v>
      </c>
    </row>
    <row r="6824" spans="1:28" hidden="1" x14ac:dyDescent="0.25">
      <c r="A6824">
        <v>0.2</v>
      </c>
      <c r="B6824">
        <v>0.14499999999999999</v>
      </c>
      <c r="C6824">
        <v>1.4999999999999999E-2</v>
      </c>
      <c r="D6824">
        <v>0</v>
      </c>
      <c r="E6824">
        <v>0.05</v>
      </c>
      <c r="F6824">
        <v>0.01</v>
      </c>
      <c r="G6824">
        <v>0.06</v>
      </c>
      <c r="H6824">
        <v>0.125</v>
      </c>
      <c r="I6824">
        <v>0.38500000000000001</v>
      </c>
      <c r="J6824">
        <v>0.01</v>
      </c>
      <c r="K6824">
        <v>0.54225352000000004</v>
      </c>
      <c r="L6824">
        <v>0.57478088000000005</v>
      </c>
      <c r="M6824">
        <v>7.9201800000000006E-3</v>
      </c>
      <c r="N6824">
        <v>0.18921183</v>
      </c>
      <c r="O6824">
        <v>0.19370085000000001</v>
      </c>
      <c r="P6824">
        <v>0.61708731999999999</v>
      </c>
      <c r="Q6824">
        <v>-1.041983E-2</v>
      </c>
      <c r="R6824">
        <v>0.16030762000000001</v>
      </c>
      <c r="S6824">
        <v>0.19250390000000001</v>
      </c>
      <c r="T6824">
        <v>0.64718847999999995</v>
      </c>
      <c r="U6824">
        <v>0.26</v>
      </c>
      <c r="V6824">
        <v>1.0810810799999999</v>
      </c>
      <c r="W6824">
        <f>COUNTIF(Table1[[#This Row],[Al2O3]:[TiO2]],0)</f>
        <v>1</v>
      </c>
      <c r="X6824">
        <f>Table1[[#This Row],[K2O]]+Table1[[#This Row],[Li2O]]+Table1[[#This Row],[Na2O]]</f>
        <v>0.19500000000000001</v>
      </c>
      <c r="Y6824">
        <f>Table1[[#This Row],[B2O3]]+Table1[[#This Row],[K2O]]+Table1[[#This Row],[Li2O]]+Table1[[#This Row],[Na2O]]</f>
        <v>0.33999999999999997</v>
      </c>
      <c r="Z6824" s="2">
        <f>Table1[[#This Row],[B2O3]]+Table1[[#This Row],[CaO]]+Table1[[#This Row],[K2O]]+Table1[[#This Row],[Li2O]]+Table1[[#This Row],[Na2O]]</f>
        <v>0.35499999999999998</v>
      </c>
      <c r="AA6824" s="2">
        <f>Table1[[#This Row],[A+B+AE]]-Table1[[#This Row],[Al2O3]]-Table1[[#This Row],[SiO2]]</f>
        <v>-0.23000000000000004</v>
      </c>
      <c r="AB6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454.48850000000004</v>
      </c>
    </row>
    <row r="6825" spans="1:28" hidden="1" x14ac:dyDescent="0.25">
      <c r="A6825">
        <v>0.22500000000000001</v>
      </c>
      <c r="B6825">
        <v>0.155</v>
      </c>
      <c r="C6825">
        <v>0.02</v>
      </c>
      <c r="D6825">
        <v>0</v>
      </c>
      <c r="E6825">
        <v>3.5000000000000003E-2</v>
      </c>
      <c r="F6825">
        <v>5.0000000000000001E-3</v>
      </c>
      <c r="G6825">
        <v>4.4999999999999998E-2</v>
      </c>
      <c r="H6825">
        <v>0.13</v>
      </c>
      <c r="I6825">
        <v>0.375</v>
      </c>
      <c r="J6825">
        <v>0.01</v>
      </c>
      <c r="K6825">
        <v>0.51369863000000004</v>
      </c>
      <c r="L6825">
        <v>0.56915590000000005</v>
      </c>
      <c r="M6825">
        <v>1.0440359999999999E-2</v>
      </c>
      <c r="N6825">
        <v>0.17502823000000001</v>
      </c>
      <c r="O6825">
        <v>0.21346641</v>
      </c>
      <c r="P6825">
        <v>0.61150537000000005</v>
      </c>
      <c r="Q6825">
        <v>-1.228856E-2</v>
      </c>
      <c r="R6825">
        <v>0.15194600999999999</v>
      </c>
      <c r="S6825">
        <v>0.21032853000000001</v>
      </c>
      <c r="T6825">
        <v>0.63772545999999997</v>
      </c>
      <c r="U6825">
        <v>0.26</v>
      </c>
      <c r="V6825">
        <v>1.28571429</v>
      </c>
      <c r="W6825">
        <f>COUNTIF(Table1[[#This Row],[Al2O3]:[TiO2]],0)</f>
        <v>1</v>
      </c>
      <c r="X6825">
        <f>Table1[[#This Row],[K2O]]+Table1[[#This Row],[Li2O]]+Table1[[#This Row],[Na2O]]</f>
        <v>0.18</v>
      </c>
      <c r="Y6825">
        <f>Table1[[#This Row],[B2O3]]+Table1[[#This Row],[K2O]]+Table1[[#This Row],[Li2O]]+Table1[[#This Row],[Na2O]]</f>
        <v>0.33500000000000002</v>
      </c>
      <c r="Z6825" s="2">
        <f>Table1[[#This Row],[B2O3]]+Table1[[#This Row],[CaO]]+Table1[[#This Row],[K2O]]+Table1[[#This Row],[Li2O]]+Table1[[#This Row],[Na2O]]</f>
        <v>0.35499999999999998</v>
      </c>
      <c r="AA6825" s="2">
        <f>Table1[[#This Row],[A+B+AE]]-Table1[[#This Row],[Al2O3]]-Table1[[#This Row],[SiO2]]</f>
        <v>-0.24500000000000002</v>
      </c>
      <c r="AB6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473.41099999999994</v>
      </c>
    </row>
    <row r="6826" spans="1:28" hidden="1" x14ac:dyDescent="0.25">
      <c r="A6826">
        <v>0.245</v>
      </c>
      <c r="B6826">
        <v>0.17</v>
      </c>
      <c r="C6826">
        <v>0</v>
      </c>
      <c r="D6826">
        <v>2.5000000000000001E-3</v>
      </c>
      <c r="E6826">
        <v>3.5000000000000003E-2</v>
      </c>
      <c r="F6826">
        <v>2.5000000000000001E-3</v>
      </c>
      <c r="G6826">
        <v>0.01</v>
      </c>
      <c r="H6826">
        <v>0.14499999999999999</v>
      </c>
      <c r="I6826">
        <v>0.35499999999999998</v>
      </c>
      <c r="J6826">
        <v>3.5000000000000003E-2</v>
      </c>
      <c r="K6826">
        <v>0.47651006699999998</v>
      </c>
      <c r="L6826">
        <v>0.56391547900000005</v>
      </c>
      <c r="M6826">
        <v>3.1036030999999999E-2</v>
      </c>
      <c r="N6826">
        <v>0.14857189000000001</v>
      </c>
      <c r="O6826">
        <v>0.23290855199999999</v>
      </c>
      <c r="P6826">
        <v>0.61851955700000005</v>
      </c>
      <c r="Q6826">
        <v>-5.4938620000000004E-3</v>
      </c>
      <c r="R6826">
        <v>0.13921375899999999</v>
      </c>
      <c r="S6826">
        <v>0.225086589</v>
      </c>
      <c r="T6826">
        <v>0.635699652</v>
      </c>
      <c r="U6826">
        <v>0.27</v>
      </c>
      <c r="V6826">
        <v>1.5806451610000001</v>
      </c>
      <c r="W6826">
        <f>COUNTIF(Table1[[#This Row],[Al2O3]:[TiO2]],0)</f>
        <v>1</v>
      </c>
      <c r="X6826">
        <f>Table1[[#This Row],[K2O]]+Table1[[#This Row],[Li2O]]+Table1[[#This Row],[Na2O]]</f>
        <v>0.1575</v>
      </c>
      <c r="Y6826">
        <f>Table1[[#This Row],[B2O3]]+Table1[[#This Row],[K2O]]+Table1[[#This Row],[Li2O]]+Table1[[#This Row],[Na2O]]</f>
        <v>0.32750000000000001</v>
      </c>
      <c r="Z6826" s="2">
        <f>Table1[[#This Row],[B2O3]]+Table1[[#This Row],[CaO]]+Table1[[#This Row],[K2O]]+Table1[[#This Row],[Li2O]]+Table1[[#This Row],[Na2O]]</f>
        <v>0.32750000000000001</v>
      </c>
      <c r="AA6826" s="2">
        <f>Table1[[#This Row],[A+B+AE]]-Table1[[#This Row],[Al2O3]]-Table1[[#This Row],[SiO2]]</f>
        <v>-0.27249999999999996</v>
      </c>
      <c r="AB6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506.17000000000007</v>
      </c>
    </row>
    <row r="6827" spans="1:28" hidden="1" x14ac:dyDescent="0.25">
      <c r="A6827">
        <v>0.21</v>
      </c>
      <c r="B6827">
        <v>0.14000000000000001</v>
      </c>
      <c r="C6827">
        <v>0.04</v>
      </c>
      <c r="D6827">
        <v>0</v>
      </c>
      <c r="E6827">
        <v>0.04</v>
      </c>
      <c r="F6827">
        <v>7.4999999999999997E-3</v>
      </c>
      <c r="G6827">
        <v>0.06</v>
      </c>
      <c r="H6827">
        <v>0.12</v>
      </c>
      <c r="I6827">
        <v>0.375</v>
      </c>
      <c r="J6827">
        <v>7.4999999999999997E-3</v>
      </c>
      <c r="K6827">
        <v>0.53191489400000003</v>
      </c>
      <c r="L6827">
        <v>0.57948612600000005</v>
      </c>
      <c r="M6827">
        <v>-2.7242289999999999E-3</v>
      </c>
      <c r="N6827">
        <v>0.19216011299999999</v>
      </c>
      <c r="O6827">
        <v>0.20477316500000001</v>
      </c>
      <c r="P6827">
        <v>0.603066722</v>
      </c>
      <c r="Q6827">
        <v>-1.8753944000000002E-2</v>
      </c>
      <c r="R6827">
        <v>0.16099535000000001</v>
      </c>
      <c r="S6827">
        <v>0.20428413000000001</v>
      </c>
      <c r="T6827">
        <v>0.63472052000000001</v>
      </c>
      <c r="U6827">
        <v>0.26500000000000001</v>
      </c>
      <c r="V6827">
        <v>1.1666666670000001</v>
      </c>
      <c r="W6827">
        <f>COUNTIF(Table1[[#This Row],[Al2O3]:[TiO2]],0)</f>
        <v>1</v>
      </c>
      <c r="X6827">
        <f>Table1[[#This Row],[K2O]]+Table1[[#This Row],[Li2O]]+Table1[[#This Row],[Na2O]]</f>
        <v>0.1875</v>
      </c>
      <c r="Y6827">
        <f>Table1[[#This Row],[B2O3]]+Table1[[#This Row],[K2O]]+Table1[[#This Row],[Li2O]]+Table1[[#This Row],[Na2O]]</f>
        <v>0.32750000000000001</v>
      </c>
      <c r="Z6827" s="2">
        <f>Table1[[#This Row],[B2O3]]+Table1[[#This Row],[CaO]]+Table1[[#This Row],[K2O]]+Table1[[#This Row],[Li2O]]+Table1[[#This Row],[Na2O]]</f>
        <v>0.36750000000000005</v>
      </c>
      <c r="AA6827" s="2">
        <f>Table1[[#This Row],[A+B+AE]]-Table1[[#This Row],[Al2O3]]-Table1[[#This Row],[SiO2]]</f>
        <v>-0.21749999999999994</v>
      </c>
      <c r="AB6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456.01850000000002</v>
      </c>
    </row>
    <row r="6828" spans="1:28" hidden="1" x14ac:dyDescent="0.25">
      <c r="A6828">
        <v>0.24</v>
      </c>
      <c r="B6828">
        <v>0.15</v>
      </c>
      <c r="C6828">
        <v>0.03</v>
      </c>
      <c r="D6828">
        <v>2.5000000000000001E-3</v>
      </c>
      <c r="E6828">
        <v>2.5000000000000001E-2</v>
      </c>
      <c r="F6828">
        <v>0</v>
      </c>
      <c r="G6828">
        <v>1.4999999999999999E-2</v>
      </c>
      <c r="H6828">
        <v>0.14000000000000001</v>
      </c>
      <c r="I6828">
        <v>0.38</v>
      </c>
      <c r="J6828">
        <v>1.7500000000000002E-2</v>
      </c>
      <c r="K6828">
        <v>0.5</v>
      </c>
      <c r="L6828">
        <v>0.56667343999999997</v>
      </c>
      <c r="M6828">
        <v>2.18041E-2</v>
      </c>
      <c r="N6828">
        <v>0.15750459999999999</v>
      </c>
      <c r="O6828">
        <v>0.22954975</v>
      </c>
      <c r="P6828">
        <v>0.61294565000000001</v>
      </c>
      <c r="Q6828">
        <v>-1.085594E-2</v>
      </c>
      <c r="R6828">
        <v>0.14417798000000001</v>
      </c>
      <c r="S6828">
        <v>0.22391506</v>
      </c>
      <c r="T6828">
        <v>0.63190696000000002</v>
      </c>
      <c r="U6828">
        <v>0.26500000000000001</v>
      </c>
      <c r="V6828">
        <v>1.5483871</v>
      </c>
      <c r="W6828">
        <f>COUNTIF(Table1[[#This Row],[Al2O3]:[TiO2]],0)</f>
        <v>1</v>
      </c>
      <c r="X6828">
        <f>Table1[[#This Row],[K2O]]+Table1[[#This Row],[Li2O]]+Table1[[#This Row],[Na2O]]</f>
        <v>0.15500000000000003</v>
      </c>
      <c r="Y6828">
        <f>Table1[[#This Row],[B2O3]]+Table1[[#This Row],[K2O]]+Table1[[#This Row],[Li2O]]+Table1[[#This Row],[Na2O]]</f>
        <v>0.30499999999999999</v>
      </c>
      <c r="Z6828" s="2">
        <f>Table1[[#This Row],[B2O3]]+Table1[[#This Row],[CaO]]+Table1[[#This Row],[K2O]]+Table1[[#This Row],[Li2O]]+Table1[[#This Row],[Na2O]]</f>
        <v>0.33500000000000002</v>
      </c>
      <c r="AA6828" s="2">
        <f>Table1[[#This Row],[A+B+AE]]-Table1[[#This Row],[Al2O3]]-Table1[[#This Row],[SiO2]]</f>
        <v>-0.28499999999999998</v>
      </c>
      <c r="AB6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506.79449999999997</v>
      </c>
    </row>
    <row r="6829" spans="1:28" hidden="1" x14ac:dyDescent="0.25">
      <c r="A6829">
        <v>0.245</v>
      </c>
      <c r="B6829">
        <v>0.16500000000000001</v>
      </c>
      <c r="C6829">
        <v>1.4999999999999999E-2</v>
      </c>
      <c r="D6829">
        <v>0</v>
      </c>
      <c r="E6829">
        <v>0.02</v>
      </c>
      <c r="F6829">
        <v>7.4999999999999997E-3</v>
      </c>
      <c r="G6829">
        <v>1.4999999999999999E-2</v>
      </c>
      <c r="H6829">
        <v>0.14000000000000001</v>
      </c>
      <c r="I6829">
        <v>0.37</v>
      </c>
      <c r="J6829">
        <v>2.2499999999999999E-2</v>
      </c>
      <c r="K6829">
        <v>0.49006622500000002</v>
      </c>
      <c r="L6829">
        <v>0.56279897000000001</v>
      </c>
      <c r="M6829">
        <v>2.6944151E-2</v>
      </c>
      <c r="N6829">
        <v>0.15305700799999999</v>
      </c>
      <c r="O6829">
        <v>0.23006207000000001</v>
      </c>
      <c r="P6829">
        <v>0.616880922</v>
      </c>
      <c r="Q6829">
        <v>-4.7011589999999999E-3</v>
      </c>
      <c r="R6829">
        <v>0.13906570600000001</v>
      </c>
      <c r="S6829">
        <v>0.22390890099999999</v>
      </c>
      <c r="T6829">
        <v>0.63702539300000005</v>
      </c>
      <c r="U6829">
        <v>0.26500000000000001</v>
      </c>
      <c r="V6829">
        <v>1.5806451610000001</v>
      </c>
      <c r="W6829">
        <f>COUNTIF(Table1[[#This Row],[Al2O3]:[TiO2]],0)</f>
        <v>1</v>
      </c>
      <c r="X6829">
        <f>Table1[[#This Row],[K2O]]+Table1[[#This Row],[Li2O]]+Table1[[#This Row],[Na2O]]</f>
        <v>0.16250000000000001</v>
      </c>
      <c r="Y6829">
        <f>Table1[[#This Row],[B2O3]]+Table1[[#This Row],[K2O]]+Table1[[#This Row],[Li2O]]+Table1[[#This Row],[Na2O]]</f>
        <v>0.32750000000000001</v>
      </c>
      <c r="Z6829" s="2">
        <f>Table1[[#This Row],[B2O3]]+Table1[[#This Row],[CaO]]+Table1[[#This Row],[K2O]]+Table1[[#This Row],[Li2O]]+Table1[[#This Row],[Na2O]]</f>
        <v>0.34250000000000003</v>
      </c>
      <c r="AA6829" s="2">
        <f>Table1[[#This Row],[A+B+AE]]-Table1[[#This Row],[Al2O3]]-Table1[[#This Row],[SiO2]]</f>
        <v>-0.27249999999999996</v>
      </c>
      <c r="AB6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505.72300000000007</v>
      </c>
    </row>
    <row r="6830" spans="1:28" hidden="1" x14ac:dyDescent="0.25">
      <c r="A6830">
        <v>0.23499999999999999</v>
      </c>
      <c r="B6830">
        <v>0.16</v>
      </c>
      <c r="C6830">
        <v>0.01</v>
      </c>
      <c r="D6830">
        <v>0</v>
      </c>
      <c r="E6830">
        <v>4.4999999999999998E-2</v>
      </c>
      <c r="F6830">
        <v>2.5000000000000001E-3</v>
      </c>
      <c r="G6830">
        <v>0.01</v>
      </c>
      <c r="H6830">
        <v>0.14000000000000001</v>
      </c>
      <c r="I6830">
        <v>0.375</v>
      </c>
      <c r="J6830">
        <v>2.2499999999999999E-2</v>
      </c>
      <c r="K6830">
        <v>0.5</v>
      </c>
      <c r="L6830">
        <v>0.56258038499999996</v>
      </c>
      <c r="M6830">
        <v>3.5442398999999999E-2</v>
      </c>
      <c r="N6830">
        <v>0.148048859</v>
      </c>
      <c r="O6830">
        <v>0.22539912400000001</v>
      </c>
      <c r="P6830">
        <v>0.62655201699999996</v>
      </c>
      <c r="Q6830">
        <v>-2.9087900000000002E-4</v>
      </c>
      <c r="R6830">
        <v>0.137747273</v>
      </c>
      <c r="S6830">
        <v>0.21855789</v>
      </c>
      <c r="T6830">
        <v>0.64369483699999996</v>
      </c>
      <c r="U6830">
        <v>0.25</v>
      </c>
      <c r="V6830">
        <v>1.566666667</v>
      </c>
      <c r="W6830">
        <f>COUNTIF(Table1[[#This Row],[Al2O3]:[TiO2]],0)</f>
        <v>1</v>
      </c>
      <c r="X6830">
        <f>Table1[[#This Row],[K2O]]+Table1[[#This Row],[Li2O]]+Table1[[#This Row],[Na2O]]</f>
        <v>0.15250000000000002</v>
      </c>
      <c r="Y6830">
        <f>Table1[[#This Row],[B2O3]]+Table1[[#This Row],[K2O]]+Table1[[#This Row],[Li2O]]+Table1[[#This Row],[Na2O]]</f>
        <v>0.3125</v>
      </c>
      <c r="Z6830" s="2">
        <f>Table1[[#This Row],[B2O3]]+Table1[[#This Row],[CaO]]+Table1[[#This Row],[K2O]]+Table1[[#This Row],[Li2O]]+Table1[[#This Row],[Na2O]]</f>
        <v>0.32250000000000001</v>
      </c>
      <c r="AA6830" s="2">
        <f>Table1[[#This Row],[A+B+AE]]-Table1[[#This Row],[Al2O3]]-Table1[[#This Row],[SiO2]]</f>
        <v>-0.28749999999999998</v>
      </c>
      <c r="AB6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510.8605</v>
      </c>
    </row>
    <row r="6831" spans="1:28" hidden="1" x14ac:dyDescent="0.25">
      <c r="A6831">
        <v>0.22500000000000001</v>
      </c>
      <c r="B6831">
        <v>0.17499999999999999</v>
      </c>
      <c r="C6831">
        <v>2.5000000000000001E-2</v>
      </c>
      <c r="D6831">
        <v>0</v>
      </c>
      <c r="E6831">
        <v>0.05</v>
      </c>
      <c r="F6831">
        <v>5.0000000000000001E-3</v>
      </c>
      <c r="G6831">
        <v>0.06</v>
      </c>
      <c r="H6831">
        <v>0.13</v>
      </c>
      <c r="I6831">
        <v>0.30499999999999999</v>
      </c>
      <c r="J6831">
        <v>2.5000000000000001E-2</v>
      </c>
      <c r="K6831">
        <v>0.46212121</v>
      </c>
      <c r="L6831">
        <v>0.58323718999999996</v>
      </c>
      <c r="M6831">
        <v>-1.345812E-2</v>
      </c>
      <c r="N6831">
        <v>0.19451926999999999</v>
      </c>
      <c r="O6831">
        <v>0.21722131</v>
      </c>
      <c r="P6831">
        <v>0.58825943000000003</v>
      </c>
      <c r="Q6831">
        <v>-2.9297630000000002E-2</v>
      </c>
      <c r="R6831">
        <v>0.16488886</v>
      </c>
      <c r="S6831">
        <v>0.2142898</v>
      </c>
      <c r="T6831">
        <v>0.62082135000000005</v>
      </c>
      <c r="U6831">
        <v>0.27</v>
      </c>
      <c r="V6831">
        <v>1.1842105300000001</v>
      </c>
      <c r="W6831">
        <f>COUNTIF(Table1[[#This Row],[Al2O3]:[TiO2]],0)</f>
        <v>1</v>
      </c>
      <c r="X6831">
        <f>Table1[[#This Row],[K2O]]+Table1[[#This Row],[Li2O]]+Table1[[#This Row],[Na2O]]</f>
        <v>0.19500000000000001</v>
      </c>
      <c r="Y6831">
        <f>Table1[[#This Row],[B2O3]]+Table1[[#This Row],[K2O]]+Table1[[#This Row],[Li2O]]+Table1[[#This Row],[Na2O]]</f>
        <v>0.37</v>
      </c>
      <c r="Z6831" s="2">
        <f>Table1[[#This Row],[B2O3]]+Table1[[#This Row],[CaO]]+Table1[[#This Row],[K2O]]+Table1[[#This Row],[Li2O]]+Table1[[#This Row],[Na2O]]</f>
        <v>0.39500000000000002</v>
      </c>
      <c r="AA6831" s="2">
        <f>Table1[[#This Row],[A+B+AE]]-Table1[[#This Row],[Al2O3]]-Table1[[#This Row],[SiO2]]</f>
        <v>-0.13499999999999998</v>
      </c>
      <c r="AB6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444.45000000000005</v>
      </c>
    </row>
    <row r="6832" spans="1:28" hidden="1" x14ac:dyDescent="0.25">
      <c r="A6832">
        <v>0.19500000000000001</v>
      </c>
      <c r="B6832">
        <v>0.115</v>
      </c>
      <c r="C6832">
        <v>3.5000000000000003E-2</v>
      </c>
      <c r="D6832">
        <v>0</v>
      </c>
      <c r="E6832">
        <v>3.5000000000000003E-2</v>
      </c>
      <c r="F6832">
        <v>7.4999999999999997E-3</v>
      </c>
      <c r="G6832">
        <v>0.04</v>
      </c>
      <c r="H6832">
        <v>0.12</v>
      </c>
      <c r="I6832">
        <v>0.435</v>
      </c>
      <c r="J6832">
        <v>1.7500000000000002E-2</v>
      </c>
      <c r="K6832">
        <v>0.57999999999999996</v>
      </c>
      <c r="L6832">
        <v>0.57392087800000002</v>
      </c>
      <c r="M6832">
        <v>2.3742454E-2</v>
      </c>
      <c r="N6832">
        <v>0.174057986</v>
      </c>
      <c r="O6832">
        <v>0.19405012499999999</v>
      </c>
      <c r="P6832">
        <v>0.63189188900000004</v>
      </c>
      <c r="Q6832">
        <v>1.45737E-4</v>
      </c>
      <c r="R6832">
        <v>0.15021097899999999</v>
      </c>
      <c r="S6832">
        <v>0.19314962699999999</v>
      </c>
      <c r="T6832">
        <v>0.65663939500000001</v>
      </c>
      <c r="U6832">
        <v>0.26500000000000001</v>
      </c>
      <c r="V6832">
        <v>1.21875</v>
      </c>
      <c r="W6832">
        <f>COUNTIF(Table1[[#This Row],[Al2O3]:[TiO2]],0)</f>
        <v>1</v>
      </c>
      <c r="X6832">
        <f>Table1[[#This Row],[K2O]]+Table1[[#This Row],[Li2O]]+Table1[[#This Row],[Na2O]]</f>
        <v>0.16749999999999998</v>
      </c>
      <c r="Y6832">
        <f>Table1[[#This Row],[B2O3]]+Table1[[#This Row],[K2O]]+Table1[[#This Row],[Li2O]]+Table1[[#This Row],[Na2O]]</f>
        <v>0.28249999999999997</v>
      </c>
      <c r="Z6832" s="2">
        <f>Table1[[#This Row],[B2O3]]+Table1[[#This Row],[CaO]]+Table1[[#This Row],[K2O]]+Table1[[#This Row],[Li2O]]+Table1[[#This Row],[Na2O]]</f>
        <v>0.3175</v>
      </c>
      <c r="AA6832" s="2">
        <f>Table1[[#This Row],[A+B+AE]]-Table1[[#This Row],[Al2O3]]-Table1[[#This Row],[SiO2]]</f>
        <v>-0.3125</v>
      </c>
      <c r="AB6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483.4910000000001</v>
      </c>
    </row>
    <row r="6833" spans="1:28" hidden="1" x14ac:dyDescent="0.25">
      <c r="A6833">
        <v>0.215</v>
      </c>
      <c r="B6833">
        <v>0.19</v>
      </c>
      <c r="C6833">
        <v>0</v>
      </c>
      <c r="D6833">
        <v>5.0000000000000001E-3</v>
      </c>
      <c r="E6833">
        <v>2.5000000000000001E-2</v>
      </c>
      <c r="F6833">
        <v>5.0000000000000001E-3</v>
      </c>
      <c r="G6833">
        <v>0.06</v>
      </c>
      <c r="H6833">
        <v>0.125</v>
      </c>
      <c r="I6833">
        <v>0.33</v>
      </c>
      <c r="J6833">
        <v>4.4999999999999998E-2</v>
      </c>
      <c r="K6833">
        <v>0.49253731299999998</v>
      </c>
      <c r="L6833">
        <v>0.57181082500000002</v>
      </c>
      <c r="M6833">
        <v>1.4936747E-2</v>
      </c>
      <c r="N6833">
        <v>0.17741632399999999</v>
      </c>
      <c r="O6833">
        <v>0.20202589700000001</v>
      </c>
      <c r="P6833">
        <v>0.62055777899999998</v>
      </c>
      <c r="Q6833">
        <v>-4.0071890000000004E-3</v>
      </c>
      <c r="R6833">
        <v>0.15121205400000001</v>
      </c>
      <c r="S6833">
        <v>0.19801797800000001</v>
      </c>
      <c r="T6833">
        <v>0.65076996799999998</v>
      </c>
      <c r="U6833">
        <v>0.26500000000000001</v>
      </c>
      <c r="V6833">
        <v>1.162162162</v>
      </c>
      <c r="W6833">
        <f>COUNTIF(Table1[[#This Row],[Al2O3]:[TiO2]],0)</f>
        <v>1</v>
      </c>
      <c r="X6833">
        <f>Table1[[#This Row],[K2O]]+Table1[[#This Row],[Li2O]]+Table1[[#This Row],[Na2O]]</f>
        <v>0.19</v>
      </c>
      <c r="Y6833">
        <f>Table1[[#This Row],[B2O3]]+Table1[[#This Row],[K2O]]+Table1[[#This Row],[Li2O]]+Table1[[#This Row],[Na2O]]</f>
        <v>0.38</v>
      </c>
      <c r="Z6833" s="2">
        <f>Table1[[#This Row],[B2O3]]+Table1[[#This Row],[CaO]]+Table1[[#This Row],[K2O]]+Table1[[#This Row],[Li2O]]+Table1[[#This Row],[Na2O]]</f>
        <v>0.38</v>
      </c>
      <c r="AA6833" s="2">
        <f>Table1[[#This Row],[A+B+AE]]-Table1[[#This Row],[Al2O3]]-Table1[[#This Row],[SiO2]]</f>
        <v>-0.16500000000000001</v>
      </c>
      <c r="AB6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447.35149999999999</v>
      </c>
    </row>
    <row r="6834" spans="1:28" hidden="1" x14ac:dyDescent="0.25">
      <c r="A6834">
        <v>0.22</v>
      </c>
      <c r="B6834">
        <v>0.16</v>
      </c>
      <c r="C6834">
        <v>0.02</v>
      </c>
      <c r="D6834">
        <v>0</v>
      </c>
      <c r="E6834">
        <v>0.03</v>
      </c>
      <c r="F6834">
        <v>7.4999999999999997E-3</v>
      </c>
      <c r="G6834">
        <v>5.5E-2</v>
      </c>
      <c r="H6834">
        <v>0.125</v>
      </c>
      <c r="I6834">
        <v>0.36</v>
      </c>
      <c r="J6834">
        <v>2.2499999999999999E-2</v>
      </c>
      <c r="K6834">
        <v>0.51063829800000005</v>
      </c>
      <c r="L6834">
        <v>0.574156204</v>
      </c>
      <c r="M6834">
        <v>5.1701170000000001E-3</v>
      </c>
      <c r="N6834">
        <v>0.18185718000000001</v>
      </c>
      <c r="O6834">
        <v>0.20972154700000001</v>
      </c>
      <c r="P6834">
        <v>0.60842127300000004</v>
      </c>
      <c r="Q6834">
        <v>-1.3510975E-2</v>
      </c>
      <c r="R6834">
        <v>0.154613431</v>
      </c>
      <c r="S6834">
        <v>0.20731345300000001</v>
      </c>
      <c r="T6834">
        <v>0.63807311600000005</v>
      </c>
      <c r="U6834">
        <v>0.27</v>
      </c>
      <c r="V6834">
        <v>1.2222222220000001</v>
      </c>
      <c r="W6834">
        <f>COUNTIF(Table1[[#This Row],[Al2O3]:[TiO2]],0)</f>
        <v>1</v>
      </c>
      <c r="X6834">
        <f>Table1[[#This Row],[K2O]]+Table1[[#This Row],[Li2O]]+Table1[[#This Row],[Na2O]]</f>
        <v>0.1875</v>
      </c>
      <c r="Y6834">
        <f>Table1[[#This Row],[B2O3]]+Table1[[#This Row],[K2O]]+Table1[[#This Row],[Li2O]]+Table1[[#This Row],[Na2O]]</f>
        <v>0.34750000000000003</v>
      </c>
      <c r="Z6834" s="2">
        <f>Table1[[#This Row],[B2O3]]+Table1[[#This Row],[CaO]]+Table1[[#This Row],[K2O]]+Table1[[#This Row],[Li2O]]+Table1[[#This Row],[Na2O]]</f>
        <v>0.36749999999999999</v>
      </c>
      <c r="AA6834" s="2">
        <f>Table1[[#This Row],[A+B+AE]]-Table1[[#This Row],[Al2O3]]-Table1[[#This Row],[SiO2]]</f>
        <v>-0.21249999999999999</v>
      </c>
      <c r="AB6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458.88200000000006</v>
      </c>
    </row>
    <row r="6835" spans="1:28" hidden="1" x14ac:dyDescent="0.25">
      <c r="A6835">
        <v>0.24</v>
      </c>
      <c r="B6835">
        <v>0.17499999999999999</v>
      </c>
      <c r="C6835">
        <v>2.5000000000000001E-2</v>
      </c>
      <c r="D6835">
        <v>0</v>
      </c>
      <c r="E6835">
        <v>0.02</v>
      </c>
      <c r="F6835">
        <v>5.0000000000000001E-3</v>
      </c>
      <c r="G6835">
        <v>3.5000000000000003E-2</v>
      </c>
      <c r="H6835">
        <v>0.14000000000000001</v>
      </c>
      <c r="I6835">
        <v>0.35499999999999998</v>
      </c>
      <c r="J6835">
        <v>5.0000000000000001E-3</v>
      </c>
      <c r="K6835">
        <v>0.48299320000000001</v>
      </c>
      <c r="L6835">
        <v>0.56458744999999999</v>
      </c>
      <c r="M6835">
        <v>1.027639E-2</v>
      </c>
      <c r="N6835">
        <v>0.17115577000000001</v>
      </c>
      <c r="O6835">
        <v>0.22119101999999999</v>
      </c>
      <c r="P6835">
        <v>0.60765321000000005</v>
      </c>
      <c r="Q6835">
        <v>-1.4145609999999999E-2</v>
      </c>
      <c r="R6835">
        <v>0.15045708999999999</v>
      </c>
      <c r="S6835">
        <v>0.21647853</v>
      </c>
      <c r="T6835">
        <v>0.63306439000000003</v>
      </c>
      <c r="U6835">
        <v>0.25</v>
      </c>
      <c r="V6835">
        <v>1.37142857</v>
      </c>
      <c r="W6835">
        <f>COUNTIF(Table1[[#This Row],[Al2O3]:[TiO2]],0)</f>
        <v>1</v>
      </c>
      <c r="X6835">
        <f>Table1[[#This Row],[K2O]]+Table1[[#This Row],[Li2O]]+Table1[[#This Row],[Na2O]]</f>
        <v>0.18000000000000002</v>
      </c>
      <c r="Y6835">
        <f>Table1[[#This Row],[B2O3]]+Table1[[#This Row],[K2O]]+Table1[[#This Row],[Li2O]]+Table1[[#This Row],[Na2O]]</f>
        <v>0.35499999999999998</v>
      </c>
      <c r="Z6835" s="2">
        <f>Table1[[#This Row],[B2O3]]+Table1[[#This Row],[CaO]]+Table1[[#This Row],[K2O]]+Table1[[#This Row],[Li2O]]+Table1[[#This Row],[Na2O]]</f>
        <v>0.38</v>
      </c>
      <c r="AA6835" s="2">
        <f>Table1[[#This Row],[A+B+AE]]-Table1[[#This Row],[Al2O3]]-Table1[[#This Row],[SiO2]]</f>
        <v>-0.21499999999999997</v>
      </c>
      <c r="AB6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483.76549999999997</v>
      </c>
    </row>
    <row r="6836" spans="1:28" hidden="1" x14ac:dyDescent="0.25">
      <c r="A6836">
        <v>0.21</v>
      </c>
      <c r="B6836">
        <v>0.15</v>
      </c>
      <c r="C6836">
        <v>1.4999999999999999E-2</v>
      </c>
      <c r="D6836">
        <v>0</v>
      </c>
      <c r="E6836">
        <v>2.5000000000000001E-2</v>
      </c>
      <c r="F6836">
        <v>0.01</v>
      </c>
      <c r="G6836">
        <v>2.5000000000000001E-2</v>
      </c>
      <c r="H6836">
        <v>0.125</v>
      </c>
      <c r="I6836">
        <v>0.40500000000000003</v>
      </c>
      <c r="J6836">
        <v>3.5000000000000003E-2</v>
      </c>
      <c r="K6836">
        <v>0.54729729999999999</v>
      </c>
      <c r="L6836">
        <v>0.56512439000000003</v>
      </c>
      <c r="M6836">
        <v>4.0809110000000003E-2</v>
      </c>
      <c r="N6836">
        <v>0.15387439</v>
      </c>
      <c r="O6836">
        <v>0.20287306999999999</v>
      </c>
      <c r="P6836">
        <v>0.64325253999999998</v>
      </c>
      <c r="Q6836">
        <v>1.2622710000000001E-2</v>
      </c>
      <c r="R6836">
        <v>0.13607544999999999</v>
      </c>
      <c r="S6836">
        <v>0.19886458000000001</v>
      </c>
      <c r="T6836">
        <v>0.66505996999999994</v>
      </c>
      <c r="U6836">
        <v>0.255</v>
      </c>
      <c r="V6836">
        <v>1.4</v>
      </c>
      <c r="W6836">
        <f>COUNTIF(Table1[[#This Row],[Al2O3]:[TiO2]],0)</f>
        <v>1</v>
      </c>
      <c r="X6836">
        <f>Table1[[#This Row],[K2O]]+Table1[[#This Row],[Li2O]]+Table1[[#This Row],[Na2O]]</f>
        <v>0.16</v>
      </c>
      <c r="Y6836">
        <f>Table1[[#This Row],[B2O3]]+Table1[[#This Row],[K2O]]+Table1[[#This Row],[Li2O]]+Table1[[#This Row],[Na2O]]</f>
        <v>0.31</v>
      </c>
      <c r="Z6836" s="2">
        <f>Table1[[#This Row],[B2O3]]+Table1[[#This Row],[CaO]]+Table1[[#This Row],[K2O]]+Table1[[#This Row],[Li2O]]+Table1[[#This Row],[Na2O]]</f>
        <v>0.32499999999999996</v>
      </c>
      <c r="AA6836" s="2">
        <f>Table1[[#This Row],[A+B+AE]]-Table1[[#This Row],[Al2O3]]-Table1[[#This Row],[SiO2]]</f>
        <v>-0.29000000000000004</v>
      </c>
      <c r="AB6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496.9559999999999</v>
      </c>
    </row>
    <row r="6837" spans="1:28" hidden="1" x14ac:dyDescent="0.25">
      <c r="A6837">
        <v>0.24</v>
      </c>
      <c r="B6837">
        <v>0.185</v>
      </c>
      <c r="C6837">
        <v>0</v>
      </c>
      <c r="D6837">
        <v>5.0000000000000001E-3</v>
      </c>
      <c r="E6837">
        <v>3.5000000000000003E-2</v>
      </c>
      <c r="F6837">
        <v>7.4999999999999997E-3</v>
      </c>
      <c r="G6837">
        <v>2.5000000000000001E-2</v>
      </c>
      <c r="H6837">
        <v>0.14499999999999999</v>
      </c>
      <c r="I6837">
        <v>0.33500000000000002</v>
      </c>
      <c r="J6837">
        <v>2.2499999999999999E-2</v>
      </c>
      <c r="K6837">
        <v>0.46527777799999998</v>
      </c>
      <c r="L6837">
        <v>0.56472630700000004</v>
      </c>
      <c r="M6837">
        <v>1.8957643E-2</v>
      </c>
      <c r="N6837">
        <v>0.16227351100000001</v>
      </c>
      <c r="O6837">
        <v>0.22421210499999999</v>
      </c>
      <c r="P6837">
        <v>0.613514385</v>
      </c>
      <c r="Q6837">
        <v>-9.870551E-3</v>
      </c>
      <c r="R6837">
        <v>0.14626086199999999</v>
      </c>
      <c r="S6837">
        <v>0.217589382</v>
      </c>
      <c r="T6837">
        <v>0.63614975600000001</v>
      </c>
      <c r="U6837">
        <v>0.26</v>
      </c>
      <c r="V6837">
        <v>1.411764706</v>
      </c>
      <c r="W6837">
        <f>COUNTIF(Table1[[#This Row],[Al2O3]:[TiO2]],0)</f>
        <v>1</v>
      </c>
      <c r="X6837">
        <f>Table1[[#This Row],[K2O]]+Table1[[#This Row],[Li2O]]+Table1[[#This Row],[Na2O]]</f>
        <v>0.17749999999999999</v>
      </c>
      <c r="Y6837">
        <f>Table1[[#This Row],[B2O3]]+Table1[[#This Row],[K2O]]+Table1[[#This Row],[Li2O]]+Table1[[#This Row],[Na2O]]</f>
        <v>0.36249999999999999</v>
      </c>
      <c r="Z6837" s="2">
        <f>Table1[[#This Row],[B2O3]]+Table1[[#This Row],[CaO]]+Table1[[#This Row],[K2O]]+Table1[[#This Row],[Li2O]]+Table1[[#This Row],[Na2O]]</f>
        <v>0.36249999999999999</v>
      </c>
      <c r="AA6837" s="2">
        <f>Table1[[#This Row],[A+B+AE]]-Table1[[#This Row],[Al2O3]]-Table1[[#This Row],[SiO2]]</f>
        <v>-0.21250000000000002</v>
      </c>
      <c r="AB6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487.45650000000001</v>
      </c>
    </row>
    <row r="6838" spans="1:28" hidden="1" x14ac:dyDescent="0.25">
      <c r="A6838">
        <v>0.22</v>
      </c>
      <c r="B6838">
        <v>0.14000000000000001</v>
      </c>
      <c r="C6838">
        <v>0.01</v>
      </c>
      <c r="D6838">
        <v>0</v>
      </c>
      <c r="E6838">
        <v>0.03</v>
      </c>
      <c r="F6838">
        <v>2.5000000000000001E-3</v>
      </c>
      <c r="G6838">
        <v>0.03</v>
      </c>
      <c r="H6838">
        <v>0.13</v>
      </c>
      <c r="I6838">
        <v>0.42</v>
      </c>
      <c r="J6838">
        <v>1.7500000000000002E-2</v>
      </c>
      <c r="K6838">
        <v>0.54545454500000001</v>
      </c>
      <c r="L6838">
        <v>0.56199912600000002</v>
      </c>
      <c r="M6838">
        <v>3.2775151000000002E-2</v>
      </c>
      <c r="N6838">
        <v>0.15735357899999999</v>
      </c>
      <c r="O6838">
        <v>0.209836566</v>
      </c>
      <c r="P6838">
        <v>0.63280985499999998</v>
      </c>
      <c r="Q6838">
        <v>2.363942E-3</v>
      </c>
      <c r="R6838">
        <v>0.14145885</v>
      </c>
      <c r="S6838">
        <v>0.20586721599999999</v>
      </c>
      <c r="T6838">
        <v>0.65267393399999996</v>
      </c>
      <c r="U6838">
        <v>0.26</v>
      </c>
      <c r="V6838">
        <v>1.375</v>
      </c>
      <c r="W6838">
        <f>COUNTIF(Table1[[#This Row],[Al2O3]:[TiO2]],0)</f>
        <v>1</v>
      </c>
      <c r="X6838">
        <f>Table1[[#This Row],[K2O]]+Table1[[#This Row],[Li2O]]+Table1[[#This Row],[Na2O]]</f>
        <v>0.16250000000000001</v>
      </c>
      <c r="Y6838">
        <f>Table1[[#This Row],[B2O3]]+Table1[[#This Row],[K2O]]+Table1[[#This Row],[Li2O]]+Table1[[#This Row],[Na2O]]</f>
        <v>0.30249999999999999</v>
      </c>
      <c r="Z6838" s="2">
        <f>Table1[[#This Row],[B2O3]]+Table1[[#This Row],[CaO]]+Table1[[#This Row],[K2O]]+Table1[[#This Row],[Li2O]]+Table1[[#This Row],[Na2O]]</f>
        <v>0.3125</v>
      </c>
      <c r="AA6838" s="2">
        <f>Table1[[#This Row],[A+B+AE]]-Table1[[#This Row],[Al2O3]]-Table1[[#This Row],[SiO2]]</f>
        <v>-0.32750000000000001</v>
      </c>
      <c r="AB6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495.24900000000002</v>
      </c>
    </row>
    <row r="6839" spans="1:28" hidden="1" x14ac:dyDescent="0.25">
      <c r="A6839">
        <v>0.245</v>
      </c>
      <c r="B6839">
        <v>0.16500000000000001</v>
      </c>
      <c r="C6839">
        <v>0.02</v>
      </c>
      <c r="D6839">
        <v>2.5000000000000001E-3</v>
      </c>
      <c r="E6839">
        <v>2.5000000000000001E-2</v>
      </c>
      <c r="F6839">
        <v>0</v>
      </c>
      <c r="G6839">
        <v>0.01</v>
      </c>
      <c r="H6839">
        <v>0.14499999999999999</v>
      </c>
      <c r="I6839">
        <v>0.35499999999999998</v>
      </c>
      <c r="J6839">
        <v>3.2500000000000001E-2</v>
      </c>
      <c r="K6839">
        <v>0.47651007000000001</v>
      </c>
      <c r="L6839">
        <v>0.56735038000000004</v>
      </c>
      <c r="M6839">
        <v>2.3948959999999998E-2</v>
      </c>
      <c r="N6839">
        <v>0.15399877000000001</v>
      </c>
      <c r="O6839">
        <v>0.23369277999999999</v>
      </c>
      <c r="P6839">
        <v>0.61230846000000005</v>
      </c>
      <c r="Q6839">
        <v>-1.081171E-2</v>
      </c>
      <c r="R6839">
        <v>0.14300373</v>
      </c>
      <c r="S6839">
        <v>0.22649114000000001</v>
      </c>
      <c r="T6839">
        <v>0.63050512000000003</v>
      </c>
      <c r="U6839">
        <v>0.27</v>
      </c>
      <c r="V6839">
        <v>1.58064516</v>
      </c>
      <c r="W6839">
        <f>COUNTIF(Table1[[#This Row],[Al2O3]:[TiO2]],0)</f>
        <v>1</v>
      </c>
      <c r="X6839">
        <f>Table1[[#This Row],[K2O]]+Table1[[#This Row],[Li2O]]+Table1[[#This Row],[Na2O]]</f>
        <v>0.155</v>
      </c>
      <c r="Y6839">
        <f>Table1[[#This Row],[B2O3]]+Table1[[#This Row],[K2O]]+Table1[[#This Row],[Li2O]]+Table1[[#This Row],[Na2O]]</f>
        <v>0.32</v>
      </c>
      <c r="Z6839" s="2">
        <f>Table1[[#This Row],[B2O3]]+Table1[[#This Row],[CaO]]+Table1[[#This Row],[K2O]]+Table1[[#This Row],[Li2O]]+Table1[[#This Row],[Na2O]]</f>
        <v>0.33999999999999997</v>
      </c>
      <c r="AA6839" s="2">
        <f>Table1[[#This Row],[A+B+AE]]-Table1[[#This Row],[Al2O3]]-Table1[[#This Row],[SiO2]]</f>
        <v>-0.26</v>
      </c>
      <c r="AB6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506.96500000000015</v>
      </c>
    </row>
    <row r="6840" spans="1:28" hidden="1" x14ac:dyDescent="0.25">
      <c r="A6840">
        <v>0.23</v>
      </c>
      <c r="B6840">
        <v>0.155</v>
      </c>
      <c r="C6840">
        <v>0.04</v>
      </c>
      <c r="D6840">
        <v>0</v>
      </c>
      <c r="E6840">
        <v>4.4999999999999998E-2</v>
      </c>
      <c r="F6840">
        <v>5.0000000000000001E-3</v>
      </c>
      <c r="G6840">
        <v>3.5000000000000003E-2</v>
      </c>
      <c r="H6840">
        <v>0.13500000000000001</v>
      </c>
      <c r="I6840">
        <v>0.34499999999999997</v>
      </c>
      <c r="J6840">
        <v>0.01</v>
      </c>
      <c r="K6840">
        <v>0.48591549299999998</v>
      </c>
      <c r="L6840">
        <v>0.577292103</v>
      </c>
      <c r="M6840">
        <v>-1.045126E-3</v>
      </c>
      <c r="N6840">
        <v>0.179941934</v>
      </c>
      <c r="O6840">
        <v>0.223331327</v>
      </c>
      <c r="P6840">
        <v>0.59672674000000003</v>
      </c>
      <c r="Q6840">
        <v>-2.3510105999999999E-2</v>
      </c>
      <c r="R6840">
        <v>0.15689731800000001</v>
      </c>
      <c r="S6840">
        <v>0.219804374</v>
      </c>
      <c r="T6840">
        <v>0.62329830799999997</v>
      </c>
      <c r="U6840">
        <v>0.26</v>
      </c>
      <c r="V6840">
        <v>1.3529411760000001</v>
      </c>
      <c r="W6840">
        <f>COUNTIF(Table1[[#This Row],[Al2O3]:[TiO2]],0)</f>
        <v>1</v>
      </c>
      <c r="X6840">
        <f>Table1[[#This Row],[K2O]]+Table1[[#This Row],[Li2O]]+Table1[[#This Row],[Na2O]]</f>
        <v>0.17500000000000002</v>
      </c>
      <c r="Y6840">
        <f>Table1[[#This Row],[B2O3]]+Table1[[#This Row],[K2O]]+Table1[[#This Row],[Li2O]]+Table1[[#This Row],[Na2O]]</f>
        <v>0.33</v>
      </c>
      <c r="Z6840" s="2">
        <f>Table1[[#This Row],[B2O3]]+Table1[[#This Row],[CaO]]+Table1[[#This Row],[K2O]]+Table1[[#This Row],[Li2O]]+Table1[[#This Row],[Na2O]]</f>
        <v>0.37</v>
      </c>
      <c r="AA6840" s="2">
        <f>Table1[[#This Row],[A+B+AE]]-Table1[[#This Row],[Al2O3]]-Table1[[#This Row],[SiO2]]</f>
        <v>-0.20499999999999999</v>
      </c>
      <c r="AB6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479.32950000000005</v>
      </c>
    </row>
    <row r="6841" spans="1:28" hidden="1" x14ac:dyDescent="0.25">
      <c r="A6841">
        <v>0.21</v>
      </c>
      <c r="B6841">
        <v>0.16500000000000001</v>
      </c>
      <c r="C6841">
        <v>0.01</v>
      </c>
      <c r="D6841">
        <v>0</v>
      </c>
      <c r="E6841">
        <v>0.02</v>
      </c>
      <c r="F6841">
        <v>2.5000000000000001E-3</v>
      </c>
      <c r="G6841">
        <v>4.4999999999999998E-2</v>
      </c>
      <c r="H6841">
        <v>0.125</v>
      </c>
      <c r="I6841">
        <v>0.39</v>
      </c>
      <c r="J6841">
        <v>3.2500000000000001E-2</v>
      </c>
      <c r="K6841">
        <v>0.53793103399999997</v>
      </c>
      <c r="L6841">
        <v>0.56438363700000005</v>
      </c>
      <c r="M6841">
        <v>3.1197513999999999E-2</v>
      </c>
      <c r="N6841">
        <v>0.165139428</v>
      </c>
      <c r="O6841">
        <v>0.19767031400000001</v>
      </c>
      <c r="P6841">
        <v>0.63719025799999995</v>
      </c>
      <c r="Q6841">
        <v>6.5586359999999996E-3</v>
      </c>
      <c r="R6841">
        <v>0.14401266900000001</v>
      </c>
      <c r="S6841">
        <v>0.19390671200000001</v>
      </c>
      <c r="T6841">
        <v>0.66208061900000004</v>
      </c>
      <c r="U6841">
        <v>0.25</v>
      </c>
      <c r="V6841">
        <v>1.2352941180000001</v>
      </c>
      <c r="W6841">
        <f>COUNTIF(Table1[[#This Row],[Al2O3]:[TiO2]],0)</f>
        <v>1</v>
      </c>
      <c r="X6841">
        <f>Table1[[#This Row],[K2O]]+Table1[[#This Row],[Li2O]]+Table1[[#This Row],[Na2O]]</f>
        <v>0.17249999999999999</v>
      </c>
      <c r="Y6841">
        <f>Table1[[#This Row],[B2O3]]+Table1[[#This Row],[K2O]]+Table1[[#This Row],[Li2O]]+Table1[[#This Row],[Na2O]]</f>
        <v>0.33750000000000002</v>
      </c>
      <c r="Z6841" s="2">
        <f>Table1[[#This Row],[B2O3]]+Table1[[#This Row],[CaO]]+Table1[[#This Row],[K2O]]+Table1[[#This Row],[Li2O]]+Table1[[#This Row],[Na2O]]</f>
        <v>0.34750000000000003</v>
      </c>
      <c r="AA6841" s="2">
        <f>Table1[[#This Row],[A+B+AE]]-Table1[[#This Row],[Al2O3]]-Table1[[#This Row],[SiO2]]</f>
        <v>-0.25249999999999995</v>
      </c>
      <c r="AB6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474.42400000000009</v>
      </c>
    </row>
    <row r="6842" spans="1:28" hidden="1" x14ac:dyDescent="0.25">
      <c r="A6842">
        <v>0.21</v>
      </c>
      <c r="B6842">
        <v>0.14499999999999999</v>
      </c>
      <c r="C6842">
        <v>0.02</v>
      </c>
      <c r="D6842">
        <v>2.5000000000000001E-3</v>
      </c>
      <c r="E6842">
        <v>0.02</v>
      </c>
      <c r="F6842">
        <v>7.4999999999999997E-3</v>
      </c>
      <c r="G6842">
        <v>0.06</v>
      </c>
      <c r="H6842">
        <v>0.13</v>
      </c>
      <c r="I6842">
        <v>0.40500000000000003</v>
      </c>
      <c r="J6842">
        <v>0</v>
      </c>
      <c r="K6842">
        <v>0.54362416099999999</v>
      </c>
      <c r="L6842">
        <v>0.56858770700000005</v>
      </c>
      <c r="M6842">
        <v>7.0624809999999998E-3</v>
      </c>
      <c r="N6842">
        <v>0.18811793099999999</v>
      </c>
      <c r="O6842">
        <v>0.196614486</v>
      </c>
      <c r="P6842">
        <v>0.61526758299999995</v>
      </c>
      <c r="Q6842">
        <v>-1.2366991000000001E-2</v>
      </c>
      <c r="R6842">
        <v>0.16035655500000001</v>
      </c>
      <c r="S6842">
        <v>0.19539791400000001</v>
      </c>
      <c r="T6842">
        <v>0.64424553100000004</v>
      </c>
      <c r="U6842">
        <v>0.26500000000000001</v>
      </c>
      <c r="V6842">
        <v>1.1052631580000001</v>
      </c>
      <c r="W6842">
        <f>COUNTIF(Table1[[#This Row],[Al2O3]:[TiO2]],0)</f>
        <v>1</v>
      </c>
      <c r="X6842">
        <f>Table1[[#This Row],[K2O]]+Table1[[#This Row],[Li2O]]+Table1[[#This Row],[Na2O]]</f>
        <v>0.19750000000000001</v>
      </c>
      <c r="Y6842">
        <f>Table1[[#This Row],[B2O3]]+Table1[[#This Row],[K2O]]+Table1[[#This Row],[Li2O]]+Table1[[#This Row],[Na2O]]</f>
        <v>0.34250000000000003</v>
      </c>
      <c r="Z6842" s="2">
        <f>Table1[[#This Row],[B2O3]]+Table1[[#This Row],[CaO]]+Table1[[#This Row],[K2O]]+Table1[[#This Row],[Li2O]]+Table1[[#This Row],[Na2O]]</f>
        <v>0.36249999999999999</v>
      </c>
      <c r="AA6842" s="2">
        <f>Table1[[#This Row],[A+B+AE]]-Table1[[#This Row],[Al2O3]]-Table1[[#This Row],[SiO2]]</f>
        <v>-0.25250000000000006</v>
      </c>
      <c r="AB6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459.52149999999995</v>
      </c>
    </row>
    <row r="6843" spans="1:28" hidden="1" x14ac:dyDescent="0.25">
      <c r="A6843">
        <v>0.24</v>
      </c>
      <c r="B6843">
        <v>0.16500000000000001</v>
      </c>
      <c r="C6843">
        <v>3.5000000000000003E-2</v>
      </c>
      <c r="D6843">
        <v>0</v>
      </c>
      <c r="E6843">
        <v>0.02</v>
      </c>
      <c r="F6843">
        <v>7.4999999999999997E-3</v>
      </c>
      <c r="G6843">
        <v>0.02</v>
      </c>
      <c r="H6843">
        <v>0.14499999999999999</v>
      </c>
      <c r="I6843">
        <v>0.35</v>
      </c>
      <c r="J6843">
        <v>1.7500000000000002E-2</v>
      </c>
      <c r="K6843">
        <v>0.47619047599999997</v>
      </c>
      <c r="L6843">
        <v>0.571072625</v>
      </c>
      <c r="M6843">
        <v>8.4851760000000005E-3</v>
      </c>
      <c r="N6843">
        <v>0.16974602899999999</v>
      </c>
      <c r="O6843">
        <v>0.22722431300000001</v>
      </c>
      <c r="P6843">
        <v>0.60302965799999997</v>
      </c>
      <c r="Q6843">
        <v>-1.8400959000000001E-2</v>
      </c>
      <c r="R6843">
        <v>0.15138531599999999</v>
      </c>
      <c r="S6843">
        <v>0.22209472299999999</v>
      </c>
      <c r="T6843">
        <v>0.62651996099999996</v>
      </c>
      <c r="U6843">
        <v>0.26500000000000001</v>
      </c>
      <c r="V6843">
        <v>1.4545454550000001</v>
      </c>
      <c r="W6843">
        <f>COUNTIF(Table1[[#This Row],[Al2O3]:[TiO2]],0)</f>
        <v>1</v>
      </c>
      <c r="X6843">
        <f>Table1[[#This Row],[K2O]]+Table1[[#This Row],[Li2O]]+Table1[[#This Row],[Na2O]]</f>
        <v>0.17249999999999999</v>
      </c>
      <c r="Y6843">
        <f>Table1[[#This Row],[B2O3]]+Table1[[#This Row],[K2O]]+Table1[[#This Row],[Li2O]]+Table1[[#This Row],[Na2O]]</f>
        <v>0.33750000000000002</v>
      </c>
      <c r="Z6843" s="2">
        <f>Table1[[#This Row],[B2O3]]+Table1[[#This Row],[CaO]]+Table1[[#This Row],[K2O]]+Table1[[#This Row],[Li2O]]+Table1[[#This Row],[Na2O]]</f>
        <v>0.3725</v>
      </c>
      <c r="AA6843" s="2">
        <f>Table1[[#This Row],[A+B+AE]]-Table1[[#This Row],[Al2O3]]-Table1[[#This Row],[SiO2]]</f>
        <v>-0.21749999999999997</v>
      </c>
      <c r="AB6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495.93600000000004</v>
      </c>
    </row>
    <row r="6844" spans="1:28" hidden="1" x14ac:dyDescent="0.25">
      <c r="A6844">
        <v>0.21</v>
      </c>
      <c r="B6844">
        <v>0.17499999999999999</v>
      </c>
      <c r="C6844">
        <v>0</v>
      </c>
      <c r="D6844">
        <v>2.5000000000000001E-3</v>
      </c>
      <c r="E6844">
        <v>0.02</v>
      </c>
      <c r="F6844">
        <v>5.0000000000000001E-3</v>
      </c>
      <c r="G6844">
        <v>0.05</v>
      </c>
      <c r="H6844">
        <v>0.12</v>
      </c>
      <c r="I6844">
        <v>0.38</v>
      </c>
      <c r="J6844">
        <v>3.7499999999999999E-2</v>
      </c>
      <c r="K6844">
        <v>0.53521127000000002</v>
      </c>
      <c r="L6844">
        <v>0.56299964999999996</v>
      </c>
      <c r="M6844">
        <v>3.478117E-2</v>
      </c>
      <c r="N6844">
        <v>0.16247981</v>
      </c>
      <c r="O6844">
        <v>0.19666143999999999</v>
      </c>
      <c r="P6844">
        <v>0.64085875000000003</v>
      </c>
      <c r="Q6844">
        <v>1.1646500000000001E-2</v>
      </c>
      <c r="R6844">
        <v>0.14011013999999999</v>
      </c>
      <c r="S6844">
        <v>0.19274896999999999</v>
      </c>
      <c r="T6844">
        <v>0.66714088999999999</v>
      </c>
      <c r="U6844">
        <v>0.25</v>
      </c>
      <c r="V6844">
        <v>1.2352941200000001</v>
      </c>
      <c r="W6844">
        <f>COUNTIF(Table1[[#This Row],[Al2O3]:[TiO2]],0)</f>
        <v>1</v>
      </c>
      <c r="X6844">
        <f>Table1[[#This Row],[K2O]]+Table1[[#This Row],[Li2O]]+Table1[[#This Row],[Na2O]]</f>
        <v>0.17499999999999999</v>
      </c>
      <c r="Y6844">
        <f>Table1[[#This Row],[B2O3]]+Table1[[#This Row],[K2O]]+Table1[[#This Row],[Li2O]]+Table1[[#This Row],[Na2O]]</f>
        <v>0.35</v>
      </c>
      <c r="Z6844" s="2">
        <f>Table1[[#This Row],[B2O3]]+Table1[[#This Row],[CaO]]+Table1[[#This Row],[K2O]]+Table1[[#This Row],[Li2O]]+Table1[[#This Row],[Na2O]]</f>
        <v>0.35</v>
      </c>
      <c r="AA6844" s="2">
        <f>Table1[[#This Row],[A+B+AE]]-Table1[[#This Row],[Al2O3]]-Table1[[#This Row],[SiO2]]</f>
        <v>-0.24000000000000002</v>
      </c>
      <c r="AB6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467.89800000000002</v>
      </c>
    </row>
    <row r="6845" spans="1:28" hidden="1" x14ac:dyDescent="0.25">
      <c r="A6845">
        <v>0.23499999999999999</v>
      </c>
      <c r="B6845">
        <v>0.185</v>
      </c>
      <c r="C6845">
        <v>0.04</v>
      </c>
      <c r="D6845">
        <v>5.0000000000000001E-3</v>
      </c>
      <c r="E6845">
        <v>0.02</v>
      </c>
      <c r="F6845">
        <v>0</v>
      </c>
      <c r="G6845">
        <v>5.5E-2</v>
      </c>
      <c r="H6845">
        <v>0.13500000000000001</v>
      </c>
      <c r="I6845">
        <v>0.32</v>
      </c>
      <c r="J6845">
        <v>5.0000000000000001E-3</v>
      </c>
      <c r="K6845">
        <v>0.46376811600000001</v>
      </c>
      <c r="L6845">
        <v>0.57302923699999997</v>
      </c>
      <c r="M6845">
        <v>-7.3009920000000001E-3</v>
      </c>
      <c r="N6845">
        <v>0.18875265999999999</v>
      </c>
      <c r="O6845">
        <v>0.217451652</v>
      </c>
      <c r="P6845">
        <v>0.59379568800000004</v>
      </c>
      <c r="Q6845">
        <v>-2.4982323000000001E-2</v>
      </c>
      <c r="R6845">
        <v>0.161283277</v>
      </c>
      <c r="S6845">
        <v>0.213849241</v>
      </c>
      <c r="T6845">
        <v>0.62486748199999997</v>
      </c>
      <c r="U6845">
        <v>0.25</v>
      </c>
      <c r="V6845">
        <v>1.236842105</v>
      </c>
      <c r="W6845">
        <f>COUNTIF(Table1[[#This Row],[Al2O3]:[TiO2]],0)</f>
        <v>1</v>
      </c>
      <c r="X6845">
        <f>Table1[[#This Row],[K2O]]+Table1[[#This Row],[Li2O]]+Table1[[#This Row],[Na2O]]</f>
        <v>0.19</v>
      </c>
      <c r="Y6845">
        <f>Table1[[#This Row],[B2O3]]+Table1[[#This Row],[K2O]]+Table1[[#This Row],[Li2O]]+Table1[[#This Row],[Na2O]]</f>
        <v>0.375</v>
      </c>
      <c r="Z6845" s="2">
        <f>Table1[[#This Row],[B2O3]]+Table1[[#This Row],[CaO]]+Table1[[#This Row],[K2O]]+Table1[[#This Row],[Li2O]]+Table1[[#This Row],[Na2O]]</f>
        <v>0.41500000000000004</v>
      </c>
      <c r="AA6845" s="2">
        <f>Table1[[#This Row],[A+B+AE]]-Table1[[#This Row],[Al2O3]]-Table1[[#This Row],[SiO2]]</f>
        <v>-0.13999999999999996</v>
      </c>
      <c r="AB6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457.21600000000001</v>
      </c>
    </row>
    <row r="6846" spans="1:28" hidden="1" x14ac:dyDescent="0.25">
      <c r="A6846">
        <v>0.2</v>
      </c>
      <c r="B6846">
        <v>0.14000000000000001</v>
      </c>
      <c r="C6846">
        <v>0</v>
      </c>
      <c r="D6846">
        <v>2.5000000000000001E-3</v>
      </c>
      <c r="E6846">
        <v>3.5000000000000003E-2</v>
      </c>
      <c r="F6846">
        <v>2.5000000000000001E-3</v>
      </c>
      <c r="G6846">
        <v>0.04</v>
      </c>
      <c r="H6846">
        <v>0.115</v>
      </c>
      <c r="I6846">
        <v>0.42499999999999999</v>
      </c>
      <c r="J6846">
        <v>0.04</v>
      </c>
      <c r="K6846">
        <v>0.57432432</v>
      </c>
      <c r="L6846">
        <v>0.56427154000000002</v>
      </c>
      <c r="M6846">
        <v>4.6135210000000003E-2</v>
      </c>
      <c r="N6846">
        <v>0.15327954999999999</v>
      </c>
      <c r="O6846">
        <v>0.19499353999999999</v>
      </c>
      <c r="P6846">
        <v>0.65172691000000005</v>
      </c>
      <c r="Q6846">
        <v>1.7838369999999999E-2</v>
      </c>
      <c r="R6846">
        <v>0.13522422000000001</v>
      </c>
      <c r="S6846">
        <v>0.19164431000000001</v>
      </c>
      <c r="T6846">
        <v>0.67313146999999995</v>
      </c>
      <c r="U6846">
        <v>0.26</v>
      </c>
      <c r="V6846">
        <v>1.29032258</v>
      </c>
      <c r="W6846">
        <f>COUNTIF(Table1[[#This Row],[Al2O3]:[TiO2]],0)</f>
        <v>1</v>
      </c>
      <c r="X6846">
        <f>Table1[[#This Row],[K2O]]+Table1[[#This Row],[Li2O]]+Table1[[#This Row],[Na2O]]</f>
        <v>0.1575</v>
      </c>
      <c r="Y6846">
        <f>Table1[[#This Row],[B2O3]]+Table1[[#This Row],[K2O]]+Table1[[#This Row],[Li2O]]+Table1[[#This Row],[Na2O]]</f>
        <v>0.29750000000000004</v>
      </c>
      <c r="Z6846" s="2">
        <f>Table1[[#This Row],[B2O3]]+Table1[[#This Row],[CaO]]+Table1[[#This Row],[K2O]]+Table1[[#This Row],[Li2O]]+Table1[[#This Row],[Na2O]]</f>
        <v>0.29750000000000004</v>
      </c>
      <c r="AA6846" s="2">
        <f>Table1[[#This Row],[A+B+AE]]-Table1[[#This Row],[Al2O3]]-Table1[[#This Row],[SiO2]]</f>
        <v>-0.32749999999999996</v>
      </c>
      <c r="AB6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483.00100000000009</v>
      </c>
    </row>
    <row r="6847" spans="1:28" hidden="1" x14ac:dyDescent="0.25">
      <c r="A6847">
        <v>0.23</v>
      </c>
      <c r="B6847">
        <v>0.16500000000000001</v>
      </c>
      <c r="C6847">
        <v>5.0000000000000001E-3</v>
      </c>
      <c r="D6847">
        <v>5.0000000000000001E-3</v>
      </c>
      <c r="E6847">
        <v>4.4999999999999998E-2</v>
      </c>
      <c r="F6847">
        <v>0</v>
      </c>
      <c r="G6847">
        <v>5.5E-2</v>
      </c>
      <c r="H6847">
        <v>0.14000000000000001</v>
      </c>
      <c r="I6847">
        <v>0.35</v>
      </c>
      <c r="J6847">
        <v>5.0000000000000001E-3</v>
      </c>
      <c r="K6847">
        <v>0.48611111099999998</v>
      </c>
      <c r="L6847">
        <v>0.57089165600000003</v>
      </c>
      <c r="M6847">
        <v>-3.4282959999999999E-3</v>
      </c>
      <c r="N6847">
        <v>0.186110264</v>
      </c>
      <c r="O6847">
        <v>0.21592696</v>
      </c>
      <c r="P6847">
        <v>0.59796277600000003</v>
      </c>
      <c r="Q6847">
        <v>-2.5978419999999999E-2</v>
      </c>
      <c r="R6847">
        <v>0.163051853</v>
      </c>
      <c r="S6847">
        <v>0.212229004</v>
      </c>
      <c r="T6847">
        <v>0.62471914299999998</v>
      </c>
      <c r="U6847">
        <v>0.27</v>
      </c>
      <c r="V6847">
        <v>1.1794871790000001</v>
      </c>
      <c r="W6847">
        <f>COUNTIF(Table1[[#This Row],[Al2O3]:[TiO2]],0)</f>
        <v>1</v>
      </c>
      <c r="X6847">
        <f>Table1[[#This Row],[K2O]]+Table1[[#This Row],[Li2O]]+Table1[[#This Row],[Na2O]]</f>
        <v>0.19500000000000001</v>
      </c>
      <c r="Y6847">
        <f>Table1[[#This Row],[B2O3]]+Table1[[#This Row],[K2O]]+Table1[[#This Row],[Li2O]]+Table1[[#This Row],[Na2O]]</f>
        <v>0.36</v>
      </c>
      <c r="Z6847" s="2">
        <f>Table1[[#This Row],[B2O3]]+Table1[[#This Row],[CaO]]+Table1[[#This Row],[K2O]]+Table1[[#This Row],[Li2O]]+Table1[[#This Row],[Na2O]]</f>
        <v>0.36499999999999999</v>
      </c>
      <c r="AA6847" s="2">
        <f>Table1[[#This Row],[A+B+AE]]-Table1[[#This Row],[Al2O3]]-Table1[[#This Row],[SiO2]]</f>
        <v>-0.215</v>
      </c>
      <c r="AB6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456.67200000000003</v>
      </c>
    </row>
    <row r="6848" spans="1:28" hidden="1" x14ac:dyDescent="0.25">
      <c r="A6848">
        <v>0.245</v>
      </c>
      <c r="B6848">
        <v>0.19</v>
      </c>
      <c r="C6848">
        <v>5.0000000000000001E-3</v>
      </c>
      <c r="D6848">
        <v>0</v>
      </c>
      <c r="E6848">
        <v>0.03</v>
      </c>
      <c r="F6848">
        <v>2.5000000000000001E-3</v>
      </c>
      <c r="G6848">
        <v>3.5000000000000003E-2</v>
      </c>
      <c r="H6848">
        <v>0.14000000000000001</v>
      </c>
      <c r="I6848">
        <v>0.33500000000000002</v>
      </c>
      <c r="J6848">
        <v>1.7500000000000002E-2</v>
      </c>
      <c r="K6848">
        <v>0.46527777999999997</v>
      </c>
      <c r="L6848">
        <v>0.56245276</v>
      </c>
      <c r="M6848">
        <v>1.649817E-2</v>
      </c>
      <c r="N6848">
        <v>0.16399833</v>
      </c>
      <c r="O6848">
        <v>0.22497601</v>
      </c>
      <c r="P6848">
        <v>0.61102566000000003</v>
      </c>
      <c r="Q6848">
        <v>-1.0280640000000001E-2</v>
      </c>
      <c r="R6848">
        <v>0.14608225999999999</v>
      </c>
      <c r="S6848">
        <v>0.21870606000000001</v>
      </c>
      <c r="T6848">
        <v>0.63521167999999995</v>
      </c>
      <c r="U6848">
        <v>0.25</v>
      </c>
      <c r="V6848">
        <v>1.4</v>
      </c>
      <c r="W6848">
        <f>COUNTIF(Table1[[#This Row],[Al2O3]:[TiO2]],0)</f>
        <v>1</v>
      </c>
      <c r="X6848">
        <f>Table1[[#This Row],[K2O]]+Table1[[#This Row],[Li2O]]+Table1[[#This Row],[Na2O]]</f>
        <v>0.17750000000000002</v>
      </c>
      <c r="Y6848">
        <f>Table1[[#This Row],[B2O3]]+Table1[[#This Row],[K2O]]+Table1[[#This Row],[Li2O]]+Table1[[#This Row],[Na2O]]</f>
        <v>0.36750000000000005</v>
      </c>
      <c r="Z6848" s="2">
        <f>Table1[[#This Row],[B2O3]]+Table1[[#This Row],[CaO]]+Table1[[#This Row],[K2O]]+Table1[[#This Row],[Li2O]]+Table1[[#This Row],[Na2O]]</f>
        <v>0.37250000000000005</v>
      </c>
      <c r="AA6848" s="2">
        <f>Table1[[#This Row],[A+B+AE]]-Table1[[#This Row],[Al2O3]]-Table1[[#This Row],[SiO2]]</f>
        <v>-0.20749999999999996</v>
      </c>
      <c r="AB6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480.57850000000008</v>
      </c>
    </row>
    <row r="6849" spans="1:28" hidden="1" x14ac:dyDescent="0.25">
      <c r="A6849">
        <v>0.19</v>
      </c>
      <c r="B6849">
        <v>0.14499999999999999</v>
      </c>
      <c r="C6849">
        <v>1.4999999999999999E-2</v>
      </c>
      <c r="D6849">
        <v>0</v>
      </c>
      <c r="E6849">
        <v>4.4999999999999998E-2</v>
      </c>
      <c r="F6849">
        <v>5.0000000000000001E-3</v>
      </c>
      <c r="G6849">
        <v>5.5E-2</v>
      </c>
      <c r="H6849">
        <v>0.115</v>
      </c>
      <c r="I6849">
        <v>0.38</v>
      </c>
      <c r="J6849">
        <v>0.05</v>
      </c>
      <c r="K6849">
        <v>0.55474452600000002</v>
      </c>
      <c r="L6849">
        <v>0.579677522</v>
      </c>
      <c r="M6849">
        <v>2.2070051E-2</v>
      </c>
      <c r="N6849">
        <v>0.17818605300000001</v>
      </c>
      <c r="O6849">
        <v>0.18992118299999999</v>
      </c>
      <c r="P6849">
        <v>0.63189276500000002</v>
      </c>
      <c r="Q6849">
        <v>1.8506970000000001E-3</v>
      </c>
      <c r="R6849">
        <v>0.15166596600000001</v>
      </c>
      <c r="S6849">
        <v>0.18799317300000001</v>
      </c>
      <c r="T6849">
        <v>0.660340861</v>
      </c>
      <c r="U6849">
        <v>0.27</v>
      </c>
      <c r="V6849">
        <v>1.1176470590000001</v>
      </c>
      <c r="W6849">
        <f>COUNTIF(Table1[[#This Row],[Al2O3]:[TiO2]],0)</f>
        <v>1</v>
      </c>
      <c r="X6849">
        <f>Table1[[#This Row],[K2O]]+Table1[[#This Row],[Li2O]]+Table1[[#This Row],[Na2O]]</f>
        <v>0.17499999999999999</v>
      </c>
      <c r="Y6849">
        <f>Table1[[#This Row],[B2O3]]+Table1[[#This Row],[K2O]]+Table1[[#This Row],[Li2O]]+Table1[[#This Row],[Na2O]]</f>
        <v>0.32</v>
      </c>
      <c r="Z6849" s="2">
        <f>Table1[[#This Row],[B2O3]]+Table1[[#This Row],[CaO]]+Table1[[#This Row],[K2O]]+Table1[[#This Row],[Li2O]]+Table1[[#This Row],[Na2O]]</f>
        <v>0.33499999999999996</v>
      </c>
      <c r="AA6849" s="2">
        <f>Table1[[#This Row],[A+B+AE]]-Table1[[#This Row],[Al2O3]]-Table1[[#This Row],[SiO2]]</f>
        <v>-0.23500000000000004</v>
      </c>
      <c r="AB6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456.56949999999995</v>
      </c>
    </row>
    <row r="6850" spans="1:28" hidden="1" x14ac:dyDescent="0.25">
      <c r="A6850">
        <v>0.23</v>
      </c>
      <c r="B6850">
        <v>0.18</v>
      </c>
      <c r="C6850">
        <v>0.01</v>
      </c>
      <c r="D6850">
        <v>0</v>
      </c>
      <c r="E6850">
        <v>0.03</v>
      </c>
      <c r="F6850">
        <v>0.01</v>
      </c>
      <c r="G6850">
        <v>5.5E-2</v>
      </c>
      <c r="H6850">
        <v>0.13500000000000001</v>
      </c>
      <c r="I6850">
        <v>0.33</v>
      </c>
      <c r="J6850">
        <v>0.02</v>
      </c>
      <c r="K6850">
        <v>0.474820144</v>
      </c>
      <c r="L6850">
        <v>0.57298289999999996</v>
      </c>
      <c r="M6850">
        <v>-1.8006350000000001E-3</v>
      </c>
      <c r="N6850">
        <v>0.18538390099999999</v>
      </c>
      <c r="O6850">
        <v>0.21461329900000001</v>
      </c>
      <c r="P6850">
        <v>0.60000279899999998</v>
      </c>
      <c r="Q6850">
        <v>-2.0057386E-2</v>
      </c>
      <c r="R6850">
        <v>0.158360531</v>
      </c>
      <c r="S6850">
        <v>0.211153495</v>
      </c>
      <c r="T6850">
        <v>0.63048597399999995</v>
      </c>
      <c r="U6850">
        <v>0.27</v>
      </c>
      <c r="V6850">
        <v>1.2105263159999999</v>
      </c>
      <c r="W6850">
        <f>COUNTIF(Table1[[#This Row],[Al2O3]:[TiO2]],0)</f>
        <v>1</v>
      </c>
      <c r="X6850">
        <f>Table1[[#This Row],[K2O]]+Table1[[#This Row],[Li2O]]+Table1[[#This Row],[Na2O]]</f>
        <v>0.2</v>
      </c>
      <c r="Y6850">
        <f>Table1[[#This Row],[B2O3]]+Table1[[#This Row],[K2O]]+Table1[[#This Row],[Li2O]]+Table1[[#This Row],[Na2O]]</f>
        <v>0.38</v>
      </c>
      <c r="Z6850" s="2">
        <f>Table1[[#This Row],[B2O3]]+Table1[[#This Row],[CaO]]+Table1[[#This Row],[K2O]]+Table1[[#This Row],[Li2O]]+Table1[[#This Row],[Na2O]]</f>
        <v>0.39</v>
      </c>
      <c r="AA6850" s="2">
        <f>Table1[[#This Row],[A+B+AE]]-Table1[[#This Row],[Al2O3]]-Table1[[#This Row],[SiO2]]</f>
        <v>-0.17</v>
      </c>
      <c r="AB6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454.16500000000008</v>
      </c>
    </row>
    <row r="6851" spans="1:28" hidden="1" x14ac:dyDescent="0.25">
      <c r="A6851">
        <v>0.21</v>
      </c>
      <c r="B6851">
        <v>0.14000000000000001</v>
      </c>
      <c r="C6851">
        <v>1.4999999999999999E-2</v>
      </c>
      <c r="D6851">
        <v>5.0000000000000001E-3</v>
      </c>
      <c r="E6851">
        <v>3.5000000000000003E-2</v>
      </c>
      <c r="F6851">
        <v>0</v>
      </c>
      <c r="G6851">
        <v>2.5000000000000001E-2</v>
      </c>
      <c r="H6851">
        <v>0.13</v>
      </c>
      <c r="I6851">
        <v>0.42</v>
      </c>
      <c r="J6851">
        <v>0.02</v>
      </c>
      <c r="K6851">
        <v>0.55263158000000001</v>
      </c>
      <c r="L6851">
        <v>0.56284772000000005</v>
      </c>
      <c r="M6851">
        <v>3.9217179999999997E-2</v>
      </c>
      <c r="N6851">
        <v>0.15513039000000001</v>
      </c>
      <c r="O6851">
        <v>0.20312621</v>
      </c>
      <c r="P6851">
        <v>0.64174339999999996</v>
      </c>
      <c r="Q6851">
        <v>7.24043E-3</v>
      </c>
      <c r="R6851">
        <v>0.14078632999999999</v>
      </c>
      <c r="S6851">
        <v>0.19883069</v>
      </c>
      <c r="T6851">
        <v>0.66038299</v>
      </c>
      <c r="U6851">
        <v>0.25</v>
      </c>
      <c r="V6851">
        <v>1.3548387099999999</v>
      </c>
      <c r="W6851">
        <f>COUNTIF(Table1[[#This Row],[Al2O3]:[TiO2]],0)</f>
        <v>1</v>
      </c>
      <c r="X6851">
        <f>Table1[[#This Row],[K2O]]+Table1[[#This Row],[Li2O]]+Table1[[#This Row],[Na2O]]</f>
        <v>0.155</v>
      </c>
      <c r="Y6851">
        <f>Table1[[#This Row],[B2O3]]+Table1[[#This Row],[K2O]]+Table1[[#This Row],[Li2O]]+Table1[[#This Row],[Na2O]]</f>
        <v>0.29500000000000004</v>
      </c>
      <c r="Z6851" s="2">
        <f>Table1[[#This Row],[B2O3]]+Table1[[#This Row],[CaO]]+Table1[[#This Row],[K2O]]+Table1[[#This Row],[Li2O]]+Table1[[#This Row],[Na2O]]</f>
        <v>0.31000000000000005</v>
      </c>
      <c r="AA6851" s="2">
        <f>Table1[[#This Row],[A+B+AE]]-Table1[[#This Row],[Al2O3]]-Table1[[#This Row],[SiO2]]</f>
        <v>-0.31999999999999995</v>
      </c>
      <c r="AB6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499.44299999999998</v>
      </c>
    </row>
    <row r="6852" spans="1:28" hidden="1" x14ac:dyDescent="0.25">
      <c r="A6852">
        <v>0.21</v>
      </c>
      <c r="B6852">
        <v>0.12</v>
      </c>
      <c r="C6852">
        <v>0</v>
      </c>
      <c r="D6852">
        <v>5.0000000000000001E-3</v>
      </c>
      <c r="E6852">
        <v>0.04</v>
      </c>
      <c r="F6852">
        <v>5.0000000000000001E-3</v>
      </c>
      <c r="G6852">
        <v>0.04</v>
      </c>
      <c r="H6852">
        <v>0.12</v>
      </c>
      <c r="I6852">
        <v>0.45</v>
      </c>
      <c r="J6852">
        <v>0.01</v>
      </c>
      <c r="K6852">
        <v>0.57692307700000001</v>
      </c>
      <c r="L6852">
        <v>0.56176828700000003</v>
      </c>
      <c r="M6852">
        <v>3.5530607999999998E-2</v>
      </c>
      <c r="N6852">
        <v>0.158149767</v>
      </c>
      <c r="O6852">
        <v>0.203514009</v>
      </c>
      <c r="P6852">
        <v>0.63833622499999998</v>
      </c>
      <c r="Q6852">
        <v>6.8117109999999998E-3</v>
      </c>
      <c r="R6852">
        <v>0.13996704900000001</v>
      </c>
      <c r="S6852">
        <v>0.20115713199999999</v>
      </c>
      <c r="T6852">
        <v>0.65887581900000003</v>
      </c>
      <c r="U6852">
        <v>0.27</v>
      </c>
      <c r="V6852">
        <v>1.3125</v>
      </c>
      <c r="W6852">
        <f>COUNTIF(Table1[[#This Row],[Al2O3]:[TiO2]],0)</f>
        <v>1</v>
      </c>
      <c r="X6852">
        <f>Table1[[#This Row],[K2O]]+Table1[[#This Row],[Li2O]]+Table1[[#This Row],[Na2O]]</f>
        <v>0.16499999999999998</v>
      </c>
      <c r="Y6852">
        <f>Table1[[#This Row],[B2O3]]+Table1[[#This Row],[K2O]]+Table1[[#This Row],[Li2O]]+Table1[[#This Row],[Na2O]]</f>
        <v>0.28500000000000003</v>
      </c>
      <c r="Z6852" s="2">
        <f>Table1[[#This Row],[B2O3]]+Table1[[#This Row],[CaO]]+Table1[[#This Row],[K2O]]+Table1[[#This Row],[Li2O]]+Table1[[#This Row],[Na2O]]</f>
        <v>0.28500000000000003</v>
      </c>
      <c r="AA6852" s="2">
        <f>Table1[[#This Row],[A+B+AE]]-Table1[[#This Row],[Al2O3]]-Table1[[#This Row],[SiO2]]</f>
        <v>-0.375</v>
      </c>
      <c r="AB6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487.697</v>
      </c>
    </row>
    <row r="6853" spans="1:28" hidden="1" x14ac:dyDescent="0.25">
      <c r="A6853">
        <v>0.19500000000000001</v>
      </c>
      <c r="B6853">
        <v>0.13500000000000001</v>
      </c>
      <c r="C6853">
        <v>0</v>
      </c>
      <c r="D6853">
        <v>5.0000000000000001E-3</v>
      </c>
      <c r="E6853">
        <v>0.02</v>
      </c>
      <c r="F6853">
        <v>7.4999999999999997E-3</v>
      </c>
      <c r="G6853">
        <v>0.04</v>
      </c>
      <c r="H6853">
        <v>0.12</v>
      </c>
      <c r="I6853">
        <v>0.45</v>
      </c>
      <c r="J6853">
        <v>2.75E-2</v>
      </c>
      <c r="K6853">
        <v>0.58823528999999997</v>
      </c>
      <c r="L6853">
        <v>0.56039556999999995</v>
      </c>
      <c r="M6853">
        <v>4.6723149999999998E-2</v>
      </c>
      <c r="N6853">
        <v>0.15725670999999999</v>
      </c>
      <c r="O6853">
        <v>0.18679413</v>
      </c>
      <c r="P6853">
        <v>0.65594914999999998</v>
      </c>
      <c r="Q6853">
        <v>1.923772E-2</v>
      </c>
      <c r="R6853">
        <v>0.13801963</v>
      </c>
      <c r="S6853">
        <v>0.18418989999999999</v>
      </c>
      <c r="T6853">
        <v>0.67779047999999997</v>
      </c>
      <c r="U6853">
        <v>0.26</v>
      </c>
      <c r="V6853">
        <v>1.21875</v>
      </c>
      <c r="W6853">
        <f>COUNTIF(Table1[[#This Row],[Al2O3]:[TiO2]],0)</f>
        <v>1</v>
      </c>
      <c r="X6853">
        <f>Table1[[#This Row],[K2O]]+Table1[[#This Row],[Li2O]]+Table1[[#This Row],[Na2O]]</f>
        <v>0.16749999999999998</v>
      </c>
      <c r="Y6853">
        <f>Table1[[#This Row],[B2O3]]+Table1[[#This Row],[K2O]]+Table1[[#This Row],[Li2O]]+Table1[[#This Row],[Na2O]]</f>
        <v>0.30249999999999999</v>
      </c>
      <c r="Z6853" s="2">
        <f>Table1[[#This Row],[B2O3]]+Table1[[#This Row],[CaO]]+Table1[[#This Row],[K2O]]+Table1[[#This Row],[Li2O]]+Table1[[#This Row],[Na2O]]</f>
        <v>0.30249999999999999</v>
      </c>
      <c r="AA6853" s="2">
        <f>Table1[[#This Row],[A+B+AE]]-Table1[[#This Row],[Al2O3]]-Table1[[#This Row],[SiO2]]</f>
        <v>-0.34250000000000003</v>
      </c>
      <c r="AB6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485.77400000000011</v>
      </c>
    </row>
    <row r="6854" spans="1:28" hidden="1" x14ac:dyDescent="0.25">
      <c r="A6854">
        <v>0.22</v>
      </c>
      <c r="B6854">
        <v>0.18</v>
      </c>
      <c r="C6854">
        <v>0.03</v>
      </c>
      <c r="D6854">
        <v>0</v>
      </c>
      <c r="E6854">
        <v>3.5000000000000003E-2</v>
      </c>
      <c r="F6854">
        <v>0.01</v>
      </c>
      <c r="G6854">
        <v>1.4999999999999999E-2</v>
      </c>
      <c r="H6854">
        <v>0.13500000000000001</v>
      </c>
      <c r="I6854">
        <v>0.32500000000000001</v>
      </c>
      <c r="J6854">
        <v>0.05</v>
      </c>
      <c r="K6854">
        <v>0.47794117600000002</v>
      </c>
      <c r="L6854">
        <v>0.57544643100000004</v>
      </c>
      <c r="M6854">
        <v>2.6425444999999999E-2</v>
      </c>
      <c r="N6854">
        <v>0.16011726800000001</v>
      </c>
      <c r="O6854">
        <v>0.21534952700000001</v>
      </c>
      <c r="P6854">
        <v>0.62453320499999998</v>
      </c>
      <c r="Q6854">
        <v>-4.8383399999999999E-4</v>
      </c>
      <c r="R6854">
        <v>0.142238858</v>
      </c>
      <c r="S6854">
        <v>0.20926571499999999</v>
      </c>
      <c r="T6854">
        <v>0.64849542699999996</v>
      </c>
      <c r="U6854">
        <v>0.25</v>
      </c>
      <c r="V6854">
        <v>1.4666666669999999</v>
      </c>
      <c r="W6854">
        <f>COUNTIF(Table1[[#This Row],[Al2O3]:[TiO2]],0)</f>
        <v>1</v>
      </c>
      <c r="X6854">
        <f>Table1[[#This Row],[K2O]]+Table1[[#This Row],[Li2O]]+Table1[[#This Row],[Na2O]]</f>
        <v>0.16</v>
      </c>
      <c r="Y6854">
        <f>Table1[[#This Row],[B2O3]]+Table1[[#This Row],[K2O]]+Table1[[#This Row],[Li2O]]+Table1[[#This Row],[Na2O]]</f>
        <v>0.34</v>
      </c>
      <c r="Z6854" s="2">
        <f>Table1[[#This Row],[B2O3]]+Table1[[#This Row],[CaO]]+Table1[[#This Row],[K2O]]+Table1[[#This Row],[Li2O]]+Table1[[#This Row],[Na2O]]</f>
        <v>0.37</v>
      </c>
      <c r="AA6854" s="2">
        <f>Table1[[#This Row],[A+B+AE]]-Table1[[#This Row],[Al2O3]]-Table1[[#This Row],[SiO2]]</f>
        <v>-0.17500000000000002</v>
      </c>
      <c r="AB6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494.96349999999995</v>
      </c>
    </row>
    <row r="6855" spans="1:28" hidden="1" x14ac:dyDescent="0.25">
      <c r="A6855">
        <v>0.24</v>
      </c>
      <c r="B6855">
        <v>0.16</v>
      </c>
      <c r="C6855">
        <v>0.02</v>
      </c>
      <c r="D6855">
        <v>2.5000000000000001E-3</v>
      </c>
      <c r="E6855">
        <v>0.03</v>
      </c>
      <c r="F6855">
        <v>0</v>
      </c>
      <c r="G6855">
        <v>0.03</v>
      </c>
      <c r="H6855">
        <v>0.14000000000000001</v>
      </c>
      <c r="I6855">
        <v>0.36499999999999999</v>
      </c>
      <c r="J6855">
        <v>1.2500000000000001E-2</v>
      </c>
      <c r="K6855">
        <v>0.48993289000000001</v>
      </c>
      <c r="L6855">
        <v>0.56700229999999996</v>
      </c>
      <c r="M6855">
        <v>1.220132E-2</v>
      </c>
      <c r="N6855">
        <v>0.16699833</v>
      </c>
      <c r="O6855">
        <v>0.22634889999999999</v>
      </c>
      <c r="P6855">
        <v>0.60665276999999995</v>
      </c>
      <c r="Q6855">
        <v>-1.6310169999999999E-2</v>
      </c>
      <c r="R6855">
        <v>0.15001797</v>
      </c>
      <c r="S6855">
        <v>0.22122465999999999</v>
      </c>
      <c r="T6855">
        <v>0.62875736000000004</v>
      </c>
      <c r="U6855">
        <v>0.26500000000000001</v>
      </c>
      <c r="V6855">
        <v>1.4117647099999999</v>
      </c>
      <c r="W6855">
        <f>COUNTIF(Table1[[#This Row],[Al2O3]:[TiO2]],0)</f>
        <v>1</v>
      </c>
      <c r="X6855">
        <f>Table1[[#This Row],[K2O]]+Table1[[#This Row],[Li2O]]+Table1[[#This Row],[Na2O]]</f>
        <v>0.17</v>
      </c>
      <c r="Y6855">
        <f>Table1[[#This Row],[B2O3]]+Table1[[#This Row],[K2O]]+Table1[[#This Row],[Li2O]]+Table1[[#This Row],[Na2O]]</f>
        <v>0.33</v>
      </c>
      <c r="Z6855" s="2">
        <f>Table1[[#This Row],[B2O3]]+Table1[[#This Row],[CaO]]+Table1[[#This Row],[K2O]]+Table1[[#This Row],[Li2O]]+Table1[[#This Row],[Na2O]]</f>
        <v>0.35</v>
      </c>
      <c r="AA6855" s="2">
        <f>Table1[[#This Row],[A+B+AE]]-Table1[[#This Row],[Al2O3]]-Table1[[#This Row],[SiO2]]</f>
        <v>-0.255</v>
      </c>
      <c r="AB6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488.44050000000004</v>
      </c>
    </row>
    <row r="6856" spans="1:28" hidden="1" x14ac:dyDescent="0.25">
      <c r="A6856">
        <v>0.22500000000000001</v>
      </c>
      <c r="B6856">
        <v>0.17499999999999999</v>
      </c>
      <c r="C6856">
        <v>1.4999999999999999E-2</v>
      </c>
      <c r="D6856">
        <v>0</v>
      </c>
      <c r="E6856">
        <v>0.03</v>
      </c>
      <c r="F6856">
        <v>7.4999999999999997E-3</v>
      </c>
      <c r="G6856">
        <v>0.03</v>
      </c>
      <c r="H6856">
        <v>0.14000000000000001</v>
      </c>
      <c r="I6856">
        <v>0.33500000000000002</v>
      </c>
      <c r="J6856">
        <v>4.2500000000000003E-2</v>
      </c>
      <c r="K6856">
        <v>0.47857143000000002</v>
      </c>
      <c r="L6856">
        <v>0.57444963000000004</v>
      </c>
      <c r="M6856">
        <v>1.346792E-2</v>
      </c>
      <c r="N6856">
        <v>0.17113787</v>
      </c>
      <c r="O6856">
        <v>0.21576835</v>
      </c>
      <c r="P6856">
        <v>0.61309378000000003</v>
      </c>
      <c r="Q6856">
        <v>-1.19265E-2</v>
      </c>
      <c r="R6856">
        <v>0.15153301</v>
      </c>
      <c r="S6856">
        <v>0.21051449999999999</v>
      </c>
      <c r="T6856">
        <v>0.63795248999999998</v>
      </c>
      <c r="U6856">
        <v>0.27</v>
      </c>
      <c r="V6856">
        <v>1.3235294099999999</v>
      </c>
      <c r="W6856">
        <f>COUNTIF(Table1[[#This Row],[Al2O3]:[TiO2]],0)</f>
        <v>1</v>
      </c>
      <c r="X6856">
        <f>Table1[[#This Row],[K2O]]+Table1[[#This Row],[Li2O]]+Table1[[#This Row],[Na2O]]</f>
        <v>0.17750000000000002</v>
      </c>
      <c r="Y6856">
        <f>Table1[[#This Row],[B2O3]]+Table1[[#This Row],[K2O]]+Table1[[#This Row],[Li2O]]+Table1[[#This Row],[Na2O]]</f>
        <v>0.35250000000000004</v>
      </c>
      <c r="Z6856" s="2">
        <f>Table1[[#This Row],[B2O3]]+Table1[[#This Row],[CaO]]+Table1[[#This Row],[K2O]]+Table1[[#This Row],[Li2O]]+Table1[[#This Row],[Na2O]]</f>
        <v>0.36750000000000005</v>
      </c>
      <c r="AA6856" s="2">
        <f>Table1[[#This Row],[A+B+AE]]-Table1[[#This Row],[Al2O3]]-Table1[[#This Row],[SiO2]]</f>
        <v>-0.19249999999999998</v>
      </c>
      <c r="AB6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478.90000000000009</v>
      </c>
    </row>
    <row r="6857" spans="1:28" hidden="1" x14ac:dyDescent="0.25">
      <c r="A6857">
        <v>0.20499999999999999</v>
      </c>
      <c r="B6857">
        <v>0.14000000000000001</v>
      </c>
      <c r="C6857">
        <v>0</v>
      </c>
      <c r="D6857">
        <v>5.0000000000000001E-3</v>
      </c>
      <c r="E6857">
        <v>0.05</v>
      </c>
      <c r="F6857">
        <v>2.5000000000000001E-3</v>
      </c>
      <c r="G6857">
        <v>3.5000000000000003E-2</v>
      </c>
      <c r="H6857">
        <v>0.125</v>
      </c>
      <c r="I6857">
        <v>0.41499999999999998</v>
      </c>
      <c r="J6857">
        <v>2.2499999999999999E-2</v>
      </c>
      <c r="K6857">
        <v>0.55704697999999997</v>
      </c>
      <c r="L6857">
        <v>0.56437982600000003</v>
      </c>
      <c r="M6857">
        <v>3.7817876E-2</v>
      </c>
      <c r="N6857">
        <v>0.15802714700000001</v>
      </c>
      <c r="O6857">
        <v>0.19989858799999999</v>
      </c>
      <c r="P6857">
        <v>0.64207426499999998</v>
      </c>
      <c r="Q6857">
        <v>8.1160469999999995E-3</v>
      </c>
      <c r="R6857">
        <v>0.14144269500000001</v>
      </c>
      <c r="S6857">
        <v>0.196109381</v>
      </c>
      <c r="T6857">
        <v>0.66244792299999999</v>
      </c>
      <c r="U6857">
        <v>0.255</v>
      </c>
      <c r="V6857">
        <v>1.28125</v>
      </c>
      <c r="W6857">
        <f>COUNTIF(Table1[[#This Row],[Al2O3]:[TiO2]],0)</f>
        <v>1</v>
      </c>
      <c r="X6857">
        <f>Table1[[#This Row],[K2O]]+Table1[[#This Row],[Li2O]]+Table1[[#This Row],[Na2O]]</f>
        <v>0.16250000000000001</v>
      </c>
      <c r="Y6857">
        <f>Table1[[#This Row],[B2O3]]+Table1[[#This Row],[K2O]]+Table1[[#This Row],[Li2O]]+Table1[[#This Row],[Na2O]]</f>
        <v>0.30249999999999999</v>
      </c>
      <c r="Z6857" s="2">
        <f>Table1[[#This Row],[B2O3]]+Table1[[#This Row],[CaO]]+Table1[[#This Row],[K2O]]+Table1[[#This Row],[Li2O]]+Table1[[#This Row],[Na2O]]</f>
        <v>0.30249999999999999</v>
      </c>
      <c r="AA6857" s="2">
        <f>Table1[[#This Row],[A+B+AE]]-Table1[[#This Row],[Al2O3]]-Table1[[#This Row],[SiO2]]</f>
        <v>-0.3175</v>
      </c>
      <c r="AB6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486.5725000000001</v>
      </c>
    </row>
    <row r="6858" spans="1:28" hidden="1" x14ac:dyDescent="0.25">
      <c r="A6858">
        <v>0.22</v>
      </c>
      <c r="B6858">
        <v>0.14000000000000001</v>
      </c>
      <c r="C6858">
        <v>5.0000000000000001E-3</v>
      </c>
      <c r="D6858">
        <v>5.0000000000000001E-3</v>
      </c>
      <c r="E6858">
        <v>0.05</v>
      </c>
      <c r="F6858">
        <v>0</v>
      </c>
      <c r="G6858">
        <v>0.03</v>
      </c>
      <c r="H6858">
        <v>0.125</v>
      </c>
      <c r="I6858">
        <v>0.4</v>
      </c>
      <c r="J6858">
        <v>2.5000000000000001E-2</v>
      </c>
      <c r="K6858">
        <v>0.53691275000000005</v>
      </c>
      <c r="L6858">
        <v>0.56623166000000003</v>
      </c>
      <c r="M6858">
        <v>3.3252610000000002E-2</v>
      </c>
      <c r="N6858">
        <v>0.15423758000000001</v>
      </c>
      <c r="O6858">
        <v>0.21549085000000001</v>
      </c>
      <c r="P6858">
        <v>0.63027157</v>
      </c>
      <c r="Q6858">
        <v>1.87886E-3</v>
      </c>
      <c r="R6858">
        <v>0.1394051</v>
      </c>
      <c r="S6858">
        <v>0.21095833</v>
      </c>
      <c r="T6858">
        <v>0.64963658000000002</v>
      </c>
      <c r="U6858">
        <v>0.26500000000000001</v>
      </c>
      <c r="V6858">
        <v>1.41935484</v>
      </c>
      <c r="W6858">
        <f>COUNTIF(Table1[[#This Row],[Al2O3]:[TiO2]],0)</f>
        <v>1</v>
      </c>
      <c r="X6858">
        <f>Table1[[#This Row],[K2O]]+Table1[[#This Row],[Li2O]]+Table1[[#This Row],[Na2O]]</f>
        <v>0.155</v>
      </c>
      <c r="Y6858">
        <f>Table1[[#This Row],[B2O3]]+Table1[[#This Row],[K2O]]+Table1[[#This Row],[Li2O]]+Table1[[#This Row],[Na2O]]</f>
        <v>0.29500000000000004</v>
      </c>
      <c r="Z6858" s="2">
        <f>Table1[[#This Row],[B2O3]]+Table1[[#This Row],[CaO]]+Table1[[#This Row],[K2O]]+Table1[[#This Row],[Li2O]]+Table1[[#This Row],[Na2O]]</f>
        <v>0.30000000000000004</v>
      </c>
      <c r="AA6858" s="2">
        <f>Table1[[#This Row],[A+B+AE]]-Table1[[#This Row],[Al2O3]]-Table1[[#This Row],[SiO2]]</f>
        <v>-0.31999999999999995</v>
      </c>
      <c r="AB6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491.35200000000009</v>
      </c>
    </row>
    <row r="6859" spans="1:28" hidden="1" x14ac:dyDescent="0.25">
      <c r="A6859">
        <v>0.23499999999999999</v>
      </c>
      <c r="B6859">
        <v>0.17499999999999999</v>
      </c>
      <c r="C6859">
        <v>5.0000000000000001E-3</v>
      </c>
      <c r="D6859">
        <v>0</v>
      </c>
      <c r="E6859">
        <v>0.02</v>
      </c>
      <c r="F6859">
        <v>0.01</v>
      </c>
      <c r="G6859">
        <v>1.4999999999999999E-2</v>
      </c>
      <c r="H6859">
        <v>0.14499999999999999</v>
      </c>
      <c r="I6859">
        <v>0.36499999999999999</v>
      </c>
      <c r="J6859">
        <v>0.03</v>
      </c>
      <c r="K6859">
        <v>0.48993288600000001</v>
      </c>
      <c r="L6859">
        <v>0.56218898399999995</v>
      </c>
      <c r="M6859">
        <v>3.0099421000000001E-2</v>
      </c>
      <c r="N6859">
        <v>0.155014133</v>
      </c>
      <c r="O6859">
        <v>0.219579995</v>
      </c>
      <c r="P6859">
        <v>0.62540587299999995</v>
      </c>
      <c r="Q6859">
        <v>-1.374533E-3</v>
      </c>
      <c r="R6859">
        <v>0.14112850199999999</v>
      </c>
      <c r="S6859">
        <v>0.21316449500000001</v>
      </c>
      <c r="T6859">
        <v>0.64570700299999995</v>
      </c>
      <c r="U6859">
        <v>0.26</v>
      </c>
      <c r="V6859">
        <v>1.46875</v>
      </c>
      <c r="W6859">
        <f>COUNTIF(Table1[[#This Row],[Al2O3]:[TiO2]],0)</f>
        <v>1</v>
      </c>
      <c r="X6859">
        <f>Table1[[#This Row],[K2O]]+Table1[[#This Row],[Li2O]]+Table1[[#This Row],[Na2O]]</f>
        <v>0.16999999999999998</v>
      </c>
      <c r="Y6859">
        <f>Table1[[#This Row],[B2O3]]+Table1[[#This Row],[K2O]]+Table1[[#This Row],[Li2O]]+Table1[[#This Row],[Na2O]]</f>
        <v>0.34499999999999997</v>
      </c>
      <c r="Z6859" s="2">
        <f>Table1[[#This Row],[B2O3]]+Table1[[#This Row],[CaO]]+Table1[[#This Row],[K2O]]+Table1[[#This Row],[Li2O]]+Table1[[#This Row],[Na2O]]</f>
        <v>0.35</v>
      </c>
      <c r="AA6859" s="2">
        <f>Table1[[#This Row],[A+B+AE]]-Table1[[#This Row],[Al2O3]]-Table1[[#This Row],[SiO2]]</f>
        <v>-0.25</v>
      </c>
      <c r="AB6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502.16700000000003</v>
      </c>
    </row>
    <row r="6860" spans="1:28" hidden="1" x14ac:dyDescent="0.25">
      <c r="A6860">
        <v>0.20499999999999999</v>
      </c>
      <c r="B6860">
        <v>0.14499999999999999</v>
      </c>
      <c r="C6860">
        <v>3.5000000000000003E-2</v>
      </c>
      <c r="D6860">
        <v>0</v>
      </c>
      <c r="E6860">
        <v>4.4999999999999998E-2</v>
      </c>
      <c r="F6860">
        <v>2.5000000000000001E-3</v>
      </c>
      <c r="G6860">
        <v>4.4999999999999998E-2</v>
      </c>
      <c r="H6860">
        <v>0.125</v>
      </c>
      <c r="I6860">
        <v>0.37</v>
      </c>
      <c r="J6860">
        <v>2.75E-2</v>
      </c>
      <c r="K6860">
        <v>0.52857142999999995</v>
      </c>
      <c r="L6860">
        <v>0.57932450999999996</v>
      </c>
      <c r="M6860">
        <v>1.019201E-2</v>
      </c>
      <c r="N6860">
        <v>0.18125353</v>
      </c>
      <c r="O6860">
        <v>0.20291604999999999</v>
      </c>
      <c r="P6860">
        <v>0.61583041999999999</v>
      </c>
      <c r="Q6860">
        <v>-1.135018E-2</v>
      </c>
      <c r="R6860">
        <v>0.15642592</v>
      </c>
      <c r="S6860">
        <v>0.20052724</v>
      </c>
      <c r="T6860">
        <v>0.64304684000000001</v>
      </c>
      <c r="U6860">
        <v>0.26</v>
      </c>
      <c r="V6860">
        <v>1.20588235</v>
      </c>
      <c r="W6860">
        <f>COUNTIF(Table1[[#This Row],[Al2O3]:[TiO2]],0)</f>
        <v>1</v>
      </c>
      <c r="X6860">
        <f>Table1[[#This Row],[K2O]]+Table1[[#This Row],[Li2O]]+Table1[[#This Row],[Na2O]]</f>
        <v>0.17249999999999999</v>
      </c>
      <c r="Y6860">
        <f>Table1[[#This Row],[B2O3]]+Table1[[#This Row],[K2O]]+Table1[[#This Row],[Li2O]]+Table1[[#This Row],[Na2O]]</f>
        <v>0.3175</v>
      </c>
      <c r="Z6860" s="2">
        <f>Table1[[#This Row],[B2O3]]+Table1[[#This Row],[CaO]]+Table1[[#This Row],[K2O]]+Table1[[#This Row],[Li2O]]+Table1[[#This Row],[Na2O]]</f>
        <v>0.35249999999999998</v>
      </c>
      <c r="AA6860" s="2">
        <f>Table1[[#This Row],[A+B+AE]]-Table1[[#This Row],[Al2O3]]-Table1[[#This Row],[SiO2]]</f>
        <v>-0.2225</v>
      </c>
      <c r="AB6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469.02049999999997</v>
      </c>
    </row>
    <row r="6861" spans="1:28" hidden="1" x14ac:dyDescent="0.25">
      <c r="A6861">
        <v>0.22500000000000001</v>
      </c>
      <c r="B6861">
        <v>0.14499999999999999</v>
      </c>
      <c r="C6861">
        <v>0.02</v>
      </c>
      <c r="D6861">
        <v>2.5000000000000001E-3</v>
      </c>
      <c r="E6861">
        <v>0.04</v>
      </c>
      <c r="F6861">
        <v>0</v>
      </c>
      <c r="G6861">
        <v>4.4999999999999998E-2</v>
      </c>
      <c r="H6861">
        <v>0.13</v>
      </c>
      <c r="I6861">
        <v>0.39</v>
      </c>
      <c r="J6861">
        <v>2.5000000000000001E-3</v>
      </c>
      <c r="K6861">
        <v>0.52348992999999999</v>
      </c>
      <c r="L6861">
        <v>0.56777261000000001</v>
      </c>
      <c r="M6861">
        <v>1.1185580000000001E-2</v>
      </c>
      <c r="N6861">
        <v>0.1738942</v>
      </c>
      <c r="O6861">
        <v>0.21434900000000001</v>
      </c>
      <c r="P6861">
        <v>0.61175679999999999</v>
      </c>
      <c r="Q6861">
        <v>-1.3635700000000001E-2</v>
      </c>
      <c r="R6861">
        <v>0.15263373</v>
      </c>
      <c r="S6861">
        <v>0.21128050000000001</v>
      </c>
      <c r="T6861">
        <v>0.63608576999999999</v>
      </c>
      <c r="U6861">
        <v>0.26</v>
      </c>
      <c r="V6861">
        <v>1.28571429</v>
      </c>
      <c r="W6861">
        <f>COUNTIF(Table1[[#This Row],[Al2O3]:[TiO2]],0)</f>
        <v>1</v>
      </c>
      <c r="X6861">
        <f>Table1[[#This Row],[K2O]]+Table1[[#This Row],[Li2O]]+Table1[[#This Row],[Na2O]]</f>
        <v>0.17499999999999999</v>
      </c>
      <c r="Y6861">
        <f>Table1[[#This Row],[B2O3]]+Table1[[#This Row],[K2O]]+Table1[[#This Row],[Li2O]]+Table1[[#This Row],[Na2O]]</f>
        <v>0.32</v>
      </c>
      <c r="Z6861" s="2">
        <f>Table1[[#This Row],[B2O3]]+Table1[[#This Row],[CaO]]+Table1[[#This Row],[K2O]]+Table1[[#This Row],[Li2O]]+Table1[[#This Row],[Na2O]]</f>
        <v>0.33999999999999997</v>
      </c>
      <c r="AA6861" s="2">
        <f>Table1[[#This Row],[A+B+AE]]-Table1[[#This Row],[Al2O3]]-Table1[[#This Row],[SiO2]]</f>
        <v>-0.27500000000000002</v>
      </c>
      <c r="AB6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476.00350000000003</v>
      </c>
    </row>
    <row r="6862" spans="1:28" hidden="1" x14ac:dyDescent="0.25">
      <c r="A6862">
        <v>0.22500000000000001</v>
      </c>
      <c r="B6862">
        <v>0.18</v>
      </c>
      <c r="C6862">
        <v>0.03</v>
      </c>
      <c r="D6862">
        <v>0</v>
      </c>
      <c r="E6862">
        <v>0.05</v>
      </c>
      <c r="F6862">
        <v>5.0000000000000001E-3</v>
      </c>
      <c r="G6862">
        <v>5.5E-2</v>
      </c>
      <c r="H6862">
        <v>0.13500000000000001</v>
      </c>
      <c r="I6862">
        <v>0.30499999999999999</v>
      </c>
      <c r="J6862">
        <v>1.4999999999999999E-2</v>
      </c>
      <c r="K6862">
        <v>0.45864662</v>
      </c>
      <c r="L6862">
        <v>0.58046065000000002</v>
      </c>
      <c r="M6862">
        <v>-1.15009E-2</v>
      </c>
      <c r="N6862">
        <v>0.19396492000000001</v>
      </c>
      <c r="O6862">
        <v>0.21512881</v>
      </c>
      <c r="P6862">
        <v>0.59090626999999996</v>
      </c>
      <c r="Q6862">
        <v>-2.824639E-2</v>
      </c>
      <c r="R6862">
        <v>0.16533558000000001</v>
      </c>
      <c r="S6862">
        <v>0.21178164999999999</v>
      </c>
      <c r="T6862">
        <v>0.62288277000000003</v>
      </c>
      <c r="U6862">
        <v>0.255</v>
      </c>
      <c r="V6862">
        <v>1.1842105300000001</v>
      </c>
      <c r="W6862">
        <f>COUNTIF(Table1[[#This Row],[Al2O3]:[TiO2]],0)</f>
        <v>1</v>
      </c>
      <c r="X6862">
        <f>Table1[[#This Row],[K2O]]+Table1[[#This Row],[Li2O]]+Table1[[#This Row],[Na2O]]</f>
        <v>0.19500000000000001</v>
      </c>
      <c r="Y6862">
        <f>Table1[[#This Row],[B2O3]]+Table1[[#This Row],[K2O]]+Table1[[#This Row],[Li2O]]+Table1[[#This Row],[Na2O]]</f>
        <v>0.375</v>
      </c>
      <c r="Z6862" s="2">
        <f>Table1[[#This Row],[B2O3]]+Table1[[#This Row],[CaO]]+Table1[[#This Row],[K2O]]+Table1[[#This Row],[Li2O]]+Table1[[#This Row],[Na2O]]</f>
        <v>0.40500000000000003</v>
      </c>
      <c r="AA6862" s="2">
        <f>Table1[[#This Row],[A+B+AE]]-Table1[[#This Row],[Al2O3]]-Table1[[#This Row],[SiO2]]</f>
        <v>-0.12499999999999997</v>
      </c>
      <c r="AB6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450.94550000000004</v>
      </c>
    </row>
    <row r="6863" spans="1:28" hidden="1" x14ac:dyDescent="0.25">
      <c r="A6863">
        <v>0.215</v>
      </c>
      <c r="B6863">
        <v>0.11</v>
      </c>
      <c r="C6863">
        <v>3.5000000000000003E-2</v>
      </c>
      <c r="D6863">
        <v>0</v>
      </c>
      <c r="E6863">
        <v>4.4999999999999998E-2</v>
      </c>
      <c r="F6863">
        <v>0.01</v>
      </c>
      <c r="G6863">
        <v>0.01</v>
      </c>
      <c r="H6863">
        <v>0.13</v>
      </c>
      <c r="I6863">
        <v>0.43</v>
      </c>
      <c r="J6863">
        <v>1.4999999999999999E-2</v>
      </c>
      <c r="K6863">
        <v>0.55483870999999996</v>
      </c>
      <c r="L6863">
        <v>0.57175021800000003</v>
      </c>
      <c r="M6863">
        <v>3.0012924999999999E-2</v>
      </c>
      <c r="N6863">
        <v>0.156323613</v>
      </c>
      <c r="O6863">
        <v>0.21689895000000001</v>
      </c>
      <c r="P6863">
        <v>0.62677743600000002</v>
      </c>
      <c r="Q6863">
        <v>-2.041186E-3</v>
      </c>
      <c r="R6863">
        <v>0.141341983</v>
      </c>
      <c r="S6863">
        <v>0.21391331999999999</v>
      </c>
      <c r="T6863">
        <v>0.64474469700000003</v>
      </c>
      <c r="U6863">
        <v>0.27</v>
      </c>
      <c r="V6863">
        <v>1.5357142859999999</v>
      </c>
      <c r="W6863">
        <f>COUNTIF(Table1[[#This Row],[Al2O3]:[TiO2]],0)</f>
        <v>1</v>
      </c>
      <c r="X6863">
        <f>Table1[[#This Row],[K2O]]+Table1[[#This Row],[Li2O]]+Table1[[#This Row],[Na2O]]</f>
        <v>0.15</v>
      </c>
      <c r="Y6863">
        <f>Table1[[#This Row],[B2O3]]+Table1[[#This Row],[K2O]]+Table1[[#This Row],[Li2O]]+Table1[[#This Row],[Na2O]]</f>
        <v>0.26</v>
      </c>
      <c r="Z6863" s="2">
        <f>Table1[[#This Row],[B2O3]]+Table1[[#This Row],[CaO]]+Table1[[#This Row],[K2O]]+Table1[[#This Row],[Li2O]]+Table1[[#This Row],[Na2O]]</f>
        <v>0.29500000000000004</v>
      </c>
      <c r="AA6863" s="2">
        <f>Table1[[#This Row],[A+B+AE]]-Table1[[#This Row],[Al2O3]]-Table1[[#This Row],[SiO2]]</f>
        <v>-0.35</v>
      </c>
      <c r="AB6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515.67450000000008</v>
      </c>
    </row>
    <row r="6864" spans="1:28" hidden="1" x14ac:dyDescent="0.25">
      <c r="A6864">
        <v>0.2</v>
      </c>
      <c r="B6864">
        <v>0.125</v>
      </c>
      <c r="C6864">
        <v>0</v>
      </c>
      <c r="D6864">
        <v>2.5000000000000001E-3</v>
      </c>
      <c r="E6864">
        <v>4.4999999999999998E-2</v>
      </c>
      <c r="F6864">
        <v>2.5000000000000001E-3</v>
      </c>
      <c r="G6864">
        <v>3.5000000000000003E-2</v>
      </c>
      <c r="H6864">
        <v>0.12</v>
      </c>
      <c r="I6864">
        <v>0.435</v>
      </c>
      <c r="J6864">
        <v>3.5000000000000003E-2</v>
      </c>
      <c r="K6864">
        <v>0.57615894000000001</v>
      </c>
      <c r="L6864">
        <v>0.56678631999999995</v>
      </c>
      <c r="M6864">
        <v>4.1636989999999999E-2</v>
      </c>
      <c r="N6864">
        <v>0.15559199000000001</v>
      </c>
      <c r="O6864">
        <v>0.19813064</v>
      </c>
      <c r="P6864">
        <v>0.64627736999999996</v>
      </c>
      <c r="Q6864">
        <v>1.121744E-2</v>
      </c>
      <c r="R6864">
        <v>0.13928852</v>
      </c>
      <c r="S6864">
        <v>0.19500685000000001</v>
      </c>
      <c r="T6864">
        <v>0.66570463000000002</v>
      </c>
      <c r="U6864">
        <v>0.27</v>
      </c>
      <c r="V6864">
        <v>1.29032258</v>
      </c>
      <c r="W6864">
        <f>COUNTIF(Table1[[#This Row],[Al2O3]:[TiO2]],0)</f>
        <v>1</v>
      </c>
      <c r="X6864">
        <f>Table1[[#This Row],[K2O]]+Table1[[#This Row],[Li2O]]+Table1[[#This Row],[Na2O]]</f>
        <v>0.1575</v>
      </c>
      <c r="Y6864">
        <f>Table1[[#This Row],[B2O3]]+Table1[[#This Row],[K2O]]+Table1[[#This Row],[Li2O]]+Table1[[#This Row],[Na2O]]</f>
        <v>0.28249999999999997</v>
      </c>
      <c r="Z6864" s="2">
        <f>Table1[[#This Row],[B2O3]]+Table1[[#This Row],[CaO]]+Table1[[#This Row],[K2O]]+Table1[[#This Row],[Li2O]]+Table1[[#This Row],[Na2O]]</f>
        <v>0.28249999999999997</v>
      </c>
      <c r="AA6864" s="2">
        <f>Table1[[#This Row],[A+B+AE]]-Table1[[#This Row],[Al2O3]]-Table1[[#This Row],[SiO2]]</f>
        <v>-0.35250000000000004</v>
      </c>
      <c r="AB6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487.79899999999998</v>
      </c>
    </row>
    <row r="6865" spans="1:28" hidden="1" x14ac:dyDescent="0.25">
      <c r="A6865">
        <v>0.19500000000000001</v>
      </c>
      <c r="B6865">
        <v>0.13</v>
      </c>
      <c r="C6865">
        <v>0.01</v>
      </c>
      <c r="D6865">
        <v>5.0000000000000001E-3</v>
      </c>
      <c r="E6865">
        <v>3.5000000000000003E-2</v>
      </c>
      <c r="F6865">
        <v>0</v>
      </c>
      <c r="G6865">
        <v>0.05</v>
      </c>
      <c r="H6865">
        <v>0.12</v>
      </c>
      <c r="I6865">
        <v>0.43</v>
      </c>
      <c r="J6865">
        <v>2.5000000000000001E-2</v>
      </c>
      <c r="K6865">
        <v>0.57718120799999995</v>
      </c>
      <c r="L6865">
        <v>0.56834607100000001</v>
      </c>
      <c r="M6865">
        <v>3.0424442999999999E-2</v>
      </c>
      <c r="N6865">
        <v>0.17024637100000001</v>
      </c>
      <c r="O6865">
        <v>0.19011592199999999</v>
      </c>
      <c r="P6865">
        <v>0.639637707</v>
      </c>
      <c r="Q6865">
        <v>4.9873970000000002E-3</v>
      </c>
      <c r="R6865">
        <v>0.148742875</v>
      </c>
      <c r="S6865">
        <v>0.188062379</v>
      </c>
      <c r="T6865">
        <v>0.66319474599999995</v>
      </c>
      <c r="U6865">
        <v>0.26500000000000001</v>
      </c>
      <c r="V6865">
        <v>1.1470588239999999</v>
      </c>
      <c r="W6865">
        <f>COUNTIF(Table1[[#This Row],[Al2O3]:[TiO2]],0)</f>
        <v>1</v>
      </c>
      <c r="X6865">
        <f>Table1[[#This Row],[K2O]]+Table1[[#This Row],[Li2O]]+Table1[[#This Row],[Na2O]]</f>
        <v>0.16999999999999998</v>
      </c>
      <c r="Y6865">
        <f>Table1[[#This Row],[B2O3]]+Table1[[#This Row],[K2O]]+Table1[[#This Row],[Li2O]]+Table1[[#This Row],[Na2O]]</f>
        <v>0.3</v>
      </c>
      <c r="Z6865" s="2">
        <f>Table1[[#This Row],[B2O3]]+Table1[[#This Row],[CaO]]+Table1[[#This Row],[K2O]]+Table1[[#This Row],[Li2O]]+Table1[[#This Row],[Na2O]]</f>
        <v>0.31</v>
      </c>
      <c r="AA6865" s="2">
        <f>Table1[[#This Row],[A+B+AE]]-Table1[[#This Row],[Al2O3]]-Table1[[#This Row],[SiO2]]</f>
        <v>-0.315</v>
      </c>
      <c r="AB6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471.55899999999997</v>
      </c>
    </row>
    <row r="6866" spans="1:28" hidden="1" x14ac:dyDescent="0.25">
      <c r="A6866">
        <v>0.215</v>
      </c>
      <c r="B6866">
        <v>0.16</v>
      </c>
      <c r="C6866">
        <v>0.04</v>
      </c>
      <c r="D6866">
        <v>0</v>
      </c>
      <c r="E6866">
        <v>4.4999999999999998E-2</v>
      </c>
      <c r="F6866">
        <v>0.01</v>
      </c>
      <c r="G6866">
        <v>4.4999999999999998E-2</v>
      </c>
      <c r="H6866">
        <v>0.13</v>
      </c>
      <c r="I6866">
        <v>0.32500000000000001</v>
      </c>
      <c r="J6866">
        <v>0.03</v>
      </c>
      <c r="K6866">
        <v>0.48507462699999998</v>
      </c>
      <c r="L6866">
        <v>0.58604213599999999</v>
      </c>
      <c r="M6866">
        <v>-6.1873509999999998E-3</v>
      </c>
      <c r="N6866">
        <v>0.19051458499999999</v>
      </c>
      <c r="O6866">
        <v>0.21269965299999999</v>
      </c>
      <c r="P6866">
        <v>0.596785762</v>
      </c>
      <c r="Q6866">
        <v>-2.3564313999999999E-2</v>
      </c>
      <c r="R6866">
        <v>0.162007186</v>
      </c>
      <c r="S6866">
        <v>0.21020213600000001</v>
      </c>
      <c r="T6866">
        <v>0.62779067799999999</v>
      </c>
      <c r="U6866">
        <v>0.27</v>
      </c>
      <c r="V6866">
        <v>1.228571429</v>
      </c>
      <c r="W6866">
        <f>COUNTIF(Table1[[#This Row],[Al2O3]:[TiO2]],0)</f>
        <v>1</v>
      </c>
      <c r="X6866">
        <f>Table1[[#This Row],[K2O]]+Table1[[#This Row],[Li2O]]+Table1[[#This Row],[Na2O]]</f>
        <v>0.185</v>
      </c>
      <c r="Y6866">
        <f>Table1[[#This Row],[B2O3]]+Table1[[#This Row],[K2O]]+Table1[[#This Row],[Li2O]]+Table1[[#This Row],[Na2O]]</f>
        <v>0.34500000000000003</v>
      </c>
      <c r="Z6866" s="2">
        <f>Table1[[#This Row],[B2O3]]+Table1[[#This Row],[CaO]]+Table1[[#This Row],[K2O]]+Table1[[#This Row],[Li2O]]+Table1[[#This Row],[Na2O]]</f>
        <v>0.38500000000000001</v>
      </c>
      <c r="AA6866" s="2">
        <f>Table1[[#This Row],[A+B+AE]]-Table1[[#This Row],[Al2O3]]-Table1[[#This Row],[SiO2]]</f>
        <v>-0.155</v>
      </c>
      <c r="AB6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461.56900000000007</v>
      </c>
    </row>
    <row r="6867" spans="1:28" hidden="1" x14ac:dyDescent="0.25">
      <c r="A6867">
        <v>0.22500000000000001</v>
      </c>
      <c r="B6867">
        <v>0.16</v>
      </c>
      <c r="C6867">
        <v>0</v>
      </c>
      <c r="D6867">
        <v>5.0000000000000001E-3</v>
      </c>
      <c r="E6867">
        <v>0.03</v>
      </c>
      <c r="F6867">
        <v>2.5000000000000001E-3</v>
      </c>
      <c r="G6867">
        <v>1.4999999999999999E-2</v>
      </c>
      <c r="H6867">
        <v>0.14000000000000001</v>
      </c>
      <c r="I6867">
        <v>0.4</v>
      </c>
      <c r="J6867">
        <v>2.2499999999999999E-2</v>
      </c>
      <c r="K6867">
        <v>0.52287581699999996</v>
      </c>
      <c r="L6867">
        <v>0.55746346400000002</v>
      </c>
      <c r="M6867">
        <v>4.2818046999999998E-2</v>
      </c>
      <c r="N6867">
        <v>0.14762947300000001</v>
      </c>
      <c r="O6867">
        <v>0.21232825</v>
      </c>
      <c r="P6867">
        <v>0.64004227700000005</v>
      </c>
      <c r="Q6867">
        <v>7.2232709999999999E-3</v>
      </c>
      <c r="R6867">
        <v>0.137185587</v>
      </c>
      <c r="S6867">
        <v>0.206059996</v>
      </c>
      <c r="T6867">
        <v>0.65675441800000001</v>
      </c>
      <c r="U6867">
        <v>0.25</v>
      </c>
      <c r="V6867">
        <v>1.451612903</v>
      </c>
      <c r="W6867">
        <f>COUNTIF(Table1[[#This Row],[Al2O3]:[TiO2]],0)</f>
        <v>1</v>
      </c>
      <c r="X6867">
        <f>Table1[[#This Row],[K2O]]+Table1[[#This Row],[Li2O]]+Table1[[#This Row],[Na2O]]</f>
        <v>0.1575</v>
      </c>
      <c r="Y6867">
        <f>Table1[[#This Row],[B2O3]]+Table1[[#This Row],[K2O]]+Table1[[#This Row],[Li2O]]+Table1[[#This Row],[Na2O]]</f>
        <v>0.3175</v>
      </c>
      <c r="Z6867" s="2">
        <f>Table1[[#This Row],[B2O3]]+Table1[[#This Row],[CaO]]+Table1[[#This Row],[K2O]]+Table1[[#This Row],[Li2O]]+Table1[[#This Row],[Na2O]]</f>
        <v>0.3175</v>
      </c>
      <c r="AA6867" s="2">
        <f>Table1[[#This Row],[A+B+AE]]-Table1[[#This Row],[Al2O3]]-Table1[[#This Row],[SiO2]]</f>
        <v>-0.3075</v>
      </c>
      <c r="AB6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507.7315000000001</v>
      </c>
    </row>
    <row r="6868" spans="1:28" hidden="1" x14ac:dyDescent="0.25">
      <c r="A6868">
        <v>0.22500000000000001</v>
      </c>
      <c r="B6868">
        <v>0.17</v>
      </c>
      <c r="C6868">
        <v>0.02</v>
      </c>
      <c r="D6868">
        <v>0</v>
      </c>
      <c r="E6868">
        <v>0.05</v>
      </c>
      <c r="F6868">
        <v>7.4999999999999997E-3</v>
      </c>
      <c r="G6868">
        <v>0.02</v>
      </c>
      <c r="H6868">
        <v>0.14000000000000001</v>
      </c>
      <c r="I6868">
        <v>0.33</v>
      </c>
      <c r="J6868">
        <v>3.7499999999999999E-2</v>
      </c>
      <c r="K6868">
        <v>0.47482014</v>
      </c>
      <c r="L6868">
        <v>0.57594997999999997</v>
      </c>
      <c r="M6868">
        <v>1.6282250000000002E-2</v>
      </c>
      <c r="N6868">
        <v>0.16630648000000001</v>
      </c>
      <c r="O6868">
        <v>0.22052013000000001</v>
      </c>
      <c r="P6868">
        <v>0.61317337999999999</v>
      </c>
      <c r="Q6868">
        <v>-1.1465329999999999E-2</v>
      </c>
      <c r="R6868">
        <v>0.14904212999999999</v>
      </c>
      <c r="S6868">
        <v>0.21466188</v>
      </c>
      <c r="T6868">
        <v>0.63629599000000003</v>
      </c>
      <c r="U6868">
        <v>0.26</v>
      </c>
      <c r="V6868">
        <v>1.40625</v>
      </c>
      <c r="W6868">
        <f>COUNTIF(Table1[[#This Row],[Al2O3]:[TiO2]],0)</f>
        <v>1</v>
      </c>
      <c r="X6868">
        <f>Table1[[#This Row],[K2O]]+Table1[[#This Row],[Li2O]]+Table1[[#This Row],[Na2O]]</f>
        <v>0.16750000000000001</v>
      </c>
      <c r="Y6868">
        <f>Table1[[#This Row],[B2O3]]+Table1[[#This Row],[K2O]]+Table1[[#This Row],[Li2O]]+Table1[[#This Row],[Na2O]]</f>
        <v>0.33750000000000002</v>
      </c>
      <c r="Z6868" s="2">
        <f>Table1[[#This Row],[B2O3]]+Table1[[#This Row],[CaO]]+Table1[[#This Row],[K2O]]+Table1[[#This Row],[Li2O]]+Table1[[#This Row],[Na2O]]</f>
        <v>0.35750000000000004</v>
      </c>
      <c r="AA6868" s="2">
        <f>Table1[[#This Row],[A+B+AE]]-Table1[[#This Row],[Al2O3]]-Table1[[#This Row],[SiO2]]</f>
        <v>-0.19749999999999998</v>
      </c>
      <c r="AB6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489.42100000000005</v>
      </c>
    </row>
    <row r="6869" spans="1:28" hidden="1" x14ac:dyDescent="0.25">
      <c r="A6869">
        <v>0.22500000000000001</v>
      </c>
      <c r="B6869">
        <v>0.14000000000000001</v>
      </c>
      <c r="C6869">
        <v>3.5000000000000003E-2</v>
      </c>
      <c r="D6869">
        <v>5.0000000000000001E-3</v>
      </c>
      <c r="E6869">
        <v>0.04</v>
      </c>
      <c r="F6869">
        <v>0</v>
      </c>
      <c r="G6869">
        <v>3.5000000000000003E-2</v>
      </c>
      <c r="H6869">
        <v>0.13</v>
      </c>
      <c r="I6869">
        <v>0.38500000000000001</v>
      </c>
      <c r="J6869">
        <v>5.0000000000000001E-3</v>
      </c>
      <c r="K6869">
        <v>0.52027027000000003</v>
      </c>
      <c r="L6869">
        <v>0.57134322999999998</v>
      </c>
      <c r="M6869">
        <v>1.136293E-2</v>
      </c>
      <c r="N6869">
        <v>0.17163128999999999</v>
      </c>
      <c r="O6869">
        <v>0.21838510999999999</v>
      </c>
      <c r="P6869">
        <v>0.60998359999999996</v>
      </c>
      <c r="Q6869">
        <v>-1.4511E-2</v>
      </c>
      <c r="R6869">
        <v>0.15143924</v>
      </c>
      <c r="S6869">
        <v>0.21513293</v>
      </c>
      <c r="T6869">
        <v>0.63342783000000003</v>
      </c>
      <c r="U6869">
        <v>0.26</v>
      </c>
      <c r="V6869">
        <v>1.3636363600000001</v>
      </c>
      <c r="W6869">
        <f>COUNTIF(Table1[[#This Row],[Al2O3]:[TiO2]],0)</f>
        <v>1</v>
      </c>
      <c r="X6869">
        <f>Table1[[#This Row],[K2O]]+Table1[[#This Row],[Li2O]]+Table1[[#This Row],[Na2O]]</f>
        <v>0.16500000000000001</v>
      </c>
      <c r="Y6869">
        <f>Table1[[#This Row],[B2O3]]+Table1[[#This Row],[K2O]]+Table1[[#This Row],[Li2O]]+Table1[[#This Row],[Na2O]]</f>
        <v>0.30500000000000005</v>
      </c>
      <c r="Z6869" s="2">
        <f>Table1[[#This Row],[B2O3]]+Table1[[#This Row],[CaO]]+Table1[[#This Row],[K2O]]+Table1[[#This Row],[Li2O]]+Table1[[#This Row],[Na2O]]</f>
        <v>0.34</v>
      </c>
      <c r="AA6869" s="2">
        <f>Table1[[#This Row],[A+B+AE]]-Table1[[#This Row],[Al2O3]]-Table1[[#This Row],[SiO2]]</f>
        <v>-0.27</v>
      </c>
      <c r="AB6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485.82950000000005</v>
      </c>
    </row>
    <row r="6870" spans="1:28" hidden="1" x14ac:dyDescent="0.25">
      <c r="A6870">
        <v>0.215</v>
      </c>
      <c r="B6870">
        <v>0.14499999999999999</v>
      </c>
      <c r="C6870">
        <v>1.4999999999999999E-2</v>
      </c>
      <c r="D6870">
        <v>0</v>
      </c>
      <c r="E6870">
        <v>0.05</v>
      </c>
      <c r="F6870">
        <v>7.4999999999999997E-3</v>
      </c>
      <c r="G6870">
        <v>1.4999999999999999E-2</v>
      </c>
      <c r="H6870">
        <v>0.13</v>
      </c>
      <c r="I6870">
        <v>0.38500000000000001</v>
      </c>
      <c r="J6870">
        <v>3.7499999999999999E-2</v>
      </c>
      <c r="K6870">
        <v>0.52739725999999998</v>
      </c>
      <c r="L6870">
        <v>0.57051429499999995</v>
      </c>
      <c r="M6870">
        <v>3.6524078000000001E-2</v>
      </c>
      <c r="N6870">
        <v>0.15221111300000001</v>
      </c>
      <c r="O6870">
        <v>0.213898423</v>
      </c>
      <c r="P6870">
        <v>0.63389046400000004</v>
      </c>
      <c r="Q6870">
        <v>4.6183049999999996E-3</v>
      </c>
      <c r="R6870">
        <v>0.13808392899999999</v>
      </c>
      <c r="S6870">
        <v>0.208828086</v>
      </c>
      <c r="T6870">
        <v>0.65308798499999998</v>
      </c>
      <c r="U6870">
        <v>0.26</v>
      </c>
      <c r="V6870">
        <v>1.4827586210000001</v>
      </c>
      <c r="W6870">
        <f>COUNTIF(Table1[[#This Row],[Al2O3]:[TiO2]],0)</f>
        <v>1</v>
      </c>
      <c r="X6870">
        <f>Table1[[#This Row],[K2O]]+Table1[[#This Row],[Li2O]]+Table1[[#This Row],[Na2O]]</f>
        <v>0.1525</v>
      </c>
      <c r="Y6870">
        <f>Table1[[#This Row],[B2O3]]+Table1[[#This Row],[K2O]]+Table1[[#This Row],[Li2O]]+Table1[[#This Row],[Na2O]]</f>
        <v>0.29749999999999999</v>
      </c>
      <c r="Z6870" s="2">
        <f>Table1[[#This Row],[B2O3]]+Table1[[#This Row],[CaO]]+Table1[[#This Row],[K2O]]+Table1[[#This Row],[Li2O]]+Table1[[#This Row],[Na2O]]</f>
        <v>0.3125</v>
      </c>
      <c r="AA6870" s="2">
        <f>Table1[[#This Row],[A+B+AE]]-Table1[[#This Row],[Al2O3]]-Table1[[#This Row],[SiO2]]</f>
        <v>-0.28749999999999998</v>
      </c>
      <c r="AB6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503.15250000000003</v>
      </c>
    </row>
    <row r="6871" spans="1:28" hidden="1" x14ac:dyDescent="0.25">
      <c r="A6871">
        <v>0.19</v>
      </c>
      <c r="B6871">
        <v>0.13500000000000001</v>
      </c>
      <c r="C6871">
        <v>0.02</v>
      </c>
      <c r="D6871">
        <v>0</v>
      </c>
      <c r="E6871">
        <v>0.03</v>
      </c>
      <c r="F6871">
        <v>0.01</v>
      </c>
      <c r="G6871">
        <v>5.5E-2</v>
      </c>
      <c r="H6871">
        <v>0.11</v>
      </c>
      <c r="I6871">
        <v>0.41499999999999998</v>
      </c>
      <c r="J6871">
        <v>3.5000000000000003E-2</v>
      </c>
      <c r="K6871">
        <v>0.58041958000000005</v>
      </c>
      <c r="L6871">
        <v>0.57346716200000003</v>
      </c>
      <c r="M6871">
        <v>2.8661387E-2</v>
      </c>
      <c r="N6871">
        <v>0.17387433499999999</v>
      </c>
      <c r="O6871">
        <v>0.186914049</v>
      </c>
      <c r="P6871">
        <v>0.63921161599999998</v>
      </c>
      <c r="Q6871">
        <v>9.4107919999999994E-3</v>
      </c>
      <c r="R6871">
        <v>0.14591663399999999</v>
      </c>
      <c r="S6871">
        <v>0.18597458</v>
      </c>
      <c r="T6871">
        <v>0.66810878500000004</v>
      </c>
      <c r="U6871">
        <v>0.26500000000000001</v>
      </c>
      <c r="V6871">
        <v>1.151515152</v>
      </c>
      <c r="W6871">
        <f>COUNTIF(Table1[[#This Row],[Al2O3]:[TiO2]],0)</f>
        <v>1</v>
      </c>
      <c r="X6871">
        <f>Table1[[#This Row],[K2O]]+Table1[[#This Row],[Li2O]]+Table1[[#This Row],[Na2O]]</f>
        <v>0.17499999999999999</v>
      </c>
      <c r="Y6871">
        <f>Table1[[#This Row],[B2O3]]+Table1[[#This Row],[K2O]]+Table1[[#This Row],[Li2O]]+Table1[[#This Row],[Na2O]]</f>
        <v>0.31</v>
      </c>
      <c r="Z6871" s="2">
        <f>Table1[[#This Row],[B2O3]]+Table1[[#This Row],[CaO]]+Table1[[#This Row],[K2O]]+Table1[[#This Row],[Li2O]]+Table1[[#This Row],[Na2O]]</f>
        <v>0.33</v>
      </c>
      <c r="AA6871" s="2">
        <f>Table1[[#This Row],[A+B+AE]]-Table1[[#This Row],[Al2O3]]-Table1[[#This Row],[SiO2]]</f>
        <v>-0.27499999999999997</v>
      </c>
      <c r="AB6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464.42200000000003</v>
      </c>
    </row>
    <row r="6872" spans="1:28" hidden="1" x14ac:dyDescent="0.25">
      <c r="A6872">
        <v>0.23499999999999999</v>
      </c>
      <c r="B6872">
        <v>0.125</v>
      </c>
      <c r="C6872">
        <v>0.02</v>
      </c>
      <c r="D6872">
        <v>0</v>
      </c>
      <c r="E6872">
        <v>2.5000000000000001E-2</v>
      </c>
      <c r="F6872">
        <v>5.0000000000000001E-3</v>
      </c>
      <c r="G6872">
        <v>0.01</v>
      </c>
      <c r="H6872">
        <v>0.13500000000000001</v>
      </c>
      <c r="I6872">
        <v>0.435</v>
      </c>
      <c r="J6872">
        <v>0.01</v>
      </c>
      <c r="K6872">
        <v>0.54037267099999997</v>
      </c>
      <c r="L6872">
        <v>0.56048451300000002</v>
      </c>
      <c r="M6872">
        <v>3.6047967E-2</v>
      </c>
      <c r="N6872">
        <v>0.14739016599999999</v>
      </c>
      <c r="O6872">
        <v>0.22579327900000001</v>
      </c>
      <c r="P6872">
        <v>0.626816555</v>
      </c>
      <c r="Q6872">
        <v>2.0262500000000001E-4</v>
      </c>
      <c r="R6872">
        <v>0.13618651400000001</v>
      </c>
      <c r="S6872">
        <v>0.22118896099999999</v>
      </c>
      <c r="T6872">
        <v>0.642624525</v>
      </c>
      <c r="U6872">
        <v>0.27</v>
      </c>
      <c r="V6872">
        <v>1.6206896550000001</v>
      </c>
      <c r="W6872">
        <f>COUNTIF(Table1[[#This Row],[Al2O3]:[TiO2]],0)</f>
        <v>1</v>
      </c>
      <c r="X6872">
        <f>Table1[[#This Row],[K2O]]+Table1[[#This Row],[Li2O]]+Table1[[#This Row],[Na2O]]</f>
        <v>0.15000000000000002</v>
      </c>
      <c r="Y6872">
        <f>Table1[[#This Row],[B2O3]]+Table1[[#This Row],[K2O]]+Table1[[#This Row],[Li2O]]+Table1[[#This Row],[Na2O]]</f>
        <v>0.27500000000000002</v>
      </c>
      <c r="Z6872" s="2">
        <f>Table1[[#This Row],[B2O3]]+Table1[[#This Row],[CaO]]+Table1[[#This Row],[K2O]]+Table1[[#This Row],[Li2O]]+Table1[[#This Row],[Na2O]]</f>
        <v>0.29500000000000004</v>
      </c>
      <c r="AA6872" s="2">
        <f>Table1[[#This Row],[A+B+AE]]-Table1[[#This Row],[Al2O3]]-Table1[[#This Row],[SiO2]]</f>
        <v>-0.37499999999999994</v>
      </c>
      <c r="AB6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520.18400000000008</v>
      </c>
    </row>
    <row r="6873" spans="1:28" hidden="1" x14ac:dyDescent="0.25">
      <c r="A6873">
        <v>0.22500000000000001</v>
      </c>
      <c r="B6873">
        <v>0.185</v>
      </c>
      <c r="C6873">
        <v>2.5000000000000001E-2</v>
      </c>
      <c r="D6873">
        <v>2.5000000000000001E-3</v>
      </c>
      <c r="E6873">
        <v>4.4999999999999998E-2</v>
      </c>
      <c r="F6873">
        <v>0</v>
      </c>
      <c r="G6873">
        <v>0.04</v>
      </c>
      <c r="H6873">
        <v>0.13500000000000001</v>
      </c>
      <c r="I6873">
        <v>0.31</v>
      </c>
      <c r="J6873">
        <v>3.2500000000000001E-2</v>
      </c>
      <c r="K6873">
        <v>0.46268656699999999</v>
      </c>
      <c r="L6873">
        <v>0.57628499700000002</v>
      </c>
      <c r="M6873">
        <v>6.8538280000000002E-3</v>
      </c>
      <c r="N6873">
        <v>0.17673428599999999</v>
      </c>
      <c r="O6873">
        <v>0.21621517700000001</v>
      </c>
      <c r="P6873">
        <v>0.607050537</v>
      </c>
      <c r="Q6873">
        <v>-1.5825479999999999E-2</v>
      </c>
      <c r="R6873">
        <v>0.15474248600000001</v>
      </c>
      <c r="S6873">
        <v>0.210922999</v>
      </c>
      <c r="T6873">
        <v>0.63433451500000004</v>
      </c>
      <c r="U6873">
        <v>0.25</v>
      </c>
      <c r="V6873">
        <v>1.2857142859999999</v>
      </c>
      <c r="W6873">
        <f>COUNTIF(Table1[[#This Row],[Al2O3]:[TiO2]],0)</f>
        <v>1</v>
      </c>
      <c r="X6873">
        <f>Table1[[#This Row],[K2O]]+Table1[[#This Row],[Li2O]]+Table1[[#This Row],[Na2O]]</f>
        <v>0.17500000000000002</v>
      </c>
      <c r="Y6873">
        <f>Table1[[#This Row],[B2O3]]+Table1[[#This Row],[K2O]]+Table1[[#This Row],[Li2O]]+Table1[[#This Row],[Na2O]]</f>
        <v>0.36</v>
      </c>
      <c r="Z6873" s="2">
        <f>Table1[[#This Row],[B2O3]]+Table1[[#This Row],[CaO]]+Table1[[#This Row],[K2O]]+Table1[[#This Row],[Li2O]]+Table1[[#This Row],[Na2O]]</f>
        <v>0.38500000000000001</v>
      </c>
      <c r="AA6873" s="2">
        <f>Table1[[#This Row],[A+B+AE]]-Table1[[#This Row],[Al2O3]]-Table1[[#This Row],[SiO2]]</f>
        <v>-0.15</v>
      </c>
      <c r="AB6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467.66000000000008</v>
      </c>
    </row>
    <row r="6874" spans="1:28" hidden="1" x14ac:dyDescent="0.25">
      <c r="A6874">
        <v>0.22</v>
      </c>
      <c r="B6874">
        <v>0.14499999999999999</v>
      </c>
      <c r="C6874">
        <v>5.0000000000000001E-3</v>
      </c>
      <c r="D6874">
        <v>0</v>
      </c>
      <c r="E6874">
        <v>0.05</v>
      </c>
      <c r="F6874">
        <v>2.5000000000000001E-3</v>
      </c>
      <c r="G6874">
        <v>0.04</v>
      </c>
      <c r="H6874">
        <v>0.13500000000000001</v>
      </c>
      <c r="I6874">
        <v>0.39500000000000002</v>
      </c>
      <c r="J6874">
        <v>7.4999999999999997E-3</v>
      </c>
      <c r="K6874">
        <v>0.52666667</v>
      </c>
      <c r="L6874">
        <v>0.56636268999999995</v>
      </c>
      <c r="M6874">
        <v>1.6976100000000001E-2</v>
      </c>
      <c r="N6874">
        <v>0.17090462000000001</v>
      </c>
      <c r="O6874">
        <v>0.21034415000000001</v>
      </c>
      <c r="P6874">
        <v>0.61875122999999999</v>
      </c>
      <c r="Q6874">
        <v>-1.033997E-2</v>
      </c>
      <c r="R6874">
        <v>0.15212816000000001</v>
      </c>
      <c r="S6874">
        <v>0.20670863</v>
      </c>
      <c r="T6874">
        <v>0.64116320999999998</v>
      </c>
      <c r="U6874">
        <v>0.26</v>
      </c>
      <c r="V6874">
        <v>1.2571428600000001</v>
      </c>
      <c r="W6874">
        <f>COUNTIF(Table1[[#This Row],[Al2O3]:[TiO2]],0)</f>
        <v>1</v>
      </c>
      <c r="X6874">
        <f>Table1[[#This Row],[K2O]]+Table1[[#This Row],[Li2O]]+Table1[[#This Row],[Na2O]]</f>
        <v>0.17750000000000002</v>
      </c>
      <c r="Y6874">
        <f>Table1[[#This Row],[B2O3]]+Table1[[#This Row],[K2O]]+Table1[[#This Row],[Li2O]]+Table1[[#This Row],[Na2O]]</f>
        <v>0.32250000000000001</v>
      </c>
      <c r="Z6874" s="2">
        <f>Table1[[#This Row],[B2O3]]+Table1[[#This Row],[CaO]]+Table1[[#This Row],[K2O]]+Table1[[#This Row],[Li2O]]+Table1[[#This Row],[Na2O]]</f>
        <v>0.32750000000000001</v>
      </c>
      <c r="AA6874" s="2">
        <f>Table1[[#This Row],[A+B+AE]]-Table1[[#This Row],[Al2O3]]-Table1[[#This Row],[SiO2]]</f>
        <v>-0.28749999999999998</v>
      </c>
      <c r="AB6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479.53750000000014</v>
      </c>
    </row>
    <row r="6875" spans="1:28" hidden="1" x14ac:dyDescent="0.25">
      <c r="A6875">
        <v>0.215</v>
      </c>
      <c r="B6875">
        <v>0.115</v>
      </c>
      <c r="C6875">
        <v>0.02</v>
      </c>
      <c r="D6875">
        <v>0</v>
      </c>
      <c r="E6875">
        <v>0.05</v>
      </c>
      <c r="F6875">
        <v>2.5000000000000001E-3</v>
      </c>
      <c r="G6875">
        <v>0.02</v>
      </c>
      <c r="H6875">
        <v>0.13</v>
      </c>
      <c r="I6875">
        <v>0.435</v>
      </c>
      <c r="J6875">
        <v>1.2500000000000001E-2</v>
      </c>
      <c r="K6875">
        <v>0.55769230999999997</v>
      </c>
      <c r="L6875">
        <v>0.56722386999999996</v>
      </c>
      <c r="M6875">
        <v>3.174714E-2</v>
      </c>
      <c r="N6875">
        <v>0.15652661000000001</v>
      </c>
      <c r="O6875">
        <v>0.21335292</v>
      </c>
      <c r="P6875">
        <v>0.63012047000000004</v>
      </c>
      <c r="Q6875">
        <v>-1.48193E-3</v>
      </c>
      <c r="R6875">
        <v>0.14277205000000001</v>
      </c>
      <c r="S6875">
        <v>0.20993018999999999</v>
      </c>
      <c r="T6875">
        <v>0.64729776000000006</v>
      </c>
      <c r="U6875">
        <v>0.26500000000000001</v>
      </c>
      <c r="V6875">
        <v>1.43333333</v>
      </c>
      <c r="W6875">
        <f>COUNTIF(Table1[[#This Row],[Al2O3]:[TiO2]],0)</f>
        <v>1</v>
      </c>
      <c r="X6875">
        <f>Table1[[#This Row],[K2O]]+Table1[[#This Row],[Li2O]]+Table1[[#This Row],[Na2O]]</f>
        <v>0.1525</v>
      </c>
      <c r="Y6875">
        <f>Table1[[#This Row],[B2O3]]+Table1[[#This Row],[K2O]]+Table1[[#This Row],[Li2O]]+Table1[[#This Row],[Na2O]]</f>
        <v>0.26750000000000002</v>
      </c>
      <c r="Z6875" s="2">
        <f>Table1[[#This Row],[B2O3]]+Table1[[#This Row],[CaO]]+Table1[[#This Row],[K2O]]+Table1[[#This Row],[Li2O]]+Table1[[#This Row],[Na2O]]</f>
        <v>0.28749999999999998</v>
      </c>
      <c r="AA6875" s="2">
        <f>Table1[[#This Row],[A+B+AE]]-Table1[[#This Row],[Al2O3]]-Table1[[#This Row],[SiO2]]</f>
        <v>-0.36250000000000004</v>
      </c>
      <c r="AB6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506.42450000000008</v>
      </c>
    </row>
    <row r="6876" spans="1:28" hidden="1" x14ac:dyDescent="0.25">
      <c r="A6876">
        <v>0.20499999999999999</v>
      </c>
      <c r="B6876">
        <v>0.17499999999999999</v>
      </c>
      <c r="C6876">
        <v>0</v>
      </c>
      <c r="D6876">
        <v>2.5000000000000001E-3</v>
      </c>
      <c r="E6876">
        <v>3.5000000000000003E-2</v>
      </c>
      <c r="F6876">
        <v>5.0000000000000001E-3</v>
      </c>
      <c r="G6876">
        <v>0.06</v>
      </c>
      <c r="H6876">
        <v>0.12</v>
      </c>
      <c r="I6876">
        <v>0.35499999999999998</v>
      </c>
      <c r="J6876">
        <v>4.2500000000000003E-2</v>
      </c>
      <c r="K6876">
        <v>0.52205882400000003</v>
      </c>
      <c r="L6876">
        <v>0.57150348399999995</v>
      </c>
      <c r="M6876">
        <v>2.1325653E-2</v>
      </c>
      <c r="N6876">
        <v>0.175368631</v>
      </c>
      <c r="O6876">
        <v>0.195585492</v>
      </c>
      <c r="P6876">
        <v>0.62904587700000003</v>
      </c>
      <c r="Q6876">
        <v>1.6610360000000001E-3</v>
      </c>
      <c r="R6876">
        <v>0.149320376</v>
      </c>
      <c r="S6876">
        <v>0.19230227999999999</v>
      </c>
      <c r="T6876">
        <v>0.65837734400000003</v>
      </c>
      <c r="U6876">
        <v>0.26</v>
      </c>
      <c r="V6876">
        <v>1.138888889</v>
      </c>
      <c r="W6876">
        <f>COUNTIF(Table1[[#This Row],[Al2O3]:[TiO2]],0)</f>
        <v>1</v>
      </c>
      <c r="X6876">
        <f>Table1[[#This Row],[K2O]]+Table1[[#This Row],[Li2O]]+Table1[[#This Row],[Na2O]]</f>
        <v>0.185</v>
      </c>
      <c r="Y6876">
        <f>Table1[[#This Row],[B2O3]]+Table1[[#This Row],[K2O]]+Table1[[#This Row],[Li2O]]+Table1[[#This Row],[Na2O]]</f>
        <v>0.36</v>
      </c>
      <c r="Z6876" s="2">
        <f>Table1[[#This Row],[B2O3]]+Table1[[#This Row],[CaO]]+Table1[[#This Row],[K2O]]+Table1[[#This Row],[Li2O]]+Table1[[#This Row],[Na2O]]</f>
        <v>0.36</v>
      </c>
      <c r="AA6876" s="2">
        <f>Table1[[#This Row],[A+B+AE]]-Table1[[#This Row],[Al2O3]]-Table1[[#This Row],[SiO2]]</f>
        <v>-0.19999999999999998</v>
      </c>
      <c r="AB6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450.68150000000003</v>
      </c>
    </row>
    <row r="6877" spans="1:28" hidden="1" x14ac:dyDescent="0.25">
      <c r="A6877">
        <v>0.23499999999999999</v>
      </c>
      <c r="B6877">
        <v>0.185</v>
      </c>
      <c r="C6877">
        <v>0.02</v>
      </c>
      <c r="D6877">
        <v>5.0000000000000001E-3</v>
      </c>
      <c r="E6877">
        <v>0.04</v>
      </c>
      <c r="F6877">
        <v>0</v>
      </c>
      <c r="G6877">
        <v>0.06</v>
      </c>
      <c r="H6877">
        <v>0.13500000000000001</v>
      </c>
      <c r="I6877">
        <v>0.31</v>
      </c>
      <c r="J6877">
        <v>0.01</v>
      </c>
      <c r="K6877">
        <v>0.45588235300000002</v>
      </c>
      <c r="L6877">
        <v>0.57467467400000005</v>
      </c>
      <c r="M6877">
        <v>-9.8289109999999992E-3</v>
      </c>
      <c r="N6877">
        <v>0.18977017199999999</v>
      </c>
      <c r="O6877">
        <v>0.21968468199999999</v>
      </c>
      <c r="P6877">
        <v>0.59054514499999999</v>
      </c>
      <c r="Q6877">
        <v>-2.7918248999999999E-2</v>
      </c>
      <c r="R6877">
        <v>0.16284515299999999</v>
      </c>
      <c r="S6877">
        <v>0.21579232500000001</v>
      </c>
      <c r="T6877">
        <v>0.62136252199999997</v>
      </c>
      <c r="U6877">
        <v>0.26</v>
      </c>
      <c r="V6877">
        <v>1.2051282050000001</v>
      </c>
      <c r="W6877">
        <f>COUNTIF(Table1[[#This Row],[Al2O3]:[TiO2]],0)</f>
        <v>1</v>
      </c>
      <c r="X6877">
        <f>Table1[[#This Row],[K2O]]+Table1[[#This Row],[Li2O]]+Table1[[#This Row],[Na2O]]</f>
        <v>0.19500000000000001</v>
      </c>
      <c r="Y6877">
        <f>Table1[[#This Row],[B2O3]]+Table1[[#This Row],[K2O]]+Table1[[#This Row],[Li2O]]+Table1[[#This Row],[Na2O]]</f>
        <v>0.38</v>
      </c>
      <c r="Z6877" s="2">
        <f>Table1[[#This Row],[B2O3]]+Table1[[#This Row],[CaO]]+Table1[[#This Row],[K2O]]+Table1[[#This Row],[Li2O]]+Table1[[#This Row],[Na2O]]</f>
        <v>0.4</v>
      </c>
      <c r="AA6877" s="2">
        <f>Table1[[#This Row],[A+B+AE]]-Table1[[#This Row],[Al2O3]]-Table1[[#This Row],[SiO2]]</f>
        <v>-0.14499999999999996</v>
      </c>
      <c r="AB6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448.16150000000005</v>
      </c>
    </row>
    <row r="6878" spans="1:28" hidden="1" x14ac:dyDescent="0.25">
      <c r="A6878">
        <v>0.22500000000000001</v>
      </c>
      <c r="B6878">
        <v>0.17</v>
      </c>
      <c r="C6878">
        <v>2.5000000000000001E-2</v>
      </c>
      <c r="D6878">
        <v>0</v>
      </c>
      <c r="E6878">
        <v>3.5000000000000003E-2</v>
      </c>
      <c r="F6878">
        <v>0.01</v>
      </c>
      <c r="G6878">
        <v>3.5000000000000003E-2</v>
      </c>
      <c r="H6878">
        <v>0.13</v>
      </c>
      <c r="I6878">
        <v>0.34</v>
      </c>
      <c r="J6878">
        <v>0.03</v>
      </c>
      <c r="K6878">
        <v>0.489208633</v>
      </c>
      <c r="L6878">
        <v>0.57417527700000004</v>
      </c>
      <c r="M6878">
        <v>1.2950296E-2</v>
      </c>
      <c r="N6878">
        <v>0.17110826500000001</v>
      </c>
      <c r="O6878">
        <v>0.21670246300000001</v>
      </c>
      <c r="P6878">
        <v>0.61218927300000003</v>
      </c>
      <c r="Q6878">
        <v>-9.1484370000000006E-3</v>
      </c>
      <c r="R6878">
        <v>0.14810459600000001</v>
      </c>
      <c r="S6878">
        <v>0.212515762</v>
      </c>
      <c r="T6878">
        <v>0.63937964300000005</v>
      </c>
      <c r="U6878">
        <v>0.26</v>
      </c>
      <c r="V6878">
        <v>1.363636364</v>
      </c>
      <c r="W6878">
        <f>COUNTIF(Table1[[#This Row],[Al2O3]:[TiO2]],0)</f>
        <v>1</v>
      </c>
      <c r="X6878">
        <f>Table1[[#This Row],[K2O]]+Table1[[#This Row],[Li2O]]+Table1[[#This Row],[Na2O]]</f>
        <v>0.17500000000000002</v>
      </c>
      <c r="Y6878">
        <f>Table1[[#This Row],[B2O3]]+Table1[[#This Row],[K2O]]+Table1[[#This Row],[Li2O]]+Table1[[#This Row],[Na2O]]</f>
        <v>0.34500000000000003</v>
      </c>
      <c r="Z6878" s="2">
        <f>Table1[[#This Row],[B2O3]]+Table1[[#This Row],[CaO]]+Table1[[#This Row],[K2O]]+Table1[[#This Row],[Li2O]]+Table1[[#This Row],[Na2O]]</f>
        <v>0.37</v>
      </c>
      <c r="AA6878" s="2">
        <f>Table1[[#This Row],[A+B+AE]]-Table1[[#This Row],[Al2O3]]-Table1[[#This Row],[SiO2]]</f>
        <v>-0.19500000000000003</v>
      </c>
      <c r="AB6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477.59500000000003</v>
      </c>
    </row>
    <row r="6879" spans="1:28" hidden="1" x14ac:dyDescent="0.25">
      <c r="A6879">
        <v>0.22500000000000001</v>
      </c>
      <c r="B6879">
        <v>0.19</v>
      </c>
      <c r="C6879">
        <v>2.5000000000000001E-2</v>
      </c>
      <c r="D6879">
        <v>0</v>
      </c>
      <c r="E6879">
        <v>3.5000000000000003E-2</v>
      </c>
      <c r="F6879">
        <v>2.5000000000000001E-3</v>
      </c>
      <c r="G6879">
        <v>5.5E-2</v>
      </c>
      <c r="H6879">
        <v>0.13</v>
      </c>
      <c r="I6879">
        <v>0.31</v>
      </c>
      <c r="J6879">
        <v>2.75E-2</v>
      </c>
      <c r="K6879">
        <v>0.466165414</v>
      </c>
      <c r="L6879">
        <v>0.57550770500000004</v>
      </c>
      <c r="M6879">
        <v>1.1219260000000001E-3</v>
      </c>
      <c r="N6879">
        <v>0.184164259</v>
      </c>
      <c r="O6879">
        <v>0.21211107100000001</v>
      </c>
      <c r="P6879">
        <v>0.60372466999999996</v>
      </c>
      <c r="Q6879">
        <v>-1.6726528000000001E-2</v>
      </c>
      <c r="R6879">
        <v>0.157072251</v>
      </c>
      <c r="S6879">
        <v>0.20805496300000001</v>
      </c>
      <c r="T6879">
        <v>0.63487278599999997</v>
      </c>
      <c r="U6879">
        <v>0.25</v>
      </c>
      <c r="V6879">
        <v>1.2162162160000001</v>
      </c>
      <c r="W6879">
        <f>COUNTIF(Table1[[#This Row],[Al2O3]:[TiO2]],0)</f>
        <v>1</v>
      </c>
      <c r="X6879">
        <f>Table1[[#This Row],[K2O]]+Table1[[#This Row],[Li2O]]+Table1[[#This Row],[Na2O]]</f>
        <v>0.1875</v>
      </c>
      <c r="Y6879">
        <f>Table1[[#This Row],[B2O3]]+Table1[[#This Row],[K2O]]+Table1[[#This Row],[Li2O]]+Table1[[#This Row],[Na2O]]</f>
        <v>0.3775</v>
      </c>
      <c r="Z6879" s="2">
        <f>Table1[[#This Row],[B2O3]]+Table1[[#This Row],[CaO]]+Table1[[#This Row],[K2O]]+Table1[[#This Row],[Li2O]]+Table1[[#This Row],[Na2O]]</f>
        <v>0.40250000000000002</v>
      </c>
      <c r="AA6879" s="2">
        <f>Table1[[#This Row],[A+B+AE]]-Table1[[#This Row],[Al2O3]]-Table1[[#This Row],[SiO2]]</f>
        <v>-0.13249999999999998</v>
      </c>
      <c r="AB6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453.15600000000006</v>
      </c>
    </row>
    <row r="6880" spans="1:28" hidden="1" x14ac:dyDescent="0.25">
      <c r="A6880">
        <v>0.23499999999999999</v>
      </c>
      <c r="B6880">
        <v>0.17499999999999999</v>
      </c>
      <c r="C6880">
        <v>1.4999999999999999E-2</v>
      </c>
      <c r="D6880">
        <v>5.0000000000000001E-3</v>
      </c>
      <c r="E6880">
        <v>3.5000000000000003E-2</v>
      </c>
      <c r="F6880">
        <v>0</v>
      </c>
      <c r="G6880">
        <v>4.4999999999999998E-2</v>
      </c>
      <c r="H6880">
        <v>0.13500000000000001</v>
      </c>
      <c r="I6880">
        <v>0.34</v>
      </c>
      <c r="J6880">
        <v>1.4999999999999999E-2</v>
      </c>
      <c r="K6880">
        <v>0.47887323999999998</v>
      </c>
      <c r="L6880">
        <v>0.56918623999999995</v>
      </c>
      <c r="M6880">
        <v>6.67565E-3</v>
      </c>
      <c r="N6880">
        <v>0.17459461000000001</v>
      </c>
      <c r="O6880">
        <v>0.22058996</v>
      </c>
      <c r="P6880">
        <v>0.60481543000000004</v>
      </c>
      <c r="Q6880">
        <v>-1.694996E-2</v>
      </c>
      <c r="R6880">
        <v>0.15318228</v>
      </c>
      <c r="S6880">
        <v>0.21587260999999999</v>
      </c>
      <c r="T6880">
        <v>0.63094510999999998</v>
      </c>
      <c r="U6880">
        <v>0.26</v>
      </c>
      <c r="V6880">
        <v>1.3055555599999999</v>
      </c>
      <c r="W6880">
        <f>COUNTIF(Table1[[#This Row],[Al2O3]:[TiO2]],0)</f>
        <v>1</v>
      </c>
      <c r="X6880">
        <f>Table1[[#This Row],[K2O]]+Table1[[#This Row],[Li2O]]+Table1[[#This Row],[Na2O]]</f>
        <v>0.18</v>
      </c>
      <c r="Y6880">
        <f>Table1[[#This Row],[B2O3]]+Table1[[#This Row],[K2O]]+Table1[[#This Row],[Li2O]]+Table1[[#This Row],[Na2O]]</f>
        <v>0.35499999999999998</v>
      </c>
      <c r="Z6880" s="2">
        <f>Table1[[#This Row],[B2O3]]+Table1[[#This Row],[CaO]]+Table1[[#This Row],[K2O]]+Table1[[#This Row],[Li2O]]+Table1[[#This Row],[Na2O]]</f>
        <v>0.37</v>
      </c>
      <c r="AA6880" s="2">
        <f>Table1[[#This Row],[A+B+AE]]-Table1[[#This Row],[Al2O3]]-Table1[[#This Row],[SiO2]]</f>
        <v>-0.20500000000000002</v>
      </c>
      <c r="AB6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468.66049999999996</v>
      </c>
    </row>
    <row r="6881" spans="1:28" hidden="1" x14ac:dyDescent="0.25">
      <c r="A6881">
        <v>0.23499999999999999</v>
      </c>
      <c r="B6881">
        <v>0.185</v>
      </c>
      <c r="C6881">
        <v>0.01</v>
      </c>
      <c r="D6881">
        <v>0</v>
      </c>
      <c r="E6881">
        <v>4.4999999999999998E-2</v>
      </c>
      <c r="F6881">
        <v>5.0000000000000001E-3</v>
      </c>
      <c r="G6881">
        <v>0.04</v>
      </c>
      <c r="H6881">
        <v>0.14000000000000001</v>
      </c>
      <c r="I6881">
        <v>0.32</v>
      </c>
      <c r="J6881">
        <v>0.02</v>
      </c>
      <c r="K6881">
        <v>0.460431655</v>
      </c>
      <c r="L6881">
        <v>0.57080029700000001</v>
      </c>
      <c r="M6881">
        <v>5.6675149999999997E-3</v>
      </c>
      <c r="N6881">
        <v>0.175225193</v>
      </c>
      <c r="O6881">
        <v>0.22107763599999999</v>
      </c>
      <c r="P6881">
        <v>0.60369717099999998</v>
      </c>
      <c r="Q6881">
        <v>-1.7736913999999999E-2</v>
      </c>
      <c r="R6881">
        <v>0.15394218700000001</v>
      </c>
      <c r="S6881">
        <v>0.21572101299999999</v>
      </c>
      <c r="T6881">
        <v>0.63033680000000003</v>
      </c>
      <c r="U6881">
        <v>0.255</v>
      </c>
      <c r="V6881">
        <v>1.3055555560000001</v>
      </c>
      <c r="W6881">
        <f>COUNTIF(Table1[[#This Row],[Al2O3]:[TiO2]],0)</f>
        <v>1</v>
      </c>
      <c r="X6881">
        <f>Table1[[#This Row],[K2O]]+Table1[[#This Row],[Li2O]]+Table1[[#This Row],[Na2O]]</f>
        <v>0.185</v>
      </c>
      <c r="Y6881">
        <f>Table1[[#This Row],[B2O3]]+Table1[[#This Row],[K2O]]+Table1[[#This Row],[Li2O]]+Table1[[#This Row],[Na2O]]</f>
        <v>0.37</v>
      </c>
      <c r="Z6881" s="2">
        <f>Table1[[#This Row],[B2O3]]+Table1[[#This Row],[CaO]]+Table1[[#This Row],[K2O]]+Table1[[#This Row],[Li2O]]+Table1[[#This Row],[Na2O]]</f>
        <v>0.38</v>
      </c>
      <c r="AA6881" s="2">
        <f>Table1[[#This Row],[A+B+AE]]-Table1[[#This Row],[Al2O3]]-Table1[[#This Row],[SiO2]]</f>
        <v>-0.17499999999999999</v>
      </c>
      <c r="AB6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469.89199999999994</v>
      </c>
    </row>
    <row r="6882" spans="1:28" hidden="1" x14ac:dyDescent="0.25">
      <c r="A6882">
        <v>0.2</v>
      </c>
      <c r="B6882">
        <v>0.15</v>
      </c>
      <c r="C6882">
        <v>0</v>
      </c>
      <c r="D6882">
        <v>2.5000000000000001E-3</v>
      </c>
      <c r="E6882">
        <v>2.5000000000000001E-2</v>
      </c>
      <c r="F6882">
        <v>0.01</v>
      </c>
      <c r="G6882">
        <v>5.5E-2</v>
      </c>
      <c r="H6882">
        <v>0.125</v>
      </c>
      <c r="I6882">
        <v>0.42499999999999999</v>
      </c>
      <c r="J6882">
        <v>7.4999999999999997E-3</v>
      </c>
      <c r="K6882">
        <v>0.56666666700000001</v>
      </c>
      <c r="L6882">
        <v>0.56073984899999996</v>
      </c>
      <c r="M6882">
        <v>2.9517675E-2</v>
      </c>
      <c r="N6882">
        <v>0.17322705999999999</v>
      </c>
      <c r="O6882">
        <v>0.18666206199999999</v>
      </c>
      <c r="P6882">
        <v>0.64011087700000002</v>
      </c>
      <c r="Q6882">
        <v>7.4008650000000004E-3</v>
      </c>
      <c r="R6882">
        <v>0.14855314999999999</v>
      </c>
      <c r="S6882">
        <v>0.18463555200000001</v>
      </c>
      <c r="T6882">
        <v>0.66681129800000005</v>
      </c>
      <c r="U6882">
        <v>0.25</v>
      </c>
      <c r="V6882">
        <v>1.111111111</v>
      </c>
      <c r="W6882">
        <f>COUNTIF(Table1[[#This Row],[Al2O3]:[TiO2]],0)</f>
        <v>1</v>
      </c>
      <c r="X6882">
        <f>Table1[[#This Row],[K2O]]+Table1[[#This Row],[Li2O]]+Table1[[#This Row],[Na2O]]</f>
        <v>0.19</v>
      </c>
      <c r="Y6882">
        <f>Table1[[#This Row],[B2O3]]+Table1[[#This Row],[K2O]]+Table1[[#This Row],[Li2O]]+Table1[[#This Row],[Na2O]]</f>
        <v>0.33999999999999997</v>
      </c>
      <c r="Z6882" s="2">
        <f>Table1[[#This Row],[B2O3]]+Table1[[#This Row],[CaO]]+Table1[[#This Row],[K2O]]+Table1[[#This Row],[Li2O]]+Table1[[#This Row],[Na2O]]</f>
        <v>0.33999999999999997</v>
      </c>
      <c r="AA6882" s="2">
        <f>Table1[[#This Row],[A+B+AE]]-Table1[[#This Row],[Al2O3]]-Table1[[#This Row],[SiO2]]</f>
        <v>-0.28500000000000003</v>
      </c>
      <c r="AB6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467.72349999999994</v>
      </c>
    </row>
    <row r="6883" spans="1:28" hidden="1" x14ac:dyDescent="0.25">
      <c r="A6883">
        <v>0.245</v>
      </c>
      <c r="B6883">
        <v>0.155</v>
      </c>
      <c r="C6883">
        <v>2.5000000000000001E-2</v>
      </c>
      <c r="D6883">
        <v>0</v>
      </c>
      <c r="E6883">
        <v>0.05</v>
      </c>
      <c r="F6883">
        <v>7.4999999999999997E-3</v>
      </c>
      <c r="G6883">
        <v>0.01</v>
      </c>
      <c r="H6883">
        <v>0.14499999999999999</v>
      </c>
      <c r="I6883">
        <v>0.36</v>
      </c>
      <c r="J6883">
        <v>2.5000000000000001E-3</v>
      </c>
      <c r="K6883">
        <v>0.48</v>
      </c>
      <c r="L6883">
        <v>0.56723201999999995</v>
      </c>
      <c r="M6883">
        <v>1.63623E-2</v>
      </c>
      <c r="N6883">
        <v>0.15945908</v>
      </c>
      <c r="O6883">
        <v>0.23547390000000001</v>
      </c>
      <c r="P6883">
        <v>0.60506700999999996</v>
      </c>
      <c r="Q6883">
        <v>-1.553563E-2</v>
      </c>
      <c r="R6883">
        <v>0.14562279</v>
      </c>
      <c r="S6883">
        <v>0.22946734999999999</v>
      </c>
      <c r="T6883">
        <v>0.62490984999999999</v>
      </c>
      <c r="U6883">
        <v>0.255</v>
      </c>
      <c r="V6883">
        <v>1.58064516</v>
      </c>
      <c r="W6883">
        <f>COUNTIF(Table1[[#This Row],[Al2O3]:[TiO2]],0)</f>
        <v>1</v>
      </c>
      <c r="X6883">
        <f>Table1[[#This Row],[K2O]]+Table1[[#This Row],[Li2O]]+Table1[[#This Row],[Na2O]]</f>
        <v>0.16249999999999998</v>
      </c>
      <c r="Y6883">
        <f>Table1[[#This Row],[B2O3]]+Table1[[#This Row],[K2O]]+Table1[[#This Row],[Li2O]]+Table1[[#This Row],[Na2O]]</f>
        <v>0.3175</v>
      </c>
      <c r="Z6883" s="2">
        <f>Table1[[#This Row],[B2O3]]+Table1[[#This Row],[CaO]]+Table1[[#This Row],[K2O]]+Table1[[#This Row],[Li2O]]+Table1[[#This Row],[Na2O]]</f>
        <v>0.34250000000000003</v>
      </c>
      <c r="AA6883" s="2">
        <f>Table1[[#This Row],[A+B+AE]]-Table1[[#This Row],[Al2O3]]-Table1[[#This Row],[SiO2]]</f>
        <v>-0.26249999999999996</v>
      </c>
      <c r="AB6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509.62700000000018</v>
      </c>
    </row>
    <row r="6884" spans="1:28" hidden="1" x14ac:dyDescent="0.25">
      <c r="A6884">
        <v>0.245</v>
      </c>
      <c r="B6884">
        <v>0.16</v>
      </c>
      <c r="C6884">
        <v>2.5000000000000001E-2</v>
      </c>
      <c r="D6884">
        <v>2.5000000000000001E-3</v>
      </c>
      <c r="E6884">
        <v>3.5000000000000003E-2</v>
      </c>
      <c r="F6884">
        <v>0</v>
      </c>
      <c r="G6884">
        <v>0.01</v>
      </c>
      <c r="H6884">
        <v>0.15</v>
      </c>
      <c r="I6884">
        <v>0.35</v>
      </c>
      <c r="J6884">
        <v>2.2499999999999999E-2</v>
      </c>
      <c r="K6884">
        <v>0.46979865999999998</v>
      </c>
      <c r="L6884">
        <v>0.57035617999999999</v>
      </c>
      <c r="M6884">
        <v>1.417146E-2</v>
      </c>
      <c r="N6884">
        <v>0.16133401</v>
      </c>
      <c r="O6884">
        <v>0.23529976999999999</v>
      </c>
      <c r="P6884">
        <v>0.60336623</v>
      </c>
      <c r="Q6884">
        <v>-1.9774650000000001E-2</v>
      </c>
      <c r="R6884">
        <v>0.14961774999999999</v>
      </c>
      <c r="S6884">
        <v>0.22841692999999999</v>
      </c>
      <c r="T6884">
        <v>0.62196532000000004</v>
      </c>
      <c r="U6884">
        <v>0.27</v>
      </c>
      <c r="V6884">
        <v>1.53125</v>
      </c>
      <c r="W6884">
        <f>COUNTIF(Table1[[#This Row],[Al2O3]:[TiO2]],0)</f>
        <v>1</v>
      </c>
      <c r="X6884">
        <f>Table1[[#This Row],[K2O]]+Table1[[#This Row],[Li2O]]+Table1[[#This Row],[Na2O]]</f>
        <v>0.16</v>
      </c>
      <c r="Y6884">
        <f>Table1[[#This Row],[B2O3]]+Table1[[#This Row],[K2O]]+Table1[[#This Row],[Li2O]]+Table1[[#This Row],[Na2O]]</f>
        <v>0.32</v>
      </c>
      <c r="Z6884" s="2">
        <f>Table1[[#This Row],[B2O3]]+Table1[[#This Row],[CaO]]+Table1[[#This Row],[K2O]]+Table1[[#This Row],[Li2O]]+Table1[[#This Row],[Na2O]]</f>
        <v>0.34499999999999997</v>
      </c>
      <c r="AA6884" s="2">
        <f>Table1[[#This Row],[A+B+AE]]-Table1[[#This Row],[Al2O3]]-Table1[[#This Row],[SiO2]]</f>
        <v>-0.25</v>
      </c>
      <c r="AB6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505.44950000000006</v>
      </c>
    </row>
    <row r="6885" spans="1:28" hidden="1" x14ac:dyDescent="0.25">
      <c r="A6885">
        <v>0.19500000000000001</v>
      </c>
      <c r="B6885">
        <v>0.125</v>
      </c>
      <c r="C6885">
        <v>0.04</v>
      </c>
      <c r="D6885">
        <v>0</v>
      </c>
      <c r="E6885">
        <v>0.05</v>
      </c>
      <c r="F6885">
        <v>7.4999999999999997E-3</v>
      </c>
      <c r="G6885">
        <v>4.4999999999999998E-2</v>
      </c>
      <c r="H6885">
        <v>0.12</v>
      </c>
      <c r="I6885">
        <v>0.4</v>
      </c>
      <c r="J6885">
        <v>1.7500000000000002E-2</v>
      </c>
      <c r="K6885">
        <v>0.559440559</v>
      </c>
      <c r="L6885">
        <v>0.57993209300000004</v>
      </c>
      <c r="M6885">
        <v>1.3077784E-2</v>
      </c>
      <c r="N6885">
        <v>0.18270077200000001</v>
      </c>
      <c r="O6885">
        <v>0.196181997</v>
      </c>
      <c r="P6885">
        <v>0.62111723100000005</v>
      </c>
      <c r="Q6885">
        <v>-7.511897E-3</v>
      </c>
      <c r="R6885">
        <v>0.15594593600000001</v>
      </c>
      <c r="S6885">
        <v>0.195301741</v>
      </c>
      <c r="T6885">
        <v>0.64875232199999999</v>
      </c>
      <c r="U6885">
        <v>0.26</v>
      </c>
      <c r="V6885">
        <v>1.181818182</v>
      </c>
      <c r="W6885">
        <f>COUNTIF(Table1[[#This Row],[Al2O3]:[TiO2]],0)</f>
        <v>1</v>
      </c>
      <c r="X6885">
        <f>Table1[[#This Row],[K2O]]+Table1[[#This Row],[Li2O]]+Table1[[#This Row],[Na2O]]</f>
        <v>0.17249999999999999</v>
      </c>
      <c r="Y6885">
        <f>Table1[[#This Row],[B2O3]]+Table1[[#This Row],[K2O]]+Table1[[#This Row],[Li2O]]+Table1[[#This Row],[Na2O]]</f>
        <v>0.29749999999999999</v>
      </c>
      <c r="Z6885" s="2">
        <f>Table1[[#This Row],[B2O3]]+Table1[[#This Row],[CaO]]+Table1[[#This Row],[K2O]]+Table1[[#This Row],[Li2O]]+Table1[[#This Row],[Na2O]]</f>
        <v>0.33750000000000002</v>
      </c>
      <c r="AA6885" s="2">
        <f>Table1[[#This Row],[A+B+AE]]-Table1[[#This Row],[Al2O3]]-Table1[[#This Row],[SiO2]]</f>
        <v>-0.25750000000000001</v>
      </c>
      <c r="AB6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472.8275000000001</v>
      </c>
    </row>
    <row r="6886" spans="1:28" hidden="1" x14ac:dyDescent="0.25">
      <c r="A6886">
        <v>0.24</v>
      </c>
      <c r="B6886">
        <v>0.17499999999999999</v>
      </c>
      <c r="C6886">
        <v>0.02</v>
      </c>
      <c r="D6886">
        <v>5.0000000000000001E-3</v>
      </c>
      <c r="E6886">
        <v>3.5000000000000003E-2</v>
      </c>
      <c r="F6886">
        <v>0</v>
      </c>
      <c r="G6886">
        <v>0.03</v>
      </c>
      <c r="H6886">
        <v>0.15</v>
      </c>
      <c r="I6886">
        <v>0.33500000000000002</v>
      </c>
      <c r="J6886">
        <v>0.01</v>
      </c>
      <c r="K6886">
        <v>0.46206896600000003</v>
      </c>
      <c r="L6886">
        <v>0.56957165600000004</v>
      </c>
      <c r="M6886">
        <v>3.1175040000000001E-3</v>
      </c>
      <c r="N6886">
        <v>0.17542280299999999</v>
      </c>
      <c r="O6886">
        <v>0.22505731900000001</v>
      </c>
      <c r="P6886">
        <v>0.59951987799999995</v>
      </c>
      <c r="Q6886">
        <v>-2.4255385000000001E-2</v>
      </c>
      <c r="R6886">
        <v>0.15782020799999999</v>
      </c>
      <c r="S6886">
        <v>0.219258177</v>
      </c>
      <c r="T6886">
        <v>0.62292161499999998</v>
      </c>
      <c r="U6886">
        <v>0.26</v>
      </c>
      <c r="V6886">
        <v>1.3333333329999999</v>
      </c>
      <c r="W6886">
        <f>COUNTIF(Table1[[#This Row],[Al2O3]:[TiO2]],0)</f>
        <v>1</v>
      </c>
      <c r="X6886">
        <f>Table1[[#This Row],[K2O]]+Table1[[#This Row],[Li2O]]+Table1[[#This Row],[Na2O]]</f>
        <v>0.18</v>
      </c>
      <c r="Y6886">
        <f>Table1[[#This Row],[B2O3]]+Table1[[#This Row],[K2O]]+Table1[[#This Row],[Li2O]]+Table1[[#This Row],[Na2O]]</f>
        <v>0.35499999999999998</v>
      </c>
      <c r="Z6886" s="2">
        <f>Table1[[#This Row],[B2O3]]+Table1[[#This Row],[CaO]]+Table1[[#This Row],[K2O]]+Table1[[#This Row],[Li2O]]+Table1[[#This Row],[Na2O]]</f>
        <v>0.375</v>
      </c>
      <c r="AA6886" s="2">
        <f>Table1[[#This Row],[A+B+AE]]-Table1[[#This Row],[Al2O3]]-Table1[[#This Row],[SiO2]]</f>
        <v>-0.2</v>
      </c>
      <c r="AB6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482.34949999999992</v>
      </c>
    </row>
    <row r="6887" spans="1:28" hidden="1" x14ac:dyDescent="0.25">
      <c r="A6887">
        <v>0.21</v>
      </c>
      <c r="B6887">
        <v>0.155</v>
      </c>
      <c r="C6887">
        <v>0.03</v>
      </c>
      <c r="D6887">
        <v>2.5000000000000001E-3</v>
      </c>
      <c r="E6887">
        <v>0.04</v>
      </c>
      <c r="F6887">
        <v>0</v>
      </c>
      <c r="G6887">
        <v>0.06</v>
      </c>
      <c r="H6887">
        <v>0.125</v>
      </c>
      <c r="I6887">
        <v>0.36</v>
      </c>
      <c r="J6887">
        <v>1.7500000000000002E-2</v>
      </c>
      <c r="K6887">
        <v>0.51798560999999999</v>
      </c>
      <c r="L6887">
        <v>0.57740250999999998</v>
      </c>
      <c r="M6887">
        <v>1.62089E-3</v>
      </c>
      <c r="N6887">
        <v>0.18932710999999999</v>
      </c>
      <c r="O6887">
        <v>0.20277806000000001</v>
      </c>
      <c r="P6887">
        <v>0.60789483</v>
      </c>
      <c r="Q6887">
        <v>-1.7026320000000001E-2</v>
      </c>
      <c r="R6887">
        <v>0.16147133</v>
      </c>
      <c r="S6887">
        <v>0.20073986999999999</v>
      </c>
      <c r="T6887">
        <v>0.63778880000000004</v>
      </c>
      <c r="U6887">
        <v>0.26</v>
      </c>
      <c r="V6887">
        <v>1.13513514</v>
      </c>
      <c r="W6887">
        <f>COUNTIF(Table1[[#This Row],[Al2O3]:[TiO2]],0)</f>
        <v>1</v>
      </c>
      <c r="X6887">
        <f>Table1[[#This Row],[K2O]]+Table1[[#This Row],[Li2O]]+Table1[[#This Row],[Na2O]]</f>
        <v>0.185</v>
      </c>
      <c r="Y6887">
        <f>Table1[[#This Row],[B2O3]]+Table1[[#This Row],[K2O]]+Table1[[#This Row],[Li2O]]+Table1[[#This Row],[Na2O]]</f>
        <v>0.33999999999999997</v>
      </c>
      <c r="Z6887" s="2">
        <f>Table1[[#This Row],[B2O3]]+Table1[[#This Row],[CaO]]+Table1[[#This Row],[K2O]]+Table1[[#This Row],[Li2O]]+Table1[[#This Row],[Na2O]]</f>
        <v>0.37</v>
      </c>
      <c r="AA6887" s="2">
        <f>Table1[[#This Row],[A+B+AE]]-Table1[[#This Row],[Al2O3]]-Table1[[#This Row],[SiO2]]</f>
        <v>-0.19999999999999998</v>
      </c>
      <c r="AB6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452.98249999999996</v>
      </c>
    </row>
    <row r="6888" spans="1:28" hidden="1" x14ac:dyDescent="0.25">
      <c r="A6888">
        <v>0.22500000000000001</v>
      </c>
      <c r="B6888">
        <v>0.15</v>
      </c>
      <c r="C6888">
        <v>0.03</v>
      </c>
      <c r="D6888">
        <v>0</v>
      </c>
      <c r="E6888">
        <v>0.02</v>
      </c>
      <c r="F6888">
        <v>2.5000000000000001E-3</v>
      </c>
      <c r="G6888">
        <v>1.4999999999999999E-2</v>
      </c>
      <c r="H6888">
        <v>0.14000000000000001</v>
      </c>
      <c r="I6888">
        <v>0.38</v>
      </c>
      <c r="J6888">
        <v>3.7499999999999999E-2</v>
      </c>
      <c r="K6888">
        <v>0.51006711000000005</v>
      </c>
      <c r="L6888">
        <v>0.57126347</v>
      </c>
      <c r="M6888">
        <v>2.4308349999999999E-2</v>
      </c>
      <c r="N6888">
        <v>0.16059137000000001</v>
      </c>
      <c r="O6888">
        <v>0.21812893999999999</v>
      </c>
      <c r="P6888">
        <v>0.62127969000000005</v>
      </c>
      <c r="Q6888">
        <v>-7.1870800000000002E-3</v>
      </c>
      <c r="R6888">
        <v>0.14622434000000001</v>
      </c>
      <c r="S6888">
        <v>0.21289984000000001</v>
      </c>
      <c r="T6888">
        <v>0.64087581999999998</v>
      </c>
      <c r="U6888">
        <v>0.27</v>
      </c>
      <c r="V6888">
        <v>1.4516129</v>
      </c>
      <c r="W6888">
        <f>COUNTIF(Table1[[#This Row],[Al2O3]:[TiO2]],0)</f>
        <v>1</v>
      </c>
      <c r="X6888">
        <f>Table1[[#This Row],[K2O]]+Table1[[#This Row],[Li2O]]+Table1[[#This Row],[Na2O]]</f>
        <v>0.1575</v>
      </c>
      <c r="Y6888">
        <f>Table1[[#This Row],[B2O3]]+Table1[[#This Row],[K2O]]+Table1[[#This Row],[Li2O]]+Table1[[#This Row],[Na2O]]</f>
        <v>0.3075</v>
      </c>
      <c r="Z6888" s="2">
        <f>Table1[[#This Row],[B2O3]]+Table1[[#This Row],[CaO]]+Table1[[#This Row],[K2O]]+Table1[[#This Row],[Li2O]]+Table1[[#This Row],[Na2O]]</f>
        <v>0.33750000000000002</v>
      </c>
      <c r="AA6888" s="2">
        <f>Table1[[#This Row],[A+B+AE]]-Table1[[#This Row],[Al2O3]]-Table1[[#This Row],[SiO2]]</f>
        <v>-0.26749999999999996</v>
      </c>
      <c r="AB6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502.78650000000005</v>
      </c>
    </row>
    <row r="6889" spans="1:28" hidden="1" x14ac:dyDescent="0.25">
      <c r="A6889">
        <v>0.215</v>
      </c>
      <c r="B6889">
        <v>0.13500000000000001</v>
      </c>
      <c r="C6889">
        <v>1.4999999999999999E-2</v>
      </c>
      <c r="D6889">
        <v>0</v>
      </c>
      <c r="E6889">
        <v>0.02</v>
      </c>
      <c r="F6889">
        <v>5.0000000000000001E-3</v>
      </c>
      <c r="G6889">
        <v>3.5000000000000003E-2</v>
      </c>
      <c r="H6889">
        <v>0.125</v>
      </c>
      <c r="I6889">
        <v>0.43</v>
      </c>
      <c r="J6889">
        <v>0.02</v>
      </c>
      <c r="K6889">
        <v>0.55844155799999995</v>
      </c>
      <c r="L6889">
        <v>0.56326426399999996</v>
      </c>
      <c r="M6889">
        <v>3.2321769E-2</v>
      </c>
      <c r="N6889">
        <v>0.16005270199999999</v>
      </c>
      <c r="O6889">
        <v>0.20526921300000001</v>
      </c>
      <c r="P6889">
        <v>0.634678085</v>
      </c>
      <c r="Q6889">
        <v>4.5595319999999998E-3</v>
      </c>
      <c r="R6889">
        <v>0.14134899000000001</v>
      </c>
      <c r="S6889">
        <v>0.20229677400000001</v>
      </c>
      <c r="T6889">
        <v>0.65635423599999998</v>
      </c>
      <c r="U6889">
        <v>0.26500000000000001</v>
      </c>
      <c r="V6889">
        <v>1.34375</v>
      </c>
      <c r="W6889">
        <f>COUNTIF(Table1[[#This Row],[Al2O3]:[TiO2]],0)</f>
        <v>1</v>
      </c>
      <c r="X6889">
        <f>Table1[[#This Row],[K2O]]+Table1[[#This Row],[Li2O]]+Table1[[#This Row],[Na2O]]</f>
        <v>0.16500000000000001</v>
      </c>
      <c r="Y6889">
        <f>Table1[[#This Row],[B2O3]]+Table1[[#This Row],[K2O]]+Table1[[#This Row],[Li2O]]+Table1[[#This Row],[Na2O]]</f>
        <v>0.30000000000000004</v>
      </c>
      <c r="Z6889" s="2">
        <f>Table1[[#This Row],[B2O3]]+Table1[[#This Row],[CaO]]+Table1[[#This Row],[K2O]]+Table1[[#This Row],[Li2O]]+Table1[[#This Row],[Na2O]]</f>
        <v>0.31500000000000006</v>
      </c>
      <c r="AA6889" s="2">
        <f>Table1[[#This Row],[A+B+AE]]-Table1[[#This Row],[Al2O3]]-Table1[[#This Row],[SiO2]]</f>
        <v>-0.32999999999999996</v>
      </c>
      <c r="AB6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491.10550000000001</v>
      </c>
    </row>
    <row r="6890" spans="1:28" hidden="1" x14ac:dyDescent="0.25">
      <c r="A6890">
        <v>0.215</v>
      </c>
      <c r="B6890">
        <v>0.14499999999999999</v>
      </c>
      <c r="C6890">
        <v>0.02</v>
      </c>
      <c r="D6890">
        <v>0</v>
      </c>
      <c r="E6890">
        <v>3.5000000000000003E-2</v>
      </c>
      <c r="F6890">
        <v>7.4999999999999997E-3</v>
      </c>
      <c r="G6890">
        <v>3.5000000000000003E-2</v>
      </c>
      <c r="H6890">
        <v>0.13</v>
      </c>
      <c r="I6890">
        <v>0.39</v>
      </c>
      <c r="J6890">
        <v>2.2499999999999999E-2</v>
      </c>
      <c r="K6890">
        <v>0.53061224500000004</v>
      </c>
      <c r="L6890">
        <v>0.57087815399999997</v>
      </c>
      <c r="M6890">
        <v>1.9623112000000002E-2</v>
      </c>
      <c r="N6890">
        <v>0.16966884800000001</v>
      </c>
      <c r="O6890">
        <v>0.20827177999999999</v>
      </c>
      <c r="P6890">
        <v>0.62205937200000005</v>
      </c>
      <c r="Q6890">
        <v>-5.6015459999999998E-3</v>
      </c>
      <c r="R6890">
        <v>0.14881176600000001</v>
      </c>
      <c r="S6890">
        <v>0.20507342100000001</v>
      </c>
      <c r="T6890">
        <v>0.64611481299999995</v>
      </c>
      <c r="U6890">
        <v>0.26500000000000001</v>
      </c>
      <c r="V6890">
        <v>1.3030303029999999</v>
      </c>
      <c r="W6890">
        <f>COUNTIF(Table1[[#This Row],[Al2O3]:[TiO2]],0)</f>
        <v>1</v>
      </c>
      <c r="X6890">
        <f>Table1[[#This Row],[K2O]]+Table1[[#This Row],[Li2O]]+Table1[[#This Row],[Na2O]]</f>
        <v>0.17250000000000001</v>
      </c>
      <c r="Y6890">
        <f>Table1[[#This Row],[B2O3]]+Table1[[#This Row],[K2O]]+Table1[[#This Row],[Li2O]]+Table1[[#This Row],[Na2O]]</f>
        <v>0.3175</v>
      </c>
      <c r="Z6890" s="2">
        <f>Table1[[#This Row],[B2O3]]+Table1[[#This Row],[CaO]]+Table1[[#This Row],[K2O]]+Table1[[#This Row],[Li2O]]+Table1[[#This Row],[Na2O]]</f>
        <v>0.33750000000000002</v>
      </c>
      <c r="AA6890" s="2">
        <f>Table1[[#This Row],[A+B+AE]]-Table1[[#This Row],[Al2O3]]-Table1[[#This Row],[SiO2]]</f>
        <v>-0.26749999999999996</v>
      </c>
      <c r="AB6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483.34250000000009</v>
      </c>
    </row>
    <row r="6891" spans="1:28" hidden="1" x14ac:dyDescent="0.25">
      <c r="A6891">
        <v>0.21</v>
      </c>
      <c r="B6891">
        <v>0.15</v>
      </c>
      <c r="C6891">
        <v>1.4999999999999999E-2</v>
      </c>
      <c r="D6891">
        <v>5.0000000000000001E-3</v>
      </c>
      <c r="E6891">
        <v>0.04</v>
      </c>
      <c r="F6891">
        <v>0</v>
      </c>
      <c r="G6891">
        <v>0.03</v>
      </c>
      <c r="H6891">
        <v>0.13</v>
      </c>
      <c r="I6891">
        <v>0.38</v>
      </c>
      <c r="J6891">
        <v>0.04</v>
      </c>
      <c r="K6891">
        <v>0.52777777800000003</v>
      </c>
      <c r="L6891">
        <v>0.57210958899999997</v>
      </c>
      <c r="M6891">
        <v>2.8317324000000001E-2</v>
      </c>
      <c r="N6891">
        <v>0.162866434</v>
      </c>
      <c r="O6891">
        <v>0.20661462</v>
      </c>
      <c r="P6891">
        <v>0.630518947</v>
      </c>
      <c r="Q6891">
        <v>-8.6435400000000001E-4</v>
      </c>
      <c r="R6891">
        <v>0.14621942499999999</v>
      </c>
      <c r="S6891">
        <v>0.20206685499999999</v>
      </c>
      <c r="T6891">
        <v>0.65171371899999997</v>
      </c>
      <c r="U6891">
        <v>0.26500000000000001</v>
      </c>
      <c r="V6891">
        <v>1.3125</v>
      </c>
      <c r="W6891">
        <f>COUNTIF(Table1[[#This Row],[Al2O3]:[TiO2]],0)</f>
        <v>1</v>
      </c>
      <c r="X6891">
        <f>Table1[[#This Row],[K2O]]+Table1[[#This Row],[Li2O]]+Table1[[#This Row],[Na2O]]</f>
        <v>0.16</v>
      </c>
      <c r="Y6891">
        <f>Table1[[#This Row],[B2O3]]+Table1[[#This Row],[K2O]]+Table1[[#This Row],[Li2O]]+Table1[[#This Row],[Na2O]]</f>
        <v>0.31</v>
      </c>
      <c r="Z6891" s="2">
        <f>Table1[[#This Row],[B2O3]]+Table1[[#This Row],[CaO]]+Table1[[#This Row],[K2O]]+Table1[[#This Row],[Li2O]]+Table1[[#This Row],[Na2O]]</f>
        <v>0.32499999999999996</v>
      </c>
      <c r="AA6891" s="2">
        <f>Table1[[#This Row],[A+B+AE]]-Table1[[#This Row],[Al2O3]]-Table1[[#This Row],[SiO2]]</f>
        <v>-0.26500000000000001</v>
      </c>
      <c r="AB6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485.30349999999987</v>
      </c>
    </row>
    <row r="6892" spans="1:28" hidden="1" x14ac:dyDescent="0.25">
      <c r="A6892">
        <v>0.2</v>
      </c>
      <c r="B6892">
        <v>0.16500000000000001</v>
      </c>
      <c r="C6892">
        <v>0.03</v>
      </c>
      <c r="D6892">
        <v>0</v>
      </c>
      <c r="E6892">
        <v>0.02</v>
      </c>
      <c r="F6892">
        <v>0.01</v>
      </c>
      <c r="G6892">
        <v>0.06</v>
      </c>
      <c r="H6892">
        <v>0.125</v>
      </c>
      <c r="I6892">
        <v>0.35499999999999998</v>
      </c>
      <c r="J6892">
        <v>3.5000000000000003E-2</v>
      </c>
      <c r="K6892">
        <v>0.52205882400000003</v>
      </c>
      <c r="L6892">
        <v>0.57936020499999996</v>
      </c>
      <c r="M6892">
        <v>6.3273499999999998E-3</v>
      </c>
      <c r="N6892">
        <v>0.191927287</v>
      </c>
      <c r="O6892">
        <v>0.19195608</v>
      </c>
      <c r="P6892">
        <v>0.61611663299999997</v>
      </c>
      <c r="Q6892">
        <v>-9.4171540000000005E-3</v>
      </c>
      <c r="R6892">
        <v>0.160730767</v>
      </c>
      <c r="S6892">
        <v>0.190304011</v>
      </c>
      <c r="T6892">
        <v>0.64896522199999995</v>
      </c>
      <c r="U6892">
        <v>0.26500000000000001</v>
      </c>
      <c r="V6892">
        <v>1.081081081</v>
      </c>
      <c r="W6892">
        <f>COUNTIF(Table1[[#This Row],[Al2O3]:[TiO2]],0)</f>
        <v>1</v>
      </c>
      <c r="X6892">
        <f>Table1[[#This Row],[K2O]]+Table1[[#This Row],[Li2O]]+Table1[[#This Row],[Na2O]]</f>
        <v>0.19500000000000001</v>
      </c>
      <c r="Y6892">
        <f>Table1[[#This Row],[B2O3]]+Table1[[#This Row],[K2O]]+Table1[[#This Row],[Li2O]]+Table1[[#This Row],[Na2O]]</f>
        <v>0.36</v>
      </c>
      <c r="Z6892" s="2">
        <f>Table1[[#This Row],[B2O3]]+Table1[[#This Row],[CaO]]+Table1[[#This Row],[K2O]]+Table1[[#This Row],[Li2O]]+Table1[[#This Row],[Na2O]]</f>
        <v>0.39</v>
      </c>
      <c r="AA6892" s="2">
        <f>Table1[[#This Row],[A+B+AE]]-Table1[[#This Row],[Al2O3]]-Table1[[#This Row],[SiO2]]</f>
        <v>-0.16499999999999998</v>
      </c>
      <c r="AB6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449.41300000000001</v>
      </c>
    </row>
    <row r="6893" spans="1:28" hidden="1" x14ac:dyDescent="0.25">
      <c r="A6893">
        <v>0.22</v>
      </c>
      <c r="B6893">
        <v>0.17</v>
      </c>
      <c r="C6893">
        <v>0</v>
      </c>
      <c r="D6893">
        <v>5.0000000000000001E-3</v>
      </c>
      <c r="E6893">
        <v>0.02</v>
      </c>
      <c r="F6893">
        <v>7.4999999999999997E-3</v>
      </c>
      <c r="G6893">
        <v>3.5000000000000003E-2</v>
      </c>
      <c r="H6893">
        <v>0.125</v>
      </c>
      <c r="I6893">
        <v>0.38500000000000001</v>
      </c>
      <c r="J6893">
        <v>3.2500000000000001E-2</v>
      </c>
      <c r="K6893">
        <v>0.52739725999999998</v>
      </c>
      <c r="L6893">
        <v>0.56071499999999996</v>
      </c>
      <c r="M6893">
        <v>3.8432029999999999E-2</v>
      </c>
      <c r="N6893">
        <v>0.15405207000000001</v>
      </c>
      <c r="O6893">
        <v>0.20664262</v>
      </c>
      <c r="P6893">
        <v>0.63930531000000002</v>
      </c>
      <c r="Q6893">
        <v>1.1360200000000001E-2</v>
      </c>
      <c r="R6893">
        <v>0.13567230999999999</v>
      </c>
      <c r="S6893">
        <v>0.20187283</v>
      </c>
      <c r="T6893">
        <v>0.66245487000000003</v>
      </c>
      <c r="U6893">
        <v>0.255</v>
      </c>
      <c r="V6893">
        <v>1.375</v>
      </c>
      <c r="W6893">
        <f>COUNTIF(Table1[[#This Row],[Al2O3]:[TiO2]],0)</f>
        <v>1</v>
      </c>
      <c r="X6893">
        <f>Table1[[#This Row],[K2O]]+Table1[[#This Row],[Li2O]]+Table1[[#This Row],[Na2O]]</f>
        <v>0.16750000000000001</v>
      </c>
      <c r="Y6893">
        <f>Table1[[#This Row],[B2O3]]+Table1[[#This Row],[K2O]]+Table1[[#This Row],[Li2O]]+Table1[[#This Row],[Na2O]]</f>
        <v>0.33750000000000002</v>
      </c>
      <c r="Z6893" s="2">
        <f>Table1[[#This Row],[B2O3]]+Table1[[#This Row],[CaO]]+Table1[[#This Row],[K2O]]+Table1[[#This Row],[Li2O]]+Table1[[#This Row],[Na2O]]</f>
        <v>0.33750000000000002</v>
      </c>
      <c r="AA6893" s="2">
        <f>Table1[[#This Row],[A+B+AE]]-Table1[[#This Row],[Al2O3]]-Table1[[#This Row],[SiO2]]</f>
        <v>-0.26749999999999996</v>
      </c>
      <c r="AB6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485.05750000000012</v>
      </c>
    </row>
    <row r="6894" spans="1:28" hidden="1" x14ac:dyDescent="0.25">
      <c r="A6894">
        <v>0.23</v>
      </c>
      <c r="B6894">
        <v>0.17499999999999999</v>
      </c>
      <c r="C6894">
        <v>0.02</v>
      </c>
      <c r="D6894">
        <v>2.5000000000000001E-3</v>
      </c>
      <c r="E6894">
        <v>0.03</v>
      </c>
      <c r="F6894">
        <v>0</v>
      </c>
      <c r="G6894">
        <v>4.4999999999999998E-2</v>
      </c>
      <c r="H6894">
        <v>0.14000000000000001</v>
      </c>
      <c r="I6894">
        <v>0.33</v>
      </c>
      <c r="J6894">
        <v>2.75E-2</v>
      </c>
      <c r="K6894">
        <v>0.47142857100000002</v>
      </c>
      <c r="L6894">
        <v>0.57502542700000003</v>
      </c>
      <c r="M6894">
        <v>-1.15374E-4</v>
      </c>
      <c r="N6894">
        <v>0.18217644699999999</v>
      </c>
      <c r="O6894">
        <v>0.21762579700000001</v>
      </c>
      <c r="P6894">
        <v>0.60019775600000003</v>
      </c>
      <c r="Q6894">
        <v>-2.2906678E-2</v>
      </c>
      <c r="R6894">
        <v>0.15985343599999999</v>
      </c>
      <c r="S6894">
        <v>0.21308232899999999</v>
      </c>
      <c r="T6894">
        <v>0.62706423499999997</v>
      </c>
      <c r="U6894">
        <v>0.27</v>
      </c>
      <c r="V6894">
        <v>1.243243243</v>
      </c>
      <c r="W6894">
        <f>COUNTIF(Table1[[#This Row],[Al2O3]:[TiO2]],0)</f>
        <v>1</v>
      </c>
      <c r="X6894">
        <f>Table1[[#This Row],[K2O]]+Table1[[#This Row],[Li2O]]+Table1[[#This Row],[Na2O]]</f>
        <v>0.185</v>
      </c>
      <c r="Y6894">
        <f>Table1[[#This Row],[B2O3]]+Table1[[#This Row],[K2O]]+Table1[[#This Row],[Li2O]]+Table1[[#This Row],[Na2O]]</f>
        <v>0.36</v>
      </c>
      <c r="Z6894" s="2">
        <f>Table1[[#This Row],[B2O3]]+Table1[[#This Row],[CaO]]+Table1[[#This Row],[K2O]]+Table1[[#This Row],[Li2O]]+Table1[[#This Row],[Na2O]]</f>
        <v>0.38</v>
      </c>
      <c r="AA6894" s="2">
        <f>Table1[[#This Row],[A+B+AE]]-Table1[[#This Row],[Al2O3]]-Table1[[#This Row],[SiO2]]</f>
        <v>-0.18000000000000002</v>
      </c>
      <c r="AB6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464.0245000000001</v>
      </c>
    </row>
    <row r="6895" spans="1:28" hidden="1" x14ac:dyDescent="0.25">
      <c r="A6895">
        <v>0.245</v>
      </c>
      <c r="B6895">
        <v>0.16</v>
      </c>
      <c r="C6895">
        <v>3.5000000000000003E-2</v>
      </c>
      <c r="D6895">
        <v>5.0000000000000001E-3</v>
      </c>
      <c r="E6895">
        <v>0.02</v>
      </c>
      <c r="F6895">
        <v>0</v>
      </c>
      <c r="G6895">
        <v>2.5000000000000001E-2</v>
      </c>
      <c r="H6895">
        <v>0.14499999999999999</v>
      </c>
      <c r="I6895">
        <v>0.35499999999999998</v>
      </c>
      <c r="J6895">
        <v>0.01</v>
      </c>
      <c r="K6895">
        <v>0.47651006699999998</v>
      </c>
      <c r="L6895">
        <v>0.57014141900000004</v>
      </c>
      <c r="M6895">
        <v>4.4736050000000003E-3</v>
      </c>
      <c r="N6895">
        <v>0.17128406400000001</v>
      </c>
      <c r="O6895">
        <v>0.231184419</v>
      </c>
      <c r="P6895">
        <v>0.59753151699999996</v>
      </c>
      <c r="Q6895">
        <v>-2.3575967E-2</v>
      </c>
      <c r="R6895">
        <v>0.15392882699999999</v>
      </c>
      <c r="S6895">
        <v>0.22601997300000001</v>
      </c>
      <c r="T6895">
        <v>0.62005120000000002</v>
      </c>
      <c r="U6895">
        <v>0.27</v>
      </c>
      <c r="V6895">
        <v>1.4411764709999999</v>
      </c>
      <c r="W6895">
        <f>COUNTIF(Table1[[#This Row],[Al2O3]:[TiO2]],0)</f>
        <v>1</v>
      </c>
      <c r="X6895">
        <f>Table1[[#This Row],[K2O]]+Table1[[#This Row],[Li2O]]+Table1[[#This Row],[Na2O]]</f>
        <v>0.16999999999999998</v>
      </c>
      <c r="Y6895">
        <f>Table1[[#This Row],[B2O3]]+Table1[[#This Row],[K2O]]+Table1[[#This Row],[Li2O]]+Table1[[#This Row],[Na2O]]</f>
        <v>0.32999999999999996</v>
      </c>
      <c r="Z6895" s="2">
        <f>Table1[[#This Row],[B2O3]]+Table1[[#This Row],[CaO]]+Table1[[#This Row],[K2O]]+Table1[[#This Row],[Li2O]]+Table1[[#This Row],[Na2O]]</f>
        <v>0.36499999999999999</v>
      </c>
      <c r="AA6895" s="2">
        <f>Table1[[#This Row],[A+B+AE]]-Table1[[#This Row],[Al2O3]]-Table1[[#This Row],[SiO2]]</f>
        <v>-0.23499999999999999</v>
      </c>
      <c r="AB6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492.22699999999998</v>
      </c>
    </row>
    <row r="6896" spans="1:28" hidden="1" x14ac:dyDescent="0.25">
      <c r="A6896">
        <v>0.23</v>
      </c>
      <c r="B6896">
        <v>0.15</v>
      </c>
      <c r="C6896">
        <v>0</v>
      </c>
      <c r="D6896">
        <v>5.0000000000000001E-3</v>
      </c>
      <c r="E6896">
        <v>4.4999999999999998E-2</v>
      </c>
      <c r="F6896">
        <v>2.5000000000000001E-3</v>
      </c>
      <c r="G6896">
        <v>0.01</v>
      </c>
      <c r="H6896">
        <v>0.14000000000000001</v>
      </c>
      <c r="I6896">
        <v>0.4</v>
      </c>
      <c r="J6896">
        <v>1.7500000000000002E-2</v>
      </c>
      <c r="K6896">
        <v>0.51948051900000003</v>
      </c>
      <c r="L6896">
        <v>0.55918505500000004</v>
      </c>
      <c r="M6896">
        <v>4.1362410000000002E-2</v>
      </c>
      <c r="N6896">
        <v>0.14516833200000001</v>
      </c>
      <c r="O6896">
        <v>0.22070077299999999</v>
      </c>
      <c r="P6896">
        <v>0.63413089499999997</v>
      </c>
      <c r="Q6896">
        <v>3.5989239999999999E-3</v>
      </c>
      <c r="R6896">
        <v>0.13645549100000001</v>
      </c>
      <c r="S6896">
        <v>0.214186603</v>
      </c>
      <c r="T6896">
        <v>0.64935790599999998</v>
      </c>
      <c r="U6896">
        <v>0.255</v>
      </c>
      <c r="V6896">
        <v>1.5333333330000001</v>
      </c>
      <c r="W6896">
        <f>COUNTIF(Table1[[#This Row],[Al2O3]:[TiO2]],0)</f>
        <v>1</v>
      </c>
      <c r="X6896">
        <f>Table1[[#This Row],[K2O]]+Table1[[#This Row],[Li2O]]+Table1[[#This Row],[Na2O]]</f>
        <v>0.15250000000000002</v>
      </c>
      <c r="Y6896">
        <f>Table1[[#This Row],[B2O3]]+Table1[[#This Row],[K2O]]+Table1[[#This Row],[Li2O]]+Table1[[#This Row],[Na2O]]</f>
        <v>0.30249999999999999</v>
      </c>
      <c r="Z6896" s="2">
        <f>Table1[[#This Row],[B2O3]]+Table1[[#This Row],[CaO]]+Table1[[#This Row],[K2O]]+Table1[[#This Row],[Li2O]]+Table1[[#This Row],[Na2O]]</f>
        <v>0.30249999999999999</v>
      </c>
      <c r="AA6896" s="2">
        <f>Table1[[#This Row],[A+B+AE]]-Table1[[#This Row],[Al2O3]]-Table1[[#This Row],[SiO2]]</f>
        <v>-0.32750000000000001</v>
      </c>
      <c r="AB6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513.16300000000012</v>
      </c>
    </row>
    <row r="6897" spans="1:28" hidden="1" x14ac:dyDescent="0.25">
      <c r="A6897">
        <v>0.23</v>
      </c>
      <c r="B6897">
        <v>0.18</v>
      </c>
      <c r="C6897">
        <v>2.5000000000000001E-2</v>
      </c>
      <c r="D6897">
        <v>2.5000000000000001E-3</v>
      </c>
      <c r="E6897">
        <v>2.5000000000000001E-2</v>
      </c>
      <c r="F6897">
        <v>0</v>
      </c>
      <c r="G6897">
        <v>5.5E-2</v>
      </c>
      <c r="H6897">
        <v>0.13500000000000001</v>
      </c>
      <c r="I6897">
        <v>0.33</v>
      </c>
      <c r="J6897">
        <v>1.7500000000000002E-2</v>
      </c>
      <c r="K6897">
        <v>0.474820144</v>
      </c>
      <c r="L6897">
        <v>0.57310240999999995</v>
      </c>
      <c r="M6897">
        <v>-2.3013640000000002E-3</v>
      </c>
      <c r="N6897">
        <v>0.185919433</v>
      </c>
      <c r="O6897">
        <v>0.214472212</v>
      </c>
      <c r="P6897">
        <v>0.59960835499999998</v>
      </c>
      <c r="Q6897">
        <v>-2.1832633000000001E-2</v>
      </c>
      <c r="R6897">
        <v>0.16018779299999999</v>
      </c>
      <c r="S6897">
        <v>0.21069506499999999</v>
      </c>
      <c r="T6897">
        <v>0.62911714200000002</v>
      </c>
      <c r="U6897">
        <v>0.26</v>
      </c>
      <c r="V6897">
        <v>1.2105263159999999</v>
      </c>
      <c r="W6897">
        <f>COUNTIF(Table1[[#This Row],[Al2O3]:[TiO2]],0)</f>
        <v>1</v>
      </c>
      <c r="X6897">
        <f>Table1[[#This Row],[K2O]]+Table1[[#This Row],[Li2O]]+Table1[[#This Row],[Na2O]]</f>
        <v>0.19</v>
      </c>
      <c r="Y6897">
        <f>Table1[[#This Row],[B2O3]]+Table1[[#This Row],[K2O]]+Table1[[#This Row],[Li2O]]+Table1[[#This Row],[Na2O]]</f>
        <v>0.37</v>
      </c>
      <c r="Z6897" s="2">
        <f>Table1[[#This Row],[B2O3]]+Table1[[#This Row],[CaO]]+Table1[[#This Row],[K2O]]+Table1[[#This Row],[Li2O]]+Table1[[#This Row],[Na2O]]</f>
        <v>0.39500000000000002</v>
      </c>
      <c r="AA6897" s="2">
        <f>Table1[[#This Row],[A+B+AE]]-Table1[[#This Row],[Al2O3]]-Table1[[#This Row],[SiO2]]</f>
        <v>-0.16500000000000001</v>
      </c>
      <c r="AB6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456.00250000000017</v>
      </c>
    </row>
    <row r="6898" spans="1:28" hidden="1" x14ac:dyDescent="0.25">
      <c r="A6898">
        <v>0.19</v>
      </c>
      <c r="B6898">
        <v>0.125</v>
      </c>
      <c r="C6898">
        <v>2.5000000000000001E-2</v>
      </c>
      <c r="D6898">
        <v>2.5000000000000001E-3</v>
      </c>
      <c r="E6898">
        <v>0.02</v>
      </c>
      <c r="F6898">
        <v>0</v>
      </c>
      <c r="G6898">
        <v>0.05</v>
      </c>
      <c r="H6898">
        <v>0.115</v>
      </c>
      <c r="I6898">
        <v>0.435</v>
      </c>
      <c r="J6898">
        <v>3.7499999999999999E-2</v>
      </c>
      <c r="K6898">
        <v>0.587837838</v>
      </c>
      <c r="L6898">
        <v>0.57215998000000001</v>
      </c>
      <c r="M6898">
        <v>3.1328052000000002E-2</v>
      </c>
      <c r="N6898">
        <v>0.17138009000000001</v>
      </c>
      <c r="O6898">
        <v>0.18689750099999999</v>
      </c>
      <c r="P6898">
        <v>0.64172240800000002</v>
      </c>
      <c r="Q6898">
        <v>7.4572960000000004E-3</v>
      </c>
      <c r="R6898">
        <v>0.14799629</v>
      </c>
      <c r="S6898">
        <v>0.18548347700000001</v>
      </c>
      <c r="T6898">
        <v>0.66652023199999999</v>
      </c>
      <c r="U6898">
        <v>0.27</v>
      </c>
      <c r="V6898">
        <v>1.151515152</v>
      </c>
      <c r="W6898">
        <f>COUNTIF(Table1[[#This Row],[Al2O3]:[TiO2]],0)</f>
        <v>1</v>
      </c>
      <c r="X6898">
        <f>Table1[[#This Row],[K2O]]+Table1[[#This Row],[Li2O]]+Table1[[#This Row],[Na2O]]</f>
        <v>0.16500000000000001</v>
      </c>
      <c r="Y6898">
        <f>Table1[[#This Row],[B2O3]]+Table1[[#This Row],[K2O]]+Table1[[#This Row],[Li2O]]+Table1[[#This Row],[Na2O]]</f>
        <v>0.28999999999999998</v>
      </c>
      <c r="Z6898" s="2">
        <f>Table1[[#This Row],[B2O3]]+Table1[[#This Row],[CaO]]+Table1[[#This Row],[K2O]]+Table1[[#This Row],[Li2O]]+Table1[[#This Row],[Na2O]]</f>
        <v>0.315</v>
      </c>
      <c r="AA6898" s="2">
        <f>Table1[[#This Row],[A+B+AE]]-Table1[[#This Row],[Al2O3]]-Table1[[#This Row],[SiO2]]</f>
        <v>-0.31</v>
      </c>
      <c r="AB6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472.03050000000019</v>
      </c>
    </row>
    <row r="6899" spans="1:28" hidden="1" x14ac:dyDescent="0.25">
      <c r="A6899">
        <v>0.19500000000000001</v>
      </c>
      <c r="B6899">
        <v>0.115</v>
      </c>
      <c r="C6899">
        <v>0.04</v>
      </c>
      <c r="D6899">
        <v>0</v>
      </c>
      <c r="E6899">
        <v>4.4999999999999998E-2</v>
      </c>
      <c r="F6899">
        <v>5.0000000000000001E-3</v>
      </c>
      <c r="G6899">
        <v>0.06</v>
      </c>
      <c r="H6899">
        <v>0.115</v>
      </c>
      <c r="I6899">
        <v>0.42</v>
      </c>
      <c r="J6899">
        <v>5.0000000000000001E-3</v>
      </c>
      <c r="K6899">
        <v>0.57534247000000005</v>
      </c>
      <c r="L6899">
        <v>0.57844297</v>
      </c>
      <c r="M6899">
        <v>7.0829999999999999E-3</v>
      </c>
      <c r="N6899">
        <v>0.18993614</v>
      </c>
      <c r="O6899">
        <v>0.19382252999999999</v>
      </c>
      <c r="P6899">
        <v>0.61624133000000003</v>
      </c>
      <c r="Q6899">
        <v>-1.1235469999999999E-2</v>
      </c>
      <c r="R6899">
        <v>0.15995137000000001</v>
      </c>
      <c r="S6899">
        <v>0.19433344</v>
      </c>
      <c r="T6899">
        <v>0.64571520000000004</v>
      </c>
      <c r="U6899">
        <v>0.26500000000000001</v>
      </c>
      <c r="V6899">
        <v>1.1142857100000001</v>
      </c>
      <c r="W6899">
        <f>COUNTIF(Table1[[#This Row],[Al2O3]:[TiO2]],0)</f>
        <v>1</v>
      </c>
      <c r="X6899">
        <f>Table1[[#This Row],[K2O]]+Table1[[#This Row],[Li2O]]+Table1[[#This Row],[Na2O]]</f>
        <v>0.18</v>
      </c>
      <c r="Y6899">
        <f>Table1[[#This Row],[B2O3]]+Table1[[#This Row],[K2O]]+Table1[[#This Row],[Li2O]]+Table1[[#This Row],[Na2O]]</f>
        <v>0.29499999999999998</v>
      </c>
      <c r="Z6899" s="2">
        <f>Table1[[#This Row],[B2O3]]+Table1[[#This Row],[CaO]]+Table1[[#This Row],[K2O]]+Table1[[#This Row],[Li2O]]+Table1[[#This Row],[Na2O]]</f>
        <v>0.33500000000000002</v>
      </c>
      <c r="AA6899" s="2">
        <f>Table1[[#This Row],[A+B+AE]]-Table1[[#This Row],[Al2O3]]-Table1[[#This Row],[SiO2]]</f>
        <v>-0.27999999999999997</v>
      </c>
      <c r="AB6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461.16450000000009</v>
      </c>
    </row>
    <row r="6900" spans="1:28" hidden="1" x14ac:dyDescent="0.25">
      <c r="A6900">
        <v>0.23499999999999999</v>
      </c>
      <c r="B6900">
        <v>0.14499999999999999</v>
      </c>
      <c r="C6900">
        <v>5.0000000000000001E-3</v>
      </c>
      <c r="D6900">
        <v>2.5000000000000001E-3</v>
      </c>
      <c r="E6900">
        <v>2.5000000000000001E-2</v>
      </c>
      <c r="F6900">
        <v>7.4999999999999997E-3</v>
      </c>
      <c r="G6900">
        <v>0</v>
      </c>
      <c r="H6900">
        <v>0.14499999999999999</v>
      </c>
      <c r="I6900">
        <v>0.41</v>
      </c>
      <c r="J6900">
        <v>2.5000000000000001E-2</v>
      </c>
      <c r="K6900">
        <v>0.51898734199999996</v>
      </c>
      <c r="L6900">
        <v>0.55948869599999995</v>
      </c>
      <c r="M6900">
        <v>4.2319348999999999E-2</v>
      </c>
      <c r="N6900">
        <v>0.142803228</v>
      </c>
      <c r="O6900">
        <v>0.22453337700000001</v>
      </c>
      <c r="P6900">
        <v>0.63266339599999999</v>
      </c>
      <c r="Q6900">
        <v>3.065459E-3</v>
      </c>
      <c r="R6900">
        <v>0.13521860899999999</v>
      </c>
      <c r="S6900">
        <v>0.21795989499999999</v>
      </c>
      <c r="T6900">
        <v>0.64682149499999997</v>
      </c>
      <c r="U6900">
        <v>0.27</v>
      </c>
      <c r="V6900">
        <v>1.6206896550000001</v>
      </c>
      <c r="W6900">
        <f>COUNTIF(Table1[[#This Row],[Al2O3]:[TiO2]],0)</f>
        <v>1</v>
      </c>
      <c r="X6900">
        <f>Table1[[#This Row],[K2O]]+Table1[[#This Row],[Li2O]]+Table1[[#This Row],[Na2O]]</f>
        <v>0.1525</v>
      </c>
      <c r="Y6900">
        <f>Table1[[#This Row],[B2O3]]+Table1[[#This Row],[K2O]]+Table1[[#This Row],[Li2O]]+Table1[[#This Row],[Na2O]]</f>
        <v>0.29749999999999999</v>
      </c>
      <c r="Z6900" s="2">
        <f>Table1[[#This Row],[B2O3]]+Table1[[#This Row],[CaO]]+Table1[[#This Row],[K2O]]+Table1[[#This Row],[Li2O]]+Table1[[#This Row],[Na2O]]</f>
        <v>0.30249999999999999</v>
      </c>
      <c r="AA6900" s="2">
        <f>Table1[[#This Row],[A+B+AE]]-Table1[[#This Row],[Al2O3]]-Table1[[#This Row],[SiO2]]</f>
        <v>-0.34249999999999997</v>
      </c>
      <c r="AB6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524.09699999999998</v>
      </c>
    </row>
    <row r="6901" spans="1:28" hidden="1" x14ac:dyDescent="0.25">
      <c r="A6901">
        <v>0.22500000000000001</v>
      </c>
      <c r="B6901">
        <v>0.17499999999999999</v>
      </c>
      <c r="C6901">
        <v>2.5000000000000001E-2</v>
      </c>
      <c r="D6901">
        <v>0</v>
      </c>
      <c r="E6901">
        <v>2.5000000000000001E-2</v>
      </c>
      <c r="F6901">
        <v>2.5000000000000001E-3</v>
      </c>
      <c r="G6901">
        <v>0.04</v>
      </c>
      <c r="H6901">
        <v>0.13500000000000001</v>
      </c>
      <c r="I6901">
        <v>0.34</v>
      </c>
      <c r="J6901">
        <v>3.2500000000000001E-2</v>
      </c>
      <c r="K6901">
        <v>0.48571428999999999</v>
      </c>
      <c r="L6901">
        <v>0.57317748000000002</v>
      </c>
      <c r="M6901">
        <v>1.0065630000000001E-2</v>
      </c>
      <c r="N6901">
        <v>0.17538168000000001</v>
      </c>
      <c r="O6901">
        <v>0.21342895000000001</v>
      </c>
      <c r="P6901">
        <v>0.61118936999999995</v>
      </c>
      <c r="Q6901">
        <v>-1.2974879999999999E-2</v>
      </c>
      <c r="R6901">
        <v>0.15327972000000001</v>
      </c>
      <c r="S6901">
        <v>0.20892917</v>
      </c>
      <c r="T6901">
        <v>0.63779110999999999</v>
      </c>
      <c r="U6901">
        <v>0.26</v>
      </c>
      <c r="V6901">
        <v>1.28571429</v>
      </c>
      <c r="W6901">
        <f>COUNTIF(Table1[[#This Row],[Al2O3]:[TiO2]],0)</f>
        <v>1</v>
      </c>
      <c r="X6901">
        <f>Table1[[#This Row],[K2O]]+Table1[[#This Row],[Li2O]]+Table1[[#This Row],[Na2O]]</f>
        <v>0.17750000000000002</v>
      </c>
      <c r="Y6901">
        <f>Table1[[#This Row],[B2O3]]+Table1[[#This Row],[K2O]]+Table1[[#This Row],[Li2O]]+Table1[[#This Row],[Na2O]]</f>
        <v>0.35250000000000004</v>
      </c>
      <c r="Z6901" s="2">
        <f>Table1[[#This Row],[B2O3]]+Table1[[#This Row],[CaO]]+Table1[[#This Row],[K2O]]+Table1[[#This Row],[Li2O]]+Table1[[#This Row],[Na2O]]</f>
        <v>0.3775</v>
      </c>
      <c r="AA6901" s="2">
        <f>Table1[[#This Row],[A+B+AE]]-Table1[[#This Row],[Al2O3]]-Table1[[#This Row],[SiO2]]</f>
        <v>-0.18750000000000003</v>
      </c>
      <c r="AB6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471.93100000000004</v>
      </c>
    </row>
    <row r="6902" spans="1:28" hidden="1" x14ac:dyDescent="0.25">
      <c r="A6902">
        <v>0.23499999999999999</v>
      </c>
      <c r="B6902">
        <v>0.16500000000000001</v>
      </c>
      <c r="C6902">
        <v>5.0000000000000001E-3</v>
      </c>
      <c r="D6902">
        <v>0</v>
      </c>
      <c r="E6902">
        <v>0.03</v>
      </c>
      <c r="F6902">
        <v>2.5000000000000001E-3</v>
      </c>
      <c r="G6902">
        <v>4.4999999999999998E-2</v>
      </c>
      <c r="H6902">
        <v>0.14499999999999999</v>
      </c>
      <c r="I6902">
        <v>0.37</v>
      </c>
      <c r="J6902">
        <v>2.5000000000000001E-3</v>
      </c>
      <c r="K6902">
        <v>0.49333333299999999</v>
      </c>
      <c r="L6902">
        <v>0.56475785000000001</v>
      </c>
      <c r="M6902">
        <v>4.6550990000000002E-3</v>
      </c>
      <c r="N6902">
        <v>0.178576033</v>
      </c>
      <c r="O6902">
        <v>0.21642230900000001</v>
      </c>
      <c r="P6902">
        <v>0.60500165800000005</v>
      </c>
      <c r="Q6902">
        <v>-2.0551007999999999E-2</v>
      </c>
      <c r="R6902">
        <v>0.15821370000000001</v>
      </c>
      <c r="S6902">
        <v>0.21224615099999999</v>
      </c>
      <c r="T6902">
        <v>0.62954014800000002</v>
      </c>
      <c r="U6902">
        <v>0.26500000000000001</v>
      </c>
      <c r="V6902">
        <v>1.236842105</v>
      </c>
      <c r="W6902">
        <f>COUNTIF(Table1[[#This Row],[Al2O3]:[TiO2]],0)</f>
        <v>1</v>
      </c>
      <c r="X6902">
        <f>Table1[[#This Row],[K2O]]+Table1[[#This Row],[Li2O]]+Table1[[#This Row],[Na2O]]</f>
        <v>0.1925</v>
      </c>
      <c r="Y6902">
        <f>Table1[[#This Row],[B2O3]]+Table1[[#This Row],[K2O]]+Table1[[#This Row],[Li2O]]+Table1[[#This Row],[Na2O]]</f>
        <v>0.35750000000000004</v>
      </c>
      <c r="Z6902" s="2">
        <f>Table1[[#This Row],[B2O3]]+Table1[[#This Row],[CaO]]+Table1[[#This Row],[K2O]]+Table1[[#This Row],[Li2O]]+Table1[[#This Row],[Na2O]]</f>
        <v>0.36250000000000004</v>
      </c>
      <c r="AA6902" s="2">
        <f>Table1[[#This Row],[A+B+AE]]-Table1[[#This Row],[Al2O3]]-Table1[[#This Row],[SiO2]]</f>
        <v>-0.24249999999999994</v>
      </c>
      <c r="AB6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471.68750000000011</v>
      </c>
    </row>
    <row r="6903" spans="1:28" hidden="1" x14ac:dyDescent="0.25">
      <c r="A6903">
        <v>0.185</v>
      </c>
      <c r="B6903">
        <v>0.14000000000000001</v>
      </c>
      <c r="C6903">
        <v>5.0000000000000001E-3</v>
      </c>
      <c r="D6903">
        <v>5.0000000000000001E-3</v>
      </c>
      <c r="E6903">
        <v>0.04</v>
      </c>
      <c r="F6903">
        <v>0</v>
      </c>
      <c r="G6903">
        <v>0.06</v>
      </c>
      <c r="H6903">
        <v>0.105</v>
      </c>
      <c r="I6903">
        <v>0.42</v>
      </c>
      <c r="J6903">
        <v>0.04</v>
      </c>
      <c r="K6903">
        <v>0.59154929999999994</v>
      </c>
      <c r="L6903">
        <v>0.56885686000000002</v>
      </c>
      <c r="M6903">
        <v>4.0794190000000001E-2</v>
      </c>
      <c r="N6903">
        <v>0.16560374999999999</v>
      </c>
      <c r="O6903">
        <v>0.18193350999999999</v>
      </c>
      <c r="P6903">
        <v>0.65246274000000004</v>
      </c>
      <c r="Q6903">
        <v>1.846049E-2</v>
      </c>
      <c r="R6903">
        <v>0.14109689</v>
      </c>
      <c r="S6903">
        <v>0.18005742</v>
      </c>
      <c r="T6903">
        <v>0.67884568999999995</v>
      </c>
      <c r="U6903">
        <v>0.255</v>
      </c>
      <c r="V6903">
        <v>1.12121212</v>
      </c>
      <c r="W6903">
        <f>COUNTIF(Table1[[#This Row],[Al2O3]:[TiO2]],0)</f>
        <v>1</v>
      </c>
      <c r="X6903">
        <f>Table1[[#This Row],[K2O]]+Table1[[#This Row],[Li2O]]+Table1[[#This Row],[Na2O]]</f>
        <v>0.16499999999999998</v>
      </c>
      <c r="Y6903">
        <f>Table1[[#This Row],[B2O3]]+Table1[[#This Row],[K2O]]+Table1[[#This Row],[Li2O]]+Table1[[#This Row],[Na2O]]</f>
        <v>0.30499999999999999</v>
      </c>
      <c r="Z6903" s="2">
        <f>Table1[[#This Row],[B2O3]]+Table1[[#This Row],[CaO]]+Table1[[#This Row],[K2O]]+Table1[[#This Row],[Li2O]]+Table1[[#This Row],[Na2O]]</f>
        <v>0.31</v>
      </c>
      <c r="AA6903" s="2">
        <f>Table1[[#This Row],[A+B+AE]]-Table1[[#This Row],[Al2O3]]-Table1[[#This Row],[SiO2]]</f>
        <v>-0.29499999999999998</v>
      </c>
      <c r="AB6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460.38699999999994</v>
      </c>
    </row>
    <row r="6904" spans="1:28" hidden="1" x14ac:dyDescent="0.25">
      <c r="A6904">
        <v>0.24</v>
      </c>
      <c r="B6904">
        <v>0.17499999999999999</v>
      </c>
      <c r="C6904">
        <v>0.03</v>
      </c>
      <c r="D6904">
        <v>0</v>
      </c>
      <c r="E6904">
        <v>0.02</v>
      </c>
      <c r="F6904">
        <v>0.01</v>
      </c>
      <c r="G6904">
        <v>1.4999999999999999E-2</v>
      </c>
      <c r="H6904">
        <v>0.14000000000000001</v>
      </c>
      <c r="I6904">
        <v>0.35</v>
      </c>
      <c r="J6904">
        <v>0.02</v>
      </c>
      <c r="K6904">
        <v>0.47945205499999999</v>
      </c>
      <c r="L6904">
        <v>0.56585621699999999</v>
      </c>
      <c r="M6904">
        <v>2.247273E-2</v>
      </c>
      <c r="N6904">
        <v>0.15859911600000001</v>
      </c>
      <c r="O6904">
        <v>0.22579734700000001</v>
      </c>
      <c r="P6904">
        <v>0.61560353700000003</v>
      </c>
      <c r="Q6904">
        <v>-5.6153219999999998E-3</v>
      </c>
      <c r="R6904">
        <v>0.141595312</v>
      </c>
      <c r="S6904">
        <v>0.21990406700000001</v>
      </c>
      <c r="T6904">
        <v>0.63850062100000005</v>
      </c>
      <c r="U6904">
        <v>0.25</v>
      </c>
      <c r="V6904">
        <v>1.548387097</v>
      </c>
      <c r="W6904">
        <f>COUNTIF(Table1[[#This Row],[Al2O3]:[TiO2]],0)</f>
        <v>1</v>
      </c>
      <c r="X6904">
        <f>Table1[[#This Row],[K2O]]+Table1[[#This Row],[Li2O]]+Table1[[#This Row],[Na2O]]</f>
        <v>0.16500000000000001</v>
      </c>
      <c r="Y6904">
        <f>Table1[[#This Row],[B2O3]]+Table1[[#This Row],[K2O]]+Table1[[#This Row],[Li2O]]+Table1[[#This Row],[Na2O]]</f>
        <v>0.34</v>
      </c>
      <c r="Z6904" s="2">
        <f>Table1[[#This Row],[B2O3]]+Table1[[#This Row],[CaO]]+Table1[[#This Row],[K2O]]+Table1[[#This Row],[Li2O]]+Table1[[#This Row],[Na2O]]</f>
        <v>0.37</v>
      </c>
      <c r="AA6904" s="2">
        <f>Table1[[#This Row],[A+B+AE]]-Table1[[#This Row],[Al2O3]]-Table1[[#This Row],[SiO2]]</f>
        <v>-0.21999999999999997</v>
      </c>
      <c r="AB6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503.45649999999989</v>
      </c>
    </row>
    <row r="6905" spans="1:28" hidden="1" x14ac:dyDescent="0.25">
      <c r="A6905">
        <v>0.22500000000000001</v>
      </c>
      <c r="B6905">
        <v>0.14000000000000001</v>
      </c>
      <c r="C6905">
        <v>0.02</v>
      </c>
      <c r="D6905">
        <v>2.5000000000000001E-3</v>
      </c>
      <c r="E6905">
        <v>4.4999999999999998E-2</v>
      </c>
      <c r="F6905">
        <v>0</v>
      </c>
      <c r="G6905">
        <v>1.4999999999999999E-2</v>
      </c>
      <c r="H6905">
        <v>0.13500000000000001</v>
      </c>
      <c r="I6905">
        <v>0.38500000000000001</v>
      </c>
      <c r="J6905">
        <v>3.2500000000000001E-2</v>
      </c>
      <c r="K6905">
        <v>0.51677852300000005</v>
      </c>
      <c r="L6905">
        <v>0.57110196000000002</v>
      </c>
      <c r="M6905">
        <v>2.8354159E-2</v>
      </c>
      <c r="N6905">
        <v>0.15504447700000001</v>
      </c>
      <c r="O6905">
        <v>0.22275794099999999</v>
      </c>
      <c r="P6905">
        <v>0.622197581</v>
      </c>
      <c r="Q6905">
        <v>-5.7384009999999997E-3</v>
      </c>
      <c r="R6905">
        <v>0.14289163499999999</v>
      </c>
      <c r="S6905">
        <v>0.21729997500000001</v>
      </c>
      <c r="T6905">
        <v>0.63980839</v>
      </c>
      <c r="U6905">
        <v>0.27</v>
      </c>
      <c r="V6905">
        <v>1.5</v>
      </c>
      <c r="W6905">
        <f>COUNTIF(Table1[[#This Row],[Al2O3]:[TiO2]],0)</f>
        <v>1</v>
      </c>
      <c r="X6905">
        <f>Table1[[#This Row],[K2O]]+Table1[[#This Row],[Li2O]]+Table1[[#This Row],[Na2O]]</f>
        <v>0.15000000000000002</v>
      </c>
      <c r="Y6905">
        <f>Table1[[#This Row],[B2O3]]+Table1[[#This Row],[K2O]]+Table1[[#This Row],[Li2O]]+Table1[[#This Row],[Na2O]]</f>
        <v>0.29000000000000004</v>
      </c>
      <c r="Z6905" s="2">
        <f>Table1[[#This Row],[B2O3]]+Table1[[#This Row],[CaO]]+Table1[[#This Row],[K2O]]+Table1[[#This Row],[Li2O]]+Table1[[#This Row],[Na2O]]</f>
        <v>0.31</v>
      </c>
      <c r="AA6905" s="2">
        <f>Table1[[#This Row],[A+B+AE]]-Table1[[#This Row],[Al2O3]]-Table1[[#This Row],[SiO2]]</f>
        <v>-0.30000000000000004</v>
      </c>
      <c r="AB6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503.7165</v>
      </c>
    </row>
    <row r="6906" spans="1:28" hidden="1" x14ac:dyDescent="0.25">
      <c r="A6906">
        <v>0.18</v>
      </c>
      <c r="B6906">
        <v>0.13</v>
      </c>
      <c r="C6906">
        <v>2.5000000000000001E-2</v>
      </c>
      <c r="D6906">
        <v>0</v>
      </c>
      <c r="E6906">
        <v>0.04</v>
      </c>
      <c r="F6906">
        <v>5.0000000000000001E-3</v>
      </c>
      <c r="G6906">
        <v>0.06</v>
      </c>
      <c r="H6906">
        <v>0.105</v>
      </c>
      <c r="I6906">
        <v>0.42</v>
      </c>
      <c r="J6906">
        <v>3.5000000000000003E-2</v>
      </c>
      <c r="K6906">
        <v>0.59574468000000003</v>
      </c>
      <c r="L6906">
        <v>0.57520196999999995</v>
      </c>
      <c r="M6906">
        <v>3.1423960000000001E-2</v>
      </c>
      <c r="N6906">
        <v>0.17603522999999999</v>
      </c>
      <c r="O6906">
        <v>0.17954127</v>
      </c>
      <c r="P6906">
        <v>0.64442350000000004</v>
      </c>
      <c r="Q6906">
        <v>1.24853E-2</v>
      </c>
      <c r="R6906">
        <v>0.14727725999999999</v>
      </c>
      <c r="S6906">
        <v>0.17896380000000001</v>
      </c>
      <c r="T6906">
        <v>0.67375894000000003</v>
      </c>
      <c r="U6906">
        <v>0.255</v>
      </c>
      <c r="V6906">
        <v>1.09090909</v>
      </c>
      <c r="W6906">
        <f>COUNTIF(Table1[[#This Row],[Al2O3]:[TiO2]],0)</f>
        <v>1</v>
      </c>
      <c r="X6906">
        <f>Table1[[#This Row],[K2O]]+Table1[[#This Row],[Li2O]]+Table1[[#This Row],[Na2O]]</f>
        <v>0.16999999999999998</v>
      </c>
      <c r="Y6906">
        <f>Table1[[#This Row],[B2O3]]+Table1[[#This Row],[K2O]]+Table1[[#This Row],[Li2O]]+Table1[[#This Row],[Na2O]]</f>
        <v>0.3</v>
      </c>
      <c r="Z6906" s="2">
        <f>Table1[[#This Row],[B2O3]]+Table1[[#This Row],[CaO]]+Table1[[#This Row],[K2O]]+Table1[[#This Row],[Li2O]]+Table1[[#This Row],[Na2O]]</f>
        <v>0.32500000000000001</v>
      </c>
      <c r="AA6906" s="2">
        <f>Table1[[#This Row],[A+B+AE]]-Table1[[#This Row],[Al2O3]]-Table1[[#This Row],[SiO2]]</f>
        <v>-0.27499999999999997</v>
      </c>
      <c r="AB6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459.91899999999987</v>
      </c>
    </row>
    <row r="6907" spans="1:28" hidden="1" x14ac:dyDescent="0.25">
      <c r="A6907">
        <v>0.185</v>
      </c>
      <c r="B6907">
        <v>0.12</v>
      </c>
      <c r="C6907">
        <v>0.02</v>
      </c>
      <c r="D6907">
        <v>5.0000000000000001E-3</v>
      </c>
      <c r="E6907">
        <v>4.4999999999999998E-2</v>
      </c>
      <c r="F6907">
        <v>0</v>
      </c>
      <c r="G6907">
        <v>3.5000000000000003E-2</v>
      </c>
      <c r="H6907">
        <v>0.115</v>
      </c>
      <c r="I6907">
        <v>0.42499999999999999</v>
      </c>
      <c r="J6907">
        <v>0.05</v>
      </c>
      <c r="K6907">
        <v>0.58620689999999998</v>
      </c>
      <c r="L6907">
        <v>0.57591245000000002</v>
      </c>
      <c r="M6907">
        <v>4.0733390000000001E-2</v>
      </c>
      <c r="N6907">
        <v>0.16110687000000001</v>
      </c>
      <c r="O6907">
        <v>0.18956762999999999</v>
      </c>
      <c r="P6907">
        <v>0.6493255</v>
      </c>
      <c r="Q6907">
        <v>1.2351620000000001E-2</v>
      </c>
      <c r="R6907">
        <v>0.14260433</v>
      </c>
      <c r="S6907">
        <v>0.18708506</v>
      </c>
      <c r="T6907">
        <v>0.67031061000000003</v>
      </c>
      <c r="U6907">
        <v>0.27</v>
      </c>
      <c r="V6907">
        <v>1.23333333</v>
      </c>
      <c r="W6907">
        <f>COUNTIF(Table1[[#This Row],[Al2O3]:[TiO2]],0)</f>
        <v>1</v>
      </c>
      <c r="X6907">
        <f>Table1[[#This Row],[K2O]]+Table1[[#This Row],[Li2O]]+Table1[[#This Row],[Na2O]]</f>
        <v>0.15000000000000002</v>
      </c>
      <c r="Y6907">
        <f>Table1[[#This Row],[B2O3]]+Table1[[#This Row],[K2O]]+Table1[[#This Row],[Li2O]]+Table1[[#This Row],[Na2O]]</f>
        <v>0.27</v>
      </c>
      <c r="Z6907" s="2">
        <f>Table1[[#This Row],[B2O3]]+Table1[[#This Row],[CaO]]+Table1[[#This Row],[K2O]]+Table1[[#This Row],[Li2O]]+Table1[[#This Row],[Na2O]]</f>
        <v>0.28999999999999998</v>
      </c>
      <c r="AA6907" s="2">
        <f>Table1[[#This Row],[A+B+AE]]-Table1[[#This Row],[Al2O3]]-Table1[[#This Row],[SiO2]]</f>
        <v>-0.32</v>
      </c>
      <c r="AB6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483.95650000000001</v>
      </c>
    </row>
    <row r="6908" spans="1:28" hidden="1" x14ac:dyDescent="0.25">
      <c r="A6908">
        <v>0.2</v>
      </c>
      <c r="B6908">
        <v>0.14000000000000001</v>
      </c>
      <c r="C6908">
        <v>0.02</v>
      </c>
      <c r="D6908">
        <v>0</v>
      </c>
      <c r="E6908">
        <v>2.5000000000000001E-2</v>
      </c>
      <c r="F6908">
        <v>7.4999999999999997E-3</v>
      </c>
      <c r="G6908">
        <v>0.03</v>
      </c>
      <c r="H6908">
        <v>0.125</v>
      </c>
      <c r="I6908">
        <v>0.42</v>
      </c>
      <c r="J6908">
        <v>3.2500000000000001E-2</v>
      </c>
      <c r="K6908">
        <v>0.56375839000000005</v>
      </c>
      <c r="L6908">
        <v>0.56703402999999997</v>
      </c>
      <c r="M6908">
        <v>3.842127E-2</v>
      </c>
      <c r="N6908">
        <v>0.16042997000000001</v>
      </c>
      <c r="O6908">
        <v>0.19446646000000001</v>
      </c>
      <c r="P6908">
        <v>0.64510358000000001</v>
      </c>
      <c r="Q6908">
        <v>1.11012E-2</v>
      </c>
      <c r="R6908">
        <v>0.14135644999999999</v>
      </c>
      <c r="S6908">
        <v>0.19134545</v>
      </c>
      <c r="T6908">
        <v>0.66729811000000006</v>
      </c>
      <c r="U6908">
        <v>0.255</v>
      </c>
      <c r="V6908">
        <v>1.29032258</v>
      </c>
      <c r="W6908">
        <f>COUNTIF(Table1[[#This Row],[Al2O3]:[TiO2]],0)</f>
        <v>1</v>
      </c>
      <c r="X6908">
        <f>Table1[[#This Row],[K2O]]+Table1[[#This Row],[Li2O]]+Table1[[#This Row],[Na2O]]</f>
        <v>0.16250000000000001</v>
      </c>
      <c r="Y6908">
        <f>Table1[[#This Row],[B2O3]]+Table1[[#This Row],[K2O]]+Table1[[#This Row],[Li2O]]+Table1[[#This Row],[Na2O]]</f>
        <v>0.30249999999999999</v>
      </c>
      <c r="Z6908" s="2">
        <f>Table1[[#This Row],[B2O3]]+Table1[[#This Row],[CaO]]+Table1[[#This Row],[K2O]]+Table1[[#This Row],[Li2O]]+Table1[[#This Row],[Na2O]]</f>
        <v>0.32250000000000001</v>
      </c>
      <c r="AA6908" s="2">
        <f>Table1[[#This Row],[A+B+AE]]-Table1[[#This Row],[Al2O3]]-Table1[[#This Row],[SiO2]]</f>
        <v>-0.29749999999999999</v>
      </c>
      <c r="AB6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492.38750000000005</v>
      </c>
    </row>
    <row r="6909" spans="1:28" hidden="1" x14ac:dyDescent="0.25">
      <c r="A6909">
        <v>0.19500000000000001</v>
      </c>
      <c r="B6909">
        <v>0.13500000000000001</v>
      </c>
      <c r="C6909">
        <v>5.0000000000000001E-3</v>
      </c>
      <c r="D6909">
        <v>2.5000000000000001E-3</v>
      </c>
      <c r="E6909">
        <v>2.5000000000000001E-2</v>
      </c>
      <c r="F6909">
        <v>0</v>
      </c>
      <c r="G6909">
        <v>0.04</v>
      </c>
      <c r="H6909">
        <v>0.115</v>
      </c>
      <c r="I6909">
        <v>0.45</v>
      </c>
      <c r="J6909">
        <v>3.2500000000000001E-2</v>
      </c>
      <c r="K6909">
        <v>0.59210525999999997</v>
      </c>
      <c r="L6909">
        <v>0.56003712000000005</v>
      </c>
      <c r="M6909">
        <v>5.1773470000000002E-2</v>
      </c>
      <c r="N6909">
        <v>0.15206643</v>
      </c>
      <c r="O6909">
        <v>0.18794456000000001</v>
      </c>
      <c r="P6909">
        <v>0.65998900999999999</v>
      </c>
      <c r="Q6909">
        <v>2.2622409999999999E-2</v>
      </c>
      <c r="R6909">
        <v>0.13457817999999999</v>
      </c>
      <c r="S6909">
        <v>0.18492527</v>
      </c>
      <c r="T6909">
        <v>0.68049654999999998</v>
      </c>
      <c r="U6909">
        <v>0.25</v>
      </c>
      <c r="V6909">
        <v>1.25806452</v>
      </c>
      <c r="W6909">
        <f>COUNTIF(Table1[[#This Row],[Al2O3]:[TiO2]],0)</f>
        <v>1</v>
      </c>
      <c r="X6909">
        <f>Table1[[#This Row],[K2O]]+Table1[[#This Row],[Li2O]]+Table1[[#This Row],[Na2O]]</f>
        <v>0.155</v>
      </c>
      <c r="Y6909">
        <f>Table1[[#This Row],[B2O3]]+Table1[[#This Row],[K2O]]+Table1[[#This Row],[Li2O]]+Table1[[#This Row],[Na2O]]</f>
        <v>0.29000000000000004</v>
      </c>
      <c r="Z6909" s="2">
        <f>Table1[[#This Row],[B2O3]]+Table1[[#This Row],[CaO]]+Table1[[#This Row],[K2O]]+Table1[[#This Row],[Li2O]]+Table1[[#This Row],[Na2O]]</f>
        <v>0.29500000000000004</v>
      </c>
      <c r="AA6909" s="2">
        <f>Table1[[#This Row],[A+B+AE]]-Table1[[#This Row],[Al2O3]]-Table1[[#This Row],[SiO2]]</f>
        <v>-0.35</v>
      </c>
      <c r="AB6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487.83600000000013</v>
      </c>
    </row>
    <row r="6910" spans="1:28" hidden="1" x14ac:dyDescent="0.25">
      <c r="A6910">
        <v>0.24</v>
      </c>
      <c r="B6910">
        <v>0.18</v>
      </c>
      <c r="C6910">
        <v>1.4999999999999999E-2</v>
      </c>
      <c r="D6910">
        <v>2.5000000000000001E-3</v>
      </c>
      <c r="E6910">
        <v>4.4999999999999998E-2</v>
      </c>
      <c r="F6910">
        <v>2.5000000000000001E-3</v>
      </c>
      <c r="G6910">
        <v>5.5E-2</v>
      </c>
      <c r="H6910">
        <v>0.15</v>
      </c>
      <c r="I6910">
        <v>0.31</v>
      </c>
      <c r="J6910">
        <v>0</v>
      </c>
      <c r="K6910">
        <v>0.44285713999999998</v>
      </c>
      <c r="L6910">
        <v>0.57585187999999998</v>
      </c>
      <c r="M6910">
        <v>-2.0453260000000001E-2</v>
      </c>
      <c r="N6910">
        <v>0.19741840999999999</v>
      </c>
      <c r="O6910">
        <v>0.22319248999999999</v>
      </c>
      <c r="P6910">
        <v>0.57938909999999999</v>
      </c>
      <c r="Q6910">
        <v>-4.0174389999999997E-2</v>
      </c>
      <c r="R6910">
        <v>0.17194271</v>
      </c>
      <c r="S6910">
        <v>0.21916907999999999</v>
      </c>
      <c r="T6910">
        <v>0.60888821999999998</v>
      </c>
      <c r="U6910">
        <v>0.27</v>
      </c>
      <c r="V6910">
        <v>1.1707317100000001</v>
      </c>
      <c r="W6910">
        <f>COUNTIF(Table1[[#This Row],[Al2O3]:[TiO2]],0)</f>
        <v>1</v>
      </c>
      <c r="X6910">
        <f>Table1[[#This Row],[K2O]]+Table1[[#This Row],[Li2O]]+Table1[[#This Row],[Na2O]]</f>
        <v>0.20749999999999999</v>
      </c>
      <c r="Y6910">
        <f>Table1[[#This Row],[B2O3]]+Table1[[#This Row],[K2O]]+Table1[[#This Row],[Li2O]]+Table1[[#This Row],[Na2O]]</f>
        <v>0.38749999999999996</v>
      </c>
      <c r="Z6910" s="2">
        <f>Table1[[#This Row],[B2O3]]+Table1[[#This Row],[CaO]]+Table1[[#This Row],[K2O]]+Table1[[#This Row],[Li2O]]+Table1[[#This Row],[Na2O]]</f>
        <v>0.40249999999999997</v>
      </c>
      <c r="AA6910" s="2">
        <f>Table1[[#This Row],[A+B+AE]]-Table1[[#This Row],[Al2O3]]-Table1[[#This Row],[SiO2]]</f>
        <v>-0.14750000000000002</v>
      </c>
      <c r="AB6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450.86299999999994</v>
      </c>
    </row>
    <row r="6911" spans="1:28" hidden="1" x14ac:dyDescent="0.25">
      <c r="A6911">
        <v>0.23499999999999999</v>
      </c>
      <c r="B6911">
        <v>0.16</v>
      </c>
      <c r="C6911">
        <v>0.01</v>
      </c>
      <c r="D6911">
        <v>0</v>
      </c>
      <c r="E6911">
        <v>4.4999999999999998E-2</v>
      </c>
      <c r="F6911">
        <v>7.4999999999999997E-3</v>
      </c>
      <c r="G6911">
        <v>0.03</v>
      </c>
      <c r="H6911">
        <v>0.14000000000000001</v>
      </c>
      <c r="I6911">
        <v>0.37</v>
      </c>
      <c r="J6911">
        <v>2.5000000000000001E-3</v>
      </c>
      <c r="K6911">
        <v>0.49664429999999998</v>
      </c>
      <c r="L6911">
        <v>0.56471771000000004</v>
      </c>
      <c r="M6911">
        <v>1.4960670000000001E-2</v>
      </c>
      <c r="N6911">
        <v>0.16688439999999999</v>
      </c>
      <c r="O6911">
        <v>0.22166361000000001</v>
      </c>
      <c r="P6911">
        <v>0.61145198999999995</v>
      </c>
      <c r="Q6911">
        <v>-1.244895E-2</v>
      </c>
      <c r="R6911">
        <v>0.14877826</v>
      </c>
      <c r="S6911">
        <v>0.21693175000000001</v>
      </c>
      <c r="T6911">
        <v>0.63428998999999997</v>
      </c>
      <c r="U6911">
        <v>0.255</v>
      </c>
      <c r="V6911">
        <v>1.3823529400000001</v>
      </c>
      <c r="W6911">
        <f>COUNTIF(Table1[[#This Row],[Al2O3]:[TiO2]],0)</f>
        <v>1</v>
      </c>
      <c r="X6911">
        <f>Table1[[#This Row],[K2O]]+Table1[[#This Row],[Li2O]]+Table1[[#This Row],[Na2O]]</f>
        <v>0.17750000000000002</v>
      </c>
      <c r="Y6911">
        <f>Table1[[#This Row],[B2O3]]+Table1[[#This Row],[K2O]]+Table1[[#This Row],[Li2O]]+Table1[[#This Row],[Na2O]]</f>
        <v>0.33750000000000002</v>
      </c>
      <c r="Z6911" s="2">
        <f>Table1[[#This Row],[B2O3]]+Table1[[#This Row],[CaO]]+Table1[[#This Row],[K2O]]+Table1[[#This Row],[Li2O]]+Table1[[#This Row],[Na2O]]</f>
        <v>0.34750000000000003</v>
      </c>
      <c r="AA6911" s="2">
        <f>Table1[[#This Row],[A+B+AE]]-Table1[[#This Row],[Al2O3]]-Table1[[#This Row],[SiO2]]</f>
        <v>-0.25749999999999995</v>
      </c>
      <c r="AB6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488.93499999999995</v>
      </c>
    </row>
    <row r="6912" spans="1:28" hidden="1" x14ac:dyDescent="0.25">
      <c r="A6912">
        <v>0.24</v>
      </c>
      <c r="B6912">
        <v>0.18</v>
      </c>
      <c r="C6912">
        <v>0</v>
      </c>
      <c r="D6912">
        <v>2.5000000000000001E-3</v>
      </c>
      <c r="E6912">
        <v>3.5000000000000003E-2</v>
      </c>
      <c r="F6912">
        <v>0.01</v>
      </c>
      <c r="G6912">
        <v>5.0000000000000001E-3</v>
      </c>
      <c r="H6912">
        <v>0.14000000000000001</v>
      </c>
      <c r="I6912">
        <v>0.35</v>
      </c>
      <c r="J6912">
        <v>3.7499999999999999E-2</v>
      </c>
      <c r="K6912">
        <v>0.47945205000000002</v>
      </c>
      <c r="L6912">
        <v>0.56157442999999996</v>
      </c>
      <c r="M6912">
        <v>4.1946400000000002E-2</v>
      </c>
      <c r="N6912">
        <v>0.14167716</v>
      </c>
      <c r="O6912">
        <v>0.22812062</v>
      </c>
      <c r="P6912">
        <v>0.63020222000000004</v>
      </c>
      <c r="Q6912">
        <v>6.5014399999999998E-3</v>
      </c>
      <c r="R6912">
        <v>0.13143277</v>
      </c>
      <c r="S6912">
        <v>0.22017844</v>
      </c>
      <c r="T6912">
        <v>0.64838879999999999</v>
      </c>
      <c r="U6912">
        <v>0.255</v>
      </c>
      <c r="V6912">
        <v>1.65517241</v>
      </c>
      <c r="W6912">
        <f>COUNTIF(Table1[[#This Row],[Al2O3]:[TiO2]],0)</f>
        <v>1</v>
      </c>
      <c r="X6912">
        <f>Table1[[#This Row],[K2O]]+Table1[[#This Row],[Li2O]]+Table1[[#This Row],[Na2O]]</f>
        <v>0.15500000000000003</v>
      </c>
      <c r="Y6912">
        <f>Table1[[#This Row],[B2O3]]+Table1[[#This Row],[K2O]]+Table1[[#This Row],[Li2O]]+Table1[[#This Row],[Na2O]]</f>
        <v>0.33500000000000002</v>
      </c>
      <c r="Z6912" s="2">
        <f>Table1[[#This Row],[B2O3]]+Table1[[#This Row],[CaO]]+Table1[[#This Row],[K2O]]+Table1[[#This Row],[Li2O]]+Table1[[#This Row],[Na2O]]</f>
        <v>0.33500000000000002</v>
      </c>
      <c r="AA6912" s="2">
        <f>Table1[[#This Row],[A+B+AE]]-Table1[[#This Row],[Al2O3]]-Table1[[#This Row],[SiO2]]</f>
        <v>-0.25499999999999995</v>
      </c>
      <c r="AB6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511.83150000000012</v>
      </c>
    </row>
    <row r="6913" spans="1:28" hidden="1" x14ac:dyDescent="0.25">
      <c r="A6913">
        <v>0.24</v>
      </c>
      <c r="B6913">
        <v>0.19500000000000001</v>
      </c>
      <c r="C6913">
        <v>0.02</v>
      </c>
      <c r="D6913">
        <v>0</v>
      </c>
      <c r="E6913">
        <v>0.03</v>
      </c>
      <c r="F6913">
        <v>7.4999999999999997E-3</v>
      </c>
      <c r="G6913">
        <v>3.5000000000000003E-2</v>
      </c>
      <c r="H6913">
        <v>0.15</v>
      </c>
      <c r="I6913">
        <v>0.3</v>
      </c>
      <c r="J6913">
        <v>2.2499999999999999E-2</v>
      </c>
      <c r="K6913">
        <v>0.43478260899999999</v>
      </c>
      <c r="L6913">
        <v>0.57366682000000002</v>
      </c>
      <c r="M6913">
        <v>-3.044003E-3</v>
      </c>
      <c r="N6913">
        <v>0.18166077899999999</v>
      </c>
      <c r="O6913">
        <v>0.22341064299999999</v>
      </c>
      <c r="P6913">
        <v>0.59492857799999999</v>
      </c>
      <c r="Q6913">
        <v>-2.5427596E-2</v>
      </c>
      <c r="R6913">
        <v>0.15965007000000001</v>
      </c>
      <c r="S6913">
        <v>0.217686088</v>
      </c>
      <c r="T6913">
        <v>0.62266384299999999</v>
      </c>
      <c r="U6913">
        <v>0.26</v>
      </c>
      <c r="V6913">
        <v>1.2972972970000001</v>
      </c>
      <c r="W6913">
        <f>COUNTIF(Table1[[#This Row],[Al2O3]:[TiO2]],0)</f>
        <v>1</v>
      </c>
      <c r="X6913">
        <f>Table1[[#This Row],[K2O]]+Table1[[#This Row],[Li2O]]+Table1[[#This Row],[Na2O]]</f>
        <v>0.1925</v>
      </c>
      <c r="Y6913">
        <f>Table1[[#This Row],[B2O3]]+Table1[[#This Row],[K2O]]+Table1[[#This Row],[Li2O]]+Table1[[#This Row],[Na2O]]</f>
        <v>0.38750000000000001</v>
      </c>
      <c r="Z6913" s="2">
        <f>Table1[[#This Row],[B2O3]]+Table1[[#This Row],[CaO]]+Table1[[#This Row],[K2O]]+Table1[[#This Row],[Li2O]]+Table1[[#This Row],[Na2O]]</f>
        <v>0.40749999999999997</v>
      </c>
      <c r="AA6913" s="2">
        <f>Table1[[#This Row],[A+B+AE]]-Table1[[#This Row],[Al2O3]]-Table1[[#This Row],[SiO2]]</f>
        <v>-0.13250000000000001</v>
      </c>
      <c r="AB6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471.11950000000002</v>
      </c>
    </row>
    <row r="6914" spans="1:28" hidden="1" x14ac:dyDescent="0.25">
      <c r="A6914">
        <v>0.245</v>
      </c>
      <c r="B6914">
        <v>0.18</v>
      </c>
      <c r="C6914">
        <v>0.02</v>
      </c>
      <c r="D6914">
        <v>2.5000000000000001E-3</v>
      </c>
      <c r="E6914">
        <v>0.05</v>
      </c>
      <c r="F6914">
        <v>2.5000000000000001E-3</v>
      </c>
      <c r="G6914">
        <v>0.04</v>
      </c>
      <c r="H6914">
        <v>0.14499999999999999</v>
      </c>
      <c r="I6914">
        <v>0.315</v>
      </c>
      <c r="J6914">
        <v>0</v>
      </c>
      <c r="K6914">
        <v>0.44680851100000002</v>
      </c>
      <c r="L6914">
        <v>0.57167083500000004</v>
      </c>
      <c r="M6914">
        <v>-6.3975610000000004E-3</v>
      </c>
      <c r="N6914">
        <v>0.18131989200000001</v>
      </c>
      <c r="O6914">
        <v>0.22975032200000001</v>
      </c>
      <c r="P6914">
        <v>0.58892978500000004</v>
      </c>
      <c r="Q6914">
        <v>-2.9531437000000001E-2</v>
      </c>
      <c r="R6914">
        <v>0.15973749800000001</v>
      </c>
      <c r="S6914">
        <v>0.224556387</v>
      </c>
      <c r="T6914">
        <v>0.61570611500000005</v>
      </c>
      <c r="U6914">
        <v>0.255</v>
      </c>
      <c r="V6914">
        <v>1.324324324</v>
      </c>
      <c r="W6914">
        <f>COUNTIF(Table1[[#This Row],[Al2O3]:[TiO2]],0)</f>
        <v>1</v>
      </c>
      <c r="X6914">
        <f>Table1[[#This Row],[K2O]]+Table1[[#This Row],[Li2O]]+Table1[[#This Row],[Na2O]]</f>
        <v>0.1875</v>
      </c>
      <c r="Y6914">
        <f>Table1[[#This Row],[B2O3]]+Table1[[#This Row],[K2O]]+Table1[[#This Row],[Li2O]]+Table1[[#This Row],[Na2O]]</f>
        <v>0.36749999999999999</v>
      </c>
      <c r="Z6914" s="2">
        <f>Table1[[#This Row],[B2O3]]+Table1[[#This Row],[CaO]]+Table1[[#This Row],[K2O]]+Table1[[#This Row],[Li2O]]+Table1[[#This Row],[Na2O]]</f>
        <v>0.38749999999999996</v>
      </c>
      <c r="AA6914" s="2">
        <f>Table1[[#This Row],[A+B+AE]]-Table1[[#This Row],[Al2O3]]-Table1[[#This Row],[SiO2]]</f>
        <v>-0.17250000000000004</v>
      </c>
      <c r="AB6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470.89300000000014</v>
      </c>
    </row>
    <row r="6915" spans="1:28" hidden="1" x14ac:dyDescent="0.25">
      <c r="A6915">
        <v>0.25</v>
      </c>
      <c r="B6915">
        <v>0.16</v>
      </c>
      <c r="C6915">
        <v>0.01</v>
      </c>
      <c r="D6915">
        <v>2.5000000000000001E-3</v>
      </c>
      <c r="E6915">
        <v>0.05</v>
      </c>
      <c r="F6915">
        <v>7.4999999999999997E-3</v>
      </c>
      <c r="G6915">
        <v>0.02</v>
      </c>
      <c r="H6915">
        <v>0.15</v>
      </c>
      <c r="I6915">
        <v>0.35</v>
      </c>
      <c r="J6915">
        <v>0</v>
      </c>
      <c r="K6915">
        <v>0.46666666699999998</v>
      </c>
      <c r="L6915">
        <v>0.56751234399999995</v>
      </c>
      <c r="M6915">
        <v>5.9146140000000003E-3</v>
      </c>
      <c r="N6915">
        <v>0.16743059499999999</v>
      </c>
      <c r="O6915">
        <v>0.236999398</v>
      </c>
      <c r="P6915">
        <v>0.59557000699999996</v>
      </c>
      <c r="Q6915">
        <v>-2.4299782999999998E-2</v>
      </c>
      <c r="R6915">
        <v>0.152196421</v>
      </c>
      <c r="S6915">
        <v>0.23110486599999999</v>
      </c>
      <c r="T6915">
        <v>0.61669871300000001</v>
      </c>
      <c r="U6915">
        <v>0.27</v>
      </c>
      <c r="V6915">
        <v>1.4705882349999999</v>
      </c>
      <c r="W6915">
        <f>COUNTIF(Table1[[#This Row],[Al2O3]:[TiO2]],0)</f>
        <v>1</v>
      </c>
      <c r="X6915">
        <f>Table1[[#This Row],[K2O]]+Table1[[#This Row],[Li2O]]+Table1[[#This Row],[Na2O]]</f>
        <v>0.17749999999999999</v>
      </c>
      <c r="Y6915">
        <f>Table1[[#This Row],[B2O3]]+Table1[[#This Row],[K2O]]+Table1[[#This Row],[Li2O]]+Table1[[#This Row],[Na2O]]</f>
        <v>0.33750000000000002</v>
      </c>
      <c r="Z6915" s="2">
        <f>Table1[[#This Row],[B2O3]]+Table1[[#This Row],[CaO]]+Table1[[#This Row],[K2O]]+Table1[[#This Row],[Li2O]]+Table1[[#This Row],[Na2O]]</f>
        <v>0.34750000000000003</v>
      </c>
      <c r="AA6915" s="2">
        <f>Table1[[#This Row],[A+B+AE]]-Table1[[#This Row],[Al2O3]]-Table1[[#This Row],[SiO2]]</f>
        <v>-0.25249999999999995</v>
      </c>
      <c r="AB6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495.70499999999993</v>
      </c>
    </row>
    <row r="6916" spans="1:28" hidden="1" x14ac:dyDescent="0.25">
      <c r="A6916">
        <v>0.23</v>
      </c>
      <c r="B6916">
        <v>0.185</v>
      </c>
      <c r="C6916">
        <v>5.0000000000000001E-3</v>
      </c>
      <c r="D6916">
        <v>0</v>
      </c>
      <c r="E6916">
        <v>3.5000000000000003E-2</v>
      </c>
      <c r="F6916">
        <v>2.5000000000000001E-3</v>
      </c>
      <c r="G6916">
        <v>3.5000000000000003E-2</v>
      </c>
      <c r="H6916">
        <v>0.13500000000000001</v>
      </c>
      <c r="I6916">
        <v>0.33500000000000002</v>
      </c>
      <c r="J6916">
        <v>3.7499999999999999E-2</v>
      </c>
      <c r="K6916">
        <v>0.47857143000000002</v>
      </c>
      <c r="L6916">
        <v>0.56782350999999998</v>
      </c>
      <c r="M6916">
        <v>2.1338940000000001E-2</v>
      </c>
      <c r="N6916">
        <v>0.16372099000000001</v>
      </c>
      <c r="O6916">
        <v>0.21691769</v>
      </c>
      <c r="P6916">
        <v>0.61936131999999999</v>
      </c>
      <c r="Q6916">
        <v>-5.23648E-3</v>
      </c>
      <c r="R6916">
        <v>0.14550382000000001</v>
      </c>
      <c r="S6916">
        <v>0.21094821</v>
      </c>
      <c r="T6916">
        <v>0.64354796999999997</v>
      </c>
      <c r="U6916">
        <v>0.255</v>
      </c>
      <c r="V6916">
        <v>1.35294118</v>
      </c>
      <c r="W6916">
        <f>COUNTIF(Table1[[#This Row],[Al2O3]:[TiO2]],0)</f>
        <v>1</v>
      </c>
      <c r="X6916">
        <f>Table1[[#This Row],[K2O]]+Table1[[#This Row],[Li2O]]+Table1[[#This Row],[Na2O]]</f>
        <v>0.17250000000000001</v>
      </c>
      <c r="Y6916">
        <f>Table1[[#This Row],[B2O3]]+Table1[[#This Row],[K2O]]+Table1[[#This Row],[Li2O]]+Table1[[#This Row],[Na2O]]</f>
        <v>0.35750000000000004</v>
      </c>
      <c r="Z6916" s="2">
        <f>Table1[[#This Row],[B2O3]]+Table1[[#This Row],[CaO]]+Table1[[#This Row],[K2O]]+Table1[[#This Row],[Li2O]]+Table1[[#This Row],[Na2O]]</f>
        <v>0.36250000000000004</v>
      </c>
      <c r="AA6916" s="2">
        <f>Table1[[#This Row],[A+B+AE]]-Table1[[#This Row],[Al2O3]]-Table1[[#This Row],[SiO2]]</f>
        <v>-0.20249999999999999</v>
      </c>
      <c r="AB6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477.13300000000015</v>
      </c>
    </row>
    <row r="6917" spans="1:28" hidden="1" x14ac:dyDescent="0.25">
      <c r="A6917">
        <v>0.20499999999999999</v>
      </c>
      <c r="B6917">
        <v>0.15</v>
      </c>
      <c r="C6917">
        <v>0.02</v>
      </c>
      <c r="D6917">
        <v>5.0000000000000001E-3</v>
      </c>
      <c r="E6917">
        <v>0.02</v>
      </c>
      <c r="F6917">
        <v>0</v>
      </c>
      <c r="G6917">
        <v>5.5E-2</v>
      </c>
      <c r="H6917">
        <v>0.125</v>
      </c>
      <c r="I6917">
        <v>0.39500000000000002</v>
      </c>
      <c r="J6917">
        <v>2.5000000000000001E-2</v>
      </c>
      <c r="K6917">
        <v>0.54482758600000003</v>
      </c>
      <c r="L6917">
        <v>0.57063573499999998</v>
      </c>
      <c r="M6917">
        <v>1.7359825999999998E-2</v>
      </c>
      <c r="N6917">
        <v>0.17912262400000001</v>
      </c>
      <c r="O6917">
        <v>0.19548104999999999</v>
      </c>
      <c r="P6917">
        <v>0.62539632599999995</v>
      </c>
      <c r="Q6917">
        <v>-4.6475819999999999E-3</v>
      </c>
      <c r="R6917">
        <v>0.15458721</v>
      </c>
      <c r="S6917">
        <v>0.19314568400000001</v>
      </c>
      <c r="T6917">
        <v>0.65226710600000004</v>
      </c>
      <c r="U6917">
        <v>0.26500000000000001</v>
      </c>
      <c r="V6917">
        <v>1.138888889</v>
      </c>
      <c r="W6917">
        <f>COUNTIF(Table1[[#This Row],[Al2O3]:[TiO2]],0)</f>
        <v>1</v>
      </c>
      <c r="X6917">
        <f>Table1[[#This Row],[K2O]]+Table1[[#This Row],[Li2O]]+Table1[[#This Row],[Na2O]]</f>
        <v>0.18</v>
      </c>
      <c r="Y6917">
        <f>Table1[[#This Row],[B2O3]]+Table1[[#This Row],[K2O]]+Table1[[#This Row],[Li2O]]+Table1[[#This Row],[Na2O]]</f>
        <v>0.32999999999999996</v>
      </c>
      <c r="Z6917" s="2">
        <f>Table1[[#This Row],[B2O3]]+Table1[[#This Row],[CaO]]+Table1[[#This Row],[K2O]]+Table1[[#This Row],[Li2O]]+Table1[[#This Row],[Na2O]]</f>
        <v>0.35</v>
      </c>
      <c r="AA6917" s="2">
        <f>Table1[[#This Row],[A+B+AE]]-Table1[[#This Row],[Al2O3]]-Table1[[#This Row],[SiO2]]</f>
        <v>-0.25</v>
      </c>
      <c r="AB6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462.39250000000004</v>
      </c>
    </row>
    <row r="6918" spans="1:28" hidden="1" x14ac:dyDescent="0.25">
      <c r="A6918">
        <v>0.17499999999999999</v>
      </c>
      <c r="B6918">
        <v>0.12</v>
      </c>
      <c r="C6918">
        <v>0.04</v>
      </c>
      <c r="D6918">
        <v>0</v>
      </c>
      <c r="E6918">
        <v>4.4999999999999998E-2</v>
      </c>
      <c r="F6918">
        <v>7.4999999999999997E-3</v>
      </c>
      <c r="G6918">
        <v>5.5E-2</v>
      </c>
      <c r="H6918">
        <v>0.1</v>
      </c>
      <c r="I6918">
        <v>0.41</v>
      </c>
      <c r="J6918">
        <v>4.7500000000000001E-2</v>
      </c>
      <c r="K6918">
        <v>0.59854015000000005</v>
      </c>
      <c r="L6918">
        <v>0.58426107000000005</v>
      </c>
      <c r="M6918">
        <v>2.817064E-2</v>
      </c>
      <c r="N6918">
        <v>0.17803622999999999</v>
      </c>
      <c r="O6918">
        <v>0.18123634</v>
      </c>
      <c r="P6918">
        <v>0.64072742999999999</v>
      </c>
      <c r="Q6918">
        <v>1.081649E-2</v>
      </c>
      <c r="R6918">
        <v>0.14738233000000001</v>
      </c>
      <c r="S6918">
        <v>0.18133305999999999</v>
      </c>
      <c r="T6918">
        <v>0.67128462</v>
      </c>
      <c r="U6918">
        <v>0.26500000000000001</v>
      </c>
      <c r="V6918">
        <v>1.12903226</v>
      </c>
      <c r="W6918">
        <f>COUNTIF(Table1[[#This Row],[Al2O3]:[TiO2]],0)</f>
        <v>1</v>
      </c>
      <c r="X6918">
        <f>Table1[[#This Row],[K2O]]+Table1[[#This Row],[Li2O]]+Table1[[#This Row],[Na2O]]</f>
        <v>0.16250000000000001</v>
      </c>
      <c r="Y6918">
        <f>Table1[[#This Row],[B2O3]]+Table1[[#This Row],[K2O]]+Table1[[#This Row],[Li2O]]+Table1[[#This Row],[Na2O]]</f>
        <v>0.28249999999999997</v>
      </c>
      <c r="Z6918" s="2">
        <f>Table1[[#This Row],[B2O3]]+Table1[[#This Row],[CaO]]+Table1[[#This Row],[K2O]]+Table1[[#This Row],[Li2O]]+Table1[[#This Row],[Na2O]]</f>
        <v>0.32250000000000001</v>
      </c>
      <c r="AA6918" s="2">
        <f>Table1[[#This Row],[A+B+AE]]-Table1[[#This Row],[Al2O3]]-Table1[[#This Row],[SiO2]]</f>
        <v>-0.26249999999999996</v>
      </c>
      <c r="AB6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461.96650000000011</v>
      </c>
    </row>
    <row r="6919" spans="1:28" hidden="1" x14ac:dyDescent="0.25">
      <c r="A6919">
        <v>0.23</v>
      </c>
      <c r="B6919">
        <v>0.19</v>
      </c>
      <c r="C6919">
        <v>1.4999999999999999E-2</v>
      </c>
      <c r="D6919">
        <v>0</v>
      </c>
      <c r="E6919">
        <v>2.5000000000000001E-2</v>
      </c>
      <c r="F6919">
        <v>7.4999999999999997E-3</v>
      </c>
      <c r="G6919">
        <v>3.5000000000000003E-2</v>
      </c>
      <c r="H6919">
        <v>0.13500000000000001</v>
      </c>
      <c r="I6919">
        <v>0.315</v>
      </c>
      <c r="J6919">
        <v>4.7500000000000001E-2</v>
      </c>
      <c r="K6919">
        <v>0.46323529400000002</v>
      </c>
      <c r="L6919">
        <v>0.57371366499999998</v>
      </c>
      <c r="M6919">
        <v>1.3957924999999999E-2</v>
      </c>
      <c r="N6919">
        <v>0.16945992700000001</v>
      </c>
      <c r="O6919">
        <v>0.218211143</v>
      </c>
      <c r="P6919">
        <v>0.61232892999999999</v>
      </c>
      <c r="Q6919">
        <v>-9.206288E-3</v>
      </c>
      <c r="R6919">
        <v>0.14810894799999999</v>
      </c>
      <c r="S6919">
        <v>0.21260763299999999</v>
      </c>
      <c r="T6919">
        <v>0.63928342000000005</v>
      </c>
      <c r="U6919">
        <v>0.26500000000000001</v>
      </c>
      <c r="V6919">
        <v>1.3529411760000001</v>
      </c>
      <c r="W6919">
        <f>COUNTIF(Table1[[#This Row],[Al2O3]:[TiO2]],0)</f>
        <v>1</v>
      </c>
      <c r="X6919">
        <f>Table1[[#This Row],[K2O]]+Table1[[#This Row],[Li2O]]+Table1[[#This Row],[Na2O]]</f>
        <v>0.17750000000000002</v>
      </c>
      <c r="Y6919">
        <f>Table1[[#This Row],[B2O3]]+Table1[[#This Row],[K2O]]+Table1[[#This Row],[Li2O]]+Table1[[#This Row],[Na2O]]</f>
        <v>0.36750000000000005</v>
      </c>
      <c r="Z6919" s="2">
        <f>Table1[[#This Row],[B2O3]]+Table1[[#This Row],[CaO]]+Table1[[#This Row],[K2O]]+Table1[[#This Row],[Li2O]]+Table1[[#This Row],[Na2O]]</f>
        <v>0.38250000000000006</v>
      </c>
      <c r="AA6919" s="2">
        <f>Table1[[#This Row],[A+B+AE]]-Table1[[#This Row],[Al2O3]]-Table1[[#This Row],[SiO2]]</f>
        <v>-0.16249999999999995</v>
      </c>
      <c r="AB6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472.78300000000002</v>
      </c>
    </row>
    <row r="6920" spans="1:28" hidden="1" x14ac:dyDescent="0.25">
      <c r="A6920">
        <v>0.22500000000000001</v>
      </c>
      <c r="B6920">
        <v>0.15</v>
      </c>
      <c r="C6920">
        <v>3.5000000000000003E-2</v>
      </c>
      <c r="D6920">
        <v>0</v>
      </c>
      <c r="E6920">
        <v>0.04</v>
      </c>
      <c r="F6920">
        <v>0.01</v>
      </c>
      <c r="G6920">
        <v>0.02</v>
      </c>
      <c r="H6920">
        <v>0.13500000000000001</v>
      </c>
      <c r="I6920">
        <v>0.36</v>
      </c>
      <c r="J6920">
        <v>2.5000000000000001E-2</v>
      </c>
      <c r="K6920">
        <v>0.5</v>
      </c>
      <c r="L6920">
        <v>0.57592482</v>
      </c>
      <c r="M6920">
        <v>1.4299900000000001E-2</v>
      </c>
      <c r="N6920">
        <v>0.16756468999999999</v>
      </c>
      <c r="O6920">
        <v>0.22143162999999999</v>
      </c>
      <c r="P6920">
        <v>0.61100368000000005</v>
      </c>
      <c r="Q6920">
        <v>-1.2007769999999999E-2</v>
      </c>
      <c r="R6920">
        <v>0.14826864000000001</v>
      </c>
      <c r="S6920">
        <v>0.21720453000000001</v>
      </c>
      <c r="T6920">
        <v>0.63452682999999999</v>
      </c>
      <c r="U6920">
        <v>0.26500000000000001</v>
      </c>
      <c r="V6920">
        <v>1.4516129</v>
      </c>
      <c r="W6920">
        <f>COUNTIF(Table1[[#This Row],[Al2O3]:[TiO2]],0)</f>
        <v>1</v>
      </c>
      <c r="X6920">
        <f>Table1[[#This Row],[K2O]]+Table1[[#This Row],[Li2O]]+Table1[[#This Row],[Na2O]]</f>
        <v>0.16500000000000001</v>
      </c>
      <c r="Y6920">
        <f>Table1[[#This Row],[B2O3]]+Table1[[#This Row],[K2O]]+Table1[[#This Row],[Li2O]]+Table1[[#This Row],[Na2O]]</f>
        <v>0.315</v>
      </c>
      <c r="Z6920" s="2">
        <f>Table1[[#This Row],[B2O3]]+Table1[[#This Row],[CaO]]+Table1[[#This Row],[K2O]]+Table1[[#This Row],[Li2O]]+Table1[[#This Row],[Na2O]]</f>
        <v>0.35</v>
      </c>
      <c r="AA6920" s="2">
        <f>Table1[[#This Row],[A+B+AE]]-Table1[[#This Row],[Al2O3]]-Table1[[#This Row],[SiO2]]</f>
        <v>-0.23500000000000001</v>
      </c>
      <c r="AB6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495.39699999999993</v>
      </c>
    </row>
    <row r="6921" spans="1:28" hidden="1" x14ac:dyDescent="0.25">
      <c r="A6921">
        <v>0.17</v>
      </c>
      <c r="B6921">
        <v>0.13</v>
      </c>
      <c r="C6921">
        <v>3.5000000000000003E-2</v>
      </c>
      <c r="D6921">
        <v>0</v>
      </c>
      <c r="E6921">
        <v>3.5000000000000003E-2</v>
      </c>
      <c r="F6921">
        <v>5.0000000000000001E-3</v>
      </c>
      <c r="G6921">
        <v>5.5E-2</v>
      </c>
      <c r="H6921">
        <v>0.105</v>
      </c>
      <c r="I6921">
        <v>0.42</v>
      </c>
      <c r="J6921">
        <v>4.4999999999999998E-2</v>
      </c>
      <c r="K6921">
        <v>0.60431654999999995</v>
      </c>
      <c r="L6921">
        <v>0.57794939999999995</v>
      </c>
      <c r="M6921">
        <v>3.6947050000000002E-2</v>
      </c>
      <c r="N6921">
        <v>0.17607802</v>
      </c>
      <c r="O6921">
        <v>0.17163569000000001</v>
      </c>
      <c r="P6921">
        <v>0.65228629000000005</v>
      </c>
      <c r="Q6921">
        <v>1.777668E-2</v>
      </c>
      <c r="R6921">
        <v>0.14731341000000001</v>
      </c>
      <c r="S6921">
        <v>0.17100809</v>
      </c>
      <c r="T6921">
        <v>0.68167849000000003</v>
      </c>
      <c r="U6921">
        <v>0.25</v>
      </c>
      <c r="V6921">
        <v>1.0625</v>
      </c>
      <c r="W6921">
        <f>COUNTIF(Table1[[#This Row],[Al2O3]:[TiO2]],0)</f>
        <v>1</v>
      </c>
      <c r="X6921">
        <f>Table1[[#This Row],[K2O]]+Table1[[#This Row],[Li2O]]+Table1[[#This Row],[Na2O]]</f>
        <v>0.16499999999999998</v>
      </c>
      <c r="Y6921">
        <f>Table1[[#This Row],[B2O3]]+Table1[[#This Row],[K2O]]+Table1[[#This Row],[Li2O]]+Table1[[#This Row],[Na2O]]</f>
        <v>0.29499999999999998</v>
      </c>
      <c r="Z6921" s="2">
        <f>Table1[[#This Row],[B2O3]]+Table1[[#This Row],[CaO]]+Table1[[#This Row],[K2O]]+Table1[[#This Row],[Li2O]]+Table1[[#This Row],[Na2O]]</f>
        <v>0.33</v>
      </c>
      <c r="AA6921" s="2">
        <f>Table1[[#This Row],[A+B+AE]]-Table1[[#This Row],[Al2O3]]-Table1[[#This Row],[SiO2]]</f>
        <v>-0.26</v>
      </c>
      <c r="AB6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463.76549999999997</v>
      </c>
    </row>
    <row r="6922" spans="1:28" hidden="1" x14ac:dyDescent="0.25">
      <c r="A6922">
        <v>0.23</v>
      </c>
      <c r="B6922">
        <v>0.18</v>
      </c>
      <c r="C6922">
        <v>0.02</v>
      </c>
      <c r="D6922">
        <v>0</v>
      </c>
      <c r="E6922">
        <v>0.03</v>
      </c>
      <c r="F6922">
        <v>5.0000000000000001E-3</v>
      </c>
      <c r="G6922">
        <v>0.02</v>
      </c>
      <c r="H6922">
        <v>0.13500000000000001</v>
      </c>
      <c r="I6922">
        <v>0.33500000000000002</v>
      </c>
      <c r="J6922">
        <v>4.4999999999999998E-2</v>
      </c>
      <c r="K6922">
        <v>0.47857142899999999</v>
      </c>
      <c r="L6922">
        <v>0.57036398399999999</v>
      </c>
      <c r="M6922">
        <v>2.6902039999999999E-2</v>
      </c>
      <c r="N6922">
        <v>0.15715204499999999</v>
      </c>
      <c r="O6922">
        <v>0.22078657600000001</v>
      </c>
      <c r="P6922">
        <v>0.62206137900000003</v>
      </c>
      <c r="Q6922">
        <v>-1.8056330000000001E-3</v>
      </c>
      <c r="R6922">
        <v>0.140934593</v>
      </c>
      <c r="S6922">
        <v>0.21435627900000001</v>
      </c>
      <c r="T6922">
        <v>0.64470912800000002</v>
      </c>
      <c r="U6922">
        <v>0.255</v>
      </c>
      <c r="V6922">
        <v>1.483870968</v>
      </c>
      <c r="W6922">
        <f>COUNTIF(Table1[[#This Row],[Al2O3]:[TiO2]],0)</f>
        <v>1</v>
      </c>
      <c r="X6922">
        <f>Table1[[#This Row],[K2O]]+Table1[[#This Row],[Li2O]]+Table1[[#This Row],[Na2O]]</f>
        <v>0.16</v>
      </c>
      <c r="Y6922">
        <f>Table1[[#This Row],[B2O3]]+Table1[[#This Row],[K2O]]+Table1[[#This Row],[Li2O]]+Table1[[#This Row],[Na2O]]</f>
        <v>0.33999999999999997</v>
      </c>
      <c r="Z6922" s="2">
        <f>Table1[[#This Row],[B2O3]]+Table1[[#This Row],[CaO]]+Table1[[#This Row],[K2O]]+Table1[[#This Row],[Li2O]]+Table1[[#This Row],[Na2O]]</f>
        <v>0.36</v>
      </c>
      <c r="AA6922" s="2">
        <f>Table1[[#This Row],[A+B+AE]]-Table1[[#This Row],[Al2O3]]-Table1[[#This Row],[SiO2]]</f>
        <v>-0.20500000000000004</v>
      </c>
      <c r="AB6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493.00400000000002</v>
      </c>
    </row>
    <row r="6923" spans="1:28" hidden="1" x14ac:dyDescent="0.25">
      <c r="A6923">
        <v>0.23</v>
      </c>
      <c r="B6923">
        <v>0.16500000000000001</v>
      </c>
      <c r="C6923">
        <v>2.5000000000000001E-2</v>
      </c>
      <c r="D6923">
        <v>2.5000000000000001E-3</v>
      </c>
      <c r="E6923">
        <v>3.5000000000000003E-2</v>
      </c>
      <c r="F6923">
        <v>0</v>
      </c>
      <c r="G6923">
        <v>0.03</v>
      </c>
      <c r="H6923">
        <v>0.13500000000000001</v>
      </c>
      <c r="I6923">
        <v>0.35</v>
      </c>
      <c r="J6923">
        <v>2.75E-2</v>
      </c>
      <c r="K6923">
        <v>0.48951049000000002</v>
      </c>
      <c r="L6923">
        <v>0.57159621999999999</v>
      </c>
      <c r="M6923">
        <v>1.536498E-2</v>
      </c>
      <c r="N6923">
        <v>0.16684125999999999</v>
      </c>
      <c r="O6923">
        <v>0.22103908</v>
      </c>
      <c r="P6923">
        <v>0.61211967</v>
      </c>
      <c r="Q6923">
        <v>-1.18411E-2</v>
      </c>
      <c r="R6923">
        <v>0.14878421999999999</v>
      </c>
      <c r="S6923">
        <v>0.21584692</v>
      </c>
      <c r="T6923">
        <v>0.63536886000000004</v>
      </c>
      <c r="U6923">
        <v>0.26</v>
      </c>
      <c r="V6923">
        <v>1.3939393899999999</v>
      </c>
      <c r="W6923">
        <f>COUNTIF(Table1[[#This Row],[Al2O3]:[TiO2]],0)</f>
        <v>1</v>
      </c>
      <c r="X6923">
        <f>Table1[[#This Row],[K2O]]+Table1[[#This Row],[Li2O]]+Table1[[#This Row],[Na2O]]</f>
        <v>0.16500000000000001</v>
      </c>
      <c r="Y6923">
        <f>Table1[[#This Row],[B2O3]]+Table1[[#This Row],[K2O]]+Table1[[#This Row],[Li2O]]+Table1[[#This Row],[Na2O]]</f>
        <v>0.33</v>
      </c>
      <c r="Z6923" s="2">
        <f>Table1[[#This Row],[B2O3]]+Table1[[#This Row],[CaO]]+Table1[[#This Row],[K2O]]+Table1[[#This Row],[Li2O]]+Table1[[#This Row],[Na2O]]</f>
        <v>0.35499999999999998</v>
      </c>
      <c r="AA6923" s="2">
        <f>Table1[[#This Row],[A+B+AE]]-Table1[[#This Row],[Al2O3]]-Table1[[#This Row],[SiO2]]</f>
        <v>-0.22500000000000001</v>
      </c>
      <c r="AB6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484.92700000000013</v>
      </c>
    </row>
    <row r="6924" spans="1:28" hidden="1" x14ac:dyDescent="0.25">
      <c r="A6924">
        <v>0.23</v>
      </c>
      <c r="B6924">
        <v>0.155</v>
      </c>
      <c r="C6924">
        <v>0</v>
      </c>
      <c r="D6924">
        <v>2.5000000000000001E-3</v>
      </c>
      <c r="E6924">
        <v>0.02</v>
      </c>
      <c r="F6924">
        <v>2.5000000000000001E-3</v>
      </c>
      <c r="G6924">
        <v>2.5000000000000001E-2</v>
      </c>
      <c r="H6924">
        <v>0.13500000000000001</v>
      </c>
      <c r="I6924">
        <v>0.40500000000000003</v>
      </c>
      <c r="J6924">
        <v>2.5000000000000001E-2</v>
      </c>
      <c r="K6924">
        <v>0.52597402599999998</v>
      </c>
      <c r="L6924">
        <v>0.55885326700000004</v>
      </c>
      <c r="M6924">
        <v>3.6154263999999998E-2</v>
      </c>
      <c r="N6924">
        <v>0.15169348099999999</v>
      </c>
      <c r="O6924">
        <v>0.215700158</v>
      </c>
      <c r="P6924">
        <v>0.63260636100000001</v>
      </c>
      <c r="Q6924">
        <v>3.4336549999999999E-3</v>
      </c>
      <c r="R6924">
        <v>0.138381488</v>
      </c>
      <c r="S6924">
        <v>0.21032705900000001</v>
      </c>
      <c r="T6924">
        <v>0.65129145399999999</v>
      </c>
      <c r="U6924">
        <v>0.26500000000000001</v>
      </c>
      <c r="V6924">
        <v>1.4375</v>
      </c>
      <c r="W6924">
        <f>COUNTIF(Table1[[#This Row],[Al2O3]:[TiO2]],0)</f>
        <v>1</v>
      </c>
      <c r="X6924">
        <f>Table1[[#This Row],[K2O]]+Table1[[#This Row],[Li2O]]+Table1[[#This Row],[Na2O]]</f>
        <v>0.16250000000000001</v>
      </c>
      <c r="Y6924">
        <f>Table1[[#This Row],[B2O3]]+Table1[[#This Row],[K2O]]+Table1[[#This Row],[Li2O]]+Table1[[#This Row],[Na2O]]</f>
        <v>0.3175</v>
      </c>
      <c r="Z6924" s="2">
        <f>Table1[[#This Row],[B2O3]]+Table1[[#This Row],[CaO]]+Table1[[#This Row],[K2O]]+Table1[[#This Row],[Li2O]]+Table1[[#This Row],[Na2O]]</f>
        <v>0.3175</v>
      </c>
      <c r="AA6924" s="2">
        <f>Table1[[#This Row],[A+B+AE]]-Table1[[#This Row],[Al2O3]]-Table1[[#This Row],[SiO2]]</f>
        <v>-0.3175</v>
      </c>
      <c r="AB6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498.45050000000003</v>
      </c>
    </row>
    <row r="6925" spans="1:28" hidden="1" x14ac:dyDescent="0.25">
      <c r="A6925">
        <v>0.215</v>
      </c>
      <c r="B6925">
        <v>0.16</v>
      </c>
      <c r="C6925">
        <v>0</v>
      </c>
      <c r="D6925">
        <v>2.5000000000000001E-3</v>
      </c>
      <c r="E6925">
        <v>0.02</v>
      </c>
      <c r="F6925">
        <v>2.5000000000000001E-3</v>
      </c>
      <c r="G6925">
        <v>0.05</v>
      </c>
      <c r="H6925">
        <v>0.13</v>
      </c>
      <c r="I6925">
        <v>0.40500000000000003</v>
      </c>
      <c r="J6925">
        <v>1.4999999999999999E-2</v>
      </c>
      <c r="K6925">
        <v>0.54</v>
      </c>
      <c r="L6925">
        <v>0.56031060700000002</v>
      </c>
      <c r="M6925">
        <v>2.6261316E-2</v>
      </c>
      <c r="N6925">
        <v>0.16888500300000001</v>
      </c>
      <c r="O6925">
        <v>0.198933163</v>
      </c>
      <c r="P6925">
        <v>0.63218183400000005</v>
      </c>
      <c r="Q6925">
        <v>1.2464310000000001E-3</v>
      </c>
      <c r="R6925">
        <v>0.14789456000000001</v>
      </c>
      <c r="S6925">
        <v>0.195495422</v>
      </c>
      <c r="T6925">
        <v>0.65661001799999996</v>
      </c>
      <c r="U6925">
        <v>0.255</v>
      </c>
      <c r="V6925">
        <v>1.1944444439999999</v>
      </c>
      <c r="W6925">
        <f>COUNTIF(Table1[[#This Row],[Al2O3]:[TiO2]],0)</f>
        <v>1</v>
      </c>
      <c r="X6925">
        <f>Table1[[#This Row],[K2O]]+Table1[[#This Row],[Li2O]]+Table1[[#This Row],[Na2O]]</f>
        <v>0.1825</v>
      </c>
      <c r="Y6925">
        <f>Table1[[#This Row],[B2O3]]+Table1[[#This Row],[K2O]]+Table1[[#This Row],[Li2O]]+Table1[[#This Row],[Na2O]]</f>
        <v>0.34250000000000003</v>
      </c>
      <c r="Z6925" s="2">
        <f>Table1[[#This Row],[B2O3]]+Table1[[#This Row],[CaO]]+Table1[[#This Row],[K2O]]+Table1[[#This Row],[Li2O]]+Table1[[#This Row],[Na2O]]</f>
        <v>0.34250000000000003</v>
      </c>
      <c r="AA6925" s="2">
        <f>Table1[[#This Row],[A+B+AE]]-Table1[[#This Row],[Al2O3]]-Table1[[#This Row],[SiO2]]</f>
        <v>-0.27749999999999997</v>
      </c>
      <c r="AB6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471.46350000000007</v>
      </c>
    </row>
    <row r="6926" spans="1:28" hidden="1" x14ac:dyDescent="0.25">
      <c r="A6926">
        <v>0.24</v>
      </c>
      <c r="B6926">
        <v>0.17</v>
      </c>
      <c r="C6926">
        <v>0.04</v>
      </c>
      <c r="D6926">
        <v>2.5000000000000001E-3</v>
      </c>
      <c r="E6926">
        <v>0.04</v>
      </c>
      <c r="F6926">
        <v>0</v>
      </c>
      <c r="G6926">
        <v>2.5000000000000001E-2</v>
      </c>
      <c r="H6926">
        <v>0.15</v>
      </c>
      <c r="I6926">
        <v>0.32</v>
      </c>
      <c r="J6926">
        <v>1.2500000000000001E-2</v>
      </c>
      <c r="K6926">
        <v>0.45070422500000001</v>
      </c>
      <c r="L6926">
        <v>0.57691493400000005</v>
      </c>
      <c r="M6926">
        <v>-5.2074360000000002E-3</v>
      </c>
      <c r="N6926">
        <v>0.18018367599999999</v>
      </c>
      <c r="O6926">
        <v>0.22995444000000001</v>
      </c>
      <c r="P6926">
        <v>0.58986188399999995</v>
      </c>
      <c r="Q6926">
        <v>-3.1369801000000003E-2</v>
      </c>
      <c r="R6926">
        <v>0.16141307099999999</v>
      </c>
      <c r="S6926">
        <v>0.22438609400000001</v>
      </c>
      <c r="T6926">
        <v>0.614200835</v>
      </c>
      <c r="U6926">
        <v>0.26</v>
      </c>
      <c r="V6926">
        <v>1.371428571</v>
      </c>
      <c r="W6926">
        <f>COUNTIF(Table1[[#This Row],[Al2O3]:[TiO2]],0)</f>
        <v>1</v>
      </c>
      <c r="X6926">
        <f>Table1[[#This Row],[K2O]]+Table1[[#This Row],[Li2O]]+Table1[[#This Row],[Na2O]]</f>
        <v>0.17499999999999999</v>
      </c>
      <c r="Y6926">
        <f>Table1[[#This Row],[B2O3]]+Table1[[#This Row],[K2O]]+Table1[[#This Row],[Li2O]]+Table1[[#This Row],[Na2O]]</f>
        <v>0.34499999999999997</v>
      </c>
      <c r="Z6926" s="2">
        <f>Table1[[#This Row],[B2O3]]+Table1[[#This Row],[CaO]]+Table1[[#This Row],[K2O]]+Table1[[#This Row],[Li2O]]+Table1[[#This Row],[Na2O]]</f>
        <v>0.38500000000000001</v>
      </c>
      <c r="AA6926" s="2">
        <f>Table1[[#This Row],[A+B+AE]]-Table1[[#This Row],[Al2O3]]-Table1[[#This Row],[SiO2]]</f>
        <v>-0.17499999999999999</v>
      </c>
      <c r="AB6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485.41550000000007</v>
      </c>
    </row>
    <row r="6927" spans="1:28" hidden="1" x14ac:dyDescent="0.25">
      <c r="A6927">
        <v>0.24</v>
      </c>
      <c r="B6927">
        <v>0.18</v>
      </c>
      <c r="C6927">
        <v>0.04</v>
      </c>
      <c r="D6927">
        <v>0</v>
      </c>
      <c r="E6927">
        <v>0.04</v>
      </c>
      <c r="F6927">
        <v>0.01</v>
      </c>
      <c r="G6927">
        <v>3.5000000000000003E-2</v>
      </c>
      <c r="H6927">
        <v>0.14000000000000001</v>
      </c>
      <c r="I6927">
        <v>0.30499999999999999</v>
      </c>
      <c r="J6927">
        <v>0.01</v>
      </c>
      <c r="K6927">
        <v>0.44525547399999998</v>
      </c>
      <c r="L6927">
        <v>0.57761196400000003</v>
      </c>
      <c r="M6927">
        <v>-7.6652049999999996E-3</v>
      </c>
      <c r="N6927">
        <v>0.183059836</v>
      </c>
      <c r="O6927">
        <v>0.228509405</v>
      </c>
      <c r="P6927">
        <v>0.58843075899999997</v>
      </c>
      <c r="Q6927">
        <v>-2.7221506999999999E-2</v>
      </c>
      <c r="R6927">
        <v>0.15796943799999999</v>
      </c>
      <c r="S6927">
        <v>0.22410323700000001</v>
      </c>
      <c r="T6927">
        <v>0.61792732500000003</v>
      </c>
      <c r="U6927">
        <v>0.255</v>
      </c>
      <c r="V6927">
        <v>1.371428571</v>
      </c>
      <c r="W6927">
        <f>COUNTIF(Table1[[#This Row],[Al2O3]:[TiO2]],0)</f>
        <v>1</v>
      </c>
      <c r="X6927">
        <f>Table1[[#This Row],[K2O]]+Table1[[#This Row],[Li2O]]+Table1[[#This Row],[Na2O]]</f>
        <v>0.18500000000000003</v>
      </c>
      <c r="Y6927">
        <f>Table1[[#This Row],[B2O3]]+Table1[[#This Row],[K2O]]+Table1[[#This Row],[Li2O]]+Table1[[#This Row],[Na2O]]</f>
        <v>0.36499999999999999</v>
      </c>
      <c r="Z6927" s="2">
        <f>Table1[[#This Row],[B2O3]]+Table1[[#This Row],[CaO]]+Table1[[#This Row],[K2O]]+Table1[[#This Row],[Li2O]]+Table1[[#This Row],[Na2O]]</f>
        <v>0.40500000000000003</v>
      </c>
      <c r="AA6927" s="2">
        <f>Table1[[#This Row],[A+B+AE]]-Table1[[#This Row],[Al2O3]]-Table1[[#This Row],[SiO2]]</f>
        <v>-0.13999999999999996</v>
      </c>
      <c r="AB6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474.55900000000008</v>
      </c>
    </row>
    <row r="6928" spans="1:28" hidden="1" x14ac:dyDescent="0.25">
      <c r="A6928">
        <v>0.25</v>
      </c>
      <c r="B6928">
        <v>0.185</v>
      </c>
      <c r="C6928">
        <v>0</v>
      </c>
      <c r="D6928">
        <v>2.5000000000000001E-3</v>
      </c>
      <c r="E6928">
        <v>0.04</v>
      </c>
      <c r="F6928">
        <v>7.4999999999999997E-3</v>
      </c>
      <c r="G6928">
        <v>0.01</v>
      </c>
      <c r="H6928">
        <v>0.14499999999999999</v>
      </c>
      <c r="I6928">
        <v>0.33</v>
      </c>
      <c r="J6928">
        <v>0.03</v>
      </c>
      <c r="K6928">
        <v>0.45517241400000003</v>
      </c>
      <c r="L6928">
        <v>0.56357732299999996</v>
      </c>
      <c r="M6928">
        <v>2.8704674999999999E-2</v>
      </c>
      <c r="N6928">
        <v>0.14928534399999999</v>
      </c>
      <c r="O6928">
        <v>0.235860182</v>
      </c>
      <c r="P6928">
        <v>0.61485447400000004</v>
      </c>
      <c r="Q6928">
        <v>-5.3089010000000004E-3</v>
      </c>
      <c r="R6928">
        <v>0.13798033100000001</v>
      </c>
      <c r="S6928">
        <v>0.227645238</v>
      </c>
      <c r="T6928">
        <v>0.63437443100000002</v>
      </c>
      <c r="U6928">
        <v>0.26</v>
      </c>
      <c r="V6928">
        <v>1.612903226</v>
      </c>
      <c r="W6928">
        <f>COUNTIF(Table1[[#This Row],[Al2O3]:[TiO2]],0)</f>
        <v>1</v>
      </c>
      <c r="X6928">
        <f>Table1[[#This Row],[K2O]]+Table1[[#This Row],[Li2O]]+Table1[[#This Row],[Na2O]]</f>
        <v>0.16249999999999998</v>
      </c>
      <c r="Y6928">
        <f>Table1[[#This Row],[B2O3]]+Table1[[#This Row],[K2O]]+Table1[[#This Row],[Li2O]]+Table1[[#This Row],[Na2O]]</f>
        <v>0.34750000000000003</v>
      </c>
      <c r="Z6928" s="2">
        <f>Table1[[#This Row],[B2O3]]+Table1[[#This Row],[CaO]]+Table1[[#This Row],[K2O]]+Table1[[#This Row],[Li2O]]+Table1[[#This Row],[Na2O]]</f>
        <v>0.34750000000000003</v>
      </c>
      <c r="AA6928" s="2">
        <f>Table1[[#This Row],[A+B+AE]]-Table1[[#This Row],[Al2O3]]-Table1[[#This Row],[SiO2]]</f>
        <v>-0.23249999999999998</v>
      </c>
      <c r="AB6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504.10550000000001</v>
      </c>
    </row>
    <row r="6929" spans="1:28" hidden="1" x14ac:dyDescent="0.25">
      <c r="A6929">
        <v>0.22500000000000001</v>
      </c>
      <c r="B6929">
        <v>0.16500000000000001</v>
      </c>
      <c r="C6929">
        <v>0.03</v>
      </c>
      <c r="D6929">
        <v>2.5000000000000001E-3</v>
      </c>
      <c r="E6929">
        <v>0.02</v>
      </c>
      <c r="F6929">
        <v>0</v>
      </c>
      <c r="G6929">
        <v>5.5E-2</v>
      </c>
      <c r="H6929">
        <v>0.13500000000000001</v>
      </c>
      <c r="I6929">
        <v>0.36499999999999999</v>
      </c>
      <c r="J6929">
        <v>2.5000000000000001E-3</v>
      </c>
      <c r="K6929">
        <v>0.50344827599999997</v>
      </c>
      <c r="L6929">
        <v>0.56948582599999997</v>
      </c>
      <c r="M6929">
        <v>8.2947299999999995E-4</v>
      </c>
      <c r="N6929">
        <v>0.18640348800000001</v>
      </c>
      <c r="O6929">
        <v>0.20874889799999999</v>
      </c>
      <c r="P6929">
        <v>0.60484761300000001</v>
      </c>
      <c r="Q6929">
        <v>-1.9511540000000001E-2</v>
      </c>
      <c r="R6929">
        <v>0.160755387</v>
      </c>
      <c r="S6929">
        <v>0.20591478799999999</v>
      </c>
      <c r="T6929">
        <v>0.63332982500000001</v>
      </c>
      <c r="U6929">
        <v>0.255</v>
      </c>
      <c r="V6929">
        <v>1.184210526</v>
      </c>
      <c r="W6929">
        <f>COUNTIF(Table1[[#This Row],[Al2O3]:[TiO2]],0)</f>
        <v>1</v>
      </c>
      <c r="X6929">
        <f>Table1[[#This Row],[K2O]]+Table1[[#This Row],[Li2O]]+Table1[[#This Row],[Na2O]]</f>
        <v>0.19</v>
      </c>
      <c r="Y6929">
        <f>Table1[[#This Row],[B2O3]]+Table1[[#This Row],[K2O]]+Table1[[#This Row],[Li2O]]+Table1[[#This Row],[Na2O]]</f>
        <v>0.35499999999999998</v>
      </c>
      <c r="Z6929" s="2">
        <f>Table1[[#This Row],[B2O3]]+Table1[[#This Row],[CaO]]+Table1[[#This Row],[K2O]]+Table1[[#This Row],[Li2O]]+Table1[[#This Row],[Na2O]]</f>
        <v>0.38500000000000001</v>
      </c>
      <c r="AA6929" s="2">
        <f>Table1[[#This Row],[A+B+AE]]-Table1[[#This Row],[Al2O3]]-Table1[[#This Row],[SiO2]]</f>
        <v>-0.20499999999999999</v>
      </c>
      <c r="AB6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461.91050000000018</v>
      </c>
    </row>
    <row r="6930" spans="1:28" hidden="1" x14ac:dyDescent="0.25">
      <c r="A6930">
        <v>0.21</v>
      </c>
      <c r="B6930">
        <v>0.15</v>
      </c>
      <c r="C6930">
        <v>0.02</v>
      </c>
      <c r="D6930">
        <v>0</v>
      </c>
      <c r="E6930">
        <v>0.04</v>
      </c>
      <c r="F6930">
        <v>7.4999999999999997E-3</v>
      </c>
      <c r="G6930">
        <v>4.4999999999999998E-2</v>
      </c>
      <c r="H6930">
        <v>0.13</v>
      </c>
      <c r="I6930">
        <v>0.38</v>
      </c>
      <c r="J6930">
        <v>1.7500000000000002E-2</v>
      </c>
      <c r="K6930">
        <v>0.52777777800000003</v>
      </c>
      <c r="L6930">
        <v>0.57273431200000002</v>
      </c>
      <c r="M6930">
        <v>1.2857066E-2</v>
      </c>
      <c r="N6930">
        <v>0.17896189400000001</v>
      </c>
      <c r="O6930">
        <v>0.20264206700000001</v>
      </c>
      <c r="P6930">
        <v>0.61839604000000004</v>
      </c>
      <c r="Q6930">
        <v>-9.2708979999999996E-3</v>
      </c>
      <c r="R6930">
        <v>0.154827617</v>
      </c>
      <c r="S6930">
        <v>0.20002952800000001</v>
      </c>
      <c r="T6930">
        <v>0.64514285400000004</v>
      </c>
      <c r="U6930">
        <v>0.26</v>
      </c>
      <c r="V6930">
        <v>1.2</v>
      </c>
      <c r="W6930">
        <f>COUNTIF(Table1[[#This Row],[Al2O3]:[TiO2]],0)</f>
        <v>1</v>
      </c>
      <c r="X6930">
        <f>Table1[[#This Row],[K2O]]+Table1[[#This Row],[Li2O]]+Table1[[#This Row],[Na2O]]</f>
        <v>0.1825</v>
      </c>
      <c r="Y6930">
        <f>Table1[[#This Row],[B2O3]]+Table1[[#This Row],[K2O]]+Table1[[#This Row],[Li2O]]+Table1[[#This Row],[Na2O]]</f>
        <v>0.33250000000000002</v>
      </c>
      <c r="Z6930" s="2">
        <f>Table1[[#This Row],[B2O3]]+Table1[[#This Row],[CaO]]+Table1[[#This Row],[K2O]]+Table1[[#This Row],[Li2O]]+Table1[[#This Row],[Na2O]]</f>
        <v>0.35249999999999998</v>
      </c>
      <c r="AA6930" s="2">
        <f>Table1[[#This Row],[A+B+AE]]-Table1[[#This Row],[Al2O3]]-Table1[[#This Row],[SiO2]]</f>
        <v>-0.23750000000000002</v>
      </c>
      <c r="AB6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470.80349999999999</v>
      </c>
    </row>
    <row r="6931" spans="1:28" hidden="1" x14ac:dyDescent="0.25">
      <c r="A6931">
        <v>0.22</v>
      </c>
      <c r="B6931">
        <v>0.14499999999999999</v>
      </c>
      <c r="C6931">
        <v>0.04</v>
      </c>
      <c r="D6931">
        <v>0</v>
      </c>
      <c r="E6931">
        <v>0.04</v>
      </c>
      <c r="F6931">
        <v>0.01</v>
      </c>
      <c r="G6931">
        <v>0.01</v>
      </c>
      <c r="H6931">
        <v>0.13500000000000001</v>
      </c>
      <c r="I6931">
        <v>0.37</v>
      </c>
      <c r="J6931">
        <v>0.03</v>
      </c>
      <c r="K6931">
        <v>0.51034482800000003</v>
      </c>
      <c r="L6931">
        <v>0.57566975899999995</v>
      </c>
      <c r="M6931">
        <v>2.3343427999999999E-2</v>
      </c>
      <c r="N6931">
        <v>0.160903507</v>
      </c>
      <c r="O6931">
        <v>0.219201012</v>
      </c>
      <c r="P6931">
        <v>0.61989548100000003</v>
      </c>
      <c r="Q6931">
        <v>-5.7855129999999999E-3</v>
      </c>
      <c r="R6931">
        <v>0.14421013599999999</v>
      </c>
      <c r="S6931">
        <v>0.21458390199999999</v>
      </c>
      <c r="T6931">
        <v>0.64120596200000002</v>
      </c>
      <c r="U6931">
        <v>0.26</v>
      </c>
      <c r="V6931">
        <v>1.5172413789999999</v>
      </c>
      <c r="W6931">
        <f>COUNTIF(Table1[[#This Row],[Al2O3]:[TiO2]],0)</f>
        <v>1</v>
      </c>
      <c r="X6931">
        <f>Table1[[#This Row],[K2O]]+Table1[[#This Row],[Li2O]]+Table1[[#This Row],[Na2O]]</f>
        <v>0.155</v>
      </c>
      <c r="Y6931">
        <f>Table1[[#This Row],[B2O3]]+Table1[[#This Row],[K2O]]+Table1[[#This Row],[Li2O]]+Table1[[#This Row],[Na2O]]</f>
        <v>0.30000000000000004</v>
      </c>
      <c r="Z6931" s="2">
        <f>Table1[[#This Row],[B2O3]]+Table1[[#This Row],[CaO]]+Table1[[#This Row],[K2O]]+Table1[[#This Row],[Li2O]]+Table1[[#This Row],[Na2O]]</f>
        <v>0.34</v>
      </c>
      <c r="AA6931" s="2">
        <f>Table1[[#This Row],[A+B+AE]]-Table1[[#This Row],[Al2O3]]-Table1[[#This Row],[SiO2]]</f>
        <v>-0.24999999999999997</v>
      </c>
      <c r="AB6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507.02850000000001</v>
      </c>
    </row>
    <row r="6932" spans="1:28" hidden="1" x14ac:dyDescent="0.25">
      <c r="A6932">
        <v>0.22500000000000001</v>
      </c>
      <c r="B6932">
        <v>0.15</v>
      </c>
      <c r="C6932">
        <v>3.5000000000000003E-2</v>
      </c>
      <c r="D6932">
        <v>2.5000000000000001E-3</v>
      </c>
      <c r="E6932">
        <v>0.03</v>
      </c>
      <c r="F6932">
        <v>0</v>
      </c>
      <c r="G6932">
        <v>0.04</v>
      </c>
      <c r="H6932">
        <v>0.14000000000000001</v>
      </c>
      <c r="I6932">
        <v>0.375</v>
      </c>
      <c r="J6932">
        <v>2.5000000000000001E-3</v>
      </c>
      <c r="K6932">
        <v>0.506756757</v>
      </c>
      <c r="L6932">
        <v>0.57176736900000003</v>
      </c>
      <c r="M6932">
        <v>2.1178830000000001E-3</v>
      </c>
      <c r="N6932">
        <v>0.18235051099999999</v>
      </c>
      <c r="O6932">
        <v>0.213708701</v>
      </c>
      <c r="P6932">
        <v>0.60394078799999995</v>
      </c>
      <c r="Q6932">
        <v>-2.2142629E-2</v>
      </c>
      <c r="R6932">
        <v>0.16057813700000001</v>
      </c>
      <c r="S6932">
        <v>0.21048692599999999</v>
      </c>
      <c r="T6932">
        <v>0.62893493600000006</v>
      </c>
      <c r="U6932">
        <v>0.26</v>
      </c>
      <c r="V6932">
        <v>1.25</v>
      </c>
      <c r="W6932">
        <f>COUNTIF(Table1[[#This Row],[Al2O3]:[TiO2]],0)</f>
        <v>1</v>
      </c>
      <c r="X6932">
        <f>Table1[[#This Row],[K2O]]+Table1[[#This Row],[Li2O]]+Table1[[#This Row],[Na2O]]</f>
        <v>0.18000000000000002</v>
      </c>
      <c r="Y6932">
        <f>Table1[[#This Row],[B2O3]]+Table1[[#This Row],[K2O]]+Table1[[#This Row],[Li2O]]+Table1[[#This Row],[Na2O]]</f>
        <v>0.33</v>
      </c>
      <c r="Z6932" s="2">
        <f>Table1[[#This Row],[B2O3]]+Table1[[#This Row],[CaO]]+Table1[[#This Row],[K2O]]+Table1[[#This Row],[Li2O]]+Table1[[#This Row],[Na2O]]</f>
        <v>0.36499999999999999</v>
      </c>
      <c r="AA6932" s="2">
        <f>Table1[[#This Row],[A+B+AE]]-Table1[[#This Row],[Al2O3]]-Table1[[#This Row],[SiO2]]</f>
        <v>-0.23500000000000001</v>
      </c>
      <c r="AB6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477.71600000000012</v>
      </c>
    </row>
    <row r="6933" spans="1:28" hidden="1" x14ac:dyDescent="0.25">
      <c r="A6933">
        <v>0.24</v>
      </c>
      <c r="B6933">
        <v>0.155</v>
      </c>
      <c r="C6933">
        <v>5.0000000000000001E-3</v>
      </c>
      <c r="D6933">
        <v>2.5000000000000001E-3</v>
      </c>
      <c r="E6933">
        <v>0.03</v>
      </c>
      <c r="F6933">
        <v>0</v>
      </c>
      <c r="G6933">
        <v>0.01</v>
      </c>
      <c r="H6933">
        <v>0.15</v>
      </c>
      <c r="I6933">
        <v>0.38500000000000001</v>
      </c>
      <c r="J6933">
        <v>2.2499999999999999E-2</v>
      </c>
      <c r="K6933">
        <v>0.496774194</v>
      </c>
      <c r="L6933">
        <v>0.56220572499999999</v>
      </c>
      <c r="M6933">
        <v>2.8241071E-2</v>
      </c>
      <c r="N6933">
        <v>0.15320572900000001</v>
      </c>
      <c r="O6933">
        <v>0.22718882200000001</v>
      </c>
      <c r="P6933">
        <v>0.61960544900000003</v>
      </c>
      <c r="Q6933">
        <v>-9.1466250000000002E-3</v>
      </c>
      <c r="R6933">
        <v>0.14439253599999999</v>
      </c>
      <c r="S6933">
        <v>0.220278469</v>
      </c>
      <c r="T6933">
        <v>0.63532899499999995</v>
      </c>
      <c r="U6933">
        <v>0.27</v>
      </c>
      <c r="V6933">
        <v>1.5</v>
      </c>
      <c r="W6933">
        <f>COUNTIF(Table1[[#This Row],[Al2O3]:[TiO2]],0)</f>
        <v>1</v>
      </c>
      <c r="X6933">
        <f>Table1[[#This Row],[K2O]]+Table1[[#This Row],[Li2O]]+Table1[[#This Row],[Na2O]]</f>
        <v>0.16</v>
      </c>
      <c r="Y6933">
        <f>Table1[[#This Row],[B2O3]]+Table1[[#This Row],[K2O]]+Table1[[#This Row],[Li2O]]+Table1[[#This Row],[Na2O]]</f>
        <v>0.315</v>
      </c>
      <c r="Z6933" s="2">
        <f>Table1[[#This Row],[B2O3]]+Table1[[#This Row],[CaO]]+Table1[[#This Row],[K2O]]+Table1[[#This Row],[Li2O]]+Table1[[#This Row],[Na2O]]</f>
        <v>0.32</v>
      </c>
      <c r="AA6933" s="2">
        <f>Table1[[#This Row],[A+B+AE]]-Table1[[#This Row],[Al2O3]]-Table1[[#This Row],[SiO2]]</f>
        <v>-0.30499999999999999</v>
      </c>
      <c r="AB6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509.87700000000007</v>
      </c>
    </row>
    <row r="6934" spans="1:28" hidden="1" x14ac:dyDescent="0.25">
      <c r="A6934">
        <v>0.22</v>
      </c>
      <c r="B6934">
        <v>0.17499999999999999</v>
      </c>
      <c r="C6934">
        <v>0.04</v>
      </c>
      <c r="D6934">
        <v>0</v>
      </c>
      <c r="E6934">
        <v>3.5000000000000003E-2</v>
      </c>
      <c r="F6934">
        <v>0.01</v>
      </c>
      <c r="G6934">
        <v>0.05</v>
      </c>
      <c r="H6934">
        <v>0.13</v>
      </c>
      <c r="I6934">
        <v>0.30499999999999999</v>
      </c>
      <c r="J6934">
        <v>3.5000000000000003E-2</v>
      </c>
      <c r="K6934">
        <v>0.46564885499999997</v>
      </c>
      <c r="L6934">
        <v>0.585932016</v>
      </c>
      <c r="M6934">
        <v>-9.3379239999999992E-3</v>
      </c>
      <c r="N6934">
        <v>0.19252133499999999</v>
      </c>
      <c r="O6934">
        <v>0.214204692</v>
      </c>
      <c r="P6934">
        <v>0.59327397299999995</v>
      </c>
      <c r="Q6934">
        <v>-2.4659651000000001E-2</v>
      </c>
      <c r="R6934">
        <v>0.16234315299999999</v>
      </c>
      <c r="S6934">
        <v>0.211371803</v>
      </c>
      <c r="T6934">
        <v>0.62628504399999996</v>
      </c>
      <c r="U6934">
        <v>0.27</v>
      </c>
      <c r="V6934">
        <v>1.2222222220000001</v>
      </c>
      <c r="W6934">
        <f>COUNTIF(Table1[[#This Row],[Al2O3]:[TiO2]],0)</f>
        <v>1</v>
      </c>
      <c r="X6934">
        <f>Table1[[#This Row],[K2O]]+Table1[[#This Row],[Li2O]]+Table1[[#This Row],[Na2O]]</f>
        <v>0.19</v>
      </c>
      <c r="Y6934">
        <f>Table1[[#This Row],[B2O3]]+Table1[[#This Row],[K2O]]+Table1[[#This Row],[Li2O]]+Table1[[#This Row],[Na2O]]</f>
        <v>0.36499999999999999</v>
      </c>
      <c r="Z6934" s="2">
        <f>Table1[[#This Row],[B2O3]]+Table1[[#This Row],[CaO]]+Table1[[#This Row],[K2O]]+Table1[[#This Row],[Li2O]]+Table1[[#This Row],[Na2O]]</f>
        <v>0.40500000000000003</v>
      </c>
      <c r="AA6934" s="2">
        <f>Table1[[#This Row],[A+B+AE]]-Table1[[#This Row],[Al2O3]]-Table1[[#This Row],[SiO2]]</f>
        <v>-0.11999999999999997</v>
      </c>
      <c r="AB6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454.19450000000006</v>
      </c>
    </row>
    <row r="6935" spans="1:28" hidden="1" x14ac:dyDescent="0.25">
      <c r="A6935">
        <v>0.215</v>
      </c>
      <c r="B6935">
        <v>0.14499999999999999</v>
      </c>
      <c r="C6935">
        <v>0.02</v>
      </c>
      <c r="D6935">
        <v>2.5000000000000001E-3</v>
      </c>
      <c r="E6935">
        <v>4.4999999999999998E-2</v>
      </c>
      <c r="F6935">
        <v>0</v>
      </c>
      <c r="G6935">
        <v>0.05</v>
      </c>
      <c r="H6935">
        <v>0.13</v>
      </c>
      <c r="I6935">
        <v>0.38500000000000001</v>
      </c>
      <c r="J6935">
        <v>7.4999999999999997E-3</v>
      </c>
      <c r="K6935">
        <v>0.52739725999999998</v>
      </c>
      <c r="L6935">
        <v>0.57144361700000001</v>
      </c>
      <c r="M6935">
        <v>8.5413720000000002E-3</v>
      </c>
      <c r="N6935">
        <v>0.18049805499999999</v>
      </c>
      <c r="O6935">
        <v>0.206761585</v>
      </c>
      <c r="P6935">
        <v>0.61274035999999998</v>
      </c>
      <c r="Q6935">
        <v>-1.4722292E-2</v>
      </c>
      <c r="R6935">
        <v>0.15743448500000001</v>
      </c>
      <c r="S6935">
        <v>0.204139765</v>
      </c>
      <c r="T6935">
        <v>0.63842575000000001</v>
      </c>
      <c r="U6935">
        <v>0.26</v>
      </c>
      <c r="V6935">
        <v>1.1944444439999999</v>
      </c>
      <c r="W6935">
        <f>COUNTIF(Table1[[#This Row],[Al2O3]:[TiO2]],0)</f>
        <v>1</v>
      </c>
      <c r="X6935">
        <f>Table1[[#This Row],[K2O]]+Table1[[#This Row],[Li2O]]+Table1[[#This Row],[Na2O]]</f>
        <v>0.18</v>
      </c>
      <c r="Y6935">
        <f>Table1[[#This Row],[B2O3]]+Table1[[#This Row],[K2O]]+Table1[[#This Row],[Li2O]]+Table1[[#This Row],[Na2O]]</f>
        <v>0.32500000000000001</v>
      </c>
      <c r="Z6935" s="2">
        <f>Table1[[#This Row],[B2O3]]+Table1[[#This Row],[CaO]]+Table1[[#This Row],[K2O]]+Table1[[#This Row],[Li2O]]+Table1[[#This Row],[Na2O]]</f>
        <v>0.34499999999999997</v>
      </c>
      <c r="AA6935" s="2">
        <f>Table1[[#This Row],[A+B+AE]]-Table1[[#This Row],[Al2O3]]-Table1[[#This Row],[SiO2]]</f>
        <v>-0.255</v>
      </c>
      <c r="AB6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467.67050000000006</v>
      </c>
    </row>
    <row r="6936" spans="1:28" hidden="1" x14ac:dyDescent="0.25">
      <c r="A6936">
        <v>0.24</v>
      </c>
      <c r="B6936">
        <v>0.17</v>
      </c>
      <c r="C6936">
        <v>0.02</v>
      </c>
      <c r="D6936">
        <v>5.0000000000000001E-3</v>
      </c>
      <c r="E6936">
        <v>0.02</v>
      </c>
      <c r="F6936">
        <v>0</v>
      </c>
      <c r="G6936">
        <v>1.4999999999999999E-2</v>
      </c>
      <c r="H6936">
        <v>0.15</v>
      </c>
      <c r="I6936">
        <v>0.36</v>
      </c>
      <c r="J6936">
        <v>0.02</v>
      </c>
      <c r="K6936">
        <v>0.48</v>
      </c>
      <c r="L6936">
        <v>0.56456881000000003</v>
      </c>
      <c r="M6936">
        <v>2.034851E-2</v>
      </c>
      <c r="N6936">
        <v>0.16079400999999999</v>
      </c>
      <c r="O6936">
        <v>0.22488018000000001</v>
      </c>
      <c r="P6936">
        <v>0.61432580000000003</v>
      </c>
      <c r="Q6936">
        <v>-1.2435649999999999E-2</v>
      </c>
      <c r="R6936">
        <v>0.14815505000000001</v>
      </c>
      <c r="S6936">
        <v>0.21820265</v>
      </c>
      <c r="T6936">
        <v>0.63364229999999999</v>
      </c>
      <c r="U6936">
        <v>0.26</v>
      </c>
      <c r="V6936">
        <v>1.4545454499999999</v>
      </c>
      <c r="W6936">
        <f>COUNTIF(Table1[[#This Row],[Al2O3]:[TiO2]],0)</f>
        <v>1</v>
      </c>
      <c r="X6936">
        <f>Table1[[#This Row],[K2O]]+Table1[[#This Row],[Li2O]]+Table1[[#This Row],[Na2O]]</f>
        <v>0.16499999999999998</v>
      </c>
      <c r="Y6936">
        <f>Table1[[#This Row],[B2O3]]+Table1[[#This Row],[K2O]]+Table1[[#This Row],[Li2O]]+Table1[[#This Row],[Na2O]]</f>
        <v>0.33499999999999996</v>
      </c>
      <c r="Z6936" s="2">
        <f>Table1[[#This Row],[B2O3]]+Table1[[#This Row],[CaO]]+Table1[[#This Row],[K2O]]+Table1[[#This Row],[Li2O]]+Table1[[#This Row],[Na2O]]</f>
        <v>0.35499999999999998</v>
      </c>
      <c r="AA6936" s="2">
        <f>Table1[[#This Row],[A+B+AE]]-Table1[[#This Row],[Al2O3]]-Table1[[#This Row],[SiO2]]</f>
        <v>-0.245</v>
      </c>
      <c r="AB6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502.25249999999994</v>
      </c>
    </row>
    <row r="6937" spans="1:28" hidden="1" x14ac:dyDescent="0.25">
      <c r="A6937">
        <v>0.245</v>
      </c>
      <c r="B6937">
        <v>0.185</v>
      </c>
      <c r="C6937">
        <v>0</v>
      </c>
      <c r="D6937">
        <v>2.5000000000000001E-3</v>
      </c>
      <c r="E6937">
        <v>4.4999999999999998E-2</v>
      </c>
      <c r="F6937">
        <v>0.01</v>
      </c>
      <c r="G6937">
        <v>5.0000000000000001E-3</v>
      </c>
      <c r="H6937">
        <v>0.15</v>
      </c>
      <c r="I6937">
        <v>0.33</v>
      </c>
      <c r="J6937">
        <v>2.75E-2</v>
      </c>
      <c r="K6937">
        <v>0.45517241400000003</v>
      </c>
      <c r="L6937">
        <v>0.56396089199999999</v>
      </c>
      <c r="M6937">
        <v>2.8885312999999999E-2</v>
      </c>
      <c r="N6937">
        <v>0.150653078</v>
      </c>
      <c r="O6937">
        <v>0.23205811900000001</v>
      </c>
      <c r="P6937">
        <v>0.617288803</v>
      </c>
      <c r="Q6937">
        <v>-5.7224559999999999E-3</v>
      </c>
      <c r="R6937">
        <v>0.139976346</v>
      </c>
      <c r="S6937">
        <v>0.22375757499999999</v>
      </c>
      <c r="T6937">
        <v>0.63626607999999996</v>
      </c>
      <c r="U6937">
        <v>0.255</v>
      </c>
      <c r="V6937">
        <v>1.5806451610000001</v>
      </c>
      <c r="W6937">
        <f>COUNTIF(Table1[[#This Row],[Al2O3]:[TiO2]],0)</f>
        <v>1</v>
      </c>
      <c r="X6937">
        <f>Table1[[#This Row],[K2O]]+Table1[[#This Row],[Li2O]]+Table1[[#This Row],[Na2O]]</f>
        <v>0.16499999999999998</v>
      </c>
      <c r="Y6937">
        <f>Table1[[#This Row],[B2O3]]+Table1[[#This Row],[K2O]]+Table1[[#This Row],[Li2O]]+Table1[[#This Row],[Na2O]]</f>
        <v>0.35</v>
      </c>
      <c r="Z6937" s="2">
        <f>Table1[[#This Row],[B2O3]]+Table1[[#This Row],[CaO]]+Table1[[#This Row],[K2O]]+Table1[[#This Row],[Li2O]]+Table1[[#This Row],[Na2O]]</f>
        <v>0.35</v>
      </c>
      <c r="AA6937" s="2">
        <f>Table1[[#This Row],[A+B+AE]]-Table1[[#This Row],[Al2O3]]-Table1[[#This Row],[SiO2]]</f>
        <v>-0.22500000000000003</v>
      </c>
      <c r="AB6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507.9575000000001</v>
      </c>
    </row>
    <row r="6938" spans="1:28" hidden="1" x14ac:dyDescent="0.25">
      <c r="A6938">
        <v>0.24</v>
      </c>
      <c r="B6938">
        <v>0.19</v>
      </c>
      <c r="C6938">
        <v>1.4999999999999999E-2</v>
      </c>
      <c r="D6938">
        <v>0</v>
      </c>
      <c r="E6938">
        <v>0.02</v>
      </c>
      <c r="F6938">
        <v>2.5000000000000001E-3</v>
      </c>
      <c r="G6938">
        <v>3.5000000000000003E-2</v>
      </c>
      <c r="H6938">
        <v>0.15</v>
      </c>
      <c r="I6938">
        <v>0.33500000000000002</v>
      </c>
      <c r="J6938">
        <v>1.2500000000000001E-2</v>
      </c>
      <c r="K6938">
        <v>0.46206896600000003</v>
      </c>
      <c r="L6938">
        <v>0.56475265900000005</v>
      </c>
      <c r="M6938">
        <v>7.627656E-3</v>
      </c>
      <c r="N6938">
        <v>0.174705467</v>
      </c>
      <c r="O6938">
        <v>0.21876353000000001</v>
      </c>
      <c r="P6938">
        <v>0.60653100299999996</v>
      </c>
      <c r="Q6938">
        <v>-1.7923970000000001E-2</v>
      </c>
      <c r="R6938">
        <v>0.155506055</v>
      </c>
      <c r="S6938">
        <v>0.2129916</v>
      </c>
      <c r="T6938">
        <v>0.63150234500000002</v>
      </c>
      <c r="U6938">
        <v>0.25</v>
      </c>
      <c r="V6938">
        <v>1.2972972970000001</v>
      </c>
      <c r="W6938">
        <f>COUNTIF(Table1[[#This Row],[Al2O3]:[TiO2]],0)</f>
        <v>1</v>
      </c>
      <c r="X6938">
        <f>Table1[[#This Row],[K2O]]+Table1[[#This Row],[Li2O]]+Table1[[#This Row],[Na2O]]</f>
        <v>0.1875</v>
      </c>
      <c r="Y6938">
        <f>Table1[[#This Row],[B2O3]]+Table1[[#This Row],[K2O]]+Table1[[#This Row],[Li2O]]+Table1[[#This Row],[Na2O]]</f>
        <v>0.3775</v>
      </c>
      <c r="Z6938" s="2">
        <f>Table1[[#This Row],[B2O3]]+Table1[[#This Row],[CaO]]+Table1[[#This Row],[K2O]]+Table1[[#This Row],[Li2O]]+Table1[[#This Row],[Na2O]]</f>
        <v>0.39250000000000002</v>
      </c>
      <c r="AA6938" s="2">
        <f>Table1[[#This Row],[A+B+AE]]-Table1[[#This Row],[Al2O3]]-Table1[[#This Row],[SiO2]]</f>
        <v>-0.1825</v>
      </c>
      <c r="AB6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478.52850000000012</v>
      </c>
    </row>
    <row r="6939" spans="1:28" hidden="1" x14ac:dyDescent="0.25">
      <c r="A6939">
        <v>0.25</v>
      </c>
      <c r="B6939">
        <v>0.19</v>
      </c>
      <c r="C6939">
        <v>0.01</v>
      </c>
      <c r="D6939">
        <v>0</v>
      </c>
      <c r="E6939">
        <v>4.4999999999999998E-2</v>
      </c>
      <c r="F6939">
        <v>0.01</v>
      </c>
      <c r="G6939">
        <v>0.02</v>
      </c>
      <c r="H6939">
        <v>0.15</v>
      </c>
      <c r="I6939">
        <v>0.3</v>
      </c>
      <c r="J6939">
        <v>2.5000000000000001E-2</v>
      </c>
      <c r="K6939">
        <v>0.42857142999999998</v>
      </c>
      <c r="L6939">
        <v>0.57179886999999996</v>
      </c>
      <c r="M6939">
        <v>5.7792099999999999E-3</v>
      </c>
      <c r="N6939">
        <v>0.16785443999999999</v>
      </c>
      <c r="O6939">
        <v>0.2362949</v>
      </c>
      <c r="P6939">
        <v>0.59585065999999998</v>
      </c>
      <c r="Q6939">
        <v>-2.1646180000000001E-2</v>
      </c>
      <c r="R6939">
        <v>0.15087700000000001</v>
      </c>
      <c r="S6939">
        <v>0.22910137</v>
      </c>
      <c r="T6939">
        <v>0.62002162999999999</v>
      </c>
      <c r="U6939">
        <v>0.26500000000000001</v>
      </c>
      <c r="V6939">
        <v>1.4705882400000001</v>
      </c>
      <c r="W6939">
        <f>COUNTIF(Table1[[#This Row],[Al2O3]:[TiO2]],0)</f>
        <v>1</v>
      </c>
      <c r="X6939">
        <f>Table1[[#This Row],[K2O]]+Table1[[#This Row],[Li2O]]+Table1[[#This Row],[Na2O]]</f>
        <v>0.18</v>
      </c>
      <c r="Y6939">
        <f>Table1[[#This Row],[B2O3]]+Table1[[#This Row],[K2O]]+Table1[[#This Row],[Li2O]]+Table1[[#This Row],[Na2O]]</f>
        <v>0.37</v>
      </c>
      <c r="Z6939" s="2">
        <f>Table1[[#This Row],[B2O3]]+Table1[[#This Row],[CaO]]+Table1[[#This Row],[K2O]]+Table1[[#This Row],[Li2O]]+Table1[[#This Row],[Na2O]]</f>
        <v>0.38</v>
      </c>
      <c r="AA6939" s="2">
        <f>Table1[[#This Row],[A+B+AE]]-Table1[[#This Row],[Al2O3]]-Table1[[#This Row],[SiO2]]</f>
        <v>-0.16999999999999998</v>
      </c>
      <c r="AB6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487.55999999999995</v>
      </c>
    </row>
    <row r="6940" spans="1:28" hidden="1" x14ac:dyDescent="0.25">
      <c r="A6940">
        <v>0.215</v>
      </c>
      <c r="B6940">
        <v>0.125</v>
      </c>
      <c r="C6940">
        <v>0.01</v>
      </c>
      <c r="D6940">
        <v>0</v>
      </c>
      <c r="E6940">
        <v>2.5000000000000001E-2</v>
      </c>
      <c r="F6940">
        <v>2.5000000000000001E-3</v>
      </c>
      <c r="G6940">
        <v>4.4999999999999998E-2</v>
      </c>
      <c r="H6940">
        <v>0.125</v>
      </c>
      <c r="I6940">
        <v>0.44500000000000001</v>
      </c>
      <c r="J6940">
        <v>7.4999999999999997E-3</v>
      </c>
      <c r="K6940">
        <v>0.566878981</v>
      </c>
      <c r="L6940">
        <v>0.56248438199999995</v>
      </c>
      <c r="M6940">
        <v>2.5495589999999999E-2</v>
      </c>
      <c r="N6940">
        <v>0.166638963</v>
      </c>
      <c r="O6940">
        <v>0.20421441600000001</v>
      </c>
      <c r="P6940">
        <v>0.62914662099999996</v>
      </c>
      <c r="Q6940">
        <v>-1.3549460000000001E-3</v>
      </c>
      <c r="R6940">
        <v>0.14662292099999999</v>
      </c>
      <c r="S6940">
        <v>0.20212180900000001</v>
      </c>
      <c r="T6940">
        <v>0.65125527000000005</v>
      </c>
      <c r="U6940">
        <v>0.27</v>
      </c>
      <c r="V6940">
        <v>1.2647058819999999</v>
      </c>
      <c r="W6940">
        <f>COUNTIF(Table1[[#This Row],[Al2O3]:[TiO2]],0)</f>
        <v>1</v>
      </c>
      <c r="X6940">
        <f>Table1[[#This Row],[K2O]]+Table1[[#This Row],[Li2O]]+Table1[[#This Row],[Na2O]]</f>
        <v>0.17249999999999999</v>
      </c>
      <c r="Y6940">
        <f>Table1[[#This Row],[B2O3]]+Table1[[#This Row],[K2O]]+Table1[[#This Row],[Li2O]]+Table1[[#This Row],[Na2O]]</f>
        <v>0.29749999999999999</v>
      </c>
      <c r="Z6940" s="2">
        <f>Table1[[#This Row],[B2O3]]+Table1[[#This Row],[CaO]]+Table1[[#This Row],[K2O]]+Table1[[#This Row],[Li2O]]+Table1[[#This Row],[Na2O]]</f>
        <v>0.3075</v>
      </c>
      <c r="AA6940" s="2">
        <f>Table1[[#This Row],[A+B+AE]]-Table1[[#This Row],[Al2O3]]-Table1[[#This Row],[SiO2]]</f>
        <v>-0.35250000000000004</v>
      </c>
      <c r="AB6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482.69050000000004</v>
      </c>
    </row>
    <row r="6941" spans="1:28" hidden="1" x14ac:dyDescent="0.25">
      <c r="A6941">
        <v>0.24</v>
      </c>
      <c r="B6941">
        <v>0.17</v>
      </c>
      <c r="C6941">
        <v>1.4999999999999999E-2</v>
      </c>
      <c r="D6941">
        <v>5.0000000000000001E-3</v>
      </c>
      <c r="E6941">
        <v>0.05</v>
      </c>
      <c r="F6941">
        <v>0</v>
      </c>
      <c r="G6941">
        <v>0.02</v>
      </c>
      <c r="H6941">
        <v>0.14000000000000001</v>
      </c>
      <c r="I6941">
        <v>0.33</v>
      </c>
      <c r="J6941">
        <v>0.03</v>
      </c>
      <c r="K6941">
        <v>0.46478872999999998</v>
      </c>
      <c r="L6941">
        <v>0.57190936999999997</v>
      </c>
      <c r="M6941">
        <v>1.674082E-2</v>
      </c>
      <c r="N6941">
        <v>0.16027957000000001</v>
      </c>
      <c r="O6941">
        <v>0.23281645000000001</v>
      </c>
      <c r="P6941">
        <v>0.60690398000000001</v>
      </c>
      <c r="Q6941">
        <v>-1.4469269999999999E-2</v>
      </c>
      <c r="R6941">
        <v>0.14630496000000001</v>
      </c>
      <c r="S6941">
        <v>0.22590999</v>
      </c>
      <c r="T6941">
        <v>0.62778504999999996</v>
      </c>
      <c r="U6941">
        <v>0.26500000000000001</v>
      </c>
      <c r="V6941">
        <v>1.5</v>
      </c>
      <c r="W6941">
        <f>COUNTIF(Table1[[#This Row],[Al2O3]:[TiO2]],0)</f>
        <v>1</v>
      </c>
      <c r="X6941">
        <f>Table1[[#This Row],[K2O]]+Table1[[#This Row],[Li2O]]+Table1[[#This Row],[Na2O]]</f>
        <v>0.16</v>
      </c>
      <c r="Y6941">
        <f>Table1[[#This Row],[B2O3]]+Table1[[#This Row],[K2O]]+Table1[[#This Row],[Li2O]]+Table1[[#This Row],[Na2O]]</f>
        <v>0.33</v>
      </c>
      <c r="Z6941" s="2">
        <f>Table1[[#This Row],[B2O3]]+Table1[[#This Row],[CaO]]+Table1[[#This Row],[K2O]]+Table1[[#This Row],[Li2O]]+Table1[[#This Row],[Na2O]]</f>
        <v>0.34499999999999997</v>
      </c>
      <c r="AA6941" s="2">
        <f>Table1[[#This Row],[A+B+AE]]-Table1[[#This Row],[Al2O3]]-Table1[[#This Row],[SiO2]]</f>
        <v>-0.22500000000000003</v>
      </c>
      <c r="AB6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492.04849999999999</v>
      </c>
    </row>
    <row r="6942" spans="1:28" hidden="1" x14ac:dyDescent="0.25">
      <c r="A6942">
        <v>0.22</v>
      </c>
      <c r="B6942">
        <v>0.17499999999999999</v>
      </c>
      <c r="C6942">
        <v>0</v>
      </c>
      <c r="D6942">
        <v>2.5000000000000001E-3</v>
      </c>
      <c r="E6942">
        <v>0.03</v>
      </c>
      <c r="F6942">
        <v>2.5000000000000001E-3</v>
      </c>
      <c r="G6942">
        <v>0.03</v>
      </c>
      <c r="H6942">
        <v>0.13500000000000001</v>
      </c>
      <c r="I6942">
        <v>0.36499999999999999</v>
      </c>
      <c r="J6942">
        <v>0.04</v>
      </c>
      <c r="K6942">
        <v>0.50694444400000005</v>
      </c>
      <c r="L6942">
        <v>0.56457269399999999</v>
      </c>
      <c r="M6942">
        <v>3.2894275000000001E-2</v>
      </c>
      <c r="N6942">
        <v>0.15801956</v>
      </c>
      <c r="O6942">
        <v>0.20828796799999999</v>
      </c>
      <c r="P6942">
        <v>0.63369247200000001</v>
      </c>
      <c r="Q6942">
        <v>3.3629179999999999E-3</v>
      </c>
      <c r="R6942">
        <v>0.142290416</v>
      </c>
      <c r="S6942">
        <v>0.202496226</v>
      </c>
      <c r="T6942">
        <v>0.65521335700000005</v>
      </c>
      <c r="U6942">
        <v>0.255</v>
      </c>
      <c r="V6942">
        <v>1.3333333329999999</v>
      </c>
      <c r="W6942">
        <f>COUNTIF(Table1[[#This Row],[Al2O3]:[TiO2]],0)</f>
        <v>1</v>
      </c>
      <c r="X6942">
        <f>Table1[[#This Row],[K2O]]+Table1[[#This Row],[Li2O]]+Table1[[#This Row],[Na2O]]</f>
        <v>0.16750000000000001</v>
      </c>
      <c r="Y6942">
        <f>Table1[[#This Row],[B2O3]]+Table1[[#This Row],[K2O]]+Table1[[#This Row],[Li2O]]+Table1[[#This Row],[Na2O]]</f>
        <v>0.34250000000000003</v>
      </c>
      <c r="Z6942" s="2">
        <f>Table1[[#This Row],[B2O3]]+Table1[[#This Row],[CaO]]+Table1[[#This Row],[K2O]]+Table1[[#This Row],[Li2O]]+Table1[[#This Row],[Na2O]]</f>
        <v>0.34250000000000003</v>
      </c>
      <c r="AA6942" s="2">
        <f>Table1[[#This Row],[A+B+AE]]-Table1[[#This Row],[Al2O3]]-Table1[[#This Row],[SiO2]]</f>
        <v>-0.24249999999999997</v>
      </c>
      <c r="AB6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485.14099999999996</v>
      </c>
    </row>
    <row r="6943" spans="1:28" hidden="1" x14ac:dyDescent="0.25">
      <c r="A6943">
        <v>0.23</v>
      </c>
      <c r="B6943">
        <v>0.17</v>
      </c>
      <c r="C6943">
        <v>0.04</v>
      </c>
      <c r="D6943">
        <v>0</v>
      </c>
      <c r="E6943">
        <v>0.05</v>
      </c>
      <c r="F6943">
        <v>0.01</v>
      </c>
      <c r="G6943">
        <v>5.0000000000000001E-3</v>
      </c>
      <c r="H6943">
        <v>0.14000000000000001</v>
      </c>
      <c r="I6943">
        <v>0.31</v>
      </c>
      <c r="J6943">
        <v>4.4999999999999998E-2</v>
      </c>
      <c r="K6943">
        <v>0.45588234999999999</v>
      </c>
      <c r="L6943">
        <v>0.58167950000000002</v>
      </c>
      <c r="M6943">
        <v>1.5990089999999998E-2</v>
      </c>
      <c r="N6943">
        <v>0.16182614000000001</v>
      </c>
      <c r="O6943">
        <v>0.23070018</v>
      </c>
      <c r="P6943">
        <v>0.60747368000000002</v>
      </c>
      <c r="Q6943">
        <v>-1.27744E-2</v>
      </c>
      <c r="R6943">
        <v>0.14571977999999999</v>
      </c>
      <c r="S6943">
        <v>0.22405689000000001</v>
      </c>
      <c r="T6943">
        <v>0.63022332999999997</v>
      </c>
      <c r="U6943">
        <v>0.26</v>
      </c>
      <c r="V6943">
        <v>1.5862069000000001</v>
      </c>
      <c r="W6943">
        <f>COUNTIF(Table1[[#This Row],[Al2O3]:[TiO2]],0)</f>
        <v>1</v>
      </c>
      <c r="X6943">
        <f>Table1[[#This Row],[K2O]]+Table1[[#This Row],[Li2O]]+Table1[[#This Row],[Na2O]]</f>
        <v>0.15500000000000003</v>
      </c>
      <c r="Y6943">
        <f>Table1[[#This Row],[B2O3]]+Table1[[#This Row],[K2O]]+Table1[[#This Row],[Li2O]]+Table1[[#This Row],[Na2O]]</f>
        <v>0.32500000000000007</v>
      </c>
      <c r="Z6943" s="2">
        <f>Table1[[#This Row],[B2O3]]+Table1[[#This Row],[CaO]]+Table1[[#This Row],[K2O]]+Table1[[#This Row],[Li2O]]+Table1[[#This Row],[Na2O]]</f>
        <v>0.36500000000000005</v>
      </c>
      <c r="AA6943" s="2">
        <f>Table1[[#This Row],[A+B+AE]]-Table1[[#This Row],[Al2O3]]-Table1[[#This Row],[SiO2]]</f>
        <v>-0.17499999999999996</v>
      </c>
      <c r="AB6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503.0095</v>
      </c>
    </row>
    <row r="6944" spans="1:28" hidden="1" x14ac:dyDescent="0.25">
      <c r="A6944">
        <v>0.22500000000000001</v>
      </c>
      <c r="B6944">
        <v>0.18</v>
      </c>
      <c r="C6944">
        <v>1.4999999999999999E-2</v>
      </c>
      <c r="D6944">
        <v>0</v>
      </c>
      <c r="E6944">
        <v>4.4999999999999998E-2</v>
      </c>
      <c r="F6944">
        <v>5.0000000000000001E-3</v>
      </c>
      <c r="G6944">
        <v>2.5000000000000001E-2</v>
      </c>
      <c r="H6944">
        <v>0.14000000000000001</v>
      </c>
      <c r="I6944">
        <v>0.32</v>
      </c>
      <c r="J6944">
        <v>4.4999999999999998E-2</v>
      </c>
      <c r="K6944">
        <v>0.46715328</v>
      </c>
      <c r="L6944">
        <v>0.57543599999999995</v>
      </c>
      <c r="M6944">
        <v>1.6410029999999999E-2</v>
      </c>
      <c r="N6944">
        <v>0.16725385000000001</v>
      </c>
      <c r="O6944">
        <v>0.21837239999999999</v>
      </c>
      <c r="P6944">
        <v>0.61437375999999999</v>
      </c>
      <c r="Q6944">
        <v>-1.073264E-2</v>
      </c>
      <c r="R6944">
        <v>0.14964802999999999</v>
      </c>
      <c r="S6944">
        <v>0.21217307999999999</v>
      </c>
      <c r="T6944">
        <v>0.63817889000000005</v>
      </c>
      <c r="U6944">
        <v>0.26</v>
      </c>
      <c r="V6944">
        <v>1.3636363600000001</v>
      </c>
      <c r="W6944">
        <f>COUNTIF(Table1[[#This Row],[Al2O3]:[TiO2]],0)</f>
        <v>1</v>
      </c>
      <c r="X6944">
        <f>Table1[[#This Row],[K2O]]+Table1[[#This Row],[Li2O]]+Table1[[#This Row],[Na2O]]</f>
        <v>0.17</v>
      </c>
      <c r="Y6944">
        <f>Table1[[#This Row],[B2O3]]+Table1[[#This Row],[K2O]]+Table1[[#This Row],[Li2O]]+Table1[[#This Row],[Na2O]]</f>
        <v>0.35</v>
      </c>
      <c r="Z6944" s="2">
        <f>Table1[[#This Row],[B2O3]]+Table1[[#This Row],[CaO]]+Table1[[#This Row],[K2O]]+Table1[[#This Row],[Li2O]]+Table1[[#This Row],[Na2O]]</f>
        <v>0.36499999999999999</v>
      </c>
      <c r="AA6944" s="2">
        <f>Table1[[#This Row],[A+B+AE]]-Table1[[#This Row],[Al2O3]]-Table1[[#This Row],[SiO2]]</f>
        <v>-0.18000000000000002</v>
      </c>
      <c r="AB6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482.44200000000001</v>
      </c>
    </row>
    <row r="6945" spans="1:28" hidden="1" x14ac:dyDescent="0.25">
      <c r="A6945">
        <v>0.19500000000000001</v>
      </c>
      <c r="B6945">
        <v>0.115</v>
      </c>
      <c r="C6945">
        <v>3.5000000000000003E-2</v>
      </c>
      <c r="D6945">
        <v>0</v>
      </c>
      <c r="E6945">
        <v>4.4999999999999998E-2</v>
      </c>
      <c r="F6945">
        <v>0.01</v>
      </c>
      <c r="G6945">
        <v>0.04</v>
      </c>
      <c r="H6945">
        <v>0.12</v>
      </c>
      <c r="I6945">
        <v>0.42499999999999999</v>
      </c>
      <c r="J6945">
        <v>1.4999999999999999E-2</v>
      </c>
      <c r="K6945">
        <v>0.574324324</v>
      </c>
      <c r="L6945">
        <v>0.57633235999999999</v>
      </c>
      <c r="M6945">
        <v>1.9836447E-2</v>
      </c>
      <c r="N6945">
        <v>0.176614418</v>
      </c>
      <c r="O6945">
        <v>0.19580869000000001</v>
      </c>
      <c r="P6945">
        <v>0.62757689299999997</v>
      </c>
      <c r="Q6945">
        <v>-2.7276929999999998E-3</v>
      </c>
      <c r="R6945">
        <v>0.15171372</v>
      </c>
      <c r="S6945">
        <v>0.19508193400000001</v>
      </c>
      <c r="T6945">
        <v>0.65320434599999999</v>
      </c>
      <c r="U6945">
        <v>0.26500000000000001</v>
      </c>
      <c r="V6945">
        <v>1.21875</v>
      </c>
      <c r="W6945">
        <f>COUNTIF(Table1[[#This Row],[Al2O3]:[TiO2]],0)</f>
        <v>1</v>
      </c>
      <c r="X6945">
        <f>Table1[[#This Row],[K2O]]+Table1[[#This Row],[Li2O]]+Table1[[#This Row],[Na2O]]</f>
        <v>0.16999999999999998</v>
      </c>
      <c r="Y6945">
        <f>Table1[[#This Row],[B2O3]]+Table1[[#This Row],[K2O]]+Table1[[#This Row],[Li2O]]+Table1[[#This Row],[Na2O]]</f>
        <v>0.28500000000000003</v>
      </c>
      <c r="Z6945" s="2">
        <f>Table1[[#This Row],[B2O3]]+Table1[[#This Row],[CaO]]+Table1[[#This Row],[K2O]]+Table1[[#This Row],[Li2O]]+Table1[[#This Row],[Na2O]]</f>
        <v>0.32000000000000006</v>
      </c>
      <c r="AA6945" s="2">
        <f>Table1[[#This Row],[A+B+AE]]-Table1[[#This Row],[Al2O3]]-Table1[[#This Row],[SiO2]]</f>
        <v>-0.29999999999999993</v>
      </c>
      <c r="AB6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481.60400000000004</v>
      </c>
    </row>
    <row r="6946" spans="1:28" hidden="1" x14ac:dyDescent="0.25">
      <c r="A6946">
        <v>0.2</v>
      </c>
      <c r="B6946">
        <v>0.15</v>
      </c>
      <c r="C6946">
        <v>0.04</v>
      </c>
      <c r="D6946">
        <v>0</v>
      </c>
      <c r="E6946">
        <v>0.05</v>
      </c>
      <c r="F6946">
        <v>2.5000000000000001E-3</v>
      </c>
      <c r="G6946">
        <v>5.5E-2</v>
      </c>
      <c r="H6946">
        <v>0.125</v>
      </c>
      <c r="I6946">
        <v>0.36</v>
      </c>
      <c r="J6946">
        <v>1.7500000000000002E-2</v>
      </c>
      <c r="K6946">
        <v>0.52554744499999995</v>
      </c>
      <c r="L6946">
        <v>0.58105463899999998</v>
      </c>
      <c r="M6946">
        <v>2.8930689999999998E-3</v>
      </c>
      <c r="N6946">
        <v>0.191925655</v>
      </c>
      <c r="O6946">
        <v>0.19688721300000001</v>
      </c>
      <c r="P6946">
        <v>0.61118713099999999</v>
      </c>
      <c r="Q6946">
        <v>-1.5339604999999999E-2</v>
      </c>
      <c r="R6946">
        <v>0.16323014799999999</v>
      </c>
      <c r="S6946">
        <v>0.19521051</v>
      </c>
      <c r="T6946">
        <v>0.64155934199999998</v>
      </c>
      <c r="U6946">
        <v>0.25</v>
      </c>
      <c r="V6946">
        <v>1.111111111</v>
      </c>
      <c r="W6946">
        <f>COUNTIF(Table1[[#This Row],[Al2O3]:[TiO2]],0)</f>
        <v>1</v>
      </c>
      <c r="X6946">
        <f>Table1[[#This Row],[K2O]]+Table1[[#This Row],[Li2O]]+Table1[[#This Row],[Na2O]]</f>
        <v>0.1825</v>
      </c>
      <c r="Y6946">
        <f>Table1[[#This Row],[B2O3]]+Table1[[#This Row],[K2O]]+Table1[[#This Row],[Li2O]]+Table1[[#This Row],[Na2O]]</f>
        <v>0.33250000000000002</v>
      </c>
      <c r="Z6946" s="2">
        <f>Table1[[#This Row],[B2O3]]+Table1[[#This Row],[CaO]]+Table1[[#This Row],[K2O]]+Table1[[#This Row],[Li2O]]+Table1[[#This Row],[Na2O]]</f>
        <v>0.3725</v>
      </c>
      <c r="AA6946" s="2">
        <f>Table1[[#This Row],[A+B+AE]]-Table1[[#This Row],[Al2O3]]-Table1[[#This Row],[SiO2]]</f>
        <v>-0.1875</v>
      </c>
      <c r="AB6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457.28600000000006</v>
      </c>
    </row>
    <row r="6947" spans="1:28" hidden="1" x14ac:dyDescent="0.25">
      <c r="A6947">
        <v>0.18</v>
      </c>
      <c r="B6947">
        <v>0.12</v>
      </c>
      <c r="C6947">
        <v>3.5000000000000003E-2</v>
      </c>
      <c r="D6947">
        <v>2.5000000000000001E-3</v>
      </c>
      <c r="E6947">
        <v>0.03</v>
      </c>
      <c r="F6947">
        <v>0</v>
      </c>
      <c r="G6947">
        <v>5.5E-2</v>
      </c>
      <c r="H6947">
        <v>0.105</v>
      </c>
      <c r="I6947">
        <v>0.44</v>
      </c>
      <c r="J6947">
        <v>3.2500000000000001E-2</v>
      </c>
      <c r="K6947">
        <v>0.60689654999999998</v>
      </c>
      <c r="L6947">
        <v>0.57363821000000004</v>
      </c>
      <c r="M6947">
        <v>3.5189579999999998E-2</v>
      </c>
      <c r="N6947">
        <v>0.17225535</v>
      </c>
      <c r="O6947">
        <v>0.17979682999999999</v>
      </c>
      <c r="P6947">
        <v>0.64794781999999995</v>
      </c>
      <c r="Q6947">
        <v>1.3874920000000001E-2</v>
      </c>
      <c r="R6947">
        <v>0.14582016</v>
      </c>
      <c r="S6947">
        <v>0.17923199000000001</v>
      </c>
      <c r="T6947">
        <v>0.67494785000000002</v>
      </c>
      <c r="U6947">
        <v>0.255</v>
      </c>
      <c r="V6947">
        <v>1.125</v>
      </c>
      <c r="W6947">
        <f>COUNTIF(Table1[[#This Row],[Al2O3]:[TiO2]],0)</f>
        <v>1</v>
      </c>
      <c r="X6947">
        <f>Table1[[#This Row],[K2O]]+Table1[[#This Row],[Li2O]]+Table1[[#This Row],[Na2O]]</f>
        <v>0.16</v>
      </c>
      <c r="Y6947">
        <f>Table1[[#This Row],[B2O3]]+Table1[[#This Row],[K2O]]+Table1[[#This Row],[Li2O]]+Table1[[#This Row],[Na2O]]</f>
        <v>0.27999999999999997</v>
      </c>
      <c r="Z6947" s="2">
        <f>Table1[[#This Row],[B2O3]]+Table1[[#This Row],[CaO]]+Table1[[#This Row],[K2O]]+Table1[[#This Row],[Li2O]]+Table1[[#This Row],[Na2O]]</f>
        <v>0.315</v>
      </c>
      <c r="AA6947" s="2">
        <f>Table1[[#This Row],[A+B+AE]]-Table1[[#This Row],[Al2O3]]-Table1[[#This Row],[SiO2]]</f>
        <v>-0.30499999999999999</v>
      </c>
      <c r="AB6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469.01350000000002</v>
      </c>
    </row>
    <row r="6948" spans="1:28" hidden="1" x14ac:dyDescent="0.25">
      <c r="A6948">
        <v>0.22</v>
      </c>
      <c r="B6948">
        <v>0.15</v>
      </c>
      <c r="C6948">
        <v>0</v>
      </c>
      <c r="D6948">
        <v>5.0000000000000001E-3</v>
      </c>
      <c r="E6948">
        <v>0.02</v>
      </c>
      <c r="F6948">
        <v>7.4999999999999997E-3</v>
      </c>
      <c r="G6948">
        <v>2.5000000000000001E-2</v>
      </c>
      <c r="H6948">
        <v>0.13</v>
      </c>
      <c r="I6948">
        <v>0.42499999999999999</v>
      </c>
      <c r="J6948">
        <v>1.7500000000000002E-2</v>
      </c>
      <c r="K6948">
        <v>0.54838710000000002</v>
      </c>
      <c r="L6948">
        <v>0.55590459999999997</v>
      </c>
      <c r="M6948">
        <v>4.422628E-2</v>
      </c>
      <c r="N6948">
        <v>0.14907707000000001</v>
      </c>
      <c r="O6948">
        <v>0.20666008999999999</v>
      </c>
      <c r="P6948">
        <v>0.64426282999999995</v>
      </c>
      <c r="Q6948">
        <v>1.270256E-2</v>
      </c>
      <c r="R6948">
        <v>0.13441268000000001</v>
      </c>
      <c r="S6948">
        <v>0.20208978999999999</v>
      </c>
      <c r="T6948">
        <v>0.66349753</v>
      </c>
      <c r="U6948">
        <v>0.255</v>
      </c>
      <c r="V6948">
        <v>1.41935484</v>
      </c>
      <c r="W6948">
        <f>COUNTIF(Table1[[#This Row],[Al2O3]:[TiO2]],0)</f>
        <v>1</v>
      </c>
      <c r="X6948">
        <f>Table1[[#This Row],[K2O]]+Table1[[#This Row],[Li2O]]+Table1[[#This Row],[Na2O]]</f>
        <v>0.16250000000000001</v>
      </c>
      <c r="Y6948">
        <f>Table1[[#This Row],[B2O3]]+Table1[[#This Row],[K2O]]+Table1[[#This Row],[Li2O]]+Table1[[#This Row],[Na2O]]</f>
        <v>0.3125</v>
      </c>
      <c r="Z6948" s="2">
        <f>Table1[[#This Row],[B2O3]]+Table1[[#This Row],[CaO]]+Table1[[#This Row],[K2O]]+Table1[[#This Row],[Li2O]]+Table1[[#This Row],[Na2O]]</f>
        <v>0.3125</v>
      </c>
      <c r="AA6948" s="2">
        <f>Table1[[#This Row],[A+B+AE]]-Table1[[#This Row],[Al2O3]]-Table1[[#This Row],[SiO2]]</f>
        <v>-0.33250000000000002</v>
      </c>
      <c r="AB6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501.65099999999995</v>
      </c>
    </row>
    <row r="6949" spans="1:28" hidden="1" x14ac:dyDescent="0.25">
      <c r="A6949">
        <v>0.215</v>
      </c>
      <c r="B6949">
        <v>0.2</v>
      </c>
      <c r="C6949">
        <v>5.0000000000000001E-3</v>
      </c>
      <c r="D6949">
        <v>0</v>
      </c>
      <c r="E6949">
        <v>0.03</v>
      </c>
      <c r="F6949">
        <v>0.01</v>
      </c>
      <c r="G6949">
        <v>0.05</v>
      </c>
      <c r="H6949">
        <v>0.13</v>
      </c>
      <c r="I6949">
        <v>0.315</v>
      </c>
      <c r="J6949">
        <v>4.4999999999999998E-2</v>
      </c>
      <c r="K6949">
        <v>0.47727272700000001</v>
      </c>
      <c r="L6949">
        <v>0.57188945199999996</v>
      </c>
      <c r="M6949">
        <v>1.6980891000000001E-2</v>
      </c>
      <c r="N6949">
        <v>0.17560822100000001</v>
      </c>
      <c r="O6949">
        <v>0.20191869700000001</v>
      </c>
      <c r="P6949">
        <v>0.62247308099999998</v>
      </c>
      <c r="Q6949">
        <v>-2.1629029999999999E-3</v>
      </c>
      <c r="R6949">
        <v>0.14996696800000001</v>
      </c>
      <c r="S6949">
        <v>0.19727666399999999</v>
      </c>
      <c r="T6949">
        <v>0.65275636800000003</v>
      </c>
      <c r="U6949">
        <v>0.25</v>
      </c>
      <c r="V6949">
        <v>1.1944444439999999</v>
      </c>
      <c r="W6949">
        <f>COUNTIF(Table1[[#This Row],[Al2O3]:[TiO2]],0)</f>
        <v>1</v>
      </c>
      <c r="X6949">
        <f>Table1[[#This Row],[K2O]]+Table1[[#This Row],[Li2O]]+Table1[[#This Row],[Na2O]]</f>
        <v>0.19</v>
      </c>
      <c r="Y6949">
        <f>Table1[[#This Row],[B2O3]]+Table1[[#This Row],[K2O]]+Table1[[#This Row],[Li2O]]+Table1[[#This Row],[Na2O]]</f>
        <v>0.39</v>
      </c>
      <c r="Z6949" s="2">
        <f>Table1[[#This Row],[B2O3]]+Table1[[#This Row],[CaO]]+Table1[[#This Row],[K2O]]+Table1[[#This Row],[Li2O]]+Table1[[#This Row],[Na2O]]</f>
        <v>0.39500000000000002</v>
      </c>
      <c r="AA6949" s="2">
        <f>Table1[[#This Row],[A+B+AE]]-Table1[[#This Row],[Al2O3]]-Table1[[#This Row],[SiO2]]</f>
        <v>-0.13499999999999998</v>
      </c>
      <c r="AB6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456.23700000000008</v>
      </c>
    </row>
    <row r="6950" spans="1:28" hidden="1" x14ac:dyDescent="0.25">
      <c r="A6950">
        <v>0.2</v>
      </c>
      <c r="B6950">
        <v>0.16500000000000001</v>
      </c>
      <c r="C6950">
        <v>0</v>
      </c>
      <c r="D6950">
        <v>5.0000000000000001E-3</v>
      </c>
      <c r="E6950">
        <v>0.04</v>
      </c>
      <c r="F6950">
        <v>5.0000000000000001E-3</v>
      </c>
      <c r="G6950">
        <v>0.06</v>
      </c>
      <c r="H6950">
        <v>0.125</v>
      </c>
      <c r="I6950">
        <v>0.36</v>
      </c>
      <c r="J6950">
        <v>0.04</v>
      </c>
      <c r="K6950">
        <v>0.52554744499999995</v>
      </c>
      <c r="L6950">
        <v>0.574998024</v>
      </c>
      <c r="M6950">
        <v>1.5583557E-2</v>
      </c>
      <c r="N6950">
        <v>0.18229390400000001</v>
      </c>
      <c r="O6950">
        <v>0.193097722</v>
      </c>
      <c r="P6950">
        <v>0.62460837400000002</v>
      </c>
      <c r="Q6950">
        <v>-4.5060940000000004E-3</v>
      </c>
      <c r="R6950">
        <v>0.156181924</v>
      </c>
      <c r="S6950">
        <v>0.19025694200000001</v>
      </c>
      <c r="T6950">
        <v>0.65356113400000004</v>
      </c>
      <c r="U6950">
        <v>0.27</v>
      </c>
      <c r="V6950">
        <v>1.081081081</v>
      </c>
      <c r="W6950">
        <f>COUNTIF(Table1[[#This Row],[Al2O3]:[TiO2]],0)</f>
        <v>1</v>
      </c>
      <c r="X6950">
        <f>Table1[[#This Row],[K2O]]+Table1[[#This Row],[Li2O]]+Table1[[#This Row],[Na2O]]</f>
        <v>0.19</v>
      </c>
      <c r="Y6950">
        <f>Table1[[#This Row],[B2O3]]+Table1[[#This Row],[K2O]]+Table1[[#This Row],[Li2O]]+Table1[[#This Row],[Na2O]]</f>
        <v>0.35499999999999998</v>
      </c>
      <c r="Z6950" s="2">
        <f>Table1[[#This Row],[B2O3]]+Table1[[#This Row],[CaO]]+Table1[[#This Row],[K2O]]+Table1[[#This Row],[Li2O]]+Table1[[#This Row],[Na2O]]</f>
        <v>0.35499999999999998</v>
      </c>
      <c r="AA6950" s="2">
        <f>Table1[[#This Row],[A+B+AE]]-Table1[[#This Row],[Al2O3]]-Table1[[#This Row],[SiO2]]</f>
        <v>-0.20500000000000002</v>
      </c>
      <c r="AB6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448.40949999999998</v>
      </c>
    </row>
    <row r="6951" spans="1:28" hidden="1" x14ac:dyDescent="0.25">
      <c r="A6951">
        <v>0.22500000000000001</v>
      </c>
      <c r="B6951">
        <v>0.17499999999999999</v>
      </c>
      <c r="C6951">
        <v>0</v>
      </c>
      <c r="D6951">
        <v>5.0000000000000001E-3</v>
      </c>
      <c r="E6951">
        <v>2.5000000000000001E-2</v>
      </c>
      <c r="F6951">
        <v>0.01</v>
      </c>
      <c r="G6951">
        <v>4.4999999999999998E-2</v>
      </c>
      <c r="H6951">
        <v>0.13</v>
      </c>
      <c r="I6951">
        <v>0.375</v>
      </c>
      <c r="J6951">
        <v>0.01</v>
      </c>
      <c r="K6951">
        <v>0.51369863000000004</v>
      </c>
      <c r="L6951">
        <v>0.56016735799999995</v>
      </c>
      <c r="M6951">
        <v>2.4004365E-2</v>
      </c>
      <c r="N6951">
        <v>0.16622872499999999</v>
      </c>
      <c r="O6951">
        <v>0.207445926</v>
      </c>
      <c r="P6951">
        <v>0.62632534900000003</v>
      </c>
      <c r="Q6951">
        <v>7.8898900000000003E-4</v>
      </c>
      <c r="R6951">
        <v>0.14407879000000001</v>
      </c>
      <c r="S6951">
        <v>0.20339258800000001</v>
      </c>
      <c r="T6951">
        <v>0.65252862199999995</v>
      </c>
      <c r="U6951">
        <v>0.25</v>
      </c>
      <c r="V6951">
        <v>1.2857142859999999</v>
      </c>
      <c r="W6951">
        <f>COUNTIF(Table1[[#This Row],[Al2O3]:[TiO2]],0)</f>
        <v>1</v>
      </c>
      <c r="X6951">
        <f>Table1[[#This Row],[K2O]]+Table1[[#This Row],[Li2O]]+Table1[[#This Row],[Na2O]]</f>
        <v>0.185</v>
      </c>
      <c r="Y6951">
        <f>Table1[[#This Row],[B2O3]]+Table1[[#This Row],[K2O]]+Table1[[#This Row],[Li2O]]+Table1[[#This Row],[Na2O]]</f>
        <v>0.36</v>
      </c>
      <c r="Z6951" s="2">
        <f>Table1[[#This Row],[B2O3]]+Table1[[#This Row],[CaO]]+Table1[[#This Row],[K2O]]+Table1[[#This Row],[Li2O]]+Table1[[#This Row],[Na2O]]</f>
        <v>0.36</v>
      </c>
      <c r="AA6951" s="2">
        <f>Table1[[#This Row],[A+B+AE]]-Table1[[#This Row],[Al2O3]]-Table1[[#This Row],[SiO2]]</f>
        <v>-0.24000000000000002</v>
      </c>
      <c r="AB6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474.12499999999989</v>
      </c>
    </row>
    <row r="6952" spans="1:28" hidden="1" x14ac:dyDescent="0.25">
      <c r="A6952">
        <v>0.21</v>
      </c>
      <c r="B6952">
        <v>0.12</v>
      </c>
      <c r="C6952">
        <v>2.5000000000000001E-2</v>
      </c>
      <c r="D6952">
        <v>0</v>
      </c>
      <c r="E6952">
        <v>0.05</v>
      </c>
      <c r="F6952">
        <v>7.4999999999999997E-3</v>
      </c>
      <c r="G6952">
        <v>2.5000000000000001E-2</v>
      </c>
      <c r="H6952">
        <v>0.13</v>
      </c>
      <c r="I6952">
        <v>0.42</v>
      </c>
      <c r="J6952">
        <v>1.2500000000000001E-2</v>
      </c>
      <c r="K6952">
        <v>0.55263158000000001</v>
      </c>
      <c r="L6952">
        <v>0.57139625000000005</v>
      </c>
      <c r="M6952">
        <v>2.389324E-2</v>
      </c>
      <c r="N6952">
        <v>0.1655382</v>
      </c>
      <c r="O6952">
        <v>0.20894378999999999</v>
      </c>
      <c r="P6952">
        <v>0.62551800999999996</v>
      </c>
      <c r="Q6952">
        <v>-4.9282900000000001E-3</v>
      </c>
      <c r="R6952">
        <v>0.14760119999999999</v>
      </c>
      <c r="S6952">
        <v>0.20626354</v>
      </c>
      <c r="T6952">
        <v>0.64613525999999999</v>
      </c>
      <c r="U6952">
        <v>0.26500000000000001</v>
      </c>
      <c r="V6952">
        <v>1.3548387099999999</v>
      </c>
      <c r="W6952">
        <f>COUNTIF(Table1[[#This Row],[Al2O3]:[TiO2]],0)</f>
        <v>1</v>
      </c>
      <c r="X6952">
        <f>Table1[[#This Row],[K2O]]+Table1[[#This Row],[Li2O]]+Table1[[#This Row],[Na2O]]</f>
        <v>0.16250000000000001</v>
      </c>
      <c r="Y6952">
        <f>Table1[[#This Row],[B2O3]]+Table1[[#This Row],[K2O]]+Table1[[#This Row],[Li2O]]+Table1[[#This Row],[Na2O]]</f>
        <v>0.28249999999999997</v>
      </c>
      <c r="Z6952" s="2">
        <f>Table1[[#This Row],[B2O3]]+Table1[[#This Row],[CaO]]+Table1[[#This Row],[K2O]]+Table1[[#This Row],[Li2O]]+Table1[[#This Row],[Na2O]]</f>
        <v>0.3075</v>
      </c>
      <c r="AA6952" s="2">
        <f>Table1[[#This Row],[A+B+AE]]-Table1[[#This Row],[Al2O3]]-Table1[[#This Row],[SiO2]]</f>
        <v>-0.32250000000000001</v>
      </c>
      <c r="AB6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497.69600000000014</v>
      </c>
    </row>
    <row r="6953" spans="1:28" hidden="1" x14ac:dyDescent="0.25">
      <c r="A6953">
        <v>0.23499999999999999</v>
      </c>
      <c r="B6953">
        <v>0.17</v>
      </c>
      <c r="C6953">
        <v>2.5000000000000001E-2</v>
      </c>
      <c r="D6953">
        <v>0</v>
      </c>
      <c r="E6953">
        <v>0.03</v>
      </c>
      <c r="F6953">
        <v>2.5000000000000001E-3</v>
      </c>
      <c r="G6953">
        <v>4.4999999999999998E-2</v>
      </c>
      <c r="H6953">
        <v>0.14499999999999999</v>
      </c>
      <c r="I6953">
        <v>0.34499999999999997</v>
      </c>
      <c r="J6953">
        <v>2.5000000000000001E-3</v>
      </c>
      <c r="K6953">
        <v>0.475862069</v>
      </c>
      <c r="L6953">
        <v>0.57096261400000003</v>
      </c>
      <c r="M6953">
        <v>-4.8630949999999996E-3</v>
      </c>
      <c r="N6953">
        <v>0.18597159899999999</v>
      </c>
      <c r="O6953">
        <v>0.21846747399999999</v>
      </c>
      <c r="P6953">
        <v>0.59556092699999996</v>
      </c>
      <c r="Q6953">
        <v>-2.7144069E-2</v>
      </c>
      <c r="R6953">
        <v>0.16282212200000001</v>
      </c>
      <c r="S6953">
        <v>0.21455798800000001</v>
      </c>
      <c r="T6953">
        <v>0.62261988999999995</v>
      </c>
      <c r="U6953">
        <v>0.26</v>
      </c>
      <c r="V6953">
        <v>1.236842105</v>
      </c>
      <c r="W6953">
        <f>COUNTIF(Table1[[#This Row],[Al2O3]:[TiO2]],0)</f>
        <v>1</v>
      </c>
      <c r="X6953">
        <f>Table1[[#This Row],[K2O]]+Table1[[#This Row],[Li2O]]+Table1[[#This Row],[Na2O]]</f>
        <v>0.1925</v>
      </c>
      <c r="Y6953">
        <f>Table1[[#This Row],[B2O3]]+Table1[[#This Row],[K2O]]+Table1[[#This Row],[Li2O]]+Table1[[#This Row],[Na2O]]</f>
        <v>0.36250000000000004</v>
      </c>
      <c r="Z6953" s="2">
        <f>Table1[[#This Row],[B2O3]]+Table1[[#This Row],[CaO]]+Table1[[#This Row],[K2O]]+Table1[[#This Row],[Li2O]]+Table1[[#This Row],[Na2O]]</f>
        <v>0.38749999999999996</v>
      </c>
      <c r="AA6953" s="2">
        <f>Table1[[#This Row],[A+B+AE]]-Table1[[#This Row],[Al2O3]]-Table1[[#This Row],[SiO2]]</f>
        <v>-0.1925</v>
      </c>
      <c r="AB6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468.57900000000006</v>
      </c>
    </row>
    <row r="6954" spans="1:28" hidden="1" x14ac:dyDescent="0.25">
      <c r="A6954">
        <v>0.21</v>
      </c>
      <c r="B6954">
        <v>0.12</v>
      </c>
      <c r="C6954">
        <v>0.03</v>
      </c>
      <c r="D6954">
        <v>5.0000000000000001E-3</v>
      </c>
      <c r="E6954">
        <v>2.5000000000000001E-2</v>
      </c>
      <c r="F6954">
        <v>0</v>
      </c>
      <c r="G6954">
        <v>3.5000000000000003E-2</v>
      </c>
      <c r="H6954">
        <v>0.12</v>
      </c>
      <c r="I6954">
        <v>0.45</v>
      </c>
      <c r="J6954">
        <v>5.0000000000000001E-3</v>
      </c>
      <c r="K6954">
        <v>0.57692308000000003</v>
      </c>
      <c r="L6954">
        <v>0.56297452999999997</v>
      </c>
      <c r="M6954">
        <v>3.3822720000000001E-2</v>
      </c>
      <c r="N6954">
        <v>0.15986363000000001</v>
      </c>
      <c r="O6954">
        <v>0.20309969</v>
      </c>
      <c r="P6954">
        <v>0.63703668000000002</v>
      </c>
      <c r="Q6954">
        <v>5.58627E-3</v>
      </c>
      <c r="R6954">
        <v>0.14118047</v>
      </c>
      <c r="S6954">
        <v>0.20087331999999999</v>
      </c>
      <c r="T6954">
        <v>0.65794620999999998</v>
      </c>
      <c r="U6954">
        <v>0.255</v>
      </c>
      <c r="V6954">
        <v>1.3548387099999999</v>
      </c>
      <c r="W6954">
        <f>COUNTIF(Table1[[#This Row],[Al2O3]:[TiO2]],0)</f>
        <v>1</v>
      </c>
      <c r="X6954">
        <f>Table1[[#This Row],[K2O]]+Table1[[#This Row],[Li2O]]+Table1[[#This Row],[Na2O]]</f>
        <v>0.155</v>
      </c>
      <c r="Y6954">
        <f>Table1[[#This Row],[B2O3]]+Table1[[#This Row],[K2O]]+Table1[[#This Row],[Li2O]]+Table1[[#This Row],[Na2O]]</f>
        <v>0.27500000000000002</v>
      </c>
      <c r="Z6954" s="2">
        <f>Table1[[#This Row],[B2O3]]+Table1[[#This Row],[CaO]]+Table1[[#This Row],[K2O]]+Table1[[#This Row],[Li2O]]+Table1[[#This Row],[Na2O]]</f>
        <v>0.30499999999999999</v>
      </c>
      <c r="AA6954" s="2">
        <f>Table1[[#This Row],[A+B+AE]]-Table1[[#This Row],[Al2O3]]-Table1[[#This Row],[SiO2]]</f>
        <v>-0.35499999999999998</v>
      </c>
      <c r="AB6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495.89750000000004</v>
      </c>
    </row>
    <row r="6955" spans="1:28" hidden="1" x14ac:dyDescent="0.25">
      <c r="A6955">
        <v>0.25</v>
      </c>
      <c r="B6955">
        <v>0.18</v>
      </c>
      <c r="C6955">
        <v>0.04</v>
      </c>
      <c r="D6955">
        <v>2.5000000000000001E-3</v>
      </c>
      <c r="E6955">
        <v>2.5000000000000001E-2</v>
      </c>
      <c r="F6955">
        <v>7.4999999999999997E-3</v>
      </c>
      <c r="G6955">
        <v>0</v>
      </c>
      <c r="H6955">
        <v>0.14499999999999999</v>
      </c>
      <c r="I6955">
        <v>0.315</v>
      </c>
      <c r="J6955">
        <v>3.5000000000000003E-2</v>
      </c>
      <c r="K6955">
        <v>0.44366197000000002</v>
      </c>
      <c r="L6955">
        <v>0.57262902000000004</v>
      </c>
      <c r="M6955">
        <v>2.0049359999999999E-2</v>
      </c>
      <c r="N6955">
        <v>0.15430663</v>
      </c>
      <c r="O6955">
        <v>0.24079559</v>
      </c>
      <c r="P6955">
        <v>0.60489778000000005</v>
      </c>
      <c r="Q6955">
        <v>-1.172728E-2</v>
      </c>
      <c r="R6955">
        <v>0.14101464999999999</v>
      </c>
      <c r="S6955">
        <v>0.23297424</v>
      </c>
      <c r="T6955">
        <v>0.62601110999999998</v>
      </c>
      <c r="U6955">
        <v>0.26</v>
      </c>
      <c r="V6955">
        <v>1.7241379299999999</v>
      </c>
      <c r="W6955">
        <f>COUNTIF(Table1[[#This Row],[Al2O3]:[TiO2]],0)</f>
        <v>1</v>
      </c>
      <c r="X6955">
        <f>Table1[[#This Row],[K2O]]+Table1[[#This Row],[Li2O]]+Table1[[#This Row],[Na2O]]</f>
        <v>0.1525</v>
      </c>
      <c r="Y6955">
        <f>Table1[[#This Row],[B2O3]]+Table1[[#This Row],[K2O]]+Table1[[#This Row],[Li2O]]+Table1[[#This Row],[Na2O]]</f>
        <v>0.33250000000000002</v>
      </c>
      <c r="Z6955" s="2">
        <f>Table1[[#This Row],[B2O3]]+Table1[[#This Row],[CaO]]+Table1[[#This Row],[K2O]]+Table1[[#This Row],[Li2O]]+Table1[[#This Row],[Na2O]]</f>
        <v>0.3725</v>
      </c>
      <c r="AA6955" s="2">
        <f>Table1[[#This Row],[A+B+AE]]-Table1[[#This Row],[Al2O3]]-Table1[[#This Row],[SiO2]]</f>
        <v>-0.1925</v>
      </c>
      <c r="AB6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513.18700000000001</v>
      </c>
    </row>
    <row r="6956" spans="1:28" hidden="1" x14ac:dyDescent="0.25">
      <c r="A6956">
        <v>0.19</v>
      </c>
      <c r="B6956">
        <v>0.12</v>
      </c>
      <c r="C6956">
        <v>2.5000000000000001E-2</v>
      </c>
      <c r="D6956">
        <v>0</v>
      </c>
      <c r="E6956">
        <v>0.05</v>
      </c>
      <c r="F6956">
        <v>0.01</v>
      </c>
      <c r="G6956">
        <v>5.5E-2</v>
      </c>
      <c r="H6956">
        <v>0.11</v>
      </c>
      <c r="I6956">
        <v>0.41499999999999998</v>
      </c>
      <c r="J6956">
        <v>2.5000000000000001E-2</v>
      </c>
      <c r="K6956">
        <v>0.58041958000000005</v>
      </c>
      <c r="L6956">
        <v>0.57844949199999995</v>
      </c>
      <c r="M6956">
        <v>1.9350740000000002E-2</v>
      </c>
      <c r="N6956">
        <v>0.179724989</v>
      </c>
      <c r="O6956">
        <v>0.191539982</v>
      </c>
      <c r="P6956">
        <v>0.62873502999999997</v>
      </c>
      <c r="Q6956">
        <v>4.2738200000000002E-4</v>
      </c>
      <c r="R6956">
        <v>0.150966299</v>
      </c>
      <c r="S6956">
        <v>0.191396236</v>
      </c>
      <c r="T6956">
        <v>0.65763746499999998</v>
      </c>
      <c r="U6956">
        <v>0.27</v>
      </c>
      <c r="V6956">
        <v>1.151515152</v>
      </c>
      <c r="W6956">
        <f>COUNTIF(Table1[[#This Row],[Al2O3]:[TiO2]],0)</f>
        <v>1</v>
      </c>
      <c r="X6956">
        <f>Table1[[#This Row],[K2O]]+Table1[[#This Row],[Li2O]]+Table1[[#This Row],[Na2O]]</f>
        <v>0.17499999999999999</v>
      </c>
      <c r="Y6956">
        <f>Table1[[#This Row],[B2O3]]+Table1[[#This Row],[K2O]]+Table1[[#This Row],[Li2O]]+Table1[[#This Row],[Na2O]]</f>
        <v>0.29499999999999998</v>
      </c>
      <c r="Z6956" s="2">
        <f>Table1[[#This Row],[B2O3]]+Table1[[#This Row],[CaO]]+Table1[[#This Row],[K2O]]+Table1[[#This Row],[Li2O]]+Table1[[#This Row],[Na2O]]</f>
        <v>0.32</v>
      </c>
      <c r="AA6956" s="2">
        <f>Table1[[#This Row],[A+B+AE]]-Table1[[#This Row],[Al2O3]]-Table1[[#This Row],[SiO2]]</f>
        <v>-0.28499999999999998</v>
      </c>
      <c r="AB6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463.71749999999997</v>
      </c>
    </row>
    <row r="6957" spans="1:28" hidden="1" x14ac:dyDescent="0.25">
      <c r="A6957">
        <v>0.18</v>
      </c>
      <c r="B6957">
        <v>0.15</v>
      </c>
      <c r="C6957">
        <v>0.03</v>
      </c>
      <c r="D6957">
        <v>0</v>
      </c>
      <c r="E6957">
        <v>0.03</v>
      </c>
      <c r="F6957">
        <v>0.01</v>
      </c>
      <c r="G6957">
        <v>0.06</v>
      </c>
      <c r="H6957">
        <v>0.11</v>
      </c>
      <c r="I6957">
        <v>0.38</v>
      </c>
      <c r="J6957">
        <v>0.05</v>
      </c>
      <c r="K6957">
        <v>0.56716418000000002</v>
      </c>
      <c r="L6957">
        <v>0.58107123999999999</v>
      </c>
      <c r="M6957">
        <v>2.3756090000000001E-2</v>
      </c>
      <c r="N6957">
        <v>0.1838997</v>
      </c>
      <c r="O6957">
        <v>0.17895846000000001</v>
      </c>
      <c r="P6957">
        <v>0.63714183000000002</v>
      </c>
      <c r="Q6957">
        <v>7.8716499999999991E-3</v>
      </c>
      <c r="R6957">
        <v>0.15221218</v>
      </c>
      <c r="S6957">
        <v>0.17800281000000001</v>
      </c>
      <c r="T6957">
        <v>0.66978501000000001</v>
      </c>
      <c r="U6957">
        <v>0.26</v>
      </c>
      <c r="V6957">
        <v>1.05882353</v>
      </c>
      <c r="W6957">
        <f>COUNTIF(Table1[[#This Row],[Al2O3]:[TiO2]],0)</f>
        <v>1</v>
      </c>
      <c r="X6957">
        <f>Table1[[#This Row],[K2O]]+Table1[[#This Row],[Li2O]]+Table1[[#This Row],[Na2O]]</f>
        <v>0.18</v>
      </c>
      <c r="Y6957">
        <f>Table1[[#This Row],[B2O3]]+Table1[[#This Row],[K2O]]+Table1[[#This Row],[Li2O]]+Table1[[#This Row],[Na2O]]</f>
        <v>0.33</v>
      </c>
      <c r="Z6957" s="2">
        <f>Table1[[#This Row],[B2O3]]+Table1[[#This Row],[CaO]]+Table1[[#This Row],[K2O]]+Table1[[#This Row],[Li2O]]+Table1[[#This Row],[Na2O]]</f>
        <v>0.36</v>
      </c>
      <c r="AA6957" s="2">
        <f>Table1[[#This Row],[A+B+AE]]-Table1[[#This Row],[Al2O3]]-Table1[[#This Row],[SiO2]]</f>
        <v>-0.2</v>
      </c>
      <c r="AB6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451.81799999999987</v>
      </c>
    </row>
    <row r="6958" spans="1:28" hidden="1" x14ac:dyDescent="0.25">
      <c r="A6958">
        <v>0.215</v>
      </c>
      <c r="B6958">
        <v>0.13500000000000001</v>
      </c>
      <c r="C6958">
        <v>0.03</v>
      </c>
      <c r="D6958">
        <v>2.5000000000000001E-3</v>
      </c>
      <c r="E6958">
        <v>3.5000000000000003E-2</v>
      </c>
      <c r="F6958">
        <v>7.4999999999999997E-3</v>
      </c>
      <c r="G6958">
        <v>0.04</v>
      </c>
      <c r="H6958">
        <v>0.13</v>
      </c>
      <c r="I6958">
        <v>0.40500000000000003</v>
      </c>
      <c r="J6958">
        <v>0</v>
      </c>
      <c r="K6958">
        <v>0.54</v>
      </c>
      <c r="L6958">
        <v>0.56988921000000003</v>
      </c>
      <c r="M6958">
        <v>1.257232E-2</v>
      </c>
      <c r="N6958">
        <v>0.17663803</v>
      </c>
      <c r="O6958">
        <v>0.20710116000000001</v>
      </c>
      <c r="P6958">
        <v>0.61626080999999999</v>
      </c>
      <c r="Q6958">
        <v>-1.0816610000000001E-2</v>
      </c>
      <c r="R6958">
        <v>0.15342940999999999</v>
      </c>
      <c r="S6958">
        <v>0.20506853</v>
      </c>
      <c r="T6958">
        <v>0.64150205999999999</v>
      </c>
      <c r="U6958">
        <v>0.26</v>
      </c>
      <c r="V6958">
        <v>1.2647058799999999</v>
      </c>
      <c r="W6958">
        <f>COUNTIF(Table1[[#This Row],[Al2O3]:[TiO2]],0)</f>
        <v>1</v>
      </c>
      <c r="X6958">
        <f>Table1[[#This Row],[K2O]]+Table1[[#This Row],[Li2O]]+Table1[[#This Row],[Na2O]]</f>
        <v>0.17749999999999999</v>
      </c>
      <c r="Y6958">
        <f>Table1[[#This Row],[B2O3]]+Table1[[#This Row],[K2O]]+Table1[[#This Row],[Li2O]]+Table1[[#This Row],[Na2O]]</f>
        <v>0.3125</v>
      </c>
      <c r="Z6958" s="2">
        <f>Table1[[#This Row],[B2O3]]+Table1[[#This Row],[CaO]]+Table1[[#This Row],[K2O]]+Table1[[#This Row],[Li2O]]+Table1[[#This Row],[Na2O]]</f>
        <v>0.34250000000000003</v>
      </c>
      <c r="AA6958" s="2">
        <f>Table1[[#This Row],[A+B+AE]]-Table1[[#This Row],[Al2O3]]-Table1[[#This Row],[SiO2]]</f>
        <v>-0.27749999999999997</v>
      </c>
      <c r="AB6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481.86649999999997</v>
      </c>
    </row>
    <row r="6959" spans="1:28" hidden="1" x14ac:dyDescent="0.25">
      <c r="A6959">
        <v>0.185</v>
      </c>
      <c r="B6959">
        <v>0.125</v>
      </c>
      <c r="C6959">
        <v>0.03</v>
      </c>
      <c r="D6959">
        <v>0</v>
      </c>
      <c r="E6959">
        <v>0.03</v>
      </c>
      <c r="F6959">
        <v>5.0000000000000001E-3</v>
      </c>
      <c r="G6959">
        <v>0.06</v>
      </c>
      <c r="H6959">
        <v>0.105</v>
      </c>
      <c r="I6959">
        <v>0.42499999999999999</v>
      </c>
      <c r="J6959">
        <v>3.5000000000000003E-2</v>
      </c>
      <c r="K6959">
        <v>0.59440559400000004</v>
      </c>
      <c r="L6959">
        <v>0.57594014299999996</v>
      </c>
      <c r="M6959">
        <v>2.7269712000000002E-2</v>
      </c>
      <c r="N6959">
        <v>0.177064736</v>
      </c>
      <c r="O6959">
        <v>0.18400728099999999</v>
      </c>
      <c r="P6959">
        <v>0.63892798399999995</v>
      </c>
      <c r="Q6959">
        <v>8.6311019999999999E-3</v>
      </c>
      <c r="R6959">
        <v>0.147933285</v>
      </c>
      <c r="S6959">
        <v>0.18377422600000001</v>
      </c>
      <c r="T6959">
        <v>0.66829248900000005</v>
      </c>
      <c r="U6959">
        <v>0.26500000000000001</v>
      </c>
      <c r="V6959">
        <v>1.1212121209999999</v>
      </c>
      <c r="W6959">
        <f>COUNTIF(Table1[[#This Row],[Al2O3]:[TiO2]],0)</f>
        <v>1</v>
      </c>
      <c r="X6959">
        <f>Table1[[#This Row],[K2O]]+Table1[[#This Row],[Li2O]]+Table1[[#This Row],[Na2O]]</f>
        <v>0.16999999999999998</v>
      </c>
      <c r="Y6959">
        <f>Table1[[#This Row],[B2O3]]+Table1[[#This Row],[K2O]]+Table1[[#This Row],[Li2O]]+Table1[[#This Row],[Na2O]]</f>
        <v>0.29499999999999998</v>
      </c>
      <c r="Z6959" s="2">
        <f>Table1[[#This Row],[B2O3]]+Table1[[#This Row],[CaO]]+Table1[[#This Row],[K2O]]+Table1[[#This Row],[Li2O]]+Table1[[#This Row],[Na2O]]</f>
        <v>0.32500000000000001</v>
      </c>
      <c r="AA6959" s="2">
        <f>Table1[[#This Row],[A+B+AE]]-Table1[[#This Row],[Al2O3]]-Table1[[#This Row],[SiO2]]</f>
        <v>-0.28499999999999998</v>
      </c>
      <c r="AB6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460.96399999999994</v>
      </c>
    </row>
    <row r="6960" spans="1:28" hidden="1" x14ac:dyDescent="0.25">
      <c r="A6960">
        <v>0.23499999999999999</v>
      </c>
      <c r="B6960">
        <v>0.17</v>
      </c>
      <c r="C6960">
        <v>2.5000000000000001E-2</v>
      </c>
      <c r="D6960">
        <v>0</v>
      </c>
      <c r="E6960">
        <v>3.5000000000000003E-2</v>
      </c>
      <c r="F6960">
        <v>7.4999999999999997E-3</v>
      </c>
      <c r="G6960">
        <v>2.5000000000000001E-2</v>
      </c>
      <c r="H6960">
        <v>0.14000000000000001</v>
      </c>
      <c r="I6960">
        <v>0.35</v>
      </c>
      <c r="J6960">
        <v>1.2500000000000001E-2</v>
      </c>
      <c r="K6960">
        <v>0.48275862000000003</v>
      </c>
      <c r="L6960">
        <v>0.56793762999999997</v>
      </c>
      <c r="M6960">
        <v>1.461105E-2</v>
      </c>
      <c r="N6960">
        <v>0.16686297999999999</v>
      </c>
      <c r="O6960">
        <v>0.22232629000000001</v>
      </c>
      <c r="P6960">
        <v>0.61081072999999997</v>
      </c>
      <c r="Q6960">
        <v>-1.1777259999999999E-2</v>
      </c>
      <c r="R6960">
        <v>0.14809903999999999</v>
      </c>
      <c r="S6960">
        <v>0.21714723999999999</v>
      </c>
      <c r="T6960">
        <v>0.63475371999999997</v>
      </c>
      <c r="U6960">
        <v>0.25</v>
      </c>
      <c r="V6960">
        <v>1.4242424199999999</v>
      </c>
      <c r="W6960">
        <f>COUNTIF(Table1[[#This Row],[Al2O3]:[TiO2]],0)</f>
        <v>1</v>
      </c>
      <c r="X6960">
        <f>Table1[[#This Row],[K2O]]+Table1[[#This Row],[Li2O]]+Table1[[#This Row],[Na2O]]</f>
        <v>0.17250000000000001</v>
      </c>
      <c r="Y6960">
        <f>Table1[[#This Row],[B2O3]]+Table1[[#This Row],[K2O]]+Table1[[#This Row],[Li2O]]+Table1[[#This Row],[Na2O]]</f>
        <v>0.34250000000000003</v>
      </c>
      <c r="Z6960" s="2">
        <f>Table1[[#This Row],[B2O3]]+Table1[[#This Row],[CaO]]+Table1[[#This Row],[K2O]]+Table1[[#This Row],[Li2O]]+Table1[[#This Row],[Na2O]]</f>
        <v>0.36750000000000005</v>
      </c>
      <c r="AA6960" s="2">
        <f>Table1[[#This Row],[A+B+AE]]-Table1[[#This Row],[Al2O3]]-Table1[[#This Row],[SiO2]]</f>
        <v>-0.21749999999999992</v>
      </c>
      <c r="AB6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491.76200000000006</v>
      </c>
    </row>
    <row r="6961" spans="1:28" hidden="1" x14ac:dyDescent="0.25">
      <c r="A6961">
        <v>0.20499999999999999</v>
      </c>
      <c r="B6961">
        <v>0.15</v>
      </c>
      <c r="C6961">
        <v>0.03</v>
      </c>
      <c r="D6961">
        <v>0</v>
      </c>
      <c r="E6961">
        <v>0.02</v>
      </c>
      <c r="F6961">
        <v>5.0000000000000001E-3</v>
      </c>
      <c r="G6961">
        <v>0.05</v>
      </c>
      <c r="H6961">
        <v>0.125</v>
      </c>
      <c r="I6961">
        <v>0.38</v>
      </c>
      <c r="J6961">
        <v>3.5000000000000003E-2</v>
      </c>
      <c r="K6961">
        <v>0.53521126799999996</v>
      </c>
      <c r="L6961">
        <v>0.576470284</v>
      </c>
      <c r="M6961">
        <v>1.2797970000000001E-2</v>
      </c>
      <c r="N6961">
        <v>0.181615001</v>
      </c>
      <c r="O6961">
        <v>0.19834358899999999</v>
      </c>
      <c r="P6961">
        <v>0.62004141000000002</v>
      </c>
      <c r="Q6961">
        <v>-7.5543320000000004E-3</v>
      </c>
      <c r="R6961">
        <v>0.15544324200000001</v>
      </c>
      <c r="S6961">
        <v>0.19623046099999999</v>
      </c>
      <c r="T6961">
        <v>0.64832629799999997</v>
      </c>
      <c r="U6961">
        <v>0.27</v>
      </c>
      <c r="V6961">
        <v>1.1714285710000001</v>
      </c>
      <c r="W6961">
        <f>COUNTIF(Table1[[#This Row],[Al2O3]:[TiO2]],0)</f>
        <v>1</v>
      </c>
      <c r="X6961">
        <f>Table1[[#This Row],[K2O]]+Table1[[#This Row],[Li2O]]+Table1[[#This Row],[Na2O]]</f>
        <v>0.18</v>
      </c>
      <c r="Y6961">
        <f>Table1[[#This Row],[B2O3]]+Table1[[#This Row],[K2O]]+Table1[[#This Row],[Li2O]]+Table1[[#This Row],[Na2O]]</f>
        <v>0.33</v>
      </c>
      <c r="Z6961" s="2">
        <f>Table1[[#This Row],[B2O3]]+Table1[[#This Row],[CaO]]+Table1[[#This Row],[K2O]]+Table1[[#This Row],[Li2O]]+Table1[[#This Row],[Na2O]]</f>
        <v>0.36</v>
      </c>
      <c r="AA6961" s="2">
        <f>Table1[[#This Row],[A+B+AE]]-Table1[[#This Row],[Al2O3]]-Table1[[#This Row],[SiO2]]</f>
        <v>-0.22500000000000001</v>
      </c>
      <c r="AB6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464.54449999999997</v>
      </c>
    </row>
    <row r="6962" spans="1:28" hidden="1" x14ac:dyDescent="0.25">
      <c r="A6962">
        <v>0.22</v>
      </c>
      <c r="B6962">
        <v>0.14499999999999999</v>
      </c>
      <c r="C6962">
        <v>3.5000000000000003E-2</v>
      </c>
      <c r="D6962">
        <v>0</v>
      </c>
      <c r="E6962">
        <v>0.04</v>
      </c>
      <c r="F6962">
        <v>7.4999999999999997E-3</v>
      </c>
      <c r="G6962">
        <v>2.5000000000000001E-2</v>
      </c>
      <c r="H6962">
        <v>0.125</v>
      </c>
      <c r="I6962">
        <v>0.36499999999999999</v>
      </c>
      <c r="J6962">
        <v>3.7499999999999999E-2</v>
      </c>
      <c r="K6962">
        <v>0.51408450699999997</v>
      </c>
      <c r="L6962">
        <v>0.57790668599999995</v>
      </c>
      <c r="M6962">
        <v>1.9252443000000001E-2</v>
      </c>
      <c r="N6962">
        <v>0.164182308</v>
      </c>
      <c r="O6962">
        <v>0.21964856199999999</v>
      </c>
      <c r="P6962">
        <v>0.61616912899999998</v>
      </c>
      <c r="Q6962">
        <v>-6.3392020000000004E-3</v>
      </c>
      <c r="R6962">
        <v>0.144082139</v>
      </c>
      <c r="S6962">
        <v>0.21584604299999999</v>
      </c>
      <c r="T6962">
        <v>0.64007181800000001</v>
      </c>
      <c r="U6962">
        <v>0.27</v>
      </c>
      <c r="V6962">
        <v>1.4666666669999999</v>
      </c>
      <c r="W6962">
        <f>COUNTIF(Table1[[#This Row],[Al2O3]:[TiO2]],0)</f>
        <v>1</v>
      </c>
      <c r="X6962">
        <f>Table1[[#This Row],[K2O]]+Table1[[#This Row],[Li2O]]+Table1[[#This Row],[Na2O]]</f>
        <v>0.1575</v>
      </c>
      <c r="Y6962">
        <f>Table1[[#This Row],[B2O3]]+Table1[[#This Row],[K2O]]+Table1[[#This Row],[Li2O]]+Table1[[#This Row],[Na2O]]</f>
        <v>0.30249999999999999</v>
      </c>
      <c r="Z6962" s="2">
        <f>Table1[[#This Row],[B2O3]]+Table1[[#This Row],[CaO]]+Table1[[#This Row],[K2O]]+Table1[[#This Row],[Li2O]]+Table1[[#This Row],[Na2O]]</f>
        <v>0.33750000000000002</v>
      </c>
      <c r="AA6962" s="2">
        <f>Table1[[#This Row],[A+B+AE]]-Table1[[#This Row],[Al2O3]]-Table1[[#This Row],[SiO2]]</f>
        <v>-0.24749999999999997</v>
      </c>
      <c r="AB6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490.76300000000003</v>
      </c>
    </row>
    <row r="6963" spans="1:28" hidden="1" x14ac:dyDescent="0.25">
      <c r="A6963">
        <v>0.22500000000000001</v>
      </c>
      <c r="B6963">
        <v>0.19500000000000001</v>
      </c>
      <c r="C6963">
        <v>3.5000000000000003E-2</v>
      </c>
      <c r="D6963">
        <v>0</v>
      </c>
      <c r="E6963">
        <v>0.02</v>
      </c>
      <c r="F6963">
        <v>7.4999999999999997E-3</v>
      </c>
      <c r="G6963">
        <v>0.04</v>
      </c>
      <c r="H6963">
        <v>0.14000000000000001</v>
      </c>
      <c r="I6963">
        <v>0.3</v>
      </c>
      <c r="J6963">
        <v>3.7499999999999999E-2</v>
      </c>
      <c r="K6963">
        <v>0.45112782000000001</v>
      </c>
      <c r="L6963">
        <v>0.57823122699999996</v>
      </c>
      <c r="M6963">
        <v>1.027584E-3</v>
      </c>
      <c r="N6963">
        <v>0.18404838500000001</v>
      </c>
      <c r="O6963">
        <v>0.21246158000000001</v>
      </c>
      <c r="P6963">
        <v>0.60349003599999995</v>
      </c>
      <c r="Q6963">
        <v>-1.8097887E-2</v>
      </c>
      <c r="R6963">
        <v>0.158474435</v>
      </c>
      <c r="S6963">
        <v>0.20772937899999999</v>
      </c>
      <c r="T6963">
        <v>0.63379618500000001</v>
      </c>
      <c r="U6963">
        <v>0.255</v>
      </c>
      <c r="V6963">
        <v>1.25</v>
      </c>
      <c r="W6963">
        <f>COUNTIF(Table1[[#This Row],[Al2O3]:[TiO2]],0)</f>
        <v>1</v>
      </c>
      <c r="X6963">
        <f>Table1[[#This Row],[K2O]]+Table1[[#This Row],[Li2O]]+Table1[[#This Row],[Na2O]]</f>
        <v>0.1875</v>
      </c>
      <c r="Y6963">
        <f>Table1[[#This Row],[B2O3]]+Table1[[#This Row],[K2O]]+Table1[[#This Row],[Li2O]]+Table1[[#This Row],[Na2O]]</f>
        <v>0.38250000000000006</v>
      </c>
      <c r="Z6963" s="2">
        <f>Table1[[#This Row],[B2O3]]+Table1[[#This Row],[CaO]]+Table1[[#This Row],[K2O]]+Table1[[#This Row],[Li2O]]+Table1[[#This Row],[Na2O]]</f>
        <v>0.41750000000000004</v>
      </c>
      <c r="AA6963" s="2">
        <f>Table1[[#This Row],[A+B+AE]]-Table1[[#This Row],[Al2O3]]-Table1[[#This Row],[SiO2]]</f>
        <v>-0.10749999999999996</v>
      </c>
      <c r="AB6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465.21050000000002</v>
      </c>
    </row>
    <row r="6964" spans="1:28" hidden="1" x14ac:dyDescent="0.25">
      <c r="A6964">
        <v>0.215</v>
      </c>
      <c r="B6964">
        <v>0.19</v>
      </c>
      <c r="C6964">
        <v>5.0000000000000001E-3</v>
      </c>
      <c r="D6964">
        <v>2.5000000000000001E-3</v>
      </c>
      <c r="E6964">
        <v>0.05</v>
      </c>
      <c r="F6964">
        <v>0</v>
      </c>
      <c r="G6964">
        <v>0.05</v>
      </c>
      <c r="H6964">
        <v>0.13</v>
      </c>
      <c r="I6964">
        <v>0.31</v>
      </c>
      <c r="J6964">
        <v>4.7500000000000001E-2</v>
      </c>
      <c r="K6964">
        <v>0.473282443</v>
      </c>
      <c r="L6964">
        <v>0.57603853500000002</v>
      </c>
      <c r="M6964">
        <v>1.2992131000000001E-2</v>
      </c>
      <c r="N6964">
        <v>0.176298393</v>
      </c>
      <c r="O6964">
        <v>0.20703036599999999</v>
      </c>
      <c r="P6964">
        <v>0.61667124100000004</v>
      </c>
      <c r="Q6964">
        <v>-8.8974429999999997E-3</v>
      </c>
      <c r="R6964">
        <v>0.15346190700000001</v>
      </c>
      <c r="S6964">
        <v>0.20187414300000001</v>
      </c>
      <c r="T6964">
        <v>0.64466394999999999</v>
      </c>
      <c r="U6964">
        <v>0.255</v>
      </c>
      <c r="V6964">
        <v>1.1944444439999999</v>
      </c>
      <c r="W6964">
        <f>COUNTIF(Table1[[#This Row],[Al2O3]:[TiO2]],0)</f>
        <v>1</v>
      </c>
      <c r="X6964">
        <f>Table1[[#This Row],[K2O]]+Table1[[#This Row],[Li2O]]+Table1[[#This Row],[Na2O]]</f>
        <v>0.18</v>
      </c>
      <c r="Y6964">
        <f>Table1[[#This Row],[B2O3]]+Table1[[#This Row],[K2O]]+Table1[[#This Row],[Li2O]]+Table1[[#This Row],[Na2O]]</f>
        <v>0.37</v>
      </c>
      <c r="Z6964" s="2">
        <f>Table1[[#This Row],[B2O3]]+Table1[[#This Row],[CaO]]+Table1[[#This Row],[K2O]]+Table1[[#This Row],[Li2O]]+Table1[[#This Row],[Na2O]]</f>
        <v>0.375</v>
      </c>
      <c r="AA6964" s="2">
        <f>Table1[[#This Row],[A+B+AE]]-Table1[[#This Row],[Al2O3]]-Table1[[#This Row],[SiO2]]</f>
        <v>-0.15</v>
      </c>
      <c r="AB6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454.47950000000003</v>
      </c>
    </row>
    <row r="6965" spans="1:28" hidden="1" x14ac:dyDescent="0.25">
      <c r="A6965">
        <v>0.21</v>
      </c>
      <c r="B6965">
        <v>0.12</v>
      </c>
      <c r="C6965">
        <v>3.5000000000000003E-2</v>
      </c>
      <c r="D6965">
        <v>0</v>
      </c>
      <c r="E6965">
        <v>0.03</v>
      </c>
      <c r="F6965">
        <v>5.0000000000000001E-3</v>
      </c>
      <c r="G6965">
        <v>0.03</v>
      </c>
      <c r="H6965">
        <v>0.125</v>
      </c>
      <c r="I6965">
        <v>0.42499999999999999</v>
      </c>
      <c r="J6965">
        <v>0.02</v>
      </c>
      <c r="K6965">
        <v>0.55921052999999998</v>
      </c>
      <c r="L6965">
        <v>0.57207269000000005</v>
      </c>
      <c r="M6965">
        <v>2.3611340000000001E-2</v>
      </c>
      <c r="N6965">
        <v>0.16657528999999999</v>
      </c>
      <c r="O6965">
        <v>0.20744736</v>
      </c>
      <c r="P6965">
        <v>0.62597734999999999</v>
      </c>
      <c r="Q6965">
        <v>-3.3804799999999999E-3</v>
      </c>
      <c r="R6965">
        <v>0.14675061</v>
      </c>
      <c r="S6965">
        <v>0.20528662</v>
      </c>
      <c r="T6965">
        <v>0.64796277000000002</v>
      </c>
      <c r="U6965">
        <v>0.27</v>
      </c>
      <c r="V6965">
        <v>1.3548387099999999</v>
      </c>
      <c r="W6965">
        <f>COUNTIF(Table1[[#This Row],[Al2O3]:[TiO2]],0)</f>
        <v>1</v>
      </c>
      <c r="X6965">
        <f>Table1[[#This Row],[K2O]]+Table1[[#This Row],[Li2O]]+Table1[[#This Row],[Na2O]]</f>
        <v>0.16</v>
      </c>
      <c r="Y6965">
        <f>Table1[[#This Row],[B2O3]]+Table1[[#This Row],[K2O]]+Table1[[#This Row],[Li2O]]+Table1[[#This Row],[Na2O]]</f>
        <v>0.28000000000000003</v>
      </c>
      <c r="Z6965" s="2">
        <f>Table1[[#This Row],[B2O3]]+Table1[[#This Row],[CaO]]+Table1[[#This Row],[K2O]]+Table1[[#This Row],[Li2O]]+Table1[[#This Row],[Na2O]]</f>
        <v>0.315</v>
      </c>
      <c r="AA6965" s="2">
        <f>Table1[[#This Row],[A+B+AE]]-Table1[[#This Row],[Al2O3]]-Table1[[#This Row],[SiO2]]</f>
        <v>-0.31999999999999995</v>
      </c>
      <c r="AB6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494.10050000000001</v>
      </c>
    </row>
    <row r="6966" spans="1:28" hidden="1" x14ac:dyDescent="0.25">
      <c r="A6966">
        <v>0.22</v>
      </c>
      <c r="B6966">
        <v>0.185</v>
      </c>
      <c r="C6966">
        <v>0</v>
      </c>
      <c r="D6966">
        <v>5.0000000000000001E-3</v>
      </c>
      <c r="E6966">
        <v>0.05</v>
      </c>
      <c r="F6966">
        <v>5.0000000000000001E-3</v>
      </c>
      <c r="G6966">
        <v>0.06</v>
      </c>
      <c r="H6966">
        <v>0.13500000000000001</v>
      </c>
      <c r="I6966">
        <v>0.32500000000000001</v>
      </c>
      <c r="J6966">
        <v>1.4999999999999999E-2</v>
      </c>
      <c r="K6966">
        <v>0.47794117600000002</v>
      </c>
      <c r="L6966">
        <v>0.57174133999999999</v>
      </c>
      <c r="M6966">
        <v>2.115362E-3</v>
      </c>
      <c r="N6966">
        <v>0.18658407799999999</v>
      </c>
      <c r="O6966">
        <v>0.20647098799999999</v>
      </c>
      <c r="P6966">
        <v>0.60694493299999996</v>
      </c>
      <c r="Q6966">
        <v>-1.7049473999999998E-2</v>
      </c>
      <c r="R6966">
        <v>0.160408896</v>
      </c>
      <c r="S6966">
        <v>0.20260625299999999</v>
      </c>
      <c r="T6966">
        <v>0.63698485100000002</v>
      </c>
      <c r="U6966">
        <v>0.255</v>
      </c>
      <c r="V6966">
        <v>1.1282051280000001</v>
      </c>
      <c r="W6966">
        <f>COUNTIF(Table1[[#This Row],[Al2O3]:[TiO2]],0)</f>
        <v>1</v>
      </c>
      <c r="X6966">
        <f>Table1[[#This Row],[K2O]]+Table1[[#This Row],[Li2O]]+Table1[[#This Row],[Na2O]]</f>
        <v>0.2</v>
      </c>
      <c r="Y6966">
        <f>Table1[[#This Row],[B2O3]]+Table1[[#This Row],[K2O]]+Table1[[#This Row],[Li2O]]+Table1[[#This Row],[Na2O]]</f>
        <v>0.38500000000000001</v>
      </c>
      <c r="Z6966" s="2">
        <f>Table1[[#This Row],[B2O3]]+Table1[[#This Row],[CaO]]+Table1[[#This Row],[K2O]]+Table1[[#This Row],[Li2O]]+Table1[[#This Row],[Na2O]]</f>
        <v>0.38500000000000001</v>
      </c>
      <c r="AA6966" s="2">
        <f>Table1[[#This Row],[A+B+AE]]-Table1[[#This Row],[Al2O3]]-Table1[[#This Row],[SiO2]]</f>
        <v>-0.16</v>
      </c>
      <c r="AB6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447.22200000000009</v>
      </c>
    </row>
    <row r="6967" spans="1:28" hidden="1" x14ac:dyDescent="0.25">
      <c r="A6967">
        <v>0.22</v>
      </c>
      <c r="B6967">
        <v>0.185</v>
      </c>
      <c r="C6967">
        <v>5.0000000000000001E-3</v>
      </c>
      <c r="D6967">
        <v>0</v>
      </c>
      <c r="E6967">
        <v>0.05</v>
      </c>
      <c r="F6967">
        <v>7.4999999999999997E-3</v>
      </c>
      <c r="G6967">
        <v>0.03</v>
      </c>
      <c r="H6967">
        <v>0.13500000000000001</v>
      </c>
      <c r="I6967">
        <v>0.32500000000000001</v>
      </c>
      <c r="J6967">
        <v>4.2500000000000003E-2</v>
      </c>
      <c r="K6967">
        <v>0.47794117600000002</v>
      </c>
      <c r="L6967">
        <v>0.57172872500000005</v>
      </c>
      <c r="M6967">
        <v>2.3439314999999999E-2</v>
      </c>
      <c r="N6967">
        <v>0.16429387600000001</v>
      </c>
      <c r="O6967">
        <v>0.21212895500000001</v>
      </c>
      <c r="P6967">
        <v>0.62357716900000004</v>
      </c>
      <c r="Q6967">
        <v>-2.6049319999999999E-3</v>
      </c>
      <c r="R6967">
        <v>0.145616419</v>
      </c>
      <c r="S6967">
        <v>0.20617590599999999</v>
      </c>
      <c r="T6967">
        <v>0.64820767499999998</v>
      </c>
      <c r="U6967">
        <v>0.25</v>
      </c>
      <c r="V6967">
        <v>1.3333333329999999</v>
      </c>
      <c r="W6967">
        <f>COUNTIF(Table1[[#This Row],[Al2O3]:[TiO2]],0)</f>
        <v>1</v>
      </c>
      <c r="X6967">
        <f>Table1[[#This Row],[K2O]]+Table1[[#This Row],[Li2O]]+Table1[[#This Row],[Na2O]]</f>
        <v>0.17250000000000001</v>
      </c>
      <c r="Y6967">
        <f>Table1[[#This Row],[B2O3]]+Table1[[#This Row],[K2O]]+Table1[[#This Row],[Li2O]]+Table1[[#This Row],[Na2O]]</f>
        <v>0.35750000000000004</v>
      </c>
      <c r="Z6967" s="2">
        <f>Table1[[#This Row],[B2O3]]+Table1[[#This Row],[CaO]]+Table1[[#This Row],[K2O]]+Table1[[#This Row],[Li2O]]+Table1[[#This Row],[Na2O]]</f>
        <v>0.36250000000000004</v>
      </c>
      <c r="AA6967" s="2">
        <f>Table1[[#This Row],[A+B+AE]]-Table1[[#This Row],[Al2O3]]-Table1[[#This Row],[SiO2]]</f>
        <v>-0.18249999999999997</v>
      </c>
      <c r="AB6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478.63550000000009</v>
      </c>
    </row>
    <row r="6968" spans="1:28" hidden="1" x14ac:dyDescent="0.25">
      <c r="A6968">
        <v>0.19500000000000001</v>
      </c>
      <c r="B6968">
        <v>0.13500000000000001</v>
      </c>
      <c r="C6968">
        <v>1.4999999999999999E-2</v>
      </c>
      <c r="D6968">
        <v>0</v>
      </c>
      <c r="E6968">
        <v>0.03</v>
      </c>
      <c r="F6968">
        <v>2.5000000000000001E-3</v>
      </c>
      <c r="G6968">
        <v>0.06</v>
      </c>
      <c r="H6968">
        <v>0.115</v>
      </c>
      <c r="I6968">
        <v>0.435</v>
      </c>
      <c r="J6968">
        <v>1.2500000000000001E-2</v>
      </c>
      <c r="K6968">
        <v>0.58389261699999995</v>
      </c>
      <c r="L6968">
        <v>0.56522191399999999</v>
      </c>
      <c r="M6968">
        <v>2.8771958E-2</v>
      </c>
      <c r="N6968">
        <v>0.174216128</v>
      </c>
      <c r="O6968">
        <v>0.18620995900000001</v>
      </c>
      <c r="P6968">
        <v>0.63957391299999999</v>
      </c>
      <c r="Q6968">
        <v>7.2163740000000002E-3</v>
      </c>
      <c r="R6968">
        <v>0.14851250299999999</v>
      </c>
      <c r="S6968">
        <v>0.18498842600000001</v>
      </c>
      <c r="T6968">
        <v>0.66649906999999997</v>
      </c>
      <c r="U6968">
        <v>0.25</v>
      </c>
      <c r="V6968">
        <v>1.114285714</v>
      </c>
      <c r="W6968">
        <f>COUNTIF(Table1[[#This Row],[Al2O3]:[TiO2]],0)</f>
        <v>1</v>
      </c>
      <c r="X6968">
        <f>Table1[[#This Row],[K2O]]+Table1[[#This Row],[Li2O]]+Table1[[#This Row],[Na2O]]</f>
        <v>0.17749999999999999</v>
      </c>
      <c r="Y6968">
        <f>Table1[[#This Row],[B2O3]]+Table1[[#This Row],[K2O]]+Table1[[#This Row],[Li2O]]+Table1[[#This Row],[Na2O]]</f>
        <v>0.3125</v>
      </c>
      <c r="Z6968" s="2">
        <f>Table1[[#This Row],[B2O3]]+Table1[[#This Row],[CaO]]+Table1[[#This Row],[K2O]]+Table1[[#This Row],[Li2O]]+Table1[[#This Row],[Na2O]]</f>
        <v>0.32750000000000001</v>
      </c>
      <c r="AA6968" s="2">
        <f>Table1[[#This Row],[A+B+AE]]-Table1[[#This Row],[Al2O3]]-Table1[[#This Row],[SiO2]]</f>
        <v>-0.30249999999999999</v>
      </c>
      <c r="AB6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465.05650000000014</v>
      </c>
    </row>
    <row r="6969" spans="1:28" hidden="1" x14ac:dyDescent="0.25">
      <c r="A6969">
        <v>0.23</v>
      </c>
      <c r="B6969">
        <v>0.18</v>
      </c>
      <c r="C6969">
        <v>2.5000000000000001E-2</v>
      </c>
      <c r="D6969">
        <v>0</v>
      </c>
      <c r="E6969">
        <v>4.4999999999999998E-2</v>
      </c>
      <c r="F6969">
        <v>0.01</v>
      </c>
      <c r="G6969">
        <v>0.04</v>
      </c>
      <c r="H6969">
        <v>0.14000000000000001</v>
      </c>
      <c r="I6969">
        <v>0.3</v>
      </c>
      <c r="J6969">
        <v>0.03</v>
      </c>
      <c r="K6969">
        <v>0.44776119399999997</v>
      </c>
      <c r="L6969">
        <v>0.58174126000000004</v>
      </c>
      <c r="M6969">
        <v>-7.2640389999999999E-3</v>
      </c>
      <c r="N6969">
        <v>0.18614451100000001</v>
      </c>
      <c r="O6969">
        <v>0.222043086</v>
      </c>
      <c r="P6969">
        <v>0.59181240300000004</v>
      </c>
      <c r="Q6969">
        <v>-2.6847068000000002E-2</v>
      </c>
      <c r="R6969">
        <v>0.160924652</v>
      </c>
      <c r="S6969">
        <v>0.21763197500000001</v>
      </c>
      <c r="T6969">
        <v>0.62144337299999997</v>
      </c>
      <c r="U6969">
        <v>0.27</v>
      </c>
      <c r="V6969">
        <v>1.2777777779999999</v>
      </c>
      <c r="W6969">
        <f>COUNTIF(Table1[[#This Row],[Al2O3]:[TiO2]],0)</f>
        <v>1</v>
      </c>
      <c r="X6969">
        <f>Table1[[#This Row],[K2O]]+Table1[[#This Row],[Li2O]]+Table1[[#This Row],[Na2O]]</f>
        <v>0.19</v>
      </c>
      <c r="Y6969">
        <f>Table1[[#This Row],[B2O3]]+Table1[[#This Row],[K2O]]+Table1[[#This Row],[Li2O]]+Table1[[#This Row],[Na2O]]</f>
        <v>0.37</v>
      </c>
      <c r="Z6969" s="2">
        <f>Table1[[#This Row],[B2O3]]+Table1[[#This Row],[CaO]]+Table1[[#This Row],[K2O]]+Table1[[#This Row],[Li2O]]+Table1[[#This Row],[Na2O]]</f>
        <v>0.39500000000000002</v>
      </c>
      <c r="AA6969" s="2">
        <f>Table1[[#This Row],[A+B+AE]]-Table1[[#This Row],[Al2O3]]-Table1[[#This Row],[SiO2]]</f>
        <v>-0.13499999999999998</v>
      </c>
      <c r="AB6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463.8125</v>
      </c>
    </row>
    <row r="6970" spans="1:28" hidden="1" x14ac:dyDescent="0.25">
      <c r="A6970">
        <v>0.22500000000000001</v>
      </c>
      <c r="B6970">
        <v>0.17</v>
      </c>
      <c r="C6970">
        <v>0</v>
      </c>
      <c r="D6970">
        <v>2.5000000000000001E-3</v>
      </c>
      <c r="E6970">
        <v>2.5000000000000001E-2</v>
      </c>
      <c r="F6970">
        <v>0.01</v>
      </c>
      <c r="G6970">
        <v>4.4999999999999998E-2</v>
      </c>
      <c r="H6970">
        <v>0.13500000000000001</v>
      </c>
      <c r="I6970">
        <v>0.375</v>
      </c>
      <c r="J6970">
        <v>1.2500000000000001E-2</v>
      </c>
      <c r="K6970">
        <v>0.510204082</v>
      </c>
      <c r="L6970">
        <v>0.56303167799999998</v>
      </c>
      <c r="M6970">
        <v>1.7724456E-2</v>
      </c>
      <c r="N6970">
        <v>0.171422624</v>
      </c>
      <c r="O6970">
        <v>0.20815505200000001</v>
      </c>
      <c r="P6970">
        <v>0.620422323</v>
      </c>
      <c r="Q6970">
        <v>-5.6486849999999996E-3</v>
      </c>
      <c r="R6970">
        <v>0.149261117</v>
      </c>
      <c r="S6970">
        <v>0.20429936700000001</v>
      </c>
      <c r="T6970">
        <v>0.64643951600000005</v>
      </c>
      <c r="U6970">
        <v>0.26</v>
      </c>
      <c r="V6970">
        <v>1.25</v>
      </c>
      <c r="W6970">
        <f>COUNTIF(Table1[[#This Row],[Al2O3]:[TiO2]],0)</f>
        <v>1</v>
      </c>
      <c r="X6970">
        <f>Table1[[#This Row],[K2O]]+Table1[[#This Row],[Li2O]]+Table1[[#This Row],[Na2O]]</f>
        <v>0.19</v>
      </c>
      <c r="Y6970">
        <f>Table1[[#This Row],[B2O3]]+Table1[[#This Row],[K2O]]+Table1[[#This Row],[Li2O]]+Table1[[#This Row],[Na2O]]</f>
        <v>0.36000000000000004</v>
      </c>
      <c r="Z6970" s="2">
        <f>Table1[[#This Row],[B2O3]]+Table1[[#This Row],[CaO]]+Table1[[#This Row],[K2O]]+Table1[[#This Row],[Li2O]]+Table1[[#This Row],[Na2O]]</f>
        <v>0.36000000000000004</v>
      </c>
      <c r="AA6970" s="2">
        <f>Table1[[#This Row],[A+B+AE]]-Table1[[#This Row],[Al2O3]]-Table1[[#This Row],[SiO2]]</f>
        <v>-0.23999999999999996</v>
      </c>
      <c r="AB6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472.17250000000001</v>
      </c>
    </row>
    <row r="6971" spans="1:28" hidden="1" x14ac:dyDescent="0.25">
      <c r="A6971">
        <v>0.24</v>
      </c>
      <c r="B6971">
        <v>0.18</v>
      </c>
      <c r="C6971">
        <v>0</v>
      </c>
      <c r="D6971">
        <v>5.0000000000000001E-3</v>
      </c>
      <c r="E6971">
        <v>0.03</v>
      </c>
      <c r="F6971">
        <v>2.5000000000000001E-3</v>
      </c>
      <c r="G6971">
        <v>2.5000000000000001E-2</v>
      </c>
      <c r="H6971">
        <v>0.14499999999999999</v>
      </c>
      <c r="I6971">
        <v>0.34499999999999997</v>
      </c>
      <c r="J6971">
        <v>2.75E-2</v>
      </c>
      <c r="K6971">
        <v>0.47260274000000002</v>
      </c>
      <c r="L6971">
        <v>0.56434797000000003</v>
      </c>
      <c r="M6971">
        <v>2.0929840000000002E-2</v>
      </c>
      <c r="N6971">
        <v>0.16054852999999999</v>
      </c>
      <c r="O6971">
        <v>0.22434729</v>
      </c>
      <c r="P6971">
        <v>0.61510418</v>
      </c>
      <c r="Q6971">
        <v>-9.8466400000000003E-3</v>
      </c>
      <c r="R6971">
        <v>0.14624893</v>
      </c>
      <c r="S6971">
        <v>0.21757162999999999</v>
      </c>
      <c r="T6971">
        <v>0.63617944000000004</v>
      </c>
      <c r="U6971">
        <v>0.26500000000000001</v>
      </c>
      <c r="V6971">
        <v>1.4117647099999999</v>
      </c>
      <c r="W6971">
        <f>COUNTIF(Table1[[#This Row],[Al2O3]:[TiO2]],0)</f>
        <v>1</v>
      </c>
      <c r="X6971">
        <f>Table1[[#This Row],[K2O]]+Table1[[#This Row],[Li2O]]+Table1[[#This Row],[Na2O]]</f>
        <v>0.17249999999999999</v>
      </c>
      <c r="Y6971">
        <f>Table1[[#This Row],[B2O3]]+Table1[[#This Row],[K2O]]+Table1[[#This Row],[Li2O]]+Table1[[#This Row],[Na2O]]</f>
        <v>0.35249999999999998</v>
      </c>
      <c r="Z6971" s="2">
        <f>Table1[[#This Row],[B2O3]]+Table1[[#This Row],[CaO]]+Table1[[#This Row],[K2O]]+Table1[[#This Row],[Li2O]]+Table1[[#This Row],[Na2O]]</f>
        <v>0.35249999999999998</v>
      </c>
      <c r="AA6971" s="2">
        <f>Table1[[#This Row],[A+B+AE]]-Table1[[#This Row],[Al2O3]]-Table1[[#This Row],[SiO2]]</f>
        <v>-0.23249999999999998</v>
      </c>
      <c r="AB6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488.64850000000013</v>
      </c>
    </row>
    <row r="6972" spans="1:28" hidden="1" x14ac:dyDescent="0.25">
      <c r="A6972">
        <v>0.19</v>
      </c>
      <c r="B6972">
        <v>0.13500000000000001</v>
      </c>
      <c r="C6972">
        <v>0.01</v>
      </c>
      <c r="D6972">
        <v>0</v>
      </c>
      <c r="E6972">
        <v>3.5000000000000003E-2</v>
      </c>
      <c r="F6972">
        <v>7.4999999999999997E-3</v>
      </c>
      <c r="G6972">
        <v>4.4999999999999998E-2</v>
      </c>
      <c r="H6972">
        <v>0.11</v>
      </c>
      <c r="I6972">
        <v>0.43</v>
      </c>
      <c r="J6972">
        <v>3.7499999999999999E-2</v>
      </c>
      <c r="K6972">
        <v>0.58904109999999998</v>
      </c>
      <c r="L6972">
        <v>0.56733378000000001</v>
      </c>
      <c r="M6972">
        <v>4.4088750000000003E-2</v>
      </c>
      <c r="N6972">
        <v>0.15965118</v>
      </c>
      <c r="O6972">
        <v>0.18679551999999999</v>
      </c>
      <c r="P6972">
        <v>0.65355328999999995</v>
      </c>
      <c r="Q6972">
        <v>1.9976959999999998E-2</v>
      </c>
      <c r="R6972">
        <v>0.13705416000000001</v>
      </c>
      <c r="S6972">
        <v>0.18472875999999999</v>
      </c>
      <c r="T6972">
        <v>0.67821708000000003</v>
      </c>
      <c r="U6972">
        <v>0.255</v>
      </c>
      <c r="V6972">
        <v>1.2258064500000001</v>
      </c>
      <c r="W6972">
        <f>COUNTIF(Table1[[#This Row],[Al2O3]:[TiO2]],0)</f>
        <v>1</v>
      </c>
      <c r="X6972">
        <f>Table1[[#This Row],[K2O]]+Table1[[#This Row],[Li2O]]+Table1[[#This Row],[Na2O]]</f>
        <v>0.16250000000000001</v>
      </c>
      <c r="Y6972">
        <f>Table1[[#This Row],[B2O3]]+Table1[[#This Row],[K2O]]+Table1[[#This Row],[Li2O]]+Table1[[#This Row],[Na2O]]</f>
        <v>0.29749999999999999</v>
      </c>
      <c r="Z6972" s="2">
        <f>Table1[[#This Row],[B2O3]]+Table1[[#This Row],[CaO]]+Table1[[#This Row],[K2O]]+Table1[[#This Row],[Li2O]]+Table1[[#This Row],[Na2O]]</f>
        <v>0.3075</v>
      </c>
      <c r="AA6972" s="2">
        <f>Table1[[#This Row],[A+B+AE]]-Table1[[#This Row],[Al2O3]]-Table1[[#This Row],[SiO2]]</f>
        <v>-0.3125</v>
      </c>
      <c r="AB6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478.15050000000008</v>
      </c>
    </row>
    <row r="6973" spans="1:28" hidden="1" x14ac:dyDescent="0.25">
      <c r="A6973">
        <v>0.215</v>
      </c>
      <c r="B6973">
        <v>0.125</v>
      </c>
      <c r="C6973">
        <v>2.5000000000000001E-2</v>
      </c>
      <c r="D6973">
        <v>0</v>
      </c>
      <c r="E6973">
        <v>0.05</v>
      </c>
      <c r="F6973">
        <v>7.4999999999999997E-3</v>
      </c>
      <c r="G6973">
        <v>0.02</v>
      </c>
      <c r="H6973">
        <v>0.125</v>
      </c>
      <c r="I6973">
        <v>0.42</v>
      </c>
      <c r="J6973">
        <v>1.2500000000000001E-2</v>
      </c>
      <c r="K6973">
        <v>0.55263157900000004</v>
      </c>
      <c r="L6973">
        <v>0.56743133899999998</v>
      </c>
      <c r="M6973">
        <v>3.3771587999999998E-2</v>
      </c>
      <c r="N6973">
        <v>0.154888731</v>
      </c>
      <c r="O6973">
        <v>0.21316782300000001</v>
      </c>
      <c r="P6973">
        <v>0.63194344599999996</v>
      </c>
      <c r="Q6973">
        <v>3.4920760000000002E-3</v>
      </c>
      <c r="R6973">
        <v>0.13857878900000001</v>
      </c>
      <c r="S6973">
        <v>0.20980522300000001</v>
      </c>
      <c r="T6973">
        <v>0.65161598799999998</v>
      </c>
      <c r="U6973">
        <v>0.255</v>
      </c>
      <c r="V6973">
        <v>1.4827586210000001</v>
      </c>
      <c r="W6973">
        <f>COUNTIF(Table1[[#This Row],[Al2O3]:[TiO2]],0)</f>
        <v>1</v>
      </c>
      <c r="X6973">
        <f>Table1[[#This Row],[K2O]]+Table1[[#This Row],[Li2O]]+Table1[[#This Row],[Na2O]]</f>
        <v>0.1525</v>
      </c>
      <c r="Y6973">
        <f>Table1[[#This Row],[B2O3]]+Table1[[#This Row],[K2O]]+Table1[[#This Row],[Li2O]]+Table1[[#This Row],[Na2O]]</f>
        <v>0.27749999999999997</v>
      </c>
      <c r="Z6973" s="2">
        <f>Table1[[#This Row],[B2O3]]+Table1[[#This Row],[CaO]]+Table1[[#This Row],[K2O]]+Table1[[#This Row],[Li2O]]+Table1[[#This Row],[Na2O]]</f>
        <v>0.30249999999999999</v>
      </c>
      <c r="AA6973" s="2">
        <f>Table1[[#This Row],[A+B+AE]]-Table1[[#This Row],[Al2O3]]-Table1[[#This Row],[SiO2]]</f>
        <v>-0.33250000000000002</v>
      </c>
      <c r="AB6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505.89400000000012</v>
      </c>
    </row>
    <row r="6974" spans="1:28" hidden="1" x14ac:dyDescent="0.25">
      <c r="A6974">
        <v>0.21</v>
      </c>
      <c r="B6974">
        <v>0.13500000000000001</v>
      </c>
      <c r="C6974">
        <v>0.01</v>
      </c>
      <c r="D6974">
        <v>0</v>
      </c>
      <c r="E6974">
        <v>0.04</v>
      </c>
      <c r="F6974">
        <v>5.0000000000000001E-3</v>
      </c>
      <c r="G6974">
        <v>3.5000000000000003E-2</v>
      </c>
      <c r="H6974">
        <v>0.125</v>
      </c>
      <c r="I6974">
        <v>0.41</v>
      </c>
      <c r="J6974">
        <v>0.03</v>
      </c>
      <c r="K6974">
        <v>0.55033557</v>
      </c>
      <c r="L6974">
        <v>0.569330169</v>
      </c>
      <c r="M6974">
        <v>2.9035879000000001E-2</v>
      </c>
      <c r="N6974">
        <v>0.162709258</v>
      </c>
      <c r="O6974">
        <v>0.205706897</v>
      </c>
      <c r="P6974">
        <v>0.63158384499999998</v>
      </c>
      <c r="Q6974">
        <v>1.2842660000000001E-3</v>
      </c>
      <c r="R6974">
        <v>0.144102487</v>
      </c>
      <c r="S6974">
        <v>0.202506256</v>
      </c>
      <c r="T6974">
        <v>0.653391257</v>
      </c>
      <c r="U6974">
        <v>0.27</v>
      </c>
      <c r="V6974">
        <v>1.3125</v>
      </c>
      <c r="W6974">
        <f>COUNTIF(Table1[[#This Row],[Al2O3]:[TiO2]],0)</f>
        <v>1</v>
      </c>
      <c r="X6974">
        <f>Table1[[#This Row],[K2O]]+Table1[[#This Row],[Li2O]]+Table1[[#This Row],[Na2O]]</f>
        <v>0.16500000000000001</v>
      </c>
      <c r="Y6974">
        <f>Table1[[#This Row],[B2O3]]+Table1[[#This Row],[K2O]]+Table1[[#This Row],[Li2O]]+Table1[[#This Row],[Na2O]]</f>
        <v>0.30000000000000004</v>
      </c>
      <c r="Z6974" s="2">
        <f>Table1[[#This Row],[B2O3]]+Table1[[#This Row],[CaO]]+Table1[[#This Row],[K2O]]+Table1[[#This Row],[Li2O]]+Table1[[#This Row],[Na2O]]</f>
        <v>0.31000000000000005</v>
      </c>
      <c r="AA6974" s="2">
        <f>Table1[[#This Row],[A+B+AE]]-Table1[[#This Row],[Al2O3]]-Table1[[#This Row],[SiO2]]</f>
        <v>-0.30999999999999994</v>
      </c>
      <c r="AB6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485.38299999999992</v>
      </c>
    </row>
    <row r="6975" spans="1:28" hidden="1" x14ac:dyDescent="0.25">
      <c r="A6975">
        <v>0.24</v>
      </c>
      <c r="B6975">
        <v>0.185</v>
      </c>
      <c r="C6975">
        <v>3.5000000000000003E-2</v>
      </c>
      <c r="D6975">
        <v>0</v>
      </c>
      <c r="E6975">
        <v>0.02</v>
      </c>
      <c r="F6975">
        <v>0.01</v>
      </c>
      <c r="G6975">
        <v>5.0000000000000001E-3</v>
      </c>
      <c r="H6975">
        <v>0.15</v>
      </c>
      <c r="I6975">
        <v>0.30499999999999999</v>
      </c>
      <c r="J6975">
        <v>0.05</v>
      </c>
      <c r="K6975">
        <v>0.43884891999999998</v>
      </c>
      <c r="L6975">
        <v>0.57749240999999996</v>
      </c>
      <c r="M6975">
        <v>1.3150459999999999E-2</v>
      </c>
      <c r="N6975">
        <v>0.16381818000000001</v>
      </c>
      <c r="O6975">
        <v>0.23154512999999999</v>
      </c>
      <c r="P6975">
        <v>0.60463668999999998</v>
      </c>
      <c r="Q6975">
        <v>-1.5973040000000001E-2</v>
      </c>
      <c r="R6975">
        <v>0.14834207999999999</v>
      </c>
      <c r="S6975">
        <v>0.22420163000000001</v>
      </c>
      <c r="T6975">
        <v>0.62745629000000003</v>
      </c>
      <c r="U6975">
        <v>0.27</v>
      </c>
      <c r="V6975">
        <v>1.5483871</v>
      </c>
      <c r="W6975">
        <f>COUNTIF(Table1[[#This Row],[Al2O3]:[TiO2]],0)</f>
        <v>1</v>
      </c>
      <c r="X6975">
        <f>Table1[[#This Row],[K2O]]+Table1[[#This Row],[Li2O]]+Table1[[#This Row],[Na2O]]</f>
        <v>0.16499999999999998</v>
      </c>
      <c r="Y6975">
        <f>Table1[[#This Row],[B2O3]]+Table1[[#This Row],[K2O]]+Table1[[#This Row],[Li2O]]+Table1[[#This Row],[Na2O]]</f>
        <v>0.35</v>
      </c>
      <c r="Z6975" s="2">
        <f>Table1[[#This Row],[B2O3]]+Table1[[#This Row],[CaO]]+Table1[[#This Row],[K2O]]+Table1[[#This Row],[Li2O]]+Table1[[#This Row],[Na2O]]</f>
        <v>0.38500000000000001</v>
      </c>
      <c r="AA6975" s="2">
        <f>Table1[[#This Row],[A+B+AE]]-Table1[[#This Row],[Al2O3]]-Table1[[#This Row],[SiO2]]</f>
        <v>-0.15999999999999998</v>
      </c>
      <c r="AB6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501.96749999999997</v>
      </c>
    </row>
    <row r="6976" spans="1:28" hidden="1" x14ac:dyDescent="0.25">
      <c r="A6976">
        <v>0.22500000000000001</v>
      </c>
      <c r="B6976">
        <v>0.16500000000000001</v>
      </c>
      <c r="C6976">
        <v>5.0000000000000001E-3</v>
      </c>
      <c r="D6976">
        <v>0</v>
      </c>
      <c r="E6976">
        <v>4.4999999999999998E-2</v>
      </c>
      <c r="F6976">
        <v>0.01</v>
      </c>
      <c r="G6976">
        <v>0.03</v>
      </c>
      <c r="H6976">
        <v>0.14000000000000001</v>
      </c>
      <c r="I6976">
        <v>0.35499999999999998</v>
      </c>
      <c r="J6976">
        <v>2.5000000000000001E-2</v>
      </c>
      <c r="K6976">
        <v>0.49305556</v>
      </c>
      <c r="L6976">
        <v>0.57027229999999995</v>
      </c>
      <c r="M6976">
        <v>1.5922450000000001E-2</v>
      </c>
      <c r="N6976">
        <v>0.16904533999999999</v>
      </c>
      <c r="O6976">
        <v>0.21566183999999999</v>
      </c>
      <c r="P6976">
        <v>0.61529281999999996</v>
      </c>
      <c r="Q6976">
        <v>-1.062126E-2</v>
      </c>
      <c r="R6976">
        <v>0.15025153999999999</v>
      </c>
      <c r="S6976">
        <v>0.21079060999999999</v>
      </c>
      <c r="T6976">
        <v>0.63895785000000005</v>
      </c>
      <c r="U6976">
        <v>0.26500000000000001</v>
      </c>
      <c r="V6976">
        <v>1.3235294099999999</v>
      </c>
      <c r="W6976">
        <f>COUNTIF(Table1[[#This Row],[Al2O3]:[TiO2]],0)</f>
        <v>1</v>
      </c>
      <c r="X6976">
        <f>Table1[[#This Row],[K2O]]+Table1[[#This Row],[Li2O]]+Table1[[#This Row],[Na2O]]</f>
        <v>0.18000000000000002</v>
      </c>
      <c r="Y6976">
        <f>Table1[[#This Row],[B2O3]]+Table1[[#This Row],[K2O]]+Table1[[#This Row],[Li2O]]+Table1[[#This Row],[Na2O]]</f>
        <v>0.34500000000000003</v>
      </c>
      <c r="Z6976" s="2">
        <f>Table1[[#This Row],[B2O3]]+Table1[[#This Row],[CaO]]+Table1[[#This Row],[K2O]]+Table1[[#This Row],[Li2O]]+Table1[[#This Row],[Na2O]]</f>
        <v>0.35000000000000003</v>
      </c>
      <c r="AA6976" s="2">
        <f>Table1[[#This Row],[A+B+AE]]-Table1[[#This Row],[Al2O3]]-Table1[[#This Row],[SiO2]]</f>
        <v>-0.22999999999999995</v>
      </c>
      <c r="AB6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482.55500000000006</v>
      </c>
    </row>
    <row r="6977" spans="1:28" hidden="1" x14ac:dyDescent="0.25">
      <c r="A6977">
        <v>0.23499999999999999</v>
      </c>
      <c r="B6977">
        <v>0.185</v>
      </c>
      <c r="C6977">
        <v>0.02</v>
      </c>
      <c r="D6977">
        <v>2.5000000000000001E-3</v>
      </c>
      <c r="E6977">
        <v>0.05</v>
      </c>
      <c r="F6977">
        <v>0</v>
      </c>
      <c r="G6977">
        <v>1.4999999999999999E-2</v>
      </c>
      <c r="H6977">
        <v>0.14499999999999999</v>
      </c>
      <c r="I6977">
        <v>0.30499999999999999</v>
      </c>
      <c r="J6977">
        <v>4.2500000000000003E-2</v>
      </c>
      <c r="K6977">
        <v>0.44525546999999999</v>
      </c>
      <c r="L6977">
        <v>0.57491868999999995</v>
      </c>
      <c r="M6977">
        <v>1.6921459999999999E-2</v>
      </c>
      <c r="N6977">
        <v>0.16201668999999999</v>
      </c>
      <c r="O6977">
        <v>0.22852807999999999</v>
      </c>
      <c r="P6977">
        <v>0.60945523000000001</v>
      </c>
      <c r="Q6977">
        <v>-1.4095949999999999E-2</v>
      </c>
      <c r="R6977">
        <v>0.14836679999999999</v>
      </c>
      <c r="S6977">
        <v>0.22073499999999999</v>
      </c>
      <c r="T6977">
        <v>0.63089819999999996</v>
      </c>
      <c r="U6977">
        <v>0.255</v>
      </c>
      <c r="V6977">
        <v>1.46875</v>
      </c>
      <c r="W6977">
        <f>COUNTIF(Table1[[#This Row],[Al2O3]:[TiO2]],0)</f>
        <v>1</v>
      </c>
      <c r="X6977">
        <f>Table1[[#This Row],[K2O]]+Table1[[#This Row],[Li2O]]+Table1[[#This Row],[Na2O]]</f>
        <v>0.15999999999999998</v>
      </c>
      <c r="Y6977">
        <f>Table1[[#This Row],[B2O3]]+Table1[[#This Row],[K2O]]+Table1[[#This Row],[Li2O]]+Table1[[#This Row],[Na2O]]</f>
        <v>0.34499999999999997</v>
      </c>
      <c r="Z6977" s="2">
        <f>Table1[[#This Row],[B2O3]]+Table1[[#This Row],[CaO]]+Table1[[#This Row],[K2O]]+Table1[[#This Row],[Li2O]]+Table1[[#This Row],[Na2O]]</f>
        <v>0.36499999999999999</v>
      </c>
      <c r="AA6977" s="2">
        <f>Table1[[#This Row],[A+B+AE]]-Table1[[#This Row],[Al2O3]]-Table1[[#This Row],[SiO2]]</f>
        <v>-0.17499999999999999</v>
      </c>
      <c r="AB6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492.34450000000004</v>
      </c>
    </row>
    <row r="6978" spans="1:28" hidden="1" x14ac:dyDescent="0.25">
      <c r="A6978">
        <v>0.23499999999999999</v>
      </c>
      <c r="B6978">
        <v>0.16500000000000001</v>
      </c>
      <c r="C6978">
        <v>0.03</v>
      </c>
      <c r="D6978">
        <v>0</v>
      </c>
      <c r="E6978">
        <v>4.4999999999999998E-2</v>
      </c>
      <c r="F6978">
        <v>2.5000000000000001E-3</v>
      </c>
      <c r="G6978">
        <v>2.5000000000000001E-2</v>
      </c>
      <c r="H6978">
        <v>0.14000000000000001</v>
      </c>
      <c r="I6978">
        <v>0.33500000000000002</v>
      </c>
      <c r="J6978">
        <v>2.2499999999999999E-2</v>
      </c>
      <c r="K6978">
        <v>0.47183098600000001</v>
      </c>
      <c r="L6978">
        <v>0.57481435000000003</v>
      </c>
      <c r="M6978">
        <v>7.6067729999999998E-3</v>
      </c>
      <c r="N6978">
        <v>0.17035613499999999</v>
      </c>
      <c r="O6978">
        <v>0.22751586600000001</v>
      </c>
      <c r="P6978">
        <v>0.60212799900000002</v>
      </c>
      <c r="Q6978">
        <v>-1.9382822000000001E-2</v>
      </c>
      <c r="R6978">
        <v>0.152221681</v>
      </c>
      <c r="S6978">
        <v>0.22209725999999999</v>
      </c>
      <c r="T6978">
        <v>0.62568105900000004</v>
      </c>
      <c r="U6978">
        <v>0.26</v>
      </c>
      <c r="V6978">
        <v>1.424242424</v>
      </c>
      <c r="W6978">
        <f>COUNTIF(Table1[[#This Row],[Al2O3]:[TiO2]],0)</f>
        <v>1</v>
      </c>
      <c r="X6978">
        <f>Table1[[#This Row],[K2O]]+Table1[[#This Row],[Li2O]]+Table1[[#This Row],[Na2O]]</f>
        <v>0.16750000000000001</v>
      </c>
      <c r="Y6978">
        <f>Table1[[#This Row],[B2O3]]+Table1[[#This Row],[K2O]]+Table1[[#This Row],[Li2O]]+Table1[[#This Row],[Na2O]]</f>
        <v>0.33250000000000002</v>
      </c>
      <c r="Z6978" s="2">
        <f>Table1[[#This Row],[B2O3]]+Table1[[#This Row],[CaO]]+Table1[[#This Row],[K2O]]+Table1[[#This Row],[Li2O]]+Table1[[#This Row],[Na2O]]</f>
        <v>0.36250000000000004</v>
      </c>
      <c r="AA6978" s="2">
        <f>Table1[[#This Row],[A+B+AE]]-Table1[[#This Row],[Al2O3]]-Table1[[#This Row],[SiO2]]</f>
        <v>-0.20749999999999996</v>
      </c>
      <c r="AB6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487.88900000000012</v>
      </c>
    </row>
    <row r="6979" spans="1:28" hidden="1" x14ac:dyDescent="0.25">
      <c r="A6979">
        <v>0.23</v>
      </c>
      <c r="B6979">
        <v>0.14000000000000001</v>
      </c>
      <c r="C6979">
        <v>0.03</v>
      </c>
      <c r="D6979">
        <v>5.0000000000000001E-3</v>
      </c>
      <c r="E6979">
        <v>0.03</v>
      </c>
      <c r="F6979">
        <v>5.0000000000000001E-3</v>
      </c>
      <c r="G6979">
        <v>1.4999999999999999E-2</v>
      </c>
      <c r="H6979">
        <v>0.14000000000000001</v>
      </c>
      <c r="I6979">
        <v>0.40500000000000003</v>
      </c>
      <c r="J6979">
        <v>0</v>
      </c>
      <c r="K6979">
        <v>0.52258064500000001</v>
      </c>
      <c r="L6979">
        <v>0.56369899199999995</v>
      </c>
      <c r="M6979">
        <v>2.4584521000000002E-2</v>
      </c>
      <c r="N6979">
        <v>0.15943679199999999</v>
      </c>
      <c r="O6979">
        <v>0.22007779299999999</v>
      </c>
      <c r="P6979">
        <v>0.62048541499999998</v>
      </c>
      <c r="Q6979">
        <v>-7.0544509999999998E-3</v>
      </c>
      <c r="R6979">
        <v>0.14482926700000001</v>
      </c>
      <c r="S6979">
        <v>0.21555460800000001</v>
      </c>
      <c r="T6979">
        <v>0.63961612499999998</v>
      </c>
      <c r="U6979">
        <v>0.255</v>
      </c>
      <c r="V6979">
        <v>1.483870968</v>
      </c>
      <c r="W6979">
        <f>COUNTIF(Table1[[#This Row],[Al2O3]:[TiO2]],0)</f>
        <v>1</v>
      </c>
      <c r="X6979">
        <f>Table1[[#This Row],[K2O]]+Table1[[#This Row],[Li2O]]+Table1[[#This Row],[Na2O]]</f>
        <v>0.16</v>
      </c>
      <c r="Y6979">
        <f>Table1[[#This Row],[B2O3]]+Table1[[#This Row],[K2O]]+Table1[[#This Row],[Li2O]]+Table1[[#This Row],[Na2O]]</f>
        <v>0.30000000000000004</v>
      </c>
      <c r="Z6979" s="2">
        <f>Table1[[#This Row],[B2O3]]+Table1[[#This Row],[CaO]]+Table1[[#This Row],[K2O]]+Table1[[#This Row],[Li2O]]+Table1[[#This Row],[Na2O]]</f>
        <v>0.33</v>
      </c>
      <c r="AA6979" s="2">
        <f>Table1[[#This Row],[A+B+AE]]-Table1[[#This Row],[Al2O3]]-Table1[[#This Row],[SiO2]]</f>
        <v>-0.30500000000000005</v>
      </c>
      <c r="AB6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510.13800000000003</v>
      </c>
    </row>
    <row r="6980" spans="1:28" hidden="1" x14ac:dyDescent="0.25">
      <c r="A6980">
        <v>0.25</v>
      </c>
      <c r="B6980">
        <v>0.185</v>
      </c>
      <c r="C6980">
        <v>1.4999999999999999E-2</v>
      </c>
      <c r="D6980">
        <v>0</v>
      </c>
      <c r="E6980">
        <v>0.03</v>
      </c>
      <c r="F6980">
        <v>7.4999999999999997E-3</v>
      </c>
      <c r="G6980">
        <v>0.04</v>
      </c>
      <c r="H6980">
        <v>0.14499999999999999</v>
      </c>
      <c r="I6980">
        <v>0.32</v>
      </c>
      <c r="J6980">
        <v>7.4999999999999997E-3</v>
      </c>
      <c r="K6980">
        <v>0.44755244799999999</v>
      </c>
      <c r="L6980">
        <v>0.56911543799999997</v>
      </c>
      <c r="M6980">
        <v>-3.4787720000000002E-3</v>
      </c>
      <c r="N6980">
        <v>0.17851006699999999</v>
      </c>
      <c r="O6980">
        <v>0.23031179600000001</v>
      </c>
      <c r="P6980">
        <v>0.59117813699999999</v>
      </c>
      <c r="Q6980">
        <v>-2.5864721E-2</v>
      </c>
      <c r="R6980">
        <v>0.15627477100000001</v>
      </c>
      <c r="S6980">
        <v>0.22519276499999999</v>
      </c>
      <c r="T6980">
        <v>0.61853246399999995</v>
      </c>
      <c r="U6980">
        <v>0.26500000000000001</v>
      </c>
      <c r="V6980">
        <v>1.3513513509999999</v>
      </c>
      <c r="W6980">
        <f>COUNTIF(Table1[[#This Row],[Al2O3]:[TiO2]],0)</f>
        <v>1</v>
      </c>
      <c r="X6980">
        <f>Table1[[#This Row],[K2O]]+Table1[[#This Row],[Li2O]]+Table1[[#This Row],[Na2O]]</f>
        <v>0.1925</v>
      </c>
      <c r="Y6980">
        <f>Table1[[#This Row],[B2O3]]+Table1[[#This Row],[K2O]]+Table1[[#This Row],[Li2O]]+Table1[[#This Row],[Na2O]]</f>
        <v>0.3775</v>
      </c>
      <c r="Z6980" s="2">
        <f>Table1[[#This Row],[B2O3]]+Table1[[#This Row],[CaO]]+Table1[[#This Row],[K2O]]+Table1[[#This Row],[Li2O]]+Table1[[#This Row],[Na2O]]</f>
        <v>0.39250000000000002</v>
      </c>
      <c r="AA6980" s="2">
        <f>Table1[[#This Row],[A+B+AE]]-Table1[[#This Row],[Al2O3]]-Table1[[#This Row],[SiO2]]</f>
        <v>-0.17749999999999999</v>
      </c>
      <c r="AB6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471.71900000000005</v>
      </c>
    </row>
    <row r="6981" spans="1:28" hidden="1" x14ac:dyDescent="0.25">
      <c r="A6981">
        <v>0.24</v>
      </c>
      <c r="B6981">
        <v>0.16500000000000001</v>
      </c>
      <c r="C6981">
        <v>5.0000000000000001E-3</v>
      </c>
      <c r="D6981">
        <v>0</v>
      </c>
      <c r="E6981">
        <v>0.04</v>
      </c>
      <c r="F6981">
        <v>7.4999999999999997E-3</v>
      </c>
      <c r="G6981">
        <v>0.02</v>
      </c>
      <c r="H6981">
        <v>0.14000000000000001</v>
      </c>
      <c r="I6981">
        <v>0.36499999999999999</v>
      </c>
      <c r="J6981">
        <v>1.7500000000000002E-2</v>
      </c>
      <c r="K6981">
        <v>0.48993288600000001</v>
      </c>
      <c r="L6981">
        <v>0.56347939499999999</v>
      </c>
      <c r="M6981">
        <v>2.4717619E-2</v>
      </c>
      <c r="N6981">
        <v>0.156175646</v>
      </c>
      <c r="O6981">
        <v>0.227054488</v>
      </c>
      <c r="P6981">
        <v>0.61676986600000006</v>
      </c>
      <c r="Q6981">
        <v>-6.3187160000000003E-3</v>
      </c>
      <c r="R6981">
        <v>0.141682322</v>
      </c>
      <c r="S6981">
        <v>0.22101889699999999</v>
      </c>
      <c r="T6981">
        <v>0.63729878100000004</v>
      </c>
      <c r="U6981">
        <v>0.26</v>
      </c>
      <c r="V6981">
        <v>1.5</v>
      </c>
      <c r="W6981">
        <f>COUNTIF(Table1[[#This Row],[Al2O3]:[TiO2]],0)</f>
        <v>1</v>
      </c>
      <c r="X6981">
        <f>Table1[[#This Row],[K2O]]+Table1[[#This Row],[Li2O]]+Table1[[#This Row],[Na2O]]</f>
        <v>0.16750000000000001</v>
      </c>
      <c r="Y6981">
        <f>Table1[[#This Row],[B2O3]]+Table1[[#This Row],[K2O]]+Table1[[#This Row],[Li2O]]+Table1[[#This Row],[Na2O]]</f>
        <v>0.33250000000000002</v>
      </c>
      <c r="Z6981" s="2">
        <f>Table1[[#This Row],[B2O3]]+Table1[[#This Row],[CaO]]+Table1[[#This Row],[K2O]]+Table1[[#This Row],[Li2O]]+Table1[[#This Row],[Na2O]]</f>
        <v>0.33750000000000002</v>
      </c>
      <c r="AA6981" s="2">
        <f>Table1[[#This Row],[A+B+AE]]-Table1[[#This Row],[Al2O3]]-Table1[[#This Row],[SiO2]]</f>
        <v>-0.26749999999999996</v>
      </c>
      <c r="AB6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498.65300000000013</v>
      </c>
    </row>
    <row r="6982" spans="1:28" hidden="1" x14ac:dyDescent="0.25">
      <c r="A6982">
        <v>0.23499999999999999</v>
      </c>
      <c r="B6982">
        <v>0.17499999999999999</v>
      </c>
      <c r="C6982">
        <v>0</v>
      </c>
      <c r="D6982">
        <v>2.5000000000000001E-3</v>
      </c>
      <c r="E6982">
        <v>0.02</v>
      </c>
      <c r="F6982">
        <v>7.4999999999999997E-3</v>
      </c>
      <c r="G6982">
        <v>0.05</v>
      </c>
      <c r="H6982">
        <v>0.13500000000000001</v>
      </c>
      <c r="I6982">
        <v>0.37</v>
      </c>
      <c r="J6982">
        <v>5.0000000000000001E-3</v>
      </c>
      <c r="K6982">
        <v>0.5</v>
      </c>
      <c r="L6982">
        <v>0.56083203100000001</v>
      </c>
      <c r="M6982">
        <v>1.3120819000000001E-2</v>
      </c>
      <c r="N6982">
        <v>0.172438114</v>
      </c>
      <c r="O6982">
        <v>0.21386967600000001</v>
      </c>
      <c r="P6982">
        <v>0.61369220999999996</v>
      </c>
      <c r="Q6982">
        <v>-9.5386220000000001E-3</v>
      </c>
      <c r="R6982">
        <v>0.14975435500000001</v>
      </c>
      <c r="S6982">
        <v>0.209915141</v>
      </c>
      <c r="T6982">
        <v>0.64033050499999999</v>
      </c>
      <c r="U6982">
        <v>0.26</v>
      </c>
      <c r="V6982">
        <v>1.2702702699999999</v>
      </c>
      <c r="W6982">
        <f>COUNTIF(Table1[[#This Row],[Al2O3]:[TiO2]],0)</f>
        <v>1</v>
      </c>
      <c r="X6982">
        <f>Table1[[#This Row],[K2O]]+Table1[[#This Row],[Li2O]]+Table1[[#This Row],[Na2O]]</f>
        <v>0.1925</v>
      </c>
      <c r="Y6982">
        <f>Table1[[#This Row],[B2O3]]+Table1[[#This Row],[K2O]]+Table1[[#This Row],[Li2O]]+Table1[[#This Row],[Na2O]]</f>
        <v>0.36749999999999999</v>
      </c>
      <c r="Z6982" s="2">
        <f>Table1[[#This Row],[B2O3]]+Table1[[#This Row],[CaO]]+Table1[[#This Row],[K2O]]+Table1[[#This Row],[Li2O]]+Table1[[#This Row],[Na2O]]</f>
        <v>0.36749999999999999</v>
      </c>
      <c r="AA6982" s="2">
        <f>Table1[[#This Row],[A+B+AE]]-Table1[[#This Row],[Al2O3]]-Table1[[#This Row],[SiO2]]</f>
        <v>-0.23749999999999999</v>
      </c>
      <c r="AB6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468.53449999999998</v>
      </c>
    </row>
    <row r="6983" spans="1:28" hidden="1" x14ac:dyDescent="0.25">
      <c r="A6983">
        <v>0.19</v>
      </c>
      <c r="B6983">
        <v>0.115</v>
      </c>
      <c r="C6983">
        <v>5.0000000000000001E-3</v>
      </c>
      <c r="D6983">
        <v>5.0000000000000001E-3</v>
      </c>
      <c r="E6983">
        <v>0.05</v>
      </c>
      <c r="F6983">
        <v>0</v>
      </c>
      <c r="G6983">
        <v>5.5E-2</v>
      </c>
      <c r="H6983">
        <v>0.115</v>
      </c>
      <c r="I6983">
        <v>0.45</v>
      </c>
      <c r="J6983">
        <v>1.4999999999999999E-2</v>
      </c>
      <c r="K6983">
        <v>0.59602648999999996</v>
      </c>
      <c r="L6983">
        <v>0.567915595</v>
      </c>
      <c r="M6983">
        <v>3.1344323E-2</v>
      </c>
      <c r="N6983">
        <v>0.17097880500000001</v>
      </c>
      <c r="O6983">
        <v>0.187520047</v>
      </c>
      <c r="P6983">
        <v>0.64150114700000005</v>
      </c>
      <c r="Q6983">
        <v>6.0482230000000001E-3</v>
      </c>
      <c r="R6983">
        <v>0.148783633</v>
      </c>
      <c r="S6983">
        <v>0.18634119099999999</v>
      </c>
      <c r="T6983">
        <v>0.66487517600000001</v>
      </c>
      <c r="U6983">
        <v>0.26500000000000001</v>
      </c>
      <c r="V6983">
        <v>1.1176470590000001</v>
      </c>
      <c r="W6983">
        <f>COUNTIF(Table1[[#This Row],[Al2O3]:[TiO2]],0)</f>
        <v>1</v>
      </c>
      <c r="X6983">
        <f>Table1[[#This Row],[K2O]]+Table1[[#This Row],[Li2O]]+Table1[[#This Row],[Na2O]]</f>
        <v>0.17</v>
      </c>
      <c r="Y6983">
        <f>Table1[[#This Row],[B2O3]]+Table1[[#This Row],[K2O]]+Table1[[#This Row],[Li2O]]+Table1[[#This Row],[Na2O]]</f>
        <v>0.28500000000000003</v>
      </c>
      <c r="Z6983" s="2">
        <f>Table1[[#This Row],[B2O3]]+Table1[[#This Row],[CaO]]+Table1[[#This Row],[K2O]]+Table1[[#This Row],[Li2O]]+Table1[[#This Row],[Na2O]]</f>
        <v>0.29000000000000004</v>
      </c>
      <c r="AA6983" s="2">
        <f>Table1[[#This Row],[A+B+AE]]-Table1[[#This Row],[Al2O3]]-Table1[[#This Row],[SiO2]]</f>
        <v>-0.35</v>
      </c>
      <c r="AB6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469.18350000000009</v>
      </c>
    </row>
    <row r="6984" spans="1:28" hidden="1" x14ac:dyDescent="0.25">
      <c r="A6984">
        <v>0.215</v>
      </c>
      <c r="B6984">
        <v>0.16500000000000001</v>
      </c>
      <c r="C6984">
        <v>0.01</v>
      </c>
      <c r="D6984">
        <v>0</v>
      </c>
      <c r="E6984">
        <v>0.02</v>
      </c>
      <c r="F6984">
        <v>0.01</v>
      </c>
      <c r="G6984">
        <v>5.5E-2</v>
      </c>
      <c r="H6984">
        <v>0.13</v>
      </c>
      <c r="I6984">
        <v>0.38</v>
      </c>
      <c r="J6984">
        <v>1.4999999999999999E-2</v>
      </c>
      <c r="K6984">
        <v>0.52413793099999995</v>
      </c>
      <c r="L6984">
        <v>0.56694653500000003</v>
      </c>
      <c r="M6984">
        <v>1.3454155000000001E-2</v>
      </c>
      <c r="N6984">
        <v>0.18006061700000001</v>
      </c>
      <c r="O6984">
        <v>0.19988657600000001</v>
      </c>
      <c r="P6984">
        <v>0.62005280699999998</v>
      </c>
      <c r="Q6984">
        <v>-6.3704859999999999E-3</v>
      </c>
      <c r="R6984">
        <v>0.15373213099999999</v>
      </c>
      <c r="S6984">
        <v>0.1973337</v>
      </c>
      <c r="T6984">
        <v>0.64893416900000001</v>
      </c>
      <c r="U6984">
        <v>0.26</v>
      </c>
      <c r="V6984">
        <v>1.162162162</v>
      </c>
      <c r="W6984">
        <f>COUNTIF(Table1[[#This Row],[Al2O3]:[TiO2]],0)</f>
        <v>1</v>
      </c>
      <c r="X6984">
        <f>Table1[[#This Row],[K2O]]+Table1[[#This Row],[Li2O]]+Table1[[#This Row],[Na2O]]</f>
        <v>0.19500000000000001</v>
      </c>
      <c r="Y6984">
        <f>Table1[[#This Row],[B2O3]]+Table1[[#This Row],[K2O]]+Table1[[#This Row],[Li2O]]+Table1[[#This Row],[Na2O]]</f>
        <v>0.36</v>
      </c>
      <c r="Z6984" s="2">
        <f>Table1[[#This Row],[B2O3]]+Table1[[#This Row],[CaO]]+Table1[[#This Row],[K2O]]+Table1[[#This Row],[Li2O]]+Table1[[#This Row],[Na2O]]</f>
        <v>0.37</v>
      </c>
      <c r="AA6984" s="2">
        <f>Table1[[#This Row],[A+B+AE]]-Table1[[#This Row],[Al2O3]]-Table1[[#This Row],[SiO2]]</f>
        <v>-0.22500000000000001</v>
      </c>
      <c r="AB6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461.64449999999999</v>
      </c>
    </row>
    <row r="6985" spans="1:28" hidden="1" x14ac:dyDescent="0.25">
      <c r="A6985">
        <v>0.20499999999999999</v>
      </c>
      <c r="B6985">
        <v>0.14499999999999999</v>
      </c>
      <c r="C6985">
        <v>1.4999999999999999E-2</v>
      </c>
      <c r="D6985">
        <v>0</v>
      </c>
      <c r="E6985">
        <v>0.02</v>
      </c>
      <c r="F6985">
        <v>7.4999999999999997E-3</v>
      </c>
      <c r="G6985">
        <v>3.5000000000000003E-2</v>
      </c>
      <c r="H6985">
        <v>0.12</v>
      </c>
      <c r="I6985">
        <v>0.42</v>
      </c>
      <c r="J6985">
        <v>3.2500000000000001E-2</v>
      </c>
      <c r="K6985">
        <v>0.56375839000000005</v>
      </c>
      <c r="L6985">
        <v>0.56417463999999995</v>
      </c>
      <c r="M6985">
        <v>4.0507389999999997E-2</v>
      </c>
      <c r="N6985">
        <v>0.15720571999999999</v>
      </c>
      <c r="O6985">
        <v>0.19696954999999999</v>
      </c>
      <c r="P6985">
        <v>0.64582472999999996</v>
      </c>
      <c r="Q6985">
        <v>1.416062E-2</v>
      </c>
      <c r="R6985">
        <v>0.13731367</v>
      </c>
      <c r="S6985">
        <v>0.19383234999999999</v>
      </c>
      <c r="T6985">
        <v>0.66885397999999996</v>
      </c>
      <c r="U6985">
        <v>0.255</v>
      </c>
      <c r="V6985">
        <v>1.3225806499999999</v>
      </c>
      <c r="W6985">
        <f>COUNTIF(Table1[[#This Row],[Al2O3]:[TiO2]],0)</f>
        <v>1</v>
      </c>
      <c r="X6985">
        <f>Table1[[#This Row],[K2O]]+Table1[[#This Row],[Li2O]]+Table1[[#This Row],[Na2O]]</f>
        <v>0.16250000000000001</v>
      </c>
      <c r="Y6985">
        <f>Table1[[#This Row],[B2O3]]+Table1[[#This Row],[K2O]]+Table1[[#This Row],[Li2O]]+Table1[[#This Row],[Na2O]]</f>
        <v>0.3075</v>
      </c>
      <c r="Z6985" s="2">
        <f>Table1[[#This Row],[B2O3]]+Table1[[#This Row],[CaO]]+Table1[[#This Row],[K2O]]+Table1[[#This Row],[Li2O]]+Table1[[#This Row],[Na2O]]</f>
        <v>0.32250000000000001</v>
      </c>
      <c r="AA6985" s="2">
        <f>Table1[[#This Row],[A+B+AE]]-Table1[[#This Row],[Al2O3]]-Table1[[#This Row],[SiO2]]</f>
        <v>-0.30249999999999999</v>
      </c>
      <c r="AB6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489.00199999999995</v>
      </c>
    </row>
    <row r="6986" spans="1:28" hidden="1" x14ac:dyDescent="0.25">
      <c r="A6986">
        <v>0.22</v>
      </c>
      <c r="B6986">
        <v>0.17499999999999999</v>
      </c>
      <c r="C6986">
        <v>0</v>
      </c>
      <c r="D6986">
        <v>2.5000000000000001E-3</v>
      </c>
      <c r="E6986">
        <v>0.02</v>
      </c>
      <c r="F6986">
        <v>2.5000000000000001E-3</v>
      </c>
      <c r="G6986">
        <v>0.04</v>
      </c>
      <c r="H6986">
        <v>0.13</v>
      </c>
      <c r="I6986">
        <v>0.38</v>
      </c>
      <c r="J6986">
        <v>0.03</v>
      </c>
      <c r="K6986">
        <v>0.52054794500000001</v>
      </c>
      <c r="L6986">
        <v>0.56058059500000001</v>
      </c>
      <c r="M6986">
        <v>3.2953545000000001E-2</v>
      </c>
      <c r="N6986">
        <v>0.15997083200000001</v>
      </c>
      <c r="O6986">
        <v>0.20435840699999999</v>
      </c>
      <c r="P6986">
        <v>0.63567076</v>
      </c>
      <c r="Q6986">
        <v>6.0019269999999998E-3</v>
      </c>
      <c r="R6986">
        <v>0.14154510100000001</v>
      </c>
      <c r="S6986">
        <v>0.19946145400000001</v>
      </c>
      <c r="T6986">
        <v>0.65899344500000001</v>
      </c>
      <c r="U6986">
        <v>0.25</v>
      </c>
      <c r="V6986">
        <v>1.294117647</v>
      </c>
      <c r="W6986">
        <f>COUNTIF(Table1[[#This Row],[Al2O3]:[TiO2]],0)</f>
        <v>1</v>
      </c>
      <c r="X6986">
        <f>Table1[[#This Row],[K2O]]+Table1[[#This Row],[Li2O]]+Table1[[#This Row],[Na2O]]</f>
        <v>0.17250000000000001</v>
      </c>
      <c r="Y6986">
        <f>Table1[[#This Row],[B2O3]]+Table1[[#This Row],[K2O]]+Table1[[#This Row],[Li2O]]+Table1[[#This Row],[Na2O]]</f>
        <v>0.34750000000000003</v>
      </c>
      <c r="Z6986" s="2">
        <f>Table1[[#This Row],[B2O3]]+Table1[[#This Row],[CaO]]+Table1[[#This Row],[K2O]]+Table1[[#This Row],[Li2O]]+Table1[[#This Row],[Na2O]]</f>
        <v>0.34750000000000003</v>
      </c>
      <c r="AA6986" s="2">
        <f>Table1[[#This Row],[A+B+AE]]-Table1[[#This Row],[Al2O3]]-Table1[[#This Row],[SiO2]]</f>
        <v>-0.25249999999999995</v>
      </c>
      <c r="AB6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479.02599999999995</v>
      </c>
    </row>
    <row r="6987" spans="1:28" hidden="1" x14ac:dyDescent="0.25">
      <c r="A6987">
        <v>0.21</v>
      </c>
      <c r="B6987">
        <v>0.185</v>
      </c>
      <c r="C6987">
        <v>0.04</v>
      </c>
      <c r="D6987">
        <v>2.5000000000000001E-3</v>
      </c>
      <c r="E6987">
        <v>0.02</v>
      </c>
      <c r="F6987">
        <v>0</v>
      </c>
      <c r="G6987">
        <v>0.05</v>
      </c>
      <c r="H6987">
        <v>0.13</v>
      </c>
      <c r="I6987">
        <v>0.315</v>
      </c>
      <c r="J6987">
        <v>4.7500000000000001E-2</v>
      </c>
      <c r="K6987">
        <v>0.48091603100000002</v>
      </c>
      <c r="L6987">
        <v>0.58109306100000002</v>
      </c>
      <c r="M6987">
        <v>5.5102240000000002E-3</v>
      </c>
      <c r="N6987">
        <v>0.18627738299999999</v>
      </c>
      <c r="O6987">
        <v>0.201817317</v>
      </c>
      <c r="P6987">
        <v>0.61190529999999999</v>
      </c>
      <c r="Q6987">
        <v>-1.2907451E-2</v>
      </c>
      <c r="R6987">
        <v>0.15930947400000001</v>
      </c>
      <c r="S6987">
        <v>0.19799366400000001</v>
      </c>
      <c r="T6987">
        <v>0.64269686199999998</v>
      </c>
      <c r="U6987">
        <v>0.255</v>
      </c>
      <c r="V6987">
        <v>1.1666666670000001</v>
      </c>
      <c r="W6987">
        <f>COUNTIF(Table1[[#This Row],[Al2O3]:[TiO2]],0)</f>
        <v>1</v>
      </c>
      <c r="X6987">
        <f>Table1[[#This Row],[K2O]]+Table1[[#This Row],[Li2O]]+Table1[[#This Row],[Na2O]]</f>
        <v>0.18</v>
      </c>
      <c r="Y6987">
        <f>Table1[[#This Row],[B2O3]]+Table1[[#This Row],[K2O]]+Table1[[#This Row],[Li2O]]+Table1[[#This Row],[Na2O]]</f>
        <v>0.36499999999999999</v>
      </c>
      <c r="Z6987" s="2">
        <f>Table1[[#This Row],[B2O3]]+Table1[[#This Row],[CaO]]+Table1[[#This Row],[K2O]]+Table1[[#This Row],[Li2O]]+Table1[[#This Row],[Na2O]]</f>
        <v>0.40500000000000003</v>
      </c>
      <c r="AA6987" s="2">
        <f>Table1[[#This Row],[A+B+AE]]-Table1[[#This Row],[Al2O3]]-Table1[[#This Row],[SiO2]]</f>
        <v>-0.11999999999999997</v>
      </c>
      <c r="AB6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455.7595</v>
      </c>
    </row>
    <row r="6988" spans="1:28" hidden="1" x14ac:dyDescent="0.25">
      <c r="A6988">
        <v>0.19500000000000001</v>
      </c>
      <c r="B6988">
        <v>0.155</v>
      </c>
      <c r="C6988">
        <v>0.02</v>
      </c>
      <c r="D6988">
        <v>0</v>
      </c>
      <c r="E6988">
        <v>2.5000000000000001E-2</v>
      </c>
      <c r="F6988">
        <v>5.0000000000000001E-3</v>
      </c>
      <c r="G6988">
        <v>0.06</v>
      </c>
      <c r="H6988">
        <v>0.12</v>
      </c>
      <c r="I6988">
        <v>0.38</v>
      </c>
      <c r="J6988">
        <v>0.04</v>
      </c>
      <c r="K6988">
        <v>0.54676259000000005</v>
      </c>
      <c r="L6988">
        <v>0.57596335600000004</v>
      </c>
      <c r="M6988">
        <v>1.7340759000000001E-2</v>
      </c>
      <c r="N6988">
        <v>0.183616161</v>
      </c>
      <c r="O6988">
        <v>0.18849776900000001</v>
      </c>
      <c r="P6988">
        <v>0.62788606999999996</v>
      </c>
      <c r="Q6988">
        <v>-1.3348489999999999E-3</v>
      </c>
      <c r="R6988">
        <v>0.155416208</v>
      </c>
      <c r="S6988">
        <v>0.18668326099999999</v>
      </c>
      <c r="T6988">
        <v>0.65790053100000001</v>
      </c>
      <c r="U6988">
        <v>0.26500000000000001</v>
      </c>
      <c r="V6988">
        <v>1.0833333329999999</v>
      </c>
      <c r="W6988">
        <f>COUNTIF(Table1[[#This Row],[Al2O3]:[TiO2]],0)</f>
        <v>1</v>
      </c>
      <c r="X6988">
        <f>Table1[[#This Row],[K2O]]+Table1[[#This Row],[Li2O]]+Table1[[#This Row],[Na2O]]</f>
        <v>0.185</v>
      </c>
      <c r="Y6988">
        <f>Table1[[#This Row],[B2O3]]+Table1[[#This Row],[K2O]]+Table1[[#This Row],[Li2O]]+Table1[[#This Row],[Na2O]]</f>
        <v>0.33999999999999997</v>
      </c>
      <c r="Z6988" s="2">
        <f>Table1[[#This Row],[B2O3]]+Table1[[#This Row],[CaO]]+Table1[[#This Row],[K2O]]+Table1[[#This Row],[Li2O]]+Table1[[#This Row],[Na2O]]</f>
        <v>0.36</v>
      </c>
      <c r="AA6988" s="2">
        <f>Table1[[#This Row],[A+B+AE]]-Table1[[#This Row],[Al2O3]]-Table1[[#This Row],[SiO2]]</f>
        <v>-0.21500000000000002</v>
      </c>
      <c r="AB6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452.97299999999996</v>
      </c>
    </row>
    <row r="6989" spans="1:28" hidden="1" x14ac:dyDescent="0.25">
      <c r="A6989">
        <v>0.19500000000000001</v>
      </c>
      <c r="B6989">
        <v>0.14000000000000001</v>
      </c>
      <c r="C6989">
        <v>0.04</v>
      </c>
      <c r="D6989">
        <v>0</v>
      </c>
      <c r="E6989">
        <v>0.04</v>
      </c>
      <c r="F6989">
        <v>0.01</v>
      </c>
      <c r="G6989">
        <v>4.4999999999999998E-2</v>
      </c>
      <c r="H6989">
        <v>0.12</v>
      </c>
      <c r="I6989">
        <v>0.37</v>
      </c>
      <c r="J6989">
        <v>0.04</v>
      </c>
      <c r="K6989">
        <v>0.540145985</v>
      </c>
      <c r="L6989">
        <v>0.58484183099999998</v>
      </c>
      <c r="M6989">
        <v>1.1067843000000001E-2</v>
      </c>
      <c r="N6989">
        <v>0.184226591</v>
      </c>
      <c r="O6989">
        <v>0.196763989</v>
      </c>
      <c r="P6989">
        <v>0.61900941899999995</v>
      </c>
      <c r="Q6989">
        <v>-7.5917679999999996E-3</v>
      </c>
      <c r="R6989">
        <v>0.15598811800000001</v>
      </c>
      <c r="S6989">
        <v>0.19535456900000001</v>
      </c>
      <c r="T6989">
        <v>0.64865731299999996</v>
      </c>
      <c r="U6989">
        <v>0.27</v>
      </c>
      <c r="V6989">
        <v>1.181818182</v>
      </c>
      <c r="W6989">
        <f>COUNTIF(Table1[[#This Row],[Al2O3]:[TiO2]],0)</f>
        <v>1</v>
      </c>
      <c r="X6989">
        <f>Table1[[#This Row],[K2O]]+Table1[[#This Row],[Li2O]]+Table1[[#This Row],[Na2O]]</f>
        <v>0.17499999999999999</v>
      </c>
      <c r="Y6989">
        <f>Table1[[#This Row],[B2O3]]+Table1[[#This Row],[K2O]]+Table1[[#This Row],[Li2O]]+Table1[[#This Row],[Na2O]]</f>
        <v>0.315</v>
      </c>
      <c r="Z6989" s="2">
        <f>Table1[[#This Row],[B2O3]]+Table1[[#This Row],[CaO]]+Table1[[#This Row],[K2O]]+Table1[[#This Row],[Li2O]]+Table1[[#This Row],[Na2O]]</f>
        <v>0.35500000000000004</v>
      </c>
      <c r="AA6989" s="2">
        <f>Table1[[#This Row],[A+B+AE]]-Table1[[#This Row],[Al2O3]]-Table1[[#This Row],[SiO2]]</f>
        <v>-0.20999999999999996</v>
      </c>
      <c r="AB6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466.37149999999997</v>
      </c>
    </row>
    <row r="6990" spans="1:28" hidden="1" x14ac:dyDescent="0.25">
      <c r="A6990">
        <v>0.25</v>
      </c>
      <c r="B6990">
        <v>0.2</v>
      </c>
      <c r="C6990">
        <v>0</v>
      </c>
      <c r="D6990">
        <v>5.0000000000000001E-3</v>
      </c>
      <c r="E6990">
        <v>2.5000000000000001E-2</v>
      </c>
      <c r="F6990">
        <v>7.4999999999999997E-3</v>
      </c>
      <c r="G6990">
        <v>0.03</v>
      </c>
      <c r="H6990">
        <v>0.14499999999999999</v>
      </c>
      <c r="I6990">
        <v>0.32</v>
      </c>
      <c r="J6990">
        <v>1.7500000000000002E-2</v>
      </c>
      <c r="K6990">
        <v>0.44755244999999999</v>
      </c>
      <c r="L6990">
        <v>0.56175419999999998</v>
      </c>
      <c r="M6990">
        <v>1.5942080000000001E-2</v>
      </c>
      <c r="N6990">
        <v>0.1630914</v>
      </c>
      <c r="O6990">
        <v>0.22796595</v>
      </c>
      <c r="P6990">
        <v>0.60894265000000003</v>
      </c>
      <c r="Q6990">
        <v>-1.091135E-2</v>
      </c>
      <c r="R6990">
        <v>0.14552736999999999</v>
      </c>
      <c r="S6990">
        <v>0.22104528000000001</v>
      </c>
      <c r="T6990">
        <v>0.63342734999999994</v>
      </c>
      <c r="U6990">
        <v>0.255</v>
      </c>
      <c r="V6990">
        <v>1.4285714300000001</v>
      </c>
      <c r="W6990">
        <f>COUNTIF(Table1[[#This Row],[Al2O3]:[TiO2]],0)</f>
        <v>1</v>
      </c>
      <c r="X6990">
        <f>Table1[[#This Row],[K2O]]+Table1[[#This Row],[Li2O]]+Table1[[#This Row],[Na2O]]</f>
        <v>0.1825</v>
      </c>
      <c r="Y6990">
        <f>Table1[[#This Row],[B2O3]]+Table1[[#This Row],[K2O]]+Table1[[#This Row],[Li2O]]+Table1[[#This Row],[Na2O]]</f>
        <v>0.38250000000000001</v>
      </c>
      <c r="Z6990" s="2">
        <f>Table1[[#This Row],[B2O3]]+Table1[[#This Row],[CaO]]+Table1[[#This Row],[K2O]]+Table1[[#This Row],[Li2O]]+Table1[[#This Row],[Na2O]]</f>
        <v>0.38250000000000001</v>
      </c>
      <c r="AA6990" s="2">
        <f>Table1[[#This Row],[A+B+AE]]-Table1[[#This Row],[Al2O3]]-Table1[[#This Row],[SiO2]]</f>
        <v>-0.1875</v>
      </c>
      <c r="AB6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482.74550000000011</v>
      </c>
    </row>
    <row r="6991" spans="1:28" hidden="1" x14ac:dyDescent="0.25">
      <c r="A6991">
        <v>0.22500000000000001</v>
      </c>
      <c r="B6991">
        <v>0.16500000000000001</v>
      </c>
      <c r="C6991">
        <v>1.4999999999999999E-2</v>
      </c>
      <c r="D6991">
        <v>0</v>
      </c>
      <c r="E6991">
        <v>0.04</v>
      </c>
      <c r="F6991">
        <v>2.5000000000000001E-3</v>
      </c>
      <c r="G6991">
        <v>0.02</v>
      </c>
      <c r="H6991">
        <v>0.14000000000000001</v>
      </c>
      <c r="I6991">
        <v>0.36499999999999999</v>
      </c>
      <c r="J6991">
        <v>2.75E-2</v>
      </c>
      <c r="K6991">
        <v>0.5</v>
      </c>
      <c r="L6991">
        <v>0.56688241900000003</v>
      </c>
      <c r="M6991">
        <v>2.7153096000000002E-2</v>
      </c>
      <c r="N6991">
        <v>0.159327412</v>
      </c>
      <c r="O6991">
        <v>0.21569595499999999</v>
      </c>
      <c r="P6991">
        <v>0.62497663299999995</v>
      </c>
      <c r="Q6991">
        <v>-3.9105440000000002E-3</v>
      </c>
      <c r="R6991">
        <v>0.144928482</v>
      </c>
      <c r="S6991">
        <v>0.20979803399999999</v>
      </c>
      <c r="T6991">
        <v>0.64527348299999998</v>
      </c>
      <c r="U6991">
        <v>0.25</v>
      </c>
      <c r="V6991">
        <v>1.40625</v>
      </c>
      <c r="W6991">
        <f>COUNTIF(Table1[[#This Row],[Al2O3]:[TiO2]],0)</f>
        <v>1</v>
      </c>
      <c r="X6991">
        <f>Table1[[#This Row],[K2O]]+Table1[[#This Row],[Li2O]]+Table1[[#This Row],[Na2O]]</f>
        <v>0.16250000000000001</v>
      </c>
      <c r="Y6991">
        <f>Table1[[#This Row],[B2O3]]+Table1[[#This Row],[K2O]]+Table1[[#This Row],[Li2O]]+Table1[[#This Row],[Na2O]]</f>
        <v>0.32750000000000001</v>
      </c>
      <c r="Z6991" s="2">
        <f>Table1[[#This Row],[B2O3]]+Table1[[#This Row],[CaO]]+Table1[[#This Row],[K2O]]+Table1[[#This Row],[Li2O]]+Table1[[#This Row],[Na2O]]</f>
        <v>0.34250000000000003</v>
      </c>
      <c r="AA6991" s="2">
        <f>Table1[[#This Row],[A+B+AE]]-Table1[[#This Row],[Al2O3]]-Table1[[#This Row],[SiO2]]</f>
        <v>-0.24749999999999997</v>
      </c>
      <c r="AB6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496.83000000000004</v>
      </c>
    </row>
    <row r="6992" spans="1:28" hidden="1" x14ac:dyDescent="0.25">
      <c r="A6992">
        <v>0.23499999999999999</v>
      </c>
      <c r="B6992">
        <v>0.17499999999999999</v>
      </c>
      <c r="C6992">
        <v>0</v>
      </c>
      <c r="D6992">
        <v>5.0000000000000001E-3</v>
      </c>
      <c r="E6992">
        <v>0.04</v>
      </c>
      <c r="F6992">
        <v>5.0000000000000001E-3</v>
      </c>
      <c r="G6992">
        <v>1.4999999999999999E-2</v>
      </c>
      <c r="H6992">
        <v>0.13500000000000001</v>
      </c>
      <c r="I6992">
        <v>0.35</v>
      </c>
      <c r="J6992">
        <v>0.04</v>
      </c>
      <c r="K6992">
        <v>0.48611111099999998</v>
      </c>
      <c r="L6992">
        <v>0.564577789</v>
      </c>
      <c r="M6992">
        <v>3.7480431000000002E-2</v>
      </c>
      <c r="N6992">
        <v>0.1463081</v>
      </c>
      <c r="O6992">
        <v>0.225584119</v>
      </c>
      <c r="P6992">
        <v>0.62810778099999998</v>
      </c>
      <c r="Q6992">
        <v>3.7838279999999999E-3</v>
      </c>
      <c r="R6992">
        <v>0.13448722699999999</v>
      </c>
      <c r="S6992">
        <v>0.21827064600000001</v>
      </c>
      <c r="T6992">
        <v>0.64724212699999994</v>
      </c>
      <c r="U6992">
        <v>0.26</v>
      </c>
      <c r="V6992">
        <v>1.566666667</v>
      </c>
      <c r="W6992">
        <f>COUNTIF(Table1[[#This Row],[Al2O3]:[TiO2]],0)</f>
        <v>1</v>
      </c>
      <c r="X6992">
        <f>Table1[[#This Row],[K2O]]+Table1[[#This Row],[Li2O]]+Table1[[#This Row],[Na2O]]</f>
        <v>0.155</v>
      </c>
      <c r="Y6992">
        <f>Table1[[#This Row],[B2O3]]+Table1[[#This Row],[K2O]]+Table1[[#This Row],[Li2O]]+Table1[[#This Row],[Na2O]]</f>
        <v>0.33</v>
      </c>
      <c r="Z6992" s="2">
        <f>Table1[[#This Row],[B2O3]]+Table1[[#This Row],[CaO]]+Table1[[#This Row],[K2O]]+Table1[[#This Row],[Li2O]]+Table1[[#This Row],[Na2O]]</f>
        <v>0.33</v>
      </c>
      <c r="AA6992" s="2">
        <f>Table1[[#This Row],[A+B+AE]]-Table1[[#This Row],[Al2O3]]-Table1[[#This Row],[SiO2]]</f>
        <v>-0.25499999999999995</v>
      </c>
      <c r="AB6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500.47099999999989</v>
      </c>
    </row>
    <row r="6993" spans="1:28" hidden="1" x14ac:dyDescent="0.25">
      <c r="A6993">
        <v>0.22</v>
      </c>
      <c r="B6993">
        <v>0.125</v>
      </c>
      <c r="C6993">
        <v>3.5000000000000003E-2</v>
      </c>
      <c r="D6993">
        <v>0</v>
      </c>
      <c r="E6993">
        <v>4.4999999999999998E-2</v>
      </c>
      <c r="F6993">
        <v>7.4999999999999997E-3</v>
      </c>
      <c r="G6993">
        <v>0.01</v>
      </c>
      <c r="H6993">
        <v>0.13500000000000001</v>
      </c>
      <c r="I6993">
        <v>0.42</v>
      </c>
      <c r="J6993">
        <v>2.5000000000000001E-3</v>
      </c>
      <c r="K6993">
        <v>0.54193548400000002</v>
      </c>
      <c r="L6993">
        <v>0.56650533800000002</v>
      </c>
      <c r="M6993">
        <v>3.0139749E-2</v>
      </c>
      <c r="N6993">
        <v>0.15642172300000001</v>
      </c>
      <c r="O6993">
        <v>0.21645980000000001</v>
      </c>
      <c r="P6993">
        <v>0.62711847700000001</v>
      </c>
      <c r="Q6993">
        <v>-2.2162380000000001E-3</v>
      </c>
      <c r="R6993">
        <v>0.14211304499999999</v>
      </c>
      <c r="S6993">
        <v>0.21259941399999999</v>
      </c>
      <c r="T6993">
        <v>0.64528754099999996</v>
      </c>
      <c r="U6993">
        <v>0.25</v>
      </c>
      <c r="V6993">
        <v>1.5172413789999999</v>
      </c>
      <c r="W6993">
        <f>COUNTIF(Table1[[#This Row],[Al2O3]:[TiO2]],0)</f>
        <v>1</v>
      </c>
      <c r="X6993">
        <f>Table1[[#This Row],[K2O]]+Table1[[#This Row],[Li2O]]+Table1[[#This Row],[Na2O]]</f>
        <v>0.15250000000000002</v>
      </c>
      <c r="Y6993">
        <f>Table1[[#This Row],[B2O3]]+Table1[[#This Row],[K2O]]+Table1[[#This Row],[Li2O]]+Table1[[#This Row],[Na2O]]</f>
        <v>0.27750000000000002</v>
      </c>
      <c r="Z6993" s="2">
        <f>Table1[[#This Row],[B2O3]]+Table1[[#This Row],[CaO]]+Table1[[#This Row],[K2O]]+Table1[[#This Row],[Li2O]]+Table1[[#This Row],[Na2O]]</f>
        <v>0.3125</v>
      </c>
      <c r="AA6993" s="2">
        <f>Table1[[#This Row],[A+B+AE]]-Table1[[#This Row],[Al2O3]]-Table1[[#This Row],[SiO2]]</f>
        <v>-0.32750000000000001</v>
      </c>
      <c r="AB6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516.91100000000006</v>
      </c>
    </row>
    <row r="6994" spans="1:28" hidden="1" x14ac:dyDescent="0.25">
      <c r="A6994">
        <v>0.22</v>
      </c>
      <c r="B6994">
        <v>0.185</v>
      </c>
      <c r="C6994">
        <v>5.0000000000000001E-3</v>
      </c>
      <c r="D6994">
        <v>0</v>
      </c>
      <c r="E6994">
        <v>0.03</v>
      </c>
      <c r="F6994">
        <v>5.0000000000000001E-3</v>
      </c>
      <c r="G6994">
        <v>0.06</v>
      </c>
      <c r="H6994">
        <v>0.125</v>
      </c>
      <c r="I6994">
        <v>0.33</v>
      </c>
      <c r="J6994">
        <v>0.04</v>
      </c>
      <c r="K6994">
        <v>0.48888888899999999</v>
      </c>
      <c r="L6994">
        <v>0.57301056500000003</v>
      </c>
      <c r="M6994">
        <v>9.6969989999999995E-3</v>
      </c>
      <c r="N6994">
        <v>0.179222454</v>
      </c>
      <c r="O6994">
        <v>0.20714460600000001</v>
      </c>
      <c r="P6994">
        <v>0.61363294000000002</v>
      </c>
      <c r="Q6994">
        <v>-8.7742180000000003E-3</v>
      </c>
      <c r="R6994">
        <v>0.152518398</v>
      </c>
      <c r="S6994">
        <v>0.20339484499999999</v>
      </c>
      <c r="T6994">
        <v>0.64408675699999995</v>
      </c>
      <c r="U6994">
        <v>0.26500000000000001</v>
      </c>
      <c r="V6994">
        <v>1.1891891889999999</v>
      </c>
      <c r="W6994">
        <f>COUNTIF(Table1[[#This Row],[Al2O3]:[TiO2]],0)</f>
        <v>1</v>
      </c>
      <c r="X6994">
        <f>Table1[[#This Row],[K2O]]+Table1[[#This Row],[Li2O]]+Table1[[#This Row],[Na2O]]</f>
        <v>0.19</v>
      </c>
      <c r="Y6994">
        <f>Table1[[#This Row],[B2O3]]+Table1[[#This Row],[K2O]]+Table1[[#This Row],[Li2O]]+Table1[[#This Row],[Na2O]]</f>
        <v>0.375</v>
      </c>
      <c r="Z6994" s="2">
        <f>Table1[[#This Row],[B2O3]]+Table1[[#This Row],[CaO]]+Table1[[#This Row],[K2O]]+Table1[[#This Row],[Li2O]]+Table1[[#This Row],[Na2O]]</f>
        <v>0.38</v>
      </c>
      <c r="AA6994" s="2">
        <f>Table1[[#This Row],[A+B+AE]]-Table1[[#This Row],[Al2O3]]-Table1[[#This Row],[SiO2]]</f>
        <v>-0.17</v>
      </c>
      <c r="AB6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448.60500000000013</v>
      </c>
    </row>
    <row r="6995" spans="1:28" hidden="1" x14ac:dyDescent="0.25">
      <c r="A6995">
        <v>0.21</v>
      </c>
      <c r="B6995">
        <v>0.155</v>
      </c>
      <c r="C6995">
        <v>0.04</v>
      </c>
      <c r="D6995">
        <v>2.5000000000000001E-3</v>
      </c>
      <c r="E6995">
        <v>0.05</v>
      </c>
      <c r="F6995">
        <v>0</v>
      </c>
      <c r="G6995">
        <v>0.03</v>
      </c>
      <c r="H6995">
        <v>0.13</v>
      </c>
      <c r="I6995">
        <v>0.34499999999999997</v>
      </c>
      <c r="J6995">
        <v>3.7499999999999999E-2</v>
      </c>
      <c r="K6995">
        <v>0.50364964000000001</v>
      </c>
      <c r="L6995">
        <v>0.58113172000000002</v>
      </c>
      <c r="M6995">
        <v>1.3867829999999999E-2</v>
      </c>
      <c r="N6995">
        <v>0.17359973000000001</v>
      </c>
      <c r="O6995">
        <v>0.21047251</v>
      </c>
      <c r="P6995">
        <v>0.61592776000000005</v>
      </c>
      <c r="Q6995">
        <v>-1.120899E-2</v>
      </c>
      <c r="R6995">
        <v>0.15313519</v>
      </c>
      <c r="S6995">
        <v>0.20626252</v>
      </c>
      <c r="T6995">
        <v>0.64060229000000002</v>
      </c>
      <c r="U6995">
        <v>0.255</v>
      </c>
      <c r="V6995">
        <v>1.3125</v>
      </c>
      <c r="W6995">
        <f>COUNTIF(Table1[[#This Row],[Al2O3]:[TiO2]],0)</f>
        <v>1</v>
      </c>
      <c r="X6995">
        <f>Table1[[#This Row],[K2O]]+Table1[[#This Row],[Li2O]]+Table1[[#This Row],[Na2O]]</f>
        <v>0.16</v>
      </c>
      <c r="Y6995">
        <f>Table1[[#This Row],[B2O3]]+Table1[[#This Row],[K2O]]+Table1[[#This Row],[Li2O]]+Table1[[#This Row],[Na2O]]</f>
        <v>0.315</v>
      </c>
      <c r="Z6995" s="2">
        <f>Table1[[#This Row],[B2O3]]+Table1[[#This Row],[CaO]]+Table1[[#This Row],[K2O]]+Table1[[#This Row],[Li2O]]+Table1[[#This Row],[Na2O]]</f>
        <v>0.35499999999999998</v>
      </c>
      <c r="AA6995" s="2">
        <f>Table1[[#This Row],[A+B+AE]]-Table1[[#This Row],[Al2O3]]-Table1[[#This Row],[SiO2]]</f>
        <v>-0.19999999999999998</v>
      </c>
      <c r="AB6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481.11250000000007</v>
      </c>
    </row>
    <row r="6996" spans="1:28" hidden="1" x14ac:dyDescent="0.25">
      <c r="A6996">
        <v>0.2</v>
      </c>
      <c r="B6996">
        <v>0.155</v>
      </c>
      <c r="C6996">
        <v>0.02</v>
      </c>
      <c r="D6996">
        <v>5.0000000000000001E-3</v>
      </c>
      <c r="E6996">
        <v>0.05</v>
      </c>
      <c r="F6996">
        <v>0</v>
      </c>
      <c r="G6996">
        <v>0.04</v>
      </c>
      <c r="H6996">
        <v>0.12</v>
      </c>
      <c r="I6996">
        <v>0.36</v>
      </c>
      <c r="J6996">
        <v>0.05</v>
      </c>
      <c r="K6996">
        <v>0.52941176499999998</v>
      </c>
      <c r="L6996">
        <v>0.57806314400000003</v>
      </c>
      <c r="M6996">
        <v>2.6304586000000001E-2</v>
      </c>
      <c r="N6996">
        <v>0.16789628100000001</v>
      </c>
      <c r="O6996">
        <v>0.20061689699999999</v>
      </c>
      <c r="P6996">
        <v>0.63148682199999995</v>
      </c>
      <c r="Q6996">
        <v>1.6279160000000001E-3</v>
      </c>
      <c r="R6996">
        <v>0.14685830699999999</v>
      </c>
      <c r="S6996">
        <v>0.196755502</v>
      </c>
      <c r="T6996">
        <v>0.65638619200000003</v>
      </c>
      <c r="U6996">
        <v>0.26</v>
      </c>
      <c r="V6996">
        <v>1.25</v>
      </c>
      <c r="W6996">
        <f>COUNTIF(Table1[[#This Row],[Al2O3]:[TiO2]],0)</f>
        <v>1</v>
      </c>
      <c r="X6996">
        <f>Table1[[#This Row],[K2O]]+Table1[[#This Row],[Li2O]]+Table1[[#This Row],[Na2O]]</f>
        <v>0.16</v>
      </c>
      <c r="Y6996">
        <f>Table1[[#This Row],[B2O3]]+Table1[[#This Row],[K2O]]+Table1[[#This Row],[Li2O]]+Table1[[#This Row],[Na2O]]</f>
        <v>0.315</v>
      </c>
      <c r="Z6996" s="2">
        <f>Table1[[#This Row],[B2O3]]+Table1[[#This Row],[CaO]]+Table1[[#This Row],[K2O]]+Table1[[#This Row],[Li2O]]+Table1[[#This Row],[Na2O]]</f>
        <v>0.33499999999999996</v>
      </c>
      <c r="AA6996" s="2">
        <f>Table1[[#This Row],[A+B+AE]]-Table1[[#This Row],[Al2O3]]-Table1[[#This Row],[SiO2]]</f>
        <v>-0.22500000000000003</v>
      </c>
      <c r="AB6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471.32499999999993</v>
      </c>
    </row>
    <row r="6997" spans="1:28" hidden="1" x14ac:dyDescent="0.25">
      <c r="A6997">
        <v>0.22500000000000001</v>
      </c>
      <c r="B6997">
        <v>0.14499999999999999</v>
      </c>
      <c r="C6997">
        <v>0.02</v>
      </c>
      <c r="D6997">
        <v>0</v>
      </c>
      <c r="E6997">
        <v>4.4999999999999998E-2</v>
      </c>
      <c r="F6997">
        <v>0.01</v>
      </c>
      <c r="G6997">
        <v>0.03</v>
      </c>
      <c r="H6997">
        <v>0.13</v>
      </c>
      <c r="I6997">
        <v>0.38500000000000001</v>
      </c>
      <c r="J6997">
        <v>0.01</v>
      </c>
      <c r="K6997">
        <v>0.52027027000000003</v>
      </c>
      <c r="L6997">
        <v>0.56884980900000004</v>
      </c>
      <c r="M6997">
        <v>1.879161E-2</v>
      </c>
      <c r="N6997">
        <v>0.165488203</v>
      </c>
      <c r="O6997">
        <v>0.21778584400000001</v>
      </c>
      <c r="P6997">
        <v>0.61672595299999999</v>
      </c>
      <c r="Q6997">
        <v>-7.0611479999999997E-3</v>
      </c>
      <c r="R6997">
        <v>0.145456796</v>
      </c>
      <c r="S6997">
        <v>0.21425714700000001</v>
      </c>
      <c r="T6997">
        <v>0.64028605699999996</v>
      </c>
      <c r="U6997">
        <v>0.26</v>
      </c>
      <c r="V6997">
        <v>1.40625</v>
      </c>
      <c r="W6997">
        <f>COUNTIF(Table1[[#This Row],[Al2O3]:[TiO2]],0)</f>
        <v>1</v>
      </c>
      <c r="X6997">
        <f>Table1[[#This Row],[K2O]]+Table1[[#This Row],[Li2O]]+Table1[[#This Row],[Na2O]]</f>
        <v>0.17</v>
      </c>
      <c r="Y6997">
        <f>Table1[[#This Row],[B2O3]]+Table1[[#This Row],[K2O]]+Table1[[#This Row],[Li2O]]+Table1[[#This Row],[Na2O]]</f>
        <v>0.315</v>
      </c>
      <c r="Z6997" s="2">
        <f>Table1[[#This Row],[B2O3]]+Table1[[#This Row],[CaO]]+Table1[[#This Row],[K2O]]+Table1[[#This Row],[Li2O]]+Table1[[#This Row],[Na2O]]</f>
        <v>0.33499999999999996</v>
      </c>
      <c r="AA6997" s="2">
        <f>Table1[[#This Row],[A+B+AE]]-Table1[[#This Row],[Al2O3]]-Table1[[#This Row],[SiO2]]</f>
        <v>-0.27500000000000002</v>
      </c>
      <c r="AB6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490.36450000000002</v>
      </c>
    </row>
    <row r="6998" spans="1:28" hidden="1" x14ac:dyDescent="0.25">
      <c r="A6998">
        <v>0.2</v>
      </c>
      <c r="B6998">
        <v>0.13500000000000001</v>
      </c>
      <c r="C6998">
        <v>0.02</v>
      </c>
      <c r="D6998">
        <v>0</v>
      </c>
      <c r="E6998">
        <v>0.03</v>
      </c>
      <c r="F6998">
        <v>0.01</v>
      </c>
      <c r="G6998">
        <v>0.03</v>
      </c>
      <c r="H6998">
        <v>0.115</v>
      </c>
      <c r="I6998">
        <v>0.43</v>
      </c>
      <c r="J6998">
        <v>0.03</v>
      </c>
      <c r="K6998">
        <v>0.57718121</v>
      </c>
      <c r="L6998">
        <v>0.56507010999999996</v>
      </c>
      <c r="M6998">
        <v>4.6114210000000003E-2</v>
      </c>
      <c r="N6998">
        <v>0.15280166000000001</v>
      </c>
      <c r="O6998">
        <v>0.19593724000000001</v>
      </c>
      <c r="P6998">
        <v>0.65126110000000004</v>
      </c>
      <c r="Q6998">
        <v>1.941323E-2</v>
      </c>
      <c r="R6998">
        <v>0.13305064999999999</v>
      </c>
      <c r="S6998">
        <v>0.19317698999999999</v>
      </c>
      <c r="T6998">
        <v>0.67377235999999996</v>
      </c>
      <c r="U6998">
        <v>0.25</v>
      </c>
      <c r="V6998">
        <v>1.37931034</v>
      </c>
      <c r="W6998">
        <f>COUNTIF(Table1[[#This Row],[Al2O3]:[TiO2]],0)</f>
        <v>1</v>
      </c>
      <c r="X6998">
        <f>Table1[[#This Row],[K2O]]+Table1[[#This Row],[Li2O]]+Table1[[#This Row],[Na2O]]</f>
        <v>0.155</v>
      </c>
      <c r="Y6998">
        <f>Table1[[#This Row],[B2O3]]+Table1[[#This Row],[K2O]]+Table1[[#This Row],[Li2O]]+Table1[[#This Row],[Na2O]]</f>
        <v>0.29000000000000004</v>
      </c>
      <c r="Z6998" s="2">
        <f>Table1[[#This Row],[B2O3]]+Table1[[#This Row],[CaO]]+Table1[[#This Row],[K2O]]+Table1[[#This Row],[Li2O]]+Table1[[#This Row],[Na2O]]</f>
        <v>0.31</v>
      </c>
      <c r="AA6998" s="2">
        <f>Table1[[#This Row],[A+B+AE]]-Table1[[#This Row],[Al2O3]]-Table1[[#This Row],[SiO2]]</f>
        <v>-0.32</v>
      </c>
      <c r="AB6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496.09450000000004</v>
      </c>
    </row>
    <row r="6999" spans="1:28" hidden="1" x14ac:dyDescent="0.25">
      <c r="A6999">
        <v>0.19500000000000001</v>
      </c>
      <c r="B6999">
        <v>0.12</v>
      </c>
      <c r="C6999">
        <v>1.4999999999999999E-2</v>
      </c>
      <c r="D6999">
        <v>0</v>
      </c>
      <c r="E6999">
        <v>0.05</v>
      </c>
      <c r="F6999">
        <v>2.5000000000000001E-3</v>
      </c>
      <c r="G6999">
        <v>0.05</v>
      </c>
      <c r="H6999">
        <v>0.115</v>
      </c>
      <c r="I6999">
        <v>0.44</v>
      </c>
      <c r="J6999">
        <v>1.2500000000000001E-2</v>
      </c>
      <c r="K6999">
        <v>0.58666666700000003</v>
      </c>
      <c r="L6999">
        <v>0.568128631</v>
      </c>
      <c r="M6999">
        <v>3.0082969000000001E-2</v>
      </c>
      <c r="N6999">
        <v>0.16945098</v>
      </c>
      <c r="O6999">
        <v>0.19196503300000001</v>
      </c>
      <c r="P6999">
        <v>0.63858398699999996</v>
      </c>
      <c r="Q6999">
        <v>5.6318879999999998E-3</v>
      </c>
      <c r="R6999">
        <v>0.146667188</v>
      </c>
      <c r="S6999">
        <v>0.19064192599999999</v>
      </c>
      <c r="T6999">
        <v>0.66269088600000003</v>
      </c>
      <c r="U6999">
        <v>0.255</v>
      </c>
      <c r="V6999">
        <v>1.181818182</v>
      </c>
      <c r="W6999">
        <f>COUNTIF(Table1[[#This Row],[Al2O3]:[TiO2]],0)</f>
        <v>1</v>
      </c>
      <c r="X6999">
        <f>Table1[[#This Row],[K2O]]+Table1[[#This Row],[Li2O]]+Table1[[#This Row],[Na2O]]</f>
        <v>0.16750000000000001</v>
      </c>
      <c r="Y6999">
        <f>Table1[[#This Row],[B2O3]]+Table1[[#This Row],[K2O]]+Table1[[#This Row],[Li2O]]+Table1[[#This Row],[Na2O]]</f>
        <v>0.28749999999999998</v>
      </c>
      <c r="Z6999" s="2">
        <f>Table1[[#This Row],[B2O3]]+Table1[[#This Row],[CaO]]+Table1[[#This Row],[K2O]]+Table1[[#This Row],[Li2O]]+Table1[[#This Row],[Na2O]]</f>
        <v>0.30249999999999999</v>
      </c>
      <c r="AA6999" s="2">
        <f>Table1[[#This Row],[A+B+AE]]-Table1[[#This Row],[Al2O3]]-Table1[[#This Row],[SiO2]]</f>
        <v>-0.33250000000000002</v>
      </c>
      <c r="AB6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475.2700000000001</v>
      </c>
    </row>
    <row r="7000" spans="1:28" hidden="1" x14ac:dyDescent="0.25">
      <c r="A7000">
        <v>0.23499999999999999</v>
      </c>
      <c r="B7000">
        <v>0.14499999999999999</v>
      </c>
      <c r="C7000">
        <v>0.03</v>
      </c>
      <c r="D7000">
        <v>0</v>
      </c>
      <c r="E7000">
        <v>0.04</v>
      </c>
      <c r="F7000">
        <v>0.01</v>
      </c>
      <c r="G7000">
        <v>0.01</v>
      </c>
      <c r="H7000">
        <v>0.13500000000000001</v>
      </c>
      <c r="I7000">
        <v>0.375</v>
      </c>
      <c r="J7000">
        <v>0.02</v>
      </c>
      <c r="K7000">
        <v>0.50335569999999996</v>
      </c>
      <c r="L7000">
        <v>0.57033993999999999</v>
      </c>
      <c r="M7000">
        <v>2.4197199999999999E-2</v>
      </c>
      <c r="N7000">
        <v>0.15522622</v>
      </c>
      <c r="O7000">
        <v>0.23026235</v>
      </c>
      <c r="P7000">
        <v>0.61451142999999997</v>
      </c>
      <c r="Q7000">
        <v>-6.6722500000000002E-3</v>
      </c>
      <c r="R7000">
        <v>0.14015100999999999</v>
      </c>
      <c r="S7000">
        <v>0.22516912</v>
      </c>
      <c r="T7000">
        <v>0.63467987999999997</v>
      </c>
      <c r="U7000">
        <v>0.26500000000000001</v>
      </c>
      <c r="V7000">
        <v>1.62068966</v>
      </c>
      <c r="W7000">
        <f>COUNTIF(Table1[[#This Row],[Al2O3]:[TiO2]],0)</f>
        <v>1</v>
      </c>
      <c r="X7000">
        <f>Table1[[#This Row],[K2O]]+Table1[[#This Row],[Li2O]]+Table1[[#This Row],[Na2O]]</f>
        <v>0.155</v>
      </c>
      <c r="Y7000">
        <f>Table1[[#This Row],[B2O3]]+Table1[[#This Row],[K2O]]+Table1[[#This Row],[Li2O]]+Table1[[#This Row],[Na2O]]</f>
        <v>0.30000000000000004</v>
      </c>
      <c r="Z7000" s="2">
        <f>Table1[[#This Row],[B2O3]]+Table1[[#This Row],[CaO]]+Table1[[#This Row],[K2O]]+Table1[[#This Row],[Li2O]]+Table1[[#This Row],[Na2O]]</f>
        <v>0.33</v>
      </c>
      <c r="AA7000" s="2">
        <f>Table1[[#This Row],[A+B+AE]]-Table1[[#This Row],[Al2O3]]-Table1[[#This Row],[SiO2]]</f>
        <v>-0.27999999999999997</v>
      </c>
      <c r="AB7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510.37099999999998</v>
      </c>
    </row>
    <row r="7001" spans="1:28" hidden="1" x14ac:dyDescent="0.25">
      <c r="A7001">
        <v>0.23</v>
      </c>
      <c r="B7001">
        <v>0.17</v>
      </c>
      <c r="C7001">
        <v>1.4999999999999999E-2</v>
      </c>
      <c r="D7001">
        <v>0</v>
      </c>
      <c r="E7001">
        <v>0.04</v>
      </c>
      <c r="F7001">
        <v>2.5000000000000001E-3</v>
      </c>
      <c r="G7001">
        <v>0.02</v>
      </c>
      <c r="H7001">
        <v>0.13500000000000001</v>
      </c>
      <c r="I7001">
        <v>0.35499999999999998</v>
      </c>
      <c r="J7001">
        <v>3.2500000000000001E-2</v>
      </c>
      <c r="K7001">
        <v>0.49305555600000001</v>
      </c>
      <c r="L7001">
        <v>0.56683204200000004</v>
      </c>
      <c r="M7001">
        <v>2.9800898999999999E-2</v>
      </c>
      <c r="N7001">
        <v>0.154727739</v>
      </c>
      <c r="O7001">
        <v>0.22076538400000001</v>
      </c>
      <c r="P7001">
        <v>0.62450687699999996</v>
      </c>
      <c r="Q7001">
        <v>-1.0971939999999999E-3</v>
      </c>
      <c r="R7001">
        <v>0.140278076</v>
      </c>
      <c r="S7001">
        <v>0.214478212</v>
      </c>
      <c r="T7001">
        <v>0.64524371300000005</v>
      </c>
      <c r="U7001">
        <v>0.25</v>
      </c>
      <c r="V7001">
        <v>1.483870968</v>
      </c>
      <c r="W7001">
        <f>COUNTIF(Table1[[#This Row],[Al2O3]:[TiO2]],0)</f>
        <v>1</v>
      </c>
      <c r="X7001">
        <f>Table1[[#This Row],[K2O]]+Table1[[#This Row],[Li2O]]+Table1[[#This Row],[Na2O]]</f>
        <v>0.1575</v>
      </c>
      <c r="Y7001">
        <f>Table1[[#This Row],[B2O3]]+Table1[[#This Row],[K2O]]+Table1[[#This Row],[Li2O]]+Table1[[#This Row],[Na2O]]</f>
        <v>0.32750000000000001</v>
      </c>
      <c r="Z7001" s="2">
        <f>Table1[[#This Row],[B2O3]]+Table1[[#This Row],[CaO]]+Table1[[#This Row],[K2O]]+Table1[[#This Row],[Li2O]]+Table1[[#This Row],[Na2O]]</f>
        <v>0.34250000000000003</v>
      </c>
      <c r="AA7001" s="2">
        <f>Table1[[#This Row],[A+B+AE]]-Table1[[#This Row],[Al2O3]]-Table1[[#This Row],[SiO2]]</f>
        <v>-0.24249999999999997</v>
      </c>
      <c r="AB7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496.88750000000005</v>
      </c>
    </row>
    <row r="7002" spans="1:28" hidden="1" x14ac:dyDescent="0.25">
      <c r="A7002">
        <v>0.22500000000000001</v>
      </c>
      <c r="B7002">
        <v>0.16</v>
      </c>
      <c r="C7002">
        <v>0.04</v>
      </c>
      <c r="D7002">
        <v>0</v>
      </c>
      <c r="E7002">
        <v>2.5000000000000001E-2</v>
      </c>
      <c r="F7002">
        <v>5.0000000000000001E-3</v>
      </c>
      <c r="G7002">
        <v>4.4999999999999998E-2</v>
      </c>
      <c r="H7002">
        <v>0.13</v>
      </c>
      <c r="I7002">
        <v>0.34499999999999997</v>
      </c>
      <c r="J7002">
        <v>2.5000000000000001E-2</v>
      </c>
      <c r="K7002">
        <v>0.492857143</v>
      </c>
      <c r="L7002">
        <v>0.57870621700000002</v>
      </c>
      <c r="M7002">
        <v>-9.39327E-4</v>
      </c>
      <c r="N7002">
        <v>0.18349352399999999</v>
      </c>
      <c r="O7002">
        <v>0.21658252</v>
      </c>
      <c r="P7002">
        <v>0.59992395600000004</v>
      </c>
      <c r="Q7002">
        <v>-2.0495632999999999E-2</v>
      </c>
      <c r="R7002">
        <v>0.15739082900000001</v>
      </c>
      <c r="S7002">
        <v>0.21371073099999999</v>
      </c>
      <c r="T7002">
        <v>0.62889843999999995</v>
      </c>
      <c r="U7002">
        <v>0.27</v>
      </c>
      <c r="V7002">
        <v>1.2857142859999999</v>
      </c>
      <c r="W7002">
        <f>COUNTIF(Table1[[#This Row],[Al2O3]:[TiO2]],0)</f>
        <v>1</v>
      </c>
      <c r="X7002">
        <f>Table1[[#This Row],[K2O]]+Table1[[#This Row],[Li2O]]+Table1[[#This Row],[Na2O]]</f>
        <v>0.18</v>
      </c>
      <c r="Y7002">
        <f>Table1[[#This Row],[B2O3]]+Table1[[#This Row],[K2O]]+Table1[[#This Row],[Li2O]]+Table1[[#This Row],[Na2O]]</f>
        <v>0.34</v>
      </c>
      <c r="Z7002" s="2">
        <f>Table1[[#This Row],[B2O3]]+Table1[[#This Row],[CaO]]+Table1[[#This Row],[K2O]]+Table1[[#This Row],[Li2O]]+Table1[[#This Row],[Na2O]]</f>
        <v>0.38</v>
      </c>
      <c r="AA7002" s="2">
        <f>Table1[[#This Row],[A+B+AE]]-Table1[[#This Row],[Al2O3]]-Table1[[#This Row],[SiO2]]</f>
        <v>-0.18999999999999997</v>
      </c>
      <c r="AB7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467.63099999999997</v>
      </c>
    </row>
    <row r="7003" spans="1:28" hidden="1" x14ac:dyDescent="0.25">
      <c r="A7003">
        <v>0.18</v>
      </c>
      <c r="B7003">
        <v>0.13500000000000001</v>
      </c>
      <c r="C7003">
        <v>0.04</v>
      </c>
      <c r="D7003">
        <v>0</v>
      </c>
      <c r="E7003">
        <v>4.4999999999999998E-2</v>
      </c>
      <c r="F7003">
        <v>0.01</v>
      </c>
      <c r="G7003">
        <v>0.05</v>
      </c>
      <c r="H7003">
        <v>0.11</v>
      </c>
      <c r="I7003">
        <v>0.38500000000000001</v>
      </c>
      <c r="J7003">
        <v>4.4999999999999998E-2</v>
      </c>
      <c r="K7003">
        <v>0.57037037000000002</v>
      </c>
      <c r="L7003">
        <v>0.584682123</v>
      </c>
      <c r="M7003">
        <v>2.2224759E-2</v>
      </c>
      <c r="N7003">
        <v>0.18182190200000001</v>
      </c>
      <c r="O7003">
        <v>0.184144164</v>
      </c>
      <c r="P7003">
        <v>0.63403393399999997</v>
      </c>
      <c r="Q7003">
        <v>4.7488189999999996E-3</v>
      </c>
      <c r="R7003">
        <v>0.15177170600000001</v>
      </c>
      <c r="S7003">
        <v>0.18338529200000001</v>
      </c>
      <c r="T7003">
        <v>0.66484300200000002</v>
      </c>
      <c r="U7003">
        <v>0.26</v>
      </c>
      <c r="V7003">
        <v>1.125</v>
      </c>
      <c r="W7003">
        <f>COUNTIF(Table1[[#This Row],[Al2O3]:[TiO2]],0)</f>
        <v>1</v>
      </c>
      <c r="X7003">
        <f>Table1[[#This Row],[K2O]]+Table1[[#This Row],[Li2O]]+Table1[[#This Row],[Na2O]]</f>
        <v>0.17</v>
      </c>
      <c r="Y7003">
        <f>Table1[[#This Row],[B2O3]]+Table1[[#This Row],[K2O]]+Table1[[#This Row],[Li2O]]+Table1[[#This Row],[Na2O]]</f>
        <v>0.30499999999999999</v>
      </c>
      <c r="Z7003" s="2">
        <f>Table1[[#This Row],[B2O3]]+Table1[[#This Row],[CaO]]+Table1[[#This Row],[K2O]]+Table1[[#This Row],[Li2O]]+Table1[[#This Row],[Na2O]]</f>
        <v>0.34500000000000003</v>
      </c>
      <c r="AA7003" s="2">
        <f>Table1[[#This Row],[A+B+AE]]-Table1[[#This Row],[Al2O3]]-Table1[[#This Row],[SiO2]]</f>
        <v>-0.21999999999999997</v>
      </c>
      <c r="AB7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463.06449999999995</v>
      </c>
    </row>
    <row r="7004" spans="1:28" hidden="1" x14ac:dyDescent="0.25">
      <c r="A7004">
        <v>0.2</v>
      </c>
      <c r="B7004">
        <v>0.14499999999999999</v>
      </c>
      <c r="C7004">
        <v>0.04</v>
      </c>
      <c r="D7004">
        <v>0</v>
      </c>
      <c r="E7004">
        <v>0.05</v>
      </c>
      <c r="F7004">
        <v>5.0000000000000001E-3</v>
      </c>
      <c r="G7004">
        <v>4.4999999999999998E-2</v>
      </c>
      <c r="H7004">
        <v>0.125</v>
      </c>
      <c r="I7004">
        <v>0.35499999999999998</v>
      </c>
      <c r="J7004">
        <v>3.5000000000000003E-2</v>
      </c>
      <c r="K7004">
        <v>0.52205882400000003</v>
      </c>
      <c r="L7004">
        <v>0.585483321</v>
      </c>
      <c r="M7004">
        <v>5.0077029999999996E-3</v>
      </c>
      <c r="N7004">
        <v>0.186974959</v>
      </c>
      <c r="O7004">
        <v>0.20145450200000001</v>
      </c>
      <c r="P7004">
        <v>0.61157053900000002</v>
      </c>
      <c r="Q7004">
        <v>-1.4779492E-2</v>
      </c>
      <c r="R7004">
        <v>0.16020915299999999</v>
      </c>
      <c r="S7004">
        <v>0.19938291</v>
      </c>
      <c r="T7004">
        <v>0.64040793699999998</v>
      </c>
      <c r="U7004">
        <v>0.26500000000000001</v>
      </c>
      <c r="V7004">
        <v>1.1764705879999999</v>
      </c>
      <c r="W7004">
        <f>COUNTIF(Table1[[#This Row],[Al2O3]:[TiO2]],0)</f>
        <v>1</v>
      </c>
      <c r="X7004">
        <f>Table1[[#This Row],[K2O]]+Table1[[#This Row],[Li2O]]+Table1[[#This Row],[Na2O]]</f>
        <v>0.17499999999999999</v>
      </c>
      <c r="Y7004">
        <f>Table1[[#This Row],[B2O3]]+Table1[[#This Row],[K2O]]+Table1[[#This Row],[Li2O]]+Table1[[#This Row],[Na2O]]</f>
        <v>0.32</v>
      </c>
      <c r="Z7004" s="2">
        <f>Table1[[#This Row],[B2O3]]+Table1[[#This Row],[CaO]]+Table1[[#This Row],[K2O]]+Table1[[#This Row],[Li2O]]+Table1[[#This Row],[Na2O]]</f>
        <v>0.36</v>
      </c>
      <c r="AA7004" s="2">
        <f>Table1[[#This Row],[A+B+AE]]-Table1[[#This Row],[Al2O3]]-Table1[[#This Row],[SiO2]]</f>
        <v>-0.19500000000000001</v>
      </c>
      <c r="AB7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464.69849999999997</v>
      </c>
    </row>
    <row r="7005" spans="1:28" hidden="1" x14ac:dyDescent="0.25">
      <c r="A7005">
        <v>0.22500000000000001</v>
      </c>
      <c r="B7005">
        <v>0.13500000000000001</v>
      </c>
      <c r="C7005">
        <v>0.01</v>
      </c>
      <c r="D7005">
        <v>0</v>
      </c>
      <c r="E7005">
        <v>0.03</v>
      </c>
      <c r="F7005">
        <v>7.4999999999999997E-3</v>
      </c>
      <c r="G7005">
        <v>0.03</v>
      </c>
      <c r="H7005">
        <v>0.13</v>
      </c>
      <c r="I7005">
        <v>0.42</v>
      </c>
      <c r="J7005">
        <v>1.2500000000000001E-2</v>
      </c>
      <c r="K7005">
        <v>0.54193548400000002</v>
      </c>
      <c r="L7005">
        <v>0.56325924000000005</v>
      </c>
      <c r="M7005">
        <v>2.7388675000000001E-2</v>
      </c>
      <c r="N7005">
        <v>0.15947892899999999</v>
      </c>
      <c r="O7005">
        <v>0.21496336099999999</v>
      </c>
      <c r="P7005">
        <v>0.62555771000000004</v>
      </c>
      <c r="Q7005">
        <v>-1.608363E-3</v>
      </c>
      <c r="R7005">
        <v>0.14211179400000001</v>
      </c>
      <c r="S7005">
        <v>0.21151785200000001</v>
      </c>
      <c r="T7005">
        <v>0.64637035399999998</v>
      </c>
      <c r="U7005">
        <v>0.27</v>
      </c>
      <c r="V7005">
        <v>1.40625</v>
      </c>
      <c r="W7005">
        <f>COUNTIF(Table1[[#This Row],[Al2O3]:[TiO2]],0)</f>
        <v>1</v>
      </c>
      <c r="X7005">
        <f>Table1[[#This Row],[K2O]]+Table1[[#This Row],[Li2O]]+Table1[[#This Row],[Na2O]]</f>
        <v>0.16750000000000001</v>
      </c>
      <c r="Y7005">
        <f>Table1[[#This Row],[B2O3]]+Table1[[#This Row],[K2O]]+Table1[[#This Row],[Li2O]]+Table1[[#This Row],[Na2O]]</f>
        <v>0.30249999999999999</v>
      </c>
      <c r="Z7005" s="2">
        <f>Table1[[#This Row],[B2O3]]+Table1[[#This Row],[CaO]]+Table1[[#This Row],[K2O]]+Table1[[#This Row],[Li2O]]+Table1[[#This Row],[Na2O]]</f>
        <v>0.3125</v>
      </c>
      <c r="AA7005" s="2">
        <f>Table1[[#This Row],[A+B+AE]]-Table1[[#This Row],[Al2O3]]-Table1[[#This Row],[SiO2]]</f>
        <v>-0.33250000000000002</v>
      </c>
      <c r="AB7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495.12200000000007</v>
      </c>
    </row>
    <row r="7006" spans="1:28" hidden="1" x14ac:dyDescent="0.25">
      <c r="A7006">
        <v>0.22500000000000001</v>
      </c>
      <c r="B7006">
        <v>0.19</v>
      </c>
      <c r="C7006">
        <v>2.5000000000000001E-2</v>
      </c>
      <c r="D7006">
        <v>0</v>
      </c>
      <c r="E7006">
        <v>0.02</v>
      </c>
      <c r="F7006">
        <v>0.01</v>
      </c>
      <c r="G7006">
        <v>0.05</v>
      </c>
      <c r="H7006">
        <v>0.14000000000000001</v>
      </c>
      <c r="I7006">
        <v>0.31</v>
      </c>
      <c r="J7006">
        <v>0.03</v>
      </c>
      <c r="K7006">
        <v>0.45925925899999998</v>
      </c>
      <c r="L7006">
        <v>0.57742791800000004</v>
      </c>
      <c r="M7006">
        <v>-4.3505180000000003E-3</v>
      </c>
      <c r="N7006">
        <v>0.190096721</v>
      </c>
      <c r="O7006">
        <v>0.21056867600000001</v>
      </c>
      <c r="P7006">
        <v>0.59933460299999997</v>
      </c>
      <c r="Q7006">
        <v>-2.1742045000000002E-2</v>
      </c>
      <c r="R7006">
        <v>0.16228932700000001</v>
      </c>
      <c r="S7006">
        <v>0.20676726300000001</v>
      </c>
      <c r="T7006">
        <v>0.63094340999999998</v>
      </c>
      <c r="U7006">
        <v>0.26500000000000001</v>
      </c>
      <c r="V7006">
        <v>1.184210526</v>
      </c>
      <c r="W7006">
        <f>COUNTIF(Table1[[#This Row],[Al2O3]:[TiO2]],0)</f>
        <v>1</v>
      </c>
      <c r="X7006">
        <f>Table1[[#This Row],[K2O]]+Table1[[#This Row],[Li2O]]+Table1[[#This Row],[Na2O]]</f>
        <v>0.2</v>
      </c>
      <c r="Y7006">
        <f>Table1[[#This Row],[B2O3]]+Table1[[#This Row],[K2O]]+Table1[[#This Row],[Li2O]]+Table1[[#This Row],[Na2O]]</f>
        <v>0.39</v>
      </c>
      <c r="Z7006" s="2">
        <f>Table1[[#This Row],[B2O3]]+Table1[[#This Row],[CaO]]+Table1[[#This Row],[K2O]]+Table1[[#This Row],[Li2O]]+Table1[[#This Row],[Na2O]]</f>
        <v>0.41500000000000004</v>
      </c>
      <c r="AA7006" s="2">
        <f>Table1[[#This Row],[A+B+AE]]-Table1[[#This Row],[Al2O3]]-Table1[[#This Row],[SiO2]]</f>
        <v>-0.11999999999999997</v>
      </c>
      <c r="AB7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455.16650000000004</v>
      </c>
    </row>
    <row r="7007" spans="1:28" hidden="1" x14ac:dyDescent="0.25">
      <c r="A7007">
        <v>0.21</v>
      </c>
      <c r="B7007">
        <v>0.13500000000000001</v>
      </c>
      <c r="C7007">
        <v>0</v>
      </c>
      <c r="D7007">
        <v>5.0000000000000001E-3</v>
      </c>
      <c r="E7007">
        <v>0.03</v>
      </c>
      <c r="F7007">
        <v>7.4999999999999997E-3</v>
      </c>
      <c r="G7007">
        <v>2.5000000000000001E-2</v>
      </c>
      <c r="H7007">
        <v>0.125</v>
      </c>
      <c r="I7007">
        <v>0.44</v>
      </c>
      <c r="J7007">
        <v>2.2499999999999999E-2</v>
      </c>
      <c r="K7007">
        <v>0.56774194</v>
      </c>
      <c r="L7007">
        <v>0.55890602</v>
      </c>
      <c r="M7007">
        <v>4.7977470000000001E-2</v>
      </c>
      <c r="N7007">
        <v>0.14800690999999999</v>
      </c>
      <c r="O7007">
        <v>0.20222155</v>
      </c>
      <c r="P7007">
        <v>0.64977154000000004</v>
      </c>
      <c r="Q7007">
        <v>1.595363E-2</v>
      </c>
      <c r="R7007">
        <v>0.13346459999999999</v>
      </c>
      <c r="S7007">
        <v>0.19831994999999999</v>
      </c>
      <c r="T7007">
        <v>0.66821545000000004</v>
      </c>
      <c r="U7007">
        <v>0.26</v>
      </c>
      <c r="V7007">
        <v>1.4</v>
      </c>
      <c r="W7007">
        <f>COUNTIF(Table1[[#This Row],[Al2O3]:[TiO2]],0)</f>
        <v>1</v>
      </c>
      <c r="X7007">
        <f>Table1[[#This Row],[K2O]]+Table1[[#This Row],[Li2O]]+Table1[[#This Row],[Na2O]]</f>
        <v>0.1575</v>
      </c>
      <c r="Y7007">
        <f>Table1[[#This Row],[B2O3]]+Table1[[#This Row],[K2O]]+Table1[[#This Row],[Li2O]]+Table1[[#This Row],[Na2O]]</f>
        <v>0.29249999999999998</v>
      </c>
      <c r="Z7007" s="2">
        <f>Table1[[#This Row],[B2O3]]+Table1[[#This Row],[CaO]]+Table1[[#This Row],[K2O]]+Table1[[#This Row],[Li2O]]+Table1[[#This Row],[Na2O]]</f>
        <v>0.29249999999999998</v>
      </c>
      <c r="AA7007" s="2">
        <f>Table1[[#This Row],[A+B+AE]]-Table1[[#This Row],[Al2O3]]-Table1[[#This Row],[SiO2]]</f>
        <v>-0.35750000000000004</v>
      </c>
      <c r="AB7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501.94200000000001</v>
      </c>
    </row>
    <row r="7008" spans="1:28" hidden="1" x14ac:dyDescent="0.25">
      <c r="A7008">
        <v>0.215</v>
      </c>
      <c r="B7008">
        <v>0.13500000000000001</v>
      </c>
      <c r="C7008">
        <v>0.03</v>
      </c>
      <c r="D7008">
        <v>0</v>
      </c>
      <c r="E7008">
        <v>2.5000000000000001E-2</v>
      </c>
      <c r="F7008">
        <v>7.4999999999999997E-3</v>
      </c>
      <c r="G7008">
        <v>5.5E-2</v>
      </c>
      <c r="H7008">
        <v>0.125</v>
      </c>
      <c r="I7008">
        <v>0.40500000000000003</v>
      </c>
      <c r="J7008">
        <v>2.5000000000000001E-3</v>
      </c>
      <c r="K7008">
        <v>0.54362416000000002</v>
      </c>
      <c r="L7008">
        <v>0.57179899000000001</v>
      </c>
      <c r="M7008">
        <v>4.9191599999999997E-3</v>
      </c>
      <c r="N7008">
        <v>0.18485512000000001</v>
      </c>
      <c r="O7008">
        <v>0.20503431</v>
      </c>
      <c r="P7008">
        <v>0.61011057999999996</v>
      </c>
      <c r="Q7008">
        <v>-1.455156E-2</v>
      </c>
      <c r="R7008">
        <v>0.15728358000000001</v>
      </c>
      <c r="S7008">
        <v>0.20413492</v>
      </c>
      <c r="T7008">
        <v>0.63858150000000002</v>
      </c>
      <c r="U7008">
        <v>0.27</v>
      </c>
      <c r="V7008">
        <v>1.1944444400000001</v>
      </c>
      <c r="W7008">
        <f>COUNTIF(Table1[[#This Row],[Al2O3]:[TiO2]],0)</f>
        <v>1</v>
      </c>
      <c r="X7008">
        <f>Table1[[#This Row],[K2O]]+Table1[[#This Row],[Li2O]]+Table1[[#This Row],[Na2O]]</f>
        <v>0.1875</v>
      </c>
      <c r="Y7008">
        <f>Table1[[#This Row],[B2O3]]+Table1[[#This Row],[K2O]]+Table1[[#This Row],[Li2O]]+Table1[[#This Row],[Na2O]]</f>
        <v>0.32250000000000001</v>
      </c>
      <c r="Z7008" s="2">
        <f>Table1[[#This Row],[B2O3]]+Table1[[#This Row],[CaO]]+Table1[[#This Row],[K2O]]+Table1[[#This Row],[Li2O]]+Table1[[#This Row],[Na2O]]</f>
        <v>0.35250000000000004</v>
      </c>
      <c r="AA7008" s="2">
        <f>Table1[[#This Row],[A+B+AE]]-Table1[[#This Row],[Al2O3]]-Table1[[#This Row],[SiO2]]</f>
        <v>-0.26749999999999996</v>
      </c>
      <c r="AB7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466.0915</v>
      </c>
    </row>
    <row r="7009" spans="1:28" hidden="1" x14ac:dyDescent="0.25">
      <c r="A7009">
        <v>0.21</v>
      </c>
      <c r="B7009">
        <v>0.125</v>
      </c>
      <c r="C7009">
        <v>0.01</v>
      </c>
      <c r="D7009">
        <v>2.5000000000000001E-3</v>
      </c>
      <c r="E7009">
        <v>2.5000000000000001E-2</v>
      </c>
      <c r="F7009">
        <v>0</v>
      </c>
      <c r="G7009">
        <v>3.5000000000000003E-2</v>
      </c>
      <c r="H7009">
        <v>0.12</v>
      </c>
      <c r="I7009">
        <v>0.45</v>
      </c>
      <c r="J7009">
        <v>2.2499999999999999E-2</v>
      </c>
      <c r="K7009">
        <v>0.57692308000000003</v>
      </c>
      <c r="L7009">
        <v>0.56133772999999998</v>
      </c>
      <c r="M7009">
        <v>4.134637E-2</v>
      </c>
      <c r="N7009">
        <v>0.15354597</v>
      </c>
      <c r="O7009">
        <v>0.20259906</v>
      </c>
      <c r="P7009">
        <v>0.64385497999999997</v>
      </c>
      <c r="Q7009">
        <v>1.0827059999999999E-2</v>
      </c>
      <c r="R7009">
        <v>0.13727149</v>
      </c>
      <c r="S7009">
        <v>0.19958466999999999</v>
      </c>
      <c r="T7009">
        <v>0.66314384000000004</v>
      </c>
      <c r="U7009">
        <v>0.26500000000000001</v>
      </c>
      <c r="V7009">
        <v>1.3548387099999999</v>
      </c>
      <c r="W7009">
        <f>COUNTIF(Table1[[#This Row],[Al2O3]:[TiO2]],0)</f>
        <v>1</v>
      </c>
      <c r="X7009">
        <f>Table1[[#This Row],[K2O]]+Table1[[#This Row],[Li2O]]+Table1[[#This Row],[Na2O]]</f>
        <v>0.155</v>
      </c>
      <c r="Y7009">
        <f>Table1[[#This Row],[B2O3]]+Table1[[#This Row],[K2O]]+Table1[[#This Row],[Li2O]]+Table1[[#This Row],[Na2O]]</f>
        <v>0.28000000000000003</v>
      </c>
      <c r="Z7009" s="2">
        <f>Table1[[#This Row],[B2O3]]+Table1[[#This Row],[CaO]]+Table1[[#This Row],[K2O]]+Table1[[#This Row],[Li2O]]+Table1[[#This Row],[Na2O]]</f>
        <v>0.29000000000000004</v>
      </c>
      <c r="AA7009" s="2">
        <f>Table1[[#This Row],[A+B+AE]]-Table1[[#This Row],[Al2O3]]-Table1[[#This Row],[SiO2]]</f>
        <v>-0.37</v>
      </c>
      <c r="AB7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493.95050000000015</v>
      </c>
    </row>
    <row r="7010" spans="1:28" hidden="1" x14ac:dyDescent="0.25">
      <c r="A7010">
        <v>0.22500000000000001</v>
      </c>
      <c r="B7010">
        <v>0.19500000000000001</v>
      </c>
      <c r="C7010">
        <v>0</v>
      </c>
      <c r="D7010">
        <v>2.5000000000000001E-3</v>
      </c>
      <c r="E7010">
        <v>0.05</v>
      </c>
      <c r="F7010">
        <v>5.0000000000000001E-3</v>
      </c>
      <c r="G7010">
        <v>0.06</v>
      </c>
      <c r="H7010">
        <v>0.13</v>
      </c>
      <c r="I7010">
        <v>0.31</v>
      </c>
      <c r="J7010">
        <v>2.2499999999999999E-2</v>
      </c>
      <c r="K7010">
        <v>0.46616541</v>
      </c>
      <c r="L7010">
        <v>0.57129943000000005</v>
      </c>
      <c r="M7010">
        <v>4.9678200000000004E-3</v>
      </c>
      <c r="N7010">
        <v>0.18148448</v>
      </c>
      <c r="O7010">
        <v>0.21069093</v>
      </c>
      <c r="P7010">
        <v>0.60782459</v>
      </c>
      <c r="Q7010">
        <v>-1.345758E-2</v>
      </c>
      <c r="R7010">
        <v>0.15511565999999999</v>
      </c>
      <c r="S7010">
        <v>0.20629521000000001</v>
      </c>
      <c r="T7010">
        <v>0.63858912000000001</v>
      </c>
      <c r="U7010">
        <v>0.25</v>
      </c>
      <c r="V7010">
        <v>1.1842105300000001</v>
      </c>
      <c r="W7010">
        <f>COUNTIF(Table1[[#This Row],[Al2O3]:[TiO2]],0)</f>
        <v>1</v>
      </c>
      <c r="X7010">
        <f>Table1[[#This Row],[K2O]]+Table1[[#This Row],[Li2O]]+Table1[[#This Row],[Na2O]]</f>
        <v>0.19500000000000001</v>
      </c>
      <c r="Y7010">
        <f>Table1[[#This Row],[B2O3]]+Table1[[#This Row],[K2O]]+Table1[[#This Row],[Li2O]]+Table1[[#This Row],[Na2O]]</f>
        <v>0.39</v>
      </c>
      <c r="Z7010" s="2">
        <f>Table1[[#This Row],[B2O3]]+Table1[[#This Row],[CaO]]+Table1[[#This Row],[K2O]]+Table1[[#This Row],[Li2O]]+Table1[[#This Row],[Na2O]]</f>
        <v>0.39</v>
      </c>
      <c r="AA7010" s="2">
        <f>Table1[[#This Row],[A+B+AE]]-Table1[[#This Row],[Al2O3]]-Table1[[#This Row],[SiO2]]</f>
        <v>-0.14499999999999999</v>
      </c>
      <c r="AB7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447.03100000000006</v>
      </c>
    </row>
    <row r="7011" spans="1:28" hidden="1" x14ac:dyDescent="0.25">
      <c r="A7011">
        <v>0.22</v>
      </c>
      <c r="B7011">
        <v>0.15</v>
      </c>
      <c r="C7011">
        <v>3.5000000000000003E-2</v>
      </c>
      <c r="D7011">
        <v>0</v>
      </c>
      <c r="E7011">
        <v>3.5000000000000003E-2</v>
      </c>
      <c r="F7011">
        <v>7.4999999999999997E-3</v>
      </c>
      <c r="G7011">
        <v>0.02</v>
      </c>
      <c r="H7011">
        <v>0.13</v>
      </c>
      <c r="I7011">
        <v>0.38</v>
      </c>
      <c r="J7011">
        <v>2.2499999999999999E-2</v>
      </c>
      <c r="K7011">
        <v>0.52054794500000001</v>
      </c>
      <c r="L7011">
        <v>0.570188519</v>
      </c>
      <c r="M7011">
        <v>2.6679419999999999E-2</v>
      </c>
      <c r="N7011">
        <v>0.16026103799999999</v>
      </c>
      <c r="O7011">
        <v>0.21460483499999999</v>
      </c>
      <c r="P7011">
        <v>0.62513412800000001</v>
      </c>
      <c r="Q7011">
        <v>-9.0025900000000004E-4</v>
      </c>
      <c r="R7011">
        <v>0.14207038999999999</v>
      </c>
      <c r="S7011">
        <v>0.210347168</v>
      </c>
      <c r="T7011">
        <v>0.64758244200000004</v>
      </c>
      <c r="U7011">
        <v>0.25</v>
      </c>
      <c r="V7011">
        <v>1.4666666669999999</v>
      </c>
      <c r="W7011">
        <f>COUNTIF(Table1[[#This Row],[Al2O3]:[TiO2]],0)</f>
        <v>1</v>
      </c>
      <c r="X7011">
        <f>Table1[[#This Row],[K2O]]+Table1[[#This Row],[Li2O]]+Table1[[#This Row],[Na2O]]</f>
        <v>0.1575</v>
      </c>
      <c r="Y7011">
        <f>Table1[[#This Row],[B2O3]]+Table1[[#This Row],[K2O]]+Table1[[#This Row],[Li2O]]+Table1[[#This Row],[Na2O]]</f>
        <v>0.3075</v>
      </c>
      <c r="Z7011" s="2">
        <f>Table1[[#This Row],[B2O3]]+Table1[[#This Row],[CaO]]+Table1[[#This Row],[K2O]]+Table1[[#This Row],[Li2O]]+Table1[[#This Row],[Na2O]]</f>
        <v>0.34250000000000003</v>
      </c>
      <c r="AA7011" s="2">
        <f>Table1[[#This Row],[A+B+AE]]-Table1[[#This Row],[Al2O3]]-Table1[[#This Row],[SiO2]]</f>
        <v>-0.25749999999999995</v>
      </c>
      <c r="AB7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500.43650000000002</v>
      </c>
    </row>
    <row r="7012" spans="1:28" hidden="1" x14ac:dyDescent="0.25">
      <c r="A7012">
        <v>0.18</v>
      </c>
      <c r="B7012">
        <v>0.13</v>
      </c>
      <c r="C7012">
        <v>0.02</v>
      </c>
      <c r="D7012">
        <v>5.0000000000000001E-3</v>
      </c>
      <c r="E7012">
        <v>0.02</v>
      </c>
      <c r="F7012">
        <v>0</v>
      </c>
      <c r="G7012">
        <v>5.5E-2</v>
      </c>
      <c r="H7012">
        <v>0.105</v>
      </c>
      <c r="I7012">
        <v>0.44</v>
      </c>
      <c r="J7012">
        <v>4.4999999999999998E-2</v>
      </c>
      <c r="K7012">
        <v>0.60689654999999998</v>
      </c>
      <c r="L7012">
        <v>0.56993477000000003</v>
      </c>
      <c r="M7012">
        <v>4.380067E-2</v>
      </c>
      <c r="N7012">
        <v>0.16554149000000001</v>
      </c>
      <c r="O7012">
        <v>0.17752967</v>
      </c>
      <c r="P7012">
        <v>0.65692883999999996</v>
      </c>
      <c r="Q7012">
        <v>2.1064260000000001E-2</v>
      </c>
      <c r="R7012">
        <v>0.14101014000000001</v>
      </c>
      <c r="S7012">
        <v>0.17617092000000001</v>
      </c>
      <c r="T7012">
        <v>0.68281893000000005</v>
      </c>
      <c r="U7012">
        <v>0.26</v>
      </c>
      <c r="V7012">
        <v>1.125</v>
      </c>
      <c r="W7012">
        <f>COUNTIF(Table1[[#This Row],[Al2O3]:[TiO2]],0)</f>
        <v>1</v>
      </c>
      <c r="X7012">
        <f>Table1[[#This Row],[K2O]]+Table1[[#This Row],[Li2O]]+Table1[[#This Row],[Na2O]]</f>
        <v>0.16</v>
      </c>
      <c r="Y7012">
        <f>Table1[[#This Row],[B2O3]]+Table1[[#This Row],[K2O]]+Table1[[#This Row],[Li2O]]+Table1[[#This Row],[Na2O]]</f>
        <v>0.28999999999999998</v>
      </c>
      <c r="Z7012" s="2">
        <f>Table1[[#This Row],[B2O3]]+Table1[[#This Row],[CaO]]+Table1[[#This Row],[K2O]]+Table1[[#This Row],[Li2O]]+Table1[[#This Row],[Na2O]]</f>
        <v>0.31</v>
      </c>
      <c r="AA7012" s="2">
        <f>Table1[[#This Row],[A+B+AE]]-Table1[[#This Row],[Al2O3]]-Table1[[#This Row],[SiO2]]</f>
        <v>-0.31</v>
      </c>
      <c r="AB7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467.99</v>
      </c>
    </row>
    <row r="7013" spans="1:28" hidden="1" x14ac:dyDescent="0.25">
      <c r="A7013">
        <v>0.22500000000000001</v>
      </c>
      <c r="B7013">
        <v>0.2</v>
      </c>
      <c r="C7013">
        <v>0.01</v>
      </c>
      <c r="D7013">
        <v>5.0000000000000001E-3</v>
      </c>
      <c r="E7013">
        <v>0.02</v>
      </c>
      <c r="F7013">
        <v>0</v>
      </c>
      <c r="G7013">
        <v>0.05</v>
      </c>
      <c r="H7013">
        <v>0.13500000000000001</v>
      </c>
      <c r="I7013">
        <v>0.31</v>
      </c>
      <c r="J7013">
        <v>4.4999999999999998E-2</v>
      </c>
      <c r="K7013">
        <v>0.46268657000000002</v>
      </c>
      <c r="L7013">
        <v>0.57215645000000004</v>
      </c>
      <c r="M7013">
        <v>1.068905E-2</v>
      </c>
      <c r="N7013">
        <v>0.17681505</v>
      </c>
      <c r="O7013">
        <v>0.20980586000000001</v>
      </c>
      <c r="P7013">
        <v>0.61337909000000002</v>
      </c>
      <c r="Q7013">
        <v>-1.079483E-2</v>
      </c>
      <c r="R7013">
        <v>0.15375738999999999</v>
      </c>
      <c r="S7013">
        <v>0.20442837</v>
      </c>
      <c r="T7013">
        <v>0.64181423000000004</v>
      </c>
      <c r="U7013">
        <v>0.26</v>
      </c>
      <c r="V7013">
        <v>1.21621622</v>
      </c>
      <c r="W7013">
        <f>COUNTIF(Table1[[#This Row],[Al2O3]:[TiO2]],0)</f>
        <v>1</v>
      </c>
      <c r="X7013">
        <f>Table1[[#This Row],[K2O]]+Table1[[#This Row],[Li2O]]+Table1[[#This Row],[Na2O]]</f>
        <v>0.185</v>
      </c>
      <c r="Y7013">
        <f>Table1[[#This Row],[B2O3]]+Table1[[#This Row],[K2O]]+Table1[[#This Row],[Li2O]]+Table1[[#This Row],[Na2O]]</f>
        <v>0.38500000000000001</v>
      </c>
      <c r="Z7013" s="2">
        <f>Table1[[#This Row],[B2O3]]+Table1[[#This Row],[CaO]]+Table1[[#This Row],[K2O]]+Table1[[#This Row],[Li2O]]+Table1[[#This Row],[Na2O]]</f>
        <v>0.39500000000000002</v>
      </c>
      <c r="AA7013" s="2">
        <f>Table1[[#This Row],[A+B+AE]]-Table1[[#This Row],[Al2O3]]-Table1[[#This Row],[SiO2]]</f>
        <v>-0.13999999999999999</v>
      </c>
      <c r="AB7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455.97649999999999</v>
      </c>
    </row>
    <row r="7014" spans="1:28" hidden="1" x14ac:dyDescent="0.25">
      <c r="A7014">
        <v>0.245</v>
      </c>
      <c r="B7014">
        <v>0.17499999999999999</v>
      </c>
      <c r="C7014">
        <v>0.01</v>
      </c>
      <c r="D7014">
        <v>0</v>
      </c>
      <c r="E7014">
        <v>0.02</v>
      </c>
      <c r="F7014">
        <v>7.4999999999999997E-3</v>
      </c>
      <c r="G7014">
        <v>1.4999999999999999E-2</v>
      </c>
      <c r="H7014">
        <v>0.15</v>
      </c>
      <c r="I7014">
        <v>0.36499999999999999</v>
      </c>
      <c r="J7014">
        <v>1.2500000000000001E-2</v>
      </c>
      <c r="K7014">
        <v>0.48026315800000002</v>
      </c>
      <c r="L7014">
        <v>0.55974352699999996</v>
      </c>
      <c r="M7014">
        <v>2.3376320999999999E-2</v>
      </c>
      <c r="N7014">
        <v>0.15791339900000001</v>
      </c>
      <c r="O7014">
        <v>0.22564319799999999</v>
      </c>
      <c r="P7014">
        <v>0.616443403</v>
      </c>
      <c r="Q7014">
        <v>-8.4071430000000006E-3</v>
      </c>
      <c r="R7014">
        <v>0.14431353299999999</v>
      </c>
      <c r="S7014">
        <v>0.21909723</v>
      </c>
      <c r="T7014">
        <v>0.63658923700000003</v>
      </c>
      <c r="U7014">
        <v>0.255</v>
      </c>
      <c r="V7014">
        <v>1.4848484850000001</v>
      </c>
      <c r="W7014">
        <f>COUNTIF(Table1[[#This Row],[Al2O3]:[TiO2]],0)</f>
        <v>1</v>
      </c>
      <c r="X7014">
        <f>Table1[[#This Row],[K2O]]+Table1[[#This Row],[Li2O]]+Table1[[#This Row],[Na2O]]</f>
        <v>0.17249999999999999</v>
      </c>
      <c r="Y7014">
        <f>Table1[[#This Row],[B2O3]]+Table1[[#This Row],[K2O]]+Table1[[#This Row],[Li2O]]+Table1[[#This Row],[Na2O]]</f>
        <v>0.34750000000000003</v>
      </c>
      <c r="Z7014" s="2">
        <f>Table1[[#This Row],[B2O3]]+Table1[[#This Row],[CaO]]+Table1[[#This Row],[K2O]]+Table1[[#This Row],[Li2O]]+Table1[[#This Row],[Na2O]]</f>
        <v>0.35750000000000004</v>
      </c>
      <c r="AA7014" s="2">
        <f>Table1[[#This Row],[A+B+AE]]-Table1[[#This Row],[Al2O3]]-Table1[[#This Row],[SiO2]]</f>
        <v>-0.25249999999999995</v>
      </c>
      <c r="AB7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504.57799999999997</v>
      </c>
    </row>
    <row r="7015" spans="1:28" hidden="1" x14ac:dyDescent="0.25">
      <c r="A7015">
        <v>0.23</v>
      </c>
      <c r="B7015">
        <v>0.16</v>
      </c>
      <c r="C7015">
        <v>0</v>
      </c>
      <c r="D7015">
        <v>5.0000000000000001E-3</v>
      </c>
      <c r="E7015">
        <v>3.5000000000000003E-2</v>
      </c>
      <c r="F7015">
        <v>2.5000000000000001E-3</v>
      </c>
      <c r="G7015">
        <v>0.02</v>
      </c>
      <c r="H7015">
        <v>0.13500000000000001</v>
      </c>
      <c r="I7015">
        <v>0.39500000000000002</v>
      </c>
      <c r="J7015">
        <v>1.7500000000000002E-2</v>
      </c>
      <c r="K7015">
        <v>0.51973684200000003</v>
      </c>
      <c r="L7015">
        <v>0.55752437099999996</v>
      </c>
      <c r="M7015">
        <v>4.0158373999999997E-2</v>
      </c>
      <c r="N7015">
        <v>0.14775413200000001</v>
      </c>
      <c r="O7015">
        <v>0.217014913</v>
      </c>
      <c r="P7015">
        <v>0.63523095600000001</v>
      </c>
      <c r="Q7015">
        <v>6.110056E-3</v>
      </c>
      <c r="R7015">
        <v>0.13581243500000001</v>
      </c>
      <c r="S7015">
        <v>0.21097433500000001</v>
      </c>
      <c r="T7015">
        <v>0.65321323099999995</v>
      </c>
      <c r="U7015">
        <v>0.25</v>
      </c>
      <c r="V7015">
        <v>1.483870968</v>
      </c>
      <c r="W7015">
        <f>COUNTIF(Table1[[#This Row],[Al2O3]:[TiO2]],0)</f>
        <v>1</v>
      </c>
      <c r="X7015">
        <f>Table1[[#This Row],[K2O]]+Table1[[#This Row],[Li2O]]+Table1[[#This Row],[Na2O]]</f>
        <v>0.1575</v>
      </c>
      <c r="Y7015">
        <f>Table1[[#This Row],[B2O3]]+Table1[[#This Row],[K2O]]+Table1[[#This Row],[Li2O]]+Table1[[#This Row],[Na2O]]</f>
        <v>0.3175</v>
      </c>
      <c r="Z7015" s="2">
        <f>Table1[[#This Row],[B2O3]]+Table1[[#This Row],[CaO]]+Table1[[#This Row],[K2O]]+Table1[[#This Row],[Li2O]]+Table1[[#This Row],[Na2O]]</f>
        <v>0.3175</v>
      </c>
      <c r="AA7015" s="2">
        <f>Table1[[#This Row],[A+B+AE]]-Table1[[#This Row],[Al2O3]]-Table1[[#This Row],[SiO2]]</f>
        <v>-0.3075</v>
      </c>
      <c r="AB7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503.51200000000006</v>
      </c>
    </row>
    <row r="7016" spans="1:28" hidden="1" x14ac:dyDescent="0.25">
      <c r="A7016">
        <v>0.17499999999999999</v>
      </c>
      <c r="B7016">
        <v>0.125</v>
      </c>
      <c r="C7016">
        <v>0.03</v>
      </c>
      <c r="D7016">
        <v>5.0000000000000001E-3</v>
      </c>
      <c r="E7016">
        <v>0.04</v>
      </c>
      <c r="F7016">
        <v>0</v>
      </c>
      <c r="G7016">
        <v>0.05</v>
      </c>
      <c r="H7016">
        <v>0.1</v>
      </c>
      <c r="I7016">
        <v>0.42499999999999999</v>
      </c>
      <c r="J7016">
        <v>0.05</v>
      </c>
      <c r="K7016">
        <v>0.60714285999999995</v>
      </c>
      <c r="L7016">
        <v>0.57623016000000005</v>
      </c>
      <c r="M7016">
        <v>4.4136540000000002E-2</v>
      </c>
      <c r="N7016">
        <v>0.16435358999999999</v>
      </c>
      <c r="O7016">
        <v>0.17891191000000001</v>
      </c>
      <c r="P7016">
        <v>0.6567345</v>
      </c>
      <c r="Q7016">
        <v>2.1794170000000002E-2</v>
      </c>
      <c r="R7016">
        <v>0.13946241000000001</v>
      </c>
      <c r="S7016">
        <v>0.17763973</v>
      </c>
      <c r="T7016">
        <v>0.68289785999999997</v>
      </c>
      <c r="U7016">
        <v>0.255</v>
      </c>
      <c r="V7016">
        <v>1.1666666699999999</v>
      </c>
      <c r="W7016">
        <f>COUNTIF(Table1[[#This Row],[Al2O3]:[TiO2]],0)</f>
        <v>1</v>
      </c>
      <c r="X7016">
        <f>Table1[[#This Row],[K2O]]+Table1[[#This Row],[Li2O]]+Table1[[#This Row],[Na2O]]</f>
        <v>0.15000000000000002</v>
      </c>
      <c r="Y7016">
        <f>Table1[[#This Row],[B2O3]]+Table1[[#This Row],[K2O]]+Table1[[#This Row],[Li2O]]+Table1[[#This Row],[Na2O]]</f>
        <v>0.27500000000000002</v>
      </c>
      <c r="Z7016" s="2">
        <f>Table1[[#This Row],[B2O3]]+Table1[[#This Row],[CaO]]+Table1[[#This Row],[K2O]]+Table1[[#This Row],[Li2O]]+Table1[[#This Row],[Na2O]]</f>
        <v>0.30500000000000005</v>
      </c>
      <c r="AA7016" s="2">
        <f>Table1[[#This Row],[A+B+AE]]-Table1[[#This Row],[Al2O3]]-Table1[[#This Row],[SiO2]]</f>
        <v>-0.29499999999999993</v>
      </c>
      <c r="AB7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470.71249999999998</v>
      </c>
    </row>
    <row r="7017" spans="1:28" hidden="1" x14ac:dyDescent="0.25">
      <c r="A7017">
        <v>0.21</v>
      </c>
      <c r="B7017">
        <v>0.15</v>
      </c>
      <c r="C7017">
        <v>5.0000000000000001E-3</v>
      </c>
      <c r="D7017">
        <v>2.5000000000000001E-3</v>
      </c>
      <c r="E7017">
        <v>4.4999999999999998E-2</v>
      </c>
      <c r="F7017">
        <v>0</v>
      </c>
      <c r="G7017">
        <v>3.5000000000000003E-2</v>
      </c>
      <c r="H7017">
        <v>0.12</v>
      </c>
      <c r="I7017">
        <v>0.4</v>
      </c>
      <c r="J7017">
        <v>3.2500000000000001E-2</v>
      </c>
      <c r="K7017">
        <v>0.54794520999999996</v>
      </c>
      <c r="L7017">
        <v>0.56456050000000002</v>
      </c>
      <c r="M7017">
        <v>4.0762159999999999E-2</v>
      </c>
      <c r="N7017">
        <v>0.15325678000000001</v>
      </c>
      <c r="O7017">
        <v>0.2041868</v>
      </c>
      <c r="P7017">
        <v>0.64255642000000002</v>
      </c>
      <c r="Q7017">
        <v>1.1370430000000001E-2</v>
      </c>
      <c r="R7017">
        <v>0.13668174999999999</v>
      </c>
      <c r="S7017">
        <v>0.19982016</v>
      </c>
      <c r="T7017">
        <v>0.66349809000000004</v>
      </c>
      <c r="U7017">
        <v>0.25</v>
      </c>
      <c r="V7017">
        <v>1.3548387099999999</v>
      </c>
      <c r="W7017">
        <f>COUNTIF(Table1[[#This Row],[Al2O3]:[TiO2]],0)</f>
        <v>1</v>
      </c>
      <c r="X7017">
        <f>Table1[[#This Row],[K2O]]+Table1[[#This Row],[Li2O]]+Table1[[#This Row],[Na2O]]</f>
        <v>0.155</v>
      </c>
      <c r="Y7017">
        <f>Table1[[#This Row],[B2O3]]+Table1[[#This Row],[K2O]]+Table1[[#This Row],[Li2O]]+Table1[[#This Row],[Na2O]]</f>
        <v>0.30499999999999999</v>
      </c>
      <c r="Z7017" s="2">
        <f>Table1[[#This Row],[B2O3]]+Table1[[#This Row],[CaO]]+Table1[[#This Row],[K2O]]+Table1[[#This Row],[Li2O]]+Table1[[#This Row],[Na2O]]</f>
        <v>0.31</v>
      </c>
      <c r="AA7017" s="2">
        <f>Table1[[#This Row],[A+B+AE]]-Table1[[#This Row],[Al2O3]]-Table1[[#This Row],[SiO2]]</f>
        <v>-0.30000000000000004</v>
      </c>
      <c r="AB7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486.61000000000013</v>
      </c>
    </row>
    <row r="7018" spans="1:28" hidden="1" x14ac:dyDescent="0.25">
      <c r="A7018">
        <v>0.19500000000000001</v>
      </c>
      <c r="B7018">
        <v>0.15</v>
      </c>
      <c r="C7018">
        <v>2.5000000000000001E-2</v>
      </c>
      <c r="D7018">
        <v>0</v>
      </c>
      <c r="E7018">
        <v>0.02</v>
      </c>
      <c r="F7018">
        <v>5.0000000000000001E-3</v>
      </c>
      <c r="G7018">
        <v>0.06</v>
      </c>
      <c r="H7018">
        <v>0.115</v>
      </c>
      <c r="I7018">
        <v>0.39500000000000002</v>
      </c>
      <c r="J7018">
        <v>3.5000000000000003E-2</v>
      </c>
      <c r="K7018">
        <v>0.56028369</v>
      </c>
      <c r="L7018">
        <v>0.57343917</v>
      </c>
      <c r="M7018">
        <v>2.1712510000000001E-2</v>
      </c>
      <c r="N7018">
        <v>0.17977317000000001</v>
      </c>
      <c r="O7018">
        <v>0.1879817</v>
      </c>
      <c r="P7018">
        <v>0.63224513000000004</v>
      </c>
      <c r="Q7018">
        <v>3.2442700000000001E-3</v>
      </c>
      <c r="R7018">
        <v>0.15125833</v>
      </c>
      <c r="S7018">
        <v>0.18652611999999999</v>
      </c>
      <c r="T7018">
        <v>0.66221554999999999</v>
      </c>
      <c r="U7018">
        <v>0.26</v>
      </c>
      <c r="V7018">
        <v>1.1142857100000001</v>
      </c>
      <c r="W7018">
        <f>COUNTIF(Table1[[#This Row],[Al2O3]:[TiO2]],0)</f>
        <v>1</v>
      </c>
      <c r="X7018">
        <f>Table1[[#This Row],[K2O]]+Table1[[#This Row],[Li2O]]+Table1[[#This Row],[Na2O]]</f>
        <v>0.18</v>
      </c>
      <c r="Y7018">
        <f>Table1[[#This Row],[B2O3]]+Table1[[#This Row],[K2O]]+Table1[[#This Row],[Li2O]]+Table1[[#This Row],[Na2O]]</f>
        <v>0.33</v>
      </c>
      <c r="Z7018" s="2">
        <f>Table1[[#This Row],[B2O3]]+Table1[[#This Row],[CaO]]+Table1[[#This Row],[K2O]]+Table1[[#This Row],[Li2O]]+Table1[[#This Row],[Na2O]]</f>
        <v>0.35499999999999998</v>
      </c>
      <c r="AA7018" s="2">
        <f>Table1[[#This Row],[A+B+AE]]-Table1[[#This Row],[Al2O3]]-Table1[[#This Row],[SiO2]]</f>
        <v>-0.23500000000000004</v>
      </c>
      <c r="AB7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457.17050000000006</v>
      </c>
    </row>
    <row r="7019" spans="1:28" hidden="1" x14ac:dyDescent="0.25">
      <c r="A7019">
        <v>0.22</v>
      </c>
      <c r="B7019">
        <v>0.155</v>
      </c>
      <c r="C7019">
        <v>0</v>
      </c>
      <c r="D7019">
        <v>2.5000000000000001E-3</v>
      </c>
      <c r="E7019">
        <v>0.04</v>
      </c>
      <c r="F7019">
        <v>2.5000000000000001E-3</v>
      </c>
      <c r="G7019">
        <v>0.06</v>
      </c>
      <c r="H7019">
        <v>0.13</v>
      </c>
      <c r="I7019">
        <v>0.38</v>
      </c>
      <c r="J7019">
        <v>0.01</v>
      </c>
      <c r="K7019">
        <v>0.52054794500000001</v>
      </c>
      <c r="L7019">
        <v>0.56832821499999997</v>
      </c>
      <c r="M7019">
        <v>7.2274039999999998E-3</v>
      </c>
      <c r="N7019">
        <v>0.18151226500000001</v>
      </c>
      <c r="O7019">
        <v>0.20708221199999999</v>
      </c>
      <c r="P7019">
        <v>0.61140552299999995</v>
      </c>
      <c r="Q7019">
        <v>-1.4585351999999999E-2</v>
      </c>
      <c r="R7019">
        <v>0.15717351500000001</v>
      </c>
      <c r="S7019">
        <v>0.20438688599999999</v>
      </c>
      <c r="T7019">
        <v>0.63843959900000002</v>
      </c>
      <c r="U7019">
        <v>0.27</v>
      </c>
      <c r="V7019">
        <v>1.1578947369999999</v>
      </c>
      <c r="W7019">
        <f>COUNTIF(Table1[[#This Row],[Al2O3]:[TiO2]],0)</f>
        <v>1</v>
      </c>
      <c r="X7019">
        <f>Table1[[#This Row],[K2O]]+Table1[[#This Row],[Li2O]]+Table1[[#This Row],[Na2O]]</f>
        <v>0.1925</v>
      </c>
      <c r="Y7019">
        <f>Table1[[#This Row],[B2O3]]+Table1[[#This Row],[K2O]]+Table1[[#This Row],[Li2O]]+Table1[[#This Row],[Na2O]]</f>
        <v>0.34750000000000003</v>
      </c>
      <c r="Z7019" s="2">
        <f>Table1[[#This Row],[B2O3]]+Table1[[#This Row],[CaO]]+Table1[[#This Row],[K2O]]+Table1[[#This Row],[Li2O]]+Table1[[#This Row],[Na2O]]</f>
        <v>0.34750000000000003</v>
      </c>
      <c r="AA7019" s="2">
        <f>Table1[[#This Row],[A+B+AE]]-Table1[[#This Row],[Al2O3]]-Table1[[#This Row],[SiO2]]</f>
        <v>-0.25249999999999995</v>
      </c>
      <c r="AB7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455.84000000000003</v>
      </c>
    </row>
    <row r="7020" spans="1:28" hidden="1" x14ac:dyDescent="0.25">
      <c r="A7020">
        <v>0.2</v>
      </c>
      <c r="B7020">
        <v>0.14000000000000001</v>
      </c>
      <c r="C7020">
        <v>0.04</v>
      </c>
      <c r="D7020">
        <v>0</v>
      </c>
      <c r="E7020">
        <v>4.4999999999999998E-2</v>
      </c>
      <c r="F7020">
        <v>2.5000000000000001E-3</v>
      </c>
      <c r="G7020">
        <v>0.06</v>
      </c>
      <c r="H7020">
        <v>0.12</v>
      </c>
      <c r="I7020">
        <v>0.36499999999999999</v>
      </c>
      <c r="J7020">
        <v>2.75E-2</v>
      </c>
      <c r="K7020">
        <v>0.53284671500000003</v>
      </c>
      <c r="L7020">
        <v>0.58513583400000002</v>
      </c>
      <c r="M7020">
        <v>-1.3622720000000001E-3</v>
      </c>
      <c r="N7020">
        <v>0.19441994900000001</v>
      </c>
      <c r="O7020">
        <v>0.19928754700000001</v>
      </c>
      <c r="P7020">
        <v>0.60629250400000001</v>
      </c>
      <c r="Q7020">
        <v>-1.8475276999999998E-2</v>
      </c>
      <c r="R7020">
        <v>0.16418976599999999</v>
      </c>
      <c r="S7020">
        <v>0.19841663500000001</v>
      </c>
      <c r="T7020">
        <v>0.63739359900000003</v>
      </c>
      <c r="U7020">
        <v>0.27</v>
      </c>
      <c r="V7020">
        <v>1.111111111</v>
      </c>
      <c r="W7020">
        <f>COUNTIF(Table1[[#This Row],[Al2O3]:[TiO2]],0)</f>
        <v>1</v>
      </c>
      <c r="X7020">
        <f>Table1[[#This Row],[K2O]]+Table1[[#This Row],[Li2O]]+Table1[[#This Row],[Na2O]]</f>
        <v>0.1825</v>
      </c>
      <c r="Y7020">
        <f>Table1[[#This Row],[B2O3]]+Table1[[#This Row],[K2O]]+Table1[[#This Row],[Li2O]]+Table1[[#This Row],[Na2O]]</f>
        <v>0.32250000000000001</v>
      </c>
      <c r="Z7020" s="2">
        <f>Table1[[#This Row],[B2O3]]+Table1[[#This Row],[CaO]]+Table1[[#This Row],[K2O]]+Table1[[#This Row],[Li2O]]+Table1[[#This Row],[Na2O]]</f>
        <v>0.36250000000000004</v>
      </c>
      <c r="AA7020" s="2">
        <f>Table1[[#This Row],[A+B+AE]]-Table1[[#This Row],[Al2O3]]-Table1[[#This Row],[SiO2]]</f>
        <v>-0.20249999999999996</v>
      </c>
      <c r="AB7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451.26750000000004</v>
      </c>
    </row>
    <row r="7021" spans="1:28" hidden="1" x14ac:dyDescent="0.25">
      <c r="A7021">
        <v>0.20499999999999999</v>
      </c>
      <c r="B7021">
        <v>0.12</v>
      </c>
      <c r="C7021">
        <v>3.5000000000000003E-2</v>
      </c>
      <c r="D7021">
        <v>0</v>
      </c>
      <c r="E7021">
        <v>0.02</v>
      </c>
      <c r="F7021">
        <v>5.0000000000000001E-3</v>
      </c>
      <c r="G7021">
        <v>2.5000000000000001E-2</v>
      </c>
      <c r="H7021">
        <v>0.125</v>
      </c>
      <c r="I7021">
        <v>0.44</v>
      </c>
      <c r="J7021">
        <v>2.5000000000000001E-2</v>
      </c>
      <c r="K7021">
        <v>0.571428571</v>
      </c>
      <c r="L7021">
        <v>0.56888591899999996</v>
      </c>
      <c r="M7021">
        <v>3.3789230000000003E-2</v>
      </c>
      <c r="N7021">
        <v>0.16071375900000001</v>
      </c>
      <c r="O7021">
        <v>0.201543528</v>
      </c>
      <c r="P7021">
        <v>0.63774271199999999</v>
      </c>
      <c r="Q7021">
        <v>5.0000330000000001E-3</v>
      </c>
      <c r="R7021">
        <v>0.14261990199999999</v>
      </c>
      <c r="S7021">
        <v>0.199088079</v>
      </c>
      <c r="T7021">
        <v>0.65829201900000001</v>
      </c>
      <c r="U7021">
        <v>0.26500000000000001</v>
      </c>
      <c r="V7021">
        <v>1.3666666670000001</v>
      </c>
      <c r="W7021">
        <f>COUNTIF(Table1[[#This Row],[Al2O3]:[TiO2]],0)</f>
        <v>1</v>
      </c>
      <c r="X7021">
        <f>Table1[[#This Row],[K2O]]+Table1[[#This Row],[Li2O]]+Table1[[#This Row],[Na2O]]</f>
        <v>0.155</v>
      </c>
      <c r="Y7021">
        <f>Table1[[#This Row],[B2O3]]+Table1[[#This Row],[K2O]]+Table1[[#This Row],[Li2O]]+Table1[[#This Row],[Na2O]]</f>
        <v>0.27500000000000002</v>
      </c>
      <c r="Z7021" s="2">
        <f>Table1[[#This Row],[B2O3]]+Table1[[#This Row],[CaO]]+Table1[[#This Row],[K2O]]+Table1[[#This Row],[Li2O]]+Table1[[#This Row],[Na2O]]</f>
        <v>0.31</v>
      </c>
      <c r="AA7021" s="2">
        <f>Table1[[#This Row],[A+B+AE]]-Table1[[#This Row],[Al2O3]]-Table1[[#This Row],[SiO2]]</f>
        <v>-0.33499999999999996</v>
      </c>
      <c r="AB7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501.46450000000004</v>
      </c>
    </row>
    <row r="7022" spans="1:28" hidden="1" x14ac:dyDescent="0.25">
      <c r="A7022">
        <v>0.23</v>
      </c>
      <c r="B7022">
        <v>0.12</v>
      </c>
      <c r="C7022">
        <v>2.5000000000000001E-2</v>
      </c>
      <c r="D7022">
        <v>2.5000000000000001E-3</v>
      </c>
      <c r="E7022">
        <v>0.02</v>
      </c>
      <c r="F7022">
        <v>0</v>
      </c>
      <c r="G7022">
        <v>1.4999999999999999E-2</v>
      </c>
      <c r="H7022">
        <v>0.14000000000000001</v>
      </c>
      <c r="I7022">
        <v>0.44500000000000001</v>
      </c>
      <c r="J7022">
        <v>2.5000000000000001E-3</v>
      </c>
      <c r="K7022">
        <v>0.54601226999999997</v>
      </c>
      <c r="L7022">
        <v>0.56094658100000006</v>
      </c>
      <c r="M7022">
        <v>2.904083E-2</v>
      </c>
      <c r="N7022">
        <v>0.15584341099999999</v>
      </c>
      <c r="O7022">
        <v>0.219713036</v>
      </c>
      <c r="P7022">
        <v>0.62444355299999998</v>
      </c>
      <c r="Q7022">
        <v>-6.3016419999999997E-3</v>
      </c>
      <c r="R7022">
        <v>0.14414697400000001</v>
      </c>
      <c r="S7022">
        <v>0.21564151000000001</v>
      </c>
      <c r="T7022">
        <v>0.64021151600000004</v>
      </c>
      <c r="U7022">
        <v>0.27</v>
      </c>
      <c r="V7022">
        <v>1.483870968</v>
      </c>
      <c r="W7022">
        <f>COUNTIF(Table1[[#This Row],[Al2O3]:[TiO2]],0)</f>
        <v>1</v>
      </c>
      <c r="X7022">
        <f>Table1[[#This Row],[K2O]]+Table1[[#This Row],[Li2O]]+Table1[[#This Row],[Na2O]]</f>
        <v>0.15500000000000003</v>
      </c>
      <c r="Y7022">
        <f>Table1[[#This Row],[B2O3]]+Table1[[#This Row],[K2O]]+Table1[[#This Row],[Li2O]]+Table1[[#This Row],[Na2O]]</f>
        <v>0.27500000000000002</v>
      </c>
      <c r="Z7022" s="2">
        <f>Table1[[#This Row],[B2O3]]+Table1[[#This Row],[CaO]]+Table1[[#This Row],[K2O]]+Table1[[#This Row],[Li2O]]+Table1[[#This Row],[Na2O]]</f>
        <v>0.3</v>
      </c>
      <c r="AA7022" s="2">
        <f>Table1[[#This Row],[A+B+AE]]-Table1[[#This Row],[Al2O3]]-Table1[[#This Row],[SiO2]]</f>
        <v>-0.375</v>
      </c>
      <c r="AB7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515.25350000000003</v>
      </c>
    </row>
    <row r="7023" spans="1:28" hidden="1" x14ac:dyDescent="0.25">
      <c r="A7023">
        <v>0.22</v>
      </c>
      <c r="B7023">
        <v>0.14000000000000001</v>
      </c>
      <c r="C7023">
        <v>1.4999999999999999E-2</v>
      </c>
      <c r="D7023">
        <v>2.5000000000000001E-3</v>
      </c>
      <c r="E7023">
        <v>3.5000000000000003E-2</v>
      </c>
      <c r="F7023">
        <v>0</v>
      </c>
      <c r="G7023">
        <v>0.03</v>
      </c>
      <c r="H7023">
        <v>0.125</v>
      </c>
      <c r="I7023">
        <v>0.41</v>
      </c>
      <c r="J7023">
        <v>2.2499999999999999E-2</v>
      </c>
      <c r="K7023">
        <v>0.54304635800000001</v>
      </c>
      <c r="L7023">
        <v>0.56459424300000005</v>
      </c>
      <c r="M7023">
        <v>3.3563134000000001E-2</v>
      </c>
      <c r="N7023">
        <v>0.15525703699999999</v>
      </c>
      <c r="O7023">
        <v>0.21276698599999999</v>
      </c>
      <c r="P7023">
        <v>0.63197597699999997</v>
      </c>
      <c r="Q7023">
        <v>3.2131970000000001E-3</v>
      </c>
      <c r="R7023">
        <v>0.13937255800000001</v>
      </c>
      <c r="S7023">
        <v>0.20864155400000001</v>
      </c>
      <c r="T7023">
        <v>0.65198588800000001</v>
      </c>
      <c r="U7023">
        <v>0.26</v>
      </c>
      <c r="V7023">
        <v>1.4193548389999999</v>
      </c>
      <c r="W7023">
        <f>COUNTIF(Table1[[#This Row],[Al2O3]:[TiO2]],0)</f>
        <v>1</v>
      </c>
      <c r="X7023">
        <f>Table1[[#This Row],[K2O]]+Table1[[#This Row],[Li2O]]+Table1[[#This Row],[Na2O]]</f>
        <v>0.155</v>
      </c>
      <c r="Y7023">
        <f>Table1[[#This Row],[B2O3]]+Table1[[#This Row],[K2O]]+Table1[[#This Row],[Li2O]]+Table1[[#This Row],[Na2O]]</f>
        <v>0.29500000000000004</v>
      </c>
      <c r="Z7023" s="2">
        <f>Table1[[#This Row],[B2O3]]+Table1[[#This Row],[CaO]]+Table1[[#This Row],[K2O]]+Table1[[#This Row],[Li2O]]+Table1[[#This Row],[Na2O]]</f>
        <v>0.31000000000000005</v>
      </c>
      <c r="AA7023" s="2">
        <f>Table1[[#This Row],[A+B+AE]]-Table1[[#This Row],[Al2O3]]-Table1[[#This Row],[SiO2]]</f>
        <v>-0.31999999999999995</v>
      </c>
      <c r="AB7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494.27200000000016</v>
      </c>
    </row>
    <row r="7024" spans="1:28" hidden="1" x14ac:dyDescent="0.25">
      <c r="A7024">
        <v>0.22500000000000001</v>
      </c>
      <c r="B7024">
        <v>0.13500000000000001</v>
      </c>
      <c r="C7024">
        <v>2.5000000000000001E-2</v>
      </c>
      <c r="D7024">
        <v>5.0000000000000001E-3</v>
      </c>
      <c r="E7024">
        <v>2.5000000000000001E-2</v>
      </c>
      <c r="F7024">
        <v>0</v>
      </c>
      <c r="G7024">
        <v>0.02</v>
      </c>
      <c r="H7024">
        <v>0.13500000000000001</v>
      </c>
      <c r="I7024">
        <v>0.41</v>
      </c>
      <c r="J7024">
        <v>0.02</v>
      </c>
      <c r="K7024">
        <v>0.53246753199999997</v>
      </c>
      <c r="L7024">
        <v>0.56661574000000003</v>
      </c>
      <c r="M7024">
        <v>2.7456497E-2</v>
      </c>
      <c r="N7024">
        <v>0.158069231</v>
      </c>
      <c r="O7024">
        <v>0.21779954700000001</v>
      </c>
      <c r="P7024">
        <v>0.62413122200000004</v>
      </c>
      <c r="Q7024">
        <v>-5.0170750000000002E-3</v>
      </c>
      <c r="R7024">
        <v>0.14414269199999999</v>
      </c>
      <c r="S7024">
        <v>0.21335508</v>
      </c>
      <c r="T7024">
        <v>0.64250222800000001</v>
      </c>
      <c r="U7024">
        <v>0.27</v>
      </c>
      <c r="V7024">
        <v>1.451612903</v>
      </c>
      <c r="W7024">
        <f>COUNTIF(Table1[[#This Row],[Al2O3]:[TiO2]],0)</f>
        <v>1</v>
      </c>
      <c r="X7024">
        <f>Table1[[#This Row],[K2O]]+Table1[[#This Row],[Li2O]]+Table1[[#This Row],[Na2O]]</f>
        <v>0.155</v>
      </c>
      <c r="Y7024">
        <f>Table1[[#This Row],[B2O3]]+Table1[[#This Row],[K2O]]+Table1[[#This Row],[Li2O]]+Table1[[#This Row],[Na2O]]</f>
        <v>0.29000000000000004</v>
      </c>
      <c r="Z7024" s="2">
        <f>Table1[[#This Row],[B2O3]]+Table1[[#This Row],[CaO]]+Table1[[#This Row],[K2O]]+Table1[[#This Row],[Li2O]]+Table1[[#This Row],[Na2O]]</f>
        <v>0.315</v>
      </c>
      <c r="AA7024" s="2">
        <f>Table1[[#This Row],[A+B+AE]]-Table1[[#This Row],[Al2O3]]-Table1[[#This Row],[SiO2]]</f>
        <v>-0.31999999999999995</v>
      </c>
      <c r="AB7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503.44200000000001</v>
      </c>
    </row>
    <row r="7025" spans="1:28" hidden="1" x14ac:dyDescent="0.25">
      <c r="A7025">
        <v>0.185</v>
      </c>
      <c r="B7025">
        <v>0.14000000000000001</v>
      </c>
      <c r="C7025">
        <v>0.02</v>
      </c>
      <c r="D7025">
        <v>0</v>
      </c>
      <c r="E7025">
        <v>3.5000000000000003E-2</v>
      </c>
      <c r="F7025">
        <v>2.5000000000000001E-3</v>
      </c>
      <c r="G7025">
        <v>5.5E-2</v>
      </c>
      <c r="H7025">
        <v>0.11</v>
      </c>
      <c r="I7025">
        <v>0.40500000000000003</v>
      </c>
      <c r="J7025">
        <v>4.7500000000000001E-2</v>
      </c>
      <c r="K7025">
        <v>0.57857143</v>
      </c>
      <c r="L7025">
        <v>0.57527074</v>
      </c>
      <c r="M7025">
        <v>3.2237130000000003E-2</v>
      </c>
      <c r="N7025">
        <v>0.17256373999999999</v>
      </c>
      <c r="O7025">
        <v>0.18366293</v>
      </c>
      <c r="P7025">
        <v>0.64377333000000003</v>
      </c>
      <c r="Q7025">
        <v>1.118397E-2</v>
      </c>
      <c r="R7025">
        <v>0.14664725000000001</v>
      </c>
      <c r="S7025">
        <v>0.18198719999999999</v>
      </c>
      <c r="T7025">
        <v>0.67136554000000004</v>
      </c>
      <c r="U7025">
        <v>0.26</v>
      </c>
      <c r="V7025">
        <v>1.12121212</v>
      </c>
      <c r="W7025">
        <f>COUNTIF(Table1[[#This Row],[Al2O3]:[TiO2]],0)</f>
        <v>1</v>
      </c>
      <c r="X7025">
        <f>Table1[[#This Row],[K2O]]+Table1[[#This Row],[Li2O]]+Table1[[#This Row],[Na2O]]</f>
        <v>0.16750000000000001</v>
      </c>
      <c r="Y7025">
        <f>Table1[[#This Row],[B2O3]]+Table1[[#This Row],[K2O]]+Table1[[#This Row],[Li2O]]+Table1[[#This Row],[Na2O]]</f>
        <v>0.3075</v>
      </c>
      <c r="Z7025" s="2">
        <f>Table1[[#This Row],[B2O3]]+Table1[[#This Row],[CaO]]+Table1[[#This Row],[K2O]]+Table1[[#This Row],[Li2O]]+Table1[[#This Row],[Na2O]]</f>
        <v>0.32750000000000001</v>
      </c>
      <c r="AA7025" s="2">
        <f>Table1[[#This Row],[A+B+AE]]-Table1[[#This Row],[Al2O3]]-Table1[[#This Row],[SiO2]]</f>
        <v>-0.26250000000000001</v>
      </c>
      <c r="AB7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462.08600000000013</v>
      </c>
    </row>
    <row r="7026" spans="1:28" hidden="1" x14ac:dyDescent="0.25">
      <c r="A7026">
        <v>0.22</v>
      </c>
      <c r="B7026">
        <v>0.155</v>
      </c>
      <c r="C7026">
        <v>1.4999999999999999E-2</v>
      </c>
      <c r="D7026">
        <v>0</v>
      </c>
      <c r="E7026">
        <v>4.4999999999999998E-2</v>
      </c>
      <c r="F7026">
        <v>2.5000000000000001E-3</v>
      </c>
      <c r="G7026">
        <v>0.02</v>
      </c>
      <c r="H7026">
        <v>0.13500000000000001</v>
      </c>
      <c r="I7026">
        <v>0.37</v>
      </c>
      <c r="J7026">
        <v>3.7499999999999999E-2</v>
      </c>
      <c r="K7026">
        <v>0.51034482800000003</v>
      </c>
      <c r="L7026">
        <v>0.57066982099999997</v>
      </c>
      <c r="M7026">
        <v>2.8890900000000001E-2</v>
      </c>
      <c r="N7026">
        <v>0.15792386899999999</v>
      </c>
      <c r="O7026">
        <v>0.21552885399999999</v>
      </c>
      <c r="P7026">
        <v>0.62654727700000001</v>
      </c>
      <c r="Q7026">
        <v>-2.4699840000000002E-3</v>
      </c>
      <c r="R7026">
        <v>0.14358940100000001</v>
      </c>
      <c r="S7026">
        <v>0.20999580000000001</v>
      </c>
      <c r="T7026">
        <v>0.64641479899999998</v>
      </c>
      <c r="U7026">
        <v>0.26</v>
      </c>
      <c r="V7026">
        <v>1.4193548389999999</v>
      </c>
      <c r="W7026">
        <f>COUNTIF(Table1[[#This Row],[Al2O3]:[TiO2]],0)</f>
        <v>1</v>
      </c>
      <c r="X7026">
        <f>Table1[[#This Row],[K2O]]+Table1[[#This Row],[Li2O]]+Table1[[#This Row],[Na2O]]</f>
        <v>0.1575</v>
      </c>
      <c r="Y7026">
        <f>Table1[[#This Row],[B2O3]]+Table1[[#This Row],[K2O]]+Table1[[#This Row],[Li2O]]+Table1[[#This Row],[Na2O]]</f>
        <v>0.3125</v>
      </c>
      <c r="Z7026" s="2">
        <f>Table1[[#This Row],[B2O3]]+Table1[[#This Row],[CaO]]+Table1[[#This Row],[K2O]]+Table1[[#This Row],[Li2O]]+Table1[[#This Row],[Na2O]]</f>
        <v>0.32750000000000001</v>
      </c>
      <c r="AA7026" s="2">
        <f>Table1[[#This Row],[A+B+AE]]-Table1[[#This Row],[Al2O3]]-Table1[[#This Row],[SiO2]]</f>
        <v>-0.26249999999999996</v>
      </c>
      <c r="AB7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495.92100000000005</v>
      </c>
    </row>
    <row r="7027" spans="1:28" hidden="1" x14ac:dyDescent="0.25">
      <c r="A7027">
        <v>0.23</v>
      </c>
      <c r="B7027">
        <v>0.15</v>
      </c>
      <c r="C7027">
        <v>0</v>
      </c>
      <c r="D7027">
        <v>5.0000000000000001E-3</v>
      </c>
      <c r="E7027">
        <v>0.04</v>
      </c>
      <c r="F7027">
        <v>0.01</v>
      </c>
      <c r="G7027">
        <v>1.4999999999999999E-2</v>
      </c>
      <c r="H7027">
        <v>0.13500000000000001</v>
      </c>
      <c r="I7027">
        <v>0.39500000000000002</v>
      </c>
      <c r="J7027">
        <v>0.02</v>
      </c>
      <c r="K7027">
        <v>0.51973684200000003</v>
      </c>
      <c r="L7027">
        <v>0.56166145700000003</v>
      </c>
      <c r="M7027">
        <v>3.7230906000000001E-2</v>
      </c>
      <c r="N7027">
        <v>0.148397206</v>
      </c>
      <c r="O7027">
        <v>0.22110813600000001</v>
      </c>
      <c r="P7027">
        <v>0.63049465699999996</v>
      </c>
      <c r="Q7027">
        <v>3.7850729999999999E-3</v>
      </c>
      <c r="R7027">
        <v>0.13569082399999999</v>
      </c>
      <c r="S7027">
        <v>0.21553844799999999</v>
      </c>
      <c r="T7027">
        <v>0.64877072800000002</v>
      </c>
      <c r="U7027">
        <v>0.26500000000000001</v>
      </c>
      <c r="V7027">
        <v>1.5333333330000001</v>
      </c>
      <c r="W7027">
        <f>COUNTIF(Table1[[#This Row],[Al2O3]:[TiO2]],0)</f>
        <v>1</v>
      </c>
      <c r="X7027">
        <f>Table1[[#This Row],[K2O]]+Table1[[#This Row],[Li2O]]+Table1[[#This Row],[Na2O]]</f>
        <v>0.16</v>
      </c>
      <c r="Y7027">
        <f>Table1[[#This Row],[B2O3]]+Table1[[#This Row],[K2O]]+Table1[[#This Row],[Li2O]]+Table1[[#This Row],[Na2O]]</f>
        <v>0.31</v>
      </c>
      <c r="Z7027" s="2">
        <f>Table1[[#This Row],[B2O3]]+Table1[[#This Row],[CaO]]+Table1[[#This Row],[K2O]]+Table1[[#This Row],[Li2O]]+Table1[[#This Row],[Na2O]]</f>
        <v>0.31</v>
      </c>
      <c r="AA7027" s="2">
        <f>Table1[[#This Row],[A+B+AE]]-Table1[[#This Row],[Al2O3]]-Table1[[#This Row],[SiO2]]</f>
        <v>-0.31500000000000006</v>
      </c>
      <c r="AB7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506.64749999999992</v>
      </c>
    </row>
    <row r="7028" spans="1:28" hidden="1" x14ac:dyDescent="0.25">
      <c r="A7028">
        <v>0.185</v>
      </c>
      <c r="B7028">
        <v>0.125</v>
      </c>
      <c r="C7028">
        <v>0.04</v>
      </c>
      <c r="D7028">
        <v>0</v>
      </c>
      <c r="E7028">
        <v>3.5000000000000003E-2</v>
      </c>
      <c r="F7028">
        <v>7.4999999999999997E-3</v>
      </c>
      <c r="G7028">
        <v>4.4999999999999998E-2</v>
      </c>
      <c r="H7028">
        <v>0.115</v>
      </c>
      <c r="I7028">
        <v>0.42</v>
      </c>
      <c r="J7028">
        <v>2.75E-2</v>
      </c>
      <c r="K7028">
        <v>0.58333333300000001</v>
      </c>
      <c r="L7028">
        <v>0.57671518700000002</v>
      </c>
      <c r="M7028">
        <v>2.6758238E-2</v>
      </c>
      <c r="N7028">
        <v>0.176781201</v>
      </c>
      <c r="O7028">
        <v>0.18518982</v>
      </c>
      <c r="P7028">
        <v>0.63802897999999997</v>
      </c>
      <c r="Q7028">
        <v>5.8123940000000002E-3</v>
      </c>
      <c r="R7028">
        <v>0.15018610700000001</v>
      </c>
      <c r="S7028">
        <v>0.18436302600000001</v>
      </c>
      <c r="T7028">
        <v>0.665450867</v>
      </c>
      <c r="U7028">
        <v>0.255</v>
      </c>
      <c r="V7028">
        <v>1.15625</v>
      </c>
      <c r="W7028">
        <f>COUNTIF(Table1[[#This Row],[Al2O3]:[TiO2]],0)</f>
        <v>1</v>
      </c>
      <c r="X7028">
        <f>Table1[[#This Row],[K2O]]+Table1[[#This Row],[Li2O]]+Table1[[#This Row],[Na2O]]</f>
        <v>0.16750000000000001</v>
      </c>
      <c r="Y7028">
        <f>Table1[[#This Row],[B2O3]]+Table1[[#This Row],[K2O]]+Table1[[#This Row],[Li2O]]+Table1[[#This Row],[Na2O]]</f>
        <v>0.29249999999999998</v>
      </c>
      <c r="Z7028" s="2">
        <f>Table1[[#This Row],[B2O3]]+Table1[[#This Row],[CaO]]+Table1[[#This Row],[K2O]]+Table1[[#This Row],[Li2O]]+Table1[[#This Row],[Na2O]]</f>
        <v>0.33250000000000002</v>
      </c>
      <c r="AA7028" s="2">
        <f>Table1[[#This Row],[A+B+AE]]-Table1[[#This Row],[Al2O3]]-Table1[[#This Row],[SiO2]]</f>
        <v>-0.27249999999999996</v>
      </c>
      <c r="AB7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475.57100000000003</v>
      </c>
    </row>
    <row r="7029" spans="1:28" hidden="1" x14ac:dyDescent="0.25">
      <c r="A7029">
        <v>0.20499999999999999</v>
      </c>
      <c r="B7029">
        <v>0.17499999999999999</v>
      </c>
      <c r="C7029">
        <v>0</v>
      </c>
      <c r="D7029">
        <v>5.0000000000000001E-3</v>
      </c>
      <c r="E7029">
        <v>0.04</v>
      </c>
      <c r="F7029">
        <v>2.5000000000000001E-3</v>
      </c>
      <c r="G7029">
        <v>0.06</v>
      </c>
      <c r="H7029">
        <v>0.125</v>
      </c>
      <c r="I7029">
        <v>0.35</v>
      </c>
      <c r="J7029">
        <v>3.7499999999999999E-2</v>
      </c>
      <c r="K7029">
        <v>0.514705882</v>
      </c>
      <c r="L7029">
        <v>0.57244236900000001</v>
      </c>
      <c r="M7029">
        <v>1.6899381000000002E-2</v>
      </c>
      <c r="N7029">
        <v>0.179375645</v>
      </c>
      <c r="O7029">
        <v>0.19576760000000001</v>
      </c>
      <c r="P7029">
        <v>0.62485675500000004</v>
      </c>
      <c r="Q7029">
        <v>-3.477618E-3</v>
      </c>
      <c r="R7029">
        <v>0.15401067500000001</v>
      </c>
      <c r="S7029">
        <v>0.19230227999999999</v>
      </c>
      <c r="T7029">
        <v>0.65368704399999999</v>
      </c>
      <c r="U7029">
        <v>0.26</v>
      </c>
      <c r="V7029">
        <v>1.1081081079999999</v>
      </c>
      <c r="W7029">
        <f>COUNTIF(Table1[[#This Row],[Al2O3]:[TiO2]],0)</f>
        <v>1</v>
      </c>
      <c r="X7029">
        <f>Table1[[#This Row],[K2O]]+Table1[[#This Row],[Li2O]]+Table1[[#This Row],[Na2O]]</f>
        <v>0.1875</v>
      </c>
      <c r="Y7029">
        <f>Table1[[#This Row],[B2O3]]+Table1[[#This Row],[K2O]]+Table1[[#This Row],[Li2O]]+Table1[[#This Row],[Na2O]]</f>
        <v>0.36249999999999999</v>
      </c>
      <c r="Z7029" s="2">
        <f>Table1[[#This Row],[B2O3]]+Table1[[#This Row],[CaO]]+Table1[[#This Row],[K2O]]+Table1[[#This Row],[Li2O]]+Table1[[#This Row],[Na2O]]</f>
        <v>0.36249999999999999</v>
      </c>
      <c r="AA7029" s="2">
        <f>Table1[[#This Row],[A+B+AE]]-Table1[[#This Row],[Al2O3]]-Table1[[#This Row],[SiO2]]</f>
        <v>-0.19249999999999998</v>
      </c>
      <c r="AB7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449.05650000000003</v>
      </c>
    </row>
    <row r="7030" spans="1:28" hidden="1" x14ac:dyDescent="0.25">
      <c r="A7030">
        <v>0.22500000000000001</v>
      </c>
      <c r="B7030">
        <v>0.14499999999999999</v>
      </c>
      <c r="C7030">
        <v>0.01</v>
      </c>
      <c r="D7030">
        <v>5.0000000000000001E-3</v>
      </c>
      <c r="E7030">
        <v>0.04</v>
      </c>
      <c r="F7030">
        <v>0</v>
      </c>
      <c r="G7030">
        <v>4.4999999999999998E-2</v>
      </c>
      <c r="H7030">
        <v>0.13</v>
      </c>
      <c r="I7030">
        <v>0.39</v>
      </c>
      <c r="J7030">
        <v>0.01</v>
      </c>
      <c r="K7030">
        <v>0.52348992999999999</v>
      </c>
      <c r="L7030">
        <v>0.56772893000000002</v>
      </c>
      <c r="M7030">
        <v>1.355718E-2</v>
      </c>
      <c r="N7030">
        <v>0.17147102</v>
      </c>
      <c r="O7030">
        <v>0.21497774</v>
      </c>
      <c r="P7030">
        <v>0.61355124000000005</v>
      </c>
      <c r="Q7030">
        <v>-1.2379630000000001E-2</v>
      </c>
      <c r="R7030">
        <v>0.15137465999999999</v>
      </c>
      <c r="S7030">
        <v>0.21159443</v>
      </c>
      <c r="T7030">
        <v>0.63703091000000001</v>
      </c>
      <c r="U7030">
        <v>0.27</v>
      </c>
      <c r="V7030">
        <v>1.28571429</v>
      </c>
      <c r="W7030">
        <f>COUNTIF(Table1[[#This Row],[Al2O3]:[TiO2]],0)</f>
        <v>1</v>
      </c>
      <c r="X7030">
        <f>Table1[[#This Row],[K2O]]+Table1[[#This Row],[Li2O]]+Table1[[#This Row],[Na2O]]</f>
        <v>0.17499999999999999</v>
      </c>
      <c r="Y7030">
        <f>Table1[[#This Row],[B2O3]]+Table1[[#This Row],[K2O]]+Table1[[#This Row],[Li2O]]+Table1[[#This Row],[Na2O]]</f>
        <v>0.32</v>
      </c>
      <c r="Z7030" s="2">
        <f>Table1[[#This Row],[B2O3]]+Table1[[#This Row],[CaO]]+Table1[[#This Row],[K2O]]+Table1[[#This Row],[Li2O]]+Table1[[#This Row],[Na2O]]</f>
        <v>0.33</v>
      </c>
      <c r="AA7030" s="2">
        <f>Table1[[#This Row],[A+B+AE]]-Table1[[#This Row],[Al2O3]]-Table1[[#This Row],[SiO2]]</f>
        <v>-0.28500000000000003</v>
      </c>
      <c r="AB7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474.39449999999999</v>
      </c>
    </row>
    <row r="7031" spans="1:28" hidden="1" x14ac:dyDescent="0.25">
      <c r="A7031">
        <v>0.185</v>
      </c>
      <c r="B7031">
        <v>0.12</v>
      </c>
      <c r="C7031">
        <v>0.04</v>
      </c>
      <c r="D7031">
        <v>0</v>
      </c>
      <c r="E7031">
        <v>3.5000000000000003E-2</v>
      </c>
      <c r="F7031">
        <v>2.5000000000000001E-3</v>
      </c>
      <c r="G7031">
        <v>0.04</v>
      </c>
      <c r="H7031">
        <v>0.115</v>
      </c>
      <c r="I7031">
        <v>0.43</v>
      </c>
      <c r="J7031">
        <v>3.2500000000000001E-2</v>
      </c>
      <c r="K7031">
        <v>0.58904109999999998</v>
      </c>
      <c r="L7031">
        <v>0.57553410000000005</v>
      </c>
      <c r="M7031">
        <v>3.2513189999999997E-2</v>
      </c>
      <c r="N7031">
        <v>0.17065975</v>
      </c>
      <c r="O7031">
        <v>0.1862713</v>
      </c>
      <c r="P7031">
        <v>0.64306894999999997</v>
      </c>
      <c r="Q7031">
        <v>8.4521500000000003E-3</v>
      </c>
      <c r="R7031">
        <v>0.14739873000000001</v>
      </c>
      <c r="S7031">
        <v>0.18494821</v>
      </c>
      <c r="T7031">
        <v>0.66765306000000002</v>
      </c>
      <c r="U7031">
        <v>0.255</v>
      </c>
      <c r="V7031">
        <v>1.1935483899999999</v>
      </c>
      <c r="W7031">
        <f>COUNTIF(Table1[[#This Row],[Al2O3]:[TiO2]],0)</f>
        <v>1</v>
      </c>
      <c r="X7031">
        <f>Table1[[#This Row],[K2O]]+Table1[[#This Row],[Li2O]]+Table1[[#This Row],[Na2O]]</f>
        <v>0.1575</v>
      </c>
      <c r="Y7031">
        <f>Table1[[#This Row],[B2O3]]+Table1[[#This Row],[K2O]]+Table1[[#This Row],[Li2O]]+Table1[[#This Row],[Na2O]]</f>
        <v>0.27750000000000002</v>
      </c>
      <c r="Z7031" s="2">
        <f>Table1[[#This Row],[B2O3]]+Table1[[#This Row],[CaO]]+Table1[[#This Row],[K2O]]+Table1[[#This Row],[Li2O]]+Table1[[#This Row],[Na2O]]</f>
        <v>0.3175</v>
      </c>
      <c r="AA7031" s="2">
        <f>Table1[[#This Row],[A+B+AE]]-Table1[[#This Row],[Al2O3]]-Table1[[#This Row],[SiO2]]</f>
        <v>-0.29749999999999999</v>
      </c>
      <c r="AB7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482.44050000000016</v>
      </c>
    </row>
    <row r="7032" spans="1:28" hidden="1" x14ac:dyDescent="0.25">
      <c r="A7032">
        <v>0.22</v>
      </c>
      <c r="B7032">
        <v>0.14499999999999999</v>
      </c>
      <c r="C7032">
        <v>0.02</v>
      </c>
      <c r="D7032">
        <v>0</v>
      </c>
      <c r="E7032">
        <v>0.02</v>
      </c>
      <c r="F7032">
        <v>0.01</v>
      </c>
      <c r="G7032">
        <v>3.5000000000000003E-2</v>
      </c>
      <c r="H7032">
        <v>0.13500000000000001</v>
      </c>
      <c r="I7032">
        <v>0.41</v>
      </c>
      <c r="J7032">
        <v>5.0000000000000001E-3</v>
      </c>
      <c r="K7032">
        <v>0.53594771200000002</v>
      </c>
      <c r="L7032">
        <v>0.56421075499999995</v>
      </c>
      <c r="M7032">
        <v>1.9694611000000001E-2</v>
      </c>
      <c r="N7032">
        <v>0.17034553499999999</v>
      </c>
      <c r="O7032">
        <v>0.20690692999999999</v>
      </c>
      <c r="P7032">
        <v>0.62274753599999999</v>
      </c>
      <c r="Q7032">
        <v>-5.5257780000000003E-3</v>
      </c>
      <c r="R7032">
        <v>0.149308469</v>
      </c>
      <c r="S7032">
        <v>0.204004989</v>
      </c>
      <c r="T7032">
        <v>0.64668654199999998</v>
      </c>
      <c r="U7032">
        <v>0.26</v>
      </c>
      <c r="V7032">
        <v>1.294117647</v>
      </c>
      <c r="W7032">
        <f>COUNTIF(Table1[[#This Row],[Al2O3]:[TiO2]],0)</f>
        <v>1</v>
      </c>
      <c r="X7032">
        <f>Table1[[#This Row],[K2O]]+Table1[[#This Row],[Li2O]]+Table1[[#This Row],[Na2O]]</f>
        <v>0.18000000000000002</v>
      </c>
      <c r="Y7032">
        <f>Table1[[#This Row],[B2O3]]+Table1[[#This Row],[K2O]]+Table1[[#This Row],[Li2O]]+Table1[[#This Row],[Na2O]]</f>
        <v>0.32500000000000001</v>
      </c>
      <c r="Z7032" s="2">
        <f>Table1[[#This Row],[B2O3]]+Table1[[#This Row],[CaO]]+Table1[[#This Row],[K2O]]+Table1[[#This Row],[Li2O]]+Table1[[#This Row],[Na2O]]</f>
        <v>0.34499999999999997</v>
      </c>
      <c r="AA7032" s="2">
        <f>Table1[[#This Row],[A+B+AE]]-Table1[[#This Row],[Al2O3]]-Table1[[#This Row],[SiO2]]</f>
        <v>-0.28500000000000003</v>
      </c>
      <c r="AB7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488.15499999999997</v>
      </c>
    </row>
    <row r="7033" spans="1:28" hidden="1" x14ac:dyDescent="0.25">
      <c r="A7033">
        <v>0.22500000000000001</v>
      </c>
      <c r="B7033">
        <v>0.15</v>
      </c>
      <c r="C7033">
        <v>3.5000000000000003E-2</v>
      </c>
      <c r="D7033">
        <v>2.5000000000000001E-3</v>
      </c>
      <c r="E7033">
        <v>0.05</v>
      </c>
      <c r="F7033">
        <v>0</v>
      </c>
      <c r="G7033">
        <v>0.02</v>
      </c>
      <c r="H7033">
        <v>0.14000000000000001</v>
      </c>
      <c r="I7033">
        <v>0.36499999999999999</v>
      </c>
      <c r="J7033">
        <v>1.2500000000000001E-2</v>
      </c>
      <c r="K7033">
        <v>0.5</v>
      </c>
      <c r="L7033">
        <v>0.57249154000000002</v>
      </c>
      <c r="M7033">
        <v>1.496484E-2</v>
      </c>
      <c r="N7033">
        <v>0.16764086</v>
      </c>
      <c r="O7033">
        <v>0.22011025000000001</v>
      </c>
      <c r="P7033">
        <v>0.61224889000000005</v>
      </c>
      <c r="Q7033">
        <v>-1.473023E-2</v>
      </c>
      <c r="R7033">
        <v>0.15163161999999999</v>
      </c>
      <c r="S7033">
        <v>0.21512779000000001</v>
      </c>
      <c r="T7033">
        <v>0.63324058999999999</v>
      </c>
      <c r="U7033">
        <v>0.25</v>
      </c>
      <c r="V7033">
        <v>1.40625</v>
      </c>
      <c r="W7033">
        <f>COUNTIF(Table1[[#This Row],[Al2O3]:[TiO2]],0)</f>
        <v>1</v>
      </c>
      <c r="X7033">
        <f>Table1[[#This Row],[K2O]]+Table1[[#This Row],[Li2O]]+Table1[[#This Row],[Na2O]]</f>
        <v>0.16</v>
      </c>
      <c r="Y7033">
        <f>Table1[[#This Row],[B2O3]]+Table1[[#This Row],[K2O]]+Table1[[#This Row],[Li2O]]+Table1[[#This Row],[Na2O]]</f>
        <v>0.31</v>
      </c>
      <c r="Z7033" s="2">
        <f>Table1[[#This Row],[B2O3]]+Table1[[#This Row],[CaO]]+Table1[[#This Row],[K2O]]+Table1[[#This Row],[Li2O]]+Table1[[#This Row],[Na2O]]</f>
        <v>0.34499999999999997</v>
      </c>
      <c r="AA7033" s="2">
        <f>Table1[[#This Row],[A+B+AE]]-Table1[[#This Row],[Al2O3]]-Table1[[#This Row],[SiO2]]</f>
        <v>-0.24500000000000002</v>
      </c>
      <c r="AB7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497.38700000000006</v>
      </c>
    </row>
    <row r="7034" spans="1:28" hidden="1" x14ac:dyDescent="0.25">
      <c r="A7034">
        <v>0.245</v>
      </c>
      <c r="B7034">
        <v>0.16500000000000001</v>
      </c>
      <c r="C7034">
        <v>0.02</v>
      </c>
      <c r="D7034">
        <v>0</v>
      </c>
      <c r="E7034">
        <v>3.5000000000000003E-2</v>
      </c>
      <c r="F7034">
        <v>0.01</v>
      </c>
      <c r="G7034">
        <v>0.02</v>
      </c>
      <c r="H7034">
        <v>0.14000000000000001</v>
      </c>
      <c r="I7034">
        <v>0.35</v>
      </c>
      <c r="J7034">
        <v>1.4999999999999999E-2</v>
      </c>
      <c r="K7034">
        <v>0.47619048000000003</v>
      </c>
      <c r="L7034">
        <v>0.56813387999999998</v>
      </c>
      <c r="M7034">
        <v>1.453316E-2</v>
      </c>
      <c r="N7034">
        <v>0.16213263</v>
      </c>
      <c r="O7034">
        <v>0.23275809</v>
      </c>
      <c r="P7034">
        <v>0.60510927999999997</v>
      </c>
      <c r="Q7034">
        <v>-1.3460160000000001E-2</v>
      </c>
      <c r="R7034">
        <v>0.14488291</v>
      </c>
      <c r="S7034">
        <v>0.22722002999999999</v>
      </c>
      <c r="T7034">
        <v>0.62789706000000001</v>
      </c>
      <c r="U7034">
        <v>0.26500000000000001</v>
      </c>
      <c r="V7034">
        <v>1.53125</v>
      </c>
      <c r="W7034">
        <f>COUNTIF(Table1[[#This Row],[Al2O3]:[TiO2]],0)</f>
        <v>1</v>
      </c>
      <c r="X7034">
        <f>Table1[[#This Row],[K2O]]+Table1[[#This Row],[Li2O]]+Table1[[#This Row],[Na2O]]</f>
        <v>0.17</v>
      </c>
      <c r="Y7034">
        <f>Table1[[#This Row],[B2O3]]+Table1[[#This Row],[K2O]]+Table1[[#This Row],[Li2O]]+Table1[[#This Row],[Na2O]]</f>
        <v>0.33500000000000002</v>
      </c>
      <c r="Z7034" s="2">
        <f>Table1[[#This Row],[B2O3]]+Table1[[#This Row],[CaO]]+Table1[[#This Row],[K2O]]+Table1[[#This Row],[Li2O]]+Table1[[#This Row],[Na2O]]</f>
        <v>0.35499999999999998</v>
      </c>
      <c r="AA7034" s="2">
        <f>Table1[[#This Row],[A+B+AE]]-Table1[[#This Row],[Al2O3]]-Table1[[#This Row],[SiO2]]</f>
        <v>-0.24</v>
      </c>
      <c r="AB7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497.07600000000002</v>
      </c>
    </row>
    <row r="7035" spans="1:28" hidden="1" x14ac:dyDescent="0.25">
      <c r="A7035">
        <v>0.185</v>
      </c>
      <c r="B7035">
        <v>0.13</v>
      </c>
      <c r="C7035">
        <v>0.03</v>
      </c>
      <c r="D7035">
        <v>0</v>
      </c>
      <c r="E7035">
        <v>4.4999999999999998E-2</v>
      </c>
      <c r="F7035">
        <v>5.0000000000000001E-3</v>
      </c>
      <c r="G7035">
        <v>3.5000000000000003E-2</v>
      </c>
      <c r="H7035">
        <v>0.115</v>
      </c>
      <c r="I7035">
        <v>0.41499999999999998</v>
      </c>
      <c r="J7035">
        <v>0.04</v>
      </c>
      <c r="K7035">
        <v>0.58041958000000005</v>
      </c>
      <c r="L7035">
        <v>0.57477367999999995</v>
      </c>
      <c r="M7035">
        <v>3.891207E-2</v>
      </c>
      <c r="N7035">
        <v>0.16416325000000001</v>
      </c>
      <c r="O7035">
        <v>0.18718728000000001</v>
      </c>
      <c r="P7035">
        <v>0.64864946999999995</v>
      </c>
      <c r="Q7035">
        <v>1.374363E-2</v>
      </c>
      <c r="R7035">
        <v>0.14255865000000001</v>
      </c>
      <c r="S7035">
        <v>0.18495284000000001</v>
      </c>
      <c r="T7035">
        <v>0.67248852000000003</v>
      </c>
      <c r="U7035">
        <v>0.25</v>
      </c>
      <c r="V7035">
        <v>1.23333333</v>
      </c>
      <c r="W7035">
        <f>COUNTIF(Table1[[#This Row],[Al2O3]:[TiO2]],0)</f>
        <v>1</v>
      </c>
      <c r="X7035">
        <f>Table1[[#This Row],[K2O]]+Table1[[#This Row],[Li2O]]+Table1[[#This Row],[Na2O]]</f>
        <v>0.155</v>
      </c>
      <c r="Y7035">
        <f>Table1[[#This Row],[B2O3]]+Table1[[#This Row],[K2O]]+Table1[[#This Row],[Li2O]]+Table1[[#This Row],[Na2O]]</f>
        <v>0.28500000000000003</v>
      </c>
      <c r="Z7035" s="2">
        <f>Table1[[#This Row],[B2O3]]+Table1[[#This Row],[CaO]]+Table1[[#This Row],[K2O]]+Table1[[#This Row],[Li2O]]+Table1[[#This Row],[Na2O]]</f>
        <v>0.315</v>
      </c>
      <c r="AA7035" s="2">
        <f>Table1[[#This Row],[A+B+AE]]-Table1[[#This Row],[Al2O3]]-Table1[[#This Row],[SiO2]]</f>
        <v>-0.28499999999999998</v>
      </c>
      <c r="AB7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485.06849999999997</v>
      </c>
    </row>
    <row r="7036" spans="1:28" hidden="1" x14ac:dyDescent="0.25">
      <c r="A7036">
        <v>0.215</v>
      </c>
      <c r="B7036">
        <v>0.17</v>
      </c>
      <c r="C7036">
        <v>0.04</v>
      </c>
      <c r="D7036">
        <v>0</v>
      </c>
      <c r="E7036">
        <v>2.5000000000000001E-2</v>
      </c>
      <c r="F7036">
        <v>0.01</v>
      </c>
      <c r="G7036">
        <v>0.02</v>
      </c>
      <c r="H7036">
        <v>0.125</v>
      </c>
      <c r="I7036">
        <v>0.34499999999999997</v>
      </c>
      <c r="J7036">
        <v>0.05</v>
      </c>
      <c r="K7036">
        <v>0.50364963500000004</v>
      </c>
      <c r="L7036">
        <v>0.57539486200000001</v>
      </c>
      <c r="M7036">
        <v>2.9985938E-2</v>
      </c>
      <c r="N7036">
        <v>0.15902814000000001</v>
      </c>
      <c r="O7036">
        <v>0.211316749</v>
      </c>
      <c r="P7036">
        <v>0.62965511100000005</v>
      </c>
      <c r="Q7036">
        <v>5.282007E-3</v>
      </c>
      <c r="R7036">
        <v>0.138650943</v>
      </c>
      <c r="S7036">
        <v>0.206468713</v>
      </c>
      <c r="T7036">
        <v>0.65488034399999995</v>
      </c>
      <c r="U7036">
        <v>0.25</v>
      </c>
      <c r="V7036">
        <v>1.4827586210000001</v>
      </c>
      <c r="W7036">
        <f>COUNTIF(Table1[[#This Row],[Al2O3]:[TiO2]],0)</f>
        <v>1</v>
      </c>
      <c r="X7036">
        <f>Table1[[#This Row],[K2O]]+Table1[[#This Row],[Li2O]]+Table1[[#This Row],[Na2O]]</f>
        <v>0.155</v>
      </c>
      <c r="Y7036">
        <f>Table1[[#This Row],[B2O3]]+Table1[[#This Row],[K2O]]+Table1[[#This Row],[Li2O]]+Table1[[#This Row],[Na2O]]</f>
        <v>0.32500000000000001</v>
      </c>
      <c r="Z7036" s="2">
        <f>Table1[[#This Row],[B2O3]]+Table1[[#This Row],[CaO]]+Table1[[#This Row],[K2O]]+Table1[[#This Row],[Li2O]]+Table1[[#This Row],[Na2O]]</f>
        <v>0.36499999999999999</v>
      </c>
      <c r="AA7036" s="2">
        <f>Table1[[#This Row],[A+B+AE]]-Table1[[#This Row],[Al2O3]]-Table1[[#This Row],[SiO2]]</f>
        <v>-0.19499999999999998</v>
      </c>
      <c r="AB7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494.07399999999996</v>
      </c>
    </row>
    <row r="7037" spans="1:28" hidden="1" x14ac:dyDescent="0.25">
      <c r="A7037">
        <v>0.25</v>
      </c>
      <c r="B7037">
        <v>0.16</v>
      </c>
      <c r="C7037">
        <v>0.03</v>
      </c>
      <c r="D7037">
        <v>0</v>
      </c>
      <c r="E7037">
        <v>4.4999999999999998E-2</v>
      </c>
      <c r="F7037">
        <v>0.01</v>
      </c>
      <c r="G7037">
        <v>0.01</v>
      </c>
      <c r="H7037">
        <v>0.14499999999999999</v>
      </c>
      <c r="I7037">
        <v>0.34</v>
      </c>
      <c r="J7037">
        <v>0.01</v>
      </c>
      <c r="K7037">
        <v>0.46258503400000001</v>
      </c>
      <c r="L7037">
        <v>0.57154903700000004</v>
      </c>
      <c r="M7037">
        <v>9.7912650000000004E-3</v>
      </c>
      <c r="N7037">
        <v>0.16246406699999999</v>
      </c>
      <c r="O7037">
        <v>0.24115910700000001</v>
      </c>
      <c r="P7037">
        <v>0.59637682599999997</v>
      </c>
      <c r="Q7037">
        <v>-2.0073813999999999E-2</v>
      </c>
      <c r="R7037">
        <v>0.14695455099999999</v>
      </c>
      <c r="S7037">
        <v>0.23509718900000001</v>
      </c>
      <c r="T7037">
        <v>0.61794826000000003</v>
      </c>
      <c r="U7037">
        <v>0.26500000000000001</v>
      </c>
      <c r="V7037">
        <v>1.612903226</v>
      </c>
      <c r="W7037">
        <f>COUNTIF(Table1[[#This Row],[Al2O3]:[TiO2]],0)</f>
        <v>1</v>
      </c>
      <c r="X7037">
        <f>Table1[[#This Row],[K2O]]+Table1[[#This Row],[Li2O]]+Table1[[#This Row],[Na2O]]</f>
        <v>0.16499999999999998</v>
      </c>
      <c r="Y7037">
        <f>Table1[[#This Row],[B2O3]]+Table1[[#This Row],[K2O]]+Table1[[#This Row],[Li2O]]+Table1[[#This Row],[Na2O]]</f>
        <v>0.32500000000000001</v>
      </c>
      <c r="Z7037" s="2">
        <f>Table1[[#This Row],[B2O3]]+Table1[[#This Row],[CaO]]+Table1[[#This Row],[K2O]]+Table1[[#This Row],[Li2O]]+Table1[[#This Row],[Na2O]]</f>
        <v>0.35499999999999998</v>
      </c>
      <c r="AA7037" s="2">
        <f>Table1[[#This Row],[A+B+AE]]-Table1[[#This Row],[Al2O3]]-Table1[[#This Row],[SiO2]]</f>
        <v>-0.23500000000000004</v>
      </c>
      <c r="AB7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506.1925</v>
      </c>
    </row>
    <row r="7038" spans="1:28" hidden="1" x14ac:dyDescent="0.25">
      <c r="A7038">
        <v>0.24</v>
      </c>
      <c r="B7038">
        <v>0.18</v>
      </c>
      <c r="C7038">
        <v>5.0000000000000001E-3</v>
      </c>
      <c r="D7038">
        <v>0</v>
      </c>
      <c r="E7038">
        <v>0.03</v>
      </c>
      <c r="F7038">
        <v>5.0000000000000001E-3</v>
      </c>
      <c r="G7038">
        <v>4.4999999999999998E-2</v>
      </c>
      <c r="H7038">
        <v>0.14000000000000001</v>
      </c>
      <c r="I7038">
        <v>0.35</v>
      </c>
      <c r="J7038">
        <v>5.0000000000000001E-3</v>
      </c>
      <c r="K7038">
        <v>0.47945205499999999</v>
      </c>
      <c r="L7038">
        <v>0.56328553299999995</v>
      </c>
      <c r="M7038">
        <v>8.2364180000000006E-3</v>
      </c>
      <c r="N7038">
        <v>0.173739592</v>
      </c>
      <c r="O7038">
        <v>0.21959923100000001</v>
      </c>
      <c r="P7038">
        <v>0.606661177</v>
      </c>
      <c r="Q7038">
        <v>-1.5422103E-2</v>
      </c>
      <c r="R7038">
        <v>0.15235891100000001</v>
      </c>
      <c r="S7038">
        <v>0.21487373900000001</v>
      </c>
      <c r="T7038">
        <v>0.63276734999999995</v>
      </c>
      <c r="U7038">
        <v>0.255</v>
      </c>
      <c r="V7038">
        <v>1.2972972970000001</v>
      </c>
      <c r="W7038">
        <f>COUNTIF(Table1[[#This Row],[Al2O3]:[TiO2]],0)</f>
        <v>1</v>
      </c>
      <c r="X7038">
        <f>Table1[[#This Row],[K2O]]+Table1[[#This Row],[Li2O]]+Table1[[#This Row],[Na2O]]</f>
        <v>0.19</v>
      </c>
      <c r="Y7038">
        <f>Table1[[#This Row],[B2O3]]+Table1[[#This Row],[K2O]]+Table1[[#This Row],[Li2O]]+Table1[[#This Row],[Na2O]]</f>
        <v>0.37</v>
      </c>
      <c r="Z7038" s="2">
        <f>Table1[[#This Row],[B2O3]]+Table1[[#This Row],[CaO]]+Table1[[#This Row],[K2O]]+Table1[[#This Row],[Li2O]]+Table1[[#This Row],[Na2O]]</f>
        <v>0.375</v>
      </c>
      <c r="AA7038" s="2">
        <f>Table1[[#This Row],[A+B+AE]]-Table1[[#This Row],[Al2O3]]-Table1[[#This Row],[SiO2]]</f>
        <v>-0.21499999999999997</v>
      </c>
      <c r="AB7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471.24800000000005</v>
      </c>
    </row>
    <row r="7039" spans="1:28" hidden="1" x14ac:dyDescent="0.25">
      <c r="A7039">
        <v>0.22500000000000001</v>
      </c>
      <c r="B7039">
        <v>0.15</v>
      </c>
      <c r="C7039">
        <v>0.03</v>
      </c>
      <c r="D7039">
        <v>2.5000000000000001E-3</v>
      </c>
      <c r="E7039">
        <v>4.4999999999999998E-2</v>
      </c>
      <c r="F7039">
        <v>0</v>
      </c>
      <c r="G7039">
        <v>4.4999999999999998E-2</v>
      </c>
      <c r="H7039">
        <v>0.13500000000000001</v>
      </c>
      <c r="I7039">
        <v>0.36</v>
      </c>
      <c r="J7039">
        <v>7.4999999999999997E-3</v>
      </c>
      <c r="K7039">
        <v>0.5</v>
      </c>
      <c r="L7039">
        <v>0.57557714599999998</v>
      </c>
      <c r="M7039">
        <v>-1.704599E-3</v>
      </c>
      <c r="N7039">
        <v>0.18390089300000001</v>
      </c>
      <c r="O7039">
        <v>0.21708612499999999</v>
      </c>
      <c r="P7039">
        <v>0.59901298199999997</v>
      </c>
      <c r="Q7039">
        <v>-2.4585809E-2</v>
      </c>
      <c r="R7039">
        <v>0.16085312800000001</v>
      </c>
      <c r="S7039">
        <v>0.213995292</v>
      </c>
      <c r="T7039">
        <v>0.62515158000000004</v>
      </c>
      <c r="U7039">
        <v>0.26500000000000001</v>
      </c>
      <c r="V7039">
        <v>1.25</v>
      </c>
      <c r="W7039">
        <f>COUNTIF(Table1[[#This Row],[Al2O3]:[TiO2]],0)</f>
        <v>1</v>
      </c>
      <c r="X7039">
        <f>Table1[[#This Row],[K2O]]+Table1[[#This Row],[Li2O]]+Table1[[#This Row],[Na2O]]</f>
        <v>0.18</v>
      </c>
      <c r="Y7039">
        <f>Table1[[#This Row],[B2O3]]+Table1[[#This Row],[K2O]]+Table1[[#This Row],[Li2O]]+Table1[[#This Row],[Na2O]]</f>
        <v>0.33</v>
      </c>
      <c r="Z7039" s="2">
        <f>Table1[[#This Row],[B2O3]]+Table1[[#This Row],[CaO]]+Table1[[#This Row],[K2O]]+Table1[[#This Row],[Li2O]]+Table1[[#This Row],[Na2O]]</f>
        <v>0.36</v>
      </c>
      <c r="AA7039" s="2">
        <f>Table1[[#This Row],[A+B+AE]]-Table1[[#This Row],[Al2O3]]-Table1[[#This Row],[SiO2]]</f>
        <v>-0.22500000000000001</v>
      </c>
      <c r="AB7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469.66099999999994</v>
      </c>
    </row>
    <row r="7040" spans="1:28" hidden="1" x14ac:dyDescent="0.25">
      <c r="A7040">
        <v>0.245</v>
      </c>
      <c r="B7040">
        <v>0.15</v>
      </c>
      <c r="C7040">
        <v>5.0000000000000001E-3</v>
      </c>
      <c r="D7040">
        <v>0</v>
      </c>
      <c r="E7040">
        <v>0.03</v>
      </c>
      <c r="F7040">
        <v>5.0000000000000001E-3</v>
      </c>
      <c r="G7040">
        <v>0.02</v>
      </c>
      <c r="H7040">
        <v>0.14499999999999999</v>
      </c>
      <c r="I7040">
        <v>0.39500000000000002</v>
      </c>
      <c r="J7040">
        <v>5.0000000000000001E-3</v>
      </c>
      <c r="K7040">
        <v>0.50318470999999998</v>
      </c>
      <c r="L7040">
        <v>0.56022576000000002</v>
      </c>
      <c r="M7040">
        <v>2.1444970000000001E-2</v>
      </c>
      <c r="N7040">
        <v>0.15804869999999999</v>
      </c>
      <c r="O7040">
        <v>0.22898159000000001</v>
      </c>
      <c r="P7040">
        <v>0.61296969999999995</v>
      </c>
      <c r="Q7040">
        <v>-1.15207E-2</v>
      </c>
      <c r="R7040">
        <v>0.1449163</v>
      </c>
      <c r="S7040">
        <v>0.22350956</v>
      </c>
      <c r="T7040">
        <v>0.63157414999999995</v>
      </c>
      <c r="U7040">
        <v>0.27</v>
      </c>
      <c r="V7040">
        <v>1.4848484799999999</v>
      </c>
      <c r="W7040">
        <f>COUNTIF(Table1[[#This Row],[Al2O3]:[TiO2]],0)</f>
        <v>1</v>
      </c>
      <c r="X7040">
        <f>Table1[[#This Row],[K2O]]+Table1[[#This Row],[Li2O]]+Table1[[#This Row],[Na2O]]</f>
        <v>0.16999999999999998</v>
      </c>
      <c r="Y7040">
        <f>Table1[[#This Row],[B2O3]]+Table1[[#This Row],[K2O]]+Table1[[#This Row],[Li2O]]+Table1[[#This Row],[Na2O]]</f>
        <v>0.31999999999999995</v>
      </c>
      <c r="Z7040" s="2">
        <f>Table1[[#This Row],[B2O3]]+Table1[[#This Row],[CaO]]+Table1[[#This Row],[K2O]]+Table1[[#This Row],[Li2O]]+Table1[[#This Row],[Na2O]]</f>
        <v>0.32499999999999996</v>
      </c>
      <c r="AA7040" s="2">
        <f>Table1[[#This Row],[A+B+AE]]-Table1[[#This Row],[Al2O3]]-Table1[[#This Row],[SiO2]]</f>
        <v>-0.31500000000000006</v>
      </c>
      <c r="AB7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503.26750000000004</v>
      </c>
    </row>
    <row r="7041" spans="1:28" hidden="1" x14ac:dyDescent="0.25">
      <c r="A7041">
        <v>0.245</v>
      </c>
      <c r="B7041">
        <v>0.16</v>
      </c>
      <c r="C7041">
        <v>3.5000000000000003E-2</v>
      </c>
      <c r="D7041">
        <v>5.0000000000000001E-3</v>
      </c>
      <c r="E7041">
        <v>2.5000000000000001E-2</v>
      </c>
      <c r="F7041">
        <v>0</v>
      </c>
      <c r="G7041">
        <v>5.0000000000000001E-3</v>
      </c>
      <c r="H7041">
        <v>0.15</v>
      </c>
      <c r="I7041">
        <v>0.35499999999999998</v>
      </c>
      <c r="J7041">
        <v>0.02</v>
      </c>
      <c r="K7041">
        <v>0.47333333</v>
      </c>
      <c r="L7041">
        <v>0.56914640999999999</v>
      </c>
      <c r="M7041">
        <v>1.7486450000000001E-2</v>
      </c>
      <c r="N7041">
        <v>0.15888674</v>
      </c>
      <c r="O7041">
        <v>0.23464286000000001</v>
      </c>
      <c r="P7041">
        <v>0.60647039999999997</v>
      </c>
      <c r="Q7041">
        <v>-1.6973019999999998E-2</v>
      </c>
      <c r="R7041">
        <v>0.14759066000000001</v>
      </c>
      <c r="S7041">
        <v>0.22771316</v>
      </c>
      <c r="T7041">
        <v>0.62469618999999998</v>
      </c>
      <c r="U7041">
        <v>0.26500000000000001</v>
      </c>
      <c r="V7041">
        <v>1.58064516</v>
      </c>
      <c r="W7041">
        <f>COUNTIF(Table1[[#This Row],[Al2O3]:[TiO2]],0)</f>
        <v>1</v>
      </c>
      <c r="X7041">
        <f>Table1[[#This Row],[K2O]]+Table1[[#This Row],[Li2O]]+Table1[[#This Row],[Na2O]]</f>
        <v>0.155</v>
      </c>
      <c r="Y7041">
        <f>Table1[[#This Row],[B2O3]]+Table1[[#This Row],[K2O]]+Table1[[#This Row],[Li2O]]+Table1[[#This Row],[Na2O]]</f>
        <v>0.315</v>
      </c>
      <c r="Z7041" s="2">
        <f>Table1[[#This Row],[B2O3]]+Table1[[#This Row],[CaO]]+Table1[[#This Row],[K2O]]+Table1[[#This Row],[Li2O]]+Table1[[#This Row],[Na2O]]</f>
        <v>0.35</v>
      </c>
      <c r="AA7041" s="2">
        <f>Table1[[#This Row],[A+B+AE]]-Table1[[#This Row],[Al2O3]]-Table1[[#This Row],[SiO2]]</f>
        <v>-0.25</v>
      </c>
      <c r="AB7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512.52749999999992</v>
      </c>
    </row>
    <row r="7042" spans="1:28" hidden="1" x14ac:dyDescent="0.25">
      <c r="A7042">
        <v>0.245</v>
      </c>
      <c r="B7042">
        <v>0.17499999999999999</v>
      </c>
      <c r="C7042">
        <v>2.5000000000000001E-2</v>
      </c>
      <c r="D7042">
        <v>0</v>
      </c>
      <c r="E7042">
        <v>0.02</v>
      </c>
      <c r="F7042">
        <v>0.01</v>
      </c>
      <c r="G7042">
        <v>0.02</v>
      </c>
      <c r="H7042">
        <v>0.14499999999999999</v>
      </c>
      <c r="I7042">
        <v>0.33500000000000002</v>
      </c>
      <c r="J7042">
        <v>2.5000000000000001E-2</v>
      </c>
      <c r="K7042">
        <v>0.46206896600000003</v>
      </c>
      <c r="L7042">
        <v>0.57056483999999996</v>
      </c>
      <c r="M7042">
        <v>9.8425619999999991E-3</v>
      </c>
      <c r="N7042">
        <v>0.16692572899999999</v>
      </c>
      <c r="O7042">
        <v>0.230801115</v>
      </c>
      <c r="P7042">
        <v>0.602273155</v>
      </c>
      <c r="Q7042">
        <v>-1.6941477999999999E-2</v>
      </c>
      <c r="R7042">
        <v>0.148788641</v>
      </c>
      <c r="S7042">
        <v>0.22500597</v>
      </c>
      <c r="T7042">
        <v>0.626205389</v>
      </c>
      <c r="U7042">
        <v>0.27</v>
      </c>
      <c r="V7042">
        <v>1.4848484850000001</v>
      </c>
      <c r="W7042">
        <f>COUNTIF(Table1[[#This Row],[Al2O3]:[TiO2]],0)</f>
        <v>1</v>
      </c>
      <c r="X7042">
        <f>Table1[[#This Row],[K2O]]+Table1[[#This Row],[Li2O]]+Table1[[#This Row],[Na2O]]</f>
        <v>0.17499999999999999</v>
      </c>
      <c r="Y7042">
        <f>Table1[[#This Row],[B2O3]]+Table1[[#This Row],[K2O]]+Table1[[#This Row],[Li2O]]+Table1[[#This Row],[Na2O]]</f>
        <v>0.35</v>
      </c>
      <c r="Z7042" s="2">
        <f>Table1[[#This Row],[B2O3]]+Table1[[#This Row],[CaO]]+Table1[[#This Row],[K2O]]+Table1[[#This Row],[Li2O]]+Table1[[#This Row],[Na2O]]</f>
        <v>0.375</v>
      </c>
      <c r="AA7042" s="2">
        <f>Table1[[#This Row],[A+B+AE]]-Table1[[#This Row],[Al2O3]]-Table1[[#This Row],[SiO2]]</f>
        <v>-0.20500000000000002</v>
      </c>
      <c r="AB7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493.45450000000005</v>
      </c>
    </row>
    <row r="7043" spans="1:28" hidden="1" x14ac:dyDescent="0.25">
      <c r="A7043">
        <v>0.19500000000000001</v>
      </c>
      <c r="B7043">
        <v>0.17</v>
      </c>
      <c r="C7043">
        <v>0.03</v>
      </c>
      <c r="D7043">
        <v>0</v>
      </c>
      <c r="E7043">
        <v>4.4999999999999998E-2</v>
      </c>
      <c r="F7043">
        <v>2.5000000000000001E-3</v>
      </c>
      <c r="G7043">
        <v>0.06</v>
      </c>
      <c r="H7043">
        <v>0.115</v>
      </c>
      <c r="I7043">
        <v>0.33500000000000002</v>
      </c>
      <c r="J7043">
        <v>4.7500000000000001E-2</v>
      </c>
      <c r="K7043">
        <v>0.51937984500000001</v>
      </c>
      <c r="L7043">
        <v>0.58214919200000004</v>
      </c>
      <c r="M7043">
        <v>1.3413421999999999E-2</v>
      </c>
      <c r="N7043">
        <v>0.18470387799999999</v>
      </c>
      <c r="O7043">
        <v>0.19255931100000001</v>
      </c>
      <c r="P7043">
        <v>0.622736811</v>
      </c>
      <c r="Q7043">
        <v>-3.024115E-3</v>
      </c>
      <c r="R7043">
        <v>0.15491392600000001</v>
      </c>
      <c r="S7043">
        <v>0.19008441700000001</v>
      </c>
      <c r="T7043">
        <v>0.65500165700000001</v>
      </c>
      <c r="U7043">
        <v>0.25</v>
      </c>
      <c r="V7043">
        <v>1.114285714</v>
      </c>
      <c r="W7043">
        <f>COUNTIF(Table1[[#This Row],[Al2O3]:[TiO2]],0)</f>
        <v>1</v>
      </c>
      <c r="X7043">
        <f>Table1[[#This Row],[K2O]]+Table1[[#This Row],[Li2O]]+Table1[[#This Row],[Na2O]]</f>
        <v>0.17749999999999999</v>
      </c>
      <c r="Y7043">
        <f>Table1[[#This Row],[B2O3]]+Table1[[#This Row],[K2O]]+Table1[[#This Row],[Li2O]]+Table1[[#This Row],[Na2O]]</f>
        <v>0.34750000000000003</v>
      </c>
      <c r="Z7043" s="2">
        <f>Table1[[#This Row],[B2O3]]+Table1[[#This Row],[CaO]]+Table1[[#This Row],[K2O]]+Table1[[#This Row],[Li2O]]+Table1[[#This Row],[Na2O]]</f>
        <v>0.3775</v>
      </c>
      <c r="AA7043" s="2">
        <f>Table1[[#This Row],[A+B+AE]]-Table1[[#This Row],[Al2O3]]-Table1[[#This Row],[SiO2]]</f>
        <v>-0.15250000000000002</v>
      </c>
      <c r="AB7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447.70500000000004</v>
      </c>
    </row>
    <row r="7044" spans="1:28" hidden="1" x14ac:dyDescent="0.25">
      <c r="A7044">
        <v>0.22</v>
      </c>
      <c r="B7044">
        <v>0.13500000000000001</v>
      </c>
      <c r="C7044">
        <v>0.01</v>
      </c>
      <c r="D7044">
        <v>0</v>
      </c>
      <c r="E7044">
        <v>4.4999999999999998E-2</v>
      </c>
      <c r="F7044">
        <v>2.5000000000000001E-3</v>
      </c>
      <c r="G7044">
        <v>2.5000000000000001E-2</v>
      </c>
      <c r="H7044">
        <v>0.125</v>
      </c>
      <c r="I7044">
        <v>0.41</v>
      </c>
      <c r="J7044">
        <v>2.75E-2</v>
      </c>
      <c r="K7044">
        <v>0.54304635800000001</v>
      </c>
      <c r="L7044">
        <v>0.56611880000000003</v>
      </c>
      <c r="M7044">
        <v>3.5932683E-2</v>
      </c>
      <c r="N7044">
        <v>0.15184609399999999</v>
      </c>
      <c r="O7044">
        <v>0.21577406499999999</v>
      </c>
      <c r="P7044">
        <v>0.632379841</v>
      </c>
      <c r="Q7044">
        <v>4.0387160000000004E-3</v>
      </c>
      <c r="R7044">
        <v>0.13734592400000001</v>
      </c>
      <c r="S7044">
        <v>0.21144188999999999</v>
      </c>
      <c r="T7044">
        <v>0.65121218700000005</v>
      </c>
      <c r="U7044">
        <v>0.26500000000000001</v>
      </c>
      <c r="V7044">
        <v>1.4666666669999999</v>
      </c>
      <c r="W7044">
        <f>COUNTIF(Table1[[#This Row],[Al2O3]:[TiO2]],0)</f>
        <v>1</v>
      </c>
      <c r="X7044">
        <f>Table1[[#This Row],[K2O]]+Table1[[#This Row],[Li2O]]+Table1[[#This Row],[Na2O]]</f>
        <v>0.1525</v>
      </c>
      <c r="Y7044">
        <f>Table1[[#This Row],[B2O3]]+Table1[[#This Row],[K2O]]+Table1[[#This Row],[Li2O]]+Table1[[#This Row],[Na2O]]</f>
        <v>0.28749999999999998</v>
      </c>
      <c r="Z7044" s="2">
        <f>Table1[[#This Row],[B2O3]]+Table1[[#This Row],[CaO]]+Table1[[#This Row],[K2O]]+Table1[[#This Row],[Li2O]]+Table1[[#This Row],[Na2O]]</f>
        <v>0.29749999999999999</v>
      </c>
      <c r="AA7044" s="2">
        <f>Table1[[#This Row],[A+B+AE]]-Table1[[#This Row],[Al2O3]]-Table1[[#This Row],[SiO2]]</f>
        <v>-0.33250000000000002</v>
      </c>
      <c r="AB7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498.45000000000005</v>
      </c>
    </row>
    <row r="7045" spans="1:28" hidden="1" x14ac:dyDescent="0.25">
      <c r="A7045">
        <v>0.2</v>
      </c>
      <c r="B7045">
        <v>0.14499999999999999</v>
      </c>
      <c r="C7045">
        <v>0.04</v>
      </c>
      <c r="D7045">
        <v>0</v>
      </c>
      <c r="E7045">
        <v>0.03</v>
      </c>
      <c r="F7045">
        <v>0.01</v>
      </c>
      <c r="G7045">
        <v>4.4999999999999998E-2</v>
      </c>
      <c r="H7045">
        <v>0.12</v>
      </c>
      <c r="I7045">
        <v>0.38500000000000001</v>
      </c>
      <c r="J7045">
        <v>2.5000000000000001E-2</v>
      </c>
      <c r="K7045">
        <v>0.54609929000000001</v>
      </c>
      <c r="L7045">
        <v>0.57658328999999997</v>
      </c>
      <c r="M7045">
        <v>1.701629E-2</v>
      </c>
      <c r="N7045">
        <v>0.17904249</v>
      </c>
      <c r="O7045">
        <v>0.19613035000000001</v>
      </c>
      <c r="P7045">
        <v>0.62482716000000005</v>
      </c>
      <c r="Q7045">
        <v>-2.0922900000000001E-3</v>
      </c>
      <c r="R7045">
        <v>0.15145001</v>
      </c>
      <c r="S7045">
        <v>0.19453455</v>
      </c>
      <c r="T7045">
        <v>0.65401544</v>
      </c>
      <c r="U7045">
        <v>0.255</v>
      </c>
      <c r="V7045">
        <v>1.2121212100000001</v>
      </c>
      <c r="W7045">
        <f>COUNTIF(Table1[[#This Row],[Al2O3]:[TiO2]],0)</f>
        <v>1</v>
      </c>
      <c r="X7045">
        <f>Table1[[#This Row],[K2O]]+Table1[[#This Row],[Li2O]]+Table1[[#This Row],[Na2O]]</f>
        <v>0.17499999999999999</v>
      </c>
      <c r="Y7045">
        <f>Table1[[#This Row],[B2O3]]+Table1[[#This Row],[K2O]]+Table1[[#This Row],[Li2O]]+Table1[[#This Row],[Na2O]]</f>
        <v>0.32</v>
      </c>
      <c r="Z7045" s="2">
        <f>Table1[[#This Row],[B2O3]]+Table1[[#This Row],[CaO]]+Table1[[#This Row],[K2O]]+Table1[[#This Row],[Li2O]]+Table1[[#This Row],[Na2O]]</f>
        <v>0.36</v>
      </c>
      <c r="AA7045" s="2">
        <f>Table1[[#This Row],[A+B+AE]]-Table1[[#This Row],[Al2O3]]-Table1[[#This Row],[SiO2]]</f>
        <v>-0.22500000000000003</v>
      </c>
      <c r="AB7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472.19299999999998</v>
      </c>
    </row>
    <row r="7046" spans="1:28" hidden="1" x14ac:dyDescent="0.25">
      <c r="A7046">
        <v>0.20499999999999999</v>
      </c>
      <c r="B7046">
        <v>0.16500000000000001</v>
      </c>
      <c r="C7046">
        <v>0.03</v>
      </c>
      <c r="D7046">
        <v>0</v>
      </c>
      <c r="E7046">
        <v>0.03</v>
      </c>
      <c r="F7046">
        <v>5.0000000000000001E-3</v>
      </c>
      <c r="G7046">
        <v>0.06</v>
      </c>
      <c r="H7046">
        <v>0.125</v>
      </c>
      <c r="I7046">
        <v>0.34499999999999997</v>
      </c>
      <c r="J7046">
        <v>3.5000000000000003E-2</v>
      </c>
      <c r="K7046">
        <v>0.51111111099999995</v>
      </c>
      <c r="L7046">
        <v>0.58065504099999998</v>
      </c>
      <c r="M7046">
        <v>2.694115E-3</v>
      </c>
      <c r="N7046">
        <v>0.19133199000000001</v>
      </c>
      <c r="O7046">
        <v>0.19807624500000001</v>
      </c>
      <c r="P7046">
        <v>0.61059176500000001</v>
      </c>
      <c r="Q7046">
        <v>-1.3989911000000001E-2</v>
      </c>
      <c r="R7046">
        <v>0.161499116</v>
      </c>
      <c r="S7046">
        <v>0.19599407199999999</v>
      </c>
      <c r="T7046">
        <v>0.64250681200000004</v>
      </c>
      <c r="U7046">
        <v>0.26500000000000001</v>
      </c>
      <c r="V7046">
        <v>1.1081081079999999</v>
      </c>
      <c r="W7046">
        <f>COUNTIF(Table1[[#This Row],[Al2O3]:[TiO2]],0)</f>
        <v>1</v>
      </c>
      <c r="X7046">
        <f>Table1[[#This Row],[K2O]]+Table1[[#This Row],[Li2O]]+Table1[[#This Row],[Na2O]]</f>
        <v>0.19</v>
      </c>
      <c r="Y7046">
        <f>Table1[[#This Row],[B2O3]]+Table1[[#This Row],[K2O]]+Table1[[#This Row],[Li2O]]+Table1[[#This Row],[Na2O]]</f>
        <v>0.35499999999999998</v>
      </c>
      <c r="Z7046" s="2">
        <f>Table1[[#This Row],[B2O3]]+Table1[[#This Row],[CaO]]+Table1[[#This Row],[K2O]]+Table1[[#This Row],[Li2O]]+Table1[[#This Row],[Na2O]]</f>
        <v>0.38500000000000001</v>
      </c>
      <c r="AA7046" s="2">
        <f>Table1[[#This Row],[A+B+AE]]-Table1[[#This Row],[Al2O3]]-Table1[[#This Row],[SiO2]]</f>
        <v>-0.16499999999999995</v>
      </c>
      <c r="AB7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448.67000000000007</v>
      </c>
    </row>
    <row r="7047" spans="1:28" hidden="1" x14ac:dyDescent="0.25">
      <c r="A7047">
        <v>0.24</v>
      </c>
      <c r="B7047">
        <v>0.185</v>
      </c>
      <c r="C7047">
        <v>0.03</v>
      </c>
      <c r="D7047">
        <v>0</v>
      </c>
      <c r="E7047">
        <v>2.5000000000000001E-2</v>
      </c>
      <c r="F7047">
        <v>7.4999999999999997E-3</v>
      </c>
      <c r="G7047">
        <v>0.02</v>
      </c>
      <c r="H7047">
        <v>0.14000000000000001</v>
      </c>
      <c r="I7047">
        <v>0.30499999999999999</v>
      </c>
      <c r="J7047">
        <v>4.7500000000000001E-2</v>
      </c>
      <c r="K7047">
        <v>0.44525546999999999</v>
      </c>
      <c r="L7047">
        <v>0.57710834</v>
      </c>
      <c r="M7047">
        <v>1.0665010000000001E-2</v>
      </c>
      <c r="N7047">
        <v>0.16619527000000001</v>
      </c>
      <c r="O7047">
        <v>0.23088689000000001</v>
      </c>
      <c r="P7047">
        <v>0.60291782999999999</v>
      </c>
      <c r="Q7047">
        <v>-1.5145260000000001E-2</v>
      </c>
      <c r="R7047">
        <v>0.14754972</v>
      </c>
      <c r="S7047">
        <v>0.22441021999999999</v>
      </c>
      <c r="T7047">
        <v>0.62804006000000001</v>
      </c>
      <c r="U7047">
        <v>0.27</v>
      </c>
      <c r="V7047">
        <v>1.5</v>
      </c>
      <c r="W7047">
        <f>COUNTIF(Table1[[#This Row],[Al2O3]:[TiO2]],0)</f>
        <v>1</v>
      </c>
      <c r="X7047">
        <f>Table1[[#This Row],[K2O]]+Table1[[#This Row],[Li2O]]+Table1[[#This Row],[Na2O]]</f>
        <v>0.16750000000000001</v>
      </c>
      <c r="Y7047">
        <f>Table1[[#This Row],[B2O3]]+Table1[[#This Row],[K2O]]+Table1[[#This Row],[Li2O]]+Table1[[#This Row],[Na2O]]</f>
        <v>0.35250000000000004</v>
      </c>
      <c r="Z7047" s="2">
        <f>Table1[[#This Row],[B2O3]]+Table1[[#This Row],[CaO]]+Table1[[#This Row],[K2O]]+Table1[[#This Row],[Li2O]]+Table1[[#This Row],[Na2O]]</f>
        <v>0.38250000000000001</v>
      </c>
      <c r="AA7047" s="2">
        <f>Table1[[#This Row],[A+B+AE]]-Table1[[#This Row],[Al2O3]]-Table1[[#This Row],[SiO2]]</f>
        <v>-0.16249999999999998</v>
      </c>
      <c r="AB7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487.79750000000001</v>
      </c>
    </row>
    <row r="7048" spans="1:28" hidden="1" x14ac:dyDescent="0.25">
      <c r="A7048">
        <v>0.20499999999999999</v>
      </c>
      <c r="B7048">
        <v>0.15</v>
      </c>
      <c r="C7048">
        <v>0.03</v>
      </c>
      <c r="D7048">
        <v>0</v>
      </c>
      <c r="E7048">
        <v>0.02</v>
      </c>
      <c r="F7048">
        <v>7.4999999999999997E-3</v>
      </c>
      <c r="G7048">
        <v>5.5E-2</v>
      </c>
      <c r="H7048">
        <v>0.125</v>
      </c>
      <c r="I7048">
        <v>0.4</v>
      </c>
      <c r="J7048">
        <v>7.4999999999999997E-3</v>
      </c>
      <c r="K7048">
        <v>0.54794520999999996</v>
      </c>
      <c r="L7048">
        <v>0.56900773999999998</v>
      </c>
      <c r="M7048">
        <v>1.468094E-2</v>
      </c>
      <c r="N7048">
        <v>0.18292142</v>
      </c>
      <c r="O7048">
        <v>0.19345280000000001</v>
      </c>
      <c r="P7048">
        <v>0.62362578000000002</v>
      </c>
      <c r="Q7048">
        <v>-4.45452E-3</v>
      </c>
      <c r="R7048">
        <v>0.15511421</v>
      </c>
      <c r="S7048">
        <v>0.19195565000000001</v>
      </c>
      <c r="T7048">
        <v>0.65293013</v>
      </c>
      <c r="U7048">
        <v>0.25</v>
      </c>
      <c r="V7048">
        <v>1.13888889</v>
      </c>
      <c r="W7048">
        <f>COUNTIF(Table1[[#This Row],[Al2O3]:[TiO2]],0)</f>
        <v>1</v>
      </c>
      <c r="X7048">
        <f>Table1[[#This Row],[K2O]]+Table1[[#This Row],[Li2O]]+Table1[[#This Row],[Na2O]]</f>
        <v>0.1875</v>
      </c>
      <c r="Y7048">
        <f>Table1[[#This Row],[B2O3]]+Table1[[#This Row],[K2O]]+Table1[[#This Row],[Li2O]]+Table1[[#This Row],[Na2O]]</f>
        <v>0.33750000000000002</v>
      </c>
      <c r="Z7048" s="2">
        <f>Table1[[#This Row],[B2O3]]+Table1[[#This Row],[CaO]]+Table1[[#This Row],[K2O]]+Table1[[#This Row],[Li2O]]+Table1[[#This Row],[Na2O]]</f>
        <v>0.36749999999999999</v>
      </c>
      <c r="AA7048" s="2">
        <f>Table1[[#This Row],[A+B+AE]]-Table1[[#This Row],[Al2O3]]-Table1[[#This Row],[SiO2]]</f>
        <v>-0.23750000000000002</v>
      </c>
      <c r="AB7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465.52100000000007</v>
      </c>
    </row>
    <row r="7049" spans="1:28" hidden="1" x14ac:dyDescent="0.25">
      <c r="A7049">
        <v>0.22500000000000001</v>
      </c>
      <c r="B7049">
        <v>0.18</v>
      </c>
      <c r="C7049">
        <v>2.5000000000000001E-2</v>
      </c>
      <c r="D7049">
        <v>2.5000000000000001E-3</v>
      </c>
      <c r="E7049">
        <v>0.02</v>
      </c>
      <c r="F7049">
        <v>0</v>
      </c>
      <c r="G7049">
        <v>4.4999999999999998E-2</v>
      </c>
      <c r="H7049">
        <v>0.13500000000000001</v>
      </c>
      <c r="I7049">
        <v>0.34499999999999997</v>
      </c>
      <c r="J7049">
        <v>2.2499999999999999E-2</v>
      </c>
      <c r="K7049">
        <v>0.48936170000000001</v>
      </c>
      <c r="L7049">
        <v>0.56922176999999996</v>
      </c>
      <c r="M7049">
        <v>1.115901E-2</v>
      </c>
      <c r="N7049">
        <v>0.17635645999999999</v>
      </c>
      <c r="O7049">
        <v>0.20987043999999999</v>
      </c>
      <c r="P7049">
        <v>0.61377309999999996</v>
      </c>
      <c r="Q7049">
        <v>-1.1379149999999999E-2</v>
      </c>
      <c r="R7049">
        <v>0.15371725999999999</v>
      </c>
      <c r="S7049">
        <v>0.20546163000000001</v>
      </c>
      <c r="T7049">
        <v>0.64082112000000002</v>
      </c>
      <c r="U7049">
        <v>0.25</v>
      </c>
      <c r="V7049">
        <v>1.25</v>
      </c>
      <c r="W7049">
        <f>COUNTIF(Table1[[#This Row],[Al2O3]:[TiO2]],0)</f>
        <v>1</v>
      </c>
      <c r="X7049">
        <f>Table1[[#This Row],[K2O]]+Table1[[#This Row],[Li2O]]+Table1[[#This Row],[Na2O]]</f>
        <v>0.18</v>
      </c>
      <c r="Y7049">
        <f>Table1[[#This Row],[B2O3]]+Table1[[#This Row],[K2O]]+Table1[[#This Row],[Li2O]]+Table1[[#This Row],[Na2O]]</f>
        <v>0.36</v>
      </c>
      <c r="Z7049" s="2">
        <f>Table1[[#This Row],[B2O3]]+Table1[[#This Row],[CaO]]+Table1[[#This Row],[K2O]]+Table1[[#This Row],[Li2O]]+Table1[[#This Row],[Na2O]]</f>
        <v>0.38500000000000001</v>
      </c>
      <c r="AA7049" s="2">
        <f>Table1[[#This Row],[A+B+AE]]-Table1[[#This Row],[Al2O3]]-Table1[[#This Row],[SiO2]]</f>
        <v>-0.18499999999999997</v>
      </c>
      <c r="AB7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469.0440000000001</v>
      </c>
    </row>
    <row r="7050" spans="1:28" hidden="1" x14ac:dyDescent="0.25">
      <c r="A7050">
        <v>0.22500000000000001</v>
      </c>
      <c r="B7050">
        <v>0.16</v>
      </c>
      <c r="C7050">
        <v>5.0000000000000001E-3</v>
      </c>
      <c r="D7050">
        <v>0</v>
      </c>
      <c r="E7050">
        <v>0.02</v>
      </c>
      <c r="F7050">
        <v>7.4999999999999997E-3</v>
      </c>
      <c r="G7050">
        <v>0.06</v>
      </c>
      <c r="H7050">
        <v>0.13</v>
      </c>
      <c r="I7050">
        <v>0.38500000000000001</v>
      </c>
      <c r="J7050">
        <v>7.4999999999999997E-3</v>
      </c>
      <c r="K7050">
        <v>0.52027027000000003</v>
      </c>
      <c r="L7050">
        <v>0.56555848799999997</v>
      </c>
      <c r="M7050">
        <v>7.533667E-3</v>
      </c>
      <c r="N7050">
        <v>0.18101349899999999</v>
      </c>
      <c r="O7050">
        <v>0.20745740200000001</v>
      </c>
      <c r="P7050">
        <v>0.61152909899999996</v>
      </c>
      <c r="Q7050">
        <v>-1.2510131000000001E-2</v>
      </c>
      <c r="R7050">
        <v>0.15492803699999999</v>
      </c>
      <c r="S7050">
        <v>0.20508800599999999</v>
      </c>
      <c r="T7050">
        <v>0.63998395799999996</v>
      </c>
      <c r="U7050">
        <v>0.27</v>
      </c>
      <c r="V7050">
        <v>1.184210526</v>
      </c>
      <c r="W7050">
        <f>COUNTIF(Table1[[#This Row],[Al2O3]:[TiO2]],0)</f>
        <v>1</v>
      </c>
      <c r="X7050">
        <f>Table1[[#This Row],[K2O]]+Table1[[#This Row],[Li2O]]+Table1[[#This Row],[Na2O]]</f>
        <v>0.19750000000000001</v>
      </c>
      <c r="Y7050">
        <f>Table1[[#This Row],[B2O3]]+Table1[[#This Row],[K2O]]+Table1[[#This Row],[Li2O]]+Table1[[#This Row],[Na2O]]</f>
        <v>0.35750000000000004</v>
      </c>
      <c r="Z7050" s="2">
        <f>Table1[[#This Row],[B2O3]]+Table1[[#This Row],[CaO]]+Table1[[#This Row],[K2O]]+Table1[[#This Row],[Li2O]]+Table1[[#This Row],[Na2O]]</f>
        <v>0.36250000000000004</v>
      </c>
      <c r="AA7050" s="2">
        <f>Table1[[#This Row],[A+B+AE]]-Table1[[#This Row],[Al2O3]]-Table1[[#This Row],[SiO2]]</f>
        <v>-0.24749999999999997</v>
      </c>
      <c r="AB7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458.27500000000009</v>
      </c>
    </row>
    <row r="7051" spans="1:28" hidden="1" x14ac:dyDescent="0.25">
      <c r="A7051">
        <v>0.185</v>
      </c>
      <c r="B7051">
        <v>0.115</v>
      </c>
      <c r="C7051">
        <v>0.03</v>
      </c>
      <c r="D7051">
        <v>0</v>
      </c>
      <c r="E7051">
        <v>3.5000000000000003E-2</v>
      </c>
      <c r="F7051">
        <v>7.4999999999999997E-3</v>
      </c>
      <c r="G7051">
        <v>3.5000000000000003E-2</v>
      </c>
      <c r="H7051">
        <v>0.11</v>
      </c>
      <c r="I7051">
        <v>0.45</v>
      </c>
      <c r="J7051">
        <v>3.2500000000000001E-2</v>
      </c>
      <c r="K7051">
        <v>0.60402685</v>
      </c>
      <c r="L7051">
        <v>0.57062573999999999</v>
      </c>
      <c r="M7051">
        <v>4.4807850000000003E-2</v>
      </c>
      <c r="N7051">
        <v>0.15930246000000001</v>
      </c>
      <c r="O7051">
        <v>0.18626567999999999</v>
      </c>
      <c r="P7051">
        <v>0.65443185999999998</v>
      </c>
      <c r="Q7051">
        <v>1.9347420000000001E-2</v>
      </c>
      <c r="R7051">
        <v>0.1375228</v>
      </c>
      <c r="S7051">
        <v>0.18490292999999999</v>
      </c>
      <c r="T7051">
        <v>0.67757427000000003</v>
      </c>
      <c r="U7051">
        <v>0.255</v>
      </c>
      <c r="V7051">
        <v>1.2758620700000001</v>
      </c>
      <c r="W7051">
        <f>COUNTIF(Table1[[#This Row],[Al2O3]:[TiO2]],0)</f>
        <v>1</v>
      </c>
      <c r="X7051">
        <f>Table1[[#This Row],[K2O]]+Table1[[#This Row],[Li2O]]+Table1[[#This Row],[Na2O]]</f>
        <v>0.1525</v>
      </c>
      <c r="Y7051">
        <f>Table1[[#This Row],[B2O3]]+Table1[[#This Row],[K2O]]+Table1[[#This Row],[Li2O]]+Table1[[#This Row],[Na2O]]</f>
        <v>0.26750000000000002</v>
      </c>
      <c r="Z7051" s="2">
        <f>Table1[[#This Row],[B2O3]]+Table1[[#This Row],[CaO]]+Table1[[#This Row],[K2O]]+Table1[[#This Row],[Li2O]]+Table1[[#This Row],[Na2O]]</f>
        <v>0.29750000000000004</v>
      </c>
      <c r="AA7051" s="2">
        <f>Table1[[#This Row],[A+B+AE]]-Table1[[#This Row],[Al2O3]]-Table1[[#This Row],[SiO2]]</f>
        <v>-0.33749999999999997</v>
      </c>
      <c r="AB7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491.42150000000015</v>
      </c>
    </row>
    <row r="7052" spans="1:28" hidden="1" x14ac:dyDescent="0.25">
      <c r="A7052">
        <v>0.25</v>
      </c>
      <c r="B7052">
        <v>0.17499999999999999</v>
      </c>
      <c r="C7052">
        <v>0.04</v>
      </c>
      <c r="D7052">
        <v>2.5000000000000001E-3</v>
      </c>
      <c r="E7052">
        <v>0.05</v>
      </c>
      <c r="F7052">
        <v>0</v>
      </c>
      <c r="G7052">
        <v>1.4999999999999999E-2</v>
      </c>
      <c r="H7052">
        <v>0.14499999999999999</v>
      </c>
      <c r="I7052">
        <v>0.3</v>
      </c>
      <c r="J7052">
        <v>2.2499999999999999E-2</v>
      </c>
      <c r="K7052">
        <v>0.43165467600000001</v>
      </c>
      <c r="L7052">
        <v>0.57793429500000004</v>
      </c>
      <c r="M7052">
        <v>1.6455930000000001E-3</v>
      </c>
      <c r="N7052">
        <v>0.16819204099999999</v>
      </c>
      <c r="O7052">
        <v>0.243410868</v>
      </c>
      <c r="P7052">
        <v>0.58839709100000004</v>
      </c>
      <c r="Q7052">
        <v>-2.7168926999999999E-2</v>
      </c>
      <c r="R7052">
        <v>0.152287647</v>
      </c>
      <c r="S7052">
        <v>0.236302713</v>
      </c>
      <c r="T7052">
        <v>0.61140963999999998</v>
      </c>
      <c r="U7052">
        <v>0.26</v>
      </c>
      <c r="V7052">
        <v>1.5625</v>
      </c>
      <c r="W7052">
        <f>COUNTIF(Table1[[#This Row],[Al2O3]:[TiO2]],0)</f>
        <v>1</v>
      </c>
      <c r="X7052">
        <f>Table1[[#This Row],[K2O]]+Table1[[#This Row],[Li2O]]+Table1[[#This Row],[Na2O]]</f>
        <v>0.15999999999999998</v>
      </c>
      <c r="Y7052">
        <f>Table1[[#This Row],[B2O3]]+Table1[[#This Row],[K2O]]+Table1[[#This Row],[Li2O]]+Table1[[#This Row],[Na2O]]</f>
        <v>0.33499999999999996</v>
      </c>
      <c r="Z7052" s="2">
        <f>Table1[[#This Row],[B2O3]]+Table1[[#This Row],[CaO]]+Table1[[#This Row],[K2O]]+Table1[[#This Row],[Li2O]]+Table1[[#This Row],[Na2O]]</f>
        <v>0.375</v>
      </c>
      <c r="AA7052" s="2">
        <f>Table1[[#This Row],[A+B+AE]]-Table1[[#This Row],[Al2O3]]-Table1[[#This Row],[SiO2]]</f>
        <v>-0.17499999999999999</v>
      </c>
      <c r="AB7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494.93299999999999</v>
      </c>
    </row>
    <row r="7053" spans="1:28" hidden="1" x14ac:dyDescent="0.25">
      <c r="A7053">
        <v>0.23</v>
      </c>
      <c r="B7053">
        <v>0.19500000000000001</v>
      </c>
      <c r="C7053">
        <v>5.0000000000000001E-3</v>
      </c>
      <c r="D7053">
        <v>0</v>
      </c>
      <c r="E7053">
        <v>0.03</v>
      </c>
      <c r="F7053">
        <v>7.4999999999999997E-3</v>
      </c>
      <c r="G7053">
        <v>0.06</v>
      </c>
      <c r="H7053">
        <v>0.13500000000000001</v>
      </c>
      <c r="I7053">
        <v>0.31</v>
      </c>
      <c r="J7053">
        <v>2.75E-2</v>
      </c>
      <c r="K7053">
        <v>0.45925925899999998</v>
      </c>
      <c r="L7053">
        <v>0.572986035</v>
      </c>
      <c r="M7053">
        <v>-1.746304E-3</v>
      </c>
      <c r="N7053">
        <v>0.18633408100000001</v>
      </c>
      <c r="O7053">
        <v>0.212879191</v>
      </c>
      <c r="P7053">
        <v>0.60078672700000002</v>
      </c>
      <c r="Q7053">
        <v>-1.91862E-2</v>
      </c>
      <c r="R7053">
        <v>0.15885279499999999</v>
      </c>
      <c r="S7053">
        <v>0.20881375599999999</v>
      </c>
      <c r="T7053">
        <v>0.63233344800000002</v>
      </c>
      <c r="U7053">
        <v>0.26500000000000001</v>
      </c>
      <c r="V7053">
        <v>1.1794871790000001</v>
      </c>
      <c r="W7053">
        <f>COUNTIF(Table1[[#This Row],[Al2O3]:[TiO2]],0)</f>
        <v>1</v>
      </c>
      <c r="X7053">
        <f>Table1[[#This Row],[K2O]]+Table1[[#This Row],[Li2O]]+Table1[[#This Row],[Na2O]]</f>
        <v>0.20250000000000001</v>
      </c>
      <c r="Y7053">
        <f>Table1[[#This Row],[B2O3]]+Table1[[#This Row],[K2O]]+Table1[[#This Row],[Li2O]]+Table1[[#This Row],[Na2O]]</f>
        <v>0.39750000000000002</v>
      </c>
      <c r="Z7053" s="2">
        <f>Table1[[#This Row],[B2O3]]+Table1[[#This Row],[CaO]]+Table1[[#This Row],[K2O]]+Table1[[#This Row],[Li2O]]+Table1[[#This Row],[Na2O]]</f>
        <v>0.40250000000000002</v>
      </c>
      <c r="AA7053" s="2">
        <f>Table1[[#This Row],[A+B+AE]]-Table1[[#This Row],[Al2O3]]-Table1[[#This Row],[SiO2]]</f>
        <v>-0.13749999999999998</v>
      </c>
      <c r="AB7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445.99400000000003</v>
      </c>
    </row>
    <row r="7054" spans="1:28" hidden="1" x14ac:dyDescent="0.25">
      <c r="A7054">
        <v>0.215</v>
      </c>
      <c r="B7054">
        <v>0.15</v>
      </c>
      <c r="C7054">
        <v>1.4999999999999999E-2</v>
      </c>
      <c r="D7054">
        <v>0</v>
      </c>
      <c r="E7054">
        <v>4.4999999999999998E-2</v>
      </c>
      <c r="F7054">
        <v>2.5000000000000001E-3</v>
      </c>
      <c r="G7054">
        <v>5.5E-2</v>
      </c>
      <c r="H7054">
        <v>0.125</v>
      </c>
      <c r="I7054">
        <v>0.38</v>
      </c>
      <c r="J7054">
        <v>1.2500000000000001E-2</v>
      </c>
      <c r="K7054">
        <v>0.52777777999999997</v>
      </c>
      <c r="L7054">
        <v>0.57119845999999996</v>
      </c>
      <c r="M7054">
        <v>1.000531E-2</v>
      </c>
      <c r="N7054">
        <v>0.17954052000000001</v>
      </c>
      <c r="O7054">
        <v>0.20610946999999999</v>
      </c>
      <c r="P7054">
        <v>0.61435001</v>
      </c>
      <c r="Q7054">
        <v>-1.1375690000000001E-2</v>
      </c>
      <c r="R7054">
        <v>0.15468673999999999</v>
      </c>
      <c r="S7054">
        <v>0.20367853</v>
      </c>
      <c r="T7054">
        <v>0.64163473000000004</v>
      </c>
      <c r="U7054">
        <v>0.26</v>
      </c>
      <c r="V7054">
        <v>1.1944444400000001</v>
      </c>
      <c r="W7054">
        <f>COUNTIF(Table1[[#This Row],[Al2O3]:[TiO2]],0)</f>
        <v>1</v>
      </c>
      <c r="X7054">
        <f>Table1[[#This Row],[K2O]]+Table1[[#This Row],[Li2O]]+Table1[[#This Row],[Na2O]]</f>
        <v>0.1825</v>
      </c>
      <c r="Y7054">
        <f>Table1[[#This Row],[B2O3]]+Table1[[#This Row],[K2O]]+Table1[[#This Row],[Li2O]]+Table1[[#This Row],[Na2O]]</f>
        <v>0.33250000000000002</v>
      </c>
      <c r="Z7054" s="2">
        <f>Table1[[#This Row],[B2O3]]+Table1[[#This Row],[CaO]]+Table1[[#This Row],[K2O]]+Table1[[#This Row],[Li2O]]+Table1[[#This Row],[Na2O]]</f>
        <v>0.34749999999999998</v>
      </c>
      <c r="AA7054" s="2">
        <f>Table1[[#This Row],[A+B+AE]]-Table1[[#This Row],[Al2O3]]-Table1[[#This Row],[SiO2]]</f>
        <v>-0.24750000000000003</v>
      </c>
      <c r="AB7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462.19749999999999</v>
      </c>
    </row>
    <row r="7055" spans="1:28" hidden="1" x14ac:dyDescent="0.25">
      <c r="A7055">
        <v>0.18</v>
      </c>
      <c r="B7055">
        <v>0.12</v>
      </c>
      <c r="C7055">
        <v>0.04</v>
      </c>
      <c r="D7055">
        <v>0</v>
      </c>
      <c r="E7055">
        <v>0.02</v>
      </c>
      <c r="F7055">
        <v>5.0000000000000001E-3</v>
      </c>
      <c r="G7055">
        <v>4.4999999999999998E-2</v>
      </c>
      <c r="H7055">
        <v>0.11</v>
      </c>
      <c r="I7055">
        <v>0.435</v>
      </c>
      <c r="J7055">
        <v>4.4999999999999998E-2</v>
      </c>
      <c r="K7055">
        <v>0.6</v>
      </c>
      <c r="L7055">
        <v>0.57688806000000004</v>
      </c>
      <c r="M7055">
        <v>3.5033990000000001E-2</v>
      </c>
      <c r="N7055">
        <v>0.17160227</v>
      </c>
      <c r="O7055">
        <v>0.18103097000000001</v>
      </c>
      <c r="P7055">
        <v>0.64736674999999999</v>
      </c>
      <c r="Q7055">
        <v>1.3096440000000001E-2</v>
      </c>
      <c r="R7055">
        <v>0.14591730999999999</v>
      </c>
      <c r="S7055">
        <v>0.18026228</v>
      </c>
      <c r="T7055">
        <v>0.67382041000000004</v>
      </c>
      <c r="U7055">
        <v>0.26500000000000001</v>
      </c>
      <c r="V7055">
        <v>1.16129032</v>
      </c>
      <c r="W7055">
        <f>COUNTIF(Table1[[#This Row],[Al2O3]:[TiO2]],0)</f>
        <v>1</v>
      </c>
      <c r="X7055">
        <f>Table1[[#This Row],[K2O]]+Table1[[#This Row],[Li2O]]+Table1[[#This Row],[Na2O]]</f>
        <v>0.16</v>
      </c>
      <c r="Y7055">
        <f>Table1[[#This Row],[B2O3]]+Table1[[#This Row],[K2O]]+Table1[[#This Row],[Li2O]]+Table1[[#This Row],[Na2O]]</f>
        <v>0.27999999999999997</v>
      </c>
      <c r="Z7055" s="2">
        <f>Table1[[#This Row],[B2O3]]+Table1[[#This Row],[CaO]]+Table1[[#This Row],[K2O]]+Table1[[#This Row],[Li2O]]+Table1[[#This Row],[Na2O]]</f>
        <v>0.32</v>
      </c>
      <c r="AA7055" s="2">
        <f>Table1[[#This Row],[A+B+AE]]-Table1[[#This Row],[Al2O3]]-Table1[[#This Row],[SiO2]]</f>
        <v>-0.29499999999999998</v>
      </c>
      <c r="AB7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476.66800000000001</v>
      </c>
    </row>
    <row r="7056" spans="1:28" hidden="1" x14ac:dyDescent="0.25">
      <c r="A7056">
        <v>0.22500000000000001</v>
      </c>
      <c r="B7056">
        <v>0.16</v>
      </c>
      <c r="C7056">
        <v>1.4999999999999999E-2</v>
      </c>
      <c r="D7056">
        <v>2.5000000000000001E-3</v>
      </c>
      <c r="E7056">
        <v>0.02</v>
      </c>
      <c r="F7056">
        <v>7.4999999999999997E-3</v>
      </c>
      <c r="G7056">
        <v>4.4999999999999998E-2</v>
      </c>
      <c r="H7056">
        <v>0.14000000000000001</v>
      </c>
      <c r="I7056">
        <v>0.38500000000000001</v>
      </c>
      <c r="J7056">
        <v>0</v>
      </c>
      <c r="K7056">
        <v>0.51333333299999995</v>
      </c>
      <c r="L7056">
        <v>0.56473780699999998</v>
      </c>
      <c r="M7056">
        <v>9.2325749999999998E-3</v>
      </c>
      <c r="N7056">
        <v>0.179200954</v>
      </c>
      <c r="O7056">
        <v>0.20791653800000001</v>
      </c>
      <c r="P7056">
        <v>0.61288250899999996</v>
      </c>
      <c r="Q7056">
        <v>-1.3840286E-2</v>
      </c>
      <c r="R7056">
        <v>0.15630076200000001</v>
      </c>
      <c r="S7056">
        <v>0.20475486300000001</v>
      </c>
      <c r="T7056">
        <v>0.63894437500000001</v>
      </c>
      <c r="U7056">
        <v>0.26</v>
      </c>
      <c r="V7056">
        <v>1.2162162160000001</v>
      </c>
      <c r="W7056">
        <f>COUNTIF(Table1[[#This Row],[Al2O3]:[TiO2]],0)</f>
        <v>1</v>
      </c>
      <c r="X7056">
        <f>Table1[[#This Row],[K2O]]+Table1[[#This Row],[Li2O]]+Table1[[#This Row],[Na2O]]</f>
        <v>0.1925</v>
      </c>
      <c r="Y7056">
        <f>Table1[[#This Row],[B2O3]]+Table1[[#This Row],[K2O]]+Table1[[#This Row],[Li2O]]+Table1[[#This Row],[Na2O]]</f>
        <v>0.35250000000000004</v>
      </c>
      <c r="Z7056" s="2">
        <f>Table1[[#This Row],[B2O3]]+Table1[[#This Row],[CaO]]+Table1[[#This Row],[K2O]]+Table1[[#This Row],[Li2O]]+Table1[[#This Row],[Na2O]]</f>
        <v>0.36749999999999999</v>
      </c>
      <c r="AA7056" s="2">
        <f>Table1[[#This Row],[A+B+AE]]-Table1[[#This Row],[Al2O3]]-Table1[[#This Row],[SiO2]]</f>
        <v>-0.24250000000000002</v>
      </c>
      <c r="AB7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473.82550000000003</v>
      </c>
    </row>
    <row r="7057" spans="1:28" hidden="1" x14ac:dyDescent="0.25">
      <c r="A7057">
        <v>0.22</v>
      </c>
      <c r="B7057">
        <v>0.155</v>
      </c>
      <c r="C7057">
        <v>0.03</v>
      </c>
      <c r="D7057">
        <v>2.5000000000000001E-3</v>
      </c>
      <c r="E7057">
        <v>2.5000000000000001E-2</v>
      </c>
      <c r="F7057">
        <v>0</v>
      </c>
      <c r="G7057">
        <v>0.05</v>
      </c>
      <c r="H7057">
        <v>0.125</v>
      </c>
      <c r="I7057">
        <v>0.38500000000000001</v>
      </c>
      <c r="J7057">
        <v>7.4999999999999997E-3</v>
      </c>
      <c r="K7057">
        <v>0.52739725999999998</v>
      </c>
      <c r="L7057">
        <v>0.56752402999999996</v>
      </c>
      <c r="M7057">
        <v>1.3929199999999999E-2</v>
      </c>
      <c r="N7057">
        <v>0.17519487</v>
      </c>
      <c r="O7057">
        <v>0.20748747000000001</v>
      </c>
      <c r="P7057">
        <v>0.61731765999999999</v>
      </c>
      <c r="Q7057">
        <v>-8.0045499999999992E-3</v>
      </c>
      <c r="R7057">
        <v>0.15111669</v>
      </c>
      <c r="S7057">
        <v>0.20472734000000001</v>
      </c>
      <c r="T7057">
        <v>0.64415597000000002</v>
      </c>
      <c r="U7057">
        <v>0.25</v>
      </c>
      <c r="V7057">
        <v>1.2571428600000001</v>
      </c>
      <c r="W7057">
        <f>COUNTIF(Table1[[#This Row],[Al2O3]:[TiO2]],0)</f>
        <v>1</v>
      </c>
      <c r="X7057">
        <f>Table1[[#This Row],[K2O]]+Table1[[#This Row],[Li2O]]+Table1[[#This Row],[Na2O]]</f>
        <v>0.17499999999999999</v>
      </c>
      <c r="Y7057">
        <f>Table1[[#This Row],[B2O3]]+Table1[[#This Row],[K2O]]+Table1[[#This Row],[Li2O]]+Table1[[#This Row],[Na2O]]</f>
        <v>0.33</v>
      </c>
      <c r="Z7057" s="2">
        <f>Table1[[#This Row],[B2O3]]+Table1[[#This Row],[CaO]]+Table1[[#This Row],[K2O]]+Table1[[#This Row],[Li2O]]+Table1[[#This Row],[Na2O]]</f>
        <v>0.36</v>
      </c>
      <c r="AA7057" s="2">
        <f>Table1[[#This Row],[A+B+AE]]-Table1[[#This Row],[Al2O3]]-Table1[[#This Row],[SiO2]]</f>
        <v>-0.24500000000000002</v>
      </c>
      <c r="AB7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471.34299999999996</v>
      </c>
    </row>
    <row r="7058" spans="1:28" hidden="1" x14ac:dyDescent="0.25">
      <c r="A7058">
        <v>0.245</v>
      </c>
      <c r="B7058">
        <v>0.17</v>
      </c>
      <c r="C7058">
        <v>0</v>
      </c>
      <c r="D7058">
        <v>2.5000000000000001E-3</v>
      </c>
      <c r="E7058">
        <v>0.03</v>
      </c>
      <c r="F7058">
        <v>0.01</v>
      </c>
      <c r="G7058">
        <v>5.0000000000000001E-3</v>
      </c>
      <c r="H7058">
        <v>0.14499999999999999</v>
      </c>
      <c r="I7058">
        <v>0.37</v>
      </c>
      <c r="J7058">
        <v>2.2499999999999999E-2</v>
      </c>
      <c r="K7058">
        <v>0.48684210500000002</v>
      </c>
      <c r="L7058">
        <v>0.55874807000000004</v>
      </c>
      <c r="M7058">
        <v>3.7218653999999997E-2</v>
      </c>
      <c r="N7058">
        <v>0.14469537900000001</v>
      </c>
      <c r="O7058">
        <v>0.23011501100000001</v>
      </c>
      <c r="P7058">
        <v>0.62518960999999995</v>
      </c>
      <c r="Q7058">
        <v>1.1576970000000001E-3</v>
      </c>
      <c r="R7058">
        <v>0.134761249</v>
      </c>
      <c r="S7058">
        <v>0.222685772</v>
      </c>
      <c r="T7058">
        <v>0.64255297899999997</v>
      </c>
      <c r="U7058">
        <v>0.26</v>
      </c>
      <c r="V7058">
        <v>1.6333333329999999</v>
      </c>
      <c r="W7058">
        <f>COUNTIF(Table1[[#This Row],[Al2O3]:[TiO2]],0)</f>
        <v>1</v>
      </c>
      <c r="X7058">
        <f>Table1[[#This Row],[K2O]]+Table1[[#This Row],[Li2O]]+Table1[[#This Row],[Na2O]]</f>
        <v>0.15999999999999998</v>
      </c>
      <c r="Y7058">
        <f>Table1[[#This Row],[B2O3]]+Table1[[#This Row],[K2O]]+Table1[[#This Row],[Li2O]]+Table1[[#This Row],[Na2O]]</f>
        <v>0.33</v>
      </c>
      <c r="Z7058" s="2">
        <f>Table1[[#This Row],[B2O3]]+Table1[[#This Row],[CaO]]+Table1[[#This Row],[K2O]]+Table1[[#This Row],[Li2O]]+Table1[[#This Row],[Na2O]]</f>
        <v>0.33</v>
      </c>
      <c r="AA7058" s="2">
        <f>Table1[[#This Row],[A+B+AE]]-Table1[[#This Row],[Al2O3]]-Table1[[#This Row],[SiO2]]</f>
        <v>-0.28499999999999998</v>
      </c>
      <c r="AB7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515.25400000000013</v>
      </c>
    </row>
    <row r="7059" spans="1:28" hidden="1" x14ac:dyDescent="0.25">
      <c r="A7059">
        <v>0.19</v>
      </c>
      <c r="B7059">
        <v>0.13500000000000001</v>
      </c>
      <c r="C7059">
        <v>0.01</v>
      </c>
      <c r="D7059">
        <v>0</v>
      </c>
      <c r="E7059">
        <v>4.4999999999999998E-2</v>
      </c>
      <c r="F7059">
        <v>0.01</v>
      </c>
      <c r="G7059">
        <v>5.5E-2</v>
      </c>
      <c r="H7059">
        <v>0.11</v>
      </c>
      <c r="I7059">
        <v>0.41499999999999998</v>
      </c>
      <c r="J7059">
        <v>0.03</v>
      </c>
      <c r="K7059">
        <v>0.58041958000000005</v>
      </c>
      <c r="L7059">
        <v>0.57169725000000005</v>
      </c>
      <c r="M7059">
        <v>3.095028E-2</v>
      </c>
      <c r="N7059">
        <v>0.17137176000000001</v>
      </c>
      <c r="O7059">
        <v>0.18748027</v>
      </c>
      <c r="P7059">
        <v>0.64114797000000001</v>
      </c>
      <c r="Q7059">
        <v>1.067776E-2</v>
      </c>
      <c r="R7059">
        <v>0.14459373</v>
      </c>
      <c r="S7059">
        <v>0.18626264000000001</v>
      </c>
      <c r="T7059">
        <v>0.66914362999999999</v>
      </c>
      <c r="U7059">
        <v>0.26</v>
      </c>
      <c r="V7059">
        <v>1.15151515</v>
      </c>
      <c r="W7059">
        <f>COUNTIF(Table1[[#This Row],[Al2O3]:[TiO2]],0)</f>
        <v>1</v>
      </c>
      <c r="X7059">
        <f>Table1[[#This Row],[K2O]]+Table1[[#This Row],[Li2O]]+Table1[[#This Row],[Na2O]]</f>
        <v>0.17499999999999999</v>
      </c>
      <c r="Y7059">
        <f>Table1[[#This Row],[B2O3]]+Table1[[#This Row],[K2O]]+Table1[[#This Row],[Li2O]]+Table1[[#This Row],[Na2O]]</f>
        <v>0.31</v>
      </c>
      <c r="Z7059" s="2">
        <f>Table1[[#This Row],[B2O3]]+Table1[[#This Row],[CaO]]+Table1[[#This Row],[K2O]]+Table1[[#This Row],[Li2O]]+Table1[[#This Row],[Na2O]]</f>
        <v>0.32</v>
      </c>
      <c r="AA7059" s="2">
        <f>Table1[[#This Row],[A+B+AE]]-Table1[[#This Row],[Al2O3]]-Table1[[#This Row],[SiO2]]</f>
        <v>-0.28499999999999998</v>
      </c>
      <c r="AB7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464.54099999999994</v>
      </c>
    </row>
    <row r="7060" spans="1:28" hidden="1" x14ac:dyDescent="0.25">
      <c r="A7060">
        <v>0.245</v>
      </c>
      <c r="B7060">
        <v>0.185</v>
      </c>
      <c r="C7060">
        <v>0.02</v>
      </c>
      <c r="D7060">
        <v>5.0000000000000001E-3</v>
      </c>
      <c r="E7060">
        <v>0.02</v>
      </c>
      <c r="F7060">
        <v>0</v>
      </c>
      <c r="G7060">
        <v>0.04</v>
      </c>
      <c r="H7060">
        <v>0.15</v>
      </c>
      <c r="I7060">
        <v>0.32500000000000001</v>
      </c>
      <c r="J7060">
        <v>0.01</v>
      </c>
      <c r="K7060">
        <v>0.45138888900000002</v>
      </c>
      <c r="L7060">
        <v>0.569185881</v>
      </c>
      <c r="M7060">
        <v>-3.4804380000000002E-3</v>
      </c>
      <c r="N7060">
        <v>0.18123304200000001</v>
      </c>
      <c r="O7060">
        <v>0.22495741899999999</v>
      </c>
      <c r="P7060">
        <v>0.593809539</v>
      </c>
      <c r="Q7060">
        <v>-2.7668676999999999E-2</v>
      </c>
      <c r="R7060">
        <v>0.16065235899999999</v>
      </c>
      <c r="S7060">
        <v>0.21954388599999999</v>
      </c>
      <c r="T7060">
        <v>0.61980375499999996</v>
      </c>
      <c r="U7060">
        <v>0.26500000000000001</v>
      </c>
      <c r="V7060">
        <v>1.2894736840000001</v>
      </c>
      <c r="W7060">
        <f>COUNTIF(Table1[[#This Row],[Al2O3]:[TiO2]],0)</f>
        <v>1</v>
      </c>
      <c r="X7060">
        <f>Table1[[#This Row],[K2O]]+Table1[[#This Row],[Li2O]]+Table1[[#This Row],[Na2O]]</f>
        <v>0.19</v>
      </c>
      <c r="Y7060">
        <f>Table1[[#This Row],[B2O3]]+Table1[[#This Row],[K2O]]+Table1[[#This Row],[Li2O]]+Table1[[#This Row],[Na2O]]</f>
        <v>0.375</v>
      </c>
      <c r="Z7060" s="2">
        <f>Table1[[#This Row],[B2O3]]+Table1[[#This Row],[CaO]]+Table1[[#This Row],[K2O]]+Table1[[#This Row],[Li2O]]+Table1[[#This Row],[Na2O]]</f>
        <v>0.39500000000000002</v>
      </c>
      <c r="AA7060" s="2">
        <f>Table1[[#This Row],[A+B+AE]]-Table1[[#This Row],[Al2O3]]-Table1[[#This Row],[SiO2]]</f>
        <v>-0.17499999999999999</v>
      </c>
      <c r="AB7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471.06550000000004</v>
      </c>
    </row>
    <row r="7061" spans="1:28" hidden="1" x14ac:dyDescent="0.25">
      <c r="A7061">
        <v>0.215</v>
      </c>
      <c r="B7061">
        <v>0.125</v>
      </c>
      <c r="C7061">
        <v>0.04</v>
      </c>
      <c r="D7061">
        <v>0</v>
      </c>
      <c r="E7061">
        <v>0.02</v>
      </c>
      <c r="F7061">
        <v>7.4999999999999997E-3</v>
      </c>
      <c r="G7061">
        <v>3.5000000000000003E-2</v>
      </c>
      <c r="H7061">
        <v>0.13</v>
      </c>
      <c r="I7061">
        <v>0.42</v>
      </c>
      <c r="J7061">
        <v>7.4999999999999997E-3</v>
      </c>
      <c r="K7061">
        <v>0.54901960999999999</v>
      </c>
      <c r="L7061">
        <v>0.57145869999999999</v>
      </c>
      <c r="M7061">
        <v>1.340006E-2</v>
      </c>
      <c r="N7061">
        <v>0.17538564000000001</v>
      </c>
      <c r="O7061">
        <v>0.20799776</v>
      </c>
      <c r="P7061">
        <v>0.61661659999999996</v>
      </c>
      <c r="Q7061">
        <v>-1.08491E-2</v>
      </c>
      <c r="R7061">
        <v>0.15277010999999999</v>
      </c>
      <c r="S7061">
        <v>0.20634883000000001</v>
      </c>
      <c r="T7061">
        <v>0.64088106</v>
      </c>
      <c r="U7061">
        <v>0.27</v>
      </c>
      <c r="V7061">
        <v>1.3030303000000001</v>
      </c>
      <c r="W7061">
        <f>COUNTIF(Table1[[#This Row],[Al2O3]:[TiO2]],0)</f>
        <v>1</v>
      </c>
      <c r="X7061">
        <f>Table1[[#This Row],[K2O]]+Table1[[#This Row],[Li2O]]+Table1[[#This Row],[Na2O]]</f>
        <v>0.17250000000000001</v>
      </c>
      <c r="Y7061">
        <f>Table1[[#This Row],[B2O3]]+Table1[[#This Row],[K2O]]+Table1[[#This Row],[Li2O]]+Table1[[#This Row],[Na2O]]</f>
        <v>0.29749999999999999</v>
      </c>
      <c r="Z7061" s="2">
        <f>Table1[[#This Row],[B2O3]]+Table1[[#This Row],[CaO]]+Table1[[#This Row],[K2O]]+Table1[[#This Row],[Li2O]]+Table1[[#This Row],[Na2O]]</f>
        <v>0.33750000000000002</v>
      </c>
      <c r="AA7061" s="2">
        <f>Table1[[#This Row],[A+B+AE]]-Table1[[#This Row],[Al2O3]]-Table1[[#This Row],[SiO2]]</f>
        <v>-0.29749999999999999</v>
      </c>
      <c r="AB7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488.86550000000011</v>
      </c>
    </row>
    <row r="7062" spans="1:28" hidden="1" x14ac:dyDescent="0.25">
      <c r="A7062">
        <v>0.19500000000000001</v>
      </c>
      <c r="B7062">
        <v>0.14499999999999999</v>
      </c>
      <c r="C7062">
        <v>0.04</v>
      </c>
      <c r="D7062">
        <v>0</v>
      </c>
      <c r="E7062">
        <v>3.5000000000000003E-2</v>
      </c>
      <c r="F7062">
        <v>0.01</v>
      </c>
      <c r="G7062">
        <v>0.04</v>
      </c>
      <c r="H7062">
        <v>0.115</v>
      </c>
      <c r="I7062">
        <v>0.375</v>
      </c>
      <c r="J7062">
        <v>4.4999999999999998E-2</v>
      </c>
      <c r="K7062">
        <v>0.54744525499999996</v>
      </c>
      <c r="L7062">
        <v>0.58081867700000001</v>
      </c>
      <c r="M7062">
        <v>2.3189247E-2</v>
      </c>
      <c r="N7062">
        <v>0.17336048100000001</v>
      </c>
      <c r="O7062">
        <v>0.19606364500000001</v>
      </c>
      <c r="P7062">
        <v>0.63057587400000004</v>
      </c>
      <c r="Q7062">
        <v>3.4280270000000002E-3</v>
      </c>
      <c r="R7062">
        <v>0.14673128799999999</v>
      </c>
      <c r="S7062">
        <v>0.19406267699999999</v>
      </c>
      <c r="T7062">
        <v>0.65920603499999997</v>
      </c>
      <c r="U7062">
        <v>0.26</v>
      </c>
      <c r="V7062">
        <v>1.2580645159999999</v>
      </c>
      <c r="W7062">
        <f>COUNTIF(Table1[[#This Row],[Al2O3]:[TiO2]],0)</f>
        <v>1</v>
      </c>
      <c r="X7062">
        <f>Table1[[#This Row],[K2O]]+Table1[[#This Row],[Li2O]]+Table1[[#This Row],[Na2O]]</f>
        <v>0.16500000000000001</v>
      </c>
      <c r="Y7062">
        <f>Table1[[#This Row],[B2O3]]+Table1[[#This Row],[K2O]]+Table1[[#This Row],[Li2O]]+Table1[[#This Row],[Na2O]]</f>
        <v>0.31</v>
      </c>
      <c r="Z7062" s="2">
        <f>Table1[[#This Row],[B2O3]]+Table1[[#This Row],[CaO]]+Table1[[#This Row],[K2O]]+Table1[[#This Row],[Li2O]]+Table1[[#This Row],[Na2O]]</f>
        <v>0.35000000000000003</v>
      </c>
      <c r="AA7062" s="2">
        <f>Table1[[#This Row],[A+B+AE]]-Table1[[#This Row],[Al2O3]]-Table1[[#This Row],[SiO2]]</f>
        <v>-0.21999999999999997</v>
      </c>
      <c r="AB7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474.36900000000003</v>
      </c>
    </row>
    <row r="7063" spans="1:28" hidden="1" x14ac:dyDescent="0.25">
      <c r="A7063">
        <v>0.185</v>
      </c>
      <c r="B7063">
        <v>0.14499999999999999</v>
      </c>
      <c r="C7063">
        <v>0.01</v>
      </c>
      <c r="D7063">
        <v>0</v>
      </c>
      <c r="E7063">
        <v>3.5000000000000003E-2</v>
      </c>
      <c r="F7063">
        <v>5.0000000000000001E-3</v>
      </c>
      <c r="G7063">
        <v>0.05</v>
      </c>
      <c r="H7063">
        <v>0.11</v>
      </c>
      <c r="I7063">
        <v>0.41</v>
      </c>
      <c r="J7063">
        <v>0.05</v>
      </c>
      <c r="K7063">
        <v>0.58156028000000004</v>
      </c>
      <c r="L7063">
        <v>0.57097471</v>
      </c>
      <c r="M7063">
        <v>4.1805439999999999E-2</v>
      </c>
      <c r="N7063">
        <v>0.16431477999999999</v>
      </c>
      <c r="O7063">
        <v>0.18249525</v>
      </c>
      <c r="P7063">
        <v>0.65318997000000001</v>
      </c>
      <c r="Q7063">
        <v>1.903005E-2</v>
      </c>
      <c r="R7063">
        <v>0.14049015000000001</v>
      </c>
      <c r="S7063">
        <v>0.180203</v>
      </c>
      <c r="T7063">
        <v>0.67930685000000002</v>
      </c>
      <c r="U7063">
        <v>0.255</v>
      </c>
      <c r="V7063">
        <v>1.15625</v>
      </c>
      <c r="W7063">
        <f>COUNTIF(Table1[[#This Row],[Al2O3]:[TiO2]],0)</f>
        <v>1</v>
      </c>
      <c r="X7063">
        <f>Table1[[#This Row],[K2O]]+Table1[[#This Row],[Li2O]]+Table1[[#This Row],[Na2O]]</f>
        <v>0.16500000000000001</v>
      </c>
      <c r="Y7063">
        <f>Table1[[#This Row],[B2O3]]+Table1[[#This Row],[K2O]]+Table1[[#This Row],[Li2O]]+Table1[[#This Row],[Na2O]]</f>
        <v>0.31</v>
      </c>
      <c r="Z7063" s="2">
        <f>Table1[[#This Row],[B2O3]]+Table1[[#This Row],[CaO]]+Table1[[#This Row],[K2O]]+Table1[[#This Row],[Li2O]]+Table1[[#This Row],[Na2O]]</f>
        <v>0.32</v>
      </c>
      <c r="AA7063" s="2">
        <f>Table1[[#This Row],[A+B+AE]]-Table1[[#This Row],[Al2O3]]-Table1[[#This Row],[SiO2]]</f>
        <v>-0.27499999999999997</v>
      </c>
      <c r="AB7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468.36899999999991</v>
      </c>
    </row>
    <row r="7064" spans="1:28" hidden="1" x14ac:dyDescent="0.25">
      <c r="A7064">
        <v>0.21</v>
      </c>
      <c r="B7064">
        <v>0.14000000000000001</v>
      </c>
      <c r="C7064">
        <v>0</v>
      </c>
      <c r="D7064">
        <v>5.0000000000000001E-3</v>
      </c>
      <c r="E7064">
        <v>0.05</v>
      </c>
      <c r="F7064">
        <v>0.01</v>
      </c>
      <c r="G7064">
        <v>3.5000000000000003E-2</v>
      </c>
      <c r="H7064">
        <v>0.125</v>
      </c>
      <c r="I7064">
        <v>0.41499999999999998</v>
      </c>
      <c r="J7064">
        <v>0.01</v>
      </c>
      <c r="K7064">
        <v>0.55333333299999998</v>
      </c>
      <c r="L7064">
        <v>0.56302998400000004</v>
      </c>
      <c r="M7064">
        <v>3.4008729000000001E-2</v>
      </c>
      <c r="N7064">
        <v>0.159645651</v>
      </c>
      <c r="O7064">
        <v>0.20320384699999999</v>
      </c>
      <c r="P7064">
        <v>0.63715050100000004</v>
      </c>
      <c r="Q7064">
        <v>6.6075329999999996E-3</v>
      </c>
      <c r="R7064">
        <v>0.140769374</v>
      </c>
      <c r="S7064">
        <v>0.199936211</v>
      </c>
      <c r="T7064">
        <v>0.65929441600000005</v>
      </c>
      <c r="U7064">
        <v>0.255</v>
      </c>
      <c r="V7064">
        <v>1.3125</v>
      </c>
      <c r="W7064">
        <f>COUNTIF(Table1[[#This Row],[Al2O3]:[TiO2]],0)</f>
        <v>1</v>
      </c>
      <c r="X7064">
        <f>Table1[[#This Row],[K2O]]+Table1[[#This Row],[Li2O]]+Table1[[#This Row],[Na2O]]</f>
        <v>0.17</v>
      </c>
      <c r="Y7064">
        <f>Table1[[#This Row],[B2O3]]+Table1[[#This Row],[K2O]]+Table1[[#This Row],[Li2O]]+Table1[[#This Row],[Na2O]]</f>
        <v>0.31000000000000005</v>
      </c>
      <c r="Z7064" s="2">
        <f>Table1[[#This Row],[B2O3]]+Table1[[#This Row],[CaO]]+Table1[[#This Row],[K2O]]+Table1[[#This Row],[Li2O]]+Table1[[#This Row],[Na2O]]</f>
        <v>0.31000000000000005</v>
      </c>
      <c r="AA7064" s="2">
        <f>Table1[[#This Row],[A+B+AE]]-Table1[[#This Row],[Al2O3]]-Table1[[#This Row],[SiO2]]</f>
        <v>-0.31499999999999995</v>
      </c>
      <c r="AB7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487.71650000000011</v>
      </c>
    </row>
    <row r="7065" spans="1:28" hidden="1" x14ac:dyDescent="0.25">
      <c r="A7065">
        <v>0.2</v>
      </c>
      <c r="B7065">
        <v>0.13500000000000001</v>
      </c>
      <c r="C7065">
        <v>0.02</v>
      </c>
      <c r="D7065">
        <v>5.0000000000000001E-3</v>
      </c>
      <c r="E7065">
        <v>2.5000000000000001E-2</v>
      </c>
      <c r="F7065">
        <v>0</v>
      </c>
      <c r="G7065">
        <v>0.04</v>
      </c>
      <c r="H7065">
        <v>0.125</v>
      </c>
      <c r="I7065">
        <v>0.42499999999999999</v>
      </c>
      <c r="J7065">
        <v>2.5000000000000001E-2</v>
      </c>
      <c r="K7065">
        <v>0.56666667000000004</v>
      </c>
      <c r="L7065">
        <v>0.56740192</v>
      </c>
      <c r="M7065">
        <v>3.1584889999999997E-2</v>
      </c>
      <c r="N7065">
        <v>0.16701141999999999</v>
      </c>
      <c r="O7065">
        <v>0.19377121999999999</v>
      </c>
      <c r="P7065">
        <v>0.63921735999999996</v>
      </c>
      <c r="Q7065">
        <v>4.5941300000000001E-3</v>
      </c>
      <c r="R7065">
        <v>0.14737546000000001</v>
      </c>
      <c r="S7065">
        <v>0.19104934000000001</v>
      </c>
      <c r="T7065">
        <v>0.66157520000000003</v>
      </c>
      <c r="U7065">
        <v>0.26</v>
      </c>
      <c r="V7065">
        <v>1.2121212100000001</v>
      </c>
      <c r="W7065">
        <f>COUNTIF(Table1[[#This Row],[Al2O3]:[TiO2]],0)</f>
        <v>1</v>
      </c>
      <c r="X7065">
        <f>Table1[[#This Row],[K2O]]+Table1[[#This Row],[Li2O]]+Table1[[#This Row],[Na2O]]</f>
        <v>0.16500000000000001</v>
      </c>
      <c r="Y7065">
        <f>Table1[[#This Row],[B2O3]]+Table1[[#This Row],[K2O]]+Table1[[#This Row],[Li2O]]+Table1[[#This Row],[Na2O]]</f>
        <v>0.30000000000000004</v>
      </c>
      <c r="Z7065" s="2">
        <f>Table1[[#This Row],[B2O3]]+Table1[[#This Row],[CaO]]+Table1[[#This Row],[K2O]]+Table1[[#This Row],[Li2O]]+Table1[[#This Row],[Na2O]]</f>
        <v>0.32</v>
      </c>
      <c r="AA7065" s="2">
        <f>Table1[[#This Row],[A+B+AE]]-Table1[[#This Row],[Al2O3]]-Table1[[#This Row],[SiO2]]</f>
        <v>-0.30499999999999999</v>
      </c>
      <c r="AB7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482.43299999999999</v>
      </c>
    </row>
    <row r="7066" spans="1:28" hidden="1" x14ac:dyDescent="0.25">
      <c r="A7066">
        <v>0.22500000000000001</v>
      </c>
      <c r="B7066">
        <v>0.14499999999999999</v>
      </c>
      <c r="C7066">
        <v>2.5000000000000001E-2</v>
      </c>
      <c r="D7066">
        <v>5.0000000000000001E-3</v>
      </c>
      <c r="E7066">
        <v>2.5000000000000001E-2</v>
      </c>
      <c r="F7066">
        <v>0</v>
      </c>
      <c r="G7066">
        <v>0.02</v>
      </c>
      <c r="H7066">
        <v>0.14000000000000001</v>
      </c>
      <c r="I7066">
        <v>0.39</v>
      </c>
      <c r="J7066">
        <v>2.5000000000000001E-2</v>
      </c>
      <c r="K7066">
        <v>0.516556291</v>
      </c>
      <c r="L7066">
        <v>0.56900597100000005</v>
      </c>
      <c r="M7066">
        <v>2.2505994000000001E-2</v>
      </c>
      <c r="N7066">
        <v>0.16253319799999999</v>
      </c>
      <c r="O7066">
        <v>0.217296827</v>
      </c>
      <c r="P7066">
        <v>0.62016997399999996</v>
      </c>
      <c r="Q7066">
        <v>-9.1907640000000006E-3</v>
      </c>
      <c r="R7066">
        <v>0.148206532</v>
      </c>
      <c r="S7066">
        <v>0.21238436899999999</v>
      </c>
      <c r="T7066">
        <v>0.63940909899999998</v>
      </c>
      <c r="U7066">
        <v>0.27</v>
      </c>
      <c r="V7066">
        <v>1.40625</v>
      </c>
      <c r="W7066">
        <f>COUNTIF(Table1[[#This Row],[Al2O3]:[TiO2]],0)</f>
        <v>1</v>
      </c>
      <c r="X7066">
        <f>Table1[[#This Row],[K2O]]+Table1[[#This Row],[Li2O]]+Table1[[#This Row],[Na2O]]</f>
        <v>0.16</v>
      </c>
      <c r="Y7066">
        <f>Table1[[#This Row],[B2O3]]+Table1[[#This Row],[K2O]]+Table1[[#This Row],[Li2O]]+Table1[[#This Row],[Na2O]]</f>
        <v>0.30499999999999999</v>
      </c>
      <c r="Z7066" s="2">
        <f>Table1[[#This Row],[B2O3]]+Table1[[#This Row],[CaO]]+Table1[[#This Row],[K2O]]+Table1[[#This Row],[Li2O]]+Table1[[#This Row],[Na2O]]</f>
        <v>0.32999999999999996</v>
      </c>
      <c r="AA7066" s="2">
        <f>Table1[[#This Row],[A+B+AE]]-Table1[[#This Row],[Al2O3]]-Table1[[#This Row],[SiO2]]</f>
        <v>-0.28500000000000003</v>
      </c>
      <c r="AB7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499.22450000000003</v>
      </c>
    </row>
    <row r="7067" spans="1:28" hidden="1" x14ac:dyDescent="0.25">
      <c r="A7067">
        <v>0.2</v>
      </c>
      <c r="B7067">
        <v>0.105</v>
      </c>
      <c r="C7067">
        <v>0.04</v>
      </c>
      <c r="D7067">
        <v>0</v>
      </c>
      <c r="E7067">
        <v>0.03</v>
      </c>
      <c r="F7067">
        <v>7.4999999999999997E-3</v>
      </c>
      <c r="G7067">
        <v>4.4999999999999998E-2</v>
      </c>
      <c r="H7067">
        <v>0.115</v>
      </c>
      <c r="I7067">
        <v>0.45</v>
      </c>
      <c r="J7067">
        <v>7.4999999999999997E-3</v>
      </c>
      <c r="K7067">
        <v>0.58823529399999996</v>
      </c>
      <c r="L7067">
        <v>0.57283611300000004</v>
      </c>
      <c r="M7067">
        <v>2.0052897E-2</v>
      </c>
      <c r="N7067">
        <v>0.174990958</v>
      </c>
      <c r="O7067">
        <v>0.19817775600000001</v>
      </c>
      <c r="P7067">
        <v>0.62683128600000004</v>
      </c>
      <c r="Q7067">
        <v>-2.1198219999999999E-3</v>
      </c>
      <c r="R7067">
        <v>0.149388144</v>
      </c>
      <c r="S7067">
        <v>0.19825240499999999</v>
      </c>
      <c r="T7067">
        <v>0.65235945100000003</v>
      </c>
      <c r="U7067">
        <v>0.27</v>
      </c>
      <c r="V7067">
        <v>1.25</v>
      </c>
      <c r="W7067">
        <f>COUNTIF(Table1[[#This Row],[Al2O3]:[TiO2]],0)</f>
        <v>1</v>
      </c>
      <c r="X7067">
        <f>Table1[[#This Row],[K2O]]+Table1[[#This Row],[Li2O]]+Table1[[#This Row],[Na2O]]</f>
        <v>0.16750000000000001</v>
      </c>
      <c r="Y7067">
        <f>Table1[[#This Row],[B2O3]]+Table1[[#This Row],[K2O]]+Table1[[#This Row],[Li2O]]+Table1[[#This Row],[Na2O]]</f>
        <v>0.27249999999999996</v>
      </c>
      <c r="Z7067" s="2">
        <f>Table1[[#This Row],[B2O3]]+Table1[[#This Row],[CaO]]+Table1[[#This Row],[K2O]]+Table1[[#This Row],[Li2O]]+Table1[[#This Row],[Na2O]]</f>
        <v>0.3125</v>
      </c>
      <c r="AA7067" s="2">
        <f>Table1[[#This Row],[A+B+AE]]-Table1[[#This Row],[Al2O3]]-Table1[[#This Row],[SiO2]]</f>
        <v>-0.33750000000000002</v>
      </c>
      <c r="AB7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482.46000000000015</v>
      </c>
    </row>
    <row r="7068" spans="1:28" hidden="1" x14ac:dyDescent="0.25">
      <c r="A7068">
        <v>0.22500000000000001</v>
      </c>
      <c r="B7068">
        <v>0.17</v>
      </c>
      <c r="C7068">
        <v>3.5000000000000003E-2</v>
      </c>
      <c r="D7068">
        <v>0</v>
      </c>
      <c r="E7068">
        <v>4.4999999999999998E-2</v>
      </c>
      <c r="F7068">
        <v>7.4999999999999997E-3</v>
      </c>
      <c r="G7068">
        <v>0.06</v>
      </c>
      <c r="H7068">
        <v>0.14000000000000001</v>
      </c>
      <c r="I7068">
        <v>0.31</v>
      </c>
      <c r="J7068">
        <v>7.4999999999999997E-3</v>
      </c>
      <c r="K7068">
        <v>0.45925926</v>
      </c>
      <c r="L7068">
        <v>0.58447950999999998</v>
      </c>
      <c r="M7068">
        <v>-2.4323419999999998E-2</v>
      </c>
      <c r="N7068">
        <v>0.20602011000000001</v>
      </c>
      <c r="O7068">
        <v>0.21507225999999999</v>
      </c>
      <c r="P7068">
        <v>0.57890761999999996</v>
      </c>
      <c r="Q7068">
        <v>-3.93943E-2</v>
      </c>
      <c r="R7068">
        <v>0.17480717000000001</v>
      </c>
      <c r="S7068">
        <v>0.21293711000000001</v>
      </c>
      <c r="T7068">
        <v>0.61225571000000001</v>
      </c>
      <c r="U7068">
        <v>0.27</v>
      </c>
      <c r="V7068">
        <v>1.125</v>
      </c>
      <c r="W7068">
        <f>COUNTIF(Table1[[#This Row],[Al2O3]:[TiO2]],0)</f>
        <v>1</v>
      </c>
      <c r="X7068">
        <f>Table1[[#This Row],[K2O]]+Table1[[#This Row],[Li2O]]+Table1[[#This Row],[Na2O]]</f>
        <v>0.20750000000000002</v>
      </c>
      <c r="Y7068">
        <f>Table1[[#This Row],[B2O3]]+Table1[[#This Row],[K2O]]+Table1[[#This Row],[Li2O]]+Table1[[#This Row],[Na2O]]</f>
        <v>0.37750000000000006</v>
      </c>
      <c r="Z7068" s="2">
        <f>Table1[[#This Row],[B2O3]]+Table1[[#This Row],[CaO]]+Table1[[#This Row],[K2O]]+Table1[[#This Row],[Li2O]]+Table1[[#This Row],[Na2O]]</f>
        <v>0.41250000000000003</v>
      </c>
      <c r="AA7068" s="2">
        <f>Table1[[#This Row],[A+B+AE]]-Table1[[#This Row],[Al2O3]]-Table1[[#This Row],[SiO2]]</f>
        <v>-0.12249999999999997</v>
      </c>
      <c r="AB7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444.36850000000004</v>
      </c>
    </row>
    <row r="7069" spans="1:28" hidden="1" x14ac:dyDescent="0.25">
      <c r="A7069">
        <v>0.23</v>
      </c>
      <c r="B7069">
        <v>0.185</v>
      </c>
      <c r="C7069">
        <v>5.0000000000000001E-3</v>
      </c>
      <c r="D7069">
        <v>0</v>
      </c>
      <c r="E7069">
        <v>0.04</v>
      </c>
      <c r="F7069">
        <v>5.0000000000000001E-3</v>
      </c>
      <c r="G7069">
        <v>5.5E-2</v>
      </c>
      <c r="H7069">
        <v>0.13500000000000001</v>
      </c>
      <c r="I7069">
        <v>0.33500000000000002</v>
      </c>
      <c r="J7069">
        <v>0.01</v>
      </c>
      <c r="K7069">
        <v>0.47857142899999999</v>
      </c>
      <c r="L7069">
        <v>0.56743635699999995</v>
      </c>
      <c r="M7069">
        <v>4.9640719999999999E-3</v>
      </c>
      <c r="N7069">
        <v>0.180413253</v>
      </c>
      <c r="O7069">
        <v>0.21258798100000001</v>
      </c>
      <c r="P7069">
        <v>0.60699876600000002</v>
      </c>
      <c r="Q7069">
        <v>-1.5331600000000001E-2</v>
      </c>
      <c r="R7069">
        <v>0.15561799000000001</v>
      </c>
      <c r="S7069">
        <v>0.20845134200000001</v>
      </c>
      <c r="T7069">
        <v>0.63593066700000001</v>
      </c>
      <c r="U7069">
        <v>0.25</v>
      </c>
      <c r="V7069">
        <v>1.2105263159999999</v>
      </c>
      <c r="W7069">
        <f>COUNTIF(Table1[[#This Row],[Al2O3]:[TiO2]],0)</f>
        <v>1</v>
      </c>
      <c r="X7069">
        <f>Table1[[#This Row],[K2O]]+Table1[[#This Row],[Li2O]]+Table1[[#This Row],[Na2O]]</f>
        <v>0.19500000000000001</v>
      </c>
      <c r="Y7069">
        <f>Table1[[#This Row],[B2O3]]+Table1[[#This Row],[K2O]]+Table1[[#This Row],[Li2O]]+Table1[[#This Row],[Na2O]]</f>
        <v>0.38</v>
      </c>
      <c r="Z7069" s="2">
        <f>Table1[[#This Row],[B2O3]]+Table1[[#This Row],[CaO]]+Table1[[#This Row],[K2O]]+Table1[[#This Row],[Li2O]]+Table1[[#This Row],[Na2O]]</f>
        <v>0.38500000000000001</v>
      </c>
      <c r="AA7069" s="2">
        <f>Table1[[#This Row],[A+B+AE]]-Table1[[#This Row],[Al2O3]]-Table1[[#This Row],[SiO2]]</f>
        <v>-0.18000000000000002</v>
      </c>
      <c r="AB7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457.303</v>
      </c>
    </row>
    <row r="7070" spans="1:28" hidden="1" x14ac:dyDescent="0.25">
      <c r="A7070">
        <v>0.21</v>
      </c>
      <c r="B7070">
        <v>0.13500000000000001</v>
      </c>
      <c r="C7070">
        <v>3.5000000000000003E-2</v>
      </c>
      <c r="D7070">
        <v>0</v>
      </c>
      <c r="E7070">
        <v>0.04</v>
      </c>
      <c r="F7070">
        <v>2.5000000000000001E-3</v>
      </c>
      <c r="G7070">
        <v>0.03</v>
      </c>
      <c r="H7070">
        <v>0.12</v>
      </c>
      <c r="I7070">
        <v>0.4</v>
      </c>
      <c r="J7070">
        <v>2.75E-2</v>
      </c>
      <c r="K7070">
        <v>0.54794520999999996</v>
      </c>
      <c r="L7070">
        <v>0.57235113000000004</v>
      </c>
      <c r="M7070">
        <v>2.884743E-2</v>
      </c>
      <c r="N7070">
        <v>0.16145282999999999</v>
      </c>
      <c r="O7070">
        <v>0.20845431</v>
      </c>
      <c r="P7070">
        <v>0.63009285999999998</v>
      </c>
      <c r="Q7070">
        <v>2.1570700000000001E-3</v>
      </c>
      <c r="R7070">
        <v>0.14190027999999999</v>
      </c>
      <c r="S7070">
        <v>0.20534082000000001</v>
      </c>
      <c r="T7070">
        <v>0.65275890000000003</v>
      </c>
      <c r="U7070">
        <v>0.255</v>
      </c>
      <c r="V7070">
        <v>1.4</v>
      </c>
      <c r="W7070">
        <f>COUNTIF(Table1[[#This Row],[Al2O3]:[TiO2]],0)</f>
        <v>1</v>
      </c>
      <c r="X7070">
        <f>Table1[[#This Row],[K2O]]+Table1[[#This Row],[Li2O]]+Table1[[#This Row],[Na2O]]</f>
        <v>0.1525</v>
      </c>
      <c r="Y7070">
        <f>Table1[[#This Row],[B2O3]]+Table1[[#This Row],[K2O]]+Table1[[#This Row],[Li2O]]+Table1[[#This Row],[Na2O]]</f>
        <v>0.28749999999999998</v>
      </c>
      <c r="Z7070" s="2">
        <f>Table1[[#This Row],[B2O3]]+Table1[[#This Row],[CaO]]+Table1[[#This Row],[K2O]]+Table1[[#This Row],[Li2O]]+Table1[[#This Row],[Na2O]]</f>
        <v>0.32250000000000001</v>
      </c>
      <c r="AA7070" s="2">
        <f>Table1[[#This Row],[A+B+AE]]-Table1[[#This Row],[Al2O3]]-Table1[[#This Row],[SiO2]]</f>
        <v>-0.28749999999999998</v>
      </c>
      <c r="AB7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492.1495000000001</v>
      </c>
    </row>
    <row r="7071" spans="1:28" hidden="1" x14ac:dyDescent="0.25">
      <c r="A7071">
        <v>0.245</v>
      </c>
      <c r="B7071">
        <v>0.19</v>
      </c>
      <c r="C7071">
        <v>5.0000000000000001E-3</v>
      </c>
      <c r="D7071">
        <v>5.0000000000000001E-3</v>
      </c>
      <c r="E7071">
        <v>0.04</v>
      </c>
      <c r="F7071">
        <v>0</v>
      </c>
      <c r="G7071">
        <v>0.01</v>
      </c>
      <c r="H7071">
        <v>0.14499999999999999</v>
      </c>
      <c r="I7071">
        <v>0.32500000000000001</v>
      </c>
      <c r="J7071">
        <v>3.5000000000000003E-2</v>
      </c>
      <c r="K7071">
        <v>0.45454545000000002</v>
      </c>
      <c r="L7071">
        <v>0.56375863999999998</v>
      </c>
      <c r="M7071">
        <v>3.1889969999999997E-2</v>
      </c>
      <c r="N7071">
        <v>0.14835114999999999</v>
      </c>
      <c r="O7071">
        <v>0.23173216999999999</v>
      </c>
      <c r="P7071">
        <v>0.61991666999999995</v>
      </c>
      <c r="Q7071">
        <v>-3.65051E-3</v>
      </c>
      <c r="R7071">
        <v>0.13861134</v>
      </c>
      <c r="S7071">
        <v>0.22295022</v>
      </c>
      <c r="T7071">
        <v>0.63843844000000005</v>
      </c>
      <c r="U7071">
        <v>0.25</v>
      </c>
      <c r="V7071">
        <v>1.58064516</v>
      </c>
      <c r="W7071">
        <f>COUNTIF(Table1[[#This Row],[Al2O3]:[TiO2]],0)</f>
        <v>1</v>
      </c>
      <c r="X7071">
        <f>Table1[[#This Row],[K2O]]+Table1[[#This Row],[Li2O]]+Table1[[#This Row],[Na2O]]</f>
        <v>0.155</v>
      </c>
      <c r="Y7071">
        <f>Table1[[#This Row],[B2O3]]+Table1[[#This Row],[K2O]]+Table1[[#This Row],[Li2O]]+Table1[[#This Row],[Na2O]]</f>
        <v>0.34499999999999997</v>
      </c>
      <c r="Z7071" s="2">
        <f>Table1[[#This Row],[B2O3]]+Table1[[#This Row],[CaO]]+Table1[[#This Row],[K2O]]+Table1[[#This Row],[Li2O]]+Table1[[#This Row],[Na2O]]</f>
        <v>0.35</v>
      </c>
      <c r="AA7071" s="2">
        <f>Table1[[#This Row],[A+B+AE]]-Table1[[#This Row],[Al2O3]]-Table1[[#This Row],[SiO2]]</f>
        <v>-0.22000000000000003</v>
      </c>
      <c r="AB7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503.51750000000004</v>
      </c>
    </row>
    <row r="7072" spans="1:28" hidden="1" x14ac:dyDescent="0.25">
      <c r="A7072">
        <v>0.23499999999999999</v>
      </c>
      <c r="B7072">
        <v>0.185</v>
      </c>
      <c r="C7072">
        <v>1.4999999999999999E-2</v>
      </c>
      <c r="D7072">
        <v>0</v>
      </c>
      <c r="E7072">
        <v>3.5000000000000003E-2</v>
      </c>
      <c r="F7072">
        <v>7.4999999999999997E-3</v>
      </c>
      <c r="G7072">
        <v>0.05</v>
      </c>
      <c r="H7072">
        <v>0.14000000000000001</v>
      </c>
      <c r="I7072">
        <v>0.31</v>
      </c>
      <c r="J7072">
        <v>2.2499999999999999E-2</v>
      </c>
      <c r="K7072">
        <v>0.45255474499999998</v>
      </c>
      <c r="L7072">
        <v>0.57589718899999998</v>
      </c>
      <c r="M7072">
        <v>-7.0293810000000003E-3</v>
      </c>
      <c r="N7072">
        <v>0.18679014299999999</v>
      </c>
      <c r="O7072">
        <v>0.22049268399999999</v>
      </c>
      <c r="P7072">
        <v>0.59271717400000001</v>
      </c>
      <c r="Q7072">
        <v>-2.6175273999999998E-2</v>
      </c>
      <c r="R7072">
        <v>0.16105789100000001</v>
      </c>
      <c r="S7072">
        <v>0.21625302499999999</v>
      </c>
      <c r="T7072">
        <v>0.62268908300000003</v>
      </c>
      <c r="U7072">
        <v>0.27</v>
      </c>
      <c r="V7072">
        <v>1.236842105</v>
      </c>
      <c r="W7072">
        <f>COUNTIF(Table1[[#This Row],[Al2O3]:[TiO2]],0)</f>
        <v>1</v>
      </c>
      <c r="X7072">
        <f>Table1[[#This Row],[K2O]]+Table1[[#This Row],[Li2O]]+Table1[[#This Row],[Na2O]]</f>
        <v>0.19750000000000001</v>
      </c>
      <c r="Y7072">
        <f>Table1[[#This Row],[B2O3]]+Table1[[#This Row],[K2O]]+Table1[[#This Row],[Li2O]]+Table1[[#This Row],[Na2O]]</f>
        <v>0.38250000000000001</v>
      </c>
      <c r="Z7072" s="2">
        <f>Table1[[#This Row],[B2O3]]+Table1[[#This Row],[CaO]]+Table1[[#This Row],[K2O]]+Table1[[#This Row],[Li2O]]+Table1[[#This Row],[Na2O]]</f>
        <v>0.39750000000000002</v>
      </c>
      <c r="AA7072" s="2">
        <f>Table1[[#This Row],[A+B+AE]]-Table1[[#This Row],[Al2O3]]-Table1[[#This Row],[SiO2]]</f>
        <v>-0.14749999999999996</v>
      </c>
      <c r="AB7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456.30250000000001</v>
      </c>
    </row>
    <row r="7073" spans="1:28" hidden="1" x14ac:dyDescent="0.25">
      <c r="A7073">
        <v>0.19</v>
      </c>
      <c r="B7073">
        <v>0.13500000000000001</v>
      </c>
      <c r="C7073">
        <v>2.5000000000000001E-2</v>
      </c>
      <c r="D7073">
        <v>0</v>
      </c>
      <c r="E7073">
        <v>4.4999999999999998E-2</v>
      </c>
      <c r="F7073">
        <v>2.5000000000000001E-3</v>
      </c>
      <c r="G7073">
        <v>3.5000000000000003E-2</v>
      </c>
      <c r="H7073">
        <v>0.115</v>
      </c>
      <c r="I7073">
        <v>0.40500000000000003</v>
      </c>
      <c r="J7073">
        <v>4.7500000000000001E-2</v>
      </c>
      <c r="K7073">
        <v>0.57042254000000003</v>
      </c>
      <c r="L7073">
        <v>0.57491647999999995</v>
      </c>
      <c r="M7073">
        <v>3.8836259999999997E-2</v>
      </c>
      <c r="N7073">
        <v>0.16143002000000001</v>
      </c>
      <c r="O7073">
        <v>0.19201617000000001</v>
      </c>
      <c r="P7073">
        <v>0.64655381999999995</v>
      </c>
      <c r="Q7073">
        <v>1.262632E-2</v>
      </c>
      <c r="R7073">
        <v>0.14118731000000001</v>
      </c>
      <c r="S7073">
        <v>0.18917237000000001</v>
      </c>
      <c r="T7073">
        <v>0.66964031999999996</v>
      </c>
      <c r="U7073">
        <v>0.255</v>
      </c>
      <c r="V7073">
        <v>1.26666667</v>
      </c>
      <c r="W7073">
        <f>COUNTIF(Table1[[#This Row],[Al2O3]:[TiO2]],0)</f>
        <v>1</v>
      </c>
      <c r="X7073">
        <f>Table1[[#This Row],[K2O]]+Table1[[#This Row],[Li2O]]+Table1[[#This Row],[Na2O]]</f>
        <v>0.15250000000000002</v>
      </c>
      <c r="Y7073">
        <f>Table1[[#This Row],[B2O3]]+Table1[[#This Row],[K2O]]+Table1[[#This Row],[Li2O]]+Table1[[#This Row],[Na2O]]</f>
        <v>0.28750000000000003</v>
      </c>
      <c r="Z7073" s="2">
        <f>Table1[[#This Row],[B2O3]]+Table1[[#This Row],[CaO]]+Table1[[#This Row],[K2O]]+Table1[[#This Row],[Li2O]]+Table1[[#This Row],[Na2O]]</f>
        <v>0.3125</v>
      </c>
      <c r="AA7073" s="2">
        <f>Table1[[#This Row],[A+B+AE]]-Table1[[#This Row],[Al2O3]]-Table1[[#This Row],[SiO2]]</f>
        <v>-0.28250000000000003</v>
      </c>
      <c r="AB7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483.6400000000001</v>
      </c>
    </row>
    <row r="7074" spans="1:28" hidden="1" x14ac:dyDescent="0.25">
      <c r="A7074">
        <v>0.245</v>
      </c>
      <c r="B7074">
        <v>0.2</v>
      </c>
      <c r="C7074">
        <v>5.0000000000000001E-3</v>
      </c>
      <c r="D7074">
        <v>2.5000000000000001E-3</v>
      </c>
      <c r="E7074">
        <v>0.02</v>
      </c>
      <c r="F7074">
        <v>0.01</v>
      </c>
      <c r="G7074">
        <v>0</v>
      </c>
      <c r="H7074">
        <v>0.15</v>
      </c>
      <c r="I7074">
        <v>0.32</v>
      </c>
      <c r="J7074">
        <v>4.7500000000000001E-2</v>
      </c>
      <c r="K7074">
        <v>0.44755244799999999</v>
      </c>
      <c r="L7074">
        <v>0.56321838300000004</v>
      </c>
      <c r="M7074">
        <v>3.6588554000000002E-2</v>
      </c>
      <c r="N7074">
        <v>0.14550637299999999</v>
      </c>
      <c r="O7074">
        <v>0.22935028299999999</v>
      </c>
      <c r="P7074">
        <v>0.62514334400000005</v>
      </c>
      <c r="Q7074">
        <v>1.4086529999999999E-3</v>
      </c>
      <c r="R7074">
        <v>0.13557935199999999</v>
      </c>
      <c r="S7074">
        <v>0.22028610200000001</v>
      </c>
      <c r="T7074">
        <v>0.644134545</v>
      </c>
      <c r="U7074">
        <v>0.255</v>
      </c>
      <c r="V7074">
        <v>1.6333333329999999</v>
      </c>
      <c r="W7074">
        <f>COUNTIF(Table1[[#This Row],[Al2O3]:[TiO2]],0)</f>
        <v>1</v>
      </c>
      <c r="X7074">
        <f>Table1[[#This Row],[K2O]]+Table1[[#This Row],[Li2O]]+Table1[[#This Row],[Na2O]]</f>
        <v>0.16</v>
      </c>
      <c r="Y7074">
        <f>Table1[[#This Row],[B2O3]]+Table1[[#This Row],[K2O]]+Table1[[#This Row],[Li2O]]+Table1[[#This Row],[Na2O]]</f>
        <v>0.36</v>
      </c>
      <c r="Z7074" s="2">
        <f>Table1[[#This Row],[B2O3]]+Table1[[#This Row],[CaO]]+Table1[[#This Row],[K2O]]+Table1[[#This Row],[Li2O]]+Table1[[#This Row],[Na2O]]</f>
        <v>0.36499999999999999</v>
      </c>
      <c r="AA7074" s="2">
        <f>Table1[[#This Row],[A+B+AE]]-Table1[[#This Row],[Al2O3]]-Table1[[#This Row],[SiO2]]</f>
        <v>-0.2</v>
      </c>
      <c r="AB7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511.75750000000005</v>
      </c>
    </row>
    <row r="7075" spans="1:28" hidden="1" x14ac:dyDescent="0.25">
      <c r="A7075">
        <v>0.22500000000000001</v>
      </c>
      <c r="B7075">
        <v>0.15</v>
      </c>
      <c r="C7075">
        <v>0.01</v>
      </c>
      <c r="D7075">
        <v>0</v>
      </c>
      <c r="E7075">
        <v>0.05</v>
      </c>
      <c r="F7075">
        <v>5.0000000000000001E-3</v>
      </c>
      <c r="G7075">
        <v>0.03</v>
      </c>
      <c r="H7075">
        <v>0.13</v>
      </c>
      <c r="I7075">
        <v>0.39</v>
      </c>
      <c r="J7075">
        <v>0.01</v>
      </c>
      <c r="K7075">
        <v>0.52348992999999999</v>
      </c>
      <c r="L7075">
        <v>0.56406957999999996</v>
      </c>
      <c r="M7075">
        <v>2.7039710000000002E-2</v>
      </c>
      <c r="N7075">
        <v>0.15929161</v>
      </c>
      <c r="O7075">
        <v>0.21597236</v>
      </c>
      <c r="P7075">
        <v>0.62473603</v>
      </c>
      <c r="Q7075">
        <v>-1.6807599999999999E-3</v>
      </c>
      <c r="R7075">
        <v>0.14214787000000001</v>
      </c>
      <c r="S7075">
        <v>0.21157155</v>
      </c>
      <c r="T7075">
        <v>0.64628057000000005</v>
      </c>
      <c r="U7075">
        <v>0.25</v>
      </c>
      <c r="V7075">
        <v>1.40625</v>
      </c>
      <c r="W7075">
        <f>COUNTIF(Table1[[#This Row],[Al2O3]:[TiO2]],0)</f>
        <v>1</v>
      </c>
      <c r="X7075">
        <f>Table1[[#This Row],[K2O]]+Table1[[#This Row],[Li2O]]+Table1[[#This Row],[Na2O]]</f>
        <v>0.16500000000000001</v>
      </c>
      <c r="Y7075">
        <f>Table1[[#This Row],[B2O3]]+Table1[[#This Row],[K2O]]+Table1[[#This Row],[Li2O]]+Table1[[#This Row],[Na2O]]</f>
        <v>0.315</v>
      </c>
      <c r="Z7075" s="2">
        <f>Table1[[#This Row],[B2O3]]+Table1[[#This Row],[CaO]]+Table1[[#This Row],[K2O]]+Table1[[#This Row],[Li2O]]+Table1[[#This Row],[Na2O]]</f>
        <v>0.32500000000000001</v>
      </c>
      <c r="AA7075" s="2">
        <f>Table1[[#This Row],[A+B+AE]]-Table1[[#This Row],[Al2O3]]-Table1[[#This Row],[SiO2]]</f>
        <v>-0.29000000000000004</v>
      </c>
      <c r="AB7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492.12199999999996</v>
      </c>
    </row>
    <row r="7076" spans="1:28" hidden="1" x14ac:dyDescent="0.25">
      <c r="A7076">
        <v>0.23</v>
      </c>
      <c r="B7076">
        <v>0.16</v>
      </c>
      <c r="C7076">
        <v>0</v>
      </c>
      <c r="D7076">
        <v>2.5000000000000001E-3</v>
      </c>
      <c r="E7076">
        <v>0.04</v>
      </c>
      <c r="F7076">
        <v>5.0000000000000001E-3</v>
      </c>
      <c r="G7076">
        <v>4.4999999999999998E-2</v>
      </c>
      <c r="H7076">
        <v>0.14000000000000001</v>
      </c>
      <c r="I7076">
        <v>0.37</v>
      </c>
      <c r="J7076">
        <v>7.4999999999999997E-3</v>
      </c>
      <c r="K7076">
        <v>0.5</v>
      </c>
      <c r="L7076">
        <v>0.56687343700000004</v>
      </c>
      <c r="M7076">
        <v>7.3669080000000001E-3</v>
      </c>
      <c r="N7076">
        <v>0.17658695699999999</v>
      </c>
      <c r="O7076">
        <v>0.21564151000000001</v>
      </c>
      <c r="P7076">
        <v>0.60777153299999997</v>
      </c>
      <c r="Q7076">
        <v>-1.7594891000000001E-2</v>
      </c>
      <c r="R7076">
        <v>0.15589896</v>
      </c>
      <c r="S7076">
        <v>0.21168793499999999</v>
      </c>
      <c r="T7076">
        <v>0.63241310399999995</v>
      </c>
      <c r="U7076">
        <v>0.27</v>
      </c>
      <c r="V7076">
        <v>1.243243243</v>
      </c>
      <c r="W7076">
        <f>COUNTIF(Table1[[#This Row],[Al2O3]:[TiO2]],0)</f>
        <v>1</v>
      </c>
      <c r="X7076">
        <f>Table1[[#This Row],[K2O]]+Table1[[#This Row],[Li2O]]+Table1[[#This Row],[Na2O]]</f>
        <v>0.19</v>
      </c>
      <c r="Y7076">
        <f>Table1[[#This Row],[B2O3]]+Table1[[#This Row],[K2O]]+Table1[[#This Row],[Li2O]]+Table1[[#This Row],[Na2O]]</f>
        <v>0.35000000000000003</v>
      </c>
      <c r="Z7076" s="2">
        <f>Table1[[#This Row],[B2O3]]+Table1[[#This Row],[CaO]]+Table1[[#This Row],[K2O]]+Table1[[#This Row],[Li2O]]+Table1[[#This Row],[Na2O]]</f>
        <v>0.35000000000000003</v>
      </c>
      <c r="AA7076" s="2">
        <f>Table1[[#This Row],[A+B+AE]]-Table1[[#This Row],[Al2O3]]-Table1[[#This Row],[SiO2]]</f>
        <v>-0.24999999999999997</v>
      </c>
      <c r="AB7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470.30150000000003</v>
      </c>
    </row>
    <row r="7077" spans="1:28" hidden="1" x14ac:dyDescent="0.25">
      <c r="A7077">
        <v>0.22500000000000001</v>
      </c>
      <c r="B7077">
        <v>0.155</v>
      </c>
      <c r="C7077">
        <v>0.01</v>
      </c>
      <c r="D7077">
        <v>0</v>
      </c>
      <c r="E7077">
        <v>4.4999999999999998E-2</v>
      </c>
      <c r="F7077">
        <v>7.4999999999999997E-3</v>
      </c>
      <c r="G7077">
        <v>0.03</v>
      </c>
      <c r="H7077">
        <v>0.13500000000000001</v>
      </c>
      <c r="I7077">
        <v>0.37</v>
      </c>
      <c r="J7077">
        <v>2.2499999999999999E-2</v>
      </c>
      <c r="K7077">
        <v>0.50684931499999997</v>
      </c>
      <c r="L7077">
        <v>0.56967815300000002</v>
      </c>
      <c r="M7077">
        <v>1.8746216999999999E-2</v>
      </c>
      <c r="N7077">
        <v>0.16587552</v>
      </c>
      <c r="O7077">
        <v>0.21708298400000001</v>
      </c>
      <c r="P7077">
        <v>0.61704149699999999</v>
      </c>
      <c r="Q7077">
        <v>-8.5549709999999998E-3</v>
      </c>
      <c r="R7077">
        <v>0.14755569800000001</v>
      </c>
      <c r="S7077">
        <v>0.212589051</v>
      </c>
      <c r="T7077">
        <v>0.63985524999999999</v>
      </c>
      <c r="U7077">
        <v>0.26500000000000001</v>
      </c>
      <c r="V7077">
        <v>1.363636364</v>
      </c>
      <c r="W7077">
        <f>COUNTIF(Table1[[#This Row],[Al2O3]:[TiO2]],0)</f>
        <v>1</v>
      </c>
      <c r="X7077">
        <f>Table1[[#This Row],[K2O]]+Table1[[#This Row],[Li2O]]+Table1[[#This Row],[Na2O]]</f>
        <v>0.17250000000000001</v>
      </c>
      <c r="Y7077">
        <f>Table1[[#This Row],[B2O3]]+Table1[[#This Row],[K2O]]+Table1[[#This Row],[Li2O]]+Table1[[#This Row],[Na2O]]</f>
        <v>0.32750000000000001</v>
      </c>
      <c r="Z7077" s="2">
        <f>Table1[[#This Row],[B2O3]]+Table1[[#This Row],[CaO]]+Table1[[#This Row],[K2O]]+Table1[[#This Row],[Li2O]]+Table1[[#This Row],[Na2O]]</f>
        <v>0.33750000000000002</v>
      </c>
      <c r="AA7077" s="2">
        <f>Table1[[#This Row],[A+B+AE]]-Table1[[#This Row],[Al2O3]]-Table1[[#This Row],[SiO2]]</f>
        <v>-0.25749999999999995</v>
      </c>
      <c r="AB7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486.05750000000012</v>
      </c>
    </row>
    <row r="7078" spans="1:28" hidden="1" x14ac:dyDescent="0.25">
      <c r="A7078">
        <v>0.22</v>
      </c>
      <c r="B7078">
        <v>0.14000000000000001</v>
      </c>
      <c r="C7078">
        <v>2.5000000000000001E-2</v>
      </c>
      <c r="D7078">
        <v>5.0000000000000001E-3</v>
      </c>
      <c r="E7078">
        <v>3.5000000000000003E-2</v>
      </c>
      <c r="F7078">
        <v>0.01</v>
      </c>
      <c r="G7078">
        <v>0.04</v>
      </c>
      <c r="H7078">
        <v>0.13500000000000001</v>
      </c>
      <c r="I7078">
        <v>0.39</v>
      </c>
      <c r="J7078">
        <v>0</v>
      </c>
      <c r="K7078">
        <v>0.52348992999999999</v>
      </c>
      <c r="L7078">
        <v>0.57156085999999995</v>
      </c>
      <c r="M7078">
        <v>5.82856E-3</v>
      </c>
      <c r="N7078">
        <v>0.18037022</v>
      </c>
      <c r="O7078">
        <v>0.21127944000000001</v>
      </c>
      <c r="P7078">
        <v>0.60835033999999999</v>
      </c>
      <c r="Q7078">
        <v>-1.703733E-2</v>
      </c>
      <c r="R7078">
        <v>0.15682865000000001</v>
      </c>
      <c r="S7078">
        <v>0.20901620000000001</v>
      </c>
      <c r="T7078">
        <v>0.63415515</v>
      </c>
      <c r="U7078">
        <v>0.27</v>
      </c>
      <c r="V7078">
        <v>1.2571428600000001</v>
      </c>
      <c r="W7078">
        <f>COUNTIF(Table1[[#This Row],[Al2O3]:[TiO2]],0)</f>
        <v>1</v>
      </c>
      <c r="X7078">
        <f>Table1[[#This Row],[K2O]]+Table1[[#This Row],[Li2O]]+Table1[[#This Row],[Na2O]]</f>
        <v>0.185</v>
      </c>
      <c r="Y7078">
        <f>Table1[[#This Row],[B2O3]]+Table1[[#This Row],[K2O]]+Table1[[#This Row],[Li2O]]+Table1[[#This Row],[Na2O]]</f>
        <v>0.32500000000000007</v>
      </c>
      <c r="Z7078" s="2">
        <f>Table1[[#This Row],[B2O3]]+Table1[[#This Row],[CaO]]+Table1[[#This Row],[K2O]]+Table1[[#This Row],[Li2O]]+Table1[[#This Row],[Na2O]]</f>
        <v>0.35000000000000003</v>
      </c>
      <c r="AA7078" s="2">
        <f>Table1[[#This Row],[A+B+AE]]-Table1[[#This Row],[Al2O3]]-Table1[[#This Row],[SiO2]]</f>
        <v>-0.26</v>
      </c>
      <c r="AB7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478.23700000000019</v>
      </c>
    </row>
    <row r="7079" spans="1:28" hidden="1" x14ac:dyDescent="0.25">
      <c r="A7079">
        <v>0.215</v>
      </c>
      <c r="B7079">
        <v>0.17</v>
      </c>
      <c r="C7079">
        <v>0.01</v>
      </c>
      <c r="D7079">
        <v>0</v>
      </c>
      <c r="E7079">
        <v>0.03</v>
      </c>
      <c r="F7079">
        <v>0.01</v>
      </c>
      <c r="G7079">
        <v>0.06</v>
      </c>
      <c r="H7079">
        <v>0.13</v>
      </c>
      <c r="I7079">
        <v>0.36</v>
      </c>
      <c r="J7079">
        <v>1.4999999999999999E-2</v>
      </c>
      <c r="K7079">
        <v>0.51063829999999999</v>
      </c>
      <c r="L7079">
        <v>0.57054179000000005</v>
      </c>
      <c r="M7079">
        <v>6.4149999999999997E-3</v>
      </c>
      <c r="N7079">
        <v>0.18591626</v>
      </c>
      <c r="O7079">
        <v>0.20103604</v>
      </c>
      <c r="P7079">
        <v>0.61304771000000002</v>
      </c>
      <c r="Q7079">
        <v>-1.153909E-2</v>
      </c>
      <c r="R7079">
        <v>0.15771682000000001</v>
      </c>
      <c r="S7079">
        <v>0.19857763</v>
      </c>
      <c r="T7079">
        <v>0.64370554999999996</v>
      </c>
      <c r="U7079">
        <v>0.26</v>
      </c>
      <c r="V7079">
        <v>1.13157895</v>
      </c>
      <c r="W7079">
        <f>COUNTIF(Table1[[#This Row],[Al2O3]:[TiO2]],0)</f>
        <v>1</v>
      </c>
      <c r="X7079">
        <f>Table1[[#This Row],[K2O]]+Table1[[#This Row],[Li2O]]+Table1[[#This Row],[Na2O]]</f>
        <v>0.2</v>
      </c>
      <c r="Y7079">
        <f>Table1[[#This Row],[B2O3]]+Table1[[#This Row],[K2O]]+Table1[[#This Row],[Li2O]]+Table1[[#This Row],[Na2O]]</f>
        <v>0.37</v>
      </c>
      <c r="Z7079" s="2">
        <f>Table1[[#This Row],[B2O3]]+Table1[[#This Row],[CaO]]+Table1[[#This Row],[K2O]]+Table1[[#This Row],[Li2O]]+Table1[[#This Row],[Na2O]]</f>
        <v>0.38</v>
      </c>
      <c r="AA7079" s="2">
        <f>Table1[[#This Row],[A+B+AE]]-Table1[[#This Row],[Al2O3]]-Table1[[#This Row],[SiO2]]</f>
        <v>-0.19499999999999998</v>
      </c>
      <c r="AB7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452.88799999999992</v>
      </c>
    </row>
    <row r="7080" spans="1:28" hidden="1" x14ac:dyDescent="0.25">
      <c r="A7080">
        <v>0.22500000000000001</v>
      </c>
      <c r="B7080">
        <v>0.155</v>
      </c>
      <c r="C7080">
        <v>5.0000000000000001E-3</v>
      </c>
      <c r="D7080">
        <v>5.0000000000000001E-3</v>
      </c>
      <c r="E7080">
        <v>0.02</v>
      </c>
      <c r="F7080">
        <v>0</v>
      </c>
      <c r="G7080">
        <v>2.5000000000000001E-2</v>
      </c>
      <c r="H7080">
        <v>0.13</v>
      </c>
      <c r="I7080">
        <v>0.41499999999999998</v>
      </c>
      <c r="J7080">
        <v>0.02</v>
      </c>
      <c r="K7080">
        <v>0.53896104</v>
      </c>
      <c r="L7080">
        <v>0.55592269999999999</v>
      </c>
      <c r="M7080">
        <v>4.3804280000000001E-2</v>
      </c>
      <c r="N7080">
        <v>0.14745209000000001</v>
      </c>
      <c r="O7080">
        <v>0.21090026000000001</v>
      </c>
      <c r="P7080">
        <v>0.64164765000000001</v>
      </c>
      <c r="Q7080">
        <v>1.070075E-2</v>
      </c>
      <c r="R7080">
        <v>0.13443447</v>
      </c>
      <c r="S7080">
        <v>0.20560619999999999</v>
      </c>
      <c r="T7080">
        <v>0.65995934000000001</v>
      </c>
      <c r="U7080">
        <v>0.25</v>
      </c>
      <c r="V7080">
        <v>1.4516129</v>
      </c>
      <c r="W7080">
        <f>COUNTIF(Table1[[#This Row],[Al2O3]:[TiO2]],0)</f>
        <v>1</v>
      </c>
      <c r="X7080">
        <f>Table1[[#This Row],[K2O]]+Table1[[#This Row],[Li2O]]+Table1[[#This Row],[Na2O]]</f>
        <v>0.155</v>
      </c>
      <c r="Y7080">
        <f>Table1[[#This Row],[B2O3]]+Table1[[#This Row],[K2O]]+Table1[[#This Row],[Li2O]]+Table1[[#This Row],[Na2O]]</f>
        <v>0.31</v>
      </c>
      <c r="Z7080" s="2">
        <f>Table1[[#This Row],[B2O3]]+Table1[[#This Row],[CaO]]+Table1[[#This Row],[K2O]]+Table1[[#This Row],[Li2O]]+Table1[[#This Row],[Na2O]]</f>
        <v>0.315</v>
      </c>
      <c r="AA7080" s="2">
        <f>Table1[[#This Row],[A+B+AE]]-Table1[[#This Row],[Al2O3]]-Table1[[#This Row],[SiO2]]</f>
        <v>-0.32499999999999996</v>
      </c>
      <c r="AB7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501.83150000000001</v>
      </c>
    </row>
    <row r="7081" spans="1:28" hidden="1" x14ac:dyDescent="0.25">
      <c r="A7081">
        <v>0.19</v>
      </c>
      <c r="B7081">
        <v>0.115</v>
      </c>
      <c r="C7081">
        <v>1.4999999999999999E-2</v>
      </c>
      <c r="D7081">
        <v>5.0000000000000001E-3</v>
      </c>
      <c r="E7081">
        <v>0.05</v>
      </c>
      <c r="F7081">
        <v>0</v>
      </c>
      <c r="G7081">
        <v>0.05</v>
      </c>
      <c r="H7081">
        <v>0.11</v>
      </c>
      <c r="I7081">
        <v>0.435</v>
      </c>
      <c r="J7081">
        <v>0.03</v>
      </c>
      <c r="K7081">
        <v>0.591836735</v>
      </c>
      <c r="L7081">
        <v>0.57316558299999998</v>
      </c>
      <c r="M7081">
        <v>3.2223464E-2</v>
      </c>
      <c r="N7081">
        <v>0.167640293</v>
      </c>
      <c r="O7081">
        <v>0.19169844799999999</v>
      </c>
      <c r="P7081">
        <v>0.64066125900000004</v>
      </c>
      <c r="Q7081">
        <v>7.2813349999999999E-3</v>
      </c>
      <c r="R7081">
        <v>0.145317902</v>
      </c>
      <c r="S7081">
        <v>0.19039030000000001</v>
      </c>
      <c r="T7081">
        <v>0.66429179800000004</v>
      </c>
      <c r="U7081">
        <v>0.27</v>
      </c>
      <c r="V7081">
        <v>1.1875</v>
      </c>
      <c r="W7081">
        <f>COUNTIF(Table1[[#This Row],[Al2O3]:[TiO2]],0)</f>
        <v>1</v>
      </c>
      <c r="X7081">
        <f>Table1[[#This Row],[K2O]]+Table1[[#This Row],[Li2O]]+Table1[[#This Row],[Na2O]]</f>
        <v>0.16</v>
      </c>
      <c r="Y7081">
        <f>Table1[[#This Row],[B2O3]]+Table1[[#This Row],[K2O]]+Table1[[#This Row],[Li2O]]+Table1[[#This Row],[Na2O]]</f>
        <v>0.27500000000000002</v>
      </c>
      <c r="Z7081" s="2">
        <f>Table1[[#This Row],[B2O3]]+Table1[[#This Row],[CaO]]+Table1[[#This Row],[K2O]]+Table1[[#This Row],[Li2O]]+Table1[[#This Row],[Na2O]]</f>
        <v>0.28999999999999998</v>
      </c>
      <c r="AA7081" s="2">
        <f>Table1[[#This Row],[A+B+AE]]-Table1[[#This Row],[Al2O3]]-Table1[[#This Row],[SiO2]]</f>
        <v>-0.33500000000000002</v>
      </c>
      <c r="AB7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472.01699999999994</v>
      </c>
    </row>
    <row r="7082" spans="1:28" hidden="1" x14ac:dyDescent="0.25">
      <c r="A7082">
        <v>0.22500000000000001</v>
      </c>
      <c r="B7082">
        <v>0.18</v>
      </c>
      <c r="C7082">
        <v>0.02</v>
      </c>
      <c r="D7082">
        <v>0</v>
      </c>
      <c r="E7082">
        <v>0.02</v>
      </c>
      <c r="F7082">
        <v>2.5000000000000001E-3</v>
      </c>
      <c r="G7082">
        <v>0.03</v>
      </c>
      <c r="H7082">
        <v>0.13500000000000001</v>
      </c>
      <c r="I7082">
        <v>0.34499999999999997</v>
      </c>
      <c r="J7082">
        <v>4.2500000000000003E-2</v>
      </c>
      <c r="K7082">
        <v>0.48936170200000001</v>
      </c>
      <c r="L7082">
        <v>0.56938761699999996</v>
      </c>
      <c r="M7082">
        <v>2.340153E-2</v>
      </c>
      <c r="N7082">
        <v>0.16385828499999999</v>
      </c>
      <c r="O7082">
        <v>0.21305506799999999</v>
      </c>
      <c r="P7082">
        <v>0.62308664700000005</v>
      </c>
      <c r="Q7082">
        <v>-3.1750020000000001E-3</v>
      </c>
      <c r="R7082">
        <v>0.14545739599999999</v>
      </c>
      <c r="S7082">
        <v>0.207466967</v>
      </c>
      <c r="T7082">
        <v>0.64707563800000001</v>
      </c>
      <c r="U7082">
        <v>0.255</v>
      </c>
      <c r="V7082">
        <v>1.363636364</v>
      </c>
      <c r="W7082">
        <f>COUNTIF(Table1[[#This Row],[Al2O3]:[TiO2]],0)</f>
        <v>1</v>
      </c>
      <c r="X7082">
        <f>Table1[[#This Row],[K2O]]+Table1[[#This Row],[Li2O]]+Table1[[#This Row],[Na2O]]</f>
        <v>0.16750000000000001</v>
      </c>
      <c r="Y7082">
        <f>Table1[[#This Row],[B2O3]]+Table1[[#This Row],[K2O]]+Table1[[#This Row],[Li2O]]+Table1[[#This Row],[Na2O]]</f>
        <v>0.34750000000000003</v>
      </c>
      <c r="Z7082" s="2">
        <f>Table1[[#This Row],[B2O3]]+Table1[[#This Row],[CaO]]+Table1[[#This Row],[K2O]]+Table1[[#This Row],[Li2O]]+Table1[[#This Row],[Na2O]]</f>
        <v>0.36749999999999999</v>
      </c>
      <c r="AA7082" s="2">
        <f>Table1[[#This Row],[A+B+AE]]-Table1[[#This Row],[Al2O3]]-Table1[[#This Row],[SiO2]]</f>
        <v>-0.20249999999999999</v>
      </c>
      <c r="AB7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483.5440000000001</v>
      </c>
    </row>
    <row r="7083" spans="1:28" hidden="1" x14ac:dyDescent="0.25">
      <c r="A7083">
        <v>0.23</v>
      </c>
      <c r="B7083">
        <v>0.14000000000000001</v>
      </c>
      <c r="C7083">
        <v>3.5000000000000003E-2</v>
      </c>
      <c r="D7083">
        <v>0</v>
      </c>
      <c r="E7083">
        <v>0.05</v>
      </c>
      <c r="F7083">
        <v>7.4999999999999997E-3</v>
      </c>
      <c r="G7083">
        <v>0.01</v>
      </c>
      <c r="H7083">
        <v>0.14000000000000001</v>
      </c>
      <c r="I7083">
        <v>0.375</v>
      </c>
      <c r="J7083">
        <v>1.2500000000000001E-2</v>
      </c>
      <c r="K7083">
        <v>0.50335569999999996</v>
      </c>
      <c r="L7083">
        <v>0.57275904</v>
      </c>
      <c r="M7083">
        <v>1.771213E-2</v>
      </c>
      <c r="N7083">
        <v>0.16196515</v>
      </c>
      <c r="O7083">
        <v>0.22717396000000001</v>
      </c>
      <c r="P7083">
        <v>0.61086088999999999</v>
      </c>
      <c r="Q7083">
        <v>-1.3334510000000001E-2</v>
      </c>
      <c r="R7083">
        <v>0.14698320000000001</v>
      </c>
      <c r="S7083">
        <v>0.22232103</v>
      </c>
      <c r="T7083">
        <v>0.63069576999999999</v>
      </c>
      <c r="U7083">
        <v>0.26</v>
      </c>
      <c r="V7083">
        <v>1.53333333</v>
      </c>
      <c r="W7083">
        <f>COUNTIF(Table1[[#This Row],[Al2O3]:[TiO2]],0)</f>
        <v>1</v>
      </c>
      <c r="X7083">
        <f>Table1[[#This Row],[K2O]]+Table1[[#This Row],[Li2O]]+Table1[[#This Row],[Na2O]]</f>
        <v>0.15750000000000003</v>
      </c>
      <c r="Y7083">
        <f>Table1[[#This Row],[B2O3]]+Table1[[#This Row],[K2O]]+Table1[[#This Row],[Li2O]]+Table1[[#This Row],[Na2O]]</f>
        <v>0.29750000000000004</v>
      </c>
      <c r="Z7083" s="2">
        <f>Table1[[#This Row],[B2O3]]+Table1[[#This Row],[CaO]]+Table1[[#This Row],[K2O]]+Table1[[#This Row],[Li2O]]+Table1[[#This Row],[Na2O]]</f>
        <v>0.33250000000000002</v>
      </c>
      <c r="AA7083" s="2">
        <f>Table1[[#This Row],[A+B+AE]]-Table1[[#This Row],[Al2O3]]-Table1[[#This Row],[SiO2]]</f>
        <v>-0.27249999999999996</v>
      </c>
      <c r="AB7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509.23100000000011</v>
      </c>
    </row>
    <row r="7084" spans="1:28" hidden="1" x14ac:dyDescent="0.25">
      <c r="A7084">
        <v>0.19</v>
      </c>
      <c r="B7084">
        <v>0.14000000000000001</v>
      </c>
      <c r="C7084">
        <v>2.5000000000000001E-2</v>
      </c>
      <c r="D7084">
        <v>5.0000000000000001E-3</v>
      </c>
      <c r="E7084">
        <v>4.4999999999999998E-2</v>
      </c>
      <c r="F7084">
        <v>0</v>
      </c>
      <c r="G7084">
        <v>5.5E-2</v>
      </c>
      <c r="H7084">
        <v>0.11</v>
      </c>
      <c r="I7084">
        <v>0.38500000000000001</v>
      </c>
      <c r="J7084">
        <v>4.4999999999999998E-2</v>
      </c>
      <c r="K7084">
        <v>0.56204379599999998</v>
      </c>
      <c r="L7084">
        <v>0.57952632900000001</v>
      </c>
      <c r="M7084">
        <v>2.3810977000000001E-2</v>
      </c>
      <c r="N7084">
        <v>0.175637565</v>
      </c>
      <c r="O7084">
        <v>0.19137021100000001</v>
      </c>
      <c r="P7084">
        <v>0.63299222399999999</v>
      </c>
      <c r="Q7084">
        <v>3.190044E-3</v>
      </c>
      <c r="R7084">
        <v>0.149514389</v>
      </c>
      <c r="S7084">
        <v>0.18955549199999999</v>
      </c>
      <c r="T7084">
        <v>0.66093011899999998</v>
      </c>
      <c r="U7084">
        <v>0.26500000000000001</v>
      </c>
      <c r="V7084">
        <v>1.151515152</v>
      </c>
      <c r="W7084">
        <f>COUNTIF(Table1[[#This Row],[Al2O3]:[TiO2]],0)</f>
        <v>1</v>
      </c>
      <c r="X7084">
        <f>Table1[[#This Row],[K2O]]+Table1[[#This Row],[Li2O]]+Table1[[#This Row],[Na2O]]</f>
        <v>0.16500000000000001</v>
      </c>
      <c r="Y7084">
        <f>Table1[[#This Row],[B2O3]]+Table1[[#This Row],[K2O]]+Table1[[#This Row],[Li2O]]+Table1[[#This Row],[Na2O]]</f>
        <v>0.30499999999999999</v>
      </c>
      <c r="Z7084" s="2">
        <f>Table1[[#This Row],[B2O3]]+Table1[[#This Row],[CaO]]+Table1[[#This Row],[K2O]]+Table1[[#This Row],[Li2O]]+Table1[[#This Row],[Na2O]]</f>
        <v>0.33</v>
      </c>
      <c r="AA7084" s="2">
        <f>Table1[[#This Row],[A+B+AE]]-Table1[[#This Row],[Al2O3]]-Table1[[#This Row],[SiO2]]</f>
        <v>-0.245</v>
      </c>
      <c r="AB7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459.10850000000005</v>
      </c>
    </row>
    <row r="7085" spans="1:28" hidden="1" x14ac:dyDescent="0.25">
      <c r="A7085">
        <v>0.20499999999999999</v>
      </c>
      <c r="B7085">
        <v>0.14000000000000001</v>
      </c>
      <c r="C7085">
        <v>5.0000000000000001E-3</v>
      </c>
      <c r="D7085">
        <v>0</v>
      </c>
      <c r="E7085">
        <v>0.02</v>
      </c>
      <c r="F7085">
        <v>0.01</v>
      </c>
      <c r="G7085">
        <v>3.5000000000000003E-2</v>
      </c>
      <c r="H7085">
        <v>0.125</v>
      </c>
      <c r="I7085">
        <v>0.44500000000000001</v>
      </c>
      <c r="J7085">
        <v>1.4999999999999999E-2</v>
      </c>
      <c r="K7085">
        <v>0.57419355000000005</v>
      </c>
      <c r="L7085">
        <v>0.55772960999999999</v>
      </c>
      <c r="M7085">
        <v>4.2799619999999997E-2</v>
      </c>
      <c r="N7085">
        <v>0.1570973</v>
      </c>
      <c r="O7085">
        <v>0.19339988</v>
      </c>
      <c r="P7085">
        <v>0.64950282000000004</v>
      </c>
      <c r="Q7085">
        <v>1.524023E-2</v>
      </c>
      <c r="R7085">
        <v>0.13812985999999999</v>
      </c>
      <c r="S7085">
        <v>0.19049832</v>
      </c>
      <c r="T7085">
        <v>0.67137181999999995</v>
      </c>
      <c r="U7085">
        <v>0.25</v>
      </c>
      <c r="V7085">
        <v>1.28125</v>
      </c>
      <c r="W7085">
        <f>COUNTIF(Table1[[#This Row],[Al2O3]:[TiO2]],0)</f>
        <v>1</v>
      </c>
      <c r="X7085">
        <f>Table1[[#This Row],[K2O]]+Table1[[#This Row],[Li2O]]+Table1[[#This Row],[Na2O]]</f>
        <v>0.17</v>
      </c>
      <c r="Y7085">
        <f>Table1[[#This Row],[B2O3]]+Table1[[#This Row],[K2O]]+Table1[[#This Row],[Li2O]]+Table1[[#This Row],[Na2O]]</f>
        <v>0.31000000000000005</v>
      </c>
      <c r="Z7085" s="2">
        <f>Table1[[#This Row],[B2O3]]+Table1[[#This Row],[CaO]]+Table1[[#This Row],[K2O]]+Table1[[#This Row],[Li2O]]+Table1[[#This Row],[Na2O]]</f>
        <v>0.31500000000000006</v>
      </c>
      <c r="AA7085" s="2">
        <f>Table1[[#This Row],[A+B+AE]]-Table1[[#This Row],[Al2O3]]-Table1[[#This Row],[SiO2]]</f>
        <v>-0.33499999999999996</v>
      </c>
      <c r="AB7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493.03800000000001</v>
      </c>
    </row>
    <row r="7086" spans="1:28" hidden="1" x14ac:dyDescent="0.25">
      <c r="A7086">
        <v>0.19500000000000001</v>
      </c>
      <c r="B7086">
        <v>0.16</v>
      </c>
      <c r="C7086">
        <v>0</v>
      </c>
      <c r="D7086">
        <v>5.0000000000000001E-3</v>
      </c>
      <c r="E7086">
        <v>0.02</v>
      </c>
      <c r="F7086">
        <v>0.01</v>
      </c>
      <c r="G7086">
        <v>5.5E-2</v>
      </c>
      <c r="H7086">
        <v>0.12</v>
      </c>
      <c r="I7086">
        <v>0.39</v>
      </c>
      <c r="J7086">
        <v>4.4999999999999998E-2</v>
      </c>
      <c r="K7086">
        <v>0.55319148900000004</v>
      </c>
      <c r="L7086">
        <v>0.57008437599999995</v>
      </c>
      <c r="M7086">
        <v>2.9640335E-2</v>
      </c>
      <c r="N7086">
        <v>0.17301898299999999</v>
      </c>
      <c r="O7086">
        <v>0.18680934399999999</v>
      </c>
      <c r="P7086">
        <v>0.640171673</v>
      </c>
      <c r="Q7086">
        <v>8.9069140000000002E-3</v>
      </c>
      <c r="R7086">
        <v>0.14736279999999999</v>
      </c>
      <c r="S7086">
        <v>0.18430392200000001</v>
      </c>
      <c r="T7086">
        <v>0.66833327799999998</v>
      </c>
      <c r="U7086">
        <v>0.27</v>
      </c>
      <c r="V7086">
        <v>1.114285714</v>
      </c>
      <c r="W7086">
        <f>COUNTIF(Table1[[#This Row],[Al2O3]:[TiO2]],0)</f>
        <v>1</v>
      </c>
      <c r="X7086">
        <f>Table1[[#This Row],[K2O]]+Table1[[#This Row],[Li2O]]+Table1[[#This Row],[Na2O]]</f>
        <v>0.185</v>
      </c>
      <c r="Y7086">
        <f>Table1[[#This Row],[B2O3]]+Table1[[#This Row],[K2O]]+Table1[[#This Row],[Li2O]]+Table1[[#This Row],[Na2O]]</f>
        <v>0.34499999999999997</v>
      </c>
      <c r="Z7086" s="2">
        <f>Table1[[#This Row],[B2O3]]+Table1[[#This Row],[CaO]]+Table1[[#This Row],[K2O]]+Table1[[#This Row],[Li2O]]+Table1[[#This Row],[Na2O]]</f>
        <v>0.34499999999999997</v>
      </c>
      <c r="AA7086" s="2">
        <f>Table1[[#This Row],[A+B+AE]]-Table1[[#This Row],[Al2O3]]-Table1[[#This Row],[SiO2]]</f>
        <v>-0.24000000000000005</v>
      </c>
      <c r="AB7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458.59050000000002</v>
      </c>
    </row>
    <row r="7087" spans="1:28" hidden="1" x14ac:dyDescent="0.25">
      <c r="A7087">
        <v>0.22500000000000001</v>
      </c>
      <c r="B7087">
        <v>0.16</v>
      </c>
      <c r="C7087">
        <v>5.0000000000000001E-3</v>
      </c>
      <c r="D7087">
        <v>2.5000000000000001E-3</v>
      </c>
      <c r="E7087">
        <v>2.5000000000000001E-2</v>
      </c>
      <c r="F7087">
        <v>0</v>
      </c>
      <c r="G7087">
        <v>0.06</v>
      </c>
      <c r="H7087">
        <v>0.13500000000000001</v>
      </c>
      <c r="I7087">
        <v>0.38</v>
      </c>
      <c r="J7087">
        <v>7.4999999999999997E-3</v>
      </c>
      <c r="K7087">
        <v>0.513513514</v>
      </c>
      <c r="L7087">
        <v>0.566575842</v>
      </c>
      <c r="M7087">
        <v>4.5437109999999998E-3</v>
      </c>
      <c r="N7087">
        <v>0.18342139399999999</v>
      </c>
      <c r="O7087">
        <v>0.20801841700000001</v>
      </c>
      <c r="P7087">
        <v>0.60856018899999997</v>
      </c>
      <c r="Q7087">
        <v>-1.7588666999999999E-2</v>
      </c>
      <c r="R7087">
        <v>0.159485548</v>
      </c>
      <c r="S7087">
        <v>0.20508800599999999</v>
      </c>
      <c r="T7087">
        <v>0.63542644599999998</v>
      </c>
      <c r="U7087">
        <v>0.27</v>
      </c>
      <c r="V7087">
        <v>1.153846154</v>
      </c>
      <c r="W7087">
        <f>COUNTIF(Table1[[#This Row],[Al2O3]:[TiO2]],0)</f>
        <v>1</v>
      </c>
      <c r="X7087">
        <f>Table1[[#This Row],[K2O]]+Table1[[#This Row],[Li2O]]+Table1[[#This Row],[Na2O]]</f>
        <v>0.19500000000000001</v>
      </c>
      <c r="Y7087">
        <f>Table1[[#This Row],[B2O3]]+Table1[[#This Row],[K2O]]+Table1[[#This Row],[Li2O]]+Table1[[#This Row],[Na2O]]</f>
        <v>0.35499999999999998</v>
      </c>
      <c r="Z7087" s="2">
        <f>Table1[[#This Row],[B2O3]]+Table1[[#This Row],[CaO]]+Table1[[#This Row],[K2O]]+Table1[[#This Row],[Li2O]]+Table1[[#This Row],[Na2O]]</f>
        <v>0.36</v>
      </c>
      <c r="AA7087" s="2">
        <f>Table1[[#This Row],[A+B+AE]]-Table1[[#This Row],[Al2O3]]-Table1[[#This Row],[SiO2]]</f>
        <v>-0.24500000000000002</v>
      </c>
      <c r="AB7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456.65000000000009</v>
      </c>
    </row>
    <row r="7088" spans="1:28" hidden="1" x14ac:dyDescent="0.25">
      <c r="A7088">
        <v>0.24</v>
      </c>
      <c r="B7088">
        <v>0.2</v>
      </c>
      <c r="C7088">
        <v>0</v>
      </c>
      <c r="D7088">
        <v>2.5000000000000001E-3</v>
      </c>
      <c r="E7088">
        <v>2.5000000000000001E-2</v>
      </c>
      <c r="F7088">
        <v>5.0000000000000001E-3</v>
      </c>
      <c r="G7088">
        <v>5.5E-2</v>
      </c>
      <c r="H7088">
        <v>0.14499999999999999</v>
      </c>
      <c r="I7088">
        <v>0.32</v>
      </c>
      <c r="J7088">
        <v>7.4999999999999997E-3</v>
      </c>
      <c r="K7088">
        <v>0.45390070900000001</v>
      </c>
      <c r="L7088">
        <v>0.56492348999999997</v>
      </c>
      <c r="M7088">
        <v>-2.4645299999999999E-4</v>
      </c>
      <c r="N7088">
        <v>0.18323278900000001</v>
      </c>
      <c r="O7088">
        <v>0.21593316900000001</v>
      </c>
      <c r="P7088">
        <v>0.60083404200000001</v>
      </c>
      <c r="Q7088">
        <v>-2.0779585999999999E-2</v>
      </c>
      <c r="R7088">
        <v>0.15907202500000001</v>
      </c>
      <c r="S7088">
        <v>0.21102333100000001</v>
      </c>
      <c r="T7088">
        <v>0.62990464400000001</v>
      </c>
      <c r="U7088">
        <v>0.255</v>
      </c>
      <c r="V7088">
        <v>1.2</v>
      </c>
      <c r="W7088">
        <f>COUNTIF(Table1[[#This Row],[Al2O3]:[TiO2]],0)</f>
        <v>1</v>
      </c>
      <c r="X7088">
        <f>Table1[[#This Row],[K2O]]+Table1[[#This Row],[Li2O]]+Table1[[#This Row],[Na2O]]</f>
        <v>0.20499999999999999</v>
      </c>
      <c r="Y7088">
        <f>Table1[[#This Row],[B2O3]]+Table1[[#This Row],[K2O]]+Table1[[#This Row],[Li2O]]+Table1[[#This Row],[Na2O]]</f>
        <v>0.40500000000000003</v>
      </c>
      <c r="Z7088" s="2">
        <f>Table1[[#This Row],[B2O3]]+Table1[[#This Row],[CaO]]+Table1[[#This Row],[K2O]]+Table1[[#This Row],[Li2O]]+Table1[[#This Row],[Na2O]]</f>
        <v>0.40500000000000003</v>
      </c>
      <c r="AA7088" s="2">
        <f>Table1[[#This Row],[A+B+AE]]-Table1[[#This Row],[Al2O3]]-Table1[[#This Row],[SiO2]]</f>
        <v>-0.15499999999999997</v>
      </c>
      <c r="AB7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454.95000000000005</v>
      </c>
    </row>
    <row r="7089" spans="1:28" hidden="1" x14ac:dyDescent="0.25">
      <c r="A7089">
        <v>0.25</v>
      </c>
      <c r="B7089">
        <v>0.16500000000000001</v>
      </c>
      <c r="C7089">
        <v>0.02</v>
      </c>
      <c r="D7089">
        <v>5.0000000000000001E-3</v>
      </c>
      <c r="E7089">
        <v>2.5000000000000001E-2</v>
      </c>
      <c r="F7089">
        <v>0.01</v>
      </c>
      <c r="G7089">
        <v>1.4999999999999999E-2</v>
      </c>
      <c r="H7089">
        <v>0.14499999999999999</v>
      </c>
      <c r="I7089">
        <v>0.36499999999999999</v>
      </c>
      <c r="J7089">
        <v>0</v>
      </c>
      <c r="K7089">
        <v>0.48026316000000002</v>
      </c>
      <c r="L7089">
        <v>0.56194643</v>
      </c>
      <c r="M7089">
        <v>1.8152339999999999E-2</v>
      </c>
      <c r="N7089">
        <v>0.15898792</v>
      </c>
      <c r="O7089">
        <v>0.23311327000000001</v>
      </c>
      <c r="P7089">
        <v>0.60789881000000001</v>
      </c>
      <c r="Q7089">
        <v>-1.1940350000000001E-2</v>
      </c>
      <c r="R7089">
        <v>0.14359741000000001</v>
      </c>
      <c r="S7089">
        <v>0.22727583000000001</v>
      </c>
      <c r="T7089">
        <v>0.62912676000000001</v>
      </c>
      <c r="U7089">
        <v>0.26</v>
      </c>
      <c r="V7089">
        <v>1.5625</v>
      </c>
      <c r="W7089">
        <f>COUNTIF(Table1[[#This Row],[Al2O3]:[TiO2]],0)</f>
        <v>1</v>
      </c>
      <c r="X7089">
        <f>Table1[[#This Row],[K2O]]+Table1[[#This Row],[Li2O]]+Table1[[#This Row],[Na2O]]</f>
        <v>0.16999999999999998</v>
      </c>
      <c r="Y7089">
        <f>Table1[[#This Row],[B2O3]]+Table1[[#This Row],[K2O]]+Table1[[#This Row],[Li2O]]+Table1[[#This Row],[Na2O]]</f>
        <v>0.33499999999999996</v>
      </c>
      <c r="Z7089" s="2">
        <f>Table1[[#This Row],[B2O3]]+Table1[[#This Row],[CaO]]+Table1[[#This Row],[K2O]]+Table1[[#This Row],[Li2O]]+Table1[[#This Row],[Na2O]]</f>
        <v>0.35499999999999998</v>
      </c>
      <c r="AA7089" s="2">
        <f>Table1[[#This Row],[A+B+AE]]-Table1[[#This Row],[Al2O3]]-Table1[[#This Row],[SiO2]]</f>
        <v>-0.26</v>
      </c>
      <c r="AB7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506.04650000000004</v>
      </c>
    </row>
    <row r="7090" spans="1:28" hidden="1" x14ac:dyDescent="0.25">
      <c r="A7090">
        <v>0.23499999999999999</v>
      </c>
      <c r="B7090">
        <v>0.16500000000000001</v>
      </c>
      <c r="C7090">
        <v>0</v>
      </c>
      <c r="D7090">
        <v>2.5000000000000001E-3</v>
      </c>
      <c r="E7090">
        <v>0.03</v>
      </c>
      <c r="F7090">
        <v>0.01</v>
      </c>
      <c r="G7090">
        <v>5.0000000000000001E-3</v>
      </c>
      <c r="H7090">
        <v>0.14499999999999999</v>
      </c>
      <c r="I7090">
        <v>0.39</v>
      </c>
      <c r="J7090">
        <v>1.7500000000000002E-2</v>
      </c>
      <c r="K7090">
        <v>0.50649350599999998</v>
      </c>
      <c r="L7090">
        <v>0.55622815000000003</v>
      </c>
      <c r="M7090">
        <v>4.2282022000000002E-2</v>
      </c>
      <c r="N7090">
        <v>0.14451824099999999</v>
      </c>
      <c r="O7090">
        <v>0.22045234899999999</v>
      </c>
      <c r="P7090">
        <v>0.63502940900000004</v>
      </c>
      <c r="Q7090">
        <v>5.9606980000000004E-3</v>
      </c>
      <c r="R7090">
        <v>0.134750226</v>
      </c>
      <c r="S7090">
        <v>0.213579086</v>
      </c>
      <c r="T7090">
        <v>0.65167068800000005</v>
      </c>
      <c r="U7090">
        <v>0.25</v>
      </c>
      <c r="V7090">
        <v>1.566666667</v>
      </c>
      <c r="W7090">
        <f>COUNTIF(Table1[[#This Row],[Al2O3]:[TiO2]],0)</f>
        <v>1</v>
      </c>
      <c r="X7090">
        <f>Table1[[#This Row],[K2O]]+Table1[[#This Row],[Li2O]]+Table1[[#This Row],[Na2O]]</f>
        <v>0.15999999999999998</v>
      </c>
      <c r="Y7090">
        <f>Table1[[#This Row],[B2O3]]+Table1[[#This Row],[K2O]]+Table1[[#This Row],[Li2O]]+Table1[[#This Row],[Na2O]]</f>
        <v>0.32500000000000001</v>
      </c>
      <c r="Z7090" s="2">
        <f>Table1[[#This Row],[B2O3]]+Table1[[#This Row],[CaO]]+Table1[[#This Row],[K2O]]+Table1[[#This Row],[Li2O]]+Table1[[#This Row],[Na2O]]</f>
        <v>0.32500000000000001</v>
      </c>
      <c r="AA7090" s="2">
        <f>Table1[[#This Row],[A+B+AE]]-Table1[[#This Row],[Al2O3]]-Table1[[#This Row],[SiO2]]</f>
        <v>-0.3</v>
      </c>
      <c r="AB7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517.77300000000014</v>
      </c>
    </row>
    <row r="7091" spans="1:28" hidden="1" x14ac:dyDescent="0.25">
      <c r="A7091">
        <v>0.185</v>
      </c>
      <c r="B7091">
        <v>0.13</v>
      </c>
      <c r="C7091">
        <v>0.04</v>
      </c>
      <c r="D7091">
        <v>0</v>
      </c>
      <c r="E7091">
        <v>0.02</v>
      </c>
      <c r="F7091">
        <v>5.0000000000000001E-3</v>
      </c>
      <c r="G7091">
        <v>4.4999999999999998E-2</v>
      </c>
      <c r="H7091">
        <v>0.115</v>
      </c>
      <c r="I7091">
        <v>0.42</v>
      </c>
      <c r="J7091">
        <v>0.04</v>
      </c>
      <c r="K7091">
        <v>0.58333333300000001</v>
      </c>
      <c r="L7091">
        <v>0.57617818499999995</v>
      </c>
      <c r="M7091">
        <v>3.0168309000000001E-2</v>
      </c>
      <c r="N7091">
        <v>0.17445701</v>
      </c>
      <c r="O7091">
        <v>0.183769662</v>
      </c>
      <c r="P7091">
        <v>0.64177332799999998</v>
      </c>
      <c r="Q7091">
        <v>8.5747310000000004E-3</v>
      </c>
      <c r="R7091">
        <v>0.148717392</v>
      </c>
      <c r="S7091">
        <v>0.18256008400000001</v>
      </c>
      <c r="T7091">
        <v>0.66872252300000001</v>
      </c>
      <c r="U7091">
        <v>0.26</v>
      </c>
      <c r="V7091">
        <v>1.15625</v>
      </c>
      <c r="W7091">
        <f>COUNTIF(Table1[[#This Row],[Al2O3]:[TiO2]],0)</f>
        <v>1</v>
      </c>
      <c r="X7091">
        <f>Table1[[#This Row],[K2O]]+Table1[[#This Row],[Li2O]]+Table1[[#This Row],[Na2O]]</f>
        <v>0.16500000000000001</v>
      </c>
      <c r="Y7091">
        <f>Table1[[#This Row],[B2O3]]+Table1[[#This Row],[K2O]]+Table1[[#This Row],[Li2O]]+Table1[[#This Row],[Na2O]]</f>
        <v>0.29499999999999998</v>
      </c>
      <c r="Z7091" s="2">
        <f>Table1[[#This Row],[B2O3]]+Table1[[#This Row],[CaO]]+Table1[[#This Row],[K2O]]+Table1[[#This Row],[Li2O]]+Table1[[#This Row],[Na2O]]</f>
        <v>0.33500000000000002</v>
      </c>
      <c r="AA7091" s="2">
        <f>Table1[[#This Row],[A+B+AE]]-Table1[[#This Row],[Al2O3]]-Table1[[#This Row],[SiO2]]</f>
        <v>-0.26999999999999996</v>
      </c>
      <c r="AB7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475.11399999999992</v>
      </c>
    </row>
    <row r="7092" spans="1:28" hidden="1" x14ac:dyDescent="0.25">
      <c r="A7092">
        <v>0.22</v>
      </c>
      <c r="B7092">
        <v>0.19500000000000001</v>
      </c>
      <c r="C7092">
        <v>0</v>
      </c>
      <c r="D7092">
        <v>2.5000000000000001E-3</v>
      </c>
      <c r="E7092">
        <v>2.5000000000000001E-2</v>
      </c>
      <c r="F7092">
        <v>0.01</v>
      </c>
      <c r="G7092">
        <v>0.04</v>
      </c>
      <c r="H7092">
        <v>0.13500000000000001</v>
      </c>
      <c r="I7092">
        <v>0.33500000000000002</v>
      </c>
      <c r="J7092">
        <v>3.7499999999999999E-2</v>
      </c>
      <c r="K7092">
        <v>0.485507246</v>
      </c>
      <c r="L7092">
        <v>0.56621396099999999</v>
      </c>
      <c r="M7092">
        <v>2.3962143000000002E-2</v>
      </c>
      <c r="N7092">
        <v>0.16768986599999999</v>
      </c>
      <c r="O7092">
        <v>0.20479499600000001</v>
      </c>
      <c r="P7092">
        <v>0.627515139</v>
      </c>
      <c r="Q7092">
        <v>7.6628500000000001E-4</v>
      </c>
      <c r="R7092">
        <v>0.14612601</v>
      </c>
      <c r="S7092">
        <v>0.19952657800000001</v>
      </c>
      <c r="T7092">
        <v>0.65434741200000002</v>
      </c>
      <c r="U7092">
        <v>0.25</v>
      </c>
      <c r="V7092">
        <v>1.2571428570000001</v>
      </c>
      <c r="W7092">
        <f>COUNTIF(Table1[[#This Row],[Al2O3]:[TiO2]],0)</f>
        <v>1</v>
      </c>
      <c r="X7092">
        <f>Table1[[#This Row],[K2O]]+Table1[[#This Row],[Li2O]]+Table1[[#This Row],[Na2O]]</f>
        <v>0.185</v>
      </c>
      <c r="Y7092">
        <f>Table1[[#This Row],[B2O3]]+Table1[[#This Row],[K2O]]+Table1[[#This Row],[Li2O]]+Table1[[#This Row],[Na2O]]</f>
        <v>0.38</v>
      </c>
      <c r="Z7092" s="2">
        <f>Table1[[#This Row],[B2O3]]+Table1[[#This Row],[CaO]]+Table1[[#This Row],[K2O]]+Table1[[#This Row],[Li2O]]+Table1[[#This Row],[Na2O]]</f>
        <v>0.38</v>
      </c>
      <c r="AA7092" s="2">
        <f>Table1[[#This Row],[A+B+AE]]-Table1[[#This Row],[Al2O3]]-Table1[[#This Row],[SiO2]]</f>
        <v>-0.17500000000000002</v>
      </c>
      <c r="AB7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470.32900000000006</v>
      </c>
    </row>
    <row r="7093" spans="1:28" hidden="1" x14ac:dyDescent="0.25">
      <c r="A7093">
        <v>0.245</v>
      </c>
      <c r="B7093">
        <v>0.19500000000000001</v>
      </c>
      <c r="C7093">
        <v>0.01</v>
      </c>
      <c r="D7093">
        <v>2.5000000000000001E-3</v>
      </c>
      <c r="E7093">
        <v>0.04</v>
      </c>
      <c r="F7093">
        <v>0</v>
      </c>
      <c r="G7093">
        <v>0.05</v>
      </c>
      <c r="H7093">
        <v>0.14000000000000001</v>
      </c>
      <c r="I7093">
        <v>0.31</v>
      </c>
      <c r="J7093">
        <v>7.4999999999999997E-3</v>
      </c>
      <c r="K7093">
        <v>0.44604316599999999</v>
      </c>
      <c r="L7093">
        <v>0.56763932100000003</v>
      </c>
      <c r="M7093">
        <v>-7.0221599999999997E-4</v>
      </c>
      <c r="N7093">
        <v>0.17875955800000001</v>
      </c>
      <c r="O7093">
        <v>0.22503387</v>
      </c>
      <c r="P7093">
        <v>0.59620657200000005</v>
      </c>
      <c r="Q7093">
        <v>-2.2534043E-2</v>
      </c>
      <c r="R7093">
        <v>0.156159251</v>
      </c>
      <c r="S7093">
        <v>0.21958914400000001</v>
      </c>
      <c r="T7093">
        <v>0.62425160400000002</v>
      </c>
      <c r="U7093">
        <v>0.25</v>
      </c>
      <c r="V7093">
        <v>1.2894736840000001</v>
      </c>
      <c r="W7093">
        <f>COUNTIF(Table1[[#This Row],[Al2O3]:[TiO2]],0)</f>
        <v>1</v>
      </c>
      <c r="X7093">
        <f>Table1[[#This Row],[K2O]]+Table1[[#This Row],[Li2O]]+Table1[[#This Row],[Na2O]]</f>
        <v>0.19</v>
      </c>
      <c r="Y7093">
        <f>Table1[[#This Row],[B2O3]]+Table1[[#This Row],[K2O]]+Table1[[#This Row],[Li2O]]+Table1[[#This Row],[Na2O]]</f>
        <v>0.38500000000000001</v>
      </c>
      <c r="Z7093" s="2">
        <f>Table1[[#This Row],[B2O3]]+Table1[[#This Row],[CaO]]+Table1[[#This Row],[K2O]]+Table1[[#This Row],[Li2O]]+Table1[[#This Row],[Na2O]]</f>
        <v>0.39500000000000002</v>
      </c>
      <c r="AA7093" s="2">
        <f>Table1[[#This Row],[A+B+AE]]-Table1[[#This Row],[Al2O3]]-Table1[[#This Row],[SiO2]]</f>
        <v>-0.15999999999999998</v>
      </c>
      <c r="AB7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460.904</v>
      </c>
    </row>
    <row r="7094" spans="1:28" hidden="1" x14ac:dyDescent="0.25">
      <c r="A7094">
        <v>0.22</v>
      </c>
      <c r="B7094">
        <v>0.16500000000000001</v>
      </c>
      <c r="C7094">
        <v>0.03</v>
      </c>
      <c r="D7094">
        <v>2.5000000000000001E-3</v>
      </c>
      <c r="E7094">
        <v>4.4999999999999998E-2</v>
      </c>
      <c r="F7094">
        <v>0</v>
      </c>
      <c r="G7094">
        <v>0.04</v>
      </c>
      <c r="H7094">
        <v>0.13</v>
      </c>
      <c r="I7094">
        <v>0.34</v>
      </c>
      <c r="J7094">
        <v>2.75E-2</v>
      </c>
      <c r="K7094">
        <v>0.49275362</v>
      </c>
      <c r="L7094">
        <v>0.57640791000000002</v>
      </c>
      <c r="M7094">
        <v>9.3456100000000007E-3</v>
      </c>
      <c r="N7094">
        <v>0.17564009999999999</v>
      </c>
      <c r="O7094">
        <v>0.21413589</v>
      </c>
      <c r="P7094">
        <v>0.61022401999999998</v>
      </c>
      <c r="Q7094">
        <v>-1.38411E-2</v>
      </c>
      <c r="R7094">
        <v>0.15350848</v>
      </c>
      <c r="S7094">
        <v>0.20994570000000001</v>
      </c>
      <c r="T7094">
        <v>0.63654582000000004</v>
      </c>
      <c r="U7094">
        <v>0.255</v>
      </c>
      <c r="V7094">
        <v>1.29411765</v>
      </c>
      <c r="W7094">
        <f>COUNTIF(Table1[[#This Row],[Al2O3]:[TiO2]],0)</f>
        <v>1</v>
      </c>
      <c r="X7094">
        <f>Table1[[#This Row],[K2O]]+Table1[[#This Row],[Li2O]]+Table1[[#This Row],[Na2O]]</f>
        <v>0.17</v>
      </c>
      <c r="Y7094">
        <f>Table1[[#This Row],[B2O3]]+Table1[[#This Row],[K2O]]+Table1[[#This Row],[Li2O]]+Table1[[#This Row],[Na2O]]</f>
        <v>0.33500000000000002</v>
      </c>
      <c r="Z7094" s="2">
        <f>Table1[[#This Row],[B2O3]]+Table1[[#This Row],[CaO]]+Table1[[#This Row],[K2O]]+Table1[[#This Row],[Li2O]]+Table1[[#This Row],[Na2O]]</f>
        <v>0.36499999999999999</v>
      </c>
      <c r="AA7094" s="2">
        <f>Table1[[#This Row],[A+B+AE]]-Table1[[#This Row],[Al2O3]]-Table1[[#This Row],[SiO2]]</f>
        <v>-0.19500000000000003</v>
      </c>
      <c r="AB7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472.03500000000008</v>
      </c>
    </row>
    <row r="7095" spans="1:28" hidden="1" x14ac:dyDescent="0.25">
      <c r="A7095">
        <v>0.23499999999999999</v>
      </c>
      <c r="B7095">
        <v>0.16500000000000001</v>
      </c>
      <c r="C7095">
        <v>0.04</v>
      </c>
      <c r="D7095">
        <v>0</v>
      </c>
      <c r="E7095">
        <v>0.03</v>
      </c>
      <c r="F7095">
        <v>0.01</v>
      </c>
      <c r="G7095">
        <v>0.04</v>
      </c>
      <c r="H7095">
        <v>0.14499999999999999</v>
      </c>
      <c r="I7095">
        <v>0.33</v>
      </c>
      <c r="J7095">
        <v>5.0000000000000001E-3</v>
      </c>
      <c r="K7095">
        <v>0.46478872999999998</v>
      </c>
      <c r="L7095">
        <v>0.57867771999999995</v>
      </c>
      <c r="M7095">
        <v>-1.428275E-2</v>
      </c>
      <c r="N7095">
        <v>0.19198467</v>
      </c>
      <c r="O7095">
        <v>0.22288508000000001</v>
      </c>
      <c r="P7095">
        <v>0.58513024999999996</v>
      </c>
      <c r="Q7095">
        <v>-3.376096E-2</v>
      </c>
      <c r="R7095">
        <v>0.16591396</v>
      </c>
      <c r="S7095">
        <v>0.21973501000000001</v>
      </c>
      <c r="T7095">
        <v>0.61435103000000002</v>
      </c>
      <c r="U7095">
        <v>0.27</v>
      </c>
      <c r="V7095">
        <v>1.2702702699999999</v>
      </c>
      <c r="W7095">
        <f>COUNTIF(Table1[[#This Row],[Al2O3]:[TiO2]],0)</f>
        <v>1</v>
      </c>
      <c r="X7095">
        <f>Table1[[#This Row],[K2O]]+Table1[[#This Row],[Li2O]]+Table1[[#This Row],[Na2O]]</f>
        <v>0.19500000000000001</v>
      </c>
      <c r="Y7095">
        <f>Table1[[#This Row],[B2O3]]+Table1[[#This Row],[K2O]]+Table1[[#This Row],[Li2O]]+Table1[[#This Row],[Na2O]]</f>
        <v>0.36</v>
      </c>
      <c r="Z7095" s="2">
        <f>Table1[[#This Row],[B2O3]]+Table1[[#This Row],[CaO]]+Table1[[#This Row],[K2O]]+Table1[[#This Row],[Li2O]]+Table1[[#This Row],[Na2O]]</f>
        <v>0.4</v>
      </c>
      <c r="AA7095" s="2">
        <f>Table1[[#This Row],[A+B+AE]]-Table1[[#This Row],[Al2O3]]-Table1[[#This Row],[SiO2]]</f>
        <v>-0.16499999999999998</v>
      </c>
      <c r="AB7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470.26450000000011</v>
      </c>
    </row>
    <row r="7096" spans="1:28" hidden="1" x14ac:dyDescent="0.25">
      <c r="A7096">
        <v>0.24</v>
      </c>
      <c r="B7096">
        <v>0.14000000000000001</v>
      </c>
      <c r="C7096">
        <v>0.01</v>
      </c>
      <c r="D7096">
        <v>5.0000000000000001E-3</v>
      </c>
      <c r="E7096">
        <v>0.04</v>
      </c>
      <c r="F7096">
        <v>0.01</v>
      </c>
      <c r="G7096">
        <v>0</v>
      </c>
      <c r="H7096">
        <v>0.14499999999999999</v>
      </c>
      <c r="I7096">
        <v>0.4</v>
      </c>
      <c r="J7096">
        <v>0.01</v>
      </c>
      <c r="K7096">
        <v>0.50955413999999999</v>
      </c>
      <c r="L7096">
        <v>0.56200065300000002</v>
      </c>
      <c r="M7096">
        <v>3.3822339E-2</v>
      </c>
      <c r="N7096">
        <v>0.14676994099999999</v>
      </c>
      <c r="O7096">
        <v>0.23178776000000001</v>
      </c>
      <c r="P7096">
        <v>0.62144229900000003</v>
      </c>
      <c r="Q7096">
        <v>-3.9620970000000004E-3</v>
      </c>
      <c r="R7096">
        <v>0.13775539000000001</v>
      </c>
      <c r="S7096">
        <v>0.22555119100000001</v>
      </c>
      <c r="T7096">
        <v>0.63669341999999995</v>
      </c>
      <c r="U7096">
        <v>0.27</v>
      </c>
      <c r="V7096">
        <v>1.6551724139999999</v>
      </c>
      <c r="W7096">
        <f>COUNTIF(Table1[[#This Row],[Al2O3]:[TiO2]],0)</f>
        <v>1</v>
      </c>
      <c r="X7096">
        <f>Table1[[#This Row],[K2O]]+Table1[[#This Row],[Li2O]]+Table1[[#This Row],[Na2O]]</f>
        <v>0.155</v>
      </c>
      <c r="Y7096">
        <f>Table1[[#This Row],[B2O3]]+Table1[[#This Row],[K2O]]+Table1[[#This Row],[Li2O]]+Table1[[#This Row],[Na2O]]</f>
        <v>0.29500000000000004</v>
      </c>
      <c r="Z7096" s="2">
        <f>Table1[[#This Row],[B2O3]]+Table1[[#This Row],[CaO]]+Table1[[#This Row],[K2O]]+Table1[[#This Row],[Li2O]]+Table1[[#This Row],[Na2O]]</f>
        <v>0.30500000000000005</v>
      </c>
      <c r="AA7096" s="2">
        <f>Table1[[#This Row],[A+B+AE]]-Table1[[#This Row],[Al2O3]]-Table1[[#This Row],[SiO2]]</f>
        <v>-0.33499999999999996</v>
      </c>
      <c r="AB7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523.46349999999995</v>
      </c>
    </row>
    <row r="7097" spans="1:28" hidden="1" x14ac:dyDescent="0.25">
      <c r="A7097">
        <v>0.21</v>
      </c>
      <c r="B7097">
        <v>0.17499999999999999</v>
      </c>
      <c r="C7097">
        <v>0.02</v>
      </c>
      <c r="D7097">
        <v>5.0000000000000001E-3</v>
      </c>
      <c r="E7097">
        <v>0.04</v>
      </c>
      <c r="F7097">
        <v>0</v>
      </c>
      <c r="G7097">
        <v>4.4999999999999998E-2</v>
      </c>
      <c r="H7097">
        <v>0.13</v>
      </c>
      <c r="I7097">
        <v>0.33</v>
      </c>
      <c r="J7097">
        <v>4.4999999999999998E-2</v>
      </c>
      <c r="K7097">
        <v>0.49253731299999998</v>
      </c>
      <c r="L7097">
        <v>0.57806957299999995</v>
      </c>
      <c r="M7097">
        <v>1.2975593000000001E-2</v>
      </c>
      <c r="N7097">
        <v>0.17776035700000001</v>
      </c>
      <c r="O7097">
        <v>0.204506943</v>
      </c>
      <c r="P7097">
        <v>0.61773270000000002</v>
      </c>
      <c r="Q7097">
        <v>-9.3980009999999996E-3</v>
      </c>
      <c r="R7097">
        <v>0.15489401</v>
      </c>
      <c r="S7097">
        <v>0.20011530499999999</v>
      </c>
      <c r="T7097">
        <v>0.64499068500000001</v>
      </c>
      <c r="U7097">
        <v>0.26</v>
      </c>
      <c r="V7097">
        <v>1.2</v>
      </c>
      <c r="W7097">
        <f>COUNTIF(Table1[[#This Row],[Al2O3]:[TiO2]],0)</f>
        <v>1</v>
      </c>
      <c r="X7097">
        <f>Table1[[#This Row],[K2O]]+Table1[[#This Row],[Li2O]]+Table1[[#This Row],[Na2O]]</f>
        <v>0.17499999999999999</v>
      </c>
      <c r="Y7097">
        <f>Table1[[#This Row],[B2O3]]+Table1[[#This Row],[K2O]]+Table1[[#This Row],[Li2O]]+Table1[[#This Row],[Na2O]]</f>
        <v>0.35</v>
      </c>
      <c r="Z7097" s="2">
        <f>Table1[[#This Row],[B2O3]]+Table1[[#This Row],[CaO]]+Table1[[#This Row],[K2O]]+Table1[[#This Row],[Li2O]]+Table1[[#This Row],[Na2O]]</f>
        <v>0.37</v>
      </c>
      <c r="AA7097" s="2">
        <f>Table1[[#This Row],[A+B+AE]]-Table1[[#This Row],[Al2O3]]-Table1[[#This Row],[SiO2]]</f>
        <v>-0.17</v>
      </c>
      <c r="AB7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461.96349999999995</v>
      </c>
    </row>
    <row r="7098" spans="1:28" hidden="1" x14ac:dyDescent="0.25">
      <c r="A7098">
        <v>0.23499999999999999</v>
      </c>
      <c r="B7098">
        <v>0.14000000000000001</v>
      </c>
      <c r="C7098">
        <v>3.5000000000000003E-2</v>
      </c>
      <c r="D7098">
        <v>0</v>
      </c>
      <c r="E7098">
        <v>0.03</v>
      </c>
      <c r="F7098">
        <v>0.01</v>
      </c>
      <c r="G7098">
        <v>1.4999999999999999E-2</v>
      </c>
      <c r="H7098">
        <v>0.13500000000000001</v>
      </c>
      <c r="I7098">
        <v>0.39500000000000002</v>
      </c>
      <c r="J7098">
        <v>5.0000000000000001E-3</v>
      </c>
      <c r="K7098">
        <v>0.51633986899999995</v>
      </c>
      <c r="L7098">
        <v>0.56666942300000001</v>
      </c>
      <c r="M7098">
        <v>2.1764638999999999E-2</v>
      </c>
      <c r="N7098">
        <v>0.15897821000000001</v>
      </c>
      <c r="O7098">
        <v>0.22627266300000001</v>
      </c>
      <c r="P7098">
        <v>0.61474912599999998</v>
      </c>
      <c r="Q7098">
        <v>-7.4408850000000004E-3</v>
      </c>
      <c r="R7098">
        <v>0.14211031299999999</v>
      </c>
      <c r="S7098">
        <v>0.222158148</v>
      </c>
      <c r="T7098">
        <v>0.63573153800000004</v>
      </c>
      <c r="U7098">
        <v>0.26</v>
      </c>
      <c r="V7098">
        <v>1.566666667</v>
      </c>
      <c r="W7098">
        <f>COUNTIF(Table1[[#This Row],[Al2O3]:[TiO2]],0)</f>
        <v>1</v>
      </c>
      <c r="X7098">
        <f>Table1[[#This Row],[K2O]]+Table1[[#This Row],[Li2O]]+Table1[[#This Row],[Na2O]]</f>
        <v>0.16</v>
      </c>
      <c r="Y7098">
        <f>Table1[[#This Row],[B2O3]]+Table1[[#This Row],[K2O]]+Table1[[#This Row],[Li2O]]+Table1[[#This Row],[Na2O]]</f>
        <v>0.30000000000000004</v>
      </c>
      <c r="Z7098" s="2">
        <f>Table1[[#This Row],[B2O3]]+Table1[[#This Row],[CaO]]+Table1[[#This Row],[K2O]]+Table1[[#This Row],[Li2O]]+Table1[[#This Row],[Na2O]]</f>
        <v>0.33500000000000002</v>
      </c>
      <c r="AA7098" s="2">
        <f>Table1[[#This Row],[A+B+AE]]-Table1[[#This Row],[Al2O3]]-Table1[[#This Row],[SiO2]]</f>
        <v>-0.29499999999999998</v>
      </c>
      <c r="AB7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509.72900000000004</v>
      </c>
    </row>
    <row r="7099" spans="1:28" hidden="1" x14ac:dyDescent="0.25">
      <c r="A7099">
        <v>0.21</v>
      </c>
      <c r="B7099">
        <v>0.15</v>
      </c>
      <c r="C7099">
        <v>0.02</v>
      </c>
      <c r="D7099">
        <v>0</v>
      </c>
      <c r="E7099">
        <v>2.5000000000000001E-2</v>
      </c>
      <c r="F7099">
        <v>5.0000000000000001E-3</v>
      </c>
      <c r="G7099">
        <v>4.4999999999999998E-2</v>
      </c>
      <c r="H7099">
        <v>0.125</v>
      </c>
      <c r="I7099">
        <v>0.40500000000000003</v>
      </c>
      <c r="J7099">
        <v>1.4999999999999999E-2</v>
      </c>
      <c r="K7099">
        <v>0.54729729699999996</v>
      </c>
      <c r="L7099">
        <v>0.56543604599999997</v>
      </c>
      <c r="M7099">
        <v>2.4915165E-2</v>
      </c>
      <c r="N7099">
        <v>0.170073958</v>
      </c>
      <c r="O7099">
        <v>0.198988947</v>
      </c>
      <c r="P7099">
        <v>0.63093709600000003</v>
      </c>
      <c r="Q7099">
        <v>1.464625E-3</v>
      </c>
      <c r="R7099">
        <v>0.14725964999999999</v>
      </c>
      <c r="S7099">
        <v>0.19629011699999999</v>
      </c>
      <c r="T7099">
        <v>0.65645023300000005</v>
      </c>
      <c r="U7099">
        <v>0.25</v>
      </c>
      <c r="V7099">
        <v>1.2352941180000001</v>
      </c>
      <c r="W7099">
        <f>COUNTIF(Table1[[#This Row],[Al2O3]:[TiO2]],0)</f>
        <v>1</v>
      </c>
      <c r="X7099">
        <f>Table1[[#This Row],[K2O]]+Table1[[#This Row],[Li2O]]+Table1[[#This Row],[Na2O]]</f>
        <v>0.17499999999999999</v>
      </c>
      <c r="Y7099">
        <f>Table1[[#This Row],[B2O3]]+Table1[[#This Row],[K2O]]+Table1[[#This Row],[Li2O]]+Table1[[#This Row],[Na2O]]</f>
        <v>0.32500000000000001</v>
      </c>
      <c r="Z7099" s="2">
        <f>Table1[[#This Row],[B2O3]]+Table1[[#This Row],[CaO]]+Table1[[#This Row],[K2O]]+Table1[[#This Row],[Li2O]]+Table1[[#This Row],[Na2O]]</f>
        <v>0.34499999999999997</v>
      </c>
      <c r="AA7099" s="2">
        <f>Table1[[#This Row],[A+B+AE]]-Table1[[#This Row],[Al2O3]]-Table1[[#This Row],[SiO2]]</f>
        <v>-0.27</v>
      </c>
      <c r="AB7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477.35449999999992</v>
      </c>
    </row>
    <row r="7100" spans="1:28" hidden="1" x14ac:dyDescent="0.25">
      <c r="A7100">
        <v>0.19500000000000001</v>
      </c>
      <c r="B7100">
        <v>0.14499999999999999</v>
      </c>
      <c r="C7100">
        <v>3.5000000000000003E-2</v>
      </c>
      <c r="D7100">
        <v>5.0000000000000001E-3</v>
      </c>
      <c r="E7100">
        <v>0.04</v>
      </c>
      <c r="F7100">
        <v>0</v>
      </c>
      <c r="G7100">
        <v>0.05</v>
      </c>
      <c r="H7100">
        <v>0.12</v>
      </c>
      <c r="I7100">
        <v>0.38</v>
      </c>
      <c r="J7100">
        <v>0.03</v>
      </c>
      <c r="K7100">
        <v>0.54676259000000005</v>
      </c>
      <c r="L7100">
        <v>0.57803575799999996</v>
      </c>
      <c r="M7100">
        <v>1.7336622999999999E-2</v>
      </c>
      <c r="N7100">
        <v>0.18058843899999999</v>
      </c>
      <c r="O7100">
        <v>0.193174501</v>
      </c>
      <c r="P7100">
        <v>0.62623706000000001</v>
      </c>
      <c r="Q7100">
        <v>-3.7483030000000001E-3</v>
      </c>
      <c r="R7100">
        <v>0.154991818</v>
      </c>
      <c r="S7100">
        <v>0.19106969600000001</v>
      </c>
      <c r="T7100">
        <v>0.65393848499999996</v>
      </c>
      <c r="U7100">
        <v>0.255</v>
      </c>
      <c r="V7100">
        <v>1.1470588239999999</v>
      </c>
      <c r="W7100">
        <f>COUNTIF(Table1[[#This Row],[Al2O3]:[TiO2]],0)</f>
        <v>1</v>
      </c>
      <c r="X7100">
        <f>Table1[[#This Row],[K2O]]+Table1[[#This Row],[Li2O]]+Table1[[#This Row],[Na2O]]</f>
        <v>0.16999999999999998</v>
      </c>
      <c r="Y7100">
        <f>Table1[[#This Row],[B2O3]]+Table1[[#This Row],[K2O]]+Table1[[#This Row],[Li2O]]+Table1[[#This Row],[Na2O]]</f>
        <v>0.315</v>
      </c>
      <c r="Z7100" s="2">
        <f>Table1[[#This Row],[B2O3]]+Table1[[#This Row],[CaO]]+Table1[[#This Row],[K2O]]+Table1[[#This Row],[Li2O]]+Table1[[#This Row],[Na2O]]</f>
        <v>0.35</v>
      </c>
      <c r="AA7100" s="2">
        <f>Table1[[#This Row],[A+B+AE]]-Table1[[#This Row],[Al2O3]]-Table1[[#This Row],[SiO2]]</f>
        <v>-0.22500000000000003</v>
      </c>
      <c r="AB7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464.77549999999985</v>
      </c>
    </row>
    <row r="7101" spans="1:28" hidden="1" x14ac:dyDescent="0.25">
      <c r="A7101">
        <v>0.245</v>
      </c>
      <c r="B7101">
        <v>0.15</v>
      </c>
      <c r="C7101">
        <v>1.4999999999999999E-2</v>
      </c>
      <c r="D7101">
        <v>5.0000000000000001E-3</v>
      </c>
      <c r="E7101">
        <v>0.05</v>
      </c>
      <c r="F7101">
        <v>0</v>
      </c>
      <c r="G7101">
        <v>0.01</v>
      </c>
      <c r="H7101">
        <v>0.15</v>
      </c>
      <c r="I7101">
        <v>0.37</v>
      </c>
      <c r="J7101">
        <v>5.0000000000000001E-3</v>
      </c>
      <c r="K7101">
        <v>0.48366013000000002</v>
      </c>
      <c r="L7101">
        <v>0.56584334000000003</v>
      </c>
      <c r="M7101">
        <v>1.7622619999999999E-2</v>
      </c>
      <c r="N7101">
        <v>0.15845556</v>
      </c>
      <c r="O7101">
        <v>0.23540377000000001</v>
      </c>
      <c r="P7101">
        <v>0.60614067999999999</v>
      </c>
      <c r="Q7101">
        <v>-1.8403989999999999E-2</v>
      </c>
      <c r="R7101">
        <v>0.14833831</v>
      </c>
      <c r="S7101">
        <v>0.22871546000000001</v>
      </c>
      <c r="T7101">
        <v>0.62294623000000005</v>
      </c>
      <c r="U7101">
        <v>0.26500000000000001</v>
      </c>
      <c r="V7101">
        <v>1.53125</v>
      </c>
      <c r="W7101">
        <f>COUNTIF(Table1[[#This Row],[Al2O3]:[TiO2]],0)</f>
        <v>1</v>
      </c>
      <c r="X7101">
        <f>Table1[[#This Row],[K2O]]+Table1[[#This Row],[Li2O]]+Table1[[#This Row],[Na2O]]</f>
        <v>0.16</v>
      </c>
      <c r="Y7101">
        <f>Table1[[#This Row],[B2O3]]+Table1[[#This Row],[K2O]]+Table1[[#This Row],[Li2O]]+Table1[[#This Row],[Na2O]]</f>
        <v>0.31</v>
      </c>
      <c r="Z7101" s="2">
        <f>Table1[[#This Row],[B2O3]]+Table1[[#This Row],[CaO]]+Table1[[#This Row],[K2O]]+Table1[[#This Row],[Li2O]]+Table1[[#This Row],[Na2O]]</f>
        <v>0.32499999999999996</v>
      </c>
      <c r="AA7101" s="2">
        <f>Table1[[#This Row],[A+B+AE]]-Table1[[#This Row],[Al2O3]]-Table1[[#This Row],[SiO2]]</f>
        <v>-0.29000000000000004</v>
      </c>
      <c r="AB7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509.10450000000003</v>
      </c>
    </row>
    <row r="7102" spans="1:28" hidden="1" x14ac:dyDescent="0.25">
      <c r="A7102">
        <v>0.22</v>
      </c>
      <c r="B7102">
        <v>0.18</v>
      </c>
      <c r="C7102">
        <v>0.02</v>
      </c>
      <c r="D7102">
        <v>0</v>
      </c>
      <c r="E7102">
        <v>2.5000000000000001E-2</v>
      </c>
      <c r="F7102">
        <v>7.4999999999999997E-3</v>
      </c>
      <c r="G7102">
        <v>4.4999999999999998E-2</v>
      </c>
      <c r="H7102">
        <v>0.125</v>
      </c>
      <c r="I7102">
        <v>0.33</v>
      </c>
      <c r="J7102">
        <v>4.7500000000000001E-2</v>
      </c>
      <c r="K7102">
        <v>0.48888888899999999</v>
      </c>
      <c r="L7102">
        <v>0.57558915899999996</v>
      </c>
      <c r="M7102">
        <v>1.4387966E-2</v>
      </c>
      <c r="N7102">
        <v>0.172940545</v>
      </c>
      <c r="O7102">
        <v>0.210832982</v>
      </c>
      <c r="P7102">
        <v>0.616226473</v>
      </c>
      <c r="Q7102">
        <v>-5.6756619999999997E-3</v>
      </c>
      <c r="R7102">
        <v>0.14802617700000001</v>
      </c>
      <c r="S7102">
        <v>0.20670766400000001</v>
      </c>
      <c r="T7102">
        <v>0.64526616000000003</v>
      </c>
      <c r="U7102">
        <v>0.26500000000000001</v>
      </c>
      <c r="V7102">
        <v>1.294117647</v>
      </c>
      <c r="W7102">
        <f>COUNTIF(Table1[[#This Row],[Al2O3]:[TiO2]],0)</f>
        <v>1</v>
      </c>
      <c r="X7102">
        <f>Table1[[#This Row],[K2O]]+Table1[[#This Row],[Li2O]]+Table1[[#This Row],[Na2O]]</f>
        <v>0.17749999999999999</v>
      </c>
      <c r="Y7102">
        <f>Table1[[#This Row],[B2O3]]+Table1[[#This Row],[K2O]]+Table1[[#This Row],[Li2O]]+Table1[[#This Row],[Na2O]]</f>
        <v>0.35749999999999998</v>
      </c>
      <c r="Z7102" s="2">
        <f>Table1[[#This Row],[B2O3]]+Table1[[#This Row],[CaO]]+Table1[[#This Row],[K2O]]+Table1[[#This Row],[Li2O]]+Table1[[#This Row],[Na2O]]</f>
        <v>0.3775</v>
      </c>
      <c r="AA7102" s="2">
        <f>Table1[[#This Row],[A+B+AE]]-Table1[[#This Row],[Al2O3]]-Table1[[#This Row],[SiO2]]</f>
        <v>-0.17250000000000001</v>
      </c>
      <c r="AB7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464.476</v>
      </c>
    </row>
    <row r="7103" spans="1:28" hidden="1" x14ac:dyDescent="0.25">
      <c r="A7103">
        <v>0.22</v>
      </c>
      <c r="B7103">
        <v>0.17499999999999999</v>
      </c>
      <c r="C7103">
        <v>5.0000000000000001E-3</v>
      </c>
      <c r="D7103">
        <v>0</v>
      </c>
      <c r="E7103">
        <v>0.03</v>
      </c>
      <c r="F7103">
        <v>5.0000000000000001E-3</v>
      </c>
      <c r="G7103">
        <v>4.4999999999999998E-2</v>
      </c>
      <c r="H7103">
        <v>0.13500000000000001</v>
      </c>
      <c r="I7103">
        <v>0.35499999999999998</v>
      </c>
      <c r="J7103">
        <v>0.03</v>
      </c>
      <c r="K7103">
        <v>0.5</v>
      </c>
      <c r="L7103">
        <v>0.56867104000000002</v>
      </c>
      <c r="M7103">
        <v>1.6033149999999999E-2</v>
      </c>
      <c r="N7103">
        <v>0.17372593</v>
      </c>
      <c r="O7103">
        <v>0.20672709</v>
      </c>
      <c r="P7103">
        <v>0.61954699000000002</v>
      </c>
      <c r="Q7103">
        <v>-7.52317E-3</v>
      </c>
      <c r="R7103">
        <v>0.15195143</v>
      </c>
      <c r="S7103">
        <v>0.20238724999999999</v>
      </c>
      <c r="T7103">
        <v>0.64566131999999998</v>
      </c>
      <c r="U7103">
        <v>0.26</v>
      </c>
      <c r="V7103">
        <v>1.2222222199999999</v>
      </c>
      <c r="W7103">
        <f>COUNTIF(Table1[[#This Row],[Al2O3]:[TiO2]],0)</f>
        <v>1</v>
      </c>
      <c r="X7103">
        <f>Table1[[#This Row],[K2O]]+Table1[[#This Row],[Li2O]]+Table1[[#This Row],[Na2O]]</f>
        <v>0.185</v>
      </c>
      <c r="Y7103">
        <f>Table1[[#This Row],[B2O3]]+Table1[[#This Row],[K2O]]+Table1[[#This Row],[Li2O]]+Table1[[#This Row],[Na2O]]</f>
        <v>0.36</v>
      </c>
      <c r="Z7103" s="2">
        <f>Table1[[#This Row],[B2O3]]+Table1[[#This Row],[CaO]]+Table1[[#This Row],[K2O]]+Table1[[#This Row],[Li2O]]+Table1[[#This Row],[Na2O]]</f>
        <v>0.36499999999999999</v>
      </c>
      <c r="AA7103" s="2">
        <f>Table1[[#This Row],[A+B+AE]]-Table1[[#This Row],[Al2O3]]-Table1[[#This Row],[SiO2]]</f>
        <v>-0.21</v>
      </c>
      <c r="AB7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467.60199999999998</v>
      </c>
    </row>
    <row r="7104" spans="1:28" hidden="1" x14ac:dyDescent="0.25">
      <c r="A7104">
        <v>0.215</v>
      </c>
      <c r="B7104">
        <v>0.16500000000000001</v>
      </c>
      <c r="C7104">
        <v>2.5000000000000001E-2</v>
      </c>
      <c r="D7104">
        <v>0</v>
      </c>
      <c r="E7104">
        <v>2.5000000000000001E-2</v>
      </c>
      <c r="F7104">
        <v>5.0000000000000001E-3</v>
      </c>
      <c r="G7104">
        <v>1.4999999999999999E-2</v>
      </c>
      <c r="H7104">
        <v>0.13</v>
      </c>
      <c r="I7104">
        <v>0.37</v>
      </c>
      <c r="J7104">
        <v>0.05</v>
      </c>
      <c r="K7104">
        <v>0.51748251999999995</v>
      </c>
      <c r="L7104">
        <v>0.56899109999999997</v>
      </c>
      <c r="M7104">
        <v>4.0461169999999998E-2</v>
      </c>
      <c r="N7104">
        <v>0.15100897999999999</v>
      </c>
      <c r="O7104">
        <v>0.20934252</v>
      </c>
      <c r="P7104">
        <v>0.63964849999999995</v>
      </c>
      <c r="Q7104">
        <v>9.7970599999999998E-3</v>
      </c>
      <c r="R7104">
        <v>0.13615116999999999</v>
      </c>
      <c r="S7104">
        <v>0.20364187</v>
      </c>
      <c r="T7104">
        <v>0.66020696000000001</v>
      </c>
      <c r="U7104">
        <v>0.25</v>
      </c>
      <c r="V7104">
        <v>1.48275862</v>
      </c>
      <c r="W7104">
        <f>COUNTIF(Table1[[#This Row],[Al2O3]:[TiO2]],0)</f>
        <v>1</v>
      </c>
      <c r="X7104">
        <f>Table1[[#This Row],[K2O]]+Table1[[#This Row],[Li2O]]+Table1[[#This Row],[Na2O]]</f>
        <v>0.15</v>
      </c>
      <c r="Y7104">
        <f>Table1[[#This Row],[B2O3]]+Table1[[#This Row],[K2O]]+Table1[[#This Row],[Li2O]]+Table1[[#This Row],[Na2O]]</f>
        <v>0.315</v>
      </c>
      <c r="Z7104" s="2">
        <f>Table1[[#This Row],[B2O3]]+Table1[[#This Row],[CaO]]+Table1[[#This Row],[K2O]]+Table1[[#This Row],[Li2O]]+Table1[[#This Row],[Na2O]]</f>
        <v>0.34</v>
      </c>
      <c r="AA7104" s="2">
        <f>Table1[[#This Row],[A+B+AE]]-Table1[[#This Row],[Al2O3]]-Table1[[#This Row],[SiO2]]</f>
        <v>-0.24499999999999997</v>
      </c>
      <c r="AB7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502.40700000000004</v>
      </c>
    </row>
    <row r="7105" spans="1:28" hidden="1" x14ac:dyDescent="0.25">
      <c r="A7105">
        <v>0.20499999999999999</v>
      </c>
      <c r="B7105">
        <v>0.14000000000000001</v>
      </c>
      <c r="C7105">
        <v>1.4999999999999999E-2</v>
      </c>
      <c r="D7105">
        <v>5.0000000000000001E-3</v>
      </c>
      <c r="E7105">
        <v>4.4999999999999998E-2</v>
      </c>
      <c r="F7105">
        <v>0</v>
      </c>
      <c r="G7105">
        <v>0.04</v>
      </c>
      <c r="H7105">
        <v>0.125</v>
      </c>
      <c r="I7105">
        <v>0.4</v>
      </c>
      <c r="J7105">
        <v>2.5000000000000001E-2</v>
      </c>
      <c r="K7105">
        <v>0.54794520599999996</v>
      </c>
      <c r="L7105">
        <v>0.57040355399999998</v>
      </c>
      <c r="M7105">
        <v>2.6313164E-2</v>
      </c>
      <c r="N7105">
        <v>0.16760930199999999</v>
      </c>
      <c r="O7105">
        <v>0.20111742799999999</v>
      </c>
      <c r="P7105">
        <v>0.63127327</v>
      </c>
      <c r="Q7105">
        <v>-5.20182E-4</v>
      </c>
      <c r="R7105">
        <v>0.148160661</v>
      </c>
      <c r="S7105">
        <v>0.19788217799999999</v>
      </c>
      <c r="T7105">
        <v>0.65395716100000001</v>
      </c>
      <c r="U7105">
        <v>0.26</v>
      </c>
      <c r="V7105">
        <v>1.242424242</v>
      </c>
      <c r="W7105">
        <f>COUNTIF(Table1[[#This Row],[Al2O3]:[TiO2]],0)</f>
        <v>1</v>
      </c>
      <c r="X7105">
        <f>Table1[[#This Row],[K2O]]+Table1[[#This Row],[Li2O]]+Table1[[#This Row],[Na2O]]</f>
        <v>0.16500000000000001</v>
      </c>
      <c r="Y7105">
        <f>Table1[[#This Row],[B2O3]]+Table1[[#This Row],[K2O]]+Table1[[#This Row],[Li2O]]+Table1[[#This Row],[Na2O]]</f>
        <v>0.30500000000000005</v>
      </c>
      <c r="Z7105" s="2">
        <f>Table1[[#This Row],[B2O3]]+Table1[[#This Row],[CaO]]+Table1[[#This Row],[K2O]]+Table1[[#This Row],[Li2O]]+Table1[[#This Row],[Na2O]]</f>
        <v>0.32000000000000006</v>
      </c>
      <c r="AA7105" s="2">
        <f>Table1[[#This Row],[A+B+AE]]-Table1[[#This Row],[Al2O3]]-Table1[[#This Row],[SiO2]]</f>
        <v>-0.28499999999999992</v>
      </c>
      <c r="AB7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478.75</v>
      </c>
    </row>
    <row r="7106" spans="1:28" hidden="1" x14ac:dyDescent="0.25">
      <c r="A7106">
        <v>0.21</v>
      </c>
      <c r="B7106">
        <v>0.14499999999999999</v>
      </c>
      <c r="C7106">
        <v>5.0000000000000001E-3</v>
      </c>
      <c r="D7106">
        <v>0</v>
      </c>
      <c r="E7106">
        <v>3.5000000000000003E-2</v>
      </c>
      <c r="F7106">
        <v>5.0000000000000001E-3</v>
      </c>
      <c r="G7106">
        <v>3.5000000000000003E-2</v>
      </c>
      <c r="H7106">
        <v>0.125</v>
      </c>
      <c r="I7106">
        <v>0.4</v>
      </c>
      <c r="J7106">
        <v>0.04</v>
      </c>
      <c r="K7106">
        <v>0.54421768999999998</v>
      </c>
      <c r="L7106">
        <v>0.56874497999999996</v>
      </c>
      <c r="M7106">
        <v>3.2490030000000003E-2</v>
      </c>
      <c r="N7106">
        <v>0.16028634999999999</v>
      </c>
      <c r="O7106">
        <v>0.20453383</v>
      </c>
      <c r="P7106">
        <v>0.63517981999999995</v>
      </c>
      <c r="Q7106">
        <v>4.5988299999999999E-3</v>
      </c>
      <c r="R7106">
        <v>0.14210328</v>
      </c>
      <c r="S7106">
        <v>0.20075809999999999</v>
      </c>
      <c r="T7106">
        <v>0.65713862000000001</v>
      </c>
      <c r="U7106">
        <v>0.27</v>
      </c>
      <c r="V7106">
        <v>1.3125</v>
      </c>
      <c r="W7106">
        <f>COUNTIF(Table1[[#This Row],[Al2O3]:[TiO2]],0)</f>
        <v>1</v>
      </c>
      <c r="X7106">
        <f>Table1[[#This Row],[K2O]]+Table1[[#This Row],[Li2O]]+Table1[[#This Row],[Na2O]]</f>
        <v>0.16500000000000001</v>
      </c>
      <c r="Y7106">
        <f>Table1[[#This Row],[B2O3]]+Table1[[#This Row],[K2O]]+Table1[[#This Row],[Li2O]]+Table1[[#This Row],[Na2O]]</f>
        <v>0.31</v>
      </c>
      <c r="Z7106" s="2">
        <f>Table1[[#This Row],[B2O3]]+Table1[[#This Row],[CaO]]+Table1[[#This Row],[K2O]]+Table1[[#This Row],[Li2O]]+Table1[[#This Row],[Na2O]]</f>
        <v>0.315</v>
      </c>
      <c r="AA7106" s="2">
        <f>Table1[[#This Row],[A+B+AE]]-Table1[[#This Row],[Al2O3]]-Table1[[#This Row],[SiO2]]</f>
        <v>-0.29500000000000004</v>
      </c>
      <c r="AB7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483.5055000000001</v>
      </c>
    </row>
    <row r="7107" spans="1:28" hidden="1" x14ac:dyDescent="0.25">
      <c r="A7107">
        <v>0.23</v>
      </c>
      <c r="B7107">
        <v>0.19</v>
      </c>
      <c r="C7107">
        <v>0</v>
      </c>
      <c r="D7107">
        <v>2.5000000000000001E-3</v>
      </c>
      <c r="E7107">
        <v>0.02</v>
      </c>
      <c r="F7107">
        <v>2.5000000000000001E-3</v>
      </c>
      <c r="G7107">
        <v>0.04</v>
      </c>
      <c r="H7107">
        <v>0.13500000000000001</v>
      </c>
      <c r="I7107">
        <v>0.33500000000000002</v>
      </c>
      <c r="J7107">
        <v>4.4999999999999998E-2</v>
      </c>
      <c r="K7107">
        <v>0.47857142899999999</v>
      </c>
      <c r="L7107">
        <v>0.56721667799999997</v>
      </c>
      <c r="M7107">
        <v>2.1041319999999999E-2</v>
      </c>
      <c r="N7107">
        <v>0.16521617499999999</v>
      </c>
      <c r="O7107">
        <v>0.214427223</v>
      </c>
      <c r="P7107">
        <v>0.62035660199999998</v>
      </c>
      <c r="Q7107">
        <v>-4.576765E-3</v>
      </c>
      <c r="R7107">
        <v>0.14611408400000001</v>
      </c>
      <c r="S7107">
        <v>0.20857894299999999</v>
      </c>
      <c r="T7107">
        <v>0.64530697400000003</v>
      </c>
      <c r="U7107">
        <v>0.26500000000000001</v>
      </c>
      <c r="V7107">
        <v>1.3142857139999999</v>
      </c>
      <c r="W7107">
        <f>COUNTIF(Table1[[#This Row],[Al2O3]:[TiO2]],0)</f>
        <v>1</v>
      </c>
      <c r="X7107">
        <f>Table1[[#This Row],[K2O]]+Table1[[#This Row],[Li2O]]+Table1[[#This Row],[Na2O]]</f>
        <v>0.17750000000000002</v>
      </c>
      <c r="Y7107">
        <f>Table1[[#This Row],[B2O3]]+Table1[[#This Row],[K2O]]+Table1[[#This Row],[Li2O]]+Table1[[#This Row],[Na2O]]</f>
        <v>0.36750000000000005</v>
      </c>
      <c r="Z7107" s="2">
        <f>Table1[[#This Row],[B2O3]]+Table1[[#This Row],[CaO]]+Table1[[#This Row],[K2O]]+Table1[[#This Row],[Li2O]]+Table1[[#This Row],[Na2O]]</f>
        <v>0.36750000000000005</v>
      </c>
      <c r="AA7107" s="2">
        <f>Table1[[#This Row],[A+B+AE]]-Table1[[#This Row],[Al2O3]]-Table1[[#This Row],[SiO2]]</f>
        <v>-0.19749999999999998</v>
      </c>
      <c r="AB7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470.7700000000001</v>
      </c>
    </row>
    <row r="7108" spans="1:28" hidden="1" x14ac:dyDescent="0.25">
      <c r="A7108">
        <v>0.185</v>
      </c>
      <c r="B7108">
        <v>0.12</v>
      </c>
      <c r="C7108">
        <v>0.04</v>
      </c>
      <c r="D7108">
        <v>2.5000000000000001E-3</v>
      </c>
      <c r="E7108">
        <v>0.04</v>
      </c>
      <c r="F7108">
        <v>0</v>
      </c>
      <c r="G7108">
        <v>3.5000000000000003E-2</v>
      </c>
      <c r="H7108">
        <v>0.115</v>
      </c>
      <c r="I7108">
        <v>0.43</v>
      </c>
      <c r="J7108">
        <v>3.2500000000000001E-2</v>
      </c>
      <c r="K7108">
        <v>0.58904109999999998</v>
      </c>
      <c r="L7108">
        <v>0.57448482999999995</v>
      </c>
      <c r="M7108">
        <v>3.7295710000000003E-2</v>
      </c>
      <c r="N7108">
        <v>0.16550917000000001</v>
      </c>
      <c r="O7108">
        <v>0.18742813</v>
      </c>
      <c r="P7108">
        <v>0.64706269999999999</v>
      </c>
      <c r="Q7108">
        <v>1.111345E-2</v>
      </c>
      <c r="R7108">
        <v>0.14460665</v>
      </c>
      <c r="S7108">
        <v>0.18555388</v>
      </c>
      <c r="T7108">
        <v>0.66983946999999999</v>
      </c>
      <c r="U7108">
        <v>0.25</v>
      </c>
      <c r="V7108">
        <v>1.23333333</v>
      </c>
      <c r="W7108">
        <f>COUNTIF(Table1[[#This Row],[Al2O3]:[TiO2]],0)</f>
        <v>1</v>
      </c>
      <c r="X7108">
        <f>Table1[[#This Row],[K2O]]+Table1[[#This Row],[Li2O]]+Table1[[#This Row],[Na2O]]</f>
        <v>0.15000000000000002</v>
      </c>
      <c r="Y7108">
        <f>Table1[[#This Row],[B2O3]]+Table1[[#This Row],[K2O]]+Table1[[#This Row],[Li2O]]+Table1[[#This Row],[Na2O]]</f>
        <v>0.27</v>
      </c>
      <c r="Z7108" s="2">
        <f>Table1[[#This Row],[B2O3]]+Table1[[#This Row],[CaO]]+Table1[[#This Row],[K2O]]+Table1[[#This Row],[Li2O]]+Table1[[#This Row],[Na2O]]</f>
        <v>0.31</v>
      </c>
      <c r="AA7108" s="2">
        <f>Table1[[#This Row],[A+B+AE]]-Table1[[#This Row],[Al2O3]]-Table1[[#This Row],[SiO2]]</f>
        <v>-0.30499999999999999</v>
      </c>
      <c r="AB7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488.11800000000017</v>
      </c>
    </row>
    <row r="7109" spans="1:28" hidden="1" x14ac:dyDescent="0.25">
      <c r="A7109">
        <v>0.23</v>
      </c>
      <c r="B7109">
        <v>0.17499999999999999</v>
      </c>
      <c r="C7109">
        <v>0.04</v>
      </c>
      <c r="D7109">
        <v>2.5000000000000001E-3</v>
      </c>
      <c r="E7109">
        <v>0.05</v>
      </c>
      <c r="F7109">
        <v>0</v>
      </c>
      <c r="G7109">
        <v>2.5000000000000001E-2</v>
      </c>
      <c r="H7109">
        <v>0.14000000000000001</v>
      </c>
      <c r="I7109">
        <v>0.30499999999999999</v>
      </c>
      <c r="J7109">
        <v>3.2500000000000001E-2</v>
      </c>
      <c r="K7109">
        <v>0.451851852</v>
      </c>
      <c r="L7109">
        <v>0.58101412900000005</v>
      </c>
      <c r="M7109">
        <v>3.0053720000000001E-3</v>
      </c>
      <c r="N7109">
        <v>0.175013269</v>
      </c>
      <c r="O7109">
        <v>0.226070888</v>
      </c>
      <c r="P7109">
        <v>0.598915843</v>
      </c>
      <c r="Q7109">
        <v>-2.2375321E-2</v>
      </c>
      <c r="R7109">
        <v>0.15571639900000001</v>
      </c>
      <c r="S7109">
        <v>0.22020210700000001</v>
      </c>
      <c r="T7109">
        <v>0.62408149400000001</v>
      </c>
      <c r="U7109">
        <v>0.255</v>
      </c>
      <c r="V7109">
        <v>1.393939394</v>
      </c>
      <c r="W7109">
        <f>COUNTIF(Table1[[#This Row],[Al2O3]:[TiO2]],0)</f>
        <v>1</v>
      </c>
      <c r="X7109">
        <f>Table1[[#This Row],[K2O]]+Table1[[#This Row],[Li2O]]+Table1[[#This Row],[Na2O]]</f>
        <v>0.16500000000000001</v>
      </c>
      <c r="Y7109">
        <f>Table1[[#This Row],[B2O3]]+Table1[[#This Row],[K2O]]+Table1[[#This Row],[Li2O]]+Table1[[#This Row],[Na2O]]</f>
        <v>0.33999999999999997</v>
      </c>
      <c r="Z7109" s="2">
        <f>Table1[[#This Row],[B2O3]]+Table1[[#This Row],[CaO]]+Table1[[#This Row],[K2O]]+Table1[[#This Row],[Li2O]]+Table1[[#This Row],[Na2O]]</f>
        <v>0.38</v>
      </c>
      <c r="AA7109" s="2">
        <f>Table1[[#This Row],[A+B+AE]]-Table1[[#This Row],[Al2O3]]-Table1[[#This Row],[SiO2]]</f>
        <v>-0.155</v>
      </c>
      <c r="AB7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482.35500000000002</v>
      </c>
    </row>
    <row r="7110" spans="1:28" hidden="1" x14ac:dyDescent="0.25">
      <c r="A7110">
        <v>0.22500000000000001</v>
      </c>
      <c r="B7110">
        <v>0.16</v>
      </c>
      <c r="C7110">
        <v>0.02</v>
      </c>
      <c r="D7110">
        <v>2.5000000000000001E-3</v>
      </c>
      <c r="E7110">
        <v>4.4999999999999998E-2</v>
      </c>
      <c r="F7110">
        <v>2.5000000000000001E-3</v>
      </c>
      <c r="G7110">
        <v>4.4999999999999998E-2</v>
      </c>
      <c r="H7110">
        <v>0.14000000000000001</v>
      </c>
      <c r="I7110">
        <v>0.36</v>
      </c>
      <c r="J7110">
        <v>0</v>
      </c>
      <c r="K7110">
        <v>0.49655172400000003</v>
      </c>
      <c r="L7110">
        <v>0.57062334999999997</v>
      </c>
      <c r="M7110">
        <v>1.7655469999999999E-3</v>
      </c>
      <c r="N7110">
        <v>0.183118051</v>
      </c>
      <c r="O7110">
        <v>0.21291696199999999</v>
      </c>
      <c r="P7110">
        <v>0.60396498700000001</v>
      </c>
      <c r="Q7110">
        <v>-2.1431827000000001E-2</v>
      </c>
      <c r="R7110">
        <v>0.160557011</v>
      </c>
      <c r="S7110">
        <v>0.20936757</v>
      </c>
      <c r="T7110">
        <v>0.63007541899999997</v>
      </c>
      <c r="U7110">
        <v>0.255</v>
      </c>
      <c r="V7110">
        <v>1.2162162160000001</v>
      </c>
      <c r="W7110">
        <f>COUNTIF(Table1[[#This Row],[Al2O3]:[TiO2]],0)</f>
        <v>1</v>
      </c>
      <c r="X7110">
        <f>Table1[[#This Row],[K2O]]+Table1[[#This Row],[Li2O]]+Table1[[#This Row],[Na2O]]</f>
        <v>0.1875</v>
      </c>
      <c r="Y7110">
        <f>Table1[[#This Row],[B2O3]]+Table1[[#This Row],[K2O]]+Table1[[#This Row],[Li2O]]+Table1[[#This Row],[Na2O]]</f>
        <v>0.34750000000000003</v>
      </c>
      <c r="Z7110" s="2">
        <f>Table1[[#This Row],[B2O3]]+Table1[[#This Row],[CaO]]+Table1[[#This Row],[K2O]]+Table1[[#This Row],[Li2O]]+Table1[[#This Row],[Na2O]]</f>
        <v>0.36749999999999999</v>
      </c>
      <c r="AA7110" s="2">
        <f>Table1[[#This Row],[A+B+AE]]-Table1[[#This Row],[Al2O3]]-Table1[[#This Row],[SiO2]]</f>
        <v>-0.2175</v>
      </c>
      <c r="AB7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469.91250000000002</v>
      </c>
    </row>
    <row r="7111" spans="1:28" hidden="1" x14ac:dyDescent="0.25">
      <c r="A7111">
        <v>0.23</v>
      </c>
      <c r="B7111">
        <v>0.14000000000000001</v>
      </c>
      <c r="C7111">
        <v>0.02</v>
      </c>
      <c r="D7111">
        <v>5.0000000000000001E-3</v>
      </c>
      <c r="E7111">
        <v>0.04</v>
      </c>
      <c r="F7111">
        <v>0</v>
      </c>
      <c r="G7111">
        <v>0.02</v>
      </c>
      <c r="H7111">
        <v>0.14000000000000001</v>
      </c>
      <c r="I7111">
        <v>0.39</v>
      </c>
      <c r="J7111">
        <v>1.4999999999999999E-2</v>
      </c>
      <c r="K7111">
        <v>0.51315789000000001</v>
      </c>
      <c r="L7111">
        <v>0.56846834999999996</v>
      </c>
      <c r="M7111">
        <v>1.9963350000000001E-2</v>
      </c>
      <c r="N7111">
        <v>0.16186834</v>
      </c>
      <c r="O7111">
        <v>0.22325328999999999</v>
      </c>
      <c r="P7111">
        <v>0.61487837999999995</v>
      </c>
      <c r="Q7111">
        <v>-1.259936E-2</v>
      </c>
      <c r="R7111">
        <v>0.14825852</v>
      </c>
      <c r="S7111">
        <v>0.21827845000000001</v>
      </c>
      <c r="T7111">
        <v>0.63346303999999998</v>
      </c>
      <c r="U7111">
        <v>0.27</v>
      </c>
      <c r="V7111">
        <v>1.4375</v>
      </c>
      <c r="W7111">
        <f>COUNTIF(Table1[[#This Row],[Al2O3]:[TiO2]],0)</f>
        <v>1</v>
      </c>
      <c r="X7111">
        <f>Table1[[#This Row],[K2O]]+Table1[[#This Row],[Li2O]]+Table1[[#This Row],[Na2O]]</f>
        <v>0.16</v>
      </c>
      <c r="Y7111">
        <f>Table1[[#This Row],[B2O3]]+Table1[[#This Row],[K2O]]+Table1[[#This Row],[Li2O]]+Table1[[#This Row],[Na2O]]</f>
        <v>0.30000000000000004</v>
      </c>
      <c r="Z7111" s="2">
        <f>Table1[[#This Row],[B2O3]]+Table1[[#This Row],[CaO]]+Table1[[#This Row],[K2O]]+Table1[[#This Row],[Li2O]]+Table1[[#This Row],[Na2O]]</f>
        <v>0.32</v>
      </c>
      <c r="AA7111" s="2">
        <f>Table1[[#This Row],[A+B+AE]]-Table1[[#This Row],[Al2O3]]-Table1[[#This Row],[SiO2]]</f>
        <v>-0.30000000000000004</v>
      </c>
      <c r="AB7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500.02099999999996</v>
      </c>
    </row>
    <row r="7112" spans="1:28" hidden="1" x14ac:dyDescent="0.25">
      <c r="A7112">
        <v>0.245</v>
      </c>
      <c r="B7112">
        <v>0.185</v>
      </c>
      <c r="C7112">
        <v>5.0000000000000001E-3</v>
      </c>
      <c r="D7112">
        <v>0</v>
      </c>
      <c r="E7112">
        <v>3.5000000000000003E-2</v>
      </c>
      <c r="F7112">
        <v>2.5000000000000001E-3</v>
      </c>
      <c r="G7112">
        <v>1.4999999999999999E-2</v>
      </c>
      <c r="H7112">
        <v>0.14000000000000001</v>
      </c>
      <c r="I7112">
        <v>0.34</v>
      </c>
      <c r="J7112">
        <v>3.2500000000000001E-2</v>
      </c>
      <c r="K7112">
        <v>0.468965517</v>
      </c>
      <c r="L7112">
        <v>0.56208645300000004</v>
      </c>
      <c r="M7112">
        <v>3.2662497999999998E-2</v>
      </c>
      <c r="N7112">
        <v>0.14837652300000001</v>
      </c>
      <c r="O7112">
        <v>0.23011392999999999</v>
      </c>
      <c r="P7112">
        <v>0.62150954700000005</v>
      </c>
      <c r="Q7112">
        <v>-8.8077100000000003E-4</v>
      </c>
      <c r="R7112">
        <v>0.136615393</v>
      </c>
      <c r="S7112">
        <v>0.22227161600000001</v>
      </c>
      <c r="T7112">
        <v>0.64111299099999997</v>
      </c>
      <c r="U7112">
        <v>0.25</v>
      </c>
      <c r="V7112">
        <v>1.5806451610000001</v>
      </c>
      <c r="W7112">
        <f>COUNTIF(Table1[[#This Row],[Al2O3]:[TiO2]],0)</f>
        <v>1</v>
      </c>
      <c r="X7112">
        <f>Table1[[#This Row],[K2O]]+Table1[[#This Row],[Li2O]]+Table1[[#This Row],[Na2O]]</f>
        <v>0.1575</v>
      </c>
      <c r="Y7112">
        <f>Table1[[#This Row],[B2O3]]+Table1[[#This Row],[K2O]]+Table1[[#This Row],[Li2O]]+Table1[[#This Row],[Na2O]]</f>
        <v>0.34250000000000003</v>
      </c>
      <c r="Z7112" s="2">
        <f>Table1[[#This Row],[B2O3]]+Table1[[#This Row],[CaO]]+Table1[[#This Row],[K2O]]+Table1[[#This Row],[Li2O]]+Table1[[#This Row],[Na2O]]</f>
        <v>0.34750000000000003</v>
      </c>
      <c r="AA7112" s="2">
        <f>Table1[[#This Row],[A+B+AE]]-Table1[[#This Row],[Al2O3]]-Table1[[#This Row],[SiO2]]</f>
        <v>-0.23749999999999999</v>
      </c>
      <c r="AB7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501.80899999999997</v>
      </c>
    </row>
    <row r="7113" spans="1:28" hidden="1" x14ac:dyDescent="0.25">
      <c r="A7113">
        <v>0.23</v>
      </c>
      <c r="B7113">
        <v>0.15</v>
      </c>
      <c r="C7113">
        <v>0</v>
      </c>
      <c r="D7113">
        <v>5.0000000000000001E-3</v>
      </c>
      <c r="E7113">
        <v>0.04</v>
      </c>
      <c r="F7113">
        <v>5.0000000000000001E-3</v>
      </c>
      <c r="G7113">
        <v>1.4999999999999999E-2</v>
      </c>
      <c r="H7113">
        <v>0.14000000000000001</v>
      </c>
      <c r="I7113">
        <v>0.41</v>
      </c>
      <c r="J7113">
        <v>5.0000000000000001E-3</v>
      </c>
      <c r="K7113">
        <v>0.52564102599999996</v>
      </c>
      <c r="L7113">
        <v>0.55619497200000001</v>
      </c>
      <c r="M7113">
        <v>3.8793382000000001E-2</v>
      </c>
      <c r="N7113">
        <v>0.148748187</v>
      </c>
      <c r="O7113">
        <v>0.21733686699999999</v>
      </c>
      <c r="P7113">
        <v>0.63391494599999998</v>
      </c>
      <c r="Q7113">
        <v>3.437229E-3</v>
      </c>
      <c r="R7113">
        <v>0.137793845</v>
      </c>
      <c r="S7113">
        <v>0.21157304599999999</v>
      </c>
      <c r="T7113">
        <v>0.65063310900000004</v>
      </c>
      <c r="U7113">
        <v>0.25</v>
      </c>
      <c r="V7113">
        <v>1.483870968</v>
      </c>
      <c r="W7113">
        <f>COUNTIF(Table1[[#This Row],[Al2O3]:[TiO2]],0)</f>
        <v>1</v>
      </c>
      <c r="X7113">
        <f>Table1[[#This Row],[K2O]]+Table1[[#This Row],[Li2O]]+Table1[[#This Row],[Na2O]]</f>
        <v>0.16</v>
      </c>
      <c r="Y7113">
        <f>Table1[[#This Row],[B2O3]]+Table1[[#This Row],[K2O]]+Table1[[#This Row],[Li2O]]+Table1[[#This Row],[Na2O]]</f>
        <v>0.31</v>
      </c>
      <c r="Z7113" s="2">
        <f>Table1[[#This Row],[B2O3]]+Table1[[#This Row],[CaO]]+Table1[[#This Row],[K2O]]+Table1[[#This Row],[Li2O]]+Table1[[#This Row],[Na2O]]</f>
        <v>0.31</v>
      </c>
      <c r="AA7113" s="2">
        <f>Table1[[#This Row],[A+B+AE]]-Table1[[#This Row],[Al2O3]]-Table1[[#This Row],[SiO2]]</f>
        <v>-0.32999999999999996</v>
      </c>
      <c r="AB7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510.52449999999999</v>
      </c>
    </row>
    <row r="7114" spans="1:28" hidden="1" x14ac:dyDescent="0.25">
      <c r="A7114">
        <v>0.22500000000000001</v>
      </c>
      <c r="B7114">
        <v>0.16500000000000001</v>
      </c>
      <c r="C7114">
        <v>0</v>
      </c>
      <c r="D7114">
        <v>2.5000000000000001E-3</v>
      </c>
      <c r="E7114">
        <v>0.03</v>
      </c>
      <c r="F7114">
        <v>7.4999999999999997E-3</v>
      </c>
      <c r="G7114">
        <v>2.5000000000000001E-2</v>
      </c>
      <c r="H7114">
        <v>0.13</v>
      </c>
      <c r="I7114">
        <v>0.39</v>
      </c>
      <c r="J7114">
        <v>2.5000000000000001E-2</v>
      </c>
      <c r="K7114">
        <v>0.52348992999999999</v>
      </c>
      <c r="L7114">
        <v>0.55900324999999995</v>
      </c>
      <c r="M7114">
        <v>4.0548720000000003E-2</v>
      </c>
      <c r="N7114">
        <v>0.14962734999999999</v>
      </c>
      <c r="O7114">
        <v>0.21213707000000001</v>
      </c>
      <c r="P7114">
        <v>0.63823558999999996</v>
      </c>
      <c r="Q7114">
        <v>1.0060009999999999E-2</v>
      </c>
      <c r="R7114">
        <v>0.13444602</v>
      </c>
      <c r="S7114">
        <v>0.20673401999999999</v>
      </c>
      <c r="T7114">
        <v>0.65881995999999998</v>
      </c>
      <c r="U7114">
        <v>0.25</v>
      </c>
      <c r="V7114">
        <v>1.4516129</v>
      </c>
      <c r="W7114">
        <f>COUNTIF(Table1[[#This Row],[Al2O3]:[TiO2]],0)</f>
        <v>1</v>
      </c>
      <c r="X7114">
        <f>Table1[[#This Row],[K2O]]+Table1[[#This Row],[Li2O]]+Table1[[#This Row],[Na2O]]</f>
        <v>0.16250000000000001</v>
      </c>
      <c r="Y7114">
        <f>Table1[[#This Row],[B2O3]]+Table1[[#This Row],[K2O]]+Table1[[#This Row],[Li2O]]+Table1[[#This Row],[Na2O]]</f>
        <v>0.32750000000000001</v>
      </c>
      <c r="Z7114" s="2">
        <f>Table1[[#This Row],[B2O3]]+Table1[[#This Row],[CaO]]+Table1[[#This Row],[K2O]]+Table1[[#This Row],[Li2O]]+Table1[[#This Row],[Na2O]]</f>
        <v>0.32750000000000001</v>
      </c>
      <c r="AA7114" s="2">
        <f>Table1[[#This Row],[A+B+AE]]-Table1[[#This Row],[Al2O3]]-Table1[[#This Row],[SiO2]]</f>
        <v>-0.28749999999999998</v>
      </c>
      <c r="AB7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497.12350000000004</v>
      </c>
    </row>
    <row r="7115" spans="1:28" hidden="1" x14ac:dyDescent="0.25">
      <c r="A7115">
        <v>0.23499999999999999</v>
      </c>
      <c r="B7115">
        <v>0.18</v>
      </c>
      <c r="C7115">
        <v>0</v>
      </c>
      <c r="D7115">
        <v>2.5000000000000001E-3</v>
      </c>
      <c r="E7115">
        <v>0.05</v>
      </c>
      <c r="F7115">
        <v>5.0000000000000001E-3</v>
      </c>
      <c r="G7115">
        <v>4.4999999999999998E-2</v>
      </c>
      <c r="H7115">
        <v>0.14499999999999999</v>
      </c>
      <c r="I7115">
        <v>0.33500000000000002</v>
      </c>
      <c r="J7115">
        <v>2.5000000000000001E-3</v>
      </c>
      <c r="K7115">
        <v>0.46853146899999998</v>
      </c>
      <c r="L7115">
        <v>0.56714645299999999</v>
      </c>
      <c r="M7115">
        <v>2.3151410000000002E-3</v>
      </c>
      <c r="N7115">
        <v>0.17962772900000001</v>
      </c>
      <c r="O7115">
        <v>0.21832742599999999</v>
      </c>
      <c r="P7115">
        <v>0.602044845</v>
      </c>
      <c r="Q7115">
        <v>-2.1425880000000001E-2</v>
      </c>
      <c r="R7115">
        <v>0.15836697299999999</v>
      </c>
      <c r="S7115">
        <v>0.21341421899999999</v>
      </c>
      <c r="T7115">
        <v>0.62821880900000004</v>
      </c>
      <c r="U7115">
        <v>0.255</v>
      </c>
      <c r="V7115">
        <v>1.236842105</v>
      </c>
      <c r="W7115">
        <f>COUNTIF(Table1[[#This Row],[Al2O3]:[TiO2]],0)</f>
        <v>1</v>
      </c>
      <c r="X7115">
        <f>Table1[[#This Row],[K2O]]+Table1[[#This Row],[Li2O]]+Table1[[#This Row],[Na2O]]</f>
        <v>0.19499999999999998</v>
      </c>
      <c r="Y7115">
        <f>Table1[[#This Row],[B2O3]]+Table1[[#This Row],[K2O]]+Table1[[#This Row],[Li2O]]+Table1[[#This Row],[Na2O]]</f>
        <v>0.375</v>
      </c>
      <c r="Z7115" s="2">
        <f>Table1[[#This Row],[B2O3]]+Table1[[#This Row],[CaO]]+Table1[[#This Row],[K2O]]+Table1[[#This Row],[Li2O]]+Table1[[#This Row],[Na2O]]</f>
        <v>0.375</v>
      </c>
      <c r="AA7115" s="2">
        <f>Table1[[#This Row],[A+B+AE]]-Table1[[#This Row],[Al2O3]]-Table1[[#This Row],[SiO2]]</f>
        <v>-0.19500000000000001</v>
      </c>
      <c r="AB7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466.36350000000016</v>
      </c>
    </row>
    <row r="7116" spans="1:28" hidden="1" x14ac:dyDescent="0.25">
      <c r="A7116">
        <v>0.185</v>
      </c>
      <c r="B7116">
        <v>0.13500000000000001</v>
      </c>
      <c r="C7116">
        <v>0.04</v>
      </c>
      <c r="D7116">
        <v>0</v>
      </c>
      <c r="E7116">
        <v>3.5000000000000003E-2</v>
      </c>
      <c r="F7116">
        <v>2.5000000000000001E-3</v>
      </c>
      <c r="G7116">
        <v>4.4999999999999998E-2</v>
      </c>
      <c r="H7116">
        <v>0.11</v>
      </c>
      <c r="I7116">
        <v>0.4</v>
      </c>
      <c r="J7116">
        <v>4.7500000000000001E-2</v>
      </c>
      <c r="K7116">
        <v>0.57553956799999995</v>
      </c>
      <c r="L7116">
        <v>0.57910320900000001</v>
      </c>
      <c r="M7116">
        <v>3.1183181000000001E-2</v>
      </c>
      <c r="N7116">
        <v>0.171464957</v>
      </c>
      <c r="O7116">
        <v>0.186979175</v>
      </c>
      <c r="P7116">
        <v>0.64155586899999995</v>
      </c>
      <c r="Q7116">
        <v>9.7852979999999996E-3</v>
      </c>
      <c r="R7116">
        <v>0.14595677500000001</v>
      </c>
      <c r="S7116">
        <v>0.18531967599999999</v>
      </c>
      <c r="T7116">
        <v>0.668723548</v>
      </c>
      <c r="U7116">
        <v>0.255</v>
      </c>
      <c r="V7116">
        <v>1.1935483870000001</v>
      </c>
      <c r="W7116">
        <f>COUNTIF(Table1[[#This Row],[Al2O3]:[TiO2]],0)</f>
        <v>1</v>
      </c>
      <c r="X7116">
        <f>Table1[[#This Row],[K2O]]+Table1[[#This Row],[Li2O]]+Table1[[#This Row],[Na2O]]</f>
        <v>0.1575</v>
      </c>
      <c r="Y7116">
        <f>Table1[[#This Row],[B2O3]]+Table1[[#This Row],[K2O]]+Table1[[#This Row],[Li2O]]+Table1[[#This Row],[Na2O]]</f>
        <v>0.29249999999999998</v>
      </c>
      <c r="Z7116" s="2">
        <f>Table1[[#This Row],[B2O3]]+Table1[[#This Row],[CaO]]+Table1[[#This Row],[K2O]]+Table1[[#This Row],[Li2O]]+Table1[[#This Row],[Na2O]]</f>
        <v>0.33250000000000002</v>
      </c>
      <c r="AA7116" s="2">
        <f>Table1[[#This Row],[A+B+AE]]-Table1[[#This Row],[Al2O3]]-Table1[[#This Row],[SiO2]]</f>
        <v>-0.2525</v>
      </c>
      <c r="AB7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472.71650000000011</v>
      </c>
    </row>
    <row r="7117" spans="1:28" hidden="1" x14ac:dyDescent="0.25">
      <c r="A7117">
        <v>0.22</v>
      </c>
      <c r="B7117">
        <v>0.14499999999999999</v>
      </c>
      <c r="C7117">
        <v>0.04</v>
      </c>
      <c r="D7117">
        <v>5.0000000000000001E-3</v>
      </c>
      <c r="E7117">
        <v>2.5000000000000001E-2</v>
      </c>
      <c r="F7117">
        <v>0</v>
      </c>
      <c r="G7117">
        <v>3.5000000000000003E-2</v>
      </c>
      <c r="H7117">
        <v>0.13500000000000001</v>
      </c>
      <c r="I7117">
        <v>0.39</v>
      </c>
      <c r="J7117">
        <v>5.0000000000000001E-3</v>
      </c>
      <c r="K7117">
        <v>0.52348992999999999</v>
      </c>
      <c r="L7117">
        <v>0.57001137999999996</v>
      </c>
      <c r="M7117">
        <v>1.190535E-2</v>
      </c>
      <c r="N7117">
        <v>0.17538163000000001</v>
      </c>
      <c r="O7117">
        <v>0.21042161000000001</v>
      </c>
      <c r="P7117">
        <v>0.61419676000000001</v>
      </c>
      <c r="Q7117">
        <v>-1.3512649999999999E-2</v>
      </c>
      <c r="R7117">
        <v>0.15465374000000001</v>
      </c>
      <c r="S7117">
        <v>0.20724119999999999</v>
      </c>
      <c r="T7117">
        <v>0.63810506</v>
      </c>
      <c r="U7117">
        <v>0.255</v>
      </c>
      <c r="V7117">
        <v>1.29411765</v>
      </c>
      <c r="W7117">
        <f>COUNTIF(Table1[[#This Row],[Al2O3]:[TiO2]],0)</f>
        <v>1</v>
      </c>
      <c r="X7117">
        <f>Table1[[#This Row],[K2O]]+Table1[[#This Row],[Li2O]]+Table1[[#This Row],[Na2O]]</f>
        <v>0.17</v>
      </c>
      <c r="Y7117">
        <f>Table1[[#This Row],[B2O3]]+Table1[[#This Row],[K2O]]+Table1[[#This Row],[Li2O]]+Table1[[#This Row],[Na2O]]</f>
        <v>0.315</v>
      </c>
      <c r="Z7117" s="2">
        <f>Table1[[#This Row],[B2O3]]+Table1[[#This Row],[CaO]]+Table1[[#This Row],[K2O]]+Table1[[#This Row],[Li2O]]+Table1[[#This Row],[Na2O]]</f>
        <v>0.35499999999999998</v>
      </c>
      <c r="AA7117" s="2">
        <f>Table1[[#This Row],[A+B+AE]]-Table1[[#This Row],[Al2O3]]-Table1[[#This Row],[SiO2]]</f>
        <v>-0.255</v>
      </c>
      <c r="AB7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485.87100000000009</v>
      </c>
    </row>
    <row r="7118" spans="1:28" hidden="1" x14ac:dyDescent="0.25">
      <c r="A7118">
        <v>0.23</v>
      </c>
      <c r="B7118">
        <v>0.2</v>
      </c>
      <c r="C7118">
        <v>2.5000000000000001E-2</v>
      </c>
      <c r="D7118">
        <v>0</v>
      </c>
      <c r="E7118">
        <v>0.02</v>
      </c>
      <c r="F7118">
        <v>5.0000000000000001E-3</v>
      </c>
      <c r="G7118">
        <v>0.05</v>
      </c>
      <c r="H7118">
        <v>0.13500000000000001</v>
      </c>
      <c r="I7118">
        <v>0.3</v>
      </c>
      <c r="J7118">
        <v>3.5000000000000003E-2</v>
      </c>
      <c r="K7118">
        <v>0.45112782000000001</v>
      </c>
      <c r="L7118">
        <v>0.57484590099999999</v>
      </c>
      <c r="M7118">
        <v>1.4919040000000001E-3</v>
      </c>
      <c r="N7118">
        <v>0.18266253900000001</v>
      </c>
      <c r="O7118">
        <v>0.21415768499999999</v>
      </c>
      <c r="P7118">
        <v>0.60317977599999995</v>
      </c>
      <c r="Q7118">
        <v>-1.6699566999999998E-2</v>
      </c>
      <c r="R7118">
        <v>0.15628415300000001</v>
      </c>
      <c r="S7118">
        <v>0.209471767</v>
      </c>
      <c r="T7118">
        <v>0.63424407999999999</v>
      </c>
      <c r="U7118">
        <v>0.255</v>
      </c>
      <c r="V7118">
        <v>1.243243243</v>
      </c>
      <c r="W7118">
        <f>COUNTIF(Table1[[#This Row],[Al2O3]:[TiO2]],0)</f>
        <v>1</v>
      </c>
      <c r="X7118">
        <f>Table1[[#This Row],[K2O]]+Table1[[#This Row],[Li2O]]+Table1[[#This Row],[Na2O]]</f>
        <v>0.19</v>
      </c>
      <c r="Y7118">
        <f>Table1[[#This Row],[B2O3]]+Table1[[#This Row],[K2O]]+Table1[[#This Row],[Li2O]]+Table1[[#This Row],[Na2O]]</f>
        <v>0.39</v>
      </c>
      <c r="Z7118" s="2">
        <f>Table1[[#This Row],[B2O3]]+Table1[[#This Row],[CaO]]+Table1[[#This Row],[K2O]]+Table1[[#This Row],[Li2O]]+Table1[[#This Row],[Na2O]]</f>
        <v>0.41500000000000004</v>
      </c>
      <c r="AA7118" s="2">
        <f>Table1[[#This Row],[A+B+AE]]-Table1[[#This Row],[Al2O3]]-Table1[[#This Row],[SiO2]]</f>
        <v>-0.11499999999999996</v>
      </c>
      <c r="AB7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456.49500000000012</v>
      </c>
    </row>
    <row r="7119" spans="1:28" hidden="1" x14ac:dyDescent="0.25">
      <c r="A7119">
        <v>0.2</v>
      </c>
      <c r="B7119">
        <v>0.125</v>
      </c>
      <c r="C7119">
        <v>0.02</v>
      </c>
      <c r="D7119">
        <v>5.0000000000000001E-3</v>
      </c>
      <c r="E7119">
        <v>4.4999999999999998E-2</v>
      </c>
      <c r="F7119">
        <v>0</v>
      </c>
      <c r="G7119">
        <v>3.5000000000000003E-2</v>
      </c>
      <c r="H7119">
        <v>0.115</v>
      </c>
      <c r="I7119">
        <v>0.41499999999999998</v>
      </c>
      <c r="J7119">
        <v>0.04</v>
      </c>
      <c r="K7119">
        <v>0.56849315099999997</v>
      </c>
      <c r="L7119">
        <v>0.573459775</v>
      </c>
      <c r="M7119">
        <v>3.5537908999999999E-2</v>
      </c>
      <c r="N7119">
        <v>0.15887732399999999</v>
      </c>
      <c r="O7119">
        <v>0.20210185899999999</v>
      </c>
      <c r="P7119">
        <v>0.63902081600000005</v>
      </c>
      <c r="Q7119">
        <v>7.335673E-3</v>
      </c>
      <c r="R7119">
        <v>0.14048606999999999</v>
      </c>
      <c r="S7119">
        <v>0.19924982399999999</v>
      </c>
      <c r="T7119">
        <v>0.66026410599999996</v>
      </c>
      <c r="U7119">
        <v>0.27</v>
      </c>
      <c r="V7119">
        <v>1.3333333329999999</v>
      </c>
      <c r="W7119">
        <f>COUNTIF(Table1[[#This Row],[Al2O3]:[TiO2]],0)</f>
        <v>1</v>
      </c>
      <c r="X7119">
        <f>Table1[[#This Row],[K2O]]+Table1[[#This Row],[Li2O]]+Table1[[#This Row],[Na2O]]</f>
        <v>0.15000000000000002</v>
      </c>
      <c r="Y7119">
        <f>Table1[[#This Row],[B2O3]]+Table1[[#This Row],[K2O]]+Table1[[#This Row],[Li2O]]+Table1[[#This Row],[Na2O]]</f>
        <v>0.27500000000000002</v>
      </c>
      <c r="Z7119" s="2">
        <f>Table1[[#This Row],[B2O3]]+Table1[[#This Row],[CaO]]+Table1[[#This Row],[K2O]]+Table1[[#This Row],[Li2O]]+Table1[[#This Row],[Na2O]]</f>
        <v>0.29499999999999998</v>
      </c>
      <c r="AA7119" s="2">
        <f>Table1[[#This Row],[A+B+AE]]-Table1[[#This Row],[Al2O3]]-Table1[[#This Row],[SiO2]]</f>
        <v>-0.32</v>
      </c>
      <c r="AB7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485.62050000000011</v>
      </c>
    </row>
    <row r="7120" spans="1:28" hidden="1" x14ac:dyDescent="0.25">
      <c r="A7120">
        <v>0.22500000000000001</v>
      </c>
      <c r="B7120">
        <v>0.14000000000000001</v>
      </c>
      <c r="C7120">
        <v>0.03</v>
      </c>
      <c r="D7120">
        <v>2.5000000000000001E-3</v>
      </c>
      <c r="E7120">
        <v>0.05</v>
      </c>
      <c r="F7120">
        <v>0</v>
      </c>
      <c r="G7120">
        <v>2.5000000000000001E-2</v>
      </c>
      <c r="H7120">
        <v>0.14000000000000001</v>
      </c>
      <c r="I7120">
        <v>0.375</v>
      </c>
      <c r="J7120">
        <v>1.2500000000000001E-2</v>
      </c>
      <c r="K7120">
        <v>0.50675676000000003</v>
      </c>
      <c r="L7120">
        <v>0.5741579</v>
      </c>
      <c r="M7120">
        <v>9.6694399999999996E-3</v>
      </c>
      <c r="N7120">
        <v>0.17181585999999999</v>
      </c>
      <c r="O7120">
        <v>0.22092503999999999</v>
      </c>
      <c r="P7120">
        <v>0.60725910999999999</v>
      </c>
      <c r="Q7120">
        <v>-1.9593920000000001E-2</v>
      </c>
      <c r="R7120">
        <v>0.15508717</v>
      </c>
      <c r="S7120">
        <v>0.21664924999999999</v>
      </c>
      <c r="T7120">
        <v>0.62826358000000004</v>
      </c>
      <c r="U7120">
        <v>0.26500000000000001</v>
      </c>
      <c r="V7120">
        <v>1.3636363600000001</v>
      </c>
      <c r="W7120">
        <f>COUNTIF(Table1[[#This Row],[Al2O3]:[TiO2]],0)</f>
        <v>1</v>
      </c>
      <c r="X7120">
        <f>Table1[[#This Row],[K2O]]+Table1[[#This Row],[Li2O]]+Table1[[#This Row],[Na2O]]</f>
        <v>0.16500000000000001</v>
      </c>
      <c r="Y7120">
        <f>Table1[[#This Row],[B2O3]]+Table1[[#This Row],[K2O]]+Table1[[#This Row],[Li2O]]+Table1[[#This Row],[Na2O]]</f>
        <v>0.30500000000000005</v>
      </c>
      <c r="Z7120" s="2">
        <f>Table1[[#This Row],[B2O3]]+Table1[[#This Row],[CaO]]+Table1[[#This Row],[K2O]]+Table1[[#This Row],[Li2O]]+Table1[[#This Row],[Na2O]]</f>
        <v>0.33500000000000002</v>
      </c>
      <c r="AA7120" s="2">
        <f>Table1[[#This Row],[A+B+AE]]-Table1[[#This Row],[Al2O3]]-Table1[[#This Row],[SiO2]]</f>
        <v>-0.26500000000000001</v>
      </c>
      <c r="AB7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491.97800000000007</v>
      </c>
    </row>
    <row r="7121" spans="1:28" hidden="1" x14ac:dyDescent="0.25">
      <c r="A7121">
        <v>0.22</v>
      </c>
      <c r="B7121">
        <v>0.15</v>
      </c>
      <c r="C7121">
        <v>1.4999999999999999E-2</v>
      </c>
      <c r="D7121">
        <v>0</v>
      </c>
      <c r="E7121">
        <v>2.5000000000000001E-2</v>
      </c>
      <c r="F7121">
        <v>0.01</v>
      </c>
      <c r="G7121">
        <v>2.5000000000000001E-2</v>
      </c>
      <c r="H7121">
        <v>0.13500000000000001</v>
      </c>
      <c r="I7121">
        <v>0.41</v>
      </c>
      <c r="J7121">
        <v>0.01</v>
      </c>
      <c r="K7121">
        <v>0.53594771200000002</v>
      </c>
      <c r="L7121">
        <v>0.56092248199999994</v>
      </c>
      <c r="M7121">
        <v>3.1428596000000003E-2</v>
      </c>
      <c r="N7121">
        <v>0.15967853000000001</v>
      </c>
      <c r="O7121">
        <v>0.20752171899999999</v>
      </c>
      <c r="P7121">
        <v>0.63279975099999997</v>
      </c>
      <c r="Q7121">
        <v>2.8944830000000002E-3</v>
      </c>
      <c r="R7121">
        <v>0.14217919600000001</v>
      </c>
      <c r="S7121">
        <v>0.20351620500000001</v>
      </c>
      <c r="T7121">
        <v>0.65430459900000004</v>
      </c>
      <c r="U7121">
        <v>0.25</v>
      </c>
      <c r="V7121">
        <v>1.375</v>
      </c>
      <c r="W7121">
        <f>COUNTIF(Table1[[#This Row],[Al2O3]:[TiO2]],0)</f>
        <v>1</v>
      </c>
      <c r="X7121">
        <f>Table1[[#This Row],[K2O]]+Table1[[#This Row],[Li2O]]+Table1[[#This Row],[Na2O]]</f>
        <v>0.17</v>
      </c>
      <c r="Y7121">
        <f>Table1[[#This Row],[B2O3]]+Table1[[#This Row],[K2O]]+Table1[[#This Row],[Li2O]]+Table1[[#This Row],[Na2O]]</f>
        <v>0.32</v>
      </c>
      <c r="Z7121" s="2">
        <f>Table1[[#This Row],[B2O3]]+Table1[[#This Row],[CaO]]+Table1[[#This Row],[K2O]]+Table1[[#This Row],[Li2O]]+Table1[[#This Row],[Na2O]]</f>
        <v>0.33499999999999996</v>
      </c>
      <c r="AA7121" s="2">
        <f>Table1[[#This Row],[A+B+AE]]-Table1[[#This Row],[Al2O3]]-Table1[[#This Row],[SiO2]]</f>
        <v>-0.29500000000000004</v>
      </c>
      <c r="AB7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499.40049999999997</v>
      </c>
    </row>
    <row r="7122" spans="1:28" hidden="1" x14ac:dyDescent="0.25">
      <c r="A7122">
        <v>0.215</v>
      </c>
      <c r="B7122">
        <v>0.17</v>
      </c>
      <c r="C7122">
        <v>0</v>
      </c>
      <c r="D7122">
        <v>5.0000000000000001E-3</v>
      </c>
      <c r="E7122">
        <v>0.02</v>
      </c>
      <c r="F7122">
        <v>2.5000000000000001E-3</v>
      </c>
      <c r="G7122">
        <v>0.03</v>
      </c>
      <c r="H7122">
        <v>0.13</v>
      </c>
      <c r="I7122">
        <v>0.38</v>
      </c>
      <c r="J7122">
        <v>4.7500000000000001E-2</v>
      </c>
      <c r="K7122">
        <v>0.52413792999999997</v>
      </c>
      <c r="L7122">
        <v>0.56376243000000004</v>
      </c>
      <c r="M7122">
        <v>4.0059570000000003E-2</v>
      </c>
      <c r="N7122">
        <v>0.15382386000000001</v>
      </c>
      <c r="O7122">
        <v>0.20426874</v>
      </c>
      <c r="P7122">
        <v>0.64190740000000002</v>
      </c>
      <c r="Q7122">
        <v>1.009142E-2</v>
      </c>
      <c r="R7122">
        <v>0.13831331999999999</v>
      </c>
      <c r="S7122">
        <v>0.19879245000000001</v>
      </c>
      <c r="T7122">
        <v>0.66289423000000003</v>
      </c>
      <c r="U7122">
        <v>0.26</v>
      </c>
      <c r="V7122">
        <v>1.34375</v>
      </c>
      <c r="W7122">
        <f>COUNTIF(Table1[[#This Row],[Al2O3]:[TiO2]],0)</f>
        <v>1</v>
      </c>
      <c r="X7122">
        <f>Table1[[#This Row],[K2O]]+Table1[[#This Row],[Li2O]]+Table1[[#This Row],[Na2O]]</f>
        <v>0.16250000000000001</v>
      </c>
      <c r="Y7122">
        <f>Table1[[#This Row],[B2O3]]+Table1[[#This Row],[K2O]]+Table1[[#This Row],[Li2O]]+Table1[[#This Row],[Na2O]]</f>
        <v>0.33250000000000002</v>
      </c>
      <c r="Z7122" s="2">
        <f>Table1[[#This Row],[B2O3]]+Table1[[#This Row],[CaO]]+Table1[[#This Row],[K2O]]+Table1[[#This Row],[Li2O]]+Table1[[#This Row],[Na2O]]</f>
        <v>0.33250000000000002</v>
      </c>
      <c r="AA7122" s="2">
        <f>Table1[[#This Row],[A+B+AE]]-Table1[[#This Row],[Al2O3]]-Table1[[#This Row],[SiO2]]</f>
        <v>-0.26249999999999996</v>
      </c>
      <c r="AB7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486.81399999999996</v>
      </c>
    </row>
    <row r="7123" spans="1:28" hidden="1" x14ac:dyDescent="0.25">
      <c r="A7123">
        <v>0.23499999999999999</v>
      </c>
      <c r="B7123">
        <v>0.15</v>
      </c>
      <c r="C7123">
        <v>0.04</v>
      </c>
      <c r="D7123">
        <v>5.0000000000000001E-3</v>
      </c>
      <c r="E7123">
        <v>0.05</v>
      </c>
      <c r="F7123">
        <v>7.4999999999999997E-3</v>
      </c>
      <c r="G7123">
        <v>0</v>
      </c>
      <c r="H7123">
        <v>0.14499999999999999</v>
      </c>
      <c r="I7123">
        <v>0.36</v>
      </c>
      <c r="J7123">
        <v>7.4999999999999997E-3</v>
      </c>
      <c r="K7123">
        <v>0.48648648999999999</v>
      </c>
      <c r="L7123">
        <v>0.57106701999999998</v>
      </c>
      <c r="M7123">
        <v>2.069445E-2</v>
      </c>
      <c r="N7123">
        <v>0.15767355</v>
      </c>
      <c r="O7123">
        <v>0.23128668999999999</v>
      </c>
      <c r="P7123">
        <v>0.61103976000000004</v>
      </c>
      <c r="Q7123">
        <v>-1.250977E-2</v>
      </c>
      <c r="R7123">
        <v>0.14499529999999999</v>
      </c>
      <c r="S7123">
        <v>0.22517775000000001</v>
      </c>
      <c r="T7123">
        <v>0.62982695</v>
      </c>
      <c r="U7123">
        <v>0.25</v>
      </c>
      <c r="V7123">
        <v>1.62068966</v>
      </c>
      <c r="W7123">
        <f>COUNTIF(Table1[[#This Row],[Al2O3]:[TiO2]],0)</f>
        <v>1</v>
      </c>
      <c r="X7123">
        <f>Table1[[#This Row],[K2O]]+Table1[[#This Row],[Li2O]]+Table1[[#This Row],[Na2O]]</f>
        <v>0.1525</v>
      </c>
      <c r="Y7123">
        <f>Table1[[#This Row],[B2O3]]+Table1[[#This Row],[K2O]]+Table1[[#This Row],[Li2O]]+Table1[[#This Row],[Na2O]]</f>
        <v>0.30249999999999999</v>
      </c>
      <c r="Z7123" s="2">
        <f>Table1[[#This Row],[B2O3]]+Table1[[#This Row],[CaO]]+Table1[[#This Row],[K2O]]+Table1[[#This Row],[Li2O]]+Table1[[#This Row],[Na2O]]</f>
        <v>0.34250000000000003</v>
      </c>
      <c r="AA7123" s="2">
        <f>Table1[[#This Row],[A+B+AE]]-Table1[[#This Row],[Al2O3]]-Table1[[#This Row],[SiO2]]</f>
        <v>-0.25249999999999995</v>
      </c>
      <c r="AB7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518.68450000000007</v>
      </c>
    </row>
    <row r="7124" spans="1:28" hidden="1" x14ac:dyDescent="0.25">
      <c r="A7124">
        <v>0.23</v>
      </c>
      <c r="B7124">
        <v>0.19</v>
      </c>
      <c r="C7124">
        <v>2.5000000000000001E-2</v>
      </c>
      <c r="D7124">
        <v>0</v>
      </c>
      <c r="E7124">
        <v>0.03</v>
      </c>
      <c r="F7124">
        <v>7.4999999999999997E-3</v>
      </c>
      <c r="G7124">
        <v>3.5000000000000003E-2</v>
      </c>
      <c r="H7124">
        <v>0.14000000000000001</v>
      </c>
      <c r="I7124">
        <v>0.3</v>
      </c>
      <c r="J7124">
        <v>4.2500000000000003E-2</v>
      </c>
      <c r="K7124">
        <v>0.44776119399999997</v>
      </c>
      <c r="L7124">
        <v>0.57847170199999998</v>
      </c>
      <c r="M7124">
        <v>3.0264609999999998E-3</v>
      </c>
      <c r="N7124">
        <v>0.17828850299999999</v>
      </c>
      <c r="O7124">
        <v>0.21965533200000001</v>
      </c>
      <c r="P7124">
        <v>0.60205616500000003</v>
      </c>
      <c r="Q7124">
        <v>-1.8562854E-2</v>
      </c>
      <c r="R7124">
        <v>0.15540090500000001</v>
      </c>
      <c r="S7124">
        <v>0.2142754</v>
      </c>
      <c r="T7124">
        <v>0.63032369600000004</v>
      </c>
      <c r="U7124">
        <v>0.26500000000000001</v>
      </c>
      <c r="V7124">
        <v>1.3142857139999999</v>
      </c>
      <c r="W7124">
        <f>COUNTIF(Table1[[#This Row],[Al2O3]:[TiO2]],0)</f>
        <v>1</v>
      </c>
      <c r="X7124">
        <f>Table1[[#This Row],[K2O]]+Table1[[#This Row],[Li2O]]+Table1[[#This Row],[Na2O]]</f>
        <v>0.18250000000000002</v>
      </c>
      <c r="Y7124">
        <f>Table1[[#This Row],[B2O3]]+Table1[[#This Row],[K2O]]+Table1[[#This Row],[Li2O]]+Table1[[#This Row],[Na2O]]</f>
        <v>0.37250000000000005</v>
      </c>
      <c r="Z7124" s="2">
        <f>Table1[[#This Row],[B2O3]]+Table1[[#This Row],[CaO]]+Table1[[#This Row],[K2O]]+Table1[[#This Row],[Li2O]]+Table1[[#This Row],[Na2O]]</f>
        <v>0.39750000000000002</v>
      </c>
      <c r="AA7124" s="2">
        <f>Table1[[#This Row],[A+B+AE]]-Table1[[#This Row],[Al2O3]]-Table1[[#This Row],[SiO2]]</f>
        <v>-0.13249999999999998</v>
      </c>
      <c r="AB7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469.72800000000007</v>
      </c>
    </row>
    <row r="7125" spans="1:28" hidden="1" x14ac:dyDescent="0.25">
      <c r="A7125">
        <v>0.21</v>
      </c>
      <c r="B7125">
        <v>0.14499999999999999</v>
      </c>
      <c r="C7125">
        <v>5.0000000000000001E-3</v>
      </c>
      <c r="D7125">
        <v>0</v>
      </c>
      <c r="E7125">
        <v>0.02</v>
      </c>
      <c r="F7125">
        <v>2.5000000000000001E-3</v>
      </c>
      <c r="G7125">
        <v>2.5000000000000001E-2</v>
      </c>
      <c r="H7125">
        <v>0.13</v>
      </c>
      <c r="I7125">
        <v>0.435</v>
      </c>
      <c r="J7125">
        <v>2.75E-2</v>
      </c>
      <c r="K7125">
        <v>0.56129032000000001</v>
      </c>
      <c r="L7125">
        <v>0.55771077000000002</v>
      </c>
      <c r="M7125">
        <v>4.7570719999999997E-2</v>
      </c>
      <c r="N7125">
        <v>0.14997062999999999</v>
      </c>
      <c r="O7125">
        <v>0.19896915000000001</v>
      </c>
      <c r="P7125">
        <v>0.65106021999999997</v>
      </c>
      <c r="Q7125">
        <v>1.492185E-2</v>
      </c>
      <c r="R7125">
        <v>0.13628005000000001</v>
      </c>
      <c r="S7125">
        <v>0.19453361</v>
      </c>
      <c r="T7125">
        <v>0.66918633999999999</v>
      </c>
      <c r="U7125">
        <v>0.25</v>
      </c>
      <c r="V7125">
        <v>1.3548387099999999</v>
      </c>
      <c r="W7125">
        <f>COUNTIF(Table1[[#This Row],[Al2O3]:[TiO2]],0)</f>
        <v>1</v>
      </c>
      <c r="X7125">
        <f>Table1[[#This Row],[K2O]]+Table1[[#This Row],[Li2O]]+Table1[[#This Row],[Na2O]]</f>
        <v>0.1575</v>
      </c>
      <c r="Y7125">
        <f>Table1[[#This Row],[B2O3]]+Table1[[#This Row],[K2O]]+Table1[[#This Row],[Li2O]]+Table1[[#This Row],[Na2O]]</f>
        <v>0.30249999999999999</v>
      </c>
      <c r="Z7125" s="2">
        <f>Table1[[#This Row],[B2O3]]+Table1[[#This Row],[CaO]]+Table1[[#This Row],[K2O]]+Table1[[#This Row],[Li2O]]+Table1[[#This Row],[Na2O]]</f>
        <v>0.3075</v>
      </c>
      <c r="AA7125" s="2">
        <f>Table1[[#This Row],[A+B+AE]]-Table1[[#This Row],[Al2O3]]-Table1[[#This Row],[SiO2]]</f>
        <v>-0.33750000000000002</v>
      </c>
      <c r="AB7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501.93550000000005</v>
      </c>
    </row>
    <row r="7126" spans="1:28" hidden="1" x14ac:dyDescent="0.25">
      <c r="A7126">
        <v>0.2</v>
      </c>
      <c r="B7126">
        <v>0.16</v>
      </c>
      <c r="C7126">
        <v>2.5000000000000001E-2</v>
      </c>
      <c r="D7126">
        <v>0</v>
      </c>
      <c r="E7126">
        <v>0.05</v>
      </c>
      <c r="F7126">
        <v>5.0000000000000001E-3</v>
      </c>
      <c r="G7126">
        <v>0.05</v>
      </c>
      <c r="H7126">
        <v>0.115</v>
      </c>
      <c r="I7126">
        <v>0.35</v>
      </c>
      <c r="J7126">
        <v>4.4999999999999998E-2</v>
      </c>
      <c r="K7126">
        <v>0.52631578999999995</v>
      </c>
      <c r="L7126">
        <v>0.57978037900000001</v>
      </c>
      <c r="M7126">
        <v>1.8999578E-2</v>
      </c>
      <c r="N7126">
        <v>0.17540060599999999</v>
      </c>
      <c r="O7126">
        <v>0.199120881</v>
      </c>
      <c r="P7126">
        <v>0.62547851200000004</v>
      </c>
      <c r="Q7126">
        <v>-2.9059700000000002E-4</v>
      </c>
      <c r="R7126">
        <v>0.14881419800000001</v>
      </c>
      <c r="S7126">
        <v>0.19632479999999999</v>
      </c>
      <c r="T7126">
        <v>0.65486100199999997</v>
      </c>
      <c r="U7126">
        <v>0.255</v>
      </c>
      <c r="V7126">
        <v>1.212121212</v>
      </c>
      <c r="W7126">
        <f>COUNTIF(Table1[[#This Row],[Al2O3]:[TiO2]],0)</f>
        <v>1</v>
      </c>
      <c r="X7126">
        <f>Table1[[#This Row],[K2O]]+Table1[[#This Row],[Li2O]]+Table1[[#This Row],[Na2O]]</f>
        <v>0.17</v>
      </c>
      <c r="Y7126">
        <f>Table1[[#This Row],[B2O3]]+Table1[[#This Row],[K2O]]+Table1[[#This Row],[Li2O]]+Table1[[#This Row],[Na2O]]</f>
        <v>0.33</v>
      </c>
      <c r="Z7126" s="2">
        <f>Table1[[#This Row],[B2O3]]+Table1[[#This Row],[CaO]]+Table1[[#This Row],[K2O]]+Table1[[#This Row],[Li2O]]+Table1[[#This Row],[Na2O]]</f>
        <v>0.35499999999999998</v>
      </c>
      <c r="AA7126" s="2">
        <f>Table1[[#This Row],[A+B+AE]]-Table1[[#This Row],[Al2O3]]-Table1[[#This Row],[SiO2]]</f>
        <v>-0.19500000000000001</v>
      </c>
      <c r="AB7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460.84000000000003</v>
      </c>
    </row>
    <row r="7127" spans="1:28" hidden="1" x14ac:dyDescent="0.25">
      <c r="A7127">
        <v>0.215</v>
      </c>
      <c r="B7127">
        <v>0.13500000000000001</v>
      </c>
      <c r="C7127">
        <v>1.4999999999999999E-2</v>
      </c>
      <c r="D7127">
        <v>0</v>
      </c>
      <c r="E7127">
        <v>4.4999999999999998E-2</v>
      </c>
      <c r="F7127">
        <v>5.0000000000000001E-3</v>
      </c>
      <c r="G7127">
        <v>3.5000000000000003E-2</v>
      </c>
      <c r="H7127">
        <v>0.125</v>
      </c>
      <c r="I7127">
        <v>0.42</v>
      </c>
      <c r="J7127">
        <v>5.0000000000000001E-3</v>
      </c>
      <c r="K7127">
        <v>0.55263157900000004</v>
      </c>
      <c r="L7127">
        <v>0.56354720800000002</v>
      </c>
      <c r="M7127">
        <v>2.9392585999999998E-2</v>
      </c>
      <c r="N7127">
        <v>0.16159551999999999</v>
      </c>
      <c r="O7127">
        <v>0.20724789299999999</v>
      </c>
      <c r="P7127">
        <v>0.63115658799999996</v>
      </c>
      <c r="Q7127">
        <v>1.896448E-3</v>
      </c>
      <c r="R7127">
        <v>0.142691597</v>
      </c>
      <c r="S7127">
        <v>0.20421829499999999</v>
      </c>
      <c r="T7127">
        <v>0.653090108</v>
      </c>
      <c r="U7127">
        <v>0.25</v>
      </c>
      <c r="V7127">
        <v>1.34375</v>
      </c>
      <c r="W7127">
        <f>COUNTIF(Table1[[#This Row],[Al2O3]:[TiO2]],0)</f>
        <v>1</v>
      </c>
      <c r="X7127">
        <f>Table1[[#This Row],[K2O]]+Table1[[#This Row],[Li2O]]+Table1[[#This Row],[Na2O]]</f>
        <v>0.16500000000000001</v>
      </c>
      <c r="Y7127">
        <f>Table1[[#This Row],[B2O3]]+Table1[[#This Row],[K2O]]+Table1[[#This Row],[Li2O]]+Table1[[#This Row],[Na2O]]</f>
        <v>0.30000000000000004</v>
      </c>
      <c r="Z7127" s="2">
        <f>Table1[[#This Row],[B2O3]]+Table1[[#This Row],[CaO]]+Table1[[#This Row],[K2O]]+Table1[[#This Row],[Li2O]]+Table1[[#This Row],[Na2O]]</f>
        <v>0.31500000000000006</v>
      </c>
      <c r="AA7127" s="2">
        <f>Table1[[#This Row],[A+B+AE]]-Table1[[#This Row],[Al2O3]]-Table1[[#This Row],[SiO2]]</f>
        <v>-0.31999999999999995</v>
      </c>
      <c r="AB7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490.94650000000001</v>
      </c>
    </row>
    <row r="7128" spans="1:28" hidden="1" x14ac:dyDescent="0.25">
      <c r="A7128">
        <v>0.23499999999999999</v>
      </c>
      <c r="B7128">
        <v>0.185</v>
      </c>
      <c r="C7128">
        <v>1.4999999999999999E-2</v>
      </c>
      <c r="D7128">
        <v>0</v>
      </c>
      <c r="E7128">
        <v>4.4999999999999998E-2</v>
      </c>
      <c r="F7128">
        <v>7.4999999999999997E-3</v>
      </c>
      <c r="G7128">
        <v>0.01</v>
      </c>
      <c r="H7128">
        <v>0.14000000000000001</v>
      </c>
      <c r="I7128">
        <v>0.32</v>
      </c>
      <c r="J7128">
        <v>4.2500000000000003E-2</v>
      </c>
      <c r="K7128">
        <v>0.460431655</v>
      </c>
      <c r="L7128">
        <v>0.57012512100000001</v>
      </c>
      <c r="M7128">
        <v>2.9035327E-2</v>
      </c>
      <c r="N7128">
        <v>0.152568012</v>
      </c>
      <c r="O7128">
        <v>0.22715080400000001</v>
      </c>
      <c r="P7128">
        <v>0.62028118399999999</v>
      </c>
      <c r="Q7128">
        <v>-2.4016580000000001E-3</v>
      </c>
      <c r="R7128">
        <v>0.13908478699999999</v>
      </c>
      <c r="S7128">
        <v>0.219509233</v>
      </c>
      <c r="T7128">
        <v>0.64140598000000004</v>
      </c>
      <c r="U7128">
        <v>0.25</v>
      </c>
      <c r="V7128">
        <v>1.566666667</v>
      </c>
      <c r="W7128">
        <f>COUNTIF(Table1[[#This Row],[Al2O3]:[TiO2]],0)</f>
        <v>1</v>
      </c>
      <c r="X7128">
        <f>Table1[[#This Row],[K2O]]+Table1[[#This Row],[Li2O]]+Table1[[#This Row],[Na2O]]</f>
        <v>0.15750000000000003</v>
      </c>
      <c r="Y7128">
        <f>Table1[[#This Row],[B2O3]]+Table1[[#This Row],[K2O]]+Table1[[#This Row],[Li2O]]+Table1[[#This Row],[Na2O]]</f>
        <v>0.34250000000000003</v>
      </c>
      <c r="Z7128" s="2">
        <f>Table1[[#This Row],[B2O3]]+Table1[[#This Row],[CaO]]+Table1[[#This Row],[K2O]]+Table1[[#This Row],[Li2O]]+Table1[[#This Row],[Na2O]]</f>
        <v>0.35750000000000004</v>
      </c>
      <c r="AA7128" s="2">
        <f>Table1[[#This Row],[A+B+AE]]-Table1[[#This Row],[Al2O3]]-Table1[[#This Row],[SiO2]]</f>
        <v>-0.19749999999999995</v>
      </c>
      <c r="AB7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501.30549999999994</v>
      </c>
    </row>
    <row r="7129" spans="1:28" hidden="1" x14ac:dyDescent="0.25">
      <c r="A7129">
        <v>0.23</v>
      </c>
      <c r="B7129">
        <v>0.19500000000000001</v>
      </c>
      <c r="C7129">
        <v>2.5000000000000001E-2</v>
      </c>
      <c r="D7129">
        <v>0</v>
      </c>
      <c r="E7129">
        <v>0.03</v>
      </c>
      <c r="F7129">
        <v>5.0000000000000001E-3</v>
      </c>
      <c r="G7129">
        <v>0.06</v>
      </c>
      <c r="H7129">
        <v>0.14000000000000001</v>
      </c>
      <c r="I7129">
        <v>0.30499999999999999</v>
      </c>
      <c r="J7129">
        <v>0.01</v>
      </c>
      <c r="K7129">
        <v>0.45185185</v>
      </c>
      <c r="L7129">
        <v>0.57439633000000001</v>
      </c>
      <c r="M7129">
        <v>-1.0274230000000001E-2</v>
      </c>
      <c r="N7129">
        <v>0.19481112</v>
      </c>
      <c r="O7129">
        <v>0.21186636</v>
      </c>
      <c r="P7129">
        <v>0.59332253000000001</v>
      </c>
      <c r="Q7129">
        <v>-2.6509669999999999E-2</v>
      </c>
      <c r="R7129">
        <v>0.16578551999999999</v>
      </c>
      <c r="S7129">
        <v>0.2082164</v>
      </c>
      <c r="T7129">
        <v>0.62599808000000001</v>
      </c>
      <c r="U7129">
        <v>0.25</v>
      </c>
      <c r="V7129">
        <v>1.1499999999999999</v>
      </c>
      <c r="W7129">
        <f>COUNTIF(Table1[[#This Row],[Al2O3]:[TiO2]],0)</f>
        <v>1</v>
      </c>
      <c r="X7129">
        <f>Table1[[#This Row],[K2O]]+Table1[[#This Row],[Li2O]]+Table1[[#This Row],[Na2O]]</f>
        <v>0.20500000000000002</v>
      </c>
      <c r="Y7129">
        <f>Table1[[#This Row],[B2O3]]+Table1[[#This Row],[K2O]]+Table1[[#This Row],[Li2O]]+Table1[[#This Row],[Na2O]]</f>
        <v>0.4</v>
      </c>
      <c r="Z7129" s="2">
        <f>Table1[[#This Row],[B2O3]]+Table1[[#This Row],[CaO]]+Table1[[#This Row],[K2O]]+Table1[[#This Row],[Li2O]]+Table1[[#This Row],[Na2O]]</f>
        <v>0.42500000000000004</v>
      </c>
      <c r="AA7129" s="2">
        <f>Table1[[#This Row],[A+B+AE]]-Table1[[#This Row],[Al2O3]]-Table1[[#This Row],[SiO2]]</f>
        <v>-0.10999999999999996</v>
      </c>
      <c r="AB7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447.01100000000008</v>
      </c>
    </row>
    <row r="7130" spans="1:28" hidden="1" x14ac:dyDescent="0.25">
      <c r="A7130">
        <v>0.22</v>
      </c>
      <c r="B7130">
        <v>0.16500000000000001</v>
      </c>
      <c r="C7130">
        <v>0</v>
      </c>
      <c r="D7130">
        <v>2.5000000000000001E-3</v>
      </c>
      <c r="E7130">
        <v>0.02</v>
      </c>
      <c r="F7130">
        <v>2.5000000000000001E-3</v>
      </c>
      <c r="G7130">
        <v>0.06</v>
      </c>
      <c r="H7130">
        <v>0.13</v>
      </c>
      <c r="I7130">
        <v>0.39</v>
      </c>
      <c r="J7130">
        <v>0.01</v>
      </c>
      <c r="K7130">
        <v>0.52702702700000004</v>
      </c>
      <c r="L7130">
        <v>0.56230375300000002</v>
      </c>
      <c r="M7130">
        <v>1.5540434000000001E-2</v>
      </c>
      <c r="N7130">
        <v>0.17695018200000001</v>
      </c>
      <c r="O7130">
        <v>0.20187746000000001</v>
      </c>
      <c r="P7130">
        <v>0.62117235699999995</v>
      </c>
      <c r="Q7130">
        <v>-6.4563140000000003E-3</v>
      </c>
      <c r="R7130">
        <v>0.152936603</v>
      </c>
      <c r="S7130">
        <v>0.19887724800000001</v>
      </c>
      <c r="T7130">
        <v>0.64818614900000004</v>
      </c>
      <c r="U7130">
        <v>0.26</v>
      </c>
      <c r="V7130">
        <v>1.1578947369999999</v>
      </c>
      <c r="W7130">
        <f>COUNTIF(Table1[[#This Row],[Al2O3]:[TiO2]],0)</f>
        <v>1</v>
      </c>
      <c r="X7130">
        <f>Table1[[#This Row],[K2O]]+Table1[[#This Row],[Li2O]]+Table1[[#This Row],[Na2O]]</f>
        <v>0.1925</v>
      </c>
      <c r="Y7130">
        <f>Table1[[#This Row],[B2O3]]+Table1[[#This Row],[K2O]]+Table1[[#This Row],[Li2O]]+Table1[[#This Row],[Na2O]]</f>
        <v>0.35750000000000004</v>
      </c>
      <c r="Z7130" s="2">
        <f>Table1[[#This Row],[B2O3]]+Table1[[#This Row],[CaO]]+Table1[[#This Row],[K2O]]+Table1[[#This Row],[Li2O]]+Table1[[#This Row],[Na2O]]</f>
        <v>0.35750000000000004</v>
      </c>
      <c r="AA7130" s="2">
        <f>Table1[[#This Row],[A+B+AE]]-Table1[[#This Row],[Al2O3]]-Table1[[#This Row],[SiO2]]</f>
        <v>-0.25249999999999995</v>
      </c>
      <c r="AB7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459.11700000000008</v>
      </c>
    </row>
    <row r="7131" spans="1:28" hidden="1" x14ac:dyDescent="0.25">
      <c r="A7131">
        <v>0.22</v>
      </c>
      <c r="B7131">
        <v>0.15</v>
      </c>
      <c r="C7131">
        <v>5.0000000000000001E-3</v>
      </c>
      <c r="D7131">
        <v>5.0000000000000001E-3</v>
      </c>
      <c r="E7131">
        <v>0.03</v>
      </c>
      <c r="F7131">
        <v>0</v>
      </c>
      <c r="G7131">
        <v>3.5000000000000003E-2</v>
      </c>
      <c r="H7131">
        <v>0.13500000000000001</v>
      </c>
      <c r="I7131">
        <v>0.41499999999999998</v>
      </c>
      <c r="J7131">
        <v>5.0000000000000001E-3</v>
      </c>
      <c r="K7131">
        <v>0.53896103900000003</v>
      </c>
      <c r="L7131">
        <v>0.55844371699999995</v>
      </c>
      <c r="M7131">
        <v>3.0230223000000001E-2</v>
      </c>
      <c r="N7131">
        <v>0.161558116</v>
      </c>
      <c r="O7131">
        <v>0.205901897</v>
      </c>
      <c r="P7131">
        <v>0.63253998700000003</v>
      </c>
      <c r="Q7131">
        <v>2.8628799999999999E-4</v>
      </c>
      <c r="R7131">
        <v>0.14541979699999999</v>
      </c>
      <c r="S7131">
        <v>0.20166002899999999</v>
      </c>
      <c r="T7131">
        <v>0.65292017499999999</v>
      </c>
      <c r="U7131">
        <v>0.25</v>
      </c>
      <c r="V7131">
        <v>1.294117647</v>
      </c>
      <c r="W7131">
        <f>COUNTIF(Table1[[#This Row],[Al2O3]:[TiO2]],0)</f>
        <v>1</v>
      </c>
      <c r="X7131">
        <f>Table1[[#This Row],[K2O]]+Table1[[#This Row],[Li2O]]+Table1[[#This Row],[Na2O]]</f>
        <v>0.17</v>
      </c>
      <c r="Y7131">
        <f>Table1[[#This Row],[B2O3]]+Table1[[#This Row],[K2O]]+Table1[[#This Row],[Li2O]]+Table1[[#This Row],[Na2O]]</f>
        <v>0.32</v>
      </c>
      <c r="Z7131" s="2">
        <f>Table1[[#This Row],[B2O3]]+Table1[[#This Row],[CaO]]+Table1[[#This Row],[K2O]]+Table1[[#This Row],[Li2O]]+Table1[[#This Row],[Na2O]]</f>
        <v>0.32500000000000001</v>
      </c>
      <c r="AA7131" s="2">
        <f>Table1[[#This Row],[A+B+AE]]-Table1[[#This Row],[Al2O3]]-Table1[[#This Row],[SiO2]]</f>
        <v>-0.30999999999999994</v>
      </c>
      <c r="AB7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489.68399999999997</v>
      </c>
    </row>
    <row r="7132" spans="1:28" hidden="1" x14ac:dyDescent="0.25">
      <c r="A7132">
        <v>0.22500000000000001</v>
      </c>
      <c r="B7132">
        <v>0.19500000000000001</v>
      </c>
      <c r="C7132">
        <v>1.4999999999999999E-2</v>
      </c>
      <c r="D7132">
        <v>0</v>
      </c>
      <c r="E7132">
        <v>0.02</v>
      </c>
      <c r="F7132">
        <v>7.4999999999999997E-3</v>
      </c>
      <c r="G7132">
        <v>0.04</v>
      </c>
      <c r="H7132">
        <v>0.13500000000000001</v>
      </c>
      <c r="I7132">
        <v>0.32500000000000001</v>
      </c>
      <c r="J7132">
        <v>3.7499999999999999E-2</v>
      </c>
      <c r="K7132">
        <v>0.474452555</v>
      </c>
      <c r="L7132">
        <v>0.56936288099999999</v>
      </c>
      <c r="M7132">
        <v>1.6924913999999999E-2</v>
      </c>
      <c r="N7132">
        <v>0.17128742899999999</v>
      </c>
      <c r="O7132">
        <v>0.20971688199999999</v>
      </c>
      <c r="P7132">
        <v>0.61899568900000002</v>
      </c>
      <c r="Q7132">
        <v>-5.0823980000000001E-3</v>
      </c>
      <c r="R7132">
        <v>0.148629975</v>
      </c>
      <c r="S7132">
        <v>0.204549174</v>
      </c>
      <c r="T7132">
        <v>0.64682085099999997</v>
      </c>
      <c r="U7132">
        <v>0.25</v>
      </c>
      <c r="V7132">
        <v>1.2857142859999999</v>
      </c>
      <c r="W7132">
        <f>COUNTIF(Table1[[#This Row],[Al2O3]:[TiO2]],0)</f>
        <v>1</v>
      </c>
      <c r="X7132">
        <f>Table1[[#This Row],[K2O]]+Table1[[#This Row],[Li2O]]+Table1[[#This Row],[Na2O]]</f>
        <v>0.1825</v>
      </c>
      <c r="Y7132">
        <f>Table1[[#This Row],[B2O3]]+Table1[[#This Row],[K2O]]+Table1[[#This Row],[Li2O]]+Table1[[#This Row],[Na2O]]</f>
        <v>0.37750000000000006</v>
      </c>
      <c r="Z7132" s="2">
        <f>Table1[[#This Row],[B2O3]]+Table1[[#This Row],[CaO]]+Table1[[#This Row],[K2O]]+Table1[[#This Row],[Li2O]]+Table1[[#This Row],[Na2O]]</f>
        <v>0.39250000000000002</v>
      </c>
      <c r="AA7132" s="2">
        <f>Table1[[#This Row],[A+B+AE]]-Table1[[#This Row],[Al2O3]]-Table1[[#This Row],[SiO2]]</f>
        <v>-0.1575</v>
      </c>
      <c r="AB7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470.27150000000017</v>
      </c>
    </row>
    <row r="7133" spans="1:28" hidden="1" x14ac:dyDescent="0.25">
      <c r="A7133">
        <v>0.245</v>
      </c>
      <c r="B7133">
        <v>0.16</v>
      </c>
      <c r="C7133">
        <v>0.04</v>
      </c>
      <c r="D7133">
        <v>0</v>
      </c>
      <c r="E7133">
        <v>0.02</v>
      </c>
      <c r="F7133">
        <v>2.5000000000000001E-3</v>
      </c>
      <c r="G7133">
        <v>0.01</v>
      </c>
      <c r="H7133">
        <v>0.15</v>
      </c>
      <c r="I7133">
        <v>0.36</v>
      </c>
      <c r="J7133">
        <v>1.2500000000000001E-2</v>
      </c>
      <c r="K7133">
        <v>0.47682119000000001</v>
      </c>
      <c r="L7133">
        <v>0.56849433999999999</v>
      </c>
      <c r="M7133">
        <v>1.24978E-2</v>
      </c>
      <c r="N7133">
        <v>0.16423560000000001</v>
      </c>
      <c r="O7133">
        <v>0.23183085</v>
      </c>
      <c r="P7133">
        <v>0.60393355000000004</v>
      </c>
      <c r="Q7133">
        <v>-1.893336E-2</v>
      </c>
      <c r="R7133">
        <v>0.15009632000000001</v>
      </c>
      <c r="S7133">
        <v>0.22581270000000001</v>
      </c>
      <c r="T7133">
        <v>0.62409099000000001</v>
      </c>
      <c r="U7133">
        <v>0.26</v>
      </c>
      <c r="V7133">
        <v>1.53125</v>
      </c>
      <c r="W7133">
        <f>COUNTIF(Table1[[#This Row],[Al2O3]:[TiO2]],0)</f>
        <v>1</v>
      </c>
      <c r="X7133">
        <f>Table1[[#This Row],[K2O]]+Table1[[#This Row],[Li2O]]+Table1[[#This Row],[Na2O]]</f>
        <v>0.16250000000000001</v>
      </c>
      <c r="Y7133">
        <f>Table1[[#This Row],[B2O3]]+Table1[[#This Row],[K2O]]+Table1[[#This Row],[Li2O]]+Table1[[#This Row],[Na2O]]</f>
        <v>0.32250000000000001</v>
      </c>
      <c r="Z7133" s="2">
        <f>Table1[[#This Row],[B2O3]]+Table1[[#This Row],[CaO]]+Table1[[#This Row],[K2O]]+Table1[[#This Row],[Li2O]]+Table1[[#This Row],[Na2O]]</f>
        <v>0.36250000000000004</v>
      </c>
      <c r="AA7133" s="2">
        <f>Table1[[#This Row],[A+B+AE]]-Table1[[#This Row],[Al2O3]]-Table1[[#This Row],[SiO2]]</f>
        <v>-0.24249999999999994</v>
      </c>
      <c r="AB7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509.17399999999998</v>
      </c>
    </row>
    <row r="7134" spans="1:28" hidden="1" x14ac:dyDescent="0.25">
      <c r="A7134">
        <v>0.215</v>
      </c>
      <c r="B7134">
        <v>0.12</v>
      </c>
      <c r="C7134">
        <v>3.5000000000000003E-2</v>
      </c>
      <c r="D7134">
        <v>0</v>
      </c>
      <c r="E7134">
        <v>0.04</v>
      </c>
      <c r="F7134">
        <v>2.5000000000000001E-3</v>
      </c>
      <c r="G7134">
        <v>0.03</v>
      </c>
      <c r="H7134">
        <v>0.13</v>
      </c>
      <c r="I7134">
        <v>0.42</v>
      </c>
      <c r="J7134">
        <v>7.4999999999999997E-3</v>
      </c>
      <c r="K7134">
        <v>0.54901960999999999</v>
      </c>
      <c r="L7134">
        <v>0.57145908000000001</v>
      </c>
      <c r="M7134">
        <v>1.7416060000000001E-2</v>
      </c>
      <c r="N7134">
        <v>0.16987593000000001</v>
      </c>
      <c r="O7134">
        <v>0.21154545999999999</v>
      </c>
      <c r="P7134">
        <v>0.61857861000000003</v>
      </c>
      <c r="Q7134">
        <v>-1.0400710000000001E-2</v>
      </c>
      <c r="R7134">
        <v>0.15090081</v>
      </c>
      <c r="S7134">
        <v>0.20915211</v>
      </c>
      <c r="T7134">
        <v>0.63994708</v>
      </c>
      <c r="U7134">
        <v>0.26500000000000001</v>
      </c>
      <c r="V7134">
        <v>1.34375</v>
      </c>
      <c r="W7134">
        <f>COUNTIF(Table1[[#This Row],[Al2O3]:[TiO2]],0)</f>
        <v>1</v>
      </c>
      <c r="X7134">
        <f>Table1[[#This Row],[K2O]]+Table1[[#This Row],[Li2O]]+Table1[[#This Row],[Na2O]]</f>
        <v>0.16250000000000001</v>
      </c>
      <c r="Y7134">
        <f>Table1[[#This Row],[B2O3]]+Table1[[#This Row],[K2O]]+Table1[[#This Row],[Li2O]]+Table1[[#This Row],[Na2O]]</f>
        <v>0.28249999999999997</v>
      </c>
      <c r="Z7134" s="2">
        <f>Table1[[#This Row],[B2O3]]+Table1[[#This Row],[CaO]]+Table1[[#This Row],[K2O]]+Table1[[#This Row],[Li2O]]+Table1[[#This Row],[Na2O]]</f>
        <v>0.3175</v>
      </c>
      <c r="AA7134" s="2">
        <f>Table1[[#This Row],[A+B+AE]]-Table1[[#This Row],[Al2O3]]-Table1[[#This Row],[SiO2]]</f>
        <v>-0.3175</v>
      </c>
      <c r="AB7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494.19550000000004</v>
      </c>
    </row>
    <row r="7135" spans="1:28" hidden="1" x14ac:dyDescent="0.25">
      <c r="A7135">
        <v>0.23</v>
      </c>
      <c r="B7135">
        <v>0.16</v>
      </c>
      <c r="C7135">
        <v>0.04</v>
      </c>
      <c r="D7135">
        <v>0</v>
      </c>
      <c r="E7135">
        <v>0.03</v>
      </c>
      <c r="F7135">
        <v>0.01</v>
      </c>
      <c r="G7135">
        <v>3.5000000000000003E-2</v>
      </c>
      <c r="H7135">
        <v>0.13500000000000001</v>
      </c>
      <c r="I7135">
        <v>0.35499999999999998</v>
      </c>
      <c r="J7135">
        <v>5.0000000000000001E-3</v>
      </c>
      <c r="K7135">
        <v>0.49305555600000001</v>
      </c>
      <c r="L7135">
        <v>0.57282267200000003</v>
      </c>
      <c r="M7135">
        <v>3.4847659999999998E-3</v>
      </c>
      <c r="N7135">
        <v>0.17826188400000001</v>
      </c>
      <c r="O7135">
        <v>0.218942318</v>
      </c>
      <c r="P7135">
        <v>0.60279579800000005</v>
      </c>
      <c r="Q7135">
        <v>-1.7754137E-2</v>
      </c>
      <c r="R7135">
        <v>0.15396771100000001</v>
      </c>
      <c r="S7135">
        <v>0.215700158</v>
      </c>
      <c r="T7135">
        <v>0.63033213099999996</v>
      </c>
      <c r="U7135">
        <v>0.255</v>
      </c>
      <c r="V7135">
        <v>1.3529411760000001</v>
      </c>
      <c r="W7135">
        <f>COUNTIF(Table1[[#This Row],[Al2O3]:[TiO2]],0)</f>
        <v>1</v>
      </c>
      <c r="X7135">
        <f>Table1[[#This Row],[K2O]]+Table1[[#This Row],[Li2O]]+Table1[[#This Row],[Na2O]]</f>
        <v>0.18000000000000002</v>
      </c>
      <c r="Y7135">
        <f>Table1[[#This Row],[B2O3]]+Table1[[#This Row],[K2O]]+Table1[[#This Row],[Li2O]]+Table1[[#This Row],[Na2O]]</f>
        <v>0.34</v>
      </c>
      <c r="Z7135" s="2">
        <f>Table1[[#This Row],[B2O3]]+Table1[[#This Row],[CaO]]+Table1[[#This Row],[K2O]]+Table1[[#This Row],[Li2O]]+Table1[[#This Row],[Na2O]]</f>
        <v>0.38</v>
      </c>
      <c r="AA7135" s="2">
        <f>Table1[[#This Row],[A+B+AE]]-Table1[[#This Row],[Al2O3]]-Table1[[#This Row],[SiO2]]</f>
        <v>-0.20499999999999999</v>
      </c>
      <c r="AB7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481.91150000000005</v>
      </c>
    </row>
    <row r="7136" spans="1:28" hidden="1" x14ac:dyDescent="0.25">
      <c r="A7136">
        <v>0.22</v>
      </c>
      <c r="B7136">
        <v>0.16500000000000001</v>
      </c>
      <c r="C7136">
        <v>0.04</v>
      </c>
      <c r="D7136">
        <v>0</v>
      </c>
      <c r="E7136">
        <v>4.4999999999999998E-2</v>
      </c>
      <c r="F7136">
        <v>5.0000000000000001E-3</v>
      </c>
      <c r="G7136">
        <v>2.5000000000000001E-2</v>
      </c>
      <c r="H7136">
        <v>0.13500000000000001</v>
      </c>
      <c r="I7136">
        <v>0.33500000000000002</v>
      </c>
      <c r="J7136">
        <v>0.03</v>
      </c>
      <c r="K7136">
        <v>0.48550725</v>
      </c>
      <c r="L7136">
        <v>0.57813044999999996</v>
      </c>
      <c r="M7136">
        <v>1.204704E-2</v>
      </c>
      <c r="N7136">
        <v>0.17208979999999999</v>
      </c>
      <c r="O7136">
        <v>0.21633527999999999</v>
      </c>
      <c r="P7136">
        <v>0.61157492000000002</v>
      </c>
      <c r="Q7136">
        <v>-1.267717E-2</v>
      </c>
      <c r="R7136">
        <v>0.15162911000000001</v>
      </c>
      <c r="S7136">
        <v>0.21160459000000001</v>
      </c>
      <c r="T7136">
        <v>0.63676630000000001</v>
      </c>
      <c r="U7136">
        <v>0.25</v>
      </c>
      <c r="V7136">
        <v>1.375</v>
      </c>
      <c r="W7136">
        <f>COUNTIF(Table1[[#This Row],[Al2O3]:[TiO2]],0)</f>
        <v>1</v>
      </c>
      <c r="X7136">
        <f>Table1[[#This Row],[K2O]]+Table1[[#This Row],[Li2O]]+Table1[[#This Row],[Na2O]]</f>
        <v>0.16500000000000001</v>
      </c>
      <c r="Y7136">
        <f>Table1[[#This Row],[B2O3]]+Table1[[#This Row],[K2O]]+Table1[[#This Row],[Li2O]]+Table1[[#This Row],[Na2O]]</f>
        <v>0.33</v>
      </c>
      <c r="Z7136" s="2">
        <f>Table1[[#This Row],[B2O3]]+Table1[[#This Row],[CaO]]+Table1[[#This Row],[K2O]]+Table1[[#This Row],[Li2O]]+Table1[[#This Row],[Na2O]]</f>
        <v>0.37</v>
      </c>
      <c r="AA7136" s="2">
        <f>Table1[[#This Row],[A+B+AE]]-Table1[[#This Row],[Al2O3]]-Table1[[#This Row],[SiO2]]</f>
        <v>-0.18500000000000003</v>
      </c>
      <c r="AB7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486.74750000000006</v>
      </c>
    </row>
    <row r="7137" spans="1:28" hidden="1" x14ac:dyDescent="0.25">
      <c r="A7137">
        <v>0.20499999999999999</v>
      </c>
      <c r="B7137">
        <v>0.13500000000000001</v>
      </c>
      <c r="C7137">
        <v>0.03</v>
      </c>
      <c r="D7137">
        <v>0</v>
      </c>
      <c r="E7137">
        <v>3.5000000000000003E-2</v>
      </c>
      <c r="F7137">
        <v>5.0000000000000001E-3</v>
      </c>
      <c r="G7137">
        <v>3.5000000000000003E-2</v>
      </c>
      <c r="H7137">
        <v>0.125</v>
      </c>
      <c r="I7137">
        <v>0.40500000000000003</v>
      </c>
      <c r="J7137">
        <v>2.5000000000000001E-2</v>
      </c>
      <c r="K7137">
        <v>0.55102040799999996</v>
      </c>
      <c r="L7137">
        <v>0.57256045499999997</v>
      </c>
      <c r="M7137">
        <v>2.4081548000000001E-2</v>
      </c>
      <c r="N7137">
        <v>0.16936411600000001</v>
      </c>
      <c r="O7137">
        <v>0.201571273</v>
      </c>
      <c r="P7137">
        <v>0.629064611</v>
      </c>
      <c r="Q7137">
        <v>-1.164039E-3</v>
      </c>
      <c r="R7137">
        <v>0.148126756</v>
      </c>
      <c r="S7137">
        <v>0.19899724799999999</v>
      </c>
      <c r="T7137">
        <v>0.65287599600000001</v>
      </c>
      <c r="U7137">
        <v>0.26</v>
      </c>
      <c r="V7137">
        <v>1.28125</v>
      </c>
      <c r="W7137">
        <f>COUNTIF(Table1[[#This Row],[Al2O3]:[TiO2]],0)</f>
        <v>1</v>
      </c>
      <c r="X7137">
        <f>Table1[[#This Row],[K2O]]+Table1[[#This Row],[Li2O]]+Table1[[#This Row],[Na2O]]</f>
        <v>0.16500000000000001</v>
      </c>
      <c r="Y7137">
        <f>Table1[[#This Row],[B2O3]]+Table1[[#This Row],[K2O]]+Table1[[#This Row],[Li2O]]+Table1[[#This Row],[Na2O]]</f>
        <v>0.30000000000000004</v>
      </c>
      <c r="Z7137" s="2">
        <f>Table1[[#This Row],[B2O3]]+Table1[[#This Row],[CaO]]+Table1[[#This Row],[K2O]]+Table1[[#This Row],[Li2O]]+Table1[[#This Row],[Na2O]]</f>
        <v>0.33</v>
      </c>
      <c r="AA7137" s="2">
        <f>Table1[[#This Row],[A+B+AE]]-Table1[[#This Row],[Al2O3]]-Table1[[#This Row],[SiO2]]</f>
        <v>-0.28000000000000003</v>
      </c>
      <c r="AB7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485.36149999999998</v>
      </c>
    </row>
    <row r="7138" spans="1:28" hidden="1" x14ac:dyDescent="0.25">
      <c r="A7138">
        <v>0.24</v>
      </c>
      <c r="B7138">
        <v>0.19500000000000001</v>
      </c>
      <c r="C7138">
        <v>1.4999999999999999E-2</v>
      </c>
      <c r="D7138">
        <v>5.0000000000000001E-3</v>
      </c>
      <c r="E7138">
        <v>2.5000000000000001E-2</v>
      </c>
      <c r="F7138">
        <v>0</v>
      </c>
      <c r="G7138">
        <v>0.05</v>
      </c>
      <c r="H7138">
        <v>0.15</v>
      </c>
      <c r="I7138">
        <v>0.3</v>
      </c>
      <c r="J7138">
        <v>0.02</v>
      </c>
      <c r="K7138">
        <v>0.43478261000000001</v>
      </c>
      <c r="L7138">
        <v>0.57418636999999995</v>
      </c>
      <c r="M7138">
        <v>-1.0953009999999999E-2</v>
      </c>
      <c r="N7138">
        <v>0.18995909</v>
      </c>
      <c r="O7138">
        <v>0.22114516000000001</v>
      </c>
      <c r="P7138">
        <v>0.58889575000000005</v>
      </c>
      <c r="Q7138">
        <v>-3.2054729999999997E-2</v>
      </c>
      <c r="R7138">
        <v>0.16645824000000001</v>
      </c>
      <c r="S7138">
        <v>0.21592248</v>
      </c>
      <c r="T7138">
        <v>0.61761927000000005</v>
      </c>
      <c r="U7138">
        <v>0.27</v>
      </c>
      <c r="V7138">
        <v>1.2</v>
      </c>
      <c r="W7138">
        <f>COUNTIF(Table1[[#This Row],[Al2O3]:[TiO2]],0)</f>
        <v>1</v>
      </c>
      <c r="X7138">
        <f>Table1[[#This Row],[K2O]]+Table1[[#This Row],[Li2O]]+Table1[[#This Row],[Na2O]]</f>
        <v>0.2</v>
      </c>
      <c r="Y7138">
        <f>Table1[[#This Row],[B2O3]]+Table1[[#This Row],[K2O]]+Table1[[#This Row],[Li2O]]+Table1[[#This Row],[Na2O]]</f>
        <v>0.39500000000000002</v>
      </c>
      <c r="Z7138" s="2">
        <f>Table1[[#This Row],[B2O3]]+Table1[[#This Row],[CaO]]+Table1[[#This Row],[K2O]]+Table1[[#This Row],[Li2O]]+Table1[[#This Row],[Na2O]]</f>
        <v>0.41000000000000003</v>
      </c>
      <c r="AA7138" s="2">
        <f>Table1[[#This Row],[A+B+AE]]-Table1[[#This Row],[Al2O3]]-Table1[[#This Row],[SiO2]]</f>
        <v>-0.12999999999999995</v>
      </c>
      <c r="AB7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454.43449999999996</v>
      </c>
    </row>
    <row r="7139" spans="1:28" hidden="1" x14ac:dyDescent="0.25">
      <c r="A7139">
        <v>0.20499999999999999</v>
      </c>
      <c r="B7139">
        <v>0.14000000000000001</v>
      </c>
      <c r="C7139">
        <v>0.01</v>
      </c>
      <c r="D7139">
        <v>5.0000000000000001E-3</v>
      </c>
      <c r="E7139">
        <v>0.02</v>
      </c>
      <c r="F7139">
        <v>5.0000000000000001E-3</v>
      </c>
      <c r="G7139">
        <v>0.06</v>
      </c>
      <c r="H7139">
        <v>0.12</v>
      </c>
      <c r="I7139">
        <v>0.435</v>
      </c>
      <c r="J7139">
        <v>0</v>
      </c>
      <c r="K7139">
        <v>0.57236842099999996</v>
      </c>
      <c r="L7139">
        <v>0.56118005599999998</v>
      </c>
      <c r="M7139">
        <v>2.4817914999999999E-2</v>
      </c>
      <c r="N7139">
        <v>0.17459872600000001</v>
      </c>
      <c r="O7139">
        <v>0.19152792599999999</v>
      </c>
      <c r="P7139">
        <v>0.63387334900000003</v>
      </c>
      <c r="Q7139">
        <v>3.287215E-3</v>
      </c>
      <c r="R7139">
        <v>0.14909482099999999</v>
      </c>
      <c r="S7139">
        <v>0.19012464800000001</v>
      </c>
      <c r="T7139">
        <v>0.660780531</v>
      </c>
      <c r="U7139">
        <v>0.255</v>
      </c>
      <c r="V7139">
        <v>1.138888889</v>
      </c>
      <c r="W7139">
        <f>COUNTIF(Table1[[#This Row],[Al2O3]:[TiO2]],0)</f>
        <v>1</v>
      </c>
      <c r="X7139">
        <f>Table1[[#This Row],[K2O]]+Table1[[#This Row],[Li2O]]+Table1[[#This Row],[Na2O]]</f>
        <v>0.185</v>
      </c>
      <c r="Y7139">
        <f>Table1[[#This Row],[B2O3]]+Table1[[#This Row],[K2O]]+Table1[[#This Row],[Li2O]]+Table1[[#This Row],[Na2O]]</f>
        <v>0.32500000000000001</v>
      </c>
      <c r="Z7139" s="2">
        <f>Table1[[#This Row],[B2O3]]+Table1[[#This Row],[CaO]]+Table1[[#This Row],[K2O]]+Table1[[#This Row],[Li2O]]+Table1[[#This Row],[Na2O]]</f>
        <v>0.33500000000000002</v>
      </c>
      <c r="AA7139" s="2">
        <f>Table1[[#This Row],[A+B+AE]]-Table1[[#This Row],[Al2O3]]-Table1[[#This Row],[SiO2]]</f>
        <v>-0.30499999999999994</v>
      </c>
      <c r="AB7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465.97750000000008</v>
      </c>
    </row>
    <row r="7140" spans="1:28" hidden="1" x14ac:dyDescent="0.25">
      <c r="A7140">
        <v>0.215</v>
      </c>
      <c r="B7140">
        <v>0.14499999999999999</v>
      </c>
      <c r="C7140">
        <v>1.4999999999999999E-2</v>
      </c>
      <c r="D7140">
        <v>0</v>
      </c>
      <c r="E7140">
        <v>0.03</v>
      </c>
      <c r="F7140">
        <v>2.5000000000000001E-3</v>
      </c>
      <c r="G7140">
        <v>0.04</v>
      </c>
      <c r="H7140">
        <v>0.125</v>
      </c>
      <c r="I7140">
        <v>0.40500000000000003</v>
      </c>
      <c r="J7140">
        <v>2.2499999999999999E-2</v>
      </c>
      <c r="K7140">
        <v>0.54362416099999999</v>
      </c>
      <c r="L7140">
        <v>0.56622461800000001</v>
      </c>
      <c r="M7140">
        <v>2.6769390000000001E-2</v>
      </c>
      <c r="N7140">
        <v>0.164582485</v>
      </c>
      <c r="O7140">
        <v>0.20594362899999999</v>
      </c>
      <c r="P7140">
        <v>0.62947388599999998</v>
      </c>
      <c r="Q7140">
        <v>5.3129100000000003E-4</v>
      </c>
      <c r="R7140">
        <v>0.14468177400000001</v>
      </c>
      <c r="S7140">
        <v>0.20266194100000001</v>
      </c>
      <c r="T7140">
        <v>0.65265628499999995</v>
      </c>
      <c r="U7140">
        <v>0.26</v>
      </c>
      <c r="V7140">
        <v>1.3030303029999999</v>
      </c>
      <c r="W7140">
        <f>COUNTIF(Table1[[#This Row],[Al2O3]:[TiO2]],0)</f>
        <v>1</v>
      </c>
      <c r="X7140">
        <f>Table1[[#This Row],[K2O]]+Table1[[#This Row],[Li2O]]+Table1[[#This Row],[Na2O]]</f>
        <v>0.16750000000000001</v>
      </c>
      <c r="Y7140">
        <f>Table1[[#This Row],[B2O3]]+Table1[[#This Row],[K2O]]+Table1[[#This Row],[Li2O]]+Table1[[#This Row],[Na2O]]</f>
        <v>0.3125</v>
      </c>
      <c r="Z7140" s="2">
        <f>Table1[[#This Row],[B2O3]]+Table1[[#This Row],[CaO]]+Table1[[#This Row],[K2O]]+Table1[[#This Row],[Li2O]]+Table1[[#This Row],[Na2O]]</f>
        <v>0.32750000000000001</v>
      </c>
      <c r="AA7140" s="2">
        <f>Table1[[#This Row],[A+B+AE]]-Table1[[#This Row],[Al2O3]]-Table1[[#This Row],[SiO2]]</f>
        <v>-0.29249999999999998</v>
      </c>
      <c r="AB7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482.10050000000001</v>
      </c>
    </row>
    <row r="7141" spans="1:28" hidden="1" x14ac:dyDescent="0.25">
      <c r="A7141">
        <v>0.23</v>
      </c>
      <c r="B7141">
        <v>0.19</v>
      </c>
      <c r="C7141">
        <v>0.01</v>
      </c>
      <c r="D7141">
        <v>0</v>
      </c>
      <c r="E7141">
        <v>4.4999999999999998E-2</v>
      </c>
      <c r="F7141">
        <v>7.4999999999999997E-3</v>
      </c>
      <c r="G7141">
        <v>0.03</v>
      </c>
      <c r="H7141">
        <v>0.14000000000000001</v>
      </c>
      <c r="I7141">
        <v>0.30499999999999999</v>
      </c>
      <c r="J7141">
        <v>4.2500000000000003E-2</v>
      </c>
      <c r="K7141">
        <v>0.45185185</v>
      </c>
      <c r="L7141">
        <v>0.57485620000000004</v>
      </c>
      <c r="M7141">
        <v>1.2220109999999999E-2</v>
      </c>
      <c r="N7141">
        <v>0.1697391</v>
      </c>
      <c r="O7141">
        <v>0.22065842999999999</v>
      </c>
      <c r="P7141">
        <v>0.60960247999999995</v>
      </c>
      <c r="Q7141">
        <v>-1.2703900000000001E-2</v>
      </c>
      <c r="R7141">
        <v>0.15024003999999999</v>
      </c>
      <c r="S7141">
        <v>0.21440223999999999</v>
      </c>
      <c r="T7141">
        <v>0.63535772999999995</v>
      </c>
      <c r="U7141">
        <v>0.26</v>
      </c>
      <c r="V7141">
        <v>1.35294118</v>
      </c>
      <c r="W7141">
        <f>COUNTIF(Table1[[#This Row],[Al2O3]:[TiO2]],0)</f>
        <v>1</v>
      </c>
      <c r="X7141">
        <f>Table1[[#This Row],[K2O]]+Table1[[#This Row],[Li2O]]+Table1[[#This Row],[Na2O]]</f>
        <v>0.17750000000000002</v>
      </c>
      <c r="Y7141">
        <f>Table1[[#This Row],[B2O3]]+Table1[[#This Row],[K2O]]+Table1[[#This Row],[Li2O]]+Table1[[#This Row],[Na2O]]</f>
        <v>0.36750000000000005</v>
      </c>
      <c r="Z7141" s="2">
        <f>Table1[[#This Row],[B2O3]]+Table1[[#This Row],[CaO]]+Table1[[#This Row],[K2O]]+Table1[[#This Row],[Li2O]]+Table1[[#This Row],[Na2O]]</f>
        <v>0.37750000000000006</v>
      </c>
      <c r="AA7141" s="2">
        <f>Table1[[#This Row],[A+B+AE]]-Table1[[#This Row],[Al2O3]]-Table1[[#This Row],[SiO2]]</f>
        <v>-0.15749999999999995</v>
      </c>
      <c r="AB7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475.66350000000011</v>
      </c>
    </row>
    <row r="7142" spans="1:28" hidden="1" x14ac:dyDescent="0.25">
      <c r="A7142">
        <v>0.20499999999999999</v>
      </c>
      <c r="B7142">
        <v>0.11</v>
      </c>
      <c r="C7142">
        <v>0.04</v>
      </c>
      <c r="D7142">
        <v>2.5000000000000001E-3</v>
      </c>
      <c r="E7142">
        <v>0.05</v>
      </c>
      <c r="F7142">
        <v>0</v>
      </c>
      <c r="G7142">
        <v>4.4999999999999998E-2</v>
      </c>
      <c r="H7142">
        <v>0.12</v>
      </c>
      <c r="I7142">
        <v>0.42499999999999999</v>
      </c>
      <c r="J7142">
        <v>2.5000000000000001E-3</v>
      </c>
      <c r="K7142">
        <v>0.56666667000000004</v>
      </c>
      <c r="L7142">
        <v>0.57561404000000005</v>
      </c>
      <c r="M7142">
        <v>1.16484E-2</v>
      </c>
      <c r="N7142">
        <v>0.17868125000000001</v>
      </c>
      <c r="O7142">
        <v>0.20500718000000001</v>
      </c>
      <c r="P7142">
        <v>0.61631157000000003</v>
      </c>
      <c r="Q7142">
        <v>-1.221244E-2</v>
      </c>
      <c r="R7142">
        <v>0.15512714999999999</v>
      </c>
      <c r="S7142">
        <v>0.20423921</v>
      </c>
      <c r="T7142">
        <v>0.64063364</v>
      </c>
      <c r="U7142">
        <v>0.26500000000000001</v>
      </c>
      <c r="V7142">
        <v>1.2424242400000001</v>
      </c>
      <c r="W7142">
        <f>COUNTIF(Table1[[#This Row],[Al2O3]:[TiO2]],0)</f>
        <v>1</v>
      </c>
      <c r="X7142">
        <f>Table1[[#This Row],[K2O]]+Table1[[#This Row],[Li2O]]+Table1[[#This Row],[Na2O]]</f>
        <v>0.16499999999999998</v>
      </c>
      <c r="Y7142">
        <f>Table1[[#This Row],[B2O3]]+Table1[[#This Row],[K2O]]+Table1[[#This Row],[Li2O]]+Table1[[#This Row],[Na2O]]</f>
        <v>0.27500000000000002</v>
      </c>
      <c r="Z7142" s="2">
        <f>Table1[[#This Row],[B2O3]]+Table1[[#This Row],[CaO]]+Table1[[#This Row],[K2O]]+Table1[[#This Row],[Li2O]]+Table1[[#This Row],[Na2O]]</f>
        <v>0.315</v>
      </c>
      <c r="AA7142" s="2">
        <f>Table1[[#This Row],[A+B+AE]]-Table1[[#This Row],[Al2O3]]-Table1[[#This Row],[SiO2]]</f>
        <v>-0.31499999999999995</v>
      </c>
      <c r="AB7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478.90000000000009</v>
      </c>
    </row>
    <row r="7143" spans="1:28" hidden="1" x14ac:dyDescent="0.25">
      <c r="A7143">
        <v>0.20499999999999999</v>
      </c>
      <c r="B7143">
        <v>0.15</v>
      </c>
      <c r="C7143">
        <v>0</v>
      </c>
      <c r="D7143">
        <v>2.5000000000000001E-3</v>
      </c>
      <c r="E7143">
        <v>4.4999999999999998E-2</v>
      </c>
      <c r="F7143">
        <v>5.0000000000000001E-3</v>
      </c>
      <c r="G7143">
        <v>3.5000000000000003E-2</v>
      </c>
      <c r="H7143">
        <v>0.12</v>
      </c>
      <c r="I7143">
        <v>0.40500000000000003</v>
      </c>
      <c r="J7143">
        <v>3.2500000000000001E-2</v>
      </c>
      <c r="K7143">
        <v>0.55479451999999996</v>
      </c>
      <c r="L7143">
        <v>0.56392878999999996</v>
      </c>
      <c r="M7143">
        <v>4.3247609999999999E-2</v>
      </c>
      <c r="N7143">
        <v>0.15359830999999999</v>
      </c>
      <c r="O7143">
        <v>0.19924480999999999</v>
      </c>
      <c r="P7143">
        <v>0.64715687</v>
      </c>
      <c r="Q7143">
        <v>1.4806420000000001E-2</v>
      </c>
      <c r="R7143">
        <v>0.13603229999999999</v>
      </c>
      <c r="S7143">
        <v>0.19520928000000001</v>
      </c>
      <c r="T7143">
        <v>0.66875841999999996</v>
      </c>
      <c r="U7143">
        <v>0.25</v>
      </c>
      <c r="V7143">
        <v>1.3225806499999999</v>
      </c>
      <c r="W7143">
        <f>COUNTIF(Table1[[#This Row],[Al2O3]:[TiO2]],0)</f>
        <v>1</v>
      </c>
      <c r="X7143">
        <f>Table1[[#This Row],[K2O]]+Table1[[#This Row],[Li2O]]+Table1[[#This Row],[Na2O]]</f>
        <v>0.16</v>
      </c>
      <c r="Y7143">
        <f>Table1[[#This Row],[B2O3]]+Table1[[#This Row],[K2O]]+Table1[[#This Row],[Li2O]]+Table1[[#This Row],[Na2O]]</f>
        <v>0.31</v>
      </c>
      <c r="Z7143" s="2">
        <f>Table1[[#This Row],[B2O3]]+Table1[[#This Row],[CaO]]+Table1[[#This Row],[K2O]]+Table1[[#This Row],[Li2O]]+Table1[[#This Row],[Na2O]]</f>
        <v>0.31</v>
      </c>
      <c r="AA7143" s="2">
        <f>Table1[[#This Row],[A+B+AE]]-Table1[[#This Row],[Al2O3]]-Table1[[#This Row],[SiO2]]</f>
        <v>-0.30000000000000004</v>
      </c>
      <c r="AB7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486.18100000000004</v>
      </c>
    </row>
    <row r="7144" spans="1:28" hidden="1" x14ac:dyDescent="0.25">
      <c r="A7144">
        <v>0.245</v>
      </c>
      <c r="B7144">
        <v>0.19</v>
      </c>
      <c r="C7144">
        <v>1.4999999999999999E-2</v>
      </c>
      <c r="D7144">
        <v>0</v>
      </c>
      <c r="E7144">
        <v>4.4999999999999998E-2</v>
      </c>
      <c r="F7144">
        <v>0.01</v>
      </c>
      <c r="G7144">
        <v>1.4999999999999999E-2</v>
      </c>
      <c r="H7144">
        <v>0.14000000000000001</v>
      </c>
      <c r="I7144">
        <v>0.3</v>
      </c>
      <c r="J7144">
        <v>0.04</v>
      </c>
      <c r="K7144">
        <v>0.43795620000000002</v>
      </c>
      <c r="L7144">
        <v>0.57271989999999995</v>
      </c>
      <c r="M7144">
        <v>1.8316200000000001E-2</v>
      </c>
      <c r="N7144">
        <v>0.15775749999999999</v>
      </c>
      <c r="O7144">
        <v>0.23571739999999999</v>
      </c>
      <c r="P7144">
        <v>0.60652499999999998</v>
      </c>
      <c r="Q7144">
        <v>-1.0129000000000001E-2</v>
      </c>
      <c r="R7144">
        <v>0.14171429999999999</v>
      </c>
      <c r="S7144">
        <v>0.2281734</v>
      </c>
      <c r="T7144">
        <v>0.63011240000000002</v>
      </c>
      <c r="U7144">
        <v>0.26</v>
      </c>
      <c r="V7144">
        <v>1.5806452</v>
      </c>
      <c r="W7144">
        <f>COUNTIF(Table1[[#This Row],[Al2O3]:[TiO2]],0)</f>
        <v>1</v>
      </c>
      <c r="X7144">
        <f>Table1[[#This Row],[K2O]]+Table1[[#This Row],[Li2O]]+Table1[[#This Row],[Na2O]]</f>
        <v>0.16500000000000001</v>
      </c>
      <c r="Y7144">
        <f>Table1[[#This Row],[B2O3]]+Table1[[#This Row],[K2O]]+Table1[[#This Row],[Li2O]]+Table1[[#This Row],[Na2O]]</f>
        <v>0.35500000000000004</v>
      </c>
      <c r="Z7144" s="2">
        <f>Table1[[#This Row],[B2O3]]+Table1[[#This Row],[CaO]]+Table1[[#This Row],[K2O]]+Table1[[#This Row],[Li2O]]+Table1[[#This Row],[Na2O]]</f>
        <v>0.37000000000000005</v>
      </c>
      <c r="AA7144" s="2">
        <f>Table1[[#This Row],[A+B+AE]]-Table1[[#This Row],[Al2O3]]-Table1[[#This Row],[SiO2]]</f>
        <v>-0.17499999999999993</v>
      </c>
      <c r="AB7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493.68499999999983</v>
      </c>
    </row>
    <row r="7145" spans="1:28" hidden="1" x14ac:dyDescent="0.25">
      <c r="A7145">
        <v>0.19500000000000001</v>
      </c>
      <c r="B7145">
        <v>0.14499999999999999</v>
      </c>
      <c r="C7145">
        <v>5.0000000000000001E-3</v>
      </c>
      <c r="D7145">
        <v>0</v>
      </c>
      <c r="E7145">
        <v>4.4999999999999998E-2</v>
      </c>
      <c r="F7145">
        <v>5.0000000000000001E-3</v>
      </c>
      <c r="G7145">
        <v>0.05</v>
      </c>
      <c r="H7145">
        <v>0.115</v>
      </c>
      <c r="I7145">
        <v>0.41</v>
      </c>
      <c r="J7145">
        <v>0.03</v>
      </c>
      <c r="K7145">
        <v>0.56944444000000005</v>
      </c>
      <c r="L7145">
        <v>0.56741269999999999</v>
      </c>
      <c r="M7145">
        <v>3.571336E-2</v>
      </c>
      <c r="N7145">
        <v>0.16553413</v>
      </c>
      <c r="O7145">
        <v>0.18983829999999999</v>
      </c>
      <c r="P7145">
        <v>0.64462757999999998</v>
      </c>
      <c r="Q7145">
        <v>1.217146E-2</v>
      </c>
      <c r="R7145">
        <v>0.14261694999999999</v>
      </c>
      <c r="S7145">
        <v>0.18735048000000001</v>
      </c>
      <c r="T7145">
        <v>0.67003257000000005</v>
      </c>
      <c r="U7145">
        <v>0.25</v>
      </c>
      <c r="V7145">
        <v>1.1818181800000001</v>
      </c>
      <c r="W7145">
        <f>COUNTIF(Table1[[#This Row],[Al2O3]:[TiO2]],0)</f>
        <v>1</v>
      </c>
      <c r="X7145">
        <f>Table1[[#This Row],[K2O]]+Table1[[#This Row],[Li2O]]+Table1[[#This Row],[Na2O]]</f>
        <v>0.17</v>
      </c>
      <c r="Y7145">
        <f>Table1[[#This Row],[B2O3]]+Table1[[#This Row],[K2O]]+Table1[[#This Row],[Li2O]]+Table1[[#This Row],[Na2O]]</f>
        <v>0.315</v>
      </c>
      <c r="Z7145" s="2">
        <f>Table1[[#This Row],[B2O3]]+Table1[[#This Row],[CaO]]+Table1[[#This Row],[K2O]]+Table1[[#This Row],[Li2O]]+Table1[[#This Row],[Na2O]]</f>
        <v>0.32</v>
      </c>
      <c r="AA7145" s="2">
        <f>Table1[[#This Row],[A+B+AE]]-Table1[[#This Row],[Al2O3]]-Table1[[#This Row],[SiO2]]</f>
        <v>-0.28499999999999998</v>
      </c>
      <c r="AB7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470.32299999999998</v>
      </c>
    </row>
    <row r="7146" spans="1:28" hidden="1" x14ac:dyDescent="0.25">
      <c r="A7146">
        <v>0.22</v>
      </c>
      <c r="B7146">
        <v>0.15</v>
      </c>
      <c r="C7146">
        <v>5.0000000000000001E-3</v>
      </c>
      <c r="D7146">
        <v>0</v>
      </c>
      <c r="E7146">
        <v>0.02</v>
      </c>
      <c r="F7146">
        <v>0.01</v>
      </c>
      <c r="G7146">
        <v>0.03</v>
      </c>
      <c r="H7146">
        <v>0.125</v>
      </c>
      <c r="I7146">
        <v>0.42499999999999999</v>
      </c>
      <c r="J7146">
        <v>1.4999999999999999E-2</v>
      </c>
      <c r="K7146">
        <v>0.55194805000000002</v>
      </c>
      <c r="L7146">
        <v>0.55643184999999995</v>
      </c>
      <c r="M7146">
        <v>4.2031279999999997E-2</v>
      </c>
      <c r="N7146">
        <v>0.15120196</v>
      </c>
      <c r="O7146">
        <v>0.20614403000000001</v>
      </c>
      <c r="P7146">
        <v>0.64265401</v>
      </c>
      <c r="Q7146">
        <v>1.348071E-2</v>
      </c>
      <c r="R7146">
        <v>0.13366064</v>
      </c>
      <c r="S7146">
        <v>0.20226537</v>
      </c>
      <c r="T7146">
        <v>0.66407399</v>
      </c>
      <c r="U7146">
        <v>0.25</v>
      </c>
      <c r="V7146">
        <v>1.41935484</v>
      </c>
      <c r="W7146">
        <f>COUNTIF(Table1[[#This Row],[Al2O3]:[TiO2]],0)</f>
        <v>1</v>
      </c>
      <c r="X7146">
        <f>Table1[[#This Row],[K2O]]+Table1[[#This Row],[Li2O]]+Table1[[#This Row],[Na2O]]</f>
        <v>0.16500000000000001</v>
      </c>
      <c r="Y7146">
        <f>Table1[[#This Row],[B2O3]]+Table1[[#This Row],[K2O]]+Table1[[#This Row],[Li2O]]+Table1[[#This Row],[Na2O]]</f>
        <v>0.315</v>
      </c>
      <c r="Z7146" s="2">
        <f>Table1[[#This Row],[B2O3]]+Table1[[#This Row],[CaO]]+Table1[[#This Row],[K2O]]+Table1[[#This Row],[Li2O]]+Table1[[#This Row],[Na2O]]</f>
        <v>0.32</v>
      </c>
      <c r="AA7146" s="2">
        <f>Table1[[#This Row],[A+B+AE]]-Table1[[#This Row],[Al2O3]]-Table1[[#This Row],[SiO2]]</f>
        <v>-0.32499999999999996</v>
      </c>
      <c r="AB7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498.03549999999996</v>
      </c>
    </row>
    <row r="7147" spans="1:28" hidden="1" x14ac:dyDescent="0.25">
      <c r="A7147">
        <v>0.215</v>
      </c>
      <c r="B7147">
        <v>0.155</v>
      </c>
      <c r="C7147">
        <v>0.03</v>
      </c>
      <c r="D7147">
        <v>0</v>
      </c>
      <c r="E7147">
        <v>2.5000000000000001E-2</v>
      </c>
      <c r="F7147">
        <v>7.4999999999999997E-3</v>
      </c>
      <c r="G7147">
        <v>0.02</v>
      </c>
      <c r="H7147">
        <v>0.125</v>
      </c>
      <c r="I7147">
        <v>0.38500000000000001</v>
      </c>
      <c r="J7147">
        <v>3.7499999999999999E-2</v>
      </c>
      <c r="K7147">
        <v>0.531034483</v>
      </c>
      <c r="L7147">
        <v>0.568389072</v>
      </c>
      <c r="M7147">
        <v>3.7500825000000002E-2</v>
      </c>
      <c r="N7147">
        <v>0.153562737</v>
      </c>
      <c r="O7147">
        <v>0.209286479</v>
      </c>
      <c r="P7147">
        <v>0.63715078400000003</v>
      </c>
      <c r="Q7147">
        <v>9.342787E-3</v>
      </c>
      <c r="R7147">
        <v>0.135998705</v>
      </c>
      <c r="S7147">
        <v>0.20475995499999999</v>
      </c>
      <c r="T7147">
        <v>0.65924134099999998</v>
      </c>
      <c r="U7147">
        <v>0.25</v>
      </c>
      <c r="V7147">
        <v>1.4827586210000001</v>
      </c>
      <c r="W7147">
        <f>COUNTIF(Table1[[#This Row],[Al2O3]:[TiO2]],0)</f>
        <v>1</v>
      </c>
      <c r="X7147">
        <f>Table1[[#This Row],[K2O]]+Table1[[#This Row],[Li2O]]+Table1[[#This Row],[Na2O]]</f>
        <v>0.1525</v>
      </c>
      <c r="Y7147">
        <f>Table1[[#This Row],[B2O3]]+Table1[[#This Row],[K2O]]+Table1[[#This Row],[Li2O]]+Table1[[#This Row],[Na2O]]</f>
        <v>0.3075</v>
      </c>
      <c r="Z7147" s="2">
        <f>Table1[[#This Row],[B2O3]]+Table1[[#This Row],[CaO]]+Table1[[#This Row],[K2O]]+Table1[[#This Row],[Li2O]]+Table1[[#This Row],[Na2O]]</f>
        <v>0.33750000000000002</v>
      </c>
      <c r="AA7147" s="2">
        <f>Table1[[#This Row],[A+B+AE]]-Table1[[#This Row],[Al2O3]]-Table1[[#This Row],[SiO2]]</f>
        <v>-0.26249999999999996</v>
      </c>
      <c r="AB7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500.80799999999999</v>
      </c>
    </row>
    <row r="7148" spans="1:28" hidden="1" x14ac:dyDescent="0.25">
      <c r="A7148">
        <v>0.25</v>
      </c>
      <c r="B7148">
        <v>0.2</v>
      </c>
      <c r="C7148">
        <v>1.4999999999999999E-2</v>
      </c>
      <c r="D7148">
        <v>0</v>
      </c>
      <c r="E7148">
        <v>0.03</v>
      </c>
      <c r="F7148">
        <v>2.5000000000000001E-3</v>
      </c>
      <c r="G7148">
        <v>0.04</v>
      </c>
      <c r="H7148">
        <v>0.14499999999999999</v>
      </c>
      <c r="I7148">
        <v>0.30499999999999999</v>
      </c>
      <c r="J7148">
        <v>1.2500000000000001E-2</v>
      </c>
      <c r="K7148">
        <v>0.43571428600000001</v>
      </c>
      <c r="L7148">
        <v>0.56711422</v>
      </c>
      <c r="M7148">
        <v>1.4154739999999999E-3</v>
      </c>
      <c r="N7148">
        <v>0.17523889600000001</v>
      </c>
      <c r="O7148">
        <v>0.228389761</v>
      </c>
      <c r="P7148">
        <v>0.59637134300000005</v>
      </c>
      <c r="Q7148">
        <v>-2.1810886000000002E-2</v>
      </c>
      <c r="R7148">
        <v>0.15422841300000001</v>
      </c>
      <c r="S7148">
        <v>0.22224395299999999</v>
      </c>
      <c r="T7148">
        <v>0.623527634</v>
      </c>
      <c r="U7148">
        <v>0.25</v>
      </c>
      <c r="V7148">
        <v>1.3513513509999999</v>
      </c>
      <c r="W7148">
        <f>COUNTIF(Table1[[#This Row],[Al2O3]:[TiO2]],0)</f>
        <v>1</v>
      </c>
      <c r="X7148">
        <f>Table1[[#This Row],[K2O]]+Table1[[#This Row],[Li2O]]+Table1[[#This Row],[Na2O]]</f>
        <v>0.1875</v>
      </c>
      <c r="Y7148">
        <f>Table1[[#This Row],[B2O3]]+Table1[[#This Row],[K2O]]+Table1[[#This Row],[Li2O]]+Table1[[#This Row],[Na2O]]</f>
        <v>0.38750000000000001</v>
      </c>
      <c r="Z7148" s="2">
        <f>Table1[[#This Row],[B2O3]]+Table1[[#This Row],[CaO]]+Table1[[#This Row],[K2O]]+Table1[[#This Row],[Li2O]]+Table1[[#This Row],[Na2O]]</f>
        <v>0.40249999999999997</v>
      </c>
      <c r="AA7148" s="2">
        <f>Table1[[#This Row],[A+B+AE]]-Table1[[#This Row],[Al2O3]]-Table1[[#This Row],[SiO2]]</f>
        <v>-0.15250000000000002</v>
      </c>
      <c r="AB7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470.97350000000006</v>
      </c>
    </row>
    <row r="7149" spans="1:28" hidden="1" x14ac:dyDescent="0.25">
      <c r="A7149">
        <v>0.245</v>
      </c>
      <c r="B7149">
        <v>0.17499999999999999</v>
      </c>
      <c r="C7149">
        <v>3.5000000000000003E-2</v>
      </c>
      <c r="D7149">
        <v>5.0000000000000001E-3</v>
      </c>
      <c r="E7149">
        <v>0.04</v>
      </c>
      <c r="F7149">
        <v>0</v>
      </c>
      <c r="G7149">
        <v>5.0000000000000001E-3</v>
      </c>
      <c r="H7149">
        <v>0.15</v>
      </c>
      <c r="I7149">
        <v>0.315</v>
      </c>
      <c r="J7149">
        <v>0.03</v>
      </c>
      <c r="K7149">
        <v>0.44366197000000002</v>
      </c>
      <c r="L7149">
        <v>0.57446421000000003</v>
      </c>
      <c r="M7149">
        <v>1.324502E-2</v>
      </c>
      <c r="N7149">
        <v>0.16103277999999999</v>
      </c>
      <c r="O7149">
        <v>0.23781213000000001</v>
      </c>
      <c r="P7149">
        <v>0.60115509</v>
      </c>
      <c r="Q7149">
        <v>-1.9848520000000001E-2</v>
      </c>
      <c r="R7149">
        <v>0.14901304000000001</v>
      </c>
      <c r="S7149">
        <v>0.22990770999999999</v>
      </c>
      <c r="T7149">
        <v>0.62107924999999997</v>
      </c>
      <c r="U7149">
        <v>0.26</v>
      </c>
      <c r="V7149">
        <v>1.58064516</v>
      </c>
      <c r="W7149">
        <f>COUNTIF(Table1[[#This Row],[Al2O3]:[TiO2]],0)</f>
        <v>1</v>
      </c>
      <c r="X7149">
        <f>Table1[[#This Row],[K2O]]+Table1[[#This Row],[Li2O]]+Table1[[#This Row],[Na2O]]</f>
        <v>0.155</v>
      </c>
      <c r="Y7149">
        <f>Table1[[#This Row],[B2O3]]+Table1[[#This Row],[K2O]]+Table1[[#This Row],[Li2O]]+Table1[[#This Row],[Na2O]]</f>
        <v>0.32999999999999996</v>
      </c>
      <c r="Z7149" s="2">
        <f>Table1[[#This Row],[B2O3]]+Table1[[#This Row],[CaO]]+Table1[[#This Row],[K2O]]+Table1[[#This Row],[Li2O]]+Table1[[#This Row],[Na2O]]</f>
        <v>0.36499999999999999</v>
      </c>
      <c r="AA7149" s="2">
        <f>Table1[[#This Row],[A+B+AE]]-Table1[[#This Row],[Al2O3]]-Table1[[#This Row],[SiO2]]</f>
        <v>-0.19500000000000001</v>
      </c>
      <c r="AB7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505.91249999999991</v>
      </c>
    </row>
    <row r="7150" spans="1:28" hidden="1" x14ac:dyDescent="0.25">
      <c r="A7150">
        <v>0.185</v>
      </c>
      <c r="B7150">
        <v>0.14499999999999999</v>
      </c>
      <c r="C7150">
        <v>0</v>
      </c>
      <c r="D7150">
        <v>5.0000000000000001E-3</v>
      </c>
      <c r="E7150">
        <v>0.04</v>
      </c>
      <c r="F7150">
        <v>2.5000000000000001E-3</v>
      </c>
      <c r="G7150">
        <v>5.5E-2</v>
      </c>
      <c r="H7150">
        <v>0.115</v>
      </c>
      <c r="I7150">
        <v>0.42</v>
      </c>
      <c r="J7150">
        <v>3.2500000000000001E-2</v>
      </c>
      <c r="K7150">
        <v>0.58333332999999998</v>
      </c>
      <c r="L7150">
        <v>0.56637945999999995</v>
      </c>
      <c r="M7150">
        <v>4.011816E-2</v>
      </c>
      <c r="N7150">
        <v>0.16767735</v>
      </c>
      <c r="O7150">
        <v>0.17964042999999999</v>
      </c>
      <c r="P7150">
        <v>0.65268223000000003</v>
      </c>
      <c r="Q7150">
        <v>1.638672E-2</v>
      </c>
      <c r="R7150">
        <v>0.14465089</v>
      </c>
      <c r="S7150">
        <v>0.17732111</v>
      </c>
      <c r="T7150">
        <v>0.67802799999999996</v>
      </c>
      <c r="U7150">
        <v>0.25</v>
      </c>
      <c r="V7150">
        <v>1.0882352900000001</v>
      </c>
      <c r="W7150">
        <f>COUNTIF(Table1[[#This Row],[Al2O3]:[TiO2]],0)</f>
        <v>1</v>
      </c>
      <c r="X7150">
        <f>Table1[[#This Row],[K2O]]+Table1[[#This Row],[Li2O]]+Table1[[#This Row],[Na2O]]</f>
        <v>0.17250000000000001</v>
      </c>
      <c r="Y7150">
        <f>Table1[[#This Row],[B2O3]]+Table1[[#This Row],[K2O]]+Table1[[#This Row],[Li2O]]+Table1[[#This Row],[Na2O]]</f>
        <v>0.3175</v>
      </c>
      <c r="Z7150" s="2">
        <f>Table1[[#This Row],[B2O3]]+Table1[[#This Row],[CaO]]+Table1[[#This Row],[K2O]]+Table1[[#This Row],[Li2O]]+Table1[[#This Row],[Na2O]]</f>
        <v>0.3175</v>
      </c>
      <c r="AA7150" s="2">
        <f>Table1[[#This Row],[A+B+AE]]-Table1[[#This Row],[Al2O3]]-Table1[[#This Row],[SiO2]]</f>
        <v>-0.28749999999999998</v>
      </c>
      <c r="AB7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464.59199999999998</v>
      </c>
    </row>
    <row r="7151" spans="1:28" hidden="1" x14ac:dyDescent="0.25">
      <c r="A7151">
        <v>0.23499999999999999</v>
      </c>
      <c r="B7151">
        <v>0.18</v>
      </c>
      <c r="C7151">
        <v>0.01</v>
      </c>
      <c r="D7151">
        <v>0</v>
      </c>
      <c r="E7151">
        <v>3.5000000000000003E-2</v>
      </c>
      <c r="F7151">
        <v>7.4999999999999997E-3</v>
      </c>
      <c r="G7151">
        <v>3.5000000000000003E-2</v>
      </c>
      <c r="H7151">
        <v>0.14499999999999999</v>
      </c>
      <c r="I7151">
        <v>0.32500000000000001</v>
      </c>
      <c r="J7151">
        <v>2.75E-2</v>
      </c>
      <c r="K7151">
        <v>0.46099290799999998</v>
      </c>
      <c r="L7151">
        <v>0.57278552400000005</v>
      </c>
      <c r="M7151">
        <v>3.887195E-3</v>
      </c>
      <c r="N7151">
        <v>0.17647391800000001</v>
      </c>
      <c r="O7151">
        <v>0.22167719999999999</v>
      </c>
      <c r="P7151">
        <v>0.60184888199999997</v>
      </c>
      <c r="Q7151">
        <v>-2.0456094000000001E-2</v>
      </c>
      <c r="R7151">
        <v>0.15598948600000001</v>
      </c>
      <c r="S7151">
        <v>0.21635157599999999</v>
      </c>
      <c r="T7151">
        <v>0.62765893800000006</v>
      </c>
      <c r="U7151">
        <v>0.27</v>
      </c>
      <c r="V7151">
        <v>1.3055555560000001</v>
      </c>
      <c r="W7151">
        <f>COUNTIF(Table1[[#This Row],[Al2O3]:[TiO2]],0)</f>
        <v>1</v>
      </c>
      <c r="X7151">
        <f>Table1[[#This Row],[K2O]]+Table1[[#This Row],[Li2O]]+Table1[[#This Row],[Na2O]]</f>
        <v>0.1875</v>
      </c>
      <c r="Y7151">
        <f>Table1[[#This Row],[B2O3]]+Table1[[#This Row],[K2O]]+Table1[[#This Row],[Li2O]]+Table1[[#This Row],[Na2O]]</f>
        <v>0.36749999999999999</v>
      </c>
      <c r="Z7151" s="2">
        <f>Table1[[#This Row],[B2O3]]+Table1[[#This Row],[CaO]]+Table1[[#This Row],[K2O]]+Table1[[#This Row],[Li2O]]+Table1[[#This Row],[Na2O]]</f>
        <v>0.3775</v>
      </c>
      <c r="AA7151" s="2">
        <f>Table1[[#This Row],[A+B+AE]]-Table1[[#This Row],[Al2O3]]-Table1[[#This Row],[SiO2]]</f>
        <v>-0.1825</v>
      </c>
      <c r="AB7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473.40850000000012</v>
      </c>
    </row>
    <row r="7152" spans="1:28" hidden="1" x14ac:dyDescent="0.25">
      <c r="A7152">
        <v>0.21</v>
      </c>
      <c r="B7152">
        <v>0.14499999999999999</v>
      </c>
      <c r="C7152">
        <v>3.5000000000000003E-2</v>
      </c>
      <c r="D7152">
        <v>0</v>
      </c>
      <c r="E7152">
        <v>0.04</v>
      </c>
      <c r="F7152">
        <v>5.0000000000000001E-3</v>
      </c>
      <c r="G7152">
        <v>0.03</v>
      </c>
      <c r="H7152">
        <v>0.13</v>
      </c>
      <c r="I7152">
        <v>0.36499999999999999</v>
      </c>
      <c r="J7152">
        <v>0.04</v>
      </c>
      <c r="K7152">
        <v>0.51773049999999998</v>
      </c>
      <c r="L7152">
        <v>0.58050932</v>
      </c>
      <c r="M7152">
        <v>1.4380209999999999E-2</v>
      </c>
      <c r="N7152">
        <v>0.17348968000000001</v>
      </c>
      <c r="O7152">
        <v>0.20983632999999999</v>
      </c>
      <c r="P7152">
        <v>0.61667399000000001</v>
      </c>
      <c r="Q7152">
        <v>-1.05107E-2</v>
      </c>
      <c r="R7152">
        <v>0.15245059</v>
      </c>
      <c r="S7152">
        <v>0.20638618</v>
      </c>
      <c r="T7152">
        <v>0.64116322999999997</v>
      </c>
      <c r="U7152">
        <v>0.27</v>
      </c>
      <c r="V7152">
        <v>1.3125</v>
      </c>
      <c r="W7152">
        <f>COUNTIF(Table1[[#This Row],[Al2O3]:[TiO2]],0)</f>
        <v>1</v>
      </c>
      <c r="X7152">
        <f>Table1[[#This Row],[K2O]]+Table1[[#This Row],[Li2O]]+Table1[[#This Row],[Na2O]]</f>
        <v>0.16500000000000001</v>
      </c>
      <c r="Y7152">
        <f>Table1[[#This Row],[B2O3]]+Table1[[#This Row],[K2O]]+Table1[[#This Row],[Li2O]]+Table1[[#This Row],[Na2O]]</f>
        <v>0.31</v>
      </c>
      <c r="Z7152" s="2">
        <f>Table1[[#This Row],[B2O3]]+Table1[[#This Row],[CaO]]+Table1[[#This Row],[K2O]]+Table1[[#This Row],[Li2O]]+Table1[[#This Row],[Na2O]]</f>
        <v>0.34499999999999997</v>
      </c>
      <c r="AA7152" s="2">
        <f>Table1[[#This Row],[A+B+AE]]-Table1[[#This Row],[Al2O3]]-Table1[[#This Row],[SiO2]]</f>
        <v>-0.23</v>
      </c>
      <c r="AB7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482.69199999999989</v>
      </c>
    </row>
    <row r="7153" spans="1:28" hidden="1" x14ac:dyDescent="0.25">
      <c r="A7153">
        <v>0.22</v>
      </c>
      <c r="B7153">
        <v>0.17</v>
      </c>
      <c r="C7153">
        <v>5.0000000000000001E-3</v>
      </c>
      <c r="D7153">
        <v>0</v>
      </c>
      <c r="E7153">
        <v>4.4999999999999998E-2</v>
      </c>
      <c r="F7153">
        <v>2.5000000000000001E-3</v>
      </c>
      <c r="G7153">
        <v>0.06</v>
      </c>
      <c r="H7153">
        <v>0.13500000000000001</v>
      </c>
      <c r="I7153">
        <v>0.34499999999999997</v>
      </c>
      <c r="J7153">
        <v>1.7500000000000002E-2</v>
      </c>
      <c r="K7153">
        <v>0.492857143</v>
      </c>
      <c r="L7153">
        <v>0.57321420099999998</v>
      </c>
      <c r="M7153">
        <v>-2.0648500000000001E-4</v>
      </c>
      <c r="N7153">
        <v>0.188084906</v>
      </c>
      <c r="O7153">
        <v>0.20754717</v>
      </c>
      <c r="P7153">
        <v>0.60436792500000003</v>
      </c>
      <c r="Q7153">
        <v>-2.0383954999999999E-2</v>
      </c>
      <c r="R7153">
        <v>0.162474116</v>
      </c>
      <c r="S7153">
        <v>0.20428819500000001</v>
      </c>
      <c r="T7153">
        <v>0.63323768899999999</v>
      </c>
      <c r="U7153">
        <v>0.26500000000000001</v>
      </c>
      <c r="V7153">
        <v>1.1282051280000001</v>
      </c>
      <c r="W7153">
        <f>COUNTIF(Table1[[#This Row],[Al2O3]:[TiO2]],0)</f>
        <v>1</v>
      </c>
      <c r="X7153">
        <f>Table1[[#This Row],[K2O]]+Table1[[#This Row],[Li2O]]+Table1[[#This Row],[Na2O]]</f>
        <v>0.19750000000000001</v>
      </c>
      <c r="Y7153">
        <f>Table1[[#This Row],[B2O3]]+Table1[[#This Row],[K2O]]+Table1[[#This Row],[Li2O]]+Table1[[#This Row],[Na2O]]</f>
        <v>0.36750000000000005</v>
      </c>
      <c r="Z7153" s="2">
        <f>Table1[[#This Row],[B2O3]]+Table1[[#This Row],[CaO]]+Table1[[#This Row],[K2O]]+Table1[[#This Row],[Li2O]]+Table1[[#This Row],[Na2O]]</f>
        <v>0.37250000000000005</v>
      </c>
      <c r="AA7153" s="2">
        <f>Table1[[#This Row],[A+B+AE]]-Table1[[#This Row],[Al2O3]]-Table1[[#This Row],[SiO2]]</f>
        <v>-0.19249999999999992</v>
      </c>
      <c r="AB7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449.71550000000013</v>
      </c>
    </row>
    <row r="7154" spans="1:28" hidden="1" x14ac:dyDescent="0.25">
      <c r="A7154">
        <v>0.215</v>
      </c>
      <c r="B7154">
        <v>0.155</v>
      </c>
      <c r="C7154">
        <v>0</v>
      </c>
      <c r="D7154">
        <v>5.0000000000000001E-3</v>
      </c>
      <c r="E7154">
        <v>0.05</v>
      </c>
      <c r="F7154">
        <v>7.4999999999999997E-3</v>
      </c>
      <c r="G7154">
        <v>0.05</v>
      </c>
      <c r="H7154">
        <v>0.125</v>
      </c>
      <c r="I7154">
        <v>0.39</v>
      </c>
      <c r="J7154">
        <v>2.5000000000000001E-3</v>
      </c>
      <c r="K7154">
        <v>0.53424658000000003</v>
      </c>
      <c r="L7154">
        <v>0.56381329000000002</v>
      </c>
      <c r="M7154">
        <v>2.1571730000000001E-2</v>
      </c>
      <c r="N7154">
        <v>0.17027666</v>
      </c>
      <c r="O7154">
        <v>0.20398094999999999</v>
      </c>
      <c r="P7154">
        <v>0.62574240000000003</v>
      </c>
      <c r="Q7154">
        <v>-1.48705E-3</v>
      </c>
      <c r="R7154">
        <v>0.14735572999999999</v>
      </c>
      <c r="S7154">
        <v>0.20096087000000001</v>
      </c>
      <c r="T7154">
        <v>0.65168340000000002</v>
      </c>
      <c r="U7154">
        <v>0.25</v>
      </c>
      <c r="V7154">
        <v>1.2285714299999999</v>
      </c>
      <c r="W7154">
        <f>COUNTIF(Table1[[#This Row],[Al2O3]:[TiO2]],0)</f>
        <v>1</v>
      </c>
      <c r="X7154">
        <f>Table1[[#This Row],[K2O]]+Table1[[#This Row],[Li2O]]+Table1[[#This Row],[Na2O]]</f>
        <v>0.1825</v>
      </c>
      <c r="Y7154">
        <f>Table1[[#This Row],[B2O3]]+Table1[[#This Row],[K2O]]+Table1[[#This Row],[Li2O]]+Table1[[#This Row],[Na2O]]</f>
        <v>0.33750000000000002</v>
      </c>
      <c r="Z7154" s="2">
        <f>Table1[[#This Row],[B2O3]]+Table1[[#This Row],[CaO]]+Table1[[#This Row],[K2O]]+Table1[[#This Row],[Li2O]]+Table1[[#This Row],[Na2O]]</f>
        <v>0.33750000000000002</v>
      </c>
      <c r="AA7154" s="2">
        <f>Table1[[#This Row],[A+B+AE]]-Table1[[#This Row],[Al2O3]]-Table1[[#This Row],[SiO2]]</f>
        <v>-0.26749999999999996</v>
      </c>
      <c r="AB7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469.77150000000006</v>
      </c>
    </row>
    <row r="7155" spans="1:28" hidden="1" x14ac:dyDescent="0.25">
      <c r="A7155">
        <v>0.25</v>
      </c>
      <c r="B7155">
        <v>0.16</v>
      </c>
      <c r="C7155">
        <v>0.02</v>
      </c>
      <c r="D7155">
        <v>0</v>
      </c>
      <c r="E7155">
        <v>4.4999999999999998E-2</v>
      </c>
      <c r="F7155">
        <v>2.5000000000000001E-3</v>
      </c>
      <c r="G7155">
        <v>5.0000000000000001E-3</v>
      </c>
      <c r="H7155">
        <v>0.15</v>
      </c>
      <c r="I7155">
        <v>0.34499999999999997</v>
      </c>
      <c r="J7155">
        <v>2.2499999999999999E-2</v>
      </c>
      <c r="K7155">
        <v>0.46308725000000001</v>
      </c>
      <c r="L7155">
        <v>0.56999851000000001</v>
      </c>
      <c r="M7155">
        <v>1.6759099999999999E-2</v>
      </c>
      <c r="N7155">
        <v>0.15670539</v>
      </c>
      <c r="O7155">
        <v>0.24142693000000001</v>
      </c>
      <c r="P7155">
        <v>0.60186768000000002</v>
      </c>
      <c r="Q7155">
        <v>-1.8803779999999999E-2</v>
      </c>
      <c r="R7155">
        <v>0.14639065000000001</v>
      </c>
      <c r="S7155">
        <v>0.23396301</v>
      </c>
      <c r="T7155">
        <v>0.61964633999999996</v>
      </c>
      <c r="U7155">
        <v>0.27</v>
      </c>
      <c r="V7155">
        <v>1.6129032299999999</v>
      </c>
      <c r="W7155">
        <f>COUNTIF(Table1[[#This Row],[Al2O3]:[TiO2]],0)</f>
        <v>1</v>
      </c>
      <c r="X7155">
        <f>Table1[[#This Row],[K2O]]+Table1[[#This Row],[Li2O]]+Table1[[#This Row],[Na2O]]</f>
        <v>0.1575</v>
      </c>
      <c r="Y7155">
        <f>Table1[[#This Row],[B2O3]]+Table1[[#This Row],[K2O]]+Table1[[#This Row],[Li2O]]+Table1[[#This Row],[Na2O]]</f>
        <v>0.3175</v>
      </c>
      <c r="Z7155" s="2">
        <f>Table1[[#This Row],[B2O3]]+Table1[[#This Row],[CaO]]+Table1[[#This Row],[K2O]]+Table1[[#This Row],[Li2O]]+Table1[[#This Row],[Na2O]]</f>
        <v>0.33750000000000002</v>
      </c>
      <c r="AA7155" s="2">
        <f>Table1[[#This Row],[A+B+AE]]-Table1[[#This Row],[Al2O3]]-Table1[[#This Row],[SiO2]]</f>
        <v>-0.25749999999999995</v>
      </c>
      <c r="AB7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510.52300000000002</v>
      </c>
    </row>
    <row r="7156" spans="1:28" hidden="1" x14ac:dyDescent="0.25">
      <c r="A7156">
        <v>0.22</v>
      </c>
      <c r="B7156">
        <v>0.18</v>
      </c>
      <c r="C7156">
        <v>0</v>
      </c>
      <c r="D7156">
        <v>2.5000000000000001E-3</v>
      </c>
      <c r="E7156">
        <v>4.4999999999999998E-2</v>
      </c>
      <c r="F7156">
        <v>7.4999999999999997E-3</v>
      </c>
      <c r="G7156">
        <v>0.05</v>
      </c>
      <c r="H7156">
        <v>0.13</v>
      </c>
      <c r="I7156">
        <v>0.32500000000000001</v>
      </c>
      <c r="J7156">
        <v>0.04</v>
      </c>
      <c r="K7156">
        <v>0.48148148099999999</v>
      </c>
      <c r="L7156">
        <v>0.57508268299999998</v>
      </c>
      <c r="M7156">
        <v>9.7736049999999994E-3</v>
      </c>
      <c r="N7156">
        <v>0.17695528499999999</v>
      </c>
      <c r="O7156">
        <v>0.21103218700000001</v>
      </c>
      <c r="P7156">
        <v>0.61201252799999994</v>
      </c>
      <c r="Q7156">
        <v>-1.1095458000000001E-2</v>
      </c>
      <c r="R7156">
        <v>0.15280765900000001</v>
      </c>
      <c r="S7156">
        <v>0.206687273</v>
      </c>
      <c r="T7156">
        <v>0.64050506900000004</v>
      </c>
      <c r="U7156">
        <v>0.27</v>
      </c>
      <c r="V7156">
        <v>1.2222222220000001</v>
      </c>
      <c r="W7156">
        <f>COUNTIF(Table1[[#This Row],[Al2O3]:[TiO2]],0)</f>
        <v>1</v>
      </c>
      <c r="X7156">
        <f>Table1[[#This Row],[K2O]]+Table1[[#This Row],[Li2O]]+Table1[[#This Row],[Na2O]]</f>
        <v>0.1875</v>
      </c>
      <c r="Y7156">
        <f>Table1[[#This Row],[B2O3]]+Table1[[#This Row],[K2O]]+Table1[[#This Row],[Li2O]]+Table1[[#This Row],[Na2O]]</f>
        <v>0.36749999999999999</v>
      </c>
      <c r="Z7156" s="2">
        <f>Table1[[#This Row],[B2O3]]+Table1[[#This Row],[CaO]]+Table1[[#This Row],[K2O]]+Table1[[#This Row],[Li2O]]+Table1[[#This Row],[Na2O]]</f>
        <v>0.36749999999999999</v>
      </c>
      <c r="AA7156" s="2">
        <f>Table1[[#This Row],[A+B+AE]]-Table1[[#This Row],[Al2O3]]-Table1[[#This Row],[SiO2]]</f>
        <v>-0.17750000000000002</v>
      </c>
      <c r="AB7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456.2595</v>
      </c>
    </row>
    <row r="7157" spans="1:28" hidden="1" x14ac:dyDescent="0.25">
      <c r="A7157">
        <v>0.2</v>
      </c>
      <c r="B7157">
        <v>0.16</v>
      </c>
      <c r="C7157">
        <v>0.01</v>
      </c>
      <c r="D7157">
        <v>0</v>
      </c>
      <c r="E7157">
        <v>0.03</v>
      </c>
      <c r="F7157">
        <v>5.0000000000000001E-3</v>
      </c>
      <c r="G7157">
        <v>0.04</v>
      </c>
      <c r="H7157">
        <v>0.125</v>
      </c>
      <c r="I7157">
        <v>0.39</v>
      </c>
      <c r="J7157">
        <v>0.04</v>
      </c>
      <c r="K7157">
        <v>0.54545454999999998</v>
      </c>
      <c r="L7157">
        <v>0.56778660999999997</v>
      </c>
      <c r="M7157">
        <v>3.4933829999999999E-2</v>
      </c>
      <c r="N7157">
        <v>0.16475228</v>
      </c>
      <c r="O7157">
        <v>0.19240019</v>
      </c>
      <c r="P7157">
        <v>0.64284752000000001</v>
      </c>
      <c r="Q7157">
        <v>9.7002000000000008E-3</v>
      </c>
      <c r="R7157">
        <v>0.14408107000000001</v>
      </c>
      <c r="S7157">
        <v>0.18871129</v>
      </c>
      <c r="T7157">
        <v>0.66720763999999999</v>
      </c>
      <c r="U7157">
        <v>0.25</v>
      </c>
      <c r="V7157">
        <v>1.2121212100000001</v>
      </c>
      <c r="W7157">
        <f>COUNTIF(Table1[[#This Row],[Al2O3]:[TiO2]],0)</f>
        <v>1</v>
      </c>
      <c r="X7157">
        <f>Table1[[#This Row],[K2O]]+Table1[[#This Row],[Li2O]]+Table1[[#This Row],[Na2O]]</f>
        <v>0.16999999999999998</v>
      </c>
      <c r="Y7157">
        <f>Table1[[#This Row],[B2O3]]+Table1[[#This Row],[K2O]]+Table1[[#This Row],[Li2O]]+Table1[[#This Row],[Na2O]]</f>
        <v>0.33</v>
      </c>
      <c r="Z7157" s="2">
        <f>Table1[[#This Row],[B2O3]]+Table1[[#This Row],[CaO]]+Table1[[#This Row],[K2O]]+Table1[[#This Row],[Li2O]]+Table1[[#This Row],[Na2O]]</f>
        <v>0.34</v>
      </c>
      <c r="AA7157" s="2">
        <f>Table1[[#This Row],[A+B+AE]]-Table1[[#This Row],[Al2O3]]-Table1[[#This Row],[SiO2]]</f>
        <v>-0.25</v>
      </c>
      <c r="AB7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477.11850000000004</v>
      </c>
    </row>
    <row r="7158" spans="1:28" hidden="1" x14ac:dyDescent="0.25">
      <c r="A7158">
        <v>0.22500000000000001</v>
      </c>
      <c r="B7158">
        <v>0.115</v>
      </c>
      <c r="C7158">
        <v>0.02</v>
      </c>
      <c r="D7158">
        <v>0</v>
      </c>
      <c r="E7158">
        <v>4.4999999999999998E-2</v>
      </c>
      <c r="F7158">
        <v>5.0000000000000001E-3</v>
      </c>
      <c r="G7158">
        <v>5.0000000000000001E-3</v>
      </c>
      <c r="H7158">
        <v>0.14000000000000001</v>
      </c>
      <c r="I7158">
        <v>0.44</v>
      </c>
      <c r="J7158">
        <v>5.0000000000000001E-3</v>
      </c>
      <c r="K7158">
        <v>0.54658384999999998</v>
      </c>
      <c r="L7158">
        <v>0.56331719000000002</v>
      </c>
      <c r="M7158">
        <v>3.476083E-2</v>
      </c>
      <c r="N7158">
        <v>0.15050136</v>
      </c>
      <c r="O7158">
        <v>0.22097169</v>
      </c>
      <c r="P7158">
        <v>0.62852695000000003</v>
      </c>
      <c r="Q7158">
        <v>-2.9076900000000001E-3</v>
      </c>
      <c r="R7158">
        <v>0.14088064</v>
      </c>
      <c r="S7158">
        <v>0.21648041000000001</v>
      </c>
      <c r="T7158">
        <v>0.64263893999999999</v>
      </c>
      <c r="U7158">
        <v>0.26500000000000001</v>
      </c>
      <c r="V7158">
        <v>1.5517241399999999</v>
      </c>
      <c r="W7158">
        <f>COUNTIF(Table1[[#This Row],[Al2O3]:[TiO2]],0)</f>
        <v>1</v>
      </c>
      <c r="X7158">
        <f>Table1[[#This Row],[K2O]]+Table1[[#This Row],[Li2O]]+Table1[[#This Row],[Na2O]]</f>
        <v>0.15000000000000002</v>
      </c>
      <c r="Y7158">
        <f>Table1[[#This Row],[B2O3]]+Table1[[#This Row],[K2O]]+Table1[[#This Row],[Li2O]]+Table1[[#This Row],[Na2O]]</f>
        <v>0.26500000000000001</v>
      </c>
      <c r="Z7158" s="2">
        <f>Table1[[#This Row],[B2O3]]+Table1[[#This Row],[CaO]]+Table1[[#This Row],[K2O]]+Table1[[#This Row],[Li2O]]+Table1[[#This Row],[Na2O]]</f>
        <v>0.28500000000000003</v>
      </c>
      <c r="AA7158" s="2">
        <f>Table1[[#This Row],[A+B+AE]]-Table1[[#This Row],[Al2O3]]-Table1[[#This Row],[SiO2]]</f>
        <v>-0.38</v>
      </c>
      <c r="AB7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523.59750000000008</v>
      </c>
    </row>
    <row r="7159" spans="1:28" hidden="1" x14ac:dyDescent="0.25">
      <c r="A7159">
        <v>0.24</v>
      </c>
      <c r="B7159">
        <v>0.185</v>
      </c>
      <c r="C7159">
        <v>0.03</v>
      </c>
      <c r="D7159">
        <v>5.0000000000000001E-3</v>
      </c>
      <c r="E7159">
        <v>3.5000000000000003E-2</v>
      </c>
      <c r="F7159">
        <v>0.01</v>
      </c>
      <c r="G7159">
        <v>0</v>
      </c>
      <c r="H7159">
        <v>0.14499999999999999</v>
      </c>
      <c r="I7159">
        <v>0.315</v>
      </c>
      <c r="J7159">
        <v>3.5000000000000003E-2</v>
      </c>
      <c r="K7159">
        <v>0.45</v>
      </c>
      <c r="L7159">
        <v>0.57094881200000003</v>
      </c>
      <c r="M7159">
        <v>2.6326637999999999E-2</v>
      </c>
      <c r="N7159">
        <v>0.152789119</v>
      </c>
      <c r="O7159">
        <v>0.23192327200000001</v>
      </c>
      <c r="P7159">
        <v>0.61528760900000001</v>
      </c>
      <c r="Q7159">
        <v>-5.5900129999999996E-3</v>
      </c>
      <c r="R7159">
        <v>0.13975975600000001</v>
      </c>
      <c r="S7159">
        <v>0.22400388299999999</v>
      </c>
      <c r="T7159">
        <v>0.63623636100000003</v>
      </c>
      <c r="U7159">
        <v>0.25</v>
      </c>
      <c r="V7159">
        <v>1.6551724139999999</v>
      </c>
      <c r="W7159">
        <f>COUNTIF(Table1[[#This Row],[Al2O3]:[TiO2]],0)</f>
        <v>1</v>
      </c>
      <c r="X7159">
        <f>Table1[[#This Row],[K2O]]+Table1[[#This Row],[Li2O]]+Table1[[#This Row],[Na2O]]</f>
        <v>0.155</v>
      </c>
      <c r="Y7159">
        <f>Table1[[#This Row],[B2O3]]+Table1[[#This Row],[K2O]]+Table1[[#This Row],[Li2O]]+Table1[[#This Row],[Na2O]]</f>
        <v>0.33999999999999997</v>
      </c>
      <c r="Z7159" s="2">
        <f>Table1[[#This Row],[B2O3]]+Table1[[#This Row],[CaO]]+Table1[[#This Row],[K2O]]+Table1[[#This Row],[Li2O]]+Table1[[#This Row],[Na2O]]</f>
        <v>0.37</v>
      </c>
      <c r="AA7159" s="2">
        <f>Table1[[#This Row],[A+B+AE]]-Table1[[#This Row],[Al2O3]]-Table1[[#This Row],[SiO2]]</f>
        <v>-0.185</v>
      </c>
      <c r="AB7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511.71299999999997</v>
      </c>
    </row>
    <row r="7160" spans="1:28" hidden="1" x14ac:dyDescent="0.25">
      <c r="A7160">
        <v>0.23</v>
      </c>
      <c r="B7160">
        <v>0.16500000000000001</v>
      </c>
      <c r="C7160">
        <v>3.5000000000000003E-2</v>
      </c>
      <c r="D7160">
        <v>0</v>
      </c>
      <c r="E7160">
        <v>0.02</v>
      </c>
      <c r="F7160">
        <v>0.01</v>
      </c>
      <c r="G7160">
        <v>5.0000000000000001E-3</v>
      </c>
      <c r="H7160">
        <v>0.14000000000000001</v>
      </c>
      <c r="I7160">
        <v>0.35499999999999998</v>
      </c>
      <c r="J7160">
        <v>0.04</v>
      </c>
      <c r="K7160">
        <v>0.48965517200000003</v>
      </c>
      <c r="L7160">
        <v>0.57127104399999995</v>
      </c>
      <c r="M7160">
        <v>2.8456271000000002E-2</v>
      </c>
      <c r="N7160">
        <v>0.154884733</v>
      </c>
      <c r="O7160">
        <v>0.22292546099999999</v>
      </c>
      <c r="P7160">
        <v>0.62218980599999996</v>
      </c>
      <c r="Q7160">
        <v>-2.3558490000000001E-3</v>
      </c>
      <c r="R7160">
        <v>0.140263474</v>
      </c>
      <c r="S7160">
        <v>0.216812387</v>
      </c>
      <c r="T7160">
        <v>0.64292413900000001</v>
      </c>
      <c r="U7160">
        <v>0.26</v>
      </c>
      <c r="V7160">
        <v>1.5862068970000001</v>
      </c>
      <c r="W7160">
        <f>COUNTIF(Table1[[#This Row],[Al2O3]:[TiO2]],0)</f>
        <v>1</v>
      </c>
      <c r="X7160">
        <f>Table1[[#This Row],[K2O]]+Table1[[#This Row],[Li2O]]+Table1[[#This Row],[Na2O]]</f>
        <v>0.15500000000000003</v>
      </c>
      <c r="Y7160">
        <f>Table1[[#This Row],[B2O3]]+Table1[[#This Row],[K2O]]+Table1[[#This Row],[Li2O]]+Table1[[#This Row],[Na2O]]</f>
        <v>0.32000000000000006</v>
      </c>
      <c r="Z7160" s="2">
        <f>Table1[[#This Row],[B2O3]]+Table1[[#This Row],[CaO]]+Table1[[#This Row],[K2O]]+Table1[[#This Row],[Li2O]]+Table1[[#This Row],[Na2O]]</f>
        <v>0.35500000000000004</v>
      </c>
      <c r="AA7160" s="2">
        <f>Table1[[#This Row],[A+B+AE]]-Table1[[#This Row],[Al2O3]]-Table1[[#This Row],[SiO2]]</f>
        <v>-0.22999999999999995</v>
      </c>
      <c r="AB7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511.15350000000001</v>
      </c>
    </row>
    <row r="7161" spans="1:28" hidden="1" x14ac:dyDescent="0.25">
      <c r="A7161">
        <v>0.19500000000000001</v>
      </c>
      <c r="B7161">
        <v>0.13</v>
      </c>
      <c r="C7161">
        <v>0.01</v>
      </c>
      <c r="D7161">
        <v>0</v>
      </c>
      <c r="E7161">
        <v>4.4999999999999998E-2</v>
      </c>
      <c r="F7161">
        <v>7.4999999999999997E-3</v>
      </c>
      <c r="G7161">
        <v>2.5000000000000001E-2</v>
      </c>
      <c r="H7161">
        <v>0.12</v>
      </c>
      <c r="I7161">
        <v>0.435</v>
      </c>
      <c r="J7161">
        <v>3.2500000000000001E-2</v>
      </c>
      <c r="K7161">
        <v>0.57999999999999996</v>
      </c>
      <c r="L7161">
        <v>0.56516960999999999</v>
      </c>
      <c r="M7161">
        <v>5.0090040000000002E-2</v>
      </c>
      <c r="N7161">
        <v>0.15058937999999999</v>
      </c>
      <c r="O7161">
        <v>0.19348309</v>
      </c>
      <c r="P7161">
        <v>0.65592753000000004</v>
      </c>
      <c r="Q7161">
        <v>1.9595789999999998E-2</v>
      </c>
      <c r="R7161">
        <v>0.13446733999999999</v>
      </c>
      <c r="S7161">
        <v>0.19013909000000001</v>
      </c>
      <c r="T7161">
        <v>0.67539355999999995</v>
      </c>
      <c r="U7161">
        <v>0.25</v>
      </c>
      <c r="V7161">
        <v>1.34482759</v>
      </c>
      <c r="W7161">
        <f>COUNTIF(Table1[[#This Row],[Al2O3]:[TiO2]],0)</f>
        <v>1</v>
      </c>
      <c r="X7161">
        <f>Table1[[#This Row],[K2O]]+Table1[[#This Row],[Li2O]]+Table1[[#This Row],[Na2O]]</f>
        <v>0.1525</v>
      </c>
      <c r="Y7161">
        <f>Table1[[#This Row],[B2O3]]+Table1[[#This Row],[K2O]]+Table1[[#This Row],[Li2O]]+Table1[[#This Row],[Na2O]]</f>
        <v>0.28249999999999997</v>
      </c>
      <c r="Z7161" s="2">
        <f>Table1[[#This Row],[B2O3]]+Table1[[#This Row],[CaO]]+Table1[[#This Row],[K2O]]+Table1[[#This Row],[Li2O]]+Table1[[#This Row],[Na2O]]</f>
        <v>0.29249999999999998</v>
      </c>
      <c r="AA7161" s="2">
        <f>Table1[[#This Row],[A+B+AE]]-Table1[[#This Row],[Al2O3]]-Table1[[#This Row],[SiO2]]</f>
        <v>-0.33750000000000002</v>
      </c>
      <c r="AB7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499.73800000000006</v>
      </c>
    </row>
    <row r="7162" spans="1:28" hidden="1" x14ac:dyDescent="0.25">
      <c r="A7162">
        <v>0.215</v>
      </c>
      <c r="B7162">
        <v>0.14000000000000001</v>
      </c>
      <c r="C7162">
        <v>2.5000000000000001E-2</v>
      </c>
      <c r="D7162">
        <v>2.5000000000000001E-3</v>
      </c>
      <c r="E7162">
        <v>2.5000000000000001E-2</v>
      </c>
      <c r="F7162">
        <v>7.4999999999999997E-3</v>
      </c>
      <c r="G7162">
        <v>4.4999999999999998E-2</v>
      </c>
      <c r="H7162">
        <v>0.125</v>
      </c>
      <c r="I7162">
        <v>0.41499999999999998</v>
      </c>
      <c r="J7162">
        <v>0</v>
      </c>
      <c r="K7162">
        <v>0.54966887399999997</v>
      </c>
      <c r="L7162">
        <v>0.56512108599999999</v>
      </c>
      <c r="M7162">
        <v>1.9350516000000002E-2</v>
      </c>
      <c r="N7162">
        <v>0.172432742</v>
      </c>
      <c r="O7162">
        <v>0.203703616</v>
      </c>
      <c r="P7162">
        <v>0.623863642</v>
      </c>
      <c r="Q7162">
        <v>-3.3037940000000001E-3</v>
      </c>
      <c r="R7162">
        <v>0.148557677</v>
      </c>
      <c r="S7162">
        <v>0.20172356399999999</v>
      </c>
      <c r="T7162">
        <v>0.64971875999999995</v>
      </c>
      <c r="U7162">
        <v>0.255</v>
      </c>
      <c r="V7162">
        <v>1.2647058819999999</v>
      </c>
      <c r="W7162">
        <f>COUNTIF(Table1[[#This Row],[Al2O3]:[TiO2]],0)</f>
        <v>1</v>
      </c>
      <c r="X7162">
        <f>Table1[[#This Row],[K2O]]+Table1[[#This Row],[Li2O]]+Table1[[#This Row],[Na2O]]</f>
        <v>0.17749999999999999</v>
      </c>
      <c r="Y7162">
        <f>Table1[[#This Row],[B2O3]]+Table1[[#This Row],[K2O]]+Table1[[#This Row],[Li2O]]+Table1[[#This Row],[Na2O]]</f>
        <v>0.3175</v>
      </c>
      <c r="Z7162" s="2">
        <f>Table1[[#This Row],[B2O3]]+Table1[[#This Row],[CaO]]+Table1[[#This Row],[K2O]]+Table1[[#This Row],[Li2O]]+Table1[[#This Row],[Na2O]]</f>
        <v>0.34250000000000003</v>
      </c>
      <c r="AA7162" s="2">
        <f>Table1[[#This Row],[A+B+AE]]-Table1[[#This Row],[Al2O3]]-Table1[[#This Row],[SiO2]]</f>
        <v>-0.28749999999999998</v>
      </c>
      <c r="AB7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479.80000000000007</v>
      </c>
    </row>
    <row r="7163" spans="1:28" hidden="1" x14ac:dyDescent="0.25">
      <c r="A7163">
        <v>0.20499999999999999</v>
      </c>
      <c r="B7163">
        <v>0.14000000000000001</v>
      </c>
      <c r="C7163">
        <v>1.4999999999999999E-2</v>
      </c>
      <c r="D7163">
        <v>0</v>
      </c>
      <c r="E7163">
        <v>2.5000000000000001E-2</v>
      </c>
      <c r="F7163">
        <v>7.4999999999999997E-3</v>
      </c>
      <c r="G7163">
        <v>0.02</v>
      </c>
      <c r="H7163">
        <v>0.125</v>
      </c>
      <c r="I7163">
        <v>0.42499999999999999</v>
      </c>
      <c r="J7163">
        <v>3.7499999999999999E-2</v>
      </c>
      <c r="K7163">
        <v>0.56291391000000002</v>
      </c>
      <c r="L7163">
        <v>0.56393422999999998</v>
      </c>
      <c r="M7163">
        <v>4.8067159999999998E-2</v>
      </c>
      <c r="N7163">
        <v>0.14918031000000001</v>
      </c>
      <c r="O7163">
        <v>0.19968635000000001</v>
      </c>
      <c r="P7163">
        <v>0.65113334</v>
      </c>
      <c r="Q7163">
        <v>1.6881009999999998E-2</v>
      </c>
      <c r="R7163">
        <v>0.13400960000000001</v>
      </c>
      <c r="S7163">
        <v>0.19562748999999999</v>
      </c>
      <c r="T7163">
        <v>0.67036291000000003</v>
      </c>
      <c r="U7163">
        <v>0.255</v>
      </c>
      <c r="V7163">
        <v>1.4137930999999999</v>
      </c>
      <c r="W7163">
        <f>COUNTIF(Table1[[#This Row],[Al2O3]:[TiO2]],0)</f>
        <v>1</v>
      </c>
      <c r="X7163">
        <f>Table1[[#This Row],[K2O]]+Table1[[#This Row],[Li2O]]+Table1[[#This Row],[Na2O]]</f>
        <v>0.1525</v>
      </c>
      <c r="Y7163">
        <f>Table1[[#This Row],[B2O3]]+Table1[[#This Row],[K2O]]+Table1[[#This Row],[Li2O]]+Table1[[#This Row],[Na2O]]</f>
        <v>0.29249999999999998</v>
      </c>
      <c r="Z7163" s="2">
        <f>Table1[[#This Row],[B2O3]]+Table1[[#This Row],[CaO]]+Table1[[#This Row],[K2O]]+Table1[[#This Row],[Li2O]]+Table1[[#This Row],[Na2O]]</f>
        <v>0.3075</v>
      </c>
      <c r="AA7163" s="2">
        <f>Table1[[#This Row],[A+B+AE]]-Table1[[#This Row],[Al2O3]]-Table1[[#This Row],[SiO2]]</f>
        <v>-0.32250000000000001</v>
      </c>
      <c r="AB7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504.44950000000006</v>
      </c>
    </row>
    <row r="7164" spans="1:28" hidden="1" x14ac:dyDescent="0.25">
      <c r="A7164">
        <v>0.185</v>
      </c>
      <c r="B7164">
        <v>0.13500000000000001</v>
      </c>
      <c r="C7164">
        <v>0.04</v>
      </c>
      <c r="D7164">
        <v>0</v>
      </c>
      <c r="E7164">
        <v>0.04</v>
      </c>
      <c r="F7164">
        <v>2.5000000000000001E-3</v>
      </c>
      <c r="G7164">
        <v>4.4999999999999998E-2</v>
      </c>
      <c r="H7164">
        <v>0.115</v>
      </c>
      <c r="I7164">
        <v>0.39</v>
      </c>
      <c r="J7164">
        <v>4.7500000000000001E-2</v>
      </c>
      <c r="K7164">
        <v>0.56521739100000001</v>
      </c>
      <c r="L7164">
        <v>0.58229217099999997</v>
      </c>
      <c r="M7164">
        <v>2.4230170999999998E-2</v>
      </c>
      <c r="N7164">
        <v>0.17741501300000001</v>
      </c>
      <c r="O7164">
        <v>0.187928871</v>
      </c>
      <c r="P7164">
        <v>0.63465611600000005</v>
      </c>
      <c r="Q7164">
        <v>2.9177140000000001E-3</v>
      </c>
      <c r="R7164">
        <v>0.15172535300000001</v>
      </c>
      <c r="S7164">
        <v>0.18625254799999999</v>
      </c>
      <c r="T7164">
        <v>0.66202209899999997</v>
      </c>
      <c r="U7164">
        <v>0.26</v>
      </c>
      <c r="V7164">
        <v>1.15625</v>
      </c>
      <c r="W7164">
        <f>COUNTIF(Table1[[#This Row],[Al2O3]:[TiO2]],0)</f>
        <v>1</v>
      </c>
      <c r="X7164">
        <f>Table1[[#This Row],[K2O]]+Table1[[#This Row],[Li2O]]+Table1[[#This Row],[Na2O]]</f>
        <v>0.16250000000000001</v>
      </c>
      <c r="Y7164">
        <f>Table1[[#This Row],[B2O3]]+Table1[[#This Row],[K2O]]+Table1[[#This Row],[Li2O]]+Table1[[#This Row],[Na2O]]</f>
        <v>0.29749999999999999</v>
      </c>
      <c r="Z7164" s="2">
        <f>Table1[[#This Row],[B2O3]]+Table1[[#This Row],[CaO]]+Table1[[#This Row],[K2O]]+Table1[[#This Row],[Li2O]]+Table1[[#This Row],[Na2O]]</f>
        <v>0.33750000000000002</v>
      </c>
      <c r="AA7164" s="2">
        <f>Table1[[#This Row],[A+B+AE]]-Table1[[#This Row],[Al2O3]]-Table1[[#This Row],[SiO2]]</f>
        <v>-0.23749999999999999</v>
      </c>
      <c r="AB7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469.572</v>
      </c>
    </row>
    <row r="7165" spans="1:28" hidden="1" x14ac:dyDescent="0.25">
      <c r="A7165">
        <v>0.25</v>
      </c>
      <c r="B7165">
        <v>0.19</v>
      </c>
      <c r="C7165">
        <v>0.01</v>
      </c>
      <c r="D7165">
        <v>5.0000000000000001E-3</v>
      </c>
      <c r="E7165">
        <v>3.5000000000000003E-2</v>
      </c>
      <c r="F7165">
        <v>0</v>
      </c>
      <c r="G7165">
        <v>3.5000000000000003E-2</v>
      </c>
      <c r="H7165">
        <v>0.14499999999999999</v>
      </c>
      <c r="I7165">
        <v>0.32</v>
      </c>
      <c r="J7165">
        <v>0.01</v>
      </c>
      <c r="K7165">
        <v>0.44755244799999999</v>
      </c>
      <c r="L7165">
        <v>0.56542238600000005</v>
      </c>
      <c r="M7165">
        <v>6.6029390000000004E-3</v>
      </c>
      <c r="N7165">
        <v>0.16979618599999999</v>
      </c>
      <c r="O7165">
        <v>0.23050716199999999</v>
      </c>
      <c r="P7165">
        <v>0.59969665299999997</v>
      </c>
      <c r="Q7165">
        <v>-1.9980662999999999E-2</v>
      </c>
      <c r="R7165">
        <v>0.151821436</v>
      </c>
      <c r="S7165">
        <v>0.22401132600000001</v>
      </c>
      <c r="T7165">
        <v>0.62416723799999996</v>
      </c>
      <c r="U7165">
        <v>0.255</v>
      </c>
      <c r="V7165">
        <v>1.388888889</v>
      </c>
      <c r="W7165">
        <f>COUNTIF(Table1[[#This Row],[Al2O3]:[TiO2]],0)</f>
        <v>1</v>
      </c>
      <c r="X7165">
        <f>Table1[[#This Row],[K2O]]+Table1[[#This Row],[Li2O]]+Table1[[#This Row],[Na2O]]</f>
        <v>0.18</v>
      </c>
      <c r="Y7165">
        <f>Table1[[#This Row],[B2O3]]+Table1[[#This Row],[K2O]]+Table1[[#This Row],[Li2O]]+Table1[[#This Row],[Na2O]]</f>
        <v>0.37</v>
      </c>
      <c r="Z7165" s="2">
        <f>Table1[[#This Row],[B2O3]]+Table1[[#This Row],[CaO]]+Table1[[#This Row],[K2O]]+Table1[[#This Row],[Li2O]]+Table1[[#This Row],[Na2O]]</f>
        <v>0.38</v>
      </c>
      <c r="AA7165" s="2">
        <f>Table1[[#This Row],[A+B+AE]]-Table1[[#This Row],[Al2O3]]-Table1[[#This Row],[SiO2]]</f>
        <v>-0.19</v>
      </c>
      <c r="AB7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477.86299999999994</v>
      </c>
    </row>
    <row r="7166" spans="1:28" hidden="1" x14ac:dyDescent="0.25">
      <c r="A7166">
        <v>0.25</v>
      </c>
      <c r="B7166">
        <v>0.19</v>
      </c>
      <c r="C7166">
        <v>0.02</v>
      </c>
      <c r="D7166">
        <v>0</v>
      </c>
      <c r="E7166">
        <v>0.03</v>
      </c>
      <c r="F7166">
        <v>7.4999999999999997E-3</v>
      </c>
      <c r="G7166">
        <v>0.03</v>
      </c>
      <c r="H7166">
        <v>0.14499999999999999</v>
      </c>
      <c r="I7166">
        <v>0.31</v>
      </c>
      <c r="J7166">
        <v>1.7500000000000002E-2</v>
      </c>
      <c r="K7166">
        <v>0.439716312</v>
      </c>
      <c r="L7166">
        <v>0.56998093999999999</v>
      </c>
      <c r="M7166">
        <v>2.8906380000000001E-3</v>
      </c>
      <c r="N7166">
        <v>0.17202356299999999</v>
      </c>
      <c r="O7166">
        <v>0.23247055799999999</v>
      </c>
      <c r="P7166">
        <v>0.59550587899999996</v>
      </c>
      <c r="Q7166">
        <v>-2.1384008999999999E-2</v>
      </c>
      <c r="R7166">
        <v>0.15190205800000001</v>
      </c>
      <c r="S7166">
        <v>0.22638160700000001</v>
      </c>
      <c r="T7166">
        <v>0.62171633500000001</v>
      </c>
      <c r="U7166">
        <v>0.26</v>
      </c>
      <c r="V7166">
        <v>1.428571429</v>
      </c>
      <c r="W7166">
        <f>COUNTIF(Table1[[#This Row],[Al2O3]:[TiO2]],0)</f>
        <v>1</v>
      </c>
      <c r="X7166">
        <f>Table1[[#This Row],[K2O]]+Table1[[#This Row],[Li2O]]+Table1[[#This Row],[Na2O]]</f>
        <v>0.1825</v>
      </c>
      <c r="Y7166">
        <f>Table1[[#This Row],[B2O3]]+Table1[[#This Row],[K2O]]+Table1[[#This Row],[Li2O]]+Table1[[#This Row],[Na2O]]</f>
        <v>0.3725</v>
      </c>
      <c r="Z7166" s="2">
        <f>Table1[[#This Row],[B2O3]]+Table1[[#This Row],[CaO]]+Table1[[#This Row],[K2O]]+Table1[[#This Row],[Li2O]]+Table1[[#This Row],[Na2O]]</f>
        <v>0.39249999999999996</v>
      </c>
      <c r="AA7166" s="2">
        <f>Table1[[#This Row],[A+B+AE]]-Table1[[#This Row],[Al2O3]]-Table1[[#This Row],[SiO2]]</f>
        <v>-0.16750000000000004</v>
      </c>
      <c r="AB7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480.95850000000007</v>
      </c>
    </row>
    <row r="7167" spans="1:28" hidden="1" x14ac:dyDescent="0.25">
      <c r="A7167">
        <v>0.25</v>
      </c>
      <c r="B7167">
        <v>0.18</v>
      </c>
      <c r="C7167">
        <v>5.0000000000000001E-3</v>
      </c>
      <c r="D7167">
        <v>0</v>
      </c>
      <c r="E7167">
        <v>3.5000000000000003E-2</v>
      </c>
      <c r="F7167">
        <v>2.5000000000000001E-3</v>
      </c>
      <c r="G7167">
        <v>1.4999999999999999E-2</v>
      </c>
      <c r="H7167">
        <v>0.15</v>
      </c>
      <c r="I7167">
        <v>0.34</v>
      </c>
      <c r="J7167">
        <v>2.2499999999999999E-2</v>
      </c>
      <c r="K7167">
        <v>0.45945945999999999</v>
      </c>
      <c r="L7167">
        <v>0.56349574999999996</v>
      </c>
      <c r="M7167">
        <v>2.0604939999999999E-2</v>
      </c>
      <c r="N7167">
        <v>0.15684012999999999</v>
      </c>
      <c r="O7167">
        <v>0.23342779</v>
      </c>
      <c r="P7167">
        <v>0.60973206999999996</v>
      </c>
      <c r="Q7167">
        <v>-1.2850429999999999E-2</v>
      </c>
      <c r="R7167">
        <v>0.14501803999999999</v>
      </c>
      <c r="S7167">
        <v>0.22576523000000001</v>
      </c>
      <c r="T7167">
        <v>0.62921673</v>
      </c>
      <c r="U7167">
        <v>0.26</v>
      </c>
      <c r="V7167">
        <v>1.5151515200000001</v>
      </c>
      <c r="W7167">
        <f>COUNTIF(Table1[[#This Row],[Al2O3]:[TiO2]],0)</f>
        <v>1</v>
      </c>
      <c r="X7167">
        <f>Table1[[#This Row],[K2O]]+Table1[[#This Row],[Li2O]]+Table1[[#This Row],[Na2O]]</f>
        <v>0.16749999999999998</v>
      </c>
      <c r="Y7167">
        <f>Table1[[#This Row],[B2O3]]+Table1[[#This Row],[K2O]]+Table1[[#This Row],[Li2O]]+Table1[[#This Row],[Na2O]]</f>
        <v>0.34750000000000003</v>
      </c>
      <c r="Z7167" s="2">
        <f>Table1[[#This Row],[B2O3]]+Table1[[#This Row],[CaO]]+Table1[[#This Row],[K2O]]+Table1[[#This Row],[Li2O]]+Table1[[#This Row],[Na2O]]</f>
        <v>0.35250000000000004</v>
      </c>
      <c r="AA7167" s="2">
        <f>Table1[[#This Row],[A+B+AE]]-Table1[[#This Row],[Al2O3]]-Table1[[#This Row],[SiO2]]</f>
        <v>-0.23749999999999999</v>
      </c>
      <c r="AB7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500.31900000000007</v>
      </c>
    </row>
    <row r="7168" spans="1:28" hidden="1" x14ac:dyDescent="0.25">
      <c r="A7168">
        <v>0.21</v>
      </c>
      <c r="B7168">
        <v>0.15</v>
      </c>
      <c r="C7168">
        <v>0.04</v>
      </c>
      <c r="D7168">
        <v>0</v>
      </c>
      <c r="E7168">
        <v>0.02</v>
      </c>
      <c r="F7168">
        <v>0.01</v>
      </c>
      <c r="G7168">
        <v>2.5000000000000001E-2</v>
      </c>
      <c r="H7168">
        <v>0.12</v>
      </c>
      <c r="I7168">
        <v>0.38500000000000001</v>
      </c>
      <c r="J7168">
        <v>0.04</v>
      </c>
      <c r="K7168">
        <v>0.53846153799999996</v>
      </c>
      <c r="L7168">
        <v>0.57260842300000003</v>
      </c>
      <c r="M7168">
        <v>3.2765982999999999E-2</v>
      </c>
      <c r="N7168">
        <v>0.15912183599999999</v>
      </c>
      <c r="O7168">
        <v>0.20632635899999999</v>
      </c>
      <c r="P7168">
        <v>0.63455180499999997</v>
      </c>
      <c r="Q7168">
        <v>8.2657170000000005E-3</v>
      </c>
      <c r="R7168">
        <v>0.13782858000000001</v>
      </c>
      <c r="S7168">
        <v>0.202909333</v>
      </c>
      <c r="T7168">
        <v>0.65926208600000002</v>
      </c>
      <c r="U7168">
        <v>0.255</v>
      </c>
      <c r="V7168">
        <v>1.448275862</v>
      </c>
      <c r="W7168">
        <f>COUNTIF(Table1[[#This Row],[Al2O3]:[TiO2]],0)</f>
        <v>1</v>
      </c>
      <c r="X7168">
        <f>Table1[[#This Row],[K2O]]+Table1[[#This Row],[Li2O]]+Table1[[#This Row],[Na2O]]</f>
        <v>0.155</v>
      </c>
      <c r="Y7168">
        <f>Table1[[#This Row],[B2O3]]+Table1[[#This Row],[K2O]]+Table1[[#This Row],[Li2O]]+Table1[[#This Row],[Na2O]]</f>
        <v>0.30499999999999999</v>
      </c>
      <c r="Z7168" s="2">
        <f>Table1[[#This Row],[B2O3]]+Table1[[#This Row],[CaO]]+Table1[[#This Row],[K2O]]+Table1[[#This Row],[Li2O]]+Table1[[#This Row],[Na2O]]</f>
        <v>0.34499999999999997</v>
      </c>
      <c r="AA7168" s="2">
        <f>Table1[[#This Row],[A+B+AE]]-Table1[[#This Row],[Al2O3]]-Table1[[#This Row],[SiO2]]</f>
        <v>-0.25</v>
      </c>
      <c r="AB7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495.00599999999997</v>
      </c>
    </row>
    <row r="7169" spans="1:28" hidden="1" x14ac:dyDescent="0.25">
      <c r="A7169">
        <v>0.23</v>
      </c>
      <c r="B7169">
        <v>0.125</v>
      </c>
      <c r="C7169">
        <v>0.02</v>
      </c>
      <c r="D7169">
        <v>0</v>
      </c>
      <c r="E7169">
        <v>3.5000000000000003E-2</v>
      </c>
      <c r="F7169">
        <v>5.0000000000000001E-3</v>
      </c>
      <c r="G7169">
        <v>0.02</v>
      </c>
      <c r="H7169">
        <v>0.13500000000000001</v>
      </c>
      <c r="I7169">
        <v>0.42499999999999999</v>
      </c>
      <c r="J7169">
        <v>5.0000000000000001E-3</v>
      </c>
      <c r="K7169">
        <v>0.53797468400000004</v>
      </c>
      <c r="L7169">
        <v>0.56424589599999997</v>
      </c>
      <c r="M7169">
        <v>2.5230543000000001E-2</v>
      </c>
      <c r="N7169">
        <v>0.15800827200000001</v>
      </c>
      <c r="O7169">
        <v>0.221989509</v>
      </c>
      <c r="P7169">
        <v>0.62000222000000005</v>
      </c>
      <c r="Q7169">
        <v>-6.9367919999999998E-3</v>
      </c>
      <c r="R7169">
        <v>0.14347657</v>
      </c>
      <c r="S7169">
        <v>0.21822253</v>
      </c>
      <c r="T7169">
        <v>0.63830089999999995</v>
      </c>
      <c r="U7169">
        <v>0.27</v>
      </c>
      <c r="V7169">
        <v>1.483870968</v>
      </c>
      <c r="W7169">
        <f>COUNTIF(Table1[[#This Row],[Al2O3]:[TiO2]],0)</f>
        <v>1</v>
      </c>
      <c r="X7169">
        <f>Table1[[#This Row],[K2O]]+Table1[[#This Row],[Li2O]]+Table1[[#This Row],[Na2O]]</f>
        <v>0.16</v>
      </c>
      <c r="Y7169">
        <f>Table1[[#This Row],[B2O3]]+Table1[[#This Row],[K2O]]+Table1[[#This Row],[Li2O]]+Table1[[#This Row],[Na2O]]</f>
        <v>0.28500000000000003</v>
      </c>
      <c r="Z7169" s="2">
        <f>Table1[[#This Row],[B2O3]]+Table1[[#This Row],[CaO]]+Table1[[#This Row],[K2O]]+Table1[[#This Row],[Li2O]]+Table1[[#This Row],[Na2O]]</f>
        <v>0.30499999999999999</v>
      </c>
      <c r="AA7169" s="2">
        <f>Table1[[#This Row],[A+B+AE]]-Table1[[#This Row],[Al2O3]]-Table1[[#This Row],[SiO2]]</f>
        <v>-0.35</v>
      </c>
      <c r="AB7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506.95000000000005</v>
      </c>
    </row>
    <row r="7170" spans="1:28" hidden="1" x14ac:dyDescent="0.25">
      <c r="A7170">
        <v>0.18</v>
      </c>
      <c r="B7170">
        <v>0.12</v>
      </c>
      <c r="C7170">
        <v>3.5000000000000003E-2</v>
      </c>
      <c r="D7170">
        <v>0</v>
      </c>
      <c r="E7170">
        <v>4.4999999999999998E-2</v>
      </c>
      <c r="F7170">
        <v>2.5000000000000001E-3</v>
      </c>
      <c r="G7170">
        <v>5.5E-2</v>
      </c>
      <c r="H7170">
        <v>0.11</v>
      </c>
      <c r="I7170">
        <v>0.41</v>
      </c>
      <c r="J7170">
        <v>4.2500000000000003E-2</v>
      </c>
      <c r="K7170">
        <v>0.58571428599999997</v>
      </c>
      <c r="L7170">
        <v>0.58332680999999997</v>
      </c>
      <c r="M7170">
        <v>2.1362987999999999E-2</v>
      </c>
      <c r="N7170">
        <v>0.18260575900000001</v>
      </c>
      <c r="O7170">
        <v>0.184217663</v>
      </c>
      <c r="P7170">
        <v>0.63317657800000005</v>
      </c>
      <c r="Q7170">
        <v>1.393266E-3</v>
      </c>
      <c r="R7170">
        <v>0.154648545</v>
      </c>
      <c r="S7170">
        <v>0.183807574</v>
      </c>
      <c r="T7170">
        <v>0.66154388200000003</v>
      </c>
      <c r="U7170">
        <v>0.27</v>
      </c>
      <c r="V7170">
        <v>1.0909090910000001</v>
      </c>
      <c r="W7170">
        <f>COUNTIF(Table1[[#This Row],[Al2O3]:[TiO2]],0)</f>
        <v>1</v>
      </c>
      <c r="X7170">
        <f>Table1[[#This Row],[K2O]]+Table1[[#This Row],[Li2O]]+Table1[[#This Row],[Na2O]]</f>
        <v>0.16750000000000001</v>
      </c>
      <c r="Y7170">
        <f>Table1[[#This Row],[B2O3]]+Table1[[#This Row],[K2O]]+Table1[[#This Row],[Li2O]]+Table1[[#This Row],[Na2O]]</f>
        <v>0.28749999999999998</v>
      </c>
      <c r="Z7170" s="2">
        <f>Table1[[#This Row],[B2O3]]+Table1[[#This Row],[CaO]]+Table1[[#This Row],[K2O]]+Table1[[#This Row],[Li2O]]+Table1[[#This Row],[Na2O]]</f>
        <v>0.32250000000000001</v>
      </c>
      <c r="AA7170" s="2">
        <f>Table1[[#This Row],[A+B+AE]]-Table1[[#This Row],[Al2O3]]-Table1[[#This Row],[SiO2]]</f>
        <v>-0.26749999999999996</v>
      </c>
      <c r="AB7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460.94299999999998</v>
      </c>
    </row>
    <row r="7171" spans="1:28" hidden="1" x14ac:dyDescent="0.25">
      <c r="A7171">
        <v>0.22</v>
      </c>
      <c r="B7171">
        <v>0.17499999999999999</v>
      </c>
      <c r="C7171">
        <v>5.0000000000000001E-3</v>
      </c>
      <c r="D7171">
        <v>0</v>
      </c>
      <c r="E7171">
        <v>0.05</v>
      </c>
      <c r="F7171">
        <v>0.01</v>
      </c>
      <c r="G7171">
        <v>0.05</v>
      </c>
      <c r="H7171">
        <v>0.13500000000000001</v>
      </c>
      <c r="I7171">
        <v>0.32500000000000001</v>
      </c>
      <c r="J7171">
        <v>0.03</v>
      </c>
      <c r="K7171">
        <v>0.47794118000000002</v>
      </c>
      <c r="L7171">
        <v>0.57719902999999995</v>
      </c>
      <c r="M7171">
        <v>1.42969E-3</v>
      </c>
      <c r="N7171">
        <v>0.18436873000000001</v>
      </c>
      <c r="O7171">
        <v>0.21127234</v>
      </c>
      <c r="P7171">
        <v>0.60435892999999996</v>
      </c>
      <c r="Q7171">
        <v>-1.8384080000000001E-2</v>
      </c>
      <c r="R7171">
        <v>0.15886220000000001</v>
      </c>
      <c r="S7171">
        <v>0.20749039999999999</v>
      </c>
      <c r="T7171">
        <v>0.63364739999999997</v>
      </c>
      <c r="U7171">
        <v>0.27</v>
      </c>
      <c r="V7171">
        <v>1.18918919</v>
      </c>
      <c r="W7171">
        <f>COUNTIF(Table1[[#This Row],[Al2O3]:[TiO2]],0)</f>
        <v>1</v>
      </c>
      <c r="X7171">
        <f>Table1[[#This Row],[K2O]]+Table1[[#This Row],[Li2O]]+Table1[[#This Row],[Na2O]]</f>
        <v>0.19500000000000001</v>
      </c>
      <c r="Y7171">
        <f>Table1[[#This Row],[B2O3]]+Table1[[#This Row],[K2O]]+Table1[[#This Row],[Li2O]]+Table1[[#This Row],[Na2O]]</f>
        <v>0.37</v>
      </c>
      <c r="Z7171" s="2">
        <f>Table1[[#This Row],[B2O3]]+Table1[[#This Row],[CaO]]+Table1[[#This Row],[K2O]]+Table1[[#This Row],[Li2O]]+Table1[[#This Row],[Na2O]]</f>
        <v>0.375</v>
      </c>
      <c r="AA7171" s="2">
        <f>Table1[[#This Row],[A+B+AE]]-Table1[[#This Row],[Al2O3]]-Table1[[#This Row],[SiO2]]</f>
        <v>-0.17</v>
      </c>
      <c r="AB7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455.68750000000011</v>
      </c>
    </row>
    <row r="7172" spans="1:28" hidden="1" x14ac:dyDescent="0.25">
      <c r="A7172">
        <v>0.245</v>
      </c>
      <c r="B7172">
        <v>0.185</v>
      </c>
      <c r="C7172">
        <v>3.5000000000000003E-2</v>
      </c>
      <c r="D7172">
        <v>0</v>
      </c>
      <c r="E7172">
        <v>2.5000000000000001E-2</v>
      </c>
      <c r="F7172">
        <v>2.5000000000000001E-3</v>
      </c>
      <c r="G7172">
        <v>0.05</v>
      </c>
      <c r="H7172">
        <v>0.14499999999999999</v>
      </c>
      <c r="I7172">
        <v>0.3</v>
      </c>
      <c r="J7172">
        <v>1.2500000000000001E-2</v>
      </c>
      <c r="K7172">
        <v>0.43478261000000001</v>
      </c>
      <c r="L7172">
        <v>0.57821787000000002</v>
      </c>
      <c r="M7172">
        <v>-1.9358480000000001E-2</v>
      </c>
      <c r="N7172">
        <v>0.19374224000000001</v>
      </c>
      <c r="O7172">
        <v>0.22791016</v>
      </c>
      <c r="P7172">
        <v>0.57834759999999996</v>
      </c>
      <c r="Q7172">
        <v>-3.776322E-2</v>
      </c>
      <c r="R7172">
        <v>0.16731059000000001</v>
      </c>
      <c r="S7172">
        <v>0.22377495</v>
      </c>
      <c r="T7172">
        <v>0.60891446000000005</v>
      </c>
      <c r="U7172">
        <v>0.27</v>
      </c>
      <c r="V7172">
        <v>1.25641026</v>
      </c>
      <c r="W7172">
        <f>COUNTIF(Table1[[#This Row],[Al2O3]:[TiO2]],0)</f>
        <v>1</v>
      </c>
      <c r="X7172">
        <f>Table1[[#This Row],[K2O]]+Table1[[#This Row],[Li2O]]+Table1[[#This Row],[Na2O]]</f>
        <v>0.19750000000000001</v>
      </c>
      <c r="Y7172">
        <f>Table1[[#This Row],[B2O3]]+Table1[[#This Row],[K2O]]+Table1[[#This Row],[Li2O]]+Table1[[#This Row],[Na2O]]</f>
        <v>0.38249999999999995</v>
      </c>
      <c r="Z7172" s="2">
        <f>Table1[[#This Row],[B2O3]]+Table1[[#This Row],[CaO]]+Table1[[#This Row],[K2O]]+Table1[[#This Row],[Li2O]]+Table1[[#This Row],[Na2O]]</f>
        <v>0.41749999999999998</v>
      </c>
      <c r="AA7172" s="2">
        <f>Table1[[#This Row],[A+B+AE]]-Table1[[#This Row],[Al2O3]]-Table1[[#This Row],[SiO2]]</f>
        <v>-0.1275</v>
      </c>
      <c r="AB7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456.93599999999992</v>
      </c>
    </row>
    <row r="7173" spans="1:28" hidden="1" x14ac:dyDescent="0.25">
      <c r="A7173">
        <v>0.20499999999999999</v>
      </c>
      <c r="B7173">
        <v>0.17</v>
      </c>
      <c r="C7173">
        <v>3.5000000000000003E-2</v>
      </c>
      <c r="D7173">
        <v>5.0000000000000001E-3</v>
      </c>
      <c r="E7173">
        <v>4.4999999999999998E-2</v>
      </c>
      <c r="F7173">
        <v>0</v>
      </c>
      <c r="G7173">
        <v>4.4999999999999998E-2</v>
      </c>
      <c r="H7173">
        <v>0.125</v>
      </c>
      <c r="I7173">
        <v>0.33</v>
      </c>
      <c r="J7173">
        <v>0.04</v>
      </c>
      <c r="K7173">
        <v>0.5</v>
      </c>
      <c r="L7173">
        <v>0.58079374900000003</v>
      </c>
      <c r="M7173">
        <v>1.2045451E-2</v>
      </c>
      <c r="N7173">
        <v>0.17984339999999999</v>
      </c>
      <c r="O7173">
        <v>0.20241515800000001</v>
      </c>
      <c r="P7173">
        <v>0.61774144200000003</v>
      </c>
      <c r="Q7173">
        <v>-8.5862669999999999E-3</v>
      </c>
      <c r="R7173">
        <v>0.15497817</v>
      </c>
      <c r="S7173">
        <v>0.19867132500000001</v>
      </c>
      <c r="T7173">
        <v>0.64635050500000002</v>
      </c>
      <c r="U7173">
        <v>0.25</v>
      </c>
      <c r="V7173">
        <v>1.205882353</v>
      </c>
      <c r="W7173">
        <f>COUNTIF(Table1[[#This Row],[Al2O3]:[TiO2]],0)</f>
        <v>1</v>
      </c>
      <c r="X7173">
        <f>Table1[[#This Row],[K2O]]+Table1[[#This Row],[Li2O]]+Table1[[#This Row],[Na2O]]</f>
        <v>0.16999999999999998</v>
      </c>
      <c r="Y7173">
        <f>Table1[[#This Row],[B2O3]]+Table1[[#This Row],[K2O]]+Table1[[#This Row],[Li2O]]+Table1[[#This Row],[Na2O]]</f>
        <v>0.34</v>
      </c>
      <c r="Z7173" s="2">
        <f>Table1[[#This Row],[B2O3]]+Table1[[#This Row],[CaO]]+Table1[[#This Row],[K2O]]+Table1[[#This Row],[Li2O]]+Table1[[#This Row],[Na2O]]</f>
        <v>0.375</v>
      </c>
      <c r="AA7173" s="2">
        <f>Table1[[#This Row],[A+B+AE]]-Table1[[#This Row],[Al2O3]]-Table1[[#This Row],[SiO2]]</f>
        <v>-0.16</v>
      </c>
      <c r="AB7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463.21950000000004</v>
      </c>
    </row>
    <row r="7174" spans="1:28" hidden="1" x14ac:dyDescent="0.25">
      <c r="A7174">
        <v>0.22500000000000001</v>
      </c>
      <c r="B7174">
        <v>0.16</v>
      </c>
      <c r="C7174">
        <v>0.02</v>
      </c>
      <c r="D7174">
        <v>0</v>
      </c>
      <c r="E7174">
        <v>0.03</v>
      </c>
      <c r="F7174">
        <v>5.0000000000000001E-3</v>
      </c>
      <c r="G7174">
        <v>3.5000000000000003E-2</v>
      </c>
      <c r="H7174">
        <v>0.14000000000000001</v>
      </c>
      <c r="I7174">
        <v>0.37</v>
      </c>
      <c r="J7174">
        <v>1.4999999999999999E-2</v>
      </c>
      <c r="K7174">
        <v>0.50340136000000002</v>
      </c>
      <c r="L7174">
        <v>0.56903084000000004</v>
      </c>
      <c r="M7174">
        <v>1.181539E-2</v>
      </c>
      <c r="N7174">
        <v>0.17417476000000001</v>
      </c>
      <c r="O7174">
        <v>0.21278306</v>
      </c>
      <c r="P7174">
        <v>0.61304217999999999</v>
      </c>
      <c r="Q7174">
        <v>-1.363139E-2</v>
      </c>
      <c r="R7174">
        <v>0.1539835</v>
      </c>
      <c r="S7174">
        <v>0.20869372</v>
      </c>
      <c r="T7174">
        <v>0.63732277999999998</v>
      </c>
      <c r="U7174">
        <v>0.26</v>
      </c>
      <c r="V7174">
        <v>1.28571429</v>
      </c>
      <c r="W7174">
        <f>COUNTIF(Table1[[#This Row],[Al2O3]:[TiO2]],0)</f>
        <v>1</v>
      </c>
      <c r="X7174">
        <f>Table1[[#This Row],[K2O]]+Table1[[#This Row],[Li2O]]+Table1[[#This Row],[Na2O]]</f>
        <v>0.18000000000000002</v>
      </c>
      <c r="Y7174">
        <f>Table1[[#This Row],[B2O3]]+Table1[[#This Row],[K2O]]+Table1[[#This Row],[Li2O]]+Table1[[#This Row],[Na2O]]</f>
        <v>0.34</v>
      </c>
      <c r="Z7174" s="2">
        <f>Table1[[#This Row],[B2O3]]+Table1[[#This Row],[CaO]]+Table1[[#This Row],[K2O]]+Table1[[#This Row],[Li2O]]+Table1[[#This Row],[Na2O]]</f>
        <v>0.36</v>
      </c>
      <c r="AA7174" s="2">
        <f>Table1[[#This Row],[A+B+AE]]-Table1[[#This Row],[Al2O3]]-Table1[[#This Row],[SiO2]]</f>
        <v>-0.23500000000000001</v>
      </c>
      <c r="AB7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481.42650000000003</v>
      </c>
    </row>
    <row r="7175" spans="1:28" hidden="1" x14ac:dyDescent="0.25">
      <c r="A7175">
        <v>0.215</v>
      </c>
      <c r="B7175">
        <v>0.125</v>
      </c>
      <c r="C7175">
        <v>3.5000000000000003E-2</v>
      </c>
      <c r="D7175">
        <v>2.5000000000000001E-3</v>
      </c>
      <c r="E7175">
        <v>3.5000000000000003E-2</v>
      </c>
      <c r="F7175">
        <v>2.5000000000000001E-3</v>
      </c>
      <c r="G7175">
        <v>0.05</v>
      </c>
      <c r="H7175">
        <v>0.125</v>
      </c>
      <c r="I7175">
        <v>0.41</v>
      </c>
      <c r="J7175">
        <v>0</v>
      </c>
      <c r="K7175">
        <v>0.546666667</v>
      </c>
      <c r="L7175">
        <v>0.573291247</v>
      </c>
      <c r="M7175">
        <v>4.9853650000000003E-3</v>
      </c>
      <c r="N7175">
        <v>0.18267201599999999</v>
      </c>
      <c r="O7175">
        <v>0.208607231</v>
      </c>
      <c r="P7175">
        <v>0.60872075299999995</v>
      </c>
      <c r="Q7175">
        <v>-1.6916034999999999E-2</v>
      </c>
      <c r="R7175">
        <v>0.157520296</v>
      </c>
      <c r="S7175">
        <v>0.20754298099999999</v>
      </c>
      <c r="T7175">
        <v>0.63493672400000001</v>
      </c>
      <c r="U7175">
        <v>0.27</v>
      </c>
      <c r="V7175">
        <v>1.228571429</v>
      </c>
      <c r="W7175">
        <f>COUNTIF(Table1[[#This Row],[Al2O3]:[TiO2]],0)</f>
        <v>1</v>
      </c>
      <c r="X7175">
        <f>Table1[[#This Row],[K2O]]+Table1[[#This Row],[Li2O]]+Table1[[#This Row],[Na2O]]</f>
        <v>0.17749999999999999</v>
      </c>
      <c r="Y7175">
        <f>Table1[[#This Row],[B2O3]]+Table1[[#This Row],[K2O]]+Table1[[#This Row],[Li2O]]+Table1[[#This Row],[Na2O]]</f>
        <v>0.30249999999999999</v>
      </c>
      <c r="Z7175" s="2">
        <f>Table1[[#This Row],[B2O3]]+Table1[[#This Row],[CaO]]+Table1[[#This Row],[K2O]]+Table1[[#This Row],[Li2O]]+Table1[[#This Row],[Na2O]]</f>
        <v>0.33750000000000002</v>
      </c>
      <c r="AA7175" s="2">
        <f>Table1[[#This Row],[A+B+AE]]-Table1[[#This Row],[Al2O3]]-Table1[[#This Row],[SiO2]]</f>
        <v>-0.28749999999999998</v>
      </c>
      <c r="AB7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472.12700000000007</v>
      </c>
    </row>
    <row r="7176" spans="1:28" hidden="1" x14ac:dyDescent="0.25">
      <c r="A7176">
        <v>0.245</v>
      </c>
      <c r="B7176">
        <v>0.19</v>
      </c>
      <c r="C7176">
        <v>5.0000000000000001E-3</v>
      </c>
      <c r="D7176">
        <v>0</v>
      </c>
      <c r="E7176">
        <v>0.05</v>
      </c>
      <c r="F7176">
        <v>5.0000000000000001E-3</v>
      </c>
      <c r="G7176">
        <v>4.4999999999999998E-2</v>
      </c>
      <c r="H7176">
        <v>0.15</v>
      </c>
      <c r="I7176">
        <v>0.30499999999999999</v>
      </c>
      <c r="J7176">
        <v>5.0000000000000001E-3</v>
      </c>
      <c r="K7176">
        <v>0.43571428600000001</v>
      </c>
      <c r="L7176">
        <v>0.57105725299999999</v>
      </c>
      <c r="M7176">
        <v>-8.8799489999999998E-3</v>
      </c>
      <c r="N7176">
        <v>0.18502439200000001</v>
      </c>
      <c r="O7176">
        <v>0.22679095399999999</v>
      </c>
      <c r="P7176">
        <v>0.58818465399999997</v>
      </c>
      <c r="Q7176">
        <v>-3.1192784000000001E-2</v>
      </c>
      <c r="R7176">
        <v>0.16279574099999999</v>
      </c>
      <c r="S7176">
        <v>0.22136787299999999</v>
      </c>
      <c r="T7176">
        <v>0.61583638699999999</v>
      </c>
      <c r="U7176">
        <v>0.26</v>
      </c>
      <c r="V7176">
        <v>1.2564102559999999</v>
      </c>
      <c r="W7176">
        <f>COUNTIF(Table1[[#This Row],[Al2O3]:[TiO2]],0)</f>
        <v>1</v>
      </c>
      <c r="X7176">
        <f>Table1[[#This Row],[K2O]]+Table1[[#This Row],[Li2O]]+Table1[[#This Row],[Na2O]]</f>
        <v>0.19999999999999998</v>
      </c>
      <c r="Y7176">
        <f>Table1[[#This Row],[B2O3]]+Table1[[#This Row],[K2O]]+Table1[[#This Row],[Li2O]]+Table1[[#This Row],[Na2O]]</f>
        <v>0.39</v>
      </c>
      <c r="Z7176" s="2">
        <f>Table1[[#This Row],[B2O3]]+Table1[[#This Row],[CaO]]+Table1[[#This Row],[K2O]]+Table1[[#This Row],[Li2O]]+Table1[[#This Row],[Na2O]]</f>
        <v>0.39500000000000002</v>
      </c>
      <c r="AA7176" s="2">
        <f>Table1[[#This Row],[A+B+AE]]-Table1[[#This Row],[Al2O3]]-Table1[[#This Row],[SiO2]]</f>
        <v>-0.15499999999999997</v>
      </c>
      <c r="AB7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462.19949999999994</v>
      </c>
    </row>
    <row r="7177" spans="1:28" hidden="1" x14ac:dyDescent="0.25">
      <c r="A7177">
        <v>0.22500000000000001</v>
      </c>
      <c r="B7177">
        <v>0.16500000000000001</v>
      </c>
      <c r="C7177">
        <v>0.03</v>
      </c>
      <c r="D7177">
        <v>2.5000000000000001E-3</v>
      </c>
      <c r="E7177">
        <v>0.03</v>
      </c>
      <c r="F7177">
        <v>0</v>
      </c>
      <c r="G7177">
        <v>0.02</v>
      </c>
      <c r="H7177">
        <v>0.14000000000000001</v>
      </c>
      <c r="I7177">
        <v>0.35</v>
      </c>
      <c r="J7177">
        <v>3.7499999999999999E-2</v>
      </c>
      <c r="K7177">
        <v>0.48951049000000002</v>
      </c>
      <c r="L7177">
        <v>0.57322834099999997</v>
      </c>
      <c r="M7177">
        <v>1.9657401000000001E-2</v>
      </c>
      <c r="N7177">
        <v>0.16460143499999999</v>
      </c>
      <c r="O7177">
        <v>0.21807291400000001</v>
      </c>
      <c r="P7177">
        <v>0.61732565100000003</v>
      </c>
      <c r="Q7177">
        <v>-9.932883E-3</v>
      </c>
      <c r="R7177">
        <v>0.14889180299999999</v>
      </c>
      <c r="S7177">
        <v>0.21229819899999999</v>
      </c>
      <c r="T7177">
        <v>0.63880999800000005</v>
      </c>
      <c r="U7177">
        <v>0.26</v>
      </c>
      <c r="V7177">
        <v>1.40625</v>
      </c>
      <c r="W7177">
        <f>COUNTIF(Table1[[#This Row],[Al2O3]:[TiO2]],0)</f>
        <v>1</v>
      </c>
      <c r="X7177">
        <f>Table1[[#This Row],[K2O]]+Table1[[#This Row],[Li2O]]+Table1[[#This Row],[Na2O]]</f>
        <v>0.16</v>
      </c>
      <c r="Y7177">
        <f>Table1[[#This Row],[B2O3]]+Table1[[#This Row],[K2O]]+Table1[[#This Row],[Li2O]]+Table1[[#This Row],[Na2O]]</f>
        <v>0.32500000000000001</v>
      </c>
      <c r="Z7177" s="2">
        <f>Table1[[#This Row],[B2O3]]+Table1[[#This Row],[CaO]]+Table1[[#This Row],[K2O]]+Table1[[#This Row],[Li2O]]+Table1[[#This Row],[Na2O]]</f>
        <v>0.35499999999999998</v>
      </c>
      <c r="AA7177" s="2">
        <f>Table1[[#This Row],[A+B+AE]]-Table1[[#This Row],[Al2O3]]-Table1[[#This Row],[SiO2]]</f>
        <v>-0.22</v>
      </c>
      <c r="AB7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493.53300000000002</v>
      </c>
    </row>
    <row r="7178" spans="1:28" hidden="1" x14ac:dyDescent="0.25">
      <c r="A7178">
        <v>0.25</v>
      </c>
      <c r="B7178">
        <v>0.17499999999999999</v>
      </c>
      <c r="C7178">
        <v>0.01</v>
      </c>
      <c r="D7178">
        <v>0</v>
      </c>
      <c r="E7178">
        <v>0.04</v>
      </c>
      <c r="F7178">
        <v>5.0000000000000001E-3</v>
      </c>
      <c r="G7178">
        <v>2.5000000000000001E-2</v>
      </c>
      <c r="H7178">
        <v>0.15</v>
      </c>
      <c r="I7178">
        <v>0.34</v>
      </c>
      <c r="J7178">
        <v>5.0000000000000001E-3</v>
      </c>
      <c r="K7178">
        <v>0.45945945900000001</v>
      </c>
      <c r="L7178">
        <v>0.56535846999999995</v>
      </c>
      <c r="M7178">
        <v>7.4319529999999998E-3</v>
      </c>
      <c r="N7178">
        <v>0.16816262400000001</v>
      </c>
      <c r="O7178">
        <v>0.232532182</v>
      </c>
      <c r="P7178">
        <v>0.59930519400000004</v>
      </c>
      <c r="Q7178">
        <v>-2.1433019000000001E-2</v>
      </c>
      <c r="R7178">
        <v>0.15198392399999999</v>
      </c>
      <c r="S7178">
        <v>0.226294518</v>
      </c>
      <c r="T7178">
        <v>0.62172155799999995</v>
      </c>
      <c r="U7178">
        <v>0.26</v>
      </c>
      <c r="V7178">
        <v>1.428571429</v>
      </c>
      <c r="W7178">
        <f>COUNTIF(Table1[[#This Row],[Al2O3]:[TiO2]],0)</f>
        <v>1</v>
      </c>
      <c r="X7178">
        <f>Table1[[#This Row],[K2O]]+Table1[[#This Row],[Li2O]]+Table1[[#This Row],[Na2O]]</f>
        <v>0.18</v>
      </c>
      <c r="Y7178">
        <f>Table1[[#This Row],[B2O3]]+Table1[[#This Row],[K2O]]+Table1[[#This Row],[Li2O]]+Table1[[#This Row],[Na2O]]</f>
        <v>0.35499999999999998</v>
      </c>
      <c r="Z7178" s="2">
        <f>Table1[[#This Row],[B2O3]]+Table1[[#This Row],[CaO]]+Table1[[#This Row],[K2O]]+Table1[[#This Row],[Li2O]]+Table1[[#This Row],[Na2O]]</f>
        <v>0.36499999999999999</v>
      </c>
      <c r="AA7178" s="2">
        <f>Table1[[#This Row],[A+B+AE]]-Table1[[#This Row],[Al2O3]]-Table1[[#This Row],[SiO2]]</f>
        <v>-0.22500000000000003</v>
      </c>
      <c r="AB7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490.2254999999999</v>
      </c>
    </row>
    <row r="7179" spans="1:28" hidden="1" x14ac:dyDescent="0.25">
      <c r="A7179">
        <v>0.20499999999999999</v>
      </c>
      <c r="B7179">
        <v>0.14499999999999999</v>
      </c>
      <c r="C7179">
        <v>5.0000000000000001E-3</v>
      </c>
      <c r="D7179">
        <v>5.0000000000000001E-3</v>
      </c>
      <c r="E7179">
        <v>2.5000000000000001E-2</v>
      </c>
      <c r="F7179">
        <v>0</v>
      </c>
      <c r="G7179">
        <v>5.5E-2</v>
      </c>
      <c r="H7179">
        <v>0.125</v>
      </c>
      <c r="I7179">
        <v>0.42499999999999999</v>
      </c>
      <c r="J7179">
        <v>0.01</v>
      </c>
      <c r="K7179">
        <v>0.56291390699999999</v>
      </c>
      <c r="L7179">
        <v>0.56183350899999995</v>
      </c>
      <c r="M7179">
        <v>2.7037866000000001E-2</v>
      </c>
      <c r="N7179">
        <v>0.171992547</v>
      </c>
      <c r="O7179">
        <v>0.192416897</v>
      </c>
      <c r="P7179">
        <v>0.63559055600000003</v>
      </c>
      <c r="Q7179">
        <v>2.5532139999999998E-3</v>
      </c>
      <c r="R7179">
        <v>0.14985242300000001</v>
      </c>
      <c r="S7179">
        <v>0.189974006</v>
      </c>
      <c r="T7179">
        <v>0.66017357099999996</v>
      </c>
      <c r="U7179">
        <v>0.255</v>
      </c>
      <c r="V7179">
        <v>1.138888889</v>
      </c>
      <c r="W7179">
        <f>COUNTIF(Table1[[#This Row],[Al2O3]:[TiO2]],0)</f>
        <v>1</v>
      </c>
      <c r="X7179">
        <f>Table1[[#This Row],[K2O]]+Table1[[#This Row],[Li2O]]+Table1[[#This Row],[Na2O]]</f>
        <v>0.18</v>
      </c>
      <c r="Y7179">
        <f>Table1[[#This Row],[B2O3]]+Table1[[#This Row],[K2O]]+Table1[[#This Row],[Li2O]]+Table1[[#This Row],[Na2O]]</f>
        <v>0.32499999999999996</v>
      </c>
      <c r="Z7179" s="2">
        <f>Table1[[#This Row],[B2O3]]+Table1[[#This Row],[CaO]]+Table1[[#This Row],[K2O]]+Table1[[#This Row],[Li2O]]+Table1[[#This Row],[Na2O]]</f>
        <v>0.32999999999999996</v>
      </c>
      <c r="AA7179" s="2">
        <f>Table1[[#This Row],[A+B+AE]]-Table1[[#This Row],[Al2O3]]-Table1[[#This Row],[SiO2]]</f>
        <v>-0.30000000000000004</v>
      </c>
      <c r="AB7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468.40099999999995</v>
      </c>
    </row>
    <row r="7180" spans="1:28" hidden="1" x14ac:dyDescent="0.25">
      <c r="A7180">
        <v>0.2</v>
      </c>
      <c r="B7180">
        <v>0.155</v>
      </c>
      <c r="C7180">
        <v>0.01</v>
      </c>
      <c r="D7180">
        <v>0</v>
      </c>
      <c r="E7180">
        <v>2.5000000000000001E-2</v>
      </c>
      <c r="F7180">
        <v>2.5000000000000001E-3</v>
      </c>
      <c r="G7180">
        <v>5.5E-2</v>
      </c>
      <c r="H7180">
        <v>0.125</v>
      </c>
      <c r="I7180">
        <v>0.39</v>
      </c>
      <c r="J7180">
        <v>3.7499999999999999E-2</v>
      </c>
      <c r="K7180">
        <v>0.54545454599999998</v>
      </c>
      <c r="L7180">
        <v>0.57131263600000004</v>
      </c>
      <c r="M7180">
        <v>2.1636351000000002E-2</v>
      </c>
      <c r="N7180">
        <v>0.17770103200000001</v>
      </c>
      <c r="O7180">
        <v>0.19133354699999999</v>
      </c>
      <c r="P7180">
        <v>0.63096542099999997</v>
      </c>
      <c r="Q7180">
        <v>-4.4172599999999998E-4</v>
      </c>
      <c r="R7180">
        <v>0.153339845</v>
      </c>
      <c r="S7180">
        <v>0.18873176999999999</v>
      </c>
      <c r="T7180">
        <v>0.65792838600000003</v>
      </c>
      <c r="U7180">
        <v>0.26500000000000001</v>
      </c>
      <c r="V7180">
        <v>1.111111111</v>
      </c>
      <c r="W7180">
        <f>COUNTIF(Table1[[#This Row],[Al2O3]:[TiO2]],0)</f>
        <v>1</v>
      </c>
      <c r="X7180">
        <f>Table1[[#This Row],[K2O]]+Table1[[#This Row],[Li2O]]+Table1[[#This Row],[Na2O]]</f>
        <v>0.1825</v>
      </c>
      <c r="Y7180">
        <f>Table1[[#This Row],[B2O3]]+Table1[[#This Row],[K2O]]+Table1[[#This Row],[Li2O]]+Table1[[#This Row],[Na2O]]</f>
        <v>0.33750000000000002</v>
      </c>
      <c r="Z7180" s="2">
        <f>Table1[[#This Row],[B2O3]]+Table1[[#This Row],[CaO]]+Table1[[#This Row],[K2O]]+Table1[[#This Row],[Li2O]]+Table1[[#This Row],[Na2O]]</f>
        <v>0.34750000000000003</v>
      </c>
      <c r="AA7180" s="2">
        <f>Table1[[#This Row],[A+B+AE]]-Table1[[#This Row],[Al2O3]]-Table1[[#This Row],[SiO2]]</f>
        <v>-0.24249999999999999</v>
      </c>
      <c r="AB7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459.96699999999998</v>
      </c>
    </row>
    <row r="7181" spans="1:28" hidden="1" x14ac:dyDescent="0.25">
      <c r="A7181">
        <v>0.215</v>
      </c>
      <c r="B7181">
        <v>0.16500000000000001</v>
      </c>
      <c r="C7181">
        <v>0.03</v>
      </c>
      <c r="D7181">
        <v>0</v>
      </c>
      <c r="E7181">
        <v>0.04</v>
      </c>
      <c r="F7181">
        <v>5.0000000000000001E-3</v>
      </c>
      <c r="G7181">
        <v>5.5E-2</v>
      </c>
      <c r="H7181">
        <v>0.13</v>
      </c>
      <c r="I7181">
        <v>0.33500000000000002</v>
      </c>
      <c r="J7181">
        <v>2.5000000000000001E-2</v>
      </c>
      <c r="K7181">
        <v>0.492647059</v>
      </c>
      <c r="L7181">
        <v>0.58066345900000005</v>
      </c>
      <c r="M7181">
        <v>-3.7102150000000002E-3</v>
      </c>
      <c r="N7181">
        <v>0.19121086200000001</v>
      </c>
      <c r="O7181">
        <v>0.20776961699999999</v>
      </c>
      <c r="P7181">
        <v>0.601019521</v>
      </c>
      <c r="Q7181">
        <v>-2.1424637E-2</v>
      </c>
      <c r="R7181">
        <v>0.1628877</v>
      </c>
      <c r="S7181">
        <v>0.20521435399999999</v>
      </c>
      <c r="T7181">
        <v>0.63189794600000004</v>
      </c>
      <c r="U7181">
        <v>0.26500000000000001</v>
      </c>
      <c r="V7181">
        <v>1.162162162</v>
      </c>
      <c r="W7181">
        <f>COUNTIF(Table1[[#This Row],[Al2O3]:[TiO2]],0)</f>
        <v>1</v>
      </c>
      <c r="X7181">
        <f>Table1[[#This Row],[K2O]]+Table1[[#This Row],[Li2O]]+Table1[[#This Row],[Na2O]]</f>
        <v>0.19</v>
      </c>
      <c r="Y7181">
        <f>Table1[[#This Row],[B2O3]]+Table1[[#This Row],[K2O]]+Table1[[#This Row],[Li2O]]+Table1[[#This Row],[Na2O]]</f>
        <v>0.35499999999999998</v>
      </c>
      <c r="Z7181" s="2">
        <f>Table1[[#This Row],[B2O3]]+Table1[[#This Row],[CaO]]+Table1[[#This Row],[K2O]]+Table1[[#This Row],[Li2O]]+Table1[[#This Row],[Na2O]]</f>
        <v>0.38500000000000001</v>
      </c>
      <c r="AA7181" s="2">
        <f>Table1[[#This Row],[A+B+AE]]-Table1[[#This Row],[Al2O3]]-Table1[[#This Row],[SiO2]]</f>
        <v>-0.16500000000000001</v>
      </c>
      <c r="AB7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453.49099999999999</v>
      </c>
    </row>
    <row r="7182" spans="1:28" hidden="1" x14ac:dyDescent="0.25">
      <c r="A7182">
        <v>0.21</v>
      </c>
      <c r="B7182">
        <v>0.17</v>
      </c>
      <c r="C7182">
        <v>0</v>
      </c>
      <c r="D7182">
        <v>2.5000000000000001E-3</v>
      </c>
      <c r="E7182">
        <v>4.4999999999999998E-2</v>
      </c>
      <c r="F7182">
        <v>2.5000000000000001E-3</v>
      </c>
      <c r="G7182">
        <v>0.05</v>
      </c>
      <c r="H7182">
        <v>0.12</v>
      </c>
      <c r="I7182">
        <v>0.35499999999999998</v>
      </c>
      <c r="J7182">
        <v>4.4999999999999998E-2</v>
      </c>
      <c r="K7182">
        <v>0.51824817499999998</v>
      </c>
      <c r="L7182">
        <v>0.571412119</v>
      </c>
      <c r="M7182">
        <v>2.5686054E-2</v>
      </c>
      <c r="N7182">
        <v>0.16698849599999999</v>
      </c>
      <c r="O7182">
        <v>0.203260885</v>
      </c>
      <c r="P7182">
        <v>0.62975061799999998</v>
      </c>
      <c r="Q7182">
        <v>2.562127E-3</v>
      </c>
      <c r="R7182">
        <v>0.144748196</v>
      </c>
      <c r="S7182">
        <v>0.19912952</v>
      </c>
      <c r="T7182">
        <v>0.65612228399999994</v>
      </c>
      <c r="U7182">
        <v>0.26</v>
      </c>
      <c r="V7182">
        <v>1.2352941180000001</v>
      </c>
      <c r="W7182">
        <f>COUNTIF(Table1[[#This Row],[Al2O3]:[TiO2]],0)</f>
        <v>1</v>
      </c>
      <c r="X7182">
        <f>Table1[[#This Row],[K2O]]+Table1[[#This Row],[Li2O]]+Table1[[#This Row],[Na2O]]</f>
        <v>0.17249999999999999</v>
      </c>
      <c r="Y7182">
        <f>Table1[[#This Row],[B2O3]]+Table1[[#This Row],[K2O]]+Table1[[#This Row],[Li2O]]+Table1[[#This Row],[Na2O]]</f>
        <v>0.34250000000000003</v>
      </c>
      <c r="Z7182" s="2">
        <f>Table1[[#This Row],[B2O3]]+Table1[[#This Row],[CaO]]+Table1[[#This Row],[K2O]]+Table1[[#This Row],[Li2O]]+Table1[[#This Row],[Na2O]]</f>
        <v>0.34250000000000003</v>
      </c>
      <c r="AA7182" s="2">
        <f>Table1[[#This Row],[A+B+AE]]-Table1[[#This Row],[Al2O3]]-Table1[[#This Row],[SiO2]]</f>
        <v>-0.22249999999999995</v>
      </c>
      <c r="AB7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461.90949999999998</v>
      </c>
    </row>
    <row r="7183" spans="1:28" hidden="1" x14ac:dyDescent="0.25">
      <c r="A7183">
        <v>0.245</v>
      </c>
      <c r="B7183">
        <v>0.16500000000000001</v>
      </c>
      <c r="C7183">
        <v>0.02</v>
      </c>
      <c r="D7183">
        <v>0</v>
      </c>
      <c r="E7183">
        <v>0.02</v>
      </c>
      <c r="F7183">
        <v>5.0000000000000001E-3</v>
      </c>
      <c r="G7183">
        <v>1.4999999999999999E-2</v>
      </c>
      <c r="H7183">
        <v>0.14499999999999999</v>
      </c>
      <c r="I7183">
        <v>0.36499999999999999</v>
      </c>
      <c r="J7183">
        <v>0.02</v>
      </c>
      <c r="K7183">
        <v>0.48344369999999998</v>
      </c>
      <c r="L7183">
        <v>0.56459910000000002</v>
      </c>
      <c r="M7183">
        <v>2.0764999999999999E-2</v>
      </c>
      <c r="N7183">
        <v>0.1581948</v>
      </c>
      <c r="O7183">
        <v>0.22994120000000001</v>
      </c>
      <c r="P7183">
        <v>0.61186399999999996</v>
      </c>
      <c r="Q7183">
        <v>-1.0855999999999999E-2</v>
      </c>
      <c r="R7183">
        <v>0.1442531</v>
      </c>
      <c r="S7183">
        <v>0.22374740000000001</v>
      </c>
      <c r="T7183">
        <v>0.63199950000000005</v>
      </c>
      <c r="U7183">
        <v>0.26500000000000001</v>
      </c>
      <c r="V7183">
        <v>1.53125</v>
      </c>
      <c r="W7183">
        <f>COUNTIF(Table1[[#This Row],[Al2O3]:[TiO2]],0)</f>
        <v>1</v>
      </c>
      <c r="X7183">
        <f>Table1[[#This Row],[K2O]]+Table1[[#This Row],[Li2O]]+Table1[[#This Row],[Na2O]]</f>
        <v>0.16499999999999998</v>
      </c>
      <c r="Y7183">
        <f>Table1[[#This Row],[B2O3]]+Table1[[#This Row],[K2O]]+Table1[[#This Row],[Li2O]]+Table1[[#This Row],[Na2O]]</f>
        <v>0.32999999999999996</v>
      </c>
      <c r="Z7183" s="2">
        <f>Table1[[#This Row],[B2O3]]+Table1[[#This Row],[CaO]]+Table1[[#This Row],[K2O]]+Table1[[#This Row],[Li2O]]+Table1[[#This Row],[Na2O]]</f>
        <v>0.35</v>
      </c>
      <c r="AA7183" s="2">
        <f>Table1[[#This Row],[A+B+AE]]-Table1[[#This Row],[Al2O3]]-Table1[[#This Row],[SiO2]]</f>
        <v>-0.26</v>
      </c>
      <c r="AB7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504.32650000000001</v>
      </c>
    </row>
    <row r="7184" spans="1:28" hidden="1" x14ac:dyDescent="0.25">
      <c r="A7184">
        <v>0.20499999999999999</v>
      </c>
      <c r="B7184">
        <v>0.155</v>
      </c>
      <c r="C7184">
        <v>0.01</v>
      </c>
      <c r="D7184">
        <v>2.5000000000000001E-3</v>
      </c>
      <c r="E7184">
        <v>3.5000000000000003E-2</v>
      </c>
      <c r="F7184">
        <v>0</v>
      </c>
      <c r="G7184">
        <v>0.03</v>
      </c>
      <c r="H7184">
        <v>0.125</v>
      </c>
      <c r="I7184">
        <v>0.39500000000000002</v>
      </c>
      <c r="J7184">
        <v>4.2500000000000003E-2</v>
      </c>
      <c r="K7184">
        <v>0.54482759000000003</v>
      </c>
      <c r="L7184">
        <v>0.56621584999999997</v>
      </c>
      <c r="M7184">
        <v>4.2079400000000003E-2</v>
      </c>
      <c r="N7184">
        <v>0.15458731000000001</v>
      </c>
      <c r="O7184">
        <v>0.19931067999999999</v>
      </c>
      <c r="P7184">
        <v>0.64610202000000005</v>
      </c>
      <c r="Q7184">
        <v>1.205002E-2</v>
      </c>
      <c r="R7184">
        <v>0.13876284</v>
      </c>
      <c r="S7184">
        <v>0.19461163000000001</v>
      </c>
      <c r="T7184">
        <v>0.66662553000000002</v>
      </c>
      <c r="U7184">
        <v>0.25</v>
      </c>
      <c r="V7184">
        <v>1.3225806499999999</v>
      </c>
      <c r="W7184">
        <f>COUNTIF(Table1[[#This Row],[Al2O3]:[TiO2]],0)</f>
        <v>1</v>
      </c>
      <c r="X7184">
        <f>Table1[[#This Row],[K2O]]+Table1[[#This Row],[Li2O]]+Table1[[#This Row],[Na2O]]</f>
        <v>0.155</v>
      </c>
      <c r="Y7184">
        <f>Table1[[#This Row],[B2O3]]+Table1[[#This Row],[K2O]]+Table1[[#This Row],[Li2O]]+Table1[[#This Row],[Na2O]]</f>
        <v>0.31</v>
      </c>
      <c r="Z7184" s="2">
        <f>Table1[[#This Row],[B2O3]]+Table1[[#This Row],[CaO]]+Table1[[#This Row],[K2O]]+Table1[[#This Row],[Li2O]]+Table1[[#This Row],[Na2O]]</f>
        <v>0.32</v>
      </c>
      <c r="AA7184" s="2">
        <f>Table1[[#This Row],[A+B+AE]]-Table1[[#This Row],[Al2O3]]-Table1[[#This Row],[SiO2]]</f>
        <v>-0.28000000000000003</v>
      </c>
      <c r="AB7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489.29000000000008</v>
      </c>
    </row>
    <row r="7185" spans="1:28" hidden="1" x14ac:dyDescent="0.25">
      <c r="A7185">
        <v>0.22500000000000001</v>
      </c>
      <c r="B7185">
        <v>0.17</v>
      </c>
      <c r="C7185">
        <v>1.4999999999999999E-2</v>
      </c>
      <c r="D7185">
        <v>0</v>
      </c>
      <c r="E7185">
        <v>2.5000000000000001E-2</v>
      </c>
      <c r="F7185">
        <v>0.01</v>
      </c>
      <c r="G7185">
        <v>0.01</v>
      </c>
      <c r="H7185">
        <v>0.13500000000000001</v>
      </c>
      <c r="I7185">
        <v>0.36499999999999999</v>
      </c>
      <c r="J7185">
        <v>4.4999999999999998E-2</v>
      </c>
      <c r="K7185">
        <v>0.50344827599999997</v>
      </c>
      <c r="L7185">
        <v>0.56602006400000004</v>
      </c>
      <c r="M7185">
        <v>4.0183219999999999E-2</v>
      </c>
      <c r="N7185">
        <v>0.14797800699999999</v>
      </c>
      <c r="O7185">
        <v>0.216461669</v>
      </c>
      <c r="P7185">
        <v>0.63556032299999998</v>
      </c>
      <c r="Q7185">
        <v>8.2771249999999998E-3</v>
      </c>
      <c r="R7185">
        <v>0.13438048599999999</v>
      </c>
      <c r="S7185">
        <v>0.210115423</v>
      </c>
      <c r="T7185">
        <v>0.65550408999999998</v>
      </c>
      <c r="U7185">
        <v>0.255</v>
      </c>
      <c r="V7185">
        <v>1.551724138</v>
      </c>
      <c r="W7185">
        <f>COUNTIF(Table1[[#This Row],[Al2O3]:[TiO2]],0)</f>
        <v>1</v>
      </c>
      <c r="X7185">
        <f>Table1[[#This Row],[K2O]]+Table1[[#This Row],[Li2O]]+Table1[[#This Row],[Na2O]]</f>
        <v>0.155</v>
      </c>
      <c r="Y7185">
        <f>Table1[[#This Row],[B2O3]]+Table1[[#This Row],[K2O]]+Table1[[#This Row],[Li2O]]+Table1[[#This Row],[Na2O]]</f>
        <v>0.32500000000000007</v>
      </c>
      <c r="Z7185" s="2">
        <f>Table1[[#This Row],[B2O3]]+Table1[[#This Row],[CaO]]+Table1[[#This Row],[K2O]]+Table1[[#This Row],[Li2O]]+Table1[[#This Row],[Na2O]]</f>
        <v>0.34</v>
      </c>
      <c r="AA7185" s="2">
        <f>Table1[[#This Row],[A+B+AE]]-Table1[[#This Row],[Al2O3]]-Table1[[#This Row],[SiO2]]</f>
        <v>-0.24999999999999997</v>
      </c>
      <c r="AB7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507.25749999999994</v>
      </c>
    </row>
    <row r="7186" spans="1:28" hidden="1" x14ac:dyDescent="0.25">
      <c r="A7186">
        <v>0.22500000000000001</v>
      </c>
      <c r="B7186">
        <v>0.16500000000000001</v>
      </c>
      <c r="C7186">
        <v>0</v>
      </c>
      <c r="D7186">
        <v>2.5000000000000001E-3</v>
      </c>
      <c r="E7186">
        <v>2.5000000000000001E-2</v>
      </c>
      <c r="F7186">
        <v>5.0000000000000001E-3</v>
      </c>
      <c r="G7186">
        <v>0.06</v>
      </c>
      <c r="H7186">
        <v>0.13500000000000001</v>
      </c>
      <c r="I7186">
        <v>0.375</v>
      </c>
      <c r="J7186">
        <v>7.4999999999999997E-3</v>
      </c>
      <c r="K7186">
        <v>0.510204082</v>
      </c>
      <c r="L7186">
        <v>0.56592969199999998</v>
      </c>
      <c r="M7186">
        <v>5.3895289999999997E-3</v>
      </c>
      <c r="N7186">
        <v>0.18310929400000001</v>
      </c>
      <c r="O7186">
        <v>0.20723098000000001</v>
      </c>
      <c r="P7186">
        <v>0.60965972700000004</v>
      </c>
      <c r="Q7186">
        <v>-1.5653205E-2</v>
      </c>
      <c r="R7186">
        <v>0.15817146600000001</v>
      </c>
      <c r="S7186">
        <v>0.20432070199999999</v>
      </c>
      <c r="T7186">
        <v>0.63750783200000005</v>
      </c>
      <c r="U7186">
        <v>0.27</v>
      </c>
      <c r="V7186">
        <v>1.153846154</v>
      </c>
      <c r="W7186">
        <f>COUNTIF(Table1[[#This Row],[Al2O3]:[TiO2]],0)</f>
        <v>1</v>
      </c>
      <c r="X7186">
        <f>Table1[[#This Row],[K2O]]+Table1[[#This Row],[Li2O]]+Table1[[#This Row],[Na2O]]</f>
        <v>0.2</v>
      </c>
      <c r="Y7186">
        <f>Table1[[#This Row],[B2O3]]+Table1[[#This Row],[K2O]]+Table1[[#This Row],[Li2O]]+Table1[[#This Row],[Na2O]]</f>
        <v>0.36499999999999999</v>
      </c>
      <c r="Z7186" s="2">
        <f>Table1[[#This Row],[B2O3]]+Table1[[#This Row],[CaO]]+Table1[[#This Row],[K2O]]+Table1[[#This Row],[Li2O]]+Table1[[#This Row],[Na2O]]</f>
        <v>0.36499999999999999</v>
      </c>
      <c r="AA7186" s="2">
        <f>Table1[[#This Row],[A+B+AE]]-Table1[[#This Row],[Al2O3]]-Table1[[#This Row],[SiO2]]</f>
        <v>-0.23500000000000001</v>
      </c>
      <c r="AB7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455.59700000000009</v>
      </c>
    </row>
    <row r="7187" spans="1:28" hidden="1" x14ac:dyDescent="0.25">
      <c r="A7187">
        <v>0.22</v>
      </c>
      <c r="B7187">
        <v>0.14499999999999999</v>
      </c>
      <c r="C7187">
        <v>0</v>
      </c>
      <c r="D7187">
        <v>2.5000000000000001E-3</v>
      </c>
      <c r="E7187">
        <v>0.04</v>
      </c>
      <c r="F7187">
        <v>2.5000000000000001E-3</v>
      </c>
      <c r="G7187">
        <v>3.5000000000000003E-2</v>
      </c>
      <c r="H7187">
        <v>0.13500000000000001</v>
      </c>
      <c r="I7187">
        <v>0.41</v>
      </c>
      <c r="J7187">
        <v>0.01</v>
      </c>
      <c r="K7187">
        <v>0.53594771200000002</v>
      </c>
      <c r="L7187">
        <v>0.56187013200000002</v>
      </c>
      <c r="M7187">
        <v>2.6698388999999999E-2</v>
      </c>
      <c r="N7187">
        <v>0.16321148899999999</v>
      </c>
      <c r="O7187">
        <v>0.20868608399999999</v>
      </c>
      <c r="P7187">
        <v>0.62810242699999996</v>
      </c>
      <c r="Q7187">
        <v>-3.0432129999999999E-3</v>
      </c>
      <c r="R7187">
        <v>0.146808402</v>
      </c>
      <c r="S7187">
        <v>0.20460453200000001</v>
      </c>
      <c r="T7187">
        <v>0.64858706600000005</v>
      </c>
      <c r="U7187">
        <v>0.26</v>
      </c>
      <c r="V7187">
        <v>1.294117647</v>
      </c>
      <c r="W7187">
        <f>COUNTIF(Table1[[#This Row],[Al2O3]:[TiO2]],0)</f>
        <v>1</v>
      </c>
      <c r="X7187">
        <f>Table1[[#This Row],[K2O]]+Table1[[#This Row],[Li2O]]+Table1[[#This Row],[Na2O]]</f>
        <v>0.17250000000000001</v>
      </c>
      <c r="Y7187">
        <f>Table1[[#This Row],[B2O3]]+Table1[[#This Row],[K2O]]+Table1[[#This Row],[Li2O]]+Table1[[#This Row],[Na2O]]</f>
        <v>0.3175</v>
      </c>
      <c r="Z7187" s="2">
        <f>Table1[[#This Row],[B2O3]]+Table1[[#This Row],[CaO]]+Table1[[#This Row],[K2O]]+Table1[[#This Row],[Li2O]]+Table1[[#This Row],[Na2O]]</f>
        <v>0.3175</v>
      </c>
      <c r="AA7187" s="2">
        <f>Table1[[#This Row],[A+B+AE]]-Table1[[#This Row],[Al2O3]]-Table1[[#This Row],[SiO2]]</f>
        <v>-0.3125</v>
      </c>
      <c r="AB7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487.24099999999999</v>
      </c>
    </row>
    <row r="7188" spans="1:28" hidden="1" x14ac:dyDescent="0.25">
      <c r="A7188">
        <v>0.22500000000000001</v>
      </c>
      <c r="B7188">
        <v>0.16500000000000001</v>
      </c>
      <c r="C7188">
        <v>3.5000000000000003E-2</v>
      </c>
      <c r="D7188">
        <v>0</v>
      </c>
      <c r="E7188">
        <v>2.5000000000000001E-2</v>
      </c>
      <c r="F7188">
        <v>7.4999999999999997E-3</v>
      </c>
      <c r="G7188">
        <v>2.5000000000000001E-2</v>
      </c>
      <c r="H7188">
        <v>0.14000000000000001</v>
      </c>
      <c r="I7188">
        <v>0.35499999999999998</v>
      </c>
      <c r="J7188">
        <v>2.2499999999999999E-2</v>
      </c>
      <c r="K7188">
        <v>0.49305556</v>
      </c>
      <c r="L7188">
        <v>0.57216047000000003</v>
      </c>
      <c r="M7188">
        <v>1.350488E-2</v>
      </c>
      <c r="N7188">
        <v>0.17149123999999999</v>
      </c>
      <c r="O7188">
        <v>0.21502705</v>
      </c>
      <c r="P7188">
        <v>0.61348172000000001</v>
      </c>
      <c r="Q7188">
        <v>-1.1793359999999999E-2</v>
      </c>
      <c r="R7188">
        <v>0.15142415000000001</v>
      </c>
      <c r="S7188">
        <v>0.21049973</v>
      </c>
      <c r="T7188">
        <v>0.63807612999999996</v>
      </c>
      <c r="U7188">
        <v>0.255</v>
      </c>
      <c r="V7188">
        <v>1.3636363600000001</v>
      </c>
      <c r="W7188">
        <f>COUNTIF(Table1[[#This Row],[Al2O3]:[TiO2]],0)</f>
        <v>1</v>
      </c>
      <c r="X7188">
        <f>Table1[[#This Row],[K2O]]+Table1[[#This Row],[Li2O]]+Table1[[#This Row],[Na2O]]</f>
        <v>0.17250000000000001</v>
      </c>
      <c r="Y7188">
        <f>Table1[[#This Row],[B2O3]]+Table1[[#This Row],[K2O]]+Table1[[#This Row],[Li2O]]+Table1[[#This Row],[Na2O]]</f>
        <v>0.33750000000000002</v>
      </c>
      <c r="Z7188" s="2">
        <f>Table1[[#This Row],[B2O3]]+Table1[[#This Row],[CaO]]+Table1[[#This Row],[K2O]]+Table1[[#This Row],[Li2O]]+Table1[[#This Row],[Na2O]]</f>
        <v>0.37250000000000005</v>
      </c>
      <c r="AA7188" s="2">
        <f>Table1[[#This Row],[A+B+AE]]-Table1[[#This Row],[Al2O3]]-Table1[[#This Row],[SiO2]]</f>
        <v>-0.20749999999999993</v>
      </c>
      <c r="AB7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490.17949999999996</v>
      </c>
    </row>
    <row r="7189" spans="1:28" hidden="1" x14ac:dyDescent="0.25">
      <c r="A7189">
        <v>0.22</v>
      </c>
      <c r="B7189">
        <v>0.16</v>
      </c>
      <c r="C7189">
        <v>2.5000000000000001E-2</v>
      </c>
      <c r="D7189">
        <v>0</v>
      </c>
      <c r="E7189">
        <v>0.04</v>
      </c>
      <c r="F7189">
        <v>5.0000000000000001E-3</v>
      </c>
      <c r="G7189">
        <v>5.5E-2</v>
      </c>
      <c r="H7189">
        <v>0.13</v>
      </c>
      <c r="I7189">
        <v>0.36</v>
      </c>
      <c r="J7189">
        <v>5.0000000000000001E-3</v>
      </c>
      <c r="K7189">
        <v>0.50704225400000003</v>
      </c>
      <c r="L7189">
        <v>0.57274241100000001</v>
      </c>
      <c r="M7189">
        <v>1.1681809999999999E-3</v>
      </c>
      <c r="N7189">
        <v>0.18617066700000001</v>
      </c>
      <c r="O7189">
        <v>0.208615834</v>
      </c>
      <c r="P7189">
        <v>0.60521349899999999</v>
      </c>
      <c r="Q7189">
        <v>-1.7956972000000002E-2</v>
      </c>
      <c r="R7189">
        <v>0.15920092599999999</v>
      </c>
      <c r="S7189">
        <v>0.20618846599999999</v>
      </c>
      <c r="T7189">
        <v>0.63461060800000002</v>
      </c>
      <c r="U7189">
        <v>0.255</v>
      </c>
      <c r="V7189">
        <v>1.1891891889999999</v>
      </c>
      <c r="W7189">
        <f>COUNTIF(Table1[[#This Row],[Al2O3]:[TiO2]],0)</f>
        <v>1</v>
      </c>
      <c r="X7189">
        <f>Table1[[#This Row],[K2O]]+Table1[[#This Row],[Li2O]]+Table1[[#This Row],[Na2O]]</f>
        <v>0.19</v>
      </c>
      <c r="Y7189">
        <f>Table1[[#This Row],[B2O3]]+Table1[[#This Row],[K2O]]+Table1[[#This Row],[Li2O]]+Table1[[#This Row],[Na2O]]</f>
        <v>0.35</v>
      </c>
      <c r="Z7189" s="2">
        <f>Table1[[#This Row],[B2O3]]+Table1[[#This Row],[CaO]]+Table1[[#This Row],[K2O]]+Table1[[#This Row],[Li2O]]+Table1[[#This Row],[Na2O]]</f>
        <v>0.375</v>
      </c>
      <c r="AA7189" s="2">
        <f>Table1[[#This Row],[A+B+AE]]-Table1[[#This Row],[Al2O3]]-Table1[[#This Row],[SiO2]]</f>
        <v>-0.20499999999999999</v>
      </c>
      <c r="AB7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460.15699999999993</v>
      </c>
    </row>
    <row r="7190" spans="1:28" hidden="1" x14ac:dyDescent="0.25">
      <c r="A7190">
        <v>0.2</v>
      </c>
      <c r="B7190">
        <v>0.155</v>
      </c>
      <c r="C7190">
        <v>2.5000000000000001E-2</v>
      </c>
      <c r="D7190">
        <v>0</v>
      </c>
      <c r="E7190">
        <v>0.05</v>
      </c>
      <c r="F7190">
        <v>7.4999999999999997E-3</v>
      </c>
      <c r="G7190">
        <v>5.5E-2</v>
      </c>
      <c r="H7190">
        <v>0.125</v>
      </c>
      <c r="I7190">
        <v>0.36</v>
      </c>
      <c r="J7190">
        <v>2.2499999999999999E-2</v>
      </c>
      <c r="K7190">
        <v>0.52554744499999995</v>
      </c>
      <c r="L7190">
        <v>0.57873257099999997</v>
      </c>
      <c r="M7190">
        <v>7.5923329999999997E-3</v>
      </c>
      <c r="N7190">
        <v>0.18819298300000001</v>
      </c>
      <c r="O7190">
        <v>0.195723443</v>
      </c>
      <c r="P7190">
        <v>0.61608357400000002</v>
      </c>
      <c r="Q7190">
        <v>-1.0650233E-2</v>
      </c>
      <c r="R7190">
        <v>0.159741298</v>
      </c>
      <c r="S7190">
        <v>0.19378436600000001</v>
      </c>
      <c r="T7190">
        <v>0.64647433600000004</v>
      </c>
      <c r="U7190">
        <v>0.255</v>
      </c>
      <c r="V7190">
        <v>1.111111111</v>
      </c>
      <c r="W7190">
        <f>COUNTIF(Table1[[#This Row],[Al2O3]:[TiO2]],0)</f>
        <v>1</v>
      </c>
      <c r="X7190">
        <f>Table1[[#This Row],[K2O]]+Table1[[#This Row],[Li2O]]+Table1[[#This Row],[Na2O]]</f>
        <v>0.1875</v>
      </c>
      <c r="Y7190">
        <f>Table1[[#This Row],[B2O3]]+Table1[[#This Row],[K2O]]+Table1[[#This Row],[Li2O]]+Table1[[#This Row],[Na2O]]</f>
        <v>0.34250000000000003</v>
      </c>
      <c r="Z7190" s="2">
        <f>Table1[[#This Row],[B2O3]]+Table1[[#This Row],[CaO]]+Table1[[#This Row],[K2O]]+Table1[[#This Row],[Li2O]]+Table1[[#This Row],[Na2O]]</f>
        <v>0.36749999999999999</v>
      </c>
      <c r="AA7190" s="2">
        <f>Table1[[#This Row],[A+B+AE]]-Table1[[#This Row],[Al2O3]]-Table1[[#This Row],[SiO2]]</f>
        <v>-0.1925</v>
      </c>
      <c r="AB7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456.14350000000013</v>
      </c>
    </row>
    <row r="7191" spans="1:28" hidden="1" x14ac:dyDescent="0.25">
      <c r="A7191">
        <v>0.245</v>
      </c>
      <c r="B7191">
        <v>0.19500000000000001</v>
      </c>
      <c r="C7191">
        <v>1.4999999999999999E-2</v>
      </c>
      <c r="D7191">
        <v>0</v>
      </c>
      <c r="E7191">
        <v>0.02</v>
      </c>
      <c r="F7191">
        <v>0.01</v>
      </c>
      <c r="G7191">
        <v>1.4999999999999999E-2</v>
      </c>
      <c r="H7191">
        <v>0.15</v>
      </c>
      <c r="I7191">
        <v>0.315</v>
      </c>
      <c r="J7191">
        <v>3.5000000000000003E-2</v>
      </c>
      <c r="K7191">
        <v>0.44366197000000002</v>
      </c>
      <c r="L7191">
        <v>0.56796206999999999</v>
      </c>
      <c r="M7191">
        <v>1.6908630000000001E-2</v>
      </c>
      <c r="N7191">
        <v>0.16212287</v>
      </c>
      <c r="O7191">
        <v>0.22831582</v>
      </c>
      <c r="P7191">
        <v>0.60956131000000002</v>
      </c>
      <c r="Q7191">
        <v>-1.176227E-2</v>
      </c>
      <c r="R7191">
        <v>0.14627182999999999</v>
      </c>
      <c r="S7191">
        <v>0.2209885</v>
      </c>
      <c r="T7191">
        <v>0.63273966999999998</v>
      </c>
      <c r="U7191">
        <v>0.26</v>
      </c>
      <c r="V7191">
        <v>1.4848484799999999</v>
      </c>
      <c r="W7191">
        <f>COUNTIF(Table1[[#This Row],[Al2O3]:[TiO2]],0)</f>
        <v>1</v>
      </c>
      <c r="X7191">
        <f>Table1[[#This Row],[K2O]]+Table1[[#This Row],[Li2O]]+Table1[[#This Row],[Na2O]]</f>
        <v>0.17499999999999999</v>
      </c>
      <c r="Y7191">
        <f>Table1[[#This Row],[B2O3]]+Table1[[#This Row],[K2O]]+Table1[[#This Row],[Li2O]]+Table1[[#This Row],[Na2O]]</f>
        <v>0.37</v>
      </c>
      <c r="Z7191" s="2">
        <f>Table1[[#This Row],[B2O3]]+Table1[[#This Row],[CaO]]+Table1[[#This Row],[K2O]]+Table1[[#This Row],[Li2O]]+Table1[[#This Row],[Na2O]]</f>
        <v>0.38500000000000001</v>
      </c>
      <c r="AA7191" s="2">
        <f>Table1[[#This Row],[A+B+AE]]-Table1[[#This Row],[Al2O3]]-Table1[[#This Row],[SiO2]]</f>
        <v>-0.17499999999999999</v>
      </c>
      <c r="AB7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495.27149999999995</v>
      </c>
    </row>
    <row r="7192" spans="1:28" hidden="1" x14ac:dyDescent="0.25">
      <c r="A7192">
        <v>0.22</v>
      </c>
      <c r="B7192">
        <v>0.13</v>
      </c>
      <c r="C7192">
        <v>0.04</v>
      </c>
      <c r="D7192">
        <v>0</v>
      </c>
      <c r="E7192">
        <v>0.05</v>
      </c>
      <c r="F7192">
        <v>0.01</v>
      </c>
      <c r="G7192">
        <v>0.01</v>
      </c>
      <c r="H7192">
        <v>0.13</v>
      </c>
      <c r="I7192">
        <v>0.38500000000000001</v>
      </c>
      <c r="J7192">
        <v>2.5000000000000001E-2</v>
      </c>
      <c r="K7192">
        <v>0.52380952400000003</v>
      </c>
      <c r="L7192">
        <v>0.576442224</v>
      </c>
      <c r="M7192">
        <v>2.4267499000000001E-2</v>
      </c>
      <c r="N7192">
        <v>0.15846125799999999</v>
      </c>
      <c r="O7192">
        <v>0.22277127499999999</v>
      </c>
      <c r="P7192">
        <v>0.61876746699999996</v>
      </c>
      <c r="Q7192">
        <v>-5.5769060000000004E-3</v>
      </c>
      <c r="R7192">
        <v>0.14206721</v>
      </c>
      <c r="S7192">
        <v>0.21879444300000001</v>
      </c>
      <c r="T7192">
        <v>0.63913834800000002</v>
      </c>
      <c r="U7192">
        <v>0.26500000000000001</v>
      </c>
      <c r="V7192">
        <v>1.571428571</v>
      </c>
      <c r="W7192">
        <f>COUNTIF(Table1[[#This Row],[Al2O3]:[TiO2]],0)</f>
        <v>1</v>
      </c>
      <c r="X7192">
        <f>Table1[[#This Row],[K2O]]+Table1[[#This Row],[Li2O]]+Table1[[#This Row],[Na2O]]</f>
        <v>0.15</v>
      </c>
      <c r="Y7192">
        <f>Table1[[#This Row],[B2O3]]+Table1[[#This Row],[K2O]]+Table1[[#This Row],[Li2O]]+Table1[[#This Row],[Na2O]]</f>
        <v>0.28000000000000003</v>
      </c>
      <c r="Z7192" s="2">
        <f>Table1[[#This Row],[B2O3]]+Table1[[#This Row],[CaO]]+Table1[[#This Row],[K2O]]+Table1[[#This Row],[Li2O]]+Table1[[#This Row],[Na2O]]</f>
        <v>0.32000000000000006</v>
      </c>
      <c r="AA7192" s="2">
        <f>Table1[[#This Row],[A+B+AE]]-Table1[[#This Row],[Al2O3]]-Table1[[#This Row],[SiO2]]</f>
        <v>-0.28499999999999992</v>
      </c>
      <c r="AB7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509.60750000000007</v>
      </c>
    </row>
    <row r="7193" spans="1:28" hidden="1" x14ac:dyDescent="0.25">
      <c r="A7193">
        <v>0.22</v>
      </c>
      <c r="B7193">
        <v>0.14499999999999999</v>
      </c>
      <c r="C7193">
        <v>0.01</v>
      </c>
      <c r="D7193">
        <v>0</v>
      </c>
      <c r="E7193">
        <v>3.5000000000000003E-2</v>
      </c>
      <c r="F7193">
        <v>0.01</v>
      </c>
      <c r="G7193">
        <v>4.4999999999999998E-2</v>
      </c>
      <c r="H7193">
        <v>0.125</v>
      </c>
      <c r="I7193">
        <v>0.40500000000000003</v>
      </c>
      <c r="J7193">
        <v>5.0000000000000001E-3</v>
      </c>
      <c r="K7193">
        <v>0.54</v>
      </c>
      <c r="L7193">
        <v>0.56443224000000003</v>
      </c>
      <c r="M7193">
        <v>2.0301030000000001E-2</v>
      </c>
      <c r="N7193">
        <v>0.16898305999999999</v>
      </c>
      <c r="O7193">
        <v>0.20842806999999999</v>
      </c>
      <c r="P7193">
        <v>0.62258886999999996</v>
      </c>
      <c r="Q7193">
        <v>-2.8812E-3</v>
      </c>
      <c r="R7193">
        <v>0.14598612</v>
      </c>
      <c r="S7193">
        <v>0.20592405999999999</v>
      </c>
      <c r="T7193">
        <v>0.64808982000000004</v>
      </c>
      <c r="U7193">
        <v>0.26</v>
      </c>
      <c r="V7193">
        <v>1.29411765</v>
      </c>
      <c r="W7193">
        <f>COUNTIF(Table1[[#This Row],[Al2O3]:[TiO2]],0)</f>
        <v>1</v>
      </c>
      <c r="X7193">
        <f>Table1[[#This Row],[K2O]]+Table1[[#This Row],[Li2O]]+Table1[[#This Row],[Na2O]]</f>
        <v>0.18</v>
      </c>
      <c r="Y7193">
        <f>Table1[[#This Row],[B2O3]]+Table1[[#This Row],[K2O]]+Table1[[#This Row],[Li2O]]+Table1[[#This Row],[Na2O]]</f>
        <v>0.32500000000000001</v>
      </c>
      <c r="Z7193" s="2">
        <f>Table1[[#This Row],[B2O3]]+Table1[[#This Row],[CaO]]+Table1[[#This Row],[K2O]]+Table1[[#This Row],[Li2O]]+Table1[[#This Row],[Na2O]]</f>
        <v>0.33500000000000002</v>
      </c>
      <c r="AA7193" s="2">
        <f>Table1[[#This Row],[A+B+AE]]-Table1[[#This Row],[Al2O3]]-Table1[[#This Row],[SiO2]]</f>
        <v>-0.29000000000000004</v>
      </c>
      <c r="AB7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477.91449999999998</v>
      </c>
    </row>
    <row r="7194" spans="1:28" hidden="1" x14ac:dyDescent="0.25">
      <c r="A7194">
        <v>0.24</v>
      </c>
      <c r="B7194">
        <v>0.16500000000000001</v>
      </c>
      <c r="C7194">
        <v>5.0000000000000001E-3</v>
      </c>
      <c r="D7194">
        <v>2.5000000000000001E-3</v>
      </c>
      <c r="E7194">
        <v>0.05</v>
      </c>
      <c r="F7194">
        <v>0.01</v>
      </c>
      <c r="G7194">
        <v>0</v>
      </c>
      <c r="H7194">
        <v>0.15</v>
      </c>
      <c r="I7194">
        <v>0.34499999999999997</v>
      </c>
      <c r="J7194">
        <v>3.2500000000000001E-2</v>
      </c>
      <c r="K7194">
        <v>0.46938775500000002</v>
      </c>
      <c r="L7194">
        <v>0.56897768199999998</v>
      </c>
      <c r="M7194">
        <v>2.7322882999999999E-2</v>
      </c>
      <c r="N7194">
        <v>0.151294081</v>
      </c>
      <c r="O7194">
        <v>0.23360619799999999</v>
      </c>
      <c r="P7194">
        <v>0.61509972099999999</v>
      </c>
      <c r="Q7194">
        <v>-9.0967259999999994E-3</v>
      </c>
      <c r="R7194">
        <v>0.14187727</v>
      </c>
      <c r="S7194">
        <v>0.225814343</v>
      </c>
      <c r="T7194">
        <v>0.63230838700000003</v>
      </c>
      <c r="U7194">
        <v>0.27</v>
      </c>
      <c r="V7194">
        <v>1.6</v>
      </c>
      <c r="W7194">
        <f>COUNTIF(Table1[[#This Row],[Al2O3]:[TiO2]],0)</f>
        <v>1</v>
      </c>
      <c r="X7194">
        <f>Table1[[#This Row],[K2O]]+Table1[[#This Row],[Li2O]]+Table1[[#This Row],[Na2O]]</f>
        <v>0.16</v>
      </c>
      <c r="Y7194">
        <f>Table1[[#This Row],[B2O3]]+Table1[[#This Row],[K2O]]+Table1[[#This Row],[Li2O]]+Table1[[#This Row],[Na2O]]</f>
        <v>0.32500000000000001</v>
      </c>
      <c r="Z7194" s="2">
        <f>Table1[[#This Row],[B2O3]]+Table1[[#This Row],[CaO]]+Table1[[#This Row],[K2O]]+Table1[[#This Row],[Li2O]]+Table1[[#This Row],[Na2O]]</f>
        <v>0.33</v>
      </c>
      <c r="AA7194" s="2">
        <f>Table1[[#This Row],[A+B+AE]]-Table1[[#This Row],[Al2O3]]-Table1[[#This Row],[SiO2]]</f>
        <v>-0.25499999999999995</v>
      </c>
      <c r="AB7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512.7700000000001</v>
      </c>
    </row>
    <row r="7195" spans="1:28" hidden="1" x14ac:dyDescent="0.25">
      <c r="A7195">
        <v>0.19</v>
      </c>
      <c r="B7195">
        <v>0.14000000000000001</v>
      </c>
      <c r="C7195">
        <v>0</v>
      </c>
      <c r="D7195">
        <v>5.0000000000000001E-3</v>
      </c>
      <c r="E7195">
        <v>4.4999999999999998E-2</v>
      </c>
      <c r="F7195">
        <v>7.4999999999999997E-3</v>
      </c>
      <c r="G7195">
        <v>0.04</v>
      </c>
      <c r="H7195">
        <v>0.11</v>
      </c>
      <c r="I7195">
        <v>0.41499999999999998</v>
      </c>
      <c r="J7195">
        <v>4.7500000000000001E-2</v>
      </c>
      <c r="K7195">
        <v>0.58041958000000005</v>
      </c>
      <c r="L7195">
        <v>0.56854762000000003</v>
      </c>
      <c r="M7195">
        <v>4.8921760000000002E-2</v>
      </c>
      <c r="N7195">
        <v>0.15376138</v>
      </c>
      <c r="O7195">
        <v>0.18950255999999999</v>
      </c>
      <c r="P7195">
        <v>0.65673607000000001</v>
      </c>
      <c r="Q7195">
        <v>2.2707120000000001E-2</v>
      </c>
      <c r="R7195">
        <v>0.13363439999999999</v>
      </c>
      <c r="S7195">
        <v>0.18653053</v>
      </c>
      <c r="T7195">
        <v>0.67983506999999999</v>
      </c>
      <c r="U7195">
        <v>0.26</v>
      </c>
      <c r="V7195">
        <v>1.26666667</v>
      </c>
      <c r="W7195">
        <f>COUNTIF(Table1[[#This Row],[Al2O3]:[TiO2]],0)</f>
        <v>1</v>
      </c>
      <c r="X7195">
        <f>Table1[[#This Row],[K2O]]+Table1[[#This Row],[Li2O]]+Table1[[#This Row],[Na2O]]</f>
        <v>0.1575</v>
      </c>
      <c r="Y7195">
        <f>Table1[[#This Row],[B2O3]]+Table1[[#This Row],[K2O]]+Table1[[#This Row],[Li2O]]+Table1[[#This Row],[Na2O]]</f>
        <v>0.29750000000000004</v>
      </c>
      <c r="Z7195" s="2">
        <f>Table1[[#This Row],[B2O3]]+Table1[[#This Row],[CaO]]+Table1[[#This Row],[K2O]]+Table1[[#This Row],[Li2O]]+Table1[[#This Row],[Na2O]]</f>
        <v>0.29750000000000004</v>
      </c>
      <c r="AA7195" s="2">
        <f>Table1[[#This Row],[A+B+AE]]-Table1[[#This Row],[Al2O3]]-Table1[[#This Row],[SiO2]]</f>
        <v>-0.30749999999999994</v>
      </c>
      <c r="AB7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479.50750000000005</v>
      </c>
    </row>
    <row r="7196" spans="1:28" hidden="1" x14ac:dyDescent="0.25">
      <c r="A7196">
        <v>0.23</v>
      </c>
      <c r="B7196">
        <v>0.13500000000000001</v>
      </c>
      <c r="C7196">
        <v>0</v>
      </c>
      <c r="D7196">
        <v>5.0000000000000001E-3</v>
      </c>
      <c r="E7196">
        <v>0.04</v>
      </c>
      <c r="F7196">
        <v>0.01</v>
      </c>
      <c r="G7196">
        <v>1.4999999999999999E-2</v>
      </c>
      <c r="H7196">
        <v>0.13500000000000001</v>
      </c>
      <c r="I7196">
        <v>0.42499999999999999</v>
      </c>
      <c r="J7196">
        <v>5.0000000000000001E-3</v>
      </c>
      <c r="K7196">
        <v>0.53797468400000004</v>
      </c>
      <c r="L7196">
        <v>0.55812249700000005</v>
      </c>
      <c r="M7196">
        <v>3.8336885000000001E-2</v>
      </c>
      <c r="N7196">
        <v>0.147840786</v>
      </c>
      <c r="O7196">
        <v>0.22027908400000001</v>
      </c>
      <c r="P7196">
        <v>0.63188012999999998</v>
      </c>
      <c r="Q7196">
        <v>3.8553329999999999E-3</v>
      </c>
      <c r="R7196">
        <v>0.13565650000000001</v>
      </c>
      <c r="S7196">
        <v>0.21548392499999999</v>
      </c>
      <c r="T7196">
        <v>0.64885957500000002</v>
      </c>
      <c r="U7196">
        <v>0.26500000000000001</v>
      </c>
      <c r="V7196">
        <v>1.5333333330000001</v>
      </c>
      <c r="W7196">
        <f>COUNTIF(Table1[[#This Row],[Al2O3]:[TiO2]],0)</f>
        <v>1</v>
      </c>
      <c r="X7196">
        <f>Table1[[#This Row],[K2O]]+Table1[[#This Row],[Li2O]]+Table1[[#This Row],[Na2O]]</f>
        <v>0.16</v>
      </c>
      <c r="Y7196">
        <f>Table1[[#This Row],[B2O3]]+Table1[[#This Row],[K2O]]+Table1[[#This Row],[Li2O]]+Table1[[#This Row],[Na2O]]</f>
        <v>0.29500000000000004</v>
      </c>
      <c r="Z7196" s="2">
        <f>Table1[[#This Row],[B2O3]]+Table1[[#This Row],[CaO]]+Table1[[#This Row],[K2O]]+Table1[[#This Row],[Li2O]]+Table1[[#This Row],[Na2O]]</f>
        <v>0.29500000000000004</v>
      </c>
      <c r="AA7196" s="2">
        <f>Table1[[#This Row],[A+B+AE]]-Table1[[#This Row],[Al2O3]]-Table1[[#This Row],[SiO2]]</f>
        <v>-0.36</v>
      </c>
      <c r="AB7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511.9514999999999</v>
      </c>
    </row>
    <row r="7197" spans="1:28" hidden="1" x14ac:dyDescent="0.25">
      <c r="A7197">
        <v>0.22</v>
      </c>
      <c r="B7197">
        <v>0.14000000000000001</v>
      </c>
      <c r="C7197">
        <v>0.03</v>
      </c>
      <c r="D7197">
        <v>0</v>
      </c>
      <c r="E7197">
        <v>3.5000000000000003E-2</v>
      </c>
      <c r="F7197">
        <v>7.4999999999999997E-3</v>
      </c>
      <c r="G7197">
        <v>0.03</v>
      </c>
      <c r="H7197">
        <v>0.13500000000000001</v>
      </c>
      <c r="I7197">
        <v>0.39500000000000002</v>
      </c>
      <c r="J7197">
        <v>7.4999999999999997E-3</v>
      </c>
      <c r="K7197">
        <v>0.52666667</v>
      </c>
      <c r="L7197">
        <v>0.57005697</v>
      </c>
      <c r="M7197">
        <v>1.4828030000000001E-2</v>
      </c>
      <c r="N7197">
        <v>0.17179036</v>
      </c>
      <c r="O7197">
        <v>0.21224765000000001</v>
      </c>
      <c r="P7197">
        <v>0.61596198999999996</v>
      </c>
      <c r="Q7197">
        <v>-1.106978E-2</v>
      </c>
      <c r="R7197">
        <v>0.15148173000000001</v>
      </c>
      <c r="S7197">
        <v>0.20916325</v>
      </c>
      <c r="T7197">
        <v>0.63935502</v>
      </c>
      <c r="U7197">
        <v>0.26</v>
      </c>
      <c r="V7197">
        <v>1.3333333300000001</v>
      </c>
      <c r="W7197">
        <f>COUNTIF(Table1[[#This Row],[Al2O3]:[TiO2]],0)</f>
        <v>1</v>
      </c>
      <c r="X7197">
        <f>Table1[[#This Row],[K2O]]+Table1[[#This Row],[Li2O]]+Table1[[#This Row],[Na2O]]</f>
        <v>0.17250000000000001</v>
      </c>
      <c r="Y7197">
        <f>Table1[[#This Row],[B2O3]]+Table1[[#This Row],[K2O]]+Table1[[#This Row],[Li2O]]+Table1[[#This Row],[Na2O]]</f>
        <v>0.3125</v>
      </c>
      <c r="Z7197" s="2">
        <f>Table1[[#This Row],[B2O3]]+Table1[[#This Row],[CaO]]+Table1[[#This Row],[K2O]]+Table1[[#This Row],[Li2O]]+Table1[[#This Row],[Na2O]]</f>
        <v>0.34250000000000003</v>
      </c>
      <c r="AA7197" s="2">
        <f>Table1[[#This Row],[A+B+AE]]-Table1[[#This Row],[Al2O3]]-Table1[[#This Row],[SiO2]]</f>
        <v>-0.27249999999999996</v>
      </c>
      <c r="AB7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490.76400000000012</v>
      </c>
    </row>
    <row r="7198" spans="1:28" hidden="1" x14ac:dyDescent="0.25">
      <c r="A7198">
        <v>0.22</v>
      </c>
      <c r="B7198">
        <v>0.13500000000000001</v>
      </c>
      <c r="C7198">
        <v>3.5000000000000003E-2</v>
      </c>
      <c r="D7198">
        <v>0</v>
      </c>
      <c r="E7198">
        <v>3.5000000000000003E-2</v>
      </c>
      <c r="F7198">
        <v>7.4999999999999997E-3</v>
      </c>
      <c r="G7198">
        <v>2.5000000000000001E-2</v>
      </c>
      <c r="H7198">
        <v>0.125</v>
      </c>
      <c r="I7198">
        <v>0.39</v>
      </c>
      <c r="J7198">
        <v>2.75E-2</v>
      </c>
      <c r="K7198">
        <v>0.53061224500000004</v>
      </c>
      <c r="L7198">
        <v>0.57429944799999999</v>
      </c>
      <c r="M7198">
        <v>2.1633059999999999E-2</v>
      </c>
      <c r="N7198">
        <v>0.162944283</v>
      </c>
      <c r="O7198">
        <v>0.217992291</v>
      </c>
      <c r="P7198">
        <v>0.61906342599999997</v>
      </c>
      <c r="Q7198">
        <v>-4.8753950000000002E-3</v>
      </c>
      <c r="R7198">
        <v>0.143353589</v>
      </c>
      <c r="S7198">
        <v>0.21475461800000001</v>
      </c>
      <c r="T7198">
        <v>0.64189179299999999</v>
      </c>
      <c r="U7198">
        <v>0.27</v>
      </c>
      <c r="V7198">
        <v>1.4666666669999999</v>
      </c>
      <c r="W7198">
        <f>COUNTIF(Table1[[#This Row],[Al2O3]:[TiO2]],0)</f>
        <v>1</v>
      </c>
      <c r="X7198">
        <f>Table1[[#This Row],[K2O]]+Table1[[#This Row],[Li2O]]+Table1[[#This Row],[Na2O]]</f>
        <v>0.1575</v>
      </c>
      <c r="Y7198">
        <f>Table1[[#This Row],[B2O3]]+Table1[[#This Row],[K2O]]+Table1[[#This Row],[Li2O]]+Table1[[#This Row],[Na2O]]</f>
        <v>0.29249999999999998</v>
      </c>
      <c r="Z7198" s="2">
        <f>Table1[[#This Row],[B2O3]]+Table1[[#This Row],[CaO]]+Table1[[#This Row],[K2O]]+Table1[[#This Row],[Li2O]]+Table1[[#This Row],[Na2O]]</f>
        <v>0.32750000000000001</v>
      </c>
      <c r="AA7198" s="2">
        <f>Table1[[#This Row],[A+B+AE]]-Table1[[#This Row],[Al2O3]]-Table1[[#This Row],[SiO2]]</f>
        <v>-0.28249999999999997</v>
      </c>
      <c r="AB7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495.24250000000018</v>
      </c>
    </row>
    <row r="7199" spans="1:28" hidden="1" x14ac:dyDescent="0.25">
      <c r="A7199">
        <v>0.24</v>
      </c>
      <c r="B7199">
        <v>0.15</v>
      </c>
      <c r="C7199">
        <v>0.03</v>
      </c>
      <c r="D7199">
        <v>0</v>
      </c>
      <c r="E7199">
        <v>0.02</v>
      </c>
      <c r="F7199">
        <v>2.5000000000000001E-3</v>
      </c>
      <c r="G7199">
        <v>1.4999999999999999E-2</v>
      </c>
      <c r="H7199">
        <v>0.14499999999999999</v>
      </c>
      <c r="I7199">
        <v>0.38</v>
      </c>
      <c r="J7199">
        <v>1.7500000000000002E-2</v>
      </c>
      <c r="K7199">
        <v>0.49673202999999999</v>
      </c>
      <c r="L7199">
        <v>0.5676736</v>
      </c>
      <c r="M7199">
        <v>1.674461E-2</v>
      </c>
      <c r="N7199">
        <v>0.16229196000000001</v>
      </c>
      <c r="O7199">
        <v>0.22824536000000001</v>
      </c>
      <c r="P7199">
        <v>0.60946266999999998</v>
      </c>
      <c r="Q7199">
        <v>-1.5022199999999999E-2</v>
      </c>
      <c r="R7199">
        <v>0.14815175999999999</v>
      </c>
      <c r="S7199">
        <v>0.22287536999999999</v>
      </c>
      <c r="T7199">
        <v>0.62897287000000002</v>
      </c>
      <c r="U7199">
        <v>0.27</v>
      </c>
      <c r="V7199">
        <v>1.5</v>
      </c>
      <c r="W7199">
        <f>COUNTIF(Table1[[#This Row],[Al2O3]:[TiO2]],0)</f>
        <v>1</v>
      </c>
      <c r="X7199">
        <f>Table1[[#This Row],[K2O]]+Table1[[#This Row],[Li2O]]+Table1[[#This Row],[Na2O]]</f>
        <v>0.16249999999999998</v>
      </c>
      <c r="Y7199">
        <f>Table1[[#This Row],[B2O3]]+Table1[[#This Row],[K2O]]+Table1[[#This Row],[Li2O]]+Table1[[#This Row],[Na2O]]</f>
        <v>0.3125</v>
      </c>
      <c r="Z7199" s="2">
        <f>Table1[[#This Row],[B2O3]]+Table1[[#This Row],[CaO]]+Table1[[#This Row],[K2O]]+Table1[[#This Row],[Li2O]]+Table1[[#This Row],[Na2O]]</f>
        <v>0.34250000000000003</v>
      </c>
      <c r="AA7199" s="2">
        <f>Table1[[#This Row],[A+B+AE]]-Table1[[#This Row],[Al2O3]]-Table1[[#This Row],[SiO2]]</f>
        <v>-0.27749999999999997</v>
      </c>
      <c r="AB7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505.53700000000003</v>
      </c>
    </row>
    <row r="7200" spans="1:28" hidden="1" x14ac:dyDescent="0.25">
      <c r="A7200">
        <v>0.23499999999999999</v>
      </c>
      <c r="B7200">
        <v>0.17499999999999999</v>
      </c>
      <c r="C7200">
        <v>0.01</v>
      </c>
      <c r="D7200">
        <v>0</v>
      </c>
      <c r="E7200">
        <v>0.03</v>
      </c>
      <c r="F7200">
        <v>0.01</v>
      </c>
      <c r="G7200">
        <v>0.02</v>
      </c>
      <c r="H7200">
        <v>0.14000000000000001</v>
      </c>
      <c r="I7200">
        <v>0.34</v>
      </c>
      <c r="J7200">
        <v>0.04</v>
      </c>
      <c r="K7200">
        <v>0.47552447599999997</v>
      </c>
      <c r="L7200">
        <v>0.57009159899999995</v>
      </c>
      <c r="M7200">
        <v>2.1421083E-2</v>
      </c>
      <c r="N7200">
        <v>0.16007985399999999</v>
      </c>
      <c r="O7200">
        <v>0.22446903500000001</v>
      </c>
      <c r="P7200">
        <v>0.61545111100000005</v>
      </c>
      <c r="Q7200">
        <v>-7.1881280000000002E-3</v>
      </c>
      <c r="R7200">
        <v>0.143652054</v>
      </c>
      <c r="S7200">
        <v>0.21830207400000001</v>
      </c>
      <c r="T7200">
        <v>0.63804587099999999</v>
      </c>
      <c r="U7200">
        <v>0.27</v>
      </c>
      <c r="V7200">
        <v>1.46875</v>
      </c>
      <c r="W7200">
        <f>COUNTIF(Table1[[#This Row],[Al2O3]:[TiO2]],0)</f>
        <v>1</v>
      </c>
      <c r="X7200">
        <f>Table1[[#This Row],[K2O]]+Table1[[#This Row],[Li2O]]+Table1[[#This Row],[Na2O]]</f>
        <v>0.17</v>
      </c>
      <c r="Y7200">
        <f>Table1[[#This Row],[B2O3]]+Table1[[#This Row],[K2O]]+Table1[[#This Row],[Li2O]]+Table1[[#This Row],[Na2O]]</f>
        <v>0.34499999999999997</v>
      </c>
      <c r="Z7200" s="2">
        <f>Table1[[#This Row],[B2O3]]+Table1[[#This Row],[CaO]]+Table1[[#This Row],[K2O]]+Table1[[#This Row],[Li2O]]+Table1[[#This Row],[Na2O]]</f>
        <v>0.35499999999999998</v>
      </c>
      <c r="AA7200" s="2">
        <f>Table1[[#This Row],[A+B+AE]]-Table1[[#This Row],[Al2O3]]-Table1[[#This Row],[SiO2]]</f>
        <v>-0.22000000000000003</v>
      </c>
      <c r="AB7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492.10599999999988</v>
      </c>
    </row>
    <row r="7201" spans="1:28" hidden="1" x14ac:dyDescent="0.25">
      <c r="A7201">
        <v>0.22500000000000001</v>
      </c>
      <c r="B7201">
        <v>0.17499999999999999</v>
      </c>
      <c r="C7201">
        <v>0.02</v>
      </c>
      <c r="D7201">
        <v>0</v>
      </c>
      <c r="E7201">
        <v>0.05</v>
      </c>
      <c r="F7201">
        <v>7.4999999999999997E-3</v>
      </c>
      <c r="G7201">
        <v>5.5E-2</v>
      </c>
      <c r="H7201">
        <v>0.13500000000000001</v>
      </c>
      <c r="I7201">
        <v>0.33</v>
      </c>
      <c r="J7201">
        <v>2.5000000000000001E-3</v>
      </c>
      <c r="K7201">
        <v>0.47826087</v>
      </c>
      <c r="L7201">
        <v>0.57382437200000003</v>
      </c>
      <c r="M7201">
        <v>-4.6714540000000002E-3</v>
      </c>
      <c r="N7201">
        <v>0.189388687</v>
      </c>
      <c r="O7201">
        <v>0.212245129</v>
      </c>
      <c r="P7201">
        <v>0.59836618399999997</v>
      </c>
      <c r="Q7201">
        <v>-2.2656174000000001E-2</v>
      </c>
      <c r="R7201">
        <v>0.16179101700000001</v>
      </c>
      <c r="S7201">
        <v>0.209122383</v>
      </c>
      <c r="T7201">
        <v>0.62908660000000005</v>
      </c>
      <c r="U7201">
        <v>0.25</v>
      </c>
      <c r="V7201">
        <v>1.184210526</v>
      </c>
      <c r="W7201">
        <f>COUNTIF(Table1[[#This Row],[Al2O3]:[TiO2]],0)</f>
        <v>1</v>
      </c>
      <c r="X7201">
        <f>Table1[[#This Row],[K2O]]+Table1[[#This Row],[Li2O]]+Table1[[#This Row],[Na2O]]</f>
        <v>0.19750000000000001</v>
      </c>
      <c r="Y7201">
        <f>Table1[[#This Row],[B2O3]]+Table1[[#This Row],[K2O]]+Table1[[#This Row],[Li2O]]+Table1[[#This Row],[Na2O]]</f>
        <v>0.3725</v>
      </c>
      <c r="Z7201" s="2">
        <f>Table1[[#This Row],[B2O3]]+Table1[[#This Row],[CaO]]+Table1[[#This Row],[K2O]]+Table1[[#This Row],[Li2O]]+Table1[[#This Row],[Na2O]]</f>
        <v>0.39250000000000002</v>
      </c>
      <c r="AA7201" s="2">
        <f>Table1[[#This Row],[A+B+AE]]-Table1[[#This Row],[Al2O3]]-Table1[[#This Row],[SiO2]]</f>
        <v>-0.16250000000000001</v>
      </c>
      <c r="AB7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455.66300000000012</v>
      </c>
    </row>
    <row r="7202" spans="1:28" hidden="1" x14ac:dyDescent="0.25">
      <c r="A7202">
        <v>0.24</v>
      </c>
      <c r="B7202">
        <v>0.185</v>
      </c>
      <c r="C7202">
        <v>3.5000000000000003E-2</v>
      </c>
      <c r="D7202">
        <v>0</v>
      </c>
      <c r="E7202">
        <v>3.5000000000000003E-2</v>
      </c>
      <c r="F7202">
        <v>5.0000000000000001E-3</v>
      </c>
      <c r="G7202">
        <v>0.01</v>
      </c>
      <c r="H7202">
        <v>0.14499999999999999</v>
      </c>
      <c r="I7202">
        <v>0.3</v>
      </c>
      <c r="J7202">
        <v>4.4999999999999998E-2</v>
      </c>
      <c r="K7202">
        <v>0.43795620000000002</v>
      </c>
      <c r="L7202">
        <v>0.57745164000000004</v>
      </c>
      <c r="M7202">
        <v>1.313427E-2</v>
      </c>
      <c r="N7202">
        <v>0.163156</v>
      </c>
      <c r="O7202">
        <v>0.23307306999999999</v>
      </c>
      <c r="P7202">
        <v>0.60377093000000004</v>
      </c>
      <c r="Q7202">
        <v>-1.5920520000000001E-2</v>
      </c>
      <c r="R7202">
        <v>0.14765025000000001</v>
      </c>
      <c r="S7202">
        <v>0.22562115999999999</v>
      </c>
      <c r="T7202">
        <v>0.62672859000000003</v>
      </c>
      <c r="U7202">
        <v>0.26</v>
      </c>
      <c r="V7202">
        <v>1.5483871</v>
      </c>
      <c r="W7202">
        <f>COUNTIF(Table1[[#This Row],[Al2O3]:[TiO2]],0)</f>
        <v>1</v>
      </c>
      <c r="X7202">
        <f>Table1[[#This Row],[K2O]]+Table1[[#This Row],[Li2O]]+Table1[[#This Row],[Na2O]]</f>
        <v>0.15999999999999998</v>
      </c>
      <c r="Y7202">
        <f>Table1[[#This Row],[B2O3]]+Table1[[#This Row],[K2O]]+Table1[[#This Row],[Li2O]]+Table1[[#This Row],[Na2O]]</f>
        <v>0.34499999999999997</v>
      </c>
      <c r="Z7202" s="2">
        <f>Table1[[#This Row],[B2O3]]+Table1[[#This Row],[CaO]]+Table1[[#This Row],[K2O]]+Table1[[#This Row],[Li2O]]+Table1[[#This Row],[Na2O]]</f>
        <v>0.38</v>
      </c>
      <c r="AA7202" s="2">
        <f>Table1[[#This Row],[A+B+AE]]-Table1[[#This Row],[Al2O3]]-Table1[[#This Row],[SiO2]]</f>
        <v>-0.15999999999999998</v>
      </c>
      <c r="AB7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497.75599999999997</v>
      </c>
    </row>
    <row r="7203" spans="1:28" hidden="1" x14ac:dyDescent="0.25">
      <c r="A7203">
        <v>0.23499999999999999</v>
      </c>
      <c r="B7203">
        <v>0.19</v>
      </c>
      <c r="C7203">
        <v>5.0000000000000001E-3</v>
      </c>
      <c r="D7203">
        <v>0</v>
      </c>
      <c r="E7203">
        <v>0.05</v>
      </c>
      <c r="F7203">
        <v>2.5000000000000001E-3</v>
      </c>
      <c r="G7203">
        <v>3.5000000000000003E-2</v>
      </c>
      <c r="H7203">
        <v>0.14499999999999999</v>
      </c>
      <c r="I7203">
        <v>0.30499999999999999</v>
      </c>
      <c r="J7203">
        <v>3.2500000000000001E-2</v>
      </c>
      <c r="K7203">
        <v>0.44525547399999998</v>
      </c>
      <c r="L7203">
        <v>0.57330193900000004</v>
      </c>
      <c r="M7203">
        <v>5.757135E-3</v>
      </c>
      <c r="N7203">
        <v>0.17418797799999999</v>
      </c>
      <c r="O7203">
        <v>0.222959094</v>
      </c>
      <c r="P7203">
        <v>0.60285292800000001</v>
      </c>
      <c r="Q7203">
        <v>-1.9893714E-2</v>
      </c>
      <c r="R7203">
        <v>0.15540095400000001</v>
      </c>
      <c r="S7203">
        <v>0.21654495600000001</v>
      </c>
      <c r="T7203">
        <v>0.62805409000000001</v>
      </c>
      <c r="U7203">
        <v>0.26</v>
      </c>
      <c r="V7203">
        <v>1.3055555560000001</v>
      </c>
      <c r="W7203">
        <f>COUNTIF(Table1[[#This Row],[Al2O3]:[TiO2]],0)</f>
        <v>1</v>
      </c>
      <c r="X7203">
        <f>Table1[[#This Row],[K2O]]+Table1[[#This Row],[Li2O]]+Table1[[#This Row],[Na2O]]</f>
        <v>0.1825</v>
      </c>
      <c r="Y7203">
        <f>Table1[[#This Row],[B2O3]]+Table1[[#This Row],[K2O]]+Table1[[#This Row],[Li2O]]+Table1[[#This Row],[Na2O]]</f>
        <v>0.3725</v>
      </c>
      <c r="Z7203" s="2">
        <f>Table1[[#This Row],[B2O3]]+Table1[[#This Row],[CaO]]+Table1[[#This Row],[K2O]]+Table1[[#This Row],[Li2O]]+Table1[[#This Row],[Na2O]]</f>
        <v>0.3775</v>
      </c>
      <c r="AA7203" s="2">
        <f>Table1[[#This Row],[A+B+AE]]-Table1[[#This Row],[Al2O3]]-Table1[[#This Row],[SiO2]]</f>
        <v>-0.16249999999999998</v>
      </c>
      <c r="AB7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470.79600000000005</v>
      </c>
    </row>
    <row r="7204" spans="1:28" hidden="1" x14ac:dyDescent="0.25">
      <c r="A7204">
        <v>0.245</v>
      </c>
      <c r="B7204">
        <v>0.17</v>
      </c>
      <c r="C7204">
        <v>3.5000000000000003E-2</v>
      </c>
      <c r="D7204">
        <v>0</v>
      </c>
      <c r="E7204">
        <v>0.02</v>
      </c>
      <c r="F7204">
        <v>2.5000000000000001E-3</v>
      </c>
      <c r="G7204">
        <v>0.03</v>
      </c>
      <c r="H7204">
        <v>0.15</v>
      </c>
      <c r="I7204">
        <v>0.33500000000000002</v>
      </c>
      <c r="J7204">
        <v>1.2500000000000001E-2</v>
      </c>
      <c r="K7204">
        <v>0.45890410999999998</v>
      </c>
      <c r="L7204">
        <v>0.57322291199999997</v>
      </c>
      <c r="M7204">
        <v>-5.0278989999999997E-3</v>
      </c>
      <c r="N7204">
        <v>0.18033661600000001</v>
      </c>
      <c r="O7204">
        <v>0.22934062199999999</v>
      </c>
      <c r="P7204">
        <v>0.590322762</v>
      </c>
      <c r="Q7204">
        <v>-3.0128192000000002E-2</v>
      </c>
      <c r="R7204">
        <v>0.16035748999999999</v>
      </c>
      <c r="S7204">
        <v>0.22434664800000001</v>
      </c>
      <c r="T7204">
        <v>0.61529586300000005</v>
      </c>
      <c r="U7204">
        <v>0.27</v>
      </c>
      <c r="V7204">
        <v>1.361111111</v>
      </c>
      <c r="W7204">
        <f>COUNTIF(Table1[[#This Row],[Al2O3]:[TiO2]],0)</f>
        <v>1</v>
      </c>
      <c r="X7204">
        <f>Table1[[#This Row],[K2O]]+Table1[[#This Row],[Li2O]]+Table1[[#This Row],[Na2O]]</f>
        <v>0.1825</v>
      </c>
      <c r="Y7204">
        <f>Table1[[#This Row],[B2O3]]+Table1[[#This Row],[K2O]]+Table1[[#This Row],[Li2O]]+Table1[[#This Row],[Na2O]]</f>
        <v>0.35250000000000004</v>
      </c>
      <c r="Z7204" s="2">
        <f>Table1[[#This Row],[B2O3]]+Table1[[#This Row],[CaO]]+Table1[[#This Row],[K2O]]+Table1[[#This Row],[Li2O]]+Table1[[#This Row],[Na2O]]</f>
        <v>0.38750000000000001</v>
      </c>
      <c r="AA7204" s="2">
        <f>Table1[[#This Row],[A+B+AE]]-Table1[[#This Row],[Al2O3]]-Table1[[#This Row],[SiO2]]</f>
        <v>-0.1925</v>
      </c>
      <c r="AB7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482.90800000000013</v>
      </c>
    </row>
    <row r="7205" spans="1:28" hidden="1" x14ac:dyDescent="0.25">
      <c r="A7205">
        <v>0.23499999999999999</v>
      </c>
      <c r="B7205">
        <v>0.16</v>
      </c>
      <c r="C7205">
        <v>0.01</v>
      </c>
      <c r="D7205">
        <v>0</v>
      </c>
      <c r="E7205">
        <v>4.4999999999999998E-2</v>
      </c>
      <c r="F7205">
        <v>5.0000000000000001E-3</v>
      </c>
      <c r="G7205">
        <v>1.4999999999999999E-2</v>
      </c>
      <c r="H7205">
        <v>0.14000000000000001</v>
      </c>
      <c r="I7205">
        <v>0.37</v>
      </c>
      <c r="J7205">
        <v>0.02</v>
      </c>
      <c r="K7205">
        <v>0.49664429500000001</v>
      </c>
      <c r="L7205">
        <v>0.56449863899999997</v>
      </c>
      <c r="M7205">
        <v>2.8628325E-2</v>
      </c>
      <c r="N7205">
        <v>0.15376176699999999</v>
      </c>
      <c r="O7205">
        <v>0.225155094</v>
      </c>
      <c r="P7205">
        <v>0.62108313999999998</v>
      </c>
      <c r="Q7205">
        <v>-4.3832130000000004E-3</v>
      </c>
      <c r="R7205">
        <v>0.141011369</v>
      </c>
      <c r="S7205">
        <v>0.21891112700000001</v>
      </c>
      <c r="T7205">
        <v>0.64007750399999996</v>
      </c>
      <c r="U7205">
        <v>0.255</v>
      </c>
      <c r="V7205">
        <v>1.516129032</v>
      </c>
      <c r="W7205">
        <f>COUNTIF(Table1[[#This Row],[Al2O3]:[TiO2]],0)</f>
        <v>1</v>
      </c>
      <c r="X7205">
        <f>Table1[[#This Row],[K2O]]+Table1[[#This Row],[Li2O]]+Table1[[#This Row],[Na2O]]</f>
        <v>0.16</v>
      </c>
      <c r="Y7205">
        <f>Table1[[#This Row],[B2O3]]+Table1[[#This Row],[K2O]]+Table1[[#This Row],[Li2O]]+Table1[[#This Row],[Na2O]]</f>
        <v>0.32</v>
      </c>
      <c r="Z7205" s="2">
        <f>Table1[[#This Row],[B2O3]]+Table1[[#This Row],[CaO]]+Table1[[#This Row],[K2O]]+Table1[[#This Row],[Li2O]]+Table1[[#This Row],[Na2O]]</f>
        <v>0.33</v>
      </c>
      <c r="AA7205" s="2">
        <f>Table1[[#This Row],[A+B+AE]]-Table1[[#This Row],[Al2O3]]-Table1[[#This Row],[SiO2]]</f>
        <v>-0.27499999999999997</v>
      </c>
      <c r="AB7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504.23949999999991</v>
      </c>
    </row>
    <row r="7206" spans="1:28" hidden="1" x14ac:dyDescent="0.25">
      <c r="A7206">
        <v>0.22</v>
      </c>
      <c r="B7206">
        <v>0.155</v>
      </c>
      <c r="C7206">
        <v>0.03</v>
      </c>
      <c r="D7206">
        <v>5.0000000000000001E-3</v>
      </c>
      <c r="E7206">
        <v>0.02</v>
      </c>
      <c r="F7206">
        <v>0</v>
      </c>
      <c r="G7206">
        <v>5.5E-2</v>
      </c>
      <c r="H7206">
        <v>0.13</v>
      </c>
      <c r="I7206">
        <v>0.37</v>
      </c>
      <c r="J7206">
        <v>1.4999999999999999E-2</v>
      </c>
      <c r="K7206">
        <v>0.51388888899999996</v>
      </c>
      <c r="L7206">
        <v>0.57359570800000004</v>
      </c>
      <c r="M7206">
        <v>1.879164E-3</v>
      </c>
      <c r="N7206">
        <v>0.185620488</v>
      </c>
      <c r="O7206">
        <v>0.208439922</v>
      </c>
      <c r="P7206">
        <v>0.60593958999999997</v>
      </c>
      <c r="Q7206">
        <v>-1.8527605999999999E-2</v>
      </c>
      <c r="R7206">
        <v>0.15980952600000001</v>
      </c>
      <c r="S7206">
        <v>0.20601855099999999</v>
      </c>
      <c r="T7206">
        <v>0.63417192200000005</v>
      </c>
      <c r="U7206">
        <v>0.27</v>
      </c>
      <c r="V7206">
        <v>1.1891891889999999</v>
      </c>
      <c r="W7206">
        <f>COUNTIF(Table1[[#This Row],[Al2O3]:[TiO2]],0)</f>
        <v>1</v>
      </c>
      <c r="X7206">
        <f>Table1[[#This Row],[K2O]]+Table1[[#This Row],[Li2O]]+Table1[[#This Row],[Na2O]]</f>
        <v>0.185</v>
      </c>
      <c r="Y7206">
        <f>Table1[[#This Row],[B2O3]]+Table1[[#This Row],[K2O]]+Table1[[#This Row],[Li2O]]+Table1[[#This Row],[Na2O]]</f>
        <v>0.33999999999999997</v>
      </c>
      <c r="Z7206" s="2">
        <f>Table1[[#This Row],[B2O3]]+Table1[[#This Row],[CaO]]+Table1[[#This Row],[K2O]]+Table1[[#This Row],[Li2O]]+Table1[[#This Row],[Na2O]]</f>
        <v>0.37</v>
      </c>
      <c r="AA7206" s="2">
        <f>Table1[[#This Row],[A+B+AE]]-Table1[[#This Row],[Al2O3]]-Table1[[#This Row],[SiO2]]</f>
        <v>-0.22</v>
      </c>
      <c r="AB7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460.42550000000006</v>
      </c>
    </row>
    <row r="7207" spans="1:28" hidden="1" x14ac:dyDescent="0.25">
      <c r="A7207">
        <v>0.24</v>
      </c>
      <c r="B7207">
        <v>0.185</v>
      </c>
      <c r="C7207">
        <v>0.02</v>
      </c>
      <c r="D7207">
        <v>5.0000000000000001E-3</v>
      </c>
      <c r="E7207">
        <v>0.02</v>
      </c>
      <c r="F7207">
        <v>0</v>
      </c>
      <c r="G7207">
        <v>0.02</v>
      </c>
      <c r="H7207">
        <v>0.14499999999999999</v>
      </c>
      <c r="I7207">
        <v>0.33</v>
      </c>
      <c r="J7207">
        <v>3.5000000000000003E-2</v>
      </c>
      <c r="K7207">
        <v>0.46153845999999998</v>
      </c>
      <c r="L7207">
        <v>0.56814306000000003</v>
      </c>
      <c r="M7207">
        <v>1.9067520000000001E-2</v>
      </c>
      <c r="N7207">
        <v>0.16150825999999999</v>
      </c>
      <c r="O7207">
        <v>0.22567525999999999</v>
      </c>
      <c r="P7207">
        <v>0.61281646999999995</v>
      </c>
      <c r="Q7207">
        <v>-1.1120669999999999E-2</v>
      </c>
      <c r="R7207">
        <v>0.14684531000000001</v>
      </c>
      <c r="S7207">
        <v>0.21860113</v>
      </c>
      <c r="T7207">
        <v>0.63455355000000002</v>
      </c>
      <c r="U7207">
        <v>0.26</v>
      </c>
      <c r="V7207">
        <v>1.4545454499999999</v>
      </c>
      <c r="W7207">
        <f>COUNTIF(Table1[[#This Row],[Al2O3]:[TiO2]],0)</f>
        <v>1</v>
      </c>
      <c r="X7207">
        <f>Table1[[#This Row],[K2O]]+Table1[[#This Row],[Li2O]]+Table1[[#This Row],[Na2O]]</f>
        <v>0.16499999999999998</v>
      </c>
      <c r="Y7207">
        <f>Table1[[#This Row],[B2O3]]+Table1[[#This Row],[K2O]]+Table1[[#This Row],[Li2O]]+Table1[[#This Row],[Na2O]]</f>
        <v>0.35</v>
      </c>
      <c r="Z7207" s="2">
        <f>Table1[[#This Row],[B2O3]]+Table1[[#This Row],[CaO]]+Table1[[#This Row],[K2O]]+Table1[[#This Row],[Li2O]]+Table1[[#This Row],[Na2O]]</f>
        <v>0.37</v>
      </c>
      <c r="AA7207" s="2">
        <f>Table1[[#This Row],[A+B+AE]]-Table1[[#This Row],[Al2O3]]-Table1[[#This Row],[SiO2]]</f>
        <v>-0.2</v>
      </c>
      <c r="AB7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492.52850000000001</v>
      </c>
    </row>
    <row r="7208" spans="1:28" hidden="1" x14ac:dyDescent="0.25">
      <c r="A7208">
        <v>0.2</v>
      </c>
      <c r="B7208">
        <v>0.125</v>
      </c>
      <c r="C7208">
        <v>3.5000000000000003E-2</v>
      </c>
      <c r="D7208">
        <v>0</v>
      </c>
      <c r="E7208">
        <v>3.5000000000000003E-2</v>
      </c>
      <c r="F7208">
        <v>2.5000000000000001E-3</v>
      </c>
      <c r="G7208">
        <v>0.06</v>
      </c>
      <c r="H7208">
        <v>0.115</v>
      </c>
      <c r="I7208">
        <v>0.41</v>
      </c>
      <c r="J7208">
        <v>1.7500000000000002E-2</v>
      </c>
      <c r="K7208">
        <v>0.565517241</v>
      </c>
      <c r="L7208">
        <v>0.57731005000000002</v>
      </c>
      <c r="M7208">
        <v>9.5301840000000006E-3</v>
      </c>
      <c r="N7208">
        <v>0.18561845799999999</v>
      </c>
      <c r="O7208">
        <v>0.196859113</v>
      </c>
      <c r="P7208">
        <v>0.61752242999999996</v>
      </c>
      <c r="Q7208">
        <v>-9.4397040000000002E-3</v>
      </c>
      <c r="R7208">
        <v>0.156969316</v>
      </c>
      <c r="S7208">
        <v>0.196567924</v>
      </c>
      <c r="T7208">
        <v>0.64646276000000003</v>
      </c>
      <c r="U7208">
        <v>0.27</v>
      </c>
      <c r="V7208">
        <v>1.1428571430000001</v>
      </c>
      <c r="W7208">
        <f>COUNTIF(Table1[[#This Row],[Al2O3]:[TiO2]],0)</f>
        <v>1</v>
      </c>
      <c r="X7208">
        <f>Table1[[#This Row],[K2O]]+Table1[[#This Row],[Li2O]]+Table1[[#This Row],[Na2O]]</f>
        <v>0.17749999999999999</v>
      </c>
      <c r="Y7208">
        <f>Table1[[#This Row],[B2O3]]+Table1[[#This Row],[K2O]]+Table1[[#This Row],[Li2O]]+Table1[[#This Row],[Na2O]]</f>
        <v>0.30249999999999999</v>
      </c>
      <c r="Z7208" s="2">
        <f>Table1[[#This Row],[B2O3]]+Table1[[#This Row],[CaO]]+Table1[[#This Row],[K2O]]+Table1[[#This Row],[Li2O]]+Table1[[#This Row],[Na2O]]</f>
        <v>0.33750000000000002</v>
      </c>
      <c r="AA7208" s="2">
        <f>Table1[[#This Row],[A+B+AE]]-Table1[[#This Row],[Al2O3]]-Table1[[#This Row],[SiO2]]</f>
        <v>-0.27249999999999996</v>
      </c>
      <c r="AB7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459.85500000000013</v>
      </c>
    </row>
    <row r="7209" spans="1:28" hidden="1" x14ac:dyDescent="0.25">
      <c r="A7209">
        <v>0.22500000000000001</v>
      </c>
      <c r="B7209">
        <v>0.17</v>
      </c>
      <c r="C7209">
        <v>2.5000000000000001E-2</v>
      </c>
      <c r="D7209">
        <v>0</v>
      </c>
      <c r="E7209">
        <v>0.05</v>
      </c>
      <c r="F7209">
        <v>7.4999999999999997E-3</v>
      </c>
      <c r="G7209">
        <v>0.04</v>
      </c>
      <c r="H7209">
        <v>0.13500000000000001</v>
      </c>
      <c r="I7209">
        <v>0.32500000000000001</v>
      </c>
      <c r="J7209">
        <v>2.2499999999999999E-2</v>
      </c>
      <c r="K7209">
        <v>0.474452555</v>
      </c>
      <c r="L7209">
        <v>0.57798374900000005</v>
      </c>
      <c r="M7209">
        <v>1.0591579999999999E-3</v>
      </c>
      <c r="N7209">
        <v>0.18096409599999999</v>
      </c>
      <c r="O7209">
        <v>0.217924007</v>
      </c>
      <c r="P7209">
        <v>0.60111189700000001</v>
      </c>
      <c r="Q7209">
        <v>-2.0046502000000001E-2</v>
      </c>
      <c r="R7209">
        <v>0.15690915499999999</v>
      </c>
      <c r="S7209">
        <v>0.21387629399999999</v>
      </c>
      <c r="T7209">
        <v>0.62921455100000001</v>
      </c>
      <c r="U7209">
        <v>0.26</v>
      </c>
      <c r="V7209">
        <v>1.2857142859999999</v>
      </c>
      <c r="W7209">
        <f>COUNTIF(Table1[[#This Row],[Al2O3]:[TiO2]],0)</f>
        <v>1</v>
      </c>
      <c r="X7209">
        <f>Table1[[#This Row],[K2O]]+Table1[[#This Row],[Li2O]]+Table1[[#This Row],[Na2O]]</f>
        <v>0.1825</v>
      </c>
      <c r="Y7209">
        <f>Table1[[#This Row],[B2O3]]+Table1[[#This Row],[K2O]]+Table1[[#This Row],[Li2O]]+Table1[[#This Row],[Na2O]]</f>
        <v>0.35250000000000004</v>
      </c>
      <c r="Z7209" s="2">
        <f>Table1[[#This Row],[B2O3]]+Table1[[#This Row],[CaO]]+Table1[[#This Row],[K2O]]+Table1[[#This Row],[Li2O]]+Table1[[#This Row],[Na2O]]</f>
        <v>0.37750000000000006</v>
      </c>
      <c r="AA7209" s="2">
        <f>Table1[[#This Row],[A+B+AE]]-Table1[[#This Row],[Al2O3]]-Table1[[#This Row],[SiO2]]</f>
        <v>-0.17249999999999996</v>
      </c>
      <c r="AB7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468.9815000000001</v>
      </c>
    </row>
    <row r="7210" spans="1:28" hidden="1" x14ac:dyDescent="0.25">
      <c r="A7210">
        <v>0.19</v>
      </c>
      <c r="B7210">
        <v>0.12</v>
      </c>
      <c r="C7210">
        <v>0</v>
      </c>
      <c r="D7210">
        <v>2.5000000000000001E-3</v>
      </c>
      <c r="E7210">
        <v>4.4999999999999998E-2</v>
      </c>
      <c r="F7210">
        <v>2.5000000000000001E-3</v>
      </c>
      <c r="G7210">
        <v>5.5E-2</v>
      </c>
      <c r="H7210">
        <v>0.11</v>
      </c>
      <c r="I7210">
        <v>0.44500000000000001</v>
      </c>
      <c r="J7210">
        <v>0.03</v>
      </c>
      <c r="K7210">
        <v>0.59731544000000003</v>
      </c>
      <c r="L7210">
        <v>0.56828517999999995</v>
      </c>
      <c r="M7210">
        <v>3.6700530000000002E-2</v>
      </c>
      <c r="N7210">
        <v>0.16579654999999999</v>
      </c>
      <c r="O7210">
        <v>0.18786584000000001</v>
      </c>
      <c r="P7210">
        <v>0.64633759999999996</v>
      </c>
      <c r="Q7210">
        <v>1.20284E-2</v>
      </c>
      <c r="R7210">
        <v>0.14322873999999999</v>
      </c>
      <c r="S7210">
        <v>0.18650215000000001</v>
      </c>
      <c r="T7210">
        <v>0.67026909999999995</v>
      </c>
      <c r="U7210">
        <v>0.27</v>
      </c>
      <c r="V7210">
        <v>1.15151515</v>
      </c>
      <c r="W7210">
        <f>COUNTIF(Table1[[#This Row],[Al2O3]:[TiO2]],0)</f>
        <v>1</v>
      </c>
      <c r="X7210">
        <f>Table1[[#This Row],[K2O]]+Table1[[#This Row],[Li2O]]+Table1[[#This Row],[Na2O]]</f>
        <v>0.16750000000000001</v>
      </c>
      <c r="Y7210">
        <f>Table1[[#This Row],[B2O3]]+Table1[[#This Row],[K2O]]+Table1[[#This Row],[Li2O]]+Table1[[#This Row],[Na2O]]</f>
        <v>0.28749999999999998</v>
      </c>
      <c r="Z7210" s="2">
        <f>Table1[[#This Row],[B2O3]]+Table1[[#This Row],[CaO]]+Table1[[#This Row],[K2O]]+Table1[[#This Row],[Li2O]]+Table1[[#This Row],[Na2O]]</f>
        <v>0.28749999999999998</v>
      </c>
      <c r="AA7210" s="2">
        <f>Table1[[#This Row],[A+B+AE]]-Table1[[#This Row],[Al2O3]]-Table1[[#This Row],[SiO2]]</f>
        <v>-0.34750000000000003</v>
      </c>
      <c r="AB7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468.23599999999999</v>
      </c>
    </row>
    <row r="7211" spans="1:28" hidden="1" x14ac:dyDescent="0.25">
      <c r="A7211">
        <v>0.21</v>
      </c>
      <c r="B7211">
        <v>0.15</v>
      </c>
      <c r="C7211">
        <v>1.4999999999999999E-2</v>
      </c>
      <c r="D7211">
        <v>0</v>
      </c>
      <c r="E7211">
        <v>3.5000000000000003E-2</v>
      </c>
      <c r="F7211">
        <v>7.4999999999999997E-3</v>
      </c>
      <c r="G7211">
        <v>4.4999999999999998E-2</v>
      </c>
      <c r="H7211">
        <v>0.125</v>
      </c>
      <c r="I7211">
        <v>0.39500000000000002</v>
      </c>
      <c r="J7211">
        <v>1.7500000000000002E-2</v>
      </c>
      <c r="K7211">
        <v>0.54109589000000002</v>
      </c>
      <c r="L7211">
        <v>0.56788640800000001</v>
      </c>
      <c r="M7211">
        <v>2.2344537000000001E-2</v>
      </c>
      <c r="N7211">
        <v>0.17125696900000001</v>
      </c>
      <c r="O7211">
        <v>0.20100021500000001</v>
      </c>
      <c r="P7211">
        <v>0.62774281499999995</v>
      </c>
      <c r="Q7211">
        <v>-6.0566799999999996E-4</v>
      </c>
      <c r="R7211">
        <v>0.14801403099999999</v>
      </c>
      <c r="S7211">
        <v>0.198289985</v>
      </c>
      <c r="T7211">
        <v>0.65369598399999995</v>
      </c>
      <c r="U7211">
        <v>0.255</v>
      </c>
      <c r="V7211">
        <v>1.2352941180000001</v>
      </c>
      <c r="W7211">
        <f>COUNTIF(Table1[[#This Row],[Al2O3]:[TiO2]],0)</f>
        <v>1</v>
      </c>
      <c r="X7211">
        <f>Table1[[#This Row],[K2O]]+Table1[[#This Row],[Li2O]]+Table1[[#This Row],[Na2O]]</f>
        <v>0.17749999999999999</v>
      </c>
      <c r="Y7211">
        <f>Table1[[#This Row],[B2O3]]+Table1[[#This Row],[K2O]]+Table1[[#This Row],[Li2O]]+Table1[[#This Row],[Na2O]]</f>
        <v>0.32750000000000001</v>
      </c>
      <c r="Z7211" s="2">
        <f>Table1[[#This Row],[B2O3]]+Table1[[#This Row],[CaO]]+Table1[[#This Row],[K2O]]+Table1[[#This Row],[Li2O]]+Table1[[#This Row],[Na2O]]</f>
        <v>0.34249999999999997</v>
      </c>
      <c r="AA7211" s="2">
        <f>Table1[[#This Row],[A+B+AE]]-Table1[[#This Row],[Al2O3]]-Table1[[#This Row],[SiO2]]</f>
        <v>-0.26250000000000007</v>
      </c>
      <c r="AB7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474.66300000000012</v>
      </c>
    </row>
    <row r="7212" spans="1:28" hidden="1" x14ac:dyDescent="0.25">
      <c r="A7212">
        <v>0.24</v>
      </c>
      <c r="B7212">
        <v>0.16500000000000001</v>
      </c>
      <c r="C7212">
        <v>0.03</v>
      </c>
      <c r="D7212">
        <v>0</v>
      </c>
      <c r="E7212">
        <v>2.5000000000000001E-2</v>
      </c>
      <c r="F7212">
        <v>0.01</v>
      </c>
      <c r="G7212">
        <v>1.4999999999999999E-2</v>
      </c>
      <c r="H7212">
        <v>0.14000000000000001</v>
      </c>
      <c r="I7212">
        <v>0.36499999999999999</v>
      </c>
      <c r="J7212">
        <v>0.01</v>
      </c>
      <c r="K7212">
        <v>0.48993288600000001</v>
      </c>
      <c r="L7212">
        <v>0.56468706899999999</v>
      </c>
      <c r="M7212">
        <v>2.1772641999999998E-2</v>
      </c>
      <c r="N7212">
        <v>0.15895654000000001</v>
      </c>
      <c r="O7212">
        <v>0.22630621100000001</v>
      </c>
      <c r="P7212">
        <v>0.61473724900000004</v>
      </c>
      <c r="Q7212">
        <v>-6.8903519999999998E-3</v>
      </c>
      <c r="R7212">
        <v>0.14222342900000001</v>
      </c>
      <c r="S7212">
        <v>0.220879561</v>
      </c>
      <c r="T7212">
        <v>0.63689700999999999</v>
      </c>
      <c r="U7212">
        <v>0.25</v>
      </c>
      <c r="V7212">
        <v>1.548387097</v>
      </c>
      <c r="W7212">
        <f>COUNTIF(Table1[[#This Row],[Al2O3]:[TiO2]],0)</f>
        <v>1</v>
      </c>
      <c r="X7212">
        <f>Table1[[#This Row],[K2O]]+Table1[[#This Row],[Li2O]]+Table1[[#This Row],[Na2O]]</f>
        <v>0.16500000000000001</v>
      </c>
      <c r="Y7212">
        <f>Table1[[#This Row],[B2O3]]+Table1[[#This Row],[K2O]]+Table1[[#This Row],[Li2O]]+Table1[[#This Row],[Na2O]]</f>
        <v>0.33</v>
      </c>
      <c r="Z7212" s="2">
        <f>Table1[[#This Row],[B2O3]]+Table1[[#This Row],[CaO]]+Table1[[#This Row],[K2O]]+Table1[[#This Row],[Li2O]]+Table1[[#This Row],[Na2O]]</f>
        <v>0.36000000000000004</v>
      </c>
      <c r="AA7212" s="2">
        <f>Table1[[#This Row],[A+B+AE]]-Table1[[#This Row],[Al2O3]]-Table1[[#This Row],[SiO2]]</f>
        <v>-0.24499999999999994</v>
      </c>
      <c r="AB7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506.04899999999998</v>
      </c>
    </row>
    <row r="7213" spans="1:28" hidden="1" x14ac:dyDescent="0.25">
      <c r="A7213">
        <v>0.22500000000000001</v>
      </c>
      <c r="B7213">
        <v>0.18</v>
      </c>
      <c r="C7213">
        <v>0.03</v>
      </c>
      <c r="D7213">
        <v>0</v>
      </c>
      <c r="E7213">
        <v>0.04</v>
      </c>
      <c r="F7213">
        <v>5.0000000000000001E-3</v>
      </c>
      <c r="G7213">
        <v>0.02</v>
      </c>
      <c r="H7213">
        <v>0.13</v>
      </c>
      <c r="I7213">
        <v>0.32</v>
      </c>
      <c r="J7213">
        <v>0.05</v>
      </c>
      <c r="K7213">
        <v>0.47407407000000001</v>
      </c>
      <c r="L7213">
        <v>0.57556509</v>
      </c>
      <c r="M7213">
        <v>2.5223309999999999E-2</v>
      </c>
      <c r="N7213">
        <v>0.15863895</v>
      </c>
      <c r="O7213">
        <v>0.22063150000000001</v>
      </c>
      <c r="P7213">
        <v>0.62072954999999996</v>
      </c>
      <c r="Q7213">
        <v>-1.68206E-3</v>
      </c>
      <c r="R7213">
        <v>0.14082091999999999</v>
      </c>
      <c r="S7213">
        <v>0.21437555</v>
      </c>
      <c r="T7213">
        <v>0.64480353999999995</v>
      </c>
      <c r="U7213">
        <v>0.25</v>
      </c>
      <c r="V7213">
        <v>1.5</v>
      </c>
      <c r="W7213">
        <f>COUNTIF(Table1[[#This Row],[Al2O3]:[TiO2]],0)</f>
        <v>1</v>
      </c>
      <c r="X7213">
        <f>Table1[[#This Row],[K2O]]+Table1[[#This Row],[Li2O]]+Table1[[#This Row],[Na2O]]</f>
        <v>0.155</v>
      </c>
      <c r="Y7213">
        <f>Table1[[#This Row],[B2O3]]+Table1[[#This Row],[K2O]]+Table1[[#This Row],[Li2O]]+Table1[[#This Row],[Na2O]]</f>
        <v>0.33499999999999996</v>
      </c>
      <c r="Z7213" s="2">
        <f>Table1[[#This Row],[B2O3]]+Table1[[#This Row],[CaO]]+Table1[[#This Row],[K2O]]+Table1[[#This Row],[Li2O]]+Table1[[#This Row],[Na2O]]</f>
        <v>0.36499999999999999</v>
      </c>
      <c r="AA7213" s="2">
        <f>Table1[[#This Row],[A+B+AE]]-Table1[[#This Row],[Al2O3]]-Table1[[#This Row],[SiO2]]</f>
        <v>-0.18000000000000002</v>
      </c>
      <c r="AB7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490.74399999999991</v>
      </c>
    </row>
    <row r="7214" spans="1:28" hidden="1" x14ac:dyDescent="0.25">
      <c r="A7214">
        <v>0.23499999999999999</v>
      </c>
      <c r="B7214">
        <v>0.14000000000000001</v>
      </c>
      <c r="C7214">
        <v>0.01</v>
      </c>
      <c r="D7214">
        <v>0</v>
      </c>
      <c r="E7214">
        <v>2.5000000000000001E-2</v>
      </c>
      <c r="F7214">
        <v>2.5000000000000001E-3</v>
      </c>
      <c r="G7214">
        <v>1.4999999999999999E-2</v>
      </c>
      <c r="H7214">
        <v>0.14000000000000001</v>
      </c>
      <c r="I7214">
        <v>0.41499999999999998</v>
      </c>
      <c r="J7214">
        <v>1.7500000000000002E-2</v>
      </c>
      <c r="K7214">
        <v>0.52531645599999999</v>
      </c>
      <c r="L7214">
        <v>0.56074521499999996</v>
      </c>
      <c r="M7214">
        <v>3.2413597000000002E-2</v>
      </c>
      <c r="N7214">
        <v>0.15148579700000001</v>
      </c>
      <c r="O7214">
        <v>0.223178248</v>
      </c>
      <c r="P7214">
        <v>0.62533595399999997</v>
      </c>
      <c r="Q7214">
        <v>-2.960547E-3</v>
      </c>
      <c r="R7214">
        <v>0.14031079199999999</v>
      </c>
      <c r="S7214">
        <v>0.21782352599999999</v>
      </c>
      <c r="T7214">
        <v>0.64186568200000005</v>
      </c>
      <c r="U7214">
        <v>0.27</v>
      </c>
      <c r="V7214">
        <v>1.516129032</v>
      </c>
      <c r="W7214">
        <f>COUNTIF(Table1[[#This Row],[Al2O3]:[TiO2]],0)</f>
        <v>1</v>
      </c>
      <c r="X7214">
        <f>Table1[[#This Row],[K2O]]+Table1[[#This Row],[Li2O]]+Table1[[#This Row],[Na2O]]</f>
        <v>0.1575</v>
      </c>
      <c r="Y7214">
        <f>Table1[[#This Row],[B2O3]]+Table1[[#This Row],[K2O]]+Table1[[#This Row],[Li2O]]+Table1[[#This Row],[Na2O]]</f>
        <v>0.29750000000000004</v>
      </c>
      <c r="Z7214" s="2">
        <f>Table1[[#This Row],[B2O3]]+Table1[[#This Row],[CaO]]+Table1[[#This Row],[K2O]]+Table1[[#This Row],[Li2O]]+Table1[[#This Row],[Na2O]]</f>
        <v>0.30750000000000005</v>
      </c>
      <c r="AA7214" s="2">
        <f>Table1[[#This Row],[A+B+AE]]-Table1[[#This Row],[Al2O3]]-Table1[[#This Row],[SiO2]]</f>
        <v>-0.34249999999999992</v>
      </c>
      <c r="AB7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510.52699999999993</v>
      </c>
    </row>
    <row r="7215" spans="1:28" hidden="1" x14ac:dyDescent="0.25">
      <c r="A7215">
        <v>0.22</v>
      </c>
      <c r="B7215">
        <v>0.19</v>
      </c>
      <c r="C7215">
        <v>2.5000000000000001E-2</v>
      </c>
      <c r="D7215">
        <v>2.5000000000000001E-3</v>
      </c>
      <c r="E7215">
        <v>2.5000000000000001E-2</v>
      </c>
      <c r="F7215">
        <v>0</v>
      </c>
      <c r="G7215">
        <v>0.05</v>
      </c>
      <c r="H7215">
        <v>0.13500000000000001</v>
      </c>
      <c r="I7215">
        <v>0.32</v>
      </c>
      <c r="J7215">
        <v>3.2500000000000001E-2</v>
      </c>
      <c r="K7215">
        <v>0.47407407400000001</v>
      </c>
      <c r="L7215">
        <v>0.57399180999999999</v>
      </c>
      <c r="M7215">
        <v>6.5033160000000003E-3</v>
      </c>
      <c r="N7215">
        <v>0.18243341599999999</v>
      </c>
      <c r="O7215">
        <v>0.20664359099999999</v>
      </c>
      <c r="P7215">
        <v>0.610922992</v>
      </c>
      <c r="Q7215">
        <v>-1.378357E-2</v>
      </c>
      <c r="R7215">
        <v>0.15769449899999999</v>
      </c>
      <c r="S7215">
        <v>0.20217243500000001</v>
      </c>
      <c r="T7215">
        <v>0.64013306599999997</v>
      </c>
      <c r="U7215">
        <v>0.25</v>
      </c>
      <c r="V7215">
        <v>1.1891891889999999</v>
      </c>
      <c r="W7215">
        <f>COUNTIF(Table1[[#This Row],[Al2O3]:[TiO2]],0)</f>
        <v>1</v>
      </c>
      <c r="X7215">
        <f>Table1[[#This Row],[K2O]]+Table1[[#This Row],[Li2O]]+Table1[[#This Row],[Na2O]]</f>
        <v>0.185</v>
      </c>
      <c r="Y7215">
        <f>Table1[[#This Row],[B2O3]]+Table1[[#This Row],[K2O]]+Table1[[#This Row],[Li2O]]+Table1[[#This Row],[Na2O]]</f>
        <v>0.375</v>
      </c>
      <c r="Z7215" s="2">
        <f>Table1[[#This Row],[B2O3]]+Table1[[#This Row],[CaO]]+Table1[[#This Row],[K2O]]+Table1[[#This Row],[Li2O]]+Table1[[#This Row],[Na2O]]</f>
        <v>0.4</v>
      </c>
      <c r="AA7215" s="2">
        <f>Table1[[#This Row],[A+B+AE]]-Table1[[#This Row],[Al2O3]]-Table1[[#This Row],[SiO2]]</f>
        <v>-0.13999999999999999</v>
      </c>
      <c r="AB7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458.31900000000007</v>
      </c>
    </row>
    <row r="7216" spans="1:28" hidden="1" x14ac:dyDescent="0.25">
      <c r="A7216">
        <v>0.22500000000000001</v>
      </c>
      <c r="B7216">
        <v>0.155</v>
      </c>
      <c r="C7216">
        <v>0.01</v>
      </c>
      <c r="D7216">
        <v>0</v>
      </c>
      <c r="E7216">
        <v>0.05</v>
      </c>
      <c r="F7216">
        <v>5.0000000000000001E-3</v>
      </c>
      <c r="G7216">
        <v>2.5000000000000001E-2</v>
      </c>
      <c r="H7216">
        <v>0.13500000000000001</v>
      </c>
      <c r="I7216">
        <v>0.36499999999999999</v>
      </c>
      <c r="J7216">
        <v>0.03</v>
      </c>
      <c r="K7216">
        <v>0.50344827599999997</v>
      </c>
      <c r="L7216">
        <v>0.57084363299999996</v>
      </c>
      <c r="M7216">
        <v>2.2278152999999998E-2</v>
      </c>
      <c r="N7216">
        <v>0.16169758300000001</v>
      </c>
      <c r="O7216">
        <v>0.219439405</v>
      </c>
      <c r="P7216">
        <v>0.61886301099999996</v>
      </c>
      <c r="Q7216">
        <v>-7.2405020000000002E-3</v>
      </c>
      <c r="R7216">
        <v>0.145607862</v>
      </c>
      <c r="S7216">
        <v>0.21426224699999999</v>
      </c>
      <c r="T7216">
        <v>0.64012989099999995</v>
      </c>
      <c r="U7216">
        <v>0.26500000000000001</v>
      </c>
      <c r="V7216">
        <v>1.40625</v>
      </c>
      <c r="W7216">
        <f>COUNTIF(Table1[[#This Row],[Al2O3]:[TiO2]],0)</f>
        <v>1</v>
      </c>
      <c r="X7216">
        <f>Table1[[#This Row],[K2O]]+Table1[[#This Row],[Li2O]]+Table1[[#This Row],[Na2O]]</f>
        <v>0.16500000000000001</v>
      </c>
      <c r="Y7216">
        <f>Table1[[#This Row],[B2O3]]+Table1[[#This Row],[K2O]]+Table1[[#This Row],[Li2O]]+Table1[[#This Row],[Na2O]]</f>
        <v>0.32</v>
      </c>
      <c r="Z7216" s="2">
        <f>Table1[[#This Row],[B2O3]]+Table1[[#This Row],[CaO]]+Table1[[#This Row],[K2O]]+Table1[[#This Row],[Li2O]]+Table1[[#This Row],[Na2O]]</f>
        <v>0.33</v>
      </c>
      <c r="AA7216" s="2">
        <f>Table1[[#This Row],[A+B+AE]]-Table1[[#This Row],[Al2O3]]-Table1[[#This Row],[SiO2]]</f>
        <v>-0.26</v>
      </c>
      <c r="AB7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490.21550000000002</v>
      </c>
    </row>
    <row r="7217" spans="1:28" hidden="1" x14ac:dyDescent="0.25">
      <c r="A7217">
        <v>0.215</v>
      </c>
      <c r="B7217">
        <v>0.18</v>
      </c>
      <c r="C7217">
        <v>0</v>
      </c>
      <c r="D7217">
        <v>2.5000000000000001E-3</v>
      </c>
      <c r="E7217">
        <v>0.04</v>
      </c>
      <c r="F7217">
        <v>5.0000000000000001E-3</v>
      </c>
      <c r="G7217">
        <v>5.5E-2</v>
      </c>
      <c r="H7217">
        <v>0.125</v>
      </c>
      <c r="I7217">
        <v>0.34</v>
      </c>
      <c r="J7217">
        <v>3.7499999999999999E-2</v>
      </c>
      <c r="K7217">
        <v>0.5</v>
      </c>
      <c r="L7217">
        <v>0.57143071499999998</v>
      </c>
      <c r="M7217">
        <v>1.6461921000000001E-2</v>
      </c>
      <c r="N7217">
        <v>0.17463094600000001</v>
      </c>
      <c r="O7217">
        <v>0.20443578100000001</v>
      </c>
      <c r="P7217">
        <v>0.62093327300000001</v>
      </c>
      <c r="Q7217">
        <v>-4.1561460000000003E-3</v>
      </c>
      <c r="R7217">
        <v>0.15001281799999999</v>
      </c>
      <c r="S7217">
        <v>0.20043349599999999</v>
      </c>
      <c r="T7217">
        <v>0.64955368599999996</v>
      </c>
      <c r="U7217">
        <v>0.26</v>
      </c>
      <c r="V7217">
        <v>1.1944444439999999</v>
      </c>
      <c r="W7217">
        <f>COUNTIF(Table1[[#This Row],[Al2O3]:[TiO2]],0)</f>
        <v>1</v>
      </c>
      <c r="X7217">
        <f>Table1[[#This Row],[K2O]]+Table1[[#This Row],[Li2O]]+Table1[[#This Row],[Na2O]]</f>
        <v>0.185</v>
      </c>
      <c r="Y7217">
        <f>Table1[[#This Row],[B2O3]]+Table1[[#This Row],[K2O]]+Table1[[#This Row],[Li2O]]+Table1[[#This Row],[Na2O]]</f>
        <v>0.36499999999999999</v>
      </c>
      <c r="Z7217" s="2">
        <f>Table1[[#This Row],[B2O3]]+Table1[[#This Row],[CaO]]+Table1[[#This Row],[K2O]]+Table1[[#This Row],[Li2O]]+Table1[[#This Row],[Na2O]]</f>
        <v>0.36499999999999999</v>
      </c>
      <c r="AA7217" s="2">
        <f>Table1[[#This Row],[A+B+AE]]-Table1[[#This Row],[Al2O3]]-Table1[[#This Row],[SiO2]]</f>
        <v>-0.19000000000000003</v>
      </c>
      <c r="AB7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454.678</v>
      </c>
    </row>
    <row r="7218" spans="1:28" hidden="1" x14ac:dyDescent="0.25">
      <c r="A7218">
        <v>0.21</v>
      </c>
      <c r="B7218">
        <v>0.14000000000000001</v>
      </c>
      <c r="C7218">
        <v>2.5000000000000001E-2</v>
      </c>
      <c r="D7218">
        <v>5.0000000000000001E-3</v>
      </c>
      <c r="E7218">
        <v>0.03</v>
      </c>
      <c r="F7218">
        <v>5.0000000000000001E-3</v>
      </c>
      <c r="G7218">
        <v>5.5E-2</v>
      </c>
      <c r="H7218">
        <v>0.12</v>
      </c>
      <c r="I7218">
        <v>0.41</v>
      </c>
      <c r="J7218">
        <v>0</v>
      </c>
      <c r="K7218">
        <v>0.55405405399999996</v>
      </c>
      <c r="L7218">
        <v>0.56736355699999996</v>
      </c>
      <c r="M7218">
        <v>1.6132858E-2</v>
      </c>
      <c r="N7218">
        <v>0.17749264100000001</v>
      </c>
      <c r="O7218">
        <v>0.20004000799999999</v>
      </c>
      <c r="P7218">
        <v>0.62246735099999995</v>
      </c>
      <c r="Q7218">
        <v>-4.3552310000000002E-3</v>
      </c>
      <c r="R7218">
        <v>0.151194738</v>
      </c>
      <c r="S7218">
        <v>0.19861067099999999</v>
      </c>
      <c r="T7218">
        <v>0.65019459099999999</v>
      </c>
      <c r="U7218">
        <v>0.255</v>
      </c>
      <c r="V7218">
        <v>1.2</v>
      </c>
      <c r="W7218">
        <f>COUNTIF(Table1[[#This Row],[Al2O3]:[TiO2]],0)</f>
        <v>1</v>
      </c>
      <c r="X7218">
        <f>Table1[[#This Row],[K2O]]+Table1[[#This Row],[Li2O]]+Table1[[#This Row],[Na2O]]</f>
        <v>0.18</v>
      </c>
      <c r="Y7218">
        <f>Table1[[#This Row],[B2O3]]+Table1[[#This Row],[K2O]]+Table1[[#This Row],[Li2O]]+Table1[[#This Row],[Na2O]]</f>
        <v>0.32</v>
      </c>
      <c r="Z7218" s="2">
        <f>Table1[[#This Row],[B2O3]]+Table1[[#This Row],[CaO]]+Table1[[#This Row],[K2O]]+Table1[[#This Row],[Li2O]]+Table1[[#This Row],[Na2O]]</f>
        <v>0.34499999999999997</v>
      </c>
      <c r="AA7218" s="2">
        <f>Table1[[#This Row],[A+B+AE]]-Table1[[#This Row],[Al2O3]]-Table1[[#This Row],[SiO2]]</f>
        <v>-0.27500000000000002</v>
      </c>
      <c r="AB7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468.19100000000003</v>
      </c>
    </row>
    <row r="7219" spans="1:28" hidden="1" x14ac:dyDescent="0.25">
      <c r="A7219">
        <v>0.19</v>
      </c>
      <c r="B7219">
        <v>0.13</v>
      </c>
      <c r="C7219">
        <v>1.4999999999999999E-2</v>
      </c>
      <c r="D7219">
        <v>0</v>
      </c>
      <c r="E7219">
        <v>0.03</v>
      </c>
      <c r="F7219">
        <v>5.0000000000000001E-3</v>
      </c>
      <c r="G7219">
        <v>5.5E-2</v>
      </c>
      <c r="H7219">
        <v>0.115</v>
      </c>
      <c r="I7219">
        <v>0.42499999999999999</v>
      </c>
      <c r="J7219">
        <v>3.5000000000000003E-2</v>
      </c>
      <c r="K7219">
        <v>0.58219178100000002</v>
      </c>
      <c r="L7219">
        <v>0.572554122</v>
      </c>
      <c r="M7219">
        <v>2.7943798999999998E-2</v>
      </c>
      <c r="N7219">
        <v>0.17487957800000001</v>
      </c>
      <c r="O7219">
        <v>0.18639694700000001</v>
      </c>
      <c r="P7219">
        <v>0.63872347500000004</v>
      </c>
      <c r="Q7219">
        <v>6.1111079999999996E-3</v>
      </c>
      <c r="R7219">
        <v>0.14940859400000001</v>
      </c>
      <c r="S7219">
        <v>0.18519511299999999</v>
      </c>
      <c r="T7219">
        <v>0.66539629300000003</v>
      </c>
      <c r="U7219">
        <v>0.27</v>
      </c>
      <c r="V7219">
        <v>1.1176470590000001</v>
      </c>
      <c r="W7219">
        <f>COUNTIF(Table1[[#This Row],[Al2O3]:[TiO2]],0)</f>
        <v>1</v>
      </c>
      <c r="X7219">
        <f>Table1[[#This Row],[K2O]]+Table1[[#This Row],[Li2O]]+Table1[[#This Row],[Na2O]]</f>
        <v>0.17499999999999999</v>
      </c>
      <c r="Y7219">
        <f>Table1[[#This Row],[B2O3]]+Table1[[#This Row],[K2O]]+Table1[[#This Row],[Li2O]]+Table1[[#This Row],[Na2O]]</f>
        <v>0.30499999999999999</v>
      </c>
      <c r="Z7219" s="2">
        <f>Table1[[#This Row],[B2O3]]+Table1[[#This Row],[CaO]]+Table1[[#This Row],[K2O]]+Table1[[#This Row],[Li2O]]+Table1[[#This Row],[Na2O]]</f>
        <v>0.32</v>
      </c>
      <c r="AA7219" s="2">
        <f>Table1[[#This Row],[A+B+AE]]-Table1[[#This Row],[Al2O3]]-Table1[[#This Row],[SiO2]]</f>
        <v>-0.29499999999999998</v>
      </c>
      <c r="AB7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464.70399999999995</v>
      </c>
    </row>
    <row r="7220" spans="1:28" hidden="1" x14ac:dyDescent="0.25">
      <c r="A7220">
        <v>0.20499999999999999</v>
      </c>
      <c r="B7220">
        <v>0.16</v>
      </c>
      <c r="C7220">
        <v>0.02</v>
      </c>
      <c r="D7220">
        <v>0</v>
      </c>
      <c r="E7220">
        <v>3.5000000000000003E-2</v>
      </c>
      <c r="F7220">
        <v>7.4999999999999997E-3</v>
      </c>
      <c r="G7220">
        <v>0.06</v>
      </c>
      <c r="H7220">
        <v>0.12</v>
      </c>
      <c r="I7220">
        <v>0.35499999999999998</v>
      </c>
      <c r="J7220">
        <v>3.7499999999999999E-2</v>
      </c>
      <c r="K7220">
        <v>0.52205882400000003</v>
      </c>
      <c r="L7220">
        <v>0.57898740500000001</v>
      </c>
      <c r="M7220">
        <v>8.0739000000000002E-3</v>
      </c>
      <c r="N7220">
        <v>0.18551446999999999</v>
      </c>
      <c r="O7220">
        <v>0.19919060599999999</v>
      </c>
      <c r="P7220">
        <v>0.61529492399999997</v>
      </c>
      <c r="Q7220">
        <v>-8.9867120000000009E-3</v>
      </c>
      <c r="R7220">
        <v>0.15617724599999999</v>
      </c>
      <c r="S7220">
        <v>0.19721778600000001</v>
      </c>
      <c r="T7220">
        <v>0.646604968</v>
      </c>
      <c r="U7220">
        <v>0.27</v>
      </c>
      <c r="V7220">
        <v>1.138888889</v>
      </c>
      <c r="W7220">
        <f>COUNTIF(Table1[[#This Row],[Al2O3]:[TiO2]],0)</f>
        <v>1</v>
      </c>
      <c r="X7220">
        <f>Table1[[#This Row],[K2O]]+Table1[[#This Row],[Li2O]]+Table1[[#This Row],[Na2O]]</f>
        <v>0.1875</v>
      </c>
      <c r="Y7220">
        <f>Table1[[#This Row],[B2O3]]+Table1[[#This Row],[K2O]]+Table1[[#This Row],[Li2O]]+Table1[[#This Row],[Na2O]]</f>
        <v>0.34750000000000003</v>
      </c>
      <c r="Z7220" s="2">
        <f>Table1[[#This Row],[B2O3]]+Table1[[#This Row],[CaO]]+Table1[[#This Row],[K2O]]+Table1[[#This Row],[Li2O]]+Table1[[#This Row],[Na2O]]</f>
        <v>0.36749999999999999</v>
      </c>
      <c r="AA7220" s="2">
        <f>Table1[[#This Row],[A+B+AE]]-Table1[[#This Row],[Al2O3]]-Table1[[#This Row],[SiO2]]</f>
        <v>-0.19249999999999998</v>
      </c>
      <c r="AB7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450.0865</v>
      </c>
    </row>
    <row r="7221" spans="1:28" hidden="1" x14ac:dyDescent="0.25">
      <c r="A7221">
        <v>0.21</v>
      </c>
      <c r="B7221">
        <v>0.13500000000000001</v>
      </c>
      <c r="C7221">
        <v>0.02</v>
      </c>
      <c r="D7221">
        <v>0</v>
      </c>
      <c r="E7221">
        <v>4.4999999999999998E-2</v>
      </c>
      <c r="F7221">
        <v>0.01</v>
      </c>
      <c r="G7221">
        <v>0.02</v>
      </c>
      <c r="H7221">
        <v>0.125</v>
      </c>
      <c r="I7221">
        <v>0.4</v>
      </c>
      <c r="J7221">
        <v>3.5000000000000003E-2</v>
      </c>
      <c r="K7221">
        <v>0.54421768999999998</v>
      </c>
      <c r="L7221">
        <v>0.57181764000000002</v>
      </c>
      <c r="M7221">
        <v>3.4778440000000001E-2</v>
      </c>
      <c r="N7221">
        <v>0.15559387</v>
      </c>
      <c r="O7221">
        <v>0.20991079000000001</v>
      </c>
      <c r="P7221">
        <v>0.63449533999999996</v>
      </c>
      <c r="Q7221">
        <v>5.5170899999999997E-3</v>
      </c>
      <c r="R7221">
        <v>0.13861541999999999</v>
      </c>
      <c r="S7221">
        <v>0.20612688000000001</v>
      </c>
      <c r="T7221">
        <v>0.65525770999999999</v>
      </c>
      <c r="U7221">
        <v>0.26500000000000001</v>
      </c>
      <c r="V7221">
        <v>1.4482758600000001</v>
      </c>
      <c r="W7221">
        <f>COUNTIF(Table1[[#This Row],[Al2O3]:[TiO2]],0)</f>
        <v>1</v>
      </c>
      <c r="X7221">
        <f>Table1[[#This Row],[K2O]]+Table1[[#This Row],[Li2O]]+Table1[[#This Row],[Na2O]]</f>
        <v>0.155</v>
      </c>
      <c r="Y7221">
        <f>Table1[[#This Row],[B2O3]]+Table1[[#This Row],[K2O]]+Table1[[#This Row],[Li2O]]+Table1[[#This Row],[Na2O]]</f>
        <v>0.29000000000000004</v>
      </c>
      <c r="Z7221" s="2">
        <f>Table1[[#This Row],[B2O3]]+Table1[[#This Row],[CaO]]+Table1[[#This Row],[K2O]]+Table1[[#This Row],[Li2O]]+Table1[[#This Row],[Na2O]]</f>
        <v>0.31</v>
      </c>
      <c r="AA7221" s="2">
        <f>Table1[[#This Row],[A+B+AE]]-Table1[[#This Row],[Al2O3]]-Table1[[#This Row],[SiO2]]</f>
        <v>-0.30000000000000004</v>
      </c>
      <c r="AB7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499.83349999999996</v>
      </c>
    </row>
    <row r="7222" spans="1:28" hidden="1" x14ac:dyDescent="0.25">
      <c r="A7222">
        <v>0.22</v>
      </c>
      <c r="B7222">
        <v>0.13</v>
      </c>
      <c r="C7222">
        <v>2.5000000000000001E-2</v>
      </c>
      <c r="D7222">
        <v>0</v>
      </c>
      <c r="E7222">
        <v>3.5000000000000003E-2</v>
      </c>
      <c r="F7222">
        <v>7.4999999999999997E-3</v>
      </c>
      <c r="G7222">
        <v>3.5000000000000003E-2</v>
      </c>
      <c r="H7222">
        <v>0.13</v>
      </c>
      <c r="I7222">
        <v>0.41</v>
      </c>
      <c r="J7222">
        <v>7.4999999999999997E-3</v>
      </c>
      <c r="K7222">
        <v>0.53947367999999996</v>
      </c>
      <c r="L7222">
        <v>0.56977712000000003</v>
      </c>
      <c r="M7222">
        <v>1.516579E-2</v>
      </c>
      <c r="N7222">
        <v>0.17108123</v>
      </c>
      <c r="O7222">
        <v>0.21302245</v>
      </c>
      <c r="P7222">
        <v>0.61589632000000005</v>
      </c>
      <c r="Q7222">
        <v>-1.038973E-2</v>
      </c>
      <c r="R7222">
        <v>0.15012949</v>
      </c>
      <c r="S7222">
        <v>0.21063414999999999</v>
      </c>
      <c r="T7222">
        <v>0.63923635999999995</v>
      </c>
      <c r="U7222">
        <v>0.27</v>
      </c>
      <c r="V7222">
        <v>1.3333333300000001</v>
      </c>
      <c r="W7222">
        <f>COUNTIF(Table1[[#This Row],[Al2O3]:[TiO2]],0)</f>
        <v>1</v>
      </c>
      <c r="X7222">
        <f>Table1[[#This Row],[K2O]]+Table1[[#This Row],[Li2O]]+Table1[[#This Row],[Na2O]]</f>
        <v>0.17250000000000001</v>
      </c>
      <c r="Y7222">
        <f>Table1[[#This Row],[B2O3]]+Table1[[#This Row],[K2O]]+Table1[[#This Row],[Li2O]]+Table1[[#This Row],[Na2O]]</f>
        <v>0.30249999999999999</v>
      </c>
      <c r="Z7222" s="2">
        <f>Table1[[#This Row],[B2O3]]+Table1[[#This Row],[CaO]]+Table1[[#This Row],[K2O]]+Table1[[#This Row],[Li2O]]+Table1[[#This Row],[Na2O]]</f>
        <v>0.32750000000000001</v>
      </c>
      <c r="AA7222" s="2">
        <f>Table1[[#This Row],[A+B+AE]]-Table1[[#This Row],[Al2O3]]-Table1[[#This Row],[SiO2]]</f>
        <v>-0.30249999999999999</v>
      </c>
      <c r="AB7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487.55600000000015</v>
      </c>
    </row>
    <row r="7223" spans="1:28" hidden="1" x14ac:dyDescent="0.25">
      <c r="A7223">
        <v>0.23499999999999999</v>
      </c>
      <c r="B7223">
        <v>0.185</v>
      </c>
      <c r="C7223">
        <v>0.03</v>
      </c>
      <c r="D7223">
        <v>0</v>
      </c>
      <c r="E7223">
        <v>2.5000000000000001E-2</v>
      </c>
      <c r="F7223">
        <v>2.5000000000000001E-3</v>
      </c>
      <c r="G7223">
        <v>5.5E-2</v>
      </c>
      <c r="H7223">
        <v>0.13500000000000001</v>
      </c>
      <c r="I7223">
        <v>0.315</v>
      </c>
      <c r="J7223">
        <v>1.7500000000000002E-2</v>
      </c>
      <c r="K7223">
        <v>0.459854015</v>
      </c>
      <c r="L7223">
        <v>0.57508942900000004</v>
      </c>
      <c r="M7223">
        <v>-7.4276070000000001E-3</v>
      </c>
      <c r="N7223">
        <v>0.188048677</v>
      </c>
      <c r="O7223">
        <v>0.21888869699999999</v>
      </c>
      <c r="P7223">
        <v>0.59306262499999995</v>
      </c>
      <c r="Q7223">
        <v>-2.5223500999999999E-2</v>
      </c>
      <c r="R7223">
        <v>0.16080836700000001</v>
      </c>
      <c r="S7223">
        <v>0.21513743599999999</v>
      </c>
      <c r="T7223">
        <v>0.62405419600000001</v>
      </c>
      <c r="U7223">
        <v>0.26</v>
      </c>
      <c r="V7223">
        <v>1.236842105</v>
      </c>
      <c r="W7223">
        <f>COUNTIF(Table1[[#This Row],[Al2O3]:[TiO2]],0)</f>
        <v>1</v>
      </c>
      <c r="X7223">
        <f>Table1[[#This Row],[K2O]]+Table1[[#This Row],[Li2O]]+Table1[[#This Row],[Na2O]]</f>
        <v>0.1925</v>
      </c>
      <c r="Y7223">
        <f>Table1[[#This Row],[B2O3]]+Table1[[#This Row],[K2O]]+Table1[[#This Row],[Li2O]]+Table1[[#This Row],[Na2O]]</f>
        <v>0.3775</v>
      </c>
      <c r="Z7223" s="2">
        <f>Table1[[#This Row],[B2O3]]+Table1[[#This Row],[CaO]]+Table1[[#This Row],[K2O]]+Table1[[#This Row],[Li2O]]+Table1[[#This Row],[Na2O]]</f>
        <v>0.40750000000000003</v>
      </c>
      <c r="AA7223" s="2">
        <f>Table1[[#This Row],[A+B+AE]]-Table1[[#This Row],[Al2O3]]-Table1[[#This Row],[SiO2]]</f>
        <v>-0.14249999999999996</v>
      </c>
      <c r="AB7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454.6635</v>
      </c>
    </row>
    <row r="7224" spans="1:28" hidden="1" x14ac:dyDescent="0.25">
      <c r="A7224">
        <v>0.24</v>
      </c>
      <c r="B7224">
        <v>0.17499999999999999</v>
      </c>
      <c r="C7224">
        <v>0</v>
      </c>
      <c r="D7224">
        <v>2.5000000000000001E-3</v>
      </c>
      <c r="E7224">
        <v>0.05</v>
      </c>
      <c r="F7224">
        <v>2.5000000000000001E-3</v>
      </c>
      <c r="G7224">
        <v>4.4999999999999998E-2</v>
      </c>
      <c r="H7224">
        <v>0.14499999999999999</v>
      </c>
      <c r="I7224">
        <v>0.33500000000000002</v>
      </c>
      <c r="J7224">
        <v>5.0000000000000001E-3</v>
      </c>
      <c r="K7224">
        <v>0.46527777799999998</v>
      </c>
      <c r="L7224">
        <v>0.568571406</v>
      </c>
      <c r="M7224">
        <v>-9.0635200000000003E-4</v>
      </c>
      <c r="N7224">
        <v>0.17950069799999999</v>
      </c>
      <c r="O7224">
        <v>0.22394431300000001</v>
      </c>
      <c r="P7224">
        <v>0.59655499000000001</v>
      </c>
      <c r="Q7224">
        <v>-2.550531E-2</v>
      </c>
      <c r="R7224">
        <v>0.15907629300000001</v>
      </c>
      <c r="S7224">
        <v>0.21893116000000001</v>
      </c>
      <c r="T7224">
        <v>0.62199254699999995</v>
      </c>
      <c r="U7224">
        <v>0.26500000000000001</v>
      </c>
      <c r="V7224">
        <v>1.263157895</v>
      </c>
      <c r="W7224">
        <f>COUNTIF(Table1[[#This Row],[Al2O3]:[TiO2]],0)</f>
        <v>1</v>
      </c>
      <c r="X7224">
        <f>Table1[[#This Row],[K2O]]+Table1[[#This Row],[Li2O]]+Table1[[#This Row],[Na2O]]</f>
        <v>0.1925</v>
      </c>
      <c r="Y7224">
        <f>Table1[[#This Row],[B2O3]]+Table1[[#This Row],[K2O]]+Table1[[#This Row],[Li2O]]+Table1[[#This Row],[Na2O]]</f>
        <v>0.36749999999999994</v>
      </c>
      <c r="Z7224" s="2">
        <f>Table1[[#This Row],[B2O3]]+Table1[[#This Row],[CaO]]+Table1[[#This Row],[K2O]]+Table1[[#This Row],[Li2O]]+Table1[[#This Row],[Na2O]]</f>
        <v>0.36749999999999994</v>
      </c>
      <c r="AA7224" s="2">
        <f>Table1[[#This Row],[A+B+AE]]-Table1[[#This Row],[Al2O3]]-Table1[[#This Row],[SiO2]]</f>
        <v>-0.20750000000000007</v>
      </c>
      <c r="AB7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466.23649999999998</v>
      </c>
    </row>
    <row r="7225" spans="1:28" hidden="1" x14ac:dyDescent="0.25">
      <c r="A7225">
        <v>0.2</v>
      </c>
      <c r="B7225">
        <v>0.125</v>
      </c>
      <c r="C7225">
        <v>0.04</v>
      </c>
      <c r="D7225">
        <v>0</v>
      </c>
      <c r="E7225">
        <v>2.5000000000000001E-2</v>
      </c>
      <c r="F7225">
        <v>2.5000000000000001E-3</v>
      </c>
      <c r="G7225">
        <v>0.04</v>
      </c>
      <c r="H7225">
        <v>0.12</v>
      </c>
      <c r="I7225">
        <v>0.43</v>
      </c>
      <c r="J7225">
        <v>1.7500000000000002E-2</v>
      </c>
      <c r="K7225">
        <v>0.573333333</v>
      </c>
      <c r="L7225">
        <v>0.57070542999999996</v>
      </c>
      <c r="M7225">
        <v>2.6240916E-2</v>
      </c>
      <c r="N7225">
        <v>0.170760469</v>
      </c>
      <c r="O7225">
        <v>0.19571961199999999</v>
      </c>
      <c r="P7225">
        <v>0.63351991900000004</v>
      </c>
      <c r="Q7225">
        <v>2.000988E-3</v>
      </c>
      <c r="R7225">
        <v>0.14797270400000001</v>
      </c>
      <c r="S7225">
        <v>0.19413894500000001</v>
      </c>
      <c r="T7225">
        <v>0.65788835099999998</v>
      </c>
      <c r="U7225">
        <v>0.255</v>
      </c>
      <c r="V7225">
        <v>1.25</v>
      </c>
      <c r="W7225">
        <f>COUNTIF(Table1[[#This Row],[Al2O3]:[TiO2]],0)</f>
        <v>1</v>
      </c>
      <c r="X7225">
        <f>Table1[[#This Row],[K2O]]+Table1[[#This Row],[Li2O]]+Table1[[#This Row],[Na2O]]</f>
        <v>0.16250000000000001</v>
      </c>
      <c r="Y7225">
        <f>Table1[[#This Row],[B2O3]]+Table1[[#This Row],[K2O]]+Table1[[#This Row],[Li2O]]+Table1[[#This Row],[Na2O]]</f>
        <v>0.28749999999999998</v>
      </c>
      <c r="Z7225" s="2">
        <f>Table1[[#This Row],[B2O3]]+Table1[[#This Row],[CaO]]+Table1[[#This Row],[K2O]]+Table1[[#This Row],[Li2O]]+Table1[[#This Row],[Na2O]]</f>
        <v>0.32750000000000001</v>
      </c>
      <c r="AA7225" s="2">
        <f>Table1[[#This Row],[A+B+AE]]-Table1[[#This Row],[Al2O3]]-Table1[[#This Row],[SiO2]]</f>
        <v>-0.30249999999999999</v>
      </c>
      <c r="AB7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485.31000000000006</v>
      </c>
    </row>
    <row r="7226" spans="1:28" hidden="1" x14ac:dyDescent="0.25">
      <c r="A7226">
        <v>0.23</v>
      </c>
      <c r="B7226">
        <v>0.16</v>
      </c>
      <c r="C7226">
        <v>5.0000000000000001E-3</v>
      </c>
      <c r="D7226">
        <v>2.5000000000000001E-3</v>
      </c>
      <c r="E7226">
        <v>0.02</v>
      </c>
      <c r="F7226">
        <v>0</v>
      </c>
      <c r="G7226">
        <v>0.02</v>
      </c>
      <c r="H7226">
        <v>0.14000000000000001</v>
      </c>
      <c r="I7226">
        <v>0.4</v>
      </c>
      <c r="J7226">
        <v>2.2499999999999999E-2</v>
      </c>
      <c r="K7226">
        <v>0.51948051900000003</v>
      </c>
      <c r="L7226">
        <v>0.55799956299999998</v>
      </c>
      <c r="M7226">
        <v>3.6844438E-2</v>
      </c>
      <c r="N7226">
        <v>0.15149080500000001</v>
      </c>
      <c r="O7226">
        <v>0.21487394800000001</v>
      </c>
      <c r="P7226">
        <v>0.63363524699999996</v>
      </c>
      <c r="Q7226">
        <v>2.633841E-3</v>
      </c>
      <c r="R7226">
        <v>0.13974041100000001</v>
      </c>
      <c r="S7226">
        <v>0.20890669100000001</v>
      </c>
      <c r="T7226">
        <v>0.65135289799999996</v>
      </c>
      <c r="U7226">
        <v>0.255</v>
      </c>
      <c r="V7226">
        <v>1.4375</v>
      </c>
      <c r="W7226">
        <f>COUNTIF(Table1[[#This Row],[Al2O3]:[TiO2]],0)</f>
        <v>1</v>
      </c>
      <c r="X7226">
        <f>Table1[[#This Row],[K2O]]+Table1[[#This Row],[Li2O]]+Table1[[#This Row],[Na2O]]</f>
        <v>0.16</v>
      </c>
      <c r="Y7226">
        <f>Table1[[#This Row],[B2O3]]+Table1[[#This Row],[K2O]]+Table1[[#This Row],[Li2O]]+Table1[[#This Row],[Na2O]]</f>
        <v>0.32</v>
      </c>
      <c r="Z7226" s="2">
        <f>Table1[[#This Row],[B2O3]]+Table1[[#This Row],[CaO]]+Table1[[#This Row],[K2O]]+Table1[[#This Row],[Li2O]]+Table1[[#This Row],[Na2O]]</f>
        <v>0.32500000000000001</v>
      </c>
      <c r="AA7226" s="2">
        <f>Table1[[#This Row],[A+B+AE]]-Table1[[#This Row],[Al2O3]]-Table1[[#This Row],[SiO2]]</f>
        <v>-0.30500000000000005</v>
      </c>
      <c r="AB7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503.42650000000003</v>
      </c>
    </row>
    <row r="7227" spans="1:28" hidden="1" x14ac:dyDescent="0.25">
      <c r="A7227">
        <v>0.215</v>
      </c>
      <c r="B7227">
        <v>0.15</v>
      </c>
      <c r="C7227">
        <v>2.5000000000000001E-2</v>
      </c>
      <c r="D7227">
        <v>0</v>
      </c>
      <c r="E7227">
        <v>4.4999999999999998E-2</v>
      </c>
      <c r="F7227">
        <v>0.01</v>
      </c>
      <c r="G7227">
        <v>0.01</v>
      </c>
      <c r="H7227">
        <v>0.13</v>
      </c>
      <c r="I7227">
        <v>0.36499999999999999</v>
      </c>
      <c r="J7227">
        <v>0.05</v>
      </c>
      <c r="K7227">
        <v>0.51408450699999997</v>
      </c>
      <c r="L7227">
        <v>0.57583416099999996</v>
      </c>
      <c r="M7227">
        <v>3.4130986000000002E-2</v>
      </c>
      <c r="N7227">
        <v>0.15299652</v>
      </c>
      <c r="O7227">
        <v>0.216573406</v>
      </c>
      <c r="P7227">
        <v>0.63043007399999995</v>
      </c>
      <c r="Q7227">
        <v>3.3446980000000001E-3</v>
      </c>
      <c r="R7227">
        <v>0.13802590000000001</v>
      </c>
      <c r="S7227">
        <v>0.21124408</v>
      </c>
      <c r="T7227">
        <v>0.65073002000000002</v>
      </c>
      <c r="U7227">
        <v>0.26500000000000001</v>
      </c>
      <c r="V7227">
        <v>1.5357142859999999</v>
      </c>
      <c r="W7227">
        <f>COUNTIF(Table1[[#This Row],[Al2O3]:[TiO2]],0)</f>
        <v>1</v>
      </c>
      <c r="X7227">
        <f>Table1[[#This Row],[K2O]]+Table1[[#This Row],[Li2O]]+Table1[[#This Row],[Na2O]]</f>
        <v>0.15</v>
      </c>
      <c r="Y7227">
        <f>Table1[[#This Row],[B2O3]]+Table1[[#This Row],[K2O]]+Table1[[#This Row],[Li2O]]+Table1[[#This Row],[Na2O]]</f>
        <v>0.30000000000000004</v>
      </c>
      <c r="Z7227" s="2">
        <f>Table1[[#This Row],[B2O3]]+Table1[[#This Row],[CaO]]+Table1[[#This Row],[K2O]]+Table1[[#This Row],[Li2O]]+Table1[[#This Row],[Na2O]]</f>
        <v>0.32500000000000001</v>
      </c>
      <c r="AA7227" s="2">
        <f>Table1[[#This Row],[A+B+AE]]-Table1[[#This Row],[Al2O3]]-Table1[[#This Row],[SiO2]]</f>
        <v>-0.255</v>
      </c>
      <c r="AB7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504.48</v>
      </c>
    </row>
    <row r="7228" spans="1:28" hidden="1" x14ac:dyDescent="0.25">
      <c r="A7228">
        <v>0.23499999999999999</v>
      </c>
      <c r="B7228">
        <v>0.155</v>
      </c>
      <c r="C7228">
        <v>0.01</v>
      </c>
      <c r="D7228">
        <v>5.0000000000000001E-3</v>
      </c>
      <c r="E7228">
        <v>3.5000000000000003E-2</v>
      </c>
      <c r="F7228">
        <v>0</v>
      </c>
      <c r="G7228">
        <v>1.4999999999999999E-2</v>
      </c>
      <c r="H7228">
        <v>0.14000000000000001</v>
      </c>
      <c r="I7228">
        <v>0.39</v>
      </c>
      <c r="J7228">
        <v>1.4999999999999999E-2</v>
      </c>
      <c r="K7228">
        <v>0.50980391999999997</v>
      </c>
      <c r="L7228">
        <v>0.56041384999999999</v>
      </c>
      <c r="M7228">
        <v>3.3564549999999999E-2</v>
      </c>
      <c r="N7228">
        <v>0.15054412</v>
      </c>
      <c r="O7228">
        <v>0.22315494</v>
      </c>
      <c r="P7228">
        <v>0.62630094999999997</v>
      </c>
      <c r="Q7228">
        <v>-1.7164700000000001E-3</v>
      </c>
      <c r="R7228">
        <v>0.13969831999999999</v>
      </c>
      <c r="S7228">
        <v>0.2168727</v>
      </c>
      <c r="T7228">
        <v>0.64342898999999998</v>
      </c>
      <c r="U7228">
        <v>0.255</v>
      </c>
      <c r="V7228">
        <v>1.5161290300000001</v>
      </c>
      <c r="W7228">
        <f>COUNTIF(Table1[[#This Row],[Al2O3]:[TiO2]],0)</f>
        <v>1</v>
      </c>
      <c r="X7228">
        <f>Table1[[#This Row],[K2O]]+Table1[[#This Row],[Li2O]]+Table1[[#This Row],[Na2O]]</f>
        <v>0.15500000000000003</v>
      </c>
      <c r="Y7228">
        <f>Table1[[#This Row],[B2O3]]+Table1[[#This Row],[K2O]]+Table1[[#This Row],[Li2O]]+Table1[[#This Row],[Na2O]]</f>
        <v>0.31</v>
      </c>
      <c r="Z7228" s="2">
        <f>Table1[[#This Row],[B2O3]]+Table1[[#This Row],[CaO]]+Table1[[#This Row],[K2O]]+Table1[[#This Row],[Li2O]]+Table1[[#This Row],[Na2O]]</f>
        <v>0.32</v>
      </c>
      <c r="AA7228" s="2">
        <f>Table1[[#This Row],[A+B+AE]]-Table1[[#This Row],[Al2O3]]-Table1[[#This Row],[SiO2]]</f>
        <v>-0.30499999999999999</v>
      </c>
      <c r="AB7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507.89449999999999</v>
      </c>
    </row>
    <row r="7229" spans="1:28" hidden="1" x14ac:dyDescent="0.25">
      <c r="A7229">
        <v>0.21</v>
      </c>
      <c r="B7229">
        <v>0.15</v>
      </c>
      <c r="C7229">
        <v>0.01</v>
      </c>
      <c r="D7229">
        <v>0</v>
      </c>
      <c r="E7229">
        <v>4.4999999999999998E-2</v>
      </c>
      <c r="F7229">
        <v>7.4999999999999997E-3</v>
      </c>
      <c r="G7229">
        <v>0.04</v>
      </c>
      <c r="H7229">
        <v>0.13</v>
      </c>
      <c r="I7229">
        <v>0.39500000000000002</v>
      </c>
      <c r="J7229">
        <v>1.2500000000000001E-2</v>
      </c>
      <c r="K7229">
        <v>0.53741496600000005</v>
      </c>
      <c r="L7229">
        <v>0.56659804199999997</v>
      </c>
      <c r="M7229">
        <v>2.3624748000000001E-2</v>
      </c>
      <c r="N7229">
        <v>0.16991424499999999</v>
      </c>
      <c r="O7229">
        <v>0.20132587499999999</v>
      </c>
      <c r="P7229">
        <v>0.62875988100000002</v>
      </c>
      <c r="Q7229">
        <v>-1.3475189999999999E-3</v>
      </c>
      <c r="R7229">
        <v>0.14877358500000001</v>
      </c>
      <c r="S7229">
        <v>0.19811320800000001</v>
      </c>
      <c r="T7229">
        <v>0.65311320799999995</v>
      </c>
      <c r="U7229">
        <v>0.25</v>
      </c>
      <c r="V7229">
        <v>1.2352941180000001</v>
      </c>
      <c r="W7229">
        <f>COUNTIF(Table1[[#This Row],[Al2O3]:[TiO2]],0)</f>
        <v>1</v>
      </c>
      <c r="X7229">
        <f>Table1[[#This Row],[K2O]]+Table1[[#This Row],[Li2O]]+Table1[[#This Row],[Na2O]]</f>
        <v>0.17749999999999999</v>
      </c>
      <c r="Y7229">
        <f>Table1[[#This Row],[B2O3]]+Table1[[#This Row],[K2O]]+Table1[[#This Row],[Li2O]]+Table1[[#This Row],[Na2O]]</f>
        <v>0.32750000000000001</v>
      </c>
      <c r="Z7229" s="2">
        <f>Table1[[#This Row],[B2O3]]+Table1[[#This Row],[CaO]]+Table1[[#This Row],[K2O]]+Table1[[#This Row],[Li2O]]+Table1[[#This Row],[Na2O]]</f>
        <v>0.33750000000000002</v>
      </c>
      <c r="AA7229" s="2">
        <f>Table1[[#This Row],[A+B+AE]]-Table1[[#This Row],[Al2O3]]-Table1[[#This Row],[SiO2]]</f>
        <v>-0.26749999999999996</v>
      </c>
      <c r="AB7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479.43050000000005</v>
      </c>
    </row>
    <row r="7230" spans="1:28" hidden="1" x14ac:dyDescent="0.25">
      <c r="A7230">
        <v>0.22</v>
      </c>
      <c r="B7230">
        <v>0.13500000000000001</v>
      </c>
      <c r="C7230">
        <v>3.5000000000000003E-2</v>
      </c>
      <c r="D7230">
        <v>5.0000000000000001E-3</v>
      </c>
      <c r="E7230">
        <v>0.04</v>
      </c>
      <c r="F7230">
        <v>5.0000000000000001E-3</v>
      </c>
      <c r="G7230">
        <v>0.04</v>
      </c>
      <c r="H7230">
        <v>0.13500000000000001</v>
      </c>
      <c r="I7230">
        <v>0.38500000000000001</v>
      </c>
      <c r="J7230">
        <v>0</v>
      </c>
      <c r="K7230">
        <v>0.52027027000000003</v>
      </c>
      <c r="L7230">
        <v>0.57522062500000004</v>
      </c>
      <c r="M7230">
        <v>5.6934900000000003E-4</v>
      </c>
      <c r="N7230">
        <v>0.18366384799999999</v>
      </c>
      <c r="O7230">
        <v>0.213862156</v>
      </c>
      <c r="P7230">
        <v>0.60247399599999996</v>
      </c>
      <c r="Q7230">
        <v>-2.2637805E-2</v>
      </c>
      <c r="R7230">
        <v>0.16036065499999999</v>
      </c>
      <c r="S7230">
        <v>0.21169723500000001</v>
      </c>
      <c r="T7230">
        <v>0.62794211</v>
      </c>
      <c r="U7230">
        <v>0.27</v>
      </c>
      <c r="V7230">
        <v>1.2571428570000001</v>
      </c>
      <c r="W7230">
        <f>COUNTIF(Table1[[#This Row],[Al2O3]:[TiO2]],0)</f>
        <v>1</v>
      </c>
      <c r="X7230">
        <f>Table1[[#This Row],[K2O]]+Table1[[#This Row],[Li2O]]+Table1[[#This Row],[Na2O]]</f>
        <v>0.18</v>
      </c>
      <c r="Y7230">
        <f>Table1[[#This Row],[B2O3]]+Table1[[#This Row],[K2O]]+Table1[[#This Row],[Li2O]]+Table1[[#This Row],[Na2O]]</f>
        <v>0.31500000000000006</v>
      </c>
      <c r="Z7230" s="2">
        <f>Table1[[#This Row],[B2O3]]+Table1[[#This Row],[CaO]]+Table1[[#This Row],[K2O]]+Table1[[#This Row],[Li2O]]+Table1[[#This Row],[Na2O]]</f>
        <v>0.35000000000000003</v>
      </c>
      <c r="AA7230" s="2">
        <f>Table1[[#This Row],[A+B+AE]]-Table1[[#This Row],[Al2O3]]-Table1[[#This Row],[SiO2]]</f>
        <v>-0.255</v>
      </c>
      <c r="AB7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477.63150000000007</v>
      </c>
    </row>
    <row r="7231" spans="1:28" hidden="1" x14ac:dyDescent="0.25">
      <c r="A7231">
        <v>0.25</v>
      </c>
      <c r="B7231">
        <v>0.185</v>
      </c>
      <c r="C7231">
        <v>0</v>
      </c>
      <c r="D7231">
        <v>2.5000000000000001E-3</v>
      </c>
      <c r="E7231">
        <v>0.02</v>
      </c>
      <c r="F7231">
        <v>0.01</v>
      </c>
      <c r="G7231">
        <v>1.4999999999999999E-2</v>
      </c>
      <c r="H7231">
        <v>0.15</v>
      </c>
      <c r="I7231">
        <v>0.36</v>
      </c>
      <c r="J7231">
        <v>7.4999999999999997E-3</v>
      </c>
      <c r="K7231">
        <v>0.47368421100000002</v>
      </c>
      <c r="L7231">
        <v>0.55526878400000002</v>
      </c>
      <c r="M7231">
        <v>2.7571609E-2</v>
      </c>
      <c r="N7231">
        <v>0.15381716100000001</v>
      </c>
      <c r="O7231">
        <v>0.22704980599999999</v>
      </c>
      <c r="P7231">
        <v>0.619133033</v>
      </c>
      <c r="Q7231">
        <v>-4.4760119999999997E-3</v>
      </c>
      <c r="R7231">
        <v>0.14060705800000001</v>
      </c>
      <c r="S7231">
        <v>0.219980378</v>
      </c>
      <c r="T7231">
        <v>0.63941256400000002</v>
      </c>
      <c r="U7231">
        <v>0.25</v>
      </c>
      <c r="V7231">
        <v>1.5151515149999999</v>
      </c>
      <c r="W7231">
        <f>COUNTIF(Table1[[#This Row],[Al2O3]:[TiO2]],0)</f>
        <v>1</v>
      </c>
      <c r="X7231">
        <f>Table1[[#This Row],[K2O]]+Table1[[#This Row],[Li2O]]+Table1[[#This Row],[Na2O]]</f>
        <v>0.17499999999999999</v>
      </c>
      <c r="Y7231">
        <f>Table1[[#This Row],[B2O3]]+Table1[[#This Row],[K2O]]+Table1[[#This Row],[Li2O]]+Table1[[#This Row],[Na2O]]</f>
        <v>0.36</v>
      </c>
      <c r="Z7231" s="2">
        <f>Table1[[#This Row],[B2O3]]+Table1[[#This Row],[CaO]]+Table1[[#This Row],[K2O]]+Table1[[#This Row],[Li2O]]+Table1[[#This Row],[Na2O]]</f>
        <v>0.36</v>
      </c>
      <c r="AA7231" s="2">
        <f>Table1[[#This Row],[A+B+AE]]-Table1[[#This Row],[Al2O3]]-Table1[[#This Row],[SiO2]]</f>
        <v>-0.25</v>
      </c>
      <c r="AB7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505.13549999999998</v>
      </c>
    </row>
    <row r="7232" spans="1:28" hidden="1" x14ac:dyDescent="0.25">
      <c r="A7232">
        <v>0.22</v>
      </c>
      <c r="B7232">
        <v>0.16500000000000001</v>
      </c>
      <c r="C7232">
        <v>0.01</v>
      </c>
      <c r="D7232">
        <v>0</v>
      </c>
      <c r="E7232">
        <v>0.04</v>
      </c>
      <c r="F7232">
        <v>7.4999999999999997E-3</v>
      </c>
      <c r="G7232">
        <v>2.5000000000000001E-2</v>
      </c>
      <c r="H7232">
        <v>0.13500000000000001</v>
      </c>
      <c r="I7232">
        <v>0.35499999999999998</v>
      </c>
      <c r="J7232">
        <v>4.2500000000000003E-2</v>
      </c>
      <c r="K7232">
        <v>0.5</v>
      </c>
      <c r="L7232">
        <v>0.57195436899999996</v>
      </c>
      <c r="M7232">
        <v>2.4948544E-2</v>
      </c>
      <c r="N7232">
        <v>0.162116447</v>
      </c>
      <c r="O7232">
        <v>0.21386111699999999</v>
      </c>
      <c r="P7232">
        <v>0.62402243599999996</v>
      </c>
      <c r="Q7232">
        <v>-3.2050220000000001E-3</v>
      </c>
      <c r="R7232">
        <v>0.14494257899999999</v>
      </c>
      <c r="S7232">
        <v>0.20854365399999999</v>
      </c>
      <c r="T7232">
        <v>0.64651376599999999</v>
      </c>
      <c r="U7232">
        <v>0.26500000000000001</v>
      </c>
      <c r="V7232">
        <v>1.375</v>
      </c>
      <c r="W7232">
        <f>COUNTIF(Table1[[#This Row],[Al2O3]:[TiO2]],0)</f>
        <v>1</v>
      </c>
      <c r="X7232">
        <f>Table1[[#This Row],[K2O]]+Table1[[#This Row],[Li2O]]+Table1[[#This Row],[Na2O]]</f>
        <v>0.16750000000000001</v>
      </c>
      <c r="Y7232">
        <f>Table1[[#This Row],[B2O3]]+Table1[[#This Row],[K2O]]+Table1[[#This Row],[Li2O]]+Table1[[#This Row],[Na2O]]</f>
        <v>0.33250000000000002</v>
      </c>
      <c r="Z7232" s="2">
        <f>Table1[[#This Row],[B2O3]]+Table1[[#This Row],[CaO]]+Table1[[#This Row],[K2O]]+Table1[[#This Row],[Li2O]]+Table1[[#This Row],[Na2O]]</f>
        <v>0.34250000000000003</v>
      </c>
      <c r="AA7232" s="2">
        <f>Table1[[#This Row],[A+B+AE]]-Table1[[#This Row],[Al2O3]]-Table1[[#This Row],[SiO2]]</f>
        <v>-0.23249999999999996</v>
      </c>
      <c r="AB7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487.42250000000001</v>
      </c>
    </row>
    <row r="7233" spans="1:28" hidden="1" x14ac:dyDescent="0.25">
      <c r="A7233">
        <v>0.215</v>
      </c>
      <c r="B7233">
        <v>0.14000000000000001</v>
      </c>
      <c r="C7233">
        <v>0.03</v>
      </c>
      <c r="D7233">
        <v>2.5000000000000001E-3</v>
      </c>
      <c r="E7233">
        <v>2.5000000000000001E-2</v>
      </c>
      <c r="F7233">
        <v>0</v>
      </c>
      <c r="G7233">
        <v>0.05</v>
      </c>
      <c r="H7233">
        <v>0.125</v>
      </c>
      <c r="I7233">
        <v>0.39500000000000002</v>
      </c>
      <c r="J7233">
        <v>1.7500000000000002E-2</v>
      </c>
      <c r="K7233">
        <v>0.53741497000000005</v>
      </c>
      <c r="L7233">
        <v>0.57269429000000005</v>
      </c>
      <c r="M7233">
        <v>1.03806E-2</v>
      </c>
      <c r="N7233">
        <v>0.17874945</v>
      </c>
      <c r="O7233">
        <v>0.20688593</v>
      </c>
      <c r="P7233">
        <v>0.61436462000000003</v>
      </c>
      <c r="Q7233">
        <v>-1.204411E-2</v>
      </c>
      <c r="R7233">
        <v>0.15467628999999999</v>
      </c>
      <c r="S7233">
        <v>0.20478726</v>
      </c>
      <c r="T7233">
        <v>0.64053645000000003</v>
      </c>
      <c r="U7233">
        <v>0.27</v>
      </c>
      <c r="V7233">
        <v>1.2285714299999999</v>
      </c>
      <c r="W7233">
        <f>COUNTIF(Table1[[#This Row],[Al2O3]:[TiO2]],0)</f>
        <v>1</v>
      </c>
      <c r="X7233">
        <f>Table1[[#This Row],[K2O]]+Table1[[#This Row],[Li2O]]+Table1[[#This Row],[Na2O]]</f>
        <v>0.17499999999999999</v>
      </c>
      <c r="Y7233">
        <f>Table1[[#This Row],[B2O3]]+Table1[[#This Row],[K2O]]+Table1[[#This Row],[Li2O]]+Table1[[#This Row],[Na2O]]</f>
        <v>0.315</v>
      </c>
      <c r="Z7233" s="2">
        <f>Table1[[#This Row],[B2O3]]+Table1[[#This Row],[CaO]]+Table1[[#This Row],[K2O]]+Table1[[#This Row],[Li2O]]+Table1[[#This Row],[Na2O]]</f>
        <v>0.34500000000000003</v>
      </c>
      <c r="AA7233" s="2">
        <f>Table1[[#This Row],[A+B+AE]]-Table1[[#This Row],[Al2O3]]-Table1[[#This Row],[SiO2]]</f>
        <v>-0.26500000000000001</v>
      </c>
      <c r="AB7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469.42500000000007</v>
      </c>
    </row>
    <row r="7234" spans="1:28" hidden="1" x14ac:dyDescent="0.25">
      <c r="A7234">
        <v>0.24</v>
      </c>
      <c r="B7234">
        <v>0.19</v>
      </c>
      <c r="C7234">
        <v>5.0000000000000001E-3</v>
      </c>
      <c r="D7234">
        <v>2.5000000000000001E-3</v>
      </c>
      <c r="E7234">
        <v>2.5000000000000001E-2</v>
      </c>
      <c r="F7234">
        <v>7.4999999999999997E-3</v>
      </c>
      <c r="G7234">
        <v>0</v>
      </c>
      <c r="H7234">
        <v>0.14499999999999999</v>
      </c>
      <c r="I7234">
        <v>0.34</v>
      </c>
      <c r="J7234">
        <v>4.4999999999999998E-2</v>
      </c>
      <c r="K7234">
        <v>0.468965517</v>
      </c>
      <c r="L7234">
        <v>0.56140780700000004</v>
      </c>
      <c r="M7234">
        <v>4.3586374999999997E-2</v>
      </c>
      <c r="N7234">
        <v>0.14101729499999999</v>
      </c>
      <c r="O7234">
        <v>0.22644286599999999</v>
      </c>
      <c r="P7234">
        <v>0.63253983999999996</v>
      </c>
      <c r="Q7234">
        <v>6.7792570000000003E-3</v>
      </c>
      <c r="R7234">
        <v>0.13225142200000001</v>
      </c>
      <c r="S7234">
        <v>0.21771274600000001</v>
      </c>
      <c r="T7234">
        <v>0.65003583200000004</v>
      </c>
      <c r="U7234">
        <v>0.25</v>
      </c>
      <c r="V7234">
        <v>1.6551724139999999</v>
      </c>
      <c r="W7234">
        <f>COUNTIF(Table1[[#This Row],[Al2O3]:[TiO2]],0)</f>
        <v>1</v>
      </c>
      <c r="X7234">
        <f>Table1[[#This Row],[K2O]]+Table1[[#This Row],[Li2O]]+Table1[[#This Row],[Na2O]]</f>
        <v>0.1525</v>
      </c>
      <c r="Y7234">
        <f>Table1[[#This Row],[B2O3]]+Table1[[#This Row],[K2O]]+Table1[[#This Row],[Li2O]]+Table1[[#This Row],[Na2O]]</f>
        <v>0.34250000000000003</v>
      </c>
      <c r="Z7234" s="2">
        <f>Table1[[#This Row],[B2O3]]+Table1[[#This Row],[CaO]]+Table1[[#This Row],[K2O]]+Table1[[#This Row],[Li2O]]+Table1[[#This Row],[Na2O]]</f>
        <v>0.34750000000000003</v>
      </c>
      <c r="AA7234" s="2">
        <f>Table1[[#This Row],[A+B+AE]]-Table1[[#This Row],[Al2O3]]-Table1[[#This Row],[SiO2]]</f>
        <v>-0.23249999999999998</v>
      </c>
      <c r="AB7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515.40699999999993</v>
      </c>
    </row>
    <row r="7235" spans="1:28" hidden="1" x14ac:dyDescent="0.25">
      <c r="A7235">
        <v>0.2</v>
      </c>
      <c r="B7235">
        <v>0.17</v>
      </c>
      <c r="C7235">
        <v>0.02</v>
      </c>
      <c r="D7235">
        <v>2.5000000000000001E-3</v>
      </c>
      <c r="E7235">
        <v>0.02</v>
      </c>
      <c r="F7235">
        <v>0</v>
      </c>
      <c r="G7235">
        <v>0.06</v>
      </c>
      <c r="H7235">
        <v>0.125</v>
      </c>
      <c r="I7235">
        <v>0.36</v>
      </c>
      <c r="J7235">
        <v>4.2500000000000003E-2</v>
      </c>
      <c r="K7235">
        <v>0.52554744499999995</v>
      </c>
      <c r="L7235">
        <v>0.57498706799999999</v>
      </c>
      <c r="M7235">
        <v>1.5354741E-2</v>
      </c>
      <c r="N7235">
        <v>0.184049665</v>
      </c>
      <c r="O7235">
        <v>0.19072504100000001</v>
      </c>
      <c r="P7235">
        <v>0.62522529400000004</v>
      </c>
      <c r="Q7235">
        <v>-4.0983340000000004E-3</v>
      </c>
      <c r="R7235">
        <v>0.15723305900000001</v>
      </c>
      <c r="S7235">
        <v>0.18792047200000001</v>
      </c>
      <c r="T7235">
        <v>0.65484646899999999</v>
      </c>
      <c r="U7235">
        <v>0.26</v>
      </c>
      <c r="V7235">
        <v>1.081081081</v>
      </c>
      <c r="W7235">
        <f>COUNTIF(Table1[[#This Row],[Al2O3]:[TiO2]],0)</f>
        <v>1</v>
      </c>
      <c r="X7235">
        <f>Table1[[#This Row],[K2O]]+Table1[[#This Row],[Li2O]]+Table1[[#This Row],[Na2O]]</f>
        <v>0.185</v>
      </c>
      <c r="Y7235">
        <f>Table1[[#This Row],[B2O3]]+Table1[[#This Row],[K2O]]+Table1[[#This Row],[Li2O]]+Table1[[#This Row],[Na2O]]</f>
        <v>0.35499999999999998</v>
      </c>
      <c r="Z7235" s="2">
        <f>Table1[[#This Row],[B2O3]]+Table1[[#This Row],[CaO]]+Table1[[#This Row],[K2O]]+Table1[[#This Row],[Li2O]]+Table1[[#This Row],[Na2O]]</f>
        <v>0.375</v>
      </c>
      <c r="AA7235" s="2">
        <f>Table1[[#This Row],[A+B+AE]]-Table1[[#This Row],[Al2O3]]-Table1[[#This Row],[SiO2]]</f>
        <v>-0.185</v>
      </c>
      <c r="AB7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450.59450000000004</v>
      </c>
    </row>
    <row r="7236" spans="1:28" hidden="1" x14ac:dyDescent="0.25">
      <c r="A7236">
        <v>0.20499999999999999</v>
      </c>
      <c r="B7236">
        <v>0.16500000000000001</v>
      </c>
      <c r="C7236">
        <v>0</v>
      </c>
      <c r="D7236">
        <v>5.0000000000000001E-3</v>
      </c>
      <c r="E7236">
        <v>4.4999999999999998E-2</v>
      </c>
      <c r="F7236">
        <v>5.0000000000000001E-3</v>
      </c>
      <c r="G7236">
        <v>0.06</v>
      </c>
      <c r="H7236">
        <v>0.125</v>
      </c>
      <c r="I7236">
        <v>0.35499999999999998</v>
      </c>
      <c r="J7236">
        <v>3.5000000000000003E-2</v>
      </c>
      <c r="K7236">
        <v>0.51824817499999998</v>
      </c>
      <c r="L7236">
        <v>0.57500287699999997</v>
      </c>
      <c r="M7236">
        <v>1.2349163E-2</v>
      </c>
      <c r="N7236">
        <v>0.18229390400000001</v>
      </c>
      <c r="O7236">
        <v>0.19792516499999999</v>
      </c>
      <c r="P7236">
        <v>0.61978093099999998</v>
      </c>
      <c r="Q7236">
        <v>-7.5848110000000003E-3</v>
      </c>
      <c r="R7236">
        <v>0.156181924</v>
      </c>
      <c r="S7236">
        <v>0.19501336599999999</v>
      </c>
      <c r="T7236">
        <v>0.64880471100000003</v>
      </c>
      <c r="U7236">
        <v>0.27</v>
      </c>
      <c r="V7236">
        <v>1.1081081079999999</v>
      </c>
      <c r="W7236">
        <f>COUNTIF(Table1[[#This Row],[Al2O3]:[TiO2]],0)</f>
        <v>1</v>
      </c>
      <c r="X7236">
        <f>Table1[[#This Row],[K2O]]+Table1[[#This Row],[Li2O]]+Table1[[#This Row],[Na2O]]</f>
        <v>0.19</v>
      </c>
      <c r="Y7236">
        <f>Table1[[#This Row],[B2O3]]+Table1[[#This Row],[K2O]]+Table1[[#This Row],[Li2O]]+Table1[[#This Row],[Na2O]]</f>
        <v>0.35499999999999998</v>
      </c>
      <c r="Z7236" s="2">
        <f>Table1[[#This Row],[B2O3]]+Table1[[#This Row],[CaO]]+Table1[[#This Row],[K2O]]+Table1[[#This Row],[Li2O]]+Table1[[#This Row],[Na2O]]</f>
        <v>0.35499999999999998</v>
      </c>
      <c r="AA7236" s="2">
        <f>Table1[[#This Row],[A+B+AE]]-Table1[[#This Row],[Al2O3]]-Table1[[#This Row],[SiO2]]</f>
        <v>-0.20499999999999999</v>
      </c>
      <c r="AB7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448.61</v>
      </c>
    </row>
    <row r="7237" spans="1:28" hidden="1" x14ac:dyDescent="0.25">
      <c r="A7237">
        <v>0.215</v>
      </c>
      <c r="B7237">
        <v>0.155</v>
      </c>
      <c r="C7237">
        <v>5.0000000000000001E-3</v>
      </c>
      <c r="D7237">
        <v>5.0000000000000001E-3</v>
      </c>
      <c r="E7237">
        <v>2.5000000000000001E-2</v>
      </c>
      <c r="F7237">
        <v>0</v>
      </c>
      <c r="G7237">
        <v>0.05</v>
      </c>
      <c r="H7237">
        <v>0.125</v>
      </c>
      <c r="I7237">
        <v>0.41</v>
      </c>
      <c r="J7237">
        <v>0.01</v>
      </c>
      <c r="K7237">
        <v>0.546666667</v>
      </c>
      <c r="L7237">
        <v>0.55987616500000004</v>
      </c>
      <c r="M7237">
        <v>2.8493807999999999E-2</v>
      </c>
      <c r="N7237">
        <v>0.166026496</v>
      </c>
      <c r="O7237">
        <v>0.200441904</v>
      </c>
      <c r="P7237">
        <v>0.63353159999999997</v>
      </c>
      <c r="Q7237">
        <v>3.180268E-3</v>
      </c>
      <c r="R7237">
        <v>0.14527116900000001</v>
      </c>
      <c r="S7237">
        <v>0.197130152</v>
      </c>
      <c r="T7237">
        <v>0.65759867999999999</v>
      </c>
      <c r="U7237">
        <v>0.25</v>
      </c>
      <c r="V7237">
        <v>1.228571429</v>
      </c>
      <c r="W7237">
        <f>COUNTIF(Table1[[#This Row],[Al2O3]:[TiO2]],0)</f>
        <v>1</v>
      </c>
      <c r="X7237">
        <f>Table1[[#This Row],[K2O]]+Table1[[#This Row],[Li2O]]+Table1[[#This Row],[Na2O]]</f>
        <v>0.17499999999999999</v>
      </c>
      <c r="Y7237">
        <f>Table1[[#This Row],[B2O3]]+Table1[[#This Row],[K2O]]+Table1[[#This Row],[Li2O]]+Table1[[#This Row],[Na2O]]</f>
        <v>0.33</v>
      </c>
      <c r="Z7237" s="2">
        <f>Table1[[#This Row],[B2O3]]+Table1[[#This Row],[CaO]]+Table1[[#This Row],[K2O]]+Table1[[#This Row],[Li2O]]+Table1[[#This Row],[Na2O]]</f>
        <v>0.33500000000000002</v>
      </c>
      <c r="AA7237" s="2">
        <f>Table1[[#This Row],[A+B+AE]]-Table1[[#This Row],[Al2O3]]-Table1[[#This Row],[SiO2]]</f>
        <v>-0.28999999999999992</v>
      </c>
      <c r="AB7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473.774</v>
      </c>
    </row>
    <row r="7238" spans="1:28" hidden="1" x14ac:dyDescent="0.25">
      <c r="A7238">
        <v>0.215</v>
      </c>
      <c r="B7238">
        <v>0.13500000000000001</v>
      </c>
      <c r="C7238">
        <v>5.0000000000000001E-3</v>
      </c>
      <c r="D7238">
        <v>0</v>
      </c>
      <c r="E7238">
        <v>0.02</v>
      </c>
      <c r="F7238">
        <v>0.01</v>
      </c>
      <c r="G7238">
        <v>1.4999999999999999E-2</v>
      </c>
      <c r="H7238">
        <v>0.13</v>
      </c>
      <c r="I7238">
        <v>0.44</v>
      </c>
      <c r="J7238">
        <v>0.03</v>
      </c>
      <c r="K7238">
        <v>0.56050955000000002</v>
      </c>
      <c r="L7238">
        <v>0.55937667999999996</v>
      </c>
      <c r="M7238">
        <v>4.9058699999999997E-2</v>
      </c>
      <c r="N7238">
        <v>0.14500344000000001</v>
      </c>
      <c r="O7238">
        <v>0.20659867000000001</v>
      </c>
      <c r="P7238">
        <v>0.64839789999999997</v>
      </c>
      <c r="Q7238">
        <v>1.517057E-2</v>
      </c>
      <c r="R7238">
        <v>0.13223378</v>
      </c>
      <c r="S7238">
        <v>0.20222826999999999</v>
      </c>
      <c r="T7238">
        <v>0.66553795000000004</v>
      </c>
      <c r="U7238">
        <v>0.26500000000000001</v>
      </c>
      <c r="V7238">
        <v>1.48275862</v>
      </c>
      <c r="W7238">
        <f>COUNTIF(Table1[[#This Row],[Al2O3]:[TiO2]],0)</f>
        <v>1</v>
      </c>
      <c r="X7238">
        <f>Table1[[#This Row],[K2O]]+Table1[[#This Row],[Li2O]]+Table1[[#This Row],[Na2O]]</f>
        <v>0.155</v>
      </c>
      <c r="Y7238">
        <f>Table1[[#This Row],[B2O3]]+Table1[[#This Row],[K2O]]+Table1[[#This Row],[Li2O]]+Table1[[#This Row],[Na2O]]</f>
        <v>0.29000000000000004</v>
      </c>
      <c r="Z7238" s="2">
        <f>Table1[[#This Row],[B2O3]]+Table1[[#This Row],[CaO]]+Table1[[#This Row],[K2O]]+Table1[[#This Row],[Li2O]]+Table1[[#This Row],[Na2O]]</f>
        <v>0.29500000000000004</v>
      </c>
      <c r="AA7238" s="2">
        <f>Table1[[#This Row],[A+B+AE]]-Table1[[#This Row],[Al2O3]]-Table1[[#This Row],[SiO2]]</f>
        <v>-0.36</v>
      </c>
      <c r="AB7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512.26</v>
      </c>
    </row>
    <row r="7239" spans="1:28" hidden="1" x14ac:dyDescent="0.25">
      <c r="A7239">
        <v>0.24</v>
      </c>
      <c r="B7239">
        <v>0.17</v>
      </c>
      <c r="C7239">
        <v>0</v>
      </c>
      <c r="D7239">
        <v>5.0000000000000001E-3</v>
      </c>
      <c r="E7239">
        <v>0.02</v>
      </c>
      <c r="F7239">
        <v>5.0000000000000001E-3</v>
      </c>
      <c r="G7239">
        <v>0.01</v>
      </c>
      <c r="H7239">
        <v>0.14000000000000001</v>
      </c>
      <c r="I7239">
        <v>0.38500000000000001</v>
      </c>
      <c r="J7239">
        <v>2.5000000000000001E-2</v>
      </c>
      <c r="K7239">
        <v>0.50326797000000001</v>
      </c>
      <c r="L7239">
        <v>0.55564005000000005</v>
      </c>
      <c r="M7239">
        <v>4.3832059999999999E-2</v>
      </c>
      <c r="N7239">
        <v>0.14191576</v>
      </c>
      <c r="O7239">
        <v>0.22369488000000001</v>
      </c>
      <c r="P7239">
        <v>0.63438936000000001</v>
      </c>
      <c r="Q7239">
        <v>7.4775500000000003E-3</v>
      </c>
      <c r="R7239">
        <v>0.13219122</v>
      </c>
      <c r="S7239">
        <v>0.21651466</v>
      </c>
      <c r="T7239">
        <v>0.65129413000000003</v>
      </c>
      <c r="U7239">
        <v>0.255</v>
      </c>
      <c r="V7239">
        <v>1.6</v>
      </c>
      <c r="W7239">
        <f>COUNTIF(Table1[[#This Row],[Al2O3]:[TiO2]],0)</f>
        <v>1</v>
      </c>
      <c r="X7239">
        <f>Table1[[#This Row],[K2O]]+Table1[[#This Row],[Li2O]]+Table1[[#This Row],[Na2O]]</f>
        <v>0.15500000000000003</v>
      </c>
      <c r="Y7239">
        <f>Table1[[#This Row],[B2O3]]+Table1[[#This Row],[K2O]]+Table1[[#This Row],[Li2O]]+Table1[[#This Row],[Na2O]]</f>
        <v>0.32500000000000007</v>
      </c>
      <c r="Z7239" s="2">
        <f>Table1[[#This Row],[B2O3]]+Table1[[#This Row],[CaO]]+Table1[[#This Row],[K2O]]+Table1[[#This Row],[Li2O]]+Table1[[#This Row],[Na2O]]</f>
        <v>0.32500000000000007</v>
      </c>
      <c r="AA7239" s="2">
        <f>Table1[[#This Row],[A+B+AE]]-Table1[[#This Row],[Al2O3]]-Table1[[#This Row],[SiO2]]</f>
        <v>-0.29999999999999993</v>
      </c>
      <c r="AB7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513.09649999999999</v>
      </c>
    </row>
    <row r="7240" spans="1:28" hidden="1" x14ac:dyDescent="0.25">
      <c r="A7240">
        <v>0.24</v>
      </c>
      <c r="B7240">
        <v>0.185</v>
      </c>
      <c r="C7240">
        <v>0.02</v>
      </c>
      <c r="D7240">
        <v>5.0000000000000001E-3</v>
      </c>
      <c r="E7240">
        <v>4.4999999999999998E-2</v>
      </c>
      <c r="F7240">
        <v>5.0000000000000001E-3</v>
      </c>
      <c r="G7240">
        <v>0.05</v>
      </c>
      <c r="H7240">
        <v>0.14499999999999999</v>
      </c>
      <c r="I7240">
        <v>0.30499999999999999</v>
      </c>
      <c r="J7240">
        <v>0</v>
      </c>
      <c r="K7240">
        <v>0.44202899000000001</v>
      </c>
      <c r="L7240">
        <v>0.57452561000000002</v>
      </c>
      <c r="M7240">
        <v>-1.390687E-2</v>
      </c>
      <c r="N7240">
        <v>0.19101045</v>
      </c>
      <c r="O7240">
        <v>0.22401537999999999</v>
      </c>
      <c r="P7240">
        <v>0.58497416999999996</v>
      </c>
      <c r="Q7240">
        <v>-3.3266940000000002E-2</v>
      </c>
      <c r="R7240">
        <v>0.16550417000000001</v>
      </c>
      <c r="S7240">
        <v>0.21968366</v>
      </c>
      <c r="T7240">
        <v>0.61481216999999999</v>
      </c>
      <c r="U7240">
        <v>0.26</v>
      </c>
      <c r="V7240">
        <v>1.2307692299999999</v>
      </c>
      <c r="W7240">
        <f>COUNTIF(Table1[[#This Row],[Al2O3]:[TiO2]],0)</f>
        <v>1</v>
      </c>
      <c r="X7240">
        <f>Table1[[#This Row],[K2O]]+Table1[[#This Row],[Li2O]]+Table1[[#This Row],[Na2O]]</f>
        <v>0.19999999999999998</v>
      </c>
      <c r="Y7240">
        <f>Table1[[#This Row],[B2O3]]+Table1[[#This Row],[K2O]]+Table1[[#This Row],[Li2O]]+Table1[[#This Row],[Na2O]]</f>
        <v>0.38500000000000001</v>
      </c>
      <c r="Z7240" s="2">
        <f>Table1[[#This Row],[B2O3]]+Table1[[#This Row],[CaO]]+Table1[[#This Row],[K2O]]+Table1[[#This Row],[Li2O]]+Table1[[#This Row],[Na2O]]</f>
        <v>0.40500000000000003</v>
      </c>
      <c r="AA7240" s="2">
        <f>Table1[[#This Row],[A+B+AE]]-Table1[[#This Row],[Al2O3]]-Table1[[#This Row],[SiO2]]</f>
        <v>-0.13999999999999996</v>
      </c>
      <c r="AB7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457.202</v>
      </c>
    </row>
    <row r="7241" spans="1:28" hidden="1" x14ac:dyDescent="0.25">
      <c r="A7241">
        <v>0.22500000000000001</v>
      </c>
      <c r="B7241">
        <v>0.13500000000000001</v>
      </c>
      <c r="C7241">
        <v>0.01</v>
      </c>
      <c r="D7241">
        <v>2.5000000000000001E-3</v>
      </c>
      <c r="E7241">
        <v>0.05</v>
      </c>
      <c r="F7241">
        <v>0</v>
      </c>
      <c r="G7241">
        <v>4.4999999999999998E-2</v>
      </c>
      <c r="H7241">
        <v>0.13</v>
      </c>
      <c r="I7241">
        <v>0.4</v>
      </c>
      <c r="J7241">
        <v>2.5000000000000001E-3</v>
      </c>
      <c r="K7241">
        <v>0.52980132000000002</v>
      </c>
      <c r="L7241">
        <v>0.56808729000000002</v>
      </c>
      <c r="M7241">
        <v>1.1261480000000001E-2</v>
      </c>
      <c r="N7241">
        <v>0.17269035999999999</v>
      </c>
      <c r="O7241">
        <v>0.21650644999999999</v>
      </c>
      <c r="P7241">
        <v>0.61080319000000005</v>
      </c>
      <c r="Q7241">
        <v>-1.5151919999999999E-2</v>
      </c>
      <c r="R7241">
        <v>0.15278562000000001</v>
      </c>
      <c r="S7241">
        <v>0.21356670999999999</v>
      </c>
      <c r="T7241">
        <v>0.63364767</v>
      </c>
      <c r="U7241">
        <v>0.27</v>
      </c>
      <c r="V7241">
        <v>1.28571429</v>
      </c>
      <c r="W7241">
        <f>COUNTIF(Table1[[#This Row],[Al2O3]:[TiO2]],0)</f>
        <v>1</v>
      </c>
      <c r="X7241">
        <f>Table1[[#This Row],[K2O]]+Table1[[#This Row],[Li2O]]+Table1[[#This Row],[Na2O]]</f>
        <v>0.17499999999999999</v>
      </c>
      <c r="Y7241">
        <f>Table1[[#This Row],[B2O3]]+Table1[[#This Row],[K2O]]+Table1[[#This Row],[Li2O]]+Table1[[#This Row],[Na2O]]</f>
        <v>0.31</v>
      </c>
      <c r="Z7241" s="2">
        <f>Table1[[#This Row],[B2O3]]+Table1[[#This Row],[CaO]]+Table1[[#This Row],[K2O]]+Table1[[#This Row],[Li2O]]+Table1[[#This Row],[Na2O]]</f>
        <v>0.32</v>
      </c>
      <c r="AA7241" s="2">
        <f>Table1[[#This Row],[A+B+AE]]-Table1[[#This Row],[Al2O3]]-Table1[[#This Row],[SiO2]]</f>
        <v>-0.30500000000000005</v>
      </c>
      <c r="AB7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476.04349999999999</v>
      </c>
    </row>
    <row r="7242" spans="1:28" hidden="1" x14ac:dyDescent="0.25">
      <c r="A7242">
        <v>0.22500000000000001</v>
      </c>
      <c r="B7242">
        <v>0.17499999999999999</v>
      </c>
      <c r="C7242">
        <v>3.5000000000000003E-2</v>
      </c>
      <c r="D7242">
        <v>2.5000000000000001E-3</v>
      </c>
      <c r="E7242">
        <v>4.4999999999999998E-2</v>
      </c>
      <c r="F7242">
        <v>0</v>
      </c>
      <c r="G7242">
        <v>2.5000000000000001E-2</v>
      </c>
      <c r="H7242">
        <v>0.14000000000000001</v>
      </c>
      <c r="I7242">
        <v>0.31</v>
      </c>
      <c r="J7242">
        <v>4.2500000000000003E-2</v>
      </c>
      <c r="K7242">
        <v>0.45925925899999998</v>
      </c>
      <c r="L7242">
        <v>0.58112622400000002</v>
      </c>
      <c r="M7242">
        <v>7.0968979999999999E-3</v>
      </c>
      <c r="N7242">
        <v>0.17376666700000001</v>
      </c>
      <c r="O7242">
        <v>0.22149048299999999</v>
      </c>
      <c r="P7242">
        <v>0.60474285000000005</v>
      </c>
      <c r="Q7242">
        <v>-1.8957410000000001E-2</v>
      </c>
      <c r="R7242">
        <v>0.15507734500000001</v>
      </c>
      <c r="S7242">
        <v>0.21557815699999999</v>
      </c>
      <c r="T7242">
        <v>0.629344499</v>
      </c>
      <c r="U7242">
        <v>0.26</v>
      </c>
      <c r="V7242">
        <v>1.363636364</v>
      </c>
      <c r="W7242">
        <f>COUNTIF(Table1[[#This Row],[Al2O3]:[TiO2]],0)</f>
        <v>1</v>
      </c>
      <c r="X7242">
        <f>Table1[[#This Row],[K2O]]+Table1[[#This Row],[Li2O]]+Table1[[#This Row],[Na2O]]</f>
        <v>0.16500000000000001</v>
      </c>
      <c r="Y7242">
        <f>Table1[[#This Row],[B2O3]]+Table1[[#This Row],[K2O]]+Table1[[#This Row],[Li2O]]+Table1[[#This Row],[Na2O]]</f>
        <v>0.33999999999999997</v>
      </c>
      <c r="Z7242" s="2">
        <f>Table1[[#This Row],[B2O3]]+Table1[[#This Row],[CaO]]+Table1[[#This Row],[K2O]]+Table1[[#This Row],[Li2O]]+Table1[[#This Row],[Na2O]]</f>
        <v>0.375</v>
      </c>
      <c r="AA7242" s="2">
        <f>Table1[[#This Row],[A+B+AE]]-Table1[[#This Row],[Al2O3]]-Table1[[#This Row],[SiO2]]</f>
        <v>-0.16</v>
      </c>
      <c r="AB7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481.35</v>
      </c>
    </row>
    <row r="7243" spans="1:28" hidden="1" x14ac:dyDescent="0.25">
      <c r="A7243">
        <v>0.21</v>
      </c>
      <c r="B7243">
        <v>0.15</v>
      </c>
      <c r="C7243">
        <v>0.01</v>
      </c>
      <c r="D7243">
        <v>0</v>
      </c>
      <c r="E7243">
        <v>3.5000000000000003E-2</v>
      </c>
      <c r="F7243">
        <v>2.5000000000000001E-3</v>
      </c>
      <c r="G7243">
        <v>0.06</v>
      </c>
      <c r="H7243">
        <v>0.13</v>
      </c>
      <c r="I7243">
        <v>0.39500000000000002</v>
      </c>
      <c r="J7243">
        <v>7.4999999999999997E-3</v>
      </c>
      <c r="K7243">
        <v>0.53741497000000005</v>
      </c>
      <c r="L7243">
        <v>0.56840237999999998</v>
      </c>
      <c r="M7243">
        <v>1.0081110000000001E-2</v>
      </c>
      <c r="N7243">
        <v>0.18451055</v>
      </c>
      <c r="O7243">
        <v>0.19778573999999999</v>
      </c>
      <c r="P7243">
        <v>0.61770371000000002</v>
      </c>
      <c r="Q7243">
        <v>-1.1239849999999999E-2</v>
      </c>
      <c r="R7243">
        <v>0.15913368999999999</v>
      </c>
      <c r="S7243">
        <v>0.19570201000000001</v>
      </c>
      <c r="T7243">
        <v>0.64516430000000002</v>
      </c>
      <c r="U7243">
        <v>0.26</v>
      </c>
      <c r="V7243">
        <v>1.10526316</v>
      </c>
      <c r="W7243">
        <f>COUNTIF(Table1[[#This Row],[Al2O3]:[TiO2]],0)</f>
        <v>1</v>
      </c>
      <c r="X7243">
        <f>Table1[[#This Row],[K2O]]+Table1[[#This Row],[Li2O]]+Table1[[#This Row],[Na2O]]</f>
        <v>0.1925</v>
      </c>
      <c r="Y7243">
        <f>Table1[[#This Row],[B2O3]]+Table1[[#This Row],[K2O]]+Table1[[#This Row],[Li2O]]+Table1[[#This Row],[Na2O]]</f>
        <v>0.34250000000000003</v>
      </c>
      <c r="Z7243" s="2">
        <f>Table1[[#This Row],[B2O3]]+Table1[[#This Row],[CaO]]+Table1[[#This Row],[K2O]]+Table1[[#This Row],[Li2O]]+Table1[[#This Row],[Na2O]]</f>
        <v>0.35250000000000004</v>
      </c>
      <c r="AA7243" s="2">
        <f>Table1[[#This Row],[A+B+AE]]-Table1[[#This Row],[Al2O3]]-Table1[[#This Row],[SiO2]]</f>
        <v>-0.25249999999999995</v>
      </c>
      <c r="AB7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457.87250000000006</v>
      </c>
    </row>
    <row r="7244" spans="1:28" hidden="1" x14ac:dyDescent="0.25">
      <c r="A7244">
        <v>0.23</v>
      </c>
      <c r="B7244">
        <v>0.17499999999999999</v>
      </c>
      <c r="C7244">
        <v>0.02</v>
      </c>
      <c r="D7244">
        <v>0</v>
      </c>
      <c r="E7244">
        <v>0.03</v>
      </c>
      <c r="F7244">
        <v>2.5000000000000001E-3</v>
      </c>
      <c r="G7244">
        <v>5.5E-2</v>
      </c>
      <c r="H7244">
        <v>0.14000000000000001</v>
      </c>
      <c r="I7244">
        <v>0.33</v>
      </c>
      <c r="J7244">
        <v>1.7500000000000002E-2</v>
      </c>
      <c r="K7244">
        <v>0.47142857100000002</v>
      </c>
      <c r="L7244">
        <v>0.57545776500000001</v>
      </c>
      <c r="M7244">
        <v>-8.2095090000000003E-3</v>
      </c>
      <c r="N7244">
        <v>0.19081678999999999</v>
      </c>
      <c r="O7244">
        <v>0.21532657099999999</v>
      </c>
      <c r="P7244">
        <v>0.59385663899999996</v>
      </c>
      <c r="Q7244">
        <v>-2.7780499E-2</v>
      </c>
      <c r="R7244">
        <v>0.16490549500000001</v>
      </c>
      <c r="S7244">
        <v>0.21180099899999999</v>
      </c>
      <c r="T7244">
        <v>0.623293506</v>
      </c>
      <c r="U7244">
        <v>0.27</v>
      </c>
      <c r="V7244">
        <v>1.1794871790000001</v>
      </c>
      <c r="W7244">
        <f>COUNTIF(Table1[[#This Row],[Al2O3]:[TiO2]],0)</f>
        <v>1</v>
      </c>
      <c r="X7244">
        <f>Table1[[#This Row],[K2O]]+Table1[[#This Row],[Li2O]]+Table1[[#This Row],[Na2O]]</f>
        <v>0.19750000000000001</v>
      </c>
      <c r="Y7244">
        <f>Table1[[#This Row],[B2O3]]+Table1[[#This Row],[K2O]]+Table1[[#This Row],[Li2O]]+Table1[[#This Row],[Na2O]]</f>
        <v>0.3725</v>
      </c>
      <c r="Z7244" s="2">
        <f>Table1[[#This Row],[B2O3]]+Table1[[#This Row],[CaO]]+Table1[[#This Row],[K2O]]+Table1[[#This Row],[Li2O]]+Table1[[#This Row],[Na2O]]</f>
        <v>0.39250000000000002</v>
      </c>
      <c r="AA7244" s="2">
        <f>Table1[[#This Row],[A+B+AE]]-Table1[[#This Row],[Al2O3]]-Table1[[#This Row],[SiO2]]</f>
        <v>-0.16750000000000001</v>
      </c>
      <c r="AB7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453.82150000000013</v>
      </c>
    </row>
    <row r="7245" spans="1:28" hidden="1" x14ac:dyDescent="0.25">
      <c r="A7245">
        <v>0.22500000000000001</v>
      </c>
      <c r="B7245">
        <v>0.155</v>
      </c>
      <c r="C7245">
        <v>3.5000000000000003E-2</v>
      </c>
      <c r="D7245">
        <v>5.0000000000000001E-3</v>
      </c>
      <c r="E7245">
        <v>0.03</v>
      </c>
      <c r="F7245">
        <v>0</v>
      </c>
      <c r="G7245">
        <v>0.03</v>
      </c>
      <c r="H7245">
        <v>0.13</v>
      </c>
      <c r="I7245">
        <v>0.36</v>
      </c>
      <c r="J7245">
        <v>0.03</v>
      </c>
      <c r="K7245">
        <v>0.50349650000000001</v>
      </c>
      <c r="L7245">
        <v>0.57428398999999997</v>
      </c>
      <c r="M7245">
        <v>1.5865009999999999E-2</v>
      </c>
      <c r="N7245">
        <v>0.16728868999999999</v>
      </c>
      <c r="O7245">
        <v>0.21925122999999999</v>
      </c>
      <c r="P7245">
        <v>0.61346007999999996</v>
      </c>
      <c r="Q7245">
        <v>-1.0479550000000001E-2</v>
      </c>
      <c r="R7245">
        <v>0.14810996000000001</v>
      </c>
      <c r="S7245">
        <v>0.214832</v>
      </c>
      <c r="T7245">
        <v>0.63705803999999999</v>
      </c>
      <c r="U7245">
        <v>0.26500000000000001</v>
      </c>
      <c r="V7245">
        <v>1.40625</v>
      </c>
      <c r="W7245">
        <f>COUNTIF(Table1[[#This Row],[Al2O3]:[TiO2]],0)</f>
        <v>1</v>
      </c>
      <c r="X7245">
        <f>Table1[[#This Row],[K2O]]+Table1[[#This Row],[Li2O]]+Table1[[#This Row],[Na2O]]</f>
        <v>0.16</v>
      </c>
      <c r="Y7245">
        <f>Table1[[#This Row],[B2O3]]+Table1[[#This Row],[K2O]]+Table1[[#This Row],[Li2O]]+Table1[[#This Row],[Na2O]]</f>
        <v>0.315</v>
      </c>
      <c r="Z7245" s="2">
        <f>Table1[[#This Row],[B2O3]]+Table1[[#This Row],[CaO]]+Table1[[#This Row],[K2O]]+Table1[[#This Row],[Li2O]]+Table1[[#This Row],[Na2O]]</f>
        <v>0.35</v>
      </c>
      <c r="AA7245" s="2">
        <f>Table1[[#This Row],[A+B+AE]]-Table1[[#This Row],[Al2O3]]-Table1[[#This Row],[SiO2]]</f>
        <v>-0.23500000000000001</v>
      </c>
      <c r="AB7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485.9944999999999</v>
      </c>
    </row>
    <row r="7246" spans="1:28" hidden="1" x14ac:dyDescent="0.25">
      <c r="A7246">
        <v>0.24</v>
      </c>
      <c r="B7246">
        <v>0.17499999999999999</v>
      </c>
      <c r="C7246">
        <v>0</v>
      </c>
      <c r="D7246">
        <v>2.5000000000000001E-3</v>
      </c>
      <c r="E7246">
        <v>0.04</v>
      </c>
      <c r="F7246">
        <v>0.01</v>
      </c>
      <c r="G7246">
        <v>2.5000000000000001E-2</v>
      </c>
      <c r="H7246">
        <v>0.14000000000000001</v>
      </c>
      <c r="I7246">
        <v>0.35</v>
      </c>
      <c r="J7246">
        <v>1.7500000000000002E-2</v>
      </c>
      <c r="K7246">
        <v>0.47945205499999999</v>
      </c>
      <c r="L7246">
        <v>0.56381361699999999</v>
      </c>
      <c r="M7246">
        <v>2.1558006000000001E-2</v>
      </c>
      <c r="N7246">
        <v>0.15946898500000001</v>
      </c>
      <c r="O7246">
        <v>0.22556391000000001</v>
      </c>
      <c r="P7246">
        <v>0.61496710499999996</v>
      </c>
      <c r="Q7246">
        <v>-7.0940350000000003E-3</v>
      </c>
      <c r="R7246">
        <v>0.14300089199999999</v>
      </c>
      <c r="S7246">
        <v>0.21954398899999999</v>
      </c>
      <c r="T7246">
        <v>0.63745511899999996</v>
      </c>
      <c r="U7246">
        <v>0.26</v>
      </c>
      <c r="V7246">
        <v>1.4545454550000001</v>
      </c>
      <c r="W7246">
        <f>COUNTIF(Table1[[#This Row],[Al2O3]:[TiO2]],0)</f>
        <v>1</v>
      </c>
      <c r="X7246">
        <f>Table1[[#This Row],[K2O]]+Table1[[#This Row],[Li2O]]+Table1[[#This Row],[Na2O]]</f>
        <v>0.17500000000000002</v>
      </c>
      <c r="Y7246">
        <f>Table1[[#This Row],[B2O3]]+Table1[[#This Row],[K2O]]+Table1[[#This Row],[Li2O]]+Table1[[#This Row],[Na2O]]</f>
        <v>0.35</v>
      </c>
      <c r="Z7246" s="2">
        <f>Table1[[#This Row],[B2O3]]+Table1[[#This Row],[CaO]]+Table1[[#This Row],[K2O]]+Table1[[#This Row],[Li2O]]+Table1[[#This Row],[Na2O]]</f>
        <v>0.35</v>
      </c>
      <c r="AA7246" s="2">
        <f>Table1[[#This Row],[A+B+AE]]-Table1[[#This Row],[Al2O3]]-Table1[[#This Row],[SiO2]]</f>
        <v>-0.24</v>
      </c>
      <c r="AB7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490.73050000000001</v>
      </c>
    </row>
    <row r="7247" spans="1:28" hidden="1" x14ac:dyDescent="0.25">
      <c r="A7247">
        <v>0.245</v>
      </c>
      <c r="B7247">
        <v>0.15</v>
      </c>
      <c r="C7247">
        <v>0.03</v>
      </c>
      <c r="D7247">
        <v>2.5000000000000001E-3</v>
      </c>
      <c r="E7247">
        <v>0.03</v>
      </c>
      <c r="F7247">
        <v>0.01</v>
      </c>
      <c r="G7247">
        <v>0</v>
      </c>
      <c r="H7247">
        <v>0.15</v>
      </c>
      <c r="I7247">
        <v>0.37</v>
      </c>
      <c r="J7247">
        <v>1.2500000000000001E-2</v>
      </c>
      <c r="K7247">
        <v>0.48366013000000002</v>
      </c>
      <c r="L7247">
        <v>0.56816895999999995</v>
      </c>
      <c r="M7247">
        <v>1.9203649999999999E-2</v>
      </c>
      <c r="N7247">
        <v>0.15699352999999999</v>
      </c>
      <c r="O7247">
        <v>0.23581273999999999</v>
      </c>
      <c r="P7247">
        <v>0.60719372999999999</v>
      </c>
      <c r="Q7247">
        <v>-1.487808E-2</v>
      </c>
      <c r="R7247">
        <v>0.14501799000000001</v>
      </c>
      <c r="S7247">
        <v>0.22960713999999999</v>
      </c>
      <c r="T7247">
        <v>0.62537487000000003</v>
      </c>
      <c r="U7247">
        <v>0.27</v>
      </c>
      <c r="V7247">
        <v>1.6333333299999999</v>
      </c>
      <c r="W7247">
        <f>COUNTIF(Table1[[#This Row],[Al2O3]:[TiO2]],0)</f>
        <v>1</v>
      </c>
      <c r="X7247">
        <f>Table1[[#This Row],[K2O]]+Table1[[#This Row],[Li2O]]+Table1[[#This Row],[Na2O]]</f>
        <v>0.16</v>
      </c>
      <c r="Y7247">
        <f>Table1[[#This Row],[B2O3]]+Table1[[#This Row],[K2O]]+Table1[[#This Row],[Li2O]]+Table1[[#This Row],[Na2O]]</f>
        <v>0.31</v>
      </c>
      <c r="Z7247" s="2">
        <f>Table1[[#This Row],[B2O3]]+Table1[[#This Row],[CaO]]+Table1[[#This Row],[K2O]]+Table1[[#This Row],[Li2O]]+Table1[[#This Row],[Na2O]]</f>
        <v>0.33999999999999997</v>
      </c>
      <c r="AA7247" s="2">
        <f>Table1[[#This Row],[A+B+AE]]-Table1[[#This Row],[Al2O3]]-Table1[[#This Row],[SiO2]]</f>
        <v>-0.27500000000000002</v>
      </c>
      <c r="AB7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519.41700000000003</v>
      </c>
    </row>
    <row r="7248" spans="1:28" hidden="1" x14ac:dyDescent="0.25">
      <c r="A7248">
        <v>0.20499999999999999</v>
      </c>
      <c r="B7248">
        <v>0.13</v>
      </c>
      <c r="C7248">
        <v>0</v>
      </c>
      <c r="D7248">
        <v>2.5000000000000001E-3</v>
      </c>
      <c r="E7248">
        <v>0.05</v>
      </c>
      <c r="F7248">
        <v>7.4999999999999997E-3</v>
      </c>
      <c r="G7248">
        <v>0.04</v>
      </c>
      <c r="H7248">
        <v>0.12</v>
      </c>
      <c r="I7248">
        <v>0.435</v>
      </c>
      <c r="J7248">
        <v>0.01</v>
      </c>
      <c r="K7248">
        <v>0.57236842099999996</v>
      </c>
      <c r="L7248">
        <v>0.56232694000000005</v>
      </c>
      <c r="M7248">
        <v>3.687518E-2</v>
      </c>
      <c r="N7248">
        <v>0.159347139</v>
      </c>
      <c r="O7248">
        <v>0.198983727</v>
      </c>
      <c r="P7248">
        <v>0.64166913400000003</v>
      </c>
      <c r="Q7248">
        <v>9.5875419999999992E-3</v>
      </c>
      <c r="R7248">
        <v>0.13999118599999999</v>
      </c>
      <c r="S7248">
        <v>0.19640154100000001</v>
      </c>
      <c r="T7248">
        <v>0.66360727399999997</v>
      </c>
      <c r="U7248">
        <v>0.255</v>
      </c>
      <c r="V7248">
        <v>1.28125</v>
      </c>
      <c r="W7248">
        <f>COUNTIF(Table1[[#This Row],[Al2O3]:[TiO2]],0)</f>
        <v>1</v>
      </c>
      <c r="X7248">
        <f>Table1[[#This Row],[K2O]]+Table1[[#This Row],[Li2O]]+Table1[[#This Row],[Na2O]]</f>
        <v>0.16749999999999998</v>
      </c>
      <c r="Y7248">
        <f>Table1[[#This Row],[B2O3]]+Table1[[#This Row],[K2O]]+Table1[[#This Row],[Li2O]]+Table1[[#This Row],[Na2O]]</f>
        <v>0.29749999999999999</v>
      </c>
      <c r="Z7248" s="2">
        <f>Table1[[#This Row],[B2O3]]+Table1[[#This Row],[CaO]]+Table1[[#This Row],[K2O]]+Table1[[#This Row],[Li2O]]+Table1[[#This Row],[Na2O]]</f>
        <v>0.29749999999999999</v>
      </c>
      <c r="AA7248" s="2">
        <f>Table1[[#This Row],[A+B+AE]]-Table1[[#This Row],[Al2O3]]-Table1[[#This Row],[SiO2]]</f>
        <v>-0.34250000000000003</v>
      </c>
      <c r="AB7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485.68850000000009</v>
      </c>
    </row>
    <row r="7249" spans="1:28" hidden="1" x14ac:dyDescent="0.25">
      <c r="A7249">
        <v>0.25</v>
      </c>
      <c r="B7249">
        <v>0.17</v>
      </c>
      <c r="C7249">
        <v>0.04</v>
      </c>
      <c r="D7249">
        <v>0</v>
      </c>
      <c r="E7249">
        <v>0.03</v>
      </c>
      <c r="F7249">
        <v>7.4999999999999997E-3</v>
      </c>
      <c r="G7249">
        <v>2.5000000000000001E-2</v>
      </c>
      <c r="H7249">
        <v>0.14499999999999999</v>
      </c>
      <c r="I7249">
        <v>0.33</v>
      </c>
      <c r="J7249">
        <v>2.5000000000000001E-3</v>
      </c>
      <c r="K7249">
        <v>0.45517241400000003</v>
      </c>
      <c r="L7249">
        <v>0.57219916999999998</v>
      </c>
      <c r="M7249">
        <v>-2.5095439999999998E-3</v>
      </c>
      <c r="N7249">
        <v>0.175186745</v>
      </c>
      <c r="O7249">
        <v>0.235491376</v>
      </c>
      <c r="P7249">
        <v>0.58932187899999999</v>
      </c>
      <c r="Q7249">
        <v>-2.6800886999999999E-2</v>
      </c>
      <c r="R7249">
        <v>0.15457064200000001</v>
      </c>
      <c r="S7249">
        <v>0.230502911</v>
      </c>
      <c r="T7249">
        <v>0.61492644699999999</v>
      </c>
      <c r="U7249">
        <v>0.26</v>
      </c>
      <c r="V7249">
        <v>1.4705882349999999</v>
      </c>
      <c r="W7249">
        <f>COUNTIF(Table1[[#This Row],[Al2O3]:[TiO2]],0)</f>
        <v>1</v>
      </c>
      <c r="X7249">
        <f>Table1[[#This Row],[K2O]]+Table1[[#This Row],[Li2O]]+Table1[[#This Row],[Na2O]]</f>
        <v>0.17749999999999999</v>
      </c>
      <c r="Y7249">
        <f>Table1[[#This Row],[B2O3]]+Table1[[#This Row],[K2O]]+Table1[[#This Row],[Li2O]]+Table1[[#This Row],[Na2O]]</f>
        <v>0.34750000000000003</v>
      </c>
      <c r="Z7249" s="2">
        <f>Table1[[#This Row],[B2O3]]+Table1[[#This Row],[CaO]]+Table1[[#This Row],[K2O]]+Table1[[#This Row],[Li2O]]+Table1[[#This Row],[Na2O]]</f>
        <v>0.38750000000000001</v>
      </c>
      <c r="AA7249" s="2">
        <f>Table1[[#This Row],[A+B+AE]]-Table1[[#This Row],[Al2O3]]-Table1[[#This Row],[SiO2]]</f>
        <v>-0.1925</v>
      </c>
      <c r="AB7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490.27200000000016</v>
      </c>
    </row>
    <row r="7250" spans="1:28" hidden="1" x14ac:dyDescent="0.25">
      <c r="A7250">
        <v>0.23499999999999999</v>
      </c>
      <c r="B7250">
        <v>0.18</v>
      </c>
      <c r="C7250">
        <v>0.03</v>
      </c>
      <c r="D7250">
        <v>2.5000000000000001E-3</v>
      </c>
      <c r="E7250">
        <v>2.5000000000000001E-2</v>
      </c>
      <c r="F7250">
        <v>0</v>
      </c>
      <c r="G7250">
        <v>5.5E-2</v>
      </c>
      <c r="H7250">
        <v>0.14000000000000001</v>
      </c>
      <c r="I7250">
        <v>0.33</v>
      </c>
      <c r="J7250">
        <v>2.5000000000000001E-3</v>
      </c>
      <c r="K7250">
        <v>0.46808510599999997</v>
      </c>
      <c r="L7250">
        <v>0.57181483</v>
      </c>
      <c r="M7250">
        <v>-8.2267520000000004E-3</v>
      </c>
      <c r="N7250">
        <v>0.18996987800000001</v>
      </c>
      <c r="O7250">
        <v>0.216802668</v>
      </c>
      <c r="P7250">
        <v>0.59322745399999999</v>
      </c>
      <c r="Q7250">
        <v>-2.7472229000000001E-2</v>
      </c>
      <c r="R7250">
        <v>0.16387204499999999</v>
      </c>
      <c r="S7250">
        <v>0.213168362</v>
      </c>
      <c r="T7250">
        <v>0.62295959300000003</v>
      </c>
      <c r="U7250">
        <v>0.255</v>
      </c>
      <c r="V7250">
        <v>1.2051282050000001</v>
      </c>
      <c r="W7250">
        <f>COUNTIF(Table1[[#This Row],[Al2O3]:[TiO2]],0)</f>
        <v>1</v>
      </c>
      <c r="X7250">
        <f>Table1[[#This Row],[K2O]]+Table1[[#This Row],[Li2O]]+Table1[[#This Row],[Na2O]]</f>
        <v>0.19500000000000001</v>
      </c>
      <c r="Y7250">
        <f>Table1[[#This Row],[B2O3]]+Table1[[#This Row],[K2O]]+Table1[[#This Row],[Li2O]]+Table1[[#This Row],[Na2O]]</f>
        <v>0.375</v>
      </c>
      <c r="Z7250" s="2">
        <f>Table1[[#This Row],[B2O3]]+Table1[[#This Row],[CaO]]+Table1[[#This Row],[K2O]]+Table1[[#This Row],[Li2O]]+Table1[[#This Row],[Na2O]]</f>
        <v>0.40500000000000003</v>
      </c>
      <c r="AA7250" s="2">
        <f>Table1[[#This Row],[A+B+AE]]-Table1[[#This Row],[Al2O3]]-Table1[[#This Row],[SiO2]]</f>
        <v>-0.15999999999999998</v>
      </c>
      <c r="AB7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457.26950000000011</v>
      </c>
    </row>
    <row r="7251" spans="1:28" hidden="1" x14ac:dyDescent="0.25">
      <c r="A7251">
        <v>0.22500000000000001</v>
      </c>
      <c r="B7251">
        <v>0.16</v>
      </c>
      <c r="C7251">
        <v>0.04</v>
      </c>
      <c r="D7251">
        <v>2.5000000000000001E-3</v>
      </c>
      <c r="E7251">
        <v>0.04</v>
      </c>
      <c r="F7251">
        <v>0</v>
      </c>
      <c r="G7251">
        <v>5.5E-2</v>
      </c>
      <c r="H7251">
        <v>0.14000000000000001</v>
      </c>
      <c r="I7251">
        <v>0.33</v>
      </c>
      <c r="J7251">
        <v>7.4999999999999997E-3</v>
      </c>
      <c r="K7251">
        <v>0.47482014</v>
      </c>
      <c r="L7251">
        <v>0.58237132999999996</v>
      </c>
      <c r="M7251">
        <v>-1.9040000000000001E-2</v>
      </c>
      <c r="N7251">
        <v>0.20051811999999999</v>
      </c>
      <c r="O7251">
        <v>0.21588429000000001</v>
      </c>
      <c r="P7251">
        <v>0.58359759</v>
      </c>
      <c r="Q7251">
        <v>-3.7542489999999998E-2</v>
      </c>
      <c r="R7251">
        <v>0.17284026999999999</v>
      </c>
      <c r="S7251">
        <v>0.21340060999999999</v>
      </c>
      <c r="T7251">
        <v>0.61375911999999999</v>
      </c>
      <c r="U7251">
        <v>0.27</v>
      </c>
      <c r="V7251">
        <v>1.1538461499999999</v>
      </c>
      <c r="W7251">
        <f>COUNTIF(Table1[[#This Row],[Al2O3]:[TiO2]],0)</f>
        <v>1</v>
      </c>
      <c r="X7251">
        <f>Table1[[#This Row],[K2O]]+Table1[[#This Row],[Li2O]]+Table1[[#This Row],[Na2O]]</f>
        <v>0.19500000000000001</v>
      </c>
      <c r="Y7251">
        <f>Table1[[#This Row],[B2O3]]+Table1[[#This Row],[K2O]]+Table1[[#This Row],[Li2O]]+Table1[[#This Row],[Na2O]]</f>
        <v>0.35499999999999998</v>
      </c>
      <c r="Z7251" s="2">
        <f>Table1[[#This Row],[B2O3]]+Table1[[#This Row],[CaO]]+Table1[[#This Row],[K2O]]+Table1[[#This Row],[Li2O]]+Table1[[#This Row],[Na2O]]</f>
        <v>0.39500000000000002</v>
      </c>
      <c r="AA7251" s="2">
        <f>Table1[[#This Row],[A+B+AE]]-Table1[[#This Row],[Al2O3]]-Table1[[#This Row],[SiO2]]</f>
        <v>-0.16</v>
      </c>
      <c r="AB7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453.23450000000014</v>
      </c>
    </row>
    <row r="7252" spans="1:28" hidden="1" x14ac:dyDescent="0.25">
      <c r="A7252">
        <v>0.22500000000000001</v>
      </c>
      <c r="B7252">
        <v>0.18</v>
      </c>
      <c r="C7252">
        <v>0.02</v>
      </c>
      <c r="D7252">
        <v>0</v>
      </c>
      <c r="E7252">
        <v>0.05</v>
      </c>
      <c r="F7252">
        <v>7.4999999999999997E-3</v>
      </c>
      <c r="G7252">
        <v>4.4999999999999998E-2</v>
      </c>
      <c r="H7252">
        <v>0.13</v>
      </c>
      <c r="I7252">
        <v>0.3</v>
      </c>
      <c r="J7252">
        <v>4.2500000000000003E-2</v>
      </c>
      <c r="K7252">
        <v>0.458015267</v>
      </c>
      <c r="L7252">
        <v>0.58240292699999996</v>
      </c>
      <c r="M7252">
        <v>-3.7678499999999998E-4</v>
      </c>
      <c r="N7252">
        <v>0.18120530000000001</v>
      </c>
      <c r="O7252">
        <v>0.21983819900000001</v>
      </c>
      <c r="P7252">
        <v>0.59895650099999997</v>
      </c>
      <c r="Q7252">
        <v>-1.9539943000000001E-2</v>
      </c>
      <c r="R7252">
        <v>0.155648972</v>
      </c>
      <c r="S7252">
        <v>0.21545429699999999</v>
      </c>
      <c r="T7252">
        <v>0.62889673000000001</v>
      </c>
      <c r="U7252">
        <v>0.27</v>
      </c>
      <c r="V7252">
        <v>1.2857142859999999</v>
      </c>
      <c r="W7252">
        <f>COUNTIF(Table1[[#This Row],[Al2O3]:[TiO2]],0)</f>
        <v>1</v>
      </c>
      <c r="X7252">
        <f>Table1[[#This Row],[K2O]]+Table1[[#This Row],[Li2O]]+Table1[[#This Row],[Na2O]]</f>
        <v>0.1825</v>
      </c>
      <c r="Y7252">
        <f>Table1[[#This Row],[B2O3]]+Table1[[#This Row],[K2O]]+Table1[[#This Row],[Li2O]]+Table1[[#This Row],[Na2O]]</f>
        <v>0.36249999999999999</v>
      </c>
      <c r="Z7252" s="2">
        <f>Table1[[#This Row],[B2O3]]+Table1[[#This Row],[CaO]]+Table1[[#This Row],[K2O]]+Table1[[#This Row],[Li2O]]+Table1[[#This Row],[Na2O]]</f>
        <v>0.38250000000000001</v>
      </c>
      <c r="AA7252" s="2">
        <f>Table1[[#This Row],[A+B+AE]]-Table1[[#This Row],[Al2O3]]-Table1[[#This Row],[SiO2]]</f>
        <v>-0.14249999999999999</v>
      </c>
      <c r="AB7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458.70150000000001</v>
      </c>
    </row>
    <row r="7253" spans="1:28" hidden="1" x14ac:dyDescent="0.25">
      <c r="A7253">
        <v>0.22</v>
      </c>
      <c r="B7253">
        <v>0.16</v>
      </c>
      <c r="C7253">
        <v>1.4999999999999999E-2</v>
      </c>
      <c r="D7253">
        <v>2.5000000000000001E-3</v>
      </c>
      <c r="E7253">
        <v>0.04</v>
      </c>
      <c r="F7253">
        <v>0</v>
      </c>
      <c r="G7253">
        <v>4.4999999999999998E-2</v>
      </c>
      <c r="H7253">
        <v>0.13500000000000001</v>
      </c>
      <c r="I7253">
        <v>0.36499999999999999</v>
      </c>
      <c r="J7253">
        <v>1.7500000000000002E-2</v>
      </c>
      <c r="K7253">
        <v>0.50694444000000005</v>
      </c>
      <c r="L7253">
        <v>0.57077378999999995</v>
      </c>
      <c r="M7253">
        <v>1.0263380000000001E-2</v>
      </c>
      <c r="N7253">
        <v>0.17727117000000001</v>
      </c>
      <c r="O7253">
        <v>0.20967557000000001</v>
      </c>
      <c r="P7253">
        <v>0.61305326000000004</v>
      </c>
      <c r="Q7253">
        <v>-1.417204E-2</v>
      </c>
      <c r="R7253">
        <v>0.15600981999999999</v>
      </c>
      <c r="S7253">
        <v>0.20582387999999999</v>
      </c>
      <c r="T7253">
        <v>0.63816629999999996</v>
      </c>
      <c r="U7253">
        <v>0.26</v>
      </c>
      <c r="V7253">
        <v>1.2222222199999999</v>
      </c>
      <c r="W7253">
        <f>COUNTIF(Table1[[#This Row],[Al2O3]:[TiO2]],0)</f>
        <v>1</v>
      </c>
      <c r="X7253">
        <f>Table1[[#This Row],[K2O]]+Table1[[#This Row],[Li2O]]+Table1[[#This Row],[Na2O]]</f>
        <v>0.18</v>
      </c>
      <c r="Y7253">
        <f>Table1[[#This Row],[B2O3]]+Table1[[#This Row],[K2O]]+Table1[[#This Row],[Li2O]]+Table1[[#This Row],[Na2O]]</f>
        <v>0.34</v>
      </c>
      <c r="Z7253" s="2">
        <f>Table1[[#This Row],[B2O3]]+Table1[[#This Row],[CaO]]+Table1[[#This Row],[K2O]]+Table1[[#This Row],[Li2O]]+Table1[[#This Row],[Na2O]]</f>
        <v>0.35499999999999998</v>
      </c>
      <c r="AA7253" s="2">
        <f>Table1[[#This Row],[A+B+AE]]-Table1[[#This Row],[Al2O3]]-Table1[[#This Row],[SiO2]]</f>
        <v>-0.23</v>
      </c>
      <c r="AB7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469.58900000000006</v>
      </c>
    </row>
    <row r="7254" spans="1:28" hidden="1" x14ac:dyDescent="0.25">
      <c r="A7254">
        <v>0.24</v>
      </c>
      <c r="B7254">
        <v>0.17</v>
      </c>
      <c r="C7254">
        <v>1.4999999999999999E-2</v>
      </c>
      <c r="D7254">
        <v>2.5000000000000001E-3</v>
      </c>
      <c r="E7254">
        <v>0.02</v>
      </c>
      <c r="F7254">
        <v>0.01</v>
      </c>
      <c r="G7254">
        <v>0</v>
      </c>
      <c r="H7254">
        <v>0.15</v>
      </c>
      <c r="I7254">
        <v>0.36499999999999999</v>
      </c>
      <c r="J7254">
        <v>2.75E-2</v>
      </c>
      <c r="K7254">
        <v>0.483443709</v>
      </c>
      <c r="L7254">
        <v>0.56268142600000004</v>
      </c>
      <c r="M7254">
        <v>3.2867096999999998E-2</v>
      </c>
      <c r="N7254">
        <v>0.14965514299999999</v>
      </c>
      <c r="O7254">
        <v>0.22660000799999999</v>
      </c>
      <c r="P7254">
        <v>0.62374484799999996</v>
      </c>
      <c r="Q7254">
        <v>-2.4826750000000002E-3</v>
      </c>
      <c r="R7254">
        <v>0.139238424</v>
      </c>
      <c r="S7254">
        <v>0.219316281</v>
      </c>
      <c r="T7254">
        <v>0.64144529400000005</v>
      </c>
      <c r="U7254">
        <v>0.26</v>
      </c>
      <c r="V7254">
        <v>1.6</v>
      </c>
      <c r="W7254">
        <f>COUNTIF(Table1[[#This Row],[Al2O3]:[TiO2]],0)</f>
        <v>1</v>
      </c>
      <c r="X7254">
        <f>Table1[[#This Row],[K2O]]+Table1[[#This Row],[Li2O]]+Table1[[#This Row],[Na2O]]</f>
        <v>0.16</v>
      </c>
      <c r="Y7254">
        <f>Table1[[#This Row],[B2O3]]+Table1[[#This Row],[K2O]]+Table1[[#This Row],[Li2O]]+Table1[[#This Row],[Na2O]]</f>
        <v>0.33</v>
      </c>
      <c r="Z7254" s="2">
        <f>Table1[[#This Row],[B2O3]]+Table1[[#This Row],[CaO]]+Table1[[#This Row],[K2O]]+Table1[[#This Row],[Li2O]]+Table1[[#This Row],[Na2O]]</f>
        <v>0.34499999999999997</v>
      </c>
      <c r="AA7254" s="2">
        <f>Table1[[#This Row],[A+B+AE]]-Table1[[#This Row],[Al2O3]]-Table1[[#This Row],[SiO2]]</f>
        <v>-0.26</v>
      </c>
      <c r="AB7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518.27200000000005</v>
      </c>
    </row>
    <row r="7255" spans="1:28" hidden="1" x14ac:dyDescent="0.25">
      <c r="A7255">
        <v>0.215</v>
      </c>
      <c r="B7255">
        <v>0.17499999999999999</v>
      </c>
      <c r="C7255">
        <v>0.01</v>
      </c>
      <c r="D7255">
        <v>5.0000000000000001E-3</v>
      </c>
      <c r="E7255">
        <v>4.4999999999999998E-2</v>
      </c>
      <c r="F7255">
        <v>0</v>
      </c>
      <c r="G7255">
        <v>0.05</v>
      </c>
      <c r="H7255">
        <v>0.125</v>
      </c>
      <c r="I7255">
        <v>0.34</v>
      </c>
      <c r="J7255">
        <v>3.5000000000000003E-2</v>
      </c>
      <c r="K7255">
        <v>0.5</v>
      </c>
      <c r="L7255">
        <v>0.57273671699999995</v>
      </c>
      <c r="M7255">
        <v>1.6834511999999999E-2</v>
      </c>
      <c r="N7255">
        <v>0.172886919</v>
      </c>
      <c r="O7255">
        <v>0.20694069500000001</v>
      </c>
      <c r="P7255">
        <v>0.62017238600000002</v>
      </c>
      <c r="Q7255">
        <v>-5.5462929999999999E-3</v>
      </c>
      <c r="R7255">
        <v>0.15006408600000001</v>
      </c>
      <c r="S7255">
        <v>0.202623742</v>
      </c>
      <c r="T7255">
        <v>0.64731217299999999</v>
      </c>
      <c r="U7255">
        <v>0.255</v>
      </c>
      <c r="V7255">
        <v>1.228571429</v>
      </c>
      <c r="W7255">
        <f>COUNTIF(Table1[[#This Row],[Al2O3]:[TiO2]],0)</f>
        <v>1</v>
      </c>
      <c r="X7255">
        <f>Table1[[#This Row],[K2O]]+Table1[[#This Row],[Li2O]]+Table1[[#This Row],[Na2O]]</f>
        <v>0.17499999999999999</v>
      </c>
      <c r="Y7255">
        <f>Table1[[#This Row],[B2O3]]+Table1[[#This Row],[K2O]]+Table1[[#This Row],[Li2O]]+Table1[[#This Row],[Na2O]]</f>
        <v>0.35</v>
      </c>
      <c r="Z7255" s="2">
        <f>Table1[[#This Row],[B2O3]]+Table1[[#This Row],[CaO]]+Table1[[#This Row],[K2O]]+Table1[[#This Row],[Li2O]]+Table1[[#This Row],[Na2O]]</f>
        <v>0.36</v>
      </c>
      <c r="AA7255" s="2">
        <f>Table1[[#This Row],[A+B+AE]]-Table1[[#This Row],[Al2O3]]-Table1[[#This Row],[SiO2]]</f>
        <v>-0.19500000000000003</v>
      </c>
      <c r="AB7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460.69349999999997</v>
      </c>
    </row>
    <row r="7256" spans="1:28" hidden="1" x14ac:dyDescent="0.25">
      <c r="A7256">
        <v>0.22</v>
      </c>
      <c r="B7256">
        <v>0.17</v>
      </c>
      <c r="C7256">
        <v>5.0000000000000001E-3</v>
      </c>
      <c r="D7256">
        <v>5.0000000000000001E-3</v>
      </c>
      <c r="E7256">
        <v>0.03</v>
      </c>
      <c r="F7256">
        <v>0</v>
      </c>
      <c r="G7256">
        <v>5.5E-2</v>
      </c>
      <c r="H7256">
        <v>0.13500000000000001</v>
      </c>
      <c r="I7256">
        <v>0.375</v>
      </c>
      <c r="J7256">
        <v>5.0000000000000001E-3</v>
      </c>
      <c r="K7256">
        <v>0.51369863000000004</v>
      </c>
      <c r="L7256">
        <v>0.56344877699999996</v>
      </c>
      <c r="M7256">
        <v>1.3377435E-2</v>
      </c>
      <c r="N7256">
        <v>0.178287064</v>
      </c>
      <c r="O7256">
        <v>0.20297637199999999</v>
      </c>
      <c r="P7256">
        <v>0.61873656399999999</v>
      </c>
      <c r="Q7256">
        <v>-9.6702490000000006E-3</v>
      </c>
      <c r="R7256">
        <v>0.15557991900000001</v>
      </c>
      <c r="S7256">
        <v>0.199339462</v>
      </c>
      <c r="T7256">
        <v>0.64508061900000002</v>
      </c>
      <c r="U7256">
        <v>0.25</v>
      </c>
      <c r="V7256">
        <v>1.1578947369999999</v>
      </c>
      <c r="W7256">
        <f>COUNTIF(Table1[[#This Row],[Al2O3]:[TiO2]],0)</f>
        <v>1</v>
      </c>
      <c r="X7256">
        <f>Table1[[#This Row],[K2O]]+Table1[[#This Row],[Li2O]]+Table1[[#This Row],[Na2O]]</f>
        <v>0.19</v>
      </c>
      <c r="Y7256">
        <f>Table1[[#This Row],[B2O3]]+Table1[[#This Row],[K2O]]+Table1[[#This Row],[Li2O]]+Table1[[#This Row],[Na2O]]</f>
        <v>0.36</v>
      </c>
      <c r="Z7256" s="2">
        <f>Table1[[#This Row],[B2O3]]+Table1[[#This Row],[CaO]]+Table1[[#This Row],[K2O]]+Table1[[#This Row],[Li2O]]+Table1[[#This Row],[Na2O]]</f>
        <v>0.36499999999999999</v>
      </c>
      <c r="AA7256" s="2">
        <f>Table1[[#This Row],[A+B+AE]]-Table1[[#This Row],[Al2O3]]-Table1[[#This Row],[SiO2]]</f>
        <v>-0.23</v>
      </c>
      <c r="AB7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462.20600000000002</v>
      </c>
    </row>
    <row r="7257" spans="1:28" hidden="1" x14ac:dyDescent="0.25">
      <c r="A7257">
        <v>0.23499999999999999</v>
      </c>
      <c r="B7257">
        <v>0.155</v>
      </c>
      <c r="C7257">
        <v>0.03</v>
      </c>
      <c r="D7257">
        <v>0</v>
      </c>
      <c r="E7257">
        <v>4.4999999999999998E-2</v>
      </c>
      <c r="F7257">
        <v>2.5000000000000001E-3</v>
      </c>
      <c r="G7257">
        <v>5.0000000000000001E-3</v>
      </c>
      <c r="H7257">
        <v>0.14499999999999999</v>
      </c>
      <c r="I7257">
        <v>0.36499999999999999</v>
      </c>
      <c r="J7257">
        <v>1.7500000000000002E-2</v>
      </c>
      <c r="K7257">
        <v>0.48993288600000001</v>
      </c>
      <c r="L7257">
        <v>0.56832377000000001</v>
      </c>
      <c r="M7257">
        <v>2.471752E-2</v>
      </c>
      <c r="N7257">
        <v>0.15568728500000001</v>
      </c>
      <c r="O7257">
        <v>0.22818081600000001</v>
      </c>
      <c r="P7257">
        <v>0.61613189800000001</v>
      </c>
      <c r="Q7257">
        <v>-9.8016130000000007E-3</v>
      </c>
      <c r="R7257">
        <v>0.14431506799999999</v>
      </c>
      <c r="S7257">
        <v>0.22165315499999999</v>
      </c>
      <c r="T7257">
        <v>0.63403177700000002</v>
      </c>
      <c r="U7257">
        <v>0.25</v>
      </c>
      <c r="V7257">
        <v>1.566666667</v>
      </c>
      <c r="W7257">
        <f>COUNTIF(Table1[[#This Row],[Al2O3]:[TiO2]],0)</f>
        <v>1</v>
      </c>
      <c r="X7257">
        <f>Table1[[#This Row],[K2O]]+Table1[[#This Row],[Li2O]]+Table1[[#This Row],[Na2O]]</f>
        <v>0.1525</v>
      </c>
      <c r="Y7257">
        <f>Table1[[#This Row],[B2O3]]+Table1[[#This Row],[K2O]]+Table1[[#This Row],[Li2O]]+Table1[[#This Row],[Na2O]]</f>
        <v>0.3075</v>
      </c>
      <c r="Z7257" s="2">
        <f>Table1[[#This Row],[B2O3]]+Table1[[#This Row],[CaO]]+Table1[[#This Row],[K2O]]+Table1[[#This Row],[Li2O]]+Table1[[#This Row],[Na2O]]</f>
        <v>0.33750000000000002</v>
      </c>
      <c r="AA7257" s="2">
        <f>Table1[[#This Row],[A+B+AE]]-Table1[[#This Row],[Al2O3]]-Table1[[#This Row],[SiO2]]</f>
        <v>-0.26249999999999996</v>
      </c>
      <c r="AB7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514.18850000000009</v>
      </c>
    </row>
    <row r="7258" spans="1:28" hidden="1" x14ac:dyDescent="0.25">
      <c r="A7258">
        <v>0.22500000000000001</v>
      </c>
      <c r="B7258">
        <v>0.19</v>
      </c>
      <c r="C7258">
        <v>0.01</v>
      </c>
      <c r="D7258">
        <v>2.5000000000000001E-3</v>
      </c>
      <c r="E7258">
        <v>0.02</v>
      </c>
      <c r="F7258">
        <v>0</v>
      </c>
      <c r="G7258">
        <v>0.05</v>
      </c>
      <c r="H7258">
        <v>0.14000000000000001</v>
      </c>
      <c r="I7258">
        <v>0.33</v>
      </c>
      <c r="J7258">
        <v>3.2500000000000001E-2</v>
      </c>
      <c r="K7258">
        <v>0.474820144</v>
      </c>
      <c r="L7258">
        <v>0.57020447100000005</v>
      </c>
      <c r="M7258">
        <v>7.8752549999999994E-3</v>
      </c>
      <c r="N7258">
        <v>0.18019869799999999</v>
      </c>
      <c r="O7258">
        <v>0.208327546</v>
      </c>
      <c r="P7258">
        <v>0.61147375500000001</v>
      </c>
      <c r="Q7258">
        <v>-1.4444232E-2</v>
      </c>
      <c r="R7258">
        <v>0.15755871299999999</v>
      </c>
      <c r="S7258">
        <v>0.203470759</v>
      </c>
      <c r="T7258">
        <v>0.63897052799999998</v>
      </c>
      <c r="U7258">
        <v>0.26</v>
      </c>
      <c r="V7258">
        <v>1.184210526</v>
      </c>
      <c r="W7258">
        <f>COUNTIF(Table1[[#This Row],[Al2O3]:[TiO2]],0)</f>
        <v>1</v>
      </c>
      <c r="X7258">
        <f>Table1[[#This Row],[K2O]]+Table1[[#This Row],[Li2O]]+Table1[[#This Row],[Na2O]]</f>
        <v>0.19</v>
      </c>
      <c r="Y7258">
        <f>Table1[[#This Row],[B2O3]]+Table1[[#This Row],[K2O]]+Table1[[#This Row],[Li2O]]+Table1[[#This Row],[Na2O]]</f>
        <v>0.38</v>
      </c>
      <c r="Z7258" s="2">
        <f>Table1[[#This Row],[B2O3]]+Table1[[#This Row],[CaO]]+Table1[[#This Row],[K2O]]+Table1[[#This Row],[Li2O]]+Table1[[#This Row],[Na2O]]</f>
        <v>0.39</v>
      </c>
      <c r="AA7258" s="2">
        <f>Table1[[#This Row],[A+B+AE]]-Table1[[#This Row],[Al2O3]]-Table1[[#This Row],[SiO2]]</f>
        <v>-0.16500000000000001</v>
      </c>
      <c r="AB7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458.83100000000013</v>
      </c>
    </row>
    <row r="7259" spans="1:28" hidden="1" x14ac:dyDescent="0.25">
      <c r="A7259">
        <v>0.22500000000000001</v>
      </c>
      <c r="B7259">
        <v>0.17499999999999999</v>
      </c>
      <c r="C7259">
        <v>0.01</v>
      </c>
      <c r="D7259">
        <v>0</v>
      </c>
      <c r="E7259">
        <v>2.5000000000000001E-2</v>
      </c>
      <c r="F7259">
        <v>5.0000000000000001E-3</v>
      </c>
      <c r="G7259">
        <v>0.05</v>
      </c>
      <c r="H7259">
        <v>0.13500000000000001</v>
      </c>
      <c r="I7259">
        <v>0.35499999999999998</v>
      </c>
      <c r="J7259">
        <v>0.02</v>
      </c>
      <c r="K7259">
        <v>0.49650349700000002</v>
      </c>
      <c r="L7259">
        <v>0.56811199599999995</v>
      </c>
      <c r="M7259">
        <v>9.7344860000000005E-3</v>
      </c>
      <c r="N7259">
        <v>0.178056409</v>
      </c>
      <c r="O7259">
        <v>0.20912821400000001</v>
      </c>
      <c r="P7259">
        <v>0.61281537699999999</v>
      </c>
      <c r="Q7259">
        <v>-1.2028713E-2</v>
      </c>
      <c r="R7259">
        <v>0.15439566499999999</v>
      </c>
      <c r="S7259">
        <v>0.20527698699999999</v>
      </c>
      <c r="T7259">
        <v>0.64032734800000002</v>
      </c>
      <c r="U7259">
        <v>0.26</v>
      </c>
      <c r="V7259">
        <v>1.2162162160000001</v>
      </c>
      <c r="W7259">
        <f>COUNTIF(Table1[[#This Row],[Al2O3]:[TiO2]],0)</f>
        <v>1</v>
      </c>
      <c r="X7259">
        <f>Table1[[#This Row],[K2O]]+Table1[[#This Row],[Li2O]]+Table1[[#This Row],[Na2O]]</f>
        <v>0.19</v>
      </c>
      <c r="Y7259">
        <f>Table1[[#This Row],[B2O3]]+Table1[[#This Row],[K2O]]+Table1[[#This Row],[Li2O]]+Table1[[#This Row],[Na2O]]</f>
        <v>0.36499999999999999</v>
      </c>
      <c r="Z7259" s="2">
        <f>Table1[[#This Row],[B2O3]]+Table1[[#This Row],[CaO]]+Table1[[#This Row],[K2O]]+Table1[[#This Row],[Li2O]]+Table1[[#This Row],[Na2O]]</f>
        <v>0.375</v>
      </c>
      <c r="AA7259" s="2">
        <f>Table1[[#This Row],[A+B+AE]]-Table1[[#This Row],[Al2O3]]-Table1[[#This Row],[SiO2]]</f>
        <v>-0.20499999999999999</v>
      </c>
      <c r="AB7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463.87299999999993</v>
      </c>
    </row>
    <row r="7260" spans="1:28" hidden="1" x14ac:dyDescent="0.25">
      <c r="A7260">
        <v>0.18</v>
      </c>
      <c r="B7260">
        <v>0.125</v>
      </c>
      <c r="C7260">
        <v>5.0000000000000001E-3</v>
      </c>
      <c r="D7260">
        <v>0</v>
      </c>
      <c r="E7260">
        <v>4.4999999999999998E-2</v>
      </c>
      <c r="F7260">
        <v>5.0000000000000001E-3</v>
      </c>
      <c r="G7260">
        <v>4.4999999999999998E-2</v>
      </c>
      <c r="H7260">
        <v>0.11</v>
      </c>
      <c r="I7260">
        <v>0.44</v>
      </c>
      <c r="J7260">
        <v>4.4999999999999998E-2</v>
      </c>
      <c r="K7260">
        <v>0.60273973000000003</v>
      </c>
      <c r="L7260">
        <v>0.56993755999999995</v>
      </c>
      <c r="M7260">
        <v>4.7417580000000001E-2</v>
      </c>
      <c r="N7260">
        <v>0.16032008</v>
      </c>
      <c r="O7260">
        <v>0.18049546</v>
      </c>
      <c r="P7260">
        <v>0.65918445999999997</v>
      </c>
      <c r="Q7260">
        <v>2.1613340000000002E-2</v>
      </c>
      <c r="R7260">
        <v>0.13907285</v>
      </c>
      <c r="S7260">
        <v>0.17858472</v>
      </c>
      <c r="T7260">
        <v>0.68234243999999999</v>
      </c>
      <c r="U7260">
        <v>0.26</v>
      </c>
      <c r="V7260">
        <v>1.16129032</v>
      </c>
      <c r="W7260">
        <f>COUNTIF(Table1[[#This Row],[Al2O3]:[TiO2]],0)</f>
        <v>1</v>
      </c>
      <c r="X7260">
        <f>Table1[[#This Row],[K2O]]+Table1[[#This Row],[Li2O]]+Table1[[#This Row],[Na2O]]</f>
        <v>0.16</v>
      </c>
      <c r="Y7260">
        <f>Table1[[#This Row],[B2O3]]+Table1[[#This Row],[K2O]]+Table1[[#This Row],[Li2O]]+Table1[[#This Row],[Na2O]]</f>
        <v>0.28499999999999998</v>
      </c>
      <c r="Z7260" s="2">
        <f>Table1[[#This Row],[B2O3]]+Table1[[#This Row],[CaO]]+Table1[[#This Row],[K2O]]+Table1[[#This Row],[Li2O]]+Table1[[#This Row],[Na2O]]</f>
        <v>0.28999999999999998</v>
      </c>
      <c r="AA7260" s="2">
        <f>Table1[[#This Row],[A+B+AE]]-Table1[[#This Row],[Al2O3]]-Table1[[#This Row],[SiO2]]</f>
        <v>-0.33</v>
      </c>
      <c r="AB7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476.70699999999988</v>
      </c>
    </row>
    <row r="7261" spans="1:28" hidden="1" x14ac:dyDescent="0.25">
      <c r="A7261">
        <v>0.22</v>
      </c>
      <c r="B7261">
        <v>0.17</v>
      </c>
      <c r="C7261">
        <v>0.01</v>
      </c>
      <c r="D7261">
        <v>0</v>
      </c>
      <c r="E7261">
        <v>0.02</v>
      </c>
      <c r="F7261">
        <v>0.01</v>
      </c>
      <c r="G7261">
        <v>5.5E-2</v>
      </c>
      <c r="H7261">
        <v>0.13</v>
      </c>
      <c r="I7261">
        <v>0.375</v>
      </c>
      <c r="J7261">
        <v>0.01</v>
      </c>
      <c r="K7261">
        <v>0.517241379</v>
      </c>
      <c r="L7261">
        <v>0.56507941800000006</v>
      </c>
      <c r="M7261">
        <v>1.3070313E-2</v>
      </c>
      <c r="N7261">
        <v>0.17861671800000001</v>
      </c>
      <c r="O7261">
        <v>0.20289494199999999</v>
      </c>
      <c r="P7261">
        <v>0.61848833999999997</v>
      </c>
      <c r="Q7261">
        <v>-6.5605680000000001E-3</v>
      </c>
      <c r="R7261">
        <v>0.152346432</v>
      </c>
      <c r="S7261">
        <v>0.20010278000000001</v>
      </c>
      <c r="T7261">
        <v>0.64755078700000002</v>
      </c>
      <c r="U7261">
        <v>0.255</v>
      </c>
      <c r="V7261">
        <v>1.1891891889999999</v>
      </c>
      <c r="W7261">
        <f>COUNTIF(Table1[[#This Row],[Al2O3]:[TiO2]],0)</f>
        <v>1</v>
      </c>
      <c r="X7261">
        <f>Table1[[#This Row],[K2O]]+Table1[[#This Row],[Li2O]]+Table1[[#This Row],[Na2O]]</f>
        <v>0.19500000000000001</v>
      </c>
      <c r="Y7261">
        <f>Table1[[#This Row],[B2O3]]+Table1[[#This Row],[K2O]]+Table1[[#This Row],[Li2O]]+Table1[[#This Row],[Na2O]]</f>
        <v>0.36499999999999999</v>
      </c>
      <c r="Z7261" s="2">
        <f>Table1[[#This Row],[B2O3]]+Table1[[#This Row],[CaO]]+Table1[[#This Row],[K2O]]+Table1[[#This Row],[Li2O]]+Table1[[#This Row],[Na2O]]</f>
        <v>0.375</v>
      </c>
      <c r="AA7261" s="2">
        <f>Table1[[#This Row],[A+B+AE]]-Table1[[#This Row],[Al2O3]]-Table1[[#This Row],[SiO2]]</f>
        <v>-0.22</v>
      </c>
      <c r="AB7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462.53999999999996</v>
      </c>
    </row>
    <row r="7262" spans="1:28" hidden="1" x14ac:dyDescent="0.25">
      <c r="A7262">
        <v>0.2</v>
      </c>
      <c r="B7262">
        <v>0.13</v>
      </c>
      <c r="C7262">
        <v>0.01</v>
      </c>
      <c r="D7262">
        <v>5.0000000000000001E-3</v>
      </c>
      <c r="E7262">
        <v>0.04</v>
      </c>
      <c r="F7262">
        <v>0</v>
      </c>
      <c r="G7262">
        <v>3.5000000000000003E-2</v>
      </c>
      <c r="H7262">
        <v>0.12</v>
      </c>
      <c r="I7262">
        <v>0.435</v>
      </c>
      <c r="J7262">
        <v>2.5000000000000001E-2</v>
      </c>
      <c r="K7262">
        <v>0.57615894000000001</v>
      </c>
      <c r="L7262">
        <v>0.56434483999999996</v>
      </c>
      <c r="M7262">
        <v>4.2432150000000002E-2</v>
      </c>
      <c r="N7262">
        <v>0.1559999</v>
      </c>
      <c r="O7262">
        <v>0.19603519</v>
      </c>
      <c r="P7262">
        <v>0.64796491000000001</v>
      </c>
      <c r="Q7262">
        <v>1.2536530000000001E-2</v>
      </c>
      <c r="R7262">
        <v>0.13926881999999999</v>
      </c>
      <c r="S7262">
        <v>0.19284635999999999</v>
      </c>
      <c r="T7262">
        <v>0.66788481</v>
      </c>
      <c r="U7262">
        <v>0.255</v>
      </c>
      <c r="V7262">
        <v>1.29032258</v>
      </c>
      <c r="W7262">
        <f>COUNTIF(Table1[[#This Row],[Al2O3]:[TiO2]],0)</f>
        <v>1</v>
      </c>
      <c r="X7262">
        <f>Table1[[#This Row],[K2O]]+Table1[[#This Row],[Li2O]]+Table1[[#This Row],[Na2O]]</f>
        <v>0.155</v>
      </c>
      <c r="Y7262">
        <f>Table1[[#This Row],[B2O3]]+Table1[[#This Row],[K2O]]+Table1[[#This Row],[Li2O]]+Table1[[#This Row],[Na2O]]</f>
        <v>0.28500000000000003</v>
      </c>
      <c r="Z7262" s="2">
        <f>Table1[[#This Row],[B2O3]]+Table1[[#This Row],[CaO]]+Table1[[#This Row],[K2O]]+Table1[[#This Row],[Li2O]]+Table1[[#This Row],[Na2O]]</f>
        <v>0.29500000000000004</v>
      </c>
      <c r="AA7262" s="2">
        <f>Table1[[#This Row],[A+B+AE]]-Table1[[#This Row],[Al2O3]]-Table1[[#This Row],[SiO2]]</f>
        <v>-0.33999999999999997</v>
      </c>
      <c r="AB7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490.10299999999995</v>
      </c>
    </row>
    <row r="7263" spans="1:28" hidden="1" x14ac:dyDescent="0.25">
      <c r="A7263">
        <v>0.20499999999999999</v>
      </c>
      <c r="B7263">
        <v>0.125</v>
      </c>
      <c r="C7263">
        <v>0.03</v>
      </c>
      <c r="D7263">
        <v>2.5000000000000001E-3</v>
      </c>
      <c r="E7263">
        <v>0.05</v>
      </c>
      <c r="F7263">
        <v>0</v>
      </c>
      <c r="G7263">
        <v>0.06</v>
      </c>
      <c r="H7263">
        <v>0.12</v>
      </c>
      <c r="I7263">
        <v>0.4</v>
      </c>
      <c r="J7263">
        <v>7.4999999999999997E-3</v>
      </c>
      <c r="K7263">
        <v>0.55172413799999998</v>
      </c>
      <c r="L7263">
        <v>0.57774464800000003</v>
      </c>
      <c r="M7263">
        <v>2.7957530000000002E-3</v>
      </c>
      <c r="N7263">
        <v>0.18853514499999999</v>
      </c>
      <c r="O7263">
        <v>0.202280341</v>
      </c>
      <c r="P7263">
        <v>0.60918451399999995</v>
      </c>
      <c r="Q7263">
        <v>-1.7338803999999999E-2</v>
      </c>
      <c r="R7263">
        <v>0.16123225799999999</v>
      </c>
      <c r="S7263">
        <v>0.20163868300000001</v>
      </c>
      <c r="T7263">
        <v>0.63712905900000005</v>
      </c>
      <c r="U7263">
        <v>0.27</v>
      </c>
      <c r="V7263">
        <v>1.138888889</v>
      </c>
      <c r="W7263">
        <f>COUNTIF(Table1[[#This Row],[Al2O3]:[TiO2]],0)</f>
        <v>1</v>
      </c>
      <c r="X7263">
        <f>Table1[[#This Row],[K2O]]+Table1[[#This Row],[Li2O]]+Table1[[#This Row],[Na2O]]</f>
        <v>0.18</v>
      </c>
      <c r="Y7263">
        <f>Table1[[#This Row],[B2O3]]+Table1[[#This Row],[K2O]]+Table1[[#This Row],[Li2O]]+Table1[[#This Row],[Na2O]]</f>
        <v>0.30499999999999999</v>
      </c>
      <c r="Z7263" s="2">
        <f>Table1[[#This Row],[B2O3]]+Table1[[#This Row],[CaO]]+Table1[[#This Row],[K2O]]+Table1[[#This Row],[Li2O]]+Table1[[#This Row],[Na2O]]</f>
        <v>0.33499999999999996</v>
      </c>
      <c r="AA7263" s="2">
        <f>Table1[[#This Row],[A+B+AE]]-Table1[[#This Row],[Al2O3]]-Table1[[#This Row],[SiO2]]</f>
        <v>-0.27</v>
      </c>
      <c r="AB7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458.20200000000011</v>
      </c>
    </row>
    <row r="7264" spans="1:28" hidden="1" x14ac:dyDescent="0.25">
      <c r="A7264">
        <v>0.22</v>
      </c>
      <c r="B7264">
        <v>0.13</v>
      </c>
      <c r="C7264">
        <v>0.01</v>
      </c>
      <c r="D7264">
        <v>0</v>
      </c>
      <c r="E7264">
        <v>3.5000000000000003E-2</v>
      </c>
      <c r="F7264">
        <v>0.01</v>
      </c>
      <c r="G7264">
        <v>1.4999999999999999E-2</v>
      </c>
      <c r="H7264">
        <v>0.13</v>
      </c>
      <c r="I7264">
        <v>0.42499999999999999</v>
      </c>
      <c r="J7264">
        <v>2.5000000000000001E-2</v>
      </c>
      <c r="K7264">
        <v>0.54838709699999999</v>
      </c>
      <c r="L7264">
        <v>0.56413543899999996</v>
      </c>
      <c r="M7264">
        <v>3.9848500000000002E-2</v>
      </c>
      <c r="N7264">
        <v>0.14893429899999999</v>
      </c>
      <c r="O7264">
        <v>0.21494765499999999</v>
      </c>
      <c r="P7264">
        <v>0.63611804500000002</v>
      </c>
      <c r="Q7264">
        <v>6.7230659999999998E-3</v>
      </c>
      <c r="R7264">
        <v>0.13541212699999999</v>
      </c>
      <c r="S7264">
        <v>0.21072090499999999</v>
      </c>
      <c r="T7264">
        <v>0.65386696799999999</v>
      </c>
      <c r="U7264">
        <v>0.27</v>
      </c>
      <c r="V7264">
        <v>1.5172413789999999</v>
      </c>
      <c r="W7264">
        <f>COUNTIF(Table1[[#This Row],[Al2O3]:[TiO2]],0)</f>
        <v>1</v>
      </c>
      <c r="X7264">
        <f>Table1[[#This Row],[K2O]]+Table1[[#This Row],[Li2O]]+Table1[[#This Row],[Na2O]]</f>
        <v>0.155</v>
      </c>
      <c r="Y7264">
        <f>Table1[[#This Row],[B2O3]]+Table1[[#This Row],[K2O]]+Table1[[#This Row],[Li2O]]+Table1[[#This Row],[Na2O]]</f>
        <v>0.28500000000000003</v>
      </c>
      <c r="Z7264" s="2">
        <f>Table1[[#This Row],[B2O3]]+Table1[[#This Row],[CaO]]+Table1[[#This Row],[K2O]]+Table1[[#This Row],[Li2O]]+Table1[[#This Row],[Na2O]]</f>
        <v>0.29500000000000004</v>
      </c>
      <c r="AA7264" s="2">
        <f>Table1[[#This Row],[A+B+AE]]-Table1[[#This Row],[Al2O3]]-Table1[[#This Row],[SiO2]]</f>
        <v>-0.35</v>
      </c>
      <c r="AB7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510.10699999999997</v>
      </c>
    </row>
    <row r="7265" spans="1:28" hidden="1" x14ac:dyDescent="0.25">
      <c r="A7265">
        <v>0.22</v>
      </c>
      <c r="B7265">
        <v>0.14000000000000001</v>
      </c>
      <c r="C7265">
        <v>0.03</v>
      </c>
      <c r="D7265">
        <v>0</v>
      </c>
      <c r="E7265">
        <v>0.05</v>
      </c>
      <c r="F7265">
        <v>5.0000000000000001E-3</v>
      </c>
      <c r="G7265">
        <v>0.02</v>
      </c>
      <c r="H7265">
        <v>0.13500000000000001</v>
      </c>
      <c r="I7265">
        <v>0.38500000000000001</v>
      </c>
      <c r="J7265">
        <v>1.4999999999999999E-2</v>
      </c>
      <c r="K7265">
        <v>0.52027027000000003</v>
      </c>
      <c r="L7265">
        <v>0.57167117899999997</v>
      </c>
      <c r="M7265">
        <v>2.0819823000000001E-2</v>
      </c>
      <c r="N7265">
        <v>0.164276427</v>
      </c>
      <c r="O7265">
        <v>0.21669753</v>
      </c>
      <c r="P7265">
        <v>0.61902604299999997</v>
      </c>
      <c r="Q7265">
        <v>-8.5486820000000002E-3</v>
      </c>
      <c r="R7265">
        <v>0.14759292199999999</v>
      </c>
      <c r="S7265">
        <v>0.212502898</v>
      </c>
      <c r="T7265">
        <v>0.63990418100000002</v>
      </c>
      <c r="U7265">
        <v>0.255</v>
      </c>
      <c r="V7265">
        <v>1.4193548389999999</v>
      </c>
      <c r="W7265">
        <f>COUNTIF(Table1[[#This Row],[Al2O3]:[TiO2]],0)</f>
        <v>1</v>
      </c>
      <c r="X7265">
        <f>Table1[[#This Row],[K2O]]+Table1[[#This Row],[Li2O]]+Table1[[#This Row],[Na2O]]</f>
        <v>0.16</v>
      </c>
      <c r="Y7265">
        <f>Table1[[#This Row],[B2O3]]+Table1[[#This Row],[K2O]]+Table1[[#This Row],[Li2O]]+Table1[[#This Row],[Na2O]]</f>
        <v>0.30000000000000004</v>
      </c>
      <c r="Z7265" s="2">
        <f>Table1[[#This Row],[B2O3]]+Table1[[#This Row],[CaO]]+Table1[[#This Row],[K2O]]+Table1[[#This Row],[Li2O]]+Table1[[#This Row],[Na2O]]</f>
        <v>0.33</v>
      </c>
      <c r="AA7265" s="2">
        <f>Table1[[#This Row],[A+B+AE]]-Table1[[#This Row],[Al2O3]]-Table1[[#This Row],[SiO2]]</f>
        <v>-0.27500000000000002</v>
      </c>
      <c r="AB7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499.65599999999995</v>
      </c>
    </row>
    <row r="7266" spans="1:28" hidden="1" x14ac:dyDescent="0.25">
      <c r="A7266">
        <v>0.19500000000000001</v>
      </c>
      <c r="B7266">
        <v>0.15</v>
      </c>
      <c r="C7266">
        <v>0.01</v>
      </c>
      <c r="D7266">
        <v>2.5000000000000001E-3</v>
      </c>
      <c r="E7266">
        <v>2.5000000000000001E-2</v>
      </c>
      <c r="F7266">
        <v>0</v>
      </c>
      <c r="G7266">
        <v>4.4999999999999998E-2</v>
      </c>
      <c r="H7266">
        <v>0.12</v>
      </c>
      <c r="I7266">
        <v>0.41</v>
      </c>
      <c r="J7266">
        <v>4.2500000000000003E-2</v>
      </c>
      <c r="K7266">
        <v>0.56551724000000003</v>
      </c>
      <c r="L7266">
        <v>0.56715895000000005</v>
      </c>
      <c r="M7266">
        <v>3.8686089999999999E-2</v>
      </c>
      <c r="N7266">
        <v>0.16368447999999999</v>
      </c>
      <c r="O7266">
        <v>0.18834846999999999</v>
      </c>
      <c r="P7266">
        <v>0.64796704000000005</v>
      </c>
      <c r="Q7266">
        <v>1.277755E-2</v>
      </c>
      <c r="R7266">
        <v>0.1433305</v>
      </c>
      <c r="S7266">
        <v>0.18513858999999999</v>
      </c>
      <c r="T7266">
        <v>0.67153090999999998</v>
      </c>
      <c r="U7266">
        <v>0.255</v>
      </c>
      <c r="V7266">
        <v>1.1818181800000001</v>
      </c>
      <c r="W7266">
        <f>COUNTIF(Table1[[#This Row],[Al2O3]:[TiO2]],0)</f>
        <v>1</v>
      </c>
      <c r="X7266">
        <f>Table1[[#This Row],[K2O]]+Table1[[#This Row],[Li2O]]+Table1[[#This Row],[Na2O]]</f>
        <v>0.16499999999999998</v>
      </c>
      <c r="Y7266">
        <f>Table1[[#This Row],[B2O3]]+Table1[[#This Row],[K2O]]+Table1[[#This Row],[Li2O]]+Table1[[#This Row],[Na2O]]</f>
        <v>0.315</v>
      </c>
      <c r="Z7266" s="2">
        <f>Table1[[#This Row],[B2O3]]+Table1[[#This Row],[CaO]]+Table1[[#This Row],[K2O]]+Table1[[#This Row],[Li2O]]+Table1[[#This Row],[Na2O]]</f>
        <v>0.32500000000000001</v>
      </c>
      <c r="AA7266" s="2">
        <f>Table1[[#This Row],[A+B+AE]]-Table1[[#This Row],[Al2O3]]-Table1[[#This Row],[SiO2]]</f>
        <v>-0.27999999999999997</v>
      </c>
      <c r="AB7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474.5145</v>
      </c>
    </row>
    <row r="7267" spans="1:28" hidden="1" x14ac:dyDescent="0.25">
      <c r="A7267">
        <v>0.24</v>
      </c>
      <c r="B7267">
        <v>0.19500000000000001</v>
      </c>
      <c r="C7267">
        <v>2.5000000000000001E-2</v>
      </c>
      <c r="D7267">
        <v>0</v>
      </c>
      <c r="E7267">
        <v>0.02</v>
      </c>
      <c r="F7267">
        <v>2.5000000000000001E-3</v>
      </c>
      <c r="G7267">
        <v>4.4999999999999998E-2</v>
      </c>
      <c r="H7267">
        <v>0.14499999999999999</v>
      </c>
      <c r="I7267">
        <v>0.31</v>
      </c>
      <c r="J7267">
        <v>1.7500000000000002E-2</v>
      </c>
      <c r="K7267">
        <v>0.44604316500000002</v>
      </c>
      <c r="L7267">
        <v>0.57134700000000005</v>
      </c>
      <c r="M7267">
        <v>-3.4606680000000001E-3</v>
      </c>
      <c r="N7267">
        <v>0.18367075199999999</v>
      </c>
      <c r="O7267">
        <v>0.22035532299999999</v>
      </c>
      <c r="P7267">
        <v>0.59597392500000002</v>
      </c>
      <c r="Q7267">
        <v>-2.4356398000000001E-2</v>
      </c>
      <c r="R7267">
        <v>0.15996681099999999</v>
      </c>
      <c r="S7267">
        <v>0.215280425</v>
      </c>
      <c r="T7267">
        <v>0.62475276400000002</v>
      </c>
      <c r="U7267">
        <v>0.255</v>
      </c>
      <c r="V7267">
        <v>1.263157895</v>
      </c>
      <c r="W7267">
        <f>COUNTIF(Table1[[#This Row],[Al2O3]:[TiO2]],0)</f>
        <v>1</v>
      </c>
      <c r="X7267">
        <f>Table1[[#This Row],[K2O]]+Table1[[#This Row],[Li2O]]+Table1[[#This Row],[Na2O]]</f>
        <v>0.1925</v>
      </c>
      <c r="Y7267">
        <f>Table1[[#This Row],[B2O3]]+Table1[[#This Row],[K2O]]+Table1[[#This Row],[Li2O]]+Table1[[#This Row],[Na2O]]</f>
        <v>0.38749999999999996</v>
      </c>
      <c r="Z7267" s="2">
        <f>Table1[[#This Row],[B2O3]]+Table1[[#This Row],[CaO]]+Table1[[#This Row],[K2O]]+Table1[[#This Row],[Li2O]]+Table1[[#This Row],[Na2O]]</f>
        <v>0.41249999999999998</v>
      </c>
      <c r="AA7267" s="2">
        <f>Table1[[#This Row],[A+B+AE]]-Table1[[#This Row],[Al2O3]]-Table1[[#This Row],[SiO2]]</f>
        <v>-0.13750000000000001</v>
      </c>
      <c r="AB7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464.28950000000009</v>
      </c>
    </row>
    <row r="7268" spans="1:28" hidden="1" x14ac:dyDescent="0.25">
      <c r="A7268">
        <v>0.24</v>
      </c>
      <c r="B7268">
        <v>0.185</v>
      </c>
      <c r="C7268">
        <v>0</v>
      </c>
      <c r="D7268">
        <v>5.0000000000000001E-3</v>
      </c>
      <c r="E7268">
        <v>4.4999999999999998E-2</v>
      </c>
      <c r="F7268">
        <v>7.4999999999999997E-3</v>
      </c>
      <c r="G7268">
        <v>0.03</v>
      </c>
      <c r="H7268">
        <v>0.15</v>
      </c>
      <c r="I7268">
        <v>0.32500000000000001</v>
      </c>
      <c r="J7268">
        <v>1.2500000000000001E-2</v>
      </c>
      <c r="K7268">
        <v>0.45454545499999999</v>
      </c>
      <c r="L7268">
        <v>0.56720612100000001</v>
      </c>
      <c r="M7268">
        <v>7.8870139999999995E-3</v>
      </c>
      <c r="N7268">
        <v>0.17173561700000001</v>
      </c>
      <c r="O7268">
        <v>0.22417964300000001</v>
      </c>
      <c r="P7268">
        <v>0.60408474000000001</v>
      </c>
      <c r="Q7268">
        <v>-1.9079631999999999E-2</v>
      </c>
      <c r="R7268">
        <v>0.15399633099999999</v>
      </c>
      <c r="S7268">
        <v>0.217932187</v>
      </c>
      <c r="T7268">
        <v>0.62807148199999996</v>
      </c>
      <c r="U7268">
        <v>0.26</v>
      </c>
      <c r="V7268">
        <v>1.3333333329999999</v>
      </c>
      <c r="W7268">
        <f>COUNTIF(Table1[[#This Row],[Al2O3]:[TiO2]],0)</f>
        <v>1</v>
      </c>
      <c r="X7268">
        <f>Table1[[#This Row],[K2O]]+Table1[[#This Row],[Li2O]]+Table1[[#This Row],[Na2O]]</f>
        <v>0.1875</v>
      </c>
      <c r="Y7268">
        <f>Table1[[#This Row],[B2O3]]+Table1[[#This Row],[K2O]]+Table1[[#This Row],[Li2O]]+Table1[[#This Row],[Na2O]]</f>
        <v>0.3725</v>
      </c>
      <c r="Z7268" s="2">
        <f>Table1[[#This Row],[B2O3]]+Table1[[#This Row],[CaO]]+Table1[[#This Row],[K2O]]+Table1[[#This Row],[Li2O]]+Table1[[#This Row],[Na2O]]</f>
        <v>0.3725</v>
      </c>
      <c r="AA7268" s="2">
        <f>Table1[[#This Row],[A+B+AE]]-Table1[[#This Row],[Al2O3]]-Table1[[#This Row],[SiO2]]</f>
        <v>-0.1925</v>
      </c>
      <c r="AB7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479.78650000000005</v>
      </c>
    </row>
    <row r="7269" spans="1:28" hidden="1" x14ac:dyDescent="0.25">
      <c r="A7269">
        <v>0.23499999999999999</v>
      </c>
      <c r="B7269">
        <v>0.16500000000000001</v>
      </c>
      <c r="C7269">
        <v>5.0000000000000001E-3</v>
      </c>
      <c r="D7269">
        <v>0</v>
      </c>
      <c r="E7269">
        <v>0.02</v>
      </c>
      <c r="F7269">
        <v>7.4999999999999997E-3</v>
      </c>
      <c r="G7269">
        <v>2.5000000000000001E-2</v>
      </c>
      <c r="H7269">
        <v>0.13500000000000001</v>
      </c>
      <c r="I7269">
        <v>0.375</v>
      </c>
      <c r="J7269">
        <v>3.2500000000000001E-2</v>
      </c>
      <c r="K7269">
        <v>0.50335570500000004</v>
      </c>
      <c r="L7269">
        <v>0.56376316199999998</v>
      </c>
      <c r="M7269">
        <v>2.8544861000000001E-2</v>
      </c>
      <c r="N7269">
        <v>0.15556360999999999</v>
      </c>
      <c r="O7269">
        <v>0.22124518700000001</v>
      </c>
      <c r="P7269">
        <v>0.62319120299999997</v>
      </c>
      <c r="Q7269">
        <v>-1.074808E-3</v>
      </c>
      <c r="R7269">
        <v>0.139664599</v>
      </c>
      <c r="S7269">
        <v>0.21576557800000001</v>
      </c>
      <c r="T7269">
        <v>0.64456982299999999</v>
      </c>
      <c r="U7269">
        <v>0.27</v>
      </c>
      <c r="V7269">
        <v>1.46875</v>
      </c>
      <c r="W7269">
        <f>COUNTIF(Table1[[#This Row],[Al2O3]:[TiO2]],0)</f>
        <v>1</v>
      </c>
      <c r="X7269">
        <f>Table1[[#This Row],[K2O]]+Table1[[#This Row],[Li2O]]+Table1[[#This Row],[Na2O]]</f>
        <v>0.16750000000000001</v>
      </c>
      <c r="Y7269">
        <f>Table1[[#This Row],[B2O3]]+Table1[[#This Row],[K2O]]+Table1[[#This Row],[Li2O]]+Table1[[#This Row],[Na2O]]</f>
        <v>0.33250000000000002</v>
      </c>
      <c r="Z7269" s="2">
        <f>Table1[[#This Row],[B2O3]]+Table1[[#This Row],[CaO]]+Table1[[#This Row],[K2O]]+Table1[[#This Row],[Li2O]]+Table1[[#This Row],[Na2O]]</f>
        <v>0.33750000000000002</v>
      </c>
      <c r="AA7269" s="2">
        <f>Table1[[#This Row],[A+B+AE]]-Table1[[#This Row],[Al2O3]]-Table1[[#This Row],[SiO2]]</f>
        <v>-0.27249999999999996</v>
      </c>
      <c r="AB7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493.82400000000007</v>
      </c>
    </row>
    <row r="7270" spans="1:28" hidden="1" x14ac:dyDescent="0.25">
      <c r="A7270">
        <v>0.22</v>
      </c>
      <c r="B7270">
        <v>0.16500000000000001</v>
      </c>
      <c r="C7270">
        <v>0</v>
      </c>
      <c r="D7270">
        <v>2.5000000000000001E-3</v>
      </c>
      <c r="E7270">
        <v>0.03</v>
      </c>
      <c r="F7270">
        <v>5.0000000000000001E-3</v>
      </c>
      <c r="G7270">
        <v>5.5E-2</v>
      </c>
      <c r="H7270">
        <v>0.13</v>
      </c>
      <c r="I7270">
        <v>0.38</v>
      </c>
      <c r="J7270">
        <v>1.2500000000000001E-2</v>
      </c>
      <c r="K7270">
        <v>0.52054794500000001</v>
      </c>
      <c r="L7270">
        <v>0.56447242900000005</v>
      </c>
      <c r="M7270">
        <v>1.5552580999999999E-2</v>
      </c>
      <c r="N7270">
        <v>0.17539675900000001</v>
      </c>
      <c r="O7270">
        <v>0.20453890399999999</v>
      </c>
      <c r="P7270">
        <v>0.62006433699999997</v>
      </c>
      <c r="Q7270">
        <v>-6.6884259999999999E-3</v>
      </c>
      <c r="R7270">
        <v>0.15180544300000001</v>
      </c>
      <c r="S7270">
        <v>0.20129100699999999</v>
      </c>
      <c r="T7270">
        <v>0.64690354999999999</v>
      </c>
      <c r="U7270">
        <v>0.26</v>
      </c>
      <c r="V7270">
        <v>1.1891891889999999</v>
      </c>
      <c r="W7270">
        <f>COUNTIF(Table1[[#This Row],[Al2O3]:[TiO2]],0)</f>
        <v>1</v>
      </c>
      <c r="X7270">
        <f>Table1[[#This Row],[K2O]]+Table1[[#This Row],[Li2O]]+Table1[[#This Row],[Na2O]]</f>
        <v>0.19</v>
      </c>
      <c r="Y7270">
        <f>Table1[[#This Row],[B2O3]]+Table1[[#This Row],[K2O]]+Table1[[#This Row],[Li2O]]+Table1[[#This Row],[Na2O]]</f>
        <v>0.35499999999999998</v>
      </c>
      <c r="Z7270" s="2">
        <f>Table1[[#This Row],[B2O3]]+Table1[[#This Row],[CaO]]+Table1[[#This Row],[K2O]]+Table1[[#This Row],[Li2O]]+Table1[[#This Row],[Na2O]]</f>
        <v>0.35499999999999998</v>
      </c>
      <c r="AA7270" s="2">
        <f>Table1[[#This Row],[A+B+AE]]-Table1[[#This Row],[Al2O3]]-Table1[[#This Row],[SiO2]]</f>
        <v>-0.24500000000000002</v>
      </c>
      <c r="AB7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462.33150000000001</v>
      </c>
    </row>
    <row r="7271" spans="1:28" hidden="1" x14ac:dyDescent="0.25">
      <c r="A7271">
        <v>0.245</v>
      </c>
      <c r="B7271">
        <v>0.15</v>
      </c>
      <c r="C7271">
        <v>2.5000000000000001E-2</v>
      </c>
      <c r="D7271">
        <v>2.5000000000000001E-3</v>
      </c>
      <c r="E7271">
        <v>0.05</v>
      </c>
      <c r="F7271">
        <v>7.4999999999999997E-3</v>
      </c>
      <c r="G7271">
        <v>0.01</v>
      </c>
      <c r="H7271">
        <v>0.14499999999999999</v>
      </c>
      <c r="I7271">
        <v>0.36499999999999999</v>
      </c>
      <c r="J7271">
        <v>0</v>
      </c>
      <c r="K7271">
        <v>0.48344371000000003</v>
      </c>
      <c r="L7271">
        <v>0.56761647000000004</v>
      </c>
      <c r="M7271">
        <v>1.5239050000000001E-2</v>
      </c>
      <c r="N7271">
        <v>0.16002738999999999</v>
      </c>
      <c r="O7271">
        <v>0.23631313000000001</v>
      </c>
      <c r="P7271">
        <v>0.60365948000000003</v>
      </c>
      <c r="Q7271">
        <v>-1.6903970000000001E-2</v>
      </c>
      <c r="R7271">
        <v>0.14629555999999999</v>
      </c>
      <c r="S7271">
        <v>0.23052748000000001</v>
      </c>
      <c r="T7271">
        <v>0.62317694999999995</v>
      </c>
      <c r="U7271">
        <v>0.26</v>
      </c>
      <c r="V7271">
        <v>1.58064516</v>
      </c>
      <c r="W7271">
        <f>COUNTIF(Table1[[#This Row],[Al2O3]:[TiO2]],0)</f>
        <v>1</v>
      </c>
      <c r="X7271">
        <f>Table1[[#This Row],[K2O]]+Table1[[#This Row],[Li2O]]+Table1[[#This Row],[Na2O]]</f>
        <v>0.16249999999999998</v>
      </c>
      <c r="Y7271">
        <f>Table1[[#This Row],[B2O3]]+Table1[[#This Row],[K2O]]+Table1[[#This Row],[Li2O]]+Table1[[#This Row],[Na2O]]</f>
        <v>0.3125</v>
      </c>
      <c r="Z7271" s="2">
        <f>Table1[[#This Row],[B2O3]]+Table1[[#This Row],[CaO]]+Table1[[#This Row],[K2O]]+Table1[[#This Row],[Li2O]]+Table1[[#This Row],[Na2O]]</f>
        <v>0.33750000000000002</v>
      </c>
      <c r="AA7271" s="2">
        <f>Table1[[#This Row],[A+B+AE]]-Table1[[#This Row],[Al2O3]]-Table1[[#This Row],[SiO2]]</f>
        <v>-0.27249999999999996</v>
      </c>
      <c r="AB7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509.8755000000001</v>
      </c>
    </row>
    <row r="7272" spans="1:28" hidden="1" x14ac:dyDescent="0.25">
      <c r="A7272">
        <v>0.22</v>
      </c>
      <c r="B7272">
        <v>0.185</v>
      </c>
      <c r="C7272">
        <v>0</v>
      </c>
      <c r="D7272">
        <v>2.5000000000000001E-3</v>
      </c>
      <c r="E7272">
        <v>2.5000000000000001E-2</v>
      </c>
      <c r="F7272">
        <v>7.4999999999999997E-3</v>
      </c>
      <c r="G7272">
        <v>4.4999999999999998E-2</v>
      </c>
      <c r="H7272">
        <v>0.13500000000000001</v>
      </c>
      <c r="I7272">
        <v>0.34</v>
      </c>
      <c r="J7272">
        <v>0.04</v>
      </c>
      <c r="K7272">
        <v>0.48920862999999998</v>
      </c>
      <c r="L7272">
        <v>0.56958074000000003</v>
      </c>
      <c r="M7272">
        <v>1.7168989999999999E-2</v>
      </c>
      <c r="N7272">
        <v>0.17290238999999999</v>
      </c>
      <c r="O7272">
        <v>0.20637221</v>
      </c>
      <c r="P7272">
        <v>0.62072539999999998</v>
      </c>
      <c r="Q7272">
        <v>-5.6251900000000004E-3</v>
      </c>
      <c r="R7272">
        <v>0.1506661</v>
      </c>
      <c r="S7272">
        <v>0.20163970000000001</v>
      </c>
      <c r="T7272">
        <v>0.6476942</v>
      </c>
      <c r="U7272">
        <v>0.26500000000000001</v>
      </c>
      <c r="V7272">
        <v>1.2222222199999999</v>
      </c>
      <c r="W7272">
        <f>COUNTIF(Table1[[#This Row],[Al2O3]:[TiO2]],0)</f>
        <v>1</v>
      </c>
      <c r="X7272">
        <f>Table1[[#This Row],[K2O]]+Table1[[#This Row],[Li2O]]+Table1[[#This Row],[Na2O]]</f>
        <v>0.1875</v>
      </c>
      <c r="Y7272">
        <f>Table1[[#This Row],[B2O3]]+Table1[[#This Row],[K2O]]+Table1[[#This Row],[Li2O]]+Table1[[#This Row],[Na2O]]</f>
        <v>0.3725</v>
      </c>
      <c r="Z7272" s="2">
        <f>Table1[[#This Row],[B2O3]]+Table1[[#This Row],[CaO]]+Table1[[#This Row],[K2O]]+Table1[[#This Row],[Li2O]]+Table1[[#This Row],[Na2O]]</f>
        <v>0.3725</v>
      </c>
      <c r="AA7272" s="2">
        <f>Table1[[#This Row],[A+B+AE]]-Table1[[#This Row],[Al2O3]]-Table1[[#This Row],[SiO2]]</f>
        <v>-0.18750000000000003</v>
      </c>
      <c r="AB7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464.20500000000004</v>
      </c>
    </row>
    <row r="7273" spans="1:28" hidden="1" x14ac:dyDescent="0.25">
      <c r="A7273">
        <v>0.2</v>
      </c>
      <c r="B7273">
        <v>0.13500000000000001</v>
      </c>
      <c r="C7273">
        <v>0.04</v>
      </c>
      <c r="D7273">
        <v>5.0000000000000001E-3</v>
      </c>
      <c r="E7273">
        <v>0.05</v>
      </c>
      <c r="F7273">
        <v>0</v>
      </c>
      <c r="G7273">
        <v>0.05</v>
      </c>
      <c r="H7273">
        <v>0.115</v>
      </c>
      <c r="I7273">
        <v>0.38500000000000001</v>
      </c>
      <c r="J7273">
        <v>0.02</v>
      </c>
      <c r="K7273">
        <v>0.55000000000000004</v>
      </c>
      <c r="L7273">
        <v>0.57864230299999997</v>
      </c>
      <c r="M7273">
        <v>1.4254421E-2</v>
      </c>
      <c r="N7273">
        <v>0.17908161</v>
      </c>
      <c r="O7273">
        <v>0.200281395</v>
      </c>
      <c r="P7273">
        <v>0.62063699500000002</v>
      </c>
      <c r="Q7273">
        <v>-6.3827679999999996E-3</v>
      </c>
      <c r="R7273">
        <v>0.15296957899999999</v>
      </c>
      <c r="S7273">
        <v>0.198700499</v>
      </c>
      <c r="T7273">
        <v>0.64832992199999995</v>
      </c>
      <c r="U7273">
        <v>0.255</v>
      </c>
      <c r="V7273">
        <v>1.212121212</v>
      </c>
      <c r="W7273">
        <f>COUNTIF(Table1[[#This Row],[Al2O3]:[TiO2]],0)</f>
        <v>1</v>
      </c>
      <c r="X7273">
        <f>Table1[[#This Row],[K2O]]+Table1[[#This Row],[Li2O]]+Table1[[#This Row],[Na2O]]</f>
        <v>0.16500000000000001</v>
      </c>
      <c r="Y7273">
        <f>Table1[[#This Row],[B2O3]]+Table1[[#This Row],[K2O]]+Table1[[#This Row],[Li2O]]+Table1[[#This Row],[Na2O]]</f>
        <v>0.3</v>
      </c>
      <c r="Z7273" s="2">
        <f>Table1[[#This Row],[B2O3]]+Table1[[#This Row],[CaO]]+Table1[[#This Row],[K2O]]+Table1[[#This Row],[Li2O]]+Table1[[#This Row],[Na2O]]</f>
        <v>0.34</v>
      </c>
      <c r="AA7273" s="2">
        <f>Table1[[#This Row],[A+B+AE]]-Table1[[#This Row],[Al2O3]]-Table1[[#This Row],[SiO2]]</f>
        <v>-0.245</v>
      </c>
      <c r="AB7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467.53499999999997</v>
      </c>
    </row>
    <row r="7274" spans="1:28" hidden="1" x14ac:dyDescent="0.25">
      <c r="A7274">
        <v>0.245</v>
      </c>
      <c r="B7274">
        <v>0.19500000000000001</v>
      </c>
      <c r="C7274">
        <v>0</v>
      </c>
      <c r="D7274">
        <v>5.0000000000000001E-3</v>
      </c>
      <c r="E7274">
        <v>0.04</v>
      </c>
      <c r="F7274">
        <v>2.5000000000000001E-3</v>
      </c>
      <c r="G7274">
        <v>2.5000000000000001E-2</v>
      </c>
      <c r="H7274">
        <v>0.15</v>
      </c>
      <c r="I7274">
        <v>0.31</v>
      </c>
      <c r="J7274">
        <v>2.75E-2</v>
      </c>
      <c r="K7274">
        <v>0.43971631</v>
      </c>
      <c r="L7274">
        <v>0.56717896000000001</v>
      </c>
      <c r="M7274">
        <v>1.3159509999999999E-2</v>
      </c>
      <c r="N7274">
        <v>0.16505502999999999</v>
      </c>
      <c r="O7274">
        <v>0.22878915</v>
      </c>
      <c r="P7274">
        <v>0.60615582999999995</v>
      </c>
      <c r="Q7274">
        <v>-1.641273E-2</v>
      </c>
      <c r="R7274">
        <v>0.15013788</v>
      </c>
      <c r="S7274">
        <v>0.22115605999999999</v>
      </c>
      <c r="T7274">
        <v>0.62870605999999996</v>
      </c>
      <c r="U7274">
        <v>0.26</v>
      </c>
      <c r="V7274">
        <v>1.4</v>
      </c>
      <c r="W7274">
        <f>COUNTIF(Table1[[#This Row],[Al2O3]:[TiO2]],0)</f>
        <v>1</v>
      </c>
      <c r="X7274">
        <f>Table1[[#This Row],[K2O]]+Table1[[#This Row],[Li2O]]+Table1[[#This Row],[Na2O]]</f>
        <v>0.17749999999999999</v>
      </c>
      <c r="Y7274">
        <f>Table1[[#This Row],[B2O3]]+Table1[[#This Row],[K2O]]+Table1[[#This Row],[Li2O]]+Table1[[#This Row],[Na2O]]</f>
        <v>0.3725</v>
      </c>
      <c r="Z7274" s="2">
        <f>Table1[[#This Row],[B2O3]]+Table1[[#This Row],[CaO]]+Table1[[#This Row],[K2O]]+Table1[[#This Row],[Li2O]]+Table1[[#This Row],[Na2O]]</f>
        <v>0.3725</v>
      </c>
      <c r="AA7274" s="2">
        <f>Table1[[#This Row],[A+B+AE]]-Table1[[#This Row],[Al2O3]]-Table1[[#This Row],[SiO2]]</f>
        <v>-0.1825</v>
      </c>
      <c r="AB7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483.43950000000007</v>
      </c>
    </row>
    <row r="7275" spans="1:28" hidden="1" x14ac:dyDescent="0.25">
      <c r="A7275">
        <v>0.23499999999999999</v>
      </c>
      <c r="B7275">
        <v>0.19500000000000001</v>
      </c>
      <c r="C7275">
        <v>0.01</v>
      </c>
      <c r="D7275">
        <v>0</v>
      </c>
      <c r="E7275">
        <v>2.5000000000000001E-2</v>
      </c>
      <c r="F7275">
        <v>2.5000000000000001E-3</v>
      </c>
      <c r="G7275">
        <v>3.5000000000000003E-2</v>
      </c>
      <c r="H7275">
        <v>0.14499999999999999</v>
      </c>
      <c r="I7275">
        <v>0.32500000000000001</v>
      </c>
      <c r="J7275">
        <v>2.75E-2</v>
      </c>
      <c r="K7275">
        <v>0.46099290999999998</v>
      </c>
      <c r="L7275">
        <v>0.56652806</v>
      </c>
      <c r="M7275">
        <v>1.333958E-2</v>
      </c>
      <c r="N7275">
        <v>0.17074712</v>
      </c>
      <c r="O7275">
        <v>0.21674267999999999</v>
      </c>
      <c r="P7275">
        <v>0.6125102</v>
      </c>
      <c r="Q7275">
        <v>-1.231318E-2</v>
      </c>
      <c r="R7275">
        <v>0.15183368</v>
      </c>
      <c r="S7275">
        <v>0.21058763</v>
      </c>
      <c r="T7275">
        <v>0.63757869</v>
      </c>
      <c r="U7275">
        <v>0.25</v>
      </c>
      <c r="V7275">
        <v>1.3055555599999999</v>
      </c>
      <c r="W7275">
        <f>COUNTIF(Table1[[#This Row],[Al2O3]:[TiO2]],0)</f>
        <v>1</v>
      </c>
      <c r="X7275">
        <f>Table1[[#This Row],[K2O]]+Table1[[#This Row],[Li2O]]+Table1[[#This Row],[Na2O]]</f>
        <v>0.1825</v>
      </c>
      <c r="Y7275">
        <f>Table1[[#This Row],[B2O3]]+Table1[[#This Row],[K2O]]+Table1[[#This Row],[Li2O]]+Table1[[#This Row],[Na2O]]</f>
        <v>0.3775</v>
      </c>
      <c r="Z7275" s="2">
        <f>Table1[[#This Row],[B2O3]]+Table1[[#This Row],[CaO]]+Table1[[#This Row],[K2O]]+Table1[[#This Row],[Li2O]]+Table1[[#This Row],[Na2O]]</f>
        <v>0.38750000000000001</v>
      </c>
      <c r="AA7275" s="2">
        <f>Table1[[#This Row],[A+B+AE]]-Table1[[#This Row],[Al2O3]]-Table1[[#This Row],[SiO2]]</f>
        <v>-0.17249999999999999</v>
      </c>
      <c r="AB7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476.06950000000006</v>
      </c>
    </row>
    <row r="7276" spans="1:28" hidden="1" x14ac:dyDescent="0.25">
      <c r="A7276">
        <v>0.19</v>
      </c>
      <c r="B7276">
        <v>0.13500000000000001</v>
      </c>
      <c r="C7276">
        <v>0.04</v>
      </c>
      <c r="D7276">
        <v>0</v>
      </c>
      <c r="E7276">
        <v>0.04</v>
      </c>
      <c r="F7276">
        <v>5.0000000000000001E-3</v>
      </c>
      <c r="G7276">
        <v>0.05</v>
      </c>
      <c r="H7276">
        <v>0.11</v>
      </c>
      <c r="I7276">
        <v>0.38</v>
      </c>
      <c r="J7276">
        <v>0.05</v>
      </c>
      <c r="K7276">
        <v>0.55882352899999999</v>
      </c>
      <c r="L7276">
        <v>0.58489183600000005</v>
      </c>
      <c r="M7276">
        <v>1.8342081999999999E-2</v>
      </c>
      <c r="N7276">
        <v>0.179267652</v>
      </c>
      <c r="O7276">
        <v>0.193769791</v>
      </c>
      <c r="P7276">
        <v>0.62696255700000003</v>
      </c>
      <c r="Q7276">
        <v>-3.7239499999999997E-4</v>
      </c>
      <c r="R7276">
        <v>0.15100249399999999</v>
      </c>
      <c r="S7276">
        <v>0.192592292</v>
      </c>
      <c r="T7276">
        <v>0.65640521399999996</v>
      </c>
      <c r="U7276">
        <v>0.27</v>
      </c>
      <c r="V7276">
        <v>1.1875</v>
      </c>
      <c r="W7276">
        <f>COUNTIF(Table1[[#This Row],[Al2O3]:[TiO2]],0)</f>
        <v>1</v>
      </c>
      <c r="X7276">
        <f>Table1[[#This Row],[K2O]]+Table1[[#This Row],[Li2O]]+Table1[[#This Row],[Na2O]]</f>
        <v>0.16500000000000001</v>
      </c>
      <c r="Y7276">
        <f>Table1[[#This Row],[B2O3]]+Table1[[#This Row],[K2O]]+Table1[[#This Row],[Li2O]]+Table1[[#This Row],[Na2O]]</f>
        <v>0.3</v>
      </c>
      <c r="Z7276" s="2">
        <f>Table1[[#This Row],[B2O3]]+Table1[[#This Row],[CaO]]+Table1[[#This Row],[K2O]]+Table1[[#This Row],[Li2O]]+Table1[[#This Row],[Na2O]]</f>
        <v>0.34</v>
      </c>
      <c r="AA7276" s="2">
        <f>Table1[[#This Row],[A+B+AE]]-Table1[[#This Row],[Al2O3]]-Table1[[#This Row],[SiO2]]</f>
        <v>-0.22999999999999998</v>
      </c>
      <c r="AB7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463.25699999999995</v>
      </c>
    </row>
    <row r="7277" spans="1:28" hidden="1" x14ac:dyDescent="0.25">
      <c r="A7277">
        <v>0.22500000000000001</v>
      </c>
      <c r="B7277">
        <v>0.16500000000000001</v>
      </c>
      <c r="C7277">
        <v>0</v>
      </c>
      <c r="D7277">
        <v>5.0000000000000001E-3</v>
      </c>
      <c r="E7277">
        <v>3.5000000000000003E-2</v>
      </c>
      <c r="F7277">
        <v>5.0000000000000001E-3</v>
      </c>
      <c r="G7277">
        <v>5.5E-2</v>
      </c>
      <c r="H7277">
        <v>0.13</v>
      </c>
      <c r="I7277">
        <v>0.37</v>
      </c>
      <c r="J7277">
        <v>0.01</v>
      </c>
      <c r="K7277">
        <v>0.51034482999999997</v>
      </c>
      <c r="L7277">
        <v>0.56598433999999997</v>
      </c>
      <c r="M7277">
        <v>1.1133540000000001E-2</v>
      </c>
      <c r="N7277">
        <v>0.17621592</v>
      </c>
      <c r="O7277">
        <v>0.21016449000000001</v>
      </c>
      <c r="P7277">
        <v>0.61361958999999999</v>
      </c>
      <c r="Q7277">
        <v>-1.0826199999999999E-2</v>
      </c>
      <c r="R7277">
        <v>0.15250311</v>
      </c>
      <c r="S7277">
        <v>0.20681193</v>
      </c>
      <c r="T7277">
        <v>0.64068495999999997</v>
      </c>
      <c r="U7277">
        <v>0.26500000000000001</v>
      </c>
      <c r="V7277">
        <v>1.21621622</v>
      </c>
      <c r="W7277">
        <f>COUNTIF(Table1[[#This Row],[Al2O3]:[TiO2]],0)</f>
        <v>1</v>
      </c>
      <c r="X7277">
        <f>Table1[[#This Row],[K2O]]+Table1[[#This Row],[Li2O]]+Table1[[#This Row],[Na2O]]</f>
        <v>0.19</v>
      </c>
      <c r="Y7277">
        <f>Table1[[#This Row],[B2O3]]+Table1[[#This Row],[K2O]]+Table1[[#This Row],[Li2O]]+Table1[[#This Row],[Na2O]]</f>
        <v>0.35499999999999998</v>
      </c>
      <c r="Z7277" s="2">
        <f>Table1[[#This Row],[B2O3]]+Table1[[#This Row],[CaO]]+Table1[[#This Row],[K2O]]+Table1[[#This Row],[Li2O]]+Table1[[#This Row],[Na2O]]</f>
        <v>0.35499999999999998</v>
      </c>
      <c r="AA7277" s="2">
        <f>Table1[[#This Row],[A+B+AE]]-Table1[[#This Row],[Al2O3]]-Table1[[#This Row],[SiO2]]</f>
        <v>-0.24000000000000002</v>
      </c>
      <c r="AB7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461.01250000000005</v>
      </c>
    </row>
    <row r="7278" spans="1:28" hidden="1" x14ac:dyDescent="0.25">
      <c r="A7278">
        <v>0.23</v>
      </c>
      <c r="B7278">
        <v>0.19500000000000001</v>
      </c>
      <c r="C7278">
        <v>1.4999999999999999E-2</v>
      </c>
      <c r="D7278">
        <v>0</v>
      </c>
      <c r="E7278">
        <v>0.02</v>
      </c>
      <c r="F7278">
        <v>7.4999999999999997E-3</v>
      </c>
      <c r="G7278">
        <v>4.4999999999999998E-2</v>
      </c>
      <c r="H7278">
        <v>0.13500000000000001</v>
      </c>
      <c r="I7278">
        <v>0.32500000000000001</v>
      </c>
      <c r="J7278">
        <v>2.75E-2</v>
      </c>
      <c r="K7278">
        <v>0.47101449299999998</v>
      </c>
      <c r="L7278">
        <v>0.56826511999999996</v>
      </c>
      <c r="M7278">
        <v>1.1768420999999999E-2</v>
      </c>
      <c r="N7278">
        <v>0.17444115099999999</v>
      </c>
      <c r="O7278">
        <v>0.212367155</v>
      </c>
      <c r="P7278">
        <v>0.61319169399999995</v>
      </c>
      <c r="Q7278">
        <v>-8.9492040000000005E-3</v>
      </c>
      <c r="R7278">
        <v>0.15046763099999999</v>
      </c>
      <c r="S7278">
        <v>0.20753533699999999</v>
      </c>
      <c r="T7278">
        <v>0.64199703100000005</v>
      </c>
      <c r="U7278">
        <v>0.25</v>
      </c>
      <c r="V7278">
        <v>1.2777777779999999</v>
      </c>
      <c r="W7278">
        <f>COUNTIF(Table1[[#This Row],[Al2O3]:[TiO2]],0)</f>
        <v>1</v>
      </c>
      <c r="X7278">
        <f>Table1[[#This Row],[K2O]]+Table1[[#This Row],[Li2O]]+Table1[[#This Row],[Na2O]]</f>
        <v>0.1875</v>
      </c>
      <c r="Y7278">
        <f>Table1[[#This Row],[B2O3]]+Table1[[#This Row],[K2O]]+Table1[[#This Row],[Li2O]]+Table1[[#This Row],[Na2O]]</f>
        <v>0.38250000000000001</v>
      </c>
      <c r="Z7278" s="2">
        <f>Table1[[#This Row],[B2O3]]+Table1[[#This Row],[CaO]]+Table1[[#This Row],[K2O]]+Table1[[#This Row],[Li2O]]+Table1[[#This Row],[Na2O]]</f>
        <v>0.39750000000000002</v>
      </c>
      <c r="AA7278" s="2">
        <f>Table1[[#This Row],[A+B+AE]]-Table1[[#This Row],[Al2O3]]-Table1[[#This Row],[SiO2]]</f>
        <v>-0.1575</v>
      </c>
      <c r="AB7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466.31400000000008</v>
      </c>
    </row>
    <row r="7279" spans="1:28" hidden="1" x14ac:dyDescent="0.25">
      <c r="A7279">
        <v>0.24</v>
      </c>
      <c r="B7279">
        <v>0.18</v>
      </c>
      <c r="C7279">
        <v>0</v>
      </c>
      <c r="D7279">
        <v>5.0000000000000001E-3</v>
      </c>
      <c r="E7279">
        <v>0.05</v>
      </c>
      <c r="F7279">
        <v>5.0000000000000001E-3</v>
      </c>
      <c r="G7279">
        <v>5.0000000000000001E-3</v>
      </c>
      <c r="H7279">
        <v>0.14000000000000001</v>
      </c>
      <c r="I7279">
        <v>0.34</v>
      </c>
      <c r="J7279">
        <v>3.5000000000000003E-2</v>
      </c>
      <c r="K7279">
        <v>0.47222222200000002</v>
      </c>
      <c r="L7279">
        <v>0.56301689399999999</v>
      </c>
      <c r="M7279">
        <v>4.0987757999999999E-2</v>
      </c>
      <c r="N7279">
        <v>0.14143011699999999</v>
      </c>
      <c r="O7279">
        <v>0.23074149699999999</v>
      </c>
      <c r="P7279">
        <v>0.62782838600000002</v>
      </c>
      <c r="Q7279">
        <v>3.9737369999999998E-3</v>
      </c>
      <c r="R7279">
        <v>0.13264970700000001</v>
      </c>
      <c r="S7279">
        <v>0.22221707800000001</v>
      </c>
      <c r="T7279">
        <v>0.64513321499999998</v>
      </c>
      <c r="U7279">
        <v>0.25</v>
      </c>
      <c r="V7279">
        <v>1.6551724139999999</v>
      </c>
      <c r="W7279">
        <f>COUNTIF(Table1[[#This Row],[Al2O3]:[TiO2]],0)</f>
        <v>1</v>
      </c>
      <c r="X7279">
        <f>Table1[[#This Row],[K2O]]+Table1[[#This Row],[Li2O]]+Table1[[#This Row],[Na2O]]</f>
        <v>0.15000000000000002</v>
      </c>
      <c r="Y7279">
        <f>Table1[[#This Row],[B2O3]]+Table1[[#This Row],[K2O]]+Table1[[#This Row],[Li2O]]+Table1[[#This Row],[Na2O]]</f>
        <v>0.33</v>
      </c>
      <c r="Z7279" s="2">
        <f>Table1[[#This Row],[B2O3]]+Table1[[#This Row],[CaO]]+Table1[[#This Row],[K2O]]+Table1[[#This Row],[Li2O]]+Table1[[#This Row],[Na2O]]</f>
        <v>0.33</v>
      </c>
      <c r="AA7279" s="2">
        <f>Table1[[#This Row],[A+B+AE]]-Table1[[#This Row],[Al2O3]]-Table1[[#This Row],[SiO2]]</f>
        <v>-0.25</v>
      </c>
      <c r="AB7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510.52050000000008</v>
      </c>
    </row>
    <row r="7280" spans="1:28" hidden="1" x14ac:dyDescent="0.25">
      <c r="A7280">
        <v>0.23499999999999999</v>
      </c>
      <c r="B7280">
        <v>0.14499999999999999</v>
      </c>
      <c r="C7280">
        <v>0.03</v>
      </c>
      <c r="D7280">
        <v>5.0000000000000001E-3</v>
      </c>
      <c r="E7280">
        <v>0.04</v>
      </c>
      <c r="F7280">
        <v>5.0000000000000001E-3</v>
      </c>
      <c r="G7280">
        <v>0.02</v>
      </c>
      <c r="H7280">
        <v>0.14499999999999999</v>
      </c>
      <c r="I7280">
        <v>0.375</v>
      </c>
      <c r="J7280">
        <v>0</v>
      </c>
      <c r="K7280">
        <v>0.49668874200000002</v>
      </c>
      <c r="L7280">
        <v>0.570004701</v>
      </c>
      <c r="M7280">
        <v>8.5850159999999991E-3</v>
      </c>
      <c r="N7280">
        <v>0.17015501499999999</v>
      </c>
      <c r="O7280">
        <v>0.226193169</v>
      </c>
      <c r="P7280">
        <v>0.60365181700000003</v>
      </c>
      <c r="Q7280">
        <v>-2.0696958000000001E-2</v>
      </c>
      <c r="R7280">
        <v>0.15355738099999999</v>
      </c>
      <c r="S7280">
        <v>0.22165838199999999</v>
      </c>
      <c r="T7280">
        <v>0.62478423699999996</v>
      </c>
      <c r="U7280">
        <v>0.26500000000000001</v>
      </c>
      <c r="V7280">
        <v>1.424242424</v>
      </c>
      <c r="W7280">
        <f>COUNTIF(Table1[[#This Row],[Al2O3]:[TiO2]],0)</f>
        <v>1</v>
      </c>
      <c r="X7280">
        <f>Table1[[#This Row],[K2O]]+Table1[[#This Row],[Li2O]]+Table1[[#This Row],[Na2O]]</f>
        <v>0.16999999999999998</v>
      </c>
      <c r="Y7280">
        <f>Table1[[#This Row],[B2O3]]+Table1[[#This Row],[K2O]]+Table1[[#This Row],[Li2O]]+Table1[[#This Row],[Na2O]]</f>
        <v>0.31499999999999995</v>
      </c>
      <c r="Z7280" s="2">
        <f>Table1[[#This Row],[B2O3]]+Table1[[#This Row],[CaO]]+Table1[[#This Row],[K2O]]+Table1[[#This Row],[Li2O]]+Table1[[#This Row],[Na2O]]</f>
        <v>0.34499999999999997</v>
      </c>
      <c r="AA7280" s="2">
        <f>Table1[[#This Row],[A+B+AE]]-Table1[[#This Row],[Al2O3]]-Table1[[#This Row],[SiO2]]</f>
        <v>-0.26500000000000001</v>
      </c>
      <c r="AB7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498.80499999999995</v>
      </c>
    </row>
    <row r="7281" spans="1:28" hidden="1" x14ac:dyDescent="0.25">
      <c r="A7281">
        <v>0.245</v>
      </c>
      <c r="B7281">
        <v>0.19</v>
      </c>
      <c r="C7281">
        <v>0.04</v>
      </c>
      <c r="D7281">
        <v>0</v>
      </c>
      <c r="E7281">
        <v>0.02</v>
      </c>
      <c r="F7281">
        <v>2.5000000000000001E-3</v>
      </c>
      <c r="G7281">
        <v>0.05</v>
      </c>
      <c r="H7281">
        <v>0.14000000000000001</v>
      </c>
      <c r="I7281">
        <v>0.30499999999999999</v>
      </c>
      <c r="J7281">
        <v>7.4999999999999997E-3</v>
      </c>
      <c r="K7281">
        <v>0.44202899000000001</v>
      </c>
      <c r="L7281">
        <v>0.57424096999999996</v>
      </c>
      <c r="M7281">
        <v>-1.242774E-2</v>
      </c>
      <c r="N7281">
        <v>0.18872296999999999</v>
      </c>
      <c r="O7281">
        <v>0.22576172</v>
      </c>
      <c r="P7281">
        <v>0.58551531000000001</v>
      </c>
      <c r="Q7281">
        <v>-3.029138E-2</v>
      </c>
      <c r="R7281">
        <v>0.16188322999999999</v>
      </c>
      <c r="S7281">
        <v>0.22160915</v>
      </c>
      <c r="T7281">
        <v>0.61650762000000003</v>
      </c>
      <c r="U7281">
        <v>0.255</v>
      </c>
      <c r="V7281">
        <v>1.28947368</v>
      </c>
      <c r="W7281">
        <f>COUNTIF(Table1[[#This Row],[Al2O3]:[TiO2]],0)</f>
        <v>1</v>
      </c>
      <c r="X7281">
        <f>Table1[[#This Row],[K2O]]+Table1[[#This Row],[Li2O]]+Table1[[#This Row],[Na2O]]</f>
        <v>0.1925</v>
      </c>
      <c r="Y7281">
        <f>Table1[[#This Row],[B2O3]]+Table1[[#This Row],[K2O]]+Table1[[#This Row],[Li2O]]+Table1[[#This Row],[Na2O]]</f>
        <v>0.38250000000000001</v>
      </c>
      <c r="Z7281" s="2">
        <f>Table1[[#This Row],[B2O3]]+Table1[[#This Row],[CaO]]+Table1[[#This Row],[K2O]]+Table1[[#This Row],[Li2O]]+Table1[[#This Row],[Na2O]]</f>
        <v>0.42250000000000004</v>
      </c>
      <c r="AA7281" s="2">
        <f>Table1[[#This Row],[A+B+AE]]-Table1[[#This Row],[Al2O3]]-Table1[[#This Row],[SiO2]]</f>
        <v>-0.12749999999999995</v>
      </c>
      <c r="AB7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460.63650000000007</v>
      </c>
    </row>
    <row r="7282" spans="1:28" hidden="1" x14ac:dyDescent="0.25">
      <c r="A7282">
        <v>0.24</v>
      </c>
      <c r="B7282">
        <v>0.16</v>
      </c>
      <c r="C7282">
        <v>5.0000000000000001E-3</v>
      </c>
      <c r="D7282">
        <v>2.5000000000000001E-3</v>
      </c>
      <c r="E7282">
        <v>0.04</v>
      </c>
      <c r="F7282">
        <v>2.5000000000000001E-3</v>
      </c>
      <c r="G7282">
        <v>0</v>
      </c>
      <c r="H7282">
        <v>0.15</v>
      </c>
      <c r="I7282">
        <v>0.37</v>
      </c>
      <c r="J7282">
        <v>0.03</v>
      </c>
      <c r="K7282">
        <v>0.48684210500000002</v>
      </c>
      <c r="L7282">
        <v>0.56363544200000004</v>
      </c>
      <c r="M7282">
        <v>3.4692015E-2</v>
      </c>
      <c r="N7282">
        <v>0.14653855399999999</v>
      </c>
      <c r="O7282">
        <v>0.23060293100000001</v>
      </c>
      <c r="P7282">
        <v>0.622858515</v>
      </c>
      <c r="Q7282">
        <v>-5.0384410000000003E-3</v>
      </c>
      <c r="R7282">
        <v>0.139891086</v>
      </c>
      <c r="S7282">
        <v>0.22265309699999999</v>
      </c>
      <c r="T7282">
        <v>0.63745581699999998</v>
      </c>
      <c r="U7282">
        <v>0.26500000000000001</v>
      </c>
      <c r="V7282">
        <v>1.6</v>
      </c>
      <c r="W7282">
        <f>COUNTIF(Table1[[#This Row],[Al2O3]:[TiO2]],0)</f>
        <v>1</v>
      </c>
      <c r="X7282">
        <f>Table1[[#This Row],[K2O]]+Table1[[#This Row],[Li2O]]+Table1[[#This Row],[Na2O]]</f>
        <v>0.1525</v>
      </c>
      <c r="Y7282">
        <f>Table1[[#This Row],[B2O3]]+Table1[[#This Row],[K2O]]+Table1[[#This Row],[Li2O]]+Table1[[#This Row],[Na2O]]</f>
        <v>0.3125</v>
      </c>
      <c r="Z7282" s="2">
        <f>Table1[[#This Row],[B2O3]]+Table1[[#This Row],[CaO]]+Table1[[#This Row],[K2O]]+Table1[[#This Row],[Li2O]]+Table1[[#This Row],[Na2O]]</f>
        <v>0.3175</v>
      </c>
      <c r="AA7282" s="2">
        <f>Table1[[#This Row],[A+B+AE]]-Table1[[#This Row],[Al2O3]]-Table1[[#This Row],[SiO2]]</f>
        <v>-0.29249999999999998</v>
      </c>
      <c r="AB7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517.94449999999995</v>
      </c>
    </row>
    <row r="7283" spans="1:28" hidden="1" x14ac:dyDescent="0.25">
      <c r="A7283">
        <v>0.2</v>
      </c>
      <c r="B7283">
        <v>0.14000000000000001</v>
      </c>
      <c r="C7283">
        <v>2.5000000000000001E-2</v>
      </c>
      <c r="D7283">
        <v>0</v>
      </c>
      <c r="E7283">
        <v>4.4999999999999998E-2</v>
      </c>
      <c r="F7283">
        <v>2.5000000000000001E-3</v>
      </c>
      <c r="G7283">
        <v>0.06</v>
      </c>
      <c r="H7283">
        <v>0.115</v>
      </c>
      <c r="I7283">
        <v>0.39</v>
      </c>
      <c r="J7283">
        <v>2.2499999999999999E-2</v>
      </c>
      <c r="K7283">
        <v>0.55319148900000004</v>
      </c>
      <c r="L7283">
        <v>0.57594907900000003</v>
      </c>
      <c r="M7283">
        <v>1.3699912E-2</v>
      </c>
      <c r="N7283">
        <v>0.18205639000000001</v>
      </c>
      <c r="O7283">
        <v>0.19627663200000001</v>
      </c>
      <c r="P7283">
        <v>0.62166697699999995</v>
      </c>
      <c r="Q7283">
        <v>-5.3924840000000003E-3</v>
      </c>
      <c r="R7283">
        <v>0.15418141399999999</v>
      </c>
      <c r="S7283">
        <v>0.19500589900000001</v>
      </c>
      <c r="T7283">
        <v>0.65081268699999995</v>
      </c>
      <c r="U7283">
        <v>0.26</v>
      </c>
      <c r="V7283">
        <v>1.1428571430000001</v>
      </c>
      <c r="W7283">
        <f>COUNTIF(Table1[[#This Row],[Al2O3]:[TiO2]],0)</f>
        <v>1</v>
      </c>
      <c r="X7283">
        <f>Table1[[#This Row],[K2O]]+Table1[[#This Row],[Li2O]]+Table1[[#This Row],[Na2O]]</f>
        <v>0.17749999999999999</v>
      </c>
      <c r="Y7283">
        <f>Table1[[#This Row],[B2O3]]+Table1[[#This Row],[K2O]]+Table1[[#This Row],[Li2O]]+Table1[[#This Row],[Na2O]]</f>
        <v>0.3175</v>
      </c>
      <c r="Z7283" s="2">
        <f>Table1[[#This Row],[B2O3]]+Table1[[#This Row],[CaO]]+Table1[[#This Row],[K2O]]+Table1[[#This Row],[Li2O]]+Table1[[#This Row],[Na2O]]</f>
        <v>0.34250000000000003</v>
      </c>
      <c r="AA7283" s="2">
        <f>Table1[[#This Row],[A+B+AE]]-Table1[[#This Row],[Al2O3]]-Table1[[#This Row],[SiO2]]</f>
        <v>-0.2475</v>
      </c>
      <c r="AB7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457.13300000000015</v>
      </c>
    </row>
    <row r="7284" spans="1:28" hidden="1" x14ac:dyDescent="0.25">
      <c r="A7284">
        <v>0.25</v>
      </c>
      <c r="B7284">
        <v>0.18</v>
      </c>
      <c r="C7284">
        <v>2.5000000000000001E-2</v>
      </c>
      <c r="D7284">
        <v>0</v>
      </c>
      <c r="E7284">
        <v>4.4999999999999998E-2</v>
      </c>
      <c r="F7284">
        <v>7.4999999999999997E-3</v>
      </c>
      <c r="G7284">
        <v>0.03</v>
      </c>
      <c r="H7284">
        <v>0.155</v>
      </c>
      <c r="I7284">
        <v>0.30499999999999999</v>
      </c>
      <c r="J7284">
        <v>2.5000000000000001E-3</v>
      </c>
      <c r="K7284">
        <v>0.42957746000000002</v>
      </c>
      <c r="L7284">
        <v>0.57497376</v>
      </c>
      <c r="M7284">
        <v>-1.314384E-2</v>
      </c>
      <c r="N7284">
        <v>0.18461321999999999</v>
      </c>
      <c r="O7284">
        <v>0.23484100999999999</v>
      </c>
      <c r="P7284">
        <v>0.58054576999999996</v>
      </c>
      <c r="Q7284">
        <v>-3.6900769999999999E-2</v>
      </c>
      <c r="R7284">
        <v>0.16375310000000001</v>
      </c>
      <c r="S7284">
        <v>0.22929469</v>
      </c>
      <c r="T7284">
        <v>0.60695220999999999</v>
      </c>
      <c r="U7284">
        <v>0.26500000000000001</v>
      </c>
      <c r="V7284">
        <v>1.3513513500000001</v>
      </c>
      <c r="W7284">
        <f>COUNTIF(Table1[[#This Row],[Al2O3]:[TiO2]],0)</f>
        <v>1</v>
      </c>
      <c r="X7284">
        <f>Table1[[#This Row],[K2O]]+Table1[[#This Row],[Li2O]]+Table1[[#This Row],[Na2O]]</f>
        <v>0.1925</v>
      </c>
      <c r="Y7284">
        <f>Table1[[#This Row],[B2O3]]+Table1[[#This Row],[K2O]]+Table1[[#This Row],[Li2O]]+Table1[[#This Row],[Na2O]]</f>
        <v>0.3725</v>
      </c>
      <c r="Z7284" s="2">
        <f>Table1[[#This Row],[B2O3]]+Table1[[#This Row],[CaO]]+Table1[[#This Row],[K2O]]+Table1[[#This Row],[Li2O]]+Table1[[#This Row],[Na2O]]</f>
        <v>0.39749999999999996</v>
      </c>
      <c r="AA7284" s="2">
        <f>Table1[[#This Row],[A+B+AE]]-Table1[[#This Row],[Al2O3]]-Table1[[#This Row],[SiO2]]</f>
        <v>-0.15750000000000003</v>
      </c>
      <c r="AB7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478.06650000000013</v>
      </c>
    </row>
    <row r="7285" spans="1:28" hidden="1" x14ac:dyDescent="0.25">
      <c r="A7285">
        <v>0.215</v>
      </c>
      <c r="B7285">
        <v>0.14000000000000001</v>
      </c>
      <c r="C7285">
        <v>5.0000000000000001E-3</v>
      </c>
      <c r="D7285">
        <v>0</v>
      </c>
      <c r="E7285">
        <v>0.05</v>
      </c>
      <c r="F7285">
        <v>7.4999999999999997E-3</v>
      </c>
      <c r="G7285">
        <v>3.5000000000000003E-2</v>
      </c>
      <c r="H7285">
        <v>0.125</v>
      </c>
      <c r="I7285">
        <v>0.41</v>
      </c>
      <c r="J7285">
        <v>1.2500000000000001E-2</v>
      </c>
      <c r="K7285">
        <v>0.546666667</v>
      </c>
      <c r="L7285">
        <v>0.56426917700000001</v>
      </c>
      <c r="M7285">
        <v>3.0705769000000001E-2</v>
      </c>
      <c r="N7285">
        <v>0.160100773</v>
      </c>
      <c r="O7285">
        <v>0.20792936200000001</v>
      </c>
      <c r="P7285">
        <v>0.63196986499999996</v>
      </c>
      <c r="Q7285">
        <v>3.1781890000000001E-3</v>
      </c>
      <c r="R7285">
        <v>0.14141514999999999</v>
      </c>
      <c r="S7285">
        <v>0.20454275199999999</v>
      </c>
      <c r="T7285">
        <v>0.65404209800000002</v>
      </c>
      <c r="U7285">
        <v>0.255</v>
      </c>
      <c r="V7285">
        <v>1.34375</v>
      </c>
      <c r="W7285">
        <f>COUNTIF(Table1[[#This Row],[Al2O3]:[TiO2]],0)</f>
        <v>1</v>
      </c>
      <c r="X7285">
        <f>Table1[[#This Row],[K2O]]+Table1[[#This Row],[Li2O]]+Table1[[#This Row],[Na2O]]</f>
        <v>0.16750000000000001</v>
      </c>
      <c r="Y7285">
        <f>Table1[[#This Row],[B2O3]]+Table1[[#This Row],[K2O]]+Table1[[#This Row],[Li2O]]+Table1[[#This Row],[Na2O]]</f>
        <v>0.3075</v>
      </c>
      <c r="Z7285" s="2">
        <f>Table1[[#This Row],[B2O3]]+Table1[[#This Row],[CaO]]+Table1[[#This Row],[K2O]]+Table1[[#This Row],[Li2O]]+Table1[[#This Row],[Na2O]]</f>
        <v>0.3125</v>
      </c>
      <c r="AA7285" s="2">
        <f>Table1[[#This Row],[A+B+AE]]-Table1[[#This Row],[Al2O3]]-Table1[[#This Row],[SiO2]]</f>
        <v>-0.3125</v>
      </c>
      <c r="AB7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488.14550000000008</v>
      </c>
    </row>
    <row r="7286" spans="1:28" hidden="1" x14ac:dyDescent="0.25">
      <c r="A7286">
        <v>0.215</v>
      </c>
      <c r="B7286">
        <v>0.12</v>
      </c>
      <c r="C7286">
        <v>0.04</v>
      </c>
      <c r="D7286">
        <v>0</v>
      </c>
      <c r="E7286">
        <v>0.04</v>
      </c>
      <c r="F7286">
        <v>7.4999999999999997E-3</v>
      </c>
      <c r="G7286">
        <v>2.5000000000000001E-2</v>
      </c>
      <c r="H7286">
        <v>0.13</v>
      </c>
      <c r="I7286">
        <v>0.42</v>
      </c>
      <c r="J7286">
        <v>2.5000000000000001E-3</v>
      </c>
      <c r="K7286">
        <v>0.54901960800000005</v>
      </c>
      <c r="L7286">
        <v>0.57114922300000004</v>
      </c>
      <c r="M7286">
        <v>1.8759385E-2</v>
      </c>
      <c r="N7286">
        <v>0.16850964900000001</v>
      </c>
      <c r="O7286">
        <v>0.21189363899999999</v>
      </c>
      <c r="P7286">
        <v>0.61959671199999999</v>
      </c>
      <c r="Q7286">
        <v>-8.3520439999999994E-3</v>
      </c>
      <c r="R7286">
        <v>0.14885151899999999</v>
      </c>
      <c r="S7286">
        <v>0.20965689400000001</v>
      </c>
      <c r="T7286">
        <v>0.64149158699999997</v>
      </c>
      <c r="U7286">
        <v>0.26</v>
      </c>
      <c r="V7286">
        <v>1.387096774</v>
      </c>
      <c r="W7286">
        <f>COUNTIF(Table1[[#This Row],[Al2O3]:[TiO2]],0)</f>
        <v>1</v>
      </c>
      <c r="X7286">
        <f>Table1[[#This Row],[K2O]]+Table1[[#This Row],[Li2O]]+Table1[[#This Row],[Na2O]]</f>
        <v>0.16250000000000001</v>
      </c>
      <c r="Y7286">
        <f>Table1[[#This Row],[B2O3]]+Table1[[#This Row],[K2O]]+Table1[[#This Row],[Li2O]]+Table1[[#This Row],[Na2O]]</f>
        <v>0.28249999999999997</v>
      </c>
      <c r="Z7286" s="2">
        <f>Table1[[#This Row],[B2O3]]+Table1[[#This Row],[CaO]]+Table1[[#This Row],[K2O]]+Table1[[#This Row],[Li2O]]+Table1[[#This Row],[Na2O]]</f>
        <v>0.32250000000000001</v>
      </c>
      <c r="AA7286" s="2">
        <f>Table1[[#This Row],[A+B+AE]]-Table1[[#This Row],[Al2O3]]-Table1[[#This Row],[SiO2]]</f>
        <v>-0.3125</v>
      </c>
      <c r="AB7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500.10149999999999</v>
      </c>
    </row>
    <row r="7287" spans="1:28" hidden="1" x14ac:dyDescent="0.25">
      <c r="A7287">
        <v>0.22</v>
      </c>
      <c r="B7287">
        <v>0.16</v>
      </c>
      <c r="C7287">
        <v>5.0000000000000001E-3</v>
      </c>
      <c r="D7287">
        <v>0</v>
      </c>
      <c r="E7287">
        <v>3.5000000000000003E-2</v>
      </c>
      <c r="F7287">
        <v>0.01</v>
      </c>
      <c r="G7287">
        <v>4.4999999999999998E-2</v>
      </c>
      <c r="H7287">
        <v>0.13500000000000001</v>
      </c>
      <c r="I7287">
        <v>0.37</v>
      </c>
      <c r="J7287">
        <v>0.02</v>
      </c>
      <c r="K7287">
        <v>0.51034482999999997</v>
      </c>
      <c r="L7287">
        <v>0.57000172999999998</v>
      </c>
      <c r="M7287">
        <v>1.119936E-2</v>
      </c>
      <c r="N7287">
        <v>0.17707829999999999</v>
      </c>
      <c r="O7287">
        <v>0.20851697</v>
      </c>
      <c r="P7287">
        <v>0.61440472999999995</v>
      </c>
      <c r="Q7287">
        <v>-1.156133E-2</v>
      </c>
      <c r="R7287">
        <v>0.15403876999999999</v>
      </c>
      <c r="S7287">
        <v>0.20516741999999999</v>
      </c>
      <c r="T7287">
        <v>0.64079381000000002</v>
      </c>
      <c r="U7287">
        <v>0.27</v>
      </c>
      <c r="V7287">
        <v>1.2222222199999999</v>
      </c>
      <c r="W7287">
        <f>COUNTIF(Table1[[#This Row],[Al2O3]:[TiO2]],0)</f>
        <v>1</v>
      </c>
      <c r="X7287">
        <f>Table1[[#This Row],[K2O]]+Table1[[#This Row],[Li2O]]+Table1[[#This Row],[Na2O]]</f>
        <v>0.19</v>
      </c>
      <c r="Y7287">
        <f>Table1[[#This Row],[B2O3]]+Table1[[#This Row],[K2O]]+Table1[[#This Row],[Li2O]]+Table1[[#This Row],[Na2O]]</f>
        <v>0.35000000000000003</v>
      </c>
      <c r="Z7287" s="2">
        <f>Table1[[#This Row],[B2O3]]+Table1[[#This Row],[CaO]]+Table1[[#This Row],[K2O]]+Table1[[#This Row],[Li2O]]+Table1[[#This Row],[Na2O]]</f>
        <v>0.35500000000000004</v>
      </c>
      <c r="AA7287" s="2">
        <f>Table1[[#This Row],[A+B+AE]]-Table1[[#This Row],[Al2O3]]-Table1[[#This Row],[SiO2]]</f>
        <v>-0.23499999999999996</v>
      </c>
      <c r="AB7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468.92349999999999</v>
      </c>
    </row>
    <row r="7288" spans="1:28" hidden="1" x14ac:dyDescent="0.25">
      <c r="A7288">
        <v>0.23499999999999999</v>
      </c>
      <c r="B7288">
        <v>0.16</v>
      </c>
      <c r="C7288">
        <v>0.04</v>
      </c>
      <c r="D7288">
        <v>0</v>
      </c>
      <c r="E7288">
        <v>0.05</v>
      </c>
      <c r="F7288">
        <v>2.5000000000000001E-3</v>
      </c>
      <c r="G7288">
        <v>5.0000000000000001E-3</v>
      </c>
      <c r="H7288">
        <v>0.14499999999999999</v>
      </c>
      <c r="I7288">
        <v>0.34</v>
      </c>
      <c r="J7288">
        <v>2.2499999999999999E-2</v>
      </c>
      <c r="K7288">
        <v>0.47222222000000003</v>
      </c>
      <c r="L7288">
        <v>0.57430731000000002</v>
      </c>
      <c r="M7288">
        <v>1.7065569999999999E-2</v>
      </c>
      <c r="N7288">
        <v>0.16073377999999999</v>
      </c>
      <c r="O7288">
        <v>0.23115132999999999</v>
      </c>
      <c r="P7288">
        <v>0.60811488999999996</v>
      </c>
      <c r="Q7288">
        <v>-1.5365200000000001E-2</v>
      </c>
      <c r="R7288">
        <v>0.14768727000000001</v>
      </c>
      <c r="S7288">
        <v>0.22451407000000001</v>
      </c>
      <c r="T7288">
        <v>0.62779865999999995</v>
      </c>
      <c r="U7288">
        <v>0.25</v>
      </c>
      <c r="V7288">
        <v>1.56666667</v>
      </c>
      <c r="W7288">
        <f>COUNTIF(Table1[[#This Row],[Al2O3]:[TiO2]],0)</f>
        <v>1</v>
      </c>
      <c r="X7288">
        <f>Table1[[#This Row],[K2O]]+Table1[[#This Row],[Li2O]]+Table1[[#This Row],[Na2O]]</f>
        <v>0.1525</v>
      </c>
      <c r="Y7288">
        <f>Table1[[#This Row],[B2O3]]+Table1[[#This Row],[K2O]]+Table1[[#This Row],[Li2O]]+Table1[[#This Row],[Na2O]]</f>
        <v>0.3125</v>
      </c>
      <c r="Z7288" s="2">
        <f>Table1[[#This Row],[B2O3]]+Table1[[#This Row],[CaO]]+Table1[[#This Row],[K2O]]+Table1[[#This Row],[Li2O]]+Table1[[#This Row],[Na2O]]</f>
        <v>0.35250000000000004</v>
      </c>
      <c r="AA7288" s="2">
        <f>Table1[[#This Row],[A+B+AE]]-Table1[[#This Row],[Al2O3]]-Table1[[#This Row],[SiO2]]</f>
        <v>-0.22249999999999998</v>
      </c>
      <c r="AB7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510.04700000000003</v>
      </c>
    </row>
    <row r="7289" spans="1:28" hidden="1" x14ac:dyDescent="0.25">
      <c r="A7289">
        <v>0.24</v>
      </c>
      <c r="B7289">
        <v>0.17</v>
      </c>
      <c r="C7289">
        <v>0.03</v>
      </c>
      <c r="D7289">
        <v>0</v>
      </c>
      <c r="E7289">
        <v>0.05</v>
      </c>
      <c r="F7289">
        <v>2.5000000000000001E-3</v>
      </c>
      <c r="G7289">
        <v>0.04</v>
      </c>
      <c r="H7289">
        <v>0.14499999999999999</v>
      </c>
      <c r="I7289">
        <v>0.315</v>
      </c>
      <c r="J7289">
        <v>7.4999999999999997E-3</v>
      </c>
      <c r="K7289">
        <v>0.45</v>
      </c>
      <c r="L7289">
        <v>0.57818581999999996</v>
      </c>
      <c r="M7289">
        <v>-1.3247139999999999E-2</v>
      </c>
      <c r="N7289">
        <v>0.1875976</v>
      </c>
      <c r="O7289">
        <v>0.22921432</v>
      </c>
      <c r="P7289">
        <v>0.58318808</v>
      </c>
      <c r="Q7289">
        <v>-3.5359719999999997E-2</v>
      </c>
      <c r="R7289">
        <v>0.16469375999999999</v>
      </c>
      <c r="S7289">
        <v>0.22476119</v>
      </c>
      <c r="T7289">
        <v>0.61054505000000003</v>
      </c>
      <c r="U7289">
        <v>0.26500000000000001</v>
      </c>
      <c r="V7289">
        <v>1.2972973000000001</v>
      </c>
      <c r="W7289">
        <f>COUNTIF(Table1[[#This Row],[Al2O3]:[TiO2]],0)</f>
        <v>1</v>
      </c>
      <c r="X7289">
        <f>Table1[[#This Row],[K2O]]+Table1[[#This Row],[Li2O]]+Table1[[#This Row],[Na2O]]</f>
        <v>0.1875</v>
      </c>
      <c r="Y7289">
        <f>Table1[[#This Row],[B2O3]]+Table1[[#This Row],[K2O]]+Table1[[#This Row],[Li2O]]+Table1[[#This Row],[Na2O]]</f>
        <v>0.35750000000000004</v>
      </c>
      <c r="Z7289" s="2">
        <f>Table1[[#This Row],[B2O3]]+Table1[[#This Row],[CaO]]+Table1[[#This Row],[K2O]]+Table1[[#This Row],[Li2O]]+Table1[[#This Row],[Na2O]]</f>
        <v>0.38750000000000001</v>
      </c>
      <c r="AA7289" s="2">
        <f>Table1[[#This Row],[A+B+AE]]-Table1[[#This Row],[Al2O3]]-Table1[[#This Row],[SiO2]]</f>
        <v>-0.16749999999999998</v>
      </c>
      <c r="AB7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468.81600000000014</v>
      </c>
    </row>
    <row r="7290" spans="1:28" hidden="1" x14ac:dyDescent="0.25">
      <c r="A7290">
        <v>0.24</v>
      </c>
      <c r="B7290">
        <v>0.19</v>
      </c>
      <c r="C7290">
        <v>0.02</v>
      </c>
      <c r="D7290">
        <v>0</v>
      </c>
      <c r="E7290">
        <v>0.03</v>
      </c>
      <c r="F7290">
        <v>0.01</v>
      </c>
      <c r="G7290">
        <v>1.4999999999999999E-2</v>
      </c>
      <c r="H7290">
        <v>0.14499999999999999</v>
      </c>
      <c r="I7290">
        <v>0.315</v>
      </c>
      <c r="J7290">
        <v>3.5000000000000003E-2</v>
      </c>
      <c r="K7290">
        <v>0.45</v>
      </c>
      <c r="L7290">
        <v>0.57020596199999996</v>
      </c>
      <c r="M7290">
        <v>1.8232328999999999E-2</v>
      </c>
      <c r="N7290">
        <v>0.161476066</v>
      </c>
      <c r="O7290">
        <v>0.22729102200000001</v>
      </c>
      <c r="P7290">
        <v>0.61123291199999996</v>
      </c>
      <c r="Q7290">
        <v>-9.8364939999999994E-3</v>
      </c>
      <c r="R7290">
        <v>0.14497469099999999</v>
      </c>
      <c r="S7290">
        <v>0.22027745800000001</v>
      </c>
      <c r="T7290">
        <v>0.63474785099999997</v>
      </c>
      <c r="U7290">
        <v>0.255</v>
      </c>
      <c r="V7290">
        <v>1.5</v>
      </c>
      <c r="W7290">
        <f>COUNTIF(Table1[[#This Row],[Al2O3]:[TiO2]],0)</f>
        <v>1</v>
      </c>
      <c r="X7290">
        <f>Table1[[#This Row],[K2O]]+Table1[[#This Row],[Li2O]]+Table1[[#This Row],[Na2O]]</f>
        <v>0.16999999999999998</v>
      </c>
      <c r="Y7290">
        <f>Table1[[#This Row],[B2O3]]+Table1[[#This Row],[K2O]]+Table1[[#This Row],[Li2O]]+Table1[[#This Row],[Na2O]]</f>
        <v>0.36</v>
      </c>
      <c r="Z7290" s="2">
        <f>Table1[[#This Row],[B2O3]]+Table1[[#This Row],[CaO]]+Table1[[#This Row],[K2O]]+Table1[[#This Row],[Li2O]]+Table1[[#This Row],[Na2O]]</f>
        <v>0.38</v>
      </c>
      <c r="AA7290" s="2">
        <f>Table1[[#This Row],[A+B+AE]]-Table1[[#This Row],[Al2O3]]-Table1[[#This Row],[SiO2]]</f>
        <v>-0.17499999999999999</v>
      </c>
      <c r="AB7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495.49450000000002</v>
      </c>
    </row>
    <row r="7291" spans="1:28" hidden="1" x14ac:dyDescent="0.25">
      <c r="A7291">
        <v>0.25</v>
      </c>
      <c r="B7291">
        <v>0.16500000000000001</v>
      </c>
      <c r="C7291">
        <v>0.04</v>
      </c>
      <c r="D7291">
        <v>2.5000000000000001E-3</v>
      </c>
      <c r="E7291">
        <v>2.5000000000000001E-2</v>
      </c>
      <c r="F7291">
        <v>2.5000000000000001E-3</v>
      </c>
      <c r="G7291">
        <v>0.02</v>
      </c>
      <c r="H7291">
        <v>0.14499999999999999</v>
      </c>
      <c r="I7291">
        <v>0.35</v>
      </c>
      <c r="J7291">
        <v>0</v>
      </c>
      <c r="K7291">
        <v>0.46979865799999998</v>
      </c>
      <c r="L7291">
        <v>0.56759079099999998</v>
      </c>
      <c r="M7291">
        <v>6.7332729999999997E-3</v>
      </c>
      <c r="N7291">
        <v>0.16783010100000001</v>
      </c>
      <c r="O7291">
        <v>0.23456338400000001</v>
      </c>
      <c r="P7291">
        <v>0.59760651499999995</v>
      </c>
      <c r="Q7291">
        <v>-2.1309130999999999E-2</v>
      </c>
      <c r="R7291">
        <v>0.15061251</v>
      </c>
      <c r="S7291">
        <v>0.22906148900000001</v>
      </c>
      <c r="T7291">
        <v>0.62032600000000004</v>
      </c>
      <c r="U7291">
        <v>0.255</v>
      </c>
      <c r="V7291">
        <v>1.5151515149999999</v>
      </c>
      <c r="W7291">
        <f>COUNTIF(Table1[[#This Row],[Al2O3]:[TiO2]],0)</f>
        <v>1</v>
      </c>
      <c r="X7291">
        <f>Table1[[#This Row],[K2O]]+Table1[[#This Row],[Li2O]]+Table1[[#This Row],[Na2O]]</f>
        <v>0.16749999999999998</v>
      </c>
      <c r="Y7291">
        <f>Table1[[#This Row],[B2O3]]+Table1[[#This Row],[K2O]]+Table1[[#This Row],[Li2O]]+Table1[[#This Row],[Na2O]]</f>
        <v>0.33250000000000002</v>
      </c>
      <c r="Z7291" s="2">
        <f>Table1[[#This Row],[B2O3]]+Table1[[#This Row],[CaO]]+Table1[[#This Row],[K2O]]+Table1[[#This Row],[Li2O]]+Table1[[#This Row],[Na2O]]</f>
        <v>0.3725</v>
      </c>
      <c r="AA7291" s="2">
        <f>Table1[[#This Row],[A+B+AE]]-Table1[[#This Row],[Al2O3]]-Table1[[#This Row],[SiO2]]</f>
        <v>-0.22749999999999998</v>
      </c>
      <c r="AB7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499.60450000000003</v>
      </c>
    </row>
    <row r="7292" spans="1:28" hidden="1" x14ac:dyDescent="0.25">
      <c r="A7292">
        <v>0.245</v>
      </c>
      <c r="B7292">
        <v>0.19500000000000001</v>
      </c>
      <c r="C7292">
        <v>5.0000000000000001E-3</v>
      </c>
      <c r="D7292">
        <v>0</v>
      </c>
      <c r="E7292">
        <v>2.5000000000000001E-2</v>
      </c>
      <c r="F7292">
        <v>2.5000000000000001E-3</v>
      </c>
      <c r="G7292">
        <v>0.03</v>
      </c>
      <c r="H7292">
        <v>0.15</v>
      </c>
      <c r="I7292">
        <v>0.315</v>
      </c>
      <c r="J7292">
        <v>3.2500000000000001E-2</v>
      </c>
      <c r="K7292">
        <v>0.44366197200000002</v>
      </c>
      <c r="L7292">
        <v>0.56795490199999998</v>
      </c>
      <c r="M7292">
        <v>9.3365059999999996E-3</v>
      </c>
      <c r="N7292">
        <v>0.16945254000000001</v>
      </c>
      <c r="O7292">
        <v>0.22631853599999999</v>
      </c>
      <c r="P7292">
        <v>0.60422892399999995</v>
      </c>
      <c r="Q7292">
        <v>-1.8223244E-2</v>
      </c>
      <c r="R7292">
        <v>0.15255132599999999</v>
      </c>
      <c r="S7292">
        <v>0.21936304100000001</v>
      </c>
      <c r="T7292">
        <v>0.628085632</v>
      </c>
      <c r="U7292">
        <v>0.26500000000000001</v>
      </c>
      <c r="V7292">
        <v>1.361111111</v>
      </c>
      <c r="W7292">
        <f>COUNTIF(Table1[[#This Row],[Al2O3]:[TiO2]],0)</f>
        <v>1</v>
      </c>
      <c r="X7292">
        <f>Table1[[#This Row],[K2O]]+Table1[[#This Row],[Li2O]]+Table1[[#This Row],[Na2O]]</f>
        <v>0.1825</v>
      </c>
      <c r="Y7292">
        <f>Table1[[#This Row],[B2O3]]+Table1[[#This Row],[K2O]]+Table1[[#This Row],[Li2O]]+Table1[[#This Row],[Na2O]]</f>
        <v>0.3775</v>
      </c>
      <c r="Z7292" s="2">
        <f>Table1[[#This Row],[B2O3]]+Table1[[#This Row],[CaO]]+Table1[[#This Row],[K2O]]+Table1[[#This Row],[Li2O]]+Table1[[#This Row],[Na2O]]</f>
        <v>0.38250000000000001</v>
      </c>
      <c r="AA7292" s="2">
        <f>Table1[[#This Row],[A+B+AE]]-Table1[[#This Row],[Al2O3]]-Table1[[#This Row],[SiO2]]</f>
        <v>-0.17749999999999999</v>
      </c>
      <c r="AB7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478.93399999999997</v>
      </c>
    </row>
    <row r="7293" spans="1:28" hidden="1" x14ac:dyDescent="0.25">
      <c r="A7293">
        <v>0.22</v>
      </c>
      <c r="B7293">
        <v>0.13</v>
      </c>
      <c r="C7293">
        <v>0</v>
      </c>
      <c r="D7293">
        <v>2.5000000000000001E-3</v>
      </c>
      <c r="E7293">
        <v>0.04</v>
      </c>
      <c r="F7293">
        <v>7.4999999999999997E-3</v>
      </c>
      <c r="G7293">
        <v>3.5000000000000003E-2</v>
      </c>
      <c r="H7293">
        <v>0.125</v>
      </c>
      <c r="I7293">
        <v>0.435</v>
      </c>
      <c r="J7293">
        <v>5.0000000000000001E-3</v>
      </c>
      <c r="K7293">
        <v>0.55769230800000003</v>
      </c>
      <c r="L7293">
        <v>0.56007165800000003</v>
      </c>
      <c r="M7293">
        <v>3.2876596000000001E-2</v>
      </c>
      <c r="N7293">
        <v>0.156935354</v>
      </c>
      <c r="O7293">
        <v>0.21051020000000001</v>
      </c>
      <c r="P7293">
        <v>0.63255444599999999</v>
      </c>
      <c r="Q7293">
        <v>3.8341059999999999E-3</v>
      </c>
      <c r="R7293">
        <v>0.13941811300000001</v>
      </c>
      <c r="S7293">
        <v>0.20744638200000001</v>
      </c>
      <c r="T7293">
        <v>0.65313550499999995</v>
      </c>
      <c r="U7293">
        <v>0.26500000000000001</v>
      </c>
      <c r="V7293">
        <v>1.375</v>
      </c>
      <c r="W7293">
        <f>COUNTIF(Table1[[#This Row],[Al2O3]:[TiO2]],0)</f>
        <v>1</v>
      </c>
      <c r="X7293">
        <f>Table1[[#This Row],[K2O]]+Table1[[#This Row],[Li2O]]+Table1[[#This Row],[Na2O]]</f>
        <v>0.16750000000000001</v>
      </c>
      <c r="Y7293">
        <f>Table1[[#This Row],[B2O3]]+Table1[[#This Row],[K2O]]+Table1[[#This Row],[Li2O]]+Table1[[#This Row],[Na2O]]</f>
        <v>0.29749999999999999</v>
      </c>
      <c r="Z7293" s="2">
        <f>Table1[[#This Row],[B2O3]]+Table1[[#This Row],[CaO]]+Table1[[#This Row],[K2O]]+Table1[[#This Row],[Li2O]]+Table1[[#This Row],[Na2O]]</f>
        <v>0.29749999999999999</v>
      </c>
      <c r="AA7293" s="2">
        <f>Table1[[#This Row],[A+B+AE]]-Table1[[#This Row],[Al2O3]]-Table1[[#This Row],[SiO2]]</f>
        <v>-0.35750000000000004</v>
      </c>
      <c r="AB7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492.38850000000002</v>
      </c>
    </row>
    <row r="7294" spans="1:28" hidden="1" x14ac:dyDescent="0.25">
      <c r="A7294">
        <v>0.22500000000000001</v>
      </c>
      <c r="B7294">
        <v>0.155</v>
      </c>
      <c r="C7294">
        <v>0.02</v>
      </c>
      <c r="D7294">
        <v>0</v>
      </c>
      <c r="E7294">
        <v>4.4999999999999998E-2</v>
      </c>
      <c r="F7294">
        <v>2.5000000000000001E-3</v>
      </c>
      <c r="G7294">
        <v>0.06</v>
      </c>
      <c r="H7294">
        <v>0.13500000000000001</v>
      </c>
      <c r="I7294">
        <v>0.35499999999999998</v>
      </c>
      <c r="J7294">
        <v>2.5000000000000001E-3</v>
      </c>
      <c r="K7294">
        <v>0.49650349999999999</v>
      </c>
      <c r="L7294">
        <v>0.57563295000000003</v>
      </c>
      <c r="M7294">
        <v>-1.010454E-2</v>
      </c>
      <c r="N7294">
        <v>0.19361284000000001</v>
      </c>
      <c r="O7294">
        <v>0.21356975</v>
      </c>
      <c r="P7294">
        <v>0.59281740999999999</v>
      </c>
      <c r="Q7294">
        <v>-2.9368459999999999E-2</v>
      </c>
      <c r="R7294">
        <v>0.16658682</v>
      </c>
      <c r="S7294">
        <v>0.21135691000000001</v>
      </c>
      <c r="T7294">
        <v>0.62205626999999997</v>
      </c>
      <c r="U7294">
        <v>0.27</v>
      </c>
      <c r="V7294">
        <v>1.1538461499999999</v>
      </c>
      <c r="W7294">
        <f>COUNTIF(Table1[[#This Row],[Al2O3]:[TiO2]],0)</f>
        <v>1</v>
      </c>
      <c r="X7294">
        <f>Table1[[#This Row],[K2O]]+Table1[[#This Row],[Li2O]]+Table1[[#This Row],[Na2O]]</f>
        <v>0.19750000000000001</v>
      </c>
      <c r="Y7294">
        <f>Table1[[#This Row],[B2O3]]+Table1[[#This Row],[K2O]]+Table1[[#This Row],[Li2O]]+Table1[[#This Row],[Na2O]]</f>
        <v>0.35250000000000004</v>
      </c>
      <c r="Z7294" s="2">
        <f>Table1[[#This Row],[B2O3]]+Table1[[#This Row],[CaO]]+Table1[[#This Row],[K2O]]+Table1[[#This Row],[Li2O]]+Table1[[#This Row],[Na2O]]</f>
        <v>0.3725</v>
      </c>
      <c r="AA7294" s="2">
        <f>Table1[[#This Row],[A+B+AE]]-Table1[[#This Row],[Al2O3]]-Table1[[#This Row],[SiO2]]</f>
        <v>-0.20749999999999999</v>
      </c>
      <c r="AB7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452.49900000000002</v>
      </c>
    </row>
    <row r="7295" spans="1:28" hidden="1" x14ac:dyDescent="0.25">
      <c r="A7295">
        <v>0.25</v>
      </c>
      <c r="B7295">
        <v>0.18</v>
      </c>
      <c r="C7295">
        <v>0.01</v>
      </c>
      <c r="D7295">
        <v>0</v>
      </c>
      <c r="E7295">
        <v>0.02</v>
      </c>
      <c r="F7295">
        <v>2.5000000000000001E-3</v>
      </c>
      <c r="G7295">
        <v>0.03</v>
      </c>
      <c r="H7295">
        <v>0.15</v>
      </c>
      <c r="I7295">
        <v>0.34</v>
      </c>
      <c r="J7295">
        <v>1.7500000000000002E-2</v>
      </c>
      <c r="K7295">
        <v>0.45945945900000001</v>
      </c>
      <c r="L7295">
        <v>0.56568045499999997</v>
      </c>
      <c r="M7295">
        <v>6.7468629999999996E-3</v>
      </c>
      <c r="N7295">
        <v>0.170014568</v>
      </c>
      <c r="O7295">
        <v>0.22978046799999999</v>
      </c>
      <c r="P7295">
        <v>0.60020496400000001</v>
      </c>
      <c r="Q7295">
        <v>-2.1284908000000002E-2</v>
      </c>
      <c r="R7295">
        <v>0.15311334300000001</v>
      </c>
      <c r="S7295">
        <v>0.22362759700000001</v>
      </c>
      <c r="T7295">
        <v>0.623259059</v>
      </c>
      <c r="U7295">
        <v>0.27</v>
      </c>
      <c r="V7295">
        <v>1.388888889</v>
      </c>
      <c r="W7295">
        <f>COUNTIF(Table1[[#This Row],[Al2O3]:[TiO2]],0)</f>
        <v>1</v>
      </c>
      <c r="X7295">
        <f>Table1[[#This Row],[K2O]]+Table1[[#This Row],[Li2O]]+Table1[[#This Row],[Na2O]]</f>
        <v>0.1825</v>
      </c>
      <c r="Y7295">
        <f>Table1[[#This Row],[B2O3]]+Table1[[#This Row],[K2O]]+Table1[[#This Row],[Li2O]]+Table1[[#This Row],[Na2O]]</f>
        <v>0.36249999999999999</v>
      </c>
      <c r="Z7295" s="2">
        <f>Table1[[#This Row],[B2O3]]+Table1[[#This Row],[CaO]]+Table1[[#This Row],[K2O]]+Table1[[#This Row],[Li2O]]+Table1[[#This Row],[Na2O]]</f>
        <v>0.3725</v>
      </c>
      <c r="AA7295" s="2">
        <f>Table1[[#This Row],[A+B+AE]]-Table1[[#This Row],[Al2O3]]-Table1[[#This Row],[SiO2]]</f>
        <v>-0.21750000000000003</v>
      </c>
      <c r="AB7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484.09100000000001</v>
      </c>
    </row>
    <row r="7296" spans="1:28" hidden="1" x14ac:dyDescent="0.25">
      <c r="A7296">
        <v>0.20499999999999999</v>
      </c>
      <c r="B7296">
        <v>0.125</v>
      </c>
      <c r="C7296">
        <v>2.5000000000000001E-2</v>
      </c>
      <c r="D7296">
        <v>2.5000000000000001E-3</v>
      </c>
      <c r="E7296">
        <v>0.02</v>
      </c>
      <c r="F7296">
        <v>0</v>
      </c>
      <c r="G7296">
        <v>4.4999999999999998E-2</v>
      </c>
      <c r="H7296">
        <v>0.12</v>
      </c>
      <c r="I7296">
        <v>0.44</v>
      </c>
      <c r="J7296">
        <v>1.7500000000000002E-2</v>
      </c>
      <c r="K7296">
        <v>0.57516339900000002</v>
      </c>
      <c r="L7296">
        <v>0.56666898899999996</v>
      </c>
      <c r="M7296">
        <v>2.8011619000000001E-2</v>
      </c>
      <c r="N7296">
        <v>0.16794909499999999</v>
      </c>
      <c r="O7296">
        <v>0.19779148899999999</v>
      </c>
      <c r="P7296">
        <v>0.63425941600000002</v>
      </c>
      <c r="Q7296">
        <v>2.4218529999999999E-3</v>
      </c>
      <c r="R7296">
        <v>0.146579867</v>
      </c>
      <c r="S7296">
        <v>0.19596877900000001</v>
      </c>
      <c r="T7296">
        <v>0.65745135399999999</v>
      </c>
      <c r="U7296">
        <v>0.26500000000000001</v>
      </c>
      <c r="V7296">
        <v>1.242424242</v>
      </c>
      <c r="W7296">
        <f>COUNTIF(Table1[[#This Row],[Al2O3]:[TiO2]],0)</f>
        <v>1</v>
      </c>
      <c r="X7296">
        <f>Table1[[#This Row],[K2O]]+Table1[[#This Row],[Li2O]]+Table1[[#This Row],[Na2O]]</f>
        <v>0.16499999999999998</v>
      </c>
      <c r="Y7296">
        <f>Table1[[#This Row],[B2O3]]+Table1[[#This Row],[K2O]]+Table1[[#This Row],[Li2O]]+Table1[[#This Row],[Na2O]]</f>
        <v>0.28999999999999998</v>
      </c>
      <c r="Z7296" s="2">
        <f>Table1[[#This Row],[B2O3]]+Table1[[#This Row],[CaO]]+Table1[[#This Row],[K2O]]+Table1[[#This Row],[Li2O]]+Table1[[#This Row],[Na2O]]</f>
        <v>0.315</v>
      </c>
      <c r="AA7296" s="2">
        <f>Table1[[#This Row],[A+B+AE]]-Table1[[#This Row],[Al2O3]]-Table1[[#This Row],[SiO2]]</f>
        <v>-0.32999999999999996</v>
      </c>
      <c r="AB7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481.40200000000016</v>
      </c>
    </row>
    <row r="7297" spans="1:28" hidden="1" x14ac:dyDescent="0.25">
      <c r="A7297">
        <v>0.23499999999999999</v>
      </c>
      <c r="B7297">
        <v>0.16</v>
      </c>
      <c r="C7297">
        <v>0</v>
      </c>
      <c r="D7297">
        <v>5.0000000000000001E-3</v>
      </c>
      <c r="E7297">
        <v>2.5000000000000001E-2</v>
      </c>
      <c r="F7297">
        <v>7.4999999999999997E-3</v>
      </c>
      <c r="G7297">
        <v>1.4999999999999999E-2</v>
      </c>
      <c r="H7297">
        <v>0.14499999999999999</v>
      </c>
      <c r="I7297">
        <v>0.39</v>
      </c>
      <c r="J7297">
        <v>1.7500000000000002E-2</v>
      </c>
      <c r="K7297">
        <v>0.50649350599999998</v>
      </c>
      <c r="L7297">
        <v>0.55939626899999995</v>
      </c>
      <c r="M7297">
        <v>3.1885982E-2</v>
      </c>
      <c r="N7297">
        <v>0.153183391</v>
      </c>
      <c r="O7297">
        <v>0.220320074</v>
      </c>
      <c r="P7297">
        <v>0.62649653599999999</v>
      </c>
      <c r="Q7297">
        <v>-1.956897E-3</v>
      </c>
      <c r="R7297">
        <v>0.14111850100000001</v>
      </c>
      <c r="S7297">
        <v>0.21423720199999999</v>
      </c>
      <c r="T7297">
        <v>0.644644298</v>
      </c>
      <c r="U7297">
        <v>0.26500000000000001</v>
      </c>
      <c r="V7297">
        <v>1.46875</v>
      </c>
      <c r="W7297">
        <f>COUNTIF(Table1[[#This Row],[Al2O3]:[TiO2]],0)</f>
        <v>1</v>
      </c>
      <c r="X7297">
        <f>Table1[[#This Row],[K2O]]+Table1[[#This Row],[Li2O]]+Table1[[#This Row],[Na2O]]</f>
        <v>0.16749999999999998</v>
      </c>
      <c r="Y7297">
        <f>Table1[[#This Row],[B2O3]]+Table1[[#This Row],[K2O]]+Table1[[#This Row],[Li2O]]+Table1[[#This Row],[Na2O]]</f>
        <v>0.32750000000000001</v>
      </c>
      <c r="Z7297" s="2">
        <f>Table1[[#This Row],[B2O3]]+Table1[[#This Row],[CaO]]+Table1[[#This Row],[K2O]]+Table1[[#This Row],[Li2O]]+Table1[[#This Row],[Na2O]]</f>
        <v>0.32750000000000001</v>
      </c>
      <c r="AA7297" s="2">
        <f>Table1[[#This Row],[A+B+AE]]-Table1[[#This Row],[Al2O3]]-Table1[[#This Row],[SiO2]]</f>
        <v>-0.29749999999999999</v>
      </c>
      <c r="AB7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505.72300000000007</v>
      </c>
    </row>
    <row r="7298" spans="1:28" hidden="1" x14ac:dyDescent="0.25">
      <c r="A7298">
        <v>0.19</v>
      </c>
      <c r="B7298">
        <v>0.155</v>
      </c>
      <c r="C7298">
        <v>2.5000000000000001E-2</v>
      </c>
      <c r="D7298">
        <v>0</v>
      </c>
      <c r="E7298">
        <v>3.5000000000000003E-2</v>
      </c>
      <c r="F7298">
        <v>0.01</v>
      </c>
      <c r="G7298">
        <v>0.04</v>
      </c>
      <c r="H7298">
        <v>0.115</v>
      </c>
      <c r="I7298">
        <v>0.38</v>
      </c>
      <c r="J7298">
        <v>0.05</v>
      </c>
      <c r="K7298">
        <v>0.55474453000000001</v>
      </c>
      <c r="L7298">
        <v>0.57526142000000002</v>
      </c>
      <c r="M7298">
        <v>3.5358189999999998E-2</v>
      </c>
      <c r="N7298">
        <v>0.16658891000000001</v>
      </c>
      <c r="O7298">
        <v>0.18861182000000001</v>
      </c>
      <c r="P7298">
        <v>0.64479927999999997</v>
      </c>
      <c r="Q7298">
        <v>1.38896E-2</v>
      </c>
      <c r="R7298">
        <v>0.14190828</v>
      </c>
      <c r="S7298">
        <v>0.18585905999999999</v>
      </c>
      <c r="T7298">
        <v>0.67223266000000004</v>
      </c>
      <c r="U7298">
        <v>0.25</v>
      </c>
      <c r="V7298">
        <v>1.2258064500000001</v>
      </c>
      <c r="W7298">
        <f>COUNTIF(Table1[[#This Row],[Al2O3]:[TiO2]],0)</f>
        <v>1</v>
      </c>
      <c r="X7298">
        <f>Table1[[#This Row],[K2O]]+Table1[[#This Row],[Li2O]]+Table1[[#This Row],[Na2O]]</f>
        <v>0.16500000000000001</v>
      </c>
      <c r="Y7298">
        <f>Table1[[#This Row],[B2O3]]+Table1[[#This Row],[K2O]]+Table1[[#This Row],[Li2O]]+Table1[[#This Row],[Na2O]]</f>
        <v>0.32</v>
      </c>
      <c r="Z7298" s="2">
        <f>Table1[[#This Row],[B2O3]]+Table1[[#This Row],[CaO]]+Table1[[#This Row],[K2O]]+Table1[[#This Row],[Li2O]]+Table1[[#This Row],[Na2O]]</f>
        <v>0.34500000000000003</v>
      </c>
      <c r="AA7298" s="2">
        <f>Table1[[#This Row],[A+B+AE]]-Table1[[#This Row],[Al2O3]]-Table1[[#This Row],[SiO2]]</f>
        <v>-0.22499999999999998</v>
      </c>
      <c r="AB7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474.87300000000005</v>
      </c>
    </row>
    <row r="7299" spans="1:28" hidden="1" x14ac:dyDescent="0.25">
      <c r="A7299">
        <v>0.2</v>
      </c>
      <c r="B7299">
        <v>0.155</v>
      </c>
      <c r="C7299">
        <v>0.02</v>
      </c>
      <c r="D7299">
        <v>2.5000000000000001E-3</v>
      </c>
      <c r="E7299">
        <v>0.04</v>
      </c>
      <c r="F7299">
        <v>0</v>
      </c>
      <c r="G7299">
        <v>5.5E-2</v>
      </c>
      <c r="H7299">
        <v>0.125</v>
      </c>
      <c r="I7299">
        <v>0.36499999999999999</v>
      </c>
      <c r="J7299">
        <v>3.7499999999999999E-2</v>
      </c>
      <c r="K7299">
        <v>0.52898550700000002</v>
      </c>
      <c r="L7299">
        <v>0.57810542799999998</v>
      </c>
      <c r="M7299">
        <v>1.236197E-2</v>
      </c>
      <c r="N7299">
        <v>0.18373125700000001</v>
      </c>
      <c r="O7299">
        <v>0.19562006700000001</v>
      </c>
      <c r="P7299">
        <v>0.62064867599999995</v>
      </c>
      <c r="Q7299">
        <v>-8.6130949999999994E-3</v>
      </c>
      <c r="R7299">
        <v>0.158329996</v>
      </c>
      <c r="S7299">
        <v>0.1929971</v>
      </c>
      <c r="T7299">
        <v>0.64867290399999999</v>
      </c>
      <c r="U7299">
        <v>0.26500000000000001</v>
      </c>
      <c r="V7299">
        <v>1.111111111</v>
      </c>
      <c r="W7299">
        <f>COUNTIF(Table1[[#This Row],[Al2O3]:[TiO2]],0)</f>
        <v>1</v>
      </c>
      <c r="X7299">
        <f>Table1[[#This Row],[K2O]]+Table1[[#This Row],[Li2O]]+Table1[[#This Row],[Na2O]]</f>
        <v>0.18</v>
      </c>
      <c r="Y7299">
        <f>Table1[[#This Row],[B2O3]]+Table1[[#This Row],[K2O]]+Table1[[#This Row],[Li2O]]+Table1[[#This Row],[Na2O]]</f>
        <v>0.33499999999999996</v>
      </c>
      <c r="Z7299" s="2">
        <f>Table1[[#This Row],[B2O3]]+Table1[[#This Row],[CaO]]+Table1[[#This Row],[K2O]]+Table1[[#This Row],[Li2O]]+Table1[[#This Row],[Na2O]]</f>
        <v>0.35499999999999998</v>
      </c>
      <c r="AA7299" s="2">
        <f>Table1[[#This Row],[A+B+AE]]-Table1[[#This Row],[Al2O3]]-Table1[[#This Row],[SiO2]]</f>
        <v>-0.21000000000000002</v>
      </c>
      <c r="AB7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455.70650000000012</v>
      </c>
    </row>
    <row r="7300" spans="1:28" hidden="1" x14ac:dyDescent="0.25">
      <c r="A7300">
        <v>0.185</v>
      </c>
      <c r="B7300">
        <v>0.125</v>
      </c>
      <c r="C7300">
        <v>0.03</v>
      </c>
      <c r="D7300">
        <v>0</v>
      </c>
      <c r="E7300">
        <v>2.5000000000000001E-2</v>
      </c>
      <c r="F7300">
        <v>0.01</v>
      </c>
      <c r="G7300">
        <v>0.04</v>
      </c>
      <c r="H7300">
        <v>0.105</v>
      </c>
      <c r="I7300">
        <v>0.435</v>
      </c>
      <c r="J7300">
        <v>4.4999999999999998E-2</v>
      </c>
      <c r="K7300">
        <v>0.6</v>
      </c>
      <c r="L7300">
        <v>0.57246507999999996</v>
      </c>
      <c r="M7300">
        <v>4.4601700000000001E-2</v>
      </c>
      <c r="N7300">
        <v>0.15987359000000001</v>
      </c>
      <c r="O7300">
        <v>0.18560787000000001</v>
      </c>
      <c r="P7300">
        <v>0.65451855000000003</v>
      </c>
      <c r="Q7300">
        <v>2.2097169999999999E-2</v>
      </c>
      <c r="R7300">
        <v>0.13537130999999999</v>
      </c>
      <c r="S7300">
        <v>0.18433455000000001</v>
      </c>
      <c r="T7300">
        <v>0.68029413999999999</v>
      </c>
      <c r="U7300">
        <v>0.26</v>
      </c>
      <c r="V7300">
        <v>1.2758620700000001</v>
      </c>
      <c r="W7300">
        <f>COUNTIF(Table1[[#This Row],[Al2O3]:[TiO2]],0)</f>
        <v>1</v>
      </c>
      <c r="X7300">
        <f>Table1[[#This Row],[K2O]]+Table1[[#This Row],[Li2O]]+Table1[[#This Row],[Na2O]]</f>
        <v>0.155</v>
      </c>
      <c r="Y7300">
        <f>Table1[[#This Row],[B2O3]]+Table1[[#This Row],[K2O]]+Table1[[#This Row],[Li2O]]+Table1[[#This Row],[Na2O]]</f>
        <v>0.28000000000000003</v>
      </c>
      <c r="Z7300" s="2">
        <f>Table1[[#This Row],[B2O3]]+Table1[[#This Row],[CaO]]+Table1[[#This Row],[K2O]]+Table1[[#This Row],[Li2O]]+Table1[[#This Row],[Na2O]]</f>
        <v>0.31</v>
      </c>
      <c r="AA7300" s="2">
        <f>Table1[[#This Row],[A+B+AE]]-Table1[[#This Row],[Al2O3]]-Table1[[#This Row],[SiO2]]</f>
        <v>-0.31</v>
      </c>
      <c r="AB7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483.83299999999997</v>
      </c>
    </row>
    <row r="7301" spans="1:28" hidden="1" x14ac:dyDescent="0.25">
      <c r="A7301">
        <v>0.21</v>
      </c>
      <c r="B7301">
        <v>0.13500000000000001</v>
      </c>
      <c r="C7301">
        <v>0.01</v>
      </c>
      <c r="D7301">
        <v>0</v>
      </c>
      <c r="E7301">
        <v>0.02</v>
      </c>
      <c r="F7301">
        <v>7.4999999999999997E-3</v>
      </c>
      <c r="G7301">
        <v>3.5000000000000003E-2</v>
      </c>
      <c r="H7301">
        <v>0.13</v>
      </c>
      <c r="I7301">
        <v>0.45</v>
      </c>
      <c r="J7301">
        <v>2.5000000000000001E-3</v>
      </c>
      <c r="K7301">
        <v>0.56962025299999997</v>
      </c>
      <c r="L7301">
        <v>0.55715492499999997</v>
      </c>
      <c r="M7301">
        <v>3.5988918000000002E-2</v>
      </c>
      <c r="N7301">
        <v>0.16129803300000001</v>
      </c>
      <c r="O7301">
        <v>0.19684209</v>
      </c>
      <c r="P7301">
        <v>0.64185987700000002</v>
      </c>
      <c r="Q7301">
        <v>7.8882580000000004E-3</v>
      </c>
      <c r="R7301">
        <v>0.14273039400000001</v>
      </c>
      <c r="S7301">
        <v>0.19408413099999999</v>
      </c>
      <c r="T7301">
        <v>0.66318547500000002</v>
      </c>
      <c r="U7301">
        <v>0.25</v>
      </c>
      <c r="V7301">
        <v>1.2727272730000001</v>
      </c>
      <c r="W7301">
        <f>COUNTIF(Table1[[#This Row],[Al2O3]:[TiO2]],0)</f>
        <v>1</v>
      </c>
      <c r="X7301">
        <f>Table1[[#This Row],[K2O]]+Table1[[#This Row],[Li2O]]+Table1[[#This Row],[Na2O]]</f>
        <v>0.17250000000000001</v>
      </c>
      <c r="Y7301">
        <f>Table1[[#This Row],[B2O3]]+Table1[[#This Row],[K2O]]+Table1[[#This Row],[Li2O]]+Table1[[#This Row],[Na2O]]</f>
        <v>0.3075</v>
      </c>
      <c r="Z7301" s="2">
        <f>Table1[[#This Row],[B2O3]]+Table1[[#This Row],[CaO]]+Table1[[#This Row],[K2O]]+Table1[[#This Row],[Li2O]]+Table1[[#This Row],[Na2O]]</f>
        <v>0.3175</v>
      </c>
      <c r="AA7301" s="2">
        <f>Table1[[#This Row],[A+B+AE]]-Table1[[#This Row],[Al2O3]]-Table1[[#This Row],[SiO2]]</f>
        <v>-0.34250000000000003</v>
      </c>
      <c r="AB7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494.5535000000001</v>
      </c>
    </row>
    <row r="7302" spans="1:28" hidden="1" x14ac:dyDescent="0.25">
      <c r="A7302">
        <v>0.215</v>
      </c>
      <c r="B7302">
        <v>0.14499999999999999</v>
      </c>
      <c r="C7302">
        <v>0</v>
      </c>
      <c r="D7302">
        <v>2.5000000000000001E-3</v>
      </c>
      <c r="E7302">
        <v>0.04</v>
      </c>
      <c r="F7302">
        <v>0.01</v>
      </c>
      <c r="G7302">
        <v>2.5000000000000001E-2</v>
      </c>
      <c r="H7302">
        <v>0.13</v>
      </c>
      <c r="I7302">
        <v>0.4</v>
      </c>
      <c r="J7302">
        <v>3.2500000000000001E-2</v>
      </c>
      <c r="K7302">
        <v>0.53691275000000005</v>
      </c>
      <c r="L7302">
        <v>0.56643940999999998</v>
      </c>
      <c r="M7302">
        <v>3.5184519999999997E-2</v>
      </c>
      <c r="N7302">
        <v>0.15550285999999999</v>
      </c>
      <c r="O7302">
        <v>0.20938227000000001</v>
      </c>
      <c r="P7302">
        <v>0.63511487</v>
      </c>
      <c r="Q7302">
        <v>5.0909400000000004E-3</v>
      </c>
      <c r="R7302">
        <v>0.13952790000000001</v>
      </c>
      <c r="S7302">
        <v>0.2050128</v>
      </c>
      <c r="T7302">
        <v>0.65545929999999997</v>
      </c>
      <c r="U7302">
        <v>0.27</v>
      </c>
      <c r="V7302">
        <v>1.3870967700000001</v>
      </c>
      <c r="W7302">
        <f>COUNTIF(Table1[[#This Row],[Al2O3]:[TiO2]],0)</f>
        <v>1</v>
      </c>
      <c r="X7302">
        <f>Table1[[#This Row],[K2O]]+Table1[[#This Row],[Li2O]]+Table1[[#This Row],[Na2O]]</f>
        <v>0.16500000000000001</v>
      </c>
      <c r="Y7302">
        <f>Table1[[#This Row],[B2O3]]+Table1[[#This Row],[K2O]]+Table1[[#This Row],[Li2O]]+Table1[[#This Row],[Na2O]]</f>
        <v>0.31</v>
      </c>
      <c r="Z7302" s="2">
        <f>Table1[[#This Row],[B2O3]]+Table1[[#This Row],[CaO]]+Table1[[#This Row],[K2O]]+Table1[[#This Row],[Li2O]]+Table1[[#This Row],[Na2O]]</f>
        <v>0.31</v>
      </c>
      <c r="AA7302" s="2">
        <f>Table1[[#This Row],[A+B+AE]]-Table1[[#This Row],[Al2O3]]-Table1[[#This Row],[SiO2]]</f>
        <v>-0.30500000000000005</v>
      </c>
      <c r="AB7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493.9425</v>
      </c>
    </row>
    <row r="7303" spans="1:28" hidden="1" x14ac:dyDescent="0.25">
      <c r="A7303">
        <v>0.23499999999999999</v>
      </c>
      <c r="B7303">
        <v>0.19</v>
      </c>
      <c r="C7303">
        <v>0</v>
      </c>
      <c r="D7303">
        <v>2.5000000000000001E-3</v>
      </c>
      <c r="E7303">
        <v>0.05</v>
      </c>
      <c r="F7303">
        <v>0.01</v>
      </c>
      <c r="G7303">
        <v>1.4999999999999999E-2</v>
      </c>
      <c r="H7303">
        <v>0.14499999999999999</v>
      </c>
      <c r="I7303">
        <v>0.32</v>
      </c>
      <c r="J7303">
        <v>3.2500000000000001E-2</v>
      </c>
      <c r="K7303">
        <v>0.45714285700000001</v>
      </c>
      <c r="L7303">
        <v>0.56700139699999996</v>
      </c>
      <c r="M7303">
        <v>2.5937534000000002E-2</v>
      </c>
      <c r="N7303">
        <v>0.15657164600000001</v>
      </c>
      <c r="O7303">
        <v>0.22385749299999999</v>
      </c>
      <c r="P7303">
        <v>0.61957085999999995</v>
      </c>
      <c r="Q7303">
        <v>-4.7195750000000002E-3</v>
      </c>
      <c r="R7303">
        <v>0.142487631</v>
      </c>
      <c r="S7303">
        <v>0.21631572900000001</v>
      </c>
      <c r="T7303">
        <v>0.64119663999999998</v>
      </c>
      <c r="U7303">
        <v>0.25</v>
      </c>
      <c r="V7303">
        <v>1.46875</v>
      </c>
      <c r="W7303">
        <f>COUNTIF(Table1[[#This Row],[Al2O3]:[TiO2]],0)</f>
        <v>1</v>
      </c>
      <c r="X7303">
        <f>Table1[[#This Row],[K2O]]+Table1[[#This Row],[Li2O]]+Table1[[#This Row],[Na2O]]</f>
        <v>0.16999999999999998</v>
      </c>
      <c r="Y7303">
        <f>Table1[[#This Row],[B2O3]]+Table1[[#This Row],[K2O]]+Table1[[#This Row],[Li2O]]+Table1[[#This Row],[Na2O]]</f>
        <v>0.36</v>
      </c>
      <c r="Z7303" s="2">
        <f>Table1[[#This Row],[B2O3]]+Table1[[#This Row],[CaO]]+Table1[[#This Row],[K2O]]+Table1[[#This Row],[Li2O]]+Table1[[#This Row],[Na2O]]</f>
        <v>0.36</v>
      </c>
      <c r="AA7303" s="2">
        <f>Table1[[#This Row],[A+B+AE]]-Table1[[#This Row],[Al2O3]]-Table1[[#This Row],[SiO2]]</f>
        <v>-0.19500000000000001</v>
      </c>
      <c r="AB7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494.95600000000002</v>
      </c>
    </row>
    <row r="7304" spans="1:28" hidden="1" x14ac:dyDescent="0.25">
      <c r="A7304">
        <v>0.245</v>
      </c>
      <c r="B7304">
        <v>0.15</v>
      </c>
      <c r="C7304">
        <v>2.5000000000000001E-2</v>
      </c>
      <c r="D7304">
        <v>2.5000000000000001E-3</v>
      </c>
      <c r="E7304">
        <v>4.4999999999999998E-2</v>
      </c>
      <c r="F7304">
        <v>7.4999999999999997E-3</v>
      </c>
      <c r="G7304">
        <v>0</v>
      </c>
      <c r="H7304">
        <v>0.15</v>
      </c>
      <c r="I7304">
        <v>0.37</v>
      </c>
      <c r="J7304">
        <v>5.0000000000000001E-3</v>
      </c>
      <c r="K7304">
        <v>0.48366013000000002</v>
      </c>
      <c r="L7304">
        <v>0.56625506000000003</v>
      </c>
      <c r="M7304">
        <v>2.1425989999999999E-2</v>
      </c>
      <c r="N7304">
        <v>0.15495200000000001</v>
      </c>
      <c r="O7304">
        <v>0.23638381</v>
      </c>
      <c r="P7304">
        <v>0.60866419000000005</v>
      </c>
      <c r="Q7304">
        <v>-1.420018E-2</v>
      </c>
      <c r="R7304">
        <v>0.14438453000000001</v>
      </c>
      <c r="S7304">
        <v>0.22977726000000001</v>
      </c>
      <c r="T7304">
        <v>0.62583822</v>
      </c>
      <c r="U7304">
        <v>0.26</v>
      </c>
      <c r="V7304">
        <v>1.6333333299999999</v>
      </c>
      <c r="W7304">
        <f>COUNTIF(Table1[[#This Row],[Al2O3]:[TiO2]],0)</f>
        <v>1</v>
      </c>
      <c r="X7304">
        <f>Table1[[#This Row],[K2O]]+Table1[[#This Row],[Li2O]]+Table1[[#This Row],[Na2O]]</f>
        <v>0.1575</v>
      </c>
      <c r="Y7304">
        <f>Table1[[#This Row],[B2O3]]+Table1[[#This Row],[K2O]]+Table1[[#This Row],[Li2O]]+Table1[[#This Row],[Na2O]]</f>
        <v>0.3075</v>
      </c>
      <c r="Z7304" s="2">
        <f>Table1[[#This Row],[B2O3]]+Table1[[#This Row],[CaO]]+Table1[[#This Row],[K2O]]+Table1[[#This Row],[Li2O]]+Table1[[#This Row],[Na2O]]</f>
        <v>0.33250000000000002</v>
      </c>
      <c r="AA7304" s="2">
        <f>Table1[[#This Row],[A+B+AE]]-Table1[[#This Row],[Al2O3]]-Table1[[#This Row],[SiO2]]</f>
        <v>-0.28249999999999997</v>
      </c>
      <c r="AB7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520.34050000000002</v>
      </c>
    </row>
    <row r="7305" spans="1:28" hidden="1" x14ac:dyDescent="0.25">
      <c r="A7305">
        <v>0.24</v>
      </c>
      <c r="B7305">
        <v>0.17</v>
      </c>
      <c r="C7305">
        <v>0.02</v>
      </c>
      <c r="D7305">
        <v>0</v>
      </c>
      <c r="E7305">
        <v>0.04</v>
      </c>
      <c r="F7305">
        <v>5.0000000000000001E-3</v>
      </c>
      <c r="G7305">
        <v>1.4999999999999999E-2</v>
      </c>
      <c r="H7305">
        <v>0.14000000000000001</v>
      </c>
      <c r="I7305">
        <v>0.34</v>
      </c>
      <c r="J7305">
        <v>0.03</v>
      </c>
      <c r="K7305">
        <v>0.47222222200000002</v>
      </c>
      <c r="L7305">
        <v>0.56984015200000004</v>
      </c>
      <c r="M7305">
        <v>2.1215766E-2</v>
      </c>
      <c r="N7305">
        <v>0.15738776099999999</v>
      </c>
      <c r="O7305">
        <v>0.23095021600000001</v>
      </c>
      <c r="P7305">
        <v>0.61166202400000003</v>
      </c>
      <c r="Q7305">
        <v>-9.6155210000000001E-3</v>
      </c>
      <c r="R7305">
        <v>0.14296262700000001</v>
      </c>
      <c r="S7305">
        <v>0.22432107800000001</v>
      </c>
      <c r="T7305">
        <v>0.63271629500000004</v>
      </c>
      <c r="U7305">
        <v>0.26</v>
      </c>
      <c r="V7305">
        <v>1.548387097</v>
      </c>
      <c r="W7305">
        <f>COUNTIF(Table1[[#This Row],[Al2O3]:[TiO2]],0)</f>
        <v>1</v>
      </c>
      <c r="X7305">
        <f>Table1[[#This Row],[K2O]]+Table1[[#This Row],[Li2O]]+Table1[[#This Row],[Na2O]]</f>
        <v>0.16</v>
      </c>
      <c r="Y7305">
        <f>Table1[[#This Row],[B2O3]]+Table1[[#This Row],[K2O]]+Table1[[#This Row],[Li2O]]+Table1[[#This Row],[Na2O]]</f>
        <v>0.33</v>
      </c>
      <c r="Z7305" s="2">
        <f>Table1[[#This Row],[B2O3]]+Table1[[#This Row],[CaO]]+Table1[[#This Row],[K2O]]+Table1[[#This Row],[Li2O]]+Table1[[#This Row],[Na2O]]</f>
        <v>0.35000000000000003</v>
      </c>
      <c r="AA7305" s="2">
        <f>Table1[[#This Row],[A+B+AE]]-Table1[[#This Row],[Al2O3]]-Table1[[#This Row],[SiO2]]</f>
        <v>-0.22999999999999998</v>
      </c>
      <c r="AB7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499.84149999999988</v>
      </c>
    </row>
    <row r="7306" spans="1:28" hidden="1" x14ac:dyDescent="0.25">
      <c r="A7306">
        <v>0.24</v>
      </c>
      <c r="B7306">
        <v>0.19</v>
      </c>
      <c r="C7306">
        <v>0.01</v>
      </c>
      <c r="D7306">
        <v>2.5000000000000001E-3</v>
      </c>
      <c r="E7306">
        <v>2.5000000000000001E-2</v>
      </c>
      <c r="F7306">
        <v>0</v>
      </c>
      <c r="G7306">
        <v>0.06</v>
      </c>
      <c r="H7306">
        <v>0.14499999999999999</v>
      </c>
      <c r="I7306">
        <v>0.315</v>
      </c>
      <c r="J7306">
        <v>1.2500000000000001E-2</v>
      </c>
      <c r="K7306">
        <v>0.45</v>
      </c>
      <c r="L7306">
        <v>0.57173821000000002</v>
      </c>
      <c r="M7306">
        <v>-1.1543350000000001E-2</v>
      </c>
      <c r="N7306">
        <v>0.19165737999999999</v>
      </c>
      <c r="O7306">
        <v>0.21911005</v>
      </c>
      <c r="P7306">
        <v>0.58923256999999996</v>
      </c>
      <c r="Q7306">
        <v>-3.113163E-2</v>
      </c>
      <c r="R7306">
        <v>0.16625198999999999</v>
      </c>
      <c r="S7306">
        <v>0.21479585000000001</v>
      </c>
      <c r="T7306">
        <v>0.61895215000000003</v>
      </c>
      <c r="U7306">
        <v>0.27</v>
      </c>
      <c r="V7306">
        <v>1.1707317100000001</v>
      </c>
      <c r="W7306">
        <f>COUNTIF(Table1[[#This Row],[Al2O3]:[TiO2]],0)</f>
        <v>1</v>
      </c>
      <c r="X7306">
        <f>Table1[[#This Row],[K2O]]+Table1[[#This Row],[Li2O]]+Table1[[#This Row],[Na2O]]</f>
        <v>0.20499999999999999</v>
      </c>
      <c r="Y7306">
        <f>Table1[[#This Row],[B2O3]]+Table1[[#This Row],[K2O]]+Table1[[#This Row],[Li2O]]+Table1[[#This Row],[Na2O]]</f>
        <v>0.39500000000000002</v>
      </c>
      <c r="Z7306" s="2">
        <f>Table1[[#This Row],[B2O3]]+Table1[[#This Row],[CaO]]+Table1[[#This Row],[K2O]]+Table1[[#This Row],[Li2O]]+Table1[[#This Row],[Na2O]]</f>
        <v>0.40500000000000003</v>
      </c>
      <c r="AA7306" s="2">
        <f>Table1[[#This Row],[A+B+AE]]-Table1[[#This Row],[Al2O3]]-Table1[[#This Row],[SiO2]]</f>
        <v>-0.14999999999999997</v>
      </c>
      <c r="AB7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447.39599999999996</v>
      </c>
    </row>
    <row r="7307" spans="1:28" hidden="1" x14ac:dyDescent="0.25">
      <c r="A7307">
        <v>0.25</v>
      </c>
      <c r="B7307">
        <v>0.18</v>
      </c>
      <c r="C7307">
        <v>5.0000000000000001E-3</v>
      </c>
      <c r="D7307">
        <v>5.0000000000000001E-3</v>
      </c>
      <c r="E7307">
        <v>0.05</v>
      </c>
      <c r="F7307">
        <v>0</v>
      </c>
      <c r="G7307">
        <v>5.0000000000000001E-3</v>
      </c>
      <c r="H7307">
        <v>0.15</v>
      </c>
      <c r="I7307">
        <v>0.32500000000000001</v>
      </c>
      <c r="J7307">
        <v>0.03</v>
      </c>
      <c r="K7307">
        <v>0.44827586000000003</v>
      </c>
      <c r="L7307">
        <v>0.56626944999999995</v>
      </c>
      <c r="M7307">
        <v>2.6169109999999999E-2</v>
      </c>
      <c r="N7307">
        <v>0.14998421000000001</v>
      </c>
      <c r="O7307">
        <v>0.23930086</v>
      </c>
      <c r="P7307">
        <v>0.61071494000000004</v>
      </c>
      <c r="Q7307">
        <v>-1.1396460000000001E-2</v>
      </c>
      <c r="R7307">
        <v>0.14187959999999999</v>
      </c>
      <c r="S7307">
        <v>0.2302418</v>
      </c>
      <c r="T7307">
        <v>0.62787859999999995</v>
      </c>
      <c r="U7307">
        <v>0.26</v>
      </c>
      <c r="V7307">
        <v>1.6129032299999999</v>
      </c>
      <c r="W7307">
        <f>COUNTIF(Table1[[#This Row],[Al2O3]:[TiO2]],0)</f>
        <v>1</v>
      </c>
      <c r="X7307">
        <f>Table1[[#This Row],[K2O]]+Table1[[#This Row],[Li2O]]+Table1[[#This Row],[Na2O]]</f>
        <v>0.155</v>
      </c>
      <c r="Y7307">
        <f>Table1[[#This Row],[B2O3]]+Table1[[#This Row],[K2O]]+Table1[[#This Row],[Li2O]]+Table1[[#This Row],[Na2O]]</f>
        <v>0.33499999999999996</v>
      </c>
      <c r="Z7307" s="2">
        <f>Table1[[#This Row],[B2O3]]+Table1[[#This Row],[CaO]]+Table1[[#This Row],[K2O]]+Table1[[#This Row],[Li2O]]+Table1[[#This Row],[Na2O]]</f>
        <v>0.33999999999999997</v>
      </c>
      <c r="AA7307" s="2">
        <f>Table1[[#This Row],[A+B+AE]]-Table1[[#This Row],[Al2O3]]-Table1[[#This Row],[SiO2]]</f>
        <v>-0.23500000000000004</v>
      </c>
      <c r="AB7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507.69150000000002</v>
      </c>
    </row>
    <row r="7308" spans="1:28" hidden="1" x14ac:dyDescent="0.25">
      <c r="A7308">
        <v>0.23</v>
      </c>
      <c r="B7308">
        <v>0.16500000000000001</v>
      </c>
      <c r="C7308">
        <v>0.02</v>
      </c>
      <c r="D7308">
        <v>0</v>
      </c>
      <c r="E7308">
        <v>0.02</v>
      </c>
      <c r="F7308">
        <v>0.01</v>
      </c>
      <c r="G7308">
        <v>0.02</v>
      </c>
      <c r="H7308">
        <v>0.13500000000000001</v>
      </c>
      <c r="I7308">
        <v>0.36</v>
      </c>
      <c r="J7308">
        <v>0.04</v>
      </c>
      <c r="K7308">
        <v>0.49655172400000003</v>
      </c>
      <c r="L7308">
        <v>0.57000504299999999</v>
      </c>
      <c r="M7308">
        <v>2.4939225999999998E-2</v>
      </c>
      <c r="N7308">
        <v>0.15889199500000001</v>
      </c>
      <c r="O7308">
        <v>0.22060339800000001</v>
      </c>
      <c r="P7308">
        <v>0.62050460600000001</v>
      </c>
      <c r="Q7308">
        <v>-3.0657029999999999E-3</v>
      </c>
      <c r="R7308">
        <v>0.14155862399999999</v>
      </c>
      <c r="S7308">
        <v>0.215305406</v>
      </c>
      <c r="T7308">
        <v>0.64313597</v>
      </c>
      <c r="U7308">
        <v>0.27</v>
      </c>
      <c r="V7308">
        <v>1.483870968</v>
      </c>
      <c r="W7308">
        <f>COUNTIF(Table1[[#This Row],[Al2O3]:[TiO2]],0)</f>
        <v>1</v>
      </c>
      <c r="X7308">
        <f>Table1[[#This Row],[K2O]]+Table1[[#This Row],[Li2O]]+Table1[[#This Row],[Na2O]]</f>
        <v>0.16500000000000001</v>
      </c>
      <c r="Y7308">
        <f>Table1[[#This Row],[B2O3]]+Table1[[#This Row],[K2O]]+Table1[[#This Row],[Li2O]]+Table1[[#This Row],[Na2O]]</f>
        <v>0.33</v>
      </c>
      <c r="Z7308" s="2">
        <f>Table1[[#This Row],[B2O3]]+Table1[[#This Row],[CaO]]+Table1[[#This Row],[K2O]]+Table1[[#This Row],[Li2O]]+Table1[[#This Row],[Na2O]]</f>
        <v>0.35</v>
      </c>
      <c r="AA7308" s="2">
        <f>Table1[[#This Row],[A+B+AE]]-Table1[[#This Row],[Al2O3]]-Table1[[#This Row],[SiO2]]</f>
        <v>-0.24000000000000002</v>
      </c>
      <c r="AB7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495.63649999999996</v>
      </c>
    </row>
    <row r="7309" spans="1:28" hidden="1" x14ac:dyDescent="0.25">
      <c r="A7309">
        <v>0.17499999999999999</v>
      </c>
      <c r="B7309">
        <v>0.14000000000000001</v>
      </c>
      <c r="C7309">
        <v>0.03</v>
      </c>
      <c r="D7309">
        <v>0</v>
      </c>
      <c r="E7309">
        <v>0.02</v>
      </c>
      <c r="F7309">
        <v>7.4999999999999997E-3</v>
      </c>
      <c r="G7309">
        <v>0.06</v>
      </c>
      <c r="H7309">
        <v>0.1</v>
      </c>
      <c r="I7309">
        <v>0.42</v>
      </c>
      <c r="J7309">
        <v>4.7500000000000001E-2</v>
      </c>
      <c r="K7309">
        <v>0.60431654999999995</v>
      </c>
      <c r="L7309">
        <v>0.57372345999999996</v>
      </c>
      <c r="M7309">
        <v>4.0417969999999998E-2</v>
      </c>
      <c r="N7309">
        <v>0.17185454999999999</v>
      </c>
      <c r="O7309">
        <v>0.17284719000000001</v>
      </c>
      <c r="P7309">
        <v>0.65529826000000002</v>
      </c>
      <c r="Q7309">
        <v>2.305486E-2</v>
      </c>
      <c r="R7309">
        <v>0.1415978</v>
      </c>
      <c r="S7309">
        <v>0.17217631</v>
      </c>
      <c r="T7309">
        <v>0.68622590000000006</v>
      </c>
      <c r="U7309">
        <v>0.25</v>
      </c>
      <c r="V7309">
        <v>1.09375</v>
      </c>
      <c r="W7309">
        <f>COUNTIF(Table1[[#This Row],[Al2O3]:[TiO2]],0)</f>
        <v>1</v>
      </c>
      <c r="X7309">
        <f>Table1[[#This Row],[K2O]]+Table1[[#This Row],[Li2O]]+Table1[[#This Row],[Na2O]]</f>
        <v>0.16750000000000001</v>
      </c>
      <c r="Y7309">
        <f>Table1[[#This Row],[B2O3]]+Table1[[#This Row],[K2O]]+Table1[[#This Row],[Li2O]]+Table1[[#This Row],[Na2O]]</f>
        <v>0.3075</v>
      </c>
      <c r="Z7309" s="2">
        <f>Table1[[#This Row],[B2O3]]+Table1[[#This Row],[CaO]]+Table1[[#This Row],[K2O]]+Table1[[#This Row],[Li2O]]+Table1[[#This Row],[Na2O]]</f>
        <v>0.33750000000000002</v>
      </c>
      <c r="AA7309" s="2">
        <f>Table1[[#This Row],[A+B+AE]]-Table1[[#This Row],[Al2O3]]-Table1[[#This Row],[SiO2]]</f>
        <v>-0.25749999999999995</v>
      </c>
      <c r="AB7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460.49900000000002</v>
      </c>
    </row>
    <row r="7310" spans="1:28" hidden="1" x14ac:dyDescent="0.25">
      <c r="A7310">
        <v>0.23499999999999999</v>
      </c>
      <c r="B7310">
        <v>0.16</v>
      </c>
      <c r="C7310">
        <v>5.0000000000000001E-3</v>
      </c>
      <c r="D7310">
        <v>0</v>
      </c>
      <c r="E7310">
        <v>3.5000000000000003E-2</v>
      </c>
      <c r="F7310">
        <v>7.4999999999999997E-3</v>
      </c>
      <c r="G7310">
        <v>0.03</v>
      </c>
      <c r="H7310">
        <v>0.14000000000000001</v>
      </c>
      <c r="I7310">
        <v>0.38500000000000001</v>
      </c>
      <c r="J7310">
        <v>2.5000000000000001E-3</v>
      </c>
      <c r="K7310">
        <v>0.50657894699999995</v>
      </c>
      <c r="L7310">
        <v>0.56064567399999998</v>
      </c>
      <c r="M7310">
        <v>2.0642397E-2</v>
      </c>
      <c r="N7310">
        <v>0.16336168000000001</v>
      </c>
      <c r="O7310">
        <v>0.21888360000000001</v>
      </c>
      <c r="P7310">
        <v>0.61775471999999998</v>
      </c>
      <c r="Q7310">
        <v>-7.7737470000000001E-3</v>
      </c>
      <c r="R7310">
        <v>0.14613211800000001</v>
      </c>
      <c r="S7310">
        <v>0.214123007</v>
      </c>
      <c r="T7310">
        <v>0.63974487499999999</v>
      </c>
      <c r="U7310">
        <v>0.255</v>
      </c>
      <c r="V7310">
        <v>1.3823529409999999</v>
      </c>
      <c r="W7310">
        <f>COUNTIF(Table1[[#This Row],[Al2O3]:[TiO2]],0)</f>
        <v>1</v>
      </c>
      <c r="X7310">
        <f>Table1[[#This Row],[K2O]]+Table1[[#This Row],[Li2O]]+Table1[[#This Row],[Na2O]]</f>
        <v>0.17750000000000002</v>
      </c>
      <c r="Y7310">
        <f>Table1[[#This Row],[B2O3]]+Table1[[#This Row],[K2O]]+Table1[[#This Row],[Li2O]]+Table1[[#This Row],[Na2O]]</f>
        <v>0.33750000000000002</v>
      </c>
      <c r="Z7310" s="2">
        <f>Table1[[#This Row],[B2O3]]+Table1[[#This Row],[CaO]]+Table1[[#This Row],[K2O]]+Table1[[#This Row],[Li2O]]+Table1[[#This Row],[Na2O]]</f>
        <v>0.34250000000000003</v>
      </c>
      <c r="AA7310" s="2">
        <f>Table1[[#This Row],[A+B+AE]]-Table1[[#This Row],[Al2O3]]-Table1[[#This Row],[SiO2]]</f>
        <v>-0.27749999999999997</v>
      </c>
      <c r="AB7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491.53700000000003</v>
      </c>
    </row>
    <row r="7311" spans="1:28" hidden="1" x14ac:dyDescent="0.25">
      <c r="A7311">
        <v>0.20499999999999999</v>
      </c>
      <c r="B7311">
        <v>0.125</v>
      </c>
      <c r="C7311">
        <v>5.0000000000000001E-3</v>
      </c>
      <c r="D7311">
        <v>0</v>
      </c>
      <c r="E7311">
        <v>4.4999999999999998E-2</v>
      </c>
      <c r="F7311">
        <v>7.4999999999999997E-3</v>
      </c>
      <c r="G7311">
        <v>4.4999999999999998E-2</v>
      </c>
      <c r="H7311">
        <v>0.12</v>
      </c>
      <c r="I7311">
        <v>0.43</v>
      </c>
      <c r="J7311">
        <v>1.7500000000000002E-2</v>
      </c>
      <c r="K7311">
        <v>0.56953642400000004</v>
      </c>
      <c r="L7311">
        <v>0.56772560900000002</v>
      </c>
      <c r="M7311">
        <v>2.7495504E-2</v>
      </c>
      <c r="N7311">
        <v>0.16697614399999999</v>
      </c>
      <c r="O7311">
        <v>0.20034596299999999</v>
      </c>
      <c r="P7311">
        <v>0.63267789299999999</v>
      </c>
      <c r="Q7311">
        <v>2.2395259999999999E-3</v>
      </c>
      <c r="R7311">
        <v>0.14538809699999999</v>
      </c>
      <c r="S7311">
        <v>0.198465523</v>
      </c>
      <c r="T7311">
        <v>0.65614638000000003</v>
      </c>
      <c r="U7311">
        <v>0.27</v>
      </c>
      <c r="V7311">
        <v>1.242424242</v>
      </c>
      <c r="W7311">
        <f>COUNTIF(Table1[[#This Row],[Al2O3]:[TiO2]],0)</f>
        <v>1</v>
      </c>
      <c r="X7311">
        <f>Table1[[#This Row],[K2O]]+Table1[[#This Row],[Li2O]]+Table1[[#This Row],[Na2O]]</f>
        <v>0.17249999999999999</v>
      </c>
      <c r="Y7311">
        <f>Table1[[#This Row],[B2O3]]+Table1[[#This Row],[K2O]]+Table1[[#This Row],[Li2O]]+Table1[[#This Row],[Na2O]]</f>
        <v>0.29749999999999999</v>
      </c>
      <c r="Z7311" s="2">
        <f>Table1[[#This Row],[B2O3]]+Table1[[#This Row],[CaO]]+Table1[[#This Row],[K2O]]+Table1[[#This Row],[Li2O]]+Table1[[#This Row],[Na2O]]</f>
        <v>0.30249999999999999</v>
      </c>
      <c r="AA7311" s="2">
        <f>Table1[[#This Row],[A+B+AE]]-Table1[[#This Row],[Al2O3]]-Table1[[#This Row],[SiO2]]</f>
        <v>-0.33250000000000002</v>
      </c>
      <c r="AB7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478.02500000000009</v>
      </c>
    </row>
    <row r="7312" spans="1:28" hidden="1" x14ac:dyDescent="0.25">
      <c r="A7312">
        <v>0.20499999999999999</v>
      </c>
      <c r="B7312">
        <v>0.15</v>
      </c>
      <c r="C7312">
        <v>0</v>
      </c>
      <c r="D7312">
        <v>2.5000000000000001E-3</v>
      </c>
      <c r="E7312">
        <v>4.4999999999999998E-2</v>
      </c>
      <c r="F7312">
        <v>0.01</v>
      </c>
      <c r="G7312">
        <v>0.05</v>
      </c>
      <c r="H7312">
        <v>0.12</v>
      </c>
      <c r="I7312">
        <v>0.39</v>
      </c>
      <c r="J7312">
        <v>2.75E-2</v>
      </c>
      <c r="K7312">
        <v>0.54545454500000001</v>
      </c>
      <c r="L7312">
        <v>0.569682095</v>
      </c>
      <c r="M7312">
        <v>2.4991855E-2</v>
      </c>
      <c r="N7312">
        <v>0.17012508500000001</v>
      </c>
      <c r="O7312">
        <v>0.19877824099999999</v>
      </c>
      <c r="P7312">
        <v>0.63109667400000002</v>
      </c>
      <c r="Q7312">
        <v>2.8468429999999999E-3</v>
      </c>
      <c r="R7312">
        <v>0.14608354500000001</v>
      </c>
      <c r="S7312">
        <v>0.19618163499999999</v>
      </c>
      <c r="T7312">
        <v>0.65773482000000005</v>
      </c>
      <c r="U7312">
        <v>0.26500000000000001</v>
      </c>
      <c r="V7312">
        <v>1.205882353</v>
      </c>
      <c r="W7312">
        <f>COUNTIF(Table1[[#This Row],[Al2O3]:[TiO2]],0)</f>
        <v>1</v>
      </c>
      <c r="X7312">
        <f>Table1[[#This Row],[K2O]]+Table1[[#This Row],[Li2O]]+Table1[[#This Row],[Na2O]]</f>
        <v>0.18</v>
      </c>
      <c r="Y7312">
        <f>Table1[[#This Row],[B2O3]]+Table1[[#This Row],[K2O]]+Table1[[#This Row],[Li2O]]+Table1[[#This Row],[Na2O]]</f>
        <v>0.33</v>
      </c>
      <c r="Z7312" s="2">
        <f>Table1[[#This Row],[B2O3]]+Table1[[#This Row],[CaO]]+Table1[[#This Row],[K2O]]+Table1[[#This Row],[Li2O]]+Table1[[#This Row],[Na2O]]</f>
        <v>0.33</v>
      </c>
      <c r="AA7312" s="2">
        <f>Table1[[#This Row],[A+B+AE]]-Table1[[#This Row],[Al2O3]]-Table1[[#This Row],[SiO2]]</f>
        <v>-0.26500000000000001</v>
      </c>
      <c r="AB7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466.3180000000001</v>
      </c>
    </row>
    <row r="7313" spans="1:28" hidden="1" x14ac:dyDescent="0.25">
      <c r="A7313">
        <v>0.23</v>
      </c>
      <c r="B7313">
        <v>0.18</v>
      </c>
      <c r="C7313">
        <v>0.04</v>
      </c>
      <c r="D7313">
        <v>0</v>
      </c>
      <c r="E7313">
        <v>4.4999999999999998E-2</v>
      </c>
      <c r="F7313">
        <v>0.01</v>
      </c>
      <c r="G7313">
        <v>0.02</v>
      </c>
      <c r="H7313">
        <v>0.13500000000000001</v>
      </c>
      <c r="I7313">
        <v>0.3</v>
      </c>
      <c r="J7313">
        <v>0.04</v>
      </c>
      <c r="K7313">
        <v>0.45112782000000001</v>
      </c>
      <c r="L7313">
        <v>0.58103896600000005</v>
      </c>
      <c r="M7313">
        <v>9.3448709999999994E-3</v>
      </c>
      <c r="N7313">
        <v>0.169291106</v>
      </c>
      <c r="O7313">
        <v>0.226641178</v>
      </c>
      <c r="P7313">
        <v>0.60406771599999998</v>
      </c>
      <c r="Q7313">
        <v>-1.4091339E-2</v>
      </c>
      <c r="R7313">
        <v>0.14827977000000001</v>
      </c>
      <c r="S7313">
        <v>0.22091169299999999</v>
      </c>
      <c r="T7313">
        <v>0.63080853699999995</v>
      </c>
      <c r="U7313">
        <v>0.255</v>
      </c>
      <c r="V7313">
        <v>1.483870968</v>
      </c>
      <c r="W7313">
        <f>COUNTIF(Table1[[#This Row],[Al2O3]:[TiO2]],0)</f>
        <v>1</v>
      </c>
      <c r="X7313">
        <f>Table1[[#This Row],[K2O]]+Table1[[#This Row],[Li2O]]+Table1[[#This Row],[Na2O]]</f>
        <v>0.16500000000000001</v>
      </c>
      <c r="Y7313">
        <f>Table1[[#This Row],[B2O3]]+Table1[[#This Row],[K2O]]+Table1[[#This Row],[Li2O]]+Table1[[#This Row],[Na2O]]</f>
        <v>0.34499999999999997</v>
      </c>
      <c r="Z7313" s="2">
        <f>Table1[[#This Row],[B2O3]]+Table1[[#This Row],[CaO]]+Table1[[#This Row],[K2O]]+Table1[[#This Row],[Li2O]]+Table1[[#This Row],[Na2O]]</f>
        <v>0.38500000000000001</v>
      </c>
      <c r="AA7313" s="2">
        <f>Table1[[#This Row],[A+B+AE]]-Table1[[#This Row],[Al2O3]]-Table1[[#This Row],[SiO2]]</f>
        <v>-0.14499999999999999</v>
      </c>
      <c r="AB7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487.31349999999998</v>
      </c>
    </row>
    <row r="7314" spans="1:28" hidden="1" x14ac:dyDescent="0.25">
      <c r="A7314">
        <v>0.215</v>
      </c>
      <c r="B7314">
        <v>0.185</v>
      </c>
      <c r="C7314">
        <v>5.0000000000000001E-3</v>
      </c>
      <c r="D7314">
        <v>0</v>
      </c>
      <c r="E7314">
        <v>2.5000000000000001E-2</v>
      </c>
      <c r="F7314">
        <v>7.4999999999999997E-3</v>
      </c>
      <c r="G7314">
        <v>0.06</v>
      </c>
      <c r="H7314">
        <v>0.13</v>
      </c>
      <c r="I7314">
        <v>0.34</v>
      </c>
      <c r="J7314">
        <v>3.2500000000000001E-2</v>
      </c>
      <c r="K7314">
        <v>0.49635036500000002</v>
      </c>
      <c r="L7314">
        <v>0.57115391400000004</v>
      </c>
      <c r="M7314">
        <v>1.0023328999999999E-2</v>
      </c>
      <c r="N7314">
        <v>0.18295768500000001</v>
      </c>
      <c r="O7314">
        <v>0.200366251</v>
      </c>
      <c r="P7314">
        <v>0.61667606399999997</v>
      </c>
      <c r="Q7314">
        <v>-8.2956690000000003E-3</v>
      </c>
      <c r="R7314">
        <v>0.15570151300000001</v>
      </c>
      <c r="S7314">
        <v>0.19695137600000001</v>
      </c>
      <c r="T7314">
        <v>0.64734711099999998</v>
      </c>
      <c r="U7314">
        <v>0.26</v>
      </c>
      <c r="V7314">
        <v>1.1315789469999999</v>
      </c>
      <c r="W7314">
        <f>COUNTIF(Table1[[#This Row],[Al2O3]:[TiO2]],0)</f>
        <v>1</v>
      </c>
      <c r="X7314">
        <f>Table1[[#This Row],[K2O]]+Table1[[#This Row],[Li2O]]+Table1[[#This Row],[Na2O]]</f>
        <v>0.19750000000000001</v>
      </c>
      <c r="Y7314">
        <f>Table1[[#This Row],[B2O3]]+Table1[[#This Row],[K2O]]+Table1[[#This Row],[Li2O]]+Table1[[#This Row],[Na2O]]</f>
        <v>0.38250000000000001</v>
      </c>
      <c r="Z7314" s="2">
        <f>Table1[[#This Row],[B2O3]]+Table1[[#This Row],[CaO]]+Table1[[#This Row],[K2O]]+Table1[[#This Row],[Li2O]]+Table1[[#This Row],[Na2O]]</f>
        <v>0.38750000000000001</v>
      </c>
      <c r="AA7314" s="2">
        <f>Table1[[#This Row],[A+B+AE]]-Table1[[#This Row],[Al2O3]]-Table1[[#This Row],[SiO2]]</f>
        <v>-0.16750000000000001</v>
      </c>
      <c r="AB7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449.24250000000006</v>
      </c>
    </row>
    <row r="7315" spans="1:28" hidden="1" x14ac:dyDescent="0.25">
      <c r="A7315">
        <v>0.25</v>
      </c>
      <c r="B7315">
        <v>0.19500000000000001</v>
      </c>
      <c r="C7315">
        <v>0.02</v>
      </c>
      <c r="D7315">
        <v>2.5000000000000001E-3</v>
      </c>
      <c r="E7315">
        <v>2.5000000000000001E-2</v>
      </c>
      <c r="F7315">
        <v>0</v>
      </c>
      <c r="G7315">
        <v>0.03</v>
      </c>
      <c r="H7315">
        <v>0.15</v>
      </c>
      <c r="I7315">
        <v>0.30499999999999999</v>
      </c>
      <c r="J7315">
        <v>2.2499999999999999E-2</v>
      </c>
      <c r="K7315">
        <v>0.43262411299999998</v>
      </c>
      <c r="L7315">
        <v>0.56980286700000005</v>
      </c>
      <c r="M7315">
        <v>2.4003359999999999E-3</v>
      </c>
      <c r="N7315">
        <v>0.17302471799999999</v>
      </c>
      <c r="O7315">
        <v>0.23122991200000001</v>
      </c>
      <c r="P7315">
        <v>0.59574537000000005</v>
      </c>
      <c r="Q7315">
        <v>-2.3955033000000001E-2</v>
      </c>
      <c r="R7315">
        <v>0.15503841199999999</v>
      </c>
      <c r="S7315">
        <v>0.224368179</v>
      </c>
      <c r="T7315">
        <v>0.62059340900000004</v>
      </c>
      <c r="U7315">
        <v>0.26</v>
      </c>
      <c r="V7315">
        <v>1.388888889</v>
      </c>
      <c r="W7315">
        <f>COUNTIF(Table1[[#This Row],[Al2O3]:[TiO2]],0)</f>
        <v>1</v>
      </c>
      <c r="X7315">
        <f>Table1[[#This Row],[K2O]]+Table1[[#This Row],[Li2O]]+Table1[[#This Row],[Na2O]]</f>
        <v>0.18</v>
      </c>
      <c r="Y7315">
        <f>Table1[[#This Row],[B2O3]]+Table1[[#This Row],[K2O]]+Table1[[#This Row],[Li2O]]+Table1[[#This Row],[Na2O]]</f>
        <v>0.375</v>
      </c>
      <c r="Z7315" s="2">
        <f>Table1[[#This Row],[B2O3]]+Table1[[#This Row],[CaO]]+Table1[[#This Row],[K2O]]+Table1[[#This Row],[Li2O]]+Table1[[#This Row],[Na2O]]</f>
        <v>0.39500000000000002</v>
      </c>
      <c r="AA7315" s="2">
        <f>Table1[[#This Row],[A+B+AE]]-Table1[[#This Row],[Al2O3]]-Table1[[#This Row],[SiO2]]</f>
        <v>-0.15999999999999998</v>
      </c>
      <c r="AB7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479.4525000000001</v>
      </c>
    </row>
    <row r="7316" spans="1:28" hidden="1" x14ac:dyDescent="0.25">
      <c r="A7316">
        <v>0.2</v>
      </c>
      <c r="B7316">
        <v>0.125</v>
      </c>
      <c r="C7316">
        <v>0.04</v>
      </c>
      <c r="D7316">
        <v>0</v>
      </c>
      <c r="E7316">
        <v>0.04</v>
      </c>
      <c r="F7316">
        <v>0.01</v>
      </c>
      <c r="G7316">
        <v>3.5000000000000003E-2</v>
      </c>
      <c r="H7316">
        <v>0.115</v>
      </c>
      <c r="I7316">
        <v>0.41499999999999998</v>
      </c>
      <c r="J7316">
        <v>0.02</v>
      </c>
      <c r="K7316">
        <v>0.56849315099999997</v>
      </c>
      <c r="L7316">
        <v>0.57409559200000004</v>
      </c>
      <c r="M7316">
        <v>2.7277402999999999E-2</v>
      </c>
      <c r="N7316">
        <v>0.16732523699999999</v>
      </c>
      <c r="O7316">
        <v>0.20007202599999999</v>
      </c>
      <c r="P7316">
        <v>0.63260273700000003</v>
      </c>
      <c r="Q7316">
        <v>4.6369649999999998E-3</v>
      </c>
      <c r="R7316">
        <v>0.14318345499999999</v>
      </c>
      <c r="S7316">
        <v>0.198624525</v>
      </c>
      <c r="T7316">
        <v>0.65819201999999999</v>
      </c>
      <c r="U7316">
        <v>0.255</v>
      </c>
      <c r="V7316">
        <v>1.3333333329999999</v>
      </c>
      <c r="W7316">
        <f>COUNTIF(Table1[[#This Row],[Al2O3]:[TiO2]],0)</f>
        <v>1</v>
      </c>
      <c r="X7316">
        <f>Table1[[#This Row],[K2O]]+Table1[[#This Row],[Li2O]]+Table1[[#This Row],[Na2O]]</f>
        <v>0.16</v>
      </c>
      <c r="Y7316">
        <f>Table1[[#This Row],[B2O3]]+Table1[[#This Row],[K2O]]+Table1[[#This Row],[Li2O]]+Table1[[#This Row],[Na2O]]</f>
        <v>0.28500000000000003</v>
      </c>
      <c r="Z7316" s="2">
        <f>Table1[[#This Row],[B2O3]]+Table1[[#This Row],[CaO]]+Table1[[#This Row],[K2O]]+Table1[[#This Row],[Li2O]]+Table1[[#This Row],[Na2O]]</f>
        <v>0.32500000000000001</v>
      </c>
      <c r="AA7316" s="2">
        <f>Table1[[#This Row],[A+B+AE]]-Table1[[#This Row],[Al2O3]]-Table1[[#This Row],[SiO2]]</f>
        <v>-0.28999999999999998</v>
      </c>
      <c r="AB7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488.26250000000005</v>
      </c>
    </row>
    <row r="7317" spans="1:28" hidden="1" x14ac:dyDescent="0.25">
      <c r="A7317">
        <v>0.24</v>
      </c>
      <c r="B7317">
        <v>0.16</v>
      </c>
      <c r="C7317">
        <v>0.03</v>
      </c>
      <c r="D7317">
        <v>5.0000000000000001E-3</v>
      </c>
      <c r="E7317">
        <v>2.5000000000000001E-2</v>
      </c>
      <c r="F7317">
        <v>7.4999999999999997E-3</v>
      </c>
      <c r="G7317">
        <v>0</v>
      </c>
      <c r="H7317">
        <v>0.14499999999999999</v>
      </c>
      <c r="I7317">
        <v>0.36</v>
      </c>
      <c r="J7317">
        <v>2.75E-2</v>
      </c>
      <c r="K7317">
        <v>0.48322147700000001</v>
      </c>
      <c r="L7317">
        <v>0.56833926999999995</v>
      </c>
      <c r="M7317">
        <v>2.7644676999999999E-2</v>
      </c>
      <c r="N7317">
        <v>0.15176626800000001</v>
      </c>
      <c r="O7317">
        <v>0.231800072</v>
      </c>
      <c r="P7317">
        <v>0.61643365900000002</v>
      </c>
      <c r="Q7317">
        <v>-6.8104070000000001E-3</v>
      </c>
      <c r="R7317">
        <v>0.140355811</v>
      </c>
      <c r="S7317">
        <v>0.22495922600000001</v>
      </c>
      <c r="T7317">
        <v>0.63468496299999999</v>
      </c>
      <c r="U7317">
        <v>0.26500000000000001</v>
      </c>
      <c r="V7317">
        <v>1.6551724139999999</v>
      </c>
      <c r="W7317">
        <f>COUNTIF(Table1[[#This Row],[Al2O3]:[TiO2]],0)</f>
        <v>1</v>
      </c>
      <c r="X7317">
        <f>Table1[[#This Row],[K2O]]+Table1[[#This Row],[Li2O]]+Table1[[#This Row],[Na2O]]</f>
        <v>0.1525</v>
      </c>
      <c r="Y7317">
        <f>Table1[[#This Row],[B2O3]]+Table1[[#This Row],[K2O]]+Table1[[#This Row],[Li2O]]+Table1[[#This Row],[Na2O]]</f>
        <v>0.3125</v>
      </c>
      <c r="Z7317" s="2">
        <f>Table1[[#This Row],[B2O3]]+Table1[[#This Row],[CaO]]+Table1[[#This Row],[K2O]]+Table1[[#This Row],[Li2O]]+Table1[[#This Row],[Na2O]]</f>
        <v>0.34250000000000003</v>
      </c>
      <c r="AA7317" s="2">
        <f>Table1[[#This Row],[A+B+AE]]-Table1[[#This Row],[Al2O3]]-Table1[[#This Row],[SiO2]]</f>
        <v>-0.25749999999999995</v>
      </c>
      <c r="AB7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517.88149999999996</v>
      </c>
    </row>
    <row r="7318" spans="1:28" hidden="1" x14ac:dyDescent="0.25">
      <c r="A7318">
        <v>0.185</v>
      </c>
      <c r="B7318">
        <v>0.15</v>
      </c>
      <c r="C7318">
        <v>3.5000000000000003E-2</v>
      </c>
      <c r="D7318">
        <v>0</v>
      </c>
      <c r="E7318">
        <v>0.03</v>
      </c>
      <c r="F7318">
        <v>7.4999999999999997E-3</v>
      </c>
      <c r="G7318">
        <v>0.06</v>
      </c>
      <c r="H7318">
        <v>0.105</v>
      </c>
      <c r="I7318">
        <v>0.38</v>
      </c>
      <c r="J7318">
        <v>4.7500000000000001E-2</v>
      </c>
      <c r="K7318">
        <v>0.56716417900000005</v>
      </c>
      <c r="L7318">
        <v>0.57972755799999998</v>
      </c>
      <c r="M7318">
        <v>2.4972613000000001E-2</v>
      </c>
      <c r="N7318">
        <v>0.17938551999999999</v>
      </c>
      <c r="O7318">
        <v>0.18382718300000001</v>
      </c>
      <c r="P7318">
        <v>0.63678729700000003</v>
      </c>
      <c r="Q7318">
        <v>9.2614819999999997E-3</v>
      </c>
      <c r="R7318">
        <v>0.14793332100000001</v>
      </c>
      <c r="S7318">
        <v>0.182804518</v>
      </c>
      <c r="T7318">
        <v>0.66926216100000002</v>
      </c>
      <c r="U7318">
        <v>0.255</v>
      </c>
      <c r="V7318">
        <v>1.1212121209999999</v>
      </c>
      <c r="W7318">
        <f>COUNTIF(Table1[[#This Row],[Al2O3]:[TiO2]],0)</f>
        <v>1</v>
      </c>
      <c r="X7318">
        <f>Table1[[#This Row],[K2O]]+Table1[[#This Row],[Li2O]]+Table1[[#This Row],[Na2O]]</f>
        <v>0.17249999999999999</v>
      </c>
      <c r="Y7318">
        <f>Table1[[#This Row],[B2O3]]+Table1[[#This Row],[K2O]]+Table1[[#This Row],[Li2O]]+Table1[[#This Row],[Na2O]]</f>
        <v>0.32250000000000001</v>
      </c>
      <c r="Z7318" s="2">
        <f>Table1[[#This Row],[B2O3]]+Table1[[#This Row],[CaO]]+Table1[[#This Row],[K2O]]+Table1[[#This Row],[Li2O]]+Table1[[#This Row],[Na2O]]</f>
        <v>0.35749999999999998</v>
      </c>
      <c r="AA7318" s="2">
        <f>Table1[[#This Row],[A+B+AE]]-Table1[[#This Row],[Al2O3]]-Table1[[#This Row],[SiO2]]</f>
        <v>-0.20750000000000002</v>
      </c>
      <c r="AB7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454.44799999999998</v>
      </c>
    </row>
    <row r="7319" spans="1:28" hidden="1" x14ac:dyDescent="0.25">
      <c r="A7319">
        <v>0.19</v>
      </c>
      <c r="B7319">
        <v>0.13</v>
      </c>
      <c r="C7319">
        <v>0.02</v>
      </c>
      <c r="D7319">
        <v>0</v>
      </c>
      <c r="E7319">
        <v>3.5000000000000003E-2</v>
      </c>
      <c r="F7319">
        <v>7.4999999999999997E-3</v>
      </c>
      <c r="G7319">
        <v>5.5E-2</v>
      </c>
      <c r="H7319">
        <v>0.115</v>
      </c>
      <c r="I7319">
        <v>0.435</v>
      </c>
      <c r="J7319">
        <v>1.2500000000000001E-2</v>
      </c>
      <c r="K7319">
        <v>0.587837838</v>
      </c>
      <c r="L7319">
        <v>0.56795156300000005</v>
      </c>
      <c r="M7319">
        <v>2.9145417E-2</v>
      </c>
      <c r="N7319">
        <v>0.17519188999999999</v>
      </c>
      <c r="O7319">
        <v>0.18413707600000001</v>
      </c>
      <c r="P7319">
        <v>0.64067103400000003</v>
      </c>
      <c r="Q7319">
        <v>8.2225330000000006E-3</v>
      </c>
      <c r="R7319">
        <v>0.14861560600000001</v>
      </c>
      <c r="S7319">
        <v>0.183267662</v>
      </c>
      <c r="T7319">
        <v>0.66811673199999999</v>
      </c>
      <c r="U7319">
        <v>0.25</v>
      </c>
      <c r="V7319">
        <v>1.1176470590000001</v>
      </c>
      <c r="W7319">
        <f>COUNTIF(Table1[[#This Row],[Al2O3]:[TiO2]],0)</f>
        <v>1</v>
      </c>
      <c r="X7319">
        <f>Table1[[#This Row],[K2O]]+Table1[[#This Row],[Li2O]]+Table1[[#This Row],[Na2O]]</f>
        <v>0.17749999999999999</v>
      </c>
      <c r="Y7319">
        <f>Table1[[#This Row],[B2O3]]+Table1[[#This Row],[K2O]]+Table1[[#This Row],[Li2O]]+Table1[[#This Row],[Na2O]]</f>
        <v>0.3075</v>
      </c>
      <c r="Z7319" s="2">
        <f>Table1[[#This Row],[B2O3]]+Table1[[#This Row],[CaO]]+Table1[[#This Row],[K2O]]+Table1[[#This Row],[Li2O]]+Table1[[#This Row],[Na2O]]</f>
        <v>0.32750000000000001</v>
      </c>
      <c r="AA7319" s="2">
        <f>Table1[[#This Row],[A+B+AE]]-Table1[[#This Row],[Al2O3]]-Table1[[#This Row],[SiO2]]</f>
        <v>-0.29749999999999999</v>
      </c>
      <c r="AB7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469.12350000000015</v>
      </c>
    </row>
    <row r="7320" spans="1:28" hidden="1" x14ac:dyDescent="0.25">
      <c r="A7320">
        <v>0.23499999999999999</v>
      </c>
      <c r="B7320">
        <v>0.155</v>
      </c>
      <c r="C7320">
        <v>3.5000000000000003E-2</v>
      </c>
      <c r="D7320">
        <v>2.5000000000000001E-3</v>
      </c>
      <c r="E7320">
        <v>0.05</v>
      </c>
      <c r="F7320">
        <v>0</v>
      </c>
      <c r="G7320">
        <v>2.5000000000000001E-2</v>
      </c>
      <c r="H7320">
        <v>0.14000000000000001</v>
      </c>
      <c r="I7320">
        <v>0.33500000000000002</v>
      </c>
      <c r="J7320">
        <v>2.2499999999999999E-2</v>
      </c>
      <c r="K7320">
        <v>0.47183098600000001</v>
      </c>
      <c r="L7320">
        <v>0.57900304800000002</v>
      </c>
      <c r="M7320">
        <v>1.543277E-3</v>
      </c>
      <c r="N7320">
        <v>0.173729043</v>
      </c>
      <c r="O7320">
        <v>0.23128441599999999</v>
      </c>
      <c r="P7320">
        <v>0.59498654100000004</v>
      </c>
      <c r="Q7320">
        <v>-2.5819417000000001E-2</v>
      </c>
      <c r="R7320">
        <v>0.15576985099999999</v>
      </c>
      <c r="S7320">
        <v>0.22616486899999999</v>
      </c>
      <c r="T7320">
        <v>0.61806528000000005</v>
      </c>
      <c r="U7320">
        <v>0.27</v>
      </c>
      <c r="V7320">
        <v>1.424242424</v>
      </c>
      <c r="W7320">
        <f>COUNTIF(Table1[[#This Row],[Al2O3]:[TiO2]],0)</f>
        <v>1</v>
      </c>
      <c r="X7320">
        <f>Table1[[#This Row],[K2O]]+Table1[[#This Row],[Li2O]]+Table1[[#This Row],[Na2O]]</f>
        <v>0.16500000000000001</v>
      </c>
      <c r="Y7320">
        <f>Table1[[#This Row],[B2O3]]+Table1[[#This Row],[K2O]]+Table1[[#This Row],[Li2O]]+Table1[[#This Row],[Na2O]]</f>
        <v>0.32</v>
      </c>
      <c r="Z7320" s="2">
        <f>Table1[[#This Row],[B2O3]]+Table1[[#This Row],[CaO]]+Table1[[#This Row],[K2O]]+Table1[[#This Row],[Li2O]]+Table1[[#This Row],[Na2O]]</f>
        <v>0.35499999999999998</v>
      </c>
      <c r="AA7320" s="2">
        <f>Table1[[#This Row],[A+B+AE]]-Table1[[#This Row],[Al2O3]]-Table1[[#This Row],[SiO2]]</f>
        <v>-0.21500000000000002</v>
      </c>
      <c r="AB7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486.72750000000008</v>
      </c>
    </row>
    <row r="7321" spans="1:28" hidden="1" x14ac:dyDescent="0.25">
      <c r="A7321">
        <v>0.25</v>
      </c>
      <c r="B7321">
        <v>0.19</v>
      </c>
      <c r="C7321">
        <v>3.5000000000000003E-2</v>
      </c>
      <c r="D7321">
        <v>0</v>
      </c>
      <c r="E7321">
        <v>2.5000000000000001E-2</v>
      </c>
      <c r="F7321">
        <v>7.4999999999999997E-3</v>
      </c>
      <c r="G7321">
        <v>0.02</v>
      </c>
      <c r="H7321">
        <v>0.15</v>
      </c>
      <c r="I7321">
        <v>0.30499999999999999</v>
      </c>
      <c r="J7321">
        <v>1.7500000000000002E-2</v>
      </c>
      <c r="K7321">
        <v>0.43262411000000001</v>
      </c>
      <c r="L7321">
        <v>0.57201270999999998</v>
      </c>
      <c r="M7321">
        <v>1.90255E-3</v>
      </c>
      <c r="N7321">
        <v>0.17228194999999999</v>
      </c>
      <c r="O7321">
        <v>0.23371038999999999</v>
      </c>
      <c r="P7321">
        <v>0.59400766999999999</v>
      </c>
      <c r="Q7321">
        <v>-2.3436470000000001E-2</v>
      </c>
      <c r="R7321">
        <v>0.15323995000000001</v>
      </c>
      <c r="S7321">
        <v>0.22723761000000001</v>
      </c>
      <c r="T7321">
        <v>0.61952244000000001</v>
      </c>
      <c r="U7321">
        <v>0.255</v>
      </c>
      <c r="V7321">
        <v>1.4705882400000001</v>
      </c>
      <c r="W7321">
        <f>COUNTIF(Table1[[#This Row],[Al2O3]:[TiO2]],0)</f>
        <v>1</v>
      </c>
      <c r="X7321">
        <f>Table1[[#This Row],[K2O]]+Table1[[#This Row],[Li2O]]+Table1[[#This Row],[Na2O]]</f>
        <v>0.17749999999999999</v>
      </c>
      <c r="Y7321">
        <f>Table1[[#This Row],[B2O3]]+Table1[[#This Row],[K2O]]+Table1[[#This Row],[Li2O]]+Table1[[#This Row],[Na2O]]</f>
        <v>0.36749999999999999</v>
      </c>
      <c r="Z7321" s="2">
        <f>Table1[[#This Row],[B2O3]]+Table1[[#This Row],[CaO]]+Table1[[#This Row],[K2O]]+Table1[[#This Row],[Li2O]]+Table1[[#This Row],[Na2O]]</f>
        <v>0.40249999999999997</v>
      </c>
      <c r="AA7321" s="2">
        <f>Table1[[#This Row],[A+B+AE]]-Table1[[#This Row],[Al2O3]]-Table1[[#This Row],[SiO2]]</f>
        <v>-0.15250000000000002</v>
      </c>
      <c r="AB7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490.798</v>
      </c>
    </row>
    <row r="7322" spans="1:28" hidden="1" x14ac:dyDescent="0.25">
      <c r="A7322">
        <v>0.18</v>
      </c>
      <c r="B7322">
        <v>0.12</v>
      </c>
      <c r="C7322">
        <v>2.5000000000000001E-2</v>
      </c>
      <c r="D7322">
        <v>2.5000000000000001E-3</v>
      </c>
      <c r="E7322">
        <v>2.5000000000000001E-2</v>
      </c>
      <c r="F7322">
        <v>0</v>
      </c>
      <c r="G7322">
        <v>5.5E-2</v>
      </c>
      <c r="H7322">
        <v>0.11</v>
      </c>
      <c r="I7322">
        <v>0.44</v>
      </c>
      <c r="J7322">
        <v>4.2500000000000003E-2</v>
      </c>
      <c r="K7322">
        <v>0.60273973000000003</v>
      </c>
      <c r="L7322">
        <v>0.57462044000000001</v>
      </c>
      <c r="M7322">
        <v>3.3762060000000003E-2</v>
      </c>
      <c r="N7322">
        <v>0.17384802999999999</v>
      </c>
      <c r="O7322">
        <v>0.17945088000000001</v>
      </c>
      <c r="P7322">
        <v>0.64670108999999998</v>
      </c>
      <c r="Q7322">
        <v>1.1167409999999999E-2</v>
      </c>
      <c r="R7322">
        <v>0.14871912000000001</v>
      </c>
      <c r="S7322">
        <v>0.1786237</v>
      </c>
      <c r="T7322">
        <v>0.67265717999999997</v>
      </c>
      <c r="U7322">
        <v>0.27</v>
      </c>
      <c r="V7322">
        <v>1.09090909</v>
      </c>
      <c r="W7322">
        <f>COUNTIF(Table1[[#This Row],[Al2O3]:[TiO2]],0)</f>
        <v>1</v>
      </c>
      <c r="X7322">
        <f>Table1[[#This Row],[K2O]]+Table1[[#This Row],[Li2O]]+Table1[[#This Row],[Na2O]]</f>
        <v>0.16500000000000001</v>
      </c>
      <c r="Y7322">
        <f>Table1[[#This Row],[B2O3]]+Table1[[#This Row],[K2O]]+Table1[[#This Row],[Li2O]]+Table1[[#This Row],[Na2O]]</f>
        <v>0.28499999999999998</v>
      </c>
      <c r="Z7322" s="2">
        <f>Table1[[#This Row],[B2O3]]+Table1[[#This Row],[CaO]]+Table1[[#This Row],[K2O]]+Table1[[#This Row],[Li2O]]+Table1[[#This Row],[Na2O]]</f>
        <v>0.31</v>
      </c>
      <c r="AA7322" s="2">
        <f>Table1[[#This Row],[A+B+AE]]-Table1[[#This Row],[Al2O3]]-Table1[[#This Row],[SiO2]]</f>
        <v>-0.31</v>
      </c>
      <c r="AB7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466.14700000000005</v>
      </c>
    </row>
    <row r="7323" spans="1:28" hidden="1" x14ac:dyDescent="0.25">
      <c r="A7323">
        <v>0.23499999999999999</v>
      </c>
      <c r="B7323">
        <v>0.15</v>
      </c>
      <c r="C7323">
        <v>5.0000000000000001E-3</v>
      </c>
      <c r="D7323">
        <v>0</v>
      </c>
      <c r="E7323">
        <v>0.04</v>
      </c>
      <c r="F7323">
        <v>7.4999999999999997E-3</v>
      </c>
      <c r="G7323">
        <v>0.03</v>
      </c>
      <c r="H7323">
        <v>0.13500000000000001</v>
      </c>
      <c r="I7323">
        <v>0.39500000000000002</v>
      </c>
      <c r="J7323">
        <v>2.5000000000000001E-3</v>
      </c>
      <c r="K7323">
        <v>0.51633986899999995</v>
      </c>
      <c r="L7323">
        <v>0.56131496199999997</v>
      </c>
      <c r="M7323">
        <v>2.2510837999999998E-2</v>
      </c>
      <c r="N7323">
        <v>0.16055746100000001</v>
      </c>
      <c r="O7323">
        <v>0.22143907099999999</v>
      </c>
      <c r="P7323">
        <v>0.61800346799999994</v>
      </c>
      <c r="Q7323">
        <v>-6.3388259999999997E-3</v>
      </c>
      <c r="R7323">
        <v>0.14351424199999999</v>
      </c>
      <c r="S7323">
        <v>0.21705397700000001</v>
      </c>
      <c r="T7323">
        <v>0.63943178000000001</v>
      </c>
      <c r="U7323">
        <v>0.26</v>
      </c>
      <c r="V7323">
        <v>1.424242424</v>
      </c>
      <c r="W7323">
        <f>COUNTIF(Table1[[#This Row],[Al2O3]:[TiO2]],0)</f>
        <v>1</v>
      </c>
      <c r="X7323">
        <f>Table1[[#This Row],[K2O]]+Table1[[#This Row],[Li2O]]+Table1[[#This Row],[Na2O]]</f>
        <v>0.17250000000000001</v>
      </c>
      <c r="Y7323">
        <f>Table1[[#This Row],[B2O3]]+Table1[[#This Row],[K2O]]+Table1[[#This Row],[Li2O]]+Table1[[#This Row],[Na2O]]</f>
        <v>0.32250000000000001</v>
      </c>
      <c r="Z7323" s="2">
        <f>Table1[[#This Row],[B2O3]]+Table1[[#This Row],[CaO]]+Table1[[#This Row],[K2O]]+Table1[[#This Row],[Li2O]]+Table1[[#This Row],[Na2O]]</f>
        <v>0.32750000000000001</v>
      </c>
      <c r="AA7323" s="2">
        <f>Table1[[#This Row],[A+B+AE]]-Table1[[#This Row],[Al2O3]]-Table1[[#This Row],[SiO2]]</f>
        <v>-0.30249999999999999</v>
      </c>
      <c r="AB7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493.29150000000004</v>
      </c>
    </row>
    <row r="7324" spans="1:28" hidden="1" x14ac:dyDescent="0.25">
      <c r="A7324">
        <v>0.23</v>
      </c>
      <c r="B7324">
        <v>0.155</v>
      </c>
      <c r="C7324">
        <v>0.01</v>
      </c>
      <c r="D7324">
        <v>2.5000000000000001E-3</v>
      </c>
      <c r="E7324">
        <v>2.5000000000000001E-2</v>
      </c>
      <c r="F7324">
        <v>0.01</v>
      </c>
      <c r="G7324">
        <v>0</v>
      </c>
      <c r="H7324">
        <v>0.14000000000000001</v>
      </c>
      <c r="I7324">
        <v>0.38500000000000001</v>
      </c>
      <c r="J7324">
        <v>4.2500000000000003E-2</v>
      </c>
      <c r="K7324">
        <v>0.50993377500000003</v>
      </c>
      <c r="L7324">
        <v>0.56470963399999996</v>
      </c>
      <c r="M7324">
        <v>4.3498529000000001E-2</v>
      </c>
      <c r="N7324">
        <v>0.14247975099999999</v>
      </c>
      <c r="O7324">
        <v>0.222973006</v>
      </c>
      <c r="P7324">
        <v>0.63454724399999995</v>
      </c>
      <c r="Q7324">
        <v>6.553489E-3</v>
      </c>
      <c r="R7324">
        <v>0.133090178</v>
      </c>
      <c r="S7324">
        <v>0.21620808599999999</v>
      </c>
      <c r="T7324">
        <v>0.65070173600000003</v>
      </c>
      <c r="U7324">
        <v>0.27</v>
      </c>
      <c r="V7324">
        <v>1.6428571430000001</v>
      </c>
      <c r="W7324">
        <f>COUNTIF(Table1[[#This Row],[Al2O3]:[TiO2]],0)</f>
        <v>1</v>
      </c>
      <c r="X7324">
        <f>Table1[[#This Row],[K2O]]+Table1[[#This Row],[Li2O]]+Table1[[#This Row],[Na2O]]</f>
        <v>0.15000000000000002</v>
      </c>
      <c r="Y7324">
        <f>Table1[[#This Row],[B2O3]]+Table1[[#This Row],[K2O]]+Table1[[#This Row],[Li2O]]+Table1[[#This Row],[Na2O]]</f>
        <v>0.30500000000000005</v>
      </c>
      <c r="Z7324" s="2">
        <f>Table1[[#This Row],[B2O3]]+Table1[[#This Row],[CaO]]+Table1[[#This Row],[K2O]]+Table1[[#This Row],[Li2O]]+Table1[[#This Row],[Na2O]]</f>
        <v>0.31500000000000006</v>
      </c>
      <c r="AA7324" s="2">
        <f>Table1[[#This Row],[A+B+AE]]-Table1[[#This Row],[Al2O3]]-Table1[[#This Row],[SiO2]]</f>
        <v>-0.29999999999999993</v>
      </c>
      <c r="AB7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519.38349999999991</v>
      </c>
    </row>
    <row r="7325" spans="1:28" hidden="1" x14ac:dyDescent="0.25">
      <c r="A7325">
        <v>0.245</v>
      </c>
      <c r="B7325">
        <v>0.185</v>
      </c>
      <c r="C7325">
        <v>0.03</v>
      </c>
      <c r="D7325">
        <v>0</v>
      </c>
      <c r="E7325">
        <v>0.02</v>
      </c>
      <c r="F7325">
        <v>7.4999999999999997E-3</v>
      </c>
      <c r="G7325">
        <v>2.5000000000000001E-2</v>
      </c>
      <c r="H7325">
        <v>0.14499999999999999</v>
      </c>
      <c r="I7325">
        <v>0.31</v>
      </c>
      <c r="J7325">
        <v>3.2500000000000001E-2</v>
      </c>
      <c r="K7325">
        <v>0.44285714300000001</v>
      </c>
      <c r="L7325">
        <v>0.57479834299999999</v>
      </c>
      <c r="M7325">
        <v>2.887527E-3</v>
      </c>
      <c r="N7325">
        <v>0.172617671</v>
      </c>
      <c r="O7325">
        <v>0.23121387299999999</v>
      </c>
      <c r="P7325">
        <v>0.59616845600000001</v>
      </c>
      <c r="Q7325">
        <v>-2.1660957000000002E-2</v>
      </c>
      <c r="R7325">
        <v>0.15267045700000001</v>
      </c>
      <c r="S7325">
        <v>0.22523868399999999</v>
      </c>
      <c r="T7325">
        <v>0.62209085900000005</v>
      </c>
      <c r="U7325">
        <v>0.27</v>
      </c>
      <c r="V7325">
        <v>1.4411764709999999</v>
      </c>
      <c r="W7325">
        <f>COUNTIF(Table1[[#This Row],[Al2O3]:[TiO2]],0)</f>
        <v>1</v>
      </c>
      <c r="X7325">
        <f>Table1[[#This Row],[K2O]]+Table1[[#This Row],[Li2O]]+Table1[[#This Row],[Na2O]]</f>
        <v>0.17749999999999999</v>
      </c>
      <c r="Y7325">
        <f>Table1[[#This Row],[B2O3]]+Table1[[#This Row],[K2O]]+Table1[[#This Row],[Li2O]]+Table1[[#This Row],[Na2O]]</f>
        <v>0.36249999999999999</v>
      </c>
      <c r="Z7325" s="2">
        <f>Table1[[#This Row],[B2O3]]+Table1[[#This Row],[CaO]]+Table1[[#This Row],[K2O]]+Table1[[#This Row],[Li2O]]+Table1[[#This Row],[Na2O]]</f>
        <v>0.39249999999999996</v>
      </c>
      <c r="AA7325" s="2">
        <f>Table1[[#This Row],[A+B+AE]]-Table1[[#This Row],[Al2O3]]-Table1[[#This Row],[SiO2]]</f>
        <v>-0.16250000000000003</v>
      </c>
      <c r="AB7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484.10200000000009</v>
      </c>
    </row>
    <row r="7326" spans="1:28" hidden="1" x14ac:dyDescent="0.25">
      <c r="A7326">
        <v>0.2</v>
      </c>
      <c r="B7326">
        <v>0.12</v>
      </c>
      <c r="C7326">
        <v>0.04</v>
      </c>
      <c r="D7326">
        <v>0</v>
      </c>
      <c r="E7326">
        <v>2.5000000000000001E-2</v>
      </c>
      <c r="F7326">
        <v>7.4999999999999997E-3</v>
      </c>
      <c r="G7326">
        <v>0.02</v>
      </c>
      <c r="H7326">
        <v>0.125</v>
      </c>
      <c r="I7326">
        <v>0.42499999999999999</v>
      </c>
      <c r="J7326">
        <v>3.7499999999999999E-2</v>
      </c>
      <c r="K7326">
        <v>0.56666667000000004</v>
      </c>
      <c r="L7326">
        <v>0.57486519999999997</v>
      </c>
      <c r="M7326">
        <v>3.2924450000000001E-2</v>
      </c>
      <c r="N7326">
        <v>0.16171362</v>
      </c>
      <c r="O7326">
        <v>0.20110507</v>
      </c>
      <c r="P7326">
        <v>0.63718131</v>
      </c>
      <c r="Q7326">
        <v>4.4885999999999997E-3</v>
      </c>
      <c r="R7326">
        <v>0.14334505</v>
      </c>
      <c r="S7326">
        <v>0.19856635</v>
      </c>
      <c r="T7326">
        <v>0.65808860000000002</v>
      </c>
      <c r="U7326">
        <v>0.27</v>
      </c>
      <c r="V7326">
        <v>1.37931034</v>
      </c>
      <c r="W7326">
        <f>COUNTIF(Table1[[#This Row],[Al2O3]:[TiO2]],0)</f>
        <v>1</v>
      </c>
      <c r="X7326">
        <f>Table1[[#This Row],[K2O]]+Table1[[#This Row],[Li2O]]+Table1[[#This Row],[Na2O]]</f>
        <v>0.1525</v>
      </c>
      <c r="Y7326">
        <f>Table1[[#This Row],[B2O3]]+Table1[[#This Row],[K2O]]+Table1[[#This Row],[Li2O]]+Table1[[#This Row],[Na2O]]</f>
        <v>0.27249999999999996</v>
      </c>
      <c r="Z7326" s="2">
        <f>Table1[[#This Row],[B2O3]]+Table1[[#This Row],[CaO]]+Table1[[#This Row],[K2O]]+Table1[[#This Row],[Li2O]]+Table1[[#This Row],[Na2O]]</f>
        <v>0.3125</v>
      </c>
      <c r="AA7326" s="2">
        <f>Table1[[#This Row],[A+B+AE]]-Table1[[#This Row],[Al2O3]]-Table1[[#This Row],[SiO2]]</f>
        <v>-0.3125</v>
      </c>
      <c r="AB7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502.24400000000003</v>
      </c>
    </row>
    <row r="7327" spans="1:28" hidden="1" x14ac:dyDescent="0.25">
      <c r="A7327">
        <v>0.245</v>
      </c>
      <c r="B7327">
        <v>0.14499999999999999</v>
      </c>
      <c r="C7327">
        <v>0.02</v>
      </c>
      <c r="D7327">
        <v>0</v>
      </c>
      <c r="E7327">
        <v>0.05</v>
      </c>
      <c r="F7327">
        <v>2.5000000000000001E-3</v>
      </c>
      <c r="G7327">
        <v>1.4999999999999999E-2</v>
      </c>
      <c r="H7327">
        <v>0.14000000000000001</v>
      </c>
      <c r="I7327">
        <v>0.37</v>
      </c>
      <c r="J7327">
        <v>1.2500000000000001E-2</v>
      </c>
      <c r="K7327">
        <v>0.49006622999999999</v>
      </c>
      <c r="L7327">
        <v>0.56895856</v>
      </c>
      <c r="M7327">
        <v>1.704311E-2</v>
      </c>
      <c r="N7327">
        <v>0.15788527999999999</v>
      </c>
      <c r="O7327">
        <v>0.23792529000000001</v>
      </c>
      <c r="P7327">
        <v>0.60418943000000003</v>
      </c>
      <c r="Q7327">
        <v>-1.6097440000000001E-2</v>
      </c>
      <c r="R7327">
        <v>0.14493365</v>
      </c>
      <c r="S7327">
        <v>0.23215157</v>
      </c>
      <c r="T7327">
        <v>0.62291478</v>
      </c>
      <c r="U7327">
        <v>0.27</v>
      </c>
      <c r="V7327">
        <v>1.58064516</v>
      </c>
      <c r="W7327">
        <f>COUNTIF(Table1[[#This Row],[Al2O3]:[TiO2]],0)</f>
        <v>1</v>
      </c>
      <c r="X7327">
        <f>Table1[[#This Row],[K2O]]+Table1[[#This Row],[Li2O]]+Table1[[#This Row],[Na2O]]</f>
        <v>0.1575</v>
      </c>
      <c r="Y7327">
        <f>Table1[[#This Row],[B2O3]]+Table1[[#This Row],[K2O]]+Table1[[#This Row],[Li2O]]+Table1[[#This Row],[Na2O]]</f>
        <v>0.30249999999999999</v>
      </c>
      <c r="Z7327" s="2">
        <f>Table1[[#This Row],[B2O3]]+Table1[[#This Row],[CaO]]+Table1[[#This Row],[K2O]]+Table1[[#This Row],[Li2O]]+Table1[[#This Row],[Na2O]]</f>
        <v>0.32250000000000001</v>
      </c>
      <c r="AA7327" s="2">
        <f>Table1[[#This Row],[A+B+AE]]-Table1[[#This Row],[Al2O3]]-Table1[[#This Row],[SiO2]]</f>
        <v>-0.29249999999999998</v>
      </c>
      <c r="AB7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504.89949999999999</v>
      </c>
    </row>
    <row r="7328" spans="1:28" hidden="1" x14ac:dyDescent="0.25">
      <c r="A7328">
        <v>0.24</v>
      </c>
      <c r="B7328">
        <v>0.155</v>
      </c>
      <c r="C7328">
        <v>0.02</v>
      </c>
      <c r="D7328">
        <v>0</v>
      </c>
      <c r="E7328">
        <v>0.04</v>
      </c>
      <c r="F7328">
        <v>5.0000000000000001E-3</v>
      </c>
      <c r="G7328">
        <v>1.4999999999999999E-2</v>
      </c>
      <c r="H7328">
        <v>0.14499999999999999</v>
      </c>
      <c r="I7328">
        <v>0.36499999999999999</v>
      </c>
      <c r="J7328">
        <v>1.4999999999999999E-2</v>
      </c>
      <c r="K7328">
        <v>0.48666667000000002</v>
      </c>
      <c r="L7328">
        <v>0.56821496999999999</v>
      </c>
      <c r="M7328">
        <v>1.660083E-2</v>
      </c>
      <c r="N7328">
        <v>0.16159045</v>
      </c>
      <c r="O7328">
        <v>0.23008340999999999</v>
      </c>
      <c r="P7328">
        <v>0.60832613999999996</v>
      </c>
      <c r="Q7328">
        <v>-1.512439E-2</v>
      </c>
      <c r="R7328">
        <v>0.14759873000000001</v>
      </c>
      <c r="S7328">
        <v>0.22426447999999999</v>
      </c>
      <c r="T7328">
        <v>0.62813677999999995</v>
      </c>
      <c r="U7328">
        <v>0.26500000000000001</v>
      </c>
      <c r="V7328">
        <v>1.5</v>
      </c>
      <c r="W7328">
        <f>COUNTIF(Table1[[#This Row],[Al2O3]:[TiO2]],0)</f>
        <v>1</v>
      </c>
      <c r="X7328">
        <f>Table1[[#This Row],[K2O]]+Table1[[#This Row],[Li2O]]+Table1[[#This Row],[Na2O]]</f>
        <v>0.16499999999999998</v>
      </c>
      <c r="Y7328">
        <f>Table1[[#This Row],[B2O3]]+Table1[[#This Row],[K2O]]+Table1[[#This Row],[Li2O]]+Table1[[#This Row],[Na2O]]</f>
        <v>0.31999999999999995</v>
      </c>
      <c r="Z7328" s="2">
        <f>Table1[[#This Row],[B2O3]]+Table1[[#This Row],[CaO]]+Table1[[#This Row],[K2O]]+Table1[[#This Row],[Li2O]]+Table1[[#This Row],[Na2O]]</f>
        <v>0.33999999999999997</v>
      </c>
      <c r="AA7328" s="2">
        <f>Table1[[#This Row],[A+B+AE]]-Table1[[#This Row],[Al2O3]]-Table1[[#This Row],[SiO2]]</f>
        <v>-0.26500000000000001</v>
      </c>
      <c r="AB7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502.94450000000006</v>
      </c>
    </row>
    <row r="7329" spans="1:28" hidden="1" x14ac:dyDescent="0.25">
      <c r="A7329">
        <v>0.25</v>
      </c>
      <c r="B7329">
        <v>0.17</v>
      </c>
      <c r="C7329">
        <v>0.02</v>
      </c>
      <c r="D7329">
        <v>0</v>
      </c>
      <c r="E7329">
        <v>0.05</v>
      </c>
      <c r="F7329">
        <v>7.4999999999999997E-3</v>
      </c>
      <c r="G7329">
        <v>1.4999999999999999E-2</v>
      </c>
      <c r="H7329">
        <v>0.14499999999999999</v>
      </c>
      <c r="I7329">
        <v>0.33</v>
      </c>
      <c r="J7329">
        <v>1.2500000000000001E-2</v>
      </c>
      <c r="K7329">
        <v>0.45517241000000003</v>
      </c>
      <c r="L7329">
        <v>0.56981948999999998</v>
      </c>
      <c r="M7329">
        <v>1.1105820000000001E-2</v>
      </c>
      <c r="N7329">
        <v>0.16220482999999999</v>
      </c>
      <c r="O7329">
        <v>0.23919783</v>
      </c>
      <c r="P7329">
        <v>0.59859733999999998</v>
      </c>
      <c r="Q7329">
        <v>-1.8766720000000001E-2</v>
      </c>
      <c r="R7329">
        <v>0.14694924000000001</v>
      </c>
      <c r="S7329">
        <v>0.23258086</v>
      </c>
      <c r="T7329">
        <v>0.62046990999999996</v>
      </c>
      <c r="U7329">
        <v>0.26</v>
      </c>
      <c r="V7329">
        <v>1.5625</v>
      </c>
      <c r="W7329">
        <f>COUNTIF(Table1[[#This Row],[Al2O3]:[TiO2]],0)</f>
        <v>1</v>
      </c>
      <c r="X7329">
        <f>Table1[[#This Row],[K2O]]+Table1[[#This Row],[Li2O]]+Table1[[#This Row],[Na2O]]</f>
        <v>0.16749999999999998</v>
      </c>
      <c r="Y7329">
        <f>Table1[[#This Row],[B2O3]]+Table1[[#This Row],[K2O]]+Table1[[#This Row],[Li2O]]+Table1[[#This Row],[Na2O]]</f>
        <v>0.33750000000000002</v>
      </c>
      <c r="Z7329" s="2">
        <f>Table1[[#This Row],[B2O3]]+Table1[[#This Row],[CaO]]+Table1[[#This Row],[K2O]]+Table1[[#This Row],[Li2O]]+Table1[[#This Row],[Na2O]]</f>
        <v>0.35750000000000004</v>
      </c>
      <c r="AA7329" s="2">
        <f>Table1[[#This Row],[A+B+AE]]-Table1[[#This Row],[Al2O3]]-Table1[[#This Row],[SiO2]]</f>
        <v>-0.22249999999999998</v>
      </c>
      <c r="AB7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499.56100000000015</v>
      </c>
    </row>
    <row r="7330" spans="1:28" hidden="1" x14ac:dyDescent="0.25">
      <c r="A7330">
        <v>0.22500000000000001</v>
      </c>
      <c r="B7330">
        <v>0.17499999999999999</v>
      </c>
      <c r="C7330">
        <v>1.4999999999999999E-2</v>
      </c>
      <c r="D7330">
        <v>0</v>
      </c>
      <c r="E7330">
        <v>4.4999999999999998E-2</v>
      </c>
      <c r="F7330">
        <v>0.01</v>
      </c>
      <c r="G7330">
        <v>2.5000000000000001E-2</v>
      </c>
      <c r="H7330">
        <v>0.13</v>
      </c>
      <c r="I7330">
        <v>0.34</v>
      </c>
      <c r="J7330">
        <v>3.5000000000000003E-2</v>
      </c>
      <c r="K7330">
        <v>0.489208633</v>
      </c>
      <c r="L7330">
        <v>0.57031415200000002</v>
      </c>
      <c r="M7330">
        <v>2.6496656E-2</v>
      </c>
      <c r="N7330">
        <v>0.15893885999999999</v>
      </c>
      <c r="O7330">
        <v>0.21768470600000001</v>
      </c>
      <c r="P7330">
        <v>0.62337643499999995</v>
      </c>
      <c r="Q7330">
        <v>2.7130999999999998E-4</v>
      </c>
      <c r="R7330">
        <v>0.140206215</v>
      </c>
      <c r="S7330">
        <v>0.212155071</v>
      </c>
      <c r="T7330">
        <v>0.64763871399999995</v>
      </c>
      <c r="U7330">
        <v>0.25</v>
      </c>
      <c r="V7330">
        <v>1.451612903</v>
      </c>
      <c r="W7330">
        <f>COUNTIF(Table1[[#This Row],[Al2O3]:[TiO2]],0)</f>
        <v>1</v>
      </c>
      <c r="X7330">
        <f>Table1[[#This Row],[K2O]]+Table1[[#This Row],[Li2O]]+Table1[[#This Row],[Na2O]]</f>
        <v>0.16500000000000001</v>
      </c>
      <c r="Y7330">
        <f>Table1[[#This Row],[B2O3]]+Table1[[#This Row],[K2O]]+Table1[[#This Row],[Li2O]]+Table1[[#This Row],[Na2O]]</f>
        <v>0.33999999999999997</v>
      </c>
      <c r="Z7330" s="2">
        <f>Table1[[#This Row],[B2O3]]+Table1[[#This Row],[CaO]]+Table1[[#This Row],[K2O]]+Table1[[#This Row],[Li2O]]+Table1[[#This Row],[Na2O]]</f>
        <v>0.35499999999999998</v>
      </c>
      <c r="AA7330" s="2">
        <f>Table1[[#This Row],[A+B+AE]]-Table1[[#This Row],[Al2O3]]-Table1[[#This Row],[SiO2]]</f>
        <v>-0.21000000000000005</v>
      </c>
      <c r="AB7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488.61199999999997</v>
      </c>
    </row>
    <row r="7331" spans="1:28" hidden="1" x14ac:dyDescent="0.25">
      <c r="A7331">
        <v>0.23499999999999999</v>
      </c>
      <c r="B7331">
        <v>0.18</v>
      </c>
      <c r="C7331">
        <v>0.02</v>
      </c>
      <c r="D7331">
        <v>0</v>
      </c>
      <c r="E7331">
        <v>0.03</v>
      </c>
      <c r="F7331">
        <v>0.01</v>
      </c>
      <c r="G7331">
        <v>0.01</v>
      </c>
      <c r="H7331">
        <v>0.13500000000000001</v>
      </c>
      <c r="I7331">
        <v>0.34</v>
      </c>
      <c r="J7331">
        <v>0.04</v>
      </c>
      <c r="K7331">
        <v>0.47887323900000001</v>
      </c>
      <c r="L7331">
        <v>0.56702217700000002</v>
      </c>
      <c r="M7331">
        <v>3.4497815000000001E-2</v>
      </c>
      <c r="N7331">
        <v>0.14889253099999999</v>
      </c>
      <c r="O7331">
        <v>0.22523170100000001</v>
      </c>
      <c r="P7331">
        <v>0.625875768</v>
      </c>
      <c r="Q7331">
        <v>3.851429E-3</v>
      </c>
      <c r="R7331">
        <v>0.13441404600000001</v>
      </c>
      <c r="S7331">
        <v>0.21831018599999999</v>
      </c>
      <c r="T7331">
        <v>0.64727576799999997</v>
      </c>
      <c r="U7331">
        <v>0.25</v>
      </c>
      <c r="V7331">
        <v>1.6206896550000001</v>
      </c>
      <c r="W7331">
        <f>COUNTIF(Table1[[#This Row],[Al2O3]:[TiO2]],0)</f>
        <v>1</v>
      </c>
      <c r="X7331">
        <f>Table1[[#This Row],[K2O]]+Table1[[#This Row],[Li2O]]+Table1[[#This Row],[Na2O]]</f>
        <v>0.155</v>
      </c>
      <c r="Y7331">
        <f>Table1[[#This Row],[B2O3]]+Table1[[#This Row],[K2O]]+Table1[[#This Row],[Li2O]]+Table1[[#This Row],[Na2O]]</f>
        <v>0.33500000000000002</v>
      </c>
      <c r="Z7331" s="2">
        <f>Table1[[#This Row],[B2O3]]+Table1[[#This Row],[CaO]]+Table1[[#This Row],[K2O]]+Table1[[#This Row],[Li2O]]+Table1[[#This Row],[Na2O]]</f>
        <v>0.35499999999999998</v>
      </c>
      <c r="AA7331" s="2">
        <f>Table1[[#This Row],[A+B+AE]]-Table1[[#This Row],[Al2O3]]-Table1[[#This Row],[SiO2]]</f>
        <v>-0.22000000000000003</v>
      </c>
      <c r="AB7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505.87050000000011</v>
      </c>
    </row>
    <row r="7332" spans="1:28" hidden="1" x14ac:dyDescent="0.25">
      <c r="A7332">
        <v>0.215</v>
      </c>
      <c r="B7332">
        <v>0.16</v>
      </c>
      <c r="C7332">
        <v>5.0000000000000001E-3</v>
      </c>
      <c r="D7332">
        <v>0</v>
      </c>
      <c r="E7332">
        <v>0.03</v>
      </c>
      <c r="F7332">
        <v>0.01</v>
      </c>
      <c r="G7332">
        <v>0.03</v>
      </c>
      <c r="H7332">
        <v>0.125</v>
      </c>
      <c r="I7332">
        <v>0.375</v>
      </c>
      <c r="J7332">
        <v>0.05</v>
      </c>
      <c r="K7332">
        <v>0.52447552399999997</v>
      </c>
      <c r="L7332">
        <v>0.56969384300000003</v>
      </c>
      <c r="M7332">
        <v>3.4086959999999999E-2</v>
      </c>
      <c r="N7332">
        <v>0.15672515200000001</v>
      </c>
      <c r="O7332">
        <v>0.208817945</v>
      </c>
      <c r="P7332">
        <v>0.63445690300000002</v>
      </c>
      <c r="Q7332">
        <v>7.1367260000000004E-3</v>
      </c>
      <c r="R7332">
        <v>0.138128266</v>
      </c>
      <c r="S7332">
        <v>0.20427553400000001</v>
      </c>
      <c r="T7332">
        <v>0.65759619999999996</v>
      </c>
      <c r="U7332">
        <v>0.27</v>
      </c>
      <c r="V7332">
        <v>1.387096774</v>
      </c>
      <c r="W7332">
        <f>COUNTIF(Table1[[#This Row],[Al2O3]:[TiO2]],0)</f>
        <v>1</v>
      </c>
      <c r="X7332">
        <f>Table1[[#This Row],[K2O]]+Table1[[#This Row],[Li2O]]+Table1[[#This Row],[Na2O]]</f>
        <v>0.16500000000000001</v>
      </c>
      <c r="Y7332">
        <f>Table1[[#This Row],[B2O3]]+Table1[[#This Row],[K2O]]+Table1[[#This Row],[Li2O]]+Table1[[#This Row],[Na2O]]</f>
        <v>0.32500000000000001</v>
      </c>
      <c r="Z7332" s="2">
        <f>Table1[[#This Row],[B2O3]]+Table1[[#This Row],[CaO]]+Table1[[#This Row],[K2O]]+Table1[[#This Row],[Li2O]]+Table1[[#This Row],[Na2O]]</f>
        <v>0.33</v>
      </c>
      <c r="AA7332" s="2">
        <f>Table1[[#This Row],[A+B+AE]]-Table1[[#This Row],[Al2O3]]-Table1[[#This Row],[SiO2]]</f>
        <v>-0.26</v>
      </c>
      <c r="AB7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485.39050000000009</v>
      </c>
    </row>
    <row r="7333" spans="1:28" hidden="1" x14ac:dyDescent="0.25">
      <c r="A7333">
        <v>0.19500000000000001</v>
      </c>
      <c r="B7333">
        <v>0.13500000000000001</v>
      </c>
      <c r="C7333">
        <v>0.01</v>
      </c>
      <c r="D7333">
        <v>0</v>
      </c>
      <c r="E7333">
        <v>3.5000000000000003E-2</v>
      </c>
      <c r="F7333">
        <v>0.01</v>
      </c>
      <c r="G7333">
        <v>3.5000000000000003E-2</v>
      </c>
      <c r="H7333">
        <v>0.12</v>
      </c>
      <c r="I7333">
        <v>0.42499999999999999</v>
      </c>
      <c r="J7333">
        <v>3.5000000000000003E-2</v>
      </c>
      <c r="K7333">
        <v>0.57432432</v>
      </c>
      <c r="L7333">
        <v>0.56784983</v>
      </c>
      <c r="M7333">
        <v>4.0466099999999998E-2</v>
      </c>
      <c r="N7333">
        <v>0.16020023</v>
      </c>
      <c r="O7333">
        <v>0.19158594000000001</v>
      </c>
      <c r="P7333">
        <v>0.64821382999999999</v>
      </c>
      <c r="Q7333">
        <v>1.4136070000000001E-2</v>
      </c>
      <c r="R7333">
        <v>0.13995572000000001</v>
      </c>
      <c r="S7333">
        <v>0.18895256999999999</v>
      </c>
      <c r="T7333">
        <v>0.67109171000000001</v>
      </c>
      <c r="U7333">
        <v>0.26</v>
      </c>
      <c r="V7333">
        <v>1.25806452</v>
      </c>
      <c r="W7333">
        <f>COUNTIF(Table1[[#This Row],[Al2O3]:[TiO2]],0)</f>
        <v>1</v>
      </c>
      <c r="X7333">
        <f>Table1[[#This Row],[K2O]]+Table1[[#This Row],[Li2O]]+Table1[[#This Row],[Na2O]]</f>
        <v>0.16500000000000001</v>
      </c>
      <c r="Y7333">
        <f>Table1[[#This Row],[B2O3]]+Table1[[#This Row],[K2O]]+Table1[[#This Row],[Li2O]]+Table1[[#This Row],[Na2O]]</f>
        <v>0.30000000000000004</v>
      </c>
      <c r="Z7333" s="2">
        <f>Table1[[#This Row],[B2O3]]+Table1[[#This Row],[CaO]]+Table1[[#This Row],[K2O]]+Table1[[#This Row],[Li2O]]+Table1[[#This Row],[Na2O]]</f>
        <v>0.31000000000000005</v>
      </c>
      <c r="AA7333" s="2">
        <f>Table1[[#This Row],[A+B+AE]]-Table1[[#This Row],[Al2O3]]-Table1[[#This Row],[SiO2]]</f>
        <v>-0.30999999999999994</v>
      </c>
      <c r="AB7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486.61500000000001</v>
      </c>
    </row>
    <row r="7334" spans="1:28" hidden="1" x14ac:dyDescent="0.25">
      <c r="A7334">
        <v>0.2</v>
      </c>
      <c r="B7334">
        <v>0.13500000000000001</v>
      </c>
      <c r="C7334">
        <v>5.0000000000000001E-3</v>
      </c>
      <c r="D7334">
        <v>0</v>
      </c>
      <c r="E7334">
        <v>0.03</v>
      </c>
      <c r="F7334">
        <v>7.4999999999999997E-3</v>
      </c>
      <c r="G7334">
        <v>0.04</v>
      </c>
      <c r="H7334">
        <v>0.12</v>
      </c>
      <c r="I7334">
        <v>0.44</v>
      </c>
      <c r="J7334">
        <v>2.2499999999999999E-2</v>
      </c>
      <c r="K7334">
        <v>0.57894736999999996</v>
      </c>
      <c r="L7334">
        <v>0.56204029</v>
      </c>
      <c r="M7334">
        <v>4.1118090000000003E-2</v>
      </c>
      <c r="N7334">
        <v>0.15925571999999999</v>
      </c>
      <c r="O7334">
        <v>0.19222175</v>
      </c>
      <c r="P7334">
        <v>0.64852253999999998</v>
      </c>
      <c r="Q7334">
        <v>1.440959E-2</v>
      </c>
      <c r="R7334">
        <v>0.13931985</v>
      </c>
      <c r="S7334">
        <v>0.18966694000000001</v>
      </c>
      <c r="T7334">
        <v>0.67101319999999998</v>
      </c>
      <c r="U7334">
        <v>0.255</v>
      </c>
      <c r="V7334">
        <v>1.25</v>
      </c>
      <c r="W7334">
        <f>COUNTIF(Table1[[#This Row],[Al2O3]:[TiO2]],0)</f>
        <v>1</v>
      </c>
      <c r="X7334">
        <f>Table1[[#This Row],[K2O]]+Table1[[#This Row],[Li2O]]+Table1[[#This Row],[Na2O]]</f>
        <v>0.16749999999999998</v>
      </c>
      <c r="Y7334">
        <f>Table1[[#This Row],[B2O3]]+Table1[[#This Row],[K2O]]+Table1[[#This Row],[Li2O]]+Table1[[#This Row],[Na2O]]</f>
        <v>0.30249999999999999</v>
      </c>
      <c r="Z7334" s="2">
        <f>Table1[[#This Row],[B2O3]]+Table1[[#This Row],[CaO]]+Table1[[#This Row],[K2O]]+Table1[[#This Row],[Li2O]]+Table1[[#This Row],[Na2O]]</f>
        <v>0.3075</v>
      </c>
      <c r="AA7334" s="2">
        <f>Table1[[#This Row],[A+B+AE]]-Table1[[#This Row],[Al2O3]]-Table1[[#This Row],[SiO2]]</f>
        <v>-0.33250000000000002</v>
      </c>
      <c r="AB7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485.83550000000014</v>
      </c>
    </row>
    <row r="7335" spans="1:28" hidden="1" x14ac:dyDescent="0.25">
      <c r="A7335">
        <v>0.215</v>
      </c>
      <c r="B7335">
        <v>0.15</v>
      </c>
      <c r="C7335">
        <v>0.04</v>
      </c>
      <c r="D7335">
        <v>0</v>
      </c>
      <c r="E7335">
        <v>0.05</v>
      </c>
      <c r="F7335">
        <v>7.4999999999999997E-3</v>
      </c>
      <c r="G7335">
        <v>0.03</v>
      </c>
      <c r="H7335">
        <v>0.13</v>
      </c>
      <c r="I7335">
        <v>0.35</v>
      </c>
      <c r="J7335">
        <v>2.75E-2</v>
      </c>
      <c r="K7335">
        <v>0.50359712199999995</v>
      </c>
      <c r="L7335">
        <v>0.58086845099999995</v>
      </c>
      <c r="M7335">
        <v>8.9155629999999996E-3</v>
      </c>
      <c r="N7335">
        <v>0.17578606499999999</v>
      </c>
      <c r="O7335">
        <v>0.21457407000000001</v>
      </c>
      <c r="P7335">
        <v>0.609639865</v>
      </c>
      <c r="Q7335">
        <v>-1.4118392E-2</v>
      </c>
      <c r="R7335">
        <v>0.153121655</v>
      </c>
      <c r="S7335">
        <v>0.21115486999999999</v>
      </c>
      <c r="T7335">
        <v>0.63572347600000001</v>
      </c>
      <c r="U7335">
        <v>0.26</v>
      </c>
      <c r="V7335">
        <v>1.34375</v>
      </c>
      <c r="W7335">
        <f>COUNTIF(Table1[[#This Row],[Al2O3]:[TiO2]],0)</f>
        <v>1</v>
      </c>
      <c r="X7335">
        <f>Table1[[#This Row],[K2O]]+Table1[[#This Row],[Li2O]]+Table1[[#This Row],[Na2O]]</f>
        <v>0.16750000000000001</v>
      </c>
      <c r="Y7335">
        <f>Table1[[#This Row],[B2O3]]+Table1[[#This Row],[K2O]]+Table1[[#This Row],[Li2O]]+Table1[[#This Row],[Na2O]]</f>
        <v>0.3175</v>
      </c>
      <c r="Z7335" s="2">
        <f>Table1[[#This Row],[B2O3]]+Table1[[#This Row],[CaO]]+Table1[[#This Row],[K2O]]+Table1[[#This Row],[Li2O]]+Table1[[#This Row],[Na2O]]</f>
        <v>0.35750000000000004</v>
      </c>
      <c r="AA7335" s="2">
        <f>Table1[[#This Row],[A+B+AE]]-Table1[[#This Row],[Al2O3]]-Table1[[#This Row],[SiO2]]</f>
        <v>-0.20749999999999993</v>
      </c>
      <c r="AB7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482.505</v>
      </c>
    </row>
    <row r="7336" spans="1:28" hidden="1" x14ac:dyDescent="0.25">
      <c r="A7336">
        <v>0.21</v>
      </c>
      <c r="B7336">
        <v>0.15</v>
      </c>
      <c r="C7336">
        <v>0.03</v>
      </c>
      <c r="D7336">
        <v>0</v>
      </c>
      <c r="E7336">
        <v>0.05</v>
      </c>
      <c r="F7336">
        <v>2.5000000000000001E-3</v>
      </c>
      <c r="G7336">
        <v>0.05</v>
      </c>
      <c r="H7336">
        <v>0.13</v>
      </c>
      <c r="I7336">
        <v>0.36499999999999999</v>
      </c>
      <c r="J7336">
        <v>1.2500000000000001E-2</v>
      </c>
      <c r="K7336">
        <v>0.51773049999999998</v>
      </c>
      <c r="L7336">
        <v>0.57694646999999999</v>
      </c>
      <c r="M7336">
        <v>3.4941899999999999E-3</v>
      </c>
      <c r="N7336">
        <v>0.18658796999999999</v>
      </c>
      <c r="O7336">
        <v>0.20436266</v>
      </c>
      <c r="P7336">
        <v>0.60904937000000003</v>
      </c>
      <c r="Q7336">
        <v>-1.7303490000000001E-2</v>
      </c>
      <c r="R7336">
        <v>0.16099991</v>
      </c>
      <c r="S7336">
        <v>0.20198327999999999</v>
      </c>
      <c r="T7336">
        <v>0.63701680000000005</v>
      </c>
      <c r="U7336">
        <v>0.255</v>
      </c>
      <c r="V7336">
        <v>1.1666666699999999</v>
      </c>
      <c r="W7336">
        <f>COUNTIF(Table1[[#This Row],[Al2O3]:[TiO2]],0)</f>
        <v>1</v>
      </c>
      <c r="X7336">
        <f>Table1[[#This Row],[K2O]]+Table1[[#This Row],[Li2O]]+Table1[[#This Row],[Na2O]]</f>
        <v>0.1825</v>
      </c>
      <c r="Y7336">
        <f>Table1[[#This Row],[B2O3]]+Table1[[#This Row],[K2O]]+Table1[[#This Row],[Li2O]]+Table1[[#This Row],[Na2O]]</f>
        <v>0.33250000000000002</v>
      </c>
      <c r="Z7336" s="2">
        <f>Table1[[#This Row],[B2O3]]+Table1[[#This Row],[CaO]]+Table1[[#This Row],[K2O]]+Table1[[#This Row],[Li2O]]+Table1[[#This Row],[Na2O]]</f>
        <v>0.36249999999999999</v>
      </c>
      <c r="AA7336" s="2">
        <f>Table1[[#This Row],[A+B+AE]]-Table1[[#This Row],[Al2O3]]-Table1[[#This Row],[SiO2]]</f>
        <v>-0.21249999999999999</v>
      </c>
      <c r="AB7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463.9045000000001</v>
      </c>
    </row>
    <row r="7337" spans="1:28" hidden="1" x14ac:dyDescent="0.25">
      <c r="A7337">
        <v>0.25</v>
      </c>
      <c r="B7337">
        <v>0.18</v>
      </c>
      <c r="C7337">
        <v>0.04</v>
      </c>
      <c r="D7337">
        <v>0</v>
      </c>
      <c r="E7337">
        <v>0.03</v>
      </c>
      <c r="F7337">
        <v>5.0000000000000001E-3</v>
      </c>
      <c r="G7337">
        <v>0.03</v>
      </c>
      <c r="H7337">
        <v>0.14499999999999999</v>
      </c>
      <c r="I7337">
        <v>0.31</v>
      </c>
      <c r="J7337">
        <v>0.01</v>
      </c>
      <c r="K7337">
        <v>0.439716312</v>
      </c>
      <c r="L7337">
        <v>0.57468699599999995</v>
      </c>
      <c r="M7337">
        <v>-6.6301779999999996E-3</v>
      </c>
      <c r="N7337">
        <v>0.17885964700000001</v>
      </c>
      <c r="O7337">
        <v>0.23514362599999999</v>
      </c>
      <c r="P7337">
        <v>0.58599672700000005</v>
      </c>
      <c r="Q7337">
        <v>-2.9473447E-2</v>
      </c>
      <c r="R7337">
        <v>0.15713405699999999</v>
      </c>
      <c r="S7337">
        <v>0.22984912699999999</v>
      </c>
      <c r="T7337">
        <v>0.61301681600000002</v>
      </c>
      <c r="U7337">
        <v>0.26</v>
      </c>
      <c r="V7337">
        <v>1.428571429</v>
      </c>
      <c r="W7337">
        <f>COUNTIF(Table1[[#This Row],[Al2O3]:[TiO2]],0)</f>
        <v>1</v>
      </c>
      <c r="X7337">
        <f>Table1[[#This Row],[K2O]]+Table1[[#This Row],[Li2O]]+Table1[[#This Row],[Na2O]]</f>
        <v>0.18</v>
      </c>
      <c r="Y7337">
        <f>Table1[[#This Row],[B2O3]]+Table1[[#This Row],[K2O]]+Table1[[#This Row],[Li2O]]+Table1[[#This Row],[Na2O]]</f>
        <v>0.36</v>
      </c>
      <c r="Z7337" s="2">
        <f>Table1[[#This Row],[B2O3]]+Table1[[#This Row],[CaO]]+Table1[[#This Row],[K2O]]+Table1[[#This Row],[Li2O]]+Table1[[#This Row],[Na2O]]</f>
        <v>0.4</v>
      </c>
      <c r="AA7337" s="2">
        <f>Table1[[#This Row],[A+B+AE]]-Table1[[#This Row],[Al2O3]]-Table1[[#This Row],[SiO2]]</f>
        <v>-0.15999999999999998</v>
      </c>
      <c r="AB7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481.6345</v>
      </c>
    </row>
    <row r="7338" spans="1:28" hidden="1" x14ac:dyDescent="0.25">
      <c r="A7338">
        <v>0.22500000000000001</v>
      </c>
      <c r="B7338">
        <v>0.13</v>
      </c>
      <c r="C7338">
        <v>3.5000000000000003E-2</v>
      </c>
      <c r="D7338">
        <v>2.5000000000000001E-3</v>
      </c>
      <c r="E7338">
        <v>0.05</v>
      </c>
      <c r="F7338">
        <v>0</v>
      </c>
      <c r="G7338">
        <v>0.02</v>
      </c>
      <c r="H7338">
        <v>0.13500000000000001</v>
      </c>
      <c r="I7338">
        <v>0.39500000000000002</v>
      </c>
      <c r="J7338">
        <v>7.4999999999999997E-3</v>
      </c>
      <c r="K7338">
        <v>0.52317880999999999</v>
      </c>
      <c r="L7338">
        <v>0.57151415000000005</v>
      </c>
      <c r="M7338">
        <v>1.7636490000000001E-2</v>
      </c>
      <c r="N7338">
        <v>0.16432166000000001</v>
      </c>
      <c r="O7338">
        <v>0.22223649000000001</v>
      </c>
      <c r="P7338">
        <v>0.61344184999999996</v>
      </c>
      <c r="Q7338">
        <v>-1.333785E-2</v>
      </c>
      <c r="R7338">
        <v>0.14893576</v>
      </c>
      <c r="S7338">
        <v>0.21818182</v>
      </c>
      <c r="T7338">
        <v>0.63288241999999995</v>
      </c>
      <c r="U7338">
        <v>0.26</v>
      </c>
      <c r="V7338">
        <v>1.4516129</v>
      </c>
      <c r="W7338">
        <f>COUNTIF(Table1[[#This Row],[Al2O3]:[TiO2]],0)</f>
        <v>1</v>
      </c>
      <c r="X7338">
        <f>Table1[[#This Row],[K2O]]+Table1[[#This Row],[Li2O]]+Table1[[#This Row],[Na2O]]</f>
        <v>0.155</v>
      </c>
      <c r="Y7338">
        <f>Table1[[#This Row],[B2O3]]+Table1[[#This Row],[K2O]]+Table1[[#This Row],[Li2O]]+Table1[[#This Row],[Na2O]]</f>
        <v>0.28500000000000003</v>
      </c>
      <c r="Z7338" s="2">
        <f>Table1[[#This Row],[B2O3]]+Table1[[#This Row],[CaO]]+Table1[[#This Row],[K2O]]+Table1[[#This Row],[Li2O]]+Table1[[#This Row],[Na2O]]</f>
        <v>0.32</v>
      </c>
      <c r="AA7338" s="2">
        <f>Table1[[#This Row],[A+B+AE]]-Table1[[#This Row],[Al2O3]]-Table1[[#This Row],[SiO2]]</f>
        <v>-0.30000000000000004</v>
      </c>
      <c r="AB7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502.1015000000001</v>
      </c>
    </row>
    <row r="7339" spans="1:28" hidden="1" x14ac:dyDescent="0.25">
      <c r="A7339">
        <v>0.21</v>
      </c>
      <c r="B7339">
        <v>0.125</v>
      </c>
      <c r="C7339">
        <v>1.4999999999999999E-2</v>
      </c>
      <c r="D7339">
        <v>0</v>
      </c>
      <c r="E7339">
        <v>3.5000000000000003E-2</v>
      </c>
      <c r="F7339">
        <v>2.5000000000000001E-3</v>
      </c>
      <c r="G7339">
        <v>4.4999999999999998E-2</v>
      </c>
      <c r="H7339">
        <v>0.12</v>
      </c>
      <c r="I7339">
        <v>0.44500000000000001</v>
      </c>
      <c r="J7339">
        <v>2.5000000000000001E-3</v>
      </c>
      <c r="K7339">
        <v>0.574193548</v>
      </c>
      <c r="L7339">
        <v>0.56212626700000001</v>
      </c>
      <c r="M7339">
        <v>2.9614304000000001E-2</v>
      </c>
      <c r="N7339">
        <v>0.164671805</v>
      </c>
      <c r="O7339">
        <v>0.201082013</v>
      </c>
      <c r="P7339">
        <v>0.63424618200000005</v>
      </c>
      <c r="Q7339">
        <v>3.500258E-3</v>
      </c>
      <c r="R7339">
        <v>0.143911124</v>
      </c>
      <c r="S7339">
        <v>0.19914557099999999</v>
      </c>
      <c r="T7339">
        <v>0.65694330499999998</v>
      </c>
      <c r="U7339">
        <v>0.255</v>
      </c>
      <c r="V7339">
        <v>1.2727272730000001</v>
      </c>
      <c r="W7339">
        <f>COUNTIF(Table1[[#This Row],[Al2O3]:[TiO2]],0)</f>
        <v>1</v>
      </c>
      <c r="X7339">
        <f>Table1[[#This Row],[K2O]]+Table1[[#This Row],[Li2O]]+Table1[[#This Row],[Na2O]]</f>
        <v>0.16749999999999998</v>
      </c>
      <c r="Y7339">
        <f>Table1[[#This Row],[B2O3]]+Table1[[#This Row],[K2O]]+Table1[[#This Row],[Li2O]]+Table1[[#This Row],[Na2O]]</f>
        <v>0.29249999999999998</v>
      </c>
      <c r="Z7339" s="2">
        <f>Table1[[#This Row],[B2O3]]+Table1[[#This Row],[CaO]]+Table1[[#This Row],[K2O]]+Table1[[#This Row],[Li2O]]+Table1[[#This Row],[Na2O]]</f>
        <v>0.3075</v>
      </c>
      <c r="AA7339" s="2">
        <f>Table1[[#This Row],[A+B+AE]]-Table1[[#This Row],[Al2O3]]-Table1[[#This Row],[SiO2]]</f>
        <v>-0.34750000000000003</v>
      </c>
      <c r="AB7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484.18450000000007</v>
      </c>
    </row>
    <row r="7340" spans="1:28" hidden="1" x14ac:dyDescent="0.25">
      <c r="A7340">
        <v>0.23</v>
      </c>
      <c r="B7340">
        <v>0.14499999999999999</v>
      </c>
      <c r="C7340">
        <v>0.03</v>
      </c>
      <c r="D7340">
        <v>0</v>
      </c>
      <c r="E7340">
        <v>0.04</v>
      </c>
      <c r="F7340">
        <v>0.01</v>
      </c>
      <c r="G7340">
        <v>0.01</v>
      </c>
      <c r="H7340">
        <v>0.13500000000000001</v>
      </c>
      <c r="I7340">
        <v>0.375</v>
      </c>
      <c r="J7340">
        <v>2.5000000000000001E-2</v>
      </c>
      <c r="K7340">
        <v>0.506756757</v>
      </c>
      <c r="L7340">
        <v>0.57156192400000005</v>
      </c>
      <c r="M7340">
        <v>2.5247173000000001E-2</v>
      </c>
      <c r="N7340">
        <v>0.155990449</v>
      </c>
      <c r="O7340">
        <v>0.22647268800000001</v>
      </c>
      <c r="P7340">
        <v>0.61753686299999999</v>
      </c>
      <c r="Q7340">
        <v>-5.5177940000000003E-3</v>
      </c>
      <c r="R7340">
        <v>0.14082567900000001</v>
      </c>
      <c r="S7340">
        <v>0.22143916199999999</v>
      </c>
      <c r="T7340">
        <v>0.637735159</v>
      </c>
      <c r="U7340">
        <v>0.26500000000000001</v>
      </c>
      <c r="V7340">
        <v>1.5862068970000001</v>
      </c>
      <c r="W7340">
        <f>COUNTIF(Table1[[#This Row],[Al2O3]:[TiO2]],0)</f>
        <v>1</v>
      </c>
      <c r="X7340">
        <f>Table1[[#This Row],[K2O]]+Table1[[#This Row],[Li2O]]+Table1[[#This Row],[Na2O]]</f>
        <v>0.155</v>
      </c>
      <c r="Y7340">
        <f>Table1[[#This Row],[B2O3]]+Table1[[#This Row],[K2O]]+Table1[[#This Row],[Li2O]]+Table1[[#This Row],[Na2O]]</f>
        <v>0.30000000000000004</v>
      </c>
      <c r="Z7340" s="2">
        <f>Table1[[#This Row],[B2O3]]+Table1[[#This Row],[CaO]]+Table1[[#This Row],[K2O]]+Table1[[#This Row],[Li2O]]+Table1[[#This Row],[Na2O]]</f>
        <v>0.33</v>
      </c>
      <c r="AA7340" s="2">
        <f>Table1[[#This Row],[A+B+AE]]-Table1[[#This Row],[Al2O3]]-Table1[[#This Row],[SiO2]]</f>
        <v>-0.27500000000000002</v>
      </c>
      <c r="AB7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509.22699999999998</v>
      </c>
    </row>
    <row r="7341" spans="1:28" hidden="1" x14ac:dyDescent="0.25">
      <c r="A7341">
        <v>0.215</v>
      </c>
      <c r="B7341">
        <v>0.13500000000000001</v>
      </c>
      <c r="C7341">
        <v>0.01</v>
      </c>
      <c r="D7341">
        <v>0</v>
      </c>
      <c r="E7341">
        <v>3.5000000000000003E-2</v>
      </c>
      <c r="F7341">
        <v>5.0000000000000001E-3</v>
      </c>
      <c r="G7341">
        <v>2.5000000000000001E-2</v>
      </c>
      <c r="H7341">
        <v>0.125</v>
      </c>
      <c r="I7341">
        <v>0.42499999999999999</v>
      </c>
      <c r="J7341">
        <v>2.5000000000000001E-2</v>
      </c>
      <c r="K7341">
        <v>0.55555555599999995</v>
      </c>
      <c r="L7341">
        <v>0.56302277999999994</v>
      </c>
      <c r="M7341">
        <v>4.0667175999999999E-2</v>
      </c>
      <c r="N7341">
        <v>0.15117508900000001</v>
      </c>
      <c r="O7341">
        <v>0.208624437</v>
      </c>
      <c r="P7341">
        <v>0.64020047400000002</v>
      </c>
      <c r="Q7341">
        <v>9.3474609999999996E-3</v>
      </c>
      <c r="R7341">
        <v>0.136038459</v>
      </c>
      <c r="S7341">
        <v>0.20466931599999999</v>
      </c>
      <c r="T7341">
        <v>0.65929222499999995</v>
      </c>
      <c r="U7341">
        <v>0.26</v>
      </c>
      <c r="V7341">
        <v>1.433333333</v>
      </c>
      <c r="W7341">
        <f>COUNTIF(Table1[[#This Row],[Al2O3]:[TiO2]],0)</f>
        <v>1</v>
      </c>
      <c r="X7341">
        <f>Table1[[#This Row],[K2O]]+Table1[[#This Row],[Li2O]]+Table1[[#This Row],[Na2O]]</f>
        <v>0.155</v>
      </c>
      <c r="Y7341">
        <f>Table1[[#This Row],[B2O3]]+Table1[[#This Row],[K2O]]+Table1[[#This Row],[Li2O]]+Table1[[#This Row],[Na2O]]</f>
        <v>0.29000000000000004</v>
      </c>
      <c r="Z7341" s="2">
        <f>Table1[[#This Row],[B2O3]]+Table1[[#This Row],[CaO]]+Table1[[#This Row],[K2O]]+Table1[[#This Row],[Li2O]]+Table1[[#This Row],[Na2O]]</f>
        <v>0.30000000000000004</v>
      </c>
      <c r="AA7341" s="2">
        <f>Table1[[#This Row],[A+B+AE]]-Table1[[#This Row],[Al2O3]]-Table1[[#This Row],[SiO2]]</f>
        <v>-0.33999999999999997</v>
      </c>
      <c r="AB7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500.71249999999998</v>
      </c>
    </row>
    <row r="7342" spans="1:28" hidden="1" x14ac:dyDescent="0.25">
      <c r="A7342">
        <v>0.17499999999999999</v>
      </c>
      <c r="B7342">
        <v>0.14000000000000001</v>
      </c>
      <c r="C7342">
        <v>0.01</v>
      </c>
      <c r="D7342">
        <v>0</v>
      </c>
      <c r="E7342">
        <v>0.05</v>
      </c>
      <c r="F7342">
        <v>0.01</v>
      </c>
      <c r="G7342">
        <v>0.06</v>
      </c>
      <c r="H7342">
        <v>0.105</v>
      </c>
      <c r="I7342">
        <v>0.4</v>
      </c>
      <c r="J7342">
        <v>0.05</v>
      </c>
      <c r="K7342">
        <v>0.58823528999999997</v>
      </c>
      <c r="L7342">
        <v>0.57770169999999998</v>
      </c>
      <c r="M7342">
        <v>3.4526439999999999E-2</v>
      </c>
      <c r="N7342">
        <v>0.17518064</v>
      </c>
      <c r="O7342">
        <v>0.17635972999999999</v>
      </c>
      <c r="P7342">
        <v>0.64845962000000001</v>
      </c>
      <c r="Q7342">
        <v>1.62553E-2</v>
      </c>
      <c r="R7342">
        <v>0.14601699000000001</v>
      </c>
      <c r="S7342">
        <v>0.17530854000000001</v>
      </c>
      <c r="T7342">
        <v>0.67867447000000003</v>
      </c>
      <c r="U7342">
        <v>0.26</v>
      </c>
      <c r="V7342">
        <v>1.06060606</v>
      </c>
      <c r="W7342">
        <f>COUNTIF(Table1[[#This Row],[Al2O3]:[TiO2]],0)</f>
        <v>1</v>
      </c>
      <c r="X7342">
        <f>Table1[[#This Row],[K2O]]+Table1[[#This Row],[Li2O]]+Table1[[#This Row],[Na2O]]</f>
        <v>0.17499999999999999</v>
      </c>
      <c r="Y7342">
        <f>Table1[[#This Row],[B2O3]]+Table1[[#This Row],[K2O]]+Table1[[#This Row],[Li2O]]+Table1[[#This Row],[Na2O]]</f>
        <v>0.315</v>
      </c>
      <c r="Z7342" s="2">
        <f>Table1[[#This Row],[B2O3]]+Table1[[#This Row],[CaO]]+Table1[[#This Row],[K2O]]+Table1[[#This Row],[Li2O]]+Table1[[#This Row],[Na2O]]</f>
        <v>0.32500000000000001</v>
      </c>
      <c r="AA7342" s="2">
        <f>Table1[[#This Row],[A+B+AE]]-Table1[[#This Row],[Al2O3]]-Table1[[#This Row],[SiO2]]</f>
        <v>-0.25</v>
      </c>
      <c r="AB7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453.97749999999996</v>
      </c>
    </row>
    <row r="7343" spans="1:28" hidden="1" x14ac:dyDescent="0.25">
      <c r="A7343">
        <v>0.25</v>
      </c>
      <c r="B7343">
        <v>0.19500000000000001</v>
      </c>
      <c r="C7343">
        <v>5.0000000000000001E-3</v>
      </c>
      <c r="D7343">
        <v>2.5000000000000001E-3</v>
      </c>
      <c r="E7343">
        <v>2.5000000000000001E-2</v>
      </c>
      <c r="F7343">
        <v>0</v>
      </c>
      <c r="G7343">
        <v>3.5000000000000003E-2</v>
      </c>
      <c r="H7343">
        <v>0.155</v>
      </c>
      <c r="I7343">
        <v>0.32</v>
      </c>
      <c r="J7343">
        <v>1.2500000000000001E-2</v>
      </c>
      <c r="K7343">
        <v>0.44137931000000002</v>
      </c>
      <c r="L7343">
        <v>0.56475809200000004</v>
      </c>
      <c r="M7343">
        <v>2.7261289999999999E-3</v>
      </c>
      <c r="N7343">
        <v>0.17483491800000001</v>
      </c>
      <c r="O7343">
        <v>0.22691687999999999</v>
      </c>
      <c r="P7343">
        <v>0.59824820199999995</v>
      </c>
      <c r="Q7343">
        <v>-2.4315218999999999E-2</v>
      </c>
      <c r="R7343">
        <v>0.15737775700000001</v>
      </c>
      <c r="S7343">
        <v>0.22023812100000001</v>
      </c>
      <c r="T7343">
        <v>0.62238412200000004</v>
      </c>
      <c r="U7343">
        <v>0.26</v>
      </c>
      <c r="V7343">
        <v>1.315789474</v>
      </c>
      <c r="W7343">
        <f>COUNTIF(Table1[[#This Row],[Al2O3]:[TiO2]],0)</f>
        <v>1</v>
      </c>
      <c r="X7343">
        <f>Table1[[#This Row],[K2O]]+Table1[[#This Row],[Li2O]]+Table1[[#This Row],[Na2O]]</f>
        <v>0.19</v>
      </c>
      <c r="Y7343">
        <f>Table1[[#This Row],[B2O3]]+Table1[[#This Row],[K2O]]+Table1[[#This Row],[Li2O]]+Table1[[#This Row],[Na2O]]</f>
        <v>0.38500000000000001</v>
      </c>
      <c r="Z7343" s="2">
        <f>Table1[[#This Row],[B2O3]]+Table1[[#This Row],[CaO]]+Table1[[#This Row],[K2O]]+Table1[[#This Row],[Li2O]]+Table1[[#This Row],[Na2O]]</f>
        <v>0.39</v>
      </c>
      <c r="AA7343" s="2">
        <f>Table1[[#This Row],[A+B+AE]]-Table1[[#This Row],[Al2O3]]-Table1[[#This Row],[SiO2]]</f>
        <v>-0.18</v>
      </c>
      <c r="AB7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475.81450000000007</v>
      </c>
    </row>
    <row r="7344" spans="1:28" hidden="1" x14ac:dyDescent="0.25">
      <c r="A7344">
        <v>0.2</v>
      </c>
      <c r="B7344">
        <v>0.14499999999999999</v>
      </c>
      <c r="C7344">
        <v>2.5000000000000001E-2</v>
      </c>
      <c r="D7344">
        <v>0</v>
      </c>
      <c r="E7344">
        <v>4.4999999999999998E-2</v>
      </c>
      <c r="F7344">
        <v>0.01</v>
      </c>
      <c r="G7344">
        <v>4.4999999999999998E-2</v>
      </c>
      <c r="H7344">
        <v>0.115</v>
      </c>
      <c r="I7344">
        <v>0.38500000000000001</v>
      </c>
      <c r="J7344">
        <v>0.03</v>
      </c>
      <c r="K7344">
        <v>0.55000000000000004</v>
      </c>
      <c r="L7344">
        <v>0.57488949199999995</v>
      </c>
      <c r="M7344">
        <v>2.4267767999999999E-2</v>
      </c>
      <c r="N7344">
        <v>0.17123623299999999</v>
      </c>
      <c r="O7344">
        <v>0.19799529799999999</v>
      </c>
      <c r="P7344">
        <v>0.63076846900000005</v>
      </c>
      <c r="Q7344">
        <v>3.847236E-3</v>
      </c>
      <c r="R7344">
        <v>0.145323177</v>
      </c>
      <c r="S7344">
        <v>0.195939161</v>
      </c>
      <c r="T7344">
        <v>0.65873766199999995</v>
      </c>
      <c r="U7344">
        <v>0.255</v>
      </c>
      <c r="V7344">
        <v>1.25</v>
      </c>
      <c r="W7344">
        <f>COUNTIF(Table1[[#This Row],[Al2O3]:[TiO2]],0)</f>
        <v>1</v>
      </c>
      <c r="X7344">
        <f>Table1[[#This Row],[K2O]]+Table1[[#This Row],[Li2O]]+Table1[[#This Row],[Na2O]]</f>
        <v>0.17</v>
      </c>
      <c r="Y7344">
        <f>Table1[[#This Row],[B2O3]]+Table1[[#This Row],[K2O]]+Table1[[#This Row],[Li2O]]+Table1[[#This Row],[Na2O]]</f>
        <v>0.315</v>
      </c>
      <c r="Z7344" s="2">
        <f>Table1[[#This Row],[B2O3]]+Table1[[#This Row],[CaO]]+Table1[[#This Row],[K2O]]+Table1[[#This Row],[Li2O]]+Table1[[#This Row],[Na2O]]</f>
        <v>0.33999999999999997</v>
      </c>
      <c r="AA7344" s="2">
        <f>Table1[[#This Row],[A+B+AE]]-Table1[[#This Row],[Al2O3]]-Table1[[#This Row],[SiO2]]</f>
        <v>-0.24500000000000005</v>
      </c>
      <c r="AB7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472.18899999999996</v>
      </c>
    </row>
    <row r="7345" spans="1:28" hidden="1" x14ac:dyDescent="0.25">
      <c r="A7345">
        <v>0.23499999999999999</v>
      </c>
      <c r="B7345">
        <v>0.185</v>
      </c>
      <c r="C7345">
        <v>3.5000000000000003E-2</v>
      </c>
      <c r="D7345">
        <v>5.0000000000000001E-3</v>
      </c>
      <c r="E7345">
        <v>3.5000000000000003E-2</v>
      </c>
      <c r="F7345">
        <v>0.01</v>
      </c>
      <c r="G7345">
        <v>0.05</v>
      </c>
      <c r="H7345">
        <v>0.13500000000000001</v>
      </c>
      <c r="I7345">
        <v>0.31</v>
      </c>
      <c r="J7345">
        <v>0</v>
      </c>
      <c r="K7345">
        <v>0.45588235300000002</v>
      </c>
      <c r="L7345">
        <v>0.57464588599999999</v>
      </c>
      <c r="M7345">
        <v>-8.5468469999999998E-3</v>
      </c>
      <c r="N7345">
        <v>0.188400708</v>
      </c>
      <c r="O7345">
        <v>0.220055997</v>
      </c>
      <c r="P7345">
        <v>0.59154329500000002</v>
      </c>
      <c r="Q7345">
        <v>-2.4778273E-2</v>
      </c>
      <c r="R7345">
        <v>0.15963497300000001</v>
      </c>
      <c r="S7345">
        <v>0.216619809</v>
      </c>
      <c r="T7345">
        <v>0.62374521800000005</v>
      </c>
      <c r="U7345">
        <v>0.25</v>
      </c>
      <c r="V7345">
        <v>1.2702702699999999</v>
      </c>
      <c r="W7345">
        <f>COUNTIF(Table1[[#This Row],[Al2O3]:[TiO2]],0)</f>
        <v>1</v>
      </c>
      <c r="X7345">
        <f>Table1[[#This Row],[K2O]]+Table1[[#This Row],[Li2O]]+Table1[[#This Row],[Na2O]]</f>
        <v>0.19500000000000001</v>
      </c>
      <c r="Y7345">
        <f>Table1[[#This Row],[B2O3]]+Table1[[#This Row],[K2O]]+Table1[[#This Row],[Li2O]]+Table1[[#This Row],[Na2O]]</f>
        <v>0.38</v>
      </c>
      <c r="Z7345" s="2">
        <f>Table1[[#This Row],[B2O3]]+Table1[[#This Row],[CaO]]+Table1[[#This Row],[K2O]]+Table1[[#This Row],[Li2O]]+Table1[[#This Row],[Na2O]]</f>
        <v>0.41500000000000004</v>
      </c>
      <c r="AA7345" s="2">
        <f>Table1[[#This Row],[A+B+AE]]-Table1[[#This Row],[Al2O3]]-Table1[[#This Row],[SiO2]]</f>
        <v>-0.12999999999999995</v>
      </c>
      <c r="AB7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460.202</v>
      </c>
    </row>
    <row r="7346" spans="1:28" hidden="1" x14ac:dyDescent="0.25">
      <c r="A7346">
        <v>0.18</v>
      </c>
      <c r="B7346">
        <v>0.125</v>
      </c>
      <c r="C7346">
        <v>0.01</v>
      </c>
      <c r="D7346">
        <v>0</v>
      </c>
      <c r="E7346">
        <v>0.05</v>
      </c>
      <c r="F7346">
        <v>5.0000000000000001E-3</v>
      </c>
      <c r="G7346">
        <v>0.05</v>
      </c>
      <c r="H7346">
        <v>0.105</v>
      </c>
      <c r="I7346">
        <v>0.43</v>
      </c>
      <c r="J7346">
        <v>4.4999999999999998E-2</v>
      </c>
      <c r="K7346">
        <v>0.60139860000000001</v>
      </c>
      <c r="L7346">
        <v>0.57291999000000005</v>
      </c>
      <c r="M7346">
        <v>4.3131929999999999E-2</v>
      </c>
      <c r="N7346">
        <v>0.16337612000000001</v>
      </c>
      <c r="O7346">
        <v>0.18201213999999999</v>
      </c>
      <c r="P7346">
        <v>0.65461172999999995</v>
      </c>
      <c r="Q7346">
        <v>1.9729750000000001E-2</v>
      </c>
      <c r="R7346">
        <v>0.13965174999999999</v>
      </c>
      <c r="S7346">
        <v>0.18054524999999999</v>
      </c>
      <c r="T7346">
        <v>0.67980300999999999</v>
      </c>
      <c r="U7346">
        <v>0.26</v>
      </c>
      <c r="V7346">
        <v>1.16129032</v>
      </c>
      <c r="W7346">
        <f>COUNTIF(Table1[[#This Row],[Al2O3]:[TiO2]],0)</f>
        <v>1</v>
      </c>
      <c r="X7346">
        <f>Table1[[#This Row],[K2O]]+Table1[[#This Row],[Li2O]]+Table1[[#This Row],[Na2O]]</f>
        <v>0.16</v>
      </c>
      <c r="Y7346">
        <f>Table1[[#This Row],[B2O3]]+Table1[[#This Row],[K2O]]+Table1[[#This Row],[Li2O]]+Table1[[#This Row],[Na2O]]</f>
        <v>0.28499999999999998</v>
      </c>
      <c r="Z7346" s="2">
        <f>Table1[[#This Row],[B2O3]]+Table1[[#This Row],[CaO]]+Table1[[#This Row],[K2O]]+Table1[[#This Row],[Li2O]]+Table1[[#This Row],[Na2O]]</f>
        <v>0.29499999999999998</v>
      </c>
      <c r="AA7346" s="2">
        <f>Table1[[#This Row],[A+B+AE]]-Table1[[#This Row],[Al2O3]]-Table1[[#This Row],[SiO2]]</f>
        <v>-0.315</v>
      </c>
      <c r="AB7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470.62850000000003</v>
      </c>
    </row>
    <row r="7347" spans="1:28" hidden="1" x14ac:dyDescent="0.25">
      <c r="A7347">
        <v>0.23</v>
      </c>
      <c r="B7347">
        <v>0.17499999999999999</v>
      </c>
      <c r="C7347">
        <v>0.04</v>
      </c>
      <c r="D7347">
        <v>5.0000000000000001E-3</v>
      </c>
      <c r="E7347">
        <v>3.5000000000000003E-2</v>
      </c>
      <c r="F7347">
        <v>0</v>
      </c>
      <c r="G7347">
        <v>4.4999999999999998E-2</v>
      </c>
      <c r="H7347">
        <v>0.13500000000000001</v>
      </c>
      <c r="I7347">
        <v>0.30499999999999999</v>
      </c>
      <c r="J7347">
        <v>0.03</v>
      </c>
      <c r="K7347">
        <v>0.455223881</v>
      </c>
      <c r="L7347">
        <v>0.58295273599999997</v>
      </c>
      <c r="M7347">
        <v>-9.1399930000000008E-3</v>
      </c>
      <c r="N7347">
        <v>0.18748789900000001</v>
      </c>
      <c r="O7347">
        <v>0.22265246899999999</v>
      </c>
      <c r="P7347">
        <v>0.58985963200000002</v>
      </c>
      <c r="Q7347">
        <v>-2.8802010999999999E-2</v>
      </c>
      <c r="R7347">
        <v>0.16218154900000001</v>
      </c>
      <c r="S7347">
        <v>0.21851589699999999</v>
      </c>
      <c r="T7347">
        <v>0.61930255400000001</v>
      </c>
      <c r="U7347">
        <v>0.27</v>
      </c>
      <c r="V7347">
        <v>1.2777777779999999</v>
      </c>
      <c r="W7347">
        <f>COUNTIF(Table1[[#This Row],[Al2O3]:[TiO2]],0)</f>
        <v>1</v>
      </c>
      <c r="X7347">
        <f>Table1[[#This Row],[K2O]]+Table1[[#This Row],[Li2O]]+Table1[[#This Row],[Na2O]]</f>
        <v>0.18</v>
      </c>
      <c r="Y7347">
        <f>Table1[[#This Row],[B2O3]]+Table1[[#This Row],[K2O]]+Table1[[#This Row],[Li2O]]+Table1[[#This Row],[Na2O]]</f>
        <v>0.35499999999999998</v>
      </c>
      <c r="Z7347" s="2">
        <f>Table1[[#This Row],[B2O3]]+Table1[[#This Row],[CaO]]+Table1[[#This Row],[K2O]]+Table1[[#This Row],[Li2O]]+Table1[[#This Row],[Na2O]]</f>
        <v>0.39500000000000002</v>
      </c>
      <c r="AA7347" s="2">
        <f>Table1[[#This Row],[A+B+AE]]-Table1[[#This Row],[Al2O3]]-Table1[[#This Row],[SiO2]]</f>
        <v>-0.13999999999999999</v>
      </c>
      <c r="AB7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460.90250000000003</v>
      </c>
    </row>
    <row r="7348" spans="1:28" hidden="1" x14ac:dyDescent="0.25">
      <c r="A7348">
        <v>0.215</v>
      </c>
      <c r="B7348">
        <v>0.15</v>
      </c>
      <c r="C7348">
        <v>2.5000000000000001E-2</v>
      </c>
      <c r="D7348">
        <v>5.0000000000000001E-3</v>
      </c>
      <c r="E7348">
        <v>0.05</v>
      </c>
      <c r="F7348">
        <v>0</v>
      </c>
      <c r="G7348">
        <v>3.5000000000000003E-2</v>
      </c>
      <c r="H7348">
        <v>0.13</v>
      </c>
      <c r="I7348">
        <v>0.35499999999999998</v>
      </c>
      <c r="J7348">
        <v>3.5000000000000003E-2</v>
      </c>
      <c r="K7348">
        <v>0.50714285999999997</v>
      </c>
      <c r="L7348">
        <v>0.57884994000000001</v>
      </c>
      <c r="M7348">
        <v>1.244079E-2</v>
      </c>
      <c r="N7348">
        <v>0.17296264</v>
      </c>
      <c r="O7348">
        <v>0.21401339999999999</v>
      </c>
      <c r="P7348">
        <v>0.61302396000000003</v>
      </c>
      <c r="Q7348">
        <v>-1.338906E-2</v>
      </c>
      <c r="R7348">
        <v>0.15311417999999999</v>
      </c>
      <c r="S7348">
        <v>0.20993940999999999</v>
      </c>
      <c r="T7348">
        <v>0.63694640999999996</v>
      </c>
      <c r="U7348">
        <v>0.27</v>
      </c>
      <c r="V7348">
        <v>1.3030303000000001</v>
      </c>
      <c r="W7348">
        <f>COUNTIF(Table1[[#This Row],[Al2O3]:[TiO2]],0)</f>
        <v>1</v>
      </c>
      <c r="X7348">
        <f>Table1[[#This Row],[K2O]]+Table1[[#This Row],[Li2O]]+Table1[[#This Row],[Na2O]]</f>
        <v>0.16500000000000001</v>
      </c>
      <c r="Y7348">
        <f>Table1[[#This Row],[B2O3]]+Table1[[#This Row],[K2O]]+Table1[[#This Row],[Li2O]]+Table1[[#This Row],[Na2O]]</f>
        <v>0.315</v>
      </c>
      <c r="Z7348" s="2">
        <f>Table1[[#This Row],[B2O3]]+Table1[[#This Row],[CaO]]+Table1[[#This Row],[K2O]]+Table1[[#This Row],[Li2O]]+Table1[[#This Row],[Na2O]]</f>
        <v>0.33999999999999997</v>
      </c>
      <c r="AA7348" s="2">
        <f>Table1[[#This Row],[A+B+AE]]-Table1[[#This Row],[Al2O3]]-Table1[[#This Row],[SiO2]]</f>
        <v>-0.23</v>
      </c>
      <c r="AB7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476.5095</v>
      </c>
    </row>
    <row r="7349" spans="1:28" hidden="1" x14ac:dyDescent="0.25">
      <c r="A7349">
        <v>0.22</v>
      </c>
      <c r="B7349">
        <v>0.14499999999999999</v>
      </c>
      <c r="C7349">
        <v>0</v>
      </c>
      <c r="D7349">
        <v>5.0000000000000001E-3</v>
      </c>
      <c r="E7349">
        <v>0.04</v>
      </c>
      <c r="F7349">
        <v>5.0000000000000001E-3</v>
      </c>
      <c r="G7349">
        <v>1.4999999999999999E-2</v>
      </c>
      <c r="H7349">
        <v>0.13</v>
      </c>
      <c r="I7349">
        <v>0.42</v>
      </c>
      <c r="J7349">
        <v>0.02</v>
      </c>
      <c r="K7349">
        <v>0.54545454999999998</v>
      </c>
      <c r="L7349">
        <v>0.55736755000000004</v>
      </c>
      <c r="M7349">
        <v>5.0167499999999997E-2</v>
      </c>
      <c r="N7349">
        <v>0.14180382</v>
      </c>
      <c r="O7349">
        <v>0.21162596</v>
      </c>
      <c r="P7349">
        <v>0.64657021999999997</v>
      </c>
      <c r="Q7349">
        <v>1.445897E-2</v>
      </c>
      <c r="R7349">
        <v>0.13099416</v>
      </c>
      <c r="S7349">
        <v>0.20614982000000001</v>
      </c>
      <c r="T7349">
        <v>0.66285601999999999</v>
      </c>
      <c r="U7349">
        <v>0.25</v>
      </c>
      <c r="V7349">
        <v>1.51724138</v>
      </c>
      <c r="W7349">
        <f>COUNTIF(Table1[[#This Row],[Al2O3]:[TiO2]],0)</f>
        <v>1</v>
      </c>
      <c r="X7349">
        <f>Table1[[#This Row],[K2O]]+Table1[[#This Row],[Li2O]]+Table1[[#This Row],[Na2O]]</f>
        <v>0.15</v>
      </c>
      <c r="Y7349">
        <f>Table1[[#This Row],[B2O3]]+Table1[[#This Row],[K2O]]+Table1[[#This Row],[Li2O]]+Table1[[#This Row],[Na2O]]</f>
        <v>0.29499999999999998</v>
      </c>
      <c r="Z7349" s="2">
        <f>Table1[[#This Row],[B2O3]]+Table1[[#This Row],[CaO]]+Table1[[#This Row],[K2O]]+Table1[[#This Row],[Li2O]]+Table1[[#This Row],[Na2O]]</f>
        <v>0.29499999999999998</v>
      </c>
      <c r="AA7349" s="2">
        <f>Table1[[#This Row],[A+B+AE]]-Table1[[#This Row],[Al2O3]]-Table1[[#This Row],[SiO2]]</f>
        <v>-0.34499999999999997</v>
      </c>
      <c r="AB7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511.36749999999995</v>
      </c>
    </row>
    <row r="7350" spans="1:28" hidden="1" x14ac:dyDescent="0.25">
      <c r="A7350">
        <v>0.21</v>
      </c>
      <c r="B7350">
        <v>0.155</v>
      </c>
      <c r="C7350">
        <v>3.5000000000000003E-2</v>
      </c>
      <c r="D7350">
        <v>0</v>
      </c>
      <c r="E7350">
        <v>0.03</v>
      </c>
      <c r="F7350">
        <v>0.01</v>
      </c>
      <c r="G7350">
        <v>1.4999999999999999E-2</v>
      </c>
      <c r="H7350">
        <v>0.125</v>
      </c>
      <c r="I7350">
        <v>0.375</v>
      </c>
      <c r="J7350">
        <v>4.4999999999999998E-2</v>
      </c>
      <c r="K7350">
        <v>0.52816901000000005</v>
      </c>
      <c r="L7350">
        <v>0.57242755000000001</v>
      </c>
      <c r="M7350">
        <v>3.8158280000000003E-2</v>
      </c>
      <c r="N7350">
        <v>0.15362672999999999</v>
      </c>
      <c r="O7350">
        <v>0.20799184000000001</v>
      </c>
      <c r="P7350">
        <v>0.63838143000000003</v>
      </c>
      <c r="Q7350">
        <v>1.023256E-2</v>
      </c>
      <c r="R7350">
        <v>0.13590337999999999</v>
      </c>
      <c r="S7350">
        <v>0.20338294000000001</v>
      </c>
      <c r="T7350">
        <v>0.66071367999999997</v>
      </c>
      <c r="U7350">
        <v>0.25</v>
      </c>
      <c r="V7350">
        <v>1.5</v>
      </c>
      <c r="W7350">
        <f>COUNTIF(Table1[[#This Row],[Al2O3]:[TiO2]],0)</f>
        <v>1</v>
      </c>
      <c r="X7350">
        <f>Table1[[#This Row],[K2O]]+Table1[[#This Row],[Li2O]]+Table1[[#This Row],[Na2O]]</f>
        <v>0.15</v>
      </c>
      <c r="Y7350">
        <f>Table1[[#This Row],[B2O3]]+Table1[[#This Row],[K2O]]+Table1[[#This Row],[Li2O]]+Table1[[#This Row],[Na2O]]</f>
        <v>0.30499999999999999</v>
      </c>
      <c r="Z7350" s="2">
        <f>Table1[[#This Row],[B2O3]]+Table1[[#This Row],[CaO]]+Table1[[#This Row],[K2O]]+Table1[[#This Row],[Li2O]]+Table1[[#This Row],[Na2O]]</f>
        <v>0.34</v>
      </c>
      <c r="AA7350" s="2">
        <f>Table1[[#This Row],[A+B+AE]]-Table1[[#This Row],[Al2O3]]-Table1[[#This Row],[SiO2]]</f>
        <v>-0.24499999999999997</v>
      </c>
      <c r="AB7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503.10699999999997</v>
      </c>
    </row>
    <row r="7351" spans="1:28" hidden="1" x14ac:dyDescent="0.25">
      <c r="A7351">
        <v>0.245</v>
      </c>
      <c r="B7351">
        <v>0.18</v>
      </c>
      <c r="C7351">
        <v>0.03</v>
      </c>
      <c r="D7351">
        <v>0</v>
      </c>
      <c r="E7351">
        <v>0.03</v>
      </c>
      <c r="F7351">
        <v>7.4999999999999997E-3</v>
      </c>
      <c r="G7351">
        <v>2.5000000000000001E-2</v>
      </c>
      <c r="H7351">
        <v>0.15</v>
      </c>
      <c r="I7351">
        <v>0.33</v>
      </c>
      <c r="J7351">
        <v>2.5000000000000001E-3</v>
      </c>
      <c r="K7351">
        <v>0.45517241400000003</v>
      </c>
      <c r="L7351">
        <v>0.56849876200000005</v>
      </c>
      <c r="M7351">
        <v>2.4885739999999999E-3</v>
      </c>
      <c r="N7351">
        <v>0.17464890799999999</v>
      </c>
      <c r="O7351">
        <v>0.22770998100000001</v>
      </c>
      <c r="P7351">
        <v>0.59764110999999998</v>
      </c>
      <c r="Q7351">
        <v>-2.2794735999999999E-2</v>
      </c>
      <c r="R7351">
        <v>0.155115272</v>
      </c>
      <c r="S7351">
        <v>0.22215673399999999</v>
      </c>
      <c r="T7351">
        <v>0.62272799400000001</v>
      </c>
      <c r="U7351">
        <v>0.25</v>
      </c>
      <c r="V7351">
        <v>1.4</v>
      </c>
      <c r="W7351">
        <f>COUNTIF(Table1[[#This Row],[Al2O3]:[TiO2]],0)</f>
        <v>1</v>
      </c>
      <c r="X7351">
        <f>Table1[[#This Row],[K2O]]+Table1[[#This Row],[Li2O]]+Table1[[#This Row],[Na2O]]</f>
        <v>0.1825</v>
      </c>
      <c r="Y7351">
        <f>Table1[[#This Row],[B2O3]]+Table1[[#This Row],[K2O]]+Table1[[#This Row],[Li2O]]+Table1[[#This Row],[Na2O]]</f>
        <v>0.36249999999999999</v>
      </c>
      <c r="Z7351" s="2">
        <f>Table1[[#This Row],[B2O3]]+Table1[[#This Row],[CaO]]+Table1[[#This Row],[K2O]]+Table1[[#This Row],[Li2O]]+Table1[[#This Row],[Na2O]]</f>
        <v>0.39249999999999996</v>
      </c>
      <c r="AA7351" s="2">
        <f>Table1[[#This Row],[A+B+AE]]-Table1[[#This Row],[Al2O3]]-Table1[[#This Row],[SiO2]]</f>
        <v>-0.18250000000000005</v>
      </c>
      <c r="AB7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489.37950000000001</v>
      </c>
    </row>
    <row r="7352" spans="1:28" hidden="1" x14ac:dyDescent="0.25">
      <c r="A7352">
        <v>0.23</v>
      </c>
      <c r="B7352">
        <v>0.18</v>
      </c>
      <c r="C7352">
        <v>0.03</v>
      </c>
      <c r="D7352">
        <v>0</v>
      </c>
      <c r="E7352">
        <v>2.5000000000000001E-2</v>
      </c>
      <c r="F7352">
        <v>5.0000000000000001E-3</v>
      </c>
      <c r="G7352">
        <v>1.4999999999999999E-2</v>
      </c>
      <c r="H7352">
        <v>0.14000000000000001</v>
      </c>
      <c r="I7352">
        <v>0.32500000000000001</v>
      </c>
      <c r="J7352">
        <v>0.05</v>
      </c>
      <c r="K7352">
        <v>0.46762589900000001</v>
      </c>
      <c r="L7352">
        <v>0.57451200000000002</v>
      </c>
      <c r="M7352">
        <v>2.1461026000000001E-2</v>
      </c>
      <c r="N7352">
        <v>0.161045576</v>
      </c>
      <c r="O7352">
        <v>0.22229847</v>
      </c>
      <c r="P7352">
        <v>0.61665595399999995</v>
      </c>
      <c r="Q7352">
        <v>-7.2505110000000003E-3</v>
      </c>
      <c r="R7352">
        <v>0.144927061</v>
      </c>
      <c r="S7352">
        <v>0.215700158</v>
      </c>
      <c r="T7352">
        <v>0.63937278099999995</v>
      </c>
      <c r="U7352">
        <v>0.26</v>
      </c>
      <c r="V7352">
        <v>1.483870968</v>
      </c>
      <c r="W7352">
        <f>COUNTIF(Table1[[#This Row],[Al2O3]:[TiO2]],0)</f>
        <v>1</v>
      </c>
      <c r="X7352">
        <f>Table1[[#This Row],[K2O]]+Table1[[#This Row],[Li2O]]+Table1[[#This Row],[Na2O]]</f>
        <v>0.16</v>
      </c>
      <c r="Y7352">
        <f>Table1[[#This Row],[B2O3]]+Table1[[#This Row],[K2O]]+Table1[[#This Row],[Li2O]]+Table1[[#This Row],[Na2O]]</f>
        <v>0.34</v>
      </c>
      <c r="Z7352" s="2">
        <f>Table1[[#This Row],[B2O3]]+Table1[[#This Row],[CaO]]+Table1[[#This Row],[K2O]]+Table1[[#This Row],[Li2O]]+Table1[[#This Row],[Na2O]]</f>
        <v>0.37</v>
      </c>
      <c r="AA7352" s="2">
        <f>Table1[[#This Row],[A+B+AE]]-Table1[[#This Row],[Al2O3]]-Table1[[#This Row],[SiO2]]</f>
        <v>-0.18500000000000003</v>
      </c>
      <c r="AB7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495.41800000000001</v>
      </c>
    </row>
    <row r="7353" spans="1:28" hidden="1" x14ac:dyDescent="0.25">
      <c r="A7353">
        <v>0.24</v>
      </c>
      <c r="B7353">
        <v>0.17499999999999999</v>
      </c>
      <c r="C7353">
        <v>1.4999999999999999E-2</v>
      </c>
      <c r="D7353">
        <v>2.5000000000000001E-3</v>
      </c>
      <c r="E7353">
        <v>2.5000000000000001E-2</v>
      </c>
      <c r="F7353">
        <v>0</v>
      </c>
      <c r="G7353">
        <v>2.5000000000000001E-2</v>
      </c>
      <c r="H7353">
        <v>0.14499999999999999</v>
      </c>
      <c r="I7353">
        <v>0.34</v>
      </c>
      <c r="J7353">
        <v>3.2500000000000001E-2</v>
      </c>
      <c r="K7353">
        <v>0.46896552000000002</v>
      </c>
      <c r="L7353">
        <v>0.56941198000000004</v>
      </c>
      <c r="M7353">
        <v>1.3898260000000001E-2</v>
      </c>
      <c r="N7353">
        <v>0.16549889000000001</v>
      </c>
      <c r="O7353">
        <v>0.22647812</v>
      </c>
      <c r="P7353">
        <v>0.60802299000000004</v>
      </c>
      <c r="Q7353">
        <v>-1.5767349999999999E-2</v>
      </c>
      <c r="R7353">
        <v>0.15010385000000001</v>
      </c>
      <c r="S7353">
        <v>0.22007345</v>
      </c>
      <c r="T7353">
        <v>0.62982269999999996</v>
      </c>
      <c r="U7353">
        <v>0.27</v>
      </c>
      <c r="V7353">
        <v>1.4117647099999999</v>
      </c>
      <c r="W7353">
        <f>COUNTIF(Table1[[#This Row],[Al2O3]:[TiO2]],0)</f>
        <v>1</v>
      </c>
      <c r="X7353">
        <f>Table1[[#This Row],[K2O]]+Table1[[#This Row],[Li2O]]+Table1[[#This Row],[Na2O]]</f>
        <v>0.16999999999999998</v>
      </c>
      <c r="Y7353">
        <f>Table1[[#This Row],[B2O3]]+Table1[[#This Row],[K2O]]+Table1[[#This Row],[Li2O]]+Table1[[#This Row],[Na2O]]</f>
        <v>0.34499999999999997</v>
      </c>
      <c r="Z7353" s="2">
        <f>Table1[[#This Row],[B2O3]]+Table1[[#This Row],[CaO]]+Table1[[#This Row],[K2O]]+Table1[[#This Row],[Li2O]]+Table1[[#This Row],[Na2O]]</f>
        <v>0.36</v>
      </c>
      <c r="AA7353" s="2">
        <f>Table1[[#This Row],[A+B+AE]]-Table1[[#This Row],[Al2O3]]-Table1[[#This Row],[SiO2]]</f>
        <v>-0.22000000000000003</v>
      </c>
      <c r="AB7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487.69550000000004</v>
      </c>
    </row>
    <row r="7354" spans="1:28" hidden="1" x14ac:dyDescent="0.25">
      <c r="A7354">
        <v>0.245</v>
      </c>
      <c r="B7354">
        <v>0.18</v>
      </c>
      <c r="C7354">
        <v>0.02</v>
      </c>
      <c r="D7354">
        <v>2.5000000000000001E-3</v>
      </c>
      <c r="E7354">
        <v>0.05</v>
      </c>
      <c r="F7354">
        <v>0</v>
      </c>
      <c r="G7354">
        <v>1.4999999999999999E-2</v>
      </c>
      <c r="H7354">
        <v>0.14499999999999999</v>
      </c>
      <c r="I7354">
        <v>0.315</v>
      </c>
      <c r="J7354">
        <v>2.75E-2</v>
      </c>
      <c r="K7354">
        <v>0.44680850999999999</v>
      </c>
      <c r="L7354">
        <v>0.57130919999999996</v>
      </c>
      <c r="M7354">
        <v>1.5296239999999999E-2</v>
      </c>
      <c r="N7354">
        <v>0.16025490000000001</v>
      </c>
      <c r="O7354">
        <v>0.23566190000000001</v>
      </c>
      <c r="P7354">
        <v>0.60408320000000004</v>
      </c>
      <c r="Q7354">
        <v>-1.6369169999999999E-2</v>
      </c>
      <c r="R7354">
        <v>0.14697384999999999</v>
      </c>
      <c r="S7354">
        <v>0.22796741000000001</v>
      </c>
      <c r="T7354">
        <v>0.62505873999999995</v>
      </c>
      <c r="U7354">
        <v>0.255</v>
      </c>
      <c r="V7354">
        <v>1.53125</v>
      </c>
      <c r="W7354">
        <f>COUNTIF(Table1[[#This Row],[Al2O3]:[TiO2]],0)</f>
        <v>1</v>
      </c>
      <c r="X7354">
        <f>Table1[[#This Row],[K2O]]+Table1[[#This Row],[Li2O]]+Table1[[#This Row],[Na2O]]</f>
        <v>0.15999999999999998</v>
      </c>
      <c r="Y7354">
        <f>Table1[[#This Row],[B2O3]]+Table1[[#This Row],[K2O]]+Table1[[#This Row],[Li2O]]+Table1[[#This Row],[Na2O]]</f>
        <v>0.33999999999999997</v>
      </c>
      <c r="Z7354" s="2">
        <f>Table1[[#This Row],[B2O3]]+Table1[[#This Row],[CaO]]+Table1[[#This Row],[K2O]]+Table1[[#This Row],[Li2O]]+Table1[[#This Row],[Na2O]]</f>
        <v>0.36</v>
      </c>
      <c r="AA7354" s="2">
        <f>Table1[[#This Row],[A+B+AE]]-Table1[[#This Row],[Al2O3]]-Table1[[#This Row],[SiO2]]</f>
        <v>-0.2</v>
      </c>
      <c r="AB7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496.40050000000008</v>
      </c>
    </row>
    <row r="7355" spans="1:28" hidden="1" x14ac:dyDescent="0.25">
      <c r="A7355">
        <v>0.23499999999999999</v>
      </c>
      <c r="B7355">
        <v>0.17</v>
      </c>
      <c r="C7355">
        <v>1.4999999999999999E-2</v>
      </c>
      <c r="D7355">
        <v>5.0000000000000001E-3</v>
      </c>
      <c r="E7355">
        <v>0.02</v>
      </c>
      <c r="F7355">
        <v>5.0000000000000001E-3</v>
      </c>
      <c r="G7355">
        <v>0.06</v>
      </c>
      <c r="H7355">
        <v>0.13500000000000001</v>
      </c>
      <c r="I7355">
        <v>0.35499999999999998</v>
      </c>
      <c r="J7355">
        <v>0</v>
      </c>
      <c r="K7355">
        <v>0.48965517200000003</v>
      </c>
      <c r="L7355">
        <v>0.56836174699999997</v>
      </c>
      <c r="M7355">
        <v>-4.0807730000000002E-3</v>
      </c>
      <c r="N7355">
        <v>0.18678291499999999</v>
      </c>
      <c r="O7355">
        <v>0.21578538999999999</v>
      </c>
      <c r="P7355">
        <v>0.59743169500000004</v>
      </c>
      <c r="Q7355">
        <v>-2.2989894E-2</v>
      </c>
      <c r="R7355">
        <v>0.15999238800000001</v>
      </c>
      <c r="S7355">
        <v>0.212960697</v>
      </c>
      <c r="T7355">
        <v>0.62704691499999998</v>
      </c>
      <c r="U7355">
        <v>0.27</v>
      </c>
      <c r="V7355">
        <v>1.2051282050000001</v>
      </c>
      <c r="W7355">
        <f>COUNTIF(Table1[[#This Row],[Al2O3]:[TiO2]],0)</f>
        <v>1</v>
      </c>
      <c r="X7355">
        <f>Table1[[#This Row],[K2O]]+Table1[[#This Row],[Li2O]]+Table1[[#This Row],[Na2O]]</f>
        <v>0.2</v>
      </c>
      <c r="Y7355">
        <f>Table1[[#This Row],[B2O3]]+Table1[[#This Row],[K2O]]+Table1[[#This Row],[Li2O]]+Table1[[#This Row],[Na2O]]</f>
        <v>0.37</v>
      </c>
      <c r="Z7355" s="2">
        <f>Table1[[#This Row],[B2O3]]+Table1[[#This Row],[CaO]]+Table1[[#This Row],[K2O]]+Table1[[#This Row],[Li2O]]+Table1[[#This Row],[Na2O]]</f>
        <v>0.38500000000000001</v>
      </c>
      <c r="AA7355" s="2">
        <f>Table1[[#This Row],[A+B+AE]]-Table1[[#This Row],[Al2O3]]-Table1[[#This Row],[SiO2]]</f>
        <v>-0.20499999999999996</v>
      </c>
      <c r="AB7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454.91549999999995</v>
      </c>
    </row>
    <row r="7356" spans="1:28" hidden="1" x14ac:dyDescent="0.25">
      <c r="A7356">
        <v>0.245</v>
      </c>
      <c r="B7356">
        <v>0.17</v>
      </c>
      <c r="C7356">
        <v>0</v>
      </c>
      <c r="D7356">
        <v>5.0000000000000001E-3</v>
      </c>
      <c r="E7356">
        <v>4.4999999999999998E-2</v>
      </c>
      <c r="F7356">
        <v>5.0000000000000001E-3</v>
      </c>
      <c r="G7356">
        <v>0.03</v>
      </c>
      <c r="H7356">
        <v>0.14499999999999999</v>
      </c>
      <c r="I7356">
        <v>0.35</v>
      </c>
      <c r="J7356">
        <v>5.0000000000000001E-3</v>
      </c>
      <c r="K7356">
        <v>0.47297296999999999</v>
      </c>
      <c r="L7356">
        <v>0.56438843999999999</v>
      </c>
      <c r="M7356">
        <v>1.1200440000000001E-2</v>
      </c>
      <c r="N7356">
        <v>0.16647481</v>
      </c>
      <c r="O7356">
        <v>0.22929126</v>
      </c>
      <c r="P7356">
        <v>0.60423393000000003</v>
      </c>
      <c r="Q7356">
        <v>-1.7632060000000001E-2</v>
      </c>
      <c r="R7356">
        <v>0.15010076999999999</v>
      </c>
      <c r="S7356">
        <v>0.22343209999999999</v>
      </c>
      <c r="T7356">
        <v>0.62646712999999998</v>
      </c>
      <c r="U7356">
        <v>0.26500000000000001</v>
      </c>
      <c r="V7356">
        <v>1.4</v>
      </c>
      <c r="W7356">
        <f>COUNTIF(Table1[[#This Row],[Al2O3]:[TiO2]],0)</f>
        <v>1</v>
      </c>
      <c r="X7356">
        <f>Table1[[#This Row],[K2O]]+Table1[[#This Row],[Li2O]]+Table1[[#This Row],[Na2O]]</f>
        <v>0.18</v>
      </c>
      <c r="Y7356">
        <f>Table1[[#This Row],[B2O3]]+Table1[[#This Row],[K2O]]+Table1[[#This Row],[Li2O]]+Table1[[#This Row],[Na2O]]</f>
        <v>0.35</v>
      </c>
      <c r="Z7356" s="2">
        <f>Table1[[#This Row],[B2O3]]+Table1[[#This Row],[CaO]]+Table1[[#This Row],[K2O]]+Table1[[#This Row],[Li2O]]+Table1[[#This Row],[Na2O]]</f>
        <v>0.35</v>
      </c>
      <c r="AA7356" s="2">
        <f>Table1[[#This Row],[A+B+AE]]-Table1[[#This Row],[Al2O3]]-Table1[[#This Row],[SiO2]]</f>
        <v>-0.245</v>
      </c>
      <c r="AB7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485.39650000000006</v>
      </c>
    </row>
    <row r="7357" spans="1:28" hidden="1" x14ac:dyDescent="0.25">
      <c r="A7357">
        <v>0.23499999999999999</v>
      </c>
      <c r="B7357">
        <v>0.19500000000000001</v>
      </c>
      <c r="C7357">
        <v>0.01</v>
      </c>
      <c r="D7357">
        <v>5.0000000000000001E-3</v>
      </c>
      <c r="E7357">
        <v>3.5000000000000003E-2</v>
      </c>
      <c r="F7357">
        <v>0</v>
      </c>
      <c r="G7357">
        <v>3.5000000000000003E-2</v>
      </c>
      <c r="H7357">
        <v>0.14000000000000001</v>
      </c>
      <c r="I7357">
        <v>0.30499999999999999</v>
      </c>
      <c r="J7357">
        <v>0.04</v>
      </c>
      <c r="K7357">
        <v>0.44852941000000002</v>
      </c>
      <c r="L7357">
        <v>0.57198263999999999</v>
      </c>
      <c r="M7357">
        <v>1.1932750000000001E-2</v>
      </c>
      <c r="N7357">
        <v>0.16929205</v>
      </c>
      <c r="O7357">
        <v>0.22206263000000001</v>
      </c>
      <c r="P7357">
        <v>0.60864532000000005</v>
      </c>
      <c r="Q7357">
        <v>-1.3852150000000001E-2</v>
      </c>
      <c r="R7357">
        <v>0.15072989000000001</v>
      </c>
      <c r="S7357">
        <v>0.21541352999999999</v>
      </c>
      <c r="T7357">
        <v>0.63385659000000005</v>
      </c>
      <c r="U7357">
        <v>0.26</v>
      </c>
      <c r="V7357">
        <v>1.34285714</v>
      </c>
      <c r="W7357">
        <f>COUNTIF(Table1[[#This Row],[Al2O3]:[TiO2]],0)</f>
        <v>1</v>
      </c>
      <c r="X7357">
        <f>Table1[[#This Row],[K2O]]+Table1[[#This Row],[Li2O]]+Table1[[#This Row],[Na2O]]</f>
        <v>0.17500000000000002</v>
      </c>
      <c r="Y7357">
        <f>Table1[[#This Row],[B2O3]]+Table1[[#This Row],[K2O]]+Table1[[#This Row],[Li2O]]+Table1[[#This Row],[Na2O]]</f>
        <v>0.37</v>
      </c>
      <c r="Z7357" s="2">
        <f>Table1[[#This Row],[B2O3]]+Table1[[#This Row],[CaO]]+Table1[[#This Row],[K2O]]+Table1[[#This Row],[Li2O]]+Table1[[#This Row],[Na2O]]</f>
        <v>0.38</v>
      </c>
      <c r="AA7357" s="2">
        <f>Table1[[#This Row],[A+B+AE]]-Table1[[#This Row],[Al2O3]]-Table1[[#This Row],[SiO2]]</f>
        <v>-0.15999999999999998</v>
      </c>
      <c r="AB7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471.82499999999993</v>
      </c>
    </row>
    <row r="7358" spans="1:28" hidden="1" x14ac:dyDescent="0.25">
      <c r="A7358">
        <v>0.22500000000000001</v>
      </c>
      <c r="B7358">
        <v>0.17499999999999999</v>
      </c>
      <c r="C7358">
        <v>0.03</v>
      </c>
      <c r="D7358">
        <v>0</v>
      </c>
      <c r="E7358">
        <v>0.03</v>
      </c>
      <c r="F7358">
        <v>0.01</v>
      </c>
      <c r="G7358">
        <v>0.05</v>
      </c>
      <c r="H7358">
        <v>0.13500000000000001</v>
      </c>
      <c r="I7358">
        <v>0.34</v>
      </c>
      <c r="J7358">
        <v>5.0000000000000001E-3</v>
      </c>
      <c r="K7358">
        <v>0.485714286</v>
      </c>
      <c r="L7358">
        <v>0.57239483300000005</v>
      </c>
      <c r="M7358">
        <v>-6.9197099999999999E-4</v>
      </c>
      <c r="N7358">
        <v>0.186775306</v>
      </c>
      <c r="O7358">
        <v>0.21048003500000001</v>
      </c>
      <c r="P7358">
        <v>0.60274466000000004</v>
      </c>
      <c r="Q7358">
        <v>-1.8550982000000001E-2</v>
      </c>
      <c r="R7358">
        <v>0.158996163</v>
      </c>
      <c r="S7358">
        <v>0.20751863100000001</v>
      </c>
      <c r="T7358">
        <v>0.63348520600000002</v>
      </c>
      <c r="U7358">
        <v>0.25</v>
      </c>
      <c r="V7358">
        <v>1.2162162160000001</v>
      </c>
      <c r="W7358">
        <f>COUNTIF(Table1[[#This Row],[Al2O3]:[TiO2]],0)</f>
        <v>1</v>
      </c>
      <c r="X7358">
        <f>Table1[[#This Row],[K2O]]+Table1[[#This Row],[Li2O]]+Table1[[#This Row],[Na2O]]</f>
        <v>0.19500000000000001</v>
      </c>
      <c r="Y7358">
        <f>Table1[[#This Row],[B2O3]]+Table1[[#This Row],[K2O]]+Table1[[#This Row],[Li2O]]+Table1[[#This Row],[Na2O]]</f>
        <v>0.37</v>
      </c>
      <c r="Z7358" s="2">
        <f>Table1[[#This Row],[B2O3]]+Table1[[#This Row],[CaO]]+Table1[[#This Row],[K2O]]+Table1[[#This Row],[Li2O]]+Table1[[#This Row],[Na2O]]</f>
        <v>0.4</v>
      </c>
      <c r="AA7358" s="2">
        <f>Table1[[#This Row],[A+B+AE]]-Table1[[#This Row],[Al2O3]]-Table1[[#This Row],[SiO2]]</f>
        <v>-0.16500000000000001</v>
      </c>
      <c r="AB7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463.10850000000005</v>
      </c>
    </row>
    <row r="7359" spans="1:28" hidden="1" x14ac:dyDescent="0.25">
      <c r="A7359">
        <v>0.21</v>
      </c>
      <c r="B7359">
        <v>0.17499999999999999</v>
      </c>
      <c r="C7359">
        <v>0.04</v>
      </c>
      <c r="D7359">
        <v>2.5000000000000001E-3</v>
      </c>
      <c r="E7359">
        <v>0.04</v>
      </c>
      <c r="F7359">
        <v>0</v>
      </c>
      <c r="G7359">
        <v>5.5E-2</v>
      </c>
      <c r="H7359">
        <v>0.13</v>
      </c>
      <c r="I7359">
        <v>0.32</v>
      </c>
      <c r="J7359">
        <v>2.75E-2</v>
      </c>
      <c r="K7359">
        <v>0.484848485</v>
      </c>
      <c r="L7359">
        <v>0.58181318900000001</v>
      </c>
      <c r="M7359">
        <v>-2.1186830000000001E-3</v>
      </c>
      <c r="N7359">
        <v>0.19257047699999999</v>
      </c>
      <c r="O7359">
        <v>0.20323039600000001</v>
      </c>
      <c r="P7359">
        <v>0.604199127</v>
      </c>
      <c r="Q7359">
        <v>-1.9604702000000002E-2</v>
      </c>
      <c r="R7359">
        <v>0.164176401</v>
      </c>
      <c r="S7359">
        <v>0.20017443800000001</v>
      </c>
      <c r="T7359">
        <v>0.63564916100000002</v>
      </c>
      <c r="U7359">
        <v>0.25</v>
      </c>
      <c r="V7359">
        <v>1.1351351350000001</v>
      </c>
      <c r="W7359">
        <f>COUNTIF(Table1[[#This Row],[Al2O3]:[TiO2]],0)</f>
        <v>1</v>
      </c>
      <c r="X7359">
        <f>Table1[[#This Row],[K2O]]+Table1[[#This Row],[Li2O]]+Table1[[#This Row],[Na2O]]</f>
        <v>0.185</v>
      </c>
      <c r="Y7359">
        <f>Table1[[#This Row],[B2O3]]+Table1[[#This Row],[K2O]]+Table1[[#This Row],[Li2O]]+Table1[[#This Row],[Na2O]]</f>
        <v>0.36</v>
      </c>
      <c r="Z7359" s="2">
        <f>Table1[[#This Row],[B2O3]]+Table1[[#This Row],[CaO]]+Table1[[#This Row],[K2O]]+Table1[[#This Row],[Li2O]]+Table1[[#This Row],[Na2O]]</f>
        <v>0.4</v>
      </c>
      <c r="AA7359" s="2">
        <f>Table1[[#This Row],[A+B+AE]]-Table1[[#This Row],[Al2O3]]-Table1[[#This Row],[SiO2]]</f>
        <v>-0.12999999999999998</v>
      </c>
      <c r="AB7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451.93950000000007</v>
      </c>
    </row>
    <row r="7360" spans="1:28" hidden="1" x14ac:dyDescent="0.25">
      <c r="A7360">
        <v>0.21</v>
      </c>
      <c r="B7360">
        <v>0.14499999999999999</v>
      </c>
      <c r="C7360">
        <v>2.5000000000000001E-2</v>
      </c>
      <c r="D7360">
        <v>5.0000000000000001E-3</v>
      </c>
      <c r="E7360">
        <v>0.05</v>
      </c>
      <c r="F7360">
        <v>0</v>
      </c>
      <c r="G7360">
        <v>0.05</v>
      </c>
      <c r="H7360">
        <v>0.13</v>
      </c>
      <c r="I7360">
        <v>0.38</v>
      </c>
      <c r="J7360">
        <v>5.0000000000000001E-3</v>
      </c>
      <c r="K7360">
        <v>0.52777777800000003</v>
      </c>
      <c r="L7360">
        <v>0.57339125099999999</v>
      </c>
      <c r="M7360">
        <v>7.3457710000000001E-3</v>
      </c>
      <c r="N7360">
        <v>0.183467781</v>
      </c>
      <c r="O7360">
        <v>0.20361069600000001</v>
      </c>
      <c r="P7360">
        <v>0.61292152300000002</v>
      </c>
      <c r="Q7360">
        <v>-1.5217456000000001E-2</v>
      </c>
      <c r="R7360">
        <v>0.15958007299999999</v>
      </c>
      <c r="S7360">
        <v>0.20115135200000001</v>
      </c>
      <c r="T7360">
        <v>0.63926857500000001</v>
      </c>
      <c r="U7360">
        <v>0.255</v>
      </c>
      <c r="V7360">
        <v>1.1666666670000001</v>
      </c>
      <c r="W7360">
        <f>COUNTIF(Table1[[#This Row],[Al2O3]:[TiO2]],0)</f>
        <v>1</v>
      </c>
      <c r="X7360">
        <f>Table1[[#This Row],[K2O]]+Table1[[#This Row],[Li2O]]+Table1[[#This Row],[Na2O]]</f>
        <v>0.18</v>
      </c>
      <c r="Y7360">
        <f>Table1[[#This Row],[B2O3]]+Table1[[#This Row],[K2O]]+Table1[[#This Row],[Li2O]]+Table1[[#This Row],[Na2O]]</f>
        <v>0.32500000000000001</v>
      </c>
      <c r="Z7360" s="2">
        <f>Table1[[#This Row],[B2O3]]+Table1[[#This Row],[CaO]]+Table1[[#This Row],[K2O]]+Table1[[#This Row],[Li2O]]+Table1[[#This Row],[Na2O]]</f>
        <v>0.35</v>
      </c>
      <c r="AA7360" s="2">
        <f>Table1[[#This Row],[A+B+AE]]-Table1[[#This Row],[Al2O3]]-Table1[[#This Row],[SiO2]]</f>
        <v>-0.24000000000000002</v>
      </c>
      <c r="AB7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466.38750000000005</v>
      </c>
    </row>
    <row r="7361" spans="1:28" hidden="1" x14ac:dyDescent="0.25">
      <c r="A7361">
        <v>0.2</v>
      </c>
      <c r="B7361">
        <v>0.13500000000000001</v>
      </c>
      <c r="C7361">
        <v>1.4999999999999999E-2</v>
      </c>
      <c r="D7361">
        <v>0</v>
      </c>
      <c r="E7361">
        <v>2.5000000000000001E-2</v>
      </c>
      <c r="F7361">
        <v>2.5000000000000001E-3</v>
      </c>
      <c r="G7361">
        <v>0.05</v>
      </c>
      <c r="H7361">
        <v>0.125</v>
      </c>
      <c r="I7361">
        <v>0.42499999999999999</v>
      </c>
      <c r="J7361">
        <v>2.2499999999999999E-2</v>
      </c>
      <c r="K7361">
        <v>0.56666666700000001</v>
      </c>
      <c r="L7361">
        <v>0.56831124899999996</v>
      </c>
      <c r="M7361">
        <v>2.4311290999999999E-2</v>
      </c>
      <c r="N7361">
        <v>0.17480648200000001</v>
      </c>
      <c r="O7361">
        <v>0.191957923</v>
      </c>
      <c r="P7361">
        <v>0.63323559500000004</v>
      </c>
      <c r="Q7361">
        <v>1.6039400000000001E-4</v>
      </c>
      <c r="R7361">
        <v>0.15202500499999999</v>
      </c>
      <c r="S7361">
        <v>0.19000750499999999</v>
      </c>
      <c r="T7361">
        <v>0.65796748999999999</v>
      </c>
      <c r="U7361">
        <v>0.26500000000000001</v>
      </c>
      <c r="V7361">
        <v>1.1428571430000001</v>
      </c>
      <c r="W7361">
        <f>COUNTIF(Table1[[#This Row],[Al2O3]:[TiO2]],0)</f>
        <v>1</v>
      </c>
      <c r="X7361">
        <f>Table1[[#This Row],[K2O]]+Table1[[#This Row],[Li2O]]+Table1[[#This Row],[Na2O]]</f>
        <v>0.17749999999999999</v>
      </c>
      <c r="Y7361">
        <f>Table1[[#This Row],[B2O3]]+Table1[[#This Row],[K2O]]+Table1[[#This Row],[Li2O]]+Table1[[#This Row],[Na2O]]</f>
        <v>0.3125</v>
      </c>
      <c r="Z7361" s="2">
        <f>Table1[[#This Row],[B2O3]]+Table1[[#This Row],[CaO]]+Table1[[#This Row],[K2O]]+Table1[[#This Row],[Li2O]]+Table1[[#This Row],[Na2O]]</f>
        <v>0.32750000000000001</v>
      </c>
      <c r="AA7361" s="2">
        <f>Table1[[#This Row],[A+B+AE]]-Table1[[#This Row],[Al2O3]]-Table1[[#This Row],[SiO2]]</f>
        <v>-0.29749999999999999</v>
      </c>
      <c r="AB7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471.42550000000006</v>
      </c>
    </row>
    <row r="7362" spans="1:28" hidden="1" x14ac:dyDescent="0.25">
      <c r="A7362">
        <v>0.24</v>
      </c>
      <c r="B7362">
        <v>0.19500000000000001</v>
      </c>
      <c r="C7362">
        <v>0.02</v>
      </c>
      <c r="D7362">
        <v>2.5000000000000001E-3</v>
      </c>
      <c r="E7362">
        <v>0.02</v>
      </c>
      <c r="F7362">
        <v>0</v>
      </c>
      <c r="G7362">
        <v>5.5E-2</v>
      </c>
      <c r="H7362">
        <v>0.14499999999999999</v>
      </c>
      <c r="I7362">
        <v>0.31</v>
      </c>
      <c r="J7362">
        <v>1.2500000000000001E-2</v>
      </c>
      <c r="K7362">
        <v>0.44604316500000002</v>
      </c>
      <c r="L7362">
        <v>0.57136432800000003</v>
      </c>
      <c r="M7362">
        <v>-8.9399760000000005E-3</v>
      </c>
      <c r="N7362">
        <v>0.18947536400000001</v>
      </c>
      <c r="O7362">
        <v>0.21878845899999999</v>
      </c>
      <c r="P7362">
        <v>0.591736178</v>
      </c>
      <c r="Q7362">
        <v>-2.8536224999999998E-2</v>
      </c>
      <c r="R7362">
        <v>0.16426980999999999</v>
      </c>
      <c r="S7362">
        <v>0.21417766899999999</v>
      </c>
      <c r="T7362">
        <v>0.62155252000000005</v>
      </c>
      <c r="U7362">
        <v>0.26</v>
      </c>
      <c r="V7362">
        <v>1.2</v>
      </c>
      <c r="W7362">
        <f>COUNTIF(Table1[[#This Row],[Al2O3]:[TiO2]],0)</f>
        <v>1</v>
      </c>
      <c r="X7362">
        <f>Table1[[#This Row],[K2O]]+Table1[[#This Row],[Li2O]]+Table1[[#This Row],[Na2O]]</f>
        <v>0.19999999999999998</v>
      </c>
      <c r="Y7362">
        <f>Table1[[#This Row],[B2O3]]+Table1[[#This Row],[K2O]]+Table1[[#This Row],[Li2O]]+Table1[[#This Row],[Na2O]]</f>
        <v>0.39500000000000002</v>
      </c>
      <c r="Z7362" s="2">
        <f>Table1[[#This Row],[B2O3]]+Table1[[#This Row],[CaO]]+Table1[[#This Row],[K2O]]+Table1[[#This Row],[Li2O]]+Table1[[#This Row],[Na2O]]</f>
        <v>0.41500000000000004</v>
      </c>
      <c r="AA7362" s="2">
        <f>Table1[[#This Row],[A+B+AE]]-Table1[[#This Row],[Al2O3]]-Table1[[#This Row],[SiO2]]</f>
        <v>-0.13499999999999995</v>
      </c>
      <c r="AB7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453.28200000000015</v>
      </c>
    </row>
    <row r="7363" spans="1:28" hidden="1" x14ac:dyDescent="0.25">
      <c r="A7363">
        <v>0.22</v>
      </c>
      <c r="B7363">
        <v>0.17499999999999999</v>
      </c>
      <c r="C7363">
        <v>3.5000000000000003E-2</v>
      </c>
      <c r="D7363">
        <v>0</v>
      </c>
      <c r="E7363">
        <v>4.4999999999999998E-2</v>
      </c>
      <c r="F7363">
        <v>0.01</v>
      </c>
      <c r="G7363">
        <v>0.06</v>
      </c>
      <c r="H7363">
        <v>0.13</v>
      </c>
      <c r="I7363">
        <v>0.30499999999999999</v>
      </c>
      <c r="J7363">
        <v>0.02</v>
      </c>
      <c r="K7363">
        <v>0.46564885</v>
      </c>
      <c r="L7363">
        <v>0.58482610999999995</v>
      </c>
      <c r="M7363">
        <v>-1.547659E-2</v>
      </c>
      <c r="N7363">
        <v>0.19936186</v>
      </c>
      <c r="O7363">
        <v>0.21239005999999999</v>
      </c>
      <c r="P7363">
        <v>0.58824807000000001</v>
      </c>
      <c r="Q7363">
        <v>-2.9037259999999999E-2</v>
      </c>
      <c r="R7363">
        <v>0.16693738999999999</v>
      </c>
      <c r="S7363">
        <v>0.21021250999999999</v>
      </c>
      <c r="T7363">
        <v>0.62285009999999996</v>
      </c>
      <c r="U7363">
        <v>0.26500000000000001</v>
      </c>
      <c r="V7363">
        <v>1.1578947399999999</v>
      </c>
      <c r="W7363">
        <f>COUNTIF(Table1[[#This Row],[Al2O3]:[TiO2]],0)</f>
        <v>1</v>
      </c>
      <c r="X7363">
        <f>Table1[[#This Row],[K2O]]+Table1[[#This Row],[Li2O]]+Table1[[#This Row],[Na2O]]</f>
        <v>0.2</v>
      </c>
      <c r="Y7363">
        <f>Table1[[#This Row],[B2O3]]+Table1[[#This Row],[K2O]]+Table1[[#This Row],[Li2O]]+Table1[[#This Row],[Na2O]]</f>
        <v>0.375</v>
      </c>
      <c r="Z7363" s="2">
        <f>Table1[[#This Row],[B2O3]]+Table1[[#This Row],[CaO]]+Table1[[#This Row],[K2O]]+Table1[[#This Row],[Li2O]]+Table1[[#This Row],[Na2O]]</f>
        <v>0.41000000000000003</v>
      </c>
      <c r="AA7363" s="2">
        <f>Table1[[#This Row],[A+B+AE]]-Table1[[#This Row],[Al2O3]]-Table1[[#This Row],[SiO2]]</f>
        <v>-0.11499999999999996</v>
      </c>
      <c r="AB7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444.33900000000006</v>
      </c>
    </row>
    <row r="7364" spans="1:28" hidden="1" x14ac:dyDescent="0.25">
      <c r="A7364">
        <v>0.23499999999999999</v>
      </c>
      <c r="B7364">
        <v>0.17</v>
      </c>
      <c r="C7364">
        <v>3.5000000000000003E-2</v>
      </c>
      <c r="D7364">
        <v>0</v>
      </c>
      <c r="E7364">
        <v>0.02</v>
      </c>
      <c r="F7364">
        <v>5.0000000000000001E-3</v>
      </c>
      <c r="G7364">
        <v>0.04</v>
      </c>
      <c r="H7364">
        <v>0.13500000000000001</v>
      </c>
      <c r="I7364">
        <v>0.34</v>
      </c>
      <c r="J7364">
        <v>0.02</v>
      </c>
      <c r="K7364">
        <v>0.47887323999999998</v>
      </c>
      <c r="L7364">
        <v>0.57374360000000002</v>
      </c>
      <c r="M7364">
        <v>1.72386E-3</v>
      </c>
      <c r="N7364">
        <v>0.17831374</v>
      </c>
      <c r="O7364">
        <v>0.22178913</v>
      </c>
      <c r="P7364">
        <v>0.59989713</v>
      </c>
      <c r="Q7364">
        <v>-1.9638010000000001E-2</v>
      </c>
      <c r="R7364">
        <v>0.15450727</v>
      </c>
      <c r="S7364">
        <v>0.21787703999999999</v>
      </c>
      <c r="T7364">
        <v>0.62761568000000001</v>
      </c>
      <c r="U7364">
        <v>0.26500000000000001</v>
      </c>
      <c r="V7364">
        <v>1.34285714</v>
      </c>
      <c r="W7364">
        <f>COUNTIF(Table1[[#This Row],[Al2O3]:[TiO2]],0)</f>
        <v>1</v>
      </c>
      <c r="X7364">
        <f>Table1[[#This Row],[K2O]]+Table1[[#This Row],[Li2O]]+Table1[[#This Row],[Na2O]]</f>
        <v>0.18</v>
      </c>
      <c r="Y7364">
        <f>Table1[[#This Row],[B2O3]]+Table1[[#This Row],[K2O]]+Table1[[#This Row],[Li2O]]+Table1[[#This Row],[Na2O]]</f>
        <v>0.35000000000000003</v>
      </c>
      <c r="Z7364" s="2">
        <f>Table1[[#This Row],[B2O3]]+Table1[[#This Row],[CaO]]+Table1[[#This Row],[K2O]]+Table1[[#This Row],[Li2O]]+Table1[[#This Row],[Na2O]]</f>
        <v>0.38500000000000001</v>
      </c>
      <c r="AA7364" s="2">
        <f>Table1[[#This Row],[A+B+AE]]-Table1[[#This Row],[Al2O3]]-Table1[[#This Row],[SiO2]]</f>
        <v>-0.19</v>
      </c>
      <c r="AB7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473.98100000000011</v>
      </c>
    </row>
    <row r="7365" spans="1:28" hidden="1" x14ac:dyDescent="0.25">
      <c r="A7365">
        <v>0.19</v>
      </c>
      <c r="B7365">
        <v>0.13500000000000001</v>
      </c>
      <c r="C7365">
        <v>0</v>
      </c>
      <c r="D7365">
        <v>5.0000000000000001E-3</v>
      </c>
      <c r="E7365">
        <v>4.4999999999999998E-2</v>
      </c>
      <c r="F7365">
        <v>5.0000000000000001E-3</v>
      </c>
      <c r="G7365">
        <v>0.04</v>
      </c>
      <c r="H7365">
        <v>0.115</v>
      </c>
      <c r="I7365">
        <v>0.42</v>
      </c>
      <c r="J7365">
        <v>4.4999999999999998E-2</v>
      </c>
      <c r="K7365">
        <v>0.57931034000000003</v>
      </c>
      <c r="L7365">
        <v>0.56932715</v>
      </c>
      <c r="M7365">
        <v>4.4548850000000001E-2</v>
      </c>
      <c r="N7365">
        <v>0.15772393000000001</v>
      </c>
      <c r="O7365">
        <v>0.1894402</v>
      </c>
      <c r="P7365">
        <v>0.65283586999999998</v>
      </c>
      <c r="Q7365">
        <v>1.7228569999999999E-2</v>
      </c>
      <c r="R7365">
        <v>0.13853086000000001</v>
      </c>
      <c r="S7365">
        <v>0.18651404999999999</v>
      </c>
      <c r="T7365">
        <v>0.67495508999999998</v>
      </c>
      <c r="U7365">
        <v>0.26500000000000001</v>
      </c>
      <c r="V7365">
        <v>1.2258064500000001</v>
      </c>
      <c r="W7365">
        <f>COUNTIF(Table1[[#This Row],[Al2O3]:[TiO2]],0)</f>
        <v>1</v>
      </c>
      <c r="X7365">
        <f>Table1[[#This Row],[K2O]]+Table1[[#This Row],[Li2O]]+Table1[[#This Row],[Na2O]]</f>
        <v>0.16</v>
      </c>
      <c r="Y7365">
        <f>Table1[[#This Row],[B2O3]]+Table1[[#This Row],[K2O]]+Table1[[#This Row],[Li2O]]+Table1[[#This Row],[Na2O]]</f>
        <v>0.29500000000000004</v>
      </c>
      <c r="Z7365" s="2">
        <f>Table1[[#This Row],[B2O3]]+Table1[[#This Row],[CaO]]+Table1[[#This Row],[K2O]]+Table1[[#This Row],[Li2O]]+Table1[[#This Row],[Na2O]]</f>
        <v>0.29500000000000004</v>
      </c>
      <c r="AA7365" s="2">
        <f>Table1[[#This Row],[A+B+AE]]-Table1[[#This Row],[Al2O3]]-Table1[[#This Row],[SiO2]]</f>
        <v>-0.31499999999999995</v>
      </c>
      <c r="AB7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479.07449999999994</v>
      </c>
    </row>
    <row r="7366" spans="1:28" hidden="1" x14ac:dyDescent="0.25">
      <c r="A7366">
        <v>0.22500000000000001</v>
      </c>
      <c r="B7366">
        <v>0.18</v>
      </c>
      <c r="C7366">
        <v>2.5000000000000001E-2</v>
      </c>
      <c r="D7366">
        <v>5.0000000000000001E-3</v>
      </c>
      <c r="E7366">
        <v>3.5000000000000003E-2</v>
      </c>
      <c r="F7366">
        <v>0</v>
      </c>
      <c r="G7366">
        <v>1.4999999999999999E-2</v>
      </c>
      <c r="H7366">
        <v>0.14000000000000001</v>
      </c>
      <c r="I7366">
        <v>0.32500000000000001</v>
      </c>
      <c r="J7366">
        <v>0.05</v>
      </c>
      <c r="K7366">
        <v>0.47101449299999998</v>
      </c>
      <c r="L7366">
        <v>0.57391629300000002</v>
      </c>
      <c r="M7366">
        <v>2.5571483999999998E-2</v>
      </c>
      <c r="N7366">
        <v>0.15898105600000001</v>
      </c>
      <c r="O7366">
        <v>0.21926405199999999</v>
      </c>
      <c r="P7366">
        <v>0.621754892</v>
      </c>
      <c r="Q7366">
        <v>-5.3126650000000003E-3</v>
      </c>
      <c r="R7366">
        <v>0.14497338500000001</v>
      </c>
      <c r="S7366">
        <v>0.21216307300000001</v>
      </c>
      <c r="T7366">
        <v>0.64286354099999998</v>
      </c>
      <c r="U7366">
        <v>0.255</v>
      </c>
      <c r="V7366">
        <v>1.451612903</v>
      </c>
      <c r="W7366">
        <f>COUNTIF(Table1[[#This Row],[Al2O3]:[TiO2]],0)</f>
        <v>1</v>
      </c>
      <c r="X7366">
        <f>Table1[[#This Row],[K2O]]+Table1[[#This Row],[Li2O]]+Table1[[#This Row],[Na2O]]</f>
        <v>0.15500000000000003</v>
      </c>
      <c r="Y7366">
        <f>Table1[[#This Row],[B2O3]]+Table1[[#This Row],[K2O]]+Table1[[#This Row],[Li2O]]+Table1[[#This Row],[Na2O]]</f>
        <v>0.33500000000000002</v>
      </c>
      <c r="Z7366" s="2">
        <f>Table1[[#This Row],[B2O3]]+Table1[[#This Row],[CaO]]+Table1[[#This Row],[K2O]]+Table1[[#This Row],[Li2O]]+Table1[[#This Row],[Na2O]]</f>
        <v>0.36</v>
      </c>
      <c r="AA7366" s="2">
        <f>Table1[[#This Row],[A+B+AE]]-Table1[[#This Row],[Al2O3]]-Table1[[#This Row],[SiO2]]</f>
        <v>-0.19000000000000003</v>
      </c>
      <c r="AB7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494.62150000000008</v>
      </c>
    </row>
    <row r="7367" spans="1:28" hidden="1" x14ac:dyDescent="0.25">
      <c r="A7367">
        <v>0.25</v>
      </c>
      <c r="B7367">
        <v>0.19500000000000001</v>
      </c>
      <c r="C7367">
        <v>0.02</v>
      </c>
      <c r="D7367">
        <v>0</v>
      </c>
      <c r="E7367">
        <v>0.03</v>
      </c>
      <c r="F7367">
        <v>5.0000000000000001E-3</v>
      </c>
      <c r="G7367">
        <v>1.4999999999999999E-2</v>
      </c>
      <c r="H7367">
        <v>0.15</v>
      </c>
      <c r="I7367">
        <v>0.30499999999999999</v>
      </c>
      <c r="J7367">
        <v>0.03</v>
      </c>
      <c r="K7367">
        <v>0.43262411000000001</v>
      </c>
      <c r="L7367">
        <v>0.56910201000000005</v>
      </c>
      <c r="M7367">
        <v>1.3286869999999999E-2</v>
      </c>
      <c r="N7367">
        <v>0.16255643</v>
      </c>
      <c r="O7367">
        <v>0.23415694000000001</v>
      </c>
      <c r="P7367">
        <v>0.60328663000000005</v>
      </c>
      <c r="Q7367">
        <v>-1.6191629999999999E-2</v>
      </c>
      <c r="R7367">
        <v>0.14754469000000001</v>
      </c>
      <c r="S7367">
        <v>0.22635804000000001</v>
      </c>
      <c r="T7367">
        <v>0.62609727000000004</v>
      </c>
      <c r="U7367">
        <v>0.255</v>
      </c>
      <c r="V7367">
        <v>1.5151515200000001</v>
      </c>
      <c r="W7367">
        <f>COUNTIF(Table1[[#This Row],[Al2O3]:[TiO2]],0)</f>
        <v>1</v>
      </c>
      <c r="X7367">
        <f>Table1[[#This Row],[K2O]]+Table1[[#This Row],[Li2O]]+Table1[[#This Row],[Na2O]]</f>
        <v>0.16999999999999998</v>
      </c>
      <c r="Y7367">
        <f>Table1[[#This Row],[B2O3]]+Table1[[#This Row],[K2O]]+Table1[[#This Row],[Li2O]]+Table1[[#This Row],[Na2O]]</f>
        <v>0.36499999999999999</v>
      </c>
      <c r="Z7367" s="2">
        <f>Table1[[#This Row],[B2O3]]+Table1[[#This Row],[CaO]]+Table1[[#This Row],[K2O]]+Table1[[#This Row],[Li2O]]+Table1[[#This Row],[Na2O]]</f>
        <v>0.38500000000000001</v>
      </c>
      <c r="AA7367" s="2">
        <f>Table1[[#This Row],[A+B+AE]]-Table1[[#This Row],[Al2O3]]-Table1[[#This Row],[SiO2]]</f>
        <v>-0.16999999999999998</v>
      </c>
      <c r="AB7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495.33299999999997</v>
      </c>
    </row>
    <row r="7368" spans="1:28" hidden="1" x14ac:dyDescent="0.25">
      <c r="A7368">
        <v>0.23499999999999999</v>
      </c>
      <c r="B7368">
        <v>0.155</v>
      </c>
      <c r="C7368">
        <v>2.5000000000000001E-2</v>
      </c>
      <c r="D7368">
        <v>2.5000000000000001E-3</v>
      </c>
      <c r="E7368">
        <v>3.5000000000000003E-2</v>
      </c>
      <c r="F7368">
        <v>0</v>
      </c>
      <c r="G7368">
        <v>0.01</v>
      </c>
      <c r="H7368">
        <v>0.14000000000000001</v>
      </c>
      <c r="I7368">
        <v>0.36499999999999999</v>
      </c>
      <c r="J7368">
        <v>3.2500000000000001E-2</v>
      </c>
      <c r="K7368">
        <v>0.493243243</v>
      </c>
      <c r="L7368">
        <v>0.56962707499999998</v>
      </c>
      <c r="M7368">
        <v>2.6793872999999999E-2</v>
      </c>
      <c r="N7368">
        <v>0.153752202</v>
      </c>
      <c r="O7368">
        <v>0.22870378499999999</v>
      </c>
      <c r="P7368">
        <v>0.61754401299999995</v>
      </c>
      <c r="Q7368">
        <v>-7.6477630000000001E-3</v>
      </c>
      <c r="R7368">
        <v>0.14227231000000001</v>
      </c>
      <c r="S7368">
        <v>0.222182303</v>
      </c>
      <c r="T7368">
        <v>0.63554538699999996</v>
      </c>
      <c r="U7368">
        <v>0.26500000000000001</v>
      </c>
      <c r="V7368">
        <v>1.566666667</v>
      </c>
      <c r="W7368">
        <f>COUNTIF(Table1[[#This Row],[Al2O3]:[TiO2]],0)</f>
        <v>1</v>
      </c>
      <c r="X7368">
        <f>Table1[[#This Row],[K2O]]+Table1[[#This Row],[Li2O]]+Table1[[#This Row],[Na2O]]</f>
        <v>0.15000000000000002</v>
      </c>
      <c r="Y7368">
        <f>Table1[[#This Row],[B2O3]]+Table1[[#This Row],[K2O]]+Table1[[#This Row],[Li2O]]+Table1[[#This Row],[Na2O]]</f>
        <v>0.30500000000000005</v>
      </c>
      <c r="Z7368" s="2">
        <f>Table1[[#This Row],[B2O3]]+Table1[[#This Row],[CaO]]+Table1[[#This Row],[K2O]]+Table1[[#This Row],[Li2O]]+Table1[[#This Row],[Na2O]]</f>
        <v>0.33</v>
      </c>
      <c r="AA7368" s="2">
        <f>Table1[[#This Row],[A+B+AE]]-Table1[[#This Row],[Al2O3]]-Table1[[#This Row],[SiO2]]</f>
        <v>-0.26999999999999996</v>
      </c>
      <c r="AB7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507.81200000000013</v>
      </c>
    </row>
    <row r="7369" spans="1:28" hidden="1" x14ac:dyDescent="0.25">
      <c r="A7369">
        <v>0.23</v>
      </c>
      <c r="B7369">
        <v>0.13</v>
      </c>
      <c r="C7369">
        <v>5.0000000000000001E-3</v>
      </c>
      <c r="D7369">
        <v>2.5000000000000001E-3</v>
      </c>
      <c r="E7369">
        <v>0.05</v>
      </c>
      <c r="F7369">
        <v>0</v>
      </c>
      <c r="G7369">
        <v>2.5000000000000001E-2</v>
      </c>
      <c r="H7369">
        <v>0.13500000000000001</v>
      </c>
      <c r="I7369">
        <v>0.41499999999999998</v>
      </c>
      <c r="J7369">
        <v>7.4999999999999997E-3</v>
      </c>
      <c r="K7369">
        <v>0.53205128199999996</v>
      </c>
      <c r="L7369">
        <v>0.56364702300000002</v>
      </c>
      <c r="M7369">
        <v>2.6036752999999999E-2</v>
      </c>
      <c r="N7369">
        <v>0.15706709999999999</v>
      </c>
      <c r="O7369">
        <v>0.22257059400000001</v>
      </c>
      <c r="P7369">
        <v>0.62036230599999997</v>
      </c>
      <c r="Q7369">
        <v>-7.719259E-3</v>
      </c>
      <c r="R7369">
        <v>0.144215591</v>
      </c>
      <c r="S7369">
        <v>0.21805598400000001</v>
      </c>
      <c r="T7369">
        <v>0.63772842500000004</v>
      </c>
      <c r="U7369">
        <v>0.27</v>
      </c>
      <c r="V7369">
        <v>1.4375</v>
      </c>
      <c r="W7369">
        <f>COUNTIF(Table1[[#This Row],[Al2O3]:[TiO2]],0)</f>
        <v>1</v>
      </c>
      <c r="X7369">
        <f>Table1[[#This Row],[K2O]]+Table1[[#This Row],[Li2O]]+Table1[[#This Row],[Na2O]]</f>
        <v>0.16</v>
      </c>
      <c r="Y7369">
        <f>Table1[[#This Row],[B2O3]]+Table1[[#This Row],[K2O]]+Table1[[#This Row],[Li2O]]+Table1[[#This Row],[Na2O]]</f>
        <v>0.29000000000000004</v>
      </c>
      <c r="Z7369" s="2">
        <f>Table1[[#This Row],[B2O3]]+Table1[[#This Row],[CaO]]+Table1[[#This Row],[K2O]]+Table1[[#This Row],[Li2O]]+Table1[[#This Row],[Na2O]]</f>
        <v>0.29500000000000004</v>
      </c>
      <c r="AA7369" s="2">
        <f>Table1[[#This Row],[A+B+AE]]-Table1[[#This Row],[Al2O3]]-Table1[[#This Row],[SiO2]]</f>
        <v>-0.35</v>
      </c>
      <c r="AB7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499.3950000000001</v>
      </c>
    </row>
    <row r="7370" spans="1:28" hidden="1" x14ac:dyDescent="0.25">
      <c r="A7370">
        <v>0.2</v>
      </c>
      <c r="B7370">
        <v>0.125</v>
      </c>
      <c r="C7370">
        <v>2.5000000000000001E-2</v>
      </c>
      <c r="D7370">
        <v>2.5000000000000001E-3</v>
      </c>
      <c r="E7370">
        <v>0.05</v>
      </c>
      <c r="F7370">
        <v>0</v>
      </c>
      <c r="G7370">
        <v>3.5000000000000003E-2</v>
      </c>
      <c r="H7370">
        <v>0.115</v>
      </c>
      <c r="I7370">
        <v>0.41</v>
      </c>
      <c r="J7370">
        <v>3.7499999999999999E-2</v>
      </c>
      <c r="K7370">
        <v>0.565517241</v>
      </c>
      <c r="L7370">
        <v>0.574865552</v>
      </c>
      <c r="M7370">
        <v>3.2713217000000003E-2</v>
      </c>
      <c r="N7370">
        <v>0.160992156</v>
      </c>
      <c r="O7370">
        <v>0.202811988</v>
      </c>
      <c r="P7370">
        <v>0.63619585599999995</v>
      </c>
      <c r="Q7370">
        <v>5.2623110000000004E-3</v>
      </c>
      <c r="R7370">
        <v>0.14186813100000001</v>
      </c>
      <c r="S7370">
        <v>0.20008904</v>
      </c>
      <c r="T7370">
        <v>0.658042829</v>
      </c>
      <c r="U7370">
        <v>0.26500000000000001</v>
      </c>
      <c r="V7370">
        <v>1.3333333329999999</v>
      </c>
      <c r="W7370">
        <f>COUNTIF(Table1[[#This Row],[Al2O3]:[TiO2]],0)</f>
        <v>1</v>
      </c>
      <c r="X7370">
        <f>Table1[[#This Row],[K2O]]+Table1[[#This Row],[Li2O]]+Table1[[#This Row],[Na2O]]</f>
        <v>0.15000000000000002</v>
      </c>
      <c r="Y7370">
        <f>Table1[[#This Row],[B2O3]]+Table1[[#This Row],[K2O]]+Table1[[#This Row],[Li2O]]+Table1[[#This Row],[Na2O]]</f>
        <v>0.27500000000000002</v>
      </c>
      <c r="Z7370" s="2">
        <f>Table1[[#This Row],[B2O3]]+Table1[[#This Row],[CaO]]+Table1[[#This Row],[K2O]]+Table1[[#This Row],[Li2O]]+Table1[[#This Row],[Na2O]]</f>
        <v>0.3</v>
      </c>
      <c r="AA7370" s="2">
        <f>Table1[[#This Row],[A+B+AE]]-Table1[[#This Row],[Al2O3]]-Table1[[#This Row],[SiO2]]</f>
        <v>-0.31</v>
      </c>
      <c r="AB7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485.48150000000021</v>
      </c>
    </row>
    <row r="7371" spans="1:28" hidden="1" x14ac:dyDescent="0.25">
      <c r="A7371">
        <v>0.215</v>
      </c>
      <c r="B7371">
        <v>0.13</v>
      </c>
      <c r="C7371">
        <v>0.02</v>
      </c>
      <c r="D7371">
        <v>0</v>
      </c>
      <c r="E7371">
        <v>0.03</v>
      </c>
      <c r="F7371">
        <v>5.0000000000000001E-3</v>
      </c>
      <c r="G7371">
        <v>0.02</v>
      </c>
      <c r="H7371">
        <v>0.13</v>
      </c>
      <c r="I7371">
        <v>0.43</v>
      </c>
      <c r="J7371">
        <v>0.02</v>
      </c>
      <c r="K7371">
        <v>0.55483870999999996</v>
      </c>
      <c r="L7371">
        <v>0.56405243999999999</v>
      </c>
      <c r="M7371">
        <v>3.7135029999999999E-2</v>
      </c>
      <c r="N7371">
        <v>0.15412029999999999</v>
      </c>
      <c r="O7371">
        <v>0.20878246</v>
      </c>
      <c r="P7371">
        <v>0.63709724000000001</v>
      </c>
      <c r="Q7371">
        <v>5.2509699999999998E-3</v>
      </c>
      <c r="R7371">
        <v>0.13940584</v>
      </c>
      <c r="S7371">
        <v>0.20498055000000001</v>
      </c>
      <c r="T7371">
        <v>0.65561360999999996</v>
      </c>
      <c r="U7371">
        <v>0.26</v>
      </c>
      <c r="V7371">
        <v>1.43333333</v>
      </c>
      <c r="W7371">
        <f>COUNTIF(Table1[[#This Row],[Al2O3]:[TiO2]],0)</f>
        <v>1</v>
      </c>
      <c r="X7371">
        <f>Table1[[#This Row],[K2O]]+Table1[[#This Row],[Li2O]]+Table1[[#This Row],[Na2O]]</f>
        <v>0.155</v>
      </c>
      <c r="Y7371">
        <f>Table1[[#This Row],[B2O3]]+Table1[[#This Row],[K2O]]+Table1[[#This Row],[Li2O]]+Table1[[#This Row],[Na2O]]</f>
        <v>0.28500000000000003</v>
      </c>
      <c r="Z7371" s="2">
        <f>Table1[[#This Row],[B2O3]]+Table1[[#This Row],[CaO]]+Table1[[#This Row],[K2O]]+Table1[[#This Row],[Li2O]]+Table1[[#This Row],[Na2O]]</f>
        <v>0.30499999999999999</v>
      </c>
      <c r="AA7371" s="2">
        <f>Table1[[#This Row],[A+B+AE]]-Table1[[#This Row],[Al2O3]]-Table1[[#This Row],[SiO2]]</f>
        <v>-0.33999999999999997</v>
      </c>
      <c r="AB7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506.41399999999999</v>
      </c>
    </row>
    <row r="7372" spans="1:28" hidden="1" x14ac:dyDescent="0.25">
      <c r="A7372">
        <v>0.25</v>
      </c>
      <c r="B7372">
        <v>0.17499999999999999</v>
      </c>
      <c r="C7372">
        <v>1.4999999999999999E-2</v>
      </c>
      <c r="D7372">
        <v>5.0000000000000001E-3</v>
      </c>
      <c r="E7372">
        <v>2.5000000000000001E-2</v>
      </c>
      <c r="F7372">
        <v>0</v>
      </c>
      <c r="G7372">
        <v>1.4999999999999999E-2</v>
      </c>
      <c r="H7372">
        <v>0.155</v>
      </c>
      <c r="I7372">
        <v>0.34</v>
      </c>
      <c r="J7372">
        <v>0.02</v>
      </c>
      <c r="K7372">
        <v>0.45637583999999998</v>
      </c>
      <c r="L7372">
        <v>0.56658193000000001</v>
      </c>
      <c r="M7372">
        <v>1.2096249999999999E-2</v>
      </c>
      <c r="N7372">
        <v>0.16370939000000001</v>
      </c>
      <c r="O7372">
        <v>0.23377703999999999</v>
      </c>
      <c r="P7372">
        <v>0.60251357000000005</v>
      </c>
      <c r="Q7372">
        <v>-2.0843449999999999E-2</v>
      </c>
      <c r="R7372">
        <v>0.15141552</v>
      </c>
      <c r="S7372">
        <v>0.22644619999999999</v>
      </c>
      <c r="T7372">
        <v>0.62213828999999998</v>
      </c>
      <c r="U7372">
        <v>0.27</v>
      </c>
      <c r="V7372">
        <v>1.4705882400000001</v>
      </c>
      <c r="W7372">
        <f>COUNTIF(Table1[[#This Row],[Al2O3]:[TiO2]],0)</f>
        <v>1</v>
      </c>
      <c r="X7372">
        <f>Table1[[#This Row],[K2O]]+Table1[[#This Row],[Li2O]]+Table1[[#This Row],[Na2O]]</f>
        <v>0.16999999999999998</v>
      </c>
      <c r="Y7372">
        <f>Table1[[#This Row],[B2O3]]+Table1[[#This Row],[K2O]]+Table1[[#This Row],[Li2O]]+Table1[[#This Row],[Na2O]]</f>
        <v>0.34499999999999997</v>
      </c>
      <c r="Z7372" s="2">
        <f>Table1[[#This Row],[B2O3]]+Table1[[#This Row],[CaO]]+Table1[[#This Row],[K2O]]+Table1[[#This Row],[Li2O]]+Table1[[#This Row],[Na2O]]</f>
        <v>0.36</v>
      </c>
      <c r="AA7372" s="2">
        <f>Table1[[#This Row],[A+B+AE]]-Table1[[#This Row],[Al2O3]]-Table1[[#This Row],[SiO2]]</f>
        <v>-0.23000000000000004</v>
      </c>
      <c r="AB7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498.82349999999985</v>
      </c>
    </row>
    <row r="7373" spans="1:28" hidden="1" x14ac:dyDescent="0.25">
      <c r="A7373">
        <v>0.185</v>
      </c>
      <c r="B7373">
        <v>0.13500000000000001</v>
      </c>
      <c r="C7373">
        <v>5.0000000000000001E-3</v>
      </c>
      <c r="D7373">
        <v>2.5000000000000001E-3</v>
      </c>
      <c r="E7373">
        <v>4.4999999999999998E-2</v>
      </c>
      <c r="F7373">
        <v>0</v>
      </c>
      <c r="G7373">
        <v>0.05</v>
      </c>
      <c r="H7373">
        <v>0.11</v>
      </c>
      <c r="I7373">
        <v>0.42</v>
      </c>
      <c r="J7373">
        <v>4.7500000000000001E-2</v>
      </c>
      <c r="K7373">
        <v>0.58741259000000001</v>
      </c>
      <c r="L7373">
        <v>0.57092538000000004</v>
      </c>
      <c r="M7373">
        <v>4.2340210000000003E-2</v>
      </c>
      <c r="N7373">
        <v>0.16262152999999999</v>
      </c>
      <c r="O7373">
        <v>0.18447425000000001</v>
      </c>
      <c r="P7373">
        <v>0.65290422000000004</v>
      </c>
      <c r="Q7373">
        <v>1.7075860000000002E-2</v>
      </c>
      <c r="R7373">
        <v>0.14117971000000001</v>
      </c>
      <c r="S7373">
        <v>0.18208482000000001</v>
      </c>
      <c r="T7373">
        <v>0.67673547000000001</v>
      </c>
      <c r="U7373">
        <v>0.26</v>
      </c>
      <c r="V7373">
        <v>1.15625</v>
      </c>
      <c r="W7373">
        <f>COUNTIF(Table1[[#This Row],[Al2O3]:[TiO2]],0)</f>
        <v>1</v>
      </c>
      <c r="X7373">
        <f>Table1[[#This Row],[K2O]]+Table1[[#This Row],[Li2O]]+Table1[[#This Row],[Na2O]]</f>
        <v>0.16</v>
      </c>
      <c r="Y7373">
        <f>Table1[[#This Row],[B2O3]]+Table1[[#This Row],[K2O]]+Table1[[#This Row],[Li2O]]+Table1[[#This Row],[Na2O]]</f>
        <v>0.29499999999999998</v>
      </c>
      <c r="Z7373" s="2">
        <f>Table1[[#This Row],[B2O3]]+Table1[[#This Row],[CaO]]+Table1[[#This Row],[K2O]]+Table1[[#This Row],[Li2O]]+Table1[[#This Row],[Na2O]]</f>
        <v>0.3</v>
      </c>
      <c r="AA7373" s="2">
        <f>Table1[[#This Row],[A+B+AE]]-Table1[[#This Row],[Al2O3]]-Table1[[#This Row],[SiO2]]</f>
        <v>-0.30499999999999999</v>
      </c>
      <c r="AB7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469.21349999999995</v>
      </c>
    </row>
    <row r="7374" spans="1:28" hidden="1" x14ac:dyDescent="0.25">
      <c r="A7374">
        <v>0.215</v>
      </c>
      <c r="B7374">
        <v>0.18</v>
      </c>
      <c r="C7374">
        <v>0</v>
      </c>
      <c r="D7374">
        <v>5.0000000000000001E-3</v>
      </c>
      <c r="E7374">
        <v>0.05</v>
      </c>
      <c r="F7374">
        <v>0.01</v>
      </c>
      <c r="G7374">
        <v>5.5E-2</v>
      </c>
      <c r="H7374">
        <v>0.125</v>
      </c>
      <c r="I7374">
        <v>0.33</v>
      </c>
      <c r="J7374">
        <v>0.03</v>
      </c>
      <c r="K7374">
        <v>0.49253731299999998</v>
      </c>
      <c r="L7374">
        <v>0.57340371099999998</v>
      </c>
      <c r="M7374">
        <v>1.1925808E-2</v>
      </c>
      <c r="N7374">
        <v>0.17784644899999999</v>
      </c>
      <c r="O7374">
        <v>0.206012696</v>
      </c>
      <c r="P7374">
        <v>0.61614085500000004</v>
      </c>
      <c r="Q7374">
        <v>-6.8908870000000001E-3</v>
      </c>
      <c r="R7374">
        <v>0.151424471</v>
      </c>
      <c r="S7374">
        <v>0.20231961800000001</v>
      </c>
      <c r="T7374">
        <v>0.64625591100000002</v>
      </c>
      <c r="U7374">
        <v>0.26</v>
      </c>
      <c r="V7374">
        <v>1.1944444439999999</v>
      </c>
      <c r="W7374">
        <f>COUNTIF(Table1[[#This Row],[Al2O3]:[TiO2]],0)</f>
        <v>1</v>
      </c>
      <c r="X7374">
        <f>Table1[[#This Row],[K2O]]+Table1[[#This Row],[Li2O]]+Table1[[#This Row],[Na2O]]</f>
        <v>0.19</v>
      </c>
      <c r="Y7374">
        <f>Table1[[#This Row],[B2O3]]+Table1[[#This Row],[K2O]]+Table1[[#This Row],[Li2O]]+Table1[[#This Row],[Na2O]]</f>
        <v>0.37</v>
      </c>
      <c r="Z7374" s="2">
        <f>Table1[[#This Row],[B2O3]]+Table1[[#This Row],[CaO]]+Table1[[#This Row],[K2O]]+Table1[[#This Row],[Li2O]]+Table1[[#This Row],[Na2O]]</f>
        <v>0.37</v>
      </c>
      <c r="AA7374" s="2">
        <f>Table1[[#This Row],[A+B+AE]]-Table1[[#This Row],[Al2O3]]-Table1[[#This Row],[SiO2]]</f>
        <v>-0.17500000000000002</v>
      </c>
      <c r="AB7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452.79100000000005</v>
      </c>
    </row>
    <row r="7375" spans="1:28" hidden="1" x14ac:dyDescent="0.25">
      <c r="A7375">
        <v>0.185</v>
      </c>
      <c r="B7375">
        <v>0.115</v>
      </c>
      <c r="C7375">
        <v>2.5000000000000001E-2</v>
      </c>
      <c r="D7375">
        <v>0</v>
      </c>
      <c r="E7375">
        <v>0.05</v>
      </c>
      <c r="F7375">
        <v>0.01</v>
      </c>
      <c r="G7375">
        <v>0.06</v>
      </c>
      <c r="H7375">
        <v>0.105</v>
      </c>
      <c r="I7375">
        <v>0.44</v>
      </c>
      <c r="J7375">
        <v>0.01</v>
      </c>
      <c r="K7375">
        <v>0.60273972600000003</v>
      </c>
      <c r="L7375">
        <v>0.57281199299999996</v>
      </c>
      <c r="M7375">
        <v>2.622414E-2</v>
      </c>
      <c r="N7375">
        <v>0.17782683199999999</v>
      </c>
      <c r="O7375">
        <v>0.18436945599999999</v>
      </c>
      <c r="P7375">
        <v>0.637803711</v>
      </c>
      <c r="Q7375">
        <v>7.9209410000000008E-3</v>
      </c>
      <c r="R7375">
        <v>0.147973148</v>
      </c>
      <c r="S7375">
        <v>0.18480410799999999</v>
      </c>
      <c r="T7375">
        <v>0.66722274400000003</v>
      </c>
      <c r="U7375">
        <v>0.255</v>
      </c>
      <c r="V7375">
        <v>1.1212121209999999</v>
      </c>
      <c r="W7375">
        <f>COUNTIF(Table1[[#This Row],[Al2O3]:[TiO2]],0)</f>
        <v>1</v>
      </c>
      <c r="X7375">
        <f>Table1[[#This Row],[K2O]]+Table1[[#This Row],[Li2O]]+Table1[[#This Row],[Na2O]]</f>
        <v>0.17499999999999999</v>
      </c>
      <c r="Y7375">
        <f>Table1[[#This Row],[B2O3]]+Table1[[#This Row],[K2O]]+Table1[[#This Row],[Li2O]]+Table1[[#This Row],[Na2O]]</f>
        <v>0.28999999999999998</v>
      </c>
      <c r="Z7375" s="2">
        <f>Table1[[#This Row],[B2O3]]+Table1[[#This Row],[CaO]]+Table1[[#This Row],[K2O]]+Table1[[#This Row],[Li2O]]+Table1[[#This Row],[Na2O]]</f>
        <v>0.315</v>
      </c>
      <c r="AA7375" s="2">
        <f>Table1[[#This Row],[A+B+AE]]-Table1[[#This Row],[Al2O3]]-Table1[[#This Row],[SiO2]]</f>
        <v>-0.31</v>
      </c>
      <c r="AB7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464.48</v>
      </c>
    </row>
    <row r="7376" spans="1:28" hidden="1" x14ac:dyDescent="0.25">
      <c r="A7376">
        <v>0.19</v>
      </c>
      <c r="B7376">
        <v>0.125</v>
      </c>
      <c r="C7376">
        <v>0.04</v>
      </c>
      <c r="D7376">
        <v>0</v>
      </c>
      <c r="E7376">
        <v>0.04</v>
      </c>
      <c r="F7376">
        <v>2.5000000000000001E-3</v>
      </c>
      <c r="G7376">
        <v>0.04</v>
      </c>
      <c r="H7376">
        <v>0.115</v>
      </c>
      <c r="I7376">
        <v>0.41499999999999998</v>
      </c>
      <c r="J7376">
        <v>3.2500000000000001E-2</v>
      </c>
      <c r="K7376">
        <v>0.57638888899999996</v>
      </c>
      <c r="L7376">
        <v>0.57672399299999999</v>
      </c>
      <c r="M7376">
        <v>2.8795337000000001E-2</v>
      </c>
      <c r="N7376">
        <v>0.17088428899999999</v>
      </c>
      <c r="O7376">
        <v>0.19155736100000001</v>
      </c>
      <c r="P7376">
        <v>0.63755834899999997</v>
      </c>
      <c r="Q7376">
        <v>5.2377559999999997E-3</v>
      </c>
      <c r="R7376">
        <v>0.14741199199999999</v>
      </c>
      <c r="S7376">
        <v>0.18996390699999999</v>
      </c>
      <c r="T7376">
        <v>0.66262410100000002</v>
      </c>
      <c r="U7376">
        <v>0.255</v>
      </c>
      <c r="V7376">
        <v>1.225806452</v>
      </c>
      <c r="W7376">
        <f>COUNTIF(Table1[[#This Row],[Al2O3]:[TiO2]],0)</f>
        <v>1</v>
      </c>
      <c r="X7376">
        <f>Table1[[#This Row],[K2O]]+Table1[[#This Row],[Li2O]]+Table1[[#This Row],[Na2O]]</f>
        <v>0.1575</v>
      </c>
      <c r="Y7376">
        <f>Table1[[#This Row],[B2O3]]+Table1[[#This Row],[K2O]]+Table1[[#This Row],[Li2O]]+Table1[[#This Row],[Na2O]]</f>
        <v>0.28250000000000003</v>
      </c>
      <c r="Z7376" s="2">
        <f>Table1[[#This Row],[B2O3]]+Table1[[#This Row],[CaO]]+Table1[[#This Row],[K2O]]+Table1[[#This Row],[Li2O]]+Table1[[#This Row],[Na2O]]</f>
        <v>0.32250000000000001</v>
      </c>
      <c r="AA7376" s="2">
        <f>Table1[[#This Row],[A+B+AE]]-Table1[[#This Row],[Al2O3]]-Table1[[#This Row],[SiO2]]</f>
        <v>-0.28249999999999997</v>
      </c>
      <c r="AB7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480.87300000000005</v>
      </c>
    </row>
    <row r="7377" spans="1:28" hidden="1" x14ac:dyDescent="0.25">
      <c r="A7377">
        <v>0.24</v>
      </c>
      <c r="B7377">
        <v>0.17</v>
      </c>
      <c r="C7377">
        <v>1.4999999999999999E-2</v>
      </c>
      <c r="D7377">
        <v>0</v>
      </c>
      <c r="E7377">
        <v>0.02</v>
      </c>
      <c r="F7377">
        <v>5.0000000000000001E-3</v>
      </c>
      <c r="G7377">
        <v>0.02</v>
      </c>
      <c r="H7377">
        <v>0.14000000000000001</v>
      </c>
      <c r="I7377">
        <v>0.37</v>
      </c>
      <c r="J7377">
        <v>0.02</v>
      </c>
      <c r="K7377">
        <v>0.49333333299999999</v>
      </c>
      <c r="L7377">
        <v>0.56158090900000002</v>
      </c>
      <c r="M7377">
        <v>2.6903561999999999E-2</v>
      </c>
      <c r="N7377">
        <v>0.15582981100000001</v>
      </c>
      <c r="O7377">
        <v>0.22371260400000001</v>
      </c>
      <c r="P7377">
        <v>0.62045758500000003</v>
      </c>
      <c r="Q7377">
        <v>-3.7160790000000002E-3</v>
      </c>
      <c r="R7377">
        <v>0.14099621700000001</v>
      </c>
      <c r="S7377">
        <v>0.21771274600000001</v>
      </c>
      <c r="T7377">
        <v>0.64129103700000001</v>
      </c>
      <c r="U7377">
        <v>0.255</v>
      </c>
      <c r="V7377">
        <v>1.5</v>
      </c>
      <c r="W7377">
        <f>COUNTIF(Table1[[#This Row],[Al2O3]:[TiO2]],0)</f>
        <v>1</v>
      </c>
      <c r="X7377">
        <f>Table1[[#This Row],[K2O]]+Table1[[#This Row],[Li2O]]+Table1[[#This Row],[Na2O]]</f>
        <v>0.16500000000000001</v>
      </c>
      <c r="Y7377">
        <f>Table1[[#This Row],[B2O3]]+Table1[[#This Row],[K2O]]+Table1[[#This Row],[Li2O]]+Table1[[#This Row],[Na2O]]</f>
        <v>0.33500000000000002</v>
      </c>
      <c r="Z7377" s="2">
        <f>Table1[[#This Row],[B2O3]]+Table1[[#This Row],[CaO]]+Table1[[#This Row],[K2O]]+Table1[[#This Row],[Li2O]]+Table1[[#This Row],[Na2O]]</f>
        <v>0.35</v>
      </c>
      <c r="AA7377" s="2">
        <f>Table1[[#This Row],[A+B+AE]]-Table1[[#This Row],[Al2O3]]-Table1[[#This Row],[SiO2]]</f>
        <v>-0.26</v>
      </c>
      <c r="AB7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500.74850000000004</v>
      </c>
    </row>
    <row r="7378" spans="1:28" hidden="1" x14ac:dyDescent="0.25">
      <c r="A7378">
        <v>0.18</v>
      </c>
      <c r="B7378">
        <v>0.115</v>
      </c>
      <c r="C7378">
        <v>3.5000000000000003E-2</v>
      </c>
      <c r="D7378">
        <v>0</v>
      </c>
      <c r="E7378">
        <v>4.4999999999999998E-2</v>
      </c>
      <c r="F7378">
        <v>7.4999999999999997E-3</v>
      </c>
      <c r="G7378">
        <v>0.05</v>
      </c>
      <c r="H7378">
        <v>0.105</v>
      </c>
      <c r="I7378">
        <v>0.42</v>
      </c>
      <c r="J7378">
        <v>4.2500000000000003E-2</v>
      </c>
      <c r="K7378">
        <v>0.595744681</v>
      </c>
      <c r="L7378">
        <v>0.58196446300000004</v>
      </c>
      <c r="M7378">
        <v>2.7931696999999998E-2</v>
      </c>
      <c r="N7378">
        <v>0.175447457</v>
      </c>
      <c r="O7378">
        <v>0.18552780099999999</v>
      </c>
      <c r="P7378">
        <v>0.63902474200000003</v>
      </c>
      <c r="Q7378">
        <v>8.1458620000000002E-3</v>
      </c>
      <c r="R7378">
        <v>0.14743952799999999</v>
      </c>
      <c r="S7378">
        <v>0.18535490299999999</v>
      </c>
      <c r="T7378">
        <v>0.66720556900000005</v>
      </c>
      <c r="U7378">
        <v>0.27</v>
      </c>
      <c r="V7378">
        <v>1.161290323</v>
      </c>
      <c r="W7378">
        <f>COUNTIF(Table1[[#This Row],[Al2O3]:[TiO2]],0)</f>
        <v>1</v>
      </c>
      <c r="X7378">
        <f>Table1[[#This Row],[K2O]]+Table1[[#This Row],[Li2O]]+Table1[[#This Row],[Na2O]]</f>
        <v>0.16250000000000001</v>
      </c>
      <c r="Y7378">
        <f>Table1[[#This Row],[B2O3]]+Table1[[#This Row],[K2O]]+Table1[[#This Row],[Li2O]]+Table1[[#This Row],[Na2O]]</f>
        <v>0.27749999999999997</v>
      </c>
      <c r="Z7378" s="2">
        <f>Table1[[#This Row],[B2O3]]+Table1[[#This Row],[CaO]]+Table1[[#This Row],[K2O]]+Table1[[#This Row],[Li2O]]+Table1[[#This Row],[Na2O]]</f>
        <v>0.3125</v>
      </c>
      <c r="AA7378" s="2">
        <f>Table1[[#This Row],[A+B+AE]]-Table1[[#This Row],[Al2O3]]-Table1[[#This Row],[SiO2]]</f>
        <v>-0.28749999999999998</v>
      </c>
      <c r="AB7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468.49399999999991</v>
      </c>
    </row>
    <row r="7379" spans="1:28" hidden="1" x14ac:dyDescent="0.25">
      <c r="A7379">
        <v>0.245</v>
      </c>
      <c r="B7379">
        <v>0.19500000000000001</v>
      </c>
      <c r="C7379">
        <v>2.5000000000000001E-2</v>
      </c>
      <c r="D7379">
        <v>2.5000000000000001E-3</v>
      </c>
      <c r="E7379">
        <v>2.5000000000000001E-2</v>
      </c>
      <c r="F7379">
        <v>0</v>
      </c>
      <c r="G7379">
        <v>4.4999999999999998E-2</v>
      </c>
      <c r="H7379">
        <v>0.14499999999999999</v>
      </c>
      <c r="I7379">
        <v>0.30499999999999999</v>
      </c>
      <c r="J7379">
        <v>1.2500000000000001E-2</v>
      </c>
      <c r="K7379">
        <v>0.43884891999999998</v>
      </c>
      <c r="L7379">
        <v>0.57106783999999999</v>
      </c>
      <c r="M7379">
        <v>-5.5327099999999997E-3</v>
      </c>
      <c r="N7379">
        <v>0.18293933000000001</v>
      </c>
      <c r="O7379">
        <v>0.22514761</v>
      </c>
      <c r="P7379">
        <v>0.59191307000000004</v>
      </c>
      <c r="Q7379">
        <v>-2.7014730000000001E-2</v>
      </c>
      <c r="R7379">
        <v>0.15996680999999999</v>
      </c>
      <c r="S7379">
        <v>0.21976543000000001</v>
      </c>
      <c r="T7379">
        <v>0.62026775999999995</v>
      </c>
      <c r="U7379">
        <v>0.255</v>
      </c>
      <c r="V7379">
        <v>1.28947368</v>
      </c>
      <c r="W7379">
        <f>COUNTIF(Table1[[#This Row],[Al2O3]:[TiO2]],0)</f>
        <v>1</v>
      </c>
      <c r="X7379">
        <f>Table1[[#This Row],[K2O]]+Table1[[#This Row],[Li2O]]+Table1[[#This Row],[Na2O]]</f>
        <v>0.19</v>
      </c>
      <c r="Y7379">
        <f>Table1[[#This Row],[B2O3]]+Table1[[#This Row],[K2O]]+Table1[[#This Row],[Li2O]]+Table1[[#This Row],[Na2O]]</f>
        <v>0.38500000000000001</v>
      </c>
      <c r="Z7379" s="2">
        <f>Table1[[#This Row],[B2O3]]+Table1[[#This Row],[CaO]]+Table1[[#This Row],[K2O]]+Table1[[#This Row],[Li2O]]+Table1[[#This Row],[Na2O]]</f>
        <v>0.41000000000000003</v>
      </c>
      <c r="AA7379" s="2">
        <f>Table1[[#This Row],[A+B+AE]]-Table1[[#This Row],[Al2O3]]-Table1[[#This Row],[SiO2]]</f>
        <v>-0.13999999999999996</v>
      </c>
      <c r="AB7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464.49</v>
      </c>
    </row>
    <row r="7380" spans="1:28" hidden="1" x14ac:dyDescent="0.25">
      <c r="A7380">
        <v>0.215</v>
      </c>
      <c r="B7380">
        <v>0.15</v>
      </c>
      <c r="C7380">
        <v>2.5000000000000001E-2</v>
      </c>
      <c r="D7380">
        <v>2.5000000000000001E-3</v>
      </c>
      <c r="E7380">
        <v>0.02</v>
      </c>
      <c r="F7380">
        <v>0</v>
      </c>
      <c r="G7380">
        <v>0.03</v>
      </c>
      <c r="H7380">
        <v>0.125</v>
      </c>
      <c r="I7380">
        <v>0.39</v>
      </c>
      <c r="J7380">
        <v>4.2500000000000003E-2</v>
      </c>
      <c r="K7380">
        <v>0.53424657499999995</v>
      </c>
      <c r="L7380">
        <v>0.56989990099999999</v>
      </c>
      <c r="M7380">
        <v>3.1526663000000003E-2</v>
      </c>
      <c r="N7380">
        <v>0.15892389700000001</v>
      </c>
      <c r="O7380">
        <v>0.208848371</v>
      </c>
      <c r="P7380">
        <v>0.63222773200000004</v>
      </c>
      <c r="Q7380">
        <v>3.217157E-3</v>
      </c>
      <c r="R7380">
        <v>0.141353584</v>
      </c>
      <c r="S7380">
        <v>0.20459822599999999</v>
      </c>
      <c r="T7380">
        <v>0.65404819000000003</v>
      </c>
      <c r="U7380">
        <v>0.26500000000000001</v>
      </c>
      <c r="V7380">
        <v>1.387096774</v>
      </c>
      <c r="W7380">
        <f>COUNTIF(Table1[[#This Row],[Al2O3]:[TiO2]],0)</f>
        <v>1</v>
      </c>
      <c r="X7380">
        <f>Table1[[#This Row],[K2O]]+Table1[[#This Row],[Li2O]]+Table1[[#This Row],[Na2O]]</f>
        <v>0.155</v>
      </c>
      <c r="Y7380">
        <f>Table1[[#This Row],[B2O3]]+Table1[[#This Row],[K2O]]+Table1[[#This Row],[Li2O]]+Table1[[#This Row],[Na2O]]</f>
        <v>0.30499999999999999</v>
      </c>
      <c r="Z7380" s="2">
        <f>Table1[[#This Row],[B2O3]]+Table1[[#This Row],[CaO]]+Table1[[#This Row],[K2O]]+Table1[[#This Row],[Li2O]]+Table1[[#This Row],[Na2O]]</f>
        <v>0.32999999999999996</v>
      </c>
      <c r="AA7380" s="2">
        <f>Table1[[#This Row],[A+B+AE]]-Table1[[#This Row],[Al2O3]]-Table1[[#This Row],[SiO2]]</f>
        <v>-0.27500000000000002</v>
      </c>
      <c r="AB7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489.47300000000018</v>
      </c>
    </row>
    <row r="7381" spans="1:28" hidden="1" x14ac:dyDescent="0.25">
      <c r="A7381">
        <v>0.22500000000000001</v>
      </c>
      <c r="B7381">
        <v>0.14000000000000001</v>
      </c>
      <c r="C7381">
        <v>0.04</v>
      </c>
      <c r="D7381">
        <v>0</v>
      </c>
      <c r="E7381">
        <v>2.5000000000000001E-2</v>
      </c>
      <c r="F7381">
        <v>2.5000000000000001E-3</v>
      </c>
      <c r="G7381">
        <v>0.02</v>
      </c>
      <c r="H7381">
        <v>0.13</v>
      </c>
      <c r="I7381">
        <v>0.39500000000000002</v>
      </c>
      <c r="J7381">
        <v>2.2499999999999999E-2</v>
      </c>
      <c r="K7381">
        <v>0.52666666699999998</v>
      </c>
      <c r="L7381">
        <v>0.56984259000000004</v>
      </c>
      <c r="M7381">
        <v>2.5081315E-2</v>
      </c>
      <c r="N7381">
        <v>0.159514667</v>
      </c>
      <c r="O7381">
        <v>0.21901327200000001</v>
      </c>
      <c r="P7381">
        <v>0.62147206099999996</v>
      </c>
      <c r="Q7381">
        <v>-4.1954829999999999E-3</v>
      </c>
      <c r="R7381">
        <v>0.142693388</v>
      </c>
      <c r="S7381">
        <v>0.21492845299999999</v>
      </c>
      <c r="T7381">
        <v>0.64237815899999995</v>
      </c>
      <c r="U7381">
        <v>0.26</v>
      </c>
      <c r="V7381">
        <v>1.5</v>
      </c>
      <c r="W7381">
        <f>COUNTIF(Table1[[#This Row],[Al2O3]:[TiO2]],0)</f>
        <v>1</v>
      </c>
      <c r="X7381">
        <f>Table1[[#This Row],[K2O]]+Table1[[#This Row],[Li2O]]+Table1[[#This Row],[Na2O]]</f>
        <v>0.1525</v>
      </c>
      <c r="Y7381">
        <f>Table1[[#This Row],[B2O3]]+Table1[[#This Row],[K2O]]+Table1[[#This Row],[Li2O]]+Table1[[#This Row],[Na2O]]</f>
        <v>0.29249999999999998</v>
      </c>
      <c r="Z7381" s="2">
        <f>Table1[[#This Row],[B2O3]]+Table1[[#This Row],[CaO]]+Table1[[#This Row],[K2O]]+Table1[[#This Row],[Li2O]]+Table1[[#This Row],[Na2O]]</f>
        <v>0.33250000000000002</v>
      </c>
      <c r="AA7381" s="2">
        <f>Table1[[#This Row],[A+B+AE]]-Table1[[#This Row],[Al2O3]]-Table1[[#This Row],[SiO2]]</f>
        <v>-0.28749999999999998</v>
      </c>
      <c r="AB7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503.24950000000013</v>
      </c>
    </row>
    <row r="7382" spans="1:28" hidden="1" x14ac:dyDescent="0.25">
      <c r="A7382">
        <v>0.22</v>
      </c>
      <c r="B7382">
        <v>0.17499999999999999</v>
      </c>
      <c r="C7382">
        <v>0.03</v>
      </c>
      <c r="D7382">
        <v>0</v>
      </c>
      <c r="E7382">
        <v>4.4999999999999998E-2</v>
      </c>
      <c r="F7382">
        <v>2.5000000000000001E-3</v>
      </c>
      <c r="G7382">
        <v>0.05</v>
      </c>
      <c r="H7382">
        <v>0.13</v>
      </c>
      <c r="I7382">
        <v>0.32</v>
      </c>
      <c r="J7382">
        <v>2.75E-2</v>
      </c>
      <c r="K7382">
        <v>0.47761189999999998</v>
      </c>
      <c r="L7382">
        <v>0.57918990000000004</v>
      </c>
      <c r="M7382" s="1">
        <v>-1.0499999999999999E-5</v>
      </c>
      <c r="N7382">
        <v>0.1850617</v>
      </c>
      <c r="O7382">
        <v>0.2123429</v>
      </c>
      <c r="P7382">
        <v>0.6025954</v>
      </c>
      <c r="Q7382">
        <v>-1.9021110000000001E-2</v>
      </c>
      <c r="R7382">
        <v>0.1587779</v>
      </c>
      <c r="S7382">
        <v>0.20868110000000001</v>
      </c>
      <c r="T7382">
        <v>0.63254100000000002</v>
      </c>
      <c r="U7382">
        <v>0.255</v>
      </c>
      <c r="V7382">
        <v>1.2222219999999999</v>
      </c>
      <c r="W7382">
        <f>COUNTIF(Table1[[#This Row],[Al2O3]:[TiO2]],0)</f>
        <v>1</v>
      </c>
      <c r="X7382">
        <f>Table1[[#This Row],[K2O]]+Table1[[#This Row],[Li2O]]+Table1[[#This Row],[Na2O]]</f>
        <v>0.1825</v>
      </c>
      <c r="Y7382">
        <f>Table1[[#This Row],[B2O3]]+Table1[[#This Row],[K2O]]+Table1[[#This Row],[Li2O]]+Table1[[#This Row],[Na2O]]</f>
        <v>0.35749999999999998</v>
      </c>
      <c r="Z7382" s="2">
        <f>Table1[[#This Row],[B2O3]]+Table1[[#This Row],[CaO]]+Table1[[#This Row],[K2O]]+Table1[[#This Row],[Li2O]]+Table1[[#This Row],[Na2O]]</f>
        <v>0.38750000000000001</v>
      </c>
      <c r="AA7382" s="2">
        <f>Table1[[#This Row],[A+B+AE]]-Table1[[#This Row],[Al2O3]]-Table1[[#This Row],[SiO2]]</f>
        <v>-0.1525</v>
      </c>
      <c r="AB7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458.29599999999994</v>
      </c>
    </row>
    <row r="7383" spans="1:28" hidden="1" x14ac:dyDescent="0.25">
      <c r="A7383">
        <v>0.24</v>
      </c>
      <c r="B7383">
        <v>0.14000000000000001</v>
      </c>
      <c r="C7383">
        <v>3.5000000000000003E-2</v>
      </c>
      <c r="D7383">
        <v>0</v>
      </c>
      <c r="E7383">
        <v>3.5000000000000003E-2</v>
      </c>
      <c r="F7383">
        <v>2.5000000000000001E-3</v>
      </c>
      <c r="G7383">
        <v>0.02</v>
      </c>
      <c r="H7383">
        <v>0.14499999999999999</v>
      </c>
      <c r="I7383">
        <v>0.38</v>
      </c>
      <c r="J7383">
        <v>2.5000000000000001E-3</v>
      </c>
      <c r="K7383">
        <v>0.49673202599999999</v>
      </c>
      <c r="L7383">
        <v>0.57076651899999997</v>
      </c>
      <c r="M7383">
        <v>5.8576119999999999E-3</v>
      </c>
      <c r="N7383">
        <v>0.17038816300000001</v>
      </c>
      <c r="O7383">
        <v>0.23059185200000001</v>
      </c>
      <c r="P7383">
        <v>0.59901998499999998</v>
      </c>
      <c r="Q7383">
        <v>-2.3957763E-2</v>
      </c>
      <c r="R7383">
        <v>0.15417455999999999</v>
      </c>
      <c r="S7383">
        <v>0.22618677400000001</v>
      </c>
      <c r="T7383">
        <v>0.61963866700000003</v>
      </c>
      <c r="U7383">
        <v>0.27</v>
      </c>
      <c r="V7383">
        <v>1.4545454550000001</v>
      </c>
      <c r="W7383">
        <f>COUNTIF(Table1[[#This Row],[Al2O3]:[TiO2]],0)</f>
        <v>1</v>
      </c>
      <c r="X7383">
        <f>Table1[[#This Row],[K2O]]+Table1[[#This Row],[Li2O]]+Table1[[#This Row],[Na2O]]</f>
        <v>0.16749999999999998</v>
      </c>
      <c r="Y7383">
        <f>Table1[[#This Row],[B2O3]]+Table1[[#This Row],[K2O]]+Table1[[#This Row],[Li2O]]+Table1[[#This Row],[Na2O]]</f>
        <v>0.3075</v>
      </c>
      <c r="Z7383" s="2">
        <f>Table1[[#This Row],[B2O3]]+Table1[[#This Row],[CaO]]+Table1[[#This Row],[K2O]]+Table1[[#This Row],[Li2O]]+Table1[[#This Row],[Na2O]]</f>
        <v>0.34250000000000003</v>
      </c>
      <c r="AA7383" s="2">
        <f>Table1[[#This Row],[A+B+AE]]-Table1[[#This Row],[Al2O3]]-Table1[[#This Row],[SiO2]]</f>
        <v>-0.27749999999999997</v>
      </c>
      <c r="AB7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500.42600000000016</v>
      </c>
    </row>
    <row r="7384" spans="1:28" hidden="1" x14ac:dyDescent="0.25">
      <c r="A7384">
        <v>0.2</v>
      </c>
      <c r="B7384">
        <v>0.16</v>
      </c>
      <c r="C7384">
        <v>0</v>
      </c>
      <c r="D7384">
        <v>2.5000000000000001E-3</v>
      </c>
      <c r="E7384">
        <v>3.5000000000000003E-2</v>
      </c>
      <c r="F7384">
        <v>7.4999999999999997E-3</v>
      </c>
      <c r="G7384">
        <v>4.4999999999999998E-2</v>
      </c>
      <c r="H7384">
        <v>0.12</v>
      </c>
      <c r="I7384">
        <v>0.38500000000000001</v>
      </c>
      <c r="J7384">
        <v>4.4999999999999998E-2</v>
      </c>
      <c r="K7384">
        <v>0.54609929000000001</v>
      </c>
      <c r="L7384">
        <v>0.56892878000000002</v>
      </c>
      <c r="M7384">
        <v>3.4966549999999999E-2</v>
      </c>
      <c r="N7384">
        <v>0.16398078999999999</v>
      </c>
      <c r="O7384">
        <v>0.19369333999999999</v>
      </c>
      <c r="P7384">
        <v>0.64232586999999997</v>
      </c>
      <c r="Q7384">
        <v>1.1008230000000001E-2</v>
      </c>
      <c r="R7384">
        <v>0.14206779999999999</v>
      </c>
      <c r="S7384">
        <v>0.19020356999999999</v>
      </c>
      <c r="T7384">
        <v>0.66772863999999998</v>
      </c>
      <c r="U7384">
        <v>0.26</v>
      </c>
      <c r="V7384">
        <v>1.2121212100000001</v>
      </c>
      <c r="W7384">
        <f>COUNTIF(Table1[[#This Row],[Al2O3]:[TiO2]],0)</f>
        <v>1</v>
      </c>
      <c r="X7384">
        <f>Table1[[#This Row],[K2O]]+Table1[[#This Row],[Li2O]]+Table1[[#This Row],[Na2O]]</f>
        <v>0.17249999999999999</v>
      </c>
      <c r="Y7384">
        <f>Table1[[#This Row],[B2O3]]+Table1[[#This Row],[K2O]]+Table1[[#This Row],[Li2O]]+Table1[[#This Row],[Na2O]]</f>
        <v>0.33250000000000002</v>
      </c>
      <c r="Z7384" s="2">
        <f>Table1[[#This Row],[B2O3]]+Table1[[#This Row],[CaO]]+Table1[[#This Row],[K2O]]+Table1[[#This Row],[Li2O]]+Table1[[#This Row],[Na2O]]</f>
        <v>0.33250000000000002</v>
      </c>
      <c r="AA7384" s="2">
        <f>Table1[[#This Row],[A+B+AE]]-Table1[[#This Row],[Al2O3]]-Table1[[#This Row],[SiO2]]</f>
        <v>-0.2525</v>
      </c>
      <c r="AB7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470.14599999999996</v>
      </c>
    </row>
    <row r="7385" spans="1:28" hidden="1" x14ac:dyDescent="0.25">
      <c r="A7385">
        <v>0.22</v>
      </c>
      <c r="B7385">
        <v>0.16500000000000001</v>
      </c>
      <c r="C7385">
        <v>2.5000000000000001E-2</v>
      </c>
      <c r="D7385">
        <v>5.0000000000000001E-3</v>
      </c>
      <c r="E7385">
        <v>2.5000000000000001E-2</v>
      </c>
      <c r="F7385">
        <v>0</v>
      </c>
      <c r="G7385">
        <v>5.5E-2</v>
      </c>
      <c r="H7385">
        <v>0.13500000000000001</v>
      </c>
      <c r="I7385">
        <v>0.36</v>
      </c>
      <c r="J7385">
        <v>0.01</v>
      </c>
      <c r="K7385">
        <v>0.50349650300000004</v>
      </c>
      <c r="L7385">
        <v>0.57167506000000001</v>
      </c>
      <c r="M7385">
        <v>1.788167E-3</v>
      </c>
      <c r="N7385">
        <v>0.18698039499999999</v>
      </c>
      <c r="O7385">
        <v>0.20631801999999999</v>
      </c>
      <c r="P7385">
        <v>0.60670158399999996</v>
      </c>
      <c r="Q7385">
        <v>-1.8858626E-2</v>
      </c>
      <c r="R7385">
        <v>0.16162843900000001</v>
      </c>
      <c r="S7385">
        <v>0.20334690499999999</v>
      </c>
      <c r="T7385">
        <v>0.63502465600000002</v>
      </c>
      <c r="U7385">
        <v>0.26</v>
      </c>
      <c r="V7385">
        <v>1.1578947369999999</v>
      </c>
      <c r="W7385">
        <f>COUNTIF(Table1[[#This Row],[Al2O3]:[TiO2]],0)</f>
        <v>1</v>
      </c>
      <c r="X7385">
        <f>Table1[[#This Row],[K2O]]+Table1[[#This Row],[Li2O]]+Table1[[#This Row],[Na2O]]</f>
        <v>0.19</v>
      </c>
      <c r="Y7385">
        <f>Table1[[#This Row],[B2O3]]+Table1[[#This Row],[K2O]]+Table1[[#This Row],[Li2O]]+Table1[[#This Row],[Na2O]]</f>
        <v>0.35499999999999998</v>
      </c>
      <c r="Z7385" s="2">
        <f>Table1[[#This Row],[B2O3]]+Table1[[#This Row],[CaO]]+Table1[[#This Row],[K2O]]+Table1[[#This Row],[Li2O]]+Table1[[#This Row],[Na2O]]</f>
        <v>0.38</v>
      </c>
      <c r="AA7385" s="2">
        <f>Table1[[#This Row],[A+B+AE]]-Table1[[#This Row],[Al2O3]]-Table1[[#This Row],[SiO2]]</f>
        <v>-0.19999999999999998</v>
      </c>
      <c r="AB7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459.01850000000002</v>
      </c>
    </row>
    <row r="7386" spans="1:28" hidden="1" x14ac:dyDescent="0.25">
      <c r="A7386">
        <v>0.23</v>
      </c>
      <c r="B7386">
        <v>0.17</v>
      </c>
      <c r="C7386">
        <v>2.5000000000000001E-2</v>
      </c>
      <c r="D7386">
        <v>5.0000000000000001E-3</v>
      </c>
      <c r="E7386">
        <v>0.03</v>
      </c>
      <c r="F7386">
        <v>0</v>
      </c>
      <c r="G7386">
        <v>0.06</v>
      </c>
      <c r="H7386">
        <v>0.14000000000000001</v>
      </c>
      <c r="I7386">
        <v>0.33500000000000002</v>
      </c>
      <c r="J7386">
        <v>5.0000000000000001E-3</v>
      </c>
      <c r="K7386">
        <v>0.47517730000000002</v>
      </c>
      <c r="L7386">
        <v>0.57551087999999995</v>
      </c>
      <c r="M7386">
        <v>-1.3342049999999999E-2</v>
      </c>
      <c r="N7386">
        <v>0.19579690999999999</v>
      </c>
      <c r="O7386">
        <v>0.21492012999999999</v>
      </c>
      <c r="P7386">
        <v>0.58928296000000002</v>
      </c>
      <c r="Q7386">
        <v>-3.2165579999999999E-2</v>
      </c>
      <c r="R7386">
        <v>0.16877252000000001</v>
      </c>
      <c r="S7386">
        <v>0.21196788999999999</v>
      </c>
      <c r="T7386">
        <v>0.61925958999999997</v>
      </c>
      <c r="U7386">
        <v>0.27</v>
      </c>
      <c r="V7386">
        <v>1.1499999999999999</v>
      </c>
      <c r="W7386">
        <f>COUNTIF(Table1[[#This Row],[Al2O3]:[TiO2]],0)</f>
        <v>1</v>
      </c>
      <c r="X7386">
        <f>Table1[[#This Row],[K2O]]+Table1[[#This Row],[Li2O]]+Table1[[#This Row],[Na2O]]</f>
        <v>0.2</v>
      </c>
      <c r="Y7386">
        <f>Table1[[#This Row],[B2O3]]+Table1[[#This Row],[K2O]]+Table1[[#This Row],[Li2O]]+Table1[[#This Row],[Na2O]]</f>
        <v>0.37</v>
      </c>
      <c r="Z7386" s="2">
        <f>Table1[[#This Row],[B2O3]]+Table1[[#This Row],[CaO]]+Table1[[#This Row],[K2O]]+Table1[[#This Row],[Li2O]]+Table1[[#This Row],[Na2O]]</f>
        <v>0.39500000000000002</v>
      </c>
      <c r="AA7386" s="2">
        <f>Table1[[#This Row],[A+B+AE]]-Table1[[#This Row],[Al2O3]]-Table1[[#This Row],[SiO2]]</f>
        <v>-0.17</v>
      </c>
      <c r="AB7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449.77300000000002</v>
      </c>
    </row>
    <row r="7387" spans="1:28" hidden="1" x14ac:dyDescent="0.25">
      <c r="A7387">
        <v>0.245</v>
      </c>
      <c r="B7387">
        <v>0.155</v>
      </c>
      <c r="C7387">
        <v>0.03</v>
      </c>
      <c r="D7387">
        <v>5.0000000000000001E-3</v>
      </c>
      <c r="E7387">
        <v>0.04</v>
      </c>
      <c r="F7387">
        <v>0</v>
      </c>
      <c r="G7387">
        <v>2.5000000000000001E-2</v>
      </c>
      <c r="H7387">
        <v>0.14000000000000001</v>
      </c>
      <c r="I7387">
        <v>0.35499999999999998</v>
      </c>
      <c r="J7387">
        <v>5.0000000000000001E-3</v>
      </c>
      <c r="K7387">
        <v>0.47972973000000002</v>
      </c>
      <c r="L7387">
        <v>0.57009482</v>
      </c>
      <c r="M7387">
        <v>7.1024410000000001E-3</v>
      </c>
      <c r="N7387">
        <v>0.16752510700000001</v>
      </c>
      <c r="O7387">
        <v>0.23455525499999999</v>
      </c>
      <c r="P7387">
        <v>0.59791963800000003</v>
      </c>
      <c r="Q7387">
        <v>-2.1649314999999999E-2</v>
      </c>
      <c r="R7387">
        <v>0.15077110299999999</v>
      </c>
      <c r="S7387">
        <v>0.22934169600000001</v>
      </c>
      <c r="T7387">
        <v>0.61988720100000005</v>
      </c>
      <c r="U7387">
        <v>0.26500000000000001</v>
      </c>
      <c r="V7387">
        <v>1.4848484850000001</v>
      </c>
      <c r="W7387">
        <f>COUNTIF(Table1[[#This Row],[Al2O3]:[TiO2]],0)</f>
        <v>1</v>
      </c>
      <c r="X7387">
        <f>Table1[[#This Row],[K2O]]+Table1[[#This Row],[Li2O]]+Table1[[#This Row],[Na2O]]</f>
        <v>0.16500000000000001</v>
      </c>
      <c r="Y7387">
        <f>Table1[[#This Row],[B2O3]]+Table1[[#This Row],[K2O]]+Table1[[#This Row],[Li2O]]+Table1[[#This Row],[Na2O]]</f>
        <v>0.32</v>
      </c>
      <c r="Z7387" s="2">
        <f>Table1[[#This Row],[B2O3]]+Table1[[#This Row],[CaO]]+Table1[[#This Row],[K2O]]+Table1[[#This Row],[Li2O]]+Table1[[#This Row],[Na2O]]</f>
        <v>0.35</v>
      </c>
      <c r="AA7387" s="2">
        <f>Table1[[#This Row],[A+B+AE]]-Table1[[#This Row],[Al2O3]]-Table1[[#This Row],[SiO2]]</f>
        <v>-0.25</v>
      </c>
      <c r="AB7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493.13699999999994</v>
      </c>
    </row>
    <row r="7388" spans="1:28" hidden="1" x14ac:dyDescent="0.25">
      <c r="A7388">
        <v>0.22</v>
      </c>
      <c r="B7388">
        <v>0.13500000000000001</v>
      </c>
      <c r="C7388">
        <v>5.0000000000000001E-3</v>
      </c>
      <c r="D7388">
        <v>0</v>
      </c>
      <c r="E7388">
        <v>3.5000000000000003E-2</v>
      </c>
      <c r="F7388">
        <v>5.0000000000000001E-3</v>
      </c>
      <c r="G7388">
        <v>0.03</v>
      </c>
      <c r="H7388">
        <v>0.13</v>
      </c>
      <c r="I7388">
        <v>0.435</v>
      </c>
      <c r="J7388">
        <v>5.0000000000000001E-3</v>
      </c>
      <c r="K7388">
        <v>0.55414012700000004</v>
      </c>
      <c r="L7388">
        <v>0.55837658199999995</v>
      </c>
      <c r="M7388">
        <v>3.5040387999999999E-2</v>
      </c>
      <c r="N7388">
        <v>0.155964826</v>
      </c>
      <c r="O7388">
        <v>0.20869301300000001</v>
      </c>
      <c r="P7388">
        <v>0.63534216200000004</v>
      </c>
      <c r="Q7388">
        <v>4.346511E-3</v>
      </c>
      <c r="R7388">
        <v>0.14015564599999999</v>
      </c>
      <c r="S7388">
        <v>0.20504217299999999</v>
      </c>
      <c r="T7388">
        <v>0.65480218099999998</v>
      </c>
      <c r="U7388">
        <v>0.255</v>
      </c>
      <c r="V7388">
        <v>1.375</v>
      </c>
      <c r="W7388">
        <f>COUNTIF(Table1[[#This Row],[Al2O3]:[TiO2]],0)</f>
        <v>1</v>
      </c>
      <c r="X7388">
        <f>Table1[[#This Row],[K2O]]+Table1[[#This Row],[Li2O]]+Table1[[#This Row],[Na2O]]</f>
        <v>0.16500000000000001</v>
      </c>
      <c r="Y7388">
        <f>Table1[[#This Row],[B2O3]]+Table1[[#This Row],[K2O]]+Table1[[#This Row],[Li2O]]+Table1[[#This Row],[Na2O]]</f>
        <v>0.30000000000000004</v>
      </c>
      <c r="Z7388" s="2">
        <f>Table1[[#This Row],[B2O3]]+Table1[[#This Row],[CaO]]+Table1[[#This Row],[K2O]]+Table1[[#This Row],[Li2O]]+Table1[[#This Row],[Na2O]]</f>
        <v>0.30500000000000005</v>
      </c>
      <c r="AA7388" s="2">
        <f>Table1[[#This Row],[A+B+AE]]-Table1[[#This Row],[Al2O3]]-Table1[[#This Row],[SiO2]]</f>
        <v>-0.35</v>
      </c>
      <c r="AB7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498.30799999999999</v>
      </c>
    </row>
    <row r="7389" spans="1:28" hidden="1" x14ac:dyDescent="0.25">
      <c r="A7389">
        <v>0.18</v>
      </c>
      <c r="B7389">
        <v>0.155</v>
      </c>
      <c r="C7389">
        <v>3.5000000000000003E-2</v>
      </c>
      <c r="D7389">
        <v>0</v>
      </c>
      <c r="E7389">
        <v>0.05</v>
      </c>
      <c r="F7389">
        <v>5.0000000000000001E-3</v>
      </c>
      <c r="G7389">
        <v>0.06</v>
      </c>
      <c r="H7389">
        <v>0.11</v>
      </c>
      <c r="I7389">
        <v>0.35499999999999998</v>
      </c>
      <c r="J7389">
        <v>0.05</v>
      </c>
      <c r="K7389">
        <v>0.55038759699999995</v>
      </c>
      <c r="L7389">
        <v>0.58519376199999995</v>
      </c>
      <c r="M7389">
        <v>1.8858155000000001E-2</v>
      </c>
      <c r="N7389">
        <v>0.18658881799999999</v>
      </c>
      <c r="O7389">
        <v>0.18198362100000001</v>
      </c>
      <c r="P7389">
        <v>0.63142756</v>
      </c>
      <c r="Q7389">
        <v>3.0027629999999999E-3</v>
      </c>
      <c r="R7389">
        <v>0.155187979</v>
      </c>
      <c r="S7389">
        <v>0.18055611299999999</v>
      </c>
      <c r="T7389">
        <v>0.66425590800000001</v>
      </c>
      <c r="U7389">
        <v>0.25</v>
      </c>
      <c r="V7389">
        <v>1.0588235290000001</v>
      </c>
      <c r="W7389">
        <f>COUNTIF(Table1[[#This Row],[Al2O3]:[TiO2]],0)</f>
        <v>1</v>
      </c>
      <c r="X7389">
        <f>Table1[[#This Row],[K2O]]+Table1[[#This Row],[Li2O]]+Table1[[#This Row],[Na2O]]</f>
        <v>0.17499999999999999</v>
      </c>
      <c r="Y7389">
        <f>Table1[[#This Row],[B2O3]]+Table1[[#This Row],[K2O]]+Table1[[#This Row],[Li2O]]+Table1[[#This Row],[Na2O]]</f>
        <v>0.33</v>
      </c>
      <c r="Z7389" s="2">
        <f>Table1[[#This Row],[B2O3]]+Table1[[#This Row],[CaO]]+Table1[[#This Row],[K2O]]+Table1[[#This Row],[Li2O]]+Table1[[#This Row],[Na2O]]</f>
        <v>0.36499999999999999</v>
      </c>
      <c r="AA7389" s="2">
        <f>Table1[[#This Row],[A+B+AE]]-Table1[[#This Row],[Al2O3]]-Table1[[#This Row],[SiO2]]</f>
        <v>-0.16999999999999998</v>
      </c>
      <c r="AB7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</v>
      </c>
    </row>
    <row r="7390" spans="1:28" hidden="1" x14ac:dyDescent="0.25">
      <c r="A7390">
        <v>0.23499999999999999</v>
      </c>
      <c r="B7390">
        <v>0.19</v>
      </c>
      <c r="C7390">
        <v>2.5000000000000001E-2</v>
      </c>
      <c r="D7390">
        <v>0</v>
      </c>
      <c r="E7390">
        <v>0.03</v>
      </c>
      <c r="F7390">
        <v>5.0000000000000001E-3</v>
      </c>
      <c r="G7390">
        <v>0.06</v>
      </c>
      <c r="H7390">
        <v>0.13500000000000001</v>
      </c>
      <c r="I7390">
        <v>0.30499999999999999</v>
      </c>
      <c r="J7390">
        <v>1.4999999999999999E-2</v>
      </c>
      <c r="K7390">
        <v>0.45185185</v>
      </c>
      <c r="L7390">
        <v>0.57574444999999996</v>
      </c>
      <c r="M7390">
        <v>-1.106933E-2</v>
      </c>
      <c r="N7390">
        <v>0.19174107000000001</v>
      </c>
      <c r="O7390">
        <v>0.21821998000000001</v>
      </c>
      <c r="P7390">
        <v>0.59003894999999995</v>
      </c>
      <c r="Q7390">
        <v>-2.7095250000000001E-2</v>
      </c>
      <c r="R7390">
        <v>0.16271889</v>
      </c>
      <c r="S7390">
        <v>0.21466873</v>
      </c>
      <c r="T7390">
        <v>0.62261237999999997</v>
      </c>
      <c r="U7390">
        <v>0.26</v>
      </c>
      <c r="V7390">
        <v>1.20512821</v>
      </c>
      <c r="W7390">
        <f>COUNTIF(Table1[[#This Row],[Al2O3]:[TiO2]],0)</f>
        <v>1</v>
      </c>
      <c r="X7390">
        <f>Table1[[#This Row],[K2O]]+Table1[[#This Row],[Li2O]]+Table1[[#This Row],[Na2O]]</f>
        <v>0.2</v>
      </c>
      <c r="Y7390">
        <f>Table1[[#This Row],[B2O3]]+Table1[[#This Row],[K2O]]+Table1[[#This Row],[Li2O]]+Table1[[#This Row],[Na2O]]</f>
        <v>0.39</v>
      </c>
      <c r="Z7390" s="2">
        <f>Table1[[#This Row],[B2O3]]+Table1[[#This Row],[CaO]]+Table1[[#This Row],[K2O]]+Table1[[#This Row],[Li2O]]+Table1[[#This Row],[Na2O]]</f>
        <v>0.41500000000000004</v>
      </c>
      <c r="AA7390" s="2">
        <f>Table1[[#This Row],[A+B+AE]]-Table1[[#This Row],[Al2O3]]-Table1[[#This Row],[SiO2]]</f>
        <v>-0.12499999999999994</v>
      </c>
      <c r="AB7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447.56550000000004</v>
      </c>
    </row>
    <row r="7391" spans="1:28" hidden="1" x14ac:dyDescent="0.25">
      <c r="A7391">
        <v>0.245</v>
      </c>
      <c r="B7391">
        <v>0.19</v>
      </c>
      <c r="C7391">
        <v>0</v>
      </c>
      <c r="D7391">
        <v>5.0000000000000001E-3</v>
      </c>
      <c r="E7391">
        <v>3.5000000000000003E-2</v>
      </c>
      <c r="F7391">
        <v>2.5000000000000001E-3</v>
      </c>
      <c r="G7391">
        <v>0.04</v>
      </c>
      <c r="H7391">
        <v>0.14499999999999999</v>
      </c>
      <c r="I7391">
        <v>0.33500000000000002</v>
      </c>
      <c r="J7391">
        <v>2.5000000000000001E-3</v>
      </c>
      <c r="K7391">
        <v>0.46206896600000003</v>
      </c>
      <c r="L7391">
        <v>0.56138175099999998</v>
      </c>
      <c r="M7391">
        <v>9.8016219999999994E-3</v>
      </c>
      <c r="N7391">
        <v>0.170563717</v>
      </c>
      <c r="O7391">
        <v>0.223209202</v>
      </c>
      <c r="P7391">
        <v>0.606227081</v>
      </c>
      <c r="Q7391">
        <v>-1.6081923000000001E-2</v>
      </c>
      <c r="R7391">
        <v>0.15174248500000001</v>
      </c>
      <c r="S7391">
        <v>0.21725636300000001</v>
      </c>
      <c r="T7391">
        <v>0.63100115300000004</v>
      </c>
      <c r="U7391">
        <v>0.25</v>
      </c>
      <c r="V7391">
        <v>1.324324324</v>
      </c>
      <c r="W7391">
        <f>COUNTIF(Table1[[#This Row],[Al2O3]:[TiO2]],0)</f>
        <v>1</v>
      </c>
      <c r="X7391">
        <f>Table1[[#This Row],[K2O]]+Table1[[#This Row],[Li2O]]+Table1[[#This Row],[Na2O]]</f>
        <v>0.1875</v>
      </c>
      <c r="Y7391">
        <f>Table1[[#This Row],[B2O3]]+Table1[[#This Row],[K2O]]+Table1[[#This Row],[Li2O]]+Table1[[#This Row],[Na2O]]</f>
        <v>0.3775</v>
      </c>
      <c r="Z7391" s="2">
        <f>Table1[[#This Row],[B2O3]]+Table1[[#This Row],[CaO]]+Table1[[#This Row],[K2O]]+Table1[[#This Row],[Li2O]]+Table1[[#This Row],[Na2O]]</f>
        <v>0.3775</v>
      </c>
      <c r="AA7391" s="2">
        <f>Table1[[#This Row],[A+B+AE]]-Table1[[#This Row],[Al2O3]]-Table1[[#This Row],[SiO2]]</f>
        <v>-0.20250000000000001</v>
      </c>
      <c r="AB7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474.56700000000012</v>
      </c>
    </row>
    <row r="7392" spans="1:28" hidden="1" x14ac:dyDescent="0.25">
      <c r="A7392">
        <v>0.20499999999999999</v>
      </c>
      <c r="B7392">
        <v>0.18</v>
      </c>
      <c r="C7392">
        <v>0.02</v>
      </c>
      <c r="D7392">
        <v>0</v>
      </c>
      <c r="E7392">
        <v>3.5000000000000003E-2</v>
      </c>
      <c r="F7392">
        <v>2.5000000000000001E-3</v>
      </c>
      <c r="G7392">
        <v>5.5E-2</v>
      </c>
      <c r="H7392">
        <v>0.125</v>
      </c>
      <c r="I7392">
        <v>0.33</v>
      </c>
      <c r="J7392">
        <v>4.7500000000000001E-2</v>
      </c>
      <c r="K7392">
        <v>0.5</v>
      </c>
      <c r="L7392">
        <v>0.57804530899999995</v>
      </c>
      <c r="M7392">
        <v>1.2683277E-2</v>
      </c>
      <c r="N7392">
        <v>0.18211103000000001</v>
      </c>
      <c r="O7392">
        <v>0.19771613699999999</v>
      </c>
      <c r="P7392">
        <v>0.62017283300000003</v>
      </c>
      <c r="Q7392">
        <v>-6.1822910000000003E-3</v>
      </c>
      <c r="R7392">
        <v>0.155398334</v>
      </c>
      <c r="S7392">
        <v>0.19415912499999999</v>
      </c>
      <c r="T7392">
        <v>0.65044254099999999</v>
      </c>
      <c r="U7392">
        <v>0.255</v>
      </c>
      <c r="V7392">
        <v>1.138888889</v>
      </c>
      <c r="W7392">
        <f>COUNTIF(Table1[[#This Row],[Al2O3]:[TiO2]],0)</f>
        <v>1</v>
      </c>
      <c r="X7392">
        <f>Table1[[#This Row],[K2O]]+Table1[[#This Row],[Li2O]]+Table1[[#This Row],[Na2O]]</f>
        <v>0.1825</v>
      </c>
      <c r="Y7392">
        <f>Table1[[#This Row],[B2O3]]+Table1[[#This Row],[K2O]]+Table1[[#This Row],[Li2O]]+Table1[[#This Row],[Na2O]]</f>
        <v>0.36249999999999999</v>
      </c>
      <c r="Z7392" s="2">
        <f>Table1[[#This Row],[B2O3]]+Table1[[#This Row],[CaO]]+Table1[[#This Row],[K2O]]+Table1[[#This Row],[Li2O]]+Table1[[#This Row],[Na2O]]</f>
        <v>0.38250000000000001</v>
      </c>
      <c r="AA7392" s="2">
        <f>Table1[[#This Row],[A+B+AE]]-Table1[[#This Row],[Al2O3]]-Table1[[#This Row],[SiO2]]</f>
        <v>-0.1525</v>
      </c>
      <c r="AB7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451.99300000000005</v>
      </c>
    </row>
    <row r="7393" spans="1:28" hidden="1" x14ac:dyDescent="0.25">
      <c r="A7393">
        <v>0.22</v>
      </c>
      <c r="B7393">
        <v>0.19500000000000001</v>
      </c>
      <c r="C7393">
        <v>0.01</v>
      </c>
      <c r="D7393">
        <v>5.0000000000000001E-3</v>
      </c>
      <c r="E7393">
        <v>2.5000000000000001E-2</v>
      </c>
      <c r="F7393">
        <v>0</v>
      </c>
      <c r="G7393">
        <v>0.06</v>
      </c>
      <c r="H7393">
        <v>0.125</v>
      </c>
      <c r="I7393">
        <v>0.31</v>
      </c>
      <c r="J7393">
        <v>0.05</v>
      </c>
      <c r="K7393">
        <v>0.473282443</v>
      </c>
      <c r="L7393">
        <v>0.57529362100000003</v>
      </c>
      <c r="M7393">
        <v>9.1906660000000001E-3</v>
      </c>
      <c r="N7393">
        <v>0.17934251500000001</v>
      </c>
      <c r="O7393">
        <v>0.20773628799999999</v>
      </c>
      <c r="P7393">
        <v>0.61292119700000003</v>
      </c>
      <c r="Q7393">
        <v>-9.4261499999999995E-3</v>
      </c>
      <c r="R7393">
        <v>0.15316239300000001</v>
      </c>
      <c r="S7393">
        <v>0.20328020299999999</v>
      </c>
      <c r="T7393">
        <v>0.64355740400000006</v>
      </c>
      <c r="U7393">
        <v>0.26500000000000001</v>
      </c>
      <c r="V7393">
        <v>1.1891891889999999</v>
      </c>
      <c r="W7393">
        <f>COUNTIF(Table1[[#This Row],[Al2O3]:[TiO2]],0)</f>
        <v>1</v>
      </c>
      <c r="X7393">
        <f>Table1[[#This Row],[K2O]]+Table1[[#This Row],[Li2O]]+Table1[[#This Row],[Na2O]]</f>
        <v>0.185</v>
      </c>
      <c r="Y7393">
        <f>Table1[[#This Row],[B2O3]]+Table1[[#This Row],[K2O]]+Table1[[#This Row],[Li2O]]+Table1[[#This Row],[Na2O]]</f>
        <v>0.38</v>
      </c>
      <c r="Z7393" s="2">
        <f>Table1[[#This Row],[B2O3]]+Table1[[#This Row],[CaO]]+Table1[[#This Row],[K2O]]+Table1[[#This Row],[Li2O]]+Table1[[#This Row],[Na2O]]</f>
        <v>0.39</v>
      </c>
      <c r="AA7393" s="2">
        <f>Table1[[#This Row],[A+B+AE]]-Table1[[#This Row],[Al2O3]]-Table1[[#This Row],[SiO2]]</f>
        <v>-0.13999999999999999</v>
      </c>
      <c r="AB7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445.29750000000001</v>
      </c>
    </row>
    <row r="7394" spans="1:28" hidden="1" x14ac:dyDescent="0.25">
      <c r="A7394">
        <v>0.215</v>
      </c>
      <c r="B7394">
        <v>0.15</v>
      </c>
      <c r="C7394">
        <v>0.04</v>
      </c>
      <c r="D7394">
        <v>5.0000000000000001E-3</v>
      </c>
      <c r="E7394">
        <v>0.02</v>
      </c>
      <c r="F7394">
        <v>0</v>
      </c>
      <c r="G7394">
        <v>5.5E-2</v>
      </c>
      <c r="H7394">
        <v>0.125</v>
      </c>
      <c r="I7394">
        <v>0.375</v>
      </c>
      <c r="J7394">
        <v>1.4999999999999999E-2</v>
      </c>
      <c r="K7394">
        <v>0.52447552399999997</v>
      </c>
      <c r="L7394">
        <v>0.57519990799999998</v>
      </c>
      <c r="M7394">
        <v>3.5665689999999999E-3</v>
      </c>
      <c r="N7394">
        <v>0.18566089399999999</v>
      </c>
      <c r="O7394">
        <v>0.20577411700000001</v>
      </c>
      <c r="P7394">
        <v>0.608564989</v>
      </c>
      <c r="Q7394">
        <v>-1.5839490000000001E-2</v>
      </c>
      <c r="R7394">
        <v>0.158586486</v>
      </c>
      <c r="S7394">
        <v>0.203881332</v>
      </c>
      <c r="T7394">
        <v>0.63753218199999995</v>
      </c>
      <c r="U7394">
        <v>0.26500000000000001</v>
      </c>
      <c r="V7394">
        <v>1.1944444439999999</v>
      </c>
      <c r="W7394">
        <f>COUNTIF(Table1[[#This Row],[Al2O3]:[TiO2]],0)</f>
        <v>1</v>
      </c>
      <c r="X7394">
        <f>Table1[[#This Row],[K2O]]+Table1[[#This Row],[Li2O]]+Table1[[#This Row],[Na2O]]</f>
        <v>0.18</v>
      </c>
      <c r="Y7394">
        <f>Table1[[#This Row],[B2O3]]+Table1[[#This Row],[K2O]]+Table1[[#This Row],[Li2O]]+Table1[[#This Row],[Na2O]]</f>
        <v>0.32999999999999996</v>
      </c>
      <c r="Z7394" s="2">
        <f>Table1[[#This Row],[B2O3]]+Table1[[#This Row],[CaO]]+Table1[[#This Row],[K2O]]+Table1[[#This Row],[Li2O]]+Table1[[#This Row],[Na2O]]</f>
        <v>0.37</v>
      </c>
      <c r="AA7394" s="2">
        <f>Table1[[#This Row],[A+B+AE]]-Table1[[#This Row],[Al2O3]]-Table1[[#This Row],[SiO2]]</f>
        <v>-0.22</v>
      </c>
      <c r="AB7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461.82050000000004</v>
      </c>
    </row>
    <row r="7395" spans="1:28" hidden="1" x14ac:dyDescent="0.25">
      <c r="A7395">
        <v>0.21</v>
      </c>
      <c r="B7395">
        <v>0.13</v>
      </c>
      <c r="C7395">
        <v>5.0000000000000001E-3</v>
      </c>
      <c r="D7395">
        <v>5.0000000000000001E-3</v>
      </c>
      <c r="E7395">
        <v>0.02</v>
      </c>
      <c r="F7395">
        <v>0</v>
      </c>
      <c r="G7395">
        <v>3.5000000000000003E-2</v>
      </c>
      <c r="H7395">
        <v>0.13</v>
      </c>
      <c r="I7395">
        <v>0.44500000000000001</v>
      </c>
      <c r="J7395">
        <v>0.02</v>
      </c>
      <c r="K7395">
        <v>0.566878981</v>
      </c>
      <c r="L7395">
        <v>0.56119936599999998</v>
      </c>
      <c r="M7395">
        <v>3.5558041999999998E-2</v>
      </c>
      <c r="N7395">
        <v>0.15983751199999999</v>
      </c>
      <c r="O7395">
        <v>0.20024983599999999</v>
      </c>
      <c r="P7395">
        <v>0.639912653</v>
      </c>
      <c r="Q7395">
        <v>4.623144E-3</v>
      </c>
      <c r="R7395">
        <v>0.144091043</v>
      </c>
      <c r="S7395">
        <v>0.19694177600000001</v>
      </c>
      <c r="T7395">
        <v>0.65896718099999996</v>
      </c>
      <c r="U7395">
        <v>0.27</v>
      </c>
      <c r="V7395">
        <v>1.2727272730000001</v>
      </c>
      <c r="W7395">
        <f>COUNTIF(Table1[[#This Row],[Al2O3]:[TiO2]],0)</f>
        <v>1</v>
      </c>
      <c r="X7395">
        <f>Table1[[#This Row],[K2O]]+Table1[[#This Row],[Li2O]]+Table1[[#This Row],[Na2O]]</f>
        <v>0.16500000000000001</v>
      </c>
      <c r="Y7395">
        <f>Table1[[#This Row],[B2O3]]+Table1[[#This Row],[K2O]]+Table1[[#This Row],[Li2O]]+Table1[[#This Row],[Na2O]]</f>
        <v>0.29500000000000004</v>
      </c>
      <c r="Z7395" s="2">
        <f>Table1[[#This Row],[B2O3]]+Table1[[#This Row],[CaO]]+Table1[[#This Row],[K2O]]+Table1[[#This Row],[Li2O]]+Table1[[#This Row],[Na2O]]</f>
        <v>0.30000000000000004</v>
      </c>
      <c r="AA7395" s="2">
        <f>Table1[[#This Row],[A+B+AE]]-Table1[[#This Row],[Al2O3]]-Table1[[#This Row],[SiO2]]</f>
        <v>-0.35499999999999998</v>
      </c>
      <c r="AB7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490.95850000000007</v>
      </c>
    </row>
    <row r="7396" spans="1:28" hidden="1" x14ac:dyDescent="0.25">
      <c r="A7396">
        <v>0.22</v>
      </c>
      <c r="B7396">
        <v>0.185</v>
      </c>
      <c r="C7396">
        <v>1.4999999999999999E-2</v>
      </c>
      <c r="D7396">
        <v>5.0000000000000001E-3</v>
      </c>
      <c r="E7396">
        <v>0.02</v>
      </c>
      <c r="F7396">
        <v>0</v>
      </c>
      <c r="G7396">
        <v>0.06</v>
      </c>
      <c r="H7396">
        <v>0.13</v>
      </c>
      <c r="I7396">
        <v>0.33</v>
      </c>
      <c r="J7396">
        <v>3.5000000000000003E-2</v>
      </c>
      <c r="K7396">
        <v>0.48529412</v>
      </c>
      <c r="L7396">
        <v>0.57356839999999998</v>
      </c>
      <c r="M7396">
        <v>5.3247900000000003E-3</v>
      </c>
      <c r="N7396">
        <v>0.18392499000000001</v>
      </c>
      <c r="O7396">
        <v>0.2059578</v>
      </c>
      <c r="P7396">
        <v>0.61011720999999997</v>
      </c>
      <c r="Q7396">
        <v>-1.372171E-2</v>
      </c>
      <c r="R7396">
        <v>0.15764275999999999</v>
      </c>
      <c r="S7396">
        <v>0.20216500000000001</v>
      </c>
      <c r="T7396">
        <v>0.64019223999999997</v>
      </c>
      <c r="U7396">
        <v>0.26500000000000001</v>
      </c>
      <c r="V7396">
        <v>1.1578947399999999</v>
      </c>
      <c r="W7396">
        <f>COUNTIF(Table1[[#This Row],[Al2O3]:[TiO2]],0)</f>
        <v>1</v>
      </c>
      <c r="X7396">
        <f>Table1[[#This Row],[K2O]]+Table1[[#This Row],[Li2O]]+Table1[[#This Row],[Na2O]]</f>
        <v>0.19</v>
      </c>
      <c r="Y7396">
        <f>Table1[[#This Row],[B2O3]]+Table1[[#This Row],[K2O]]+Table1[[#This Row],[Li2O]]+Table1[[#This Row],[Na2O]]</f>
        <v>0.375</v>
      </c>
      <c r="Z7396" s="2">
        <f>Table1[[#This Row],[B2O3]]+Table1[[#This Row],[CaO]]+Table1[[#This Row],[K2O]]+Table1[[#This Row],[Li2O]]+Table1[[#This Row],[Na2O]]</f>
        <v>0.39</v>
      </c>
      <c r="AA7396" s="2">
        <f>Table1[[#This Row],[A+B+AE]]-Table1[[#This Row],[Al2O3]]-Table1[[#This Row],[SiO2]]</f>
        <v>-0.16</v>
      </c>
      <c r="AB7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448.38049999999998</v>
      </c>
    </row>
    <row r="7397" spans="1:28" hidden="1" x14ac:dyDescent="0.25">
      <c r="A7397">
        <v>0.24</v>
      </c>
      <c r="B7397">
        <v>0.14000000000000001</v>
      </c>
      <c r="C7397">
        <v>0.01</v>
      </c>
      <c r="D7397">
        <v>5.0000000000000001E-3</v>
      </c>
      <c r="E7397">
        <v>2.5000000000000001E-2</v>
      </c>
      <c r="F7397">
        <v>5.0000000000000001E-3</v>
      </c>
      <c r="G7397">
        <v>0.02</v>
      </c>
      <c r="H7397">
        <v>0.14000000000000001</v>
      </c>
      <c r="I7397">
        <v>0.41499999999999998</v>
      </c>
      <c r="J7397">
        <v>0</v>
      </c>
      <c r="K7397">
        <v>0.52201257899999998</v>
      </c>
      <c r="L7397">
        <v>0.55893673300000002</v>
      </c>
      <c r="M7397">
        <v>2.6133401000000001E-2</v>
      </c>
      <c r="N7397">
        <v>0.15566206199999999</v>
      </c>
      <c r="O7397">
        <v>0.22554271200000001</v>
      </c>
      <c r="P7397">
        <v>0.61879522600000003</v>
      </c>
      <c r="Q7397">
        <v>-6.8582690000000002E-3</v>
      </c>
      <c r="R7397">
        <v>0.14224740599999999</v>
      </c>
      <c r="S7397">
        <v>0.22076679699999999</v>
      </c>
      <c r="T7397">
        <v>0.63698579700000002</v>
      </c>
      <c r="U7397">
        <v>0.27</v>
      </c>
      <c r="V7397">
        <v>1.5</v>
      </c>
      <c r="W7397">
        <f>COUNTIF(Table1[[#This Row],[Al2O3]:[TiO2]],0)</f>
        <v>1</v>
      </c>
      <c r="X7397">
        <f>Table1[[#This Row],[K2O]]+Table1[[#This Row],[Li2O]]+Table1[[#This Row],[Na2O]]</f>
        <v>0.16500000000000001</v>
      </c>
      <c r="Y7397">
        <f>Table1[[#This Row],[B2O3]]+Table1[[#This Row],[K2O]]+Table1[[#This Row],[Li2O]]+Table1[[#This Row],[Na2O]]</f>
        <v>0.30500000000000005</v>
      </c>
      <c r="Z7397" s="2">
        <f>Table1[[#This Row],[B2O3]]+Table1[[#This Row],[CaO]]+Table1[[#This Row],[K2O]]+Table1[[#This Row],[Li2O]]+Table1[[#This Row],[Na2O]]</f>
        <v>0.31500000000000006</v>
      </c>
      <c r="AA7397" s="2">
        <f>Table1[[#This Row],[A+B+AE]]-Table1[[#This Row],[Al2O3]]-Table1[[#This Row],[SiO2]]</f>
        <v>-0.33999999999999991</v>
      </c>
      <c r="AB7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506.56949999999995</v>
      </c>
    </row>
    <row r="7398" spans="1:28" hidden="1" x14ac:dyDescent="0.25">
      <c r="A7398">
        <v>0.23499999999999999</v>
      </c>
      <c r="B7398">
        <v>0.14499999999999999</v>
      </c>
      <c r="C7398">
        <v>5.0000000000000001E-3</v>
      </c>
      <c r="D7398">
        <v>0</v>
      </c>
      <c r="E7398">
        <v>4.4999999999999998E-2</v>
      </c>
      <c r="F7398">
        <v>2.5000000000000001E-3</v>
      </c>
      <c r="G7398">
        <v>0.02</v>
      </c>
      <c r="H7398">
        <v>0.14000000000000001</v>
      </c>
      <c r="I7398">
        <v>0.39</v>
      </c>
      <c r="J7398">
        <v>1.7500000000000002E-2</v>
      </c>
      <c r="K7398">
        <v>0.50980392200000002</v>
      </c>
      <c r="L7398">
        <v>0.56500963599999998</v>
      </c>
      <c r="M7398">
        <v>2.4560531E-2</v>
      </c>
      <c r="N7398">
        <v>0.156812796</v>
      </c>
      <c r="O7398">
        <v>0.22589963299999999</v>
      </c>
      <c r="P7398">
        <v>0.61728757000000001</v>
      </c>
      <c r="Q7398">
        <v>-9.0939950000000006E-3</v>
      </c>
      <c r="R7398">
        <v>0.14429209200000001</v>
      </c>
      <c r="S7398">
        <v>0.22040066</v>
      </c>
      <c r="T7398">
        <v>0.63530724800000005</v>
      </c>
      <c r="U7398">
        <v>0.27</v>
      </c>
      <c r="V7398">
        <v>1.46875</v>
      </c>
      <c r="W7398">
        <f>COUNTIF(Table1[[#This Row],[Al2O3]:[TiO2]],0)</f>
        <v>1</v>
      </c>
      <c r="X7398">
        <f>Table1[[#This Row],[K2O]]+Table1[[#This Row],[Li2O]]+Table1[[#This Row],[Na2O]]</f>
        <v>0.16250000000000001</v>
      </c>
      <c r="Y7398">
        <f>Table1[[#This Row],[B2O3]]+Table1[[#This Row],[K2O]]+Table1[[#This Row],[Li2O]]+Table1[[#This Row],[Na2O]]</f>
        <v>0.3075</v>
      </c>
      <c r="Z7398" s="2">
        <f>Table1[[#This Row],[B2O3]]+Table1[[#This Row],[CaO]]+Table1[[#This Row],[K2O]]+Table1[[#This Row],[Li2O]]+Table1[[#This Row],[Na2O]]</f>
        <v>0.3125</v>
      </c>
      <c r="AA7398" s="2">
        <f>Table1[[#This Row],[A+B+AE]]-Table1[[#This Row],[Al2O3]]-Table1[[#This Row],[SiO2]]</f>
        <v>-0.3125</v>
      </c>
      <c r="AB7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500.59850000000006</v>
      </c>
    </row>
    <row r="7399" spans="1:28" hidden="1" x14ac:dyDescent="0.25">
      <c r="A7399">
        <v>0.24</v>
      </c>
      <c r="B7399">
        <v>0.19500000000000001</v>
      </c>
      <c r="C7399">
        <v>0</v>
      </c>
      <c r="D7399">
        <v>5.0000000000000001E-3</v>
      </c>
      <c r="E7399">
        <v>4.4999999999999998E-2</v>
      </c>
      <c r="F7399">
        <v>5.0000000000000001E-3</v>
      </c>
      <c r="G7399">
        <v>0.01</v>
      </c>
      <c r="H7399">
        <v>0.14000000000000001</v>
      </c>
      <c r="I7399">
        <v>0.315</v>
      </c>
      <c r="J7399">
        <v>4.4999999999999998E-2</v>
      </c>
      <c r="K7399">
        <v>0.45323741000000001</v>
      </c>
      <c r="L7399">
        <v>0.56545019799999996</v>
      </c>
      <c r="M7399">
        <v>3.6572507999999997E-2</v>
      </c>
      <c r="N7399">
        <v>0.145513277</v>
      </c>
      <c r="O7399">
        <v>0.22936546999999999</v>
      </c>
      <c r="P7399">
        <v>0.62512125299999999</v>
      </c>
      <c r="Q7399">
        <v>2.3476069999999998E-3</v>
      </c>
      <c r="R7399">
        <v>0.13467583299999999</v>
      </c>
      <c r="S7399">
        <v>0.22058417999999999</v>
      </c>
      <c r="T7399">
        <v>0.64473998600000004</v>
      </c>
      <c r="U7399">
        <v>0.25</v>
      </c>
      <c r="V7399">
        <v>1.6</v>
      </c>
      <c r="W7399">
        <f>COUNTIF(Table1[[#This Row],[Al2O3]:[TiO2]],0)</f>
        <v>1</v>
      </c>
      <c r="X7399">
        <f>Table1[[#This Row],[K2O]]+Table1[[#This Row],[Li2O]]+Table1[[#This Row],[Na2O]]</f>
        <v>0.15500000000000003</v>
      </c>
      <c r="Y7399">
        <f>Table1[[#This Row],[B2O3]]+Table1[[#This Row],[K2O]]+Table1[[#This Row],[Li2O]]+Table1[[#This Row],[Na2O]]</f>
        <v>0.35000000000000003</v>
      </c>
      <c r="Z7399" s="2">
        <f>Table1[[#This Row],[B2O3]]+Table1[[#This Row],[CaO]]+Table1[[#This Row],[K2O]]+Table1[[#This Row],[Li2O]]+Table1[[#This Row],[Na2O]]</f>
        <v>0.35000000000000003</v>
      </c>
      <c r="AA7399" s="2">
        <f>Table1[[#This Row],[A+B+AE]]-Table1[[#This Row],[Al2O3]]-Table1[[#This Row],[SiO2]]</f>
        <v>-0.20499999999999996</v>
      </c>
      <c r="AB7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501.05849999999998</v>
      </c>
    </row>
    <row r="7400" spans="1:28" hidden="1" x14ac:dyDescent="0.25">
      <c r="A7400">
        <v>0.19500000000000001</v>
      </c>
      <c r="B7400">
        <v>0.155</v>
      </c>
      <c r="C7400">
        <v>2.5000000000000001E-2</v>
      </c>
      <c r="D7400">
        <v>5.0000000000000001E-3</v>
      </c>
      <c r="E7400">
        <v>0.03</v>
      </c>
      <c r="F7400">
        <v>0</v>
      </c>
      <c r="G7400">
        <v>4.4999999999999998E-2</v>
      </c>
      <c r="H7400">
        <v>0.12</v>
      </c>
      <c r="I7400">
        <v>0.38</v>
      </c>
      <c r="J7400">
        <v>4.4999999999999998E-2</v>
      </c>
      <c r="K7400">
        <v>0.54676259000000005</v>
      </c>
      <c r="L7400">
        <v>0.57436885800000004</v>
      </c>
      <c r="M7400">
        <v>2.8869154000000001E-2</v>
      </c>
      <c r="N7400">
        <v>0.17088890300000001</v>
      </c>
      <c r="O7400">
        <v>0.191436411</v>
      </c>
      <c r="P7400">
        <v>0.63767468599999999</v>
      </c>
      <c r="Q7400">
        <v>5.5651379999999999E-3</v>
      </c>
      <c r="R7400">
        <v>0.14807178800000001</v>
      </c>
      <c r="S7400">
        <v>0.18830664</v>
      </c>
      <c r="T7400">
        <v>0.66362157099999997</v>
      </c>
      <c r="U7400">
        <v>0.255</v>
      </c>
      <c r="V7400">
        <v>1.181818182</v>
      </c>
      <c r="W7400">
        <f>COUNTIF(Table1[[#This Row],[Al2O3]:[TiO2]],0)</f>
        <v>1</v>
      </c>
      <c r="X7400">
        <f>Table1[[#This Row],[K2O]]+Table1[[#This Row],[Li2O]]+Table1[[#This Row],[Na2O]]</f>
        <v>0.16499999999999998</v>
      </c>
      <c r="Y7400">
        <f>Table1[[#This Row],[B2O3]]+Table1[[#This Row],[K2O]]+Table1[[#This Row],[Li2O]]+Table1[[#This Row],[Na2O]]</f>
        <v>0.32</v>
      </c>
      <c r="Z7400" s="2">
        <f>Table1[[#This Row],[B2O3]]+Table1[[#This Row],[CaO]]+Table1[[#This Row],[K2O]]+Table1[[#This Row],[Li2O]]+Table1[[#This Row],[Na2O]]</f>
        <v>0.34499999999999997</v>
      </c>
      <c r="AA7400" s="2">
        <f>Table1[[#This Row],[A+B+AE]]-Table1[[#This Row],[Al2O3]]-Table1[[#This Row],[SiO2]]</f>
        <v>-0.23000000000000004</v>
      </c>
      <c r="AB7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469.6579999999999</v>
      </c>
    </row>
    <row r="7401" spans="1:28" hidden="1" x14ac:dyDescent="0.25">
      <c r="A7401">
        <v>0.245</v>
      </c>
      <c r="B7401">
        <v>0.185</v>
      </c>
      <c r="C7401">
        <v>0.04</v>
      </c>
      <c r="D7401">
        <v>5.0000000000000001E-3</v>
      </c>
      <c r="E7401">
        <v>2.5000000000000001E-2</v>
      </c>
      <c r="F7401">
        <v>7.4999999999999997E-3</v>
      </c>
      <c r="G7401">
        <v>0</v>
      </c>
      <c r="H7401">
        <v>0.15</v>
      </c>
      <c r="I7401">
        <v>0.31</v>
      </c>
      <c r="J7401">
        <v>3.2500000000000001E-2</v>
      </c>
      <c r="K7401">
        <v>0.43971631</v>
      </c>
      <c r="L7401">
        <v>0.57283428999999997</v>
      </c>
      <c r="M7401">
        <v>1.7630670000000001E-2</v>
      </c>
      <c r="N7401">
        <v>0.15855823999999999</v>
      </c>
      <c r="O7401">
        <v>0.23514281000000001</v>
      </c>
      <c r="P7401">
        <v>0.60629895</v>
      </c>
      <c r="Q7401">
        <v>-1.364281E-2</v>
      </c>
      <c r="R7401">
        <v>0.14501062000000001</v>
      </c>
      <c r="S7401">
        <v>0.22727484000000001</v>
      </c>
      <c r="T7401">
        <v>0.62771454000000004</v>
      </c>
      <c r="U7401">
        <v>0.255</v>
      </c>
      <c r="V7401">
        <v>1.6333333299999999</v>
      </c>
      <c r="W7401">
        <f>COUNTIF(Table1[[#This Row],[Al2O3]:[TiO2]],0)</f>
        <v>1</v>
      </c>
      <c r="X7401">
        <f>Table1[[#This Row],[K2O]]+Table1[[#This Row],[Li2O]]+Table1[[#This Row],[Na2O]]</f>
        <v>0.1575</v>
      </c>
      <c r="Y7401">
        <f>Table1[[#This Row],[B2O3]]+Table1[[#This Row],[K2O]]+Table1[[#This Row],[Li2O]]+Table1[[#This Row],[Na2O]]</f>
        <v>0.34250000000000003</v>
      </c>
      <c r="Z7401" s="2">
        <f>Table1[[#This Row],[B2O3]]+Table1[[#This Row],[CaO]]+Table1[[#This Row],[K2O]]+Table1[[#This Row],[Li2O]]+Table1[[#This Row],[Na2O]]</f>
        <v>0.38250000000000001</v>
      </c>
      <c r="AA7401" s="2">
        <f>Table1[[#This Row],[A+B+AE]]-Table1[[#This Row],[Al2O3]]-Table1[[#This Row],[SiO2]]</f>
        <v>-0.17249999999999999</v>
      </c>
      <c r="AB7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511.11300000000006</v>
      </c>
    </row>
    <row r="7402" spans="1:28" hidden="1" x14ac:dyDescent="0.25">
      <c r="A7402">
        <v>0.24</v>
      </c>
      <c r="B7402">
        <v>0.16500000000000001</v>
      </c>
      <c r="C7402">
        <v>0.02</v>
      </c>
      <c r="D7402">
        <v>0</v>
      </c>
      <c r="E7402">
        <v>2.5000000000000001E-2</v>
      </c>
      <c r="F7402">
        <v>7.4999999999999997E-3</v>
      </c>
      <c r="G7402">
        <v>0.02</v>
      </c>
      <c r="H7402">
        <v>0.14000000000000001</v>
      </c>
      <c r="I7402">
        <v>0.36499999999999999</v>
      </c>
      <c r="J7402">
        <v>1.7500000000000002E-2</v>
      </c>
      <c r="K7402">
        <v>0.48993288600000001</v>
      </c>
      <c r="L7402">
        <v>0.56511749499999997</v>
      </c>
      <c r="M7402">
        <v>2.0847859999999999E-2</v>
      </c>
      <c r="N7402">
        <v>0.159835911</v>
      </c>
      <c r="O7402">
        <v>0.22606959200000001</v>
      </c>
      <c r="P7402">
        <v>0.61409449699999996</v>
      </c>
      <c r="Q7402">
        <v>-8.2883550000000007E-3</v>
      </c>
      <c r="R7402">
        <v>0.14355157399999999</v>
      </c>
      <c r="S7402">
        <v>0.22053755999999999</v>
      </c>
      <c r="T7402">
        <v>0.63591086600000002</v>
      </c>
      <c r="U7402">
        <v>0.26</v>
      </c>
      <c r="V7402">
        <v>1.5</v>
      </c>
      <c r="W7402">
        <f>COUNTIF(Table1[[#This Row],[Al2O3]:[TiO2]],0)</f>
        <v>1</v>
      </c>
      <c r="X7402">
        <f>Table1[[#This Row],[K2O]]+Table1[[#This Row],[Li2O]]+Table1[[#This Row],[Na2O]]</f>
        <v>0.16750000000000001</v>
      </c>
      <c r="Y7402">
        <f>Table1[[#This Row],[B2O3]]+Table1[[#This Row],[K2O]]+Table1[[#This Row],[Li2O]]+Table1[[#This Row],[Na2O]]</f>
        <v>0.33250000000000002</v>
      </c>
      <c r="Z7402" s="2">
        <f>Table1[[#This Row],[B2O3]]+Table1[[#This Row],[CaO]]+Table1[[#This Row],[K2O]]+Table1[[#This Row],[Li2O]]+Table1[[#This Row],[Na2O]]</f>
        <v>0.35250000000000004</v>
      </c>
      <c r="AA7402" s="2">
        <f>Table1[[#This Row],[A+B+AE]]-Table1[[#This Row],[Al2O3]]-Table1[[#This Row],[SiO2]]</f>
        <v>-0.25249999999999995</v>
      </c>
      <c r="AB7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499.33850000000007</v>
      </c>
    </row>
    <row r="7403" spans="1:28" hidden="1" x14ac:dyDescent="0.25">
      <c r="A7403">
        <v>0.23</v>
      </c>
      <c r="B7403">
        <v>0.16</v>
      </c>
      <c r="C7403">
        <v>2.5000000000000001E-2</v>
      </c>
      <c r="D7403">
        <v>0</v>
      </c>
      <c r="E7403">
        <v>0.05</v>
      </c>
      <c r="F7403">
        <v>2.5000000000000001E-3</v>
      </c>
      <c r="G7403">
        <v>0.02</v>
      </c>
      <c r="H7403">
        <v>0.14000000000000001</v>
      </c>
      <c r="I7403">
        <v>0.33500000000000002</v>
      </c>
      <c r="J7403">
        <v>3.7499999999999999E-2</v>
      </c>
      <c r="K7403">
        <v>0.47517730000000002</v>
      </c>
      <c r="L7403">
        <v>0.57804924999999996</v>
      </c>
      <c r="M7403">
        <v>1.154061E-2</v>
      </c>
      <c r="N7403">
        <v>0.16717860000000001</v>
      </c>
      <c r="O7403">
        <v>0.22715825000000001</v>
      </c>
      <c r="P7403">
        <v>0.60566315000000004</v>
      </c>
      <c r="Q7403">
        <v>-1.764081E-2</v>
      </c>
      <c r="R7403">
        <v>0.15109755</v>
      </c>
      <c r="S7403">
        <v>0.22133900000000001</v>
      </c>
      <c r="T7403">
        <v>0.62756343999999997</v>
      </c>
      <c r="U7403">
        <v>0.27</v>
      </c>
      <c r="V7403">
        <v>1.4375</v>
      </c>
      <c r="W7403">
        <f>COUNTIF(Table1[[#This Row],[Al2O3]:[TiO2]],0)</f>
        <v>1</v>
      </c>
      <c r="X7403">
        <f>Table1[[#This Row],[K2O]]+Table1[[#This Row],[Li2O]]+Table1[[#This Row],[Na2O]]</f>
        <v>0.16250000000000001</v>
      </c>
      <c r="Y7403">
        <f>Table1[[#This Row],[B2O3]]+Table1[[#This Row],[K2O]]+Table1[[#This Row],[Li2O]]+Table1[[#This Row],[Na2O]]</f>
        <v>0.32250000000000001</v>
      </c>
      <c r="Z7403" s="2">
        <f>Table1[[#This Row],[B2O3]]+Table1[[#This Row],[CaO]]+Table1[[#This Row],[K2O]]+Table1[[#This Row],[Li2O]]+Table1[[#This Row],[Na2O]]</f>
        <v>0.34750000000000003</v>
      </c>
      <c r="AA7403" s="2">
        <f>Table1[[#This Row],[A+B+AE]]-Table1[[#This Row],[Al2O3]]-Table1[[#This Row],[SiO2]]</f>
        <v>-0.2175</v>
      </c>
      <c r="AB7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490.34700000000009</v>
      </c>
    </row>
    <row r="7404" spans="1:28" hidden="1" x14ac:dyDescent="0.25">
      <c r="A7404">
        <v>0.20499999999999999</v>
      </c>
      <c r="B7404">
        <v>0.15</v>
      </c>
      <c r="C7404">
        <v>1.4999999999999999E-2</v>
      </c>
      <c r="D7404">
        <v>0</v>
      </c>
      <c r="E7404">
        <v>2.5000000000000001E-2</v>
      </c>
      <c r="F7404">
        <v>2.5000000000000001E-3</v>
      </c>
      <c r="G7404">
        <v>0.06</v>
      </c>
      <c r="H7404">
        <v>0.125</v>
      </c>
      <c r="I7404">
        <v>0.39</v>
      </c>
      <c r="J7404">
        <v>2.75E-2</v>
      </c>
      <c r="K7404">
        <v>0.54166666699999999</v>
      </c>
      <c r="L7404">
        <v>0.57263368999999997</v>
      </c>
      <c r="M7404">
        <v>1.2570002E-2</v>
      </c>
      <c r="N7404">
        <v>0.18357515599999999</v>
      </c>
      <c r="O7404">
        <v>0.19555657300000001</v>
      </c>
      <c r="P7404">
        <v>0.62086827099999997</v>
      </c>
      <c r="Q7404">
        <v>-7.8869019999999995E-3</v>
      </c>
      <c r="R7404">
        <v>0.15729329</v>
      </c>
      <c r="S7404">
        <v>0.193606271</v>
      </c>
      <c r="T7404">
        <v>0.64910043900000003</v>
      </c>
      <c r="U7404">
        <v>0.27</v>
      </c>
      <c r="V7404">
        <v>1.1081081079999999</v>
      </c>
      <c r="W7404">
        <f>COUNTIF(Table1[[#This Row],[Al2O3]:[TiO2]],0)</f>
        <v>1</v>
      </c>
      <c r="X7404">
        <f>Table1[[#This Row],[K2O]]+Table1[[#This Row],[Li2O]]+Table1[[#This Row],[Na2O]]</f>
        <v>0.1875</v>
      </c>
      <c r="Y7404">
        <f>Table1[[#This Row],[B2O3]]+Table1[[#This Row],[K2O]]+Table1[[#This Row],[Li2O]]+Table1[[#This Row],[Na2O]]</f>
        <v>0.33750000000000002</v>
      </c>
      <c r="Z7404" s="2">
        <f>Table1[[#This Row],[B2O3]]+Table1[[#This Row],[CaO]]+Table1[[#This Row],[K2O]]+Table1[[#This Row],[Li2O]]+Table1[[#This Row],[Na2O]]</f>
        <v>0.35249999999999998</v>
      </c>
      <c r="AA7404" s="2">
        <f>Table1[[#This Row],[A+B+AE]]-Table1[[#This Row],[Al2O3]]-Table1[[#This Row],[SiO2]]</f>
        <v>-0.24250000000000002</v>
      </c>
      <c r="AB7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455.54300000000001</v>
      </c>
    </row>
    <row r="7405" spans="1:28" hidden="1" x14ac:dyDescent="0.25">
      <c r="A7405">
        <v>0.215</v>
      </c>
      <c r="B7405">
        <v>0.16</v>
      </c>
      <c r="C7405">
        <v>2.5000000000000001E-2</v>
      </c>
      <c r="D7405">
        <v>0</v>
      </c>
      <c r="E7405">
        <v>0.04</v>
      </c>
      <c r="F7405">
        <v>5.0000000000000001E-3</v>
      </c>
      <c r="G7405">
        <v>0.05</v>
      </c>
      <c r="H7405">
        <v>0.125</v>
      </c>
      <c r="I7405">
        <v>0.35</v>
      </c>
      <c r="J7405">
        <v>0.03</v>
      </c>
      <c r="K7405">
        <v>0.50724637699999997</v>
      </c>
      <c r="L7405">
        <v>0.57760339900000002</v>
      </c>
      <c r="M7405">
        <v>6.8189540000000003E-3</v>
      </c>
      <c r="N7405">
        <v>0.18085514599999999</v>
      </c>
      <c r="O7405">
        <v>0.20885648600000001</v>
      </c>
      <c r="P7405">
        <v>0.61028836799999997</v>
      </c>
      <c r="Q7405">
        <v>-1.2954188E-2</v>
      </c>
      <c r="R7405">
        <v>0.15483079799999999</v>
      </c>
      <c r="S7405">
        <v>0.20599394500000001</v>
      </c>
      <c r="T7405">
        <v>0.63917525799999997</v>
      </c>
      <c r="U7405">
        <v>0.26500000000000001</v>
      </c>
      <c r="V7405">
        <v>1.228571429</v>
      </c>
      <c r="W7405">
        <f>COUNTIF(Table1[[#This Row],[Al2O3]:[TiO2]],0)</f>
        <v>1</v>
      </c>
      <c r="X7405">
        <f>Table1[[#This Row],[K2O]]+Table1[[#This Row],[Li2O]]+Table1[[#This Row],[Na2O]]</f>
        <v>0.18</v>
      </c>
      <c r="Y7405">
        <f>Table1[[#This Row],[B2O3]]+Table1[[#This Row],[K2O]]+Table1[[#This Row],[Li2O]]+Table1[[#This Row],[Na2O]]</f>
        <v>0.34</v>
      </c>
      <c r="Z7405" s="2">
        <f>Table1[[#This Row],[B2O3]]+Table1[[#This Row],[CaO]]+Table1[[#This Row],[K2O]]+Table1[[#This Row],[Li2O]]+Table1[[#This Row],[Na2O]]</f>
        <v>0.36499999999999999</v>
      </c>
      <c r="AA7405" s="2">
        <f>Table1[[#This Row],[A+B+AE]]-Table1[[#This Row],[Al2O3]]-Table1[[#This Row],[SiO2]]</f>
        <v>-0.19999999999999998</v>
      </c>
      <c r="AB7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461.75699999999995</v>
      </c>
    </row>
    <row r="7406" spans="1:28" hidden="1" x14ac:dyDescent="0.25">
      <c r="A7406">
        <v>0.20499999999999999</v>
      </c>
      <c r="B7406">
        <v>0.15</v>
      </c>
      <c r="C7406">
        <v>0</v>
      </c>
      <c r="D7406">
        <v>2.5000000000000001E-3</v>
      </c>
      <c r="E7406">
        <v>3.5000000000000003E-2</v>
      </c>
      <c r="F7406">
        <v>5.0000000000000001E-3</v>
      </c>
      <c r="G7406">
        <v>4.4999999999999998E-2</v>
      </c>
      <c r="H7406">
        <v>0.12</v>
      </c>
      <c r="I7406">
        <v>0.40500000000000003</v>
      </c>
      <c r="J7406">
        <v>3.2500000000000001E-2</v>
      </c>
      <c r="K7406">
        <v>0.55479451999999996</v>
      </c>
      <c r="L7406">
        <v>0.56547369000000003</v>
      </c>
      <c r="M7406">
        <v>3.4947619999999999E-2</v>
      </c>
      <c r="N7406">
        <v>0.16199558</v>
      </c>
      <c r="O7406">
        <v>0.19726808000000001</v>
      </c>
      <c r="P7406">
        <v>0.64073634000000002</v>
      </c>
      <c r="Q7406">
        <v>9.4663899999999999E-3</v>
      </c>
      <c r="R7406">
        <v>0.14137136</v>
      </c>
      <c r="S7406">
        <v>0.19400294000000001</v>
      </c>
      <c r="T7406">
        <v>0.66462569000000005</v>
      </c>
      <c r="U7406">
        <v>0.26</v>
      </c>
      <c r="V7406">
        <v>1.2424242400000001</v>
      </c>
      <c r="W7406">
        <f>COUNTIF(Table1[[#This Row],[Al2O3]:[TiO2]],0)</f>
        <v>1</v>
      </c>
      <c r="X7406">
        <f>Table1[[#This Row],[K2O]]+Table1[[#This Row],[Li2O]]+Table1[[#This Row],[Na2O]]</f>
        <v>0.16999999999999998</v>
      </c>
      <c r="Y7406">
        <f>Table1[[#This Row],[B2O3]]+Table1[[#This Row],[K2O]]+Table1[[#This Row],[Li2O]]+Table1[[#This Row],[Na2O]]</f>
        <v>0.32</v>
      </c>
      <c r="Z7406" s="2">
        <f>Table1[[#This Row],[B2O3]]+Table1[[#This Row],[CaO]]+Table1[[#This Row],[K2O]]+Table1[[#This Row],[Li2O]]+Table1[[#This Row],[Na2O]]</f>
        <v>0.32</v>
      </c>
      <c r="AA7406" s="2">
        <f>Table1[[#This Row],[A+B+AE]]-Table1[[#This Row],[Al2O3]]-Table1[[#This Row],[SiO2]]</f>
        <v>-0.29000000000000004</v>
      </c>
      <c r="AB7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474.82600000000002</v>
      </c>
    </row>
    <row r="7407" spans="1:28" hidden="1" x14ac:dyDescent="0.25">
      <c r="A7407">
        <v>0.23499999999999999</v>
      </c>
      <c r="B7407">
        <v>0.18</v>
      </c>
      <c r="C7407">
        <v>0</v>
      </c>
      <c r="D7407">
        <v>5.0000000000000001E-3</v>
      </c>
      <c r="E7407">
        <v>0.05</v>
      </c>
      <c r="F7407">
        <v>7.4999999999999997E-3</v>
      </c>
      <c r="G7407">
        <v>4.4999999999999998E-2</v>
      </c>
      <c r="H7407">
        <v>0.13500000000000001</v>
      </c>
      <c r="I7407">
        <v>0.33500000000000002</v>
      </c>
      <c r="J7407">
        <v>7.4999999999999997E-3</v>
      </c>
      <c r="K7407">
        <v>0.47517730499999999</v>
      </c>
      <c r="L7407">
        <v>0.56671842400000005</v>
      </c>
      <c r="M7407">
        <v>9.1009620000000006E-3</v>
      </c>
      <c r="N7407">
        <v>0.17269098899999999</v>
      </c>
      <c r="O7407">
        <v>0.22017351499999999</v>
      </c>
      <c r="P7407">
        <v>0.60713549600000005</v>
      </c>
      <c r="Q7407">
        <v>-1.3738963999999999E-2</v>
      </c>
      <c r="R7407">
        <v>0.15065367099999999</v>
      </c>
      <c r="S7407">
        <v>0.21537009300000001</v>
      </c>
      <c r="T7407">
        <v>0.63397623599999997</v>
      </c>
      <c r="U7407">
        <v>0.255</v>
      </c>
      <c r="V7407">
        <v>1.3055555560000001</v>
      </c>
      <c r="W7407">
        <f>COUNTIF(Table1[[#This Row],[Al2O3]:[TiO2]],0)</f>
        <v>1</v>
      </c>
      <c r="X7407">
        <f>Table1[[#This Row],[K2O]]+Table1[[#This Row],[Li2O]]+Table1[[#This Row],[Na2O]]</f>
        <v>0.1875</v>
      </c>
      <c r="Y7407">
        <f>Table1[[#This Row],[B2O3]]+Table1[[#This Row],[K2O]]+Table1[[#This Row],[Li2O]]+Table1[[#This Row],[Na2O]]</f>
        <v>0.36749999999999999</v>
      </c>
      <c r="Z7407" s="2">
        <f>Table1[[#This Row],[B2O3]]+Table1[[#This Row],[CaO]]+Table1[[#This Row],[K2O]]+Table1[[#This Row],[Li2O]]+Table1[[#This Row],[Na2O]]</f>
        <v>0.36749999999999999</v>
      </c>
      <c r="AA7407" s="2">
        <f>Table1[[#This Row],[A+B+AE]]-Table1[[#This Row],[Al2O3]]-Table1[[#This Row],[SiO2]]</f>
        <v>-0.20250000000000001</v>
      </c>
      <c r="AB7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467.7265000000001</v>
      </c>
    </row>
    <row r="7408" spans="1:28" hidden="1" x14ac:dyDescent="0.25">
      <c r="A7408">
        <v>0.215</v>
      </c>
      <c r="B7408">
        <v>0.18</v>
      </c>
      <c r="C7408">
        <v>1.4999999999999999E-2</v>
      </c>
      <c r="D7408">
        <v>5.0000000000000001E-3</v>
      </c>
      <c r="E7408">
        <v>2.5000000000000001E-2</v>
      </c>
      <c r="F7408">
        <v>0</v>
      </c>
      <c r="G7408">
        <v>0.06</v>
      </c>
      <c r="H7408">
        <v>0.13</v>
      </c>
      <c r="I7408">
        <v>0.34499999999999997</v>
      </c>
      <c r="J7408">
        <v>2.5000000000000001E-2</v>
      </c>
      <c r="K7408">
        <v>0.5</v>
      </c>
      <c r="L7408">
        <v>0.57107349500000004</v>
      </c>
      <c r="M7408">
        <v>8.7879369999999991E-3</v>
      </c>
      <c r="N7408">
        <v>0.18370056600000001</v>
      </c>
      <c r="O7408">
        <v>0.201031338</v>
      </c>
      <c r="P7408">
        <v>0.61526809599999999</v>
      </c>
      <c r="Q7408">
        <v>-1.0791574999999999E-2</v>
      </c>
      <c r="R7408">
        <v>0.157629719</v>
      </c>
      <c r="S7408">
        <v>0.197554006</v>
      </c>
      <c r="T7408">
        <v>0.64481627500000005</v>
      </c>
      <c r="U7408">
        <v>0.255</v>
      </c>
      <c r="V7408">
        <v>1.1315789469999999</v>
      </c>
      <c r="W7408">
        <f>COUNTIF(Table1[[#This Row],[Al2O3]:[TiO2]],0)</f>
        <v>1</v>
      </c>
      <c r="X7408">
        <f>Table1[[#This Row],[K2O]]+Table1[[#This Row],[Li2O]]+Table1[[#This Row],[Na2O]]</f>
        <v>0.19</v>
      </c>
      <c r="Y7408">
        <f>Table1[[#This Row],[B2O3]]+Table1[[#This Row],[K2O]]+Table1[[#This Row],[Li2O]]+Table1[[#This Row],[Na2O]]</f>
        <v>0.37</v>
      </c>
      <c r="Z7408" s="2">
        <f>Table1[[#This Row],[B2O3]]+Table1[[#This Row],[CaO]]+Table1[[#This Row],[K2O]]+Table1[[#This Row],[Li2O]]+Table1[[#This Row],[Na2O]]</f>
        <v>0.38500000000000001</v>
      </c>
      <c r="AA7408" s="2">
        <f>Table1[[#This Row],[A+B+AE]]-Table1[[#This Row],[Al2O3]]-Table1[[#This Row],[SiO2]]</f>
        <v>-0.17499999999999996</v>
      </c>
      <c r="AB7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451.09999999999991</v>
      </c>
    </row>
    <row r="7409" spans="1:28" hidden="1" x14ac:dyDescent="0.25">
      <c r="A7409">
        <v>0.245</v>
      </c>
      <c r="B7409">
        <v>0.18</v>
      </c>
      <c r="C7409">
        <v>2.5000000000000001E-2</v>
      </c>
      <c r="D7409">
        <v>0</v>
      </c>
      <c r="E7409">
        <v>0.05</v>
      </c>
      <c r="F7409">
        <v>7.4999999999999997E-3</v>
      </c>
      <c r="G7409">
        <v>2.5000000000000001E-2</v>
      </c>
      <c r="H7409">
        <v>0.14499999999999999</v>
      </c>
      <c r="I7409">
        <v>0.31</v>
      </c>
      <c r="J7409">
        <v>1.2500000000000001E-2</v>
      </c>
      <c r="K7409">
        <v>0.44285713999999998</v>
      </c>
      <c r="L7409">
        <v>0.57343529999999998</v>
      </c>
      <c r="M7409">
        <v>1.37947E-3</v>
      </c>
      <c r="N7409">
        <v>0.17283767999999999</v>
      </c>
      <c r="O7409">
        <v>0.23346786</v>
      </c>
      <c r="P7409">
        <v>0.59369446000000003</v>
      </c>
      <c r="Q7409">
        <v>-2.3820439999999998E-2</v>
      </c>
      <c r="R7409">
        <v>0.15345369</v>
      </c>
      <c r="S7409">
        <v>0.22747635999999999</v>
      </c>
      <c r="T7409">
        <v>0.61906994999999998</v>
      </c>
      <c r="U7409">
        <v>0.255</v>
      </c>
      <c r="V7409">
        <v>1.44117647</v>
      </c>
      <c r="W7409">
        <f>COUNTIF(Table1[[#This Row],[Al2O3]:[TiO2]],0)</f>
        <v>1</v>
      </c>
      <c r="X7409">
        <f>Table1[[#This Row],[K2O]]+Table1[[#This Row],[Li2O]]+Table1[[#This Row],[Na2O]]</f>
        <v>0.17749999999999999</v>
      </c>
      <c r="Y7409">
        <f>Table1[[#This Row],[B2O3]]+Table1[[#This Row],[K2O]]+Table1[[#This Row],[Li2O]]+Table1[[#This Row],[Na2O]]</f>
        <v>0.35749999999999998</v>
      </c>
      <c r="Z7409" s="2">
        <f>Table1[[#This Row],[B2O3]]+Table1[[#This Row],[CaO]]+Table1[[#This Row],[K2O]]+Table1[[#This Row],[Li2O]]+Table1[[#This Row],[Na2O]]</f>
        <v>0.38249999999999995</v>
      </c>
      <c r="AA7409" s="2">
        <f>Table1[[#This Row],[A+B+AE]]-Table1[[#This Row],[Al2O3]]-Table1[[#This Row],[SiO2]]</f>
        <v>-0.17250000000000004</v>
      </c>
      <c r="AB7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485.48250000000007</v>
      </c>
    </row>
    <row r="7410" spans="1:28" hidden="1" x14ac:dyDescent="0.25">
      <c r="A7410">
        <v>0.215</v>
      </c>
      <c r="B7410">
        <v>0.12</v>
      </c>
      <c r="C7410">
        <v>3.5000000000000003E-2</v>
      </c>
      <c r="D7410">
        <v>0</v>
      </c>
      <c r="E7410">
        <v>0.03</v>
      </c>
      <c r="F7410">
        <v>7.4999999999999997E-3</v>
      </c>
      <c r="G7410">
        <v>2.5000000000000001E-2</v>
      </c>
      <c r="H7410">
        <v>0.13</v>
      </c>
      <c r="I7410">
        <v>0.435</v>
      </c>
      <c r="J7410">
        <v>2.5000000000000001E-3</v>
      </c>
      <c r="K7410">
        <v>0.55769230800000003</v>
      </c>
      <c r="L7410">
        <v>0.56695786999999997</v>
      </c>
      <c r="M7410">
        <v>2.4618978E-2</v>
      </c>
      <c r="N7410">
        <v>0.16480972599999999</v>
      </c>
      <c r="O7410">
        <v>0.20911854099999999</v>
      </c>
      <c r="P7410">
        <v>0.62607173299999996</v>
      </c>
      <c r="Q7410">
        <v>-3.4706210000000001E-3</v>
      </c>
      <c r="R7410">
        <v>0.146057257</v>
      </c>
      <c r="S7410">
        <v>0.20679141500000001</v>
      </c>
      <c r="T7410">
        <v>0.64715132799999997</v>
      </c>
      <c r="U7410">
        <v>0.26</v>
      </c>
      <c r="V7410">
        <v>1.387096774</v>
      </c>
      <c r="W7410">
        <f>COUNTIF(Table1[[#This Row],[Al2O3]:[TiO2]],0)</f>
        <v>1</v>
      </c>
      <c r="X7410">
        <f>Table1[[#This Row],[K2O]]+Table1[[#This Row],[Li2O]]+Table1[[#This Row],[Na2O]]</f>
        <v>0.16250000000000001</v>
      </c>
      <c r="Y7410">
        <f>Table1[[#This Row],[B2O3]]+Table1[[#This Row],[K2O]]+Table1[[#This Row],[Li2O]]+Table1[[#This Row],[Na2O]]</f>
        <v>0.28249999999999997</v>
      </c>
      <c r="Z7410" s="2">
        <f>Table1[[#This Row],[B2O3]]+Table1[[#This Row],[CaO]]+Table1[[#This Row],[K2O]]+Table1[[#This Row],[Li2O]]+Table1[[#This Row],[Na2O]]</f>
        <v>0.3175</v>
      </c>
      <c r="AA7410" s="2">
        <f>Table1[[#This Row],[A+B+AE]]-Table1[[#This Row],[Al2O3]]-Table1[[#This Row],[SiO2]]</f>
        <v>-0.33250000000000002</v>
      </c>
      <c r="AB7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502.70350000000008</v>
      </c>
    </row>
    <row r="7411" spans="1:28" hidden="1" x14ac:dyDescent="0.25">
      <c r="A7411">
        <v>0.22500000000000001</v>
      </c>
      <c r="B7411">
        <v>0.17</v>
      </c>
      <c r="C7411">
        <v>0.04</v>
      </c>
      <c r="D7411">
        <v>2.5000000000000001E-3</v>
      </c>
      <c r="E7411">
        <v>2.5000000000000001E-2</v>
      </c>
      <c r="F7411">
        <v>0</v>
      </c>
      <c r="G7411">
        <v>0.02</v>
      </c>
      <c r="H7411">
        <v>0.13500000000000001</v>
      </c>
      <c r="I7411">
        <v>0.33500000000000002</v>
      </c>
      <c r="J7411">
        <v>4.7500000000000001E-2</v>
      </c>
      <c r="K7411">
        <v>0.48201438800000002</v>
      </c>
      <c r="L7411">
        <v>0.57668843599999997</v>
      </c>
      <c r="M7411">
        <v>1.9317595999999999E-2</v>
      </c>
      <c r="N7411">
        <v>0.164040136</v>
      </c>
      <c r="O7411">
        <v>0.21982746</v>
      </c>
      <c r="P7411">
        <v>0.61613240499999999</v>
      </c>
      <c r="Q7411">
        <v>-8.542961E-3</v>
      </c>
      <c r="R7411">
        <v>0.14684396799999999</v>
      </c>
      <c r="S7411">
        <v>0.21401666499999999</v>
      </c>
      <c r="T7411">
        <v>0.63913936800000004</v>
      </c>
      <c r="U7411">
        <v>0.26</v>
      </c>
      <c r="V7411">
        <v>1.451612903</v>
      </c>
      <c r="W7411">
        <f>COUNTIF(Table1[[#This Row],[Al2O3]:[TiO2]],0)</f>
        <v>1</v>
      </c>
      <c r="X7411">
        <f>Table1[[#This Row],[K2O]]+Table1[[#This Row],[Li2O]]+Table1[[#This Row],[Na2O]]</f>
        <v>0.155</v>
      </c>
      <c r="Y7411">
        <f>Table1[[#This Row],[B2O3]]+Table1[[#This Row],[K2O]]+Table1[[#This Row],[Li2O]]+Table1[[#This Row],[Na2O]]</f>
        <v>0.32500000000000001</v>
      </c>
      <c r="Z7411" s="2">
        <f>Table1[[#This Row],[B2O3]]+Table1[[#This Row],[CaO]]+Table1[[#This Row],[K2O]]+Table1[[#This Row],[Li2O]]+Table1[[#This Row],[Na2O]]</f>
        <v>0.36499999999999999</v>
      </c>
      <c r="AA7411" s="2">
        <f>Table1[[#This Row],[A+B+AE]]-Table1[[#This Row],[Al2O3]]-Table1[[#This Row],[SiO2]]</f>
        <v>-0.19500000000000003</v>
      </c>
      <c r="AB7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491.96000000000004</v>
      </c>
    </row>
    <row r="7412" spans="1:28" hidden="1" x14ac:dyDescent="0.25">
      <c r="A7412">
        <v>0.25</v>
      </c>
      <c r="B7412">
        <v>0.155</v>
      </c>
      <c r="C7412">
        <v>2.5000000000000001E-2</v>
      </c>
      <c r="D7412">
        <v>2.5000000000000001E-3</v>
      </c>
      <c r="E7412">
        <v>0.04</v>
      </c>
      <c r="F7412">
        <v>2.5000000000000001E-3</v>
      </c>
      <c r="G7412">
        <v>0</v>
      </c>
      <c r="H7412">
        <v>0.15</v>
      </c>
      <c r="I7412">
        <v>0.35499999999999998</v>
      </c>
      <c r="J7412">
        <v>0.02</v>
      </c>
      <c r="K7412">
        <v>0.47019867999999998</v>
      </c>
      <c r="L7412">
        <v>0.56894566000000002</v>
      </c>
      <c r="M7412">
        <v>2.0421760000000001E-2</v>
      </c>
      <c r="N7412">
        <v>0.15355281000000001</v>
      </c>
      <c r="O7412">
        <v>0.24196788</v>
      </c>
      <c r="P7412">
        <v>0.60447930999999999</v>
      </c>
      <c r="Q7412">
        <v>-1.6638670000000001E-2</v>
      </c>
      <c r="R7412">
        <v>0.14439671000000001</v>
      </c>
      <c r="S7412">
        <v>0.23448637999999999</v>
      </c>
      <c r="T7412">
        <v>0.62111691000000002</v>
      </c>
      <c r="U7412">
        <v>0.27</v>
      </c>
      <c r="V7412">
        <v>1.6666666699999999</v>
      </c>
      <c r="W7412">
        <f>COUNTIF(Table1[[#This Row],[Al2O3]:[TiO2]],0)</f>
        <v>1</v>
      </c>
      <c r="X7412">
        <f>Table1[[#This Row],[K2O]]+Table1[[#This Row],[Li2O]]+Table1[[#This Row],[Na2O]]</f>
        <v>0.1525</v>
      </c>
      <c r="Y7412">
        <f>Table1[[#This Row],[B2O3]]+Table1[[#This Row],[K2O]]+Table1[[#This Row],[Li2O]]+Table1[[#This Row],[Na2O]]</f>
        <v>0.3075</v>
      </c>
      <c r="Z7412" s="2">
        <f>Table1[[#This Row],[B2O3]]+Table1[[#This Row],[CaO]]+Table1[[#This Row],[K2O]]+Table1[[#This Row],[Li2O]]+Table1[[#This Row],[Na2O]]</f>
        <v>0.33250000000000002</v>
      </c>
      <c r="AA7412" s="2">
        <f>Table1[[#This Row],[A+B+AE]]-Table1[[#This Row],[Al2O3]]-Table1[[#This Row],[SiO2]]</f>
        <v>-0.27249999999999996</v>
      </c>
      <c r="AB7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517.62099999999998</v>
      </c>
    </row>
    <row r="7413" spans="1:28" hidden="1" x14ac:dyDescent="0.25">
      <c r="A7413">
        <v>0.23499999999999999</v>
      </c>
      <c r="B7413">
        <v>0.17499999999999999</v>
      </c>
      <c r="C7413">
        <v>0</v>
      </c>
      <c r="D7413">
        <v>2.5000000000000001E-3</v>
      </c>
      <c r="E7413">
        <v>0.02</v>
      </c>
      <c r="F7413">
        <v>5.0000000000000001E-3</v>
      </c>
      <c r="G7413">
        <v>3.5000000000000003E-2</v>
      </c>
      <c r="H7413">
        <v>0.14000000000000001</v>
      </c>
      <c r="I7413">
        <v>0.375</v>
      </c>
      <c r="J7413">
        <v>1.2500000000000001E-2</v>
      </c>
      <c r="K7413">
        <v>0.5</v>
      </c>
      <c r="L7413">
        <v>0.55879040999999996</v>
      </c>
      <c r="M7413">
        <v>2.3217866E-2</v>
      </c>
      <c r="N7413">
        <v>0.162981984</v>
      </c>
      <c r="O7413">
        <v>0.21513054300000001</v>
      </c>
      <c r="P7413">
        <v>0.62188747300000002</v>
      </c>
      <c r="Q7413">
        <v>-4.5531840000000001E-3</v>
      </c>
      <c r="R7413">
        <v>0.145444559</v>
      </c>
      <c r="S7413">
        <v>0.20987670899999999</v>
      </c>
      <c r="T7413">
        <v>0.64467873200000003</v>
      </c>
      <c r="U7413">
        <v>0.255</v>
      </c>
      <c r="V7413">
        <v>1.342857143</v>
      </c>
      <c r="W7413">
        <f>COUNTIF(Table1[[#This Row],[Al2O3]:[TiO2]],0)</f>
        <v>1</v>
      </c>
      <c r="X7413">
        <f>Table1[[#This Row],[K2O]]+Table1[[#This Row],[Li2O]]+Table1[[#This Row],[Na2O]]</f>
        <v>0.18000000000000002</v>
      </c>
      <c r="Y7413">
        <f>Table1[[#This Row],[B2O3]]+Table1[[#This Row],[K2O]]+Table1[[#This Row],[Li2O]]+Table1[[#This Row],[Na2O]]</f>
        <v>0.35499999999999998</v>
      </c>
      <c r="Z7413" s="2">
        <f>Table1[[#This Row],[B2O3]]+Table1[[#This Row],[CaO]]+Table1[[#This Row],[K2O]]+Table1[[#This Row],[Li2O]]+Table1[[#This Row],[Na2O]]</f>
        <v>0.35499999999999998</v>
      </c>
      <c r="AA7413" s="2">
        <f>Table1[[#This Row],[A+B+AE]]-Table1[[#This Row],[Al2O3]]-Table1[[#This Row],[SiO2]]</f>
        <v>-0.255</v>
      </c>
      <c r="AB7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484.67700000000002</v>
      </c>
    </row>
    <row r="7414" spans="1:28" hidden="1" x14ac:dyDescent="0.25">
      <c r="A7414">
        <v>0.185</v>
      </c>
      <c r="B7414">
        <v>0.13</v>
      </c>
      <c r="C7414">
        <v>0.01</v>
      </c>
      <c r="D7414">
        <v>0</v>
      </c>
      <c r="E7414">
        <v>4.4999999999999998E-2</v>
      </c>
      <c r="F7414">
        <v>0.01</v>
      </c>
      <c r="G7414">
        <v>0.05</v>
      </c>
      <c r="H7414">
        <v>0.115</v>
      </c>
      <c r="I7414">
        <v>0.43</v>
      </c>
      <c r="J7414">
        <v>2.5000000000000001E-2</v>
      </c>
      <c r="K7414">
        <v>0.58904109999999998</v>
      </c>
      <c r="L7414">
        <v>0.56979851000000004</v>
      </c>
      <c r="M7414">
        <v>3.4757110000000001E-2</v>
      </c>
      <c r="N7414">
        <v>0.17102475</v>
      </c>
      <c r="O7414">
        <v>0.18233965999999999</v>
      </c>
      <c r="P7414">
        <v>0.64663559000000004</v>
      </c>
      <c r="Q7414">
        <v>1.2466029999999999E-2</v>
      </c>
      <c r="R7414">
        <v>0.14603332999999999</v>
      </c>
      <c r="S7414">
        <v>0.18103710000000001</v>
      </c>
      <c r="T7414">
        <v>0.67292956999999998</v>
      </c>
      <c r="U7414">
        <v>0.255</v>
      </c>
      <c r="V7414">
        <v>1.12121212</v>
      </c>
      <c r="W7414">
        <f>COUNTIF(Table1[[#This Row],[Al2O3]:[TiO2]],0)</f>
        <v>1</v>
      </c>
      <c r="X7414">
        <f>Table1[[#This Row],[K2O]]+Table1[[#This Row],[Li2O]]+Table1[[#This Row],[Na2O]]</f>
        <v>0.17500000000000002</v>
      </c>
      <c r="Y7414">
        <f>Table1[[#This Row],[B2O3]]+Table1[[#This Row],[K2O]]+Table1[[#This Row],[Li2O]]+Table1[[#This Row],[Na2O]]</f>
        <v>0.30499999999999999</v>
      </c>
      <c r="Z7414" s="2">
        <f>Table1[[#This Row],[B2O3]]+Table1[[#This Row],[CaO]]+Table1[[#This Row],[K2O]]+Table1[[#This Row],[Li2O]]+Table1[[#This Row],[Na2O]]</f>
        <v>0.315</v>
      </c>
      <c r="AA7414" s="2">
        <f>Table1[[#This Row],[A+B+AE]]-Table1[[#This Row],[Al2O3]]-Table1[[#This Row],[SiO2]]</f>
        <v>-0.3</v>
      </c>
      <c r="AB7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471.10449999999992</v>
      </c>
    </row>
    <row r="7415" spans="1:28" hidden="1" x14ac:dyDescent="0.25">
      <c r="A7415">
        <v>0.20499999999999999</v>
      </c>
      <c r="B7415">
        <v>0.17</v>
      </c>
      <c r="C7415">
        <v>3.5000000000000003E-2</v>
      </c>
      <c r="D7415">
        <v>0</v>
      </c>
      <c r="E7415">
        <v>0.05</v>
      </c>
      <c r="F7415">
        <v>0.01</v>
      </c>
      <c r="G7415">
        <v>0.06</v>
      </c>
      <c r="H7415">
        <v>0.12</v>
      </c>
      <c r="I7415">
        <v>0.32500000000000001</v>
      </c>
      <c r="J7415">
        <v>2.5000000000000001E-2</v>
      </c>
      <c r="K7415">
        <v>0.5</v>
      </c>
      <c r="L7415">
        <v>0.58269249999999995</v>
      </c>
      <c r="M7415" s="1">
        <v>3.2799999999999998E-5</v>
      </c>
      <c r="N7415">
        <v>0.19224959999999999</v>
      </c>
      <c r="O7415">
        <v>0.20056060000000001</v>
      </c>
      <c r="P7415">
        <v>0.60718989999999995</v>
      </c>
      <c r="Q7415">
        <v>-1.374616E-2</v>
      </c>
      <c r="R7415">
        <v>0.15965689999999999</v>
      </c>
      <c r="S7415">
        <v>0.19871079999999999</v>
      </c>
      <c r="T7415">
        <v>0.64163230000000004</v>
      </c>
      <c r="U7415">
        <v>0.25</v>
      </c>
      <c r="V7415">
        <v>1.138889</v>
      </c>
      <c r="W7415">
        <f>COUNTIF(Table1[[#This Row],[Al2O3]:[TiO2]],0)</f>
        <v>1</v>
      </c>
      <c r="X7415">
        <f>Table1[[#This Row],[K2O]]+Table1[[#This Row],[Li2O]]+Table1[[#This Row],[Na2O]]</f>
        <v>0.19</v>
      </c>
      <c r="Y7415">
        <f>Table1[[#This Row],[B2O3]]+Table1[[#This Row],[K2O]]+Table1[[#This Row],[Li2O]]+Table1[[#This Row],[Na2O]]</f>
        <v>0.36</v>
      </c>
      <c r="Z7415" s="2">
        <f>Table1[[#This Row],[B2O3]]+Table1[[#This Row],[CaO]]+Table1[[#This Row],[K2O]]+Table1[[#This Row],[Li2O]]+Table1[[#This Row],[Na2O]]</f>
        <v>0.39500000000000002</v>
      </c>
      <c r="AA7415" s="2">
        <f>Table1[[#This Row],[A+B+AE]]-Table1[[#This Row],[Al2O3]]-Table1[[#This Row],[SiO2]]</f>
        <v>-0.13499999999999998</v>
      </c>
      <c r="AB7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447.65300000000002</v>
      </c>
    </row>
    <row r="7416" spans="1:28" hidden="1" x14ac:dyDescent="0.25">
      <c r="A7416">
        <v>0.23</v>
      </c>
      <c r="B7416">
        <v>0.16500000000000001</v>
      </c>
      <c r="C7416">
        <v>2.5000000000000001E-2</v>
      </c>
      <c r="D7416">
        <v>5.0000000000000001E-3</v>
      </c>
      <c r="E7416">
        <v>3.5000000000000003E-2</v>
      </c>
      <c r="F7416">
        <v>0</v>
      </c>
      <c r="G7416">
        <v>1.4999999999999999E-2</v>
      </c>
      <c r="H7416">
        <v>0.13500000000000001</v>
      </c>
      <c r="I7416">
        <v>0.34</v>
      </c>
      <c r="J7416">
        <v>0.05</v>
      </c>
      <c r="K7416">
        <v>0.48226950400000002</v>
      </c>
      <c r="L7416">
        <v>0.57482548600000005</v>
      </c>
      <c r="M7416">
        <v>2.5428338000000002E-2</v>
      </c>
      <c r="N7416">
        <v>0.155791444</v>
      </c>
      <c r="O7416">
        <v>0.22658424299999999</v>
      </c>
      <c r="P7416">
        <v>0.61762431299999998</v>
      </c>
      <c r="Q7416">
        <v>-6.3924350000000001E-3</v>
      </c>
      <c r="R7416">
        <v>0.14223422799999999</v>
      </c>
      <c r="S7416">
        <v>0.21993258600000001</v>
      </c>
      <c r="T7416">
        <v>0.63783318600000005</v>
      </c>
      <c r="U7416">
        <v>0.27</v>
      </c>
      <c r="V7416">
        <v>1.5333333330000001</v>
      </c>
      <c r="W7416">
        <f>COUNTIF(Table1[[#This Row],[Al2O3]:[TiO2]],0)</f>
        <v>1</v>
      </c>
      <c r="X7416">
        <f>Table1[[#This Row],[K2O]]+Table1[[#This Row],[Li2O]]+Table1[[#This Row],[Na2O]]</f>
        <v>0.15000000000000002</v>
      </c>
      <c r="Y7416">
        <f>Table1[[#This Row],[B2O3]]+Table1[[#This Row],[K2O]]+Table1[[#This Row],[Li2O]]+Table1[[#This Row],[Na2O]]</f>
        <v>0.315</v>
      </c>
      <c r="Z7416" s="2">
        <f>Table1[[#This Row],[B2O3]]+Table1[[#This Row],[CaO]]+Table1[[#This Row],[K2O]]+Table1[[#This Row],[Li2O]]+Table1[[#This Row],[Na2O]]</f>
        <v>0.34</v>
      </c>
      <c r="AA7416" s="2">
        <f>Table1[[#This Row],[A+B+AE]]-Table1[[#This Row],[Al2O3]]-Table1[[#This Row],[SiO2]]</f>
        <v>-0.23</v>
      </c>
      <c r="AB7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497.1925</v>
      </c>
    </row>
    <row r="7417" spans="1:28" hidden="1" x14ac:dyDescent="0.25">
      <c r="A7417">
        <v>0.21</v>
      </c>
      <c r="B7417">
        <v>0.155</v>
      </c>
      <c r="C7417">
        <v>3.5000000000000003E-2</v>
      </c>
      <c r="D7417">
        <v>0</v>
      </c>
      <c r="E7417">
        <v>0.03</v>
      </c>
      <c r="F7417">
        <v>0.01</v>
      </c>
      <c r="G7417">
        <v>4.4999999999999998E-2</v>
      </c>
      <c r="H7417">
        <v>0.13</v>
      </c>
      <c r="I7417">
        <v>0.37</v>
      </c>
      <c r="J7417">
        <v>1.4999999999999999E-2</v>
      </c>
      <c r="K7417">
        <v>0.52112676099999999</v>
      </c>
      <c r="L7417">
        <v>0.57483540799999999</v>
      </c>
      <c r="M7417">
        <v>8.3951070000000006E-3</v>
      </c>
      <c r="N7417">
        <v>0.18358903900000001</v>
      </c>
      <c r="O7417">
        <v>0.201809559</v>
      </c>
      <c r="P7417">
        <v>0.61460140200000002</v>
      </c>
      <c r="Q7417">
        <v>-1.1115933E-2</v>
      </c>
      <c r="R7417">
        <v>0.156744683</v>
      </c>
      <c r="S7417">
        <v>0.19959605599999999</v>
      </c>
      <c r="T7417">
        <v>0.64365926100000004</v>
      </c>
      <c r="U7417">
        <v>0.255</v>
      </c>
      <c r="V7417">
        <v>1.2</v>
      </c>
      <c r="W7417">
        <f>COUNTIF(Table1[[#This Row],[Al2O3]:[TiO2]],0)</f>
        <v>1</v>
      </c>
      <c r="X7417">
        <f>Table1[[#This Row],[K2O]]+Table1[[#This Row],[Li2O]]+Table1[[#This Row],[Na2O]]</f>
        <v>0.185</v>
      </c>
      <c r="Y7417">
        <f>Table1[[#This Row],[B2O3]]+Table1[[#This Row],[K2O]]+Table1[[#This Row],[Li2O]]+Table1[[#This Row],[Na2O]]</f>
        <v>0.34</v>
      </c>
      <c r="Z7417" s="2">
        <f>Table1[[#This Row],[B2O3]]+Table1[[#This Row],[CaO]]+Table1[[#This Row],[K2O]]+Table1[[#This Row],[Li2O]]+Table1[[#This Row],[Na2O]]</f>
        <v>0.375</v>
      </c>
      <c r="AA7417" s="2">
        <f>Table1[[#This Row],[A+B+AE]]-Table1[[#This Row],[Al2O3]]-Table1[[#This Row],[SiO2]]</f>
        <v>-0.20499999999999999</v>
      </c>
      <c r="AB7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470.29700000000003</v>
      </c>
    </row>
    <row r="7418" spans="1:28" hidden="1" x14ac:dyDescent="0.25">
      <c r="A7418">
        <v>0.24</v>
      </c>
      <c r="B7418">
        <v>0.2</v>
      </c>
      <c r="C7418">
        <v>0</v>
      </c>
      <c r="D7418">
        <v>2.5000000000000001E-3</v>
      </c>
      <c r="E7418">
        <v>0.03</v>
      </c>
      <c r="F7418">
        <v>5.0000000000000001E-3</v>
      </c>
      <c r="G7418">
        <v>0.06</v>
      </c>
      <c r="H7418">
        <v>0.15</v>
      </c>
      <c r="I7418">
        <v>0.3</v>
      </c>
      <c r="J7418">
        <v>1.2500000000000001E-2</v>
      </c>
      <c r="K7418">
        <v>0.43478261000000001</v>
      </c>
      <c r="L7418">
        <v>0.57173883999999997</v>
      </c>
      <c r="M7418">
        <v>-1.340384E-2</v>
      </c>
      <c r="N7418">
        <v>0.19408865</v>
      </c>
      <c r="O7418">
        <v>0.21786295</v>
      </c>
      <c r="P7418">
        <v>0.58804840000000003</v>
      </c>
      <c r="Q7418">
        <v>-3.2180779999999999E-2</v>
      </c>
      <c r="R7418">
        <v>0.16807335000000001</v>
      </c>
      <c r="S7418">
        <v>0.21322340000000001</v>
      </c>
      <c r="T7418">
        <v>0.61870325000000004</v>
      </c>
      <c r="U7418">
        <v>0.27</v>
      </c>
      <c r="V7418">
        <v>1.14285714</v>
      </c>
      <c r="W7418">
        <f>COUNTIF(Table1[[#This Row],[Al2O3]:[TiO2]],0)</f>
        <v>1</v>
      </c>
      <c r="X7418">
        <f>Table1[[#This Row],[K2O]]+Table1[[#This Row],[Li2O]]+Table1[[#This Row],[Na2O]]</f>
        <v>0.215</v>
      </c>
      <c r="Y7418">
        <f>Table1[[#This Row],[B2O3]]+Table1[[#This Row],[K2O]]+Table1[[#This Row],[Li2O]]+Table1[[#This Row],[Na2O]]</f>
        <v>0.41500000000000004</v>
      </c>
      <c r="Z7418" s="2">
        <f>Table1[[#This Row],[B2O3]]+Table1[[#This Row],[CaO]]+Table1[[#This Row],[K2O]]+Table1[[#This Row],[Li2O]]+Table1[[#This Row],[Na2O]]</f>
        <v>0.41500000000000004</v>
      </c>
      <c r="AA7418" s="2">
        <f>Table1[[#This Row],[A+B+AE]]-Table1[[#This Row],[Al2O3]]-Table1[[#This Row],[SiO2]]</f>
        <v>-0.12499999999999994</v>
      </c>
      <c r="AB7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443.66499999999996</v>
      </c>
    </row>
    <row r="7419" spans="1:28" hidden="1" x14ac:dyDescent="0.25">
      <c r="A7419">
        <v>0.23499999999999999</v>
      </c>
      <c r="B7419">
        <v>0.16500000000000001</v>
      </c>
      <c r="C7419">
        <v>1.4999999999999999E-2</v>
      </c>
      <c r="D7419">
        <v>2.5000000000000001E-3</v>
      </c>
      <c r="E7419">
        <v>0.05</v>
      </c>
      <c r="F7419">
        <v>0</v>
      </c>
      <c r="G7419">
        <v>0.04</v>
      </c>
      <c r="H7419">
        <v>0.14000000000000001</v>
      </c>
      <c r="I7419">
        <v>0.34499999999999997</v>
      </c>
      <c r="J7419">
        <v>7.4999999999999997E-3</v>
      </c>
      <c r="K7419">
        <v>0.47916666699999999</v>
      </c>
      <c r="L7419">
        <v>0.57069516899999995</v>
      </c>
      <c r="M7419">
        <v>2.9188450000000002E-3</v>
      </c>
      <c r="N7419">
        <v>0.17652786000000001</v>
      </c>
      <c r="O7419">
        <v>0.223218526</v>
      </c>
      <c r="P7419">
        <v>0.60025361399999999</v>
      </c>
      <c r="Q7419">
        <v>-2.2478254999999999E-2</v>
      </c>
      <c r="R7419">
        <v>0.15665910399999999</v>
      </c>
      <c r="S7419">
        <v>0.21849895899999999</v>
      </c>
      <c r="T7419">
        <v>0.62484193700000001</v>
      </c>
      <c r="U7419">
        <v>0.26</v>
      </c>
      <c r="V7419">
        <v>1.3055555560000001</v>
      </c>
      <c r="W7419">
        <f>COUNTIF(Table1[[#This Row],[Al2O3]:[TiO2]],0)</f>
        <v>1</v>
      </c>
      <c r="X7419">
        <f>Table1[[#This Row],[K2O]]+Table1[[#This Row],[Li2O]]+Table1[[#This Row],[Na2O]]</f>
        <v>0.18000000000000002</v>
      </c>
      <c r="Y7419">
        <f>Table1[[#This Row],[B2O3]]+Table1[[#This Row],[K2O]]+Table1[[#This Row],[Li2O]]+Table1[[#This Row],[Na2O]]</f>
        <v>0.34500000000000003</v>
      </c>
      <c r="Z7419" s="2">
        <f>Table1[[#This Row],[B2O3]]+Table1[[#This Row],[CaO]]+Table1[[#This Row],[K2O]]+Table1[[#This Row],[Li2O]]+Table1[[#This Row],[Na2O]]</f>
        <v>0.36</v>
      </c>
      <c r="AA7419" s="2">
        <f>Table1[[#This Row],[A+B+AE]]-Table1[[#This Row],[Al2O3]]-Table1[[#This Row],[SiO2]]</f>
        <v>-0.21999999999999997</v>
      </c>
      <c r="AB7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473.78600000000017</v>
      </c>
    </row>
    <row r="7420" spans="1:28" hidden="1" x14ac:dyDescent="0.25">
      <c r="A7420">
        <v>0.245</v>
      </c>
      <c r="B7420">
        <v>0.19500000000000001</v>
      </c>
      <c r="C7420">
        <v>0.03</v>
      </c>
      <c r="D7420">
        <v>0</v>
      </c>
      <c r="E7420">
        <v>0.02</v>
      </c>
      <c r="F7420">
        <v>2.5000000000000001E-3</v>
      </c>
      <c r="G7420">
        <v>2.5000000000000001E-2</v>
      </c>
      <c r="H7420">
        <v>0.14000000000000001</v>
      </c>
      <c r="I7420">
        <v>0.31</v>
      </c>
      <c r="J7420">
        <v>3.2500000000000001E-2</v>
      </c>
      <c r="K7420">
        <v>0.44604316999999999</v>
      </c>
      <c r="L7420">
        <v>0.56966267999999998</v>
      </c>
      <c r="M7420">
        <v>1.38009E-2</v>
      </c>
      <c r="N7420">
        <v>0.16443861000000001</v>
      </c>
      <c r="O7420">
        <v>0.22895805</v>
      </c>
      <c r="P7420">
        <v>0.60660334000000005</v>
      </c>
      <c r="Q7420">
        <v>-1.220709E-2</v>
      </c>
      <c r="R7420">
        <v>0.14608341999999999</v>
      </c>
      <c r="S7420">
        <v>0.22221114</v>
      </c>
      <c r="T7420">
        <v>0.63170545</v>
      </c>
      <c r="U7420">
        <v>0.25</v>
      </c>
      <c r="V7420">
        <v>1.4848484799999999</v>
      </c>
      <c r="W7420">
        <f>COUNTIF(Table1[[#This Row],[Al2O3]:[TiO2]],0)</f>
        <v>1</v>
      </c>
      <c r="X7420">
        <f>Table1[[#This Row],[K2O]]+Table1[[#This Row],[Li2O]]+Table1[[#This Row],[Na2O]]</f>
        <v>0.16750000000000001</v>
      </c>
      <c r="Y7420">
        <f>Table1[[#This Row],[B2O3]]+Table1[[#This Row],[K2O]]+Table1[[#This Row],[Li2O]]+Table1[[#This Row],[Na2O]]</f>
        <v>0.36250000000000004</v>
      </c>
      <c r="Z7420" s="2">
        <f>Table1[[#This Row],[B2O3]]+Table1[[#This Row],[CaO]]+Table1[[#This Row],[K2O]]+Table1[[#This Row],[Li2O]]+Table1[[#This Row],[Na2O]]</f>
        <v>0.39250000000000002</v>
      </c>
      <c r="AA7420" s="2">
        <f>Table1[[#This Row],[A+B+AE]]-Table1[[#This Row],[Al2O3]]-Table1[[#This Row],[SiO2]]</f>
        <v>-0.16249999999999998</v>
      </c>
      <c r="AB7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487.32550000000003</v>
      </c>
    </row>
    <row r="7421" spans="1:28" hidden="1" x14ac:dyDescent="0.25">
      <c r="A7421">
        <v>0.215</v>
      </c>
      <c r="B7421">
        <v>0.16500000000000001</v>
      </c>
      <c r="C7421">
        <v>0</v>
      </c>
      <c r="D7421">
        <v>5.0000000000000001E-3</v>
      </c>
      <c r="E7421">
        <v>4.4999999999999998E-2</v>
      </c>
      <c r="F7421">
        <v>7.4999999999999997E-3</v>
      </c>
      <c r="G7421">
        <v>0.02</v>
      </c>
      <c r="H7421">
        <v>0.13</v>
      </c>
      <c r="I7421">
        <v>0.375</v>
      </c>
      <c r="J7421">
        <v>3.7499999999999999E-2</v>
      </c>
      <c r="K7421">
        <v>0.52083332999999998</v>
      </c>
      <c r="L7421">
        <v>0.56445844000000001</v>
      </c>
      <c r="M7421">
        <v>4.3210560000000002E-2</v>
      </c>
      <c r="N7421">
        <v>0.14900337999999999</v>
      </c>
      <c r="O7421">
        <v>0.20864062999999999</v>
      </c>
      <c r="P7421">
        <v>0.64235598999999999</v>
      </c>
      <c r="Q7421">
        <v>1.1665699999999999E-2</v>
      </c>
      <c r="R7421">
        <v>0.13495081</v>
      </c>
      <c r="S7421">
        <v>0.20281297000000001</v>
      </c>
      <c r="T7421">
        <v>0.66223622999999998</v>
      </c>
      <c r="U7421">
        <v>0.25</v>
      </c>
      <c r="V7421">
        <v>1.43333333</v>
      </c>
      <c r="W7421">
        <f>COUNTIF(Table1[[#This Row],[Al2O3]:[TiO2]],0)</f>
        <v>1</v>
      </c>
      <c r="X7421">
        <f>Table1[[#This Row],[K2O]]+Table1[[#This Row],[Li2O]]+Table1[[#This Row],[Na2O]]</f>
        <v>0.1575</v>
      </c>
      <c r="Y7421">
        <f>Table1[[#This Row],[B2O3]]+Table1[[#This Row],[K2O]]+Table1[[#This Row],[Li2O]]+Table1[[#This Row],[Na2O]]</f>
        <v>0.32250000000000001</v>
      </c>
      <c r="Z7421" s="2">
        <f>Table1[[#This Row],[B2O3]]+Table1[[#This Row],[CaO]]+Table1[[#This Row],[K2O]]+Table1[[#This Row],[Li2O]]+Table1[[#This Row],[Na2O]]</f>
        <v>0.32250000000000001</v>
      </c>
      <c r="AA7421" s="2">
        <f>Table1[[#This Row],[A+B+AE]]-Table1[[#This Row],[Al2O3]]-Table1[[#This Row],[SiO2]]</f>
        <v>-0.26749999999999996</v>
      </c>
      <c r="AB7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497.10649999999998</v>
      </c>
    </row>
    <row r="7422" spans="1:28" hidden="1" x14ac:dyDescent="0.25">
      <c r="A7422">
        <v>0.2</v>
      </c>
      <c r="B7422">
        <v>0.14499999999999999</v>
      </c>
      <c r="C7422">
        <v>0</v>
      </c>
      <c r="D7422">
        <v>5.0000000000000001E-3</v>
      </c>
      <c r="E7422">
        <v>0.03</v>
      </c>
      <c r="F7422">
        <v>2.5000000000000001E-3</v>
      </c>
      <c r="G7422">
        <v>0.04</v>
      </c>
      <c r="H7422">
        <v>0.125</v>
      </c>
      <c r="I7422">
        <v>0.42499999999999999</v>
      </c>
      <c r="J7422">
        <v>2.75E-2</v>
      </c>
      <c r="K7422">
        <v>0.56666667000000004</v>
      </c>
      <c r="L7422">
        <v>0.56214085000000003</v>
      </c>
      <c r="M7422">
        <v>4.0616850000000003E-2</v>
      </c>
      <c r="N7422">
        <v>0.16011088000000001</v>
      </c>
      <c r="O7422">
        <v>0.19150301</v>
      </c>
      <c r="P7422">
        <v>0.64838611000000002</v>
      </c>
      <c r="Q7422">
        <v>1.2308319999999999E-2</v>
      </c>
      <c r="R7422">
        <v>0.14209551000000001</v>
      </c>
      <c r="S7422">
        <v>0.18805653</v>
      </c>
      <c r="T7422">
        <v>0.66984796000000002</v>
      </c>
      <c r="U7422">
        <v>0.255</v>
      </c>
      <c r="V7422">
        <v>1.2121212100000001</v>
      </c>
      <c r="W7422">
        <f>COUNTIF(Table1[[#This Row],[Al2O3]:[TiO2]],0)</f>
        <v>1</v>
      </c>
      <c r="X7422">
        <f>Table1[[#This Row],[K2O]]+Table1[[#This Row],[Li2O]]+Table1[[#This Row],[Na2O]]</f>
        <v>0.16750000000000001</v>
      </c>
      <c r="Y7422">
        <f>Table1[[#This Row],[B2O3]]+Table1[[#This Row],[K2O]]+Table1[[#This Row],[Li2O]]+Table1[[#This Row],[Na2O]]</f>
        <v>0.3125</v>
      </c>
      <c r="Z7422" s="2">
        <f>Table1[[#This Row],[B2O3]]+Table1[[#This Row],[CaO]]+Table1[[#This Row],[K2O]]+Table1[[#This Row],[Li2O]]+Table1[[#This Row],[Na2O]]</f>
        <v>0.3125</v>
      </c>
      <c r="AA7422" s="2">
        <f>Table1[[#This Row],[A+B+AE]]-Table1[[#This Row],[Al2O3]]-Table1[[#This Row],[SiO2]]</f>
        <v>-0.3125</v>
      </c>
      <c r="AB7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482.33299999999997</v>
      </c>
    </row>
    <row r="7423" spans="1:28" hidden="1" x14ac:dyDescent="0.25">
      <c r="A7423">
        <v>0.22500000000000001</v>
      </c>
      <c r="B7423">
        <v>0.16500000000000001</v>
      </c>
      <c r="C7423">
        <v>0.02</v>
      </c>
      <c r="D7423">
        <v>0</v>
      </c>
      <c r="E7423">
        <v>3.5000000000000003E-2</v>
      </c>
      <c r="F7423">
        <v>7.4999999999999997E-3</v>
      </c>
      <c r="G7423">
        <v>3.5000000000000003E-2</v>
      </c>
      <c r="H7423">
        <v>0.13500000000000001</v>
      </c>
      <c r="I7423">
        <v>0.34499999999999997</v>
      </c>
      <c r="J7423">
        <v>3.2500000000000001E-2</v>
      </c>
      <c r="K7423">
        <v>0.48936170200000001</v>
      </c>
      <c r="L7423">
        <v>0.57510537299999998</v>
      </c>
      <c r="M7423">
        <v>9.8374610000000005E-3</v>
      </c>
      <c r="N7423">
        <v>0.17370803700000001</v>
      </c>
      <c r="O7423">
        <v>0.21695425199999999</v>
      </c>
      <c r="P7423">
        <v>0.609337711</v>
      </c>
      <c r="Q7423">
        <v>-1.3926611E-2</v>
      </c>
      <c r="R7423">
        <v>0.15218161799999999</v>
      </c>
      <c r="S7423">
        <v>0.21265636099999999</v>
      </c>
      <c r="T7423">
        <v>0.63516202099999997</v>
      </c>
      <c r="U7423">
        <v>0.27</v>
      </c>
      <c r="V7423">
        <v>1.3235294120000001</v>
      </c>
      <c r="W7423">
        <f>COUNTIF(Table1[[#This Row],[Al2O3]:[TiO2]],0)</f>
        <v>1</v>
      </c>
      <c r="X7423">
        <f>Table1[[#This Row],[K2O]]+Table1[[#This Row],[Li2O]]+Table1[[#This Row],[Na2O]]</f>
        <v>0.17750000000000002</v>
      </c>
      <c r="Y7423">
        <f>Table1[[#This Row],[B2O3]]+Table1[[#This Row],[K2O]]+Table1[[#This Row],[Li2O]]+Table1[[#This Row],[Na2O]]</f>
        <v>0.34250000000000003</v>
      </c>
      <c r="Z7423" s="2">
        <f>Table1[[#This Row],[B2O3]]+Table1[[#This Row],[CaO]]+Table1[[#This Row],[K2O]]+Table1[[#This Row],[Li2O]]+Table1[[#This Row],[Na2O]]</f>
        <v>0.36250000000000004</v>
      </c>
      <c r="AA7423" s="2">
        <f>Table1[[#This Row],[A+B+AE]]-Table1[[#This Row],[Al2O3]]-Table1[[#This Row],[SiO2]]</f>
        <v>-0.20749999999999993</v>
      </c>
      <c r="AB7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476.35750000000007</v>
      </c>
    </row>
    <row r="7424" spans="1:28" hidden="1" x14ac:dyDescent="0.25">
      <c r="A7424">
        <v>0.22500000000000001</v>
      </c>
      <c r="B7424">
        <v>0.14499999999999999</v>
      </c>
      <c r="C7424">
        <v>2.5000000000000001E-2</v>
      </c>
      <c r="D7424">
        <v>2.5000000000000001E-3</v>
      </c>
      <c r="E7424">
        <v>2.5000000000000001E-2</v>
      </c>
      <c r="F7424">
        <v>2.5000000000000001E-3</v>
      </c>
      <c r="G7424">
        <v>3.5000000000000003E-2</v>
      </c>
      <c r="H7424">
        <v>0.13500000000000001</v>
      </c>
      <c r="I7424">
        <v>0.40500000000000003</v>
      </c>
      <c r="J7424">
        <v>0</v>
      </c>
      <c r="K7424">
        <v>0.52941176000000001</v>
      </c>
      <c r="L7424">
        <v>0.56388223000000004</v>
      </c>
      <c r="M7424">
        <v>1.7911509999999999E-2</v>
      </c>
      <c r="N7424">
        <v>0.16925952999999999</v>
      </c>
      <c r="O7424">
        <v>0.21188635</v>
      </c>
      <c r="P7424">
        <v>0.61885411999999995</v>
      </c>
      <c r="Q7424">
        <v>-8.9021299999999994E-3</v>
      </c>
      <c r="R7424">
        <v>0.14993119999999999</v>
      </c>
      <c r="S7424">
        <v>0.20848873000000001</v>
      </c>
      <c r="T7424">
        <v>0.64158006999999995</v>
      </c>
      <c r="U7424">
        <v>0.255</v>
      </c>
      <c r="V7424">
        <v>1.3235294099999999</v>
      </c>
      <c r="W7424">
        <f>COUNTIF(Table1[[#This Row],[Al2O3]:[TiO2]],0)</f>
        <v>1</v>
      </c>
      <c r="X7424">
        <f>Table1[[#This Row],[K2O]]+Table1[[#This Row],[Li2O]]+Table1[[#This Row],[Na2O]]</f>
        <v>0.17250000000000001</v>
      </c>
      <c r="Y7424">
        <f>Table1[[#This Row],[B2O3]]+Table1[[#This Row],[K2O]]+Table1[[#This Row],[Li2O]]+Table1[[#This Row],[Na2O]]</f>
        <v>0.3175</v>
      </c>
      <c r="Z7424" s="2">
        <f>Table1[[#This Row],[B2O3]]+Table1[[#This Row],[CaO]]+Table1[[#This Row],[K2O]]+Table1[[#This Row],[Li2O]]+Table1[[#This Row],[Na2O]]</f>
        <v>0.34250000000000003</v>
      </c>
      <c r="AA7424" s="2">
        <f>Table1[[#This Row],[A+B+AE]]-Table1[[#This Row],[Al2O3]]-Table1[[#This Row],[SiO2]]</f>
        <v>-0.28749999999999998</v>
      </c>
      <c r="AB7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489.15999999999997</v>
      </c>
    </row>
    <row r="7425" spans="1:28" hidden="1" x14ac:dyDescent="0.25">
      <c r="A7425">
        <v>0.2</v>
      </c>
      <c r="B7425">
        <v>0.15</v>
      </c>
      <c r="C7425">
        <v>0</v>
      </c>
      <c r="D7425">
        <v>2.5000000000000001E-3</v>
      </c>
      <c r="E7425">
        <v>4.4999999999999998E-2</v>
      </c>
      <c r="F7425">
        <v>5.0000000000000001E-3</v>
      </c>
      <c r="G7425">
        <v>4.4999999999999998E-2</v>
      </c>
      <c r="H7425">
        <v>0.12</v>
      </c>
      <c r="I7425">
        <v>0.38500000000000001</v>
      </c>
      <c r="J7425">
        <v>4.7500000000000001E-2</v>
      </c>
      <c r="K7425">
        <v>0.54609929099999999</v>
      </c>
      <c r="L7425">
        <v>0.57275498599999997</v>
      </c>
      <c r="M7425">
        <v>3.0548598E-2</v>
      </c>
      <c r="N7425">
        <v>0.165988789</v>
      </c>
      <c r="O7425">
        <v>0.19720073599999999</v>
      </c>
      <c r="P7425">
        <v>0.63681047499999999</v>
      </c>
      <c r="Q7425">
        <v>5.7114080000000003E-3</v>
      </c>
      <c r="R7425">
        <v>0.14479710400000001</v>
      </c>
      <c r="S7425">
        <v>0.19385762100000001</v>
      </c>
      <c r="T7425">
        <v>0.66134527499999995</v>
      </c>
      <c r="U7425">
        <v>0.27</v>
      </c>
      <c r="V7425">
        <v>1.212121212</v>
      </c>
      <c r="W7425">
        <f>COUNTIF(Table1[[#This Row],[Al2O3]:[TiO2]],0)</f>
        <v>1</v>
      </c>
      <c r="X7425">
        <f>Table1[[#This Row],[K2O]]+Table1[[#This Row],[Li2O]]+Table1[[#This Row],[Na2O]]</f>
        <v>0.16999999999999998</v>
      </c>
      <c r="Y7425">
        <f>Table1[[#This Row],[B2O3]]+Table1[[#This Row],[K2O]]+Table1[[#This Row],[Li2O]]+Table1[[#This Row],[Na2O]]</f>
        <v>0.32</v>
      </c>
      <c r="Z7425" s="2">
        <f>Table1[[#This Row],[B2O3]]+Table1[[#This Row],[CaO]]+Table1[[#This Row],[K2O]]+Table1[[#This Row],[Li2O]]+Table1[[#This Row],[Na2O]]</f>
        <v>0.32</v>
      </c>
      <c r="AA7425" s="2">
        <f>Table1[[#This Row],[A+B+AE]]-Table1[[#This Row],[Al2O3]]-Table1[[#This Row],[SiO2]]</f>
        <v>-0.26500000000000001</v>
      </c>
      <c r="AB7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468.75599999999997</v>
      </c>
    </row>
    <row r="7426" spans="1:28" hidden="1" x14ac:dyDescent="0.25">
      <c r="A7426">
        <v>0.19500000000000001</v>
      </c>
      <c r="B7426">
        <v>0.125</v>
      </c>
      <c r="C7426">
        <v>0.01</v>
      </c>
      <c r="D7426">
        <v>5.0000000000000001E-3</v>
      </c>
      <c r="E7426">
        <v>0.05</v>
      </c>
      <c r="F7426">
        <v>0</v>
      </c>
      <c r="G7426">
        <v>4.4999999999999998E-2</v>
      </c>
      <c r="H7426">
        <v>0.12</v>
      </c>
      <c r="I7426">
        <v>0.435</v>
      </c>
      <c r="J7426">
        <v>1.4999999999999999E-2</v>
      </c>
      <c r="K7426">
        <v>0.57999999999999996</v>
      </c>
      <c r="L7426">
        <v>0.56690693299999995</v>
      </c>
      <c r="M7426">
        <v>3.3247811000000002E-2</v>
      </c>
      <c r="N7426">
        <v>0.166658471</v>
      </c>
      <c r="O7426">
        <v>0.19177058299999999</v>
      </c>
      <c r="P7426">
        <v>0.641570945</v>
      </c>
      <c r="Q7426">
        <v>6.2222859999999996E-3</v>
      </c>
      <c r="R7426">
        <v>0.146751044</v>
      </c>
      <c r="S7426">
        <v>0.18955687399999999</v>
      </c>
      <c r="T7426">
        <v>0.66369208199999996</v>
      </c>
      <c r="U7426">
        <v>0.255</v>
      </c>
      <c r="V7426">
        <v>1.181818182</v>
      </c>
      <c r="W7426">
        <f>COUNTIF(Table1[[#This Row],[Al2O3]:[TiO2]],0)</f>
        <v>1</v>
      </c>
      <c r="X7426">
        <f>Table1[[#This Row],[K2O]]+Table1[[#This Row],[Li2O]]+Table1[[#This Row],[Na2O]]</f>
        <v>0.16499999999999998</v>
      </c>
      <c r="Y7426">
        <f>Table1[[#This Row],[B2O3]]+Table1[[#This Row],[K2O]]+Table1[[#This Row],[Li2O]]+Table1[[#This Row],[Na2O]]</f>
        <v>0.28999999999999998</v>
      </c>
      <c r="Z7426" s="2">
        <f>Table1[[#This Row],[B2O3]]+Table1[[#This Row],[CaO]]+Table1[[#This Row],[K2O]]+Table1[[#This Row],[Li2O]]+Table1[[#This Row],[Na2O]]</f>
        <v>0.3</v>
      </c>
      <c r="AA7426" s="2">
        <f>Table1[[#This Row],[A+B+AE]]-Table1[[#This Row],[Al2O3]]-Table1[[#This Row],[SiO2]]</f>
        <v>-0.33</v>
      </c>
      <c r="AB7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478.63699999999994</v>
      </c>
    </row>
    <row r="7427" spans="1:28" hidden="1" x14ac:dyDescent="0.25">
      <c r="A7427">
        <v>0.245</v>
      </c>
      <c r="B7427">
        <v>0.19</v>
      </c>
      <c r="C7427">
        <v>0.02</v>
      </c>
      <c r="D7427">
        <v>0</v>
      </c>
      <c r="E7427">
        <v>0.02</v>
      </c>
      <c r="F7427">
        <v>2.5000000000000001E-3</v>
      </c>
      <c r="G7427">
        <v>3.5000000000000003E-2</v>
      </c>
      <c r="H7427">
        <v>0.15</v>
      </c>
      <c r="I7427">
        <v>0.32500000000000001</v>
      </c>
      <c r="J7427">
        <v>1.2500000000000001E-2</v>
      </c>
      <c r="K7427">
        <v>0.45138888900000002</v>
      </c>
      <c r="L7427">
        <v>0.56713892700000001</v>
      </c>
      <c r="M7427">
        <v>2.2899840000000001E-3</v>
      </c>
      <c r="N7427">
        <v>0.176662613</v>
      </c>
      <c r="O7427">
        <v>0.22402867600000001</v>
      </c>
      <c r="P7427">
        <v>0.59930871200000002</v>
      </c>
      <c r="Q7427">
        <v>-2.2483957999999998E-2</v>
      </c>
      <c r="R7427">
        <v>0.15679296600000001</v>
      </c>
      <c r="S7427">
        <v>0.21824433600000001</v>
      </c>
      <c r="T7427">
        <v>0.62496269800000004</v>
      </c>
      <c r="U7427">
        <v>0.255</v>
      </c>
      <c r="V7427">
        <v>1.324324324</v>
      </c>
      <c r="W7427">
        <f>COUNTIF(Table1[[#This Row],[Al2O3]:[TiO2]],0)</f>
        <v>1</v>
      </c>
      <c r="X7427">
        <f>Table1[[#This Row],[K2O]]+Table1[[#This Row],[Li2O]]+Table1[[#This Row],[Na2O]]</f>
        <v>0.1875</v>
      </c>
      <c r="Y7427">
        <f>Table1[[#This Row],[B2O3]]+Table1[[#This Row],[K2O]]+Table1[[#This Row],[Li2O]]+Table1[[#This Row],[Na2O]]</f>
        <v>0.3775</v>
      </c>
      <c r="Z7427" s="2">
        <f>Table1[[#This Row],[B2O3]]+Table1[[#This Row],[CaO]]+Table1[[#This Row],[K2O]]+Table1[[#This Row],[Li2O]]+Table1[[#This Row],[Na2O]]</f>
        <v>0.39749999999999996</v>
      </c>
      <c r="AA7427" s="2">
        <f>Table1[[#This Row],[A+B+AE]]-Table1[[#This Row],[Al2O3]]-Table1[[#This Row],[SiO2]]</f>
        <v>-0.17250000000000004</v>
      </c>
      <c r="AB7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477.4380000000001</v>
      </c>
    </row>
    <row r="7428" spans="1:28" hidden="1" x14ac:dyDescent="0.25">
      <c r="A7428">
        <v>0.245</v>
      </c>
      <c r="B7428">
        <v>0.17499999999999999</v>
      </c>
      <c r="C7428">
        <v>0.03</v>
      </c>
      <c r="D7428">
        <v>5.0000000000000001E-3</v>
      </c>
      <c r="E7428">
        <v>4.4999999999999998E-2</v>
      </c>
      <c r="F7428">
        <v>5.0000000000000001E-3</v>
      </c>
      <c r="G7428">
        <v>2.5000000000000001E-2</v>
      </c>
      <c r="H7428">
        <v>0.15</v>
      </c>
      <c r="I7428">
        <v>0.32</v>
      </c>
      <c r="J7428">
        <v>0</v>
      </c>
      <c r="K7428">
        <v>0.44755244799999999</v>
      </c>
      <c r="L7428">
        <v>0.57222599399999996</v>
      </c>
      <c r="M7428">
        <v>-2.6315660000000001E-3</v>
      </c>
      <c r="N7428">
        <v>0.176978206</v>
      </c>
      <c r="O7428">
        <v>0.23195046699999999</v>
      </c>
      <c r="P7428">
        <v>0.59107132699999998</v>
      </c>
      <c r="Q7428">
        <v>-2.8432723E-2</v>
      </c>
      <c r="R7428">
        <v>0.157967153</v>
      </c>
      <c r="S7428">
        <v>0.22624121</v>
      </c>
      <c r="T7428">
        <v>0.61579163599999998</v>
      </c>
      <c r="U7428">
        <v>0.255</v>
      </c>
      <c r="V7428">
        <v>1.4</v>
      </c>
      <c r="W7428">
        <f>COUNTIF(Table1[[#This Row],[Al2O3]:[TiO2]],0)</f>
        <v>1</v>
      </c>
      <c r="X7428">
        <f>Table1[[#This Row],[K2O]]+Table1[[#This Row],[Li2O]]+Table1[[#This Row],[Na2O]]</f>
        <v>0.18</v>
      </c>
      <c r="Y7428">
        <f>Table1[[#This Row],[B2O3]]+Table1[[#This Row],[K2O]]+Table1[[#This Row],[Li2O]]+Table1[[#This Row],[Na2O]]</f>
        <v>0.35499999999999998</v>
      </c>
      <c r="Z7428" s="2">
        <f>Table1[[#This Row],[B2O3]]+Table1[[#This Row],[CaO]]+Table1[[#This Row],[K2O]]+Table1[[#This Row],[Li2O]]+Table1[[#This Row],[Na2O]]</f>
        <v>0.38500000000000001</v>
      </c>
      <c r="AA7428" s="2">
        <f>Table1[[#This Row],[A+B+AE]]-Table1[[#This Row],[Al2O3]]-Table1[[#This Row],[SiO2]]</f>
        <v>-0.18</v>
      </c>
      <c r="AB7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486.7974999999999</v>
      </c>
    </row>
    <row r="7429" spans="1:28" hidden="1" x14ac:dyDescent="0.25">
      <c r="A7429">
        <v>0.23499999999999999</v>
      </c>
      <c r="B7429">
        <v>0.125</v>
      </c>
      <c r="C7429">
        <v>0</v>
      </c>
      <c r="D7429">
        <v>2.5000000000000001E-3</v>
      </c>
      <c r="E7429">
        <v>4.4999999999999998E-2</v>
      </c>
      <c r="F7429">
        <v>2.5000000000000001E-3</v>
      </c>
      <c r="G7429">
        <v>1.4999999999999999E-2</v>
      </c>
      <c r="H7429">
        <v>0.13500000000000001</v>
      </c>
      <c r="I7429">
        <v>0.435</v>
      </c>
      <c r="J7429">
        <v>5.0000000000000001E-3</v>
      </c>
      <c r="K7429">
        <v>0.54037267099999997</v>
      </c>
      <c r="L7429">
        <v>0.55811863500000003</v>
      </c>
      <c r="M7429">
        <v>3.7807581E-2</v>
      </c>
      <c r="N7429">
        <v>0.14578149100000001</v>
      </c>
      <c r="O7429">
        <v>0.22621929800000001</v>
      </c>
      <c r="P7429">
        <v>0.627999211</v>
      </c>
      <c r="Q7429">
        <v>1.1073099999999999E-4</v>
      </c>
      <c r="R7429">
        <v>0.13627187599999999</v>
      </c>
      <c r="S7429">
        <v>0.221167104</v>
      </c>
      <c r="T7429">
        <v>0.64256102100000001</v>
      </c>
      <c r="U7429">
        <v>0.27</v>
      </c>
      <c r="V7429">
        <v>1.566666667</v>
      </c>
      <c r="W7429">
        <f>COUNTIF(Table1[[#This Row],[Al2O3]:[TiO2]],0)</f>
        <v>1</v>
      </c>
      <c r="X7429">
        <f>Table1[[#This Row],[K2O]]+Table1[[#This Row],[Li2O]]+Table1[[#This Row],[Na2O]]</f>
        <v>0.1525</v>
      </c>
      <c r="Y7429">
        <f>Table1[[#This Row],[B2O3]]+Table1[[#This Row],[K2O]]+Table1[[#This Row],[Li2O]]+Table1[[#This Row],[Na2O]]</f>
        <v>0.27750000000000002</v>
      </c>
      <c r="Z7429" s="2">
        <f>Table1[[#This Row],[B2O3]]+Table1[[#This Row],[CaO]]+Table1[[#This Row],[K2O]]+Table1[[#This Row],[Li2O]]+Table1[[#This Row],[Na2O]]</f>
        <v>0.27750000000000002</v>
      </c>
      <c r="AA7429" s="2">
        <f>Table1[[#This Row],[A+B+AE]]-Table1[[#This Row],[Al2O3]]-Table1[[#This Row],[SiO2]]</f>
        <v>-0.39249999999999996</v>
      </c>
      <c r="AB7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514.16849999999999</v>
      </c>
    </row>
    <row r="7430" spans="1:28" hidden="1" x14ac:dyDescent="0.25">
      <c r="A7430">
        <v>0.2</v>
      </c>
      <c r="B7430">
        <v>0.13</v>
      </c>
      <c r="C7430">
        <v>1.4999999999999999E-2</v>
      </c>
      <c r="D7430">
        <v>0</v>
      </c>
      <c r="E7430">
        <v>0.04</v>
      </c>
      <c r="F7430">
        <v>2.5000000000000001E-3</v>
      </c>
      <c r="G7430">
        <v>0.05</v>
      </c>
      <c r="H7430">
        <v>0.115</v>
      </c>
      <c r="I7430">
        <v>0.42</v>
      </c>
      <c r="J7430">
        <v>2.75E-2</v>
      </c>
      <c r="K7430">
        <v>0.571428571</v>
      </c>
      <c r="L7430">
        <v>0.57064255200000003</v>
      </c>
      <c r="M7430">
        <v>2.7659484000000002E-2</v>
      </c>
      <c r="N7430">
        <v>0.169053231</v>
      </c>
      <c r="O7430">
        <v>0.19642506400000001</v>
      </c>
      <c r="P7430">
        <v>0.63452170500000005</v>
      </c>
      <c r="Q7430">
        <v>3.926316E-3</v>
      </c>
      <c r="R7430">
        <v>0.14597929300000001</v>
      </c>
      <c r="S7430">
        <v>0.19461310900000001</v>
      </c>
      <c r="T7430">
        <v>0.65940759800000004</v>
      </c>
      <c r="U7430">
        <v>0.26500000000000001</v>
      </c>
      <c r="V7430">
        <v>1.212121212</v>
      </c>
      <c r="W7430">
        <f>COUNTIF(Table1[[#This Row],[Al2O3]:[TiO2]],0)</f>
        <v>1</v>
      </c>
      <c r="X7430">
        <f>Table1[[#This Row],[K2O]]+Table1[[#This Row],[Li2O]]+Table1[[#This Row],[Na2O]]</f>
        <v>0.16750000000000001</v>
      </c>
      <c r="Y7430">
        <f>Table1[[#This Row],[B2O3]]+Table1[[#This Row],[K2O]]+Table1[[#This Row],[Li2O]]+Table1[[#This Row],[Na2O]]</f>
        <v>0.29749999999999999</v>
      </c>
      <c r="Z7430" s="2">
        <f>Table1[[#This Row],[B2O3]]+Table1[[#This Row],[CaO]]+Table1[[#This Row],[K2O]]+Table1[[#This Row],[Li2O]]+Table1[[#This Row],[Na2O]]</f>
        <v>0.3125</v>
      </c>
      <c r="AA7430" s="2">
        <f>Table1[[#This Row],[A+B+AE]]-Table1[[#This Row],[Al2O3]]-Table1[[#This Row],[SiO2]]</f>
        <v>-0.3075</v>
      </c>
      <c r="AB7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471.726</v>
      </c>
    </row>
    <row r="7431" spans="1:28" hidden="1" x14ac:dyDescent="0.25">
      <c r="A7431">
        <v>0.2</v>
      </c>
      <c r="B7431">
        <v>0.12</v>
      </c>
      <c r="C7431">
        <v>2.5000000000000001E-2</v>
      </c>
      <c r="D7431">
        <v>2.5000000000000001E-3</v>
      </c>
      <c r="E7431">
        <v>0.03</v>
      </c>
      <c r="F7431">
        <v>0</v>
      </c>
      <c r="G7431">
        <v>4.4999999999999998E-2</v>
      </c>
      <c r="H7431">
        <v>0.115</v>
      </c>
      <c r="I7431">
        <v>0.45</v>
      </c>
      <c r="J7431">
        <v>1.2500000000000001E-2</v>
      </c>
      <c r="K7431">
        <v>0.58823529399999996</v>
      </c>
      <c r="L7431">
        <v>0.56529396200000004</v>
      </c>
      <c r="M7431">
        <v>3.3818399999999998E-2</v>
      </c>
      <c r="N7431">
        <v>0.16450498699999999</v>
      </c>
      <c r="O7431">
        <v>0.19459985399999999</v>
      </c>
      <c r="P7431">
        <v>0.64089515900000005</v>
      </c>
      <c r="Q7431">
        <v>8.0619520000000007E-3</v>
      </c>
      <c r="R7431">
        <v>0.14315632</v>
      </c>
      <c r="S7431">
        <v>0.19301758899999999</v>
      </c>
      <c r="T7431">
        <v>0.66382609100000001</v>
      </c>
      <c r="U7431">
        <v>0.255</v>
      </c>
      <c r="V7431">
        <v>1.25</v>
      </c>
      <c r="W7431">
        <f>COUNTIF(Table1[[#This Row],[Al2O3]:[TiO2]],0)</f>
        <v>1</v>
      </c>
      <c r="X7431">
        <f>Table1[[#This Row],[K2O]]+Table1[[#This Row],[Li2O]]+Table1[[#This Row],[Na2O]]</f>
        <v>0.16</v>
      </c>
      <c r="Y7431">
        <f>Table1[[#This Row],[B2O3]]+Table1[[#This Row],[K2O]]+Table1[[#This Row],[Li2O]]+Table1[[#This Row],[Na2O]]</f>
        <v>0.27999999999999997</v>
      </c>
      <c r="Z7431" s="2">
        <f>Table1[[#This Row],[B2O3]]+Table1[[#This Row],[CaO]]+Table1[[#This Row],[K2O]]+Table1[[#This Row],[Li2O]]+Table1[[#This Row],[Na2O]]</f>
        <v>0.30499999999999999</v>
      </c>
      <c r="AA7431" s="2">
        <f>Table1[[#This Row],[A+B+AE]]-Table1[[#This Row],[Al2O3]]-Table1[[#This Row],[SiO2]]</f>
        <v>-0.34500000000000003</v>
      </c>
      <c r="AB7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483.85950000000014</v>
      </c>
    </row>
    <row r="7432" spans="1:28" hidden="1" x14ac:dyDescent="0.25">
      <c r="A7432">
        <v>0.21</v>
      </c>
      <c r="B7432">
        <v>0.16</v>
      </c>
      <c r="C7432">
        <v>2.5000000000000001E-2</v>
      </c>
      <c r="D7432">
        <v>0</v>
      </c>
      <c r="E7432">
        <v>0.04</v>
      </c>
      <c r="F7432">
        <v>2.5000000000000001E-3</v>
      </c>
      <c r="G7432">
        <v>0.05</v>
      </c>
      <c r="H7432">
        <v>0.13</v>
      </c>
      <c r="I7432">
        <v>0.35</v>
      </c>
      <c r="J7432">
        <v>3.2500000000000001E-2</v>
      </c>
      <c r="K7432">
        <v>0.50724637699999997</v>
      </c>
      <c r="L7432">
        <v>0.57889038100000001</v>
      </c>
      <c r="M7432">
        <v>5.3774859999999999E-3</v>
      </c>
      <c r="N7432">
        <v>0.184940298</v>
      </c>
      <c r="O7432">
        <v>0.204192758</v>
      </c>
      <c r="P7432">
        <v>0.61086694399999997</v>
      </c>
      <c r="Q7432">
        <v>-1.5295777E-2</v>
      </c>
      <c r="R7432">
        <v>0.15962135399999999</v>
      </c>
      <c r="S7432">
        <v>0.20120338800000001</v>
      </c>
      <c r="T7432">
        <v>0.63917525799999997</v>
      </c>
      <c r="U7432">
        <v>0.26500000000000001</v>
      </c>
      <c r="V7432">
        <v>1.1666666670000001</v>
      </c>
      <c r="W7432">
        <f>COUNTIF(Table1[[#This Row],[Al2O3]:[TiO2]],0)</f>
        <v>1</v>
      </c>
      <c r="X7432">
        <f>Table1[[#This Row],[K2O]]+Table1[[#This Row],[Li2O]]+Table1[[#This Row],[Na2O]]</f>
        <v>0.1825</v>
      </c>
      <c r="Y7432">
        <f>Table1[[#This Row],[B2O3]]+Table1[[#This Row],[K2O]]+Table1[[#This Row],[Li2O]]+Table1[[#This Row],[Na2O]]</f>
        <v>0.34250000000000003</v>
      </c>
      <c r="Z7432" s="2">
        <f>Table1[[#This Row],[B2O3]]+Table1[[#This Row],[CaO]]+Table1[[#This Row],[K2O]]+Table1[[#This Row],[Li2O]]+Table1[[#This Row],[Na2O]]</f>
        <v>0.36749999999999999</v>
      </c>
      <c r="AA7432" s="2">
        <f>Table1[[#This Row],[A+B+AE]]-Table1[[#This Row],[Al2O3]]-Table1[[#This Row],[SiO2]]</f>
        <v>-0.19249999999999998</v>
      </c>
      <c r="AB7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459.93150000000003</v>
      </c>
    </row>
    <row r="7433" spans="1:28" hidden="1" x14ac:dyDescent="0.25">
      <c r="A7433">
        <v>0.22</v>
      </c>
      <c r="B7433">
        <v>0.14000000000000001</v>
      </c>
      <c r="C7433">
        <v>0.02</v>
      </c>
      <c r="D7433">
        <v>2.5000000000000001E-3</v>
      </c>
      <c r="E7433">
        <v>0.05</v>
      </c>
      <c r="F7433">
        <v>0</v>
      </c>
      <c r="G7433">
        <v>0.03</v>
      </c>
      <c r="H7433">
        <v>0.13500000000000001</v>
      </c>
      <c r="I7433">
        <v>0.4</v>
      </c>
      <c r="J7433">
        <v>2.5000000000000001E-3</v>
      </c>
      <c r="K7433">
        <v>0.52980132499999999</v>
      </c>
      <c r="L7433">
        <v>0.56618338599999996</v>
      </c>
      <c r="M7433">
        <v>2.1103704000000001E-2</v>
      </c>
      <c r="N7433">
        <v>0.166166118</v>
      </c>
      <c r="O7433">
        <v>0.21245159499999999</v>
      </c>
      <c r="P7433">
        <v>0.62138228699999998</v>
      </c>
      <c r="Q7433">
        <v>-8.4000440000000006E-3</v>
      </c>
      <c r="R7433">
        <v>0.14949347499999999</v>
      </c>
      <c r="S7433">
        <v>0.20848535400000001</v>
      </c>
      <c r="T7433">
        <v>0.642021171</v>
      </c>
      <c r="U7433">
        <v>0.25</v>
      </c>
      <c r="V7433">
        <v>1.3333333329999999</v>
      </c>
      <c r="W7433">
        <f>COUNTIF(Table1[[#This Row],[Al2O3]:[TiO2]],0)</f>
        <v>1</v>
      </c>
      <c r="X7433">
        <f>Table1[[#This Row],[K2O]]+Table1[[#This Row],[Li2O]]+Table1[[#This Row],[Na2O]]</f>
        <v>0.16500000000000001</v>
      </c>
      <c r="Y7433">
        <f>Table1[[#This Row],[B2O3]]+Table1[[#This Row],[K2O]]+Table1[[#This Row],[Li2O]]+Table1[[#This Row],[Na2O]]</f>
        <v>0.30500000000000005</v>
      </c>
      <c r="Z7433" s="2">
        <f>Table1[[#This Row],[B2O3]]+Table1[[#This Row],[CaO]]+Table1[[#This Row],[K2O]]+Table1[[#This Row],[Li2O]]+Table1[[#This Row],[Na2O]]</f>
        <v>0.32500000000000001</v>
      </c>
      <c r="AA7433" s="2">
        <f>Table1[[#This Row],[A+B+AE]]-Table1[[#This Row],[Al2O3]]-Table1[[#This Row],[SiO2]]</f>
        <v>-0.29500000000000004</v>
      </c>
      <c r="AB7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492.40250000000015</v>
      </c>
    </row>
    <row r="7434" spans="1:28" hidden="1" x14ac:dyDescent="0.25">
      <c r="A7434">
        <v>0.19</v>
      </c>
      <c r="B7434">
        <v>0.125</v>
      </c>
      <c r="C7434">
        <v>2.5000000000000001E-2</v>
      </c>
      <c r="D7434">
        <v>0</v>
      </c>
      <c r="E7434">
        <v>4.4999999999999998E-2</v>
      </c>
      <c r="F7434">
        <v>2.5000000000000001E-3</v>
      </c>
      <c r="G7434">
        <v>0.05</v>
      </c>
      <c r="H7434">
        <v>0.11</v>
      </c>
      <c r="I7434">
        <v>0.41</v>
      </c>
      <c r="J7434">
        <v>4.2500000000000003E-2</v>
      </c>
      <c r="K7434">
        <v>0.57746478999999995</v>
      </c>
      <c r="L7434">
        <v>0.57843951000000005</v>
      </c>
      <c r="M7434">
        <v>2.6678569999999999E-2</v>
      </c>
      <c r="N7434">
        <v>0.17234134000000001</v>
      </c>
      <c r="O7434">
        <v>0.19239044999999999</v>
      </c>
      <c r="P7434">
        <v>0.63526821</v>
      </c>
      <c r="Q7434">
        <v>4.51162E-3</v>
      </c>
      <c r="R7434">
        <v>0.14743300000000001</v>
      </c>
      <c r="S7434">
        <v>0.19107959999999999</v>
      </c>
      <c r="T7434">
        <v>0.66148739999999995</v>
      </c>
      <c r="U7434">
        <v>0.27</v>
      </c>
      <c r="V7434">
        <v>1.1875</v>
      </c>
      <c r="W7434">
        <f>COUNTIF(Table1[[#This Row],[Al2O3]:[TiO2]],0)</f>
        <v>1</v>
      </c>
      <c r="X7434">
        <f>Table1[[#This Row],[K2O]]+Table1[[#This Row],[Li2O]]+Table1[[#This Row],[Na2O]]</f>
        <v>0.16250000000000001</v>
      </c>
      <c r="Y7434">
        <f>Table1[[#This Row],[B2O3]]+Table1[[#This Row],[K2O]]+Table1[[#This Row],[Li2O]]+Table1[[#This Row],[Na2O]]</f>
        <v>0.28749999999999998</v>
      </c>
      <c r="Z7434" s="2">
        <f>Table1[[#This Row],[B2O3]]+Table1[[#This Row],[CaO]]+Table1[[#This Row],[K2O]]+Table1[[#This Row],[Li2O]]+Table1[[#This Row],[Na2O]]</f>
        <v>0.3125</v>
      </c>
      <c r="AA7434" s="2">
        <f>Table1[[#This Row],[A+B+AE]]-Table1[[#This Row],[Al2O3]]-Table1[[#This Row],[SiO2]]</f>
        <v>-0.28749999999999998</v>
      </c>
      <c r="AB7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467.99450000000002</v>
      </c>
    </row>
    <row r="7435" spans="1:28" hidden="1" x14ac:dyDescent="0.25">
      <c r="A7435">
        <v>0.22</v>
      </c>
      <c r="B7435">
        <v>0.13500000000000001</v>
      </c>
      <c r="C7435">
        <v>0</v>
      </c>
      <c r="D7435">
        <v>5.0000000000000001E-3</v>
      </c>
      <c r="E7435">
        <v>2.5000000000000001E-2</v>
      </c>
      <c r="F7435">
        <v>7.4999999999999997E-3</v>
      </c>
      <c r="G7435">
        <v>2.5000000000000001E-2</v>
      </c>
      <c r="H7435">
        <v>0.13500000000000001</v>
      </c>
      <c r="I7435">
        <v>0.435</v>
      </c>
      <c r="J7435">
        <v>1.2500000000000001E-2</v>
      </c>
      <c r="K7435">
        <v>0.550632911</v>
      </c>
      <c r="L7435">
        <v>0.55911791600000005</v>
      </c>
      <c r="M7435">
        <v>3.5625061999999999E-2</v>
      </c>
      <c r="N7435">
        <v>0.15539196799999999</v>
      </c>
      <c r="O7435">
        <v>0.20883465500000001</v>
      </c>
      <c r="P7435">
        <v>0.63577337599999995</v>
      </c>
      <c r="Q7435">
        <v>3.574762E-3</v>
      </c>
      <c r="R7435">
        <v>0.140912287</v>
      </c>
      <c r="S7435">
        <v>0.20486174200000001</v>
      </c>
      <c r="T7435">
        <v>0.65422597199999999</v>
      </c>
      <c r="U7435">
        <v>0.27</v>
      </c>
      <c r="V7435">
        <v>1.375</v>
      </c>
      <c r="W7435">
        <f>COUNTIF(Table1[[#This Row],[Al2O3]:[TiO2]],0)</f>
        <v>1</v>
      </c>
      <c r="X7435">
        <f>Table1[[#This Row],[K2O]]+Table1[[#This Row],[Li2O]]+Table1[[#This Row],[Na2O]]</f>
        <v>0.16750000000000001</v>
      </c>
      <c r="Y7435">
        <f>Table1[[#This Row],[B2O3]]+Table1[[#This Row],[K2O]]+Table1[[#This Row],[Li2O]]+Table1[[#This Row],[Na2O]]</f>
        <v>0.30249999999999999</v>
      </c>
      <c r="Z7435" s="2">
        <f>Table1[[#This Row],[B2O3]]+Table1[[#This Row],[CaO]]+Table1[[#This Row],[K2O]]+Table1[[#This Row],[Li2O]]+Table1[[#This Row],[Na2O]]</f>
        <v>0.30249999999999999</v>
      </c>
      <c r="AA7435" s="2">
        <f>Table1[[#This Row],[A+B+AE]]-Table1[[#This Row],[Al2O3]]-Table1[[#This Row],[SiO2]]</f>
        <v>-0.35250000000000004</v>
      </c>
      <c r="AB7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500.77150000000006</v>
      </c>
    </row>
    <row r="7436" spans="1:28" hidden="1" x14ac:dyDescent="0.25">
      <c r="A7436">
        <v>0.215</v>
      </c>
      <c r="B7436">
        <v>0.13</v>
      </c>
      <c r="C7436">
        <v>0.04</v>
      </c>
      <c r="D7436">
        <v>0</v>
      </c>
      <c r="E7436">
        <v>0.02</v>
      </c>
      <c r="F7436">
        <v>5.0000000000000001E-3</v>
      </c>
      <c r="G7436">
        <v>1.4999999999999999E-2</v>
      </c>
      <c r="H7436">
        <v>0.13</v>
      </c>
      <c r="I7436">
        <v>0.43</v>
      </c>
      <c r="J7436">
        <v>1.4999999999999999E-2</v>
      </c>
      <c r="K7436">
        <v>0.55483870999999996</v>
      </c>
      <c r="L7436">
        <v>0.564768783</v>
      </c>
      <c r="M7436">
        <v>3.6307131999999999E-2</v>
      </c>
      <c r="N7436">
        <v>0.15492862099999999</v>
      </c>
      <c r="O7436">
        <v>0.20858294599999999</v>
      </c>
      <c r="P7436">
        <v>0.63648843300000002</v>
      </c>
      <c r="Q7436">
        <v>5.3391979999999999E-3</v>
      </c>
      <c r="R7436">
        <v>0.139319682</v>
      </c>
      <c r="S7436">
        <v>0.20500107300000001</v>
      </c>
      <c r="T7436">
        <v>0.65567924499999997</v>
      </c>
      <c r="U7436">
        <v>0.25</v>
      </c>
      <c r="V7436">
        <v>1.4827586210000001</v>
      </c>
      <c r="W7436">
        <f>COUNTIF(Table1[[#This Row],[Al2O3]:[TiO2]],0)</f>
        <v>1</v>
      </c>
      <c r="X7436">
        <f>Table1[[#This Row],[K2O]]+Table1[[#This Row],[Li2O]]+Table1[[#This Row],[Na2O]]</f>
        <v>0.15</v>
      </c>
      <c r="Y7436">
        <f>Table1[[#This Row],[B2O3]]+Table1[[#This Row],[K2O]]+Table1[[#This Row],[Li2O]]+Table1[[#This Row],[Na2O]]</f>
        <v>0.28000000000000003</v>
      </c>
      <c r="Z7436" s="2">
        <f>Table1[[#This Row],[B2O3]]+Table1[[#This Row],[CaO]]+Table1[[#This Row],[K2O]]+Table1[[#This Row],[Li2O]]+Table1[[#This Row],[Na2O]]</f>
        <v>0.32</v>
      </c>
      <c r="AA7436" s="2">
        <f>Table1[[#This Row],[A+B+AE]]-Table1[[#This Row],[Al2O3]]-Table1[[#This Row],[SiO2]]</f>
        <v>-0.32499999999999996</v>
      </c>
      <c r="AB7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513.58150000000001</v>
      </c>
    </row>
    <row r="7437" spans="1:28" hidden="1" x14ac:dyDescent="0.25">
      <c r="A7437">
        <v>0.23499999999999999</v>
      </c>
      <c r="B7437">
        <v>0.17499999999999999</v>
      </c>
      <c r="C7437">
        <v>0.02</v>
      </c>
      <c r="D7437">
        <v>0</v>
      </c>
      <c r="E7437">
        <v>4.4999999999999998E-2</v>
      </c>
      <c r="F7437">
        <v>7.4999999999999997E-3</v>
      </c>
      <c r="G7437">
        <v>0.03</v>
      </c>
      <c r="H7437">
        <v>0.13500000000000001</v>
      </c>
      <c r="I7437">
        <v>0.315</v>
      </c>
      <c r="J7437">
        <v>3.7499999999999999E-2</v>
      </c>
      <c r="K7437">
        <v>0.459854015</v>
      </c>
      <c r="L7437">
        <v>0.57740346899999995</v>
      </c>
      <c r="M7437">
        <v>7.5709710000000001E-3</v>
      </c>
      <c r="N7437">
        <v>0.170010298</v>
      </c>
      <c r="O7437">
        <v>0.228306066</v>
      </c>
      <c r="P7437">
        <v>0.60168363599999997</v>
      </c>
      <c r="Q7437">
        <v>-1.6690264E-2</v>
      </c>
      <c r="R7437">
        <v>0.14958278</v>
      </c>
      <c r="S7437">
        <v>0.22283330200000001</v>
      </c>
      <c r="T7437">
        <v>0.62758391800000002</v>
      </c>
      <c r="U7437">
        <v>0.27</v>
      </c>
      <c r="V7437">
        <v>1.424242424</v>
      </c>
      <c r="W7437">
        <f>COUNTIF(Table1[[#This Row],[Al2O3]:[TiO2]],0)</f>
        <v>1</v>
      </c>
      <c r="X7437">
        <f>Table1[[#This Row],[K2O]]+Table1[[#This Row],[Li2O]]+Table1[[#This Row],[Na2O]]</f>
        <v>0.17250000000000001</v>
      </c>
      <c r="Y7437">
        <f>Table1[[#This Row],[B2O3]]+Table1[[#This Row],[K2O]]+Table1[[#This Row],[Li2O]]+Table1[[#This Row],[Na2O]]</f>
        <v>0.34750000000000003</v>
      </c>
      <c r="Z7437" s="2">
        <f>Table1[[#This Row],[B2O3]]+Table1[[#This Row],[CaO]]+Table1[[#This Row],[K2O]]+Table1[[#This Row],[Li2O]]+Table1[[#This Row],[Na2O]]</f>
        <v>0.36749999999999999</v>
      </c>
      <c r="AA7437" s="2">
        <f>Table1[[#This Row],[A+B+AE]]-Table1[[#This Row],[Al2O3]]-Table1[[#This Row],[SiO2]]</f>
        <v>-0.1825</v>
      </c>
      <c r="AB7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478.32399999999996</v>
      </c>
    </row>
    <row r="7438" spans="1:28" hidden="1" x14ac:dyDescent="0.25">
      <c r="A7438">
        <v>0.185</v>
      </c>
      <c r="B7438">
        <v>0.13500000000000001</v>
      </c>
      <c r="C7438">
        <v>2.5000000000000001E-2</v>
      </c>
      <c r="D7438">
        <v>0</v>
      </c>
      <c r="E7438">
        <v>0.05</v>
      </c>
      <c r="F7438">
        <v>0.01</v>
      </c>
      <c r="G7438">
        <v>0.06</v>
      </c>
      <c r="H7438">
        <v>0.11</v>
      </c>
      <c r="I7438">
        <v>0.38500000000000001</v>
      </c>
      <c r="J7438">
        <v>0.04</v>
      </c>
      <c r="K7438">
        <v>0.56617647000000004</v>
      </c>
      <c r="L7438">
        <v>0.58327896000000001</v>
      </c>
      <c r="M7438">
        <v>1.615258E-2</v>
      </c>
      <c r="N7438">
        <v>0.18562538000000001</v>
      </c>
      <c r="O7438">
        <v>0.18720907000000001</v>
      </c>
      <c r="P7438">
        <v>0.62716554999999996</v>
      </c>
      <c r="Q7438">
        <v>-4.5977000000000002E-4</v>
      </c>
      <c r="R7438">
        <v>0.15456748000000001</v>
      </c>
      <c r="S7438">
        <v>0.18673665</v>
      </c>
      <c r="T7438">
        <v>0.65869586999999996</v>
      </c>
      <c r="U7438">
        <v>0.27</v>
      </c>
      <c r="V7438">
        <v>1.0882352900000001</v>
      </c>
      <c r="W7438">
        <f>COUNTIF(Table1[[#This Row],[Al2O3]:[TiO2]],0)</f>
        <v>1</v>
      </c>
      <c r="X7438">
        <f>Table1[[#This Row],[K2O]]+Table1[[#This Row],[Li2O]]+Table1[[#This Row],[Na2O]]</f>
        <v>0.18</v>
      </c>
      <c r="Y7438">
        <f>Table1[[#This Row],[B2O3]]+Table1[[#This Row],[K2O]]+Table1[[#This Row],[Li2O]]+Table1[[#This Row],[Na2O]]</f>
        <v>0.315</v>
      </c>
      <c r="Z7438" s="2">
        <f>Table1[[#This Row],[B2O3]]+Table1[[#This Row],[CaO]]+Table1[[#This Row],[K2O]]+Table1[[#This Row],[Li2O]]+Table1[[#This Row],[Na2O]]</f>
        <v>0.34</v>
      </c>
      <c r="AA7438" s="2">
        <f>Table1[[#This Row],[A+B+AE]]-Table1[[#This Row],[Al2O3]]-Table1[[#This Row],[SiO2]]</f>
        <v>-0.22999999999999998</v>
      </c>
      <c r="AB7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452.16800000000001</v>
      </c>
    </row>
    <row r="7439" spans="1:28" hidden="1" x14ac:dyDescent="0.25">
      <c r="A7439">
        <v>0.2</v>
      </c>
      <c r="B7439">
        <v>0.12</v>
      </c>
      <c r="C7439">
        <v>0.04</v>
      </c>
      <c r="D7439">
        <v>0</v>
      </c>
      <c r="E7439">
        <v>3.5000000000000003E-2</v>
      </c>
      <c r="F7439">
        <v>7.4999999999999997E-3</v>
      </c>
      <c r="G7439">
        <v>0.02</v>
      </c>
      <c r="H7439">
        <v>0.125</v>
      </c>
      <c r="I7439">
        <v>0.42499999999999999</v>
      </c>
      <c r="J7439">
        <v>2.75E-2</v>
      </c>
      <c r="K7439">
        <v>0.56666667000000004</v>
      </c>
      <c r="L7439">
        <v>0.57347875999999998</v>
      </c>
      <c r="M7439">
        <v>3.2924450000000001E-2</v>
      </c>
      <c r="N7439">
        <v>0.16171362</v>
      </c>
      <c r="O7439">
        <v>0.20110507</v>
      </c>
      <c r="P7439">
        <v>0.63718131</v>
      </c>
      <c r="Q7439">
        <v>4.4885999999999997E-3</v>
      </c>
      <c r="R7439">
        <v>0.14334505</v>
      </c>
      <c r="S7439">
        <v>0.19856635</v>
      </c>
      <c r="T7439">
        <v>0.65808860000000002</v>
      </c>
      <c r="U7439">
        <v>0.26</v>
      </c>
      <c r="V7439">
        <v>1.37931034</v>
      </c>
      <c r="W7439">
        <f>COUNTIF(Table1[[#This Row],[Al2O3]:[TiO2]],0)</f>
        <v>1</v>
      </c>
      <c r="X7439">
        <f>Table1[[#This Row],[K2O]]+Table1[[#This Row],[Li2O]]+Table1[[#This Row],[Na2O]]</f>
        <v>0.1525</v>
      </c>
      <c r="Y7439">
        <f>Table1[[#This Row],[B2O3]]+Table1[[#This Row],[K2O]]+Table1[[#This Row],[Li2O]]+Table1[[#This Row],[Na2O]]</f>
        <v>0.27249999999999996</v>
      </c>
      <c r="Z7439" s="2">
        <f>Table1[[#This Row],[B2O3]]+Table1[[#This Row],[CaO]]+Table1[[#This Row],[K2O]]+Table1[[#This Row],[Li2O]]+Table1[[#This Row],[Na2O]]</f>
        <v>0.3125</v>
      </c>
      <c r="AA7439" s="2">
        <f>Table1[[#This Row],[A+B+AE]]-Table1[[#This Row],[Al2O3]]-Table1[[#This Row],[SiO2]]</f>
        <v>-0.3125</v>
      </c>
      <c r="AB7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503.39600000000007</v>
      </c>
    </row>
    <row r="7440" spans="1:28" hidden="1" x14ac:dyDescent="0.25">
      <c r="A7440">
        <v>0.22</v>
      </c>
      <c r="B7440">
        <v>0.15</v>
      </c>
      <c r="C7440">
        <v>1.4999999999999999E-2</v>
      </c>
      <c r="D7440">
        <v>0</v>
      </c>
      <c r="E7440">
        <v>0.05</v>
      </c>
      <c r="F7440">
        <v>5.0000000000000001E-3</v>
      </c>
      <c r="G7440">
        <v>0.04</v>
      </c>
      <c r="H7440">
        <v>0.13500000000000001</v>
      </c>
      <c r="I7440">
        <v>0.38</v>
      </c>
      <c r="J7440">
        <v>5.0000000000000001E-3</v>
      </c>
      <c r="K7440">
        <v>0.51700679999999999</v>
      </c>
      <c r="L7440">
        <v>0.56908853999999998</v>
      </c>
      <c r="M7440">
        <v>1.193114E-2</v>
      </c>
      <c r="N7440">
        <v>0.17515054999999999</v>
      </c>
      <c r="O7440">
        <v>0.21079965000000001</v>
      </c>
      <c r="P7440">
        <v>0.61404979999999998</v>
      </c>
      <c r="Q7440">
        <v>-1.3003580000000001E-2</v>
      </c>
      <c r="R7440">
        <v>0.15412099000000001</v>
      </c>
      <c r="S7440">
        <v>0.20739260000000001</v>
      </c>
      <c r="T7440">
        <v>0.63848640999999995</v>
      </c>
      <c r="U7440">
        <v>0.255</v>
      </c>
      <c r="V7440">
        <v>1.2571428600000001</v>
      </c>
      <c r="W7440">
        <f>COUNTIF(Table1[[#This Row],[Al2O3]:[TiO2]],0)</f>
        <v>1</v>
      </c>
      <c r="X7440">
        <f>Table1[[#This Row],[K2O]]+Table1[[#This Row],[Li2O]]+Table1[[#This Row],[Na2O]]</f>
        <v>0.18</v>
      </c>
      <c r="Y7440">
        <f>Table1[[#This Row],[B2O3]]+Table1[[#This Row],[K2O]]+Table1[[#This Row],[Li2O]]+Table1[[#This Row],[Na2O]]</f>
        <v>0.33</v>
      </c>
      <c r="Z7440" s="2">
        <f>Table1[[#This Row],[B2O3]]+Table1[[#This Row],[CaO]]+Table1[[#This Row],[K2O]]+Table1[[#This Row],[Li2O]]+Table1[[#This Row],[Na2O]]</f>
        <v>0.34499999999999997</v>
      </c>
      <c r="AA7440" s="2">
        <f>Table1[[#This Row],[A+B+AE]]-Table1[[#This Row],[Al2O3]]-Table1[[#This Row],[SiO2]]</f>
        <v>-0.255</v>
      </c>
      <c r="AB7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477.85900000000004</v>
      </c>
    </row>
    <row r="7441" spans="1:28" hidden="1" x14ac:dyDescent="0.25">
      <c r="A7441">
        <v>0.19</v>
      </c>
      <c r="B7441">
        <v>0.15</v>
      </c>
      <c r="C7441">
        <v>0</v>
      </c>
      <c r="D7441">
        <v>5.0000000000000001E-3</v>
      </c>
      <c r="E7441">
        <v>3.5000000000000003E-2</v>
      </c>
      <c r="F7441">
        <v>0.01</v>
      </c>
      <c r="G7441">
        <v>0.04</v>
      </c>
      <c r="H7441">
        <v>0.11</v>
      </c>
      <c r="I7441">
        <v>0.41499999999999998</v>
      </c>
      <c r="J7441">
        <v>4.4999999999999998E-2</v>
      </c>
      <c r="K7441">
        <v>0.58041958000000005</v>
      </c>
      <c r="L7441">
        <v>0.56475213000000002</v>
      </c>
      <c r="M7441">
        <v>5.3042020000000002E-2</v>
      </c>
      <c r="N7441">
        <v>0.15195056000000001</v>
      </c>
      <c r="O7441">
        <v>0.18609389000000001</v>
      </c>
      <c r="P7441">
        <v>0.66195554999999995</v>
      </c>
      <c r="Q7441">
        <v>2.773685E-2</v>
      </c>
      <c r="R7441">
        <v>0.13108375999999999</v>
      </c>
      <c r="S7441">
        <v>0.18297028000000001</v>
      </c>
      <c r="T7441">
        <v>0.68594595999999997</v>
      </c>
      <c r="U7441">
        <v>0.25</v>
      </c>
      <c r="V7441">
        <v>1.26666667</v>
      </c>
      <c r="W7441">
        <f>COUNTIF(Table1[[#This Row],[Al2O3]:[TiO2]],0)</f>
        <v>1</v>
      </c>
      <c r="X7441">
        <f>Table1[[#This Row],[K2O]]+Table1[[#This Row],[Li2O]]+Table1[[#This Row],[Na2O]]</f>
        <v>0.16</v>
      </c>
      <c r="Y7441">
        <f>Table1[[#This Row],[B2O3]]+Table1[[#This Row],[K2O]]+Table1[[#This Row],[Li2O]]+Table1[[#This Row],[Na2O]]</f>
        <v>0.31</v>
      </c>
      <c r="Z7441" s="2">
        <f>Table1[[#This Row],[B2O3]]+Table1[[#This Row],[CaO]]+Table1[[#This Row],[K2O]]+Table1[[#This Row],[Li2O]]+Table1[[#This Row],[Na2O]]</f>
        <v>0.31</v>
      </c>
      <c r="AA7441" s="2">
        <f>Table1[[#This Row],[A+B+AE]]-Table1[[#This Row],[Al2O3]]-Table1[[#This Row],[SiO2]]</f>
        <v>-0.29499999999999998</v>
      </c>
      <c r="AB7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480.89750000000004</v>
      </c>
    </row>
    <row r="7442" spans="1:28" hidden="1" x14ac:dyDescent="0.25">
      <c r="A7442">
        <v>0.23499999999999999</v>
      </c>
      <c r="B7442">
        <v>0.155</v>
      </c>
      <c r="C7442">
        <v>0.04</v>
      </c>
      <c r="D7442">
        <v>2.5000000000000001E-3</v>
      </c>
      <c r="E7442">
        <v>4.4999999999999998E-2</v>
      </c>
      <c r="F7442">
        <v>0</v>
      </c>
      <c r="G7442">
        <v>1.4999999999999999E-2</v>
      </c>
      <c r="H7442">
        <v>0.14000000000000001</v>
      </c>
      <c r="I7442">
        <v>0.34499999999999997</v>
      </c>
      <c r="J7442">
        <v>2.2499999999999999E-2</v>
      </c>
      <c r="K7442">
        <v>0.47916667000000002</v>
      </c>
      <c r="L7442">
        <v>0.57555845999999999</v>
      </c>
      <c r="M7442">
        <v>1.215249E-2</v>
      </c>
      <c r="N7442">
        <v>0.16489398</v>
      </c>
      <c r="O7442">
        <v>0.23100591000000001</v>
      </c>
      <c r="P7442">
        <v>0.60410010999999997</v>
      </c>
      <c r="Q7442">
        <v>-1.8070969999999999E-2</v>
      </c>
      <c r="R7442">
        <v>0.14963219</v>
      </c>
      <c r="S7442">
        <v>0.22524142</v>
      </c>
      <c r="T7442">
        <v>0.62512639999999997</v>
      </c>
      <c r="U7442">
        <v>0.26</v>
      </c>
      <c r="V7442">
        <v>1.5161290300000001</v>
      </c>
      <c r="W7442">
        <f>COUNTIF(Table1[[#This Row],[Al2O3]:[TiO2]],0)</f>
        <v>1</v>
      </c>
      <c r="X7442">
        <f>Table1[[#This Row],[K2O]]+Table1[[#This Row],[Li2O]]+Table1[[#This Row],[Na2O]]</f>
        <v>0.15500000000000003</v>
      </c>
      <c r="Y7442">
        <f>Table1[[#This Row],[B2O3]]+Table1[[#This Row],[K2O]]+Table1[[#This Row],[Li2O]]+Table1[[#This Row],[Na2O]]</f>
        <v>0.31</v>
      </c>
      <c r="Z7442" s="2">
        <f>Table1[[#This Row],[B2O3]]+Table1[[#This Row],[CaO]]+Table1[[#This Row],[K2O]]+Table1[[#This Row],[Li2O]]+Table1[[#This Row],[Na2O]]</f>
        <v>0.35000000000000003</v>
      </c>
      <c r="AA7442" s="2">
        <f>Table1[[#This Row],[A+B+AE]]-Table1[[#This Row],[Al2O3]]-Table1[[#This Row],[SiO2]]</f>
        <v>-0.22999999999999993</v>
      </c>
      <c r="AB7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500.19800000000009</v>
      </c>
    </row>
    <row r="7443" spans="1:28" hidden="1" x14ac:dyDescent="0.25">
      <c r="A7443">
        <v>0.21</v>
      </c>
      <c r="B7443">
        <v>0.14000000000000001</v>
      </c>
      <c r="C7443">
        <v>5.0000000000000001E-3</v>
      </c>
      <c r="D7443">
        <v>5.0000000000000001E-3</v>
      </c>
      <c r="E7443">
        <v>4.4999999999999998E-2</v>
      </c>
      <c r="F7443">
        <v>0</v>
      </c>
      <c r="G7443">
        <v>3.5000000000000003E-2</v>
      </c>
      <c r="H7443">
        <v>0.125</v>
      </c>
      <c r="I7443">
        <v>0.41</v>
      </c>
      <c r="J7443">
        <v>2.5000000000000001E-2</v>
      </c>
      <c r="K7443">
        <v>0.55033557</v>
      </c>
      <c r="L7443">
        <v>0.56565153499999998</v>
      </c>
      <c r="M7443">
        <v>3.4469376000000003E-2</v>
      </c>
      <c r="N7443">
        <v>0.158486668</v>
      </c>
      <c r="O7443">
        <v>0.20466240399999999</v>
      </c>
      <c r="P7443">
        <v>0.63685092799999998</v>
      </c>
      <c r="Q7443">
        <v>4.622981E-3</v>
      </c>
      <c r="R7443">
        <v>0.14209105</v>
      </c>
      <c r="S7443">
        <v>0.20074082900000001</v>
      </c>
      <c r="T7443">
        <v>0.65716812000000002</v>
      </c>
      <c r="U7443">
        <v>0.26</v>
      </c>
      <c r="V7443">
        <v>1.3125</v>
      </c>
      <c r="W7443">
        <f>COUNTIF(Table1[[#This Row],[Al2O3]:[TiO2]],0)</f>
        <v>1</v>
      </c>
      <c r="X7443">
        <f>Table1[[#This Row],[K2O]]+Table1[[#This Row],[Li2O]]+Table1[[#This Row],[Na2O]]</f>
        <v>0.16</v>
      </c>
      <c r="Y7443">
        <f>Table1[[#This Row],[B2O3]]+Table1[[#This Row],[K2O]]+Table1[[#This Row],[Li2O]]+Table1[[#This Row],[Na2O]]</f>
        <v>0.30000000000000004</v>
      </c>
      <c r="Z7443" s="2">
        <f>Table1[[#This Row],[B2O3]]+Table1[[#This Row],[CaO]]+Table1[[#This Row],[K2O]]+Table1[[#This Row],[Li2O]]+Table1[[#This Row],[Na2O]]</f>
        <v>0.30500000000000005</v>
      </c>
      <c r="AA7443" s="2">
        <f>Table1[[#This Row],[A+B+AE]]-Table1[[#This Row],[Al2O3]]-Table1[[#This Row],[SiO2]]</f>
        <v>-0.31499999999999995</v>
      </c>
      <c r="AB7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486.42550000000006</v>
      </c>
    </row>
    <row r="7444" spans="1:28" hidden="1" x14ac:dyDescent="0.25">
      <c r="A7444">
        <v>0.21</v>
      </c>
      <c r="B7444">
        <v>0.155</v>
      </c>
      <c r="C7444">
        <v>0.03</v>
      </c>
      <c r="D7444">
        <v>2.5000000000000001E-3</v>
      </c>
      <c r="E7444">
        <v>0.04</v>
      </c>
      <c r="F7444">
        <v>0</v>
      </c>
      <c r="G7444">
        <v>3.5000000000000003E-2</v>
      </c>
      <c r="H7444">
        <v>0.125</v>
      </c>
      <c r="I7444">
        <v>0.36</v>
      </c>
      <c r="J7444">
        <v>4.2500000000000003E-2</v>
      </c>
      <c r="K7444">
        <v>0.51798561200000004</v>
      </c>
      <c r="L7444">
        <v>0.57703808899999998</v>
      </c>
      <c r="M7444">
        <v>2.0979535000000001E-2</v>
      </c>
      <c r="N7444">
        <v>0.16863562500000001</v>
      </c>
      <c r="O7444">
        <v>0.207953735</v>
      </c>
      <c r="P7444">
        <v>0.62341063900000004</v>
      </c>
      <c r="Q7444">
        <v>-4.1956019999999997E-3</v>
      </c>
      <c r="R7444">
        <v>0.148178539</v>
      </c>
      <c r="S7444">
        <v>0.20392210199999999</v>
      </c>
      <c r="T7444">
        <v>0.64789936000000004</v>
      </c>
      <c r="U7444">
        <v>0.26</v>
      </c>
      <c r="V7444">
        <v>1.3125</v>
      </c>
      <c r="W7444">
        <f>COUNTIF(Table1[[#This Row],[Al2O3]:[TiO2]],0)</f>
        <v>1</v>
      </c>
      <c r="X7444">
        <f>Table1[[#This Row],[K2O]]+Table1[[#This Row],[Li2O]]+Table1[[#This Row],[Na2O]]</f>
        <v>0.16</v>
      </c>
      <c r="Y7444">
        <f>Table1[[#This Row],[B2O3]]+Table1[[#This Row],[K2O]]+Table1[[#This Row],[Li2O]]+Table1[[#This Row],[Na2O]]</f>
        <v>0.315</v>
      </c>
      <c r="Z7444" s="2">
        <f>Table1[[#This Row],[B2O3]]+Table1[[#This Row],[CaO]]+Table1[[#This Row],[K2O]]+Table1[[#This Row],[Li2O]]+Table1[[#This Row],[Na2O]]</f>
        <v>0.34499999999999997</v>
      </c>
      <c r="AA7444" s="2">
        <f>Table1[[#This Row],[A+B+AE]]-Table1[[#This Row],[Al2O3]]-Table1[[#This Row],[SiO2]]</f>
        <v>-0.22500000000000001</v>
      </c>
      <c r="AB7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478.49</v>
      </c>
    </row>
    <row r="7445" spans="1:28" hidden="1" x14ac:dyDescent="0.25">
      <c r="A7445">
        <v>0.21</v>
      </c>
      <c r="B7445">
        <v>0.17</v>
      </c>
      <c r="C7445">
        <v>0.02</v>
      </c>
      <c r="D7445">
        <v>0</v>
      </c>
      <c r="E7445">
        <v>0.02</v>
      </c>
      <c r="F7445">
        <v>2.5000000000000001E-3</v>
      </c>
      <c r="G7445">
        <v>0.06</v>
      </c>
      <c r="H7445">
        <v>0.125</v>
      </c>
      <c r="I7445">
        <v>0.36</v>
      </c>
      <c r="J7445">
        <v>3.2500000000000001E-2</v>
      </c>
      <c r="K7445">
        <v>0.51798560999999999</v>
      </c>
      <c r="L7445">
        <v>0.57289825000000005</v>
      </c>
      <c r="M7445">
        <v>1.13536E-2</v>
      </c>
      <c r="N7445">
        <v>0.18306349999999999</v>
      </c>
      <c r="O7445">
        <v>0.19818706</v>
      </c>
      <c r="P7445">
        <v>0.61874943999999998</v>
      </c>
      <c r="Q7445">
        <v>-7.4328500000000004E-3</v>
      </c>
      <c r="R7445">
        <v>0.15576945</v>
      </c>
      <c r="S7445">
        <v>0.19547976</v>
      </c>
      <c r="T7445">
        <v>0.64875079000000002</v>
      </c>
      <c r="U7445">
        <v>0.26</v>
      </c>
      <c r="V7445">
        <v>1.13513514</v>
      </c>
      <c r="W7445">
        <f>COUNTIF(Table1[[#This Row],[Al2O3]:[TiO2]],0)</f>
        <v>1</v>
      </c>
      <c r="X7445">
        <f>Table1[[#This Row],[K2O]]+Table1[[#This Row],[Li2O]]+Table1[[#This Row],[Na2O]]</f>
        <v>0.1875</v>
      </c>
      <c r="Y7445">
        <f>Table1[[#This Row],[B2O3]]+Table1[[#This Row],[K2O]]+Table1[[#This Row],[Li2O]]+Table1[[#This Row],[Na2O]]</f>
        <v>0.35750000000000004</v>
      </c>
      <c r="Z7445" s="2">
        <f>Table1[[#This Row],[B2O3]]+Table1[[#This Row],[CaO]]+Table1[[#This Row],[K2O]]+Table1[[#This Row],[Li2O]]+Table1[[#This Row],[Na2O]]</f>
        <v>0.3775</v>
      </c>
      <c r="AA7445" s="2">
        <f>Table1[[#This Row],[A+B+AE]]-Table1[[#This Row],[Al2O3]]-Table1[[#This Row],[SiO2]]</f>
        <v>-0.19249999999999998</v>
      </c>
      <c r="AB7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452.88250000000005</v>
      </c>
    </row>
    <row r="7446" spans="1:28" hidden="1" x14ac:dyDescent="0.25">
      <c r="A7446">
        <v>0.24</v>
      </c>
      <c r="B7446">
        <v>0.16</v>
      </c>
      <c r="C7446">
        <v>0.02</v>
      </c>
      <c r="D7446">
        <v>2.5000000000000001E-3</v>
      </c>
      <c r="E7446">
        <v>0.02</v>
      </c>
      <c r="F7446">
        <v>0</v>
      </c>
      <c r="G7446">
        <v>1.4999999999999999E-2</v>
      </c>
      <c r="H7446">
        <v>0.15</v>
      </c>
      <c r="I7446">
        <v>0.375</v>
      </c>
      <c r="J7446">
        <v>1.7500000000000002E-2</v>
      </c>
      <c r="K7446">
        <v>0.49019607999999998</v>
      </c>
      <c r="L7446">
        <v>0.56441971000000002</v>
      </c>
      <c r="M7446">
        <v>1.9645360000000001E-2</v>
      </c>
      <c r="N7446">
        <v>0.16115491000000001</v>
      </c>
      <c r="O7446">
        <v>0.22538491999999999</v>
      </c>
      <c r="P7446">
        <v>0.61346016999999997</v>
      </c>
      <c r="Q7446">
        <v>-1.37378E-2</v>
      </c>
      <c r="R7446">
        <v>0.14880715999999999</v>
      </c>
      <c r="S7446">
        <v>0.21916306999999999</v>
      </c>
      <c r="T7446">
        <v>0.63202977000000005</v>
      </c>
      <c r="U7446">
        <v>0.26500000000000001</v>
      </c>
      <c r="V7446">
        <v>1.4545454499999999</v>
      </c>
      <c r="W7446">
        <f>COUNTIF(Table1[[#This Row],[Al2O3]:[TiO2]],0)</f>
        <v>1</v>
      </c>
      <c r="X7446">
        <f>Table1[[#This Row],[K2O]]+Table1[[#This Row],[Li2O]]+Table1[[#This Row],[Na2O]]</f>
        <v>0.16499999999999998</v>
      </c>
      <c r="Y7446">
        <f>Table1[[#This Row],[B2O3]]+Table1[[#This Row],[K2O]]+Table1[[#This Row],[Li2O]]+Table1[[#This Row],[Na2O]]</f>
        <v>0.32499999999999996</v>
      </c>
      <c r="Z7446" s="2">
        <f>Table1[[#This Row],[B2O3]]+Table1[[#This Row],[CaO]]+Table1[[#This Row],[K2O]]+Table1[[#This Row],[Li2O]]+Table1[[#This Row],[Na2O]]</f>
        <v>0.34499999999999997</v>
      </c>
      <c r="AA7446" s="2">
        <f>Table1[[#This Row],[A+B+AE]]-Table1[[#This Row],[Al2O3]]-Table1[[#This Row],[SiO2]]</f>
        <v>-0.27</v>
      </c>
      <c r="AB7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504.26900000000001</v>
      </c>
    </row>
    <row r="7447" spans="1:28" hidden="1" x14ac:dyDescent="0.25">
      <c r="A7447">
        <v>0.245</v>
      </c>
      <c r="B7447">
        <v>0.185</v>
      </c>
      <c r="C7447">
        <v>5.0000000000000001E-3</v>
      </c>
      <c r="D7447">
        <v>2.5000000000000001E-3</v>
      </c>
      <c r="E7447">
        <v>0.03</v>
      </c>
      <c r="F7447">
        <v>0.01</v>
      </c>
      <c r="G7447">
        <v>0</v>
      </c>
      <c r="H7447">
        <v>0.14499999999999999</v>
      </c>
      <c r="I7447">
        <v>0.33500000000000002</v>
      </c>
      <c r="J7447">
        <v>4.2500000000000003E-2</v>
      </c>
      <c r="K7447">
        <v>0.46206896600000003</v>
      </c>
      <c r="L7447">
        <v>0.56390240899999999</v>
      </c>
      <c r="M7447">
        <v>3.8034151000000002E-2</v>
      </c>
      <c r="N7447">
        <v>0.14297866300000001</v>
      </c>
      <c r="O7447">
        <v>0.232856532</v>
      </c>
      <c r="P7447">
        <v>0.62416480500000004</v>
      </c>
      <c r="Q7447">
        <v>1.9522649999999999E-3</v>
      </c>
      <c r="R7447">
        <v>0.13345111000000001</v>
      </c>
      <c r="S7447">
        <v>0.224264504</v>
      </c>
      <c r="T7447">
        <v>0.64228438600000004</v>
      </c>
      <c r="U7447">
        <v>0.26</v>
      </c>
      <c r="V7447">
        <v>1.6896551719999999</v>
      </c>
      <c r="W7447">
        <f>COUNTIF(Table1[[#This Row],[Al2O3]:[TiO2]],0)</f>
        <v>1</v>
      </c>
      <c r="X7447">
        <f>Table1[[#This Row],[K2O]]+Table1[[#This Row],[Li2O]]+Table1[[#This Row],[Na2O]]</f>
        <v>0.155</v>
      </c>
      <c r="Y7447">
        <f>Table1[[#This Row],[B2O3]]+Table1[[#This Row],[K2O]]+Table1[[#This Row],[Li2O]]+Table1[[#This Row],[Na2O]]</f>
        <v>0.33999999999999997</v>
      </c>
      <c r="Z7447" s="2">
        <f>Table1[[#This Row],[B2O3]]+Table1[[#This Row],[CaO]]+Table1[[#This Row],[K2O]]+Table1[[#This Row],[Li2O]]+Table1[[#This Row],[Na2O]]</f>
        <v>0.34499999999999997</v>
      </c>
      <c r="AA7447" s="2">
        <f>Table1[[#This Row],[A+B+AE]]-Table1[[#This Row],[Al2O3]]-Table1[[#This Row],[SiO2]]</f>
        <v>-0.23500000000000004</v>
      </c>
      <c r="AB7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514.33650000000011</v>
      </c>
    </row>
    <row r="7448" spans="1:28" hidden="1" x14ac:dyDescent="0.25">
      <c r="A7448">
        <v>0.25</v>
      </c>
      <c r="B7448">
        <v>0.19</v>
      </c>
      <c r="C7448">
        <v>1.4999999999999999E-2</v>
      </c>
      <c r="D7448">
        <v>5.0000000000000001E-3</v>
      </c>
      <c r="E7448">
        <v>3.5000000000000003E-2</v>
      </c>
      <c r="F7448">
        <v>0.01</v>
      </c>
      <c r="G7448">
        <v>0</v>
      </c>
      <c r="H7448">
        <v>0.155</v>
      </c>
      <c r="I7448">
        <v>0.31</v>
      </c>
      <c r="J7448">
        <v>0.03</v>
      </c>
      <c r="K7448">
        <v>0.43356643</v>
      </c>
      <c r="L7448">
        <v>0.56828880999999998</v>
      </c>
      <c r="M7448">
        <v>2.078093E-2</v>
      </c>
      <c r="N7448">
        <v>0.15514058999999999</v>
      </c>
      <c r="O7448">
        <v>0.23721078000000001</v>
      </c>
      <c r="P7448">
        <v>0.60764861999999997</v>
      </c>
      <c r="Q7448">
        <v>-1.290821E-2</v>
      </c>
      <c r="R7448">
        <v>0.14385484000000001</v>
      </c>
      <c r="S7448">
        <v>0.22852964000000001</v>
      </c>
      <c r="T7448">
        <v>0.62761551999999998</v>
      </c>
      <c r="U7448">
        <v>0.26</v>
      </c>
      <c r="V7448">
        <v>1.6129032299999999</v>
      </c>
      <c r="W7448">
        <f>COUNTIF(Table1[[#This Row],[Al2O3]:[TiO2]],0)</f>
        <v>1</v>
      </c>
      <c r="X7448">
        <f>Table1[[#This Row],[K2O]]+Table1[[#This Row],[Li2O]]+Table1[[#This Row],[Na2O]]</f>
        <v>0.16500000000000001</v>
      </c>
      <c r="Y7448">
        <f>Table1[[#This Row],[B2O3]]+Table1[[#This Row],[K2O]]+Table1[[#This Row],[Li2O]]+Table1[[#This Row],[Na2O]]</f>
        <v>0.35499999999999998</v>
      </c>
      <c r="Z7448" s="2">
        <f>Table1[[#This Row],[B2O3]]+Table1[[#This Row],[CaO]]+Table1[[#This Row],[K2O]]+Table1[[#This Row],[Li2O]]+Table1[[#This Row],[Na2O]]</f>
        <v>0.37</v>
      </c>
      <c r="AA7448" s="2">
        <f>Table1[[#This Row],[A+B+AE]]-Table1[[#This Row],[Al2O3]]-Table1[[#This Row],[SiO2]]</f>
        <v>-0.19</v>
      </c>
      <c r="AB7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509.976</v>
      </c>
    </row>
    <row r="7449" spans="1:28" hidden="1" x14ac:dyDescent="0.25">
      <c r="A7449">
        <v>0.22</v>
      </c>
      <c r="B7449">
        <v>0.15</v>
      </c>
      <c r="C7449">
        <v>2.5000000000000001E-2</v>
      </c>
      <c r="D7449">
        <v>2.5000000000000001E-3</v>
      </c>
      <c r="E7449">
        <v>2.5000000000000001E-2</v>
      </c>
      <c r="F7449">
        <v>0</v>
      </c>
      <c r="G7449">
        <v>4.4999999999999998E-2</v>
      </c>
      <c r="H7449">
        <v>0.13</v>
      </c>
      <c r="I7449">
        <v>0.4</v>
      </c>
      <c r="J7449">
        <v>2.5000000000000001E-3</v>
      </c>
      <c r="K7449">
        <v>0.53333333299999997</v>
      </c>
      <c r="L7449">
        <v>0.56458350499999999</v>
      </c>
      <c r="M7449">
        <v>1.7095020999999998E-2</v>
      </c>
      <c r="N7449">
        <v>0.17284866500000001</v>
      </c>
      <c r="O7449">
        <v>0.20658828800000001</v>
      </c>
      <c r="P7449">
        <v>0.62056304699999998</v>
      </c>
      <c r="Q7449">
        <v>-7.3479260000000003E-3</v>
      </c>
      <c r="R7449">
        <v>0.15114724199999999</v>
      </c>
      <c r="S7449">
        <v>0.20358400400000001</v>
      </c>
      <c r="T7449">
        <v>0.64526875400000006</v>
      </c>
      <c r="U7449">
        <v>0.25</v>
      </c>
      <c r="V7449">
        <v>1.2571428570000001</v>
      </c>
      <c r="W7449">
        <f>COUNTIF(Table1[[#This Row],[Al2O3]:[TiO2]],0)</f>
        <v>1</v>
      </c>
      <c r="X7449">
        <f>Table1[[#This Row],[K2O]]+Table1[[#This Row],[Li2O]]+Table1[[#This Row],[Na2O]]</f>
        <v>0.17499999999999999</v>
      </c>
      <c r="Y7449">
        <f>Table1[[#This Row],[B2O3]]+Table1[[#This Row],[K2O]]+Table1[[#This Row],[Li2O]]+Table1[[#This Row],[Na2O]]</f>
        <v>0.32500000000000001</v>
      </c>
      <c r="Z7449" s="2">
        <f>Table1[[#This Row],[B2O3]]+Table1[[#This Row],[CaO]]+Table1[[#This Row],[K2O]]+Table1[[#This Row],[Li2O]]+Table1[[#This Row],[Na2O]]</f>
        <v>0.35</v>
      </c>
      <c r="AA7449" s="2">
        <f>Table1[[#This Row],[A+B+AE]]-Table1[[#This Row],[Al2O3]]-Table1[[#This Row],[SiO2]]</f>
        <v>-0.27</v>
      </c>
      <c r="AB7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478.24600000000009</v>
      </c>
    </row>
    <row r="7450" spans="1:28" hidden="1" x14ac:dyDescent="0.25">
      <c r="A7450">
        <v>0.21</v>
      </c>
      <c r="B7450">
        <v>0.15</v>
      </c>
      <c r="C7450">
        <v>0.01</v>
      </c>
      <c r="D7450">
        <v>0</v>
      </c>
      <c r="E7450">
        <v>2.5000000000000001E-2</v>
      </c>
      <c r="F7450">
        <v>5.0000000000000001E-3</v>
      </c>
      <c r="G7450">
        <v>4.4999999999999998E-2</v>
      </c>
      <c r="H7450">
        <v>0.13</v>
      </c>
      <c r="I7450">
        <v>0.4</v>
      </c>
      <c r="J7450">
        <v>2.5000000000000001E-2</v>
      </c>
      <c r="K7450">
        <v>0.54054054100000004</v>
      </c>
      <c r="L7450">
        <v>0.567603564</v>
      </c>
      <c r="M7450">
        <v>2.1986464000000001E-2</v>
      </c>
      <c r="N7450">
        <v>0.17240428999999999</v>
      </c>
      <c r="O7450">
        <v>0.19956950000000001</v>
      </c>
      <c r="P7450">
        <v>0.62802621000000003</v>
      </c>
      <c r="Q7450">
        <v>-2.5215060000000002E-3</v>
      </c>
      <c r="R7450">
        <v>0.150678905</v>
      </c>
      <c r="S7450">
        <v>0.196580437</v>
      </c>
      <c r="T7450">
        <v>0.652740659</v>
      </c>
      <c r="U7450">
        <v>0.26500000000000001</v>
      </c>
      <c r="V7450">
        <v>1.2</v>
      </c>
      <c r="W7450">
        <f>COUNTIF(Table1[[#This Row],[Al2O3]:[TiO2]],0)</f>
        <v>1</v>
      </c>
      <c r="X7450">
        <f>Table1[[#This Row],[K2O]]+Table1[[#This Row],[Li2O]]+Table1[[#This Row],[Na2O]]</f>
        <v>0.18</v>
      </c>
      <c r="Y7450">
        <f>Table1[[#This Row],[B2O3]]+Table1[[#This Row],[K2O]]+Table1[[#This Row],[Li2O]]+Table1[[#This Row],[Na2O]]</f>
        <v>0.33</v>
      </c>
      <c r="Z7450" s="2">
        <f>Table1[[#This Row],[B2O3]]+Table1[[#This Row],[CaO]]+Table1[[#This Row],[K2O]]+Table1[[#This Row],[Li2O]]+Table1[[#This Row],[Na2O]]</f>
        <v>0.34</v>
      </c>
      <c r="AA7450" s="2">
        <f>Table1[[#This Row],[A+B+AE]]-Table1[[#This Row],[Al2O3]]-Table1[[#This Row],[SiO2]]</f>
        <v>-0.27</v>
      </c>
      <c r="AB7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473.54449999999997</v>
      </c>
    </row>
    <row r="7451" spans="1:28" hidden="1" x14ac:dyDescent="0.25">
      <c r="A7451">
        <v>0.22</v>
      </c>
      <c r="B7451">
        <v>0.15</v>
      </c>
      <c r="C7451">
        <v>0.02</v>
      </c>
      <c r="D7451">
        <v>2.5000000000000001E-3</v>
      </c>
      <c r="E7451">
        <v>0.03</v>
      </c>
      <c r="F7451">
        <v>0</v>
      </c>
      <c r="G7451">
        <v>0.04</v>
      </c>
      <c r="H7451">
        <v>0.13</v>
      </c>
      <c r="I7451">
        <v>0.39</v>
      </c>
      <c r="J7451">
        <v>1.7500000000000002E-2</v>
      </c>
      <c r="K7451">
        <v>0.52702702700000004</v>
      </c>
      <c r="L7451">
        <v>0.56767818299999995</v>
      </c>
      <c r="M7451">
        <v>1.9161095999999999E-2</v>
      </c>
      <c r="N7451">
        <v>0.169218588</v>
      </c>
      <c r="O7451">
        <v>0.209877603</v>
      </c>
      <c r="P7451">
        <v>0.62090380899999997</v>
      </c>
      <c r="Q7451">
        <v>-6.9090829999999999E-3</v>
      </c>
      <c r="R7451">
        <v>0.14933713400000001</v>
      </c>
      <c r="S7451">
        <v>0.20626675899999999</v>
      </c>
      <c r="T7451">
        <v>0.64439610700000005</v>
      </c>
      <c r="U7451">
        <v>0.26</v>
      </c>
      <c r="V7451">
        <v>1.294117647</v>
      </c>
      <c r="W7451">
        <f>COUNTIF(Table1[[#This Row],[Al2O3]:[TiO2]],0)</f>
        <v>1</v>
      </c>
      <c r="X7451">
        <f>Table1[[#This Row],[K2O]]+Table1[[#This Row],[Li2O]]+Table1[[#This Row],[Na2O]]</f>
        <v>0.17</v>
      </c>
      <c r="Y7451">
        <f>Table1[[#This Row],[B2O3]]+Table1[[#This Row],[K2O]]+Table1[[#This Row],[Li2O]]+Table1[[#This Row],[Na2O]]</f>
        <v>0.32</v>
      </c>
      <c r="Z7451" s="2">
        <f>Table1[[#This Row],[B2O3]]+Table1[[#This Row],[CaO]]+Table1[[#This Row],[K2O]]+Table1[[#This Row],[Li2O]]+Table1[[#This Row],[Na2O]]</f>
        <v>0.33999999999999997</v>
      </c>
      <c r="AA7451" s="2">
        <f>Table1[[#This Row],[A+B+AE]]-Table1[[#This Row],[Al2O3]]-Table1[[#This Row],[SiO2]]</f>
        <v>-0.27</v>
      </c>
      <c r="AB7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480.08000000000004</v>
      </c>
    </row>
    <row r="7452" spans="1:28" hidden="1" x14ac:dyDescent="0.25">
      <c r="A7452">
        <v>0.245</v>
      </c>
      <c r="B7452">
        <v>0.18</v>
      </c>
      <c r="C7452">
        <v>0</v>
      </c>
      <c r="D7452">
        <v>2.5000000000000001E-3</v>
      </c>
      <c r="E7452">
        <v>0.03</v>
      </c>
      <c r="F7452">
        <v>5.0000000000000001E-3</v>
      </c>
      <c r="G7452">
        <v>0.03</v>
      </c>
      <c r="H7452">
        <v>0.14499999999999999</v>
      </c>
      <c r="I7452">
        <v>0.34</v>
      </c>
      <c r="J7452">
        <v>2.2499999999999999E-2</v>
      </c>
      <c r="K7452">
        <v>0.46575341999999997</v>
      </c>
      <c r="L7452">
        <v>0.56538336</v>
      </c>
      <c r="M7452">
        <v>1.3416819999999999E-2</v>
      </c>
      <c r="N7452">
        <v>0.16533134999999999</v>
      </c>
      <c r="O7452">
        <v>0.22771632999999999</v>
      </c>
      <c r="P7452">
        <v>0.60695231999999999</v>
      </c>
      <c r="Q7452">
        <v>-1.4964659999999999E-2</v>
      </c>
      <c r="R7452">
        <v>0.14876847000000001</v>
      </c>
      <c r="S7452">
        <v>0.22144891</v>
      </c>
      <c r="T7452">
        <v>0.62978261999999996</v>
      </c>
      <c r="U7452">
        <v>0.27</v>
      </c>
      <c r="V7452">
        <v>1.4</v>
      </c>
      <c r="W7452">
        <f>COUNTIF(Table1[[#This Row],[Al2O3]:[TiO2]],0)</f>
        <v>1</v>
      </c>
      <c r="X7452">
        <f>Table1[[#This Row],[K2O]]+Table1[[#This Row],[Li2O]]+Table1[[#This Row],[Na2O]]</f>
        <v>0.18</v>
      </c>
      <c r="Y7452">
        <f>Table1[[#This Row],[B2O3]]+Table1[[#This Row],[K2O]]+Table1[[#This Row],[Li2O]]+Table1[[#This Row],[Na2O]]</f>
        <v>0.36</v>
      </c>
      <c r="Z7452" s="2">
        <f>Table1[[#This Row],[B2O3]]+Table1[[#This Row],[CaO]]+Table1[[#This Row],[K2O]]+Table1[[#This Row],[Li2O]]+Table1[[#This Row],[Na2O]]</f>
        <v>0.36</v>
      </c>
      <c r="AA7452" s="2">
        <f>Table1[[#This Row],[A+B+AE]]-Table1[[#This Row],[Al2O3]]-Table1[[#This Row],[SiO2]]</f>
        <v>-0.22500000000000003</v>
      </c>
      <c r="AB7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483.17150000000015</v>
      </c>
    </row>
    <row r="7453" spans="1:28" hidden="1" x14ac:dyDescent="0.25">
      <c r="A7453">
        <v>0.23</v>
      </c>
      <c r="B7453">
        <v>0.18</v>
      </c>
      <c r="C7453">
        <v>0.01</v>
      </c>
      <c r="D7453">
        <v>0</v>
      </c>
      <c r="E7453">
        <v>0.05</v>
      </c>
      <c r="F7453">
        <v>5.0000000000000001E-3</v>
      </c>
      <c r="G7453">
        <v>3.5000000000000003E-2</v>
      </c>
      <c r="H7453">
        <v>0.13500000000000001</v>
      </c>
      <c r="I7453">
        <v>0.33</v>
      </c>
      <c r="J7453">
        <v>2.5000000000000001E-2</v>
      </c>
      <c r="K7453">
        <v>0.474820144</v>
      </c>
      <c r="L7453">
        <v>0.570028494</v>
      </c>
      <c r="M7453">
        <v>1.5216617E-2</v>
      </c>
      <c r="N7453">
        <v>0.16785892999999999</v>
      </c>
      <c r="O7453">
        <v>0.21923031100000001</v>
      </c>
      <c r="P7453">
        <v>0.61291075900000003</v>
      </c>
      <c r="Q7453">
        <v>-9.8857809999999997E-3</v>
      </c>
      <c r="R7453">
        <v>0.148146944</v>
      </c>
      <c r="S7453">
        <v>0.21371591600000001</v>
      </c>
      <c r="T7453">
        <v>0.63813714099999996</v>
      </c>
      <c r="U7453">
        <v>0.25</v>
      </c>
      <c r="V7453">
        <v>1.3529411760000001</v>
      </c>
      <c r="W7453">
        <f>COUNTIF(Table1[[#This Row],[Al2O3]:[TiO2]],0)</f>
        <v>1</v>
      </c>
      <c r="X7453">
        <f>Table1[[#This Row],[K2O]]+Table1[[#This Row],[Li2O]]+Table1[[#This Row],[Na2O]]</f>
        <v>0.17500000000000002</v>
      </c>
      <c r="Y7453">
        <f>Table1[[#This Row],[B2O3]]+Table1[[#This Row],[K2O]]+Table1[[#This Row],[Li2O]]+Table1[[#This Row],[Na2O]]</f>
        <v>0.35499999999999998</v>
      </c>
      <c r="Z7453" s="2">
        <f>Table1[[#This Row],[B2O3]]+Table1[[#This Row],[CaO]]+Table1[[#This Row],[K2O]]+Table1[[#This Row],[Li2O]]+Table1[[#This Row],[Na2O]]</f>
        <v>0.36499999999999999</v>
      </c>
      <c r="AA7453" s="2">
        <f>Table1[[#This Row],[A+B+AE]]-Table1[[#This Row],[Al2O3]]-Table1[[#This Row],[SiO2]]</f>
        <v>-0.19500000000000003</v>
      </c>
      <c r="AB7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476.875</v>
      </c>
    </row>
    <row r="7454" spans="1:28" hidden="1" x14ac:dyDescent="0.25">
      <c r="A7454">
        <v>0.19</v>
      </c>
      <c r="B7454">
        <v>0.11</v>
      </c>
      <c r="C7454">
        <v>0.03</v>
      </c>
      <c r="D7454">
        <v>0</v>
      </c>
      <c r="E7454">
        <v>4.4999999999999998E-2</v>
      </c>
      <c r="F7454">
        <v>5.0000000000000001E-3</v>
      </c>
      <c r="G7454">
        <v>0.04</v>
      </c>
      <c r="H7454">
        <v>0.115</v>
      </c>
      <c r="I7454">
        <v>0.435</v>
      </c>
      <c r="J7454">
        <v>0.03</v>
      </c>
      <c r="K7454">
        <v>0.587837838</v>
      </c>
      <c r="L7454">
        <v>0.57653124</v>
      </c>
      <c r="M7454">
        <v>2.8530272999999998E-2</v>
      </c>
      <c r="N7454">
        <v>0.170175563</v>
      </c>
      <c r="O7454">
        <v>0.19315028100000001</v>
      </c>
      <c r="P7454">
        <v>0.63667415500000002</v>
      </c>
      <c r="Q7454">
        <v>3.774248E-3</v>
      </c>
      <c r="R7454">
        <v>0.147500202</v>
      </c>
      <c r="S7454">
        <v>0.19213655900000001</v>
      </c>
      <c r="T7454">
        <v>0.66036323900000005</v>
      </c>
      <c r="U7454">
        <v>0.27</v>
      </c>
      <c r="V7454">
        <v>1.225806452</v>
      </c>
      <c r="W7454">
        <f>COUNTIF(Table1[[#This Row],[Al2O3]:[TiO2]],0)</f>
        <v>1</v>
      </c>
      <c r="X7454">
        <f>Table1[[#This Row],[K2O]]+Table1[[#This Row],[Li2O]]+Table1[[#This Row],[Na2O]]</f>
        <v>0.16</v>
      </c>
      <c r="Y7454">
        <f>Table1[[#This Row],[B2O3]]+Table1[[#This Row],[K2O]]+Table1[[#This Row],[Li2O]]+Table1[[#This Row],[Na2O]]</f>
        <v>0.27</v>
      </c>
      <c r="Z7454" s="2">
        <f>Table1[[#This Row],[B2O3]]+Table1[[#This Row],[CaO]]+Table1[[#This Row],[K2O]]+Table1[[#This Row],[Li2O]]+Table1[[#This Row],[Na2O]]</f>
        <v>0.30000000000000004</v>
      </c>
      <c r="AA7454" s="2">
        <f>Table1[[#This Row],[A+B+AE]]-Table1[[#This Row],[Al2O3]]-Table1[[#This Row],[SiO2]]</f>
        <v>-0.32499999999999996</v>
      </c>
      <c r="AB7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482.10500000000002</v>
      </c>
    </row>
    <row r="7455" spans="1:28" hidden="1" x14ac:dyDescent="0.25">
      <c r="A7455">
        <v>0.245</v>
      </c>
      <c r="B7455">
        <v>0.19</v>
      </c>
      <c r="C7455">
        <v>1.4999999999999999E-2</v>
      </c>
      <c r="D7455">
        <v>5.0000000000000001E-3</v>
      </c>
      <c r="E7455">
        <v>0.02</v>
      </c>
      <c r="F7455">
        <v>0</v>
      </c>
      <c r="G7455">
        <v>2.5000000000000001E-2</v>
      </c>
      <c r="H7455">
        <v>0.15</v>
      </c>
      <c r="I7455">
        <v>0.32500000000000001</v>
      </c>
      <c r="J7455">
        <v>2.5000000000000001E-2</v>
      </c>
      <c r="K7455">
        <v>0.45138888999999999</v>
      </c>
      <c r="L7455">
        <v>0.56650902999999997</v>
      </c>
      <c r="M7455">
        <v>1.2134499999999999E-2</v>
      </c>
      <c r="N7455">
        <v>0.16689644000000001</v>
      </c>
      <c r="O7455">
        <v>0.22668604000000001</v>
      </c>
      <c r="P7455">
        <v>0.60641752999999998</v>
      </c>
      <c r="Q7455">
        <v>-1.6894630000000001E-2</v>
      </c>
      <c r="R7455">
        <v>0.15125865999999999</v>
      </c>
      <c r="S7455">
        <v>0.21967676</v>
      </c>
      <c r="T7455">
        <v>0.62906457999999998</v>
      </c>
      <c r="U7455">
        <v>0.26</v>
      </c>
      <c r="V7455">
        <v>1.4</v>
      </c>
      <c r="W7455">
        <f>COUNTIF(Table1[[#This Row],[Al2O3]:[TiO2]],0)</f>
        <v>1</v>
      </c>
      <c r="X7455">
        <f>Table1[[#This Row],[K2O]]+Table1[[#This Row],[Li2O]]+Table1[[#This Row],[Na2O]]</f>
        <v>0.17499999999999999</v>
      </c>
      <c r="Y7455">
        <f>Table1[[#This Row],[B2O3]]+Table1[[#This Row],[K2O]]+Table1[[#This Row],[Li2O]]+Table1[[#This Row],[Na2O]]</f>
        <v>0.36499999999999999</v>
      </c>
      <c r="Z7455" s="2">
        <f>Table1[[#This Row],[B2O3]]+Table1[[#This Row],[CaO]]+Table1[[#This Row],[K2O]]+Table1[[#This Row],[Li2O]]+Table1[[#This Row],[Na2O]]</f>
        <v>0.38</v>
      </c>
      <c r="AA7455" s="2">
        <f>Table1[[#This Row],[A+B+AE]]-Table1[[#This Row],[Al2O3]]-Table1[[#This Row],[SiO2]]</f>
        <v>-0.19</v>
      </c>
      <c r="AB7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486.8365</v>
      </c>
    </row>
    <row r="7456" spans="1:28" hidden="1" x14ac:dyDescent="0.25">
      <c r="A7456">
        <v>0.23</v>
      </c>
      <c r="B7456">
        <v>0.19</v>
      </c>
      <c r="C7456">
        <v>0.02</v>
      </c>
      <c r="D7456">
        <v>0</v>
      </c>
      <c r="E7456">
        <v>0.02</v>
      </c>
      <c r="F7456">
        <v>0.01</v>
      </c>
      <c r="G7456">
        <v>4.4999999999999998E-2</v>
      </c>
      <c r="H7456">
        <v>0.13500000000000001</v>
      </c>
      <c r="I7456">
        <v>0.31</v>
      </c>
      <c r="J7456">
        <v>0.04</v>
      </c>
      <c r="K7456">
        <v>0.45925925899999998</v>
      </c>
      <c r="L7456">
        <v>0.57624508299999999</v>
      </c>
      <c r="M7456">
        <v>2.6269309999999999E-3</v>
      </c>
      <c r="N7456">
        <v>0.180285258</v>
      </c>
      <c r="O7456">
        <v>0.21660411800000001</v>
      </c>
      <c r="P7456">
        <v>0.60311062299999996</v>
      </c>
      <c r="Q7456">
        <v>-1.6330601E-2</v>
      </c>
      <c r="R7456">
        <v>0.15454398699999999</v>
      </c>
      <c r="S7456">
        <v>0.21215265799999999</v>
      </c>
      <c r="T7456">
        <v>0.63330335500000001</v>
      </c>
      <c r="U7456">
        <v>0.27</v>
      </c>
      <c r="V7456">
        <v>1.2777777779999999</v>
      </c>
      <c r="W7456">
        <f>COUNTIF(Table1[[#This Row],[Al2O3]:[TiO2]],0)</f>
        <v>1</v>
      </c>
      <c r="X7456">
        <f>Table1[[#This Row],[K2O]]+Table1[[#This Row],[Li2O]]+Table1[[#This Row],[Na2O]]</f>
        <v>0.19</v>
      </c>
      <c r="Y7456">
        <f>Table1[[#This Row],[B2O3]]+Table1[[#This Row],[K2O]]+Table1[[#This Row],[Li2O]]+Table1[[#This Row],[Na2O]]</f>
        <v>0.38</v>
      </c>
      <c r="Z7456" s="2">
        <f>Table1[[#This Row],[B2O3]]+Table1[[#This Row],[CaO]]+Table1[[#This Row],[K2O]]+Table1[[#This Row],[Li2O]]+Table1[[#This Row],[Na2O]]</f>
        <v>0.4</v>
      </c>
      <c r="AA7456" s="2">
        <f>Table1[[#This Row],[A+B+AE]]-Table1[[#This Row],[Al2O3]]-Table1[[#This Row],[SiO2]]</f>
        <v>-0.13999999999999999</v>
      </c>
      <c r="AB7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461.2890000000001</v>
      </c>
    </row>
    <row r="7457" spans="1:28" hidden="1" x14ac:dyDescent="0.25">
      <c r="A7457">
        <v>0.23</v>
      </c>
      <c r="B7457">
        <v>0.125</v>
      </c>
      <c r="C7457">
        <v>1.4999999999999999E-2</v>
      </c>
      <c r="D7457">
        <v>0</v>
      </c>
      <c r="E7457">
        <v>0.03</v>
      </c>
      <c r="F7457">
        <v>2.5000000000000001E-3</v>
      </c>
      <c r="G7457">
        <v>0.01</v>
      </c>
      <c r="H7457">
        <v>0.14000000000000001</v>
      </c>
      <c r="I7457">
        <v>0.435</v>
      </c>
      <c r="J7457">
        <v>1.2500000000000001E-2</v>
      </c>
      <c r="K7457">
        <v>0.54037267099999997</v>
      </c>
      <c r="L7457">
        <v>0.56121091300000003</v>
      </c>
      <c r="M7457">
        <v>3.4900924E-2</v>
      </c>
      <c r="N7457">
        <v>0.15014471300000001</v>
      </c>
      <c r="O7457">
        <v>0.22152340700000001</v>
      </c>
      <c r="P7457">
        <v>0.62833188100000004</v>
      </c>
      <c r="Q7457">
        <v>-2.2522309999999999E-3</v>
      </c>
      <c r="R7457">
        <v>0.14025337900000001</v>
      </c>
      <c r="S7457">
        <v>0.216643903</v>
      </c>
      <c r="T7457">
        <v>0.64310271699999999</v>
      </c>
      <c r="U7457">
        <v>0.27</v>
      </c>
      <c r="V7457">
        <v>1.5333333330000001</v>
      </c>
      <c r="W7457">
        <f>COUNTIF(Table1[[#This Row],[Al2O3]:[TiO2]],0)</f>
        <v>1</v>
      </c>
      <c r="X7457">
        <f>Table1[[#This Row],[K2O]]+Table1[[#This Row],[Li2O]]+Table1[[#This Row],[Na2O]]</f>
        <v>0.15250000000000002</v>
      </c>
      <c r="Y7457">
        <f>Table1[[#This Row],[B2O3]]+Table1[[#This Row],[K2O]]+Table1[[#This Row],[Li2O]]+Table1[[#This Row],[Na2O]]</f>
        <v>0.27750000000000002</v>
      </c>
      <c r="Z7457" s="2">
        <f>Table1[[#This Row],[B2O3]]+Table1[[#This Row],[CaO]]+Table1[[#This Row],[K2O]]+Table1[[#This Row],[Li2O]]+Table1[[#This Row],[Na2O]]</f>
        <v>0.29250000000000004</v>
      </c>
      <c r="AA7457" s="2">
        <f>Table1[[#This Row],[A+B+AE]]-Table1[[#This Row],[Al2O3]]-Table1[[#This Row],[SiO2]]</f>
        <v>-0.37249999999999994</v>
      </c>
      <c r="AB7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518.13000000000011</v>
      </c>
    </row>
    <row r="7458" spans="1:28" hidden="1" x14ac:dyDescent="0.25">
      <c r="A7458">
        <v>0.19500000000000001</v>
      </c>
      <c r="B7458">
        <v>0.155</v>
      </c>
      <c r="C7458">
        <v>1.4999999999999999E-2</v>
      </c>
      <c r="D7458">
        <v>0</v>
      </c>
      <c r="E7458">
        <v>0.04</v>
      </c>
      <c r="F7458">
        <v>7.4999999999999997E-3</v>
      </c>
      <c r="G7458">
        <v>5.5E-2</v>
      </c>
      <c r="H7458">
        <v>0.12</v>
      </c>
      <c r="I7458">
        <v>0.38</v>
      </c>
      <c r="J7458">
        <v>3.2500000000000001E-2</v>
      </c>
      <c r="K7458">
        <v>0.54676259000000005</v>
      </c>
      <c r="L7458">
        <v>0.573954725</v>
      </c>
      <c r="M7458">
        <v>2.1378360999999999E-2</v>
      </c>
      <c r="N7458">
        <v>0.17908104699999999</v>
      </c>
      <c r="O7458">
        <v>0.18954489799999999</v>
      </c>
      <c r="P7458">
        <v>0.63137405499999999</v>
      </c>
      <c r="Q7458">
        <v>1.731759E-3</v>
      </c>
      <c r="R7458">
        <v>0.15212471</v>
      </c>
      <c r="S7458">
        <v>0.18741079999999999</v>
      </c>
      <c r="T7458">
        <v>0.66046448999999996</v>
      </c>
      <c r="U7458">
        <v>0.255</v>
      </c>
      <c r="V7458">
        <v>1.114285714</v>
      </c>
      <c r="W7458">
        <f>COUNTIF(Table1[[#This Row],[Al2O3]:[TiO2]],0)</f>
        <v>1</v>
      </c>
      <c r="X7458">
        <f>Table1[[#This Row],[K2O]]+Table1[[#This Row],[Li2O]]+Table1[[#This Row],[Na2O]]</f>
        <v>0.1825</v>
      </c>
      <c r="Y7458">
        <f>Table1[[#This Row],[B2O3]]+Table1[[#This Row],[K2O]]+Table1[[#This Row],[Li2O]]+Table1[[#This Row],[Na2O]]</f>
        <v>0.33750000000000002</v>
      </c>
      <c r="Z7458" s="2">
        <f>Table1[[#This Row],[B2O3]]+Table1[[#This Row],[CaO]]+Table1[[#This Row],[K2O]]+Table1[[#This Row],[Li2O]]+Table1[[#This Row],[Na2O]]</f>
        <v>0.35249999999999998</v>
      </c>
      <c r="AA7458" s="2">
        <f>Table1[[#This Row],[A+B+AE]]-Table1[[#This Row],[Al2O3]]-Table1[[#This Row],[SiO2]]</f>
        <v>-0.22250000000000003</v>
      </c>
      <c r="AB7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458.99800000000005</v>
      </c>
    </row>
    <row r="7459" spans="1:28" hidden="1" x14ac:dyDescent="0.25">
      <c r="A7459">
        <v>0.20499999999999999</v>
      </c>
      <c r="B7459">
        <v>0.11</v>
      </c>
      <c r="C7459">
        <v>0.04</v>
      </c>
      <c r="D7459">
        <v>0</v>
      </c>
      <c r="E7459">
        <v>0.04</v>
      </c>
      <c r="F7459">
        <v>0.01</v>
      </c>
      <c r="G7459">
        <v>3.5000000000000003E-2</v>
      </c>
      <c r="H7459">
        <v>0.12</v>
      </c>
      <c r="I7459">
        <v>0.435</v>
      </c>
      <c r="J7459">
        <v>5.0000000000000001E-3</v>
      </c>
      <c r="K7459">
        <v>0.57236842099999996</v>
      </c>
      <c r="L7459">
        <v>0.57317112100000001</v>
      </c>
      <c r="M7459">
        <v>1.9857816E-2</v>
      </c>
      <c r="N7459">
        <v>0.17165476700000001</v>
      </c>
      <c r="O7459">
        <v>0.204273807</v>
      </c>
      <c r="P7459">
        <v>0.62407142599999998</v>
      </c>
      <c r="Q7459">
        <v>-3.8860510000000002E-3</v>
      </c>
      <c r="R7459">
        <v>0.148109353</v>
      </c>
      <c r="S7459">
        <v>0.203535562</v>
      </c>
      <c r="T7459">
        <v>0.64835508500000005</v>
      </c>
      <c r="U7459">
        <v>0.26500000000000001</v>
      </c>
      <c r="V7459">
        <v>1.3225806449999999</v>
      </c>
      <c r="W7459">
        <f>COUNTIF(Table1[[#This Row],[Al2O3]:[TiO2]],0)</f>
        <v>1</v>
      </c>
      <c r="X7459">
        <f>Table1[[#This Row],[K2O]]+Table1[[#This Row],[Li2O]]+Table1[[#This Row],[Na2O]]</f>
        <v>0.16500000000000001</v>
      </c>
      <c r="Y7459">
        <f>Table1[[#This Row],[B2O3]]+Table1[[#This Row],[K2O]]+Table1[[#This Row],[Li2O]]+Table1[[#This Row],[Na2O]]</f>
        <v>0.27500000000000002</v>
      </c>
      <c r="Z7459" s="2">
        <f>Table1[[#This Row],[B2O3]]+Table1[[#This Row],[CaO]]+Table1[[#This Row],[K2O]]+Table1[[#This Row],[Li2O]]+Table1[[#This Row],[Na2O]]</f>
        <v>0.315</v>
      </c>
      <c r="AA7459" s="2">
        <f>Table1[[#This Row],[A+B+AE]]-Table1[[#This Row],[Al2O3]]-Table1[[#This Row],[SiO2]]</f>
        <v>-0.32499999999999996</v>
      </c>
      <c r="AB7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490.99</v>
      </c>
    </row>
    <row r="7460" spans="1:28" hidden="1" x14ac:dyDescent="0.25">
      <c r="A7460">
        <v>0.22</v>
      </c>
      <c r="B7460">
        <v>0.19500000000000001</v>
      </c>
      <c r="C7460">
        <v>0.01</v>
      </c>
      <c r="D7460">
        <v>5.0000000000000001E-3</v>
      </c>
      <c r="E7460">
        <v>0.04</v>
      </c>
      <c r="F7460">
        <v>0</v>
      </c>
      <c r="G7460">
        <v>4.4999999999999998E-2</v>
      </c>
      <c r="H7460">
        <v>0.13500000000000001</v>
      </c>
      <c r="I7460">
        <v>0.31</v>
      </c>
      <c r="J7460">
        <v>0.04</v>
      </c>
      <c r="K7460">
        <v>0.46616541</v>
      </c>
      <c r="L7460">
        <v>0.57313007000000005</v>
      </c>
      <c r="M7460">
        <v>1.322751E-2</v>
      </c>
      <c r="N7460">
        <v>0.17508566</v>
      </c>
      <c r="O7460">
        <v>0.20881384</v>
      </c>
      <c r="P7460">
        <v>0.61610050000000005</v>
      </c>
      <c r="Q7460">
        <v>-9.5821799999999992E-3</v>
      </c>
      <c r="R7460">
        <v>0.15332277</v>
      </c>
      <c r="S7460">
        <v>0.20324170999999999</v>
      </c>
      <c r="T7460">
        <v>0.64343552000000004</v>
      </c>
      <c r="U7460">
        <v>0.25</v>
      </c>
      <c r="V7460">
        <v>1.2222222199999999</v>
      </c>
      <c r="W7460">
        <f>COUNTIF(Table1[[#This Row],[Al2O3]:[TiO2]],0)</f>
        <v>1</v>
      </c>
      <c r="X7460">
        <f>Table1[[#This Row],[K2O]]+Table1[[#This Row],[Li2O]]+Table1[[#This Row],[Na2O]]</f>
        <v>0.18</v>
      </c>
      <c r="Y7460">
        <f>Table1[[#This Row],[B2O3]]+Table1[[#This Row],[K2O]]+Table1[[#This Row],[Li2O]]+Table1[[#This Row],[Na2O]]</f>
        <v>0.375</v>
      </c>
      <c r="Z7460" s="2">
        <f>Table1[[#This Row],[B2O3]]+Table1[[#This Row],[CaO]]+Table1[[#This Row],[K2O]]+Table1[[#This Row],[Li2O]]+Table1[[#This Row],[Na2O]]</f>
        <v>0.38500000000000001</v>
      </c>
      <c r="AA7460" s="2">
        <f>Table1[[#This Row],[A+B+AE]]-Table1[[#This Row],[Al2O3]]-Table1[[#This Row],[SiO2]]</f>
        <v>-0.14499999999999999</v>
      </c>
      <c r="AB7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460.96699999999998</v>
      </c>
    </row>
    <row r="7461" spans="1:28" hidden="1" x14ac:dyDescent="0.25">
      <c r="A7461">
        <v>0.22</v>
      </c>
      <c r="B7461">
        <v>0.14000000000000001</v>
      </c>
      <c r="C7461">
        <v>0</v>
      </c>
      <c r="D7461">
        <v>5.0000000000000001E-3</v>
      </c>
      <c r="E7461">
        <v>4.4999999999999998E-2</v>
      </c>
      <c r="F7461">
        <v>7.4999999999999997E-3</v>
      </c>
      <c r="G7461">
        <v>2.5000000000000001E-2</v>
      </c>
      <c r="H7461">
        <v>0.125</v>
      </c>
      <c r="I7461">
        <v>0.42</v>
      </c>
      <c r="J7461">
        <v>1.2500000000000001E-2</v>
      </c>
      <c r="K7461">
        <v>0.54901960999999999</v>
      </c>
      <c r="L7461">
        <v>0.55934117999999999</v>
      </c>
      <c r="M7461">
        <v>4.2261630000000001E-2</v>
      </c>
      <c r="N7461">
        <v>0.14819314</v>
      </c>
      <c r="O7461">
        <v>0.21211770999999999</v>
      </c>
      <c r="P7461">
        <v>0.63968915000000004</v>
      </c>
      <c r="Q7461">
        <v>1.062655E-2</v>
      </c>
      <c r="R7461">
        <v>0.13347595000000001</v>
      </c>
      <c r="S7461">
        <v>0.20778141</v>
      </c>
      <c r="T7461">
        <v>0.65874264000000005</v>
      </c>
      <c r="U7461">
        <v>0.255</v>
      </c>
      <c r="V7461">
        <v>1.46666667</v>
      </c>
      <c r="W7461">
        <f>COUNTIF(Table1[[#This Row],[Al2O3]:[TiO2]],0)</f>
        <v>1</v>
      </c>
      <c r="X7461">
        <f>Table1[[#This Row],[K2O]]+Table1[[#This Row],[Li2O]]+Table1[[#This Row],[Na2O]]</f>
        <v>0.1575</v>
      </c>
      <c r="Y7461">
        <f>Table1[[#This Row],[B2O3]]+Table1[[#This Row],[K2O]]+Table1[[#This Row],[Li2O]]+Table1[[#This Row],[Na2O]]</f>
        <v>0.29749999999999999</v>
      </c>
      <c r="Z7461" s="2">
        <f>Table1[[#This Row],[B2O3]]+Table1[[#This Row],[CaO]]+Table1[[#This Row],[K2O]]+Table1[[#This Row],[Li2O]]+Table1[[#This Row],[Na2O]]</f>
        <v>0.29749999999999999</v>
      </c>
      <c r="AA7461" s="2">
        <f>Table1[[#This Row],[A+B+AE]]-Table1[[#This Row],[Al2O3]]-Table1[[#This Row],[SiO2]]</f>
        <v>-0.34250000000000003</v>
      </c>
      <c r="AB7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501.15100000000007</v>
      </c>
    </row>
    <row r="7462" spans="1:28" hidden="1" x14ac:dyDescent="0.25">
      <c r="A7462">
        <v>0.20499999999999999</v>
      </c>
      <c r="B7462">
        <v>0.13500000000000001</v>
      </c>
      <c r="C7462">
        <v>2.5000000000000001E-2</v>
      </c>
      <c r="D7462">
        <v>0</v>
      </c>
      <c r="E7462">
        <v>0.03</v>
      </c>
      <c r="F7462">
        <v>7.4999999999999997E-3</v>
      </c>
      <c r="G7462">
        <v>5.5E-2</v>
      </c>
      <c r="H7462">
        <v>0.12</v>
      </c>
      <c r="I7462">
        <v>0.40500000000000003</v>
      </c>
      <c r="J7462">
        <v>1.7500000000000002E-2</v>
      </c>
      <c r="K7462">
        <v>0.55479451999999996</v>
      </c>
      <c r="L7462">
        <v>0.57361536999999996</v>
      </c>
      <c r="M7462">
        <v>1.2748280000000001E-2</v>
      </c>
      <c r="N7462">
        <v>0.18148478000000001</v>
      </c>
      <c r="O7462">
        <v>0.19862994</v>
      </c>
      <c r="P7462">
        <v>0.61988527999999998</v>
      </c>
      <c r="Q7462">
        <v>-6.9415299999999996E-3</v>
      </c>
      <c r="R7462">
        <v>0.15409639999999999</v>
      </c>
      <c r="S7462">
        <v>0.19760274</v>
      </c>
      <c r="T7462">
        <v>0.64830085999999998</v>
      </c>
      <c r="U7462">
        <v>0.27</v>
      </c>
      <c r="V7462">
        <v>1.17142857</v>
      </c>
      <c r="W7462">
        <f>COUNTIF(Table1[[#This Row],[Al2O3]:[TiO2]],0)</f>
        <v>1</v>
      </c>
      <c r="X7462">
        <f>Table1[[#This Row],[K2O]]+Table1[[#This Row],[Li2O]]+Table1[[#This Row],[Na2O]]</f>
        <v>0.1825</v>
      </c>
      <c r="Y7462">
        <f>Table1[[#This Row],[B2O3]]+Table1[[#This Row],[K2O]]+Table1[[#This Row],[Li2O]]+Table1[[#This Row],[Na2O]]</f>
        <v>0.3175</v>
      </c>
      <c r="Z7462" s="2">
        <f>Table1[[#This Row],[B2O3]]+Table1[[#This Row],[CaO]]+Table1[[#This Row],[K2O]]+Table1[[#This Row],[Li2O]]+Table1[[#This Row],[Na2O]]</f>
        <v>0.34250000000000003</v>
      </c>
      <c r="AA7462" s="2">
        <f>Table1[[#This Row],[A+B+AE]]-Table1[[#This Row],[Al2O3]]-Table1[[#This Row],[SiO2]]</f>
        <v>-0.26749999999999996</v>
      </c>
      <c r="AB7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464.25650000000007</v>
      </c>
    </row>
    <row r="7463" spans="1:28" hidden="1" x14ac:dyDescent="0.25">
      <c r="A7463">
        <v>0.22500000000000001</v>
      </c>
      <c r="B7463">
        <v>0.17499999999999999</v>
      </c>
      <c r="C7463">
        <v>5.0000000000000001E-3</v>
      </c>
      <c r="D7463">
        <v>0</v>
      </c>
      <c r="E7463">
        <v>0.02</v>
      </c>
      <c r="F7463">
        <v>0.01</v>
      </c>
      <c r="G7463">
        <v>4.4999999999999998E-2</v>
      </c>
      <c r="H7463">
        <v>0.13500000000000001</v>
      </c>
      <c r="I7463">
        <v>0.37</v>
      </c>
      <c r="J7463">
        <v>1.4999999999999999E-2</v>
      </c>
      <c r="K7463">
        <v>0.50684931499999997</v>
      </c>
      <c r="L7463">
        <v>0.56320614000000002</v>
      </c>
      <c r="M7463">
        <v>1.7681444000000001E-2</v>
      </c>
      <c r="N7463">
        <v>0.17201043999999999</v>
      </c>
      <c r="O7463">
        <v>0.20715275399999999</v>
      </c>
      <c r="P7463">
        <v>0.62083680500000005</v>
      </c>
      <c r="Q7463">
        <v>-4.954857E-3</v>
      </c>
      <c r="R7463">
        <v>0.14920620600000001</v>
      </c>
      <c r="S7463">
        <v>0.203247442</v>
      </c>
      <c r="T7463">
        <v>0.64754635199999999</v>
      </c>
      <c r="U7463">
        <v>0.255</v>
      </c>
      <c r="V7463">
        <v>1.25</v>
      </c>
      <c r="W7463">
        <f>COUNTIF(Table1[[#This Row],[Al2O3]:[TiO2]],0)</f>
        <v>1</v>
      </c>
      <c r="X7463">
        <f>Table1[[#This Row],[K2O]]+Table1[[#This Row],[Li2O]]+Table1[[#This Row],[Na2O]]</f>
        <v>0.19</v>
      </c>
      <c r="Y7463">
        <f>Table1[[#This Row],[B2O3]]+Table1[[#This Row],[K2O]]+Table1[[#This Row],[Li2O]]+Table1[[#This Row],[Na2O]]</f>
        <v>0.36499999999999999</v>
      </c>
      <c r="Z7463" s="2">
        <f>Table1[[#This Row],[B2O3]]+Table1[[#This Row],[CaO]]+Table1[[#This Row],[K2O]]+Table1[[#This Row],[Li2O]]+Table1[[#This Row],[Na2O]]</f>
        <v>0.37</v>
      </c>
      <c r="AA7463" s="2">
        <f>Table1[[#This Row],[A+B+AE]]-Table1[[#This Row],[Al2O3]]-Table1[[#This Row],[SiO2]]</f>
        <v>-0.22500000000000001</v>
      </c>
      <c r="AB7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472.15250000000003</v>
      </c>
    </row>
    <row r="7464" spans="1:28" hidden="1" x14ac:dyDescent="0.25">
      <c r="A7464">
        <v>0.23</v>
      </c>
      <c r="B7464">
        <v>0.185</v>
      </c>
      <c r="C7464">
        <v>3.5000000000000003E-2</v>
      </c>
      <c r="D7464">
        <v>2.5000000000000001E-3</v>
      </c>
      <c r="E7464">
        <v>3.5000000000000003E-2</v>
      </c>
      <c r="F7464">
        <v>7.4999999999999997E-3</v>
      </c>
      <c r="G7464">
        <v>0.06</v>
      </c>
      <c r="H7464">
        <v>0.14000000000000001</v>
      </c>
      <c r="I7464">
        <v>0.30499999999999999</v>
      </c>
      <c r="J7464">
        <v>0</v>
      </c>
      <c r="K7464">
        <v>0.45185185</v>
      </c>
      <c r="L7464">
        <v>0.57829330000000001</v>
      </c>
      <c r="M7464">
        <v>-1.8640810000000001E-2</v>
      </c>
      <c r="N7464">
        <v>0.20100817000000001</v>
      </c>
      <c r="O7464">
        <v>0.21450321999999999</v>
      </c>
      <c r="P7464">
        <v>0.58448862000000001</v>
      </c>
      <c r="Q7464">
        <v>-3.3380359999999998E-2</v>
      </c>
      <c r="R7464">
        <v>0.17002338</v>
      </c>
      <c r="S7464">
        <v>0.21171229</v>
      </c>
      <c r="T7464">
        <v>0.61826433000000003</v>
      </c>
      <c r="U7464">
        <v>0.255</v>
      </c>
      <c r="V7464">
        <v>1.1499999999999999</v>
      </c>
      <c r="W7464">
        <f>COUNTIF(Table1[[#This Row],[Al2O3]:[TiO2]],0)</f>
        <v>1</v>
      </c>
      <c r="X7464">
        <f>Table1[[#This Row],[K2O]]+Table1[[#This Row],[Li2O]]+Table1[[#This Row],[Na2O]]</f>
        <v>0.20750000000000002</v>
      </c>
      <c r="Y7464">
        <f>Table1[[#This Row],[B2O3]]+Table1[[#This Row],[K2O]]+Table1[[#This Row],[Li2O]]+Table1[[#This Row],[Na2O]]</f>
        <v>0.39250000000000002</v>
      </c>
      <c r="Z7464" s="2">
        <f>Table1[[#This Row],[B2O3]]+Table1[[#This Row],[CaO]]+Table1[[#This Row],[K2O]]+Table1[[#This Row],[Li2O]]+Table1[[#This Row],[Na2O]]</f>
        <v>0.42749999999999999</v>
      </c>
      <c r="AA7464" s="2">
        <f>Table1[[#This Row],[A+B+AE]]-Table1[[#This Row],[Al2O3]]-Table1[[#This Row],[SiO2]]</f>
        <v>-0.10750000000000001</v>
      </c>
      <c r="AB7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446.65400000000011</v>
      </c>
    </row>
    <row r="7465" spans="1:28" hidden="1" x14ac:dyDescent="0.25">
      <c r="A7465">
        <v>0.19</v>
      </c>
      <c r="B7465">
        <v>0.14000000000000001</v>
      </c>
      <c r="C7465">
        <v>0.01</v>
      </c>
      <c r="D7465">
        <v>0</v>
      </c>
      <c r="E7465">
        <v>0.04</v>
      </c>
      <c r="F7465">
        <v>0.01</v>
      </c>
      <c r="G7465">
        <v>0.06</v>
      </c>
      <c r="H7465">
        <v>0.115</v>
      </c>
      <c r="I7465">
        <v>0.4</v>
      </c>
      <c r="J7465">
        <v>3.5000000000000003E-2</v>
      </c>
      <c r="K7465">
        <v>0.56737588699999997</v>
      </c>
      <c r="L7465">
        <v>0.57553804500000005</v>
      </c>
      <c r="M7465">
        <v>2.1566135E-2</v>
      </c>
      <c r="N7465">
        <v>0.18070559999999999</v>
      </c>
      <c r="O7465">
        <v>0.18677073399999999</v>
      </c>
      <c r="P7465">
        <v>0.63252366599999998</v>
      </c>
      <c r="Q7465">
        <v>2.7529120000000002E-3</v>
      </c>
      <c r="R7465">
        <v>0.152222353</v>
      </c>
      <c r="S7465">
        <v>0.18568468799999999</v>
      </c>
      <c r="T7465">
        <v>0.66209295999999995</v>
      </c>
      <c r="U7465">
        <v>0.27</v>
      </c>
      <c r="V7465">
        <v>1.085714286</v>
      </c>
      <c r="W7465">
        <f>COUNTIF(Table1[[#This Row],[Al2O3]:[TiO2]],0)</f>
        <v>1</v>
      </c>
      <c r="X7465">
        <f>Table1[[#This Row],[K2O]]+Table1[[#This Row],[Li2O]]+Table1[[#This Row],[Na2O]]</f>
        <v>0.185</v>
      </c>
      <c r="Y7465">
        <f>Table1[[#This Row],[B2O3]]+Table1[[#This Row],[K2O]]+Table1[[#This Row],[Li2O]]+Table1[[#This Row],[Na2O]]</f>
        <v>0.32500000000000001</v>
      </c>
      <c r="Z7465" s="2">
        <f>Table1[[#This Row],[B2O3]]+Table1[[#This Row],[CaO]]+Table1[[#This Row],[K2O]]+Table1[[#This Row],[Li2O]]+Table1[[#This Row],[Na2O]]</f>
        <v>0.33500000000000002</v>
      </c>
      <c r="AA7465" s="2">
        <f>Table1[[#This Row],[A+B+AE]]-Table1[[#This Row],[Al2O3]]-Table1[[#This Row],[SiO2]]</f>
        <v>-0.255</v>
      </c>
      <c r="AB7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454.89449999999999</v>
      </c>
    </row>
    <row r="7466" spans="1:28" hidden="1" x14ac:dyDescent="0.25">
      <c r="A7466">
        <v>0.23</v>
      </c>
      <c r="B7466">
        <v>0.16500000000000001</v>
      </c>
      <c r="C7466">
        <v>2.5000000000000001E-2</v>
      </c>
      <c r="D7466">
        <v>0</v>
      </c>
      <c r="E7466">
        <v>0.02</v>
      </c>
      <c r="F7466">
        <v>5.0000000000000001E-3</v>
      </c>
      <c r="G7466">
        <v>2.5000000000000001E-2</v>
      </c>
      <c r="H7466">
        <v>0.13500000000000001</v>
      </c>
      <c r="I7466">
        <v>0.36499999999999999</v>
      </c>
      <c r="J7466">
        <v>0.03</v>
      </c>
      <c r="K7466">
        <v>0.5</v>
      </c>
      <c r="L7466">
        <v>0.56816277000000004</v>
      </c>
      <c r="M7466">
        <v>2.2502620000000001E-2</v>
      </c>
      <c r="N7466">
        <v>0.16192561999999999</v>
      </c>
      <c r="O7466">
        <v>0.21856158000000001</v>
      </c>
      <c r="P7466">
        <v>0.61951279999999997</v>
      </c>
      <c r="Q7466">
        <v>-5.0846099999999998E-3</v>
      </c>
      <c r="R7466">
        <v>0.14413281</v>
      </c>
      <c r="S7466">
        <v>0.21349571000000001</v>
      </c>
      <c r="T7466">
        <v>0.64237147000000006</v>
      </c>
      <c r="U7466">
        <v>0.26</v>
      </c>
      <c r="V7466">
        <v>1.4375</v>
      </c>
      <c r="W7466">
        <f>COUNTIF(Table1[[#This Row],[Al2O3]:[TiO2]],0)</f>
        <v>1</v>
      </c>
      <c r="X7466">
        <f>Table1[[#This Row],[K2O]]+Table1[[#This Row],[Li2O]]+Table1[[#This Row],[Na2O]]</f>
        <v>0.16500000000000001</v>
      </c>
      <c r="Y7466">
        <f>Table1[[#This Row],[B2O3]]+Table1[[#This Row],[K2O]]+Table1[[#This Row],[Li2O]]+Table1[[#This Row],[Na2O]]</f>
        <v>0.33</v>
      </c>
      <c r="Z7466" s="2">
        <f>Table1[[#This Row],[B2O3]]+Table1[[#This Row],[CaO]]+Table1[[#This Row],[K2O]]+Table1[[#This Row],[Li2O]]+Table1[[#This Row],[Na2O]]</f>
        <v>0.35499999999999998</v>
      </c>
      <c r="AA7466" s="2">
        <f>Table1[[#This Row],[A+B+AE]]-Table1[[#This Row],[Al2O3]]-Table1[[#This Row],[SiO2]]</f>
        <v>-0.24000000000000002</v>
      </c>
      <c r="AB7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492.85900000000004</v>
      </c>
    </row>
    <row r="7467" spans="1:28" hidden="1" x14ac:dyDescent="0.25">
      <c r="A7467">
        <v>0.22500000000000001</v>
      </c>
      <c r="B7467">
        <v>0.185</v>
      </c>
      <c r="C7467">
        <v>0</v>
      </c>
      <c r="D7467">
        <v>2.5000000000000001E-3</v>
      </c>
      <c r="E7467">
        <v>0.04</v>
      </c>
      <c r="F7467">
        <v>0.01</v>
      </c>
      <c r="G7467">
        <v>3.5000000000000003E-2</v>
      </c>
      <c r="H7467">
        <v>0.13</v>
      </c>
      <c r="I7467">
        <v>0.32500000000000001</v>
      </c>
      <c r="J7467">
        <v>4.7500000000000001E-2</v>
      </c>
      <c r="K7467">
        <v>0.47794117600000002</v>
      </c>
      <c r="L7467">
        <v>0.57171003099999995</v>
      </c>
      <c r="M7467">
        <v>2.2494407000000001E-2</v>
      </c>
      <c r="N7467">
        <v>0.16318037799999999</v>
      </c>
      <c r="O7467">
        <v>0.215993088</v>
      </c>
      <c r="P7467">
        <v>0.62082653399999999</v>
      </c>
      <c r="Q7467">
        <v>-1.9043039999999999E-3</v>
      </c>
      <c r="R7467">
        <v>0.14291858499999999</v>
      </c>
      <c r="S7467">
        <v>0.21037376399999999</v>
      </c>
      <c r="T7467">
        <v>0.64670765100000005</v>
      </c>
      <c r="U7467">
        <v>0.26500000000000001</v>
      </c>
      <c r="V7467">
        <v>1.363636364</v>
      </c>
      <c r="W7467">
        <f>COUNTIF(Table1[[#This Row],[Al2O3]:[TiO2]],0)</f>
        <v>1</v>
      </c>
      <c r="X7467">
        <f>Table1[[#This Row],[K2O]]+Table1[[#This Row],[Li2O]]+Table1[[#This Row],[Na2O]]</f>
        <v>0.17500000000000002</v>
      </c>
      <c r="Y7467">
        <f>Table1[[#This Row],[B2O3]]+Table1[[#This Row],[K2O]]+Table1[[#This Row],[Li2O]]+Table1[[#This Row],[Na2O]]</f>
        <v>0.36</v>
      </c>
      <c r="Z7467" s="2">
        <f>Table1[[#This Row],[B2O3]]+Table1[[#This Row],[CaO]]+Table1[[#This Row],[K2O]]+Table1[[#This Row],[Li2O]]+Table1[[#This Row],[Na2O]]</f>
        <v>0.36</v>
      </c>
      <c r="AA7467" s="2">
        <f>Table1[[#This Row],[A+B+AE]]-Table1[[#This Row],[Al2O3]]-Table1[[#This Row],[SiO2]]</f>
        <v>-0.19000000000000003</v>
      </c>
      <c r="AB7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473.40300000000013</v>
      </c>
    </row>
    <row r="7468" spans="1:28" hidden="1" x14ac:dyDescent="0.25">
      <c r="A7468">
        <v>0.25</v>
      </c>
      <c r="B7468">
        <v>0.2</v>
      </c>
      <c r="C7468">
        <v>0</v>
      </c>
      <c r="D7468">
        <v>5.0000000000000001E-3</v>
      </c>
      <c r="E7468">
        <v>0.02</v>
      </c>
      <c r="F7468">
        <v>7.4999999999999997E-3</v>
      </c>
      <c r="G7468">
        <v>3.5000000000000003E-2</v>
      </c>
      <c r="H7468">
        <v>0.15</v>
      </c>
      <c r="I7468">
        <v>0.315</v>
      </c>
      <c r="J7468">
        <v>1.7500000000000002E-2</v>
      </c>
      <c r="K7468">
        <v>0.440559441</v>
      </c>
      <c r="L7468">
        <v>0.56439373000000004</v>
      </c>
      <c r="M7468">
        <v>6.5630480000000001E-3</v>
      </c>
      <c r="N7468">
        <v>0.171545003</v>
      </c>
      <c r="O7468">
        <v>0.22689937499999999</v>
      </c>
      <c r="P7468">
        <v>0.60155562200000001</v>
      </c>
      <c r="Q7468">
        <v>-1.8634660000000001E-2</v>
      </c>
      <c r="R7468">
        <v>0.15239518499999999</v>
      </c>
      <c r="S7468">
        <v>0.220408991</v>
      </c>
      <c r="T7468">
        <v>0.62719582500000004</v>
      </c>
      <c r="U7468">
        <v>0.26500000000000001</v>
      </c>
      <c r="V7468">
        <v>1.3513513509999999</v>
      </c>
      <c r="W7468">
        <f>COUNTIF(Table1[[#This Row],[Al2O3]:[TiO2]],0)</f>
        <v>1</v>
      </c>
      <c r="X7468">
        <f>Table1[[#This Row],[K2O]]+Table1[[#This Row],[Li2O]]+Table1[[#This Row],[Na2O]]</f>
        <v>0.1925</v>
      </c>
      <c r="Y7468">
        <f>Table1[[#This Row],[B2O3]]+Table1[[#This Row],[K2O]]+Table1[[#This Row],[Li2O]]+Table1[[#This Row],[Na2O]]</f>
        <v>0.39250000000000002</v>
      </c>
      <c r="Z7468" s="2">
        <f>Table1[[#This Row],[B2O3]]+Table1[[#This Row],[CaO]]+Table1[[#This Row],[K2O]]+Table1[[#This Row],[Li2O]]+Table1[[#This Row],[Na2O]]</f>
        <v>0.39250000000000002</v>
      </c>
      <c r="AA7468" s="2">
        <f>Table1[[#This Row],[A+B+AE]]-Table1[[#This Row],[Al2O3]]-Table1[[#This Row],[SiO2]]</f>
        <v>-0.17249999999999999</v>
      </c>
      <c r="AB7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474.86700000000008</v>
      </c>
    </row>
    <row r="7469" spans="1:28" hidden="1" x14ac:dyDescent="0.25">
      <c r="A7469">
        <v>0.25</v>
      </c>
      <c r="B7469">
        <v>0.19500000000000001</v>
      </c>
      <c r="C7469">
        <v>0</v>
      </c>
      <c r="D7469">
        <v>2.5000000000000001E-3</v>
      </c>
      <c r="E7469">
        <v>0.03</v>
      </c>
      <c r="F7469">
        <v>5.0000000000000001E-3</v>
      </c>
      <c r="G7469">
        <v>0.03</v>
      </c>
      <c r="H7469">
        <v>0.14499999999999999</v>
      </c>
      <c r="I7469">
        <v>0.33</v>
      </c>
      <c r="J7469">
        <v>1.2500000000000001E-2</v>
      </c>
      <c r="K7469">
        <v>0.45517241000000003</v>
      </c>
      <c r="L7469">
        <v>0.56029039999999997</v>
      </c>
      <c r="M7469">
        <v>1.709722E-2</v>
      </c>
      <c r="N7469">
        <v>0.16215354000000001</v>
      </c>
      <c r="O7469">
        <v>0.22789736999999999</v>
      </c>
      <c r="P7469">
        <v>0.60994908999999997</v>
      </c>
      <c r="Q7469">
        <v>-1.088801E-2</v>
      </c>
      <c r="R7469">
        <v>0.14551579000000001</v>
      </c>
      <c r="S7469">
        <v>0.22102769</v>
      </c>
      <c r="T7469">
        <v>0.63345651999999997</v>
      </c>
      <c r="U7469">
        <v>0.25</v>
      </c>
      <c r="V7469">
        <v>1.4285714300000001</v>
      </c>
      <c r="W7469">
        <f>COUNTIF(Table1[[#This Row],[Al2O3]:[TiO2]],0)</f>
        <v>1</v>
      </c>
      <c r="X7469">
        <f>Table1[[#This Row],[K2O]]+Table1[[#This Row],[Li2O]]+Table1[[#This Row],[Na2O]]</f>
        <v>0.18</v>
      </c>
      <c r="Y7469">
        <f>Table1[[#This Row],[B2O3]]+Table1[[#This Row],[K2O]]+Table1[[#This Row],[Li2O]]+Table1[[#This Row],[Na2O]]</f>
        <v>0.375</v>
      </c>
      <c r="Z7469" s="2">
        <f>Table1[[#This Row],[B2O3]]+Table1[[#This Row],[CaO]]+Table1[[#This Row],[K2O]]+Table1[[#This Row],[Li2O]]+Table1[[#This Row],[Na2O]]</f>
        <v>0.375</v>
      </c>
      <c r="AA7469" s="2">
        <f>Table1[[#This Row],[A+B+AE]]-Table1[[#This Row],[Al2O3]]-Table1[[#This Row],[SiO2]]</f>
        <v>-0.20500000000000002</v>
      </c>
      <c r="AB7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485.08950000000004</v>
      </c>
    </row>
    <row r="7470" spans="1:28" hidden="1" x14ac:dyDescent="0.25">
      <c r="A7470">
        <v>0.25</v>
      </c>
      <c r="B7470">
        <v>0.19500000000000001</v>
      </c>
      <c r="C7470">
        <v>5.0000000000000001E-3</v>
      </c>
      <c r="D7470">
        <v>2.5000000000000001E-3</v>
      </c>
      <c r="E7470">
        <v>3.5000000000000003E-2</v>
      </c>
      <c r="F7470">
        <v>0</v>
      </c>
      <c r="G7470">
        <v>0.03</v>
      </c>
      <c r="H7470">
        <v>0.15</v>
      </c>
      <c r="I7470">
        <v>0.32</v>
      </c>
      <c r="J7470">
        <v>1.2500000000000001E-2</v>
      </c>
      <c r="K7470">
        <v>0.44444444</v>
      </c>
      <c r="L7470">
        <v>0.56327894999999994</v>
      </c>
      <c r="M7470">
        <v>1.0534750000000001E-2</v>
      </c>
      <c r="N7470">
        <v>0.16715831</v>
      </c>
      <c r="O7470">
        <v>0.22902791</v>
      </c>
      <c r="P7470">
        <v>0.60381377000000003</v>
      </c>
      <c r="Q7470">
        <v>-1.804586E-2</v>
      </c>
      <c r="R7470">
        <v>0.15119756000000001</v>
      </c>
      <c r="S7470">
        <v>0.22185345000000001</v>
      </c>
      <c r="T7470">
        <v>0.62694897999999999</v>
      </c>
      <c r="U7470">
        <v>0.25</v>
      </c>
      <c r="V7470">
        <v>1.38888889</v>
      </c>
      <c r="W7470">
        <f>COUNTIF(Table1[[#This Row],[Al2O3]:[TiO2]],0)</f>
        <v>1</v>
      </c>
      <c r="X7470">
        <f>Table1[[#This Row],[K2O]]+Table1[[#This Row],[Li2O]]+Table1[[#This Row],[Na2O]]</f>
        <v>0.18</v>
      </c>
      <c r="Y7470">
        <f>Table1[[#This Row],[B2O3]]+Table1[[#This Row],[K2O]]+Table1[[#This Row],[Li2O]]+Table1[[#This Row],[Na2O]]</f>
        <v>0.375</v>
      </c>
      <c r="Z7470" s="2">
        <f>Table1[[#This Row],[B2O3]]+Table1[[#This Row],[CaO]]+Table1[[#This Row],[K2O]]+Table1[[#This Row],[Li2O]]+Table1[[#This Row],[Na2O]]</f>
        <v>0.38</v>
      </c>
      <c r="AA7470" s="2">
        <f>Table1[[#This Row],[A+B+AE]]-Table1[[#This Row],[Al2O3]]-Table1[[#This Row],[SiO2]]</f>
        <v>-0.19</v>
      </c>
      <c r="AB7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482.74950000000013</v>
      </c>
    </row>
    <row r="7471" spans="1:28" hidden="1" x14ac:dyDescent="0.25">
      <c r="A7471">
        <v>0.22500000000000001</v>
      </c>
      <c r="B7471">
        <v>0.155</v>
      </c>
      <c r="C7471">
        <v>1.4999999999999999E-2</v>
      </c>
      <c r="D7471">
        <v>5.0000000000000001E-3</v>
      </c>
      <c r="E7471">
        <v>0.02</v>
      </c>
      <c r="F7471">
        <v>0.01</v>
      </c>
      <c r="G7471">
        <v>3.5000000000000003E-2</v>
      </c>
      <c r="H7471">
        <v>0.13500000000000001</v>
      </c>
      <c r="I7471">
        <v>0.4</v>
      </c>
      <c r="J7471">
        <v>0</v>
      </c>
      <c r="K7471">
        <v>0.52631578899999998</v>
      </c>
      <c r="L7471">
        <v>0.56113146700000005</v>
      </c>
      <c r="M7471">
        <v>2.1696877E-2</v>
      </c>
      <c r="N7471">
        <v>0.16719499900000001</v>
      </c>
      <c r="O7471">
        <v>0.209470877</v>
      </c>
      <c r="P7471">
        <v>0.62333412499999996</v>
      </c>
      <c r="Q7471">
        <v>-3.6836880000000001E-3</v>
      </c>
      <c r="R7471">
        <v>0.14666776500000001</v>
      </c>
      <c r="S7471">
        <v>0.205961911</v>
      </c>
      <c r="T7471">
        <v>0.64737032400000005</v>
      </c>
      <c r="U7471">
        <v>0.255</v>
      </c>
      <c r="V7471">
        <v>1.3235294120000001</v>
      </c>
      <c r="W7471">
        <f>COUNTIF(Table1[[#This Row],[Al2O3]:[TiO2]],0)</f>
        <v>1</v>
      </c>
      <c r="X7471">
        <f>Table1[[#This Row],[K2O]]+Table1[[#This Row],[Li2O]]+Table1[[#This Row],[Na2O]]</f>
        <v>0.18000000000000002</v>
      </c>
      <c r="Y7471">
        <f>Table1[[#This Row],[B2O3]]+Table1[[#This Row],[K2O]]+Table1[[#This Row],[Li2O]]+Table1[[#This Row],[Na2O]]</f>
        <v>0.33500000000000002</v>
      </c>
      <c r="Z7471" s="2">
        <f>Table1[[#This Row],[B2O3]]+Table1[[#This Row],[CaO]]+Table1[[#This Row],[K2O]]+Table1[[#This Row],[Li2O]]+Table1[[#This Row],[Na2O]]</f>
        <v>0.35</v>
      </c>
      <c r="AA7471" s="2">
        <f>Table1[[#This Row],[A+B+AE]]-Table1[[#This Row],[Al2O3]]-Table1[[#This Row],[SiO2]]</f>
        <v>-0.27500000000000002</v>
      </c>
      <c r="AB7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487.99750000000006</v>
      </c>
    </row>
    <row r="7472" spans="1:28" hidden="1" x14ac:dyDescent="0.25">
      <c r="A7472">
        <v>0.215</v>
      </c>
      <c r="B7472">
        <v>0.17</v>
      </c>
      <c r="C7472">
        <v>0</v>
      </c>
      <c r="D7472">
        <v>5.0000000000000001E-3</v>
      </c>
      <c r="E7472">
        <v>3.5000000000000003E-2</v>
      </c>
      <c r="F7472">
        <v>5.0000000000000001E-3</v>
      </c>
      <c r="G7472">
        <v>0.03</v>
      </c>
      <c r="H7472">
        <v>0.13</v>
      </c>
      <c r="I7472">
        <v>0.36499999999999999</v>
      </c>
      <c r="J7472">
        <v>4.4999999999999998E-2</v>
      </c>
      <c r="K7472">
        <v>0.51408450699999997</v>
      </c>
      <c r="L7472">
        <v>0.56722550699999996</v>
      </c>
      <c r="M7472">
        <v>3.4984029999999999E-2</v>
      </c>
      <c r="N7472">
        <v>0.15684008799999999</v>
      </c>
      <c r="O7472">
        <v>0.20702737600000001</v>
      </c>
      <c r="P7472">
        <v>0.63613253599999997</v>
      </c>
      <c r="Q7472">
        <v>6.2253020000000003E-3</v>
      </c>
      <c r="R7472">
        <v>0.14025859600000001</v>
      </c>
      <c r="S7472">
        <v>0.20158832900000001</v>
      </c>
      <c r="T7472">
        <v>0.65815307599999995</v>
      </c>
      <c r="U7472">
        <v>0.26</v>
      </c>
      <c r="V7472">
        <v>1.34375</v>
      </c>
      <c r="W7472">
        <f>COUNTIF(Table1[[#This Row],[Al2O3]:[TiO2]],0)</f>
        <v>1</v>
      </c>
      <c r="X7472">
        <f>Table1[[#This Row],[K2O]]+Table1[[#This Row],[Li2O]]+Table1[[#This Row],[Na2O]]</f>
        <v>0.16500000000000001</v>
      </c>
      <c r="Y7472">
        <f>Table1[[#This Row],[B2O3]]+Table1[[#This Row],[K2O]]+Table1[[#This Row],[Li2O]]+Table1[[#This Row],[Na2O]]</f>
        <v>0.33500000000000002</v>
      </c>
      <c r="Z7472" s="2">
        <f>Table1[[#This Row],[B2O3]]+Table1[[#This Row],[CaO]]+Table1[[#This Row],[K2O]]+Table1[[#This Row],[Li2O]]+Table1[[#This Row],[Na2O]]</f>
        <v>0.33500000000000002</v>
      </c>
      <c r="AA7472" s="2">
        <f>Table1[[#This Row],[A+B+AE]]-Table1[[#This Row],[Al2O3]]-Table1[[#This Row],[SiO2]]</f>
        <v>-0.24499999999999997</v>
      </c>
      <c r="AB7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483.98350000000005</v>
      </c>
    </row>
    <row r="7473" spans="1:28" hidden="1" x14ac:dyDescent="0.25">
      <c r="A7473">
        <v>0.20499999999999999</v>
      </c>
      <c r="B7473">
        <v>0.16</v>
      </c>
      <c r="C7473">
        <v>0.02</v>
      </c>
      <c r="D7473">
        <v>0</v>
      </c>
      <c r="E7473">
        <v>4.4999999999999998E-2</v>
      </c>
      <c r="F7473">
        <v>5.0000000000000001E-3</v>
      </c>
      <c r="G7473">
        <v>0.06</v>
      </c>
      <c r="H7473">
        <v>0.125</v>
      </c>
      <c r="I7473">
        <v>0.35499999999999998</v>
      </c>
      <c r="J7473">
        <v>2.5000000000000001E-2</v>
      </c>
      <c r="K7473">
        <v>0.51824817499999998</v>
      </c>
      <c r="L7473">
        <v>0.57771727399999995</v>
      </c>
      <c r="M7473">
        <v>5.238894E-3</v>
      </c>
      <c r="N7473">
        <v>0.188687463</v>
      </c>
      <c r="O7473">
        <v>0.19841461899999999</v>
      </c>
      <c r="P7473">
        <v>0.61289791800000004</v>
      </c>
      <c r="Q7473">
        <v>-1.2784579000000001E-2</v>
      </c>
      <c r="R7473">
        <v>0.16021676300000001</v>
      </c>
      <c r="S7473">
        <v>0.19627367300000001</v>
      </c>
      <c r="T7473">
        <v>0.64350956500000001</v>
      </c>
      <c r="U7473">
        <v>0.26</v>
      </c>
      <c r="V7473">
        <v>1.1081081079999999</v>
      </c>
      <c r="W7473">
        <f>COUNTIF(Table1[[#This Row],[Al2O3]:[TiO2]],0)</f>
        <v>1</v>
      </c>
      <c r="X7473">
        <f>Table1[[#This Row],[K2O]]+Table1[[#This Row],[Li2O]]+Table1[[#This Row],[Na2O]]</f>
        <v>0.19</v>
      </c>
      <c r="Y7473">
        <f>Table1[[#This Row],[B2O3]]+Table1[[#This Row],[K2O]]+Table1[[#This Row],[Li2O]]+Table1[[#This Row],[Na2O]]</f>
        <v>0.35</v>
      </c>
      <c r="Z7473" s="2">
        <f>Table1[[#This Row],[B2O3]]+Table1[[#This Row],[CaO]]+Table1[[#This Row],[K2O]]+Table1[[#This Row],[Li2O]]+Table1[[#This Row],[Na2O]]</f>
        <v>0.37</v>
      </c>
      <c r="AA7473" s="2">
        <f>Table1[[#This Row],[A+B+AE]]-Table1[[#This Row],[Al2O3]]-Table1[[#This Row],[SiO2]]</f>
        <v>-0.18999999999999997</v>
      </c>
      <c r="AB7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450.55700000000002</v>
      </c>
    </row>
    <row r="7474" spans="1:28" hidden="1" x14ac:dyDescent="0.25">
      <c r="A7474">
        <v>0.21</v>
      </c>
      <c r="B7474">
        <v>0.14499999999999999</v>
      </c>
      <c r="C7474">
        <v>0.03</v>
      </c>
      <c r="D7474">
        <v>5.0000000000000001E-3</v>
      </c>
      <c r="E7474">
        <v>4.4999999999999998E-2</v>
      </c>
      <c r="F7474">
        <v>0</v>
      </c>
      <c r="G7474">
        <v>4.4999999999999998E-2</v>
      </c>
      <c r="H7474">
        <v>0.125</v>
      </c>
      <c r="I7474">
        <v>0.375</v>
      </c>
      <c r="J7474">
        <v>0.02</v>
      </c>
      <c r="K7474">
        <v>0.52816901000000005</v>
      </c>
      <c r="L7474">
        <v>0.57572323000000003</v>
      </c>
      <c r="M7474">
        <v>1.215432E-2</v>
      </c>
      <c r="N7474">
        <v>0.17745343</v>
      </c>
      <c r="O7474">
        <v>0.20633547999999999</v>
      </c>
      <c r="P7474">
        <v>0.61621108999999996</v>
      </c>
      <c r="Q7474">
        <v>-1.08445E-2</v>
      </c>
      <c r="R7474">
        <v>0.15426339</v>
      </c>
      <c r="S7474">
        <v>0.20358404999999999</v>
      </c>
      <c r="T7474">
        <v>0.64215255999999998</v>
      </c>
      <c r="U7474">
        <v>0.26</v>
      </c>
      <c r="V7474">
        <v>1.2352941200000001</v>
      </c>
      <c r="W7474">
        <f>COUNTIF(Table1[[#This Row],[Al2O3]:[TiO2]],0)</f>
        <v>1</v>
      </c>
      <c r="X7474">
        <f>Table1[[#This Row],[K2O]]+Table1[[#This Row],[Li2O]]+Table1[[#This Row],[Na2O]]</f>
        <v>0.16999999999999998</v>
      </c>
      <c r="Y7474">
        <f>Table1[[#This Row],[B2O3]]+Table1[[#This Row],[K2O]]+Table1[[#This Row],[Li2O]]+Table1[[#This Row],[Na2O]]</f>
        <v>0.315</v>
      </c>
      <c r="Z7474" s="2">
        <f>Table1[[#This Row],[B2O3]]+Table1[[#This Row],[CaO]]+Table1[[#This Row],[K2O]]+Table1[[#This Row],[Li2O]]+Table1[[#This Row],[Na2O]]</f>
        <v>0.34499999999999997</v>
      </c>
      <c r="AA7474" s="2">
        <f>Table1[[#This Row],[A+B+AE]]-Table1[[#This Row],[Al2O3]]-Table1[[#This Row],[SiO2]]</f>
        <v>-0.24000000000000002</v>
      </c>
      <c r="AB7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470.87949999999989</v>
      </c>
    </row>
    <row r="7475" spans="1:28" hidden="1" x14ac:dyDescent="0.25">
      <c r="A7475">
        <v>0.22</v>
      </c>
      <c r="B7475">
        <v>0.19500000000000001</v>
      </c>
      <c r="C7475">
        <v>0.02</v>
      </c>
      <c r="D7475">
        <v>2.5000000000000001E-3</v>
      </c>
      <c r="E7475">
        <v>3.5000000000000003E-2</v>
      </c>
      <c r="F7475">
        <v>0</v>
      </c>
      <c r="G7475">
        <v>0.06</v>
      </c>
      <c r="H7475">
        <v>0.125</v>
      </c>
      <c r="I7475">
        <v>0.3</v>
      </c>
      <c r="J7475">
        <v>4.2500000000000003E-2</v>
      </c>
      <c r="K7475">
        <v>0.46511627900000002</v>
      </c>
      <c r="L7475">
        <v>0.57773538199999996</v>
      </c>
      <c r="M7475">
        <v>3.8260490000000002E-3</v>
      </c>
      <c r="N7475">
        <v>0.18344176700000001</v>
      </c>
      <c r="O7475">
        <v>0.209104605</v>
      </c>
      <c r="P7475">
        <v>0.60745362899999999</v>
      </c>
      <c r="Q7475">
        <v>-1.339334E-2</v>
      </c>
      <c r="R7475">
        <v>0.15583472200000001</v>
      </c>
      <c r="S7475">
        <v>0.20487414200000001</v>
      </c>
      <c r="T7475">
        <v>0.63929113500000001</v>
      </c>
      <c r="U7475">
        <v>0.255</v>
      </c>
      <c r="V7475">
        <v>1.1891891889999999</v>
      </c>
      <c r="W7475">
        <f>COUNTIF(Table1[[#This Row],[Al2O3]:[TiO2]],0)</f>
        <v>1</v>
      </c>
      <c r="X7475">
        <f>Table1[[#This Row],[K2O]]+Table1[[#This Row],[Li2O]]+Table1[[#This Row],[Na2O]]</f>
        <v>0.185</v>
      </c>
      <c r="Y7475">
        <f>Table1[[#This Row],[B2O3]]+Table1[[#This Row],[K2O]]+Table1[[#This Row],[Li2O]]+Table1[[#This Row],[Na2O]]</f>
        <v>0.38</v>
      </c>
      <c r="Z7475" s="2">
        <f>Table1[[#This Row],[B2O3]]+Table1[[#This Row],[CaO]]+Table1[[#This Row],[K2O]]+Table1[[#This Row],[Li2O]]+Table1[[#This Row],[Na2O]]</f>
        <v>0.4</v>
      </c>
      <c r="AA7475" s="2">
        <f>Table1[[#This Row],[A+B+AE]]-Table1[[#This Row],[Al2O3]]-Table1[[#This Row],[SiO2]]</f>
        <v>-0.11999999999999997</v>
      </c>
      <c r="AB7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445.01950000000011</v>
      </c>
    </row>
    <row r="7476" spans="1:28" hidden="1" x14ac:dyDescent="0.25">
      <c r="A7476">
        <v>0.19500000000000001</v>
      </c>
      <c r="B7476">
        <v>0.14499999999999999</v>
      </c>
      <c r="C7476">
        <v>0</v>
      </c>
      <c r="D7476">
        <v>5.0000000000000001E-3</v>
      </c>
      <c r="E7476">
        <v>3.5000000000000003E-2</v>
      </c>
      <c r="F7476">
        <v>2.5000000000000001E-3</v>
      </c>
      <c r="G7476">
        <v>3.5000000000000003E-2</v>
      </c>
      <c r="H7476">
        <v>0.12</v>
      </c>
      <c r="I7476">
        <v>0.42</v>
      </c>
      <c r="J7476">
        <v>4.2500000000000003E-2</v>
      </c>
      <c r="K7476">
        <v>0.57142857000000002</v>
      </c>
      <c r="L7476">
        <v>0.56437355</v>
      </c>
      <c r="M7476">
        <v>4.884314E-2</v>
      </c>
      <c r="N7476">
        <v>0.15334671</v>
      </c>
      <c r="O7476">
        <v>0.19038970999999999</v>
      </c>
      <c r="P7476">
        <v>0.65626357999999996</v>
      </c>
      <c r="Q7476">
        <v>1.927806E-2</v>
      </c>
      <c r="R7476">
        <v>0.13667130999999999</v>
      </c>
      <c r="S7476">
        <v>0.18655912999999999</v>
      </c>
      <c r="T7476">
        <v>0.67676955999999999</v>
      </c>
      <c r="U7476">
        <v>0.255</v>
      </c>
      <c r="V7476">
        <v>1.25806452</v>
      </c>
      <c r="W7476">
        <f>COUNTIF(Table1[[#This Row],[Al2O3]:[TiO2]],0)</f>
        <v>1</v>
      </c>
      <c r="X7476">
        <f>Table1[[#This Row],[K2O]]+Table1[[#This Row],[Li2O]]+Table1[[#This Row],[Na2O]]</f>
        <v>0.1575</v>
      </c>
      <c r="Y7476">
        <f>Table1[[#This Row],[B2O3]]+Table1[[#This Row],[K2O]]+Table1[[#This Row],[Li2O]]+Table1[[#This Row],[Na2O]]</f>
        <v>0.30249999999999999</v>
      </c>
      <c r="Z7476" s="2">
        <f>Table1[[#This Row],[B2O3]]+Table1[[#This Row],[CaO]]+Table1[[#This Row],[K2O]]+Table1[[#This Row],[Li2O]]+Table1[[#This Row],[Na2O]]</f>
        <v>0.30249999999999999</v>
      </c>
      <c r="AA7476" s="2">
        <f>Table1[[#This Row],[A+B+AE]]-Table1[[#This Row],[Al2O3]]-Table1[[#This Row],[SiO2]]</f>
        <v>-0.3125</v>
      </c>
      <c r="AB7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486.02850000000001</v>
      </c>
    </row>
    <row r="7477" spans="1:28" hidden="1" x14ac:dyDescent="0.25">
      <c r="A7477">
        <v>0.23</v>
      </c>
      <c r="B7477">
        <v>0.185</v>
      </c>
      <c r="C7477">
        <v>0</v>
      </c>
      <c r="D7477">
        <v>5.0000000000000001E-3</v>
      </c>
      <c r="E7477">
        <v>0.04</v>
      </c>
      <c r="F7477">
        <v>0.01</v>
      </c>
      <c r="G7477">
        <v>4.4999999999999998E-2</v>
      </c>
      <c r="H7477">
        <v>0.13500000000000001</v>
      </c>
      <c r="I7477">
        <v>0.33500000000000002</v>
      </c>
      <c r="J7477">
        <v>1.4999999999999999E-2</v>
      </c>
      <c r="K7477">
        <v>0.47857142899999999</v>
      </c>
      <c r="L7477">
        <v>0.56666519599999998</v>
      </c>
      <c r="M7477">
        <v>1.2248467000000001E-2</v>
      </c>
      <c r="N7477">
        <v>0.17284820100000001</v>
      </c>
      <c r="O7477">
        <v>0.214550237</v>
      </c>
      <c r="P7477">
        <v>0.61260156200000004</v>
      </c>
      <c r="Q7477">
        <v>-9.7537360000000007E-3</v>
      </c>
      <c r="R7477">
        <v>0.149978788</v>
      </c>
      <c r="S7477">
        <v>0.209843484</v>
      </c>
      <c r="T7477">
        <v>0.64017772799999995</v>
      </c>
      <c r="U7477">
        <v>0.255</v>
      </c>
      <c r="V7477">
        <v>1.2777777779999999</v>
      </c>
      <c r="W7477">
        <f>COUNTIF(Table1[[#This Row],[Al2O3]:[TiO2]],0)</f>
        <v>1</v>
      </c>
      <c r="X7477">
        <f>Table1[[#This Row],[K2O]]+Table1[[#This Row],[Li2O]]+Table1[[#This Row],[Na2O]]</f>
        <v>0.19</v>
      </c>
      <c r="Y7477">
        <f>Table1[[#This Row],[B2O3]]+Table1[[#This Row],[K2O]]+Table1[[#This Row],[Li2O]]+Table1[[#This Row],[Na2O]]</f>
        <v>0.375</v>
      </c>
      <c r="Z7477" s="2">
        <f>Table1[[#This Row],[B2O3]]+Table1[[#This Row],[CaO]]+Table1[[#This Row],[K2O]]+Table1[[#This Row],[Li2O]]+Table1[[#This Row],[Na2O]]</f>
        <v>0.375</v>
      </c>
      <c r="AA7477" s="2">
        <f>Table1[[#This Row],[A+B+AE]]-Table1[[#This Row],[Al2O3]]-Table1[[#This Row],[SiO2]]</f>
        <v>-0.19000000000000003</v>
      </c>
      <c r="AB7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466.70150000000001</v>
      </c>
    </row>
    <row r="7478" spans="1:28" hidden="1" x14ac:dyDescent="0.25">
      <c r="A7478">
        <v>0.19500000000000001</v>
      </c>
      <c r="B7478">
        <v>0.13</v>
      </c>
      <c r="C7478">
        <v>5.0000000000000001E-3</v>
      </c>
      <c r="D7478">
        <v>5.0000000000000001E-3</v>
      </c>
      <c r="E7478">
        <v>0.02</v>
      </c>
      <c r="F7478">
        <v>0</v>
      </c>
      <c r="G7478">
        <v>0.05</v>
      </c>
      <c r="H7478">
        <v>0.115</v>
      </c>
      <c r="I7478">
        <v>0.45</v>
      </c>
      <c r="J7478">
        <v>0.03</v>
      </c>
      <c r="K7478">
        <v>0.59210525999999997</v>
      </c>
      <c r="L7478">
        <v>0.56309871</v>
      </c>
      <c r="M7478">
        <v>4.1242500000000001E-2</v>
      </c>
      <c r="N7478">
        <v>0.16175162000000001</v>
      </c>
      <c r="O7478">
        <v>0.18765246999999999</v>
      </c>
      <c r="P7478">
        <v>0.65059591999999999</v>
      </c>
      <c r="Q7478">
        <v>1.485882E-2</v>
      </c>
      <c r="R7478">
        <v>0.14122348000000001</v>
      </c>
      <c r="S7478">
        <v>0.18551993</v>
      </c>
      <c r="T7478">
        <v>0.67325659000000004</v>
      </c>
      <c r="U7478">
        <v>0.26500000000000001</v>
      </c>
      <c r="V7478">
        <v>1.1818181800000001</v>
      </c>
      <c r="W7478">
        <f>COUNTIF(Table1[[#This Row],[Al2O3]:[TiO2]],0)</f>
        <v>1</v>
      </c>
      <c r="X7478">
        <f>Table1[[#This Row],[K2O]]+Table1[[#This Row],[Li2O]]+Table1[[#This Row],[Na2O]]</f>
        <v>0.16500000000000001</v>
      </c>
      <c r="Y7478">
        <f>Table1[[#This Row],[B2O3]]+Table1[[#This Row],[K2O]]+Table1[[#This Row],[Li2O]]+Table1[[#This Row],[Na2O]]</f>
        <v>0.29499999999999998</v>
      </c>
      <c r="Z7478" s="2">
        <f>Table1[[#This Row],[B2O3]]+Table1[[#This Row],[CaO]]+Table1[[#This Row],[K2O]]+Table1[[#This Row],[Li2O]]+Table1[[#This Row],[Na2O]]</f>
        <v>0.3</v>
      </c>
      <c r="AA7478" s="2">
        <f>Table1[[#This Row],[A+B+AE]]-Table1[[#This Row],[Al2O3]]-Table1[[#This Row],[SiO2]]</f>
        <v>-0.34500000000000003</v>
      </c>
      <c r="AB7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475.78600000000006</v>
      </c>
    </row>
    <row r="7479" spans="1:28" hidden="1" x14ac:dyDescent="0.25">
      <c r="A7479">
        <v>0.23</v>
      </c>
      <c r="B7479">
        <v>0.14499999999999999</v>
      </c>
      <c r="C7479">
        <v>0.01</v>
      </c>
      <c r="D7479">
        <v>2.5000000000000001E-3</v>
      </c>
      <c r="E7479">
        <v>2.5000000000000001E-2</v>
      </c>
      <c r="F7479">
        <v>0</v>
      </c>
      <c r="G7479">
        <v>0.02</v>
      </c>
      <c r="H7479">
        <v>0.14000000000000001</v>
      </c>
      <c r="I7479">
        <v>0.40500000000000003</v>
      </c>
      <c r="J7479">
        <v>2.2499999999999999E-2</v>
      </c>
      <c r="K7479">
        <v>0.52258064500000001</v>
      </c>
      <c r="L7479">
        <v>0.56292975999999995</v>
      </c>
      <c r="M7479">
        <v>2.9586307999999999E-2</v>
      </c>
      <c r="N7479">
        <v>0.15576988</v>
      </c>
      <c r="O7479">
        <v>0.21887148000000001</v>
      </c>
      <c r="P7479">
        <v>0.62535863999999997</v>
      </c>
      <c r="Q7479">
        <v>-4.4680989999999997E-3</v>
      </c>
      <c r="R7479">
        <v>0.14358003</v>
      </c>
      <c r="S7479">
        <v>0.21355022600000001</v>
      </c>
      <c r="T7479">
        <v>0.64286974399999997</v>
      </c>
      <c r="U7479">
        <v>0.27</v>
      </c>
      <c r="V7479">
        <v>1.4375</v>
      </c>
      <c r="W7479">
        <f>COUNTIF(Table1[[#This Row],[Al2O3]:[TiO2]],0)</f>
        <v>1</v>
      </c>
      <c r="X7479">
        <f>Table1[[#This Row],[K2O]]+Table1[[#This Row],[Li2O]]+Table1[[#This Row],[Na2O]]</f>
        <v>0.16</v>
      </c>
      <c r="Y7479">
        <f>Table1[[#This Row],[B2O3]]+Table1[[#This Row],[K2O]]+Table1[[#This Row],[Li2O]]+Table1[[#This Row],[Na2O]]</f>
        <v>0.30499999999999999</v>
      </c>
      <c r="Z7479" s="2">
        <f>Table1[[#This Row],[B2O3]]+Table1[[#This Row],[CaO]]+Table1[[#This Row],[K2O]]+Table1[[#This Row],[Li2O]]+Table1[[#This Row],[Na2O]]</f>
        <v>0.315</v>
      </c>
      <c r="AA7479" s="2">
        <f>Table1[[#This Row],[A+B+AE]]-Table1[[#This Row],[Al2O3]]-Table1[[#This Row],[SiO2]]</f>
        <v>-0.32000000000000006</v>
      </c>
      <c r="AB7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502.51350000000002</v>
      </c>
    </row>
    <row r="7480" spans="1:28" hidden="1" x14ac:dyDescent="0.25">
      <c r="A7480">
        <v>0.23</v>
      </c>
      <c r="B7480">
        <v>0.17</v>
      </c>
      <c r="C7480">
        <v>2.5000000000000001E-2</v>
      </c>
      <c r="D7480">
        <v>5.0000000000000001E-3</v>
      </c>
      <c r="E7480">
        <v>2.5000000000000001E-2</v>
      </c>
      <c r="F7480">
        <v>0</v>
      </c>
      <c r="G7480">
        <v>0.04</v>
      </c>
      <c r="H7480">
        <v>0.14000000000000001</v>
      </c>
      <c r="I7480">
        <v>0.34</v>
      </c>
      <c r="J7480">
        <v>2.5000000000000001E-2</v>
      </c>
      <c r="K7480">
        <v>0.47887323900000001</v>
      </c>
      <c r="L7480">
        <v>0.57400427399999998</v>
      </c>
      <c r="M7480">
        <v>2.9959520000000001E-3</v>
      </c>
      <c r="N7480">
        <v>0.17914361200000001</v>
      </c>
      <c r="O7480">
        <v>0.21810354200000001</v>
      </c>
      <c r="P7480">
        <v>0.60275284600000001</v>
      </c>
      <c r="Q7480">
        <v>-2.0990926E-2</v>
      </c>
      <c r="R7480">
        <v>0.15790939700000001</v>
      </c>
      <c r="S7480">
        <v>0.213554192</v>
      </c>
      <c r="T7480">
        <v>0.62853641100000002</v>
      </c>
      <c r="U7480">
        <v>0.27</v>
      </c>
      <c r="V7480">
        <v>1.2777777779999999</v>
      </c>
      <c r="W7480">
        <f>COUNTIF(Table1[[#This Row],[Al2O3]:[TiO2]],0)</f>
        <v>1</v>
      </c>
      <c r="X7480">
        <f>Table1[[#This Row],[K2O]]+Table1[[#This Row],[Li2O]]+Table1[[#This Row],[Na2O]]</f>
        <v>0.18000000000000002</v>
      </c>
      <c r="Y7480">
        <f>Table1[[#This Row],[B2O3]]+Table1[[#This Row],[K2O]]+Table1[[#This Row],[Li2O]]+Table1[[#This Row],[Na2O]]</f>
        <v>0.35000000000000003</v>
      </c>
      <c r="Z7480" s="2">
        <f>Table1[[#This Row],[B2O3]]+Table1[[#This Row],[CaO]]+Table1[[#This Row],[K2O]]+Table1[[#This Row],[Li2O]]+Table1[[#This Row],[Na2O]]</f>
        <v>0.375</v>
      </c>
      <c r="AA7480" s="2">
        <f>Table1[[#This Row],[A+B+AE]]-Table1[[#This Row],[Al2O3]]-Table1[[#This Row],[SiO2]]</f>
        <v>-0.19500000000000003</v>
      </c>
      <c r="AB7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471.12249999999995</v>
      </c>
    </row>
    <row r="7481" spans="1:28" hidden="1" x14ac:dyDescent="0.25">
      <c r="A7481">
        <v>0.20499999999999999</v>
      </c>
      <c r="B7481">
        <v>0.16</v>
      </c>
      <c r="C7481">
        <v>0.02</v>
      </c>
      <c r="D7481">
        <v>2.5000000000000001E-3</v>
      </c>
      <c r="E7481">
        <v>0.03</v>
      </c>
      <c r="F7481">
        <v>0</v>
      </c>
      <c r="G7481">
        <v>5.5E-2</v>
      </c>
      <c r="H7481">
        <v>0.125</v>
      </c>
      <c r="I7481">
        <v>0.38</v>
      </c>
      <c r="J7481">
        <v>2.2499999999999999E-2</v>
      </c>
      <c r="K7481">
        <v>0.53521126799999996</v>
      </c>
      <c r="L7481">
        <v>0.57006268500000001</v>
      </c>
      <c r="M7481">
        <v>1.8089916000000001E-2</v>
      </c>
      <c r="N7481">
        <v>0.17871532700000001</v>
      </c>
      <c r="O7481">
        <v>0.195036557</v>
      </c>
      <c r="P7481">
        <v>0.62624811499999999</v>
      </c>
      <c r="Q7481">
        <v>-3.3252189999999999E-3</v>
      </c>
      <c r="R7481">
        <v>0.15388836</v>
      </c>
      <c r="S7481">
        <v>0.192272521</v>
      </c>
      <c r="T7481">
        <v>0.65383911900000002</v>
      </c>
      <c r="U7481">
        <v>0.25</v>
      </c>
      <c r="V7481">
        <v>1.138888889</v>
      </c>
      <c r="W7481">
        <f>COUNTIF(Table1[[#This Row],[Al2O3]:[TiO2]],0)</f>
        <v>1</v>
      </c>
      <c r="X7481">
        <f>Table1[[#This Row],[K2O]]+Table1[[#This Row],[Li2O]]+Table1[[#This Row],[Na2O]]</f>
        <v>0.18</v>
      </c>
      <c r="Y7481">
        <f>Table1[[#This Row],[B2O3]]+Table1[[#This Row],[K2O]]+Table1[[#This Row],[Li2O]]+Table1[[#This Row],[Na2O]]</f>
        <v>0.33999999999999997</v>
      </c>
      <c r="Z7481" s="2">
        <f>Table1[[#This Row],[B2O3]]+Table1[[#This Row],[CaO]]+Table1[[#This Row],[K2O]]+Table1[[#This Row],[Li2O]]+Table1[[#This Row],[Na2O]]</f>
        <v>0.36</v>
      </c>
      <c r="AA7481" s="2">
        <f>Table1[[#This Row],[A+B+AE]]-Table1[[#This Row],[Al2O3]]-Table1[[#This Row],[SiO2]]</f>
        <v>-0.22500000000000001</v>
      </c>
      <c r="AB7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461.52800000000002</v>
      </c>
    </row>
    <row r="7482" spans="1:28" hidden="1" x14ac:dyDescent="0.25">
      <c r="A7482">
        <v>0.23499999999999999</v>
      </c>
      <c r="B7482">
        <v>0.17499999999999999</v>
      </c>
      <c r="C7482">
        <v>1.4999999999999999E-2</v>
      </c>
      <c r="D7482">
        <v>5.0000000000000001E-3</v>
      </c>
      <c r="E7482">
        <v>2.5000000000000001E-2</v>
      </c>
      <c r="F7482">
        <v>0</v>
      </c>
      <c r="G7482">
        <v>1.4999999999999999E-2</v>
      </c>
      <c r="H7482">
        <v>0.14499999999999999</v>
      </c>
      <c r="I7482">
        <v>0.34499999999999997</v>
      </c>
      <c r="J7482">
        <v>0.04</v>
      </c>
      <c r="K7482">
        <v>0.475862069</v>
      </c>
      <c r="L7482">
        <v>0.56823942000000005</v>
      </c>
      <c r="M7482">
        <v>2.5022566E-2</v>
      </c>
      <c r="N7482">
        <v>0.15730015899999999</v>
      </c>
      <c r="O7482">
        <v>0.22393855500000001</v>
      </c>
      <c r="P7482">
        <v>0.61876128600000002</v>
      </c>
      <c r="Q7482">
        <v>-7.9230050000000003E-3</v>
      </c>
      <c r="R7482">
        <v>0.144984156</v>
      </c>
      <c r="S7482">
        <v>0.21678666799999999</v>
      </c>
      <c r="T7482">
        <v>0.63822917599999995</v>
      </c>
      <c r="U7482">
        <v>0.26500000000000001</v>
      </c>
      <c r="V7482">
        <v>1.46875</v>
      </c>
      <c r="W7482">
        <f>COUNTIF(Table1[[#This Row],[Al2O3]:[TiO2]],0)</f>
        <v>1</v>
      </c>
      <c r="X7482">
        <f>Table1[[#This Row],[K2O]]+Table1[[#This Row],[Li2O]]+Table1[[#This Row],[Na2O]]</f>
        <v>0.15999999999999998</v>
      </c>
      <c r="Y7482">
        <f>Table1[[#This Row],[B2O3]]+Table1[[#This Row],[K2O]]+Table1[[#This Row],[Li2O]]+Table1[[#This Row],[Na2O]]</f>
        <v>0.33499999999999996</v>
      </c>
      <c r="Z7482" s="2">
        <f>Table1[[#This Row],[B2O3]]+Table1[[#This Row],[CaO]]+Table1[[#This Row],[K2O]]+Table1[[#This Row],[Li2O]]+Table1[[#This Row],[Na2O]]</f>
        <v>0.35</v>
      </c>
      <c r="AA7482" s="2">
        <f>Table1[[#This Row],[A+B+AE]]-Table1[[#This Row],[Al2O3]]-Table1[[#This Row],[SiO2]]</f>
        <v>-0.22999999999999998</v>
      </c>
      <c r="AB7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498.27399999999989</v>
      </c>
    </row>
    <row r="7483" spans="1:28" hidden="1" x14ac:dyDescent="0.25">
      <c r="A7483">
        <v>0.22</v>
      </c>
      <c r="B7483">
        <v>0.17</v>
      </c>
      <c r="C7483">
        <v>0.01</v>
      </c>
      <c r="D7483">
        <v>5.0000000000000001E-3</v>
      </c>
      <c r="E7483">
        <v>0.02</v>
      </c>
      <c r="F7483">
        <v>0</v>
      </c>
      <c r="G7483">
        <v>4.4999999999999998E-2</v>
      </c>
      <c r="H7483">
        <v>0.13</v>
      </c>
      <c r="I7483">
        <v>0.36</v>
      </c>
      <c r="J7483">
        <v>0.04</v>
      </c>
      <c r="K7483">
        <v>0.50704225000000003</v>
      </c>
      <c r="L7483">
        <v>0.57000282999999996</v>
      </c>
      <c r="M7483">
        <v>1.899928E-2</v>
      </c>
      <c r="N7483">
        <v>0.17009368999999999</v>
      </c>
      <c r="O7483">
        <v>0.20851202999999999</v>
      </c>
      <c r="P7483">
        <v>0.62139427999999997</v>
      </c>
      <c r="Q7483">
        <v>-5.6084500000000001E-3</v>
      </c>
      <c r="R7483">
        <v>0.14933134000000001</v>
      </c>
      <c r="S7483">
        <v>0.20409962000000001</v>
      </c>
      <c r="T7483">
        <v>0.64656904000000004</v>
      </c>
      <c r="U7483">
        <v>0.27</v>
      </c>
      <c r="V7483">
        <v>1.2571428600000001</v>
      </c>
      <c r="W7483">
        <f>COUNTIF(Table1[[#This Row],[Al2O3]:[TiO2]],0)</f>
        <v>1</v>
      </c>
      <c r="X7483">
        <f>Table1[[#This Row],[K2O]]+Table1[[#This Row],[Li2O]]+Table1[[#This Row],[Na2O]]</f>
        <v>0.17499999999999999</v>
      </c>
      <c r="Y7483">
        <f>Table1[[#This Row],[B2O3]]+Table1[[#This Row],[K2O]]+Table1[[#This Row],[Li2O]]+Table1[[#This Row],[Na2O]]</f>
        <v>0.34500000000000003</v>
      </c>
      <c r="Z7483" s="2">
        <f>Table1[[#This Row],[B2O3]]+Table1[[#This Row],[CaO]]+Table1[[#This Row],[K2O]]+Table1[[#This Row],[Li2O]]+Table1[[#This Row],[Na2O]]</f>
        <v>0.35500000000000004</v>
      </c>
      <c r="AA7483" s="2">
        <f>Table1[[#This Row],[A+B+AE]]-Table1[[#This Row],[Al2O3]]-Table1[[#This Row],[SiO2]]</f>
        <v>-0.22499999999999995</v>
      </c>
      <c r="AB7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468.18449999999996</v>
      </c>
    </row>
    <row r="7484" spans="1:28" hidden="1" x14ac:dyDescent="0.25">
      <c r="A7484">
        <v>0.2</v>
      </c>
      <c r="B7484">
        <v>0.14000000000000001</v>
      </c>
      <c r="C7484">
        <v>5.0000000000000001E-3</v>
      </c>
      <c r="D7484">
        <v>0</v>
      </c>
      <c r="E7484">
        <v>0.05</v>
      </c>
      <c r="F7484">
        <v>2.5000000000000001E-3</v>
      </c>
      <c r="G7484">
        <v>4.4999999999999998E-2</v>
      </c>
      <c r="H7484">
        <v>0.115</v>
      </c>
      <c r="I7484">
        <v>0.41</v>
      </c>
      <c r="J7484">
        <v>3.2500000000000001E-2</v>
      </c>
      <c r="K7484">
        <v>0.56551724000000003</v>
      </c>
      <c r="L7484">
        <v>0.56806621000000002</v>
      </c>
      <c r="M7484">
        <v>3.6359179999999998E-2</v>
      </c>
      <c r="N7484">
        <v>0.16110737</v>
      </c>
      <c r="O7484">
        <v>0.19658628</v>
      </c>
      <c r="P7484">
        <v>0.64230635000000003</v>
      </c>
      <c r="Q7484">
        <v>1.0551690000000001E-2</v>
      </c>
      <c r="R7484">
        <v>0.14058422000000001</v>
      </c>
      <c r="S7484">
        <v>0.19367553000000001</v>
      </c>
      <c r="T7484">
        <v>0.66574025000000003</v>
      </c>
      <c r="U7484">
        <v>0.255</v>
      </c>
      <c r="V7484">
        <v>1.25</v>
      </c>
      <c r="W7484">
        <f>COUNTIF(Table1[[#This Row],[Al2O3]:[TiO2]],0)</f>
        <v>1</v>
      </c>
      <c r="X7484">
        <f>Table1[[#This Row],[K2O]]+Table1[[#This Row],[Li2O]]+Table1[[#This Row],[Na2O]]</f>
        <v>0.16250000000000001</v>
      </c>
      <c r="Y7484">
        <f>Table1[[#This Row],[B2O3]]+Table1[[#This Row],[K2O]]+Table1[[#This Row],[Li2O]]+Table1[[#This Row],[Na2O]]</f>
        <v>0.30249999999999999</v>
      </c>
      <c r="Z7484" s="2">
        <f>Table1[[#This Row],[B2O3]]+Table1[[#This Row],[CaO]]+Table1[[#This Row],[K2O]]+Table1[[#This Row],[Li2O]]+Table1[[#This Row],[Na2O]]</f>
        <v>0.3075</v>
      </c>
      <c r="AA7484" s="2">
        <f>Table1[[#This Row],[A+B+AE]]-Table1[[#This Row],[Al2O3]]-Table1[[#This Row],[SiO2]]</f>
        <v>-0.30249999999999999</v>
      </c>
      <c r="AB7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475.87350000000015</v>
      </c>
    </row>
    <row r="7485" spans="1:28" hidden="1" x14ac:dyDescent="0.25">
      <c r="A7485">
        <v>0.22</v>
      </c>
      <c r="B7485">
        <v>0.13500000000000001</v>
      </c>
      <c r="C7485">
        <v>0.01</v>
      </c>
      <c r="D7485">
        <v>2.5000000000000001E-3</v>
      </c>
      <c r="E7485">
        <v>0.03</v>
      </c>
      <c r="F7485">
        <v>7.4999999999999997E-3</v>
      </c>
      <c r="G7485">
        <v>0.04</v>
      </c>
      <c r="H7485">
        <v>0.125</v>
      </c>
      <c r="I7485">
        <v>0.43</v>
      </c>
      <c r="J7485">
        <v>0</v>
      </c>
      <c r="K7485">
        <v>0.55483870999999996</v>
      </c>
      <c r="L7485">
        <v>0.56056340500000001</v>
      </c>
      <c r="M7485">
        <v>2.7324770000000002E-2</v>
      </c>
      <c r="N7485">
        <v>0.16294702</v>
      </c>
      <c r="O7485">
        <v>0.208136235</v>
      </c>
      <c r="P7485">
        <v>0.62891674600000003</v>
      </c>
      <c r="Q7485">
        <v>1.139815E-3</v>
      </c>
      <c r="R7485">
        <v>0.14267427799999999</v>
      </c>
      <c r="S7485">
        <v>0.205555607</v>
      </c>
      <c r="T7485">
        <v>0.65177011399999996</v>
      </c>
      <c r="U7485">
        <v>0.26</v>
      </c>
      <c r="V7485">
        <v>1.3333333329999999</v>
      </c>
      <c r="W7485">
        <f>COUNTIF(Table1[[#This Row],[Al2O3]:[TiO2]],0)</f>
        <v>1</v>
      </c>
      <c r="X7485">
        <f>Table1[[#This Row],[K2O]]+Table1[[#This Row],[Li2O]]+Table1[[#This Row],[Na2O]]</f>
        <v>0.17249999999999999</v>
      </c>
      <c r="Y7485">
        <f>Table1[[#This Row],[B2O3]]+Table1[[#This Row],[K2O]]+Table1[[#This Row],[Li2O]]+Table1[[#This Row],[Na2O]]</f>
        <v>0.3075</v>
      </c>
      <c r="Z7485" s="2">
        <f>Table1[[#This Row],[B2O3]]+Table1[[#This Row],[CaO]]+Table1[[#This Row],[K2O]]+Table1[[#This Row],[Li2O]]+Table1[[#This Row],[Na2O]]</f>
        <v>0.3175</v>
      </c>
      <c r="AA7485" s="2">
        <f>Table1[[#This Row],[A+B+AE]]-Table1[[#This Row],[Al2O3]]-Table1[[#This Row],[SiO2]]</f>
        <v>-0.33250000000000002</v>
      </c>
      <c r="AB7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487.49550000000011</v>
      </c>
    </row>
    <row r="7486" spans="1:28" hidden="1" x14ac:dyDescent="0.25">
      <c r="A7486">
        <v>0.22500000000000001</v>
      </c>
      <c r="B7486">
        <v>0.16</v>
      </c>
      <c r="C7486">
        <v>0.04</v>
      </c>
      <c r="D7486">
        <v>0</v>
      </c>
      <c r="E7486">
        <v>0.02</v>
      </c>
      <c r="F7486">
        <v>7.4999999999999997E-3</v>
      </c>
      <c r="G7486">
        <v>1.4999999999999999E-2</v>
      </c>
      <c r="H7486">
        <v>0.13</v>
      </c>
      <c r="I7486">
        <v>0.36</v>
      </c>
      <c r="J7486">
        <v>4.2500000000000003E-2</v>
      </c>
      <c r="K7486">
        <v>0.50349650400000001</v>
      </c>
      <c r="L7486">
        <v>0.57319734200000005</v>
      </c>
      <c r="M7486">
        <v>2.7746974000000001E-2</v>
      </c>
      <c r="N7486">
        <v>0.15691808900000001</v>
      </c>
      <c r="O7486">
        <v>0.21974587600000001</v>
      </c>
      <c r="P7486">
        <v>0.62333603500000001</v>
      </c>
      <c r="Q7486">
        <v>-1.39958E-4</v>
      </c>
      <c r="R7486">
        <v>0.139391453</v>
      </c>
      <c r="S7486">
        <v>0.214646525</v>
      </c>
      <c r="T7486">
        <v>0.64596202199999997</v>
      </c>
      <c r="U7486">
        <v>0.26</v>
      </c>
      <c r="V7486">
        <v>1.551724138</v>
      </c>
      <c r="W7486">
        <f>COUNTIF(Table1[[#This Row],[Al2O3]:[TiO2]],0)</f>
        <v>1</v>
      </c>
      <c r="X7486">
        <f>Table1[[#This Row],[K2O]]+Table1[[#This Row],[Li2O]]+Table1[[#This Row],[Na2O]]</f>
        <v>0.1525</v>
      </c>
      <c r="Y7486">
        <f>Table1[[#This Row],[B2O3]]+Table1[[#This Row],[K2O]]+Table1[[#This Row],[Li2O]]+Table1[[#This Row],[Na2O]]</f>
        <v>0.3125</v>
      </c>
      <c r="Z7486" s="2">
        <f>Table1[[#This Row],[B2O3]]+Table1[[#This Row],[CaO]]+Table1[[#This Row],[K2O]]+Table1[[#This Row],[Li2O]]+Table1[[#This Row],[Na2O]]</f>
        <v>0.35250000000000004</v>
      </c>
      <c r="AA7486" s="2">
        <f>Table1[[#This Row],[A+B+AE]]-Table1[[#This Row],[Al2O3]]-Table1[[#This Row],[SiO2]]</f>
        <v>-0.23249999999999996</v>
      </c>
      <c r="AB7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502.22250000000008</v>
      </c>
    </row>
    <row r="7487" spans="1:28" hidden="1" x14ac:dyDescent="0.25">
      <c r="A7487">
        <v>0.23</v>
      </c>
      <c r="B7487">
        <v>0.16500000000000001</v>
      </c>
      <c r="C7487">
        <v>0.02</v>
      </c>
      <c r="D7487">
        <v>0</v>
      </c>
      <c r="E7487">
        <v>0.03</v>
      </c>
      <c r="F7487">
        <v>7.4999999999999997E-3</v>
      </c>
      <c r="G7487">
        <v>3.5000000000000003E-2</v>
      </c>
      <c r="H7487">
        <v>0.13500000000000001</v>
      </c>
      <c r="I7487">
        <v>0.36499999999999999</v>
      </c>
      <c r="J7487">
        <v>1.2500000000000001E-2</v>
      </c>
      <c r="K7487">
        <v>0.5</v>
      </c>
      <c r="L7487">
        <v>0.56705514300000004</v>
      </c>
      <c r="M7487">
        <v>1.4741239E-2</v>
      </c>
      <c r="N7487">
        <v>0.169619192</v>
      </c>
      <c r="O7487">
        <v>0.21655517199999999</v>
      </c>
      <c r="P7487">
        <v>0.61382563499999998</v>
      </c>
      <c r="Q7487">
        <v>-9.7134549999999993E-3</v>
      </c>
      <c r="R7487">
        <v>0.14866879999999999</v>
      </c>
      <c r="S7487">
        <v>0.212364214</v>
      </c>
      <c r="T7487">
        <v>0.63896698699999999</v>
      </c>
      <c r="U7487">
        <v>0.255</v>
      </c>
      <c r="V7487">
        <v>1.3529411760000001</v>
      </c>
      <c r="W7487">
        <f>COUNTIF(Table1[[#This Row],[Al2O3]:[TiO2]],0)</f>
        <v>1</v>
      </c>
      <c r="X7487">
        <f>Table1[[#This Row],[K2O]]+Table1[[#This Row],[Li2O]]+Table1[[#This Row],[Na2O]]</f>
        <v>0.17750000000000002</v>
      </c>
      <c r="Y7487">
        <f>Table1[[#This Row],[B2O3]]+Table1[[#This Row],[K2O]]+Table1[[#This Row],[Li2O]]+Table1[[#This Row],[Na2O]]</f>
        <v>0.34250000000000003</v>
      </c>
      <c r="Z7487" s="2">
        <f>Table1[[#This Row],[B2O3]]+Table1[[#This Row],[CaO]]+Table1[[#This Row],[K2O]]+Table1[[#This Row],[Li2O]]+Table1[[#This Row],[Na2O]]</f>
        <v>0.36250000000000004</v>
      </c>
      <c r="AA7487" s="2">
        <f>Table1[[#This Row],[A+B+AE]]-Table1[[#This Row],[Al2O3]]-Table1[[#This Row],[SiO2]]</f>
        <v>-0.23249999999999996</v>
      </c>
      <c r="AB7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483.00350000000014</v>
      </c>
    </row>
    <row r="7488" spans="1:28" hidden="1" x14ac:dyDescent="0.25">
      <c r="A7488">
        <v>0.215</v>
      </c>
      <c r="B7488">
        <v>0.155</v>
      </c>
      <c r="C7488">
        <v>0.03</v>
      </c>
      <c r="D7488">
        <v>0</v>
      </c>
      <c r="E7488">
        <v>0.05</v>
      </c>
      <c r="F7488">
        <v>0.01</v>
      </c>
      <c r="G7488">
        <v>1.4999999999999999E-2</v>
      </c>
      <c r="H7488">
        <v>0.125</v>
      </c>
      <c r="I7488">
        <v>0.35</v>
      </c>
      <c r="J7488">
        <v>0.05</v>
      </c>
      <c r="K7488">
        <v>0.50724637699999997</v>
      </c>
      <c r="L7488">
        <v>0.57816295699999998</v>
      </c>
      <c r="M7488">
        <v>3.0702587999999999E-2</v>
      </c>
      <c r="N7488">
        <v>0.15542140600000001</v>
      </c>
      <c r="O7488">
        <v>0.21758490899999999</v>
      </c>
      <c r="P7488">
        <v>0.62699368499999997</v>
      </c>
      <c r="Q7488">
        <v>2.7819210000000001E-3</v>
      </c>
      <c r="R7488">
        <v>0.137915186</v>
      </c>
      <c r="S7488">
        <v>0.21250413900000001</v>
      </c>
      <c r="T7488">
        <v>0.64958067500000005</v>
      </c>
      <c r="U7488">
        <v>0.26</v>
      </c>
      <c r="V7488">
        <v>1.5357142859999999</v>
      </c>
      <c r="W7488">
        <f>COUNTIF(Table1[[#This Row],[Al2O3]:[TiO2]],0)</f>
        <v>1</v>
      </c>
      <c r="X7488">
        <f>Table1[[#This Row],[K2O]]+Table1[[#This Row],[Li2O]]+Table1[[#This Row],[Na2O]]</f>
        <v>0.15</v>
      </c>
      <c r="Y7488">
        <f>Table1[[#This Row],[B2O3]]+Table1[[#This Row],[K2O]]+Table1[[#This Row],[Li2O]]+Table1[[#This Row],[Na2O]]</f>
        <v>0.30499999999999999</v>
      </c>
      <c r="Z7488" s="2">
        <f>Table1[[#This Row],[B2O3]]+Table1[[#This Row],[CaO]]+Table1[[#This Row],[K2O]]+Table1[[#This Row],[Li2O]]+Table1[[#This Row],[Na2O]]</f>
        <v>0.33500000000000002</v>
      </c>
      <c r="AA7488" s="2">
        <f>Table1[[#This Row],[A+B+AE]]-Table1[[#This Row],[Al2O3]]-Table1[[#This Row],[SiO2]]</f>
        <v>-0.22999999999999995</v>
      </c>
      <c r="AB7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498.15299999999991</v>
      </c>
    </row>
    <row r="7489" spans="1:28" hidden="1" x14ac:dyDescent="0.25">
      <c r="A7489">
        <v>0.25</v>
      </c>
      <c r="B7489">
        <v>0.2</v>
      </c>
      <c r="C7489">
        <v>0.01</v>
      </c>
      <c r="D7489">
        <v>0</v>
      </c>
      <c r="E7489">
        <v>2.5000000000000001E-2</v>
      </c>
      <c r="F7489">
        <v>2.5000000000000001E-3</v>
      </c>
      <c r="G7489">
        <v>0.05</v>
      </c>
      <c r="H7489">
        <v>0.15</v>
      </c>
      <c r="I7489">
        <v>0.31</v>
      </c>
      <c r="J7489">
        <v>2.5000000000000001E-3</v>
      </c>
      <c r="K7489">
        <v>0.43661971799999999</v>
      </c>
      <c r="L7489">
        <v>0.56628260200000002</v>
      </c>
      <c r="M7489">
        <v>-7.109415E-3</v>
      </c>
      <c r="N7489">
        <v>0.18465593999999999</v>
      </c>
      <c r="O7489">
        <v>0.22453846099999999</v>
      </c>
      <c r="P7489">
        <v>0.59080559899999996</v>
      </c>
      <c r="Q7489">
        <v>-2.8437563999999999E-2</v>
      </c>
      <c r="R7489">
        <v>0.16151600399999999</v>
      </c>
      <c r="S7489">
        <v>0.219177121</v>
      </c>
      <c r="T7489">
        <v>0.61930687399999995</v>
      </c>
      <c r="U7489">
        <v>0.255</v>
      </c>
      <c r="V7489">
        <v>1.25</v>
      </c>
      <c r="W7489">
        <f>COUNTIF(Table1[[#This Row],[Al2O3]:[TiO2]],0)</f>
        <v>1</v>
      </c>
      <c r="X7489">
        <f>Table1[[#This Row],[K2O]]+Table1[[#This Row],[Li2O]]+Table1[[#This Row],[Na2O]]</f>
        <v>0.20250000000000001</v>
      </c>
      <c r="Y7489">
        <f>Table1[[#This Row],[B2O3]]+Table1[[#This Row],[K2O]]+Table1[[#This Row],[Li2O]]+Table1[[#This Row],[Na2O]]</f>
        <v>0.40249999999999997</v>
      </c>
      <c r="Z7489" s="2">
        <f>Table1[[#This Row],[B2O3]]+Table1[[#This Row],[CaO]]+Table1[[#This Row],[K2O]]+Table1[[#This Row],[Li2O]]+Table1[[#This Row],[Na2O]]</f>
        <v>0.41249999999999998</v>
      </c>
      <c r="AA7489" s="2">
        <f>Table1[[#This Row],[A+B+AE]]-Table1[[#This Row],[Al2O3]]-Table1[[#This Row],[SiO2]]</f>
        <v>-0.14750000000000002</v>
      </c>
      <c r="AB7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460.22800000000007</v>
      </c>
    </row>
    <row r="7490" spans="1:28" hidden="1" x14ac:dyDescent="0.25">
      <c r="A7490">
        <v>0.22</v>
      </c>
      <c r="B7490">
        <v>0.14499999999999999</v>
      </c>
      <c r="C7490">
        <v>0</v>
      </c>
      <c r="D7490">
        <v>2.5000000000000001E-3</v>
      </c>
      <c r="E7490">
        <v>0.04</v>
      </c>
      <c r="F7490">
        <v>0.01</v>
      </c>
      <c r="G7490">
        <v>4.4999999999999998E-2</v>
      </c>
      <c r="H7490">
        <v>0.125</v>
      </c>
      <c r="I7490">
        <v>0.40500000000000003</v>
      </c>
      <c r="J7490">
        <v>7.4999999999999997E-3</v>
      </c>
      <c r="K7490">
        <v>0.54</v>
      </c>
      <c r="L7490">
        <v>0.56370904700000002</v>
      </c>
      <c r="M7490">
        <v>2.2678344999999999E-2</v>
      </c>
      <c r="N7490">
        <v>0.16655898099999999</v>
      </c>
      <c r="O7490">
        <v>0.209036059</v>
      </c>
      <c r="P7490">
        <v>0.62440496000000001</v>
      </c>
      <c r="Q7490">
        <v>-1.6079969999999999E-3</v>
      </c>
      <c r="R7490">
        <v>0.144721239</v>
      </c>
      <c r="S7490">
        <v>0.20622905499999999</v>
      </c>
      <c r="T7490">
        <v>0.649049706</v>
      </c>
      <c r="U7490">
        <v>0.26500000000000001</v>
      </c>
      <c r="V7490">
        <v>1.294117647</v>
      </c>
      <c r="W7490">
        <f>COUNTIF(Table1[[#This Row],[Al2O3]:[TiO2]],0)</f>
        <v>1</v>
      </c>
      <c r="X7490">
        <f>Table1[[#This Row],[K2O]]+Table1[[#This Row],[Li2O]]+Table1[[#This Row],[Na2O]]</f>
        <v>0.18</v>
      </c>
      <c r="Y7490">
        <f>Table1[[#This Row],[B2O3]]+Table1[[#This Row],[K2O]]+Table1[[#This Row],[Li2O]]+Table1[[#This Row],[Na2O]]</f>
        <v>0.32500000000000001</v>
      </c>
      <c r="Z7490" s="2">
        <f>Table1[[#This Row],[B2O3]]+Table1[[#This Row],[CaO]]+Table1[[#This Row],[K2O]]+Table1[[#This Row],[Li2O]]+Table1[[#This Row],[Na2O]]</f>
        <v>0.32500000000000001</v>
      </c>
      <c r="AA7490" s="2">
        <f>Table1[[#This Row],[A+B+AE]]-Table1[[#This Row],[Al2O3]]-Table1[[#This Row],[SiO2]]</f>
        <v>-0.30000000000000004</v>
      </c>
      <c r="AB7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476.88150000000007</v>
      </c>
    </row>
    <row r="7491" spans="1:28" hidden="1" x14ac:dyDescent="0.25">
      <c r="A7491">
        <v>0.22</v>
      </c>
      <c r="B7491">
        <v>0.16500000000000001</v>
      </c>
      <c r="C7491">
        <v>2.5000000000000001E-2</v>
      </c>
      <c r="D7491">
        <v>2.5000000000000001E-3</v>
      </c>
      <c r="E7491">
        <v>2.5000000000000001E-2</v>
      </c>
      <c r="F7491">
        <v>0</v>
      </c>
      <c r="G7491">
        <v>0.04</v>
      </c>
      <c r="H7491">
        <v>0.13</v>
      </c>
      <c r="I7491">
        <v>0.36499999999999999</v>
      </c>
      <c r="J7491">
        <v>2.75E-2</v>
      </c>
      <c r="K7491">
        <v>0.51048950999999998</v>
      </c>
      <c r="L7491">
        <v>0.56985337800000002</v>
      </c>
      <c r="M7491">
        <v>1.8304353999999998E-2</v>
      </c>
      <c r="N7491">
        <v>0.170257411</v>
      </c>
      <c r="O7491">
        <v>0.209354332</v>
      </c>
      <c r="P7491">
        <v>0.620388257</v>
      </c>
      <c r="Q7491">
        <v>-6.240074E-3</v>
      </c>
      <c r="R7491">
        <v>0.149305102</v>
      </c>
      <c r="S7491">
        <v>0.205204738</v>
      </c>
      <c r="T7491">
        <v>0.64549016000000004</v>
      </c>
      <c r="U7491">
        <v>0.255</v>
      </c>
      <c r="V7491">
        <v>1.294117647</v>
      </c>
      <c r="W7491">
        <f>COUNTIF(Table1[[#This Row],[Al2O3]:[TiO2]],0)</f>
        <v>1</v>
      </c>
      <c r="X7491">
        <f>Table1[[#This Row],[K2O]]+Table1[[#This Row],[Li2O]]+Table1[[#This Row],[Na2O]]</f>
        <v>0.17</v>
      </c>
      <c r="Y7491">
        <f>Table1[[#This Row],[B2O3]]+Table1[[#This Row],[K2O]]+Table1[[#This Row],[Li2O]]+Table1[[#This Row],[Na2O]]</f>
        <v>0.33500000000000002</v>
      </c>
      <c r="Z7491" s="2">
        <f>Table1[[#This Row],[B2O3]]+Table1[[#This Row],[CaO]]+Table1[[#This Row],[K2O]]+Table1[[#This Row],[Li2O]]+Table1[[#This Row],[Na2O]]</f>
        <v>0.36</v>
      </c>
      <c r="AA7491" s="2">
        <f>Table1[[#This Row],[A+B+AE]]-Table1[[#This Row],[Al2O3]]-Table1[[#This Row],[SiO2]]</f>
        <v>-0.22500000000000001</v>
      </c>
      <c r="AB7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476.52400000000011</v>
      </c>
    </row>
    <row r="7492" spans="1:28" hidden="1" x14ac:dyDescent="0.25">
      <c r="A7492">
        <v>0.245</v>
      </c>
      <c r="B7492">
        <v>0.17</v>
      </c>
      <c r="C7492">
        <v>2.5000000000000001E-2</v>
      </c>
      <c r="D7492">
        <v>5.0000000000000001E-3</v>
      </c>
      <c r="E7492">
        <v>0.04</v>
      </c>
      <c r="F7492">
        <v>0</v>
      </c>
      <c r="G7492">
        <v>1.4999999999999999E-2</v>
      </c>
      <c r="H7492">
        <v>0.14000000000000001</v>
      </c>
      <c r="I7492">
        <v>0.34499999999999997</v>
      </c>
      <c r="J7492">
        <v>1.4999999999999999E-2</v>
      </c>
      <c r="K7492">
        <v>0.47260274000000002</v>
      </c>
      <c r="L7492">
        <v>0.56604465999999998</v>
      </c>
      <c r="M7492">
        <v>2.2085939999999998E-2</v>
      </c>
      <c r="N7492">
        <v>0.15555364999999999</v>
      </c>
      <c r="O7492">
        <v>0.23360698999999999</v>
      </c>
      <c r="P7492">
        <v>0.61083936000000005</v>
      </c>
      <c r="Q7492">
        <v>-1.003486E-2</v>
      </c>
      <c r="R7492">
        <v>0.14226625000000001</v>
      </c>
      <c r="S7492">
        <v>0.22670805999999999</v>
      </c>
      <c r="T7492">
        <v>0.63102568999999997</v>
      </c>
      <c r="U7492">
        <v>0.25</v>
      </c>
      <c r="V7492">
        <v>1.58064516</v>
      </c>
      <c r="W7492">
        <f>COUNTIF(Table1[[#This Row],[Al2O3]:[TiO2]],0)</f>
        <v>1</v>
      </c>
      <c r="X7492">
        <f>Table1[[#This Row],[K2O]]+Table1[[#This Row],[Li2O]]+Table1[[#This Row],[Na2O]]</f>
        <v>0.15500000000000003</v>
      </c>
      <c r="Y7492">
        <f>Table1[[#This Row],[B2O3]]+Table1[[#This Row],[K2O]]+Table1[[#This Row],[Li2O]]+Table1[[#This Row],[Na2O]]</f>
        <v>0.32500000000000001</v>
      </c>
      <c r="Z7492" s="2">
        <f>Table1[[#This Row],[B2O3]]+Table1[[#This Row],[CaO]]+Table1[[#This Row],[K2O]]+Table1[[#This Row],[Li2O]]+Table1[[#This Row],[Na2O]]</f>
        <v>0.35000000000000003</v>
      </c>
      <c r="AA7492" s="2">
        <f>Table1[[#This Row],[A+B+AE]]-Table1[[#This Row],[Al2O3]]-Table1[[#This Row],[SiO2]]</f>
        <v>-0.23999999999999994</v>
      </c>
      <c r="AB7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503.30949999999996</v>
      </c>
    </row>
    <row r="7493" spans="1:28" hidden="1" x14ac:dyDescent="0.25">
      <c r="A7493">
        <v>0.19</v>
      </c>
      <c r="B7493">
        <v>0.115</v>
      </c>
      <c r="C7493">
        <v>0.02</v>
      </c>
      <c r="D7493">
        <v>5.0000000000000001E-3</v>
      </c>
      <c r="E7493">
        <v>4.4999999999999998E-2</v>
      </c>
      <c r="F7493">
        <v>0</v>
      </c>
      <c r="G7493">
        <v>4.4999999999999998E-2</v>
      </c>
      <c r="H7493">
        <v>0.11</v>
      </c>
      <c r="I7493">
        <v>0.45</v>
      </c>
      <c r="J7493">
        <v>0.02</v>
      </c>
      <c r="K7493">
        <v>0.6</v>
      </c>
      <c r="L7493">
        <v>0.56798042999999998</v>
      </c>
      <c r="M7493">
        <v>3.9641719999999998E-2</v>
      </c>
      <c r="N7493">
        <v>0.16212644000000001</v>
      </c>
      <c r="O7493">
        <v>0.18952240000000001</v>
      </c>
      <c r="P7493">
        <v>0.64835116000000004</v>
      </c>
      <c r="Q7493">
        <v>1.3466530000000001E-2</v>
      </c>
      <c r="R7493">
        <v>0.14106732</v>
      </c>
      <c r="S7493">
        <v>0.18803038</v>
      </c>
      <c r="T7493">
        <v>0.67090229999999995</v>
      </c>
      <c r="U7493">
        <v>0.255</v>
      </c>
      <c r="V7493">
        <v>1.2258064500000001</v>
      </c>
      <c r="W7493">
        <f>COUNTIF(Table1[[#This Row],[Al2O3]:[TiO2]],0)</f>
        <v>1</v>
      </c>
      <c r="X7493">
        <f>Table1[[#This Row],[K2O]]+Table1[[#This Row],[Li2O]]+Table1[[#This Row],[Na2O]]</f>
        <v>0.155</v>
      </c>
      <c r="Y7493">
        <f>Table1[[#This Row],[B2O3]]+Table1[[#This Row],[K2O]]+Table1[[#This Row],[Li2O]]+Table1[[#This Row],[Na2O]]</f>
        <v>0.27</v>
      </c>
      <c r="Z7493" s="2">
        <f>Table1[[#This Row],[B2O3]]+Table1[[#This Row],[CaO]]+Table1[[#This Row],[K2O]]+Table1[[#This Row],[Li2O]]+Table1[[#This Row],[Na2O]]</f>
        <v>0.28999999999999998</v>
      </c>
      <c r="AA7493" s="2">
        <f>Table1[[#This Row],[A+B+AE]]-Table1[[#This Row],[Al2O3]]-Table1[[#This Row],[SiO2]]</f>
        <v>-0.35000000000000003</v>
      </c>
      <c r="AB7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481.90549999999996</v>
      </c>
    </row>
    <row r="7494" spans="1:28" hidden="1" x14ac:dyDescent="0.25">
      <c r="A7494">
        <v>0.22500000000000001</v>
      </c>
      <c r="B7494">
        <v>0.14000000000000001</v>
      </c>
      <c r="C7494">
        <v>3.5000000000000003E-2</v>
      </c>
      <c r="D7494">
        <v>0</v>
      </c>
      <c r="E7494">
        <v>3.5000000000000003E-2</v>
      </c>
      <c r="F7494">
        <v>7.4999999999999997E-3</v>
      </c>
      <c r="G7494">
        <v>3.5000000000000003E-2</v>
      </c>
      <c r="H7494">
        <v>0.13</v>
      </c>
      <c r="I7494">
        <v>0.38500000000000001</v>
      </c>
      <c r="J7494">
        <v>7.4999999999999997E-3</v>
      </c>
      <c r="K7494">
        <v>0.52027027000000003</v>
      </c>
      <c r="L7494">
        <v>0.572557282</v>
      </c>
      <c r="M7494">
        <v>9.0492220000000009E-3</v>
      </c>
      <c r="N7494">
        <v>0.17397637499999999</v>
      </c>
      <c r="O7494">
        <v>0.217766873</v>
      </c>
      <c r="P7494">
        <v>0.60825675199999996</v>
      </c>
      <c r="Q7494">
        <v>-1.4511002E-2</v>
      </c>
      <c r="R7494">
        <v>0.151439239</v>
      </c>
      <c r="S7494">
        <v>0.215132928</v>
      </c>
      <c r="T7494">
        <v>0.63342783199999997</v>
      </c>
      <c r="U7494">
        <v>0.26500000000000001</v>
      </c>
      <c r="V7494">
        <v>1.363636364</v>
      </c>
      <c r="W7494">
        <f>COUNTIF(Table1[[#This Row],[Al2O3]:[TiO2]],0)</f>
        <v>1</v>
      </c>
      <c r="X7494">
        <f>Table1[[#This Row],[K2O]]+Table1[[#This Row],[Li2O]]+Table1[[#This Row],[Na2O]]</f>
        <v>0.17250000000000001</v>
      </c>
      <c r="Y7494">
        <f>Table1[[#This Row],[B2O3]]+Table1[[#This Row],[K2O]]+Table1[[#This Row],[Li2O]]+Table1[[#This Row],[Na2O]]</f>
        <v>0.3125</v>
      </c>
      <c r="Z7494" s="2">
        <f>Table1[[#This Row],[B2O3]]+Table1[[#This Row],[CaO]]+Table1[[#This Row],[K2O]]+Table1[[#This Row],[Li2O]]+Table1[[#This Row],[Na2O]]</f>
        <v>0.34750000000000003</v>
      </c>
      <c r="AA7494" s="2">
        <f>Table1[[#This Row],[A+B+AE]]-Table1[[#This Row],[Al2O3]]-Table1[[#This Row],[SiO2]]</f>
        <v>-0.26249999999999996</v>
      </c>
      <c r="AB7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485.25350000000014</v>
      </c>
    </row>
    <row r="7495" spans="1:28" hidden="1" x14ac:dyDescent="0.25">
      <c r="A7495">
        <v>0.25</v>
      </c>
      <c r="B7495">
        <v>0.18</v>
      </c>
      <c r="C7495">
        <v>0</v>
      </c>
      <c r="D7495">
        <v>2.5000000000000001E-3</v>
      </c>
      <c r="E7495">
        <v>4.4999999999999998E-2</v>
      </c>
      <c r="F7495">
        <v>7.4999999999999997E-3</v>
      </c>
      <c r="G7495">
        <v>0.01</v>
      </c>
      <c r="H7495">
        <v>0.155</v>
      </c>
      <c r="I7495">
        <v>0.33</v>
      </c>
      <c r="J7495">
        <v>0.02</v>
      </c>
      <c r="K7495">
        <v>0.44897958999999998</v>
      </c>
      <c r="L7495">
        <v>0.56551311999999998</v>
      </c>
      <c r="M7495">
        <v>1.7453360000000001E-2</v>
      </c>
      <c r="N7495">
        <v>0.15852458</v>
      </c>
      <c r="O7495">
        <v>0.23557015000000001</v>
      </c>
      <c r="P7495">
        <v>0.60590527000000005</v>
      </c>
      <c r="Q7495">
        <v>-1.6307840000000001E-2</v>
      </c>
      <c r="R7495">
        <v>0.14707408999999999</v>
      </c>
      <c r="S7495">
        <v>0.22762658</v>
      </c>
      <c r="T7495">
        <v>0.62529933000000004</v>
      </c>
      <c r="U7495">
        <v>0.26500000000000001</v>
      </c>
      <c r="V7495">
        <v>1.5151515200000001</v>
      </c>
      <c r="W7495">
        <f>COUNTIF(Table1[[#This Row],[Al2O3]:[TiO2]],0)</f>
        <v>1</v>
      </c>
      <c r="X7495">
        <f>Table1[[#This Row],[K2O]]+Table1[[#This Row],[Li2O]]+Table1[[#This Row],[Na2O]]</f>
        <v>0.17249999999999999</v>
      </c>
      <c r="Y7495">
        <f>Table1[[#This Row],[B2O3]]+Table1[[#This Row],[K2O]]+Table1[[#This Row],[Li2O]]+Table1[[#This Row],[Na2O]]</f>
        <v>0.35250000000000004</v>
      </c>
      <c r="Z7495" s="2">
        <f>Table1[[#This Row],[B2O3]]+Table1[[#This Row],[CaO]]+Table1[[#This Row],[K2O]]+Table1[[#This Row],[Li2O]]+Table1[[#This Row],[Na2O]]</f>
        <v>0.35250000000000004</v>
      </c>
      <c r="AA7495" s="2">
        <f>Table1[[#This Row],[A+B+AE]]-Table1[[#This Row],[Al2O3]]-Table1[[#This Row],[SiO2]]</f>
        <v>-0.22749999999999998</v>
      </c>
      <c r="AB7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502.04750000000001</v>
      </c>
    </row>
    <row r="7496" spans="1:28" hidden="1" x14ac:dyDescent="0.25">
      <c r="A7496">
        <v>0.2</v>
      </c>
      <c r="B7496">
        <v>0.14499999999999999</v>
      </c>
      <c r="C7496">
        <v>1.4999999999999999E-2</v>
      </c>
      <c r="D7496">
        <v>0</v>
      </c>
      <c r="E7496">
        <v>0.04</v>
      </c>
      <c r="F7496">
        <v>2.5000000000000001E-3</v>
      </c>
      <c r="G7496">
        <v>0.06</v>
      </c>
      <c r="H7496">
        <v>0.125</v>
      </c>
      <c r="I7496">
        <v>0.39500000000000002</v>
      </c>
      <c r="J7496">
        <v>1.7500000000000002E-2</v>
      </c>
      <c r="K7496">
        <v>0.54861111100000004</v>
      </c>
      <c r="L7496">
        <v>0.57249940200000005</v>
      </c>
      <c r="M7496">
        <v>1.3108148999999999E-2</v>
      </c>
      <c r="N7496">
        <v>0.18511054800000001</v>
      </c>
      <c r="O7496">
        <v>0.19238261100000001</v>
      </c>
      <c r="P7496">
        <v>0.62250684199999995</v>
      </c>
      <c r="Q7496">
        <v>-7.5705959999999997E-3</v>
      </c>
      <c r="R7496">
        <v>0.15877933899999999</v>
      </c>
      <c r="S7496">
        <v>0.19066867500000001</v>
      </c>
      <c r="T7496">
        <v>0.65055198599999997</v>
      </c>
      <c r="U7496">
        <v>0.26</v>
      </c>
      <c r="V7496">
        <v>1.081081081</v>
      </c>
      <c r="W7496">
        <f>COUNTIF(Table1[[#This Row],[Al2O3]:[TiO2]],0)</f>
        <v>1</v>
      </c>
      <c r="X7496">
        <f>Table1[[#This Row],[K2O]]+Table1[[#This Row],[Li2O]]+Table1[[#This Row],[Na2O]]</f>
        <v>0.1875</v>
      </c>
      <c r="Y7496">
        <f>Table1[[#This Row],[B2O3]]+Table1[[#This Row],[K2O]]+Table1[[#This Row],[Li2O]]+Table1[[#This Row],[Na2O]]</f>
        <v>0.33250000000000002</v>
      </c>
      <c r="Z7496" s="2">
        <f>Table1[[#This Row],[B2O3]]+Table1[[#This Row],[CaO]]+Table1[[#This Row],[K2O]]+Table1[[#This Row],[Li2O]]+Table1[[#This Row],[Na2O]]</f>
        <v>0.34749999999999998</v>
      </c>
      <c r="AA7496" s="2">
        <f>Table1[[#This Row],[A+B+AE]]-Table1[[#This Row],[Al2O3]]-Table1[[#This Row],[SiO2]]</f>
        <v>-0.24750000000000005</v>
      </c>
      <c r="AB7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456.37549999999999</v>
      </c>
    </row>
    <row r="7497" spans="1:28" hidden="1" x14ac:dyDescent="0.25">
      <c r="A7497">
        <v>0.24</v>
      </c>
      <c r="B7497">
        <v>0.185</v>
      </c>
      <c r="C7497">
        <v>0.04</v>
      </c>
      <c r="D7497">
        <v>0</v>
      </c>
      <c r="E7497">
        <v>0.02</v>
      </c>
      <c r="F7497">
        <v>7.4999999999999997E-3</v>
      </c>
      <c r="G7497">
        <v>1.4999999999999999E-2</v>
      </c>
      <c r="H7497">
        <v>0.14499999999999999</v>
      </c>
      <c r="I7497">
        <v>0.30499999999999999</v>
      </c>
      <c r="J7497">
        <v>4.2500000000000003E-2</v>
      </c>
      <c r="K7497">
        <v>0.44202898600000001</v>
      </c>
      <c r="L7497">
        <v>0.57750069900000001</v>
      </c>
      <c r="M7497">
        <v>8.2493789999999994E-3</v>
      </c>
      <c r="N7497">
        <v>0.16852698399999999</v>
      </c>
      <c r="O7497">
        <v>0.23024122599999999</v>
      </c>
      <c r="P7497">
        <v>0.60123179100000002</v>
      </c>
      <c r="Q7497">
        <v>-1.7887190000000001E-2</v>
      </c>
      <c r="R7497">
        <v>0.150183867</v>
      </c>
      <c r="S7497">
        <v>0.22371677500000001</v>
      </c>
      <c r="T7497">
        <v>0.62609935800000005</v>
      </c>
      <c r="U7497">
        <v>0.26500000000000001</v>
      </c>
      <c r="V7497">
        <v>1.5</v>
      </c>
      <c r="W7497">
        <f>COUNTIF(Table1[[#This Row],[Al2O3]:[TiO2]],0)</f>
        <v>1</v>
      </c>
      <c r="X7497">
        <f>Table1[[#This Row],[K2O]]+Table1[[#This Row],[Li2O]]+Table1[[#This Row],[Na2O]]</f>
        <v>0.16749999999999998</v>
      </c>
      <c r="Y7497">
        <f>Table1[[#This Row],[B2O3]]+Table1[[#This Row],[K2O]]+Table1[[#This Row],[Li2O]]+Table1[[#This Row],[Na2O]]</f>
        <v>0.35250000000000004</v>
      </c>
      <c r="Z7497" s="2">
        <f>Table1[[#This Row],[B2O3]]+Table1[[#This Row],[CaO]]+Table1[[#This Row],[K2O]]+Table1[[#This Row],[Li2O]]+Table1[[#This Row],[Na2O]]</f>
        <v>0.39249999999999996</v>
      </c>
      <c r="AA7497" s="2">
        <f>Table1[[#This Row],[A+B+AE]]-Table1[[#This Row],[Al2O3]]-Table1[[#This Row],[SiO2]]</f>
        <v>-0.15250000000000002</v>
      </c>
      <c r="AB7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493.2505000000001</v>
      </c>
    </row>
    <row r="7498" spans="1:28" hidden="1" x14ac:dyDescent="0.25">
      <c r="A7498">
        <v>0.245</v>
      </c>
      <c r="B7498">
        <v>0.13500000000000001</v>
      </c>
      <c r="C7498">
        <v>1.4999999999999999E-2</v>
      </c>
      <c r="D7498">
        <v>5.0000000000000001E-3</v>
      </c>
      <c r="E7498">
        <v>2.5000000000000001E-2</v>
      </c>
      <c r="F7498">
        <v>7.4999999999999997E-3</v>
      </c>
      <c r="G7498">
        <v>0</v>
      </c>
      <c r="H7498">
        <v>0.14499999999999999</v>
      </c>
      <c r="I7498">
        <v>0.42</v>
      </c>
      <c r="J7498">
        <v>2.5000000000000001E-3</v>
      </c>
      <c r="K7498">
        <v>0.51851851900000001</v>
      </c>
      <c r="L7498">
        <v>0.55784149999999999</v>
      </c>
      <c r="M7498">
        <v>3.5583468E-2</v>
      </c>
      <c r="N7498">
        <v>0.14494984799999999</v>
      </c>
      <c r="O7498">
        <v>0.23282444599999999</v>
      </c>
      <c r="P7498">
        <v>0.62222570700000002</v>
      </c>
      <c r="Q7498">
        <v>-3.0534220000000001E-3</v>
      </c>
      <c r="R7498">
        <v>0.13646128499999999</v>
      </c>
      <c r="S7498">
        <v>0.22686445499999999</v>
      </c>
      <c r="T7498">
        <v>0.63667426000000005</v>
      </c>
      <c r="U7498">
        <v>0.27</v>
      </c>
      <c r="V7498">
        <v>1.6896551719999999</v>
      </c>
      <c r="W7498">
        <f>COUNTIF(Table1[[#This Row],[Al2O3]:[TiO2]],0)</f>
        <v>1</v>
      </c>
      <c r="X7498">
        <f>Table1[[#This Row],[K2O]]+Table1[[#This Row],[Li2O]]+Table1[[#This Row],[Na2O]]</f>
        <v>0.1525</v>
      </c>
      <c r="Y7498">
        <f>Table1[[#This Row],[B2O3]]+Table1[[#This Row],[K2O]]+Table1[[#This Row],[Li2O]]+Table1[[#This Row],[Na2O]]</f>
        <v>0.28749999999999998</v>
      </c>
      <c r="Z7498" s="2">
        <f>Table1[[#This Row],[B2O3]]+Table1[[#This Row],[CaO]]+Table1[[#This Row],[K2O]]+Table1[[#This Row],[Li2O]]+Table1[[#This Row],[Na2O]]</f>
        <v>0.30249999999999999</v>
      </c>
      <c r="AA7498" s="2">
        <f>Table1[[#This Row],[A+B+AE]]-Table1[[#This Row],[Al2O3]]-Table1[[#This Row],[SiO2]]</f>
        <v>-0.36249999999999999</v>
      </c>
      <c r="AB7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528.49099999999999</v>
      </c>
    </row>
    <row r="7499" spans="1:28" hidden="1" x14ac:dyDescent="0.25">
      <c r="A7499">
        <v>0.24</v>
      </c>
      <c r="B7499">
        <v>0.18</v>
      </c>
      <c r="C7499">
        <v>2.5000000000000001E-2</v>
      </c>
      <c r="D7499">
        <v>0</v>
      </c>
      <c r="E7499">
        <v>0.05</v>
      </c>
      <c r="F7499">
        <v>0.01</v>
      </c>
      <c r="G7499">
        <v>0.01</v>
      </c>
      <c r="H7499">
        <v>0.15</v>
      </c>
      <c r="I7499">
        <v>0.315</v>
      </c>
      <c r="J7499">
        <v>0.02</v>
      </c>
      <c r="K7499">
        <v>0.44680850999999999</v>
      </c>
      <c r="L7499">
        <v>0.57249709000000004</v>
      </c>
      <c r="M7499">
        <v>1.179702E-2</v>
      </c>
      <c r="N7499">
        <v>0.16528914</v>
      </c>
      <c r="O7499">
        <v>0.23079031</v>
      </c>
      <c r="P7499">
        <v>0.60392055</v>
      </c>
      <c r="Q7499">
        <v>-1.7340299999999999E-2</v>
      </c>
      <c r="R7499">
        <v>0.14966798000000001</v>
      </c>
      <c r="S7499">
        <v>0.22383048999999999</v>
      </c>
      <c r="T7499">
        <v>0.62650152999999997</v>
      </c>
      <c r="U7499">
        <v>0.25</v>
      </c>
      <c r="V7499">
        <v>1.5</v>
      </c>
      <c r="W7499">
        <f>COUNTIF(Table1[[#This Row],[Al2O3]:[TiO2]],0)</f>
        <v>1</v>
      </c>
      <c r="X7499">
        <f>Table1[[#This Row],[K2O]]+Table1[[#This Row],[Li2O]]+Table1[[#This Row],[Na2O]]</f>
        <v>0.16999999999999998</v>
      </c>
      <c r="Y7499">
        <f>Table1[[#This Row],[B2O3]]+Table1[[#This Row],[K2O]]+Table1[[#This Row],[Li2O]]+Table1[[#This Row],[Na2O]]</f>
        <v>0.35</v>
      </c>
      <c r="Z7499" s="2">
        <f>Table1[[#This Row],[B2O3]]+Table1[[#This Row],[CaO]]+Table1[[#This Row],[K2O]]+Table1[[#This Row],[Li2O]]+Table1[[#This Row],[Na2O]]</f>
        <v>0.375</v>
      </c>
      <c r="AA7499" s="2">
        <f>Table1[[#This Row],[A+B+AE]]-Table1[[#This Row],[Al2O3]]-Table1[[#This Row],[SiO2]]</f>
        <v>-0.18</v>
      </c>
      <c r="AB7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500.48100000000011</v>
      </c>
    </row>
    <row r="7500" spans="1:28" hidden="1" x14ac:dyDescent="0.25">
      <c r="A7500">
        <v>0.22500000000000001</v>
      </c>
      <c r="B7500">
        <v>0.17499999999999999</v>
      </c>
      <c r="C7500">
        <v>0.02</v>
      </c>
      <c r="D7500">
        <v>2.5000000000000001E-3</v>
      </c>
      <c r="E7500">
        <v>0.04</v>
      </c>
      <c r="F7500">
        <v>7.4999999999999997E-3</v>
      </c>
      <c r="G7500">
        <v>0.06</v>
      </c>
      <c r="H7500">
        <v>0.13500000000000001</v>
      </c>
      <c r="I7500">
        <v>0.33500000000000002</v>
      </c>
      <c r="J7500">
        <v>0</v>
      </c>
      <c r="K7500">
        <v>0.48201439000000001</v>
      </c>
      <c r="L7500">
        <v>0.57305863000000001</v>
      </c>
      <c r="M7500">
        <v>-6.6187199999999998E-3</v>
      </c>
      <c r="N7500">
        <v>0.19240831999999999</v>
      </c>
      <c r="O7500">
        <v>0.21023125000000001</v>
      </c>
      <c r="P7500">
        <v>0.59736043000000005</v>
      </c>
      <c r="Q7500">
        <v>-2.363328E-2</v>
      </c>
      <c r="R7500">
        <v>0.16356912000000001</v>
      </c>
      <c r="S7500">
        <v>0.2075282</v>
      </c>
      <c r="T7500">
        <v>0.62890268000000005</v>
      </c>
      <c r="U7500">
        <v>0.255</v>
      </c>
      <c r="V7500">
        <v>1.1538461499999999</v>
      </c>
      <c r="W7500">
        <f>COUNTIF(Table1[[#This Row],[Al2O3]:[TiO2]],0)</f>
        <v>1</v>
      </c>
      <c r="X7500">
        <f>Table1[[#This Row],[K2O]]+Table1[[#This Row],[Li2O]]+Table1[[#This Row],[Na2O]]</f>
        <v>0.20250000000000001</v>
      </c>
      <c r="Y7500">
        <f>Table1[[#This Row],[B2O3]]+Table1[[#This Row],[K2O]]+Table1[[#This Row],[Li2O]]+Table1[[#This Row],[Na2O]]</f>
        <v>0.3775</v>
      </c>
      <c r="Z7500" s="2">
        <f>Table1[[#This Row],[B2O3]]+Table1[[#This Row],[CaO]]+Table1[[#This Row],[K2O]]+Table1[[#This Row],[Li2O]]+Table1[[#This Row],[Na2O]]</f>
        <v>0.39749999999999996</v>
      </c>
      <c r="AA7500" s="2">
        <f>Table1[[#This Row],[A+B+AE]]-Table1[[#This Row],[Al2O3]]-Table1[[#This Row],[SiO2]]</f>
        <v>-0.16250000000000006</v>
      </c>
      <c r="AB7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450.92899999999997</v>
      </c>
    </row>
    <row r="7501" spans="1:28" hidden="1" x14ac:dyDescent="0.25">
      <c r="A7501">
        <v>0.22500000000000001</v>
      </c>
      <c r="B7501">
        <v>0.185</v>
      </c>
      <c r="C7501">
        <v>1.4999999999999999E-2</v>
      </c>
      <c r="D7501">
        <v>5.0000000000000001E-3</v>
      </c>
      <c r="E7501">
        <v>4.4999999999999998E-2</v>
      </c>
      <c r="F7501">
        <v>0</v>
      </c>
      <c r="G7501">
        <v>0.02</v>
      </c>
      <c r="H7501">
        <v>0.14000000000000001</v>
      </c>
      <c r="I7501">
        <v>0.32</v>
      </c>
      <c r="J7501">
        <v>4.4999999999999998E-2</v>
      </c>
      <c r="K7501">
        <v>0.46715328499999997</v>
      </c>
      <c r="L7501">
        <v>0.57217967000000003</v>
      </c>
      <c r="M7501">
        <v>2.4923862000000001E-2</v>
      </c>
      <c r="N7501">
        <v>0.160111053</v>
      </c>
      <c r="O7501">
        <v>0.21803593199999999</v>
      </c>
      <c r="P7501">
        <v>0.62185301500000001</v>
      </c>
      <c r="Q7501">
        <v>-5.3582539999999998E-3</v>
      </c>
      <c r="R7501">
        <v>0.14565645199999999</v>
      </c>
      <c r="S7501">
        <v>0.21085184100000001</v>
      </c>
      <c r="T7501">
        <v>0.64349170600000005</v>
      </c>
      <c r="U7501">
        <v>0.25</v>
      </c>
      <c r="V7501">
        <v>1.40625</v>
      </c>
      <c r="W7501">
        <f>COUNTIF(Table1[[#This Row],[Al2O3]:[TiO2]],0)</f>
        <v>1</v>
      </c>
      <c r="X7501">
        <f>Table1[[#This Row],[K2O]]+Table1[[#This Row],[Li2O]]+Table1[[#This Row],[Na2O]]</f>
        <v>0.16</v>
      </c>
      <c r="Y7501">
        <f>Table1[[#This Row],[B2O3]]+Table1[[#This Row],[K2O]]+Table1[[#This Row],[Li2O]]+Table1[[#This Row],[Na2O]]</f>
        <v>0.34499999999999997</v>
      </c>
      <c r="Z7501" s="2">
        <f>Table1[[#This Row],[B2O3]]+Table1[[#This Row],[CaO]]+Table1[[#This Row],[K2O]]+Table1[[#This Row],[Li2O]]+Table1[[#This Row],[Na2O]]</f>
        <v>0.36</v>
      </c>
      <c r="AA7501" s="2">
        <f>Table1[[#This Row],[A+B+AE]]-Table1[[#This Row],[Al2O3]]-Table1[[#This Row],[SiO2]]</f>
        <v>-0.18500000000000003</v>
      </c>
      <c r="AB7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488.81449999999995</v>
      </c>
    </row>
    <row r="7502" spans="1:28" hidden="1" x14ac:dyDescent="0.25">
      <c r="A7502">
        <v>0.2</v>
      </c>
      <c r="B7502">
        <v>0.14000000000000001</v>
      </c>
      <c r="C7502">
        <v>3.5000000000000003E-2</v>
      </c>
      <c r="D7502">
        <v>5.0000000000000001E-3</v>
      </c>
      <c r="E7502">
        <v>0.04</v>
      </c>
      <c r="F7502">
        <v>0</v>
      </c>
      <c r="G7502">
        <v>0.04</v>
      </c>
      <c r="H7502">
        <v>0.125</v>
      </c>
      <c r="I7502">
        <v>0.38500000000000001</v>
      </c>
      <c r="J7502">
        <v>0.03</v>
      </c>
      <c r="K7502">
        <v>0.54225352100000002</v>
      </c>
      <c r="L7502">
        <v>0.57744666200000005</v>
      </c>
      <c r="M7502">
        <v>1.8450563E-2</v>
      </c>
      <c r="N7502">
        <v>0.17602653600000001</v>
      </c>
      <c r="O7502">
        <v>0.19891689700000001</v>
      </c>
      <c r="P7502">
        <v>0.62505656700000001</v>
      </c>
      <c r="Q7502">
        <v>-5.660038E-3</v>
      </c>
      <c r="R7502">
        <v>0.15370953700000001</v>
      </c>
      <c r="S7502">
        <v>0.19624581799999999</v>
      </c>
      <c r="T7502">
        <v>0.650044646</v>
      </c>
      <c r="U7502">
        <v>0.26</v>
      </c>
      <c r="V7502">
        <v>1.212121212</v>
      </c>
      <c r="W7502">
        <f>COUNTIF(Table1[[#This Row],[Al2O3]:[TiO2]],0)</f>
        <v>1</v>
      </c>
      <c r="X7502">
        <f>Table1[[#This Row],[K2O]]+Table1[[#This Row],[Li2O]]+Table1[[#This Row],[Na2O]]</f>
        <v>0.16500000000000001</v>
      </c>
      <c r="Y7502">
        <f>Table1[[#This Row],[B2O3]]+Table1[[#This Row],[K2O]]+Table1[[#This Row],[Li2O]]+Table1[[#This Row],[Na2O]]</f>
        <v>0.30500000000000005</v>
      </c>
      <c r="Z7502" s="2">
        <f>Table1[[#This Row],[B2O3]]+Table1[[#This Row],[CaO]]+Table1[[#This Row],[K2O]]+Table1[[#This Row],[Li2O]]+Table1[[#This Row],[Na2O]]</f>
        <v>0.34</v>
      </c>
      <c r="AA7502" s="2">
        <f>Table1[[#This Row],[A+B+AE]]-Table1[[#This Row],[Al2O3]]-Table1[[#This Row],[SiO2]]</f>
        <v>-0.245</v>
      </c>
      <c r="AB7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475.68950000000007</v>
      </c>
    </row>
    <row r="7503" spans="1:28" hidden="1" x14ac:dyDescent="0.25">
      <c r="A7503">
        <v>0.22</v>
      </c>
      <c r="B7503">
        <v>0.18</v>
      </c>
      <c r="C7503">
        <v>0</v>
      </c>
      <c r="D7503">
        <v>5.0000000000000001E-3</v>
      </c>
      <c r="E7503">
        <v>0.03</v>
      </c>
      <c r="F7503">
        <v>0.01</v>
      </c>
      <c r="G7503">
        <v>0.04</v>
      </c>
      <c r="H7503">
        <v>0.13500000000000001</v>
      </c>
      <c r="I7503">
        <v>0.34499999999999997</v>
      </c>
      <c r="J7503">
        <v>3.5000000000000003E-2</v>
      </c>
      <c r="K7503">
        <v>0.492857143</v>
      </c>
      <c r="L7503">
        <v>0.569151976</v>
      </c>
      <c r="M7503">
        <v>1.9203235999999999E-2</v>
      </c>
      <c r="N7503">
        <v>0.170238905</v>
      </c>
      <c r="O7503">
        <v>0.207908067</v>
      </c>
      <c r="P7503">
        <v>0.62185302799999997</v>
      </c>
      <c r="Q7503">
        <v>-4.4310510000000001E-3</v>
      </c>
      <c r="R7503">
        <v>0.14878841600000001</v>
      </c>
      <c r="S7503">
        <v>0.20316193900000001</v>
      </c>
      <c r="T7503">
        <v>0.64804964499999995</v>
      </c>
      <c r="U7503">
        <v>0.26500000000000001</v>
      </c>
      <c r="V7503">
        <v>1.2571428570000001</v>
      </c>
      <c r="W7503">
        <f>COUNTIF(Table1[[#This Row],[Al2O3]:[TiO2]],0)</f>
        <v>1</v>
      </c>
      <c r="X7503">
        <f>Table1[[#This Row],[K2O]]+Table1[[#This Row],[Li2O]]+Table1[[#This Row],[Na2O]]</f>
        <v>0.185</v>
      </c>
      <c r="Y7503">
        <f>Table1[[#This Row],[B2O3]]+Table1[[#This Row],[K2O]]+Table1[[#This Row],[Li2O]]+Table1[[#This Row],[Na2O]]</f>
        <v>0.36499999999999999</v>
      </c>
      <c r="Z7503" s="2">
        <f>Table1[[#This Row],[B2O3]]+Table1[[#This Row],[CaO]]+Table1[[#This Row],[K2O]]+Table1[[#This Row],[Li2O]]+Table1[[#This Row],[Na2O]]</f>
        <v>0.36499999999999999</v>
      </c>
      <c r="AA7503" s="2">
        <f>Table1[[#This Row],[A+B+AE]]-Table1[[#This Row],[Al2O3]]-Table1[[#This Row],[SiO2]]</f>
        <v>-0.19999999999999998</v>
      </c>
      <c r="AB7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470.13100000000009</v>
      </c>
    </row>
    <row r="7504" spans="1:28" hidden="1" x14ac:dyDescent="0.25">
      <c r="A7504">
        <v>0.185</v>
      </c>
      <c r="B7504">
        <v>0.15</v>
      </c>
      <c r="C7504">
        <v>0.04</v>
      </c>
      <c r="D7504">
        <v>0</v>
      </c>
      <c r="E7504">
        <v>4.4999999999999998E-2</v>
      </c>
      <c r="F7504">
        <v>7.4999999999999997E-3</v>
      </c>
      <c r="G7504">
        <v>0.06</v>
      </c>
      <c r="H7504">
        <v>0.115</v>
      </c>
      <c r="I7504">
        <v>0.36499999999999999</v>
      </c>
      <c r="J7504">
        <v>3.2500000000000001E-2</v>
      </c>
      <c r="K7504">
        <v>0.54887218000000004</v>
      </c>
      <c r="L7504">
        <v>0.58337730099999996</v>
      </c>
      <c r="M7504">
        <v>1.2090401000000001E-2</v>
      </c>
      <c r="N7504">
        <v>0.191506758</v>
      </c>
      <c r="O7504">
        <v>0.184462292</v>
      </c>
      <c r="P7504">
        <v>0.62403094999999997</v>
      </c>
      <c r="Q7504">
        <v>-3.3299340000000001E-3</v>
      </c>
      <c r="R7504">
        <v>0.15925778900000001</v>
      </c>
      <c r="S7504">
        <v>0.183568168</v>
      </c>
      <c r="T7504">
        <v>0.65717404199999996</v>
      </c>
      <c r="U7504">
        <v>0.25</v>
      </c>
      <c r="V7504">
        <v>1.0571428570000001</v>
      </c>
      <c r="W7504">
        <f>COUNTIF(Table1[[#This Row],[Al2O3]:[TiO2]],0)</f>
        <v>1</v>
      </c>
      <c r="X7504">
        <f>Table1[[#This Row],[K2O]]+Table1[[#This Row],[Li2O]]+Table1[[#This Row],[Na2O]]</f>
        <v>0.1825</v>
      </c>
      <c r="Y7504">
        <f>Table1[[#This Row],[B2O3]]+Table1[[#This Row],[K2O]]+Table1[[#This Row],[Li2O]]+Table1[[#This Row],[Na2O]]</f>
        <v>0.33250000000000002</v>
      </c>
      <c r="Z7504" s="2">
        <f>Table1[[#This Row],[B2O3]]+Table1[[#This Row],[CaO]]+Table1[[#This Row],[K2O]]+Table1[[#This Row],[Li2O]]+Table1[[#This Row],[Na2O]]</f>
        <v>0.3725</v>
      </c>
      <c r="AA7504" s="2">
        <f>Table1[[#This Row],[A+B+AE]]-Table1[[#This Row],[Al2O3]]-Table1[[#This Row],[SiO2]]</f>
        <v>-0.17749999999999999</v>
      </c>
      <c r="AB7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451.05900000000008</v>
      </c>
    </row>
    <row r="7505" spans="1:28" hidden="1" x14ac:dyDescent="0.25">
      <c r="A7505">
        <v>0.22500000000000001</v>
      </c>
      <c r="B7505">
        <v>0.155</v>
      </c>
      <c r="C7505">
        <v>0.04</v>
      </c>
      <c r="D7505">
        <v>0</v>
      </c>
      <c r="E7505">
        <v>3.5000000000000003E-2</v>
      </c>
      <c r="F7505">
        <v>5.0000000000000001E-3</v>
      </c>
      <c r="G7505">
        <v>1.4999999999999999E-2</v>
      </c>
      <c r="H7505">
        <v>0.13500000000000001</v>
      </c>
      <c r="I7505">
        <v>0.36</v>
      </c>
      <c r="J7505">
        <v>0.03</v>
      </c>
      <c r="K7505">
        <v>0.5</v>
      </c>
      <c r="L7505">
        <v>0.57383721200000004</v>
      </c>
      <c r="M7505">
        <v>2.1677688000000001E-2</v>
      </c>
      <c r="N7505">
        <v>0.16158608399999999</v>
      </c>
      <c r="O7505">
        <v>0.22075271799999999</v>
      </c>
      <c r="P7505">
        <v>0.61766119900000005</v>
      </c>
      <c r="Q7505">
        <v>-7.1238380000000004E-3</v>
      </c>
      <c r="R7505">
        <v>0.14483981500000001</v>
      </c>
      <c r="S7505">
        <v>0.21565667499999999</v>
      </c>
      <c r="T7505">
        <v>0.63950351000000005</v>
      </c>
      <c r="U7505">
        <v>0.255</v>
      </c>
      <c r="V7505">
        <v>1.5</v>
      </c>
      <c r="W7505">
        <f>COUNTIF(Table1[[#This Row],[Al2O3]:[TiO2]],0)</f>
        <v>1</v>
      </c>
      <c r="X7505">
        <f>Table1[[#This Row],[K2O]]+Table1[[#This Row],[Li2O]]+Table1[[#This Row],[Na2O]]</f>
        <v>0.155</v>
      </c>
      <c r="Y7505">
        <f>Table1[[#This Row],[B2O3]]+Table1[[#This Row],[K2O]]+Table1[[#This Row],[Li2O]]+Table1[[#This Row],[Na2O]]</f>
        <v>0.31</v>
      </c>
      <c r="Z7505" s="2">
        <f>Table1[[#This Row],[B2O3]]+Table1[[#This Row],[CaO]]+Table1[[#This Row],[K2O]]+Table1[[#This Row],[Li2O]]+Table1[[#This Row],[Na2O]]</f>
        <v>0.35000000000000003</v>
      </c>
      <c r="AA7505" s="2">
        <f>Table1[[#This Row],[A+B+AE]]-Table1[[#This Row],[Al2O3]]-Table1[[#This Row],[SiO2]]</f>
        <v>-0.23499999999999996</v>
      </c>
      <c r="AB7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501.99799999999993</v>
      </c>
    </row>
    <row r="7506" spans="1:28" hidden="1" x14ac:dyDescent="0.25">
      <c r="A7506">
        <v>0.19</v>
      </c>
      <c r="B7506">
        <v>0.125</v>
      </c>
      <c r="C7506">
        <v>0.02</v>
      </c>
      <c r="D7506">
        <v>0</v>
      </c>
      <c r="E7506">
        <v>0.03</v>
      </c>
      <c r="F7506">
        <v>7.4999999999999997E-3</v>
      </c>
      <c r="G7506">
        <v>3.5000000000000003E-2</v>
      </c>
      <c r="H7506">
        <v>0.11</v>
      </c>
      <c r="I7506">
        <v>0.45</v>
      </c>
      <c r="J7506">
        <v>3.2500000000000001E-2</v>
      </c>
      <c r="K7506">
        <v>0.6</v>
      </c>
      <c r="L7506">
        <v>0.56522609000000001</v>
      </c>
      <c r="M7506">
        <v>5.065447E-2</v>
      </c>
      <c r="N7506">
        <v>0.15323078000000001</v>
      </c>
      <c r="O7506">
        <v>0.18764969000000001</v>
      </c>
      <c r="P7506">
        <v>0.65911953000000001</v>
      </c>
      <c r="Q7506">
        <v>2.4151909999999999E-2</v>
      </c>
      <c r="R7506">
        <v>0.13285764</v>
      </c>
      <c r="S7506">
        <v>0.18558947000000001</v>
      </c>
      <c r="T7506">
        <v>0.68155290000000002</v>
      </c>
      <c r="U7506">
        <v>0.25</v>
      </c>
      <c r="V7506">
        <v>1.31034483</v>
      </c>
      <c r="W7506">
        <f>COUNTIF(Table1[[#This Row],[Al2O3]:[TiO2]],0)</f>
        <v>1</v>
      </c>
      <c r="X7506">
        <f>Table1[[#This Row],[K2O]]+Table1[[#This Row],[Li2O]]+Table1[[#This Row],[Na2O]]</f>
        <v>0.1525</v>
      </c>
      <c r="Y7506">
        <f>Table1[[#This Row],[B2O3]]+Table1[[#This Row],[K2O]]+Table1[[#This Row],[Li2O]]+Table1[[#This Row],[Na2O]]</f>
        <v>0.27750000000000002</v>
      </c>
      <c r="Z7506" s="2">
        <f>Table1[[#This Row],[B2O3]]+Table1[[#This Row],[CaO]]+Table1[[#This Row],[K2O]]+Table1[[#This Row],[Li2O]]+Table1[[#This Row],[Na2O]]</f>
        <v>0.29749999999999999</v>
      </c>
      <c r="AA7506" s="2">
        <f>Table1[[#This Row],[A+B+AE]]-Table1[[#This Row],[Al2O3]]-Table1[[#This Row],[SiO2]]</f>
        <v>-0.34250000000000003</v>
      </c>
      <c r="AB7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492.92250000000013</v>
      </c>
    </row>
    <row r="7507" spans="1:28" hidden="1" x14ac:dyDescent="0.25">
      <c r="A7507">
        <v>0.21</v>
      </c>
      <c r="B7507">
        <v>0.14499999999999999</v>
      </c>
      <c r="C7507">
        <v>0</v>
      </c>
      <c r="D7507">
        <v>5.0000000000000001E-3</v>
      </c>
      <c r="E7507">
        <v>0.03</v>
      </c>
      <c r="F7507">
        <v>0.01</v>
      </c>
      <c r="G7507">
        <v>0.04</v>
      </c>
      <c r="H7507">
        <v>0.125</v>
      </c>
      <c r="I7507">
        <v>0.43</v>
      </c>
      <c r="J7507">
        <v>5.0000000000000001E-3</v>
      </c>
      <c r="K7507">
        <v>0.56209149999999997</v>
      </c>
      <c r="L7507">
        <v>0.55777615000000003</v>
      </c>
      <c r="M7507">
        <v>3.6745100000000003E-2</v>
      </c>
      <c r="N7507">
        <v>0.16016267000000001</v>
      </c>
      <c r="O7507">
        <v>0.19768520000000001</v>
      </c>
      <c r="P7507">
        <v>0.64215213000000004</v>
      </c>
      <c r="Q7507">
        <v>1.0452070000000001E-2</v>
      </c>
      <c r="R7507">
        <v>0.14011924000000001</v>
      </c>
      <c r="S7507">
        <v>0.19471308000000001</v>
      </c>
      <c r="T7507">
        <v>0.66516768999999998</v>
      </c>
      <c r="U7507">
        <v>0.25</v>
      </c>
      <c r="V7507">
        <v>1.2727272700000001</v>
      </c>
      <c r="W7507">
        <f>COUNTIF(Table1[[#This Row],[Al2O3]:[TiO2]],0)</f>
        <v>1</v>
      </c>
      <c r="X7507">
        <f>Table1[[#This Row],[K2O]]+Table1[[#This Row],[Li2O]]+Table1[[#This Row],[Na2O]]</f>
        <v>0.17499999999999999</v>
      </c>
      <c r="Y7507">
        <f>Table1[[#This Row],[B2O3]]+Table1[[#This Row],[K2O]]+Table1[[#This Row],[Li2O]]+Table1[[#This Row],[Na2O]]</f>
        <v>0.32</v>
      </c>
      <c r="Z7507" s="2">
        <f>Table1[[#This Row],[B2O3]]+Table1[[#This Row],[CaO]]+Table1[[#This Row],[K2O]]+Table1[[#This Row],[Li2O]]+Table1[[#This Row],[Na2O]]</f>
        <v>0.32</v>
      </c>
      <c r="AA7507" s="2">
        <f>Table1[[#This Row],[A+B+AE]]-Table1[[#This Row],[Al2O3]]-Table1[[#This Row],[SiO2]]</f>
        <v>-0.31999999999999995</v>
      </c>
      <c r="AB7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486.14049999999997</v>
      </c>
    </row>
    <row r="7508" spans="1:28" hidden="1" x14ac:dyDescent="0.25">
      <c r="A7508">
        <v>0.19500000000000001</v>
      </c>
      <c r="B7508">
        <v>0.15</v>
      </c>
      <c r="C7508">
        <v>2.5000000000000001E-2</v>
      </c>
      <c r="D7508">
        <v>0</v>
      </c>
      <c r="E7508">
        <v>4.4999999999999998E-2</v>
      </c>
      <c r="F7508">
        <v>7.4999999999999997E-3</v>
      </c>
      <c r="G7508">
        <v>5.5E-2</v>
      </c>
      <c r="H7508">
        <v>0.115</v>
      </c>
      <c r="I7508">
        <v>0.36499999999999999</v>
      </c>
      <c r="J7508">
        <v>4.2500000000000003E-2</v>
      </c>
      <c r="K7508">
        <v>0.54074074100000002</v>
      </c>
      <c r="L7508">
        <v>0.581255152</v>
      </c>
      <c r="M7508">
        <v>1.5310206E-2</v>
      </c>
      <c r="N7508">
        <v>0.181731637</v>
      </c>
      <c r="O7508">
        <v>0.19438670999999999</v>
      </c>
      <c r="P7508">
        <v>0.62388165299999998</v>
      </c>
      <c r="Q7508">
        <v>-2.6055940000000001E-3</v>
      </c>
      <c r="R7508">
        <v>0.15300370999999999</v>
      </c>
      <c r="S7508">
        <v>0.19265633600000001</v>
      </c>
      <c r="T7508">
        <v>0.654339954</v>
      </c>
      <c r="U7508">
        <v>0.26500000000000001</v>
      </c>
      <c r="V7508">
        <v>1.1470588239999999</v>
      </c>
      <c r="W7508">
        <f>COUNTIF(Table1[[#This Row],[Al2O3]:[TiO2]],0)</f>
        <v>1</v>
      </c>
      <c r="X7508">
        <f>Table1[[#This Row],[K2O]]+Table1[[#This Row],[Li2O]]+Table1[[#This Row],[Na2O]]</f>
        <v>0.17749999999999999</v>
      </c>
      <c r="Y7508">
        <f>Table1[[#This Row],[B2O3]]+Table1[[#This Row],[K2O]]+Table1[[#This Row],[Li2O]]+Table1[[#This Row],[Na2O]]</f>
        <v>0.32750000000000001</v>
      </c>
      <c r="Z7508" s="2">
        <f>Table1[[#This Row],[B2O3]]+Table1[[#This Row],[CaO]]+Table1[[#This Row],[K2O]]+Table1[[#This Row],[Li2O]]+Table1[[#This Row],[Na2O]]</f>
        <v>0.35249999999999998</v>
      </c>
      <c r="AA7508" s="2">
        <f>Table1[[#This Row],[A+B+AE]]-Table1[[#This Row],[Al2O3]]-Table1[[#This Row],[SiO2]]</f>
        <v>-0.20750000000000002</v>
      </c>
      <c r="AB7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456.03500000000008</v>
      </c>
    </row>
    <row r="7509" spans="1:28" hidden="1" x14ac:dyDescent="0.25">
      <c r="A7509">
        <v>0.22500000000000001</v>
      </c>
      <c r="B7509">
        <v>0.17499999999999999</v>
      </c>
      <c r="C7509">
        <v>1.4999999999999999E-2</v>
      </c>
      <c r="D7509">
        <v>0</v>
      </c>
      <c r="E7509">
        <v>3.5000000000000003E-2</v>
      </c>
      <c r="F7509">
        <v>5.0000000000000001E-3</v>
      </c>
      <c r="G7509">
        <v>2.5000000000000001E-2</v>
      </c>
      <c r="H7509">
        <v>0.13500000000000001</v>
      </c>
      <c r="I7509">
        <v>0.34</v>
      </c>
      <c r="J7509">
        <v>4.4999999999999998E-2</v>
      </c>
      <c r="K7509">
        <v>0.485714286</v>
      </c>
      <c r="L7509">
        <v>0.57180641700000001</v>
      </c>
      <c r="M7509">
        <v>2.3955474000000001E-2</v>
      </c>
      <c r="N7509">
        <v>0.16141339199999999</v>
      </c>
      <c r="O7509">
        <v>0.217044243</v>
      </c>
      <c r="P7509">
        <v>0.62154236500000004</v>
      </c>
      <c r="Q7509">
        <v>-3.8897839999999999E-3</v>
      </c>
      <c r="R7509">
        <v>0.14424074100000001</v>
      </c>
      <c r="S7509">
        <v>0.211159547</v>
      </c>
      <c r="T7509">
        <v>0.64459971199999999</v>
      </c>
      <c r="U7509">
        <v>0.26</v>
      </c>
      <c r="V7509">
        <v>1.40625</v>
      </c>
      <c r="W7509">
        <f>COUNTIF(Table1[[#This Row],[Al2O3]:[TiO2]],0)</f>
        <v>1</v>
      </c>
      <c r="X7509">
        <f>Table1[[#This Row],[K2O]]+Table1[[#This Row],[Li2O]]+Table1[[#This Row],[Na2O]]</f>
        <v>0.16500000000000001</v>
      </c>
      <c r="Y7509">
        <f>Table1[[#This Row],[B2O3]]+Table1[[#This Row],[K2O]]+Table1[[#This Row],[Li2O]]+Table1[[#This Row],[Na2O]]</f>
        <v>0.33999999999999997</v>
      </c>
      <c r="Z7509" s="2">
        <f>Table1[[#This Row],[B2O3]]+Table1[[#This Row],[CaO]]+Table1[[#This Row],[K2O]]+Table1[[#This Row],[Li2O]]+Table1[[#This Row],[Na2O]]</f>
        <v>0.35499999999999998</v>
      </c>
      <c r="AA7509" s="2">
        <f>Table1[[#This Row],[A+B+AE]]-Table1[[#This Row],[Al2O3]]-Table1[[#This Row],[SiO2]]</f>
        <v>-0.21000000000000005</v>
      </c>
      <c r="AB7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486.77850000000001</v>
      </c>
    </row>
    <row r="7510" spans="1:28" hidden="1" x14ac:dyDescent="0.25">
      <c r="A7510">
        <v>0.23499999999999999</v>
      </c>
      <c r="B7510">
        <v>0.15</v>
      </c>
      <c r="C7510">
        <v>2.5000000000000001E-2</v>
      </c>
      <c r="D7510">
        <v>0</v>
      </c>
      <c r="E7510">
        <v>0.04</v>
      </c>
      <c r="F7510">
        <v>2.5000000000000001E-3</v>
      </c>
      <c r="G7510">
        <v>0.04</v>
      </c>
      <c r="H7510">
        <v>0.14000000000000001</v>
      </c>
      <c r="I7510">
        <v>0.36499999999999999</v>
      </c>
      <c r="J7510">
        <v>2.5000000000000001E-3</v>
      </c>
      <c r="K7510">
        <v>0.493243243</v>
      </c>
      <c r="L7510">
        <v>0.57232327599999999</v>
      </c>
      <c r="M7510">
        <v>-2.1207719999999999E-3</v>
      </c>
      <c r="N7510">
        <v>0.180720254</v>
      </c>
      <c r="O7510">
        <v>0.22365190200000001</v>
      </c>
      <c r="P7510">
        <v>0.59562784300000005</v>
      </c>
      <c r="Q7510">
        <v>-2.6526358999999999E-2</v>
      </c>
      <c r="R7510">
        <v>0.15933556300000001</v>
      </c>
      <c r="S7510">
        <v>0.220167327</v>
      </c>
      <c r="T7510">
        <v>0.62049710999999996</v>
      </c>
      <c r="U7510">
        <v>0.27</v>
      </c>
      <c r="V7510">
        <v>1.3055555560000001</v>
      </c>
      <c r="W7510">
        <f>COUNTIF(Table1[[#This Row],[Al2O3]:[TiO2]],0)</f>
        <v>1</v>
      </c>
      <c r="X7510">
        <f>Table1[[#This Row],[K2O]]+Table1[[#This Row],[Li2O]]+Table1[[#This Row],[Na2O]]</f>
        <v>0.18250000000000002</v>
      </c>
      <c r="Y7510">
        <f>Table1[[#This Row],[B2O3]]+Table1[[#This Row],[K2O]]+Table1[[#This Row],[Li2O]]+Table1[[#This Row],[Na2O]]</f>
        <v>0.33250000000000002</v>
      </c>
      <c r="Z7510" s="2">
        <f>Table1[[#This Row],[B2O3]]+Table1[[#This Row],[CaO]]+Table1[[#This Row],[K2O]]+Table1[[#This Row],[Li2O]]+Table1[[#This Row],[Na2O]]</f>
        <v>0.35750000000000004</v>
      </c>
      <c r="AA7510" s="2">
        <f>Table1[[#This Row],[A+B+AE]]-Table1[[#This Row],[Al2O3]]-Table1[[#This Row],[SiO2]]</f>
        <v>-0.24249999999999994</v>
      </c>
      <c r="AB7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476.50800000000004</v>
      </c>
    </row>
    <row r="7511" spans="1:28" hidden="1" x14ac:dyDescent="0.25">
      <c r="A7511">
        <v>0.245</v>
      </c>
      <c r="B7511">
        <v>0.17499999999999999</v>
      </c>
      <c r="C7511">
        <v>0.02</v>
      </c>
      <c r="D7511">
        <v>5.0000000000000001E-3</v>
      </c>
      <c r="E7511">
        <v>4.4999999999999998E-2</v>
      </c>
      <c r="F7511">
        <v>0.01</v>
      </c>
      <c r="G7511">
        <v>0.03</v>
      </c>
      <c r="H7511">
        <v>0.14000000000000001</v>
      </c>
      <c r="I7511">
        <v>0.33</v>
      </c>
      <c r="J7511">
        <v>0</v>
      </c>
      <c r="K7511">
        <v>0.46153846199999998</v>
      </c>
      <c r="L7511">
        <v>0.56862980299999999</v>
      </c>
      <c r="M7511">
        <v>5.2517350000000004E-3</v>
      </c>
      <c r="N7511">
        <v>0.17067891499999999</v>
      </c>
      <c r="O7511">
        <v>0.23106776900000001</v>
      </c>
      <c r="P7511">
        <v>0.59825331599999998</v>
      </c>
      <c r="Q7511">
        <v>-1.8926754E-2</v>
      </c>
      <c r="R7511">
        <v>0.15005531999999999</v>
      </c>
      <c r="S7511">
        <v>0.22588972900000001</v>
      </c>
      <c r="T7511">
        <v>0.62405495099999997</v>
      </c>
      <c r="U7511">
        <v>0.255</v>
      </c>
      <c r="V7511">
        <v>1.4411764709999999</v>
      </c>
      <c r="W7511">
        <f>COUNTIF(Table1[[#This Row],[Al2O3]:[TiO2]],0)</f>
        <v>1</v>
      </c>
      <c r="X7511">
        <f>Table1[[#This Row],[K2O]]+Table1[[#This Row],[Li2O]]+Table1[[#This Row],[Na2O]]</f>
        <v>0.18000000000000002</v>
      </c>
      <c r="Y7511">
        <f>Table1[[#This Row],[B2O3]]+Table1[[#This Row],[K2O]]+Table1[[#This Row],[Li2O]]+Table1[[#This Row],[Na2O]]</f>
        <v>0.35499999999999998</v>
      </c>
      <c r="Z7511" s="2">
        <f>Table1[[#This Row],[B2O3]]+Table1[[#This Row],[CaO]]+Table1[[#This Row],[K2O]]+Table1[[#This Row],[Li2O]]+Table1[[#This Row],[Na2O]]</f>
        <v>0.375</v>
      </c>
      <c r="AA7511" s="2">
        <f>Table1[[#This Row],[A+B+AE]]-Table1[[#This Row],[Al2O3]]-Table1[[#This Row],[SiO2]]</f>
        <v>-0.2</v>
      </c>
      <c r="AB7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484.48899999999992</v>
      </c>
    </row>
    <row r="7512" spans="1:28" hidden="1" x14ac:dyDescent="0.25">
      <c r="A7512">
        <v>0.22500000000000001</v>
      </c>
      <c r="B7512">
        <v>0.17</v>
      </c>
      <c r="C7512">
        <v>0</v>
      </c>
      <c r="D7512">
        <v>2.5000000000000001E-3</v>
      </c>
      <c r="E7512">
        <v>3.5000000000000003E-2</v>
      </c>
      <c r="F7512">
        <v>5.0000000000000001E-3</v>
      </c>
      <c r="G7512">
        <v>0.02</v>
      </c>
      <c r="H7512">
        <v>0.13</v>
      </c>
      <c r="I7512">
        <v>0.36499999999999999</v>
      </c>
      <c r="J7512">
        <v>4.7500000000000001E-2</v>
      </c>
      <c r="K7512">
        <v>0.50694444400000005</v>
      </c>
      <c r="L7512">
        <v>0.56500006700000005</v>
      </c>
      <c r="M7512">
        <v>4.1273415000000001E-2</v>
      </c>
      <c r="N7512">
        <v>0.14695627</v>
      </c>
      <c r="O7512">
        <v>0.21672124800000001</v>
      </c>
      <c r="P7512">
        <v>0.636322481</v>
      </c>
      <c r="Q7512">
        <v>8.9942089999999995E-3</v>
      </c>
      <c r="R7512">
        <v>0.13370093499999999</v>
      </c>
      <c r="S7512">
        <v>0.21028037399999999</v>
      </c>
      <c r="T7512">
        <v>0.65601869199999996</v>
      </c>
      <c r="U7512">
        <v>0.26</v>
      </c>
      <c r="V7512">
        <v>1.5</v>
      </c>
      <c r="W7512">
        <f>COUNTIF(Table1[[#This Row],[Al2O3]:[TiO2]],0)</f>
        <v>1</v>
      </c>
      <c r="X7512">
        <f>Table1[[#This Row],[K2O]]+Table1[[#This Row],[Li2O]]+Table1[[#This Row],[Na2O]]</f>
        <v>0.155</v>
      </c>
      <c r="Y7512">
        <f>Table1[[#This Row],[B2O3]]+Table1[[#This Row],[K2O]]+Table1[[#This Row],[Li2O]]+Table1[[#This Row],[Na2O]]</f>
        <v>0.32500000000000001</v>
      </c>
      <c r="Z7512" s="2">
        <f>Table1[[#This Row],[B2O3]]+Table1[[#This Row],[CaO]]+Table1[[#This Row],[K2O]]+Table1[[#This Row],[Li2O]]+Table1[[#This Row],[Na2O]]</f>
        <v>0.32500000000000001</v>
      </c>
      <c r="AA7512" s="2">
        <f>Table1[[#This Row],[A+B+AE]]-Table1[[#This Row],[Al2O3]]-Table1[[#This Row],[SiO2]]</f>
        <v>-0.26500000000000001</v>
      </c>
      <c r="AB7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496.47450000000003</v>
      </c>
    </row>
    <row r="7513" spans="1:28" hidden="1" x14ac:dyDescent="0.25">
      <c r="A7513">
        <v>0.25</v>
      </c>
      <c r="B7513">
        <v>0.18</v>
      </c>
      <c r="C7513">
        <v>5.0000000000000001E-3</v>
      </c>
      <c r="D7513">
        <v>0</v>
      </c>
      <c r="E7513">
        <v>3.5000000000000003E-2</v>
      </c>
      <c r="F7513">
        <v>7.4999999999999997E-3</v>
      </c>
      <c r="G7513">
        <v>5.0000000000000001E-3</v>
      </c>
      <c r="H7513">
        <v>0.15</v>
      </c>
      <c r="I7513">
        <v>0.33</v>
      </c>
      <c r="J7513">
        <v>3.7499999999999999E-2</v>
      </c>
      <c r="K7513">
        <v>0.45205478999999998</v>
      </c>
      <c r="L7513">
        <v>0.56696835000000001</v>
      </c>
      <c r="M7513">
        <v>2.498299E-2</v>
      </c>
      <c r="N7513">
        <v>0.15163376000000001</v>
      </c>
      <c r="O7513">
        <v>0.23749923000000001</v>
      </c>
      <c r="P7513">
        <v>0.61086700999999999</v>
      </c>
      <c r="Q7513">
        <v>-1.006202E-2</v>
      </c>
      <c r="R7513">
        <v>0.14122926</v>
      </c>
      <c r="S7513">
        <v>0.22918643</v>
      </c>
      <c r="T7513">
        <v>0.62958429999999999</v>
      </c>
      <c r="U7513">
        <v>0.27</v>
      </c>
      <c r="V7513">
        <v>1.6129032299999999</v>
      </c>
      <c r="W7513">
        <f>COUNTIF(Table1[[#This Row],[Al2O3]:[TiO2]],0)</f>
        <v>1</v>
      </c>
      <c r="X7513">
        <f>Table1[[#This Row],[K2O]]+Table1[[#This Row],[Li2O]]+Table1[[#This Row],[Na2O]]</f>
        <v>0.16250000000000001</v>
      </c>
      <c r="Y7513">
        <f>Table1[[#This Row],[B2O3]]+Table1[[#This Row],[K2O]]+Table1[[#This Row],[Li2O]]+Table1[[#This Row],[Na2O]]</f>
        <v>0.34250000000000003</v>
      </c>
      <c r="Z7513" s="2">
        <f>Table1[[#This Row],[B2O3]]+Table1[[#This Row],[CaO]]+Table1[[#This Row],[K2O]]+Table1[[#This Row],[Li2O]]+Table1[[#This Row],[Na2O]]</f>
        <v>0.34750000000000003</v>
      </c>
      <c r="AA7513" s="2">
        <f>Table1[[#This Row],[A+B+AE]]-Table1[[#This Row],[Al2O3]]-Table1[[#This Row],[SiO2]]</f>
        <v>-0.23249999999999998</v>
      </c>
      <c r="AB7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507.48300000000006</v>
      </c>
    </row>
    <row r="7514" spans="1:28" hidden="1" x14ac:dyDescent="0.25">
      <c r="A7514">
        <v>0.19500000000000001</v>
      </c>
      <c r="B7514">
        <v>0.17</v>
      </c>
      <c r="C7514">
        <v>0.04</v>
      </c>
      <c r="D7514">
        <v>0</v>
      </c>
      <c r="E7514">
        <v>0.04</v>
      </c>
      <c r="F7514">
        <v>0.01</v>
      </c>
      <c r="G7514">
        <v>0.05</v>
      </c>
      <c r="H7514">
        <v>0.12</v>
      </c>
      <c r="I7514">
        <v>0.32500000000000001</v>
      </c>
      <c r="J7514">
        <v>0.05</v>
      </c>
      <c r="K7514">
        <v>0.5078125</v>
      </c>
      <c r="L7514">
        <v>0.58623265400000002</v>
      </c>
      <c r="M7514">
        <v>9.6780830000000005E-3</v>
      </c>
      <c r="N7514">
        <v>0.18710133900000001</v>
      </c>
      <c r="O7514">
        <v>0.194346994</v>
      </c>
      <c r="P7514">
        <v>0.618551666</v>
      </c>
      <c r="Q7514">
        <v>-5.9292959999999997E-3</v>
      </c>
      <c r="R7514">
        <v>0.15648039699999999</v>
      </c>
      <c r="S7514">
        <v>0.19194613699999999</v>
      </c>
      <c r="T7514">
        <v>0.65157346599999999</v>
      </c>
      <c r="U7514">
        <v>0.255</v>
      </c>
      <c r="V7514">
        <v>1.1470588239999999</v>
      </c>
      <c r="W7514">
        <f>COUNTIF(Table1[[#This Row],[Al2O3]:[TiO2]],0)</f>
        <v>1</v>
      </c>
      <c r="X7514">
        <f>Table1[[#This Row],[K2O]]+Table1[[#This Row],[Li2O]]+Table1[[#This Row],[Na2O]]</f>
        <v>0.18</v>
      </c>
      <c r="Y7514">
        <f>Table1[[#This Row],[B2O3]]+Table1[[#This Row],[K2O]]+Table1[[#This Row],[Li2O]]+Table1[[#This Row],[Na2O]]</f>
        <v>0.35000000000000003</v>
      </c>
      <c r="Z7514" s="2">
        <f>Table1[[#This Row],[B2O3]]+Table1[[#This Row],[CaO]]+Table1[[#This Row],[K2O]]+Table1[[#This Row],[Li2O]]+Table1[[#This Row],[Na2O]]</f>
        <v>0.39</v>
      </c>
      <c r="AA7514" s="2">
        <f>Table1[[#This Row],[A+B+AE]]-Table1[[#This Row],[Al2O3]]-Table1[[#This Row],[SiO2]]</f>
        <v>-0.13</v>
      </c>
      <c r="AB7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455.22050000000002</v>
      </c>
    </row>
    <row r="7515" spans="1:28" hidden="1" x14ac:dyDescent="0.25">
      <c r="A7515">
        <v>0.18</v>
      </c>
      <c r="B7515">
        <v>0.105</v>
      </c>
      <c r="C7515">
        <v>0.04</v>
      </c>
      <c r="D7515">
        <v>0</v>
      </c>
      <c r="E7515">
        <v>3.5000000000000003E-2</v>
      </c>
      <c r="F7515">
        <v>2.5000000000000001E-3</v>
      </c>
      <c r="G7515">
        <v>0.06</v>
      </c>
      <c r="H7515">
        <v>0.11</v>
      </c>
      <c r="I7515">
        <v>0.44500000000000001</v>
      </c>
      <c r="J7515">
        <v>2.2499999999999999E-2</v>
      </c>
      <c r="K7515">
        <v>0.60544218000000005</v>
      </c>
      <c r="L7515">
        <v>0.57917229999999997</v>
      </c>
      <c r="M7515">
        <v>1.9447820000000001E-2</v>
      </c>
      <c r="N7515">
        <v>0.18647440000000001</v>
      </c>
      <c r="O7515">
        <v>0.18132184000000001</v>
      </c>
      <c r="P7515">
        <v>0.63220377000000005</v>
      </c>
      <c r="Q7515">
        <v>-2.4427999999999999E-4</v>
      </c>
      <c r="R7515">
        <v>0.15729155</v>
      </c>
      <c r="S7515">
        <v>0.18207382</v>
      </c>
      <c r="T7515">
        <v>0.66063463</v>
      </c>
      <c r="U7515">
        <v>0.27</v>
      </c>
      <c r="V7515">
        <v>1.05882353</v>
      </c>
      <c r="W7515">
        <f>COUNTIF(Table1[[#This Row],[Al2O3]:[TiO2]],0)</f>
        <v>1</v>
      </c>
      <c r="X7515">
        <f>Table1[[#This Row],[K2O]]+Table1[[#This Row],[Li2O]]+Table1[[#This Row],[Na2O]]</f>
        <v>0.17249999999999999</v>
      </c>
      <c r="Y7515">
        <f>Table1[[#This Row],[B2O3]]+Table1[[#This Row],[K2O]]+Table1[[#This Row],[Li2O]]+Table1[[#This Row],[Na2O]]</f>
        <v>0.27749999999999997</v>
      </c>
      <c r="Z7515" s="2">
        <f>Table1[[#This Row],[B2O3]]+Table1[[#This Row],[CaO]]+Table1[[#This Row],[K2O]]+Table1[[#This Row],[Li2O]]+Table1[[#This Row],[Na2O]]</f>
        <v>0.3175</v>
      </c>
      <c r="AA7515" s="2">
        <f>Table1[[#This Row],[A+B+AE]]-Table1[[#This Row],[Al2O3]]-Table1[[#This Row],[SiO2]]</f>
        <v>-0.3075</v>
      </c>
      <c r="AB7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462.31750000000011</v>
      </c>
    </row>
    <row r="7516" spans="1:28" hidden="1" x14ac:dyDescent="0.25">
      <c r="A7516">
        <v>0.22500000000000001</v>
      </c>
      <c r="B7516">
        <v>0.17499999999999999</v>
      </c>
      <c r="C7516">
        <v>0.01</v>
      </c>
      <c r="D7516">
        <v>0</v>
      </c>
      <c r="E7516">
        <v>0.03</v>
      </c>
      <c r="F7516">
        <v>0.01</v>
      </c>
      <c r="G7516">
        <v>0.03</v>
      </c>
      <c r="H7516">
        <v>0.13</v>
      </c>
      <c r="I7516">
        <v>0.35499999999999998</v>
      </c>
      <c r="J7516">
        <v>3.5000000000000003E-2</v>
      </c>
      <c r="K7516">
        <v>0.5</v>
      </c>
      <c r="L7516">
        <v>0.56696740700000003</v>
      </c>
      <c r="M7516">
        <v>2.7926324999999998E-2</v>
      </c>
      <c r="N7516">
        <v>0.15956663300000001</v>
      </c>
      <c r="O7516">
        <v>0.21383259299999999</v>
      </c>
      <c r="P7516">
        <v>0.626600775</v>
      </c>
      <c r="Q7516">
        <v>2.1700550000000002E-3</v>
      </c>
      <c r="R7516">
        <v>0.140229309</v>
      </c>
      <c r="S7516">
        <v>0.208715979</v>
      </c>
      <c r="T7516">
        <v>0.65105471100000001</v>
      </c>
      <c r="U7516">
        <v>0.255</v>
      </c>
      <c r="V7516">
        <v>1.40625</v>
      </c>
      <c r="W7516">
        <f>COUNTIF(Table1[[#This Row],[Al2O3]:[TiO2]],0)</f>
        <v>1</v>
      </c>
      <c r="X7516">
        <f>Table1[[#This Row],[K2O]]+Table1[[#This Row],[Li2O]]+Table1[[#This Row],[Na2O]]</f>
        <v>0.17</v>
      </c>
      <c r="Y7516">
        <f>Table1[[#This Row],[B2O3]]+Table1[[#This Row],[K2O]]+Table1[[#This Row],[Li2O]]+Table1[[#This Row],[Na2O]]</f>
        <v>0.34499999999999997</v>
      </c>
      <c r="Z7516" s="2">
        <f>Table1[[#This Row],[B2O3]]+Table1[[#This Row],[CaO]]+Table1[[#This Row],[K2O]]+Table1[[#This Row],[Li2O]]+Table1[[#This Row],[Na2O]]</f>
        <v>0.35499999999999998</v>
      </c>
      <c r="AA7516" s="2">
        <f>Table1[[#This Row],[A+B+AE]]-Table1[[#This Row],[Al2O3]]-Table1[[#This Row],[SiO2]]</f>
        <v>-0.22500000000000001</v>
      </c>
      <c r="AB7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485.53649999999993</v>
      </c>
    </row>
    <row r="7517" spans="1:28" hidden="1" x14ac:dyDescent="0.25">
      <c r="A7517">
        <v>0.21</v>
      </c>
      <c r="B7517">
        <v>0.12</v>
      </c>
      <c r="C7517">
        <v>0.04</v>
      </c>
      <c r="D7517">
        <v>2.5000000000000001E-3</v>
      </c>
      <c r="E7517">
        <v>0.05</v>
      </c>
      <c r="F7517">
        <v>2.5000000000000001E-3</v>
      </c>
      <c r="G7517">
        <v>0.04</v>
      </c>
      <c r="H7517">
        <v>0.12</v>
      </c>
      <c r="I7517">
        <v>0.41499999999999998</v>
      </c>
      <c r="J7517">
        <v>0</v>
      </c>
      <c r="K7517">
        <v>0.55704697999999997</v>
      </c>
      <c r="L7517">
        <v>0.57282526</v>
      </c>
      <c r="M7517">
        <v>1.5782787E-2</v>
      </c>
      <c r="N7517">
        <v>0.17308007</v>
      </c>
      <c r="O7517">
        <v>0.208297171</v>
      </c>
      <c r="P7517">
        <v>0.61862275899999997</v>
      </c>
      <c r="Q7517">
        <v>-8.1694079999999995E-3</v>
      </c>
      <c r="R7517">
        <v>0.15014577300000001</v>
      </c>
      <c r="S7517">
        <v>0.20683949300000001</v>
      </c>
      <c r="T7517">
        <v>0.64301473499999995</v>
      </c>
      <c r="U7517">
        <v>0.255</v>
      </c>
      <c r="V7517">
        <v>1.3125</v>
      </c>
      <c r="W7517">
        <f>COUNTIF(Table1[[#This Row],[Al2O3]:[TiO2]],0)</f>
        <v>1</v>
      </c>
      <c r="X7517">
        <f>Table1[[#This Row],[K2O]]+Table1[[#This Row],[Li2O]]+Table1[[#This Row],[Na2O]]</f>
        <v>0.16250000000000001</v>
      </c>
      <c r="Y7517">
        <f>Table1[[#This Row],[B2O3]]+Table1[[#This Row],[K2O]]+Table1[[#This Row],[Li2O]]+Table1[[#This Row],[Na2O]]</f>
        <v>0.28249999999999997</v>
      </c>
      <c r="Z7517" s="2">
        <f>Table1[[#This Row],[B2O3]]+Table1[[#This Row],[CaO]]+Table1[[#This Row],[K2O]]+Table1[[#This Row],[Li2O]]+Table1[[#This Row],[Na2O]]</f>
        <v>0.32250000000000001</v>
      </c>
      <c r="AA7517" s="2">
        <f>Table1[[#This Row],[A+B+AE]]-Table1[[#This Row],[Al2O3]]-Table1[[#This Row],[SiO2]]</f>
        <v>-0.30249999999999999</v>
      </c>
      <c r="AB7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484.64850000000013</v>
      </c>
    </row>
    <row r="7518" spans="1:28" hidden="1" x14ac:dyDescent="0.25">
      <c r="A7518">
        <v>0.24</v>
      </c>
      <c r="B7518">
        <v>0.2</v>
      </c>
      <c r="C7518">
        <v>1.4999999999999999E-2</v>
      </c>
      <c r="D7518">
        <v>2.5000000000000001E-3</v>
      </c>
      <c r="E7518">
        <v>0.02</v>
      </c>
      <c r="F7518">
        <v>0</v>
      </c>
      <c r="G7518">
        <v>5.5E-2</v>
      </c>
      <c r="H7518">
        <v>0.14000000000000001</v>
      </c>
      <c r="I7518">
        <v>0.315</v>
      </c>
      <c r="J7518">
        <v>1.2500000000000001E-2</v>
      </c>
      <c r="K7518">
        <v>0.45323741000000001</v>
      </c>
      <c r="L7518">
        <v>0.56708507200000002</v>
      </c>
      <c r="M7518">
        <v>-1.26978E-4</v>
      </c>
      <c r="N7518">
        <v>0.18232784799999999</v>
      </c>
      <c r="O7518">
        <v>0.217369646</v>
      </c>
      <c r="P7518">
        <v>0.60030250600000001</v>
      </c>
      <c r="Q7518">
        <v>-2.0225528E-2</v>
      </c>
      <c r="R7518">
        <v>0.15781833000000001</v>
      </c>
      <c r="S7518">
        <v>0.21244860300000001</v>
      </c>
      <c r="T7518">
        <v>0.62973306699999998</v>
      </c>
      <c r="U7518">
        <v>0.25</v>
      </c>
      <c r="V7518">
        <v>1.230769231</v>
      </c>
      <c r="W7518">
        <f>COUNTIF(Table1[[#This Row],[Al2O3]:[TiO2]],0)</f>
        <v>1</v>
      </c>
      <c r="X7518">
        <f>Table1[[#This Row],[K2O]]+Table1[[#This Row],[Li2O]]+Table1[[#This Row],[Na2O]]</f>
        <v>0.19500000000000001</v>
      </c>
      <c r="Y7518">
        <f>Table1[[#This Row],[B2O3]]+Table1[[#This Row],[K2O]]+Table1[[#This Row],[Li2O]]+Table1[[#This Row],[Na2O]]</f>
        <v>0.39500000000000002</v>
      </c>
      <c r="Z7518" s="2">
        <f>Table1[[#This Row],[B2O3]]+Table1[[#This Row],[CaO]]+Table1[[#This Row],[K2O]]+Table1[[#This Row],[Li2O]]+Table1[[#This Row],[Na2O]]</f>
        <v>0.41000000000000003</v>
      </c>
      <c r="AA7518" s="2">
        <f>Table1[[#This Row],[A+B+AE]]-Table1[[#This Row],[Al2O3]]-Table1[[#This Row],[SiO2]]</f>
        <v>-0.14499999999999996</v>
      </c>
      <c r="AB7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455.94950000000006</v>
      </c>
    </row>
    <row r="7519" spans="1:28" hidden="1" x14ac:dyDescent="0.25">
      <c r="A7519">
        <v>0.22</v>
      </c>
      <c r="B7519">
        <v>0.2</v>
      </c>
      <c r="C7519">
        <v>5.0000000000000001E-3</v>
      </c>
      <c r="D7519">
        <v>0</v>
      </c>
      <c r="E7519">
        <v>2.5000000000000001E-2</v>
      </c>
      <c r="F7519">
        <v>2.5000000000000001E-3</v>
      </c>
      <c r="G7519">
        <v>0.06</v>
      </c>
      <c r="H7519">
        <v>0.13</v>
      </c>
      <c r="I7519">
        <v>0.31</v>
      </c>
      <c r="J7519">
        <v>4.7500000000000001E-2</v>
      </c>
      <c r="K7519">
        <v>0.46969696999999999</v>
      </c>
      <c r="L7519">
        <v>0.57350808600000003</v>
      </c>
      <c r="M7519">
        <v>8.6860840000000002E-3</v>
      </c>
      <c r="N7519">
        <v>0.18128654999999999</v>
      </c>
      <c r="O7519">
        <v>0.205191341</v>
      </c>
      <c r="P7519">
        <v>0.61352210900000004</v>
      </c>
      <c r="Q7519">
        <v>-9.8897250000000003E-3</v>
      </c>
      <c r="R7519">
        <v>0.15502978000000001</v>
      </c>
      <c r="S7519">
        <v>0.20066218499999999</v>
      </c>
      <c r="T7519">
        <v>0.644308035</v>
      </c>
      <c r="U7519">
        <v>0.26</v>
      </c>
      <c r="V7519">
        <v>1.1578947369999999</v>
      </c>
      <c r="W7519">
        <f>COUNTIF(Table1[[#This Row],[Al2O3]:[TiO2]],0)</f>
        <v>1</v>
      </c>
      <c r="X7519">
        <f>Table1[[#This Row],[K2O]]+Table1[[#This Row],[Li2O]]+Table1[[#This Row],[Na2O]]</f>
        <v>0.1925</v>
      </c>
      <c r="Y7519">
        <f>Table1[[#This Row],[B2O3]]+Table1[[#This Row],[K2O]]+Table1[[#This Row],[Li2O]]+Table1[[#This Row],[Na2O]]</f>
        <v>0.39250000000000002</v>
      </c>
      <c r="Z7519" s="2">
        <f>Table1[[#This Row],[B2O3]]+Table1[[#This Row],[CaO]]+Table1[[#This Row],[K2O]]+Table1[[#This Row],[Li2O]]+Table1[[#This Row],[Na2O]]</f>
        <v>0.39750000000000002</v>
      </c>
      <c r="AA7519" s="2">
        <f>Table1[[#This Row],[A+B+AE]]-Table1[[#This Row],[Al2O3]]-Table1[[#This Row],[SiO2]]</f>
        <v>-0.13249999999999998</v>
      </c>
      <c r="AB7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445.0825000000001</v>
      </c>
    </row>
    <row r="7520" spans="1:28" hidden="1" x14ac:dyDescent="0.25">
      <c r="A7520">
        <v>0.19500000000000001</v>
      </c>
      <c r="B7520">
        <v>0.14000000000000001</v>
      </c>
      <c r="C7520">
        <v>0.03</v>
      </c>
      <c r="D7520">
        <v>5.0000000000000001E-3</v>
      </c>
      <c r="E7520">
        <v>0.04</v>
      </c>
      <c r="F7520">
        <v>0</v>
      </c>
      <c r="G7520">
        <v>0.04</v>
      </c>
      <c r="H7520">
        <v>0.12</v>
      </c>
      <c r="I7520">
        <v>0.38</v>
      </c>
      <c r="J7520">
        <v>0.05</v>
      </c>
      <c r="K7520">
        <v>0.54676259000000005</v>
      </c>
      <c r="L7520">
        <v>0.58065642900000003</v>
      </c>
      <c r="M7520">
        <v>2.3553629999999999E-2</v>
      </c>
      <c r="N7520">
        <v>0.17236148900000001</v>
      </c>
      <c r="O7520">
        <v>0.19718680199999999</v>
      </c>
      <c r="P7520">
        <v>0.63045171</v>
      </c>
      <c r="Q7520">
        <v>-7.7195300000000003E-4</v>
      </c>
      <c r="R7520">
        <v>0.15035780500000001</v>
      </c>
      <c r="S7520">
        <v>0.19435086800000001</v>
      </c>
      <c r="T7520">
        <v>0.65529132700000003</v>
      </c>
      <c r="U7520">
        <v>0.27</v>
      </c>
      <c r="V7520">
        <v>1.21875</v>
      </c>
      <c r="W7520">
        <f>COUNTIF(Table1[[#This Row],[Al2O3]:[TiO2]],0)</f>
        <v>1</v>
      </c>
      <c r="X7520">
        <f>Table1[[#This Row],[K2O]]+Table1[[#This Row],[Li2O]]+Table1[[#This Row],[Na2O]]</f>
        <v>0.16</v>
      </c>
      <c r="Y7520">
        <f>Table1[[#This Row],[B2O3]]+Table1[[#This Row],[K2O]]+Table1[[#This Row],[Li2O]]+Table1[[#This Row],[Na2O]]</f>
        <v>0.30000000000000004</v>
      </c>
      <c r="Z7520" s="2">
        <f>Table1[[#This Row],[B2O3]]+Table1[[#This Row],[CaO]]+Table1[[#This Row],[K2O]]+Table1[[#This Row],[Li2O]]+Table1[[#This Row],[Na2O]]</f>
        <v>0.33</v>
      </c>
      <c r="AA7520" s="2">
        <f>Table1[[#This Row],[A+B+AE]]-Table1[[#This Row],[Al2O3]]-Table1[[#This Row],[SiO2]]</f>
        <v>-0.245</v>
      </c>
      <c r="AB7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472.90299999999991</v>
      </c>
    </row>
    <row r="7521" spans="1:28" hidden="1" x14ac:dyDescent="0.25">
      <c r="A7521">
        <v>0.23499999999999999</v>
      </c>
      <c r="B7521">
        <v>0.15</v>
      </c>
      <c r="C7521">
        <v>0.02</v>
      </c>
      <c r="D7521">
        <v>0</v>
      </c>
      <c r="E7521">
        <v>0.03</v>
      </c>
      <c r="F7521">
        <v>7.4999999999999997E-3</v>
      </c>
      <c r="G7521">
        <v>0.02</v>
      </c>
      <c r="H7521">
        <v>0.13500000000000001</v>
      </c>
      <c r="I7521">
        <v>0.39</v>
      </c>
      <c r="J7521">
        <v>1.2500000000000001E-2</v>
      </c>
      <c r="K7521">
        <v>0.51315789499999998</v>
      </c>
      <c r="L7521">
        <v>0.56394465599999999</v>
      </c>
      <c r="M7521">
        <v>2.5795261E-2</v>
      </c>
      <c r="N7521">
        <v>0.15676298299999999</v>
      </c>
      <c r="O7521">
        <v>0.223695546</v>
      </c>
      <c r="P7521">
        <v>0.61954147199999998</v>
      </c>
      <c r="Q7521">
        <v>-4.2044220000000002E-3</v>
      </c>
      <c r="R7521">
        <v>0.14086370100000001</v>
      </c>
      <c r="S7521">
        <v>0.218906029</v>
      </c>
      <c r="T7521">
        <v>0.64023027099999996</v>
      </c>
      <c r="U7521">
        <v>0.26</v>
      </c>
      <c r="V7521">
        <v>1.516129032</v>
      </c>
      <c r="W7521">
        <f>COUNTIF(Table1[[#This Row],[Al2O3]:[TiO2]],0)</f>
        <v>1</v>
      </c>
      <c r="X7521">
        <f>Table1[[#This Row],[K2O]]+Table1[[#This Row],[Li2O]]+Table1[[#This Row],[Na2O]]</f>
        <v>0.16250000000000001</v>
      </c>
      <c r="Y7521">
        <f>Table1[[#This Row],[B2O3]]+Table1[[#This Row],[K2O]]+Table1[[#This Row],[Li2O]]+Table1[[#This Row],[Na2O]]</f>
        <v>0.3125</v>
      </c>
      <c r="Z7521" s="2">
        <f>Table1[[#This Row],[B2O3]]+Table1[[#This Row],[CaO]]+Table1[[#This Row],[K2O]]+Table1[[#This Row],[Li2O]]+Table1[[#This Row],[Na2O]]</f>
        <v>0.33250000000000002</v>
      </c>
      <c r="AA7521" s="2">
        <f>Table1[[#This Row],[A+B+AE]]-Table1[[#This Row],[Al2O3]]-Table1[[#This Row],[SiO2]]</f>
        <v>-0.29249999999999998</v>
      </c>
      <c r="AB7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503.23650000000009</v>
      </c>
    </row>
    <row r="7522" spans="1:28" hidden="1" x14ac:dyDescent="0.25">
      <c r="A7522">
        <v>0.25</v>
      </c>
      <c r="B7522">
        <v>0.18</v>
      </c>
      <c r="C7522">
        <v>0.04</v>
      </c>
      <c r="D7522">
        <v>5.0000000000000001E-3</v>
      </c>
      <c r="E7522">
        <v>2.5000000000000001E-2</v>
      </c>
      <c r="F7522">
        <v>0.01</v>
      </c>
      <c r="G7522">
        <v>2.5000000000000001E-2</v>
      </c>
      <c r="H7522">
        <v>0.155</v>
      </c>
      <c r="I7522">
        <v>0.31</v>
      </c>
      <c r="J7522">
        <v>0</v>
      </c>
      <c r="K7522">
        <v>0.43356643</v>
      </c>
      <c r="L7522">
        <v>0.57464451999999999</v>
      </c>
      <c r="M7522">
        <v>-1.183356E-2</v>
      </c>
      <c r="N7522">
        <v>0.18407439</v>
      </c>
      <c r="O7522">
        <v>0.23365031999999999</v>
      </c>
      <c r="P7522">
        <v>0.58227529</v>
      </c>
      <c r="Q7522">
        <v>-3.4747220000000002E-2</v>
      </c>
      <c r="R7522">
        <v>0.16232108000000001</v>
      </c>
      <c r="S7522">
        <v>0.22843463</v>
      </c>
      <c r="T7522">
        <v>0.60924429000000002</v>
      </c>
      <c r="U7522">
        <v>0.26500000000000001</v>
      </c>
      <c r="V7522">
        <v>1.38888889</v>
      </c>
      <c r="W7522">
        <f>COUNTIF(Table1[[#This Row],[Al2O3]:[TiO2]],0)</f>
        <v>1</v>
      </c>
      <c r="X7522">
        <f>Table1[[#This Row],[K2O]]+Table1[[#This Row],[Li2O]]+Table1[[#This Row],[Na2O]]</f>
        <v>0.19</v>
      </c>
      <c r="Y7522">
        <f>Table1[[#This Row],[B2O3]]+Table1[[#This Row],[K2O]]+Table1[[#This Row],[Li2O]]+Table1[[#This Row],[Na2O]]</f>
        <v>0.37</v>
      </c>
      <c r="Z7522" s="2">
        <f>Table1[[#This Row],[B2O3]]+Table1[[#This Row],[CaO]]+Table1[[#This Row],[K2O]]+Table1[[#This Row],[Li2O]]+Table1[[#This Row],[Na2O]]</f>
        <v>0.41000000000000003</v>
      </c>
      <c r="AA7522" s="2">
        <f>Table1[[#This Row],[A+B+AE]]-Table1[[#This Row],[Al2O3]]-Table1[[#This Row],[SiO2]]</f>
        <v>-0.14999999999999997</v>
      </c>
      <c r="AB7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484.79700000000003</v>
      </c>
    </row>
    <row r="7523" spans="1:28" hidden="1" x14ac:dyDescent="0.25">
      <c r="A7523">
        <v>0.18</v>
      </c>
      <c r="B7523">
        <v>0.125</v>
      </c>
      <c r="C7523">
        <v>0.04</v>
      </c>
      <c r="D7523">
        <v>5.0000000000000001E-3</v>
      </c>
      <c r="E7523">
        <v>0.02</v>
      </c>
      <c r="F7523">
        <v>0</v>
      </c>
      <c r="G7523">
        <v>4.4999999999999998E-2</v>
      </c>
      <c r="H7523">
        <v>0.11</v>
      </c>
      <c r="I7523">
        <v>0.44</v>
      </c>
      <c r="J7523">
        <v>3.5000000000000003E-2</v>
      </c>
      <c r="K7523">
        <v>0.60273973000000003</v>
      </c>
      <c r="L7523">
        <v>0.57183181999999999</v>
      </c>
      <c r="M7523">
        <v>4.0623050000000001E-2</v>
      </c>
      <c r="N7523">
        <v>0.16766064999999999</v>
      </c>
      <c r="O7523">
        <v>0.17891755000000001</v>
      </c>
      <c r="P7523">
        <v>0.65342180000000005</v>
      </c>
      <c r="Q7523">
        <v>1.714485E-2</v>
      </c>
      <c r="R7523">
        <v>0.14377056999999999</v>
      </c>
      <c r="S7523">
        <v>0.17761025</v>
      </c>
      <c r="T7523">
        <v>0.67861917999999999</v>
      </c>
      <c r="U7523">
        <v>0.25</v>
      </c>
      <c r="V7523">
        <v>1.16129032</v>
      </c>
      <c r="W7523">
        <f>COUNTIF(Table1[[#This Row],[Al2O3]:[TiO2]],0)</f>
        <v>1</v>
      </c>
      <c r="X7523">
        <f>Table1[[#This Row],[K2O]]+Table1[[#This Row],[Li2O]]+Table1[[#This Row],[Na2O]]</f>
        <v>0.155</v>
      </c>
      <c r="Y7523">
        <f>Table1[[#This Row],[B2O3]]+Table1[[#This Row],[K2O]]+Table1[[#This Row],[Li2O]]+Table1[[#This Row],[Na2O]]</f>
        <v>0.27999999999999997</v>
      </c>
      <c r="Z7523" s="2">
        <f>Table1[[#This Row],[B2O3]]+Table1[[#This Row],[CaO]]+Table1[[#This Row],[K2O]]+Table1[[#This Row],[Li2O]]+Table1[[#This Row],[Na2O]]</f>
        <v>0.32</v>
      </c>
      <c r="AA7523" s="2">
        <f>Table1[[#This Row],[A+B+AE]]-Table1[[#This Row],[Al2O3]]-Table1[[#This Row],[SiO2]]</f>
        <v>-0.3</v>
      </c>
      <c r="AB7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479.45849999999996</v>
      </c>
    </row>
    <row r="7524" spans="1:28" hidden="1" x14ac:dyDescent="0.25">
      <c r="A7524">
        <v>0.18</v>
      </c>
      <c r="B7524">
        <v>0.13500000000000001</v>
      </c>
      <c r="C7524">
        <v>1.4999999999999999E-2</v>
      </c>
      <c r="D7524">
        <v>2.5000000000000001E-3</v>
      </c>
      <c r="E7524">
        <v>2.5000000000000001E-2</v>
      </c>
      <c r="F7524">
        <v>0</v>
      </c>
      <c r="G7524">
        <v>0.05</v>
      </c>
      <c r="H7524">
        <v>0.11</v>
      </c>
      <c r="I7524">
        <v>0.44</v>
      </c>
      <c r="J7524">
        <v>4.2500000000000003E-2</v>
      </c>
      <c r="K7524">
        <v>0.60273973000000003</v>
      </c>
      <c r="L7524">
        <v>0.56711626000000004</v>
      </c>
      <c r="M7524">
        <v>4.7579490000000002E-2</v>
      </c>
      <c r="N7524">
        <v>0.16275026000000001</v>
      </c>
      <c r="O7524">
        <v>0.17631156000000001</v>
      </c>
      <c r="P7524">
        <v>0.66093816999999999</v>
      </c>
      <c r="Q7524">
        <v>2.2884689999999999E-2</v>
      </c>
      <c r="R7524">
        <v>0.14044296000000001</v>
      </c>
      <c r="S7524">
        <v>0.17431895</v>
      </c>
      <c r="T7524">
        <v>0.68523809000000002</v>
      </c>
      <c r="U7524">
        <v>0.25</v>
      </c>
      <c r="V7524">
        <v>1.125</v>
      </c>
      <c r="W7524">
        <f>COUNTIF(Table1[[#This Row],[Al2O3]:[TiO2]],0)</f>
        <v>1</v>
      </c>
      <c r="X7524">
        <f>Table1[[#This Row],[K2O]]+Table1[[#This Row],[Li2O]]+Table1[[#This Row],[Na2O]]</f>
        <v>0.16</v>
      </c>
      <c r="Y7524">
        <f>Table1[[#This Row],[B2O3]]+Table1[[#This Row],[K2O]]+Table1[[#This Row],[Li2O]]+Table1[[#This Row],[Na2O]]</f>
        <v>0.29499999999999998</v>
      </c>
      <c r="Z7524" s="2">
        <f>Table1[[#This Row],[B2O3]]+Table1[[#This Row],[CaO]]+Table1[[#This Row],[K2O]]+Table1[[#This Row],[Li2O]]+Table1[[#This Row],[Na2O]]</f>
        <v>0.31</v>
      </c>
      <c r="AA7524" s="2">
        <f>Table1[[#This Row],[A+B+AE]]-Table1[[#This Row],[Al2O3]]-Table1[[#This Row],[SiO2]]</f>
        <v>-0.31</v>
      </c>
      <c r="AB7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473.45249999999999</v>
      </c>
    </row>
    <row r="7525" spans="1:28" hidden="1" x14ac:dyDescent="0.25">
      <c r="A7525">
        <v>0.19</v>
      </c>
      <c r="B7525">
        <v>0.13</v>
      </c>
      <c r="C7525">
        <v>2.5000000000000001E-2</v>
      </c>
      <c r="D7525">
        <v>5.0000000000000001E-3</v>
      </c>
      <c r="E7525">
        <v>0.03</v>
      </c>
      <c r="F7525">
        <v>0</v>
      </c>
      <c r="G7525">
        <v>0.05</v>
      </c>
      <c r="H7525">
        <v>0.11</v>
      </c>
      <c r="I7525">
        <v>0.41499999999999998</v>
      </c>
      <c r="J7525">
        <v>4.4999999999999998E-2</v>
      </c>
      <c r="K7525">
        <v>0.58041958000000005</v>
      </c>
      <c r="L7525">
        <v>0.57536578299999996</v>
      </c>
      <c r="M7525">
        <v>3.1693359999999997E-2</v>
      </c>
      <c r="N7525">
        <v>0.169175093</v>
      </c>
      <c r="O7525">
        <v>0.18994396699999999</v>
      </c>
      <c r="P7525">
        <v>0.64088093999999995</v>
      </c>
      <c r="Q7525">
        <v>8.6900350000000005E-3</v>
      </c>
      <c r="R7525">
        <v>0.145254939</v>
      </c>
      <c r="S7525">
        <v>0.188256743</v>
      </c>
      <c r="T7525">
        <v>0.66648831799999997</v>
      </c>
      <c r="U7525">
        <v>0.27</v>
      </c>
      <c r="V7525">
        <v>1.1875</v>
      </c>
      <c r="W7525">
        <f>COUNTIF(Table1[[#This Row],[Al2O3]:[TiO2]],0)</f>
        <v>1</v>
      </c>
      <c r="X7525">
        <f>Table1[[#This Row],[K2O]]+Table1[[#This Row],[Li2O]]+Table1[[#This Row],[Na2O]]</f>
        <v>0.16</v>
      </c>
      <c r="Y7525">
        <f>Table1[[#This Row],[B2O3]]+Table1[[#This Row],[K2O]]+Table1[[#This Row],[Li2O]]+Table1[[#This Row],[Na2O]]</f>
        <v>0.28999999999999998</v>
      </c>
      <c r="Z7525" s="2">
        <f>Table1[[#This Row],[B2O3]]+Table1[[#This Row],[CaO]]+Table1[[#This Row],[K2O]]+Table1[[#This Row],[Li2O]]+Table1[[#This Row],[Na2O]]</f>
        <v>0.315</v>
      </c>
      <c r="AA7525" s="2">
        <f>Table1[[#This Row],[A+B+AE]]-Table1[[#This Row],[Al2O3]]-Table1[[#This Row],[SiO2]]</f>
        <v>-0.28999999999999998</v>
      </c>
      <c r="AB7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469.05700000000002</v>
      </c>
    </row>
    <row r="7526" spans="1:28" hidden="1" x14ac:dyDescent="0.25">
      <c r="A7526">
        <v>0.22</v>
      </c>
      <c r="B7526">
        <v>0.16500000000000001</v>
      </c>
      <c r="C7526">
        <v>5.0000000000000001E-3</v>
      </c>
      <c r="D7526">
        <v>0</v>
      </c>
      <c r="E7526">
        <v>0.02</v>
      </c>
      <c r="F7526">
        <v>2.5000000000000001E-3</v>
      </c>
      <c r="G7526">
        <v>2.5000000000000001E-2</v>
      </c>
      <c r="H7526">
        <v>0.13</v>
      </c>
      <c r="I7526">
        <v>0.39</v>
      </c>
      <c r="J7526">
        <v>4.2500000000000003E-2</v>
      </c>
      <c r="K7526">
        <v>0.52702702999999995</v>
      </c>
      <c r="L7526">
        <v>0.56183956999999995</v>
      </c>
      <c r="M7526">
        <v>4.2120869999999998E-2</v>
      </c>
      <c r="N7526">
        <v>0.15000189999999999</v>
      </c>
      <c r="O7526">
        <v>0.20848733</v>
      </c>
      <c r="P7526">
        <v>0.64151077999999995</v>
      </c>
      <c r="Q7526">
        <v>1.0733060000000001E-2</v>
      </c>
      <c r="R7526">
        <v>0.13569679000000001</v>
      </c>
      <c r="S7526">
        <v>0.20292489</v>
      </c>
      <c r="T7526">
        <v>0.66137831999999996</v>
      </c>
      <c r="U7526">
        <v>0.255</v>
      </c>
      <c r="V7526">
        <v>1.41935484</v>
      </c>
      <c r="W7526">
        <f>COUNTIF(Table1[[#This Row],[Al2O3]:[TiO2]],0)</f>
        <v>1</v>
      </c>
      <c r="X7526">
        <f>Table1[[#This Row],[K2O]]+Table1[[#This Row],[Li2O]]+Table1[[#This Row],[Na2O]]</f>
        <v>0.1575</v>
      </c>
      <c r="Y7526">
        <f>Table1[[#This Row],[B2O3]]+Table1[[#This Row],[K2O]]+Table1[[#This Row],[Li2O]]+Table1[[#This Row],[Na2O]]</f>
        <v>0.32250000000000001</v>
      </c>
      <c r="Z7526" s="2">
        <f>Table1[[#This Row],[B2O3]]+Table1[[#This Row],[CaO]]+Table1[[#This Row],[K2O]]+Table1[[#This Row],[Li2O]]+Table1[[#This Row],[Na2O]]</f>
        <v>0.32750000000000001</v>
      </c>
      <c r="AA7526" s="2">
        <f>Table1[[#This Row],[A+B+AE]]-Table1[[#This Row],[Al2O3]]-Table1[[#This Row],[SiO2]]</f>
        <v>-0.28249999999999997</v>
      </c>
      <c r="AB7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495.63200000000006</v>
      </c>
    </row>
    <row r="7527" spans="1:28" hidden="1" x14ac:dyDescent="0.25">
      <c r="A7527">
        <v>0.22500000000000001</v>
      </c>
      <c r="B7527">
        <v>0.17499999999999999</v>
      </c>
      <c r="C7527">
        <v>0.03</v>
      </c>
      <c r="D7527">
        <v>0</v>
      </c>
      <c r="E7527">
        <v>3.5000000000000003E-2</v>
      </c>
      <c r="F7527">
        <v>5.0000000000000001E-3</v>
      </c>
      <c r="G7527">
        <v>5.5E-2</v>
      </c>
      <c r="H7527">
        <v>0.13500000000000001</v>
      </c>
      <c r="I7527">
        <v>0.32500000000000001</v>
      </c>
      <c r="J7527">
        <v>1.4999999999999999E-2</v>
      </c>
      <c r="K7527">
        <v>0.474452555</v>
      </c>
      <c r="L7527">
        <v>0.57752527200000003</v>
      </c>
      <c r="M7527">
        <v>-7.761156E-3</v>
      </c>
      <c r="N7527">
        <v>0.19189076699999999</v>
      </c>
      <c r="O7527">
        <v>0.212828347</v>
      </c>
      <c r="P7527">
        <v>0.59528088599999995</v>
      </c>
      <c r="Q7527">
        <v>-2.5280469999999999E-2</v>
      </c>
      <c r="R7527">
        <v>0.163780122</v>
      </c>
      <c r="S7527">
        <v>0.20978923199999999</v>
      </c>
      <c r="T7527">
        <v>0.62643064599999998</v>
      </c>
      <c r="U7527">
        <v>0.26</v>
      </c>
      <c r="V7527">
        <v>1.184210526</v>
      </c>
      <c r="W7527">
        <f>COUNTIF(Table1[[#This Row],[Al2O3]:[TiO2]],0)</f>
        <v>1</v>
      </c>
      <c r="X7527">
        <f>Table1[[#This Row],[K2O]]+Table1[[#This Row],[Li2O]]+Table1[[#This Row],[Na2O]]</f>
        <v>0.19500000000000001</v>
      </c>
      <c r="Y7527">
        <f>Table1[[#This Row],[B2O3]]+Table1[[#This Row],[K2O]]+Table1[[#This Row],[Li2O]]+Table1[[#This Row],[Na2O]]</f>
        <v>0.37</v>
      </c>
      <c r="Z7527" s="2">
        <f>Table1[[#This Row],[B2O3]]+Table1[[#This Row],[CaO]]+Table1[[#This Row],[K2O]]+Table1[[#This Row],[Li2O]]+Table1[[#This Row],[Na2O]]</f>
        <v>0.4</v>
      </c>
      <c r="AA7527" s="2">
        <f>Table1[[#This Row],[A+B+AE]]-Table1[[#This Row],[Al2O3]]-Table1[[#This Row],[SiO2]]</f>
        <v>-0.15</v>
      </c>
      <c r="AB7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454.02449999999999</v>
      </c>
    </row>
    <row r="7528" spans="1:28" hidden="1" x14ac:dyDescent="0.25">
      <c r="A7528">
        <v>0.25</v>
      </c>
      <c r="B7528">
        <v>0.14000000000000001</v>
      </c>
      <c r="C7528">
        <v>0.04</v>
      </c>
      <c r="D7528">
        <v>0</v>
      </c>
      <c r="E7528">
        <v>0.05</v>
      </c>
      <c r="F7528">
        <v>2.5000000000000001E-3</v>
      </c>
      <c r="G7528">
        <v>5.0000000000000001E-3</v>
      </c>
      <c r="H7528">
        <v>0.15</v>
      </c>
      <c r="I7528">
        <v>0.36</v>
      </c>
      <c r="J7528">
        <v>2.5000000000000001E-3</v>
      </c>
      <c r="K7528">
        <v>0.47368421100000002</v>
      </c>
      <c r="L7528">
        <v>0.57357555599999999</v>
      </c>
      <c r="M7528">
        <v>5.1553409999999999E-3</v>
      </c>
      <c r="N7528">
        <v>0.164805699</v>
      </c>
      <c r="O7528">
        <v>0.24464951500000001</v>
      </c>
      <c r="P7528">
        <v>0.59054478600000004</v>
      </c>
      <c r="Q7528">
        <v>-2.8601498E-2</v>
      </c>
      <c r="R7528">
        <v>0.15241174099999999</v>
      </c>
      <c r="S7528">
        <v>0.238762637</v>
      </c>
      <c r="T7528">
        <v>0.60882562200000001</v>
      </c>
      <c r="U7528">
        <v>0.27</v>
      </c>
      <c r="V7528">
        <v>1.612903226</v>
      </c>
      <c r="W7528">
        <f>COUNTIF(Table1[[#This Row],[Al2O3]:[TiO2]],0)</f>
        <v>1</v>
      </c>
      <c r="X7528">
        <f>Table1[[#This Row],[K2O]]+Table1[[#This Row],[Li2O]]+Table1[[#This Row],[Na2O]]</f>
        <v>0.1575</v>
      </c>
      <c r="Y7528">
        <f>Table1[[#This Row],[B2O3]]+Table1[[#This Row],[K2O]]+Table1[[#This Row],[Li2O]]+Table1[[#This Row],[Na2O]]</f>
        <v>0.29749999999999999</v>
      </c>
      <c r="Z7528" s="2">
        <f>Table1[[#This Row],[B2O3]]+Table1[[#This Row],[CaO]]+Table1[[#This Row],[K2O]]+Table1[[#This Row],[Li2O]]+Table1[[#This Row],[Na2O]]</f>
        <v>0.33750000000000002</v>
      </c>
      <c r="AA7528" s="2">
        <f>Table1[[#This Row],[A+B+AE]]-Table1[[#This Row],[Al2O3]]-Table1[[#This Row],[SiO2]]</f>
        <v>-0.27249999999999996</v>
      </c>
      <c r="AB7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513.79150000000004</v>
      </c>
    </row>
    <row r="7529" spans="1:28" hidden="1" x14ac:dyDescent="0.25">
      <c r="A7529">
        <v>0.22500000000000001</v>
      </c>
      <c r="B7529">
        <v>0.14000000000000001</v>
      </c>
      <c r="C7529">
        <v>0.01</v>
      </c>
      <c r="D7529">
        <v>0</v>
      </c>
      <c r="E7529">
        <v>0.05</v>
      </c>
      <c r="F7529">
        <v>2.5000000000000001E-3</v>
      </c>
      <c r="G7529">
        <v>0.02</v>
      </c>
      <c r="H7529">
        <v>0.13500000000000001</v>
      </c>
      <c r="I7529">
        <v>0.41</v>
      </c>
      <c r="J7529">
        <v>7.4999999999999997E-3</v>
      </c>
      <c r="K7529">
        <v>0.53246753300000005</v>
      </c>
      <c r="L7529">
        <v>0.56160452900000002</v>
      </c>
      <c r="M7529">
        <v>3.3086522E-2</v>
      </c>
      <c r="N7529">
        <v>0.15380132499999999</v>
      </c>
      <c r="O7529">
        <v>0.21673690600000001</v>
      </c>
      <c r="P7529">
        <v>0.62946177000000003</v>
      </c>
      <c r="Q7529">
        <v>-3.5483999999999998E-4</v>
      </c>
      <c r="R7529">
        <v>0.14088803499999999</v>
      </c>
      <c r="S7529">
        <v>0.21184047</v>
      </c>
      <c r="T7529">
        <v>0.64727149500000003</v>
      </c>
      <c r="U7529">
        <v>0.25</v>
      </c>
      <c r="V7529">
        <v>1.451612903</v>
      </c>
      <c r="W7529">
        <f>COUNTIF(Table1[[#This Row],[Al2O3]:[TiO2]],0)</f>
        <v>1</v>
      </c>
      <c r="X7529">
        <f>Table1[[#This Row],[K2O]]+Table1[[#This Row],[Li2O]]+Table1[[#This Row],[Na2O]]</f>
        <v>0.1575</v>
      </c>
      <c r="Y7529">
        <f>Table1[[#This Row],[B2O3]]+Table1[[#This Row],[K2O]]+Table1[[#This Row],[Li2O]]+Table1[[#This Row],[Na2O]]</f>
        <v>0.29749999999999999</v>
      </c>
      <c r="Z7529" s="2">
        <f>Table1[[#This Row],[B2O3]]+Table1[[#This Row],[CaO]]+Table1[[#This Row],[K2O]]+Table1[[#This Row],[Li2O]]+Table1[[#This Row],[Na2O]]</f>
        <v>0.3075</v>
      </c>
      <c r="AA7529" s="2">
        <f>Table1[[#This Row],[A+B+AE]]-Table1[[#This Row],[Al2O3]]-Table1[[#This Row],[SiO2]]</f>
        <v>-0.32750000000000001</v>
      </c>
      <c r="AB7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505.17950000000008</v>
      </c>
    </row>
    <row r="7530" spans="1:28" hidden="1" x14ac:dyDescent="0.25">
      <c r="A7530">
        <v>0.23</v>
      </c>
      <c r="B7530">
        <v>0.155</v>
      </c>
      <c r="C7530">
        <v>0.02</v>
      </c>
      <c r="D7530">
        <v>5.0000000000000001E-3</v>
      </c>
      <c r="E7530">
        <v>0.04</v>
      </c>
      <c r="F7530">
        <v>0</v>
      </c>
      <c r="G7530">
        <v>1.4999999999999999E-2</v>
      </c>
      <c r="H7530">
        <v>0.14000000000000001</v>
      </c>
      <c r="I7530">
        <v>0.36</v>
      </c>
      <c r="J7530">
        <v>3.5000000000000003E-2</v>
      </c>
      <c r="K7530">
        <v>0.49315068499999998</v>
      </c>
      <c r="L7530">
        <v>0.57194211900000003</v>
      </c>
      <c r="M7530">
        <v>2.3181521E-2</v>
      </c>
      <c r="N7530">
        <v>0.15825784700000001</v>
      </c>
      <c r="O7530">
        <v>0.225236253</v>
      </c>
      <c r="P7530">
        <v>0.61650590000000005</v>
      </c>
      <c r="Q7530">
        <v>-9.9389660000000005E-3</v>
      </c>
      <c r="R7530">
        <v>0.14564854099999999</v>
      </c>
      <c r="S7530">
        <v>0.21901320299999999</v>
      </c>
      <c r="T7530">
        <v>0.63533825600000005</v>
      </c>
      <c r="U7530">
        <v>0.27</v>
      </c>
      <c r="V7530">
        <v>1.483870968</v>
      </c>
      <c r="W7530">
        <f>COUNTIF(Table1[[#This Row],[Al2O3]:[TiO2]],0)</f>
        <v>1</v>
      </c>
      <c r="X7530">
        <f>Table1[[#This Row],[K2O]]+Table1[[#This Row],[Li2O]]+Table1[[#This Row],[Na2O]]</f>
        <v>0.15500000000000003</v>
      </c>
      <c r="Y7530">
        <f>Table1[[#This Row],[B2O3]]+Table1[[#This Row],[K2O]]+Table1[[#This Row],[Li2O]]+Table1[[#This Row],[Na2O]]</f>
        <v>0.31</v>
      </c>
      <c r="Z7530" s="2">
        <f>Table1[[#This Row],[B2O3]]+Table1[[#This Row],[CaO]]+Table1[[#This Row],[K2O]]+Table1[[#This Row],[Li2O]]+Table1[[#This Row],[Na2O]]</f>
        <v>0.33</v>
      </c>
      <c r="AA7530" s="2">
        <f>Table1[[#This Row],[A+B+AE]]-Table1[[#This Row],[Al2O3]]-Table1[[#This Row],[SiO2]]</f>
        <v>-0.26</v>
      </c>
      <c r="AB7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499.81849999999986</v>
      </c>
    </row>
    <row r="7531" spans="1:28" hidden="1" x14ac:dyDescent="0.25">
      <c r="A7531">
        <v>0.22500000000000001</v>
      </c>
      <c r="B7531">
        <v>0.14000000000000001</v>
      </c>
      <c r="C7531">
        <v>3.5000000000000003E-2</v>
      </c>
      <c r="D7531">
        <v>0</v>
      </c>
      <c r="E7531">
        <v>0.03</v>
      </c>
      <c r="F7531">
        <v>5.0000000000000001E-3</v>
      </c>
      <c r="G7531">
        <v>2.5000000000000001E-2</v>
      </c>
      <c r="H7531">
        <v>0.13500000000000001</v>
      </c>
      <c r="I7531">
        <v>0.39500000000000002</v>
      </c>
      <c r="J7531">
        <v>0.01</v>
      </c>
      <c r="K7531">
        <v>0.52317880999999999</v>
      </c>
      <c r="L7531">
        <v>0.56936076000000002</v>
      </c>
      <c r="M7531">
        <v>1.7165739999999999E-2</v>
      </c>
      <c r="N7531">
        <v>0.16729190999999999</v>
      </c>
      <c r="O7531">
        <v>0.21698667999999999</v>
      </c>
      <c r="P7531">
        <v>0.61572141000000002</v>
      </c>
      <c r="Q7531">
        <v>-1.043113E-2</v>
      </c>
      <c r="R7531">
        <v>0.1487715</v>
      </c>
      <c r="S7531">
        <v>0.21340466</v>
      </c>
      <c r="T7531">
        <v>0.63782384000000003</v>
      </c>
      <c r="U7531">
        <v>0.26</v>
      </c>
      <c r="V7531">
        <v>1.40625</v>
      </c>
      <c r="W7531">
        <f>COUNTIF(Table1[[#This Row],[Al2O3]:[TiO2]],0)</f>
        <v>1</v>
      </c>
      <c r="X7531">
        <f>Table1[[#This Row],[K2O]]+Table1[[#This Row],[Li2O]]+Table1[[#This Row],[Na2O]]</f>
        <v>0.16500000000000001</v>
      </c>
      <c r="Y7531">
        <f>Table1[[#This Row],[B2O3]]+Table1[[#This Row],[K2O]]+Table1[[#This Row],[Li2O]]+Table1[[#This Row],[Na2O]]</f>
        <v>0.30500000000000005</v>
      </c>
      <c r="Z7531" s="2">
        <f>Table1[[#This Row],[B2O3]]+Table1[[#This Row],[CaO]]+Table1[[#This Row],[K2O]]+Table1[[#This Row],[Li2O]]+Table1[[#This Row],[Na2O]]</f>
        <v>0.34</v>
      </c>
      <c r="AA7531" s="2">
        <f>Table1[[#This Row],[A+B+AE]]-Table1[[#This Row],[Al2O3]]-Table1[[#This Row],[SiO2]]</f>
        <v>-0.28000000000000003</v>
      </c>
      <c r="AB7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497.23800000000006</v>
      </c>
    </row>
    <row r="7532" spans="1:28" hidden="1" x14ac:dyDescent="0.25">
      <c r="A7532">
        <v>0.22500000000000001</v>
      </c>
      <c r="B7532">
        <v>0.14000000000000001</v>
      </c>
      <c r="C7532">
        <v>0.01</v>
      </c>
      <c r="D7532">
        <v>5.0000000000000001E-3</v>
      </c>
      <c r="E7532">
        <v>0.04</v>
      </c>
      <c r="F7532">
        <v>0.01</v>
      </c>
      <c r="G7532">
        <v>0.02</v>
      </c>
      <c r="H7532">
        <v>0.14000000000000001</v>
      </c>
      <c r="I7532">
        <v>0.41</v>
      </c>
      <c r="J7532">
        <v>0</v>
      </c>
      <c r="K7532">
        <v>0.52903225799999998</v>
      </c>
      <c r="L7532">
        <v>0.56219513700000001</v>
      </c>
      <c r="M7532">
        <v>2.6458659999999998E-2</v>
      </c>
      <c r="N7532">
        <v>0.16021222700000001</v>
      </c>
      <c r="O7532">
        <v>0.21509488099999999</v>
      </c>
      <c r="P7532">
        <v>0.624692892</v>
      </c>
      <c r="Q7532">
        <v>-4.4940350000000004E-3</v>
      </c>
      <c r="R7532">
        <v>0.14491341199999999</v>
      </c>
      <c r="S7532">
        <v>0.21084789000000001</v>
      </c>
      <c r="T7532">
        <v>0.64423869899999997</v>
      </c>
      <c r="U7532">
        <v>0.26</v>
      </c>
      <c r="V7532">
        <v>1.40625</v>
      </c>
      <c r="W7532">
        <f>COUNTIF(Table1[[#This Row],[Al2O3]:[TiO2]],0)</f>
        <v>1</v>
      </c>
      <c r="X7532">
        <f>Table1[[#This Row],[K2O]]+Table1[[#This Row],[Li2O]]+Table1[[#This Row],[Na2O]]</f>
        <v>0.17</v>
      </c>
      <c r="Y7532">
        <f>Table1[[#This Row],[B2O3]]+Table1[[#This Row],[K2O]]+Table1[[#This Row],[Li2O]]+Table1[[#This Row],[Na2O]]</f>
        <v>0.31000000000000005</v>
      </c>
      <c r="Z7532" s="2">
        <f>Table1[[#This Row],[B2O3]]+Table1[[#This Row],[CaO]]+Table1[[#This Row],[K2O]]+Table1[[#This Row],[Li2O]]+Table1[[#This Row],[Na2O]]</f>
        <v>0.32000000000000006</v>
      </c>
      <c r="AA7532" s="2">
        <f>Table1[[#This Row],[A+B+AE]]-Table1[[#This Row],[Al2O3]]-Table1[[#This Row],[SiO2]]</f>
        <v>-0.31499999999999995</v>
      </c>
      <c r="AB7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503.34599999999989</v>
      </c>
    </row>
    <row r="7533" spans="1:28" hidden="1" x14ac:dyDescent="0.25">
      <c r="A7533">
        <v>0.22</v>
      </c>
      <c r="B7533">
        <v>0.11</v>
      </c>
      <c r="C7533">
        <v>1.4999999999999999E-2</v>
      </c>
      <c r="D7533">
        <v>0</v>
      </c>
      <c r="E7533">
        <v>0.05</v>
      </c>
      <c r="F7533">
        <v>5.0000000000000001E-3</v>
      </c>
      <c r="G7533">
        <v>0.01</v>
      </c>
      <c r="H7533">
        <v>0.13500000000000001</v>
      </c>
      <c r="I7533">
        <v>0.44500000000000001</v>
      </c>
      <c r="J7533">
        <v>0.01</v>
      </c>
      <c r="K7533">
        <v>0.55625000000000002</v>
      </c>
      <c r="L7533">
        <v>0.56475714799999999</v>
      </c>
      <c r="M7533">
        <v>3.6058109999999997E-2</v>
      </c>
      <c r="N7533">
        <v>0.150636559</v>
      </c>
      <c r="O7533">
        <v>0.218220413</v>
      </c>
      <c r="P7533">
        <v>0.63114302899999997</v>
      </c>
      <c r="Q7533">
        <v>-7.8458499999999997E-4</v>
      </c>
      <c r="R7533">
        <v>0.14012776099999999</v>
      </c>
      <c r="S7533">
        <v>0.214232852</v>
      </c>
      <c r="T7533">
        <v>0.64563938799999998</v>
      </c>
      <c r="U7533">
        <v>0.27</v>
      </c>
      <c r="V7533">
        <v>1.5172413789999999</v>
      </c>
      <c r="W7533">
        <f>COUNTIF(Table1[[#This Row],[Al2O3]:[TiO2]],0)</f>
        <v>1</v>
      </c>
      <c r="X7533">
        <f>Table1[[#This Row],[K2O]]+Table1[[#This Row],[Li2O]]+Table1[[#This Row],[Na2O]]</f>
        <v>0.15000000000000002</v>
      </c>
      <c r="Y7533">
        <f>Table1[[#This Row],[B2O3]]+Table1[[#This Row],[K2O]]+Table1[[#This Row],[Li2O]]+Table1[[#This Row],[Na2O]]</f>
        <v>0.26</v>
      </c>
      <c r="Z7533" s="2">
        <f>Table1[[#This Row],[B2O3]]+Table1[[#This Row],[CaO]]+Table1[[#This Row],[K2O]]+Table1[[#This Row],[Li2O]]+Table1[[#This Row],[Na2O]]</f>
        <v>0.27500000000000002</v>
      </c>
      <c r="AA7533" s="2">
        <f>Table1[[#This Row],[A+B+AE]]-Table1[[#This Row],[Al2O3]]-Table1[[#This Row],[SiO2]]</f>
        <v>-0.39</v>
      </c>
      <c r="AB7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518.0535000000001</v>
      </c>
    </row>
    <row r="7534" spans="1:28" hidden="1" x14ac:dyDescent="0.25">
      <c r="A7534">
        <v>0.245</v>
      </c>
      <c r="B7534">
        <v>0.16500000000000001</v>
      </c>
      <c r="C7534">
        <v>3.5000000000000003E-2</v>
      </c>
      <c r="D7534">
        <v>0</v>
      </c>
      <c r="E7534">
        <v>0.04</v>
      </c>
      <c r="F7534">
        <v>5.0000000000000001E-3</v>
      </c>
      <c r="G7534">
        <v>5.0000000000000001E-3</v>
      </c>
      <c r="H7534">
        <v>0.15</v>
      </c>
      <c r="I7534">
        <v>0.34</v>
      </c>
      <c r="J7534">
        <v>1.4999999999999999E-2</v>
      </c>
      <c r="K7534">
        <v>0.46258503000000001</v>
      </c>
      <c r="L7534">
        <v>0.57072895000000001</v>
      </c>
      <c r="M7534">
        <v>1.388905E-2</v>
      </c>
      <c r="N7534">
        <v>0.1614276</v>
      </c>
      <c r="O7534">
        <v>0.23562563</v>
      </c>
      <c r="P7534">
        <v>0.60294676000000003</v>
      </c>
      <c r="Q7534">
        <v>-1.839147E-2</v>
      </c>
      <c r="R7534">
        <v>0.14829220000000001</v>
      </c>
      <c r="S7534">
        <v>0.22879554999999999</v>
      </c>
      <c r="T7534">
        <v>0.62291224000000001</v>
      </c>
      <c r="U7534">
        <v>0.255</v>
      </c>
      <c r="V7534">
        <v>1.58064516</v>
      </c>
      <c r="W7534">
        <f>COUNTIF(Table1[[#This Row],[Al2O3]:[TiO2]],0)</f>
        <v>1</v>
      </c>
      <c r="X7534">
        <f>Table1[[#This Row],[K2O]]+Table1[[#This Row],[Li2O]]+Table1[[#This Row],[Na2O]]</f>
        <v>0.16</v>
      </c>
      <c r="Y7534">
        <f>Table1[[#This Row],[B2O3]]+Table1[[#This Row],[K2O]]+Table1[[#This Row],[Li2O]]+Table1[[#This Row],[Na2O]]</f>
        <v>0.32500000000000001</v>
      </c>
      <c r="Z7534" s="2">
        <f>Table1[[#This Row],[B2O3]]+Table1[[#This Row],[CaO]]+Table1[[#This Row],[K2O]]+Table1[[#This Row],[Li2O]]+Table1[[#This Row],[Na2O]]</f>
        <v>0.36</v>
      </c>
      <c r="AA7534" s="2">
        <f>Table1[[#This Row],[A+B+AE]]-Table1[[#This Row],[Al2O3]]-Table1[[#This Row],[SiO2]]</f>
        <v>-0.22500000000000003</v>
      </c>
      <c r="AB7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510.96800000000007</v>
      </c>
    </row>
    <row r="7535" spans="1:28" hidden="1" x14ac:dyDescent="0.25">
      <c r="A7535">
        <v>0.19500000000000001</v>
      </c>
      <c r="B7535">
        <v>0.13500000000000001</v>
      </c>
      <c r="C7535">
        <v>5.0000000000000001E-3</v>
      </c>
      <c r="D7535">
        <v>0</v>
      </c>
      <c r="E7535">
        <v>0.03</v>
      </c>
      <c r="F7535">
        <v>5.0000000000000001E-3</v>
      </c>
      <c r="G7535">
        <v>0.04</v>
      </c>
      <c r="H7535">
        <v>0.115</v>
      </c>
      <c r="I7535">
        <v>0.43</v>
      </c>
      <c r="J7535">
        <v>4.4999999999999998E-2</v>
      </c>
      <c r="K7535">
        <v>0.58108108000000003</v>
      </c>
      <c r="L7535">
        <v>0.56696022999999995</v>
      </c>
      <c r="M7535">
        <v>4.458293E-2</v>
      </c>
      <c r="N7535">
        <v>0.15667147000000001</v>
      </c>
      <c r="O7535">
        <v>0.19127211</v>
      </c>
      <c r="P7535">
        <v>0.65205641999999997</v>
      </c>
      <c r="Q7535">
        <v>1.7522019999999999E-2</v>
      </c>
      <c r="R7535">
        <v>0.13718003000000001</v>
      </c>
      <c r="S7535">
        <v>0.18850049999999999</v>
      </c>
      <c r="T7535">
        <v>0.67431945999999998</v>
      </c>
      <c r="U7535">
        <v>0.26500000000000001</v>
      </c>
      <c r="V7535">
        <v>1.25806452</v>
      </c>
      <c r="W7535">
        <f>COUNTIF(Table1[[#This Row],[Al2O3]:[TiO2]],0)</f>
        <v>1</v>
      </c>
      <c r="X7535">
        <f>Table1[[#This Row],[K2O]]+Table1[[#This Row],[Li2O]]+Table1[[#This Row],[Na2O]]</f>
        <v>0.16</v>
      </c>
      <c r="Y7535">
        <f>Table1[[#This Row],[B2O3]]+Table1[[#This Row],[K2O]]+Table1[[#This Row],[Li2O]]+Table1[[#This Row],[Na2O]]</f>
        <v>0.29500000000000004</v>
      </c>
      <c r="Z7535" s="2">
        <f>Table1[[#This Row],[B2O3]]+Table1[[#This Row],[CaO]]+Table1[[#This Row],[K2O]]+Table1[[#This Row],[Li2O]]+Table1[[#This Row],[Na2O]]</f>
        <v>0.30000000000000004</v>
      </c>
      <c r="AA7535" s="2">
        <f>Table1[[#This Row],[A+B+AE]]-Table1[[#This Row],[Al2O3]]-Table1[[#This Row],[SiO2]]</f>
        <v>-0.32499999999999996</v>
      </c>
      <c r="AB7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482.33400000000006</v>
      </c>
    </row>
    <row r="7536" spans="1:28" hidden="1" x14ac:dyDescent="0.25">
      <c r="A7536">
        <v>0.20499999999999999</v>
      </c>
      <c r="B7536">
        <v>0.16500000000000001</v>
      </c>
      <c r="C7536">
        <v>1.4999999999999999E-2</v>
      </c>
      <c r="D7536">
        <v>0</v>
      </c>
      <c r="E7536">
        <v>2.5000000000000001E-2</v>
      </c>
      <c r="F7536">
        <v>7.4999999999999997E-3</v>
      </c>
      <c r="G7536">
        <v>0.05</v>
      </c>
      <c r="H7536">
        <v>0.125</v>
      </c>
      <c r="I7536">
        <v>0.36499999999999999</v>
      </c>
      <c r="J7536">
        <v>4.2500000000000003E-2</v>
      </c>
      <c r="K7536">
        <v>0.52517985599999994</v>
      </c>
      <c r="L7536">
        <v>0.57401380899999999</v>
      </c>
      <c r="M7536">
        <v>1.8877982000000001E-2</v>
      </c>
      <c r="N7536">
        <v>0.17682742300000001</v>
      </c>
      <c r="O7536">
        <v>0.196923195</v>
      </c>
      <c r="P7536">
        <v>0.62624938200000002</v>
      </c>
      <c r="Q7536">
        <v>-1.6415119999999999E-3</v>
      </c>
      <c r="R7536">
        <v>0.151383567</v>
      </c>
      <c r="S7536">
        <v>0.19393595399999999</v>
      </c>
      <c r="T7536">
        <v>0.65468047900000004</v>
      </c>
      <c r="U7536">
        <v>0.26500000000000001</v>
      </c>
      <c r="V7536">
        <v>1.1714285710000001</v>
      </c>
      <c r="W7536">
        <f>COUNTIF(Table1[[#This Row],[Al2O3]:[TiO2]],0)</f>
        <v>1</v>
      </c>
      <c r="X7536">
        <f>Table1[[#This Row],[K2O]]+Table1[[#This Row],[Li2O]]+Table1[[#This Row],[Na2O]]</f>
        <v>0.1825</v>
      </c>
      <c r="Y7536">
        <f>Table1[[#This Row],[B2O3]]+Table1[[#This Row],[K2O]]+Table1[[#This Row],[Li2O]]+Table1[[#This Row],[Na2O]]</f>
        <v>0.34750000000000003</v>
      </c>
      <c r="Z7536" s="2">
        <f>Table1[[#This Row],[B2O3]]+Table1[[#This Row],[CaO]]+Table1[[#This Row],[K2O]]+Table1[[#This Row],[Li2O]]+Table1[[#This Row],[Na2O]]</f>
        <v>0.36249999999999999</v>
      </c>
      <c r="AA7536" s="2">
        <f>Table1[[#This Row],[A+B+AE]]-Table1[[#This Row],[Al2O3]]-Table1[[#This Row],[SiO2]]</f>
        <v>-0.20749999999999999</v>
      </c>
      <c r="AB7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461.96150000000011</v>
      </c>
    </row>
    <row r="7537" spans="1:28" hidden="1" x14ac:dyDescent="0.25">
      <c r="A7537">
        <v>0.20499999999999999</v>
      </c>
      <c r="B7537">
        <v>0.16500000000000001</v>
      </c>
      <c r="C7537">
        <v>0.02</v>
      </c>
      <c r="D7537">
        <v>0</v>
      </c>
      <c r="E7537">
        <v>0.03</v>
      </c>
      <c r="F7537">
        <v>7.4999999999999997E-3</v>
      </c>
      <c r="G7537">
        <v>0.04</v>
      </c>
      <c r="H7537">
        <v>0.12</v>
      </c>
      <c r="I7537">
        <v>0.37</v>
      </c>
      <c r="J7537">
        <v>4.2500000000000003E-2</v>
      </c>
      <c r="K7537">
        <v>0.53237410100000004</v>
      </c>
      <c r="L7537">
        <v>0.57113877999999996</v>
      </c>
      <c r="M7537">
        <v>3.079318E-2</v>
      </c>
      <c r="N7537">
        <v>0.16498585599999999</v>
      </c>
      <c r="O7537">
        <v>0.19859722499999999</v>
      </c>
      <c r="P7537">
        <v>0.63641691899999997</v>
      </c>
      <c r="Q7537">
        <v>8.1642680000000006E-3</v>
      </c>
      <c r="R7537">
        <v>0.141994274</v>
      </c>
      <c r="S7537">
        <v>0.19499481599999999</v>
      </c>
      <c r="T7537">
        <v>0.66301091000000001</v>
      </c>
      <c r="U7537">
        <v>0.25</v>
      </c>
      <c r="V7537">
        <v>1.28125</v>
      </c>
      <c r="W7537">
        <f>COUNTIF(Table1[[#This Row],[Al2O3]:[TiO2]],0)</f>
        <v>1</v>
      </c>
      <c r="X7537">
        <f>Table1[[#This Row],[K2O]]+Table1[[#This Row],[Li2O]]+Table1[[#This Row],[Na2O]]</f>
        <v>0.16749999999999998</v>
      </c>
      <c r="Y7537">
        <f>Table1[[#This Row],[B2O3]]+Table1[[#This Row],[K2O]]+Table1[[#This Row],[Li2O]]+Table1[[#This Row],[Na2O]]</f>
        <v>0.33250000000000002</v>
      </c>
      <c r="Z7537" s="2">
        <f>Table1[[#This Row],[B2O3]]+Table1[[#This Row],[CaO]]+Table1[[#This Row],[K2O]]+Table1[[#This Row],[Li2O]]+Table1[[#This Row],[Na2O]]</f>
        <v>0.35250000000000004</v>
      </c>
      <c r="AA7537" s="2">
        <f>Table1[[#This Row],[A+B+AE]]-Table1[[#This Row],[Al2O3]]-Table1[[#This Row],[SiO2]]</f>
        <v>-0.22249999999999995</v>
      </c>
      <c r="AB7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475.74600000000009</v>
      </c>
    </row>
    <row r="7538" spans="1:28" hidden="1" x14ac:dyDescent="0.25">
      <c r="A7538">
        <v>0.23499999999999999</v>
      </c>
      <c r="B7538">
        <v>0.185</v>
      </c>
      <c r="C7538">
        <v>0.04</v>
      </c>
      <c r="D7538">
        <v>0</v>
      </c>
      <c r="E7538">
        <v>0.02</v>
      </c>
      <c r="F7538">
        <v>7.4999999999999997E-3</v>
      </c>
      <c r="G7538">
        <v>0.06</v>
      </c>
      <c r="H7538">
        <v>0.14000000000000001</v>
      </c>
      <c r="I7538">
        <v>0.31</v>
      </c>
      <c r="J7538">
        <v>2.5000000000000001E-3</v>
      </c>
      <c r="K7538">
        <v>0.45255474000000001</v>
      </c>
      <c r="L7538">
        <v>0.57742210000000005</v>
      </c>
      <c r="M7538">
        <v>-1.9420529999999998E-2</v>
      </c>
      <c r="N7538">
        <v>0.20028510999999999</v>
      </c>
      <c r="O7538">
        <v>0.21683367000000001</v>
      </c>
      <c r="P7538">
        <v>0.58288121000000004</v>
      </c>
      <c r="Q7538">
        <v>-3.3888120000000001E-2</v>
      </c>
      <c r="R7538">
        <v>0.16907133999999999</v>
      </c>
      <c r="S7538">
        <v>0.21418740999999999</v>
      </c>
      <c r="T7538">
        <v>0.61674125000000002</v>
      </c>
      <c r="U7538">
        <v>0.26</v>
      </c>
      <c r="V7538">
        <v>1.175</v>
      </c>
      <c r="W7538">
        <f>COUNTIF(Table1[[#This Row],[Al2O3]:[TiO2]],0)</f>
        <v>1</v>
      </c>
      <c r="X7538">
        <f>Table1[[#This Row],[K2O]]+Table1[[#This Row],[Li2O]]+Table1[[#This Row],[Na2O]]</f>
        <v>0.20750000000000002</v>
      </c>
      <c r="Y7538">
        <f>Table1[[#This Row],[B2O3]]+Table1[[#This Row],[K2O]]+Table1[[#This Row],[Li2O]]+Table1[[#This Row],[Na2O]]</f>
        <v>0.39250000000000002</v>
      </c>
      <c r="Z7538" s="2">
        <f>Table1[[#This Row],[B2O3]]+Table1[[#This Row],[CaO]]+Table1[[#This Row],[K2O]]+Table1[[#This Row],[Li2O]]+Table1[[#This Row],[Na2O]]</f>
        <v>0.4325</v>
      </c>
      <c r="AA7538" s="2">
        <f>Table1[[#This Row],[A+B+AE]]-Table1[[#This Row],[Al2O3]]-Table1[[#This Row],[SiO2]]</f>
        <v>-0.11249999999999999</v>
      </c>
      <c r="AB7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448.39400000000001</v>
      </c>
    </row>
    <row r="7539" spans="1:28" hidden="1" x14ac:dyDescent="0.25">
      <c r="A7539">
        <v>0.22</v>
      </c>
      <c r="B7539">
        <v>0.14000000000000001</v>
      </c>
      <c r="C7539">
        <v>0.01</v>
      </c>
      <c r="D7539">
        <v>2.5000000000000001E-3</v>
      </c>
      <c r="E7539">
        <v>0.05</v>
      </c>
      <c r="F7539">
        <v>0</v>
      </c>
      <c r="G7539">
        <v>0.03</v>
      </c>
      <c r="H7539">
        <v>0.13</v>
      </c>
      <c r="I7539">
        <v>0.40500000000000003</v>
      </c>
      <c r="J7539">
        <v>1.2500000000000001E-2</v>
      </c>
      <c r="K7539">
        <v>0.53642384099999996</v>
      </c>
      <c r="L7539">
        <v>0.56456471399999997</v>
      </c>
      <c r="M7539">
        <v>2.9193166999999999E-2</v>
      </c>
      <c r="N7539">
        <v>0.158843926</v>
      </c>
      <c r="O7539">
        <v>0.21308331599999999</v>
      </c>
      <c r="P7539">
        <v>0.62807275799999995</v>
      </c>
      <c r="Q7539">
        <v>-1.6502789999999999E-3</v>
      </c>
      <c r="R7539">
        <v>0.14347269000000001</v>
      </c>
      <c r="S7539">
        <v>0.20879798799999999</v>
      </c>
      <c r="T7539">
        <v>0.647729322</v>
      </c>
      <c r="U7539">
        <v>0.255</v>
      </c>
      <c r="V7539">
        <v>1.375</v>
      </c>
      <c r="W7539">
        <f>COUNTIF(Table1[[#This Row],[Al2O3]:[TiO2]],0)</f>
        <v>1</v>
      </c>
      <c r="X7539">
        <f>Table1[[#This Row],[K2O]]+Table1[[#This Row],[Li2O]]+Table1[[#This Row],[Na2O]]</f>
        <v>0.16</v>
      </c>
      <c r="Y7539">
        <f>Table1[[#This Row],[B2O3]]+Table1[[#This Row],[K2O]]+Table1[[#This Row],[Li2O]]+Table1[[#This Row],[Na2O]]</f>
        <v>0.30000000000000004</v>
      </c>
      <c r="Z7539" s="2">
        <f>Table1[[#This Row],[B2O3]]+Table1[[#This Row],[CaO]]+Table1[[#This Row],[K2O]]+Table1[[#This Row],[Li2O]]+Table1[[#This Row],[Na2O]]</f>
        <v>0.31000000000000005</v>
      </c>
      <c r="AA7539" s="2">
        <f>Table1[[#This Row],[A+B+AE]]-Table1[[#This Row],[Al2O3]]-Table1[[#This Row],[SiO2]]</f>
        <v>-0.31499999999999995</v>
      </c>
      <c r="AB7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492.99450000000002</v>
      </c>
    </row>
    <row r="7540" spans="1:28" hidden="1" x14ac:dyDescent="0.25">
      <c r="A7540">
        <v>0.22500000000000001</v>
      </c>
      <c r="B7540">
        <v>0.16</v>
      </c>
      <c r="C7540">
        <v>0.03</v>
      </c>
      <c r="D7540">
        <v>0</v>
      </c>
      <c r="E7540">
        <v>2.5000000000000001E-2</v>
      </c>
      <c r="F7540">
        <v>2.5000000000000001E-3</v>
      </c>
      <c r="G7540">
        <v>0.02</v>
      </c>
      <c r="H7540">
        <v>0.13500000000000001</v>
      </c>
      <c r="I7540">
        <v>0.375</v>
      </c>
      <c r="J7540">
        <v>2.75E-2</v>
      </c>
      <c r="K7540">
        <v>0.510204082</v>
      </c>
      <c r="L7540">
        <v>0.56732017499999998</v>
      </c>
      <c r="M7540">
        <v>2.7863986E-2</v>
      </c>
      <c r="N7540">
        <v>0.15881020500000001</v>
      </c>
      <c r="O7540">
        <v>0.215507952</v>
      </c>
      <c r="P7540">
        <v>0.62568184299999996</v>
      </c>
      <c r="Q7540">
        <v>-1.7389059999999999E-3</v>
      </c>
      <c r="R7540">
        <v>0.142814416</v>
      </c>
      <c r="S7540">
        <v>0.21029609699999999</v>
      </c>
      <c r="T7540">
        <v>0.64688948700000004</v>
      </c>
      <c r="U7540">
        <v>0.25</v>
      </c>
      <c r="V7540">
        <v>1.451612903</v>
      </c>
      <c r="W7540">
        <f>COUNTIF(Table1[[#This Row],[Al2O3]:[TiO2]],0)</f>
        <v>1</v>
      </c>
      <c r="X7540">
        <f>Table1[[#This Row],[K2O]]+Table1[[#This Row],[Li2O]]+Table1[[#This Row],[Na2O]]</f>
        <v>0.1575</v>
      </c>
      <c r="Y7540">
        <f>Table1[[#This Row],[B2O3]]+Table1[[#This Row],[K2O]]+Table1[[#This Row],[Li2O]]+Table1[[#This Row],[Na2O]]</f>
        <v>0.3175</v>
      </c>
      <c r="Z7540" s="2">
        <f>Table1[[#This Row],[B2O3]]+Table1[[#This Row],[CaO]]+Table1[[#This Row],[K2O]]+Table1[[#This Row],[Li2O]]+Table1[[#This Row],[Na2O]]</f>
        <v>0.34750000000000003</v>
      </c>
      <c r="AA7540" s="2">
        <f>Table1[[#This Row],[A+B+AE]]-Table1[[#This Row],[Al2O3]]-Table1[[#This Row],[SiO2]]</f>
        <v>-0.25249999999999995</v>
      </c>
      <c r="AB7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499.96500000000003</v>
      </c>
    </row>
    <row r="7541" spans="1:28" hidden="1" x14ac:dyDescent="0.25">
      <c r="A7541">
        <v>0.24</v>
      </c>
      <c r="B7541">
        <v>0.16500000000000001</v>
      </c>
      <c r="C7541">
        <v>0.01</v>
      </c>
      <c r="D7541">
        <v>2.5000000000000001E-3</v>
      </c>
      <c r="E7541">
        <v>2.5000000000000001E-2</v>
      </c>
      <c r="F7541">
        <v>0</v>
      </c>
      <c r="G7541">
        <v>2.5000000000000001E-2</v>
      </c>
      <c r="H7541">
        <v>0.14499999999999999</v>
      </c>
      <c r="I7541">
        <v>0.38500000000000001</v>
      </c>
      <c r="J7541">
        <v>2.5000000000000001E-3</v>
      </c>
      <c r="K7541">
        <v>0.5</v>
      </c>
      <c r="L7541">
        <v>0.55792473499999995</v>
      </c>
      <c r="M7541">
        <v>2.3258787999999999E-2</v>
      </c>
      <c r="N7541">
        <v>0.16011070399999999</v>
      </c>
      <c r="O7541">
        <v>0.22103925299999999</v>
      </c>
      <c r="P7541">
        <v>0.61885004300000002</v>
      </c>
      <c r="Q7541">
        <v>-8.3909290000000001E-3</v>
      </c>
      <c r="R7541">
        <v>0.14611165700000001</v>
      </c>
      <c r="S7541">
        <v>0.21525918599999999</v>
      </c>
      <c r="T7541">
        <v>0.63862915799999997</v>
      </c>
      <c r="U7541">
        <v>0.25</v>
      </c>
      <c r="V7541">
        <v>1.411764706</v>
      </c>
      <c r="W7541">
        <f>COUNTIF(Table1[[#This Row],[Al2O3]:[TiO2]],0)</f>
        <v>1</v>
      </c>
      <c r="X7541">
        <f>Table1[[#This Row],[K2O]]+Table1[[#This Row],[Li2O]]+Table1[[#This Row],[Na2O]]</f>
        <v>0.16999999999999998</v>
      </c>
      <c r="Y7541">
        <f>Table1[[#This Row],[B2O3]]+Table1[[#This Row],[K2O]]+Table1[[#This Row],[Li2O]]+Table1[[#This Row],[Na2O]]</f>
        <v>0.33499999999999996</v>
      </c>
      <c r="Z7541" s="2">
        <f>Table1[[#This Row],[B2O3]]+Table1[[#This Row],[CaO]]+Table1[[#This Row],[K2O]]+Table1[[#This Row],[Li2O]]+Table1[[#This Row],[Na2O]]</f>
        <v>0.34499999999999997</v>
      </c>
      <c r="AA7541" s="2">
        <f>Table1[[#This Row],[A+B+AE]]-Table1[[#This Row],[Al2O3]]-Table1[[#This Row],[SiO2]]</f>
        <v>-0.28000000000000003</v>
      </c>
      <c r="AB7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498.02449999999999</v>
      </c>
    </row>
    <row r="7542" spans="1:28" hidden="1" x14ac:dyDescent="0.25">
      <c r="A7542">
        <v>0.215</v>
      </c>
      <c r="B7542">
        <v>0.17499999999999999</v>
      </c>
      <c r="C7542">
        <v>0.02</v>
      </c>
      <c r="D7542">
        <v>0</v>
      </c>
      <c r="E7542">
        <v>0.05</v>
      </c>
      <c r="F7542">
        <v>0.01</v>
      </c>
      <c r="G7542">
        <v>0.04</v>
      </c>
      <c r="H7542">
        <v>0.13</v>
      </c>
      <c r="I7542">
        <v>0.31</v>
      </c>
      <c r="J7542">
        <v>0.05</v>
      </c>
      <c r="K7542">
        <v>0.473282443</v>
      </c>
      <c r="L7542">
        <v>0.58356458200000005</v>
      </c>
      <c r="M7542">
        <v>6.0176520000000001E-3</v>
      </c>
      <c r="N7542">
        <v>0.179377699</v>
      </c>
      <c r="O7542">
        <v>0.21274385100000001</v>
      </c>
      <c r="P7542">
        <v>0.60787844899999999</v>
      </c>
      <c r="Q7542">
        <v>-1.4072215000000001E-2</v>
      </c>
      <c r="R7542">
        <v>0.154471308</v>
      </c>
      <c r="S7542">
        <v>0.208509111</v>
      </c>
      <c r="T7542">
        <v>0.63701958000000003</v>
      </c>
      <c r="U7542">
        <v>0.27</v>
      </c>
      <c r="V7542">
        <v>1.2647058819999999</v>
      </c>
      <c r="W7542">
        <f>COUNTIF(Table1[[#This Row],[Al2O3]:[TiO2]],0)</f>
        <v>1</v>
      </c>
      <c r="X7542">
        <f>Table1[[#This Row],[K2O]]+Table1[[#This Row],[Li2O]]+Table1[[#This Row],[Na2O]]</f>
        <v>0.18</v>
      </c>
      <c r="Y7542">
        <f>Table1[[#This Row],[B2O3]]+Table1[[#This Row],[K2O]]+Table1[[#This Row],[Li2O]]+Table1[[#This Row],[Na2O]]</f>
        <v>0.35499999999999998</v>
      </c>
      <c r="Z7542" s="2">
        <f>Table1[[#This Row],[B2O3]]+Table1[[#This Row],[CaO]]+Table1[[#This Row],[K2O]]+Table1[[#This Row],[Li2O]]+Table1[[#This Row],[Na2O]]</f>
        <v>0.375</v>
      </c>
      <c r="AA7542" s="2">
        <f>Table1[[#This Row],[A+B+AE]]-Table1[[#This Row],[Al2O3]]-Table1[[#This Row],[SiO2]]</f>
        <v>-0.15</v>
      </c>
      <c r="AB7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463.28300000000002</v>
      </c>
    </row>
    <row r="7543" spans="1:28" hidden="1" x14ac:dyDescent="0.25">
      <c r="A7543">
        <v>0.2</v>
      </c>
      <c r="B7543">
        <v>0.125</v>
      </c>
      <c r="C7543">
        <v>1.4999999999999999E-2</v>
      </c>
      <c r="D7543">
        <v>0</v>
      </c>
      <c r="E7543">
        <v>4.4999999999999998E-2</v>
      </c>
      <c r="F7543">
        <v>7.4999999999999997E-3</v>
      </c>
      <c r="G7543">
        <v>0.03</v>
      </c>
      <c r="H7543">
        <v>0.115</v>
      </c>
      <c r="I7543">
        <v>0.435</v>
      </c>
      <c r="J7543">
        <v>2.75E-2</v>
      </c>
      <c r="K7543">
        <v>0.57999999999999996</v>
      </c>
      <c r="L7543">
        <v>0.56647256999999995</v>
      </c>
      <c r="M7543">
        <v>4.4662380000000002E-2</v>
      </c>
      <c r="N7543">
        <v>0.15256976</v>
      </c>
      <c r="O7543">
        <v>0.19883977</v>
      </c>
      <c r="P7543">
        <v>0.64859047000000003</v>
      </c>
      <c r="Q7543">
        <v>1.6237540000000002E-2</v>
      </c>
      <c r="R7543">
        <v>0.13431270000000001</v>
      </c>
      <c r="S7543">
        <v>0.19613420000000001</v>
      </c>
      <c r="T7543">
        <v>0.66955310999999995</v>
      </c>
      <c r="U7543">
        <v>0.255</v>
      </c>
      <c r="V7543">
        <v>1.37931034</v>
      </c>
      <c r="W7543">
        <f>COUNTIF(Table1[[#This Row],[Al2O3]:[TiO2]],0)</f>
        <v>1</v>
      </c>
      <c r="X7543">
        <f>Table1[[#This Row],[K2O]]+Table1[[#This Row],[Li2O]]+Table1[[#This Row],[Na2O]]</f>
        <v>0.1525</v>
      </c>
      <c r="Y7543">
        <f>Table1[[#This Row],[B2O3]]+Table1[[#This Row],[K2O]]+Table1[[#This Row],[Li2O]]+Table1[[#This Row],[Na2O]]</f>
        <v>0.27750000000000002</v>
      </c>
      <c r="Z7543" s="2">
        <f>Table1[[#This Row],[B2O3]]+Table1[[#This Row],[CaO]]+Table1[[#This Row],[K2O]]+Table1[[#This Row],[Li2O]]+Table1[[#This Row],[Na2O]]</f>
        <v>0.29250000000000004</v>
      </c>
      <c r="AA7543" s="2">
        <f>Table1[[#This Row],[A+B+AE]]-Table1[[#This Row],[Al2O3]]-Table1[[#This Row],[SiO2]]</f>
        <v>-0.34249999999999997</v>
      </c>
      <c r="AB7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495.99550000000011</v>
      </c>
    </row>
    <row r="7544" spans="1:28" hidden="1" x14ac:dyDescent="0.25">
      <c r="A7544">
        <v>0.23499999999999999</v>
      </c>
      <c r="B7544">
        <v>0.15</v>
      </c>
      <c r="C7544">
        <v>0.03</v>
      </c>
      <c r="D7544">
        <v>0</v>
      </c>
      <c r="E7544">
        <v>0.02</v>
      </c>
      <c r="F7544">
        <v>5.0000000000000001E-3</v>
      </c>
      <c r="G7544">
        <v>0.02</v>
      </c>
      <c r="H7544">
        <v>0.14000000000000001</v>
      </c>
      <c r="I7544">
        <v>0.38500000000000001</v>
      </c>
      <c r="J7544">
        <v>1.4999999999999999E-2</v>
      </c>
      <c r="K7544">
        <v>0.50657894999999997</v>
      </c>
      <c r="L7544">
        <v>0.56699904000000001</v>
      </c>
      <c r="M7544">
        <v>1.8402970000000001E-2</v>
      </c>
      <c r="N7544">
        <v>0.16319123999999999</v>
      </c>
      <c r="O7544">
        <v>0.22325033</v>
      </c>
      <c r="P7544">
        <v>0.61355842000000005</v>
      </c>
      <c r="Q7544">
        <v>-1.1031020000000001E-2</v>
      </c>
      <c r="R7544">
        <v>0.14677704</v>
      </c>
      <c r="S7544">
        <v>0.21858432</v>
      </c>
      <c r="T7544">
        <v>0.63463864000000003</v>
      </c>
      <c r="U7544">
        <v>0.26500000000000001</v>
      </c>
      <c r="V7544">
        <v>1.46875</v>
      </c>
      <c r="W7544">
        <f>COUNTIF(Table1[[#This Row],[Al2O3]:[TiO2]],0)</f>
        <v>1</v>
      </c>
      <c r="X7544">
        <f>Table1[[#This Row],[K2O]]+Table1[[#This Row],[Li2O]]+Table1[[#This Row],[Na2O]]</f>
        <v>0.16500000000000001</v>
      </c>
      <c r="Y7544">
        <f>Table1[[#This Row],[B2O3]]+Table1[[#This Row],[K2O]]+Table1[[#This Row],[Li2O]]+Table1[[#This Row],[Na2O]]</f>
        <v>0.315</v>
      </c>
      <c r="Z7544" s="2">
        <f>Table1[[#This Row],[B2O3]]+Table1[[#This Row],[CaO]]+Table1[[#This Row],[K2O]]+Table1[[#This Row],[Li2O]]+Table1[[#This Row],[Na2O]]</f>
        <v>0.34499999999999997</v>
      </c>
      <c r="AA7544" s="2">
        <f>Table1[[#This Row],[A+B+AE]]-Table1[[#This Row],[Al2O3]]-Table1[[#This Row],[SiO2]]</f>
        <v>-0.27500000000000002</v>
      </c>
      <c r="AB7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501.49249999999995</v>
      </c>
    </row>
    <row r="7545" spans="1:28" hidden="1" x14ac:dyDescent="0.25">
      <c r="A7545">
        <v>0.23499999999999999</v>
      </c>
      <c r="B7545">
        <v>0.2</v>
      </c>
      <c r="C7545">
        <v>0.02</v>
      </c>
      <c r="D7545">
        <v>2.5000000000000001E-3</v>
      </c>
      <c r="E7545">
        <v>2.5000000000000001E-2</v>
      </c>
      <c r="F7545">
        <v>0</v>
      </c>
      <c r="G7545">
        <v>0.03</v>
      </c>
      <c r="H7545">
        <v>0.13500000000000001</v>
      </c>
      <c r="I7545">
        <v>0.30499999999999999</v>
      </c>
      <c r="J7545">
        <v>4.7500000000000001E-2</v>
      </c>
      <c r="K7545">
        <v>0.451851852</v>
      </c>
      <c r="L7545">
        <v>0.57070555999999995</v>
      </c>
      <c r="M7545">
        <v>2.0238629000000001E-2</v>
      </c>
      <c r="N7545">
        <v>0.1623501</v>
      </c>
      <c r="O7545">
        <v>0.22172530600000001</v>
      </c>
      <c r="P7545">
        <v>0.61592459499999996</v>
      </c>
      <c r="Q7545">
        <v>-5.8541840000000001E-3</v>
      </c>
      <c r="R7545">
        <v>0.144175844</v>
      </c>
      <c r="S7545">
        <v>0.21477859499999999</v>
      </c>
      <c r="T7545">
        <v>0.64104556000000001</v>
      </c>
      <c r="U7545">
        <v>0.25</v>
      </c>
      <c r="V7545">
        <v>1.424242424</v>
      </c>
      <c r="W7545">
        <f>COUNTIF(Table1[[#This Row],[Al2O3]:[TiO2]],0)</f>
        <v>1</v>
      </c>
      <c r="X7545">
        <f>Table1[[#This Row],[K2O]]+Table1[[#This Row],[Li2O]]+Table1[[#This Row],[Na2O]]</f>
        <v>0.16500000000000001</v>
      </c>
      <c r="Y7545">
        <f>Table1[[#This Row],[B2O3]]+Table1[[#This Row],[K2O]]+Table1[[#This Row],[Li2O]]+Table1[[#This Row],[Na2O]]</f>
        <v>0.36499999999999999</v>
      </c>
      <c r="Z7545" s="2">
        <f>Table1[[#This Row],[B2O3]]+Table1[[#This Row],[CaO]]+Table1[[#This Row],[K2O]]+Table1[[#This Row],[Li2O]]+Table1[[#This Row],[Na2O]]</f>
        <v>0.38500000000000001</v>
      </c>
      <c r="AA7545" s="2">
        <f>Table1[[#This Row],[A+B+AE]]-Table1[[#This Row],[Al2O3]]-Table1[[#This Row],[SiO2]]</f>
        <v>-0.15499999999999997</v>
      </c>
      <c r="AB7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479.33600000000013</v>
      </c>
    </row>
    <row r="7546" spans="1:28" hidden="1" x14ac:dyDescent="0.25">
      <c r="A7546">
        <v>0.24</v>
      </c>
      <c r="B7546">
        <v>0.19500000000000001</v>
      </c>
      <c r="C7546">
        <v>0.01</v>
      </c>
      <c r="D7546">
        <v>0</v>
      </c>
      <c r="E7546">
        <v>0.03</v>
      </c>
      <c r="F7546">
        <v>0.01</v>
      </c>
      <c r="G7546">
        <v>0.06</v>
      </c>
      <c r="H7546">
        <v>0.15</v>
      </c>
      <c r="I7546">
        <v>0.3</v>
      </c>
      <c r="J7546">
        <v>5.0000000000000001E-3</v>
      </c>
      <c r="K7546">
        <v>0.43478261000000001</v>
      </c>
      <c r="L7546">
        <v>0.57427691000000003</v>
      </c>
      <c r="M7546">
        <v>-1.9531590000000001E-2</v>
      </c>
      <c r="N7546">
        <v>0.19931051999999999</v>
      </c>
      <c r="O7546">
        <v>0.21859218</v>
      </c>
      <c r="P7546">
        <v>0.58209730000000004</v>
      </c>
      <c r="Q7546">
        <v>-3.6125949999999997E-2</v>
      </c>
      <c r="R7546">
        <v>0.17074065999999999</v>
      </c>
      <c r="S7546">
        <v>0.21481316</v>
      </c>
      <c r="T7546">
        <v>0.61444617999999995</v>
      </c>
      <c r="U7546">
        <v>0.27</v>
      </c>
      <c r="V7546">
        <v>1.14285714</v>
      </c>
      <c r="W7546">
        <f>COUNTIF(Table1[[#This Row],[Al2O3]:[TiO2]],0)</f>
        <v>1</v>
      </c>
      <c r="X7546">
        <f>Table1[[#This Row],[K2O]]+Table1[[#This Row],[Li2O]]+Table1[[#This Row],[Na2O]]</f>
        <v>0.21999999999999997</v>
      </c>
      <c r="Y7546">
        <f>Table1[[#This Row],[B2O3]]+Table1[[#This Row],[K2O]]+Table1[[#This Row],[Li2O]]+Table1[[#This Row],[Na2O]]</f>
        <v>0.41500000000000004</v>
      </c>
      <c r="Z7546" s="2">
        <f>Table1[[#This Row],[B2O3]]+Table1[[#This Row],[CaO]]+Table1[[#This Row],[K2O]]+Table1[[#This Row],[Li2O]]+Table1[[#This Row],[Na2O]]</f>
        <v>0.42500000000000004</v>
      </c>
      <c r="AA7546" s="2">
        <f>Table1[[#This Row],[A+B+AE]]-Table1[[#This Row],[Al2O3]]-Table1[[#This Row],[SiO2]]</f>
        <v>-0.11499999999999994</v>
      </c>
      <c r="AB7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444.00299999999993</v>
      </c>
    </row>
    <row r="7547" spans="1:28" hidden="1" x14ac:dyDescent="0.25">
      <c r="A7547">
        <v>0.215</v>
      </c>
      <c r="B7547">
        <v>0.16</v>
      </c>
      <c r="C7547">
        <v>2.5000000000000001E-2</v>
      </c>
      <c r="D7547">
        <v>0</v>
      </c>
      <c r="E7547">
        <v>0.05</v>
      </c>
      <c r="F7547">
        <v>0.01</v>
      </c>
      <c r="G7547">
        <v>4.4999999999999998E-2</v>
      </c>
      <c r="H7547">
        <v>0.125</v>
      </c>
      <c r="I7547">
        <v>0.34</v>
      </c>
      <c r="J7547">
        <v>0.03</v>
      </c>
      <c r="K7547">
        <v>0.5</v>
      </c>
      <c r="L7547">
        <v>0.57990860899999996</v>
      </c>
      <c r="M7547">
        <v>5.9996470000000003E-3</v>
      </c>
      <c r="N7547">
        <v>0.18005136699999999</v>
      </c>
      <c r="O7547">
        <v>0.211570443</v>
      </c>
      <c r="P7547">
        <v>0.60837819000000004</v>
      </c>
      <c r="Q7547">
        <v>-1.3231095E-2</v>
      </c>
      <c r="R7547">
        <v>0.15365542400000001</v>
      </c>
      <c r="S7547">
        <v>0.20864569499999999</v>
      </c>
      <c r="T7547">
        <v>0.63769888100000005</v>
      </c>
      <c r="U7547">
        <v>0.26500000000000001</v>
      </c>
      <c r="V7547">
        <v>1.2647058819999999</v>
      </c>
      <c r="W7547">
        <f>COUNTIF(Table1[[#This Row],[Al2O3]:[TiO2]],0)</f>
        <v>1</v>
      </c>
      <c r="X7547">
        <f>Table1[[#This Row],[K2O]]+Table1[[#This Row],[Li2O]]+Table1[[#This Row],[Na2O]]</f>
        <v>0.18</v>
      </c>
      <c r="Y7547">
        <f>Table1[[#This Row],[B2O3]]+Table1[[#This Row],[K2O]]+Table1[[#This Row],[Li2O]]+Table1[[#This Row],[Na2O]]</f>
        <v>0.34</v>
      </c>
      <c r="Z7547" s="2">
        <f>Table1[[#This Row],[B2O3]]+Table1[[#This Row],[CaO]]+Table1[[#This Row],[K2O]]+Table1[[#This Row],[Li2O]]+Table1[[#This Row],[Na2O]]</f>
        <v>0.36499999999999999</v>
      </c>
      <c r="AA7547" s="2">
        <f>Table1[[#This Row],[A+B+AE]]-Table1[[#This Row],[Al2O3]]-Table1[[#This Row],[SiO2]]</f>
        <v>-0.19000000000000003</v>
      </c>
      <c r="AB7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464.97149999999999</v>
      </c>
    </row>
    <row r="7548" spans="1:28" hidden="1" x14ac:dyDescent="0.25">
      <c r="A7548">
        <v>0.22</v>
      </c>
      <c r="B7548">
        <v>0.14000000000000001</v>
      </c>
      <c r="C7548">
        <v>0.04</v>
      </c>
      <c r="D7548">
        <v>2.5000000000000001E-3</v>
      </c>
      <c r="E7548">
        <v>0.04</v>
      </c>
      <c r="F7548">
        <v>0</v>
      </c>
      <c r="G7548">
        <v>0.04</v>
      </c>
      <c r="H7548">
        <v>0.13</v>
      </c>
      <c r="I7548">
        <v>0.375</v>
      </c>
      <c r="J7548">
        <v>1.2500000000000001E-2</v>
      </c>
      <c r="K7548">
        <v>0.517241379</v>
      </c>
      <c r="L7548">
        <v>0.57663714399999999</v>
      </c>
      <c r="M7548">
        <v>4.2428329999999997E-3</v>
      </c>
      <c r="N7548">
        <v>0.17957298599999999</v>
      </c>
      <c r="O7548">
        <v>0.215268401</v>
      </c>
      <c r="P7548">
        <v>0.60515861400000004</v>
      </c>
      <c r="Q7548">
        <v>-1.9328656999999999E-2</v>
      </c>
      <c r="R7548">
        <v>0.15695899199999999</v>
      </c>
      <c r="S7548">
        <v>0.212576818</v>
      </c>
      <c r="T7548">
        <v>0.63046418999999998</v>
      </c>
      <c r="U7548">
        <v>0.26500000000000001</v>
      </c>
      <c r="V7548">
        <v>1.294117647</v>
      </c>
      <c r="W7548">
        <f>COUNTIF(Table1[[#This Row],[Al2O3]:[TiO2]],0)</f>
        <v>1</v>
      </c>
      <c r="X7548">
        <f>Table1[[#This Row],[K2O]]+Table1[[#This Row],[Li2O]]+Table1[[#This Row],[Na2O]]</f>
        <v>0.17</v>
      </c>
      <c r="Y7548">
        <f>Table1[[#This Row],[B2O3]]+Table1[[#This Row],[K2O]]+Table1[[#This Row],[Li2O]]+Table1[[#This Row],[Na2O]]</f>
        <v>0.31000000000000005</v>
      </c>
      <c r="Z7548" s="2">
        <f>Table1[[#This Row],[B2O3]]+Table1[[#This Row],[CaO]]+Table1[[#This Row],[K2O]]+Table1[[#This Row],[Li2O]]+Table1[[#This Row],[Na2O]]</f>
        <v>0.35000000000000003</v>
      </c>
      <c r="AA7548" s="2">
        <f>Table1[[#This Row],[A+B+AE]]-Table1[[#This Row],[Al2O3]]-Table1[[#This Row],[SiO2]]</f>
        <v>-0.24499999999999997</v>
      </c>
      <c r="AB7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477.34950000000003</v>
      </c>
    </row>
    <row r="7549" spans="1:28" hidden="1" x14ac:dyDescent="0.25">
      <c r="A7549">
        <v>0.185</v>
      </c>
      <c r="B7549">
        <v>0.15</v>
      </c>
      <c r="C7549">
        <v>0</v>
      </c>
      <c r="D7549">
        <v>5.0000000000000001E-3</v>
      </c>
      <c r="E7549">
        <v>0.04</v>
      </c>
      <c r="F7549">
        <v>2.5000000000000001E-3</v>
      </c>
      <c r="G7549">
        <v>5.5E-2</v>
      </c>
      <c r="H7549">
        <v>0.11</v>
      </c>
      <c r="I7549">
        <v>0.41</v>
      </c>
      <c r="J7549">
        <v>4.2500000000000003E-2</v>
      </c>
      <c r="K7549">
        <v>0.58156028000000004</v>
      </c>
      <c r="L7549">
        <v>0.56750789999999995</v>
      </c>
      <c r="M7549">
        <v>4.3483090000000002E-2</v>
      </c>
      <c r="N7549">
        <v>0.16382519000000001</v>
      </c>
      <c r="O7549">
        <v>0.18074702000000001</v>
      </c>
      <c r="P7549">
        <v>0.65542778000000002</v>
      </c>
      <c r="Q7549">
        <v>2.02623E-2</v>
      </c>
      <c r="R7549">
        <v>0.14054411</v>
      </c>
      <c r="S7549">
        <v>0.17819045</v>
      </c>
      <c r="T7549">
        <v>0.68126544</v>
      </c>
      <c r="U7549">
        <v>0.25</v>
      </c>
      <c r="V7549">
        <v>1.12121212</v>
      </c>
      <c r="W7549">
        <f>COUNTIF(Table1[[#This Row],[Al2O3]:[TiO2]],0)</f>
        <v>1</v>
      </c>
      <c r="X7549">
        <f>Table1[[#This Row],[K2O]]+Table1[[#This Row],[Li2O]]+Table1[[#This Row],[Na2O]]</f>
        <v>0.16750000000000001</v>
      </c>
      <c r="Y7549">
        <f>Table1[[#This Row],[B2O3]]+Table1[[#This Row],[K2O]]+Table1[[#This Row],[Li2O]]+Table1[[#This Row],[Na2O]]</f>
        <v>0.3175</v>
      </c>
      <c r="Z7549" s="2">
        <f>Table1[[#This Row],[B2O3]]+Table1[[#This Row],[CaO]]+Table1[[#This Row],[K2O]]+Table1[[#This Row],[Li2O]]+Table1[[#This Row],[Na2O]]</f>
        <v>0.3175</v>
      </c>
      <c r="AA7549" s="2">
        <f>Table1[[#This Row],[A+B+AE]]-Table1[[#This Row],[Al2O3]]-Table1[[#This Row],[SiO2]]</f>
        <v>-0.27749999999999997</v>
      </c>
      <c r="AB7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463.50549999999998</v>
      </c>
    </row>
    <row r="7550" spans="1:28" hidden="1" x14ac:dyDescent="0.25">
      <c r="A7550">
        <v>0.25</v>
      </c>
      <c r="B7550">
        <v>0.17</v>
      </c>
      <c r="C7550">
        <v>3.5000000000000003E-2</v>
      </c>
      <c r="D7550">
        <v>0</v>
      </c>
      <c r="E7550">
        <v>2.5000000000000001E-2</v>
      </c>
      <c r="F7550">
        <v>5.0000000000000001E-3</v>
      </c>
      <c r="G7550">
        <v>1.4999999999999999E-2</v>
      </c>
      <c r="H7550">
        <v>0.14499999999999999</v>
      </c>
      <c r="I7550">
        <v>0.35</v>
      </c>
      <c r="J7550">
        <v>5.0000000000000001E-3</v>
      </c>
      <c r="K7550">
        <v>0.46979865999999998</v>
      </c>
      <c r="L7550">
        <v>0.56533129999999998</v>
      </c>
      <c r="M7550">
        <v>1.407076E-2</v>
      </c>
      <c r="N7550">
        <v>0.16201499</v>
      </c>
      <c r="O7550">
        <v>0.23390937000000001</v>
      </c>
      <c r="P7550">
        <v>0.60407564000000002</v>
      </c>
      <c r="Q7550">
        <v>-1.5267650000000001E-2</v>
      </c>
      <c r="R7550">
        <v>0.14611329000000001</v>
      </c>
      <c r="S7550">
        <v>0.22783922000000001</v>
      </c>
      <c r="T7550">
        <v>0.62604749000000004</v>
      </c>
      <c r="U7550">
        <v>0.25</v>
      </c>
      <c r="V7550">
        <v>1.5625</v>
      </c>
      <c r="W7550">
        <f>COUNTIF(Table1[[#This Row],[Al2O3]:[TiO2]],0)</f>
        <v>1</v>
      </c>
      <c r="X7550">
        <f>Table1[[#This Row],[K2O]]+Table1[[#This Row],[Li2O]]+Table1[[#This Row],[Na2O]]</f>
        <v>0.16499999999999998</v>
      </c>
      <c r="Y7550">
        <f>Table1[[#This Row],[B2O3]]+Table1[[#This Row],[K2O]]+Table1[[#This Row],[Li2O]]+Table1[[#This Row],[Na2O]]</f>
        <v>0.33499999999999996</v>
      </c>
      <c r="Z7550" s="2">
        <f>Table1[[#This Row],[B2O3]]+Table1[[#This Row],[CaO]]+Table1[[#This Row],[K2O]]+Table1[[#This Row],[Li2O]]+Table1[[#This Row],[Na2O]]</f>
        <v>0.37</v>
      </c>
      <c r="AA7550" s="2">
        <f>Table1[[#This Row],[A+B+AE]]-Table1[[#This Row],[Al2O3]]-Table1[[#This Row],[SiO2]]</f>
        <v>-0.22999999999999998</v>
      </c>
      <c r="AB7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505.1724999999999</v>
      </c>
    </row>
    <row r="7551" spans="1:28" hidden="1" x14ac:dyDescent="0.25">
      <c r="A7551">
        <v>0.24</v>
      </c>
      <c r="B7551">
        <v>0.18</v>
      </c>
      <c r="C7551">
        <v>0</v>
      </c>
      <c r="D7551">
        <v>5.0000000000000001E-3</v>
      </c>
      <c r="E7551">
        <v>0.02</v>
      </c>
      <c r="F7551">
        <v>2.5000000000000001E-3</v>
      </c>
      <c r="G7551">
        <v>0.05</v>
      </c>
      <c r="H7551">
        <v>0.14000000000000001</v>
      </c>
      <c r="I7551">
        <v>0.36</v>
      </c>
      <c r="J7551">
        <v>2.5000000000000001E-3</v>
      </c>
      <c r="K7551">
        <v>0.486486486</v>
      </c>
      <c r="L7551">
        <v>0.56062233500000003</v>
      </c>
      <c r="M7551">
        <v>9.2615749999999993E-3</v>
      </c>
      <c r="N7551">
        <v>0.174144879</v>
      </c>
      <c r="O7551">
        <v>0.21708749999999999</v>
      </c>
      <c r="P7551">
        <v>0.60876762100000004</v>
      </c>
      <c r="Q7551">
        <v>-1.4620932999999999E-2</v>
      </c>
      <c r="R7551">
        <v>0.152867426</v>
      </c>
      <c r="S7551">
        <v>0.21250033199999999</v>
      </c>
      <c r="T7551">
        <v>0.63463224200000001</v>
      </c>
      <c r="U7551">
        <v>0.26</v>
      </c>
      <c r="V7551">
        <v>1.263157895</v>
      </c>
      <c r="W7551">
        <f>COUNTIF(Table1[[#This Row],[Al2O3]:[TiO2]],0)</f>
        <v>1</v>
      </c>
      <c r="X7551">
        <f>Table1[[#This Row],[K2O]]+Table1[[#This Row],[Li2O]]+Table1[[#This Row],[Na2O]]</f>
        <v>0.1925</v>
      </c>
      <c r="Y7551">
        <f>Table1[[#This Row],[B2O3]]+Table1[[#This Row],[K2O]]+Table1[[#This Row],[Li2O]]+Table1[[#This Row],[Na2O]]</f>
        <v>0.3725</v>
      </c>
      <c r="Z7551" s="2">
        <f>Table1[[#This Row],[B2O3]]+Table1[[#This Row],[CaO]]+Table1[[#This Row],[K2O]]+Table1[[#This Row],[Li2O]]+Table1[[#This Row],[Na2O]]</f>
        <v>0.3725</v>
      </c>
      <c r="AA7551" s="2">
        <f>Table1[[#This Row],[A+B+AE]]-Table1[[#This Row],[Al2O3]]-Table1[[#This Row],[SiO2]]</f>
        <v>-0.22749999999999998</v>
      </c>
      <c r="AB7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467.22900000000004</v>
      </c>
    </row>
    <row r="7552" spans="1:28" hidden="1" x14ac:dyDescent="0.25">
      <c r="A7552">
        <v>0.22500000000000001</v>
      </c>
      <c r="B7552">
        <v>0.15</v>
      </c>
      <c r="C7552">
        <v>3.5000000000000003E-2</v>
      </c>
      <c r="D7552">
        <v>2.5000000000000001E-3</v>
      </c>
      <c r="E7552">
        <v>0.05</v>
      </c>
      <c r="F7552">
        <v>0.01</v>
      </c>
      <c r="G7552">
        <v>0</v>
      </c>
      <c r="H7552">
        <v>0.14000000000000001</v>
      </c>
      <c r="I7552">
        <v>0.36499999999999999</v>
      </c>
      <c r="J7552">
        <v>2.2499999999999999E-2</v>
      </c>
      <c r="K7552">
        <v>0.5</v>
      </c>
      <c r="L7552">
        <v>0.57199264999999999</v>
      </c>
      <c r="M7552">
        <v>2.9311340000000002E-2</v>
      </c>
      <c r="N7552">
        <v>0.15379987000000001</v>
      </c>
      <c r="O7552">
        <v>0.22377037999999999</v>
      </c>
      <c r="P7552">
        <v>0.62242975</v>
      </c>
      <c r="Q7552">
        <v>-3.6800100000000001E-3</v>
      </c>
      <c r="R7552">
        <v>0.14090411999999999</v>
      </c>
      <c r="S7552">
        <v>0.21784804999999999</v>
      </c>
      <c r="T7552">
        <v>0.64124782999999996</v>
      </c>
      <c r="U7552">
        <v>0.25</v>
      </c>
      <c r="V7552">
        <v>1.60714286</v>
      </c>
      <c r="W7552">
        <f>COUNTIF(Table1[[#This Row],[Al2O3]:[TiO2]],0)</f>
        <v>1</v>
      </c>
      <c r="X7552">
        <f>Table1[[#This Row],[K2O]]+Table1[[#This Row],[Li2O]]+Table1[[#This Row],[Na2O]]</f>
        <v>0.15000000000000002</v>
      </c>
      <c r="Y7552">
        <f>Table1[[#This Row],[B2O3]]+Table1[[#This Row],[K2O]]+Table1[[#This Row],[Li2O]]+Table1[[#This Row],[Na2O]]</f>
        <v>0.30000000000000004</v>
      </c>
      <c r="Z7552" s="2">
        <f>Table1[[#This Row],[B2O3]]+Table1[[#This Row],[CaO]]+Table1[[#This Row],[K2O]]+Table1[[#This Row],[Li2O]]+Table1[[#This Row],[Na2O]]</f>
        <v>0.33500000000000002</v>
      </c>
      <c r="AA7552" s="2">
        <f>Table1[[#This Row],[A+B+AE]]-Table1[[#This Row],[Al2O3]]-Table1[[#This Row],[SiO2]]</f>
        <v>-0.255</v>
      </c>
      <c r="AB7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517.79300000000012</v>
      </c>
    </row>
    <row r="7553" spans="1:28" hidden="1" x14ac:dyDescent="0.25">
      <c r="A7553">
        <v>0.19</v>
      </c>
      <c r="B7553">
        <v>0.15</v>
      </c>
      <c r="C7553">
        <v>5.0000000000000001E-3</v>
      </c>
      <c r="D7553">
        <v>0</v>
      </c>
      <c r="E7553">
        <v>2.5000000000000001E-2</v>
      </c>
      <c r="F7553">
        <v>2.5000000000000001E-3</v>
      </c>
      <c r="G7553">
        <v>5.5E-2</v>
      </c>
      <c r="H7553">
        <v>0.11</v>
      </c>
      <c r="I7553">
        <v>0.41499999999999998</v>
      </c>
      <c r="J7553">
        <v>4.7500000000000001E-2</v>
      </c>
      <c r="K7553">
        <v>0.58041958000000005</v>
      </c>
      <c r="L7553">
        <v>0.56701745999999997</v>
      </c>
      <c r="M7553">
        <v>4.2001820000000002E-2</v>
      </c>
      <c r="N7553">
        <v>0.16348249000000001</v>
      </c>
      <c r="O7553">
        <v>0.18356334999999999</v>
      </c>
      <c r="P7553">
        <v>0.65295415999999995</v>
      </c>
      <c r="Q7553">
        <v>1.9142900000000001E-2</v>
      </c>
      <c r="R7553">
        <v>0.13985157000000001</v>
      </c>
      <c r="S7553">
        <v>0.18112402</v>
      </c>
      <c r="T7553">
        <v>0.67902441000000002</v>
      </c>
      <c r="U7553">
        <v>0.255</v>
      </c>
      <c r="V7553">
        <v>1.15151515</v>
      </c>
      <c r="W7553">
        <f>COUNTIF(Table1[[#This Row],[Al2O3]:[TiO2]],0)</f>
        <v>1</v>
      </c>
      <c r="X7553">
        <f>Table1[[#This Row],[K2O]]+Table1[[#This Row],[Li2O]]+Table1[[#This Row],[Na2O]]</f>
        <v>0.16750000000000001</v>
      </c>
      <c r="Y7553">
        <f>Table1[[#This Row],[B2O3]]+Table1[[#This Row],[K2O]]+Table1[[#This Row],[Li2O]]+Table1[[#This Row],[Na2O]]</f>
        <v>0.3175</v>
      </c>
      <c r="Z7553" s="2">
        <f>Table1[[#This Row],[B2O3]]+Table1[[#This Row],[CaO]]+Table1[[#This Row],[K2O]]+Table1[[#This Row],[Li2O]]+Table1[[#This Row],[Na2O]]</f>
        <v>0.32250000000000001</v>
      </c>
      <c r="AA7553" s="2">
        <f>Table1[[#This Row],[A+B+AE]]-Table1[[#This Row],[Al2O3]]-Table1[[#This Row],[SiO2]]</f>
        <v>-0.28249999999999997</v>
      </c>
      <c r="AB7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465.24549999999999</v>
      </c>
    </row>
    <row r="7554" spans="1:28" hidden="1" x14ac:dyDescent="0.25">
      <c r="A7554">
        <v>0.25</v>
      </c>
      <c r="B7554">
        <v>0.17</v>
      </c>
      <c r="C7554">
        <v>0.03</v>
      </c>
      <c r="D7554">
        <v>2.5000000000000001E-3</v>
      </c>
      <c r="E7554">
        <v>0.05</v>
      </c>
      <c r="F7554">
        <v>0</v>
      </c>
      <c r="G7554">
        <v>0.01</v>
      </c>
      <c r="H7554">
        <v>0.155</v>
      </c>
      <c r="I7554">
        <v>0.33</v>
      </c>
      <c r="J7554">
        <v>2.5000000000000001E-3</v>
      </c>
      <c r="K7554">
        <v>0.44897959199999998</v>
      </c>
      <c r="L7554">
        <v>0.56932686200000004</v>
      </c>
      <c r="M7554">
        <v>6.8566449999999998E-3</v>
      </c>
      <c r="N7554">
        <v>0.166185783</v>
      </c>
      <c r="O7554">
        <v>0.23806122900000001</v>
      </c>
      <c r="P7554">
        <v>0.59575298799999998</v>
      </c>
      <c r="Q7554">
        <v>-2.5684313E-2</v>
      </c>
      <c r="R7554">
        <v>0.15349747499999999</v>
      </c>
      <c r="S7554">
        <v>0.23079550600000001</v>
      </c>
      <c r="T7554">
        <v>0.61570701900000002</v>
      </c>
      <c r="U7554">
        <v>0.25</v>
      </c>
      <c r="V7554">
        <v>1.5151515149999999</v>
      </c>
      <c r="W7554">
        <f>COUNTIF(Table1[[#This Row],[Al2O3]:[TiO2]],0)</f>
        <v>1</v>
      </c>
      <c r="X7554">
        <f>Table1[[#This Row],[K2O]]+Table1[[#This Row],[Li2O]]+Table1[[#This Row],[Na2O]]</f>
        <v>0.16500000000000001</v>
      </c>
      <c r="Y7554">
        <f>Table1[[#This Row],[B2O3]]+Table1[[#This Row],[K2O]]+Table1[[#This Row],[Li2O]]+Table1[[#This Row],[Na2O]]</f>
        <v>0.33500000000000002</v>
      </c>
      <c r="Z7554" s="2">
        <f>Table1[[#This Row],[B2O3]]+Table1[[#This Row],[CaO]]+Table1[[#This Row],[K2O]]+Table1[[#This Row],[Li2O]]+Table1[[#This Row],[Na2O]]</f>
        <v>0.36499999999999999</v>
      </c>
      <c r="AA7554" s="2">
        <f>Table1[[#This Row],[A+B+AE]]-Table1[[#This Row],[Al2O3]]-Table1[[#This Row],[SiO2]]</f>
        <v>-0.21500000000000002</v>
      </c>
      <c r="AB7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504.90850000000012</v>
      </c>
    </row>
    <row r="7555" spans="1:28" hidden="1" x14ac:dyDescent="0.25">
      <c r="A7555">
        <v>0.23499999999999999</v>
      </c>
      <c r="B7555">
        <v>0.17499999999999999</v>
      </c>
      <c r="C7555">
        <v>0</v>
      </c>
      <c r="D7555">
        <v>2.5000000000000001E-3</v>
      </c>
      <c r="E7555">
        <v>0.03</v>
      </c>
      <c r="F7555">
        <v>2.5000000000000001E-3</v>
      </c>
      <c r="G7555">
        <v>1.4999999999999999E-2</v>
      </c>
      <c r="H7555">
        <v>0.14000000000000001</v>
      </c>
      <c r="I7555">
        <v>0.36</v>
      </c>
      <c r="J7555">
        <v>0.04</v>
      </c>
      <c r="K7555">
        <v>0.489795918</v>
      </c>
      <c r="L7555">
        <v>0.56263069399999999</v>
      </c>
      <c r="M7555">
        <v>3.6729988999999998E-2</v>
      </c>
      <c r="N7555">
        <v>0.14817691399999999</v>
      </c>
      <c r="O7555">
        <v>0.22258741300000001</v>
      </c>
      <c r="P7555">
        <v>0.62923567300000005</v>
      </c>
      <c r="Q7555">
        <v>2.102306E-3</v>
      </c>
      <c r="R7555">
        <v>0.13721951700000001</v>
      </c>
      <c r="S7555">
        <v>0.215271448</v>
      </c>
      <c r="T7555">
        <v>0.64750903500000001</v>
      </c>
      <c r="U7555">
        <v>0.26</v>
      </c>
      <c r="V7555">
        <v>1.516129032</v>
      </c>
      <c r="W7555">
        <f>COUNTIF(Table1[[#This Row],[Al2O3]:[TiO2]],0)</f>
        <v>1</v>
      </c>
      <c r="X7555">
        <f>Table1[[#This Row],[K2O]]+Table1[[#This Row],[Li2O]]+Table1[[#This Row],[Na2O]]</f>
        <v>0.1575</v>
      </c>
      <c r="Y7555">
        <f>Table1[[#This Row],[B2O3]]+Table1[[#This Row],[K2O]]+Table1[[#This Row],[Li2O]]+Table1[[#This Row],[Na2O]]</f>
        <v>0.33250000000000002</v>
      </c>
      <c r="Z7555" s="2">
        <f>Table1[[#This Row],[B2O3]]+Table1[[#This Row],[CaO]]+Table1[[#This Row],[K2O]]+Table1[[#This Row],[Li2O]]+Table1[[#This Row],[Na2O]]</f>
        <v>0.33250000000000002</v>
      </c>
      <c r="AA7555" s="2">
        <f>Table1[[#This Row],[A+B+AE]]-Table1[[#This Row],[Al2O3]]-Table1[[#This Row],[SiO2]]</f>
        <v>-0.26249999999999996</v>
      </c>
      <c r="AB7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501.67649999999992</v>
      </c>
    </row>
    <row r="7556" spans="1:28" hidden="1" x14ac:dyDescent="0.25">
      <c r="A7556">
        <v>0.21</v>
      </c>
      <c r="B7556">
        <v>0.17</v>
      </c>
      <c r="C7556">
        <v>0.01</v>
      </c>
      <c r="D7556">
        <v>5.0000000000000001E-3</v>
      </c>
      <c r="E7556">
        <v>0.04</v>
      </c>
      <c r="F7556">
        <v>0</v>
      </c>
      <c r="G7556">
        <v>5.5E-2</v>
      </c>
      <c r="H7556">
        <v>0.13</v>
      </c>
      <c r="I7556">
        <v>0.35499999999999998</v>
      </c>
      <c r="J7556">
        <v>2.5000000000000001E-2</v>
      </c>
      <c r="K7556">
        <v>0.51079136700000005</v>
      </c>
      <c r="L7556">
        <v>0.57168875200000002</v>
      </c>
      <c r="M7556">
        <v>1.2775294E-2</v>
      </c>
      <c r="N7556">
        <v>0.180668409</v>
      </c>
      <c r="O7556">
        <v>0.19992288699999999</v>
      </c>
      <c r="P7556">
        <v>0.61940870400000003</v>
      </c>
      <c r="Q7556">
        <v>-8.9285379999999998E-3</v>
      </c>
      <c r="R7556">
        <v>0.15662008399999999</v>
      </c>
      <c r="S7556">
        <v>0.19636537000000001</v>
      </c>
      <c r="T7556">
        <v>0.647014545</v>
      </c>
      <c r="U7556">
        <v>0.255</v>
      </c>
      <c r="V7556">
        <v>1.1351351350000001</v>
      </c>
      <c r="W7556">
        <f>COUNTIF(Table1[[#This Row],[Al2O3]:[TiO2]],0)</f>
        <v>1</v>
      </c>
      <c r="X7556">
        <f>Table1[[#This Row],[K2O]]+Table1[[#This Row],[Li2O]]+Table1[[#This Row],[Na2O]]</f>
        <v>0.185</v>
      </c>
      <c r="Y7556">
        <f>Table1[[#This Row],[B2O3]]+Table1[[#This Row],[K2O]]+Table1[[#This Row],[Li2O]]+Table1[[#This Row],[Na2O]]</f>
        <v>0.35499999999999998</v>
      </c>
      <c r="Z7556" s="2">
        <f>Table1[[#This Row],[B2O3]]+Table1[[#This Row],[CaO]]+Table1[[#This Row],[K2O]]+Table1[[#This Row],[Li2O]]+Table1[[#This Row],[Na2O]]</f>
        <v>0.36499999999999999</v>
      </c>
      <c r="AA7556" s="2">
        <f>Table1[[#This Row],[A+B+AE]]-Table1[[#This Row],[Al2O3]]-Table1[[#This Row],[SiO2]]</f>
        <v>-0.19999999999999998</v>
      </c>
      <c r="AB7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456.47799999999984</v>
      </c>
    </row>
    <row r="7557" spans="1:28" hidden="1" x14ac:dyDescent="0.25">
      <c r="A7557">
        <v>0.20499999999999999</v>
      </c>
      <c r="B7557">
        <v>0.155</v>
      </c>
      <c r="C7557">
        <v>0.03</v>
      </c>
      <c r="D7557">
        <v>0</v>
      </c>
      <c r="E7557">
        <v>3.5000000000000003E-2</v>
      </c>
      <c r="F7557">
        <v>7.4999999999999997E-3</v>
      </c>
      <c r="G7557">
        <v>0.05</v>
      </c>
      <c r="H7557">
        <v>0.12</v>
      </c>
      <c r="I7557">
        <v>0.35499999999999998</v>
      </c>
      <c r="J7557">
        <v>4.2500000000000003E-2</v>
      </c>
      <c r="K7557">
        <v>0.52205882400000003</v>
      </c>
      <c r="L7557">
        <v>0.58121546999999996</v>
      </c>
      <c r="M7557">
        <v>1.0541361000000001E-2</v>
      </c>
      <c r="N7557">
        <v>0.181286579</v>
      </c>
      <c r="O7557">
        <v>0.202323263</v>
      </c>
      <c r="P7557">
        <v>0.61639015799999997</v>
      </c>
      <c r="Q7557">
        <v>-7.952064E-3</v>
      </c>
      <c r="R7557">
        <v>0.15361116499999999</v>
      </c>
      <c r="S7557">
        <v>0.20007807899999999</v>
      </c>
      <c r="T7557">
        <v>0.64631075500000001</v>
      </c>
      <c r="U7557">
        <v>0.27</v>
      </c>
      <c r="V7557">
        <v>1.205882353</v>
      </c>
      <c r="W7557">
        <f>COUNTIF(Table1[[#This Row],[Al2O3]:[TiO2]],0)</f>
        <v>1</v>
      </c>
      <c r="X7557">
        <f>Table1[[#This Row],[K2O]]+Table1[[#This Row],[Li2O]]+Table1[[#This Row],[Na2O]]</f>
        <v>0.17749999999999999</v>
      </c>
      <c r="Y7557">
        <f>Table1[[#This Row],[B2O3]]+Table1[[#This Row],[K2O]]+Table1[[#This Row],[Li2O]]+Table1[[#This Row],[Na2O]]</f>
        <v>0.33250000000000002</v>
      </c>
      <c r="Z7557" s="2">
        <f>Table1[[#This Row],[B2O3]]+Table1[[#This Row],[CaO]]+Table1[[#This Row],[K2O]]+Table1[[#This Row],[Li2O]]+Table1[[#This Row],[Na2O]]</f>
        <v>0.36249999999999999</v>
      </c>
      <c r="AA7557" s="2">
        <f>Table1[[#This Row],[A+B+AE]]-Table1[[#This Row],[Al2O3]]-Table1[[#This Row],[SiO2]]</f>
        <v>-0.19749999999999998</v>
      </c>
      <c r="AB7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460.62750000000005</v>
      </c>
    </row>
    <row r="7558" spans="1:28" hidden="1" x14ac:dyDescent="0.25">
      <c r="A7558">
        <v>0.23</v>
      </c>
      <c r="B7558">
        <v>0.16500000000000001</v>
      </c>
      <c r="C7558">
        <v>0.03</v>
      </c>
      <c r="D7558">
        <v>0</v>
      </c>
      <c r="E7558">
        <v>3.5000000000000003E-2</v>
      </c>
      <c r="F7558">
        <v>5.0000000000000001E-3</v>
      </c>
      <c r="G7558">
        <v>3.5000000000000003E-2</v>
      </c>
      <c r="H7558">
        <v>0.14000000000000001</v>
      </c>
      <c r="I7558">
        <v>0.34</v>
      </c>
      <c r="J7558">
        <v>0.02</v>
      </c>
      <c r="K7558">
        <v>0.47887323999999998</v>
      </c>
      <c r="L7558">
        <v>0.57560860999999997</v>
      </c>
      <c r="M7558">
        <v>1.4880500000000001E-3</v>
      </c>
      <c r="N7558">
        <v>0.17932253000000001</v>
      </c>
      <c r="O7558">
        <v>0.22026854000000001</v>
      </c>
      <c r="P7558">
        <v>0.60040892999999995</v>
      </c>
      <c r="Q7558">
        <v>-2.1910949999999998E-2</v>
      </c>
      <c r="R7558">
        <v>0.15742163000000001</v>
      </c>
      <c r="S7558">
        <v>0.21603850999999999</v>
      </c>
      <c r="T7558">
        <v>0.62653985999999995</v>
      </c>
      <c r="U7558">
        <v>0.26500000000000001</v>
      </c>
      <c r="V7558">
        <v>1.3142857100000001</v>
      </c>
      <c r="W7558">
        <f>COUNTIF(Table1[[#This Row],[Al2O3]:[TiO2]],0)</f>
        <v>1</v>
      </c>
      <c r="X7558">
        <f>Table1[[#This Row],[K2O]]+Table1[[#This Row],[Li2O]]+Table1[[#This Row],[Na2O]]</f>
        <v>0.18000000000000002</v>
      </c>
      <c r="Y7558">
        <f>Table1[[#This Row],[B2O3]]+Table1[[#This Row],[K2O]]+Table1[[#This Row],[Li2O]]+Table1[[#This Row],[Na2O]]</f>
        <v>0.34500000000000003</v>
      </c>
      <c r="Z7558" s="2">
        <f>Table1[[#This Row],[B2O3]]+Table1[[#This Row],[CaO]]+Table1[[#This Row],[K2O]]+Table1[[#This Row],[Li2O]]+Table1[[#This Row],[Na2O]]</f>
        <v>0.375</v>
      </c>
      <c r="AA7558" s="2">
        <f>Table1[[#This Row],[A+B+AE]]-Table1[[#This Row],[Al2O3]]-Table1[[#This Row],[SiO2]]</f>
        <v>-0.19500000000000003</v>
      </c>
      <c r="AB7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476.90950000000009</v>
      </c>
    </row>
    <row r="7559" spans="1:28" hidden="1" x14ac:dyDescent="0.25">
      <c r="A7559">
        <v>0.245</v>
      </c>
      <c r="B7559">
        <v>0.19500000000000001</v>
      </c>
      <c r="C7559">
        <v>1.4999999999999999E-2</v>
      </c>
      <c r="D7559">
        <v>0</v>
      </c>
      <c r="E7559">
        <v>3.5000000000000003E-2</v>
      </c>
      <c r="F7559">
        <v>5.0000000000000001E-3</v>
      </c>
      <c r="G7559">
        <v>0.03</v>
      </c>
      <c r="H7559">
        <v>0.15</v>
      </c>
      <c r="I7559">
        <v>0.31</v>
      </c>
      <c r="J7559">
        <v>1.4999999999999999E-2</v>
      </c>
      <c r="K7559">
        <v>0.439716312</v>
      </c>
      <c r="L7559">
        <v>0.56812880799999999</v>
      </c>
      <c r="M7559">
        <v>4.6864250000000001E-3</v>
      </c>
      <c r="N7559">
        <v>0.17334202400000001</v>
      </c>
      <c r="O7559">
        <v>0.226518366</v>
      </c>
      <c r="P7559">
        <v>0.60013960899999996</v>
      </c>
      <c r="Q7559">
        <v>-2.0800334E-2</v>
      </c>
      <c r="R7559">
        <v>0.15443890599999999</v>
      </c>
      <c r="S7559">
        <v>0.22003682199999999</v>
      </c>
      <c r="T7559">
        <v>0.62552427099999997</v>
      </c>
      <c r="U7559">
        <v>0.25</v>
      </c>
      <c r="V7559">
        <v>1.361111111</v>
      </c>
      <c r="W7559">
        <f>COUNTIF(Table1[[#This Row],[Al2O3]:[TiO2]],0)</f>
        <v>1</v>
      </c>
      <c r="X7559">
        <f>Table1[[#This Row],[K2O]]+Table1[[#This Row],[Li2O]]+Table1[[#This Row],[Na2O]]</f>
        <v>0.185</v>
      </c>
      <c r="Y7559">
        <f>Table1[[#This Row],[B2O3]]+Table1[[#This Row],[K2O]]+Table1[[#This Row],[Li2O]]+Table1[[#This Row],[Na2O]]</f>
        <v>0.38</v>
      </c>
      <c r="Z7559" s="2">
        <f>Table1[[#This Row],[B2O3]]+Table1[[#This Row],[CaO]]+Table1[[#This Row],[K2O]]+Table1[[#This Row],[Li2O]]+Table1[[#This Row],[Na2O]]</f>
        <v>0.39500000000000002</v>
      </c>
      <c r="AA7559" s="2">
        <f>Table1[[#This Row],[A+B+AE]]-Table1[[#This Row],[Al2O3]]-Table1[[#This Row],[SiO2]]</f>
        <v>-0.15999999999999998</v>
      </c>
      <c r="AB7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480.17550000000006</v>
      </c>
    </row>
    <row r="7560" spans="1:28" hidden="1" x14ac:dyDescent="0.25">
      <c r="A7560">
        <v>0.215</v>
      </c>
      <c r="B7560">
        <v>0.155</v>
      </c>
      <c r="C7560">
        <v>0.02</v>
      </c>
      <c r="D7560">
        <v>5.0000000000000001E-3</v>
      </c>
      <c r="E7560">
        <v>0.03</v>
      </c>
      <c r="F7560">
        <v>0</v>
      </c>
      <c r="G7560">
        <v>3.5000000000000003E-2</v>
      </c>
      <c r="H7560">
        <v>0.125</v>
      </c>
      <c r="I7560">
        <v>0.38</v>
      </c>
      <c r="J7560">
        <v>3.5000000000000003E-2</v>
      </c>
      <c r="K7560">
        <v>0.52777777800000003</v>
      </c>
      <c r="L7560">
        <v>0.56960039500000004</v>
      </c>
      <c r="M7560">
        <v>2.8177420000000002E-2</v>
      </c>
      <c r="N7560">
        <v>0.16207584999999999</v>
      </c>
      <c r="O7560">
        <v>0.20837977499999999</v>
      </c>
      <c r="P7560">
        <v>0.62954437500000004</v>
      </c>
      <c r="Q7560">
        <v>1.150468E-3</v>
      </c>
      <c r="R7560">
        <v>0.14338341800000001</v>
      </c>
      <c r="S7560">
        <v>0.204134919</v>
      </c>
      <c r="T7560">
        <v>0.65248166299999999</v>
      </c>
      <c r="U7560">
        <v>0.26</v>
      </c>
      <c r="V7560">
        <v>1.34375</v>
      </c>
      <c r="W7560">
        <f>COUNTIF(Table1[[#This Row],[Al2O3]:[TiO2]],0)</f>
        <v>1</v>
      </c>
      <c r="X7560">
        <f>Table1[[#This Row],[K2O]]+Table1[[#This Row],[Li2O]]+Table1[[#This Row],[Na2O]]</f>
        <v>0.16</v>
      </c>
      <c r="Y7560">
        <f>Table1[[#This Row],[B2O3]]+Table1[[#This Row],[K2O]]+Table1[[#This Row],[Li2O]]+Table1[[#This Row],[Na2O]]</f>
        <v>0.315</v>
      </c>
      <c r="Z7560" s="2">
        <f>Table1[[#This Row],[B2O3]]+Table1[[#This Row],[CaO]]+Table1[[#This Row],[K2O]]+Table1[[#This Row],[Li2O]]+Table1[[#This Row],[Na2O]]</f>
        <v>0.33499999999999996</v>
      </c>
      <c r="AA7560" s="2">
        <f>Table1[[#This Row],[A+B+AE]]-Table1[[#This Row],[Al2O3]]-Table1[[#This Row],[SiO2]]</f>
        <v>-0.26</v>
      </c>
      <c r="AB7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482.95100000000002</v>
      </c>
    </row>
    <row r="7561" spans="1:28" hidden="1" x14ac:dyDescent="0.25">
      <c r="A7561">
        <v>0.245</v>
      </c>
      <c r="B7561">
        <v>0.185</v>
      </c>
      <c r="C7561">
        <v>3.5000000000000003E-2</v>
      </c>
      <c r="D7561">
        <v>0</v>
      </c>
      <c r="E7561">
        <v>4.4999999999999998E-2</v>
      </c>
      <c r="F7561">
        <v>2.5000000000000001E-3</v>
      </c>
      <c r="G7561">
        <v>5.0000000000000001E-3</v>
      </c>
      <c r="H7561">
        <v>0.15</v>
      </c>
      <c r="I7561">
        <v>0.3</v>
      </c>
      <c r="J7561">
        <v>3.2500000000000001E-2</v>
      </c>
      <c r="K7561">
        <v>0.43165468000000001</v>
      </c>
      <c r="L7561">
        <v>0.57485383999999995</v>
      </c>
      <c r="M7561">
        <v>1.313098E-2</v>
      </c>
      <c r="N7561">
        <v>0.16145182999999999</v>
      </c>
      <c r="O7561">
        <v>0.2370379</v>
      </c>
      <c r="P7561">
        <v>0.60151027000000001</v>
      </c>
      <c r="Q7561">
        <v>-1.8492290000000002E-2</v>
      </c>
      <c r="R7561">
        <v>0.14834207999999999</v>
      </c>
      <c r="S7561">
        <v>0.22887250000000001</v>
      </c>
      <c r="T7561">
        <v>0.62278542999999997</v>
      </c>
      <c r="U7561">
        <v>0.25</v>
      </c>
      <c r="V7561">
        <v>1.58064516</v>
      </c>
      <c r="W7561">
        <f>COUNTIF(Table1[[#This Row],[Al2O3]:[TiO2]],0)</f>
        <v>1</v>
      </c>
      <c r="X7561">
        <f>Table1[[#This Row],[K2O]]+Table1[[#This Row],[Li2O]]+Table1[[#This Row],[Na2O]]</f>
        <v>0.1575</v>
      </c>
      <c r="Y7561">
        <f>Table1[[#This Row],[B2O3]]+Table1[[#This Row],[K2O]]+Table1[[#This Row],[Li2O]]+Table1[[#This Row],[Na2O]]</f>
        <v>0.34250000000000003</v>
      </c>
      <c r="Z7561" s="2">
        <f>Table1[[#This Row],[B2O3]]+Table1[[#This Row],[CaO]]+Table1[[#This Row],[K2O]]+Table1[[#This Row],[Li2O]]+Table1[[#This Row],[Na2O]]</f>
        <v>0.3775</v>
      </c>
      <c r="AA7561" s="2">
        <f>Table1[[#This Row],[A+B+AE]]-Table1[[#This Row],[Al2O3]]-Table1[[#This Row],[SiO2]]</f>
        <v>-0.16749999999999998</v>
      </c>
      <c r="AB7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504.47199999999998</v>
      </c>
    </row>
    <row r="7562" spans="1:28" hidden="1" x14ac:dyDescent="0.25">
      <c r="A7562">
        <v>0.245</v>
      </c>
      <c r="B7562">
        <v>0.18</v>
      </c>
      <c r="C7562">
        <v>5.0000000000000001E-3</v>
      </c>
      <c r="D7562">
        <v>0</v>
      </c>
      <c r="E7562">
        <v>2.5000000000000001E-2</v>
      </c>
      <c r="F7562">
        <v>0.01</v>
      </c>
      <c r="G7562">
        <v>0.03</v>
      </c>
      <c r="H7562">
        <v>0.14499999999999999</v>
      </c>
      <c r="I7562">
        <v>0.34499999999999997</v>
      </c>
      <c r="J7562">
        <v>1.4999999999999999E-2</v>
      </c>
      <c r="K7562">
        <v>0.46938775999999999</v>
      </c>
      <c r="L7562">
        <v>0.56428889000000004</v>
      </c>
      <c r="M7562">
        <v>1.2133710000000001E-2</v>
      </c>
      <c r="N7562">
        <v>0.16725148000000001</v>
      </c>
      <c r="O7562">
        <v>0.22593452</v>
      </c>
      <c r="P7562">
        <v>0.60681399999999996</v>
      </c>
      <c r="Q7562">
        <v>-1.424924E-2</v>
      </c>
      <c r="R7562">
        <v>0.14870430000000001</v>
      </c>
      <c r="S7562">
        <v>0.22029600999999999</v>
      </c>
      <c r="T7562">
        <v>0.63099969</v>
      </c>
      <c r="U7562">
        <v>0.26500000000000001</v>
      </c>
      <c r="V7562">
        <v>1.4</v>
      </c>
      <c r="W7562">
        <f>COUNTIF(Table1[[#This Row],[Al2O3]:[TiO2]],0)</f>
        <v>1</v>
      </c>
      <c r="X7562">
        <f>Table1[[#This Row],[K2O]]+Table1[[#This Row],[Li2O]]+Table1[[#This Row],[Na2O]]</f>
        <v>0.185</v>
      </c>
      <c r="Y7562">
        <f>Table1[[#This Row],[B2O3]]+Table1[[#This Row],[K2O]]+Table1[[#This Row],[Li2O]]+Table1[[#This Row],[Na2O]]</f>
        <v>0.36499999999999999</v>
      </c>
      <c r="Z7562" s="2">
        <f>Table1[[#This Row],[B2O3]]+Table1[[#This Row],[CaO]]+Table1[[#This Row],[K2O]]+Table1[[#This Row],[Li2O]]+Table1[[#This Row],[Na2O]]</f>
        <v>0.37</v>
      </c>
      <c r="AA7562" s="2">
        <f>Table1[[#This Row],[A+B+AE]]-Table1[[#This Row],[Al2O3]]-Table1[[#This Row],[SiO2]]</f>
        <v>-0.21999999999999997</v>
      </c>
      <c r="AB7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484.91949999999997</v>
      </c>
    </row>
    <row r="7563" spans="1:28" hidden="1" x14ac:dyDescent="0.25">
      <c r="A7563">
        <v>0.24</v>
      </c>
      <c r="B7563">
        <v>0.18</v>
      </c>
      <c r="C7563">
        <v>0</v>
      </c>
      <c r="D7563">
        <v>5.0000000000000001E-3</v>
      </c>
      <c r="E7563">
        <v>3.5000000000000003E-2</v>
      </c>
      <c r="F7563">
        <v>2.5000000000000001E-3</v>
      </c>
      <c r="G7563">
        <v>0.03</v>
      </c>
      <c r="H7563">
        <v>0.14000000000000001</v>
      </c>
      <c r="I7563">
        <v>0.34</v>
      </c>
      <c r="J7563">
        <v>2.75E-2</v>
      </c>
      <c r="K7563">
        <v>0.47222222000000003</v>
      </c>
      <c r="L7563">
        <v>0.56558543999999999</v>
      </c>
      <c r="M7563">
        <v>1.9333949999999999E-2</v>
      </c>
      <c r="N7563">
        <v>0.16142450999999999</v>
      </c>
      <c r="O7563">
        <v>0.22536798</v>
      </c>
      <c r="P7563">
        <v>0.61320750000000002</v>
      </c>
      <c r="Q7563">
        <v>-9.7822199999999995E-3</v>
      </c>
      <c r="R7563">
        <v>0.14556483000000001</v>
      </c>
      <c r="S7563">
        <v>0.2189082</v>
      </c>
      <c r="T7563">
        <v>0.63552697999999996</v>
      </c>
      <c r="U7563">
        <v>0.26500000000000001</v>
      </c>
      <c r="V7563">
        <v>1.4117647099999999</v>
      </c>
      <c r="W7563">
        <f>COUNTIF(Table1[[#This Row],[Al2O3]:[TiO2]],0)</f>
        <v>1</v>
      </c>
      <c r="X7563">
        <f>Table1[[#This Row],[K2O]]+Table1[[#This Row],[Li2O]]+Table1[[#This Row],[Na2O]]</f>
        <v>0.17250000000000001</v>
      </c>
      <c r="Y7563">
        <f>Table1[[#This Row],[B2O3]]+Table1[[#This Row],[K2O]]+Table1[[#This Row],[Li2O]]+Table1[[#This Row],[Na2O]]</f>
        <v>0.35250000000000004</v>
      </c>
      <c r="Z7563" s="2">
        <f>Table1[[#This Row],[B2O3]]+Table1[[#This Row],[CaO]]+Table1[[#This Row],[K2O]]+Table1[[#This Row],[Li2O]]+Table1[[#This Row],[Na2O]]</f>
        <v>0.35250000000000004</v>
      </c>
      <c r="AA7563" s="2">
        <f>Table1[[#This Row],[A+B+AE]]-Table1[[#This Row],[Al2O3]]-Table1[[#This Row],[SiO2]]</f>
        <v>-0.22749999999999998</v>
      </c>
      <c r="AB7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483.28500000000008</v>
      </c>
    </row>
    <row r="7564" spans="1:28" hidden="1" x14ac:dyDescent="0.25">
      <c r="A7564">
        <v>0.2</v>
      </c>
      <c r="B7564">
        <v>0.105</v>
      </c>
      <c r="C7564">
        <v>0.04</v>
      </c>
      <c r="D7564">
        <v>0</v>
      </c>
      <c r="E7564">
        <v>0.05</v>
      </c>
      <c r="F7564">
        <v>2.5000000000000001E-3</v>
      </c>
      <c r="G7564">
        <v>4.4999999999999998E-2</v>
      </c>
      <c r="H7564">
        <v>0.115</v>
      </c>
      <c r="I7564">
        <v>0.43</v>
      </c>
      <c r="J7564">
        <v>1.2500000000000001E-2</v>
      </c>
      <c r="K7564">
        <v>0.57718120799999995</v>
      </c>
      <c r="L7564">
        <v>0.57781442999999999</v>
      </c>
      <c r="M7564">
        <v>1.5136185999999999E-2</v>
      </c>
      <c r="N7564">
        <v>0.176906442</v>
      </c>
      <c r="O7564">
        <v>0.20258395800000001</v>
      </c>
      <c r="P7564">
        <v>0.62050959999999999</v>
      </c>
      <c r="Q7564">
        <v>-7.9600669999999995E-3</v>
      </c>
      <c r="R7564">
        <v>0.15240970300000001</v>
      </c>
      <c r="S7564">
        <v>0.202262304</v>
      </c>
      <c r="T7564">
        <v>0.64532799399999996</v>
      </c>
      <c r="U7564">
        <v>0.27</v>
      </c>
      <c r="V7564">
        <v>1.25</v>
      </c>
      <c r="W7564">
        <f>COUNTIF(Table1[[#This Row],[Al2O3]:[TiO2]],0)</f>
        <v>1</v>
      </c>
      <c r="X7564">
        <f>Table1[[#This Row],[K2O]]+Table1[[#This Row],[Li2O]]+Table1[[#This Row],[Na2O]]</f>
        <v>0.16250000000000001</v>
      </c>
      <c r="Y7564">
        <f>Table1[[#This Row],[B2O3]]+Table1[[#This Row],[K2O]]+Table1[[#This Row],[Li2O]]+Table1[[#This Row],[Na2O]]</f>
        <v>0.26750000000000002</v>
      </c>
      <c r="Z7564" s="2">
        <f>Table1[[#This Row],[B2O3]]+Table1[[#This Row],[CaO]]+Table1[[#This Row],[K2O]]+Table1[[#This Row],[Li2O]]+Table1[[#This Row],[Na2O]]</f>
        <v>0.3075</v>
      </c>
      <c r="AA7564" s="2">
        <f>Table1[[#This Row],[A+B+AE]]-Table1[[#This Row],[Al2O3]]-Table1[[#This Row],[SiO2]]</f>
        <v>-0.32250000000000001</v>
      </c>
      <c r="AB7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478.68600000000015</v>
      </c>
    </row>
    <row r="7565" spans="1:28" hidden="1" x14ac:dyDescent="0.25">
      <c r="A7565">
        <v>0.185</v>
      </c>
      <c r="B7565">
        <v>0.125</v>
      </c>
      <c r="C7565">
        <v>3.5000000000000003E-2</v>
      </c>
      <c r="D7565">
        <v>0</v>
      </c>
      <c r="E7565">
        <v>3.5000000000000003E-2</v>
      </c>
      <c r="F7565">
        <v>2.5000000000000001E-3</v>
      </c>
      <c r="G7565">
        <v>4.4999999999999998E-2</v>
      </c>
      <c r="H7565">
        <v>0.115</v>
      </c>
      <c r="I7565">
        <v>0.43</v>
      </c>
      <c r="J7565">
        <v>2.75E-2</v>
      </c>
      <c r="K7565">
        <v>0.58904109999999998</v>
      </c>
      <c r="L7565">
        <v>0.57312845999999995</v>
      </c>
      <c r="M7565">
        <v>3.2433289999999997E-2</v>
      </c>
      <c r="N7565">
        <v>0.17216978999999999</v>
      </c>
      <c r="O7565">
        <v>0.18398990000000001</v>
      </c>
      <c r="P7565">
        <v>0.64384032000000002</v>
      </c>
      <c r="Q7565">
        <v>9.2232000000000008E-3</v>
      </c>
      <c r="R7565">
        <v>0.14804007</v>
      </c>
      <c r="S7565">
        <v>0.18268628000000001</v>
      </c>
      <c r="T7565">
        <v>0.66927365000000005</v>
      </c>
      <c r="U7565">
        <v>0.25</v>
      </c>
      <c r="V7565">
        <v>1.15625</v>
      </c>
      <c r="W7565">
        <f>COUNTIF(Table1[[#This Row],[Al2O3]:[TiO2]],0)</f>
        <v>1</v>
      </c>
      <c r="X7565">
        <f>Table1[[#This Row],[K2O]]+Table1[[#This Row],[Li2O]]+Table1[[#This Row],[Na2O]]</f>
        <v>0.16250000000000001</v>
      </c>
      <c r="Y7565">
        <f>Table1[[#This Row],[B2O3]]+Table1[[#This Row],[K2O]]+Table1[[#This Row],[Li2O]]+Table1[[#This Row],[Na2O]]</f>
        <v>0.28749999999999998</v>
      </c>
      <c r="Z7565" s="2">
        <f>Table1[[#This Row],[B2O3]]+Table1[[#This Row],[CaO]]+Table1[[#This Row],[K2O]]+Table1[[#This Row],[Li2O]]+Table1[[#This Row],[Na2O]]</f>
        <v>0.32250000000000001</v>
      </c>
      <c r="AA7565" s="2">
        <f>Table1[[#This Row],[A+B+AE]]-Table1[[#This Row],[Al2O3]]-Table1[[#This Row],[SiO2]]</f>
        <v>-0.29249999999999998</v>
      </c>
      <c r="AB7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477.80550000000005</v>
      </c>
    </row>
    <row r="7566" spans="1:28" hidden="1" x14ac:dyDescent="0.25">
      <c r="A7566">
        <v>0.22</v>
      </c>
      <c r="B7566">
        <v>0.17</v>
      </c>
      <c r="C7566">
        <v>5.0000000000000001E-3</v>
      </c>
      <c r="D7566">
        <v>0</v>
      </c>
      <c r="E7566">
        <v>2.5000000000000001E-2</v>
      </c>
      <c r="F7566">
        <v>0.01</v>
      </c>
      <c r="G7566">
        <v>0.05</v>
      </c>
      <c r="H7566">
        <v>0.125</v>
      </c>
      <c r="I7566">
        <v>0.375</v>
      </c>
      <c r="J7566">
        <v>0.02</v>
      </c>
      <c r="K7566">
        <v>0.52083333300000001</v>
      </c>
      <c r="L7566">
        <v>0.56443004100000005</v>
      </c>
      <c r="M7566">
        <v>2.1560322E-2</v>
      </c>
      <c r="N7566">
        <v>0.16966479100000001</v>
      </c>
      <c r="O7566">
        <v>0.20510621200000001</v>
      </c>
      <c r="P7566">
        <v>0.62522899600000004</v>
      </c>
      <c r="Q7566">
        <v>3.5202900000000001E-4</v>
      </c>
      <c r="R7566">
        <v>0.145307141</v>
      </c>
      <c r="S7566">
        <v>0.201764523</v>
      </c>
      <c r="T7566">
        <v>0.65292833699999997</v>
      </c>
      <c r="U7566">
        <v>0.255</v>
      </c>
      <c r="V7566">
        <v>1.2571428570000001</v>
      </c>
      <c r="W7566">
        <f>COUNTIF(Table1[[#This Row],[Al2O3]:[TiO2]],0)</f>
        <v>1</v>
      </c>
      <c r="X7566">
        <f>Table1[[#This Row],[K2O]]+Table1[[#This Row],[Li2O]]+Table1[[#This Row],[Na2O]]</f>
        <v>0.185</v>
      </c>
      <c r="Y7566">
        <f>Table1[[#This Row],[B2O3]]+Table1[[#This Row],[K2O]]+Table1[[#This Row],[Li2O]]+Table1[[#This Row],[Na2O]]</f>
        <v>0.35500000000000004</v>
      </c>
      <c r="Z7566" s="2">
        <f>Table1[[#This Row],[B2O3]]+Table1[[#This Row],[CaO]]+Table1[[#This Row],[K2O]]+Table1[[#This Row],[Li2O]]+Table1[[#This Row],[Na2O]]</f>
        <v>0.36000000000000004</v>
      </c>
      <c r="AA7566" s="2">
        <f>Table1[[#This Row],[A+B+AE]]-Table1[[#This Row],[Al2O3]]-Table1[[#This Row],[SiO2]]</f>
        <v>-0.23499999999999996</v>
      </c>
      <c r="AB7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468.09450000000004</v>
      </c>
    </row>
    <row r="7567" spans="1:28" hidden="1" x14ac:dyDescent="0.25">
      <c r="A7567">
        <v>0.215</v>
      </c>
      <c r="B7567">
        <v>0.14000000000000001</v>
      </c>
      <c r="C7567">
        <v>2.5000000000000001E-2</v>
      </c>
      <c r="D7567">
        <v>5.0000000000000001E-3</v>
      </c>
      <c r="E7567">
        <v>0.05</v>
      </c>
      <c r="F7567">
        <v>0</v>
      </c>
      <c r="G7567">
        <v>0.05</v>
      </c>
      <c r="H7567">
        <v>0.125</v>
      </c>
      <c r="I7567">
        <v>0.38</v>
      </c>
      <c r="J7567">
        <v>0.01</v>
      </c>
      <c r="K7567">
        <v>0.52777777800000003</v>
      </c>
      <c r="L7567">
        <v>0.57475832400000004</v>
      </c>
      <c r="M7567">
        <v>6.7418390000000003E-3</v>
      </c>
      <c r="N7567">
        <v>0.180138557</v>
      </c>
      <c r="O7567">
        <v>0.21023091199999999</v>
      </c>
      <c r="P7567">
        <v>0.60963053099999998</v>
      </c>
      <c r="Q7567">
        <v>-1.5744482000000001E-2</v>
      </c>
      <c r="R7567">
        <v>0.15627417599999999</v>
      </c>
      <c r="S7567">
        <v>0.20791428100000001</v>
      </c>
      <c r="T7567">
        <v>0.63581154299999998</v>
      </c>
      <c r="U7567">
        <v>0.26500000000000001</v>
      </c>
      <c r="V7567">
        <v>1.228571429</v>
      </c>
      <c r="W7567">
        <f>COUNTIF(Table1[[#This Row],[Al2O3]:[TiO2]],0)</f>
        <v>1</v>
      </c>
      <c r="X7567">
        <f>Table1[[#This Row],[K2O]]+Table1[[#This Row],[Li2O]]+Table1[[#This Row],[Na2O]]</f>
        <v>0.17499999999999999</v>
      </c>
      <c r="Y7567">
        <f>Table1[[#This Row],[B2O3]]+Table1[[#This Row],[K2O]]+Table1[[#This Row],[Li2O]]+Table1[[#This Row],[Na2O]]</f>
        <v>0.315</v>
      </c>
      <c r="Z7567" s="2">
        <f>Table1[[#This Row],[B2O3]]+Table1[[#This Row],[CaO]]+Table1[[#This Row],[K2O]]+Table1[[#This Row],[Li2O]]+Table1[[#This Row],[Na2O]]</f>
        <v>0.34</v>
      </c>
      <c r="AA7567" s="2">
        <f>Table1[[#This Row],[A+B+AE]]-Table1[[#This Row],[Al2O3]]-Table1[[#This Row],[SiO2]]</f>
        <v>-0.255</v>
      </c>
      <c r="AB7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466.94200000000012</v>
      </c>
    </row>
    <row r="7568" spans="1:28" hidden="1" x14ac:dyDescent="0.25">
      <c r="A7568">
        <v>0.25</v>
      </c>
      <c r="B7568">
        <v>0.17</v>
      </c>
      <c r="C7568">
        <v>5.0000000000000001E-3</v>
      </c>
      <c r="D7568">
        <v>0</v>
      </c>
      <c r="E7568">
        <v>0.05</v>
      </c>
      <c r="F7568">
        <v>5.0000000000000001E-3</v>
      </c>
      <c r="G7568">
        <v>0.01</v>
      </c>
      <c r="H7568">
        <v>0.15</v>
      </c>
      <c r="I7568">
        <v>0.34499999999999997</v>
      </c>
      <c r="J7568">
        <v>1.4999999999999999E-2</v>
      </c>
      <c r="K7568">
        <v>0.46308725000000001</v>
      </c>
      <c r="L7568">
        <v>0.56454958</v>
      </c>
      <c r="M7568">
        <v>2.0591379999999999E-2</v>
      </c>
      <c r="N7568">
        <v>0.15534059</v>
      </c>
      <c r="O7568">
        <v>0.23709605</v>
      </c>
      <c r="P7568">
        <v>0.60756336</v>
      </c>
      <c r="Q7568">
        <v>-1.4115829999999999E-2</v>
      </c>
      <c r="R7568">
        <v>0.14442832999999999</v>
      </c>
      <c r="S7568">
        <v>0.22951361000000001</v>
      </c>
      <c r="T7568">
        <v>0.62605805999999997</v>
      </c>
      <c r="U7568">
        <v>0.26</v>
      </c>
      <c r="V7568">
        <v>1.5625</v>
      </c>
      <c r="W7568">
        <f>COUNTIF(Table1[[#This Row],[Al2O3]:[TiO2]],0)</f>
        <v>1</v>
      </c>
      <c r="X7568">
        <f>Table1[[#This Row],[K2O]]+Table1[[#This Row],[Li2O]]+Table1[[#This Row],[Na2O]]</f>
        <v>0.16499999999999998</v>
      </c>
      <c r="Y7568">
        <f>Table1[[#This Row],[B2O3]]+Table1[[#This Row],[K2O]]+Table1[[#This Row],[Li2O]]+Table1[[#This Row],[Na2O]]</f>
        <v>0.33500000000000002</v>
      </c>
      <c r="Z7568" s="2">
        <f>Table1[[#This Row],[B2O3]]+Table1[[#This Row],[CaO]]+Table1[[#This Row],[K2O]]+Table1[[#This Row],[Li2O]]+Table1[[#This Row],[Na2O]]</f>
        <v>0.34</v>
      </c>
      <c r="AA7568" s="2">
        <f>Table1[[#This Row],[A+B+AE]]-Table1[[#This Row],[Al2O3]]-Table1[[#This Row],[SiO2]]</f>
        <v>-0.25499999999999995</v>
      </c>
      <c r="AB7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506.12599999999998</v>
      </c>
    </row>
    <row r="7569" spans="1:28" hidden="1" x14ac:dyDescent="0.25">
      <c r="A7569">
        <v>0.20499999999999999</v>
      </c>
      <c r="B7569">
        <v>0.12</v>
      </c>
      <c r="C7569">
        <v>0.04</v>
      </c>
      <c r="D7569">
        <v>2.5000000000000001E-3</v>
      </c>
      <c r="E7569">
        <v>0.05</v>
      </c>
      <c r="F7569">
        <v>0</v>
      </c>
      <c r="G7569">
        <v>3.5000000000000003E-2</v>
      </c>
      <c r="H7569">
        <v>0.12</v>
      </c>
      <c r="I7569">
        <v>0.42</v>
      </c>
      <c r="J7569">
        <v>7.4999999999999997E-3</v>
      </c>
      <c r="K7569">
        <v>0.56375838899999997</v>
      </c>
      <c r="L7569">
        <v>0.57209463199999999</v>
      </c>
      <c r="M7569">
        <v>2.3720846E-2</v>
      </c>
      <c r="N7569">
        <v>0.16802139599999999</v>
      </c>
      <c r="O7569">
        <v>0.20458163100000001</v>
      </c>
      <c r="P7569">
        <v>0.62739697299999997</v>
      </c>
      <c r="Q7569">
        <v>-2.5062320000000002E-3</v>
      </c>
      <c r="R7569">
        <v>0.14740394200000001</v>
      </c>
      <c r="S7569">
        <v>0.20256616699999999</v>
      </c>
      <c r="T7569">
        <v>0.65002989099999997</v>
      </c>
      <c r="U7569">
        <v>0.25</v>
      </c>
      <c r="V7569">
        <v>1.3225806449999999</v>
      </c>
      <c r="W7569">
        <f>COUNTIF(Table1[[#This Row],[Al2O3]:[TiO2]],0)</f>
        <v>1</v>
      </c>
      <c r="X7569">
        <f>Table1[[#This Row],[K2O]]+Table1[[#This Row],[Li2O]]+Table1[[#This Row],[Na2O]]</f>
        <v>0.155</v>
      </c>
      <c r="Y7569">
        <f>Table1[[#This Row],[B2O3]]+Table1[[#This Row],[K2O]]+Table1[[#This Row],[Li2O]]+Table1[[#This Row],[Na2O]]</f>
        <v>0.27500000000000002</v>
      </c>
      <c r="Z7569" s="2">
        <f>Table1[[#This Row],[B2O3]]+Table1[[#This Row],[CaO]]+Table1[[#This Row],[K2O]]+Table1[[#This Row],[Li2O]]+Table1[[#This Row],[Na2O]]</f>
        <v>0.315</v>
      </c>
      <c r="AA7569" s="2">
        <f>Table1[[#This Row],[A+B+AE]]-Table1[[#This Row],[Al2O3]]-Table1[[#This Row],[SiO2]]</f>
        <v>-0.30999999999999994</v>
      </c>
      <c r="AB7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490.1255000000001</v>
      </c>
    </row>
    <row r="7570" spans="1:28" hidden="1" x14ac:dyDescent="0.25">
      <c r="A7570">
        <v>0.23</v>
      </c>
      <c r="B7570">
        <v>0.19</v>
      </c>
      <c r="C7570">
        <v>5.0000000000000001E-3</v>
      </c>
      <c r="D7570">
        <v>0</v>
      </c>
      <c r="E7570">
        <v>0.04</v>
      </c>
      <c r="F7570">
        <v>0.01</v>
      </c>
      <c r="G7570">
        <v>0.02</v>
      </c>
      <c r="H7570">
        <v>0.14000000000000001</v>
      </c>
      <c r="I7570">
        <v>0.32500000000000001</v>
      </c>
      <c r="J7570">
        <v>0.04</v>
      </c>
      <c r="K7570">
        <v>0.46762589900000001</v>
      </c>
      <c r="L7570">
        <v>0.56793935799999995</v>
      </c>
      <c r="M7570">
        <v>2.7103077999999999E-2</v>
      </c>
      <c r="N7570">
        <v>0.15792727300000001</v>
      </c>
      <c r="O7570">
        <v>0.21874242099999999</v>
      </c>
      <c r="P7570">
        <v>0.62333030599999995</v>
      </c>
      <c r="Q7570">
        <v>-1.387327E-3</v>
      </c>
      <c r="R7570">
        <v>0.141741061</v>
      </c>
      <c r="S7570">
        <v>0.211897589</v>
      </c>
      <c r="T7570">
        <v>0.64636134999999995</v>
      </c>
      <c r="U7570">
        <v>0.25</v>
      </c>
      <c r="V7570">
        <v>1.4375</v>
      </c>
      <c r="W7570">
        <f>COUNTIF(Table1[[#This Row],[Al2O3]:[TiO2]],0)</f>
        <v>1</v>
      </c>
      <c r="X7570">
        <f>Table1[[#This Row],[K2O]]+Table1[[#This Row],[Li2O]]+Table1[[#This Row],[Na2O]]</f>
        <v>0.17</v>
      </c>
      <c r="Y7570">
        <f>Table1[[#This Row],[B2O3]]+Table1[[#This Row],[K2O]]+Table1[[#This Row],[Li2O]]+Table1[[#This Row],[Na2O]]</f>
        <v>0.36</v>
      </c>
      <c r="Z7570" s="2">
        <f>Table1[[#This Row],[B2O3]]+Table1[[#This Row],[CaO]]+Table1[[#This Row],[K2O]]+Table1[[#This Row],[Li2O]]+Table1[[#This Row],[Na2O]]</f>
        <v>0.36499999999999999</v>
      </c>
      <c r="AA7570" s="2">
        <f>Table1[[#This Row],[A+B+AE]]-Table1[[#This Row],[Al2O3]]-Table1[[#This Row],[SiO2]]</f>
        <v>-0.19000000000000003</v>
      </c>
      <c r="AB7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490.56399999999996</v>
      </c>
    </row>
    <row r="7571" spans="1:28" hidden="1" x14ac:dyDescent="0.25">
      <c r="A7571">
        <v>0.23499999999999999</v>
      </c>
      <c r="B7571">
        <v>0.155</v>
      </c>
      <c r="C7571">
        <v>5.0000000000000001E-3</v>
      </c>
      <c r="D7571">
        <v>5.0000000000000001E-3</v>
      </c>
      <c r="E7571">
        <v>2.5000000000000001E-2</v>
      </c>
      <c r="F7571">
        <v>0</v>
      </c>
      <c r="G7571">
        <v>1.4999999999999999E-2</v>
      </c>
      <c r="H7571">
        <v>0.14000000000000001</v>
      </c>
      <c r="I7571">
        <v>0.39500000000000002</v>
      </c>
      <c r="J7571">
        <v>2.5000000000000001E-2</v>
      </c>
      <c r="K7571">
        <v>0.51298701300000005</v>
      </c>
      <c r="L7571">
        <v>0.56008755600000004</v>
      </c>
      <c r="M7571">
        <v>3.6304343000000003E-2</v>
      </c>
      <c r="N7571">
        <v>0.14859755199999999</v>
      </c>
      <c r="O7571">
        <v>0.22242308699999999</v>
      </c>
      <c r="P7571">
        <v>0.62897936200000004</v>
      </c>
      <c r="Q7571">
        <v>2.4637200000000002E-4</v>
      </c>
      <c r="R7571">
        <v>0.138431414</v>
      </c>
      <c r="S7571">
        <v>0.21603335200000001</v>
      </c>
      <c r="T7571">
        <v>0.64553523400000001</v>
      </c>
      <c r="U7571">
        <v>0.26500000000000001</v>
      </c>
      <c r="V7571">
        <v>1.516129032</v>
      </c>
      <c r="W7571">
        <f>COUNTIF(Table1[[#This Row],[Al2O3]:[TiO2]],0)</f>
        <v>1</v>
      </c>
      <c r="X7571">
        <f>Table1[[#This Row],[K2O]]+Table1[[#This Row],[Li2O]]+Table1[[#This Row],[Na2O]]</f>
        <v>0.15500000000000003</v>
      </c>
      <c r="Y7571">
        <f>Table1[[#This Row],[B2O3]]+Table1[[#This Row],[K2O]]+Table1[[#This Row],[Li2O]]+Table1[[#This Row],[Na2O]]</f>
        <v>0.31</v>
      </c>
      <c r="Z7571" s="2">
        <f>Table1[[#This Row],[B2O3]]+Table1[[#This Row],[CaO]]+Table1[[#This Row],[K2O]]+Table1[[#This Row],[Li2O]]+Table1[[#This Row],[Na2O]]</f>
        <v>0.315</v>
      </c>
      <c r="AA7571" s="2">
        <f>Table1[[#This Row],[A+B+AE]]-Table1[[#This Row],[Al2O3]]-Table1[[#This Row],[SiO2]]</f>
        <v>-0.315</v>
      </c>
      <c r="AB7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507.45749999999998</v>
      </c>
    </row>
    <row r="7572" spans="1:28" hidden="1" x14ac:dyDescent="0.25">
      <c r="A7572">
        <v>0.19500000000000001</v>
      </c>
      <c r="B7572">
        <v>0.115</v>
      </c>
      <c r="C7572">
        <v>0.04</v>
      </c>
      <c r="D7572">
        <v>5.0000000000000001E-3</v>
      </c>
      <c r="E7572">
        <v>0.03</v>
      </c>
      <c r="F7572">
        <v>0</v>
      </c>
      <c r="G7572">
        <v>0.04</v>
      </c>
      <c r="H7572">
        <v>0.115</v>
      </c>
      <c r="I7572">
        <v>0.435</v>
      </c>
      <c r="J7572">
        <v>2.5000000000000001E-2</v>
      </c>
      <c r="K7572">
        <v>0.58389261699999995</v>
      </c>
      <c r="L7572">
        <v>0.57390559500000005</v>
      </c>
      <c r="M7572">
        <v>2.8687781999999998E-2</v>
      </c>
      <c r="N7572">
        <v>0.16877231500000001</v>
      </c>
      <c r="O7572">
        <v>0.19529196099999999</v>
      </c>
      <c r="P7572">
        <v>0.63593572399999998</v>
      </c>
      <c r="Q7572">
        <v>3.580274E-3</v>
      </c>
      <c r="R7572">
        <v>0.146652476</v>
      </c>
      <c r="S7572">
        <v>0.19395844300000001</v>
      </c>
      <c r="T7572">
        <v>0.65938908100000004</v>
      </c>
      <c r="U7572">
        <v>0.26500000000000001</v>
      </c>
      <c r="V7572">
        <v>1.2580645159999999</v>
      </c>
      <c r="W7572">
        <f>COUNTIF(Table1[[#This Row],[Al2O3]:[TiO2]],0)</f>
        <v>1</v>
      </c>
      <c r="X7572">
        <f>Table1[[#This Row],[K2O]]+Table1[[#This Row],[Li2O]]+Table1[[#This Row],[Na2O]]</f>
        <v>0.155</v>
      </c>
      <c r="Y7572">
        <f>Table1[[#This Row],[B2O3]]+Table1[[#This Row],[K2O]]+Table1[[#This Row],[Li2O]]+Table1[[#This Row],[Na2O]]</f>
        <v>0.27</v>
      </c>
      <c r="Z7572" s="2">
        <f>Table1[[#This Row],[B2O3]]+Table1[[#This Row],[CaO]]+Table1[[#This Row],[K2O]]+Table1[[#This Row],[Li2O]]+Table1[[#This Row],[Na2O]]</f>
        <v>0.31</v>
      </c>
      <c r="AA7572" s="2">
        <f>Table1[[#This Row],[A+B+AE]]-Table1[[#This Row],[Al2O3]]-Table1[[#This Row],[SiO2]]</f>
        <v>-0.32</v>
      </c>
      <c r="AB7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484.40100000000007</v>
      </c>
    </row>
    <row r="7573" spans="1:28" hidden="1" x14ac:dyDescent="0.25">
      <c r="A7573">
        <v>0.23</v>
      </c>
      <c r="B7573">
        <v>0.15</v>
      </c>
      <c r="C7573">
        <v>1.4999999999999999E-2</v>
      </c>
      <c r="D7573">
        <v>0</v>
      </c>
      <c r="E7573">
        <v>3.5000000000000003E-2</v>
      </c>
      <c r="F7573">
        <v>5.0000000000000001E-3</v>
      </c>
      <c r="G7573">
        <v>0.01</v>
      </c>
      <c r="H7573">
        <v>0.14000000000000001</v>
      </c>
      <c r="I7573">
        <v>0.39500000000000002</v>
      </c>
      <c r="J7573">
        <v>0.02</v>
      </c>
      <c r="K7573">
        <v>0.51633986899999995</v>
      </c>
      <c r="L7573">
        <v>0.56260829199999995</v>
      </c>
      <c r="M7573">
        <v>3.5043570000000003E-2</v>
      </c>
      <c r="N7573">
        <v>0.15043899799999999</v>
      </c>
      <c r="O7573">
        <v>0.22057800999999999</v>
      </c>
      <c r="P7573">
        <v>0.62898299199999996</v>
      </c>
      <c r="Q7573">
        <v>2.8460900000000001E-4</v>
      </c>
      <c r="R7573">
        <v>0.13900298699999999</v>
      </c>
      <c r="S7573">
        <v>0.21471247199999999</v>
      </c>
      <c r="T7573">
        <v>0.64628454099999999</v>
      </c>
      <c r="U7573">
        <v>0.255</v>
      </c>
      <c r="V7573">
        <v>1.5333333330000001</v>
      </c>
      <c r="W7573">
        <f>COUNTIF(Table1[[#This Row],[Al2O3]:[TiO2]],0)</f>
        <v>1</v>
      </c>
      <c r="X7573">
        <f>Table1[[#This Row],[K2O]]+Table1[[#This Row],[Li2O]]+Table1[[#This Row],[Na2O]]</f>
        <v>0.15500000000000003</v>
      </c>
      <c r="Y7573">
        <f>Table1[[#This Row],[B2O3]]+Table1[[#This Row],[K2O]]+Table1[[#This Row],[Li2O]]+Table1[[#This Row],[Na2O]]</f>
        <v>0.30500000000000005</v>
      </c>
      <c r="Z7573" s="2">
        <f>Table1[[#This Row],[B2O3]]+Table1[[#This Row],[CaO]]+Table1[[#This Row],[K2O]]+Table1[[#This Row],[Li2O]]+Table1[[#This Row],[Na2O]]</f>
        <v>0.32</v>
      </c>
      <c r="AA7573" s="2">
        <f>Table1[[#This Row],[A+B+AE]]-Table1[[#This Row],[Al2O3]]-Table1[[#This Row],[SiO2]]</f>
        <v>-0.30500000000000005</v>
      </c>
      <c r="AB7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512.90500000000009</v>
      </c>
    </row>
    <row r="7574" spans="1:28" hidden="1" x14ac:dyDescent="0.25">
      <c r="A7574">
        <v>0.215</v>
      </c>
      <c r="B7574">
        <v>0.13</v>
      </c>
      <c r="C7574">
        <v>3.5000000000000003E-2</v>
      </c>
      <c r="D7574">
        <v>2.5000000000000001E-3</v>
      </c>
      <c r="E7574">
        <v>3.5000000000000003E-2</v>
      </c>
      <c r="F7574">
        <v>0</v>
      </c>
      <c r="G7574">
        <v>4.4999999999999998E-2</v>
      </c>
      <c r="H7574">
        <v>0.125</v>
      </c>
      <c r="I7574">
        <v>0.41</v>
      </c>
      <c r="J7574">
        <v>2.5000000000000001E-3</v>
      </c>
      <c r="K7574">
        <v>0.54666667000000002</v>
      </c>
      <c r="L7574">
        <v>0.57064696000000004</v>
      </c>
      <c r="M7574">
        <v>1.2344580000000001E-2</v>
      </c>
      <c r="N7574">
        <v>0.17628556000000001</v>
      </c>
      <c r="O7574">
        <v>0.20808935000000001</v>
      </c>
      <c r="P7574">
        <v>0.61562508999999999</v>
      </c>
      <c r="Q7574">
        <v>-1.146465E-2</v>
      </c>
      <c r="R7574">
        <v>0.15338465000000001</v>
      </c>
      <c r="S7574">
        <v>0.20622018</v>
      </c>
      <c r="T7574">
        <v>0.64039517999999995</v>
      </c>
      <c r="U7574">
        <v>0.26</v>
      </c>
      <c r="V7574">
        <v>1.2647058799999999</v>
      </c>
      <c r="W7574">
        <f>COUNTIF(Table1[[#This Row],[Al2O3]:[TiO2]],0)</f>
        <v>1</v>
      </c>
      <c r="X7574">
        <f>Table1[[#This Row],[K2O]]+Table1[[#This Row],[Li2O]]+Table1[[#This Row],[Na2O]]</f>
        <v>0.16999999999999998</v>
      </c>
      <c r="Y7574">
        <f>Table1[[#This Row],[B2O3]]+Table1[[#This Row],[K2O]]+Table1[[#This Row],[Li2O]]+Table1[[#This Row],[Na2O]]</f>
        <v>0.3</v>
      </c>
      <c r="Z7574" s="2">
        <f>Table1[[#This Row],[B2O3]]+Table1[[#This Row],[CaO]]+Table1[[#This Row],[K2O]]+Table1[[#This Row],[Li2O]]+Table1[[#This Row],[Na2O]]</f>
        <v>0.33500000000000002</v>
      </c>
      <c r="AA7574" s="2">
        <f>Table1[[#This Row],[A+B+AE]]-Table1[[#This Row],[Al2O3]]-Table1[[#This Row],[SiO2]]</f>
        <v>-0.28999999999999992</v>
      </c>
      <c r="AB7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478.49950000000013</v>
      </c>
    </row>
    <row r="7575" spans="1:28" hidden="1" x14ac:dyDescent="0.25">
      <c r="A7575">
        <v>0.24</v>
      </c>
      <c r="B7575">
        <v>0.18</v>
      </c>
      <c r="C7575">
        <v>0.01</v>
      </c>
      <c r="D7575">
        <v>2.5000000000000001E-3</v>
      </c>
      <c r="E7575">
        <v>3.5000000000000003E-2</v>
      </c>
      <c r="F7575">
        <v>0</v>
      </c>
      <c r="G7575">
        <v>5.0000000000000001E-3</v>
      </c>
      <c r="H7575">
        <v>0.15</v>
      </c>
      <c r="I7575">
        <v>0.34499999999999997</v>
      </c>
      <c r="J7575">
        <v>3.2500000000000001E-2</v>
      </c>
      <c r="K7575">
        <v>0.46938775500000002</v>
      </c>
      <c r="L7575">
        <v>0.56340860299999995</v>
      </c>
      <c r="M7575">
        <v>3.2374366000000002E-2</v>
      </c>
      <c r="N7575">
        <v>0.14979952599999999</v>
      </c>
      <c r="O7575">
        <v>0.227220011</v>
      </c>
      <c r="P7575">
        <v>0.62298046399999996</v>
      </c>
      <c r="Q7575">
        <v>-4.5836469999999997E-3</v>
      </c>
      <c r="R7575">
        <v>0.141203989</v>
      </c>
      <c r="S7575">
        <v>0.21885729100000001</v>
      </c>
      <c r="T7575">
        <v>0.63993871999999996</v>
      </c>
      <c r="U7575">
        <v>0.25</v>
      </c>
      <c r="V7575">
        <v>1.548387097</v>
      </c>
      <c r="W7575">
        <f>COUNTIF(Table1[[#This Row],[Al2O3]:[TiO2]],0)</f>
        <v>1</v>
      </c>
      <c r="X7575">
        <f>Table1[[#This Row],[K2O]]+Table1[[#This Row],[Li2O]]+Table1[[#This Row],[Na2O]]</f>
        <v>0.155</v>
      </c>
      <c r="Y7575">
        <f>Table1[[#This Row],[B2O3]]+Table1[[#This Row],[K2O]]+Table1[[#This Row],[Li2O]]+Table1[[#This Row],[Na2O]]</f>
        <v>0.33499999999999996</v>
      </c>
      <c r="Z7575" s="2">
        <f>Table1[[#This Row],[B2O3]]+Table1[[#This Row],[CaO]]+Table1[[#This Row],[K2O]]+Table1[[#This Row],[Li2O]]+Table1[[#This Row],[Na2O]]</f>
        <v>0.34499999999999997</v>
      </c>
      <c r="AA7575" s="2">
        <f>Table1[[#This Row],[A+B+AE]]-Table1[[#This Row],[Al2O3]]-Table1[[#This Row],[SiO2]]</f>
        <v>-0.24</v>
      </c>
      <c r="AB7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510.55799999999999</v>
      </c>
    </row>
    <row r="7576" spans="1:28" hidden="1" x14ac:dyDescent="0.25">
      <c r="A7576">
        <v>0.21</v>
      </c>
      <c r="B7576">
        <v>0.17</v>
      </c>
      <c r="C7576">
        <v>0.01</v>
      </c>
      <c r="D7576">
        <v>5.0000000000000001E-3</v>
      </c>
      <c r="E7576">
        <v>3.5000000000000003E-2</v>
      </c>
      <c r="F7576">
        <v>0</v>
      </c>
      <c r="G7576">
        <v>5.5E-2</v>
      </c>
      <c r="H7576">
        <v>0.13</v>
      </c>
      <c r="I7576">
        <v>0.34499999999999997</v>
      </c>
      <c r="J7576">
        <v>0.04</v>
      </c>
      <c r="K7576">
        <v>0.50364963500000004</v>
      </c>
      <c r="L7576">
        <v>0.57610092400000001</v>
      </c>
      <c r="M7576">
        <v>9.6463920000000002E-3</v>
      </c>
      <c r="N7576">
        <v>0.18240492899999999</v>
      </c>
      <c r="O7576">
        <v>0.201844474</v>
      </c>
      <c r="P7576">
        <v>0.61575059700000001</v>
      </c>
      <c r="Q7576">
        <v>-1.1728545E-2</v>
      </c>
      <c r="R7576">
        <v>0.15809841999999999</v>
      </c>
      <c r="S7576">
        <v>0.198218862</v>
      </c>
      <c r="T7576">
        <v>0.64368271799999999</v>
      </c>
      <c r="U7576">
        <v>0.27</v>
      </c>
      <c r="V7576">
        <v>1.1351351350000001</v>
      </c>
      <c r="W7576">
        <f>COUNTIF(Table1[[#This Row],[Al2O3]:[TiO2]],0)</f>
        <v>1</v>
      </c>
      <c r="X7576">
        <f>Table1[[#This Row],[K2O]]+Table1[[#This Row],[Li2O]]+Table1[[#This Row],[Na2O]]</f>
        <v>0.185</v>
      </c>
      <c r="Y7576">
        <f>Table1[[#This Row],[B2O3]]+Table1[[#This Row],[K2O]]+Table1[[#This Row],[Li2O]]+Table1[[#This Row],[Na2O]]</f>
        <v>0.35499999999999998</v>
      </c>
      <c r="Z7576" s="2">
        <f>Table1[[#This Row],[B2O3]]+Table1[[#This Row],[CaO]]+Table1[[#This Row],[K2O]]+Table1[[#This Row],[Li2O]]+Table1[[#This Row],[Na2O]]</f>
        <v>0.36499999999999999</v>
      </c>
      <c r="AA7576" s="2">
        <f>Table1[[#This Row],[A+B+AE]]-Table1[[#This Row],[Al2O3]]-Table1[[#This Row],[SiO2]]</f>
        <v>-0.18999999999999997</v>
      </c>
      <c r="AB7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452.86299999999994</v>
      </c>
    </row>
    <row r="7577" spans="1:28" hidden="1" x14ac:dyDescent="0.25">
      <c r="A7577">
        <v>0.19</v>
      </c>
      <c r="B7577">
        <v>0.13500000000000001</v>
      </c>
      <c r="C7577">
        <v>0</v>
      </c>
      <c r="D7577">
        <v>2.5000000000000001E-3</v>
      </c>
      <c r="E7577">
        <v>0.03</v>
      </c>
      <c r="F7577">
        <v>7.4999999999999997E-3</v>
      </c>
      <c r="G7577">
        <v>4.4999999999999998E-2</v>
      </c>
      <c r="H7577">
        <v>0.11</v>
      </c>
      <c r="I7577">
        <v>0.435</v>
      </c>
      <c r="J7577">
        <v>4.4999999999999998E-2</v>
      </c>
      <c r="K7577">
        <v>0.59183673000000003</v>
      </c>
      <c r="L7577">
        <v>0.56611681999999997</v>
      </c>
      <c r="M7577">
        <v>4.7960309999999999E-2</v>
      </c>
      <c r="N7577">
        <v>0.15633632</v>
      </c>
      <c r="O7577">
        <v>0.18644176000000001</v>
      </c>
      <c r="P7577">
        <v>0.65722192000000001</v>
      </c>
      <c r="Q7577">
        <v>2.256909E-2</v>
      </c>
      <c r="R7577">
        <v>0.13506887000000001</v>
      </c>
      <c r="S7577">
        <v>0.18411656000000001</v>
      </c>
      <c r="T7577">
        <v>0.68081457000000001</v>
      </c>
      <c r="U7577">
        <v>0.26500000000000001</v>
      </c>
      <c r="V7577">
        <v>1.2258064500000001</v>
      </c>
      <c r="W7577">
        <f>COUNTIF(Table1[[#This Row],[Al2O3]:[TiO2]],0)</f>
        <v>1</v>
      </c>
      <c r="X7577">
        <f>Table1[[#This Row],[K2O]]+Table1[[#This Row],[Li2O]]+Table1[[#This Row],[Na2O]]</f>
        <v>0.16250000000000001</v>
      </c>
      <c r="Y7577">
        <f>Table1[[#This Row],[B2O3]]+Table1[[#This Row],[K2O]]+Table1[[#This Row],[Li2O]]+Table1[[#This Row],[Na2O]]</f>
        <v>0.29749999999999999</v>
      </c>
      <c r="Z7577" s="2">
        <f>Table1[[#This Row],[B2O3]]+Table1[[#This Row],[CaO]]+Table1[[#This Row],[K2O]]+Table1[[#This Row],[Li2O]]+Table1[[#This Row],[Na2O]]</f>
        <v>0.29749999999999999</v>
      </c>
      <c r="AA7577" s="2">
        <f>Table1[[#This Row],[A+B+AE]]-Table1[[#This Row],[Al2O3]]-Table1[[#This Row],[SiO2]]</f>
        <v>-0.32750000000000001</v>
      </c>
      <c r="AB7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477.4849999999999</v>
      </c>
    </row>
    <row r="7578" spans="1:28" hidden="1" x14ac:dyDescent="0.25">
      <c r="A7578">
        <v>0.2</v>
      </c>
      <c r="B7578">
        <v>0.13</v>
      </c>
      <c r="C7578">
        <v>5.0000000000000001E-3</v>
      </c>
      <c r="D7578">
        <v>0</v>
      </c>
      <c r="E7578">
        <v>0.04</v>
      </c>
      <c r="F7578">
        <v>2.5000000000000001E-3</v>
      </c>
      <c r="G7578">
        <v>5.5E-2</v>
      </c>
      <c r="H7578">
        <v>0.12</v>
      </c>
      <c r="I7578">
        <v>0.44500000000000001</v>
      </c>
      <c r="J7578">
        <v>2.5000000000000001E-3</v>
      </c>
      <c r="K7578">
        <v>0.58169934599999995</v>
      </c>
      <c r="L7578">
        <v>0.56174157199999997</v>
      </c>
      <c r="M7578">
        <v>2.9804018000000002E-2</v>
      </c>
      <c r="N7578">
        <v>0.17063463700000001</v>
      </c>
      <c r="O7578">
        <v>0.19042450399999999</v>
      </c>
      <c r="P7578">
        <v>0.63894085899999997</v>
      </c>
      <c r="Q7578">
        <v>5.4183110000000003E-3</v>
      </c>
      <c r="R7578">
        <v>0.14792352</v>
      </c>
      <c r="S7578">
        <v>0.188792343</v>
      </c>
      <c r="T7578">
        <v>0.663284137</v>
      </c>
      <c r="U7578">
        <v>0.25</v>
      </c>
      <c r="V7578">
        <v>1.1428571430000001</v>
      </c>
      <c r="W7578">
        <f>COUNTIF(Table1[[#This Row],[Al2O3]:[TiO2]],0)</f>
        <v>1</v>
      </c>
      <c r="X7578">
        <f>Table1[[#This Row],[K2O]]+Table1[[#This Row],[Li2O]]+Table1[[#This Row],[Na2O]]</f>
        <v>0.17749999999999999</v>
      </c>
      <c r="Y7578">
        <f>Table1[[#This Row],[B2O3]]+Table1[[#This Row],[K2O]]+Table1[[#This Row],[Li2O]]+Table1[[#This Row],[Na2O]]</f>
        <v>0.3075</v>
      </c>
      <c r="Z7578" s="2">
        <f>Table1[[#This Row],[B2O3]]+Table1[[#This Row],[CaO]]+Table1[[#This Row],[K2O]]+Table1[[#This Row],[Li2O]]+Table1[[#This Row],[Na2O]]</f>
        <v>0.3125</v>
      </c>
      <c r="AA7578" s="2">
        <f>Table1[[#This Row],[A+B+AE]]-Table1[[#This Row],[Al2O3]]-Table1[[#This Row],[SiO2]]</f>
        <v>-0.33250000000000002</v>
      </c>
      <c r="AB7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471.93150000000003</v>
      </c>
    </row>
    <row r="7579" spans="1:28" hidden="1" x14ac:dyDescent="0.25">
      <c r="A7579">
        <v>0.22500000000000001</v>
      </c>
      <c r="B7579">
        <v>0.14000000000000001</v>
      </c>
      <c r="C7579">
        <v>0.02</v>
      </c>
      <c r="D7579">
        <v>0</v>
      </c>
      <c r="E7579">
        <v>0.03</v>
      </c>
      <c r="F7579">
        <v>5.0000000000000001E-3</v>
      </c>
      <c r="G7579">
        <v>1.4999999999999999E-2</v>
      </c>
      <c r="H7579">
        <v>0.13</v>
      </c>
      <c r="I7579">
        <v>0.42</v>
      </c>
      <c r="J7579">
        <v>1.4999999999999999E-2</v>
      </c>
      <c r="K7579">
        <v>0.54193548400000002</v>
      </c>
      <c r="L7579">
        <v>0.56017424000000005</v>
      </c>
      <c r="M7579">
        <v>4.1204670999999998E-2</v>
      </c>
      <c r="N7579">
        <v>0.147363522</v>
      </c>
      <c r="O7579">
        <v>0.21592779400000001</v>
      </c>
      <c r="P7579">
        <v>0.636708685</v>
      </c>
      <c r="Q7579">
        <v>7.9410130000000002E-3</v>
      </c>
      <c r="R7579">
        <v>0.134175243</v>
      </c>
      <c r="S7579">
        <v>0.21118134799999999</v>
      </c>
      <c r="T7579">
        <v>0.65464340899999995</v>
      </c>
      <c r="U7579">
        <v>0.25</v>
      </c>
      <c r="V7579">
        <v>1.551724138</v>
      </c>
      <c r="W7579">
        <f>COUNTIF(Table1[[#This Row],[Al2O3]:[TiO2]],0)</f>
        <v>1</v>
      </c>
      <c r="X7579">
        <f>Table1[[#This Row],[K2O]]+Table1[[#This Row],[Li2O]]+Table1[[#This Row],[Na2O]]</f>
        <v>0.15</v>
      </c>
      <c r="Y7579">
        <f>Table1[[#This Row],[B2O3]]+Table1[[#This Row],[K2O]]+Table1[[#This Row],[Li2O]]+Table1[[#This Row],[Na2O]]</f>
        <v>0.29000000000000004</v>
      </c>
      <c r="Z7579" s="2">
        <f>Table1[[#This Row],[B2O3]]+Table1[[#This Row],[CaO]]+Table1[[#This Row],[K2O]]+Table1[[#This Row],[Li2O]]+Table1[[#This Row],[Na2O]]</f>
        <v>0.31</v>
      </c>
      <c r="AA7579" s="2">
        <f>Table1[[#This Row],[A+B+AE]]-Table1[[#This Row],[Al2O3]]-Table1[[#This Row],[SiO2]]</f>
        <v>-0.33499999999999996</v>
      </c>
      <c r="AB7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513.30649999999991</v>
      </c>
    </row>
    <row r="7580" spans="1:28" hidden="1" x14ac:dyDescent="0.25">
      <c r="A7580">
        <v>0.23499999999999999</v>
      </c>
      <c r="B7580">
        <v>0.17499999999999999</v>
      </c>
      <c r="C7580">
        <v>3.5000000000000003E-2</v>
      </c>
      <c r="D7580">
        <v>0</v>
      </c>
      <c r="E7580">
        <v>2.5000000000000001E-2</v>
      </c>
      <c r="F7580">
        <v>0.01</v>
      </c>
      <c r="G7580">
        <v>0.04</v>
      </c>
      <c r="H7580">
        <v>0.14000000000000001</v>
      </c>
      <c r="I7580">
        <v>0.33500000000000002</v>
      </c>
      <c r="J7580">
        <v>5.0000000000000001E-3</v>
      </c>
      <c r="K7580">
        <v>0.47183099000000001</v>
      </c>
      <c r="L7580">
        <v>0.57230185</v>
      </c>
      <c r="M7580">
        <v>-2.2751099999999999E-3</v>
      </c>
      <c r="N7580">
        <v>0.18303417</v>
      </c>
      <c r="O7580">
        <v>0.21958306999999999</v>
      </c>
      <c r="P7580">
        <v>0.59738276000000001</v>
      </c>
      <c r="Q7580">
        <v>-2.2136289999999999E-2</v>
      </c>
      <c r="R7580">
        <v>0.15769406999999999</v>
      </c>
      <c r="S7580">
        <v>0.21589343</v>
      </c>
      <c r="T7580">
        <v>0.62641248999999999</v>
      </c>
      <c r="U7580">
        <v>0.255</v>
      </c>
      <c r="V7580">
        <v>1.3055555599999999</v>
      </c>
      <c r="W7580">
        <f>COUNTIF(Table1[[#This Row],[Al2O3]:[TiO2]],0)</f>
        <v>1</v>
      </c>
      <c r="X7580">
        <f>Table1[[#This Row],[K2O]]+Table1[[#This Row],[Li2O]]+Table1[[#This Row],[Na2O]]</f>
        <v>0.19</v>
      </c>
      <c r="Y7580">
        <f>Table1[[#This Row],[B2O3]]+Table1[[#This Row],[K2O]]+Table1[[#This Row],[Li2O]]+Table1[[#This Row],[Na2O]]</f>
        <v>0.36499999999999999</v>
      </c>
      <c r="Z7580" s="2">
        <f>Table1[[#This Row],[B2O3]]+Table1[[#This Row],[CaO]]+Table1[[#This Row],[K2O]]+Table1[[#This Row],[Li2O]]+Table1[[#This Row],[Na2O]]</f>
        <v>0.4</v>
      </c>
      <c r="AA7580" s="2">
        <f>Table1[[#This Row],[A+B+AE]]-Table1[[#This Row],[Al2O3]]-Table1[[#This Row],[SiO2]]</f>
        <v>-0.16999999999999998</v>
      </c>
      <c r="AB7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473.62699999999995</v>
      </c>
    </row>
    <row r="7581" spans="1:28" hidden="1" x14ac:dyDescent="0.25">
      <c r="A7581">
        <v>0.17</v>
      </c>
      <c r="B7581">
        <v>0.12</v>
      </c>
      <c r="C7581">
        <v>0</v>
      </c>
      <c r="D7581">
        <v>5.0000000000000001E-3</v>
      </c>
      <c r="E7581">
        <v>4.4999999999999998E-2</v>
      </c>
      <c r="F7581">
        <v>7.4999999999999997E-3</v>
      </c>
      <c r="G7581">
        <v>0.06</v>
      </c>
      <c r="H7581">
        <v>0.105</v>
      </c>
      <c r="I7581">
        <v>0.44500000000000001</v>
      </c>
      <c r="J7581">
        <v>4.2500000000000003E-2</v>
      </c>
      <c r="K7581">
        <v>0.61805555999999995</v>
      </c>
      <c r="L7581">
        <v>0.57268653999999997</v>
      </c>
      <c r="M7581">
        <v>4.261264E-2</v>
      </c>
      <c r="N7581">
        <v>0.17090184</v>
      </c>
      <c r="O7581">
        <v>0.17111825999999999</v>
      </c>
      <c r="P7581">
        <v>0.65797989999999995</v>
      </c>
      <c r="Q7581">
        <v>2.0965500000000001E-2</v>
      </c>
      <c r="R7581">
        <v>0.14461093999999999</v>
      </c>
      <c r="S7581">
        <v>0.17050810999999999</v>
      </c>
      <c r="T7581">
        <v>0.68488095000000004</v>
      </c>
      <c r="U7581">
        <v>0.27</v>
      </c>
      <c r="V7581">
        <v>1.03030303</v>
      </c>
      <c r="W7581">
        <f>COUNTIF(Table1[[#This Row],[Al2O3]:[TiO2]],0)</f>
        <v>1</v>
      </c>
      <c r="X7581">
        <f>Table1[[#This Row],[K2O]]+Table1[[#This Row],[Li2O]]+Table1[[#This Row],[Na2O]]</f>
        <v>0.17249999999999999</v>
      </c>
      <c r="Y7581">
        <f>Table1[[#This Row],[B2O3]]+Table1[[#This Row],[K2O]]+Table1[[#This Row],[Li2O]]+Table1[[#This Row],[Na2O]]</f>
        <v>0.29249999999999998</v>
      </c>
      <c r="Z7581" s="2">
        <f>Table1[[#This Row],[B2O3]]+Table1[[#This Row],[CaO]]+Table1[[#This Row],[K2O]]+Table1[[#This Row],[Li2O]]+Table1[[#This Row],[Na2O]]</f>
        <v>0.29249999999999998</v>
      </c>
      <c r="AA7581" s="2">
        <f>Table1[[#This Row],[A+B+AE]]-Table1[[#This Row],[Al2O3]]-Table1[[#This Row],[SiO2]]</f>
        <v>-0.32250000000000001</v>
      </c>
      <c r="AB7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459.24</v>
      </c>
    </row>
    <row r="7582" spans="1:28" hidden="1" x14ac:dyDescent="0.25">
      <c r="A7582">
        <v>0.22</v>
      </c>
      <c r="B7582">
        <v>0.15</v>
      </c>
      <c r="C7582">
        <v>0.02</v>
      </c>
      <c r="D7582">
        <v>5.0000000000000001E-3</v>
      </c>
      <c r="E7582">
        <v>2.5000000000000001E-2</v>
      </c>
      <c r="F7582">
        <v>5.0000000000000001E-3</v>
      </c>
      <c r="G7582">
        <v>0.05</v>
      </c>
      <c r="H7582">
        <v>0.125</v>
      </c>
      <c r="I7582">
        <v>0.4</v>
      </c>
      <c r="J7582">
        <v>0</v>
      </c>
      <c r="K7582">
        <v>0.53691275199999999</v>
      </c>
      <c r="L7582">
        <v>0.56436583200000001</v>
      </c>
      <c r="M7582">
        <v>1.6671141E-2</v>
      </c>
      <c r="N7582">
        <v>0.173291162</v>
      </c>
      <c r="O7582">
        <v>0.206477771</v>
      </c>
      <c r="P7582">
        <v>0.62023106699999997</v>
      </c>
      <c r="Q7582">
        <v>-5.3902309999999997E-3</v>
      </c>
      <c r="R7582">
        <v>0.149159177</v>
      </c>
      <c r="S7582">
        <v>0.20406081000000001</v>
      </c>
      <c r="T7582">
        <v>0.64678001299999999</v>
      </c>
      <c r="U7582">
        <v>0.255</v>
      </c>
      <c r="V7582">
        <v>1.2571428570000001</v>
      </c>
      <c r="W7582">
        <f>COUNTIF(Table1[[#This Row],[Al2O3]:[TiO2]],0)</f>
        <v>1</v>
      </c>
      <c r="X7582">
        <f>Table1[[#This Row],[K2O]]+Table1[[#This Row],[Li2O]]+Table1[[#This Row],[Na2O]]</f>
        <v>0.18</v>
      </c>
      <c r="Y7582">
        <f>Table1[[#This Row],[B2O3]]+Table1[[#This Row],[K2O]]+Table1[[#This Row],[Li2O]]+Table1[[#This Row],[Na2O]]</f>
        <v>0.33</v>
      </c>
      <c r="Z7582" s="2">
        <f>Table1[[#This Row],[B2O3]]+Table1[[#This Row],[CaO]]+Table1[[#This Row],[K2O]]+Table1[[#This Row],[Li2O]]+Table1[[#This Row],[Na2O]]</f>
        <v>0.35</v>
      </c>
      <c r="AA7582" s="2">
        <f>Table1[[#This Row],[A+B+AE]]-Table1[[#This Row],[Al2O3]]-Table1[[#This Row],[SiO2]]</f>
        <v>-0.27</v>
      </c>
      <c r="AB7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473.02149999999995</v>
      </c>
    </row>
    <row r="7583" spans="1:28" hidden="1" x14ac:dyDescent="0.25">
      <c r="A7583">
        <v>0.21</v>
      </c>
      <c r="B7583">
        <v>0.13500000000000001</v>
      </c>
      <c r="C7583">
        <v>0</v>
      </c>
      <c r="D7583">
        <v>5.0000000000000001E-3</v>
      </c>
      <c r="E7583">
        <v>0.05</v>
      </c>
      <c r="F7583">
        <v>2.5000000000000001E-3</v>
      </c>
      <c r="G7583">
        <v>0.02</v>
      </c>
      <c r="H7583">
        <v>0.13</v>
      </c>
      <c r="I7583">
        <v>0.41499999999999998</v>
      </c>
      <c r="J7583">
        <v>3.2500000000000001E-2</v>
      </c>
      <c r="K7583">
        <v>0.54966887399999997</v>
      </c>
      <c r="L7583">
        <v>0.56551531799999999</v>
      </c>
      <c r="M7583">
        <v>4.2721639999999998E-2</v>
      </c>
      <c r="N7583">
        <v>0.14989222399999999</v>
      </c>
      <c r="O7583">
        <v>0.207641196</v>
      </c>
      <c r="P7583">
        <v>0.64246658000000001</v>
      </c>
      <c r="Q7583">
        <v>7.9841960000000007E-3</v>
      </c>
      <c r="R7583">
        <v>0.13813813799999999</v>
      </c>
      <c r="S7583">
        <v>0.202775122</v>
      </c>
      <c r="T7583">
        <v>0.65908673900000003</v>
      </c>
      <c r="U7583">
        <v>0.26500000000000001</v>
      </c>
      <c r="V7583">
        <v>1.4</v>
      </c>
      <c r="W7583">
        <f>COUNTIF(Table1[[#This Row],[Al2O3]:[TiO2]],0)</f>
        <v>1</v>
      </c>
      <c r="X7583">
        <f>Table1[[#This Row],[K2O]]+Table1[[#This Row],[Li2O]]+Table1[[#This Row],[Na2O]]</f>
        <v>0.1525</v>
      </c>
      <c r="Y7583">
        <f>Table1[[#This Row],[B2O3]]+Table1[[#This Row],[K2O]]+Table1[[#This Row],[Li2O]]+Table1[[#This Row],[Na2O]]</f>
        <v>0.28749999999999998</v>
      </c>
      <c r="Z7583" s="2">
        <f>Table1[[#This Row],[B2O3]]+Table1[[#This Row],[CaO]]+Table1[[#This Row],[K2O]]+Table1[[#This Row],[Li2O]]+Table1[[#This Row],[Na2O]]</f>
        <v>0.28749999999999998</v>
      </c>
      <c r="AA7583" s="2">
        <f>Table1[[#This Row],[A+B+AE]]-Table1[[#This Row],[Al2O3]]-Table1[[#This Row],[SiO2]]</f>
        <v>-0.33750000000000002</v>
      </c>
      <c r="AB7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501.06850000000009</v>
      </c>
    </row>
    <row r="7584" spans="1:28" hidden="1" x14ac:dyDescent="0.25">
      <c r="A7584">
        <v>0.21</v>
      </c>
      <c r="B7584">
        <v>0.15</v>
      </c>
      <c r="C7584">
        <v>5.0000000000000001E-3</v>
      </c>
      <c r="D7584">
        <v>0</v>
      </c>
      <c r="E7584">
        <v>0.04</v>
      </c>
      <c r="F7584">
        <v>0.01</v>
      </c>
      <c r="G7584">
        <v>0.05</v>
      </c>
      <c r="H7584">
        <v>0.13</v>
      </c>
      <c r="I7584">
        <v>0.39500000000000002</v>
      </c>
      <c r="J7584">
        <v>0.01</v>
      </c>
      <c r="K7584">
        <v>0.53741496600000005</v>
      </c>
      <c r="L7584">
        <v>0.56754952800000003</v>
      </c>
      <c r="M7584">
        <v>1.6389520000000001E-2</v>
      </c>
      <c r="N7584">
        <v>0.17760142900000001</v>
      </c>
      <c r="O7584">
        <v>0.19946145400000001</v>
      </c>
      <c r="P7584">
        <v>0.62293711699999998</v>
      </c>
      <c r="Q7584">
        <v>-5.7771790000000003E-3</v>
      </c>
      <c r="R7584">
        <v>0.15335823000000001</v>
      </c>
      <c r="S7584">
        <v>0.19704618400000001</v>
      </c>
      <c r="T7584">
        <v>0.649595586</v>
      </c>
      <c r="U7584">
        <v>0.26</v>
      </c>
      <c r="V7584">
        <v>1.1666666670000001</v>
      </c>
      <c r="W7584">
        <f>COUNTIF(Table1[[#This Row],[Al2O3]:[TiO2]],0)</f>
        <v>1</v>
      </c>
      <c r="X7584">
        <f>Table1[[#This Row],[K2O]]+Table1[[#This Row],[Li2O]]+Table1[[#This Row],[Na2O]]</f>
        <v>0.19</v>
      </c>
      <c r="Y7584">
        <f>Table1[[#This Row],[B2O3]]+Table1[[#This Row],[K2O]]+Table1[[#This Row],[Li2O]]+Table1[[#This Row],[Na2O]]</f>
        <v>0.34</v>
      </c>
      <c r="Z7584" s="2">
        <f>Table1[[#This Row],[B2O3]]+Table1[[#This Row],[CaO]]+Table1[[#This Row],[K2O]]+Table1[[#This Row],[Li2O]]+Table1[[#This Row],[Na2O]]</f>
        <v>0.34500000000000003</v>
      </c>
      <c r="AA7584" s="2">
        <f>Table1[[#This Row],[A+B+AE]]-Table1[[#This Row],[Al2O3]]-Table1[[#This Row],[SiO2]]</f>
        <v>-0.26</v>
      </c>
      <c r="AB7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467.84699999999998</v>
      </c>
    </row>
    <row r="7585" spans="1:28" hidden="1" x14ac:dyDescent="0.25">
      <c r="A7585">
        <v>0.23499999999999999</v>
      </c>
      <c r="B7585">
        <v>0.2</v>
      </c>
      <c r="C7585">
        <v>0.01</v>
      </c>
      <c r="D7585">
        <v>0</v>
      </c>
      <c r="E7585">
        <v>2.5000000000000001E-2</v>
      </c>
      <c r="F7585">
        <v>2.5000000000000001E-3</v>
      </c>
      <c r="G7585">
        <v>0.04</v>
      </c>
      <c r="H7585">
        <v>0.14499999999999999</v>
      </c>
      <c r="I7585">
        <v>0.31</v>
      </c>
      <c r="J7585">
        <v>3.2500000000000001E-2</v>
      </c>
      <c r="K7585">
        <v>0.44927536200000001</v>
      </c>
      <c r="L7585">
        <v>0.56962371199999995</v>
      </c>
      <c r="M7585">
        <v>7.5798940000000002E-3</v>
      </c>
      <c r="N7585">
        <v>0.175687965</v>
      </c>
      <c r="O7585">
        <v>0.21697281400000001</v>
      </c>
      <c r="P7585">
        <v>0.60733922100000004</v>
      </c>
      <c r="Q7585">
        <v>-1.6138372000000002E-2</v>
      </c>
      <c r="R7585">
        <v>0.155013015</v>
      </c>
      <c r="S7585">
        <v>0.210932591</v>
      </c>
      <c r="T7585">
        <v>0.63405439399999997</v>
      </c>
      <c r="U7585">
        <v>0.255</v>
      </c>
      <c r="V7585">
        <v>1.2702702699999999</v>
      </c>
      <c r="W7585">
        <f>COUNTIF(Table1[[#This Row],[Al2O3]:[TiO2]],0)</f>
        <v>1</v>
      </c>
      <c r="X7585">
        <f>Table1[[#This Row],[K2O]]+Table1[[#This Row],[Li2O]]+Table1[[#This Row],[Na2O]]</f>
        <v>0.1875</v>
      </c>
      <c r="Y7585">
        <f>Table1[[#This Row],[B2O3]]+Table1[[#This Row],[K2O]]+Table1[[#This Row],[Li2O]]+Table1[[#This Row],[Na2O]]</f>
        <v>0.38750000000000001</v>
      </c>
      <c r="Z7585" s="2">
        <f>Table1[[#This Row],[B2O3]]+Table1[[#This Row],[CaO]]+Table1[[#This Row],[K2O]]+Table1[[#This Row],[Li2O]]+Table1[[#This Row],[Na2O]]</f>
        <v>0.39749999999999996</v>
      </c>
      <c r="AA7585" s="2">
        <f>Table1[[#This Row],[A+B+AE]]-Table1[[#This Row],[Al2O3]]-Table1[[#This Row],[SiO2]]</f>
        <v>-0.14750000000000002</v>
      </c>
      <c r="AB7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467.68050000000005</v>
      </c>
    </row>
    <row r="7586" spans="1:28" hidden="1" x14ac:dyDescent="0.25">
      <c r="A7586">
        <v>0.215</v>
      </c>
      <c r="B7586">
        <v>0.13</v>
      </c>
      <c r="C7586">
        <v>2.5000000000000001E-2</v>
      </c>
      <c r="D7586">
        <v>0</v>
      </c>
      <c r="E7586">
        <v>0.03</v>
      </c>
      <c r="F7586">
        <v>7.4999999999999997E-3</v>
      </c>
      <c r="G7586">
        <v>0.02</v>
      </c>
      <c r="H7586">
        <v>0.125</v>
      </c>
      <c r="I7586">
        <v>0.42</v>
      </c>
      <c r="J7586">
        <v>2.75E-2</v>
      </c>
      <c r="K7586">
        <v>0.55263157900000004</v>
      </c>
      <c r="L7586">
        <v>0.56760335799999995</v>
      </c>
      <c r="M7586">
        <v>3.6342566E-2</v>
      </c>
      <c r="N7586">
        <v>0.153564864</v>
      </c>
      <c r="O7586">
        <v>0.21134583100000001</v>
      </c>
      <c r="P7586">
        <v>0.63508930600000002</v>
      </c>
      <c r="Q7586">
        <v>6.171864E-3</v>
      </c>
      <c r="R7586">
        <v>0.137251491</v>
      </c>
      <c r="S7586">
        <v>0.20779572199999999</v>
      </c>
      <c r="T7586">
        <v>0.65495278700000004</v>
      </c>
      <c r="U7586">
        <v>0.26500000000000001</v>
      </c>
      <c r="V7586">
        <v>1.4827586210000001</v>
      </c>
      <c r="W7586">
        <f>COUNTIF(Table1[[#This Row],[Al2O3]:[TiO2]],0)</f>
        <v>1</v>
      </c>
      <c r="X7586">
        <f>Table1[[#This Row],[K2O]]+Table1[[#This Row],[Li2O]]+Table1[[#This Row],[Na2O]]</f>
        <v>0.1525</v>
      </c>
      <c r="Y7586">
        <f>Table1[[#This Row],[B2O3]]+Table1[[#This Row],[K2O]]+Table1[[#This Row],[Li2O]]+Table1[[#This Row],[Na2O]]</f>
        <v>0.28249999999999997</v>
      </c>
      <c r="Z7586" s="2">
        <f>Table1[[#This Row],[B2O3]]+Table1[[#This Row],[CaO]]+Table1[[#This Row],[K2O]]+Table1[[#This Row],[Li2O]]+Table1[[#This Row],[Na2O]]</f>
        <v>0.3075</v>
      </c>
      <c r="AA7586" s="2">
        <f>Table1[[#This Row],[A+B+AE]]-Table1[[#This Row],[Al2O3]]-Table1[[#This Row],[SiO2]]</f>
        <v>-0.32750000000000001</v>
      </c>
      <c r="AB7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504.86099999999999</v>
      </c>
    </row>
    <row r="7587" spans="1:28" hidden="1" x14ac:dyDescent="0.25">
      <c r="A7587">
        <v>0.2</v>
      </c>
      <c r="B7587">
        <v>0.155</v>
      </c>
      <c r="C7587">
        <v>0.04</v>
      </c>
      <c r="D7587">
        <v>2.5000000000000001E-3</v>
      </c>
      <c r="E7587">
        <v>0.04</v>
      </c>
      <c r="F7587">
        <v>0</v>
      </c>
      <c r="G7587">
        <v>0.06</v>
      </c>
      <c r="H7587">
        <v>0.125</v>
      </c>
      <c r="I7587">
        <v>0.35</v>
      </c>
      <c r="J7587">
        <v>2.75E-2</v>
      </c>
      <c r="K7587">
        <v>0.51851851900000001</v>
      </c>
      <c r="L7587">
        <v>0.58336487199999998</v>
      </c>
      <c r="M7587">
        <v>-4.1118699999999998E-4</v>
      </c>
      <c r="N7587">
        <v>0.19548731899999999</v>
      </c>
      <c r="O7587">
        <v>0.196331545</v>
      </c>
      <c r="P7587">
        <v>0.60818113600000001</v>
      </c>
      <c r="Q7587">
        <v>-1.7796751999999999E-2</v>
      </c>
      <c r="R7587">
        <v>0.165902833</v>
      </c>
      <c r="S7587">
        <v>0.194607428</v>
      </c>
      <c r="T7587">
        <v>0.63948973899999995</v>
      </c>
      <c r="U7587">
        <v>0.26</v>
      </c>
      <c r="V7587">
        <v>1.081081081</v>
      </c>
      <c r="W7587">
        <f>COUNTIF(Table1[[#This Row],[Al2O3]:[TiO2]],0)</f>
        <v>1</v>
      </c>
      <c r="X7587">
        <f>Table1[[#This Row],[K2O]]+Table1[[#This Row],[Li2O]]+Table1[[#This Row],[Na2O]]</f>
        <v>0.185</v>
      </c>
      <c r="Y7587">
        <f>Table1[[#This Row],[B2O3]]+Table1[[#This Row],[K2O]]+Table1[[#This Row],[Li2O]]+Table1[[#This Row],[Na2O]]</f>
        <v>0.33999999999999997</v>
      </c>
      <c r="Z7587" s="2">
        <f>Table1[[#This Row],[B2O3]]+Table1[[#This Row],[CaO]]+Table1[[#This Row],[K2O]]+Table1[[#This Row],[Li2O]]+Table1[[#This Row],[Na2O]]</f>
        <v>0.38</v>
      </c>
      <c r="AA7587" s="2">
        <f>Table1[[#This Row],[A+B+AE]]-Table1[[#This Row],[Al2O3]]-Table1[[#This Row],[SiO2]]</f>
        <v>-0.16999999999999998</v>
      </c>
      <c r="AB7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449.26450000000011</v>
      </c>
    </row>
    <row r="7588" spans="1:28" hidden="1" x14ac:dyDescent="0.25">
      <c r="A7588">
        <v>0.22</v>
      </c>
      <c r="B7588">
        <v>0.14000000000000001</v>
      </c>
      <c r="C7588">
        <v>3.5000000000000003E-2</v>
      </c>
      <c r="D7588">
        <v>0</v>
      </c>
      <c r="E7588">
        <v>0.02</v>
      </c>
      <c r="F7588">
        <v>0.01</v>
      </c>
      <c r="G7588">
        <v>1.4999999999999999E-2</v>
      </c>
      <c r="H7588">
        <v>0.13</v>
      </c>
      <c r="I7588">
        <v>0.41</v>
      </c>
      <c r="J7588">
        <v>0.02</v>
      </c>
      <c r="K7588">
        <v>0.53947368399999995</v>
      </c>
      <c r="L7588">
        <v>0.56597441199999998</v>
      </c>
      <c r="M7588">
        <v>3.3921782999999997E-2</v>
      </c>
      <c r="N7588">
        <v>0.15490968199999999</v>
      </c>
      <c r="O7588">
        <v>0.21285447499999999</v>
      </c>
      <c r="P7588">
        <v>0.63223584300000002</v>
      </c>
      <c r="Q7588">
        <v>4.5977789999999998E-3</v>
      </c>
      <c r="R7588">
        <v>0.13803600899999999</v>
      </c>
      <c r="S7588">
        <v>0.20896557299999999</v>
      </c>
      <c r="T7588">
        <v>0.652998419</v>
      </c>
      <c r="U7588">
        <v>0.255</v>
      </c>
      <c r="V7588">
        <v>1.5172413789999999</v>
      </c>
      <c r="W7588">
        <f>COUNTIF(Table1[[#This Row],[Al2O3]:[TiO2]],0)</f>
        <v>1</v>
      </c>
      <c r="X7588">
        <f>Table1[[#This Row],[K2O]]+Table1[[#This Row],[Li2O]]+Table1[[#This Row],[Na2O]]</f>
        <v>0.155</v>
      </c>
      <c r="Y7588">
        <f>Table1[[#This Row],[B2O3]]+Table1[[#This Row],[K2O]]+Table1[[#This Row],[Li2O]]+Table1[[#This Row],[Na2O]]</f>
        <v>0.29500000000000004</v>
      </c>
      <c r="Z7588" s="2">
        <f>Table1[[#This Row],[B2O3]]+Table1[[#This Row],[CaO]]+Table1[[#This Row],[K2O]]+Table1[[#This Row],[Li2O]]+Table1[[#This Row],[Na2O]]</f>
        <v>0.33</v>
      </c>
      <c r="AA7588" s="2">
        <f>Table1[[#This Row],[A+B+AE]]-Table1[[#This Row],[Al2O3]]-Table1[[#This Row],[SiO2]]</f>
        <v>-0.29999999999999993</v>
      </c>
      <c r="AB7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510.38499999999999</v>
      </c>
    </row>
    <row r="7589" spans="1:28" hidden="1" x14ac:dyDescent="0.25">
      <c r="A7589">
        <v>0.22500000000000001</v>
      </c>
      <c r="B7589">
        <v>0.17</v>
      </c>
      <c r="C7589">
        <v>3.5000000000000003E-2</v>
      </c>
      <c r="D7589">
        <v>0</v>
      </c>
      <c r="E7589">
        <v>0.02</v>
      </c>
      <c r="F7589">
        <v>2.5000000000000001E-3</v>
      </c>
      <c r="G7589">
        <v>5.5E-2</v>
      </c>
      <c r="H7589">
        <v>0.13500000000000001</v>
      </c>
      <c r="I7589">
        <v>0.35499999999999998</v>
      </c>
      <c r="J7589">
        <v>2.5000000000000001E-3</v>
      </c>
      <c r="K7589">
        <v>0.49650349700000002</v>
      </c>
      <c r="L7589">
        <v>0.57078830800000002</v>
      </c>
      <c r="M7589">
        <v>-1.310421E-3</v>
      </c>
      <c r="N7589">
        <v>0.18852143800000001</v>
      </c>
      <c r="O7589">
        <v>0.20851578500000001</v>
      </c>
      <c r="P7589">
        <v>0.60296277799999998</v>
      </c>
      <c r="Q7589">
        <v>-2.0114531000000001E-2</v>
      </c>
      <c r="R7589">
        <v>0.16137499599999999</v>
      </c>
      <c r="S7589">
        <v>0.20578295799999999</v>
      </c>
      <c r="T7589">
        <v>0.63284204600000005</v>
      </c>
      <c r="U7589">
        <v>0.25</v>
      </c>
      <c r="V7589">
        <v>1.184210526</v>
      </c>
      <c r="W7589">
        <f>COUNTIF(Table1[[#This Row],[Al2O3]:[TiO2]],0)</f>
        <v>1</v>
      </c>
      <c r="X7589">
        <f>Table1[[#This Row],[K2O]]+Table1[[#This Row],[Li2O]]+Table1[[#This Row],[Na2O]]</f>
        <v>0.1925</v>
      </c>
      <c r="Y7589">
        <f>Table1[[#This Row],[B2O3]]+Table1[[#This Row],[K2O]]+Table1[[#This Row],[Li2O]]+Table1[[#This Row],[Na2O]]</f>
        <v>0.36250000000000004</v>
      </c>
      <c r="Z7589" s="2">
        <f>Table1[[#This Row],[B2O3]]+Table1[[#This Row],[CaO]]+Table1[[#This Row],[K2O]]+Table1[[#This Row],[Li2O]]+Table1[[#This Row],[Na2O]]</f>
        <v>0.39750000000000002</v>
      </c>
      <c r="AA7589" s="2">
        <f>Table1[[#This Row],[A+B+AE]]-Table1[[#This Row],[Al2O3]]-Table1[[#This Row],[SiO2]]</f>
        <v>-0.18249999999999997</v>
      </c>
      <c r="AB7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460.94700000000012</v>
      </c>
    </row>
    <row r="7590" spans="1:28" hidden="1" x14ac:dyDescent="0.25">
      <c r="A7590">
        <v>0.20499999999999999</v>
      </c>
      <c r="B7590">
        <v>0.13500000000000001</v>
      </c>
      <c r="C7590">
        <v>0.04</v>
      </c>
      <c r="D7590">
        <v>5.0000000000000001E-3</v>
      </c>
      <c r="E7590">
        <v>3.5000000000000003E-2</v>
      </c>
      <c r="F7590">
        <v>0</v>
      </c>
      <c r="G7590">
        <v>0.06</v>
      </c>
      <c r="H7590">
        <v>0.12</v>
      </c>
      <c r="I7590">
        <v>0.38500000000000001</v>
      </c>
      <c r="J7590">
        <v>1.4999999999999999E-2</v>
      </c>
      <c r="K7590">
        <v>0.54225352100000002</v>
      </c>
      <c r="L7590">
        <v>0.57965780200000006</v>
      </c>
      <c r="M7590">
        <v>1.4028350000000001E-3</v>
      </c>
      <c r="N7590">
        <v>0.19053788099999999</v>
      </c>
      <c r="O7590">
        <v>0.20119638200000001</v>
      </c>
      <c r="P7590">
        <v>0.608265736</v>
      </c>
      <c r="Q7590">
        <v>-1.7117704000000001E-2</v>
      </c>
      <c r="R7590">
        <v>0.16176801199999999</v>
      </c>
      <c r="S7590">
        <v>0.20037729600000001</v>
      </c>
      <c r="T7590">
        <v>0.637854692</v>
      </c>
      <c r="U7590">
        <v>0.27</v>
      </c>
      <c r="V7590">
        <v>1.138888889</v>
      </c>
      <c r="W7590">
        <f>COUNTIF(Table1[[#This Row],[Al2O3]:[TiO2]],0)</f>
        <v>1</v>
      </c>
      <c r="X7590">
        <f>Table1[[#This Row],[K2O]]+Table1[[#This Row],[Li2O]]+Table1[[#This Row],[Na2O]]</f>
        <v>0.18</v>
      </c>
      <c r="Y7590">
        <f>Table1[[#This Row],[B2O3]]+Table1[[#This Row],[K2O]]+Table1[[#This Row],[Li2O]]+Table1[[#This Row],[Na2O]]</f>
        <v>0.315</v>
      </c>
      <c r="Z7590" s="2">
        <f>Table1[[#This Row],[B2O3]]+Table1[[#This Row],[CaO]]+Table1[[#This Row],[K2O]]+Table1[[#This Row],[Li2O]]+Table1[[#This Row],[Na2O]]</f>
        <v>0.35499999999999998</v>
      </c>
      <c r="AA7590" s="2">
        <f>Table1[[#This Row],[A+B+AE]]-Table1[[#This Row],[Al2O3]]-Table1[[#This Row],[SiO2]]</f>
        <v>-0.23500000000000001</v>
      </c>
      <c r="AB7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456.06650000000002</v>
      </c>
    </row>
    <row r="7591" spans="1:28" hidden="1" x14ac:dyDescent="0.25">
      <c r="A7591">
        <v>0.22</v>
      </c>
      <c r="B7591">
        <v>0.17499999999999999</v>
      </c>
      <c r="C7591">
        <v>3.5000000000000003E-2</v>
      </c>
      <c r="D7591">
        <v>0</v>
      </c>
      <c r="E7591">
        <v>2.5000000000000001E-2</v>
      </c>
      <c r="F7591">
        <v>5.0000000000000001E-3</v>
      </c>
      <c r="G7591">
        <v>0.04</v>
      </c>
      <c r="H7591">
        <v>0.13500000000000001</v>
      </c>
      <c r="I7591">
        <v>0.32</v>
      </c>
      <c r="J7591">
        <v>4.4999999999999998E-2</v>
      </c>
      <c r="K7591">
        <v>0.47407407000000001</v>
      </c>
      <c r="L7591">
        <v>0.58164886999999998</v>
      </c>
      <c r="M7591">
        <v>2.0569199999999998E-3</v>
      </c>
      <c r="N7591">
        <v>0.1828533</v>
      </c>
      <c r="O7591">
        <v>0.21291834000000001</v>
      </c>
      <c r="P7591">
        <v>0.60422836000000002</v>
      </c>
      <c r="Q7591">
        <v>-1.8448659999999999E-2</v>
      </c>
      <c r="R7591">
        <v>0.15818699999999999</v>
      </c>
      <c r="S7591">
        <v>0.20882771999999999</v>
      </c>
      <c r="T7591">
        <v>0.63298529000000003</v>
      </c>
      <c r="U7591">
        <v>0.27</v>
      </c>
      <c r="V7591">
        <v>1.2571428600000001</v>
      </c>
      <c r="W7591">
        <f>COUNTIF(Table1[[#This Row],[Al2O3]:[TiO2]],0)</f>
        <v>1</v>
      </c>
      <c r="X7591">
        <f>Table1[[#This Row],[K2O]]+Table1[[#This Row],[Li2O]]+Table1[[#This Row],[Na2O]]</f>
        <v>0.18</v>
      </c>
      <c r="Y7591">
        <f>Table1[[#This Row],[B2O3]]+Table1[[#This Row],[K2O]]+Table1[[#This Row],[Li2O]]+Table1[[#This Row],[Na2O]]</f>
        <v>0.35499999999999998</v>
      </c>
      <c r="Z7591" s="2">
        <f>Table1[[#This Row],[B2O3]]+Table1[[#This Row],[CaO]]+Table1[[#This Row],[K2O]]+Table1[[#This Row],[Li2O]]+Table1[[#This Row],[Na2O]]</f>
        <v>0.39</v>
      </c>
      <c r="AA7591" s="2">
        <f>Table1[[#This Row],[A+B+AE]]-Table1[[#This Row],[Al2O3]]-Table1[[#This Row],[SiO2]]</f>
        <v>-0.15</v>
      </c>
      <c r="AB7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466.31799999999998</v>
      </c>
    </row>
    <row r="7592" spans="1:28" hidden="1" x14ac:dyDescent="0.25">
      <c r="A7592">
        <v>0.19500000000000001</v>
      </c>
      <c r="B7592">
        <v>0.105</v>
      </c>
      <c r="C7592">
        <v>0.04</v>
      </c>
      <c r="D7592">
        <v>0</v>
      </c>
      <c r="E7592">
        <v>0.03</v>
      </c>
      <c r="F7592">
        <v>2.5000000000000001E-3</v>
      </c>
      <c r="G7592">
        <v>0.04</v>
      </c>
      <c r="H7592">
        <v>0.115</v>
      </c>
      <c r="I7592">
        <v>0.45</v>
      </c>
      <c r="J7592">
        <v>2.2499999999999999E-2</v>
      </c>
      <c r="K7592">
        <v>0.59210526299999999</v>
      </c>
      <c r="L7592">
        <v>0.57405384800000003</v>
      </c>
      <c r="M7592">
        <v>2.7179058999999998E-2</v>
      </c>
      <c r="N7592">
        <v>0.16998967000000001</v>
      </c>
      <c r="O7592">
        <v>0.19556910599999999</v>
      </c>
      <c r="P7592">
        <v>0.63444122400000003</v>
      </c>
      <c r="Q7592">
        <v>2.2155759999999999E-3</v>
      </c>
      <c r="R7592">
        <v>0.14735895299999999</v>
      </c>
      <c r="S7592">
        <v>0.194892809</v>
      </c>
      <c r="T7592">
        <v>0.65774823800000004</v>
      </c>
      <c r="U7592">
        <v>0.27</v>
      </c>
      <c r="V7592">
        <v>1.2580645159999999</v>
      </c>
      <c r="W7592">
        <f>COUNTIF(Table1[[#This Row],[Al2O3]:[TiO2]],0)</f>
        <v>1</v>
      </c>
      <c r="X7592">
        <f>Table1[[#This Row],[K2O]]+Table1[[#This Row],[Li2O]]+Table1[[#This Row],[Na2O]]</f>
        <v>0.1575</v>
      </c>
      <c r="Y7592">
        <f>Table1[[#This Row],[B2O3]]+Table1[[#This Row],[K2O]]+Table1[[#This Row],[Li2O]]+Table1[[#This Row],[Na2O]]</f>
        <v>0.26250000000000001</v>
      </c>
      <c r="Z7592" s="2">
        <f>Table1[[#This Row],[B2O3]]+Table1[[#This Row],[CaO]]+Table1[[#This Row],[K2O]]+Table1[[#This Row],[Li2O]]+Table1[[#This Row],[Na2O]]</f>
        <v>0.30249999999999999</v>
      </c>
      <c r="AA7592" s="2">
        <f>Table1[[#This Row],[A+B+AE]]-Table1[[#This Row],[Al2O3]]-Table1[[#This Row],[SiO2]]</f>
        <v>-0.34250000000000003</v>
      </c>
      <c r="AB7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486.41750000000013</v>
      </c>
    </row>
    <row r="7593" spans="1:28" hidden="1" x14ac:dyDescent="0.25">
      <c r="A7593">
        <v>0.21</v>
      </c>
      <c r="B7593">
        <v>0.17</v>
      </c>
      <c r="C7593">
        <v>0.01</v>
      </c>
      <c r="D7593">
        <v>0</v>
      </c>
      <c r="E7593">
        <v>2.5000000000000001E-2</v>
      </c>
      <c r="F7593">
        <v>2.5000000000000001E-3</v>
      </c>
      <c r="G7593">
        <v>0.06</v>
      </c>
      <c r="H7593">
        <v>0.13</v>
      </c>
      <c r="I7593">
        <v>0.37</v>
      </c>
      <c r="J7593">
        <v>2.2499999999999999E-2</v>
      </c>
      <c r="K7593">
        <v>0.52112676099999999</v>
      </c>
      <c r="L7593">
        <v>0.56882757699999997</v>
      </c>
      <c r="M7593">
        <v>1.3079146999999999E-2</v>
      </c>
      <c r="N7593">
        <v>0.182826506</v>
      </c>
      <c r="O7593">
        <v>0.19598053300000001</v>
      </c>
      <c r="P7593">
        <v>0.62119296099999999</v>
      </c>
      <c r="Q7593">
        <v>-7.211266E-3</v>
      </c>
      <c r="R7593">
        <v>0.15699181800000001</v>
      </c>
      <c r="S7593">
        <v>0.19306794199999999</v>
      </c>
      <c r="T7593">
        <v>0.64994024100000003</v>
      </c>
      <c r="U7593">
        <v>0.255</v>
      </c>
      <c r="V7593">
        <v>1.1052631580000001</v>
      </c>
      <c r="W7593">
        <f>COUNTIF(Table1[[#This Row],[Al2O3]:[TiO2]],0)</f>
        <v>1</v>
      </c>
      <c r="X7593">
        <f>Table1[[#This Row],[K2O]]+Table1[[#This Row],[Li2O]]+Table1[[#This Row],[Na2O]]</f>
        <v>0.1925</v>
      </c>
      <c r="Y7593">
        <f>Table1[[#This Row],[B2O3]]+Table1[[#This Row],[K2O]]+Table1[[#This Row],[Li2O]]+Table1[[#This Row],[Na2O]]</f>
        <v>0.36250000000000004</v>
      </c>
      <c r="Z7593" s="2">
        <f>Table1[[#This Row],[B2O3]]+Table1[[#This Row],[CaO]]+Table1[[#This Row],[K2O]]+Table1[[#This Row],[Li2O]]+Table1[[#This Row],[Na2O]]</f>
        <v>0.37250000000000005</v>
      </c>
      <c r="AA7593" s="2">
        <f>Table1[[#This Row],[A+B+AE]]-Table1[[#This Row],[Al2O3]]-Table1[[#This Row],[SiO2]]</f>
        <v>-0.20749999999999993</v>
      </c>
      <c r="AB7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454.20699999999999</v>
      </c>
    </row>
    <row r="7594" spans="1:28" hidden="1" x14ac:dyDescent="0.25">
      <c r="A7594">
        <v>0.19500000000000001</v>
      </c>
      <c r="B7594">
        <v>0.13500000000000001</v>
      </c>
      <c r="C7594">
        <v>2.5000000000000001E-2</v>
      </c>
      <c r="D7594">
        <v>0</v>
      </c>
      <c r="E7594">
        <v>2.5000000000000001E-2</v>
      </c>
      <c r="F7594">
        <v>5.0000000000000001E-3</v>
      </c>
      <c r="G7594">
        <v>0.03</v>
      </c>
      <c r="H7594">
        <v>0.12</v>
      </c>
      <c r="I7594">
        <v>0.42</v>
      </c>
      <c r="J7594">
        <v>4.4999999999999998E-2</v>
      </c>
      <c r="K7594">
        <v>0.57142857000000002</v>
      </c>
      <c r="L7594">
        <v>0.57069267000000001</v>
      </c>
      <c r="M7594">
        <v>4.101026E-2</v>
      </c>
      <c r="N7594">
        <v>0.158915</v>
      </c>
      <c r="O7594">
        <v>0.19300816000000001</v>
      </c>
      <c r="P7594">
        <v>0.64807685000000004</v>
      </c>
      <c r="Q7594">
        <v>1.3546529999999999E-2</v>
      </c>
      <c r="R7594">
        <v>0.13988754</v>
      </c>
      <c r="S7594">
        <v>0.19003811000000001</v>
      </c>
      <c r="T7594">
        <v>0.67007435999999998</v>
      </c>
      <c r="U7594">
        <v>0.26</v>
      </c>
      <c r="V7594">
        <v>1.3</v>
      </c>
      <c r="W7594">
        <f>COUNTIF(Table1[[#This Row],[Al2O3]:[TiO2]],0)</f>
        <v>1</v>
      </c>
      <c r="X7594">
        <f>Table1[[#This Row],[K2O]]+Table1[[#This Row],[Li2O]]+Table1[[#This Row],[Na2O]]</f>
        <v>0.155</v>
      </c>
      <c r="Y7594">
        <f>Table1[[#This Row],[B2O3]]+Table1[[#This Row],[K2O]]+Table1[[#This Row],[Li2O]]+Table1[[#This Row],[Na2O]]</f>
        <v>0.29000000000000004</v>
      </c>
      <c r="Z7594" s="2">
        <f>Table1[[#This Row],[B2O3]]+Table1[[#This Row],[CaO]]+Table1[[#This Row],[K2O]]+Table1[[#This Row],[Li2O]]+Table1[[#This Row],[Na2O]]</f>
        <v>0.315</v>
      </c>
      <c r="AA7594" s="2">
        <f>Table1[[#This Row],[A+B+AE]]-Table1[[#This Row],[Al2O3]]-Table1[[#This Row],[SiO2]]</f>
        <v>-0.3</v>
      </c>
      <c r="AB7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491.45849999999996</v>
      </c>
    </row>
    <row r="7595" spans="1:28" hidden="1" x14ac:dyDescent="0.25">
      <c r="A7595">
        <v>0.2</v>
      </c>
      <c r="B7595">
        <v>0.12</v>
      </c>
      <c r="C7595">
        <v>2.5000000000000001E-2</v>
      </c>
      <c r="D7595">
        <v>0</v>
      </c>
      <c r="E7595">
        <v>0.03</v>
      </c>
      <c r="F7595">
        <v>2.5000000000000001E-3</v>
      </c>
      <c r="G7595">
        <v>4.4999999999999998E-2</v>
      </c>
      <c r="H7595">
        <v>0.115</v>
      </c>
      <c r="I7595">
        <v>0.435</v>
      </c>
      <c r="J7595">
        <v>2.75E-2</v>
      </c>
      <c r="K7595">
        <v>0.57999999999999996</v>
      </c>
      <c r="L7595">
        <v>0.57118972499999998</v>
      </c>
      <c r="M7595">
        <v>2.8553274999999999E-2</v>
      </c>
      <c r="N7595">
        <v>0.16774273100000001</v>
      </c>
      <c r="O7595">
        <v>0.19729216499999999</v>
      </c>
      <c r="P7595">
        <v>0.63496510399999995</v>
      </c>
      <c r="Q7595">
        <v>3.9717770000000001E-3</v>
      </c>
      <c r="R7595">
        <v>0.14525913800000001</v>
      </c>
      <c r="S7595">
        <v>0.19585281700000001</v>
      </c>
      <c r="T7595">
        <v>0.65888804599999995</v>
      </c>
      <c r="U7595">
        <v>0.27</v>
      </c>
      <c r="V7595">
        <v>1.25</v>
      </c>
      <c r="W7595">
        <f>COUNTIF(Table1[[#This Row],[Al2O3]:[TiO2]],0)</f>
        <v>1</v>
      </c>
      <c r="X7595">
        <f>Table1[[#This Row],[K2O]]+Table1[[#This Row],[Li2O]]+Table1[[#This Row],[Na2O]]</f>
        <v>0.16250000000000001</v>
      </c>
      <c r="Y7595">
        <f>Table1[[#This Row],[B2O3]]+Table1[[#This Row],[K2O]]+Table1[[#This Row],[Li2O]]+Table1[[#This Row],[Na2O]]</f>
        <v>0.28249999999999997</v>
      </c>
      <c r="Z7595" s="2">
        <f>Table1[[#This Row],[B2O3]]+Table1[[#This Row],[CaO]]+Table1[[#This Row],[K2O]]+Table1[[#This Row],[Li2O]]+Table1[[#This Row],[Na2O]]</f>
        <v>0.3075</v>
      </c>
      <c r="AA7595" s="2">
        <f>Table1[[#This Row],[A+B+AE]]-Table1[[#This Row],[Al2O3]]-Table1[[#This Row],[SiO2]]</f>
        <v>-0.32750000000000001</v>
      </c>
      <c r="AB7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479.30100000000004</v>
      </c>
    </row>
    <row r="7596" spans="1:28" hidden="1" x14ac:dyDescent="0.25">
      <c r="A7596">
        <v>0.19</v>
      </c>
      <c r="B7596">
        <v>0.11</v>
      </c>
      <c r="C7596">
        <v>0.03</v>
      </c>
      <c r="D7596">
        <v>0</v>
      </c>
      <c r="E7596">
        <v>3.5000000000000003E-2</v>
      </c>
      <c r="F7596">
        <v>0.01</v>
      </c>
      <c r="G7596">
        <v>2.5000000000000001E-2</v>
      </c>
      <c r="H7596">
        <v>0.115</v>
      </c>
      <c r="I7596">
        <v>0.44500000000000001</v>
      </c>
      <c r="J7596">
        <v>0.04</v>
      </c>
      <c r="K7596">
        <v>0.59333332999999999</v>
      </c>
      <c r="L7596">
        <v>0.57377133000000002</v>
      </c>
      <c r="M7596">
        <v>4.264047E-2</v>
      </c>
      <c r="N7596">
        <v>0.15699747</v>
      </c>
      <c r="O7596">
        <v>0.19384293999999999</v>
      </c>
      <c r="P7596">
        <v>0.64915959000000001</v>
      </c>
      <c r="Q7596">
        <v>1.491169E-2</v>
      </c>
      <c r="R7596">
        <v>0.13756653999999999</v>
      </c>
      <c r="S7596">
        <v>0.19209673999999999</v>
      </c>
      <c r="T7596">
        <v>0.67033673000000005</v>
      </c>
      <c r="U7596">
        <v>0.27</v>
      </c>
      <c r="V7596">
        <v>1.35714286</v>
      </c>
      <c r="W7596">
        <f>COUNTIF(Table1[[#This Row],[Al2O3]:[TiO2]],0)</f>
        <v>1</v>
      </c>
      <c r="X7596">
        <f>Table1[[#This Row],[K2O]]+Table1[[#This Row],[Li2O]]+Table1[[#This Row],[Na2O]]</f>
        <v>0.15000000000000002</v>
      </c>
      <c r="Y7596">
        <f>Table1[[#This Row],[B2O3]]+Table1[[#This Row],[K2O]]+Table1[[#This Row],[Li2O]]+Table1[[#This Row],[Na2O]]</f>
        <v>0.26</v>
      </c>
      <c r="Z7596" s="2">
        <f>Table1[[#This Row],[B2O3]]+Table1[[#This Row],[CaO]]+Table1[[#This Row],[K2O]]+Table1[[#This Row],[Li2O]]+Table1[[#This Row],[Na2O]]</f>
        <v>0.29000000000000004</v>
      </c>
      <c r="AA7596" s="2">
        <f>Table1[[#This Row],[A+B+AE]]-Table1[[#This Row],[Al2O3]]-Table1[[#This Row],[SiO2]]</f>
        <v>-0.34499999999999997</v>
      </c>
      <c r="AB7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499.29650000000004</v>
      </c>
    </row>
    <row r="7597" spans="1:28" hidden="1" x14ac:dyDescent="0.25">
      <c r="A7597">
        <v>0.24</v>
      </c>
      <c r="B7597">
        <v>0.17</v>
      </c>
      <c r="C7597">
        <v>0.03</v>
      </c>
      <c r="D7597">
        <v>2.5000000000000001E-3</v>
      </c>
      <c r="E7597">
        <v>3.5000000000000003E-2</v>
      </c>
      <c r="F7597">
        <v>0</v>
      </c>
      <c r="G7597">
        <v>3.5000000000000003E-2</v>
      </c>
      <c r="H7597">
        <v>0.14000000000000001</v>
      </c>
      <c r="I7597">
        <v>0.34</v>
      </c>
      <c r="J7597">
        <v>7.4999999999999997E-3</v>
      </c>
      <c r="K7597">
        <v>0.47222222200000002</v>
      </c>
      <c r="L7597">
        <v>0.57034623200000001</v>
      </c>
      <c r="M7597">
        <v>3.336519E-3</v>
      </c>
      <c r="N7597">
        <v>0.17465419300000001</v>
      </c>
      <c r="O7597">
        <v>0.226217687</v>
      </c>
      <c r="P7597">
        <v>0.59912811899999996</v>
      </c>
      <c r="Q7597">
        <v>-2.1624630999999998E-2</v>
      </c>
      <c r="R7597">
        <v>0.15453166600000001</v>
      </c>
      <c r="S7597">
        <v>0.22129299699999999</v>
      </c>
      <c r="T7597">
        <v>0.62417533800000002</v>
      </c>
      <c r="U7597">
        <v>0.255</v>
      </c>
      <c r="V7597">
        <v>1.371428571</v>
      </c>
      <c r="W7597">
        <f>COUNTIF(Table1[[#This Row],[Al2O3]:[TiO2]],0)</f>
        <v>1</v>
      </c>
      <c r="X7597">
        <f>Table1[[#This Row],[K2O]]+Table1[[#This Row],[Li2O]]+Table1[[#This Row],[Na2O]]</f>
        <v>0.17500000000000002</v>
      </c>
      <c r="Y7597">
        <f>Table1[[#This Row],[B2O3]]+Table1[[#This Row],[K2O]]+Table1[[#This Row],[Li2O]]+Table1[[#This Row],[Na2O]]</f>
        <v>0.34500000000000003</v>
      </c>
      <c r="Z7597" s="2">
        <f>Table1[[#This Row],[B2O3]]+Table1[[#This Row],[CaO]]+Table1[[#This Row],[K2O]]+Table1[[#This Row],[Li2O]]+Table1[[#This Row],[Na2O]]</f>
        <v>0.375</v>
      </c>
      <c r="AA7597" s="2">
        <f>Table1[[#This Row],[A+B+AE]]-Table1[[#This Row],[Al2O3]]-Table1[[#This Row],[SiO2]]</f>
        <v>-0.20500000000000002</v>
      </c>
      <c r="AB7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480.46850000000006</v>
      </c>
    </row>
    <row r="7598" spans="1:28" hidden="1" x14ac:dyDescent="0.25">
      <c r="A7598">
        <v>0.21</v>
      </c>
      <c r="B7598">
        <v>0.15</v>
      </c>
      <c r="C7598">
        <v>3.5000000000000003E-2</v>
      </c>
      <c r="D7598">
        <v>0</v>
      </c>
      <c r="E7598">
        <v>0.02</v>
      </c>
      <c r="F7598">
        <v>2.5000000000000001E-3</v>
      </c>
      <c r="G7598">
        <v>0.03</v>
      </c>
      <c r="H7598">
        <v>0.12</v>
      </c>
      <c r="I7598">
        <v>0.38500000000000001</v>
      </c>
      <c r="J7598">
        <v>4.7500000000000001E-2</v>
      </c>
      <c r="K7598">
        <v>0.53846153799999996</v>
      </c>
      <c r="L7598">
        <v>0.57294864000000001</v>
      </c>
      <c r="M7598">
        <v>3.2190873000000002E-2</v>
      </c>
      <c r="N7598">
        <v>0.159695631</v>
      </c>
      <c r="O7598">
        <v>0.20618556699999999</v>
      </c>
      <c r="P7598">
        <v>0.63411880200000004</v>
      </c>
      <c r="Q7598">
        <v>6.1680459999999999E-3</v>
      </c>
      <c r="R7598">
        <v>0.139885485</v>
      </c>
      <c r="S7598">
        <v>0.202425247</v>
      </c>
      <c r="T7598">
        <v>0.65768926800000005</v>
      </c>
      <c r="U7598">
        <v>0.26</v>
      </c>
      <c r="V7598">
        <v>1.4</v>
      </c>
      <c r="W7598">
        <f>COUNTIF(Table1[[#This Row],[Al2O3]:[TiO2]],0)</f>
        <v>1</v>
      </c>
      <c r="X7598">
        <f>Table1[[#This Row],[K2O]]+Table1[[#This Row],[Li2O]]+Table1[[#This Row],[Na2O]]</f>
        <v>0.1525</v>
      </c>
      <c r="Y7598">
        <f>Table1[[#This Row],[B2O3]]+Table1[[#This Row],[K2O]]+Table1[[#This Row],[Li2O]]+Table1[[#This Row],[Na2O]]</f>
        <v>0.30249999999999999</v>
      </c>
      <c r="Z7598" s="2">
        <f>Table1[[#This Row],[B2O3]]+Table1[[#This Row],[CaO]]+Table1[[#This Row],[K2O]]+Table1[[#This Row],[Li2O]]+Table1[[#This Row],[Na2O]]</f>
        <v>0.33750000000000002</v>
      </c>
      <c r="AA7598" s="2">
        <f>Table1[[#This Row],[A+B+AE]]-Table1[[#This Row],[Al2O3]]-Table1[[#This Row],[SiO2]]</f>
        <v>-0.25749999999999995</v>
      </c>
      <c r="AB7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</v>
      </c>
    </row>
    <row r="7599" spans="1:28" hidden="1" x14ac:dyDescent="0.25">
      <c r="A7599">
        <v>0.245</v>
      </c>
      <c r="B7599">
        <v>0.17499999999999999</v>
      </c>
      <c r="C7599">
        <v>5.0000000000000001E-3</v>
      </c>
      <c r="D7599">
        <v>5.0000000000000001E-3</v>
      </c>
      <c r="E7599">
        <v>0.05</v>
      </c>
      <c r="F7599">
        <v>0.01</v>
      </c>
      <c r="G7599">
        <v>0</v>
      </c>
      <c r="H7599">
        <v>0.15</v>
      </c>
      <c r="I7599">
        <v>0.34499999999999997</v>
      </c>
      <c r="J7599">
        <v>1.4999999999999999E-2</v>
      </c>
      <c r="K7599">
        <v>0.46621621600000002</v>
      </c>
      <c r="L7599">
        <v>0.56220941599999996</v>
      </c>
      <c r="M7599">
        <v>3.1427564999999998E-2</v>
      </c>
      <c r="N7599">
        <v>0.14806717699999999</v>
      </c>
      <c r="O7599">
        <v>0.23338667900000001</v>
      </c>
      <c r="P7599">
        <v>0.61854614399999996</v>
      </c>
      <c r="Q7599">
        <v>-4.8862080000000004E-3</v>
      </c>
      <c r="R7599">
        <v>0.13863962299999999</v>
      </c>
      <c r="S7599">
        <v>0.22525835799999999</v>
      </c>
      <c r="T7599">
        <v>0.63610201899999996</v>
      </c>
      <c r="U7599">
        <v>0.25</v>
      </c>
      <c r="V7599">
        <v>1.6333333329999999</v>
      </c>
      <c r="W7599">
        <f>COUNTIF(Table1[[#This Row],[Al2O3]:[TiO2]],0)</f>
        <v>1</v>
      </c>
      <c r="X7599">
        <f>Table1[[#This Row],[K2O]]+Table1[[#This Row],[Li2O]]+Table1[[#This Row],[Na2O]]</f>
        <v>0.16</v>
      </c>
      <c r="Y7599">
        <f>Table1[[#This Row],[B2O3]]+Table1[[#This Row],[K2O]]+Table1[[#This Row],[Li2O]]+Table1[[#This Row],[Na2O]]</f>
        <v>0.33499999999999996</v>
      </c>
      <c r="Z7599" s="2">
        <f>Table1[[#This Row],[B2O3]]+Table1[[#This Row],[CaO]]+Table1[[#This Row],[K2O]]+Table1[[#This Row],[Li2O]]+Table1[[#This Row],[Na2O]]</f>
        <v>0.33999999999999997</v>
      </c>
      <c r="AA7599" s="2">
        <f>Table1[[#This Row],[A+B+AE]]-Table1[[#This Row],[Al2O3]]-Table1[[#This Row],[SiO2]]</f>
        <v>-0.25</v>
      </c>
      <c r="AB7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516.4559999999999</v>
      </c>
    </row>
    <row r="7600" spans="1:28" hidden="1" x14ac:dyDescent="0.25">
      <c r="A7600">
        <v>0.215</v>
      </c>
      <c r="B7600">
        <v>0.155</v>
      </c>
      <c r="C7600">
        <v>0.03</v>
      </c>
      <c r="D7600">
        <v>0</v>
      </c>
      <c r="E7600">
        <v>3.5000000000000003E-2</v>
      </c>
      <c r="F7600">
        <v>2.5000000000000001E-3</v>
      </c>
      <c r="G7600">
        <v>5.5E-2</v>
      </c>
      <c r="H7600">
        <v>0.13</v>
      </c>
      <c r="I7600">
        <v>0.37</v>
      </c>
      <c r="J7600">
        <v>7.4999999999999997E-3</v>
      </c>
      <c r="K7600">
        <v>0.51748251700000003</v>
      </c>
      <c r="L7600">
        <v>0.57335857899999998</v>
      </c>
      <c r="M7600">
        <v>2.6960479999999999E-3</v>
      </c>
      <c r="N7600">
        <v>0.18725836600000001</v>
      </c>
      <c r="O7600">
        <v>0.20448244500000001</v>
      </c>
      <c r="P7600">
        <v>0.60825918899999998</v>
      </c>
      <c r="Q7600">
        <v>-1.7012636000000001E-2</v>
      </c>
      <c r="R7600">
        <v>0.16056131300000001</v>
      </c>
      <c r="S7600">
        <v>0.202283451</v>
      </c>
      <c r="T7600">
        <v>0.63715523600000001</v>
      </c>
      <c r="U7600">
        <v>0.255</v>
      </c>
      <c r="V7600">
        <v>1.162162162</v>
      </c>
      <c r="W7600">
        <f>COUNTIF(Table1[[#This Row],[Al2O3]:[TiO2]],0)</f>
        <v>1</v>
      </c>
      <c r="X7600">
        <f>Table1[[#This Row],[K2O]]+Table1[[#This Row],[Li2O]]+Table1[[#This Row],[Na2O]]</f>
        <v>0.1875</v>
      </c>
      <c r="Y7600">
        <f>Table1[[#This Row],[B2O3]]+Table1[[#This Row],[K2O]]+Table1[[#This Row],[Li2O]]+Table1[[#This Row],[Na2O]]</f>
        <v>0.34250000000000003</v>
      </c>
      <c r="Z7600" s="2">
        <f>Table1[[#This Row],[B2O3]]+Table1[[#This Row],[CaO]]+Table1[[#This Row],[K2O]]+Table1[[#This Row],[Li2O]]+Table1[[#This Row],[Na2O]]</f>
        <v>0.3725</v>
      </c>
      <c r="AA7600" s="2">
        <f>Table1[[#This Row],[A+B+AE]]-Table1[[#This Row],[Al2O3]]-Table1[[#This Row],[SiO2]]</f>
        <v>-0.21249999999999999</v>
      </c>
      <c r="AB7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461.0095</v>
      </c>
    </row>
    <row r="7601" spans="1:28" hidden="1" x14ac:dyDescent="0.25">
      <c r="A7601">
        <v>0.21</v>
      </c>
      <c r="B7601">
        <v>0.13500000000000001</v>
      </c>
      <c r="C7601">
        <v>1.4999999999999999E-2</v>
      </c>
      <c r="D7601">
        <v>0</v>
      </c>
      <c r="E7601">
        <v>2.5000000000000001E-2</v>
      </c>
      <c r="F7601">
        <v>7.4999999999999997E-3</v>
      </c>
      <c r="G7601">
        <v>3.5000000000000003E-2</v>
      </c>
      <c r="H7601">
        <v>0.125</v>
      </c>
      <c r="I7601">
        <v>0.435</v>
      </c>
      <c r="J7601">
        <v>1.2500000000000001E-2</v>
      </c>
      <c r="K7601">
        <v>0.56493506500000001</v>
      </c>
      <c r="L7601">
        <v>0.56185041099999999</v>
      </c>
      <c r="M7601">
        <v>3.4397623000000002E-2</v>
      </c>
      <c r="N7601">
        <v>0.160833858</v>
      </c>
      <c r="O7601">
        <v>0.20030904799999999</v>
      </c>
      <c r="P7601">
        <v>0.63885709400000001</v>
      </c>
      <c r="Q7601">
        <v>7.3353580000000002E-3</v>
      </c>
      <c r="R7601">
        <v>0.14134899000000001</v>
      </c>
      <c r="S7601">
        <v>0.197592198</v>
      </c>
      <c r="T7601">
        <v>0.66105881200000005</v>
      </c>
      <c r="U7601">
        <v>0.255</v>
      </c>
      <c r="V7601">
        <v>1.3125</v>
      </c>
      <c r="W7601">
        <f>COUNTIF(Table1[[#This Row],[Al2O3]:[TiO2]],0)</f>
        <v>1</v>
      </c>
      <c r="X7601">
        <f>Table1[[#This Row],[K2O]]+Table1[[#This Row],[Li2O]]+Table1[[#This Row],[Na2O]]</f>
        <v>0.16750000000000001</v>
      </c>
      <c r="Y7601">
        <f>Table1[[#This Row],[B2O3]]+Table1[[#This Row],[K2O]]+Table1[[#This Row],[Li2O]]+Table1[[#This Row],[Na2O]]</f>
        <v>0.30249999999999999</v>
      </c>
      <c r="Z7601" s="2">
        <f>Table1[[#This Row],[B2O3]]+Table1[[#This Row],[CaO]]+Table1[[#This Row],[K2O]]+Table1[[#This Row],[Li2O]]+Table1[[#This Row],[Na2O]]</f>
        <v>0.3175</v>
      </c>
      <c r="AA7601" s="2">
        <f>Table1[[#This Row],[A+B+AE]]-Table1[[#This Row],[Al2O3]]-Table1[[#This Row],[SiO2]]</f>
        <v>-0.32750000000000001</v>
      </c>
      <c r="AB7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492.05700000000002</v>
      </c>
    </row>
    <row r="7602" spans="1:28" hidden="1" x14ac:dyDescent="0.25">
      <c r="A7602">
        <v>0.25</v>
      </c>
      <c r="B7602">
        <v>0.17499999999999999</v>
      </c>
      <c r="C7602">
        <v>0.02</v>
      </c>
      <c r="D7602">
        <v>2.5000000000000001E-3</v>
      </c>
      <c r="E7602">
        <v>0.04</v>
      </c>
      <c r="F7602">
        <v>7.4999999999999997E-3</v>
      </c>
      <c r="G7602">
        <v>3.5000000000000003E-2</v>
      </c>
      <c r="H7602">
        <v>0.15</v>
      </c>
      <c r="I7602">
        <v>0.32</v>
      </c>
      <c r="J7602">
        <v>0</v>
      </c>
      <c r="K7602">
        <v>0.44444444</v>
      </c>
      <c r="L7602">
        <v>0.57242152000000002</v>
      </c>
      <c r="M7602">
        <v>-1.0046599999999999E-2</v>
      </c>
      <c r="N7602">
        <v>0.18247271000000001</v>
      </c>
      <c r="O7602">
        <v>0.23375955000000001</v>
      </c>
      <c r="P7602">
        <v>0.58376773999999998</v>
      </c>
      <c r="Q7602">
        <v>-3.3460990000000003E-2</v>
      </c>
      <c r="R7602">
        <v>0.16105832</v>
      </c>
      <c r="S7602">
        <v>0.22875653000000001</v>
      </c>
      <c r="T7602">
        <v>0.61018516</v>
      </c>
      <c r="U7602">
        <v>0.27</v>
      </c>
      <c r="V7602">
        <v>1.3513513500000001</v>
      </c>
      <c r="W7602">
        <f>COUNTIF(Table1[[#This Row],[Al2O3]:[TiO2]],0)</f>
        <v>1</v>
      </c>
      <c r="X7602">
        <f>Table1[[#This Row],[K2O]]+Table1[[#This Row],[Li2O]]+Table1[[#This Row],[Na2O]]</f>
        <v>0.1925</v>
      </c>
      <c r="Y7602">
        <f>Table1[[#This Row],[B2O3]]+Table1[[#This Row],[K2O]]+Table1[[#This Row],[Li2O]]+Table1[[#This Row],[Na2O]]</f>
        <v>0.36749999999999999</v>
      </c>
      <c r="Z7602" s="2">
        <f>Table1[[#This Row],[B2O3]]+Table1[[#This Row],[CaO]]+Table1[[#This Row],[K2O]]+Table1[[#This Row],[Li2O]]+Table1[[#This Row],[Na2O]]</f>
        <v>0.38749999999999996</v>
      </c>
      <c r="AA7602" s="2">
        <f>Table1[[#This Row],[A+B+AE]]-Table1[[#This Row],[Al2O3]]-Table1[[#This Row],[SiO2]]</f>
        <v>-0.18250000000000005</v>
      </c>
      <c r="AB7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475.55349999999987</v>
      </c>
    </row>
    <row r="7603" spans="1:28" hidden="1" x14ac:dyDescent="0.25">
      <c r="A7603">
        <v>0.22500000000000001</v>
      </c>
      <c r="B7603">
        <v>0.14000000000000001</v>
      </c>
      <c r="C7603">
        <v>0.03</v>
      </c>
      <c r="D7603">
        <v>0</v>
      </c>
      <c r="E7603">
        <v>3.5000000000000003E-2</v>
      </c>
      <c r="F7603">
        <v>0.01</v>
      </c>
      <c r="G7603">
        <v>0.01</v>
      </c>
      <c r="H7603">
        <v>0.14000000000000001</v>
      </c>
      <c r="I7603">
        <v>0.39500000000000002</v>
      </c>
      <c r="J7603">
        <v>1.4999999999999999E-2</v>
      </c>
      <c r="K7603">
        <v>0.51973684200000003</v>
      </c>
      <c r="L7603">
        <v>0.56848814700000005</v>
      </c>
      <c r="M7603">
        <v>2.5466374999999999E-2</v>
      </c>
      <c r="N7603">
        <v>0.15914225600000001</v>
      </c>
      <c r="O7603">
        <v>0.219110315</v>
      </c>
      <c r="P7603">
        <v>0.62174742900000002</v>
      </c>
      <c r="Q7603">
        <v>-5.7946810000000003E-3</v>
      </c>
      <c r="R7603">
        <v>0.144238379</v>
      </c>
      <c r="S7603">
        <v>0.21454112</v>
      </c>
      <c r="T7603">
        <v>0.64122050100000005</v>
      </c>
      <c r="U7603">
        <v>0.26</v>
      </c>
      <c r="V7603">
        <v>1.5</v>
      </c>
      <c r="W7603">
        <f>COUNTIF(Table1[[#This Row],[Al2O3]:[TiO2]],0)</f>
        <v>1</v>
      </c>
      <c r="X7603">
        <f>Table1[[#This Row],[K2O]]+Table1[[#This Row],[Li2O]]+Table1[[#This Row],[Na2O]]</f>
        <v>0.16</v>
      </c>
      <c r="Y7603">
        <f>Table1[[#This Row],[B2O3]]+Table1[[#This Row],[K2O]]+Table1[[#This Row],[Li2O]]+Table1[[#This Row],[Na2O]]</f>
        <v>0.30000000000000004</v>
      </c>
      <c r="Z7603" s="2">
        <f>Table1[[#This Row],[B2O3]]+Table1[[#This Row],[CaO]]+Table1[[#This Row],[K2O]]+Table1[[#This Row],[Li2O]]+Table1[[#This Row],[Na2O]]</f>
        <v>0.33000000000000007</v>
      </c>
      <c r="AA7603" s="2">
        <f>Table1[[#This Row],[A+B+AE]]-Table1[[#This Row],[Al2O3]]-Table1[[#This Row],[SiO2]]</f>
        <v>-0.28999999999999992</v>
      </c>
      <c r="AB7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511.63250000000005</v>
      </c>
    </row>
    <row r="7604" spans="1:28" hidden="1" x14ac:dyDescent="0.25">
      <c r="A7604">
        <v>0.24</v>
      </c>
      <c r="B7604">
        <v>0.18</v>
      </c>
      <c r="C7604">
        <v>5.0000000000000001E-3</v>
      </c>
      <c r="D7604">
        <v>0</v>
      </c>
      <c r="E7604">
        <v>3.5000000000000003E-2</v>
      </c>
      <c r="F7604">
        <v>2.5000000000000001E-3</v>
      </c>
      <c r="G7604">
        <v>4.4999999999999998E-2</v>
      </c>
      <c r="H7604">
        <v>0.14000000000000001</v>
      </c>
      <c r="I7604">
        <v>0.34499999999999997</v>
      </c>
      <c r="J7604">
        <v>7.4999999999999997E-3</v>
      </c>
      <c r="K7604">
        <v>0.475862069</v>
      </c>
      <c r="L7604">
        <v>0.56450133000000002</v>
      </c>
      <c r="M7604">
        <v>7.4613279999999997E-3</v>
      </c>
      <c r="N7604">
        <v>0.17379764</v>
      </c>
      <c r="O7604">
        <v>0.22080640300000001</v>
      </c>
      <c r="P7604">
        <v>0.60539595599999996</v>
      </c>
      <c r="Q7604">
        <v>-1.6771654E-2</v>
      </c>
      <c r="R7604">
        <v>0.153044018</v>
      </c>
      <c r="S7604">
        <v>0.215839955</v>
      </c>
      <c r="T7604">
        <v>0.63111602700000002</v>
      </c>
      <c r="U7604">
        <v>0.255</v>
      </c>
      <c r="V7604">
        <v>1.2972972970000001</v>
      </c>
      <c r="W7604">
        <f>COUNTIF(Table1[[#This Row],[Al2O3]:[TiO2]],0)</f>
        <v>1</v>
      </c>
      <c r="X7604">
        <f>Table1[[#This Row],[K2O]]+Table1[[#This Row],[Li2O]]+Table1[[#This Row],[Na2O]]</f>
        <v>0.1875</v>
      </c>
      <c r="Y7604">
        <f>Table1[[#This Row],[B2O3]]+Table1[[#This Row],[K2O]]+Table1[[#This Row],[Li2O]]+Table1[[#This Row],[Na2O]]</f>
        <v>0.36749999999999999</v>
      </c>
      <c r="Z7604" s="2">
        <f>Table1[[#This Row],[B2O3]]+Table1[[#This Row],[CaO]]+Table1[[#This Row],[K2O]]+Table1[[#This Row],[Li2O]]+Table1[[#This Row],[Na2O]]</f>
        <v>0.3725</v>
      </c>
      <c r="AA7604" s="2">
        <f>Table1[[#This Row],[A+B+AE]]-Table1[[#This Row],[Al2O3]]-Table1[[#This Row],[SiO2]]</f>
        <v>-0.21249999999999997</v>
      </c>
      <c r="AB7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470.30450000000008</v>
      </c>
    </row>
    <row r="7605" spans="1:28" hidden="1" x14ac:dyDescent="0.25">
      <c r="A7605">
        <v>0.19500000000000001</v>
      </c>
      <c r="B7605">
        <v>0.13</v>
      </c>
      <c r="C7605">
        <v>0.04</v>
      </c>
      <c r="D7605">
        <v>0</v>
      </c>
      <c r="E7605">
        <v>2.5000000000000001E-2</v>
      </c>
      <c r="F7605">
        <v>7.4999999999999997E-3</v>
      </c>
      <c r="G7605">
        <v>0.04</v>
      </c>
      <c r="H7605">
        <v>0.12</v>
      </c>
      <c r="I7605">
        <v>0.42499999999999999</v>
      </c>
      <c r="J7605">
        <v>1.7500000000000002E-2</v>
      </c>
      <c r="K7605">
        <v>0.574324324</v>
      </c>
      <c r="L7605">
        <v>0.57110965199999997</v>
      </c>
      <c r="M7605">
        <v>2.7547001000000002E-2</v>
      </c>
      <c r="N7605">
        <v>0.172559816</v>
      </c>
      <c r="O7605">
        <v>0.19070624899999999</v>
      </c>
      <c r="P7605">
        <v>0.63673393499999997</v>
      </c>
      <c r="Q7605">
        <v>5.0264059999999998E-3</v>
      </c>
      <c r="R7605">
        <v>0.14798563200000001</v>
      </c>
      <c r="S7605">
        <v>0.18930200999999999</v>
      </c>
      <c r="T7605">
        <v>0.66271235799999995</v>
      </c>
      <c r="U7605">
        <v>0.25</v>
      </c>
      <c r="V7605">
        <v>1.21875</v>
      </c>
      <c r="W7605">
        <f>COUNTIF(Table1[[#This Row],[Al2O3]:[TiO2]],0)</f>
        <v>1</v>
      </c>
      <c r="X7605">
        <f>Table1[[#This Row],[K2O]]+Table1[[#This Row],[Li2O]]+Table1[[#This Row],[Na2O]]</f>
        <v>0.16749999999999998</v>
      </c>
      <c r="Y7605">
        <f>Table1[[#This Row],[B2O3]]+Table1[[#This Row],[K2O]]+Table1[[#This Row],[Li2O]]+Table1[[#This Row],[Na2O]]</f>
        <v>0.29749999999999999</v>
      </c>
      <c r="Z7605" s="2">
        <f>Table1[[#This Row],[B2O3]]+Table1[[#This Row],[CaO]]+Table1[[#This Row],[K2O]]+Table1[[#This Row],[Li2O]]+Table1[[#This Row],[Na2O]]</f>
        <v>0.33750000000000002</v>
      </c>
      <c r="AA7605" s="2">
        <f>Table1[[#This Row],[A+B+AE]]-Table1[[#This Row],[Al2O3]]-Table1[[#This Row],[SiO2]]</f>
        <v>-0.28249999999999997</v>
      </c>
      <c r="AB7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483.91750000000002</v>
      </c>
    </row>
    <row r="7606" spans="1:28" hidden="1" x14ac:dyDescent="0.25">
      <c r="A7606">
        <v>0.185</v>
      </c>
      <c r="B7606">
        <v>0.12</v>
      </c>
      <c r="C7606">
        <v>0.04</v>
      </c>
      <c r="D7606">
        <v>0</v>
      </c>
      <c r="E7606">
        <v>0.05</v>
      </c>
      <c r="F7606">
        <v>0.01</v>
      </c>
      <c r="G7606">
        <v>0.04</v>
      </c>
      <c r="H7606">
        <v>0.115</v>
      </c>
      <c r="I7606">
        <v>0.41499999999999998</v>
      </c>
      <c r="J7606">
        <v>2.5000000000000001E-2</v>
      </c>
      <c r="K7606">
        <v>0.58041958000000005</v>
      </c>
      <c r="L7606">
        <v>0.57911398199999997</v>
      </c>
      <c r="M7606">
        <v>2.5573130999999999E-2</v>
      </c>
      <c r="N7606">
        <v>0.17574151499999999</v>
      </c>
      <c r="O7606">
        <v>0.188563857</v>
      </c>
      <c r="P7606">
        <v>0.63569462799999998</v>
      </c>
      <c r="Q7606">
        <v>4.1974289999999999E-3</v>
      </c>
      <c r="R7606">
        <v>0.149642741</v>
      </c>
      <c r="S7606">
        <v>0.18776388399999999</v>
      </c>
      <c r="T7606">
        <v>0.66259337399999996</v>
      </c>
      <c r="U7606">
        <v>0.255</v>
      </c>
      <c r="V7606">
        <v>1.1935483870000001</v>
      </c>
      <c r="W7606">
        <f>COUNTIF(Table1[[#This Row],[Al2O3]:[TiO2]],0)</f>
        <v>1</v>
      </c>
      <c r="X7606">
        <f>Table1[[#This Row],[K2O]]+Table1[[#This Row],[Li2O]]+Table1[[#This Row],[Na2O]]</f>
        <v>0.16500000000000001</v>
      </c>
      <c r="Y7606">
        <f>Table1[[#This Row],[B2O3]]+Table1[[#This Row],[K2O]]+Table1[[#This Row],[Li2O]]+Table1[[#This Row],[Na2O]]</f>
        <v>0.28500000000000003</v>
      </c>
      <c r="Z7606" s="2">
        <f>Table1[[#This Row],[B2O3]]+Table1[[#This Row],[CaO]]+Table1[[#This Row],[K2O]]+Table1[[#This Row],[Li2O]]+Table1[[#This Row],[Na2O]]</f>
        <v>0.32500000000000001</v>
      </c>
      <c r="AA7606" s="2">
        <f>Table1[[#This Row],[A+B+AE]]-Table1[[#This Row],[Al2O3]]-Table1[[#This Row],[SiO2]]</f>
        <v>-0.27499999999999997</v>
      </c>
      <c r="AB7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479.61000000000013</v>
      </c>
    </row>
    <row r="7607" spans="1:28" hidden="1" x14ac:dyDescent="0.25">
      <c r="A7607">
        <v>0.22</v>
      </c>
      <c r="B7607">
        <v>0.13500000000000001</v>
      </c>
      <c r="C7607">
        <v>2.5000000000000001E-2</v>
      </c>
      <c r="D7607">
        <v>5.0000000000000001E-3</v>
      </c>
      <c r="E7607">
        <v>4.4999999999999998E-2</v>
      </c>
      <c r="F7607">
        <v>5.0000000000000001E-3</v>
      </c>
      <c r="G7607">
        <v>0.02</v>
      </c>
      <c r="H7607">
        <v>0.13500000000000001</v>
      </c>
      <c r="I7607">
        <v>0.41</v>
      </c>
      <c r="J7607">
        <v>0</v>
      </c>
      <c r="K7607">
        <v>0.53594771200000002</v>
      </c>
      <c r="L7607">
        <v>0.56493898600000003</v>
      </c>
      <c r="M7607">
        <v>2.7059375E-2</v>
      </c>
      <c r="N7607">
        <v>0.16043048100000001</v>
      </c>
      <c r="O7607">
        <v>0.213590159</v>
      </c>
      <c r="P7607">
        <v>0.62597935900000001</v>
      </c>
      <c r="Q7607">
        <v>-3.6864829999999999E-3</v>
      </c>
      <c r="R7607">
        <v>0.14482935999999999</v>
      </c>
      <c r="S7607">
        <v>0.209607653</v>
      </c>
      <c r="T7607">
        <v>0.64556298700000003</v>
      </c>
      <c r="U7607">
        <v>0.25</v>
      </c>
      <c r="V7607">
        <v>1.4193548389999999</v>
      </c>
      <c r="W7607">
        <f>COUNTIF(Table1[[#This Row],[Al2O3]:[TiO2]],0)</f>
        <v>1</v>
      </c>
      <c r="X7607">
        <f>Table1[[#This Row],[K2O]]+Table1[[#This Row],[Li2O]]+Table1[[#This Row],[Na2O]]</f>
        <v>0.16</v>
      </c>
      <c r="Y7607">
        <f>Table1[[#This Row],[B2O3]]+Table1[[#This Row],[K2O]]+Table1[[#This Row],[Li2O]]+Table1[[#This Row],[Na2O]]</f>
        <v>0.29500000000000004</v>
      </c>
      <c r="Z7607" s="2">
        <f>Table1[[#This Row],[B2O3]]+Table1[[#This Row],[CaO]]+Table1[[#This Row],[K2O]]+Table1[[#This Row],[Li2O]]+Table1[[#This Row],[Na2O]]</f>
        <v>0.32</v>
      </c>
      <c r="AA7607" s="2">
        <f>Table1[[#This Row],[A+B+AE]]-Table1[[#This Row],[Al2O3]]-Table1[[#This Row],[SiO2]]</f>
        <v>-0.30999999999999994</v>
      </c>
      <c r="AB7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504.60199999999998</v>
      </c>
    </row>
    <row r="7608" spans="1:28" hidden="1" x14ac:dyDescent="0.25">
      <c r="A7608">
        <v>0.25</v>
      </c>
      <c r="B7608">
        <v>0.16500000000000001</v>
      </c>
      <c r="C7608">
        <v>5.0000000000000001E-3</v>
      </c>
      <c r="D7608">
        <v>5.0000000000000001E-3</v>
      </c>
      <c r="E7608">
        <v>0.05</v>
      </c>
      <c r="F7608">
        <v>0.01</v>
      </c>
      <c r="G7608">
        <v>0</v>
      </c>
      <c r="H7608">
        <v>0.14499999999999999</v>
      </c>
      <c r="I7608">
        <v>0.36</v>
      </c>
      <c r="J7608">
        <v>0.01</v>
      </c>
      <c r="K7608">
        <v>0.476821192</v>
      </c>
      <c r="L7608">
        <v>0.56049618000000001</v>
      </c>
      <c r="M7608">
        <v>3.4457123999999999E-2</v>
      </c>
      <c r="N7608">
        <v>0.14363119099999999</v>
      </c>
      <c r="O7608">
        <v>0.23869310699999999</v>
      </c>
      <c r="P7608">
        <v>0.61767570199999999</v>
      </c>
      <c r="Q7608">
        <v>-2.8170069999999998E-3</v>
      </c>
      <c r="R7608">
        <v>0.134639183</v>
      </c>
      <c r="S7608">
        <v>0.230878632</v>
      </c>
      <c r="T7608">
        <v>0.63448218499999998</v>
      </c>
      <c r="U7608">
        <v>0.255</v>
      </c>
      <c r="V7608">
        <v>1.724137931</v>
      </c>
      <c r="W7608">
        <f>COUNTIF(Table1[[#This Row],[Al2O3]:[TiO2]],0)</f>
        <v>1</v>
      </c>
      <c r="X7608">
        <f>Table1[[#This Row],[K2O]]+Table1[[#This Row],[Li2O]]+Table1[[#This Row],[Na2O]]</f>
        <v>0.155</v>
      </c>
      <c r="Y7608">
        <f>Table1[[#This Row],[B2O3]]+Table1[[#This Row],[K2O]]+Table1[[#This Row],[Li2O]]+Table1[[#This Row],[Na2O]]</f>
        <v>0.32</v>
      </c>
      <c r="Z7608" s="2">
        <f>Table1[[#This Row],[B2O3]]+Table1[[#This Row],[CaO]]+Table1[[#This Row],[K2O]]+Table1[[#This Row],[Li2O]]+Table1[[#This Row],[Na2O]]</f>
        <v>0.32500000000000001</v>
      </c>
      <c r="AA7608" s="2">
        <f>Table1[[#This Row],[A+B+AE]]-Table1[[#This Row],[Al2O3]]-Table1[[#This Row],[SiO2]]</f>
        <v>-0.28499999999999998</v>
      </c>
      <c r="AB7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520.29800000000012</v>
      </c>
    </row>
    <row r="7609" spans="1:28" hidden="1" x14ac:dyDescent="0.25">
      <c r="A7609">
        <v>0.23499999999999999</v>
      </c>
      <c r="B7609">
        <v>0.14000000000000001</v>
      </c>
      <c r="C7609">
        <v>0.01</v>
      </c>
      <c r="D7609">
        <v>0</v>
      </c>
      <c r="E7609">
        <v>0.03</v>
      </c>
      <c r="F7609">
        <v>5.0000000000000001E-3</v>
      </c>
      <c r="G7609">
        <v>5.0000000000000001E-3</v>
      </c>
      <c r="H7609">
        <v>0.14000000000000001</v>
      </c>
      <c r="I7609">
        <v>0.42499999999999999</v>
      </c>
      <c r="J7609">
        <v>0.01</v>
      </c>
      <c r="K7609">
        <v>0.53125</v>
      </c>
      <c r="L7609">
        <v>0.55606216500000005</v>
      </c>
      <c r="M7609">
        <v>4.340393E-2</v>
      </c>
      <c r="N7609">
        <v>0.14253038300000001</v>
      </c>
      <c r="O7609">
        <v>0.22303739</v>
      </c>
      <c r="P7609">
        <v>0.63443222700000002</v>
      </c>
      <c r="Q7609">
        <v>5.181616E-3</v>
      </c>
      <c r="R7609">
        <v>0.13382764</v>
      </c>
      <c r="S7609">
        <v>0.21712517000000001</v>
      </c>
      <c r="T7609">
        <v>0.64904719</v>
      </c>
      <c r="U7609">
        <v>0.255</v>
      </c>
      <c r="V7609">
        <v>1.6206896550000001</v>
      </c>
      <c r="W7609">
        <f>COUNTIF(Table1[[#This Row],[Al2O3]:[TiO2]],0)</f>
        <v>1</v>
      </c>
      <c r="X7609">
        <f>Table1[[#This Row],[K2O]]+Table1[[#This Row],[Li2O]]+Table1[[#This Row],[Na2O]]</f>
        <v>0.15000000000000002</v>
      </c>
      <c r="Y7609">
        <f>Table1[[#This Row],[B2O3]]+Table1[[#This Row],[K2O]]+Table1[[#This Row],[Li2O]]+Table1[[#This Row],[Na2O]]</f>
        <v>0.29000000000000004</v>
      </c>
      <c r="Z7609" s="2">
        <f>Table1[[#This Row],[B2O3]]+Table1[[#This Row],[CaO]]+Table1[[#This Row],[K2O]]+Table1[[#This Row],[Li2O]]+Table1[[#This Row],[Na2O]]</f>
        <v>0.30000000000000004</v>
      </c>
      <c r="AA7609" s="2">
        <f>Table1[[#This Row],[A+B+AE]]-Table1[[#This Row],[Al2O3]]-Table1[[#This Row],[SiO2]]</f>
        <v>-0.35999999999999993</v>
      </c>
      <c r="AB7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524.34499999999991</v>
      </c>
    </row>
    <row r="7610" spans="1:28" hidden="1" x14ac:dyDescent="0.25">
      <c r="A7610">
        <v>0.25</v>
      </c>
      <c r="B7610">
        <v>0.19500000000000001</v>
      </c>
      <c r="C7610">
        <v>0.01</v>
      </c>
      <c r="D7610">
        <v>2.5000000000000001E-3</v>
      </c>
      <c r="E7610">
        <v>0.03</v>
      </c>
      <c r="F7610">
        <v>0</v>
      </c>
      <c r="G7610">
        <v>0.01</v>
      </c>
      <c r="H7610">
        <v>0.15</v>
      </c>
      <c r="I7610">
        <v>0.32</v>
      </c>
      <c r="J7610">
        <v>3.2500000000000001E-2</v>
      </c>
      <c r="K7610">
        <v>0.44444444399999999</v>
      </c>
      <c r="L7610">
        <v>0.56345672700000005</v>
      </c>
      <c r="M7610">
        <v>2.6287246E-2</v>
      </c>
      <c r="N7610">
        <v>0.152337795</v>
      </c>
      <c r="O7610">
        <v>0.23310349299999999</v>
      </c>
      <c r="P7610">
        <v>0.61455871200000001</v>
      </c>
      <c r="Q7610">
        <v>-8.2686979999999997E-3</v>
      </c>
      <c r="R7610">
        <v>0.14185358000000001</v>
      </c>
      <c r="S7610">
        <v>0.22429571100000001</v>
      </c>
      <c r="T7610">
        <v>0.63385070899999996</v>
      </c>
      <c r="U7610">
        <v>0.25</v>
      </c>
      <c r="V7610">
        <v>1.5625</v>
      </c>
      <c r="W7610">
        <f>COUNTIF(Table1[[#This Row],[Al2O3]:[TiO2]],0)</f>
        <v>1</v>
      </c>
      <c r="X7610">
        <f>Table1[[#This Row],[K2O]]+Table1[[#This Row],[Li2O]]+Table1[[#This Row],[Na2O]]</f>
        <v>0.16</v>
      </c>
      <c r="Y7610">
        <f>Table1[[#This Row],[B2O3]]+Table1[[#This Row],[K2O]]+Table1[[#This Row],[Li2O]]+Table1[[#This Row],[Na2O]]</f>
        <v>0.35499999999999998</v>
      </c>
      <c r="Z7610" s="2">
        <f>Table1[[#This Row],[B2O3]]+Table1[[#This Row],[CaO]]+Table1[[#This Row],[K2O]]+Table1[[#This Row],[Li2O]]+Table1[[#This Row],[Na2O]]</f>
        <v>0.36499999999999999</v>
      </c>
      <c r="AA7610" s="2">
        <f>Table1[[#This Row],[A+B+AE]]-Table1[[#This Row],[Al2O3]]-Table1[[#This Row],[SiO2]]</f>
        <v>-0.20500000000000002</v>
      </c>
      <c r="AB7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503.38400000000001</v>
      </c>
    </row>
    <row r="7611" spans="1:28" hidden="1" x14ac:dyDescent="0.25">
      <c r="A7611">
        <v>0.245</v>
      </c>
      <c r="B7611">
        <v>0.19</v>
      </c>
      <c r="C7611">
        <v>1.4999999999999999E-2</v>
      </c>
      <c r="D7611">
        <v>0</v>
      </c>
      <c r="E7611">
        <v>0.04</v>
      </c>
      <c r="F7611">
        <v>7.4999999999999997E-3</v>
      </c>
      <c r="G7611">
        <v>3.5000000000000003E-2</v>
      </c>
      <c r="H7611">
        <v>0.15</v>
      </c>
      <c r="I7611">
        <v>0.31</v>
      </c>
      <c r="J7611">
        <v>7.4999999999999997E-3</v>
      </c>
      <c r="K7611">
        <v>0.439716312</v>
      </c>
      <c r="L7611">
        <v>0.570062756</v>
      </c>
      <c r="M7611">
        <v>-2.6615520000000002E-3</v>
      </c>
      <c r="N7611">
        <v>0.17943513799999999</v>
      </c>
      <c r="O7611">
        <v>0.22705683400000001</v>
      </c>
      <c r="P7611">
        <v>0.59350802800000002</v>
      </c>
      <c r="Q7611">
        <v>-2.6045415999999998E-2</v>
      </c>
      <c r="R7611">
        <v>0.15831605400000001</v>
      </c>
      <c r="S7611">
        <v>0.22135787200000001</v>
      </c>
      <c r="T7611">
        <v>0.62032607399999995</v>
      </c>
      <c r="U7611">
        <v>0.255</v>
      </c>
      <c r="V7611">
        <v>1.324324324</v>
      </c>
      <c r="W7611">
        <f>COUNTIF(Table1[[#This Row],[Al2O3]:[TiO2]],0)</f>
        <v>1</v>
      </c>
      <c r="X7611">
        <f>Table1[[#This Row],[K2O]]+Table1[[#This Row],[Li2O]]+Table1[[#This Row],[Na2O]]</f>
        <v>0.1925</v>
      </c>
      <c r="Y7611">
        <f>Table1[[#This Row],[B2O3]]+Table1[[#This Row],[K2O]]+Table1[[#This Row],[Li2O]]+Table1[[#This Row],[Na2O]]</f>
        <v>0.38250000000000001</v>
      </c>
      <c r="Z7611" s="2">
        <f>Table1[[#This Row],[B2O3]]+Table1[[#This Row],[CaO]]+Table1[[#This Row],[K2O]]+Table1[[#This Row],[Li2O]]+Table1[[#This Row],[Na2O]]</f>
        <v>0.39750000000000002</v>
      </c>
      <c r="AA7611" s="2">
        <f>Table1[[#This Row],[A+B+AE]]-Table1[[#This Row],[Al2O3]]-Table1[[#This Row],[SiO2]]</f>
        <v>-0.15749999999999997</v>
      </c>
      <c r="AB7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474.37900000000002</v>
      </c>
    </row>
    <row r="7612" spans="1:28" hidden="1" x14ac:dyDescent="0.25">
      <c r="A7612">
        <v>0.2</v>
      </c>
      <c r="B7612">
        <v>0.16</v>
      </c>
      <c r="C7612">
        <v>3.5000000000000003E-2</v>
      </c>
      <c r="D7612">
        <v>0</v>
      </c>
      <c r="E7612">
        <v>3.5000000000000003E-2</v>
      </c>
      <c r="F7612">
        <v>0.01</v>
      </c>
      <c r="G7612">
        <v>0.06</v>
      </c>
      <c r="H7612">
        <v>0.125</v>
      </c>
      <c r="I7612">
        <v>0.34499999999999997</v>
      </c>
      <c r="J7612">
        <v>0.03</v>
      </c>
      <c r="K7612">
        <v>0.51492537299999996</v>
      </c>
      <c r="L7612">
        <v>0.58363320699999999</v>
      </c>
      <c r="M7612">
        <v>-7.7842000000000005E-4</v>
      </c>
      <c r="N7612">
        <v>0.19663916400000001</v>
      </c>
      <c r="O7612">
        <v>0.19517050599999999</v>
      </c>
      <c r="P7612">
        <v>0.60819033</v>
      </c>
      <c r="Q7612">
        <v>-1.5757152999999999E-2</v>
      </c>
      <c r="R7612">
        <v>0.16447476799999999</v>
      </c>
      <c r="S7612">
        <v>0.193830379</v>
      </c>
      <c r="T7612">
        <v>0.64169485299999995</v>
      </c>
      <c r="U7612">
        <v>0.26500000000000001</v>
      </c>
      <c r="V7612">
        <v>1.081081081</v>
      </c>
      <c r="W7612">
        <f>COUNTIF(Table1[[#This Row],[Al2O3]:[TiO2]],0)</f>
        <v>1</v>
      </c>
      <c r="X7612">
        <f>Table1[[#This Row],[K2O]]+Table1[[#This Row],[Li2O]]+Table1[[#This Row],[Na2O]]</f>
        <v>0.19500000000000001</v>
      </c>
      <c r="Y7612">
        <f>Table1[[#This Row],[B2O3]]+Table1[[#This Row],[K2O]]+Table1[[#This Row],[Li2O]]+Table1[[#This Row],[Na2O]]</f>
        <v>0.35499999999999998</v>
      </c>
      <c r="Z7612" s="2">
        <f>Table1[[#This Row],[B2O3]]+Table1[[#This Row],[CaO]]+Table1[[#This Row],[K2O]]+Table1[[#This Row],[Li2O]]+Table1[[#This Row],[Na2O]]</f>
        <v>0.39</v>
      </c>
      <c r="AA7612" s="2">
        <f>Table1[[#This Row],[A+B+AE]]-Table1[[#This Row],[Al2O3]]-Table1[[#This Row],[SiO2]]</f>
        <v>-0.15499999999999997</v>
      </c>
      <c r="AB7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447.63549999999998</v>
      </c>
    </row>
    <row r="7613" spans="1:28" hidden="1" x14ac:dyDescent="0.25">
      <c r="A7613">
        <v>0.22500000000000001</v>
      </c>
      <c r="B7613">
        <v>0.14499999999999999</v>
      </c>
      <c r="C7613">
        <v>0</v>
      </c>
      <c r="D7613">
        <v>2.5000000000000001E-3</v>
      </c>
      <c r="E7613">
        <v>0.03</v>
      </c>
      <c r="F7613">
        <v>5.0000000000000001E-3</v>
      </c>
      <c r="G7613">
        <v>0.04</v>
      </c>
      <c r="H7613">
        <v>0.13</v>
      </c>
      <c r="I7613">
        <v>0.41</v>
      </c>
      <c r="J7613">
        <v>1.2500000000000001E-2</v>
      </c>
      <c r="K7613">
        <v>0.53594771200000002</v>
      </c>
      <c r="L7613">
        <v>0.562080209</v>
      </c>
      <c r="M7613">
        <v>2.4504921999999998E-2</v>
      </c>
      <c r="N7613">
        <v>0.16333363200000001</v>
      </c>
      <c r="O7613">
        <v>0.212195087</v>
      </c>
      <c r="P7613">
        <v>0.62447128100000004</v>
      </c>
      <c r="Q7613">
        <v>-3.0333119999999998E-3</v>
      </c>
      <c r="R7613">
        <v>0.14475526399999999</v>
      </c>
      <c r="S7613">
        <v>0.208621153</v>
      </c>
      <c r="T7613">
        <v>0.646623583</v>
      </c>
      <c r="U7613">
        <v>0.27</v>
      </c>
      <c r="V7613">
        <v>1.3235294120000001</v>
      </c>
      <c r="W7613">
        <f>COUNTIF(Table1[[#This Row],[Al2O3]:[TiO2]],0)</f>
        <v>1</v>
      </c>
      <c r="X7613">
        <f>Table1[[#This Row],[K2O]]+Table1[[#This Row],[Li2O]]+Table1[[#This Row],[Na2O]]</f>
        <v>0.17499999999999999</v>
      </c>
      <c r="Y7613">
        <f>Table1[[#This Row],[B2O3]]+Table1[[#This Row],[K2O]]+Table1[[#This Row],[Li2O]]+Table1[[#This Row],[Na2O]]</f>
        <v>0.32</v>
      </c>
      <c r="Z7613" s="2">
        <f>Table1[[#This Row],[B2O3]]+Table1[[#This Row],[CaO]]+Table1[[#This Row],[K2O]]+Table1[[#This Row],[Li2O]]+Table1[[#This Row],[Na2O]]</f>
        <v>0.32</v>
      </c>
      <c r="AA7613" s="2">
        <f>Table1[[#This Row],[A+B+AE]]-Table1[[#This Row],[Al2O3]]-Table1[[#This Row],[SiO2]]</f>
        <v>-0.31499999999999995</v>
      </c>
      <c r="AB7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482.8130000000001</v>
      </c>
    </row>
    <row r="7614" spans="1:28" hidden="1" x14ac:dyDescent="0.25">
      <c r="A7614">
        <v>0.20499999999999999</v>
      </c>
      <c r="B7614">
        <v>0.13500000000000001</v>
      </c>
      <c r="C7614">
        <v>0.03</v>
      </c>
      <c r="D7614">
        <v>0</v>
      </c>
      <c r="E7614">
        <v>0.03</v>
      </c>
      <c r="F7614">
        <v>0.01</v>
      </c>
      <c r="G7614">
        <v>3.5000000000000003E-2</v>
      </c>
      <c r="H7614">
        <v>0.12</v>
      </c>
      <c r="I7614">
        <v>0.41</v>
      </c>
      <c r="J7614">
        <v>2.5000000000000001E-2</v>
      </c>
      <c r="K7614">
        <v>0.55782312899999997</v>
      </c>
      <c r="L7614">
        <v>0.57123123499999995</v>
      </c>
      <c r="M7614">
        <v>2.8013033E-2</v>
      </c>
      <c r="N7614">
        <v>0.16604675399999999</v>
      </c>
      <c r="O7614">
        <v>0.20118552200000001</v>
      </c>
      <c r="P7614">
        <v>0.63276772400000003</v>
      </c>
      <c r="Q7614">
        <v>4.312392E-3</v>
      </c>
      <c r="R7614">
        <v>0.14327316500000001</v>
      </c>
      <c r="S7614">
        <v>0.19899724799999999</v>
      </c>
      <c r="T7614">
        <v>0.65772958699999995</v>
      </c>
      <c r="U7614">
        <v>0.26</v>
      </c>
      <c r="V7614">
        <v>1.3225806449999999</v>
      </c>
      <c r="W7614">
        <f>COUNTIF(Table1[[#This Row],[Al2O3]:[TiO2]],0)</f>
        <v>1</v>
      </c>
      <c r="X7614">
        <f>Table1[[#This Row],[K2O]]+Table1[[#This Row],[Li2O]]+Table1[[#This Row],[Na2O]]</f>
        <v>0.16500000000000001</v>
      </c>
      <c r="Y7614">
        <f>Table1[[#This Row],[B2O3]]+Table1[[#This Row],[K2O]]+Table1[[#This Row],[Li2O]]+Table1[[#This Row],[Na2O]]</f>
        <v>0.30000000000000004</v>
      </c>
      <c r="Z7614" s="2">
        <f>Table1[[#This Row],[B2O3]]+Table1[[#This Row],[CaO]]+Table1[[#This Row],[K2O]]+Table1[[#This Row],[Li2O]]+Table1[[#This Row],[Na2O]]</f>
        <v>0.33</v>
      </c>
      <c r="AA7614" s="2">
        <f>Table1[[#This Row],[A+B+AE]]-Table1[[#This Row],[Al2O3]]-Table1[[#This Row],[SiO2]]</f>
        <v>-0.28499999999999992</v>
      </c>
      <c r="AB7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486.98649999999998</v>
      </c>
    </row>
    <row r="7615" spans="1:28" hidden="1" x14ac:dyDescent="0.25">
      <c r="A7615">
        <v>0.22500000000000001</v>
      </c>
      <c r="B7615">
        <v>0.15</v>
      </c>
      <c r="C7615">
        <v>0.01</v>
      </c>
      <c r="D7615">
        <v>0</v>
      </c>
      <c r="E7615">
        <v>0.02</v>
      </c>
      <c r="F7615">
        <v>7.4999999999999997E-3</v>
      </c>
      <c r="G7615">
        <v>0.01</v>
      </c>
      <c r="H7615">
        <v>0.13500000000000001</v>
      </c>
      <c r="I7615">
        <v>0.4</v>
      </c>
      <c r="J7615">
        <v>4.2500000000000003E-2</v>
      </c>
      <c r="K7615">
        <v>0.52631578899999998</v>
      </c>
      <c r="L7615">
        <v>0.56408049599999999</v>
      </c>
      <c r="M7615">
        <v>4.2449552000000002E-2</v>
      </c>
      <c r="N7615">
        <v>0.145884656</v>
      </c>
      <c r="O7615">
        <v>0.21693960900000001</v>
      </c>
      <c r="P7615">
        <v>0.63717573599999999</v>
      </c>
      <c r="Q7615">
        <v>7.761535E-3</v>
      </c>
      <c r="R7615">
        <v>0.13432387500000001</v>
      </c>
      <c r="S7615">
        <v>0.21118630399999999</v>
      </c>
      <c r="T7615">
        <v>0.65448982099999997</v>
      </c>
      <c r="U7615">
        <v>0.27</v>
      </c>
      <c r="V7615">
        <v>1.551724138</v>
      </c>
      <c r="W7615">
        <f>COUNTIF(Table1[[#This Row],[Al2O3]:[TiO2]],0)</f>
        <v>1</v>
      </c>
      <c r="X7615">
        <f>Table1[[#This Row],[K2O]]+Table1[[#This Row],[Li2O]]+Table1[[#This Row],[Na2O]]</f>
        <v>0.15250000000000002</v>
      </c>
      <c r="Y7615">
        <f>Table1[[#This Row],[B2O3]]+Table1[[#This Row],[K2O]]+Table1[[#This Row],[Li2O]]+Table1[[#This Row],[Na2O]]</f>
        <v>0.30249999999999999</v>
      </c>
      <c r="Z7615" s="2">
        <f>Table1[[#This Row],[B2O3]]+Table1[[#This Row],[CaO]]+Table1[[#This Row],[K2O]]+Table1[[#This Row],[Li2O]]+Table1[[#This Row],[Na2O]]</f>
        <v>0.3125</v>
      </c>
      <c r="AA7615" s="2">
        <f>Table1[[#This Row],[A+B+AE]]-Table1[[#This Row],[Al2O3]]-Table1[[#This Row],[SiO2]]</f>
        <v>-0.3125</v>
      </c>
      <c r="AB7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511.42950000000008</v>
      </c>
    </row>
    <row r="7616" spans="1:28" hidden="1" x14ac:dyDescent="0.25">
      <c r="A7616">
        <v>0.21</v>
      </c>
      <c r="B7616">
        <v>0.16500000000000001</v>
      </c>
      <c r="C7616">
        <v>0.04</v>
      </c>
      <c r="D7616">
        <v>0</v>
      </c>
      <c r="E7616">
        <v>2.5000000000000001E-2</v>
      </c>
      <c r="F7616">
        <v>0.01</v>
      </c>
      <c r="G7616">
        <v>0.06</v>
      </c>
      <c r="H7616">
        <v>0.12</v>
      </c>
      <c r="I7616">
        <v>0.35</v>
      </c>
      <c r="J7616">
        <v>0.02</v>
      </c>
      <c r="K7616">
        <v>0.514705882</v>
      </c>
      <c r="L7616">
        <v>0.57786951200000003</v>
      </c>
      <c r="M7616">
        <v>2.640547E-3</v>
      </c>
      <c r="N7616">
        <v>0.18951649600000001</v>
      </c>
      <c r="O7616">
        <v>0.200961745</v>
      </c>
      <c r="P7616">
        <v>0.60952175900000005</v>
      </c>
      <c r="Q7616">
        <v>-1.1612760999999999E-2</v>
      </c>
      <c r="R7616">
        <v>0.15724017400000001</v>
      </c>
      <c r="S7616">
        <v>0.19951925400000001</v>
      </c>
      <c r="T7616">
        <v>0.64324057300000004</v>
      </c>
      <c r="U7616">
        <v>0.255</v>
      </c>
      <c r="V7616">
        <v>1.1666666670000001</v>
      </c>
      <c r="W7616">
        <f>COUNTIF(Table1[[#This Row],[Al2O3]:[TiO2]],0)</f>
        <v>1</v>
      </c>
      <c r="X7616">
        <f>Table1[[#This Row],[K2O]]+Table1[[#This Row],[Li2O]]+Table1[[#This Row],[Na2O]]</f>
        <v>0.19</v>
      </c>
      <c r="Y7616">
        <f>Table1[[#This Row],[B2O3]]+Table1[[#This Row],[K2O]]+Table1[[#This Row],[Li2O]]+Table1[[#This Row],[Na2O]]</f>
        <v>0.35499999999999998</v>
      </c>
      <c r="Z7616" s="2">
        <f>Table1[[#This Row],[B2O3]]+Table1[[#This Row],[CaO]]+Table1[[#This Row],[K2O]]+Table1[[#This Row],[Li2O]]+Table1[[#This Row],[Na2O]]</f>
        <v>0.39500000000000002</v>
      </c>
      <c r="AA7616" s="2">
        <f>Table1[[#This Row],[A+B+AE]]-Table1[[#This Row],[Al2O3]]-Table1[[#This Row],[SiO2]]</f>
        <v>-0.16499999999999995</v>
      </c>
      <c r="AB7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453.048</v>
      </c>
    </row>
    <row r="7617" spans="1:28" hidden="1" x14ac:dyDescent="0.25">
      <c r="A7617">
        <v>0.245</v>
      </c>
      <c r="B7617">
        <v>0.185</v>
      </c>
      <c r="C7617">
        <v>0.04</v>
      </c>
      <c r="D7617">
        <v>0</v>
      </c>
      <c r="E7617">
        <v>2.5000000000000001E-2</v>
      </c>
      <c r="F7617">
        <v>5.0000000000000001E-3</v>
      </c>
      <c r="G7617">
        <v>0.04</v>
      </c>
      <c r="H7617">
        <v>0.14000000000000001</v>
      </c>
      <c r="I7617">
        <v>0.30499999999999999</v>
      </c>
      <c r="J7617">
        <v>1.4999999999999999E-2</v>
      </c>
      <c r="K7617">
        <v>0.44202899000000001</v>
      </c>
      <c r="L7617">
        <v>0.57597047000000001</v>
      </c>
      <c r="M7617">
        <v>-8.41189E-3</v>
      </c>
      <c r="N7617">
        <v>0.18316412000000001</v>
      </c>
      <c r="O7617">
        <v>0.22957594000000001</v>
      </c>
      <c r="P7617">
        <v>0.58725994000000004</v>
      </c>
      <c r="Q7617">
        <v>-2.812686E-2</v>
      </c>
      <c r="R7617">
        <v>0.15833111</v>
      </c>
      <c r="S7617">
        <v>0.22495432000000001</v>
      </c>
      <c r="T7617">
        <v>0.61671456999999996</v>
      </c>
      <c r="U7617">
        <v>0.26</v>
      </c>
      <c r="V7617">
        <v>1.36111111</v>
      </c>
      <c r="W7617">
        <f>COUNTIF(Table1[[#This Row],[Al2O3]:[TiO2]],0)</f>
        <v>1</v>
      </c>
      <c r="X7617">
        <f>Table1[[#This Row],[K2O]]+Table1[[#This Row],[Li2O]]+Table1[[#This Row],[Na2O]]</f>
        <v>0.185</v>
      </c>
      <c r="Y7617">
        <f>Table1[[#This Row],[B2O3]]+Table1[[#This Row],[K2O]]+Table1[[#This Row],[Li2O]]+Table1[[#This Row],[Na2O]]</f>
        <v>0.37</v>
      </c>
      <c r="Z7617" s="2">
        <f>Table1[[#This Row],[B2O3]]+Table1[[#This Row],[CaO]]+Table1[[#This Row],[K2O]]+Table1[[#This Row],[Li2O]]+Table1[[#This Row],[Na2O]]</f>
        <v>0.41000000000000003</v>
      </c>
      <c r="AA7617" s="2">
        <f>Table1[[#This Row],[A+B+AE]]-Table1[[#This Row],[Al2O3]]-Table1[[#This Row],[SiO2]]</f>
        <v>-0.13999999999999996</v>
      </c>
      <c r="AB7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470.14449999999999</v>
      </c>
    </row>
    <row r="7618" spans="1:28" hidden="1" x14ac:dyDescent="0.25">
      <c r="A7618">
        <v>0.25</v>
      </c>
      <c r="B7618">
        <v>0.155</v>
      </c>
      <c r="C7618">
        <v>0.04</v>
      </c>
      <c r="D7618">
        <v>0</v>
      </c>
      <c r="E7618">
        <v>0.03</v>
      </c>
      <c r="F7618">
        <v>5.0000000000000001E-3</v>
      </c>
      <c r="G7618">
        <v>1.4999999999999999E-2</v>
      </c>
      <c r="H7618">
        <v>0.14499999999999999</v>
      </c>
      <c r="I7618">
        <v>0.35499999999999998</v>
      </c>
      <c r="J7618">
        <v>5.0000000000000001E-3</v>
      </c>
      <c r="K7618">
        <v>0.47333333300000002</v>
      </c>
      <c r="L7618">
        <v>0.570421493</v>
      </c>
      <c r="M7618">
        <v>6.3728040000000001E-3</v>
      </c>
      <c r="N7618">
        <v>0.166496702</v>
      </c>
      <c r="O7618">
        <v>0.238267699</v>
      </c>
      <c r="P7618">
        <v>0.595235599</v>
      </c>
      <c r="Q7618">
        <v>-2.2761956E-2</v>
      </c>
      <c r="R7618">
        <v>0.150108308</v>
      </c>
      <c r="S7618">
        <v>0.23292106300000001</v>
      </c>
      <c r="T7618">
        <v>0.61697062899999999</v>
      </c>
      <c r="U7618">
        <v>0.26500000000000001</v>
      </c>
      <c r="V7618">
        <v>1.5625</v>
      </c>
      <c r="W7618">
        <f>COUNTIF(Table1[[#This Row],[Al2O3]:[TiO2]],0)</f>
        <v>1</v>
      </c>
      <c r="X7618">
        <f>Table1[[#This Row],[K2O]]+Table1[[#This Row],[Li2O]]+Table1[[#This Row],[Na2O]]</f>
        <v>0.16499999999999998</v>
      </c>
      <c r="Y7618">
        <f>Table1[[#This Row],[B2O3]]+Table1[[#This Row],[K2O]]+Table1[[#This Row],[Li2O]]+Table1[[#This Row],[Na2O]]</f>
        <v>0.31999999999999995</v>
      </c>
      <c r="Z7618" s="2">
        <f>Table1[[#This Row],[B2O3]]+Table1[[#This Row],[CaO]]+Table1[[#This Row],[K2O]]+Table1[[#This Row],[Li2O]]+Table1[[#This Row],[Na2O]]</f>
        <v>0.36</v>
      </c>
      <c r="AA7618" s="2">
        <f>Table1[[#This Row],[A+B+AE]]-Table1[[#This Row],[Al2O3]]-Table1[[#This Row],[SiO2]]</f>
        <v>-0.245</v>
      </c>
      <c r="AB7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504.2595</v>
      </c>
    </row>
    <row r="7619" spans="1:28" hidden="1" x14ac:dyDescent="0.25">
      <c r="A7619">
        <v>0.215</v>
      </c>
      <c r="B7619">
        <v>0.14000000000000001</v>
      </c>
      <c r="C7619">
        <v>2.5000000000000001E-2</v>
      </c>
      <c r="D7619">
        <v>2.5000000000000001E-3</v>
      </c>
      <c r="E7619">
        <v>3.5000000000000003E-2</v>
      </c>
      <c r="F7619">
        <v>0</v>
      </c>
      <c r="G7619">
        <v>0.06</v>
      </c>
      <c r="H7619">
        <v>0.13</v>
      </c>
      <c r="I7619">
        <v>0.39</v>
      </c>
      <c r="J7619">
        <v>2.5000000000000001E-3</v>
      </c>
      <c r="K7619">
        <v>0.53061224500000004</v>
      </c>
      <c r="L7619">
        <v>0.57354145000000001</v>
      </c>
      <c r="M7619">
        <v>-1.1040329999999999E-3</v>
      </c>
      <c r="N7619">
        <v>0.19039690100000001</v>
      </c>
      <c r="O7619">
        <v>0.20515365099999999</v>
      </c>
      <c r="P7619">
        <v>0.60444944899999997</v>
      </c>
      <c r="Q7619">
        <v>-2.1675509999999999E-2</v>
      </c>
      <c r="R7619">
        <v>0.16400943500000001</v>
      </c>
      <c r="S7619">
        <v>0.20367370500000001</v>
      </c>
      <c r="T7619">
        <v>0.63231685900000001</v>
      </c>
      <c r="U7619">
        <v>0.27</v>
      </c>
      <c r="V7619">
        <v>1.1315789469999999</v>
      </c>
      <c r="W7619">
        <f>COUNTIF(Table1[[#This Row],[Al2O3]:[TiO2]],0)</f>
        <v>1</v>
      </c>
      <c r="X7619">
        <f>Table1[[#This Row],[K2O]]+Table1[[#This Row],[Li2O]]+Table1[[#This Row],[Na2O]]</f>
        <v>0.19</v>
      </c>
      <c r="Y7619">
        <f>Table1[[#This Row],[B2O3]]+Table1[[#This Row],[K2O]]+Table1[[#This Row],[Li2O]]+Table1[[#This Row],[Na2O]]</f>
        <v>0.33</v>
      </c>
      <c r="Z7619" s="2">
        <f>Table1[[#This Row],[B2O3]]+Table1[[#This Row],[CaO]]+Table1[[#This Row],[K2O]]+Table1[[#This Row],[Li2O]]+Table1[[#This Row],[Na2O]]</f>
        <v>0.35499999999999998</v>
      </c>
      <c r="AA7619" s="2">
        <f>Table1[[#This Row],[A+B+AE]]-Table1[[#This Row],[Al2O3]]-Table1[[#This Row],[SiO2]]</f>
        <v>-0.25</v>
      </c>
      <c r="AB7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457.36850000000015</v>
      </c>
    </row>
    <row r="7620" spans="1:28" hidden="1" x14ac:dyDescent="0.25">
      <c r="A7620">
        <v>0.25</v>
      </c>
      <c r="B7620">
        <v>0.18</v>
      </c>
      <c r="C7620">
        <v>1.4999999999999999E-2</v>
      </c>
      <c r="D7620">
        <v>0</v>
      </c>
      <c r="E7620">
        <v>0.02</v>
      </c>
      <c r="F7620">
        <v>2.5000000000000001E-3</v>
      </c>
      <c r="G7620">
        <v>0.05</v>
      </c>
      <c r="H7620">
        <v>0.14499999999999999</v>
      </c>
      <c r="I7620">
        <v>0.33500000000000002</v>
      </c>
      <c r="J7620">
        <v>2.5000000000000001E-3</v>
      </c>
      <c r="K7620">
        <v>0.45890410999999998</v>
      </c>
      <c r="L7620">
        <v>0.56771295200000005</v>
      </c>
      <c r="M7620">
        <v>-7.6784009999999996E-3</v>
      </c>
      <c r="N7620">
        <v>0.18372949099999999</v>
      </c>
      <c r="O7620">
        <v>0.22724174</v>
      </c>
      <c r="P7620">
        <v>0.58902876900000001</v>
      </c>
      <c r="Q7620">
        <v>-2.9406747E-2</v>
      </c>
      <c r="R7620">
        <v>0.16047709900000001</v>
      </c>
      <c r="S7620">
        <v>0.22286009700000001</v>
      </c>
      <c r="T7620">
        <v>0.61666280399999995</v>
      </c>
      <c r="U7620">
        <v>0.27</v>
      </c>
      <c r="V7620">
        <v>1.2820512820000001</v>
      </c>
      <c r="W7620">
        <f>COUNTIF(Table1[[#This Row],[Al2O3]:[TiO2]],0)</f>
        <v>1</v>
      </c>
      <c r="X7620">
        <f>Table1[[#This Row],[K2O]]+Table1[[#This Row],[Li2O]]+Table1[[#This Row],[Na2O]]</f>
        <v>0.19750000000000001</v>
      </c>
      <c r="Y7620">
        <f>Table1[[#This Row],[B2O3]]+Table1[[#This Row],[K2O]]+Table1[[#This Row],[Li2O]]+Table1[[#This Row],[Na2O]]</f>
        <v>0.37749999999999995</v>
      </c>
      <c r="Z7620" s="2">
        <f>Table1[[#This Row],[B2O3]]+Table1[[#This Row],[CaO]]+Table1[[#This Row],[K2O]]+Table1[[#This Row],[Li2O]]+Table1[[#This Row],[Na2O]]</f>
        <v>0.39249999999999996</v>
      </c>
      <c r="AA7620" s="2">
        <f>Table1[[#This Row],[A+B+AE]]-Table1[[#This Row],[Al2O3]]-Table1[[#This Row],[SiO2]]</f>
        <v>-0.19250000000000006</v>
      </c>
      <c r="AB7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463.65150000000017</v>
      </c>
    </row>
    <row r="7621" spans="1:28" hidden="1" x14ac:dyDescent="0.25">
      <c r="A7621">
        <v>0.23499999999999999</v>
      </c>
      <c r="B7621">
        <v>0.15</v>
      </c>
      <c r="C7621">
        <v>0.01</v>
      </c>
      <c r="D7621">
        <v>0</v>
      </c>
      <c r="E7621">
        <v>0.02</v>
      </c>
      <c r="F7621">
        <v>0.01</v>
      </c>
      <c r="G7621">
        <v>1.4999999999999999E-2</v>
      </c>
      <c r="H7621">
        <v>0.14499999999999999</v>
      </c>
      <c r="I7621">
        <v>0.4</v>
      </c>
      <c r="J7621">
        <v>1.4999999999999999E-2</v>
      </c>
      <c r="K7621">
        <v>0.51282051299999998</v>
      </c>
      <c r="L7621">
        <v>0.56177496599999999</v>
      </c>
      <c r="M7621">
        <v>2.6401580000000001E-2</v>
      </c>
      <c r="N7621">
        <v>0.15746953999999999</v>
      </c>
      <c r="O7621">
        <v>0.221013181</v>
      </c>
      <c r="P7621">
        <v>0.62151727899999998</v>
      </c>
      <c r="Q7621">
        <v>-5.8235379999999996E-3</v>
      </c>
      <c r="R7621">
        <v>0.14363790800000001</v>
      </c>
      <c r="S7621">
        <v>0.215858727</v>
      </c>
      <c r="T7621">
        <v>0.64050336399999996</v>
      </c>
      <c r="U7621">
        <v>0.27</v>
      </c>
      <c r="V7621">
        <v>1.46875</v>
      </c>
      <c r="W7621">
        <f>COUNTIF(Table1[[#This Row],[Al2O3]:[TiO2]],0)</f>
        <v>1</v>
      </c>
      <c r="X7621">
        <f>Table1[[#This Row],[K2O]]+Table1[[#This Row],[Li2O]]+Table1[[#This Row],[Na2O]]</f>
        <v>0.16999999999999998</v>
      </c>
      <c r="Y7621">
        <f>Table1[[#This Row],[B2O3]]+Table1[[#This Row],[K2O]]+Table1[[#This Row],[Li2O]]+Table1[[#This Row],[Na2O]]</f>
        <v>0.31999999999999995</v>
      </c>
      <c r="Z7621" s="2">
        <f>Table1[[#This Row],[B2O3]]+Table1[[#This Row],[CaO]]+Table1[[#This Row],[K2O]]+Table1[[#This Row],[Li2O]]+Table1[[#This Row],[Na2O]]</f>
        <v>0.32999999999999996</v>
      </c>
      <c r="AA7621" s="2">
        <f>Table1[[#This Row],[A+B+AE]]-Table1[[#This Row],[Al2O3]]-Table1[[#This Row],[SiO2]]</f>
        <v>-0.30500000000000005</v>
      </c>
      <c r="AB7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507.25299999999993</v>
      </c>
    </row>
    <row r="7622" spans="1:28" hidden="1" x14ac:dyDescent="0.25">
      <c r="A7622">
        <v>0.2</v>
      </c>
      <c r="B7622">
        <v>0.14000000000000001</v>
      </c>
      <c r="C7622">
        <v>0.04</v>
      </c>
      <c r="D7622">
        <v>5.0000000000000001E-3</v>
      </c>
      <c r="E7622">
        <v>4.4999999999999998E-2</v>
      </c>
      <c r="F7622">
        <v>0</v>
      </c>
      <c r="G7622">
        <v>5.5E-2</v>
      </c>
      <c r="H7622">
        <v>0.125</v>
      </c>
      <c r="I7622">
        <v>0.38500000000000001</v>
      </c>
      <c r="J7622">
        <v>5.0000000000000001E-3</v>
      </c>
      <c r="K7622">
        <v>0.54225352100000002</v>
      </c>
      <c r="L7622">
        <v>0.57685231699999995</v>
      </c>
      <c r="M7622">
        <v>6.0666829999999998E-3</v>
      </c>
      <c r="N7622">
        <v>0.189726587</v>
      </c>
      <c r="O7622">
        <v>0.195609544</v>
      </c>
      <c r="P7622">
        <v>0.61466386900000003</v>
      </c>
      <c r="Q7622">
        <v>-1.3811336E-2</v>
      </c>
      <c r="R7622">
        <v>0.16240901599999999</v>
      </c>
      <c r="S7622">
        <v>0.1942285</v>
      </c>
      <c r="T7622">
        <v>0.64336248399999996</v>
      </c>
      <c r="U7622">
        <v>0.25</v>
      </c>
      <c r="V7622">
        <v>1.111111111</v>
      </c>
      <c r="W7622">
        <f>COUNTIF(Table1[[#This Row],[Al2O3]:[TiO2]],0)</f>
        <v>1</v>
      </c>
      <c r="X7622">
        <f>Table1[[#This Row],[K2O]]+Table1[[#This Row],[Li2O]]+Table1[[#This Row],[Na2O]]</f>
        <v>0.18</v>
      </c>
      <c r="Y7622">
        <f>Table1[[#This Row],[B2O3]]+Table1[[#This Row],[K2O]]+Table1[[#This Row],[Li2O]]+Table1[[#This Row],[Na2O]]</f>
        <v>0.32</v>
      </c>
      <c r="Z7622" s="2">
        <f>Table1[[#This Row],[B2O3]]+Table1[[#This Row],[CaO]]+Table1[[#This Row],[K2O]]+Table1[[#This Row],[Li2O]]+Table1[[#This Row],[Na2O]]</f>
        <v>0.36</v>
      </c>
      <c r="AA7622" s="2">
        <f>Table1[[#This Row],[A+B+AE]]-Table1[[#This Row],[Al2O3]]-Table1[[#This Row],[SiO2]]</f>
        <v>-0.22500000000000003</v>
      </c>
      <c r="AB7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461.76549999999997</v>
      </c>
    </row>
    <row r="7623" spans="1:28" hidden="1" x14ac:dyDescent="0.25">
      <c r="A7623">
        <v>0.20499999999999999</v>
      </c>
      <c r="B7623">
        <v>0.13</v>
      </c>
      <c r="C7623">
        <v>0.01</v>
      </c>
      <c r="D7623">
        <v>0</v>
      </c>
      <c r="E7623">
        <v>0.04</v>
      </c>
      <c r="F7623">
        <v>7.4999999999999997E-3</v>
      </c>
      <c r="G7623">
        <v>0.04</v>
      </c>
      <c r="H7623">
        <v>0.125</v>
      </c>
      <c r="I7623">
        <v>0.435</v>
      </c>
      <c r="J7623">
        <v>7.4999999999999997E-3</v>
      </c>
      <c r="K7623">
        <v>0.56862745100000001</v>
      </c>
      <c r="L7623">
        <v>0.56376467100000005</v>
      </c>
      <c r="M7623">
        <v>3.0520365000000001E-2</v>
      </c>
      <c r="N7623">
        <v>0.16588093100000001</v>
      </c>
      <c r="O7623">
        <v>0.197437169</v>
      </c>
      <c r="P7623">
        <v>0.63668190000000002</v>
      </c>
      <c r="Q7623">
        <v>4.2547940000000001E-3</v>
      </c>
      <c r="R7623">
        <v>0.14537872700000001</v>
      </c>
      <c r="S7623">
        <v>0.195171179</v>
      </c>
      <c r="T7623">
        <v>0.65945009300000001</v>
      </c>
      <c r="U7623">
        <v>0.255</v>
      </c>
      <c r="V7623">
        <v>1.242424242</v>
      </c>
      <c r="W7623">
        <f>COUNTIF(Table1[[#This Row],[Al2O3]:[TiO2]],0)</f>
        <v>1</v>
      </c>
      <c r="X7623">
        <f>Table1[[#This Row],[K2O]]+Table1[[#This Row],[Li2O]]+Table1[[#This Row],[Na2O]]</f>
        <v>0.17249999999999999</v>
      </c>
      <c r="Y7623">
        <f>Table1[[#This Row],[B2O3]]+Table1[[#This Row],[K2O]]+Table1[[#This Row],[Li2O]]+Table1[[#This Row],[Na2O]]</f>
        <v>0.30249999999999999</v>
      </c>
      <c r="Z7623" s="2">
        <f>Table1[[#This Row],[B2O3]]+Table1[[#This Row],[CaO]]+Table1[[#This Row],[K2O]]+Table1[[#This Row],[Li2O]]+Table1[[#This Row],[Na2O]]</f>
        <v>0.3125</v>
      </c>
      <c r="AA7623" s="2">
        <f>Table1[[#This Row],[A+B+AE]]-Table1[[#This Row],[Al2O3]]-Table1[[#This Row],[SiO2]]</f>
        <v>-0.32750000000000001</v>
      </c>
      <c r="AB7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485.46400000000006</v>
      </c>
    </row>
    <row r="7624" spans="1:28" hidden="1" x14ac:dyDescent="0.25">
      <c r="A7624">
        <v>0.24</v>
      </c>
      <c r="B7624">
        <v>0.185</v>
      </c>
      <c r="C7624">
        <v>0.01</v>
      </c>
      <c r="D7624">
        <v>0</v>
      </c>
      <c r="E7624">
        <v>0.04</v>
      </c>
      <c r="F7624">
        <v>7.4999999999999997E-3</v>
      </c>
      <c r="G7624">
        <v>0.03</v>
      </c>
      <c r="H7624">
        <v>0.14499999999999999</v>
      </c>
      <c r="I7624">
        <v>0.32</v>
      </c>
      <c r="J7624">
        <v>2.2499999999999999E-2</v>
      </c>
      <c r="K7624">
        <v>0.45390070900000001</v>
      </c>
      <c r="L7624">
        <v>0.57011157800000001</v>
      </c>
      <c r="M7624">
        <v>7.8643010000000006E-3</v>
      </c>
      <c r="N7624">
        <v>0.17104001399999999</v>
      </c>
      <c r="O7624">
        <v>0.22564025400000001</v>
      </c>
      <c r="P7624">
        <v>0.603319732</v>
      </c>
      <c r="Q7624">
        <v>-1.7784461000000001E-2</v>
      </c>
      <c r="R7624">
        <v>0.152053366</v>
      </c>
      <c r="S7624">
        <v>0.21961128799999999</v>
      </c>
      <c r="T7624">
        <v>0.62833534599999996</v>
      </c>
      <c r="U7624">
        <v>0.26</v>
      </c>
      <c r="V7624">
        <v>1.371428571</v>
      </c>
      <c r="W7624">
        <f>COUNTIF(Table1[[#This Row],[Al2O3]:[TiO2]],0)</f>
        <v>1</v>
      </c>
      <c r="X7624">
        <f>Table1[[#This Row],[K2O]]+Table1[[#This Row],[Li2O]]+Table1[[#This Row],[Na2O]]</f>
        <v>0.1825</v>
      </c>
      <c r="Y7624">
        <f>Table1[[#This Row],[B2O3]]+Table1[[#This Row],[K2O]]+Table1[[#This Row],[Li2O]]+Table1[[#This Row],[Na2O]]</f>
        <v>0.36749999999999999</v>
      </c>
      <c r="Z7624" s="2">
        <f>Table1[[#This Row],[B2O3]]+Table1[[#This Row],[CaO]]+Table1[[#This Row],[K2O]]+Table1[[#This Row],[Li2O]]+Table1[[#This Row],[Na2O]]</f>
        <v>0.3775</v>
      </c>
      <c r="AA7624" s="2">
        <f>Table1[[#This Row],[A+B+AE]]-Table1[[#This Row],[Al2O3]]-Table1[[#This Row],[SiO2]]</f>
        <v>-0.1825</v>
      </c>
      <c r="AB7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479.98149999999998</v>
      </c>
    </row>
    <row r="7625" spans="1:28" hidden="1" x14ac:dyDescent="0.25">
      <c r="A7625">
        <v>0.23499999999999999</v>
      </c>
      <c r="B7625">
        <v>0.19</v>
      </c>
      <c r="C7625">
        <v>0.02</v>
      </c>
      <c r="D7625">
        <v>0</v>
      </c>
      <c r="E7625">
        <v>0.04</v>
      </c>
      <c r="F7625">
        <v>2.5000000000000001E-3</v>
      </c>
      <c r="G7625">
        <v>3.5000000000000003E-2</v>
      </c>
      <c r="H7625">
        <v>0.14499999999999999</v>
      </c>
      <c r="I7625">
        <v>0.31</v>
      </c>
      <c r="J7625">
        <v>2.2499999999999999E-2</v>
      </c>
      <c r="K7625">
        <v>0.44927536200000001</v>
      </c>
      <c r="L7625">
        <v>0.57237800800000005</v>
      </c>
      <c r="M7625">
        <v>3.7832249999999999E-3</v>
      </c>
      <c r="N7625">
        <v>0.176944557</v>
      </c>
      <c r="O7625">
        <v>0.220945647</v>
      </c>
      <c r="P7625">
        <v>0.60210979600000003</v>
      </c>
      <c r="Q7625">
        <v>-2.0320365999999999E-2</v>
      </c>
      <c r="R7625">
        <v>0.15652185900000001</v>
      </c>
      <c r="S7625">
        <v>0.21508427199999999</v>
      </c>
      <c r="T7625">
        <v>0.62839387000000002</v>
      </c>
      <c r="U7625">
        <v>0.25</v>
      </c>
      <c r="V7625">
        <v>1.3055555560000001</v>
      </c>
      <c r="W7625">
        <f>COUNTIF(Table1[[#This Row],[Al2O3]:[TiO2]],0)</f>
        <v>1</v>
      </c>
      <c r="X7625">
        <f>Table1[[#This Row],[K2O]]+Table1[[#This Row],[Li2O]]+Table1[[#This Row],[Na2O]]</f>
        <v>0.1825</v>
      </c>
      <c r="Y7625">
        <f>Table1[[#This Row],[B2O3]]+Table1[[#This Row],[K2O]]+Table1[[#This Row],[Li2O]]+Table1[[#This Row],[Na2O]]</f>
        <v>0.3725</v>
      </c>
      <c r="Z7625" s="2">
        <f>Table1[[#This Row],[B2O3]]+Table1[[#This Row],[CaO]]+Table1[[#This Row],[K2O]]+Table1[[#This Row],[Li2O]]+Table1[[#This Row],[Na2O]]</f>
        <v>0.39249999999999996</v>
      </c>
      <c r="AA7625" s="2">
        <f>Table1[[#This Row],[A+B+AE]]-Table1[[#This Row],[Al2O3]]-Table1[[#This Row],[SiO2]]</f>
        <v>-0.15250000000000002</v>
      </c>
      <c r="AB7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473.577</v>
      </c>
    </row>
    <row r="7626" spans="1:28" hidden="1" x14ac:dyDescent="0.25">
      <c r="A7626">
        <v>0.2</v>
      </c>
      <c r="B7626">
        <v>0.15</v>
      </c>
      <c r="C7626">
        <v>0</v>
      </c>
      <c r="D7626">
        <v>2.5000000000000001E-3</v>
      </c>
      <c r="E7626">
        <v>0.05</v>
      </c>
      <c r="F7626">
        <v>0.01</v>
      </c>
      <c r="G7626">
        <v>3.5000000000000003E-2</v>
      </c>
      <c r="H7626">
        <v>0.12</v>
      </c>
      <c r="I7626">
        <v>0.39</v>
      </c>
      <c r="J7626">
        <v>4.2500000000000003E-2</v>
      </c>
      <c r="K7626">
        <v>0.54929576999999996</v>
      </c>
      <c r="L7626">
        <v>0.56994624999999999</v>
      </c>
      <c r="M7626">
        <v>3.8771100000000003E-2</v>
      </c>
      <c r="N7626">
        <v>0.15827014</v>
      </c>
      <c r="O7626">
        <v>0.19785622999999999</v>
      </c>
      <c r="P7626">
        <v>0.64387362999999997</v>
      </c>
      <c r="Q7626">
        <v>1.2430129999999999E-2</v>
      </c>
      <c r="R7626">
        <v>0.13867330999999999</v>
      </c>
      <c r="S7626">
        <v>0.19414554000000001</v>
      </c>
      <c r="T7626">
        <v>0.66718115</v>
      </c>
      <c r="U7626">
        <v>0.26</v>
      </c>
      <c r="V7626">
        <v>1.29032258</v>
      </c>
      <c r="W7626">
        <f>COUNTIF(Table1[[#This Row],[Al2O3]:[TiO2]],0)</f>
        <v>1</v>
      </c>
      <c r="X7626">
        <f>Table1[[#This Row],[K2O]]+Table1[[#This Row],[Li2O]]+Table1[[#This Row],[Na2O]]</f>
        <v>0.16500000000000001</v>
      </c>
      <c r="Y7626">
        <f>Table1[[#This Row],[B2O3]]+Table1[[#This Row],[K2O]]+Table1[[#This Row],[Li2O]]+Table1[[#This Row],[Na2O]]</f>
        <v>0.315</v>
      </c>
      <c r="Z7626" s="2">
        <f>Table1[[#This Row],[B2O3]]+Table1[[#This Row],[CaO]]+Table1[[#This Row],[K2O]]+Table1[[#This Row],[Li2O]]+Table1[[#This Row],[Na2O]]</f>
        <v>0.315</v>
      </c>
      <c r="AA7626" s="2">
        <f>Table1[[#This Row],[A+B+AE]]-Table1[[#This Row],[Al2O3]]-Table1[[#This Row],[SiO2]]</f>
        <v>-0.27500000000000002</v>
      </c>
      <c r="AB7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481.05450000000008</v>
      </c>
    </row>
    <row r="7627" spans="1:28" hidden="1" x14ac:dyDescent="0.25">
      <c r="A7627">
        <v>0.22500000000000001</v>
      </c>
      <c r="B7627">
        <v>0.15</v>
      </c>
      <c r="C7627">
        <v>0.01</v>
      </c>
      <c r="D7627">
        <v>5.0000000000000001E-3</v>
      </c>
      <c r="E7627">
        <v>4.4999999999999998E-2</v>
      </c>
      <c r="F7627">
        <v>5.0000000000000001E-3</v>
      </c>
      <c r="G7627">
        <v>0.04</v>
      </c>
      <c r="H7627">
        <v>0.13</v>
      </c>
      <c r="I7627">
        <v>0.39</v>
      </c>
      <c r="J7627">
        <v>0</v>
      </c>
      <c r="K7627">
        <v>0.52348993300000002</v>
      </c>
      <c r="L7627">
        <v>0.56428711499999995</v>
      </c>
      <c r="M7627">
        <v>1.8717597999999998E-2</v>
      </c>
      <c r="N7627">
        <v>0.16753001100000001</v>
      </c>
      <c r="O7627">
        <v>0.21385596600000001</v>
      </c>
      <c r="P7627">
        <v>0.61861402300000001</v>
      </c>
      <c r="Q7627">
        <v>-7.0254239999999997E-3</v>
      </c>
      <c r="R7627">
        <v>0.147383178</v>
      </c>
      <c r="S7627">
        <v>0.21028037399999999</v>
      </c>
      <c r="T7627">
        <v>0.64233644899999998</v>
      </c>
      <c r="U7627">
        <v>0.255</v>
      </c>
      <c r="V7627">
        <v>1.3235294120000001</v>
      </c>
      <c r="W7627">
        <f>COUNTIF(Table1[[#This Row],[Al2O3]:[TiO2]],0)</f>
        <v>1</v>
      </c>
      <c r="X7627">
        <f>Table1[[#This Row],[K2O]]+Table1[[#This Row],[Li2O]]+Table1[[#This Row],[Na2O]]</f>
        <v>0.17499999999999999</v>
      </c>
      <c r="Y7627">
        <f>Table1[[#This Row],[B2O3]]+Table1[[#This Row],[K2O]]+Table1[[#This Row],[Li2O]]+Table1[[#This Row],[Na2O]]</f>
        <v>0.32500000000000001</v>
      </c>
      <c r="Z7627" s="2">
        <f>Table1[[#This Row],[B2O3]]+Table1[[#This Row],[CaO]]+Table1[[#This Row],[K2O]]+Table1[[#This Row],[Li2O]]+Table1[[#This Row],[Na2O]]</f>
        <v>0.33500000000000002</v>
      </c>
      <c r="AA7627" s="2">
        <f>Table1[[#This Row],[A+B+AE]]-Table1[[#This Row],[Al2O3]]-Table1[[#This Row],[SiO2]]</f>
        <v>-0.28000000000000003</v>
      </c>
      <c r="AB7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481.34299999999996</v>
      </c>
    </row>
    <row r="7628" spans="1:28" hidden="1" x14ac:dyDescent="0.25">
      <c r="A7628">
        <v>0.24</v>
      </c>
      <c r="B7628">
        <v>0.185</v>
      </c>
      <c r="C7628">
        <v>2.5000000000000001E-2</v>
      </c>
      <c r="D7628">
        <v>0</v>
      </c>
      <c r="E7628">
        <v>2.5000000000000001E-2</v>
      </c>
      <c r="F7628">
        <v>2.5000000000000001E-3</v>
      </c>
      <c r="G7628">
        <v>0.04</v>
      </c>
      <c r="H7628">
        <v>0.15</v>
      </c>
      <c r="I7628">
        <v>0.32</v>
      </c>
      <c r="J7628">
        <v>1.2500000000000001E-2</v>
      </c>
      <c r="K7628">
        <v>0.45070422500000001</v>
      </c>
      <c r="L7628">
        <v>0.572033715</v>
      </c>
      <c r="M7628">
        <v>-5.6754930000000002E-3</v>
      </c>
      <c r="N7628">
        <v>0.184808687</v>
      </c>
      <c r="O7628">
        <v>0.22189246500000001</v>
      </c>
      <c r="P7628">
        <v>0.59329884799999999</v>
      </c>
      <c r="Q7628">
        <v>-2.8397571999999999E-2</v>
      </c>
      <c r="R7628">
        <v>0.162703074</v>
      </c>
      <c r="S7628">
        <v>0.21685309999999999</v>
      </c>
      <c r="T7628">
        <v>0.62044382600000003</v>
      </c>
      <c r="U7628">
        <v>0.26</v>
      </c>
      <c r="V7628">
        <v>1.263157895</v>
      </c>
      <c r="W7628">
        <f>COUNTIF(Table1[[#This Row],[Al2O3]:[TiO2]],0)</f>
        <v>1</v>
      </c>
      <c r="X7628">
        <f>Table1[[#This Row],[K2O]]+Table1[[#This Row],[Li2O]]+Table1[[#This Row],[Na2O]]</f>
        <v>0.1925</v>
      </c>
      <c r="Y7628">
        <f>Table1[[#This Row],[B2O3]]+Table1[[#This Row],[K2O]]+Table1[[#This Row],[Li2O]]+Table1[[#This Row],[Na2O]]</f>
        <v>0.3775</v>
      </c>
      <c r="Z7628" s="2">
        <f>Table1[[#This Row],[B2O3]]+Table1[[#This Row],[CaO]]+Table1[[#This Row],[K2O]]+Table1[[#This Row],[Li2O]]+Table1[[#This Row],[Na2O]]</f>
        <v>0.40249999999999997</v>
      </c>
      <c r="AA7628" s="2">
        <f>Table1[[#This Row],[A+B+AE]]-Table1[[#This Row],[Al2O3]]-Table1[[#This Row],[SiO2]]</f>
        <v>-0.15750000000000003</v>
      </c>
      <c r="AB7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469.78250000000003</v>
      </c>
    </row>
    <row r="7629" spans="1:28" hidden="1" x14ac:dyDescent="0.25">
      <c r="A7629">
        <v>0.185</v>
      </c>
      <c r="B7629">
        <v>0.13500000000000001</v>
      </c>
      <c r="C7629">
        <v>0.01</v>
      </c>
      <c r="D7629">
        <v>0</v>
      </c>
      <c r="E7629">
        <v>0.02</v>
      </c>
      <c r="F7629">
        <v>5.0000000000000001E-3</v>
      </c>
      <c r="G7629">
        <v>0.05</v>
      </c>
      <c r="H7629">
        <v>0.105</v>
      </c>
      <c r="I7629">
        <v>0.44</v>
      </c>
      <c r="J7629">
        <v>0.05</v>
      </c>
      <c r="K7629">
        <v>0.60273973000000003</v>
      </c>
      <c r="L7629">
        <v>0.56695280000000003</v>
      </c>
      <c r="M7629">
        <v>4.9303420000000001E-2</v>
      </c>
      <c r="N7629">
        <v>0.15819490999999999</v>
      </c>
      <c r="O7629">
        <v>0.18113546999999999</v>
      </c>
      <c r="P7629">
        <v>0.66066961000000002</v>
      </c>
      <c r="Q7629">
        <v>2.570451E-2</v>
      </c>
      <c r="R7629">
        <v>0.13493894000000001</v>
      </c>
      <c r="S7629">
        <v>0.17929830999999999</v>
      </c>
      <c r="T7629">
        <v>0.68576274000000004</v>
      </c>
      <c r="U7629">
        <v>0.26</v>
      </c>
      <c r="V7629">
        <v>1.1935483899999999</v>
      </c>
      <c r="W7629">
        <f>COUNTIF(Table1[[#This Row],[Al2O3]:[TiO2]],0)</f>
        <v>1</v>
      </c>
      <c r="X7629">
        <f>Table1[[#This Row],[K2O]]+Table1[[#This Row],[Li2O]]+Table1[[#This Row],[Na2O]]</f>
        <v>0.16</v>
      </c>
      <c r="Y7629">
        <f>Table1[[#This Row],[B2O3]]+Table1[[#This Row],[K2O]]+Table1[[#This Row],[Li2O]]+Table1[[#This Row],[Na2O]]</f>
        <v>0.29499999999999998</v>
      </c>
      <c r="Z7629" s="2">
        <f>Table1[[#This Row],[B2O3]]+Table1[[#This Row],[CaO]]+Table1[[#This Row],[K2O]]+Table1[[#This Row],[Li2O]]+Table1[[#This Row],[Na2O]]</f>
        <v>0.30499999999999999</v>
      </c>
      <c r="AA7629" s="2">
        <f>Table1[[#This Row],[A+B+AE]]-Table1[[#This Row],[Al2O3]]-Table1[[#This Row],[SiO2]]</f>
        <v>-0.32</v>
      </c>
      <c r="AB7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473.89749999999992</v>
      </c>
    </row>
    <row r="7630" spans="1:28" hidden="1" x14ac:dyDescent="0.25">
      <c r="A7630">
        <v>0.2</v>
      </c>
      <c r="B7630">
        <v>0.13</v>
      </c>
      <c r="C7630">
        <v>3.5000000000000003E-2</v>
      </c>
      <c r="D7630">
        <v>0</v>
      </c>
      <c r="E7630">
        <v>3.5000000000000003E-2</v>
      </c>
      <c r="F7630">
        <v>5.0000000000000001E-3</v>
      </c>
      <c r="G7630">
        <v>0.04</v>
      </c>
      <c r="H7630">
        <v>0.115</v>
      </c>
      <c r="I7630">
        <v>0.41499999999999998</v>
      </c>
      <c r="J7630">
        <v>2.5000000000000001E-2</v>
      </c>
      <c r="K7630">
        <v>0.56849315099999997</v>
      </c>
      <c r="L7630">
        <v>0.57245955000000004</v>
      </c>
      <c r="M7630">
        <v>2.8628562E-2</v>
      </c>
      <c r="N7630">
        <v>0.16726154800000001</v>
      </c>
      <c r="O7630">
        <v>0.19801882200000001</v>
      </c>
      <c r="P7630">
        <v>0.63471962999999998</v>
      </c>
      <c r="Q7630">
        <v>5.3125009999999999E-3</v>
      </c>
      <c r="R7630">
        <v>0.143871835</v>
      </c>
      <c r="S7630">
        <v>0.19621116199999999</v>
      </c>
      <c r="T7630">
        <v>0.659917003</v>
      </c>
      <c r="U7630">
        <v>0.255</v>
      </c>
      <c r="V7630">
        <v>1.2903225810000001</v>
      </c>
      <c r="W7630">
        <f>COUNTIF(Table1[[#This Row],[Al2O3]:[TiO2]],0)</f>
        <v>1</v>
      </c>
      <c r="X7630">
        <f>Table1[[#This Row],[K2O]]+Table1[[#This Row],[Li2O]]+Table1[[#This Row],[Na2O]]</f>
        <v>0.16</v>
      </c>
      <c r="Y7630">
        <f>Table1[[#This Row],[B2O3]]+Table1[[#This Row],[K2O]]+Table1[[#This Row],[Li2O]]+Table1[[#This Row],[Na2O]]</f>
        <v>0.29000000000000004</v>
      </c>
      <c r="Z7630" s="2">
        <f>Table1[[#This Row],[B2O3]]+Table1[[#This Row],[CaO]]+Table1[[#This Row],[K2O]]+Table1[[#This Row],[Li2O]]+Table1[[#This Row],[Na2O]]</f>
        <v>0.32500000000000001</v>
      </c>
      <c r="AA7630" s="2">
        <f>Table1[[#This Row],[A+B+AE]]-Table1[[#This Row],[Al2O3]]-Table1[[#This Row],[SiO2]]</f>
        <v>-0.28999999999999998</v>
      </c>
      <c r="AB7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483.05150000000003</v>
      </c>
    </row>
    <row r="7631" spans="1:28" hidden="1" x14ac:dyDescent="0.25">
      <c r="A7631">
        <v>0.21</v>
      </c>
      <c r="B7631">
        <v>0.15</v>
      </c>
      <c r="C7631">
        <v>0.02</v>
      </c>
      <c r="D7631">
        <v>0</v>
      </c>
      <c r="E7631">
        <v>2.5000000000000001E-2</v>
      </c>
      <c r="F7631">
        <v>2.5000000000000001E-3</v>
      </c>
      <c r="G7631">
        <v>0.05</v>
      </c>
      <c r="H7631">
        <v>0.12</v>
      </c>
      <c r="I7631">
        <v>0.39500000000000002</v>
      </c>
      <c r="J7631">
        <v>2.75E-2</v>
      </c>
      <c r="K7631">
        <v>0.54482758600000003</v>
      </c>
      <c r="L7631">
        <v>0.56925653399999998</v>
      </c>
      <c r="M7631">
        <v>2.2540771000000001E-2</v>
      </c>
      <c r="N7631">
        <v>0.17105067900000001</v>
      </c>
      <c r="O7631">
        <v>0.20105024799999999</v>
      </c>
      <c r="P7631">
        <v>0.62789907300000003</v>
      </c>
      <c r="Q7631">
        <v>1.3978100000000001E-4</v>
      </c>
      <c r="R7631">
        <v>0.14725312099999999</v>
      </c>
      <c r="S7631">
        <v>0.19846707799999999</v>
      </c>
      <c r="T7631">
        <v>0.65427980100000005</v>
      </c>
      <c r="U7631">
        <v>0.26</v>
      </c>
      <c r="V7631">
        <v>1.2352941180000001</v>
      </c>
      <c r="W7631">
        <f>COUNTIF(Table1[[#This Row],[Al2O3]:[TiO2]],0)</f>
        <v>1</v>
      </c>
      <c r="X7631">
        <f>Table1[[#This Row],[K2O]]+Table1[[#This Row],[Li2O]]+Table1[[#This Row],[Na2O]]</f>
        <v>0.17249999999999999</v>
      </c>
      <c r="Y7631">
        <f>Table1[[#This Row],[B2O3]]+Table1[[#This Row],[K2O]]+Table1[[#This Row],[Li2O]]+Table1[[#This Row],[Na2O]]</f>
        <v>0.32250000000000001</v>
      </c>
      <c r="Z7631" s="2">
        <f>Table1[[#This Row],[B2O3]]+Table1[[#This Row],[CaO]]+Table1[[#This Row],[K2O]]+Table1[[#This Row],[Li2O]]+Table1[[#This Row],[Na2O]]</f>
        <v>0.34249999999999997</v>
      </c>
      <c r="AA7631" s="2">
        <f>Table1[[#This Row],[A+B+AE]]-Table1[[#This Row],[Al2O3]]-Table1[[#This Row],[SiO2]]</f>
        <v>-0.26250000000000007</v>
      </c>
      <c r="AB7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469.89549999999997</v>
      </c>
    </row>
    <row r="7632" spans="1:28" hidden="1" x14ac:dyDescent="0.25">
      <c r="A7632">
        <v>0.19500000000000001</v>
      </c>
      <c r="B7632">
        <v>0.15</v>
      </c>
      <c r="C7632">
        <v>3.5000000000000003E-2</v>
      </c>
      <c r="D7632">
        <v>0</v>
      </c>
      <c r="E7632">
        <v>0.03</v>
      </c>
      <c r="F7632">
        <v>0.01</v>
      </c>
      <c r="G7632">
        <v>5.5E-2</v>
      </c>
      <c r="H7632">
        <v>0.12</v>
      </c>
      <c r="I7632">
        <v>0.37</v>
      </c>
      <c r="J7632">
        <v>3.5000000000000003E-2</v>
      </c>
      <c r="K7632">
        <v>0.540145985</v>
      </c>
      <c r="L7632">
        <v>0.58114670999999996</v>
      </c>
      <c r="M7632">
        <v>1.0445082E-2</v>
      </c>
      <c r="N7632">
        <v>0.188114432</v>
      </c>
      <c r="O7632">
        <v>0.191702713</v>
      </c>
      <c r="P7632">
        <v>0.62018285500000003</v>
      </c>
      <c r="Q7632">
        <v>-6.2856580000000004E-3</v>
      </c>
      <c r="R7632">
        <v>0.15770040399999999</v>
      </c>
      <c r="S7632">
        <v>0.190477121</v>
      </c>
      <c r="T7632">
        <v>0.65182247500000001</v>
      </c>
      <c r="U7632">
        <v>0.26500000000000001</v>
      </c>
      <c r="V7632">
        <v>1.114285714</v>
      </c>
      <c r="W7632">
        <f>COUNTIF(Table1[[#This Row],[Al2O3]:[TiO2]],0)</f>
        <v>1</v>
      </c>
      <c r="X7632">
        <f>Table1[[#This Row],[K2O]]+Table1[[#This Row],[Li2O]]+Table1[[#This Row],[Na2O]]</f>
        <v>0.185</v>
      </c>
      <c r="Y7632">
        <f>Table1[[#This Row],[B2O3]]+Table1[[#This Row],[K2O]]+Table1[[#This Row],[Li2O]]+Table1[[#This Row],[Na2O]]</f>
        <v>0.33499999999999996</v>
      </c>
      <c r="Z7632" s="2">
        <f>Table1[[#This Row],[B2O3]]+Table1[[#This Row],[CaO]]+Table1[[#This Row],[K2O]]+Table1[[#This Row],[Li2O]]+Table1[[#This Row],[Na2O]]</f>
        <v>0.37</v>
      </c>
      <c r="AA7632" s="2">
        <f>Table1[[#This Row],[A+B+AE]]-Table1[[#This Row],[Al2O3]]-Table1[[#This Row],[SiO2]]</f>
        <v>-0.19500000000000001</v>
      </c>
      <c r="AB7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456.75399999999991</v>
      </c>
    </row>
    <row r="7633" spans="1:28" hidden="1" x14ac:dyDescent="0.25">
      <c r="A7633">
        <v>0.215</v>
      </c>
      <c r="B7633">
        <v>0.14000000000000001</v>
      </c>
      <c r="C7633">
        <v>0.04</v>
      </c>
      <c r="D7633">
        <v>0</v>
      </c>
      <c r="E7633">
        <v>0.02</v>
      </c>
      <c r="F7633">
        <v>7.4999999999999997E-3</v>
      </c>
      <c r="G7633">
        <v>0.04</v>
      </c>
      <c r="H7633">
        <v>0.125</v>
      </c>
      <c r="I7633">
        <v>0.4</v>
      </c>
      <c r="J7633">
        <v>1.2500000000000001E-2</v>
      </c>
      <c r="K7633">
        <v>0.54054054100000004</v>
      </c>
      <c r="L7633">
        <v>0.57125773000000002</v>
      </c>
      <c r="M7633">
        <v>1.5179138999999999E-2</v>
      </c>
      <c r="N7633">
        <v>0.17448228399999999</v>
      </c>
      <c r="O7633">
        <v>0.206749655</v>
      </c>
      <c r="P7633">
        <v>0.61876806100000004</v>
      </c>
      <c r="Q7633">
        <v>-6.7203740000000003E-3</v>
      </c>
      <c r="R7633">
        <v>0.14995428199999999</v>
      </c>
      <c r="S7633">
        <v>0.204777507</v>
      </c>
      <c r="T7633">
        <v>0.64526821099999998</v>
      </c>
      <c r="U7633">
        <v>0.26</v>
      </c>
      <c r="V7633">
        <v>1.3030303029999999</v>
      </c>
      <c r="W7633">
        <f>COUNTIF(Table1[[#This Row],[Al2O3]:[TiO2]],0)</f>
        <v>1</v>
      </c>
      <c r="X7633">
        <f>Table1[[#This Row],[K2O]]+Table1[[#This Row],[Li2O]]+Table1[[#This Row],[Na2O]]</f>
        <v>0.17249999999999999</v>
      </c>
      <c r="Y7633">
        <f>Table1[[#This Row],[B2O3]]+Table1[[#This Row],[K2O]]+Table1[[#This Row],[Li2O]]+Table1[[#This Row],[Na2O]]</f>
        <v>0.3125</v>
      </c>
      <c r="Z7633" s="2">
        <f>Table1[[#This Row],[B2O3]]+Table1[[#This Row],[CaO]]+Table1[[#This Row],[K2O]]+Table1[[#This Row],[Li2O]]+Table1[[#This Row],[Na2O]]</f>
        <v>0.35250000000000004</v>
      </c>
      <c r="AA7633" s="2">
        <f>Table1[[#This Row],[A+B+AE]]-Table1[[#This Row],[Al2O3]]-Table1[[#This Row],[SiO2]]</f>
        <v>-0.26249999999999996</v>
      </c>
      <c r="AB7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482.18050000000017</v>
      </c>
    </row>
    <row r="7634" spans="1:28" hidden="1" x14ac:dyDescent="0.25">
      <c r="A7634">
        <v>0.2</v>
      </c>
      <c r="B7634">
        <v>0.13500000000000001</v>
      </c>
      <c r="C7634">
        <v>1.4999999999999999E-2</v>
      </c>
      <c r="D7634">
        <v>0</v>
      </c>
      <c r="E7634">
        <v>2.5000000000000001E-2</v>
      </c>
      <c r="F7634">
        <v>7.4999999999999997E-3</v>
      </c>
      <c r="G7634">
        <v>5.5E-2</v>
      </c>
      <c r="H7634">
        <v>0.12</v>
      </c>
      <c r="I7634">
        <v>0.42499999999999999</v>
      </c>
      <c r="J7634">
        <v>1.7500000000000002E-2</v>
      </c>
      <c r="K7634">
        <v>0.57046979900000006</v>
      </c>
      <c r="L7634">
        <v>0.56827234100000001</v>
      </c>
      <c r="M7634">
        <v>2.2788642000000001E-2</v>
      </c>
      <c r="N7634">
        <v>0.17647030699999999</v>
      </c>
      <c r="O7634">
        <v>0.191570881</v>
      </c>
      <c r="P7634">
        <v>0.63195881200000004</v>
      </c>
      <c r="Q7634">
        <v>1.4866370000000001E-3</v>
      </c>
      <c r="R7634">
        <v>0.150624967</v>
      </c>
      <c r="S7634">
        <v>0.19032121499999999</v>
      </c>
      <c r="T7634">
        <v>0.65905381799999996</v>
      </c>
      <c r="U7634">
        <v>0.26500000000000001</v>
      </c>
      <c r="V7634">
        <v>1.1428571430000001</v>
      </c>
      <c r="W7634">
        <f>COUNTIF(Table1[[#This Row],[Al2O3]:[TiO2]],0)</f>
        <v>1</v>
      </c>
      <c r="X7634">
        <f>Table1[[#This Row],[K2O]]+Table1[[#This Row],[Li2O]]+Table1[[#This Row],[Na2O]]</f>
        <v>0.1825</v>
      </c>
      <c r="Y7634">
        <f>Table1[[#This Row],[B2O3]]+Table1[[#This Row],[K2O]]+Table1[[#This Row],[Li2O]]+Table1[[#This Row],[Na2O]]</f>
        <v>0.3175</v>
      </c>
      <c r="Z7634" s="2">
        <f>Table1[[#This Row],[B2O3]]+Table1[[#This Row],[CaO]]+Table1[[#This Row],[K2O]]+Table1[[#This Row],[Li2O]]+Table1[[#This Row],[Na2O]]</f>
        <v>0.33250000000000002</v>
      </c>
      <c r="AA7634" s="2">
        <f>Table1[[#This Row],[A+B+AE]]-Table1[[#This Row],[Al2O3]]-Table1[[#This Row],[SiO2]]</f>
        <v>-0.29249999999999998</v>
      </c>
      <c r="AB7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467.00549999999998</v>
      </c>
    </row>
    <row r="7635" spans="1:28" hidden="1" x14ac:dyDescent="0.25">
      <c r="A7635">
        <v>0.22500000000000001</v>
      </c>
      <c r="B7635">
        <v>0.17</v>
      </c>
      <c r="C7635">
        <v>0.01</v>
      </c>
      <c r="D7635">
        <v>0</v>
      </c>
      <c r="E7635">
        <v>4.4999999999999998E-2</v>
      </c>
      <c r="F7635">
        <v>7.4999999999999997E-3</v>
      </c>
      <c r="G7635">
        <v>0.05</v>
      </c>
      <c r="H7635">
        <v>0.14000000000000001</v>
      </c>
      <c r="I7635">
        <v>0.33500000000000002</v>
      </c>
      <c r="J7635">
        <v>1.7500000000000002E-2</v>
      </c>
      <c r="K7635">
        <v>0.47857142899999999</v>
      </c>
      <c r="L7635">
        <v>0.57544908299999997</v>
      </c>
      <c r="M7635">
        <v>-3.5850090000000001E-3</v>
      </c>
      <c r="N7635">
        <v>0.187570917</v>
      </c>
      <c r="O7635">
        <v>0.21363970900000001</v>
      </c>
      <c r="P7635">
        <v>0.59878937499999996</v>
      </c>
      <c r="Q7635">
        <v>-2.4191257000000001E-2</v>
      </c>
      <c r="R7635">
        <v>0.16265392000000001</v>
      </c>
      <c r="S7635">
        <v>0.21005069200000001</v>
      </c>
      <c r="T7635">
        <v>0.62729538699999998</v>
      </c>
      <c r="U7635">
        <v>0.27</v>
      </c>
      <c r="V7635">
        <v>1.184210526</v>
      </c>
      <c r="W7635">
        <f>COUNTIF(Table1[[#This Row],[Al2O3]:[TiO2]],0)</f>
        <v>1</v>
      </c>
      <c r="X7635">
        <f>Table1[[#This Row],[K2O]]+Table1[[#This Row],[Li2O]]+Table1[[#This Row],[Na2O]]</f>
        <v>0.19750000000000001</v>
      </c>
      <c r="Y7635">
        <f>Table1[[#This Row],[B2O3]]+Table1[[#This Row],[K2O]]+Table1[[#This Row],[Li2O]]+Table1[[#This Row],[Na2O]]</f>
        <v>0.36750000000000005</v>
      </c>
      <c r="Z7635" s="2">
        <f>Table1[[#This Row],[B2O3]]+Table1[[#This Row],[CaO]]+Table1[[#This Row],[K2O]]+Table1[[#This Row],[Li2O]]+Table1[[#This Row],[Na2O]]</f>
        <v>0.37750000000000006</v>
      </c>
      <c r="AA7635" s="2">
        <f>Table1[[#This Row],[A+B+AE]]-Table1[[#This Row],[Al2O3]]-Table1[[#This Row],[SiO2]]</f>
        <v>-0.18249999999999997</v>
      </c>
      <c r="AB7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458.14649999999995</v>
      </c>
    </row>
    <row r="7636" spans="1:28" hidden="1" x14ac:dyDescent="0.25">
      <c r="A7636">
        <v>0.22</v>
      </c>
      <c r="B7636">
        <v>0.15</v>
      </c>
      <c r="C7636">
        <v>0</v>
      </c>
      <c r="D7636">
        <v>5.0000000000000001E-3</v>
      </c>
      <c r="E7636">
        <v>4.4999999999999998E-2</v>
      </c>
      <c r="F7636">
        <v>0.01</v>
      </c>
      <c r="G7636">
        <v>0.02</v>
      </c>
      <c r="H7636">
        <v>0.125</v>
      </c>
      <c r="I7636">
        <v>0.38500000000000001</v>
      </c>
      <c r="J7636">
        <v>0.04</v>
      </c>
      <c r="K7636">
        <v>0.52739725999999998</v>
      </c>
      <c r="L7636">
        <v>0.56716613000000005</v>
      </c>
      <c r="M7636">
        <v>4.0939304000000003E-2</v>
      </c>
      <c r="N7636">
        <v>0.14725666500000001</v>
      </c>
      <c r="O7636">
        <v>0.216669785</v>
      </c>
      <c r="P7636">
        <v>0.63607354999999999</v>
      </c>
      <c r="Q7636">
        <v>9.5411439999999997E-3</v>
      </c>
      <c r="R7636">
        <v>0.13270406400000001</v>
      </c>
      <c r="S7636">
        <v>0.21146526199999999</v>
      </c>
      <c r="T7636">
        <v>0.65583067399999995</v>
      </c>
      <c r="U7636">
        <v>0.27</v>
      </c>
      <c r="V7636">
        <v>1.5172413789999999</v>
      </c>
      <c r="W7636">
        <f>COUNTIF(Table1[[#This Row],[Al2O3]:[TiO2]],0)</f>
        <v>1</v>
      </c>
      <c r="X7636">
        <f>Table1[[#This Row],[K2O]]+Table1[[#This Row],[Li2O]]+Table1[[#This Row],[Na2O]]</f>
        <v>0.155</v>
      </c>
      <c r="Y7636">
        <f>Table1[[#This Row],[B2O3]]+Table1[[#This Row],[K2O]]+Table1[[#This Row],[Li2O]]+Table1[[#This Row],[Na2O]]</f>
        <v>0.30499999999999999</v>
      </c>
      <c r="Z7636" s="2">
        <f>Table1[[#This Row],[B2O3]]+Table1[[#This Row],[CaO]]+Table1[[#This Row],[K2O]]+Table1[[#This Row],[Li2O]]+Table1[[#This Row],[Na2O]]</f>
        <v>0.30499999999999999</v>
      </c>
      <c r="AA7636" s="2">
        <f>Table1[[#This Row],[A+B+AE]]-Table1[[#This Row],[Al2O3]]-Table1[[#This Row],[SiO2]]</f>
        <v>-0.30000000000000004</v>
      </c>
      <c r="AB7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498.15800000000002</v>
      </c>
    </row>
    <row r="7637" spans="1:28" hidden="1" x14ac:dyDescent="0.25">
      <c r="A7637">
        <v>0.22500000000000001</v>
      </c>
      <c r="B7637">
        <v>0.18</v>
      </c>
      <c r="C7637">
        <v>2.5000000000000001E-2</v>
      </c>
      <c r="D7637">
        <v>0</v>
      </c>
      <c r="E7637">
        <v>0.05</v>
      </c>
      <c r="F7637">
        <v>5.0000000000000001E-3</v>
      </c>
      <c r="G7637">
        <v>3.5000000000000003E-2</v>
      </c>
      <c r="H7637">
        <v>0.14000000000000001</v>
      </c>
      <c r="I7637">
        <v>0.30499999999999999</v>
      </c>
      <c r="J7637">
        <v>3.5000000000000003E-2</v>
      </c>
      <c r="K7637">
        <v>0.455223881</v>
      </c>
      <c r="L7637">
        <v>0.58036000300000001</v>
      </c>
      <c r="M7637">
        <v>1.0712359999999999E-3</v>
      </c>
      <c r="N7637">
        <v>0.180523558</v>
      </c>
      <c r="O7637">
        <v>0.21871628100000001</v>
      </c>
      <c r="P7637">
        <v>0.60076016099999996</v>
      </c>
      <c r="Q7637">
        <v>-2.1465283000000002E-2</v>
      </c>
      <c r="R7637">
        <v>0.158324356</v>
      </c>
      <c r="S7637">
        <v>0.213560625</v>
      </c>
      <c r="T7637">
        <v>0.628115019</v>
      </c>
      <c r="U7637">
        <v>0.26</v>
      </c>
      <c r="V7637">
        <v>1.2857142859999999</v>
      </c>
      <c r="W7637">
        <f>COUNTIF(Table1[[#This Row],[Al2O3]:[TiO2]],0)</f>
        <v>1</v>
      </c>
      <c r="X7637">
        <f>Table1[[#This Row],[K2O]]+Table1[[#This Row],[Li2O]]+Table1[[#This Row],[Na2O]]</f>
        <v>0.18000000000000002</v>
      </c>
      <c r="Y7637">
        <f>Table1[[#This Row],[B2O3]]+Table1[[#This Row],[K2O]]+Table1[[#This Row],[Li2O]]+Table1[[#This Row],[Na2O]]</f>
        <v>0.36</v>
      </c>
      <c r="Z7637" s="2">
        <f>Table1[[#This Row],[B2O3]]+Table1[[#This Row],[CaO]]+Table1[[#This Row],[K2O]]+Table1[[#This Row],[Li2O]]+Table1[[#This Row],[Na2O]]</f>
        <v>0.38500000000000001</v>
      </c>
      <c r="AA7637" s="2">
        <f>Table1[[#This Row],[A+B+AE]]-Table1[[#This Row],[Al2O3]]-Table1[[#This Row],[SiO2]]</f>
        <v>-0.14499999999999999</v>
      </c>
      <c r="AB7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469.86550000000011</v>
      </c>
    </row>
    <row r="7638" spans="1:28" hidden="1" x14ac:dyDescent="0.25">
      <c r="A7638">
        <v>0.22</v>
      </c>
      <c r="B7638">
        <v>0.16500000000000001</v>
      </c>
      <c r="C7638">
        <v>0</v>
      </c>
      <c r="D7638">
        <v>2.5000000000000001E-3</v>
      </c>
      <c r="E7638">
        <v>4.4999999999999998E-2</v>
      </c>
      <c r="F7638">
        <v>0.01</v>
      </c>
      <c r="G7638">
        <v>0.04</v>
      </c>
      <c r="H7638">
        <v>0.13500000000000001</v>
      </c>
      <c r="I7638">
        <v>0.35499999999999998</v>
      </c>
      <c r="J7638">
        <v>2.75E-2</v>
      </c>
      <c r="K7638">
        <v>0.5</v>
      </c>
      <c r="L7638">
        <v>0.57141627699999997</v>
      </c>
      <c r="M7638">
        <v>1.4298248E-2</v>
      </c>
      <c r="N7638">
        <v>0.17286663599999999</v>
      </c>
      <c r="O7638">
        <v>0.21111724200000001</v>
      </c>
      <c r="P7638">
        <v>0.616016122</v>
      </c>
      <c r="Q7638">
        <v>-9.8187069999999994E-3</v>
      </c>
      <c r="R7638">
        <v>0.15154964000000001</v>
      </c>
      <c r="S7638">
        <v>0.20693222999999999</v>
      </c>
      <c r="T7638">
        <v>0.64151813000000002</v>
      </c>
      <c r="U7638">
        <v>0.27</v>
      </c>
      <c r="V7638">
        <v>1.2571428570000001</v>
      </c>
      <c r="W7638">
        <f>COUNTIF(Table1[[#This Row],[Al2O3]:[TiO2]],0)</f>
        <v>1</v>
      </c>
      <c r="X7638">
        <f>Table1[[#This Row],[K2O]]+Table1[[#This Row],[Li2O]]+Table1[[#This Row],[Na2O]]</f>
        <v>0.185</v>
      </c>
      <c r="Y7638">
        <f>Table1[[#This Row],[B2O3]]+Table1[[#This Row],[K2O]]+Table1[[#This Row],[Li2O]]+Table1[[#This Row],[Na2O]]</f>
        <v>0.35000000000000003</v>
      </c>
      <c r="Z7638" s="2">
        <f>Table1[[#This Row],[B2O3]]+Table1[[#This Row],[CaO]]+Table1[[#This Row],[K2O]]+Table1[[#This Row],[Li2O]]+Table1[[#This Row],[Na2O]]</f>
        <v>0.35000000000000003</v>
      </c>
      <c r="AA7638" s="2">
        <f>Table1[[#This Row],[A+B+AE]]-Table1[[#This Row],[Al2O3]]-Table1[[#This Row],[SiO2]]</f>
        <v>-0.22499999999999995</v>
      </c>
      <c r="AB7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471.08500000000015</v>
      </c>
    </row>
    <row r="7639" spans="1:28" hidden="1" x14ac:dyDescent="0.25">
      <c r="A7639">
        <v>0.23</v>
      </c>
      <c r="B7639">
        <v>0.13500000000000001</v>
      </c>
      <c r="C7639">
        <v>0.03</v>
      </c>
      <c r="D7639">
        <v>0</v>
      </c>
      <c r="E7639">
        <v>0.02</v>
      </c>
      <c r="F7639">
        <v>0.01</v>
      </c>
      <c r="G7639">
        <v>5.0000000000000001E-3</v>
      </c>
      <c r="H7639">
        <v>0.13500000000000001</v>
      </c>
      <c r="I7639">
        <v>0.41</v>
      </c>
      <c r="J7639">
        <v>2.5000000000000001E-2</v>
      </c>
      <c r="K7639">
        <v>0.52903225799999998</v>
      </c>
      <c r="L7639">
        <v>0.56615421399999999</v>
      </c>
      <c r="M7639">
        <v>3.5035166E-2</v>
      </c>
      <c r="N7639">
        <v>0.14908611599999999</v>
      </c>
      <c r="O7639">
        <v>0.22372887999999999</v>
      </c>
      <c r="P7639">
        <v>0.62718500399999999</v>
      </c>
      <c r="Q7639">
        <v>1.4683159999999999E-3</v>
      </c>
      <c r="R7639">
        <v>0.13612069600000001</v>
      </c>
      <c r="S7639">
        <v>0.21892772999999999</v>
      </c>
      <c r="T7639">
        <v>0.64495157400000003</v>
      </c>
      <c r="U7639">
        <v>0.27</v>
      </c>
      <c r="V7639">
        <v>1.6428571430000001</v>
      </c>
      <c r="W7639">
        <f>COUNTIF(Table1[[#This Row],[Al2O3]:[TiO2]],0)</f>
        <v>1</v>
      </c>
      <c r="X7639">
        <f>Table1[[#This Row],[K2O]]+Table1[[#This Row],[Li2O]]+Table1[[#This Row],[Na2O]]</f>
        <v>0.15000000000000002</v>
      </c>
      <c r="Y7639">
        <f>Table1[[#This Row],[B2O3]]+Table1[[#This Row],[K2O]]+Table1[[#This Row],[Li2O]]+Table1[[#This Row],[Na2O]]</f>
        <v>0.28500000000000003</v>
      </c>
      <c r="Z7639" s="2">
        <f>Table1[[#This Row],[B2O3]]+Table1[[#This Row],[CaO]]+Table1[[#This Row],[K2O]]+Table1[[#This Row],[Li2O]]+Table1[[#This Row],[Na2O]]</f>
        <v>0.31500000000000006</v>
      </c>
      <c r="AA7639" s="2">
        <f>Table1[[#This Row],[A+B+AE]]-Table1[[#This Row],[Al2O3]]-Table1[[#This Row],[SiO2]]</f>
        <v>-0.32499999999999996</v>
      </c>
      <c r="AB7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520.11900000000003</v>
      </c>
    </row>
    <row r="7640" spans="1:28" hidden="1" x14ac:dyDescent="0.25">
      <c r="A7640">
        <v>0.23</v>
      </c>
      <c r="B7640">
        <v>0.155</v>
      </c>
      <c r="C7640">
        <v>2.5000000000000001E-2</v>
      </c>
      <c r="D7640">
        <v>0</v>
      </c>
      <c r="E7640">
        <v>0.03</v>
      </c>
      <c r="F7640">
        <v>2.5000000000000001E-3</v>
      </c>
      <c r="G7640">
        <v>2.5000000000000001E-2</v>
      </c>
      <c r="H7640">
        <v>0.14000000000000001</v>
      </c>
      <c r="I7640">
        <v>0.38500000000000001</v>
      </c>
      <c r="J7640">
        <v>7.4999999999999997E-3</v>
      </c>
      <c r="K7640">
        <v>0.50993377500000003</v>
      </c>
      <c r="L7640">
        <v>0.56451549099999998</v>
      </c>
      <c r="M7640">
        <v>2.0031672E-2</v>
      </c>
      <c r="N7640">
        <v>0.164711937</v>
      </c>
      <c r="O7640">
        <v>0.21719217699999999</v>
      </c>
      <c r="P7640">
        <v>0.61809588599999998</v>
      </c>
      <c r="Q7640">
        <v>-9.0752960000000001E-3</v>
      </c>
      <c r="R7640">
        <v>0.148062098</v>
      </c>
      <c r="S7640">
        <v>0.21247407600000001</v>
      </c>
      <c r="T7640">
        <v>0.63946382599999996</v>
      </c>
      <c r="U7640">
        <v>0.25</v>
      </c>
      <c r="V7640">
        <v>1.393939394</v>
      </c>
      <c r="W7640">
        <f>COUNTIF(Table1[[#This Row],[Al2O3]:[TiO2]],0)</f>
        <v>1</v>
      </c>
      <c r="X7640">
        <f>Table1[[#This Row],[K2O]]+Table1[[#This Row],[Li2O]]+Table1[[#This Row],[Na2O]]</f>
        <v>0.16750000000000001</v>
      </c>
      <c r="Y7640">
        <f>Table1[[#This Row],[B2O3]]+Table1[[#This Row],[K2O]]+Table1[[#This Row],[Li2O]]+Table1[[#This Row],[Na2O]]</f>
        <v>0.32250000000000001</v>
      </c>
      <c r="Z7640" s="2">
        <f>Table1[[#This Row],[B2O3]]+Table1[[#This Row],[CaO]]+Table1[[#This Row],[K2O]]+Table1[[#This Row],[Li2O]]+Table1[[#This Row],[Na2O]]</f>
        <v>0.34750000000000003</v>
      </c>
      <c r="AA7640" s="2">
        <f>Table1[[#This Row],[A+B+AE]]-Table1[[#This Row],[Al2O3]]-Table1[[#This Row],[SiO2]]</f>
        <v>-0.26749999999999996</v>
      </c>
      <c r="AB7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496.8655</v>
      </c>
    </row>
    <row r="7641" spans="1:28" hidden="1" x14ac:dyDescent="0.25">
      <c r="A7641">
        <v>0.185</v>
      </c>
      <c r="B7641">
        <v>0.14499999999999999</v>
      </c>
      <c r="C7641">
        <v>0.02</v>
      </c>
      <c r="D7641">
        <v>0</v>
      </c>
      <c r="E7641">
        <v>0.02</v>
      </c>
      <c r="F7641">
        <v>0.01</v>
      </c>
      <c r="G7641">
        <v>0.05</v>
      </c>
      <c r="H7641">
        <v>0.105</v>
      </c>
      <c r="I7641">
        <v>0.42</v>
      </c>
      <c r="J7641">
        <v>4.4999999999999998E-2</v>
      </c>
      <c r="K7641">
        <v>0.59154929999999994</v>
      </c>
      <c r="L7641">
        <v>0.56889445000000005</v>
      </c>
      <c r="M7641">
        <v>4.4687070000000002E-2</v>
      </c>
      <c r="N7641">
        <v>0.16272607</v>
      </c>
      <c r="O7641">
        <v>0.18070906</v>
      </c>
      <c r="P7641">
        <v>0.65656486999999997</v>
      </c>
      <c r="Q7641">
        <v>2.4372020000000001E-2</v>
      </c>
      <c r="R7641">
        <v>0.13628533000000001</v>
      </c>
      <c r="S7641">
        <v>0.17905536</v>
      </c>
      <c r="T7641">
        <v>0.68465931000000002</v>
      </c>
      <c r="U7641">
        <v>0.25</v>
      </c>
      <c r="V7641">
        <v>1.1935483899999999</v>
      </c>
      <c r="W7641">
        <f>COUNTIF(Table1[[#This Row],[Al2O3]:[TiO2]],0)</f>
        <v>1</v>
      </c>
      <c r="X7641">
        <f>Table1[[#This Row],[K2O]]+Table1[[#This Row],[Li2O]]+Table1[[#This Row],[Na2O]]</f>
        <v>0.16500000000000001</v>
      </c>
      <c r="Y7641">
        <f>Table1[[#This Row],[B2O3]]+Table1[[#This Row],[K2O]]+Table1[[#This Row],[Li2O]]+Table1[[#This Row],[Na2O]]</f>
        <v>0.31</v>
      </c>
      <c r="Z7641" s="2">
        <f>Table1[[#This Row],[B2O3]]+Table1[[#This Row],[CaO]]+Table1[[#This Row],[K2O]]+Table1[[#This Row],[Li2O]]+Table1[[#This Row],[Na2O]]</f>
        <v>0.32999999999999996</v>
      </c>
      <c r="AA7641" s="2">
        <f>Table1[[#This Row],[A+B+AE]]-Table1[[#This Row],[Al2O3]]-Table1[[#This Row],[SiO2]]</f>
        <v>-0.27500000000000002</v>
      </c>
      <c r="AB7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471.9704999999999</v>
      </c>
    </row>
    <row r="7642" spans="1:28" hidden="1" x14ac:dyDescent="0.25">
      <c r="A7642">
        <v>0.21</v>
      </c>
      <c r="B7642">
        <v>0.17499999999999999</v>
      </c>
      <c r="C7642">
        <v>0.02</v>
      </c>
      <c r="D7642">
        <v>0</v>
      </c>
      <c r="E7642">
        <v>2.5000000000000001E-2</v>
      </c>
      <c r="F7642">
        <v>7.4999999999999997E-3</v>
      </c>
      <c r="G7642">
        <v>0.06</v>
      </c>
      <c r="H7642">
        <v>0.125</v>
      </c>
      <c r="I7642">
        <v>0.34</v>
      </c>
      <c r="J7642">
        <v>3.7499999999999999E-2</v>
      </c>
      <c r="K7642">
        <v>0.50370370399999997</v>
      </c>
      <c r="L7642">
        <v>0.57703360000000004</v>
      </c>
      <c r="M7642">
        <v>6.462626E-3</v>
      </c>
      <c r="N7642">
        <v>0.18655082100000001</v>
      </c>
      <c r="O7642">
        <v>0.19995239200000001</v>
      </c>
      <c r="P7642">
        <v>0.61349678600000002</v>
      </c>
      <c r="Q7642">
        <v>-1.0231285999999999E-2</v>
      </c>
      <c r="R7642">
        <v>0.157246356</v>
      </c>
      <c r="S7642">
        <v>0.197333183</v>
      </c>
      <c r="T7642">
        <v>0.64542046099999995</v>
      </c>
      <c r="U7642">
        <v>0.26500000000000001</v>
      </c>
      <c r="V7642">
        <v>1.1351351350000001</v>
      </c>
      <c r="W7642">
        <f>COUNTIF(Table1[[#This Row],[Al2O3]:[TiO2]],0)</f>
        <v>1</v>
      </c>
      <c r="X7642">
        <f>Table1[[#This Row],[K2O]]+Table1[[#This Row],[Li2O]]+Table1[[#This Row],[Na2O]]</f>
        <v>0.1925</v>
      </c>
      <c r="Y7642">
        <f>Table1[[#This Row],[B2O3]]+Table1[[#This Row],[K2O]]+Table1[[#This Row],[Li2O]]+Table1[[#This Row],[Na2O]]</f>
        <v>0.36749999999999999</v>
      </c>
      <c r="Z7642" s="2">
        <f>Table1[[#This Row],[B2O3]]+Table1[[#This Row],[CaO]]+Table1[[#This Row],[K2O]]+Table1[[#This Row],[Li2O]]+Table1[[#This Row],[Na2O]]</f>
        <v>0.38749999999999996</v>
      </c>
      <c r="AA7642" s="2">
        <f>Table1[[#This Row],[A+B+AE]]-Table1[[#This Row],[Al2O3]]-Table1[[#This Row],[SiO2]]</f>
        <v>-0.16250000000000006</v>
      </c>
      <c r="AB7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448.65150000000006</v>
      </c>
    </row>
    <row r="7643" spans="1:28" hidden="1" x14ac:dyDescent="0.25">
      <c r="A7643">
        <v>0.215</v>
      </c>
      <c r="B7643">
        <v>0.17</v>
      </c>
      <c r="C7643">
        <v>2.5000000000000001E-2</v>
      </c>
      <c r="D7643">
        <v>0</v>
      </c>
      <c r="E7643">
        <v>2.5000000000000001E-2</v>
      </c>
      <c r="F7643">
        <v>5.0000000000000001E-3</v>
      </c>
      <c r="G7643">
        <v>5.5E-2</v>
      </c>
      <c r="H7643">
        <v>0.125</v>
      </c>
      <c r="I7643">
        <v>0.35</v>
      </c>
      <c r="J7643">
        <v>0.03</v>
      </c>
      <c r="K7643">
        <v>0.50724637699999997</v>
      </c>
      <c r="L7643">
        <v>0.57451457900000003</v>
      </c>
      <c r="M7643">
        <v>8.5646090000000008E-3</v>
      </c>
      <c r="N7643">
        <v>0.18187953900000001</v>
      </c>
      <c r="O7643">
        <v>0.20438039499999999</v>
      </c>
      <c r="P7643">
        <v>0.61374006599999997</v>
      </c>
      <c r="Q7643">
        <v>-9.8904779999999994E-3</v>
      </c>
      <c r="R7643">
        <v>0.15454089500000001</v>
      </c>
      <c r="S7643">
        <v>0.201536363</v>
      </c>
      <c r="T7643">
        <v>0.64392274100000002</v>
      </c>
      <c r="U7643">
        <v>0.26</v>
      </c>
      <c r="V7643">
        <v>1.1944444439999999</v>
      </c>
      <c r="W7643">
        <f>COUNTIF(Table1[[#This Row],[Al2O3]:[TiO2]],0)</f>
        <v>1</v>
      </c>
      <c r="X7643">
        <f>Table1[[#This Row],[K2O]]+Table1[[#This Row],[Li2O]]+Table1[[#This Row],[Na2O]]</f>
        <v>0.185</v>
      </c>
      <c r="Y7643">
        <f>Table1[[#This Row],[B2O3]]+Table1[[#This Row],[K2O]]+Table1[[#This Row],[Li2O]]+Table1[[#This Row],[Na2O]]</f>
        <v>0.35499999999999998</v>
      </c>
      <c r="Z7643" s="2">
        <f>Table1[[#This Row],[B2O3]]+Table1[[#This Row],[CaO]]+Table1[[#This Row],[K2O]]+Table1[[#This Row],[Li2O]]+Table1[[#This Row],[Na2O]]</f>
        <v>0.38</v>
      </c>
      <c r="AA7643" s="2">
        <f>Table1[[#This Row],[A+B+AE]]-Table1[[#This Row],[Al2O3]]-Table1[[#This Row],[SiO2]]</f>
        <v>-0.18499999999999997</v>
      </c>
      <c r="AB7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457.46950000000004</v>
      </c>
    </row>
    <row r="7644" spans="1:28" hidden="1" x14ac:dyDescent="0.25">
      <c r="A7644">
        <v>0.22500000000000001</v>
      </c>
      <c r="B7644">
        <v>0.17</v>
      </c>
      <c r="C7644">
        <v>0.02</v>
      </c>
      <c r="D7644">
        <v>2.5000000000000001E-3</v>
      </c>
      <c r="E7644">
        <v>0.04</v>
      </c>
      <c r="F7644">
        <v>0</v>
      </c>
      <c r="G7644">
        <v>0.04</v>
      </c>
      <c r="H7644">
        <v>0.13</v>
      </c>
      <c r="I7644">
        <v>0.33500000000000002</v>
      </c>
      <c r="J7644">
        <v>3.7499999999999999E-2</v>
      </c>
      <c r="K7644">
        <v>0.48550725</v>
      </c>
      <c r="L7644">
        <v>0.57542773999999997</v>
      </c>
      <c r="M7644">
        <v>1.16083E-2</v>
      </c>
      <c r="N7644">
        <v>0.17171179</v>
      </c>
      <c r="O7644">
        <v>0.21781009000000001</v>
      </c>
      <c r="P7644">
        <v>0.61047812000000001</v>
      </c>
      <c r="Q7644">
        <v>-1.255532E-2</v>
      </c>
      <c r="R7644">
        <v>0.15080192000000001</v>
      </c>
      <c r="S7644">
        <v>0.21302380000000001</v>
      </c>
      <c r="T7644">
        <v>0.63617427999999998</v>
      </c>
      <c r="U7644">
        <v>0.26500000000000001</v>
      </c>
      <c r="V7644">
        <v>1.3235294099999999</v>
      </c>
      <c r="W7644">
        <f>COUNTIF(Table1[[#This Row],[Al2O3]:[TiO2]],0)</f>
        <v>1</v>
      </c>
      <c r="X7644">
        <f>Table1[[#This Row],[K2O]]+Table1[[#This Row],[Li2O]]+Table1[[#This Row],[Na2O]]</f>
        <v>0.17</v>
      </c>
      <c r="Y7644">
        <f>Table1[[#This Row],[B2O3]]+Table1[[#This Row],[K2O]]+Table1[[#This Row],[Li2O]]+Table1[[#This Row],[Na2O]]</f>
        <v>0.34</v>
      </c>
      <c r="Z7644" s="2">
        <f>Table1[[#This Row],[B2O3]]+Table1[[#This Row],[CaO]]+Table1[[#This Row],[K2O]]+Table1[[#This Row],[Li2O]]+Table1[[#This Row],[Na2O]]</f>
        <v>0.36</v>
      </c>
      <c r="AA7644" s="2">
        <f>Table1[[#This Row],[A+B+AE]]-Table1[[#This Row],[Al2O3]]-Table1[[#This Row],[SiO2]]</f>
        <v>-0.20000000000000004</v>
      </c>
      <c r="AB7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470.74550000000011</v>
      </c>
    </row>
    <row r="7645" spans="1:28" hidden="1" x14ac:dyDescent="0.25">
      <c r="A7645">
        <v>0.22500000000000001</v>
      </c>
      <c r="B7645">
        <v>0.17</v>
      </c>
      <c r="C7645">
        <v>0.02</v>
      </c>
      <c r="D7645">
        <v>0</v>
      </c>
      <c r="E7645">
        <v>0.03</v>
      </c>
      <c r="F7645">
        <v>5.0000000000000001E-3</v>
      </c>
      <c r="G7645">
        <v>1.4999999999999999E-2</v>
      </c>
      <c r="H7645">
        <v>0.14000000000000001</v>
      </c>
      <c r="I7645">
        <v>0.35499999999999998</v>
      </c>
      <c r="J7645">
        <v>0.04</v>
      </c>
      <c r="K7645">
        <v>0.49305555600000001</v>
      </c>
      <c r="L7645">
        <v>0.569163423</v>
      </c>
      <c r="M7645">
        <v>2.8970810999999999E-2</v>
      </c>
      <c r="N7645">
        <v>0.15738776099999999</v>
      </c>
      <c r="O7645">
        <v>0.21651582699999999</v>
      </c>
      <c r="P7645">
        <v>0.62609641199999999</v>
      </c>
      <c r="Q7645">
        <v>-1.9143319999999999E-3</v>
      </c>
      <c r="R7645">
        <v>0.14296262700000001</v>
      </c>
      <c r="S7645">
        <v>0.21030101100000001</v>
      </c>
      <c r="T7645">
        <v>0.64673636199999995</v>
      </c>
      <c r="U7645">
        <v>0.255</v>
      </c>
      <c r="V7645">
        <v>1.451612903</v>
      </c>
      <c r="W7645">
        <f>COUNTIF(Table1[[#This Row],[Al2O3]:[TiO2]],0)</f>
        <v>1</v>
      </c>
      <c r="X7645">
        <f>Table1[[#This Row],[K2O]]+Table1[[#This Row],[Li2O]]+Table1[[#This Row],[Na2O]]</f>
        <v>0.16</v>
      </c>
      <c r="Y7645">
        <f>Table1[[#This Row],[B2O3]]+Table1[[#This Row],[K2O]]+Table1[[#This Row],[Li2O]]+Table1[[#This Row],[Na2O]]</f>
        <v>0.33</v>
      </c>
      <c r="Z7645" s="2">
        <f>Table1[[#This Row],[B2O3]]+Table1[[#This Row],[CaO]]+Table1[[#This Row],[K2O]]+Table1[[#This Row],[Li2O]]+Table1[[#This Row],[Na2O]]</f>
        <v>0.35000000000000003</v>
      </c>
      <c r="AA7645" s="2">
        <f>Table1[[#This Row],[A+B+AE]]-Table1[[#This Row],[Al2O3]]-Table1[[#This Row],[SiO2]]</f>
        <v>-0.22999999999999995</v>
      </c>
      <c r="AB7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499.81599999999992</v>
      </c>
    </row>
    <row r="7646" spans="1:28" hidden="1" x14ac:dyDescent="0.25">
      <c r="A7646">
        <v>0.22500000000000001</v>
      </c>
      <c r="B7646">
        <v>0.2</v>
      </c>
      <c r="C7646">
        <v>0.03</v>
      </c>
      <c r="D7646">
        <v>0</v>
      </c>
      <c r="E7646">
        <v>0.02</v>
      </c>
      <c r="F7646">
        <v>7.4999999999999997E-3</v>
      </c>
      <c r="G7646">
        <v>0.04</v>
      </c>
      <c r="H7646">
        <v>0.13500000000000001</v>
      </c>
      <c r="I7646">
        <v>0.3</v>
      </c>
      <c r="J7646">
        <v>4.2500000000000003E-2</v>
      </c>
      <c r="K7646">
        <v>0.45454545499999999</v>
      </c>
      <c r="L7646">
        <v>0.57571887700000002</v>
      </c>
      <c r="M7646">
        <v>8.5336930000000002E-3</v>
      </c>
      <c r="N7646">
        <v>0.17751549</v>
      </c>
      <c r="O7646">
        <v>0.21202911899999999</v>
      </c>
      <c r="P7646">
        <v>0.61045539100000001</v>
      </c>
      <c r="Q7646">
        <v>-1.0955968E-2</v>
      </c>
      <c r="R7646">
        <v>0.152548608</v>
      </c>
      <c r="S7646">
        <v>0.20694222200000001</v>
      </c>
      <c r="T7646">
        <v>0.64050916999999996</v>
      </c>
      <c r="U7646">
        <v>0.25</v>
      </c>
      <c r="V7646">
        <v>1.2857142859999999</v>
      </c>
      <c r="W7646">
        <f>COUNTIF(Table1[[#This Row],[Al2O3]:[TiO2]],0)</f>
        <v>1</v>
      </c>
      <c r="X7646">
        <f>Table1[[#This Row],[K2O]]+Table1[[#This Row],[Li2O]]+Table1[[#This Row],[Na2O]]</f>
        <v>0.1825</v>
      </c>
      <c r="Y7646">
        <f>Table1[[#This Row],[B2O3]]+Table1[[#This Row],[K2O]]+Table1[[#This Row],[Li2O]]+Table1[[#This Row],[Na2O]]</f>
        <v>0.38250000000000006</v>
      </c>
      <c r="Z7646" s="2">
        <f>Table1[[#This Row],[B2O3]]+Table1[[#This Row],[CaO]]+Table1[[#This Row],[K2O]]+Table1[[#This Row],[Li2O]]+Table1[[#This Row],[Na2O]]</f>
        <v>0.41250000000000003</v>
      </c>
      <c r="AA7646" s="2">
        <f>Table1[[#This Row],[A+B+AE]]-Table1[[#This Row],[Al2O3]]-Table1[[#This Row],[SiO2]]</f>
        <v>-0.11249999999999996</v>
      </c>
      <c r="AB7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466.35850000000005</v>
      </c>
    </row>
    <row r="7647" spans="1:28" hidden="1" x14ac:dyDescent="0.25">
      <c r="A7647">
        <v>0.2</v>
      </c>
      <c r="B7647">
        <v>0.155</v>
      </c>
      <c r="C7647">
        <v>0</v>
      </c>
      <c r="D7647">
        <v>5.0000000000000001E-3</v>
      </c>
      <c r="E7647">
        <v>2.5000000000000001E-2</v>
      </c>
      <c r="F7647">
        <v>0.01</v>
      </c>
      <c r="G7647">
        <v>0.04</v>
      </c>
      <c r="H7647">
        <v>0.125</v>
      </c>
      <c r="I7647">
        <v>0.41</v>
      </c>
      <c r="J7647">
        <v>0.03</v>
      </c>
      <c r="K7647">
        <v>0.55782312999999994</v>
      </c>
      <c r="L7647">
        <v>0.56313882000000004</v>
      </c>
      <c r="M7647">
        <v>3.9045169999999997E-2</v>
      </c>
      <c r="N7647">
        <v>0.16208671999999999</v>
      </c>
      <c r="O7647">
        <v>0.19053334999999999</v>
      </c>
      <c r="P7647">
        <v>0.64737993000000005</v>
      </c>
      <c r="Q7647">
        <v>1.35479E-2</v>
      </c>
      <c r="R7647">
        <v>0.14145442</v>
      </c>
      <c r="S7647">
        <v>0.18720807</v>
      </c>
      <c r="T7647">
        <v>0.67133750999999997</v>
      </c>
      <c r="U7647">
        <v>0.255</v>
      </c>
      <c r="V7647">
        <v>1.2121212100000001</v>
      </c>
      <c r="W7647">
        <f>COUNTIF(Table1[[#This Row],[Al2O3]:[TiO2]],0)</f>
        <v>1</v>
      </c>
      <c r="X7647">
        <f>Table1[[#This Row],[K2O]]+Table1[[#This Row],[Li2O]]+Table1[[#This Row],[Na2O]]</f>
        <v>0.17499999999999999</v>
      </c>
      <c r="Y7647">
        <f>Table1[[#This Row],[B2O3]]+Table1[[#This Row],[K2O]]+Table1[[#This Row],[Li2O]]+Table1[[#This Row],[Na2O]]</f>
        <v>0.33</v>
      </c>
      <c r="Z7647" s="2">
        <f>Table1[[#This Row],[B2O3]]+Table1[[#This Row],[CaO]]+Table1[[#This Row],[K2O]]+Table1[[#This Row],[Li2O]]+Table1[[#This Row],[Na2O]]</f>
        <v>0.33</v>
      </c>
      <c r="AA7647" s="2">
        <f>Table1[[#This Row],[A+B+AE]]-Table1[[#This Row],[Al2O3]]-Table1[[#This Row],[SiO2]]</f>
        <v>-0.27999999999999997</v>
      </c>
      <c r="AB7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479.7405</v>
      </c>
    </row>
    <row r="7648" spans="1:28" hidden="1" x14ac:dyDescent="0.25">
      <c r="A7648">
        <v>0.23499999999999999</v>
      </c>
      <c r="B7648">
        <v>0.155</v>
      </c>
      <c r="C7648">
        <v>5.0000000000000001E-3</v>
      </c>
      <c r="D7648">
        <v>5.0000000000000001E-3</v>
      </c>
      <c r="E7648">
        <v>3.5000000000000003E-2</v>
      </c>
      <c r="F7648">
        <v>0</v>
      </c>
      <c r="G7648">
        <v>0.02</v>
      </c>
      <c r="H7648">
        <v>0.14000000000000001</v>
      </c>
      <c r="I7648">
        <v>0.38</v>
      </c>
      <c r="J7648">
        <v>2.5000000000000001E-2</v>
      </c>
      <c r="K7648">
        <v>0.50331126000000004</v>
      </c>
      <c r="L7648">
        <v>0.56438951000000004</v>
      </c>
      <c r="M7648">
        <v>2.7569389999999999E-2</v>
      </c>
      <c r="N7648">
        <v>0.15492022999999999</v>
      </c>
      <c r="O7648">
        <v>0.22451514</v>
      </c>
      <c r="P7648">
        <v>0.62056462999999995</v>
      </c>
      <c r="Q7648">
        <v>-6.4342599999999998E-3</v>
      </c>
      <c r="R7648">
        <v>0.1429753</v>
      </c>
      <c r="S7648">
        <v>0.21838931</v>
      </c>
      <c r="T7648">
        <v>0.63863539000000002</v>
      </c>
      <c r="U7648">
        <v>0.27</v>
      </c>
      <c r="V7648">
        <v>1.46875</v>
      </c>
      <c r="W7648">
        <f>COUNTIF(Table1[[#This Row],[Al2O3]:[TiO2]],0)</f>
        <v>1</v>
      </c>
      <c r="X7648">
        <f>Table1[[#This Row],[K2O]]+Table1[[#This Row],[Li2O]]+Table1[[#This Row],[Na2O]]</f>
        <v>0.16</v>
      </c>
      <c r="Y7648">
        <f>Table1[[#This Row],[B2O3]]+Table1[[#This Row],[K2O]]+Table1[[#This Row],[Li2O]]+Table1[[#This Row],[Na2O]]</f>
        <v>0.315</v>
      </c>
      <c r="Z7648" s="2">
        <f>Table1[[#This Row],[B2O3]]+Table1[[#This Row],[CaO]]+Table1[[#This Row],[K2O]]+Table1[[#This Row],[Li2O]]+Table1[[#This Row],[Na2O]]</f>
        <v>0.32</v>
      </c>
      <c r="AA7648" s="2">
        <f>Table1[[#This Row],[A+B+AE]]-Table1[[#This Row],[Al2O3]]-Table1[[#This Row],[SiO2]]</f>
        <v>-0.29499999999999998</v>
      </c>
      <c r="AB7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498.94949999999994</v>
      </c>
    </row>
    <row r="7649" spans="1:28" hidden="1" x14ac:dyDescent="0.25">
      <c r="A7649">
        <v>0.20499999999999999</v>
      </c>
      <c r="B7649">
        <v>0.14000000000000001</v>
      </c>
      <c r="C7649">
        <v>0.02</v>
      </c>
      <c r="D7649">
        <v>0</v>
      </c>
      <c r="E7649">
        <v>0.05</v>
      </c>
      <c r="F7649">
        <v>2.5000000000000001E-3</v>
      </c>
      <c r="G7649">
        <v>3.5000000000000003E-2</v>
      </c>
      <c r="H7649">
        <v>0.125</v>
      </c>
      <c r="I7649">
        <v>0.38500000000000001</v>
      </c>
      <c r="J7649">
        <v>3.7499999999999999E-2</v>
      </c>
      <c r="K7649">
        <v>0.53846154000000002</v>
      </c>
      <c r="L7649">
        <v>0.57579530000000001</v>
      </c>
      <c r="M7649">
        <v>2.3784989999999999E-2</v>
      </c>
      <c r="N7649">
        <v>0.16792124999999999</v>
      </c>
      <c r="O7649">
        <v>0.20466026000000001</v>
      </c>
      <c r="P7649">
        <v>0.62741849000000005</v>
      </c>
      <c r="Q7649">
        <v>-2.7127800000000001E-3</v>
      </c>
      <c r="R7649">
        <v>0.14827270000000001</v>
      </c>
      <c r="S7649">
        <v>0.20127737000000001</v>
      </c>
      <c r="T7649">
        <v>0.65044992999999995</v>
      </c>
      <c r="U7649">
        <v>0.26500000000000001</v>
      </c>
      <c r="V7649">
        <v>1.28125</v>
      </c>
      <c r="W7649">
        <f>COUNTIF(Table1[[#This Row],[Al2O3]:[TiO2]],0)</f>
        <v>1</v>
      </c>
      <c r="X7649">
        <f>Table1[[#This Row],[K2O]]+Table1[[#This Row],[Li2O]]+Table1[[#This Row],[Na2O]]</f>
        <v>0.16250000000000001</v>
      </c>
      <c r="Y7649">
        <f>Table1[[#This Row],[B2O3]]+Table1[[#This Row],[K2O]]+Table1[[#This Row],[Li2O]]+Table1[[#This Row],[Na2O]]</f>
        <v>0.30249999999999999</v>
      </c>
      <c r="Z7649" s="2">
        <f>Table1[[#This Row],[B2O3]]+Table1[[#This Row],[CaO]]+Table1[[#This Row],[K2O]]+Table1[[#This Row],[Li2O]]+Table1[[#This Row],[Na2O]]</f>
        <v>0.32250000000000001</v>
      </c>
      <c r="AA7649" s="2">
        <f>Table1[[#This Row],[A+B+AE]]-Table1[[#This Row],[Al2O3]]-Table1[[#This Row],[SiO2]]</f>
        <v>-0.26749999999999996</v>
      </c>
      <c r="AB7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480.6735000000001</v>
      </c>
    </row>
    <row r="7650" spans="1:28" hidden="1" x14ac:dyDescent="0.25">
      <c r="A7650">
        <v>0.21</v>
      </c>
      <c r="B7650">
        <v>0.14000000000000001</v>
      </c>
      <c r="C7650">
        <v>0.02</v>
      </c>
      <c r="D7650">
        <v>5.0000000000000001E-3</v>
      </c>
      <c r="E7650">
        <v>0.03</v>
      </c>
      <c r="F7650">
        <v>0</v>
      </c>
      <c r="G7650">
        <v>5.5E-2</v>
      </c>
      <c r="H7650">
        <v>0.12</v>
      </c>
      <c r="I7650">
        <v>0.41499999999999998</v>
      </c>
      <c r="J7650">
        <v>5.0000000000000001E-3</v>
      </c>
      <c r="K7650">
        <v>0.55704697999999997</v>
      </c>
      <c r="L7650">
        <v>0.56574236300000003</v>
      </c>
      <c r="M7650">
        <v>2.0208242000000001E-2</v>
      </c>
      <c r="N7650">
        <v>0.173921935</v>
      </c>
      <c r="O7650">
        <v>0.19975173700000001</v>
      </c>
      <c r="P7650">
        <v>0.62632632799999999</v>
      </c>
      <c r="Q7650">
        <v>-2.3714970000000002E-3</v>
      </c>
      <c r="R7650">
        <v>0.149850926</v>
      </c>
      <c r="S7650">
        <v>0.197823005</v>
      </c>
      <c r="T7650">
        <v>0.65232606900000001</v>
      </c>
      <c r="U7650">
        <v>0.255</v>
      </c>
      <c r="V7650">
        <v>1.2</v>
      </c>
      <c r="W7650">
        <f>COUNTIF(Table1[[#This Row],[Al2O3]:[TiO2]],0)</f>
        <v>1</v>
      </c>
      <c r="X7650">
        <f>Table1[[#This Row],[K2O]]+Table1[[#This Row],[Li2O]]+Table1[[#This Row],[Na2O]]</f>
        <v>0.17499999999999999</v>
      </c>
      <c r="Y7650">
        <f>Table1[[#This Row],[B2O3]]+Table1[[#This Row],[K2O]]+Table1[[#This Row],[Li2O]]+Table1[[#This Row],[Na2O]]</f>
        <v>0.315</v>
      </c>
      <c r="Z7650" s="2">
        <f>Table1[[#This Row],[B2O3]]+Table1[[#This Row],[CaO]]+Table1[[#This Row],[K2O]]+Table1[[#This Row],[Li2O]]+Table1[[#This Row],[Na2O]]</f>
        <v>0.33499999999999996</v>
      </c>
      <c r="AA7650" s="2">
        <f>Table1[[#This Row],[A+B+AE]]-Table1[[#This Row],[Al2O3]]-Table1[[#This Row],[SiO2]]</f>
        <v>-0.29000000000000004</v>
      </c>
      <c r="AB7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468.90599999999995</v>
      </c>
    </row>
    <row r="7651" spans="1:28" hidden="1" x14ac:dyDescent="0.25">
      <c r="A7651">
        <v>0.23</v>
      </c>
      <c r="B7651">
        <v>0.155</v>
      </c>
      <c r="C7651">
        <v>0.01</v>
      </c>
      <c r="D7651">
        <v>0</v>
      </c>
      <c r="E7651">
        <v>0.03</v>
      </c>
      <c r="F7651">
        <v>5.0000000000000001E-3</v>
      </c>
      <c r="G7651">
        <v>2.5000000000000001E-2</v>
      </c>
      <c r="H7651">
        <v>0.13500000000000001</v>
      </c>
      <c r="I7651">
        <v>0.4</v>
      </c>
      <c r="J7651">
        <v>0.01</v>
      </c>
      <c r="K7651">
        <v>0.52287581699999996</v>
      </c>
      <c r="L7651">
        <v>0.55929114300000005</v>
      </c>
      <c r="M7651">
        <v>3.1390722000000003E-2</v>
      </c>
      <c r="N7651">
        <v>0.15562637300000001</v>
      </c>
      <c r="O7651">
        <v>0.21589351800000001</v>
      </c>
      <c r="P7651">
        <v>0.62848011000000004</v>
      </c>
      <c r="Q7651">
        <v>8.5298500000000001E-4</v>
      </c>
      <c r="R7651">
        <v>0.14026501799999999</v>
      </c>
      <c r="S7651">
        <v>0.210986914</v>
      </c>
      <c r="T7651">
        <v>0.64874806799999996</v>
      </c>
      <c r="U7651">
        <v>0.25</v>
      </c>
      <c r="V7651">
        <v>1.4375</v>
      </c>
      <c r="W7651">
        <f>COUNTIF(Table1[[#This Row],[Al2O3]:[TiO2]],0)</f>
        <v>1</v>
      </c>
      <c r="X7651">
        <f>Table1[[#This Row],[K2O]]+Table1[[#This Row],[Li2O]]+Table1[[#This Row],[Na2O]]</f>
        <v>0.16500000000000001</v>
      </c>
      <c r="Y7651">
        <f>Table1[[#This Row],[B2O3]]+Table1[[#This Row],[K2O]]+Table1[[#This Row],[Li2O]]+Table1[[#This Row],[Na2O]]</f>
        <v>0.32</v>
      </c>
      <c r="Z7651" s="2">
        <f>Table1[[#This Row],[B2O3]]+Table1[[#This Row],[CaO]]+Table1[[#This Row],[K2O]]+Table1[[#This Row],[Li2O]]+Table1[[#This Row],[Na2O]]</f>
        <v>0.33</v>
      </c>
      <c r="AA7651" s="2">
        <f>Table1[[#This Row],[A+B+AE]]-Table1[[#This Row],[Al2O3]]-Table1[[#This Row],[SiO2]]</f>
        <v>-0.30000000000000004</v>
      </c>
      <c r="AB7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499.69200000000001</v>
      </c>
    </row>
    <row r="7652" spans="1:28" hidden="1" x14ac:dyDescent="0.25">
      <c r="A7652">
        <v>0.21</v>
      </c>
      <c r="B7652">
        <v>0.15</v>
      </c>
      <c r="C7652">
        <v>0</v>
      </c>
      <c r="D7652">
        <v>5.0000000000000001E-3</v>
      </c>
      <c r="E7652">
        <v>0.04</v>
      </c>
      <c r="F7652">
        <v>2.5000000000000001E-3</v>
      </c>
      <c r="G7652">
        <v>5.5E-2</v>
      </c>
      <c r="H7652">
        <v>0.125</v>
      </c>
      <c r="I7652">
        <v>0.40500000000000003</v>
      </c>
      <c r="J7652">
        <v>7.4999999999999997E-3</v>
      </c>
      <c r="K7652">
        <v>0.54729729699999996</v>
      </c>
      <c r="L7652">
        <v>0.56354321699999999</v>
      </c>
      <c r="M7652">
        <v>2.2547395000000001E-2</v>
      </c>
      <c r="N7652">
        <v>0.17257895400000001</v>
      </c>
      <c r="O7652">
        <v>0.198388331</v>
      </c>
      <c r="P7652">
        <v>0.62903271500000002</v>
      </c>
      <c r="Q7652">
        <v>-1.1341929999999999E-3</v>
      </c>
      <c r="R7652">
        <v>0.149937338</v>
      </c>
      <c r="S7652">
        <v>0.19567374700000001</v>
      </c>
      <c r="T7652">
        <v>0.65438891600000004</v>
      </c>
      <c r="U7652">
        <v>0.255</v>
      </c>
      <c r="V7652">
        <v>1.1666666670000001</v>
      </c>
      <c r="W7652">
        <f>COUNTIF(Table1[[#This Row],[Al2O3]:[TiO2]],0)</f>
        <v>1</v>
      </c>
      <c r="X7652">
        <f>Table1[[#This Row],[K2O]]+Table1[[#This Row],[Li2O]]+Table1[[#This Row],[Na2O]]</f>
        <v>0.1825</v>
      </c>
      <c r="Y7652">
        <f>Table1[[#This Row],[B2O3]]+Table1[[#This Row],[K2O]]+Table1[[#This Row],[Li2O]]+Table1[[#This Row],[Na2O]]</f>
        <v>0.33250000000000002</v>
      </c>
      <c r="Z7652" s="2">
        <f>Table1[[#This Row],[B2O3]]+Table1[[#This Row],[CaO]]+Table1[[#This Row],[K2O]]+Table1[[#This Row],[Li2O]]+Table1[[#This Row],[Na2O]]</f>
        <v>0.33250000000000002</v>
      </c>
      <c r="AA7652" s="2">
        <f>Table1[[#This Row],[A+B+AE]]-Table1[[#This Row],[Al2O3]]-Table1[[#This Row],[SiO2]]</f>
        <v>-0.28249999999999997</v>
      </c>
      <c r="AB7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465.66150000000005</v>
      </c>
    </row>
    <row r="7653" spans="1:28" hidden="1" x14ac:dyDescent="0.25">
      <c r="A7653">
        <v>0.2</v>
      </c>
      <c r="B7653">
        <v>0.13500000000000001</v>
      </c>
      <c r="C7653">
        <v>5.0000000000000001E-3</v>
      </c>
      <c r="D7653">
        <v>0</v>
      </c>
      <c r="E7653">
        <v>0.04</v>
      </c>
      <c r="F7653">
        <v>7.4999999999999997E-3</v>
      </c>
      <c r="G7653">
        <v>5.5E-2</v>
      </c>
      <c r="H7653">
        <v>0.115</v>
      </c>
      <c r="I7653">
        <v>0.42499999999999999</v>
      </c>
      <c r="J7653">
        <v>1.7500000000000002E-2</v>
      </c>
      <c r="K7653">
        <v>0.574324324</v>
      </c>
      <c r="L7653">
        <v>0.56647977400000005</v>
      </c>
      <c r="M7653">
        <v>2.8717534999999999E-2</v>
      </c>
      <c r="N7653">
        <v>0.170054926</v>
      </c>
      <c r="O7653">
        <v>0.193063238</v>
      </c>
      <c r="P7653">
        <v>0.63688183600000003</v>
      </c>
      <c r="Q7653">
        <v>6.6264660000000001E-3</v>
      </c>
      <c r="R7653">
        <v>0.14527303599999999</v>
      </c>
      <c r="S7653">
        <v>0.19152043299999999</v>
      </c>
      <c r="T7653">
        <v>0.66320653100000004</v>
      </c>
      <c r="U7653">
        <v>0.26</v>
      </c>
      <c r="V7653">
        <v>1.1764705879999999</v>
      </c>
      <c r="W7653">
        <f>COUNTIF(Table1[[#This Row],[Al2O3]:[TiO2]],0)</f>
        <v>1</v>
      </c>
      <c r="X7653">
        <f>Table1[[#This Row],[K2O]]+Table1[[#This Row],[Li2O]]+Table1[[#This Row],[Na2O]]</f>
        <v>0.17749999999999999</v>
      </c>
      <c r="Y7653">
        <f>Table1[[#This Row],[B2O3]]+Table1[[#This Row],[K2O]]+Table1[[#This Row],[Li2O]]+Table1[[#This Row],[Na2O]]</f>
        <v>0.3125</v>
      </c>
      <c r="Z7653" s="2">
        <f>Table1[[#This Row],[B2O3]]+Table1[[#This Row],[CaO]]+Table1[[#This Row],[K2O]]+Table1[[#This Row],[Li2O]]+Table1[[#This Row],[Na2O]]</f>
        <v>0.3175</v>
      </c>
      <c r="AA7653" s="2">
        <f>Table1[[#This Row],[A+B+AE]]-Table1[[#This Row],[Al2O3]]-Table1[[#This Row],[SiO2]]</f>
        <v>-0.3075</v>
      </c>
      <c r="AB7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467.80600000000004</v>
      </c>
    </row>
    <row r="7654" spans="1:28" hidden="1" x14ac:dyDescent="0.25">
      <c r="A7654">
        <v>0.23</v>
      </c>
      <c r="B7654">
        <v>0.125</v>
      </c>
      <c r="C7654">
        <v>0.03</v>
      </c>
      <c r="D7654">
        <v>0</v>
      </c>
      <c r="E7654">
        <v>0.05</v>
      </c>
      <c r="F7654">
        <v>2.5000000000000001E-3</v>
      </c>
      <c r="G7654">
        <v>2.5000000000000001E-2</v>
      </c>
      <c r="H7654">
        <v>0.13500000000000001</v>
      </c>
      <c r="I7654">
        <v>0.4</v>
      </c>
      <c r="J7654">
        <v>2.5000000000000001E-3</v>
      </c>
      <c r="K7654">
        <v>0.52287581999999999</v>
      </c>
      <c r="L7654">
        <v>0.57152183999999995</v>
      </c>
      <c r="M7654">
        <v>1.1435290000000001E-2</v>
      </c>
      <c r="N7654">
        <v>0.16788189000000001</v>
      </c>
      <c r="O7654">
        <v>0.22585888000000001</v>
      </c>
      <c r="P7654">
        <v>0.60625923999999998</v>
      </c>
      <c r="Q7654">
        <v>-1.8114950000000001E-2</v>
      </c>
      <c r="R7654">
        <v>0.15096028</v>
      </c>
      <c r="S7654">
        <v>0.22247694000000001</v>
      </c>
      <c r="T7654">
        <v>0.62656277999999999</v>
      </c>
      <c r="U7654">
        <v>0.27</v>
      </c>
      <c r="V7654">
        <v>1.4375</v>
      </c>
      <c r="W7654">
        <f>COUNTIF(Table1[[#This Row],[Al2O3]:[TiO2]],0)</f>
        <v>1</v>
      </c>
      <c r="X7654">
        <f>Table1[[#This Row],[K2O]]+Table1[[#This Row],[Li2O]]+Table1[[#This Row],[Na2O]]</f>
        <v>0.16250000000000001</v>
      </c>
      <c r="Y7654">
        <f>Table1[[#This Row],[B2O3]]+Table1[[#This Row],[K2O]]+Table1[[#This Row],[Li2O]]+Table1[[#This Row],[Na2O]]</f>
        <v>0.28749999999999998</v>
      </c>
      <c r="Z7654" s="2">
        <f>Table1[[#This Row],[B2O3]]+Table1[[#This Row],[CaO]]+Table1[[#This Row],[K2O]]+Table1[[#This Row],[Li2O]]+Table1[[#This Row],[Na2O]]</f>
        <v>0.3175</v>
      </c>
      <c r="AA7654" s="2">
        <f>Table1[[#This Row],[A+B+AE]]-Table1[[#This Row],[Al2O3]]-Table1[[#This Row],[SiO2]]</f>
        <v>-0.3125</v>
      </c>
      <c r="AB7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497.58800000000019</v>
      </c>
    </row>
    <row r="7655" spans="1:28" hidden="1" x14ac:dyDescent="0.25">
      <c r="A7655">
        <v>0.245</v>
      </c>
      <c r="B7655">
        <v>0.17</v>
      </c>
      <c r="C7655">
        <v>3.5000000000000003E-2</v>
      </c>
      <c r="D7655">
        <v>2.5000000000000001E-3</v>
      </c>
      <c r="E7655">
        <v>0.04</v>
      </c>
      <c r="F7655">
        <v>0</v>
      </c>
      <c r="G7655">
        <v>3.5000000000000003E-2</v>
      </c>
      <c r="H7655">
        <v>0.14000000000000001</v>
      </c>
      <c r="I7655">
        <v>0.315</v>
      </c>
      <c r="J7655">
        <v>1.7500000000000002E-2</v>
      </c>
      <c r="K7655">
        <v>0.45</v>
      </c>
      <c r="L7655">
        <v>0.57780098000000002</v>
      </c>
      <c r="M7655">
        <v>-6.9827700000000001E-3</v>
      </c>
      <c r="N7655">
        <v>0.17922030999999999</v>
      </c>
      <c r="O7655">
        <v>0.23502101</v>
      </c>
      <c r="P7655">
        <v>0.58575869000000003</v>
      </c>
      <c r="Q7655">
        <v>-3.0634229999999998E-2</v>
      </c>
      <c r="R7655">
        <v>0.15805975</v>
      </c>
      <c r="S7655">
        <v>0.22997677</v>
      </c>
      <c r="T7655">
        <v>0.61196349000000005</v>
      </c>
      <c r="U7655">
        <v>0.27</v>
      </c>
      <c r="V7655">
        <v>1.4</v>
      </c>
      <c r="W7655">
        <f>COUNTIF(Table1[[#This Row],[Al2O3]:[TiO2]],0)</f>
        <v>1</v>
      </c>
      <c r="X7655">
        <f>Table1[[#This Row],[K2O]]+Table1[[#This Row],[Li2O]]+Table1[[#This Row],[Na2O]]</f>
        <v>0.17500000000000002</v>
      </c>
      <c r="Y7655">
        <f>Table1[[#This Row],[B2O3]]+Table1[[#This Row],[K2O]]+Table1[[#This Row],[Li2O]]+Table1[[#This Row],[Na2O]]</f>
        <v>0.34500000000000003</v>
      </c>
      <c r="Z7655" s="2">
        <f>Table1[[#This Row],[B2O3]]+Table1[[#This Row],[CaO]]+Table1[[#This Row],[K2O]]+Table1[[#This Row],[Li2O]]+Table1[[#This Row],[Na2O]]</f>
        <v>0.38</v>
      </c>
      <c r="AA7655" s="2">
        <f>Table1[[#This Row],[A+B+AE]]-Table1[[#This Row],[Al2O3]]-Table1[[#This Row],[SiO2]]</f>
        <v>-0.18</v>
      </c>
      <c r="AB7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475.39549999999997</v>
      </c>
    </row>
    <row r="7656" spans="1:28" hidden="1" x14ac:dyDescent="0.25">
      <c r="A7656">
        <v>0.24</v>
      </c>
      <c r="B7656">
        <v>0.17499999999999999</v>
      </c>
      <c r="C7656">
        <v>0.04</v>
      </c>
      <c r="D7656">
        <v>2.5000000000000001E-3</v>
      </c>
      <c r="E7656">
        <v>0.05</v>
      </c>
      <c r="F7656">
        <v>7.4999999999999997E-3</v>
      </c>
      <c r="G7656">
        <v>0.04</v>
      </c>
      <c r="H7656">
        <v>0.14499999999999999</v>
      </c>
      <c r="I7656">
        <v>0.3</v>
      </c>
      <c r="J7656">
        <v>0</v>
      </c>
      <c r="K7656">
        <v>0.43795620000000002</v>
      </c>
      <c r="L7656">
        <v>0.58064404999999997</v>
      </c>
      <c r="M7656">
        <v>-1.9087610000000001E-2</v>
      </c>
      <c r="N7656">
        <v>0.19262840000000001</v>
      </c>
      <c r="O7656">
        <v>0.22949596999999999</v>
      </c>
      <c r="P7656">
        <v>0.57787562999999997</v>
      </c>
      <c r="Q7656">
        <v>-3.8115530000000002E-2</v>
      </c>
      <c r="R7656">
        <v>0.16672148000000001</v>
      </c>
      <c r="S7656">
        <v>0.22550244999999999</v>
      </c>
      <c r="T7656">
        <v>0.60777608000000005</v>
      </c>
      <c r="U7656">
        <v>0.26</v>
      </c>
      <c r="V7656">
        <v>1.2972973000000001</v>
      </c>
      <c r="W7656">
        <f>COUNTIF(Table1[[#This Row],[Al2O3]:[TiO2]],0)</f>
        <v>1</v>
      </c>
      <c r="X7656">
        <f>Table1[[#This Row],[K2O]]+Table1[[#This Row],[Li2O]]+Table1[[#This Row],[Na2O]]</f>
        <v>0.1925</v>
      </c>
      <c r="Y7656">
        <f>Table1[[#This Row],[B2O3]]+Table1[[#This Row],[K2O]]+Table1[[#This Row],[Li2O]]+Table1[[#This Row],[Na2O]]</f>
        <v>0.36749999999999999</v>
      </c>
      <c r="Z7656" s="2">
        <f>Table1[[#This Row],[B2O3]]+Table1[[#This Row],[CaO]]+Table1[[#This Row],[K2O]]+Table1[[#This Row],[Li2O]]+Table1[[#This Row],[Na2O]]</f>
        <v>0.40749999999999997</v>
      </c>
      <c r="AA7656" s="2">
        <f>Table1[[#This Row],[A+B+AE]]-Table1[[#This Row],[Al2O3]]-Table1[[#This Row],[SiO2]]</f>
        <v>-0.13250000000000001</v>
      </c>
      <c r="AB7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467.13749999999993</v>
      </c>
    </row>
    <row r="7657" spans="1:28" hidden="1" x14ac:dyDescent="0.25">
      <c r="A7657">
        <v>0.22500000000000001</v>
      </c>
      <c r="B7657">
        <v>0.14499999999999999</v>
      </c>
      <c r="C7657">
        <v>0</v>
      </c>
      <c r="D7657">
        <v>5.0000000000000001E-3</v>
      </c>
      <c r="E7657">
        <v>3.5000000000000003E-2</v>
      </c>
      <c r="F7657">
        <v>2.5000000000000001E-3</v>
      </c>
      <c r="G7657">
        <v>0.03</v>
      </c>
      <c r="H7657">
        <v>0.13500000000000001</v>
      </c>
      <c r="I7657">
        <v>0.40500000000000003</v>
      </c>
      <c r="J7657">
        <v>1.7500000000000002E-2</v>
      </c>
      <c r="K7657">
        <v>0.52941176000000001</v>
      </c>
      <c r="L7657">
        <v>0.56281373999999995</v>
      </c>
      <c r="M7657">
        <v>2.8105740000000001E-2</v>
      </c>
      <c r="N7657">
        <v>0.15909957</v>
      </c>
      <c r="O7657">
        <v>0.21447772000000001</v>
      </c>
      <c r="P7657">
        <v>0.6264227</v>
      </c>
      <c r="Q7657">
        <v>-3.13116E-3</v>
      </c>
      <c r="R7657">
        <v>0.14420978000000001</v>
      </c>
      <c r="S7657">
        <v>0.20989198000000001</v>
      </c>
      <c r="T7657">
        <v>0.64589823999999996</v>
      </c>
      <c r="U7657">
        <v>0.27</v>
      </c>
      <c r="V7657">
        <v>1.3636363600000001</v>
      </c>
      <c r="W7657">
        <f>COUNTIF(Table1[[#This Row],[Al2O3]:[TiO2]],0)</f>
        <v>1</v>
      </c>
      <c r="X7657">
        <f>Table1[[#This Row],[K2O]]+Table1[[#This Row],[Li2O]]+Table1[[#This Row],[Na2O]]</f>
        <v>0.16750000000000001</v>
      </c>
      <c r="Y7657">
        <f>Table1[[#This Row],[B2O3]]+Table1[[#This Row],[K2O]]+Table1[[#This Row],[Li2O]]+Table1[[#This Row],[Na2O]]</f>
        <v>0.3125</v>
      </c>
      <c r="Z7657" s="2">
        <f>Table1[[#This Row],[B2O3]]+Table1[[#This Row],[CaO]]+Table1[[#This Row],[K2O]]+Table1[[#This Row],[Li2O]]+Table1[[#This Row],[Na2O]]</f>
        <v>0.3125</v>
      </c>
      <c r="AA7657" s="2">
        <f>Table1[[#This Row],[A+B+AE]]-Table1[[#This Row],[Al2O3]]-Table1[[#This Row],[SiO2]]</f>
        <v>-0.3175</v>
      </c>
      <c r="AB7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491.39100000000008</v>
      </c>
    </row>
    <row r="7658" spans="1:28" hidden="1" x14ac:dyDescent="0.25">
      <c r="A7658">
        <v>0.24</v>
      </c>
      <c r="B7658">
        <v>0.17499999999999999</v>
      </c>
      <c r="C7658">
        <v>0.02</v>
      </c>
      <c r="D7658">
        <v>5.0000000000000001E-3</v>
      </c>
      <c r="E7658">
        <v>0.02</v>
      </c>
      <c r="F7658">
        <v>0.01</v>
      </c>
      <c r="G7658">
        <v>0</v>
      </c>
      <c r="H7658">
        <v>0.14000000000000001</v>
      </c>
      <c r="I7658">
        <v>0.34</v>
      </c>
      <c r="J7658">
        <v>0.05</v>
      </c>
      <c r="K7658">
        <v>0.47222222200000002</v>
      </c>
      <c r="L7658">
        <v>0.56899895</v>
      </c>
      <c r="M7658">
        <v>3.5838798999999998E-2</v>
      </c>
      <c r="N7658">
        <v>0.14505517900000001</v>
      </c>
      <c r="O7658">
        <v>0.23202641199999999</v>
      </c>
      <c r="P7658">
        <v>0.62291840899999995</v>
      </c>
      <c r="Q7658">
        <v>1.516838E-3</v>
      </c>
      <c r="R7658">
        <v>0.133793142</v>
      </c>
      <c r="S7658">
        <v>0.22429696900000001</v>
      </c>
      <c r="T7658">
        <v>0.64190988900000001</v>
      </c>
      <c r="U7658">
        <v>0.27</v>
      </c>
      <c r="V7658">
        <v>1.7142857140000001</v>
      </c>
      <c r="W7658">
        <f>COUNTIF(Table1[[#This Row],[Al2O3]:[TiO2]],0)</f>
        <v>1</v>
      </c>
      <c r="X7658">
        <f>Table1[[#This Row],[K2O]]+Table1[[#This Row],[Li2O]]+Table1[[#This Row],[Na2O]]</f>
        <v>0.15000000000000002</v>
      </c>
      <c r="Y7658">
        <f>Table1[[#This Row],[B2O3]]+Table1[[#This Row],[K2O]]+Table1[[#This Row],[Li2O]]+Table1[[#This Row],[Na2O]]</f>
        <v>0.32500000000000001</v>
      </c>
      <c r="Z7658" s="2">
        <f>Table1[[#This Row],[B2O3]]+Table1[[#This Row],[CaO]]+Table1[[#This Row],[K2O]]+Table1[[#This Row],[Li2O]]+Table1[[#This Row],[Na2O]]</f>
        <v>0.34499999999999997</v>
      </c>
      <c r="AA7658" s="2">
        <f>Table1[[#This Row],[A+B+AE]]-Table1[[#This Row],[Al2O3]]-Table1[[#This Row],[SiO2]]</f>
        <v>-0.23500000000000004</v>
      </c>
      <c r="AB7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514.11299999999994</v>
      </c>
    </row>
    <row r="7659" spans="1:28" hidden="1" x14ac:dyDescent="0.25">
      <c r="A7659">
        <v>0.25</v>
      </c>
      <c r="B7659">
        <v>0.19500000000000001</v>
      </c>
      <c r="C7659">
        <v>0</v>
      </c>
      <c r="D7659">
        <v>2.5000000000000001E-3</v>
      </c>
      <c r="E7659">
        <v>0.02</v>
      </c>
      <c r="F7659">
        <v>0.01</v>
      </c>
      <c r="G7659">
        <v>0.05</v>
      </c>
      <c r="H7659">
        <v>0.15</v>
      </c>
      <c r="I7659">
        <v>0.32</v>
      </c>
      <c r="J7659">
        <v>2.5000000000000001E-3</v>
      </c>
      <c r="K7659">
        <v>0.44444444399999999</v>
      </c>
      <c r="L7659">
        <v>0.56561852999999995</v>
      </c>
      <c r="M7659">
        <v>-6.6046489999999998E-3</v>
      </c>
      <c r="N7659">
        <v>0.18433365800000001</v>
      </c>
      <c r="O7659">
        <v>0.22430476699999999</v>
      </c>
      <c r="P7659">
        <v>0.59136157499999997</v>
      </c>
      <c r="Q7659">
        <v>-2.7264752E-2</v>
      </c>
      <c r="R7659">
        <v>0.16034025700000001</v>
      </c>
      <c r="S7659">
        <v>0.21946380600000001</v>
      </c>
      <c r="T7659">
        <v>0.62019593699999997</v>
      </c>
      <c r="U7659">
        <v>0.27</v>
      </c>
      <c r="V7659">
        <v>1.25</v>
      </c>
      <c r="W7659">
        <f>COUNTIF(Table1[[#This Row],[Al2O3]:[TiO2]],0)</f>
        <v>1</v>
      </c>
      <c r="X7659">
        <f>Table1[[#This Row],[K2O]]+Table1[[#This Row],[Li2O]]+Table1[[#This Row],[Na2O]]</f>
        <v>0.21</v>
      </c>
      <c r="Y7659">
        <f>Table1[[#This Row],[B2O3]]+Table1[[#This Row],[K2O]]+Table1[[#This Row],[Li2O]]+Table1[[#This Row],[Na2O]]</f>
        <v>0.40500000000000003</v>
      </c>
      <c r="Z7659" s="2">
        <f>Table1[[#This Row],[B2O3]]+Table1[[#This Row],[CaO]]+Table1[[#This Row],[K2O]]+Table1[[#This Row],[Li2O]]+Table1[[#This Row],[Na2O]]</f>
        <v>0.40500000000000003</v>
      </c>
      <c r="AA7659" s="2">
        <f>Table1[[#This Row],[A+B+AE]]-Table1[[#This Row],[Al2O3]]-Table1[[#This Row],[SiO2]]</f>
        <v>-0.16499999999999998</v>
      </c>
      <c r="AB7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459.81100000000004</v>
      </c>
    </row>
    <row r="7660" spans="1:28" hidden="1" x14ac:dyDescent="0.25">
      <c r="A7660">
        <v>0.19500000000000001</v>
      </c>
      <c r="B7660">
        <v>0.13500000000000001</v>
      </c>
      <c r="C7660">
        <v>0.02</v>
      </c>
      <c r="D7660">
        <v>0</v>
      </c>
      <c r="E7660">
        <v>2.5000000000000001E-2</v>
      </c>
      <c r="F7660">
        <v>7.4999999999999997E-3</v>
      </c>
      <c r="G7660">
        <v>0.06</v>
      </c>
      <c r="H7660">
        <v>0.12</v>
      </c>
      <c r="I7660">
        <v>0.435</v>
      </c>
      <c r="J7660">
        <v>2.5000000000000001E-3</v>
      </c>
      <c r="K7660">
        <v>0.57999999999999996</v>
      </c>
      <c r="L7660">
        <v>0.56568682999999997</v>
      </c>
      <c r="M7660">
        <v>2.2833243999999999E-2</v>
      </c>
      <c r="N7660">
        <v>0.180853281</v>
      </c>
      <c r="O7660">
        <v>0.18471331499999999</v>
      </c>
      <c r="P7660">
        <v>0.63443340400000003</v>
      </c>
      <c r="Q7660">
        <v>2.8658120000000001E-3</v>
      </c>
      <c r="R7660">
        <v>0.15316394799999999</v>
      </c>
      <c r="S7660">
        <v>0.18397788500000001</v>
      </c>
      <c r="T7660">
        <v>0.662858167</v>
      </c>
      <c r="U7660">
        <v>0.25</v>
      </c>
      <c r="V7660">
        <v>1.0833333329999999</v>
      </c>
      <c r="W7660">
        <f>COUNTIF(Table1[[#This Row],[Al2O3]:[TiO2]],0)</f>
        <v>1</v>
      </c>
      <c r="X7660">
        <f>Table1[[#This Row],[K2O]]+Table1[[#This Row],[Li2O]]+Table1[[#This Row],[Na2O]]</f>
        <v>0.1875</v>
      </c>
      <c r="Y7660">
        <f>Table1[[#This Row],[B2O3]]+Table1[[#This Row],[K2O]]+Table1[[#This Row],[Li2O]]+Table1[[#This Row],[Na2O]]</f>
        <v>0.32250000000000001</v>
      </c>
      <c r="Z7660" s="2">
        <f>Table1[[#This Row],[B2O3]]+Table1[[#This Row],[CaO]]+Table1[[#This Row],[K2O]]+Table1[[#This Row],[Li2O]]+Table1[[#This Row],[Na2O]]</f>
        <v>0.34250000000000003</v>
      </c>
      <c r="AA7660" s="2">
        <f>Table1[[#This Row],[A+B+AE]]-Table1[[#This Row],[Al2O3]]-Table1[[#This Row],[SiO2]]</f>
        <v>-0.28749999999999998</v>
      </c>
      <c r="AB7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464.60350000000005</v>
      </c>
    </row>
    <row r="7661" spans="1:28" hidden="1" x14ac:dyDescent="0.25">
      <c r="A7661">
        <v>0.21</v>
      </c>
      <c r="B7661">
        <v>0.15</v>
      </c>
      <c r="C7661">
        <v>0.02</v>
      </c>
      <c r="D7661">
        <v>2.5000000000000001E-3</v>
      </c>
      <c r="E7661">
        <v>0.04</v>
      </c>
      <c r="F7661">
        <v>0</v>
      </c>
      <c r="G7661">
        <v>0.05</v>
      </c>
      <c r="H7661">
        <v>0.125</v>
      </c>
      <c r="I7661">
        <v>0.37</v>
      </c>
      <c r="J7661">
        <v>3.2500000000000001E-2</v>
      </c>
      <c r="K7661">
        <v>0.52482269999999998</v>
      </c>
      <c r="L7661">
        <v>0.57634578999999997</v>
      </c>
      <c r="M7661">
        <v>1.175577E-2</v>
      </c>
      <c r="N7661">
        <v>0.17848838</v>
      </c>
      <c r="O7661">
        <v>0.20517029000000001</v>
      </c>
      <c r="P7661">
        <v>0.61634133000000002</v>
      </c>
      <c r="Q7661">
        <v>-1.0764559999999999E-2</v>
      </c>
      <c r="R7661">
        <v>0.15490651</v>
      </c>
      <c r="S7661">
        <v>0.20229069999999999</v>
      </c>
      <c r="T7661">
        <v>0.64280278999999996</v>
      </c>
      <c r="U7661">
        <v>0.27</v>
      </c>
      <c r="V7661">
        <v>1.2</v>
      </c>
      <c r="W7661">
        <f>COUNTIF(Table1[[#This Row],[Al2O3]:[TiO2]],0)</f>
        <v>1</v>
      </c>
      <c r="X7661">
        <f>Table1[[#This Row],[K2O]]+Table1[[#This Row],[Li2O]]+Table1[[#This Row],[Na2O]]</f>
        <v>0.17499999999999999</v>
      </c>
      <c r="Y7661">
        <f>Table1[[#This Row],[B2O3]]+Table1[[#This Row],[K2O]]+Table1[[#This Row],[Li2O]]+Table1[[#This Row],[Na2O]]</f>
        <v>0.32500000000000001</v>
      </c>
      <c r="Z7661" s="2">
        <f>Table1[[#This Row],[B2O3]]+Table1[[#This Row],[CaO]]+Table1[[#This Row],[K2O]]+Table1[[#This Row],[Li2O]]+Table1[[#This Row],[Na2O]]</f>
        <v>0.34499999999999997</v>
      </c>
      <c r="AA7661" s="2">
        <f>Table1[[#This Row],[A+B+AE]]-Table1[[#This Row],[Al2O3]]-Table1[[#This Row],[SiO2]]</f>
        <v>-0.23500000000000001</v>
      </c>
      <c r="AB7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463.34450000000004</v>
      </c>
    </row>
    <row r="7662" spans="1:28" hidden="1" x14ac:dyDescent="0.25">
      <c r="A7662">
        <v>0.24</v>
      </c>
      <c r="B7662">
        <v>0.16500000000000001</v>
      </c>
      <c r="C7662">
        <v>0.02</v>
      </c>
      <c r="D7662">
        <v>5.0000000000000001E-3</v>
      </c>
      <c r="E7662">
        <v>0.04</v>
      </c>
      <c r="F7662">
        <v>0.01</v>
      </c>
      <c r="G7662">
        <v>0.02</v>
      </c>
      <c r="H7662">
        <v>0.14499999999999999</v>
      </c>
      <c r="I7662">
        <v>0.35499999999999998</v>
      </c>
      <c r="J7662">
        <v>0</v>
      </c>
      <c r="K7662">
        <v>0.47972973000000002</v>
      </c>
      <c r="L7662">
        <v>0.56612565000000004</v>
      </c>
      <c r="M7662">
        <v>1.2946620000000001E-2</v>
      </c>
      <c r="N7662">
        <v>0.16609383</v>
      </c>
      <c r="O7662">
        <v>0.22692997000000001</v>
      </c>
      <c r="P7662">
        <v>0.60697621000000002</v>
      </c>
      <c r="Q7662">
        <v>-1.509607E-2</v>
      </c>
      <c r="R7662">
        <v>0.14882991000000001</v>
      </c>
      <c r="S7662">
        <v>0.22155549999999999</v>
      </c>
      <c r="T7662">
        <v>0.62961458999999997</v>
      </c>
      <c r="U7662">
        <v>0.255</v>
      </c>
      <c r="V7662">
        <v>1.4545454499999999</v>
      </c>
      <c r="W7662">
        <f>COUNTIF(Table1[[#This Row],[Al2O3]:[TiO2]],0)</f>
        <v>1</v>
      </c>
      <c r="X7662">
        <f>Table1[[#This Row],[K2O]]+Table1[[#This Row],[Li2O]]+Table1[[#This Row],[Na2O]]</f>
        <v>0.17499999999999999</v>
      </c>
      <c r="Y7662">
        <f>Table1[[#This Row],[B2O3]]+Table1[[#This Row],[K2O]]+Table1[[#This Row],[Li2O]]+Table1[[#This Row],[Na2O]]</f>
        <v>0.33999999999999997</v>
      </c>
      <c r="Z7662" s="2">
        <f>Table1[[#This Row],[B2O3]]+Table1[[#This Row],[CaO]]+Table1[[#This Row],[K2O]]+Table1[[#This Row],[Li2O]]+Table1[[#This Row],[Na2O]]</f>
        <v>0.36</v>
      </c>
      <c r="AA7662" s="2">
        <f>Table1[[#This Row],[A+B+AE]]-Table1[[#This Row],[Al2O3]]-Table1[[#This Row],[SiO2]]</f>
        <v>-0.23499999999999999</v>
      </c>
      <c r="AB7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497.346</v>
      </c>
    </row>
    <row r="7663" spans="1:28" hidden="1" x14ac:dyDescent="0.25">
      <c r="A7663">
        <v>0.245</v>
      </c>
      <c r="B7663">
        <v>0.17</v>
      </c>
      <c r="C7663">
        <v>0</v>
      </c>
      <c r="D7663">
        <v>5.0000000000000001E-3</v>
      </c>
      <c r="E7663">
        <v>3.5000000000000003E-2</v>
      </c>
      <c r="F7663">
        <v>5.0000000000000001E-3</v>
      </c>
      <c r="G7663">
        <v>0.01</v>
      </c>
      <c r="H7663">
        <v>0.14000000000000001</v>
      </c>
      <c r="I7663">
        <v>0.35499999999999998</v>
      </c>
      <c r="J7663">
        <v>3.5000000000000003E-2</v>
      </c>
      <c r="K7663">
        <v>0.47972973000000002</v>
      </c>
      <c r="L7663">
        <v>0.56351267199999999</v>
      </c>
      <c r="M7663">
        <v>3.4671697000000001E-2</v>
      </c>
      <c r="N7663">
        <v>0.14530151099999999</v>
      </c>
      <c r="O7663">
        <v>0.23380316600000001</v>
      </c>
      <c r="P7663">
        <v>0.62089532300000005</v>
      </c>
      <c r="Q7663">
        <v>-1.184339E-3</v>
      </c>
      <c r="R7663">
        <v>0.13524140000000001</v>
      </c>
      <c r="S7663">
        <v>0.22612531999999999</v>
      </c>
      <c r="T7663">
        <v>0.63863327999999997</v>
      </c>
      <c r="U7663">
        <v>0.27</v>
      </c>
      <c r="V7663">
        <v>1.6333333329999999</v>
      </c>
      <c r="W7663">
        <f>COUNTIF(Table1[[#This Row],[Al2O3]:[TiO2]],0)</f>
        <v>1</v>
      </c>
      <c r="X7663">
        <f>Table1[[#This Row],[K2O]]+Table1[[#This Row],[Li2O]]+Table1[[#This Row],[Na2O]]</f>
        <v>0.15500000000000003</v>
      </c>
      <c r="Y7663">
        <f>Table1[[#This Row],[B2O3]]+Table1[[#This Row],[K2O]]+Table1[[#This Row],[Li2O]]+Table1[[#This Row],[Na2O]]</f>
        <v>0.32500000000000007</v>
      </c>
      <c r="Z7663" s="2">
        <f>Table1[[#This Row],[B2O3]]+Table1[[#This Row],[CaO]]+Table1[[#This Row],[K2O]]+Table1[[#This Row],[Li2O]]+Table1[[#This Row],[Na2O]]</f>
        <v>0.32500000000000007</v>
      </c>
      <c r="AA7663" s="2">
        <f>Table1[[#This Row],[A+B+AE]]-Table1[[#This Row],[Al2O3]]-Table1[[#This Row],[SiO2]]</f>
        <v>-0.27499999999999991</v>
      </c>
      <c r="AB7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506.85149999999999</v>
      </c>
    </row>
    <row r="7664" spans="1:28" hidden="1" x14ac:dyDescent="0.25">
      <c r="A7664">
        <v>0.245</v>
      </c>
      <c r="B7664">
        <v>0.185</v>
      </c>
      <c r="C7664">
        <v>0.03</v>
      </c>
      <c r="D7664">
        <v>2.5000000000000001E-3</v>
      </c>
      <c r="E7664">
        <v>2.5000000000000001E-2</v>
      </c>
      <c r="F7664">
        <v>2.5000000000000001E-3</v>
      </c>
      <c r="G7664">
        <v>0</v>
      </c>
      <c r="H7664">
        <v>0.15</v>
      </c>
      <c r="I7664">
        <v>0.315</v>
      </c>
      <c r="J7664">
        <v>4.4999999999999998E-2</v>
      </c>
      <c r="K7664">
        <v>0.44366197000000002</v>
      </c>
      <c r="L7664">
        <v>0.57161441000000002</v>
      </c>
      <c r="M7664">
        <v>2.353357E-2</v>
      </c>
      <c r="N7664">
        <v>0.15374315999999999</v>
      </c>
      <c r="O7664">
        <v>0.23514732999999999</v>
      </c>
      <c r="P7664">
        <v>0.61110951000000002</v>
      </c>
      <c r="Q7664">
        <v>-1.095107E-2</v>
      </c>
      <c r="R7664">
        <v>0.14309095999999999</v>
      </c>
      <c r="S7664">
        <v>0.22655607</v>
      </c>
      <c r="T7664">
        <v>0.63035297000000001</v>
      </c>
      <c r="U7664">
        <v>0.26</v>
      </c>
      <c r="V7664">
        <v>1.6333333299999999</v>
      </c>
      <c r="W7664">
        <f>COUNTIF(Table1[[#This Row],[Al2O3]:[TiO2]],0)</f>
        <v>1</v>
      </c>
      <c r="X7664">
        <f>Table1[[#This Row],[K2O]]+Table1[[#This Row],[Li2O]]+Table1[[#This Row],[Na2O]]</f>
        <v>0.1525</v>
      </c>
      <c r="Y7664">
        <f>Table1[[#This Row],[B2O3]]+Table1[[#This Row],[K2O]]+Table1[[#This Row],[Li2O]]+Table1[[#This Row],[Na2O]]</f>
        <v>0.33750000000000002</v>
      </c>
      <c r="Z7664" s="2">
        <f>Table1[[#This Row],[B2O3]]+Table1[[#This Row],[CaO]]+Table1[[#This Row],[K2O]]+Table1[[#This Row],[Li2O]]+Table1[[#This Row],[Na2O]]</f>
        <v>0.36749999999999999</v>
      </c>
      <c r="AA7664" s="2">
        <f>Table1[[#This Row],[A+B+AE]]-Table1[[#This Row],[Al2O3]]-Table1[[#This Row],[SiO2]]</f>
        <v>-0.1925</v>
      </c>
      <c r="AB7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511.0234999999999</v>
      </c>
    </row>
    <row r="7665" spans="1:28" hidden="1" x14ac:dyDescent="0.25">
      <c r="A7665">
        <v>0.24</v>
      </c>
      <c r="B7665">
        <v>0.17</v>
      </c>
      <c r="C7665">
        <v>0.04</v>
      </c>
      <c r="D7665">
        <v>5.0000000000000001E-3</v>
      </c>
      <c r="E7665">
        <v>0.03</v>
      </c>
      <c r="F7665">
        <v>0</v>
      </c>
      <c r="G7665">
        <v>0.04</v>
      </c>
      <c r="H7665">
        <v>0.14499999999999999</v>
      </c>
      <c r="I7665">
        <v>0.32500000000000001</v>
      </c>
      <c r="J7665">
        <v>5.0000000000000001E-3</v>
      </c>
      <c r="K7665">
        <v>0.45774648000000001</v>
      </c>
      <c r="L7665">
        <v>0.57623146000000003</v>
      </c>
      <c r="M7665">
        <v>-1.1485479999999999E-2</v>
      </c>
      <c r="N7665">
        <v>0.18743331999999999</v>
      </c>
      <c r="O7665">
        <v>0.22659679999999999</v>
      </c>
      <c r="P7665">
        <v>0.58596988000000005</v>
      </c>
      <c r="Q7665">
        <v>-3.3593110000000002E-2</v>
      </c>
      <c r="R7665">
        <v>0.16439066999999999</v>
      </c>
      <c r="S7665">
        <v>0.22234987000000001</v>
      </c>
      <c r="T7665">
        <v>0.61325945999999998</v>
      </c>
      <c r="U7665">
        <v>0.26500000000000001</v>
      </c>
      <c r="V7665">
        <v>1.2972973000000001</v>
      </c>
      <c r="W7665">
        <f>COUNTIF(Table1[[#This Row],[Al2O3]:[TiO2]],0)</f>
        <v>1</v>
      </c>
      <c r="X7665">
        <f>Table1[[#This Row],[K2O]]+Table1[[#This Row],[Li2O]]+Table1[[#This Row],[Na2O]]</f>
        <v>0.185</v>
      </c>
      <c r="Y7665">
        <f>Table1[[#This Row],[B2O3]]+Table1[[#This Row],[K2O]]+Table1[[#This Row],[Li2O]]+Table1[[#This Row],[Na2O]]</f>
        <v>0.35499999999999998</v>
      </c>
      <c r="Z7665" s="2">
        <f>Table1[[#This Row],[B2O3]]+Table1[[#This Row],[CaO]]+Table1[[#This Row],[K2O]]+Table1[[#This Row],[Li2O]]+Table1[[#This Row],[Na2O]]</f>
        <v>0.39500000000000002</v>
      </c>
      <c r="AA7665" s="2">
        <f>Table1[[#This Row],[A+B+AE]]-Table1[[#This Row],[Al2O3]]-Table1[[#This Row],[SiO2]]</f>
        <v>-0.16999999999999998</v>
      </c>
      <c r="AB7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471.16000000000008</v>
      </c>
    </row>
    <row r="7666" spans="1:28" hidden="1" x14ac:dyDescent="0.25">
      <c r="A7666">
        <v>0.2</v>
      </c>
      <c r="B7666">
        <v>0.12</v>
      </c>
      <c r="C7666">
        <v>0.03</v>
      </c>
      <c r="D7666">
        <v>0</v>
      </c>
      <c r="E7666">
        <v>4.4999999999999998E-2</v>
      </c>
      <c r="F7666">
        <v>2.5000000000000001E-3</v>
      </c>
      <c r="G7666">
        <v>5.5E-2</v>
      </c>
      <c r="H7666">
        <v>0.115</v>
      </c>
      <c r="I7666">
        <v>0.43</v>
      </c>
      <c r="J7666">
        <v>2.5000000000000001E-3</v>
      </c>
      <c r="K7666">
        <v>0.57718120799999995</v>
      </c>
      <c r="L7666">
        <v>0.57104485400000005</v>
      </c>
      <c r="M7666">
        <v>1.8000689E-2</v>
      </c>
      <c r="N7666">
        <v>0.178223934</v>
      </c>
      <c r="O7666">
        <v>0.19596891899999999</v>
      </c>
      <c r="P7666">
        <v>0.62580714699999995</v>
      </c>
      <c r="Q7666">
        <v>-3.3393680000000001E-3</v>
      </c>
      <c r="R7666">
        <v>0.152081837</v>
      </c>
      <c r="S7666">
        <v>0.19540886900000001</v>
      </c>
      <c r="T7666">
        <v>0.65250929400000002</v>
      </c>
      <c r="U7666">
        <v>0.255</v>
      </c>
      <c r="V7666">
        <v>1.1764705879999999</v>
      </c>
      <c r="W7666">
        <f>COUNTIF(Table1[[#This Row],[Al2O3]:[TiO2]],0)</f>
        <v>1</v>
      </c>
      <c r="X7666">
        <f>Table1[[#This Row],[K2O]]+Table1[[#This Row],[Li2O]]+Table1[[#This Row],[Na2O]]</f>
        <v>0.17250000000000001</v>
      </c>
      <c r="Y7666">
        <f>Table1[[#This Row],[B2O3]]+Table1[[#This Row],[K2O]]+Table1[[#This Row],[Li2O]]+Table1[[#This Row],[Na2O]]</f>
        <v>0.29249999999999998</v>
      </c>
      <c r="Z7666" s="2">
        <f>Table1[[#This Row],[B2O3]]+Table1[[#This Row],[CaO]]+Table1[[#This Row],[K2O]]+Table1[[#This Row],[Li2O]]+Table1[[#This Row],[Na2O]]</f>
        <v>0.32250000000000001</v>
      </c>
      <c r="AA7666" s="2">
        <f>Table1[[#This Row],[A+B+AE]]-Table1[[#This Row],[Al2O3]]-Table1[[#This Row],[SiO2]]</f>
        <v>-0.3075</v>
      </c>
      <c r="AB7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470.1110000000001</v>
      </c>
    </row>
    <row r="7667" spans="1:28" hidden="1" x14ac:dyDescent="0.25">
      <c r="A7667">
        <v>0.24</v>
      </c>
      <c r="B7667">
        <v>0.19</v>
      </c>
      <c r="C7667">
        <v>1.4999999999999999E-2</v>
      </c>
      <c r="D7667">
        <v>2.5000000000000001E-3</v>
      </c>
      <c r="E7667">
        <v>3.5000000000000003E-2</v>
      </c>
      <c r="F7667">
        <v>0</v>
      </c>
      <c r="G7667">
        <v>0.03</v>
      </c>
      <c r="H7667">
        <v>0.14499999999999999</v>
      </c>
      <c r="I7667">
        <v>0.30499999999999999</v>
      </c>
      <c r="J7667">
        <v>3.7499999999999999E-2</v>
      </c>
      <c r="K7667">
        <v>0.44202898600000001</v>
      </c>
      <c r="L7667">
        <v>0.57351677999999995</v>
      </c>
      <c r="M7667">
        <v>7.0177989999999999E-3</v>
      </c>
      <c r="N7667">
        <v>0.170970079</v>
      </c>
      <c r="O7667">
        <v>0.22728456499999999</v>
      </c>
      <c r="P7667">
        <v>0.60174535600000001</v>
      </c>
      <c r="Q7667">
        <v>-1.9821452E-2</v>
      </c>
      <c r="R7667">
        <v>0.15337975600000001</v>
      </c>
      <c r="S7667">
        <v>0.220478806</v>
      </c>
      <c r="T7667">
        <v>0.62614143700000002</v>
      </c>
      <c r="U7667">
        <v>0.26500000000000001</v>
      </c>
      <c r="V7667">
        <v>1.371428571</v>
      </c>
      <c r="W7667">
        <f>COUNTIF(Table1[[#This Row],[Al2O3]:[TiO2]],0)</f>
        <v>1</v>
      </c>
      <c r="X7667">
        <f>Table1[[#This Row],[K2O]]+Table1[[#This Row],[Li2O]]+Table1[[#This Row],[Na2O]]</f>
        <v>0.17499999999999999</v>
      </c>
      <c r="Y7667">
        <f>Table1[[#This Row],[B2O3]]+Table1[[#This Row],[K2O]]+Table1[[#This Row],[Li2O]]+Table1[[#This Row],[Na2O]]</f>
        <v>0.36499999999999999</v>
      </c>
      <c r="Z7667" s="2">
        <f>Table1[[#This Row],[B2O3]]+Table1[[#This Row],[CaO]]+Table1[[#This Row],[K2O]]+Table1[[#This Row],[Li2O]]+Table1[[#This Row],[Na2O]]</f>
        <v>0.38</v>
      </c>
      <c r="AA7667" s="2">
        <f>Table1[[#This Row],[A+B+AE]]-Table1[[#This Row],[Al2O3]]-Table1[[#This Row],[SiO2]]</f>
        <v>-0.16499999999999998</v>
      </c>
      <c r="AB7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476.92250000000001</v>
      </c>
    </row>
    <row r="7668" spans="1:28" hidden="1" x14ac:dyDescent="0.25">
      <c r="A7668">
        <v>0.21</v>
      </c>
      <c r="B7668">
        <v>0.155</v>
      </c>
      <c r="C7668">
        <v>0</v>
      </c>
      <c r="D7668">
        <v>5.0000000000000001E-3</v>
      </c>
      <c r="E7668">
        <v>2.5000000000000001E-2</v>
      </c>
      <c r="F7668">
        <v>5.0000000000000001E-3</v>
      </c>
      <c r="G7668">
        <v>4.4999999999999998E-2</v>
      </c>
      <c r="H7668">
        <v>0.125</v>
      </c>
      <c r="I7668">
        <v>0.41</v>
      </c>
      <c r="J7668">
        <v>0.02</v>
      </c>
      <c r="K7668">
        <v>0.55033557</v>
      </c>
      <c r="L7668">
        <v>0.56098765100000003</v>
      </c>
      <c r="M7668">
        <v>3.3539133999999998E-2</v>
      </c>
      <c r="N7668">
        <v>0.16308837200000001</v>
      </c>
      <c r="O7668">
        <v>0.19757453699999999</v>
      </c>
      <c r="P7668">
        <v>0.63933709000000005</v>
      </c>
      <c r="Q7668">
        <v>7.8346289999999992E-3</v>
      </c>
      <c r="R7668">
        <v>0.142738271</v>
      </c>
      <c r="S7668">
        <v>0.19415770199999999</v>
      </c>
      <c r="T7668">
        <v>0.66310402700000004</v>
      </c>
      <c r="U7668">
        <v>0.255</v>
      </c>
      <c r="V7668">
        <v>1.2352941180000001</v>
      </c>
      <c r="W7668">
        <f>COUNTIF(Table1[[#This Row],[Al2O3]:[TiO2]],0)</f>
        <v>1</v>
      </c>
      <c r="X7668">
        <f>Table1[[#This Row],[K2O]]+Table1[[#This Row],[Li2O]]+Table1[[#This Row],[Na2O]]</f>
        <v>0.17499999999999999</v>
      </c>
      <c r="Y7668">
        <f>Table1[[#This Row],[B2O3]]+Table1[[#This Row],[K2O]]+Table1[[#This Row],[Li2O]]+Table1[[#This Row],[Na2O]]</f>
        <v>0.33</v>
      </c>
      <c r="Z7668" s="2">
        <f>Table1[[#This Row],[B2O3]]+Table1[[#This Row],[CaO]]+Table1[[#This Row],[K2O]]+Table1[[#This Row],[Li2O]]+Table1[[#This Row],[Na2O]]</f>
        <v>0.33</v>
      </c>
      <c r="AA7668" s="2">
        <f>Table1[[#This Row],[A+B+AE]]-Table1[[#This Row],[Al2O3]]-Table1[[#This Row],[SiO2]]</f>
        <v>-0.28999999999999992</v>
      </c>
      <c r="AB7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476.92700000000002</v>
      </c>
    </row>
    <row r="7669" spans="1:28" hidden="1" x14ac:dyDescent="0.25">
      <c r="A7669">
        <v>0.22</v>
      </c>
      <c r="B7669">
        <v>0.17499999999999999</v>
      </c>
      <c r="C7669">
        <v>0.01</v>
      </c>
      <c r="D7669">
        <v>0</v>
      </c>
      <c r="E7669">
        <v>3.5000000000000003E-2</v>
      </c>
      <c r="F7669">
        <v>5.0000000000000001E-3</v>
      </c>
      <c r="G7669">
        <v>0.04</v>
      </c>
      <c r="H7669">
        <v>0.13</v>
      </c>
      <c r="I7669">
        <v>0.35</v>
      </c>
      <c r="J7669">
        <v>3.5000000000000003E-2</v>
      </c>
      <c r="K7669">
        <v>0.5</v>
      </c>
      <c r="L7669">
        <v>0.56960071899999998</v>
      </c>
      <c r="M7669">
        <v>2.1079418999999999E-2</v>
      </c>
      <c r="N7669">
        <v>0.16777319299999999</v>
      </c>
      <c r="O7669">
        <v>0.20940713999999999</v>
      </c>
      <c r="P7669">
        <v>0.62281966700000002</v>
      </c>
      <c r="Q7669">
        <v>-3.0653329999999999E-3</v>
      </c>
      <c r="R7669">
        <v>0.146759108</v>
      </c>
      <c r="S7669">
        <v>0.20473686699999999</v>
      </c>
      <c r="T7669">
        <v>0.64850402500000004</v>
      </c>
      <c r="U7669">
        <v>0.255</v>
      </c>
      <c r="V7669">
        <v>1.294117647</v>
      </c>
      <c r="W7669">
        <f>COUNTIF(Table1[[#This Row],[Al2O3]:[TiO2]],0)</f>
        <v>1</v>
      </c>
      <c r="X7669">
        <f>Table1[[#This Row],[K2O]]+Table1[[#This Row],[Li2O]]+Table1[[#This Row],[Na2O]]</f>
        <v>0.17499999999999999</v>
      </c>
      <c r="Y7669">
        <f>Table1[[#This Row],[B2O3]]+Table1[[#This Row],[K2O]]+Table1[[#This Row],[Li2O]]+Table1[[#This Row],[Na2O]]</f>
        <v>0.35</v>
      </c>
      <c r="Z7669" s="2">
        <f>Table1[[#This Row],[B2O3]]+Table1[[#This Row],[CaO]]+Table1[[#This Row],[K2O]]+Table1[[#This Row],[Li2O]]+Table1[[#This Row],[Na2O]]</f>
        <v>0.36</v>
      </c>
      <c r="AA7669" s="2">
        <f>Table1[[#This Row],[A+B+AE]]-Table1[[#This Row],[Al2O3]]-Table1[[#This Row],[SiO2]]</f>
        <v>-0.21</v>
      </c>
      <c r="AB7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473.24599999999998</v>
      </c>
    </row>
    <row r="7670" spans="1:28" hidden="1" x14ac:dyDescent="0.25">
      <c r="A7670">
        <v>0.21</v>
      </c>
      <c r="B7670">
        <v>0.17</v>
      </c>
      <c r="C7670">
        <v>0.03</v>
      </c>
      <c r="D7670">
        <v>0</v>
      </c>
      <c r="E7670">
        <v>2.5000000000000001E-2</v>
      </c>
      <c r="F7670">
        <v>5.0000000000000001E-3</v>
      </c>
      <c r="G7670">
        <v>4.4999999999999998E-2</v>
      </c>
      <c r="H7670">
        <v>0.13</v>
      </c>
      <c r="I7670">
        <v>0.33500000000000002</v>
      </c>
      <c r="J7670">
        <v>0.05</v>
      </c>
      <c r="K7670">
        <v>0.49629629600000003</v>
      </c>
      <c r="L7670">
        <v>0.58113783699999999</v>
      </c>
      <c r="M7670">
        <v>8.0741179999999999E-3</v>
      </c>
      <c r="N7670">
        <v>0.182413671</v>
      </c>
      <c r="O7670">
        <v>0.20424339999999999</v>
      </c>
      <c r="P7670">
        <v>0.61334292999999995</v>
      </c>
      <c r="Q7670">
        <v>-1.2012258E-2</v>
      </c>
      <c r="R7670">
        <v>0.15689751599999999</v>
      </c>
      <c r="S7670">
        <v>0.200752343</v>
      </c>
      <c r="T7670">
        <v>0.64235014099999999</v>
      </c>
      <c r="U7670">
        <v>0.27</v>
      </c>
      <c r="V7670">
        <v>1.2</v>
      </c>
      <c r="W7670">
        <f>COUNTIF(Table1[[#This Row],[Al2O3]:[TiO2]],0)</f>
        <v>1</v>
      </c>
      <c r="X7670">
        <f>Table1[[#This Row],[K2O]]+Table1[[#This Row],[Li2O]]+Table1[[#This Row],[Na2O]]</f>
        <v>0.18</v>
      </c>
      <c r="Y7670">
        <f>Table1[[#This Row],[B2O3]]+Table1[[#This Row],[K2O]]+Table1[[#This Row],[Li2O]]+Table1[[#This Row],[Na2O]]</f>
        <v>0.35000000000000003</v>
      </c>
      <c r="Z7670" s="2">
        <f>Table1[[#This Row],[B2O3]]+Table1[[#This Row],[CaO]]+Table1[[#This Row],[K2O]]+Table1[[#This Row],[Li2O]]+Table1[[#This Row],[Na2O]]</f>
        <v>0.38</v>
      </c>
      <c r="AA7670" s="2">
        <f>Table1[[#This Row],[A+B+AE]]-Table1[[#This Row],[Al2O3]]-Table1[[#This Row],[SiO2]]</f>
        <v>-0.16500000000000001</v>
      </c>
      <c r="AB7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462.09299999999996</v>
      </c>
    </row>
    <row r="7671" spans="1:28" hidden="1" x14ac:dyDescent="0.25">
      <c r="A7671">
        <v>0.24</v>
      </c>
      <c r="B7671">
        <v>0.19500000000000001</v>
      </c>
      <c r="C7671">
        <v>0.02</v>
      </c>
      <c r="D7671">
        <v>2.5000000000000001E-3</v>
      </c>
      <c r="E7671">
        <v>0.02</v>
      </c>
      <c r="F7671">
        <v>0</v>
      </c>
      <c r="G7671">
        <v>0.03</v>
      </c>
      <c r="H7671">
        <v>0.14000000000000001</v>
      </c>
      <c r="I7671">
        <v>0.31</v>
      </c>
      <c r="J7671">
        <v>4.2500000000000003E-2</v>
      </c>
      <c r="K7671">
        <v>0.44927536000000001</v>
      </c>
      <c r="L7671">
        <v>0.57093042000000005</v>
      </c>
      <c r="M7671">
        <v>1.397373E-2</v>
      </c>
      <c r="N7671">
        <v>0.16607968000000001</v>
      </c>
      <c r="O7671">
        <v>0.22510376000000001</v>
      </c>
      <c r="P7671">
        <v>0.60881655999999995</v>
      </c>
      <c r="Q7671">
        <v>-1.2393380000000001E-2</v>
      </c>
      <c r="R7671">
        <v>0.14805684</v>
      </c>
      <c r="S7671">
        <v>0.21833267000000001</v>
      </c>
      <c r="T7671">
        <v>0.63361049000000003</v>
      </c>
      <c r="U7671">
        <v>0.26</v>
      </c>
      <c r="V7671">
        <v>1.4117647099999999</v>
      </c>
      <c r="W7671">
        <f>COUNTIF(Table1[[#This Row],[Al2O3]:[TiO2]],0)</f>
        <v>1</v>
      </c>
      <c r="X7671">
        <f>Table1[[#This Row],[K2O]]+Table1[[#This Row],[Li2O]]+Table1[[#This Row],[Na2O]]</f>
        <v>0.17</v>
      </c>
      <c r="Y7671">
        <f>Table1[[#This Row],[B2O3]]+Table1[[#This Row],[K2O]]+Table1[[#This Row],[Li2O]]+Table1[[#This Row],[Na2O]]</f>
        <v>0.36499999999999999</v>
      </c>
      <c r="Z7671" s="2">
        <f>Table1[[#This Row],[B2O3]]+Table1[[#This Row],[CaO]]+Table1[[#This Row],[K2O]]+Table1[[#This Row],[Li2O]]+Table1[[#This Row],[Na2O]]</f>
        <v>0.38500000000000001</v>
      </c>
      <c r="AA7671" s="2">
        <f>Table1[[#This Row],[A+B+AE]]-Table1[[#This Row],[Al2O3]]-Table1[[#This Row],[SiO2]]</f>
        <v>-0.16499999999999998</v>
      </c>
      <c r="AB7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479.471</v>
      </c>
    </row>
    <row r="7672" spans="1:28" hidden="1" x14ac:dyDescent="0.25">
      <c r="A7672">
        <v>0.245</v>
      </c>
      <c r="B7672">
        <v>0.16</v>
      </c>
      <c r="C7672">
        <v>2.5000000000000001E-2</v>
      </c>
      <c r="D7672">
        <v>0</v>
      </c>
      <c r="E7672">
        <v>0.02</v>
      </c>
      <c r="F7672">
        <v>2.5000000000000001E-3</v>
      </c>
      <c r="G7672">
        <v>0.03</v>
      </c>
      <c r="H7672">
        <v>0.14000000000000001</v>
      </c>
      <c r="I7672">
        <v>0.37</v>
      </c>
      <c r="J7672">
        <v>7.4999999999999997E-3</v>
      </c>
      <c r="K7672">
        <v>0.49006622999999999</v>
      </c>
      <c r="L7672">
        <v>0.56544678000000004</v>
      </c>
      <c r="M7672">
        <v>1.062156E-2</v>
      </c>
      <c r="N7672">
        <v>0.16739061999999999</v>
      </c>
      <c r="O7672">
        <v>0.22837009</v>
      </c>
      <c r="P7672">
        <v>0.60423928999999998</v>
      </c>
      <c r="Q7672">
        <v>-1.6738360000000001E-2</v>
      </c>
      <c r="R7672">
        <v>0.14926163000000001</v>
      </c>
      <c r="S7672">
        <v>0.22360951000000001</v>
      </c>
      <c r="T7672">
        <v>0.62712884999999996</v>
      </c>
      <c r="U7672">
        <v>0.26500000000000001</v>
      </c>
      <c r="V7672">
        <v>1.44117647</v>
      </c>
      <c r="W7672">
        <f>COUNTIF(Table1[[#This Row],[Al2O3]:[TiO2]],0)</f>
        <v>1</v>
      </c>
      <c r="X7672">
        <f>Table1[[#This Row],[K2O]]+Table1[[#This Row],[Li2O]]+Table1[[#This Row],[Na2O]]</f>
        <v>0.17250000000000001</v>
      </c>
      <c r="Y7672">
        <f>Table1[[#This Row],[B2O3]]+Table1[[#This Row],[K2O]]+Table1[[#This Row],[Li2O]]+Table1[[#This Row],[Na2O]]</f>
        <v>0.33250000000000002</v>
      </c>
      <c r="Z7672" s="2">
        <f>Table1[[#This Row],[B2O3]]+Table1[[#This Row],[CaO]]+Table1[[#This Row],[K2O]]+Table1[[#This Row],[Li2O]]+Table1[[#This Row],[Na2O]]</f>
        <v>0.35750000000000004</v>
      </c>
      <c r="AA7672" s="2">
        <f>Table1[[#This Row],[A+B+AE]]-Table1[[#This Row],[Al2O3]]-Table1[[#This Row],[SiO2]]</f>
        <v>-0.25749999999999995</v>
      </c>
      <c r="AB7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490.75650000000007</v>
      </c>
    </row>
    <row r="7673" spans="1:28" hidden="1" x14ac:dyDescent="0.25">
      <c r="A7673">
        <v>0.22</v>
      </c>
      <c r="B7673">
        <v>0.19</v>
      </c>
      <c r="C7673">
        <v>0.03</v>
      </c>
      <c r="D7673">
        <v>5.0000000000000001E-3</v>
      </c>
      <c r="E7673">
        <v>3.5000000000000003E-2</v>
      </c>
      <c r="F7673">
        <v>0</v>
      </c>
      <c r="G7673">
        <v>4.4999999999999998E-2</v>
      </c>
      <c r="H7673">
        <v>0.13500000000000001</v>
      </c>
      <c r="I7673">
        <v>0.3</v>
      </c>
      <c r="J7673">
        <v>0.04</v>
      </c>
      <c r="K7673">
        <v>0.458015267</v>
      </c>
      <c r="L7673">
        <v>0.57963662900000001</v>
      </c>
      <c r="M7673">
        <v>2.789784E-3</v>
      </c>
      <c r="N7673">
        <v>0.18309534399999999</v>
      </c>
      <c r="O7673">
        <v>0.21133220899999999</v>
      </c>
      <c r="P7673">
        <v>0.60557244600000004</v>
      </c>
      <c r="Q7673">
        <v>-1.7550273000000002E-2</v>
      </c>
      <c r="R7673">
        <v>0.15869776299999999</v>
      </c>
      <c r="S7673">
        <v>0.206436115</v>
      </c>
      <c r="T7673">
        <v>0.63486612099999995</v>
      </c>
      <c r="U7673">
        <v>0.255</v>
      </c>
      <c r="V7673">
        <v>1.2222222220000001</v>
      </c>
      <c r="W7673">
        <f>COUNTIF(Table1[[#This Row],[Al2O3]:[TiO2]],0)</f>
        <v>1</v>
      </c>
      <c r="X7673">
        <f>Table1[[#This Row],[K2O]]+Table1[[#This Row],[Li2O]]+Table1[[#This Row],[Na2O]]</f>
        <v>0.18</v>
      </c>
      <c r="Y7673">
        <f>Table1[[#This Row],[B2O3]]+Table1[[#This Row],[K2O]]+Table1[[#This Row],[Li2O]]+Table1[[#This Row],[Na2O]]</f>
        <v>0.37</v>
      </c>
      <c r="Z7673" s="2">
        <f>Table1[[#This Row],[B2O3]]+Table1[[#This Row],[CaO]]+Table1[[#This Row],[K2O]]+Table1[[#This Row],[Li2O]]+Table1[[#This Row],[Na2O]]</f>
        <v>0.4</v>
      </c>
      <c r="AA7673" s="2">
        <f>Table1[[#This Row],[A+B+AE]]-Table1[[#This Row],[Al2O3]]-Table1[[#This Row],[SiO2]]</f>
        <v>-0.11999999999999997</v>
      </c>
      <c r="AB7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459.29899999999998</v>
      </c>
    </row>
    <row r="7674" spans="1:28" hidden="1" x14ac:dyDescent="0.25">
      <c r="A7674">
        <v>0.215</v>
      </c>
      <c r="B7674">
        <v>0.185</v>
      </c>
      <c r="C7674">
        <v>3.5000000000000003E-2</v>
      </c>
      <c r="D7674">
        <v>5.0000000000000001E-3</v>
      </c>
      <c r="E7674">
        <v>0.03</v>
      </c>
      <c r="F7674">
        <v>0</v>
      </c>
      <c r="G7674">
        <v>4.4999999999999998E-2</v>
      </c>
      <c r="H7674">
        <v>0.125</v>
      </c>
      <c r="I7674">
        <v>0.31</v>
      </c>
      <c r="J7674">
        <v>0.05</v>
      </c>
      <c r="K7674">
        <v>0.47692308</v>
      </c>
      <c r="L7674">
        <v>0.58012587000000004</v>
      </c>
      <c r="M7674">
        <v>1.0968210000000001E-2</v>
      </c>
      <c r="N7674">
        <v>0.17703174999999999</v>
      </c>
      <c r="O7674">
        <v>0.20897017000000001</v>
      </c>
      <c r="P7674">
        <v>0.61399809000000005</v>
      </c>
      <c r="Q7674">
        <v>-8.9142800000000001E-3</v>
      </c>
      <c r="R7674">
        <v>0.15207045</v>
      </c>
      <c r="S7674">
        <v>0.20445327999999999</v>
      </c>
      <c r="T7674">
        <v>0.64347628000000001</v>
      </c>
      <c r="U7674">
        <v>0.255</v>
      </c>
      <c r="V7674">
        <v>1.2647058799999999</v>
      </c>
      <c r="W7674">
        <f>COUNTIF(Table1[[#This Row],[Al2O3]:[TiO2]],0)</f>
        <v>1</v>
      </c>
      <c r="X7674">
        <f>Table1[[#This Row],[K2O]]+Table1[[#This Row],[Li2O]]+Table1[[#This Row],[Na2O]]</f>
        <v>0.16999999999999998</v>
      </c>
      <c r="Y7674">
        <f>Table1[[#This Row],[B2O3]]+Table1[[#This Row],[K2O]]+Table1[[#This Row],[Li2O]]+Table1[[#This Row],[Na2O]]</f>
        <v>0.35499999999999998</v>
      </c>
      <c r="Z7674" s="2">
        <f>Table1[[#This Row],[B2O3]]+Table1[[#This Row],[CaO]]+Table1[[#This Row],[K2O]]+Table1[[#This Row],[Li2O]]+Table1[[#This Row],[Na2O]]</f>
        <v>0.39</v>
      </c>
      <c r="AA7674" s="2">
        <f>Table1[[#This Row],[A+B+AE]]-Table1[[#This Row],[Al2O3]]-Table1[[#This Row],[SiO2]]</f>
        <v>-0.13499999999999998</v>
      </c>
      <c r="AB7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461.5145</v>
      </c>
    </row>
    <row r="7675" spans="1:28" hidden="1" x14ac:dyDescent="0.25">
      <c r="A7675">
        <v>0.22</v>
      </c>
      <c r="B7675">
        <v>0.11</v>
      </c>
      <c r="C7675">
        <v>0.04</v>
      </c>
      <c r="D7675">
        <v>0</v>
      </c>
      <c r="E7675">
        <v>0.02</v>
      </c>
      <c r="F7675">
        <v>2.5000000000000001E-3</v>
      </c>
      <c r="G7675">
        <v>0.02</v>
      </c>
      <c r="H7675">
        <v>0.13</v>
      </c>
      <c r="I7675">
        <v>0.45</v>
      </c>
      <c r="J7675">
        <v>7.4999999999999997E-3</v>
      </c>
      <c r="K7675">
        <v>0.5625</v>
      </c>
      <c r="L7675">
        <v>0.56653012999999997</v>
      </c>
      <c r="M7675">
        <v>2.7158671999999998E-2</v>
      </c>
      <c r="N7675">
        <v>0.15985231599999999</v>
      </c>
      <c r="O7675">
        <v>0.214599601</v>
      </c>
      <c r="P7675">
        <v>0.62554808299999998</v>
      </c>
      <c r="Q7675">
        <v>-4.1184869999999997E-3</v>
      </c>
      <c r="R7675">
        <v>0.143994602</v>
      </c>
      <c r="S7675">
        <v>0.21206863300000001</v>
      </c>
      <c r="T7675">
        <v>0.64393676499999997</v>
      </c>
      <c r="U7675">
        <v>0.27</v>
      </c>
      <c r="V7675">
        <v>1.4666666669999999</v>
      </c>
      <c r="W7675">
        <f>COUNTIF(Table1[[#This Row],[Al2O3]:[TiO2]],0)</f>
        <v>1</v>
      </c>
      <c r="X7675">
        <f>Table1[[#This Row],[K2O]]+Table1[[#This Row],[Li2O]]+Table1[[#This Row],[Na2O]]</f>
        <v>0.1525</v>
      </c>
      <c r="Y7675">
        <f>Table1[[#This Row],[B2O3]]+Table1[[#This Row],[K2O]]+Table1[[#This Row],[Li2O]]+Table1[[#This Row],[Na2O]]</f>
        <v>0.26250000000000001</v>
      </c>
      <c r="Z7675" s="2">
        <f>Table1[[#This Row],[B2O3]]+Table1[[#This Row],[CaO]]+Table1[[#This Row],[K2O]]+Table1[[#This Row],[Li2O]]+Table1[[#This Row],[Na2O]]</f>
        <v>0.30249999999999999</v>
      </c>
      <c r="AA7675" s="2">
        <f>Table1[[#This Row],[A+B+AE]]-Table1[[#This Row],[Al2O3]]-Table1[[#This Row],[SiO2]]</f>
        <v>-0.36750000000000005</v>
      </c>
      <c r="AB7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510.61800000000005</v>
      </c>
    </row>
    <row r="7676" spans="1:28" hidden="1" x14ac:dyDescent="0.25">
      <c r="A7676">
        <v>0.22500000000000001</v>
      </c>
      <c r="B7676">
        <v>0.17499999999999999</v>
      </c>
      <c r="C7676">
        <v>0.03</v>
      </c>
      <c r="D7676">
        <v>0</v>
      </c>
      <c r="E7676">
        <v>0.04</v>
      </c>
      <c r="F7676">
        <v>2.5000000000000001E-3</v>
      </c>
      <c r="G7676">
        <v>3.5000000000000003E-2</v>
      </c>
      <c r="H7676">
        <v>0.14000000000000001</v>
      </c>
      <c r="I7676">
        <v>0.315</v>
      </c>
      <c r="J7676">
        <v>3.7499999999999999E-2</v>
      </c>
      <c r="K7676">
        <v>0.46323529400000002</v>
      </c>
      <c r="L7676">
        <v>0.58044606600000004</v>
      </c>
      <c r="M7676">
        <v>1.0685289999999999E-3</v>
      </c>
      <c r="N7676">
        <v>0.18074025199999999</v>
      </c>
      <c r="O7676">
        <v>0.21832048500000001</v>
      </c>
      <c r="P7676">
        <v>0.600939263</v>
      </c>
      <c r="Q7676">
        <v>-2.2057114999999999E-2</v>
      </c>
      <c r="R7676">
        <v>0.15894143399999999</v>
      </c>
      <c r="S7676">
        <v>0.213382395</v>
      </c>
      <c r="T7676">
        <v>0.62767617099999995</v>
      </c>
      <c r="U7676">
        <v>0.26500000000000001</v>
      </c>
      <c r="V7676">
        <v>1.2857142859999999</v>
      </c>
      <c r="W7676">
        <f>COUNTIF(Table1[[#This Row],[Al2O3]:[TiO2]],0)</f>
        <v>1</v>
      </c>
      <c r="X7676">
        <f>Table1[[#This Row],[K2O]]+Table1[[#This Row],[Li2O]]+Table1[[#This Row],[Na2O]]</f>
        <v>0.17750000000000002</v>
      </c>
      <c r="Y7676">
        <f>Table1[[#This Row],[B2O3]]+Table1[[#This Row],[K2O]]+Table1[[#This Row],[Li2O]]+Table1[[#This Row],[Na2O]]</f>
        <v>0.35250000000000004</v>
      </c>
      <c r="Z7676" s="2">
        <f>Table1[[#This Row],[B2O3]]+Table1[[#This Row],[CaO]]+Table1[[#This Row],[K2O]]+Table1[[#This Row],[Li2O]]+Table1[[#This Row],[Na2O]]</f>
        <v>0.38250000000000001</v>
      </c>
      <c r="AA7676" s="2">
        <f>Table1[[#This Row],[A+B+AE]]-Table1[[#This Row],[Al2O3]]-Table1[[#This Row],[SiO2]]</f>
        <v>-0.1575</v>
      </c>
      <c r="AB7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471.28599999999994</v>
      </c>
    </row>
    <row r="7677" spans="1:28" hidden="1" x14ac:dyDescent="0.25">
      <c r="A7677">
        <v>0.23499999999999999</v>
      </c>
      <c r="B7677">
        <v>0.16</v>
      </c>
      <c r="C7677">
        <v>5.0000000000000001E-3</v>
      </c>
      <c r="D7677">
        <v>0</v>
      </c>
      <c r="E7677">
        <v>0.04</v>
      </c>
      <c r="F7677">
        <v>5.0000000000000001E-3</v>
      </c>
      <c r="G7677">
        <v>0.01</v>
      </c>
      <c r="H7677">
        <v>0.13500000000000001</v>
      </c>
      <c r="I7677">
        <v>0.37</v>
      </c>
      <c r="J7677">
        <v>0.04</v>
      </c>
      <c r="K7677">
        <v>0.5</v>
      </c>
      <c r="L7677">
        <v>0.56522130999999998</v>
      </c>
      <c r="M7677">
        <v>3.9047760000000001E-2</v>
      </c>
      <c r="N7677">
        <v>0.14417631</v>
      </c>
      <c r="O7677">
        <v>0.22770546</v>
      </c>
      <c r="P7677">
        <v>0.62811823</v>
      </c>
      <c r="Q7677">
        <v>3.4294400000000002E-3</v>
      </c>
      <c r="R7677">
        <v>0.13370410999999999</v>
      </c>
      <c r="S7677">
        <v>0.22077336</v>
      </c>
      <c r="T7677">
        <v>0.64552253000000004</v>
      </c>
      <c r="U7677">
        <v>0.26500000000000001</v>
      </c>
      <c r="V7677">
        <v>1.62068966</v>
      </c>
      <c r="W7677">
        <f>COUNTIF(Table1[[#This Row],[Al2O3]:[TiO2]],0)</f>
        <v>1</v>
      </c>
      <c r="X7677">
        <f>Table1[[#This Row],[K2O]]+Table1[[#This Row],[Li2O]]+Table1[[#This Row],[Na2O]]</f>
        <v>0.15000000000000002</v>
      </c>
      <c r="Y7677">
        <f>Table1[[#This Row],[B2O3]]+Table1[[#This Row],[K2O]]+Table1[[#This Row],[Li2O]]+Table1[[#This Row],[Na2O]]</f>
        <v>0.31000000000000005</v>
      </c>
      <c r="Z7677" s="2">
        <f>Table1[[#This Row],[B2O3]]+Table1[[#This Row],[CaO]]+Table1[[#This Row],[K2O]]+Table1[[#This Row],[Li2O]]+Table1[[#This Row],[Na2O]]</f>
        <v>0.31500000000000006</v>
      </c>
      <c r="AA7677" s="2">
        <f>Table1[[#This Row],[A+B+AE]]-Table1[[#This Row],[Al2O3]]-Table1[[#This Row],[SiO2]]</f>
        <v>-0.28999999999999992</v>
      </c>
      <c r="AB7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508.64199999999994</v>
      </c>
    </row>
    <row r="7678" spans="1:28" hidden="1" x14ac:dyDescent="0.25">
      <c r="A7678">
        <v>0.215</v>
      </c>
      <c r="B7678">
        <v>0.14000000000000001</v>
      </c>
      <c r="C7678">
        <v>0.03</v>
      </c>
      <c r="D7678">
        <v>0</v>
      </c>
      <c r="E7678">
        <v>3.5000000000000003E-2</v>
      </c>
      <c r="F7678">
        <v>7.4999999999999997E-3</v>
      </c>
      <c r="G7678">
        <v>3.5000000000000003E-2</v>
      </c>
      <c r="H7678">
        <v>0.125</v>
      </c>
      <c r="I7678">
        <v>0.39</v>
      </c>
      <c r="J7678">
        <v>2.2499999999999999E-2</v>
      </c>
      <c r="K7678">
        <v>0.53424657499999995</v>
      </c>
      <c r="L7678">
        <v>0.57317857299999997</v>
      </c>
      <c r="M7678">
        <v>1.8456063000000002E-2</v>
      </c>
      <c r="N7678">
        <v>0.16954427999999999</v>
      </c>
      <c r="O7678">
        <v>0.21043771</v>
      </c>
      <c r="P7678">
        <v>0.62001801000000001</v>
      </c>
      <c r="Q7678">
        <v>-5.5783830000000001E-3</v>
      </c>
      <c r="R7678">
        <v>0.1474241</v>
      </c>
      <c r="S7678">
        <v>0.20771441700000001</v>
      </c>
      <c r="T7678">
        <v>0.64486148300000001</v>
      </c>
      <c r="U7678">
        <v>0.26500000000000001</v>
      </c>
      <c r="V7678">
        <v>1.34375</v>
      </c>
      <c r="W7678">
        <f>COUNTIF(Table1[[#This Row],[Al2O3]:[TiO2]],0)</f>
        <v>1</v>
      </c>
      <c r="X7678">
        <f>Table1[[#This Row],[K2O]]+Table1[[#This Row],[Li2O]]+Table1[[#This Row],[Na2O]]</f>
        <v>0.16750000000000001</v>
      </c>
      <c r="Y7678">
        <f>Table1[[#This Row],[B2O3]]+Table1[[#This Row],[K2O]]+Table1[[#This Row],[Li2O]]+Table1[[#This Row],[Na2O]]</f>
        <v>0.3075</v>
      </c>
      <c r="Z7678" s="2">
        <f>Table1[[#This Row],[B2O3]]+Table1[[#This Row],[CaO]]+Table1[[#This Row],[K2O]]+Table1[[#This Row],[Li2O]]+Table1[[#This Row],[Na2O]]</f>
        <v>0.33750000000000002</v>
      </c>
      <c r="AA7678" s="2">
        <f>Table1[[#This Row],[A+B+AE]]-Table1[[#This Row],[Al2O3]]-Table1[[#This Row],[SiO2]]</f>
        <v>-0.26749999999999996</v>
      </c>
      <c r="AB7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484.36200000000008</v>
      </c>
    </row>
    <row r="7679" spans="1:28" hidden="1" x14ac:dyDescent="0.25">
      <c r="A7679">
        <v>0.22500000000000001</v>
      </c>
      <c r="B7679">
        <v>0.155</v>
      </c>
      <c r="C7679">
        <v>0.01</v>
      </c>
      <c r="D7679">
        <v>0</v>
      </c>
      <c r="E7679">
        <v>2.5000000000000001E-2</v>
      </c>
      <c r="F7679">
        <v>0.01</v>
      </c>
      <c r="G7679">
        <v>5.0000000000000001E-3</v>
      </c>
      <c r="H7679">
        <v>0.13500000000000001</v>
      </c>
      <c r="I7679">
        <v>0.39500000000000002</v>
      </c>
      <c r="J7679">
        <v>0.04</v>
      </c>
      <c r="K7679">
        <v>0.52317880999999999</v>
      </c>
      <c r="L7679">
        <v>0.56254599000000005</v>
      </c>
      <c r="M7679">
        <v>4.7199520000000002E-2</v>
      </c>
      <c r="N7679">
        <v>0.14192077</v>
      </c>
      <c r="O7679">
        <v>0.21704109999999999</v>
      </c>
      <c r="P7679">
        <v>0.64103812999999998</v>
      </c>
      <c r="Q7679">
        <v>1.1834610000000001E-2</v>
      </c>
      <c r="R7679">
        <v>0.13105696999999999</v>
      </c>
      <c r="S7679">
        <v>0.21086073</v>
      </c>
      <c r="T7679">
        <v>0.65808228999999996</v>
      </c>
      <c r="U7679">
        <v>0.26</v>
      </c>
      <c r="V7679">
        <v>1.60714286</v>
      </c>
      <c r="W7679">
        <f>COUNTIF(Table1[[#This Row],[Al2O3]:[TiO2]],0)</f>
        <v>1</v>
      </c>
      <c r="X7679">
        <f>Table1[[#This Row],[K2O]]+Table1[[#This Row],[Li2O]]+Table1[[#This Row],[Na2O]]</f>
        <v>0.15000000000000002</v>
      </c>
      <c r="Y7679">
        <f>Table1[[#This Row],[B2O3]]+Table1[[#This Row],[K2O]]+Table1[[#This Row],[Li2O]]+Table1[[#This Row],[Na2O]]</f>
        <v>0.30500000000000005</v>
      </c>
      <c r="Z7679" s="2">
        <f>Table1[[#This Row],[B2O3]]+Table1[[#This Row],[CaO]]+Table1[[#This Row],[K2O]]+Table1[[#This Row],[Li2O]]+Table1[[#This Row],[Na2O]]</f>
        <v>0.31500000000000006</v>
      </c>
      <c r="AA7679" s="2">
        <f>Table1[[#This Row],[A+B+AE]]-Table1[[#This Row],[Al2O3]]-Table1[[#This Row],[SiO2]]</f>
        <v>-0.30499999999999994</v>
      </c>
      <c r="AB7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516.85849999999994</v>
      </c>
    </row>
    <row r="7680" spans="1:28" hidden="1" x14ac:dyDescent="0.25">
      <c r="A7680">
        <v>0.23</v>
      </c>
      <c r="B7680">
        <v>0.16500000000000001</v>
      </c>
      <c r="C7680">
        <v>0.03</v>
      </c>
      <c r="D7680">
        <v>0</v>
      </c>
      <c r="E7680">
        <v>3.5000000000000003E-2</v>
      </c>
      <c r="F7680">
        <v>0.01</v>
      </c>
      <c r="G7680">
        <v>0.02</v>
      </c>
      <c r="H7680">
        <v>0.13500000000000001</v>
      </c>
      <c r="I7680">
        <v>0.35499999999999998</v>
      </c>
      <c r="J7680">
        <v>0.02</v>
      </c>
      <c r="K7680">
        <v>0.49305556</v>
      </c>
      <c r="L7680">
        <v>0.56954978999999994</v>
      </c>
      <c r="M7680">
        <v>2.0885540000000001E-2</v>
      </c>
      <c r="N7680">
        <v>0.16213670999999999</v>
      </c>
      <c r="O7680">
        <v>0.22101253000000001</v>
      </c>
      <c r="P7680">
        <v>0.61685076000000005</v>
      </c>
      <c r="Q7680">
        <v>-5.7343200000000002E-3</v>
      </c>
      <c r="R7680">
        <v>0.14349708</v>
      </c>
      <c r="S7680">
        <v>0.21599692000000001</v>
      </c>
      <c r="T7680">
        <v>0.64050600000000002</v>
      </c>
      <c r="U7680">
        <v>0.25</v>
      </c>
      <c r="V7680">
        <v>1.4838709699999999</v>
      </c>
      <c r="W7680">
        <f>COUNTIF(Table1[[#This Row],[Al2O3]:[TiO2]],0)</f>
        <v>1</v>
      </c>
      <c r="X7680">
        <f>Table1[[#This Row],[K2O]]+Table1[[#This Row],[Li2O]]+Table1[[#This Row],[Na2O]]</f>
        <v>0.16500000000000001</v>
      </c>
      <c r="Y7680">
        <f>Table1[[#This Row],[B2O3]]+Table1[[#This Row],[K2O]]+Table1[[#This Row],[Li2O]]+Table1[[#This Row],[Na2O]]</f>
        <v>0.33</v>
      </c>
      <c r="Z7680" s="2">
        <f>Table1[[#This Row],[B2O3]]+Table1[[#This Row],[CaO]]+Table1[[#This Row],[K2O]]+Table1[[#This Row],[Li2O]]+Table1[[#This Row],[Na2O]]</f>
        <v>0.36</v>
      </c>
      <c r="AA7680" s="2">
        <f>Table1[[#This Row],[A+B+AE]]-Table1[[#This Row],[Al2O3]]-Table1[[#This Row],[SiO2]]</f>
        <v>-0.22500000000000001</v>
      </c>
      <c r="AB7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497.45400000000006</v>
      </c>
    </row>
    <row r="7681" spans="1:28" hidden="1" x14ac:dyDescent="0.25">
      <c r="A7681">
        <v>0.245</v>
      </c>
      <c r="B7681">
        <v>0.16</v>
      </c>
      <c r="C7681">
        <v>0.04</v>
      </c>
      <c r="D7681">
        <v>0</v>
      </c>
      <c r="E7681">
        <v>0.02</v>
      </c>
      <c r="F7681">
        <v>2.5000000000000001E-3</v>
      </c>
      <c r="G7681">
        <v>0.02</v>
      </c>
      <c r="H7681">
        <v>0.14000000000000001</v>
      </c>
      <c r="I7681">
        <v>0.36499999999999999</v>
      </c>
      <c r="J7681">
        <v>7.4999999999999997E-3</v>
      </c>
      <c r="K7681">
        <v>0.48666667000000002</v>
      </c>
      <c r="L7681">
        <v>0.56671768</v>
      </c>
      <c r="M7681">
        <v>1.3751330000000001E-2</v>
      </c>
      <c r="N7681">
        <v>0.16370638000000001</v>
      </c>
      <c r="O7681">
        <v>0.23067182</v>
      </c>
      <c r="P7681">
        <v>0.60562179999999999</v>
      </c>
      <c r="Q7681">
        <v>-1.470805E-2</v>
      </c>
      <c r="R7681">
        <v>0.14669120999999999</v>
      </c>
      <c r="S7681">
        <v>0.22549470999999999</v>
      </c>
      <c r="T7681">
        <v>0.62781408000000005</v>
      </c>
      <c r="U7681">
        <v>0.255</v>
      </c>
      <c r="V7681">
        <v>1.53125</v>
      </c>
      <c r="W7681">
        <f>COUNTIF(Table1[[#This Row],[Al2O3]:[TiO2]],0)</f>
        <v>1</v>
      </c>
      <c r="X7681">
        <f>Table1[[#This Row],[K2O]]+Table1[[#This Row],[Li2O]]+Table1[[#This Row],[Na2O]]</f>
        <v>0.16250000000000001</v>
      </c>
      <c r="Y7681">
        <f>Table1[[#This Row],[B2O3]]+Table1[[#This Row],[K2O]]+Table1[[#This Row],[Li2O]]+Table1[[#This Row],[Na2O]]</f>
        <v>0.32250000000000001</v>
      </c>
      <c r="Z7681" s="2">
        <f>Table1[[#This Row],[B2O3]]+Table1[[#This Row],[CaO]]+Table1[[#This Row],[K2O]]+Table1[[#This Row],[Li2O]]+Table1[[#This Row],[Na2O]]</f>
        <v>0.36250000000000004</v>
      </c>
      <c r="AA7681" s="2">
        <f>Table1[[#This Row],[A+B+AE]]-Table1[[#This Row],[Al2O3]]-Table1[[#This Row],[SiO2]]</f>
        <v>-0.24749999999999994</v>
      </c>
      <c r="AB7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501.85350000000005</v>
      </c>
    </row>
    <row r="7682" spans="1:28" hidden="1" x14ac:dyDescent="0.25">
      <c r="A7682">
        <v>0.19500000000000001</v>
      </c>
      <c r="B7682">
        <v>0.13500000000000001</v>
      </c>
      <c r="C7682">
        <v>0</v>
      </c>
      <c r="D7682">
        <v>2.5000000000000001E-3</v>
      </c>
      <c r="E7682">
        <v>0.05</v>
      </c>
      <c r="F7682">
        <v>5.0000000000000001E-3</v>
      </c>
      <c r="G7682">
        <v>0.05</v>
      </c>
      <c r="H7682">
        <v>0.115</v>
      </c>
      <c r="I7682">
        <v>0.42499999999999999</v>
      </c>
      <c r="J7682">
        <v>2.2499999999999999E-2</v>
      </c>
      <c r="K7682">
        <v>0.57823128999999995</v>
      </c>
      <c r="L7682">
        <v>0.56607967999999997</v>
      </c>
      <c r="M7682">
        <v>3.6191620000000001E-2</v>
      </c>
      <c r="N7682">
        <v>0.16466897999999999</v>
      </c>
      <c r="O7682">
        <v>0.19056646999999999</v>
      </c>
      <c r="P7682">
        <v>0.64476454999999999</v>
      </c>
      <c r="Q7682">
        <v>1.152657E-2</v>
      </c>
      <c r="R7682">
        <v>0.14262669</v>
      </c>
      <c r="S7682">
        <v>0.18836575999999999</v>
      </c>
      <c r="T7682">
        <v>0.66900755000000001</v>
      </c>
      <c r="U7682">
        <v>0.255</v>
      </c>
      <c r="V7682">
        <v>1.1818181800000001</v>
      </c>
      <c r="W7682">
        <f>COUNTIF(Table1[[#This Row],[Al2O3]:[TiO2]],0)</f>
        <v>1</v>
      </c>
      <c r="X7682">
        <f>Table1[[#This Row],[K2O]]+Table1[[#This Row],[Li2O]]+Table1[[#This Row],[Na2O]]</f>
        <v>0.17</v>
      </c>
      <c r="Y7682">
        <f>Table1[[#This Row],[B2O3]]+Table1[[#This Row],[K2O]]+Table1[[#This Row],[Li2O]]+Table1[[#This Row],[Na2O]]</f>
        <v>0.30499999999999999</v>
      </c>
      <c r="Z7682" s="2">
        <f>Table1[[#This Row],[B2O3]]+Table1[[#This Row],[CaO]]+Table1[[#This Row],[K2O]]+Table1[[#This Row],[Li2O]]+Table1[[#This Row],[Na2O]]</f>
        <v>0.30499999999999999</v>
      </c>
      <c r="AA7682" s="2">
        <f>Table1[[#This Row],[A+B+AE]]-Table1[[#This Row],[Al2O3]]-Table1[[#This Row],[SiO2]]</f>
        <v>-0.315</v>
      </c>
      <c r="AB7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472.1110000000001</v>
      </c>
    </row>
    <row r="7683" spans="1:28" hidden="1" x14ac:dyDescent="0.25">
      <c r="A7683">
        <v>0.2</v>
      </c>
      <c r="B7683">
        <v>0.155</v>
      </c>
      <c r="C7683">
        <v>0</v>
      </c>
      <c r="D7683">
        <v>5.0000000000000001E-3</v>
      </c>
      <c r="E7683">
        <v>4.4999999999999998E-2</v>
      </c>
      <c r="F7683">
        <v>5.0000000000000001E-3</v>
      </c>
      <c r="G7683">
        <v>0.03</v>
      </c>
      <c r="H7683">
        <v>0.125</v>
      </c>
      <c r="I7683">
        <v>0.39500000000000002</v>
      </c>
      <c r="J7683">
        <v>0.04</v>
      </c>
      <c r="K7683">
        <v>0.54861110999999996</v>
      </c>
      <c r="L7683">
        <v>0.56589529000000005</v>
      </c>
      <c r="M7683">
        <v>4.4475149999999998E-2</v>
      </c>
      <c r="N7683">
        <v>0.15441719000000001</v>
      </c>
      <c r="O7683">
        <v>0.19561337000000001</v>
      </c>
      <c r="P7683">
        <v>0.64996944000000001</v>
      </c>
      <c r="Q7683">
        <v>1.490579E-2</v>
      </c>
      <c r="R7683">
        <v>0.13812572000000001</v>
      </c>
      <c r="S7683">
        <v>0.19105846000000001</v>
      </c>
      <c r="T7683">
        <v>0.67081581999999995</v>
      </c>
      <c r="U7683">
        <v>0.25</v>
      </c>
      <c r="V7683">
        <v>1.29032258</v>
      </c>
      <c r="W7683">
        <f>COUNTIF(Table1[[#This Row],[Al2O3]:[TiO2]],0)</f>
        <v>1</v>
      </c>
      <c r="X7683">
        <f>Table1[[#This Row],[K2O]]+Table1[[#This Row],[Li2O]]+Table1[[#This Row],[Na2O]]</f>
        <v>0.16</v>
      </c>
      <c r="Y7683">
        <f>Table1[[#This Row],[B2O3]]+Table1[[#This Row],[K2O]]+Table1[[#This Row],[Li2O]]+Table1[[#This Row],[Na2O]]</f>
        <v>0.315</v>
      </c>
      <c r="Z7683" s="2">
        <f>Table1[[#This Row],[B2O3]]+Table1[[#This Row],[CaO]]+Table1[[#This Row],[K2O]]+Table1[[#This Row],[Li2O]]+Table1[[#This Row],[Na2O]]</f>
        <v>0.315</v>
      </c>
      <c r="AA7683" s="2">
        <f>Table1[[#This Row],[A+B+AE]]-Table1[[#This Row],[Al2O3]]-Table1[[#This Row],[SiO2]]</f>
        <v>-0.28000000000000003</v>
      </c>
      <c r="AB7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487.68899999999996</v>
      </c>
    </row>
    <row r="7684" spans="1:28" hidden="1" x14ac:dyDescent="0.25">
      <c r="A7684">
        <v>0.2</v>
      </c>
      <c r="B7684">
        <v>0.12</v>
      </c>
      <c r="C7684">
        <v>2.5000000000000001E-2</v>
      </c>
      <c r="D7684">
        <v>2.5000000000000001E-3</v>
      </c>
      <c r="E7684">
        <v>0.04</v>
      </c>
      <c r="F7684">
        <v>0</v>
      </c>
      <c r="G7684">
        <v>3.5000000000000003E-2</v>
      </c>
      <c r="H7684">
        <v>0.12</v>
      </c>
      <c r="I7684">
        <v>0.44500000000000001</v>
      </c>
      <c r="J7684">
        <v>1.2500000000000001E-2</v>
      </c>
      <c r="K7684">
        <v>0.58169934599999995</v>
      </c>
      <c r="L7684">
        <v>0.56563663099999995</v>
      </c>
      <c r="M7684">
        <v>3.6540661000000002E-2</v>
      </c>
      <c r="N7684">
        <v>0.16095298</v>
      </c>
      <c r="O7684">
        <v>0.196571788</v>
      </c>
      <c r="P7684">
        <v>0.64247523200000001</v>
      </c>
      <c r="Q7684">
        <v>7.963342E-3</v>
      </c>
      <c r="R7684">
        <v>0.14257826700000001</v>
      </c>
      <c r="S7684">
        <v>0.19424170499999999</v>
      </c>
      <c r="T7684">
        <v>0.66318002799999998</v>
      </c>
      <c r="U7684">
        <v>0.25</v>
      </c>
      <c r="V7684">
        <v>1.2903225810000001</v>
      </c>
      <c r="W7684">
        <f>COUNTIF(Table1[[#This Row],[Al2O3]:[TiO2]],0)</f>
        <v>1</v>
      </c>
      <c r="X7684">
        <f>Table1[[#This Row],[K2O]]+Table1[[#This Row],[Li2O]]+Table1[[#This Row],[Na2O]]</f>
        <v>0.155</v>
      </c>
      <c r="Y7684">
        <f>Table1[[#This Row],[B2O3]]+Table1[[#This Row],[K2O]]+Table1[[#This Row],[Li2O]]+Table1[[#This Row],[Na2O]]</f>
        <v>0.27500000000000002</v>
      </c>
      <c r="Z7684" s="2">
        <f>Table1[[#This Row],[B2O3]]+Table1[[#This Row],[CaO]]+Table1[[#This Row],[K2O]]+Table1[[#This Row],[Li2O]]+Table1[[#This Row],[Na2O]]</f>
        <v>0.3</v>
      </c>
      <c r="AA7684" s="2">
        <f>Table1[[#This Row],[A+B+AE]]-Table1[[#This Row],[Al2O3]]-Table1[[#This Row],[SiO2]]</f>
        <v>-0.34500000000000003</v>
      </c>
      <c r="AB7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493.01350000000002</v>
      </c>
    </row>
    <row r="7685" spans="1:28" hidden="1" x14ac:dyDescent="0.25">
      <c r="A7685">
        <v>0.25</v>
      </c>
      <c r="B7685">
        <v>0.17499999999999999</v>
      </c>
      <c r="C7685">
        <v>0.02</v>
      </c>
      <c r="D7685">
        <v>2.5000000000000001E-3</v>
      </c>
      <c r="E7685">
        <v>0.02</v>
      </c>
      <c r="F7685">
        <v>0</v>
      </c>
      <c r="G7685">
        <v>3.5000000000000003E-2</v>
      </c>
      <c r="H7685">
        <v>0.155</v>
      </c>
      <c r="I7685">
        <v>0.34</v>
      </c>
      <c r="J7685">
        <v>2.5000000000000001E-3</v>
      </c>
      <c r="K7685">
        <v>0.45637583900000001</v>
      </c>
      <c r="L7685">
        <v>0.56779844499999998</v>
      </c>
      <c r="M7685">
        <v>-5.2475890000000004E-3</v>
      </c>
      <c r="N7685">
        <v>0.180683432</v>
      </c>
      <c r="O7685">
        <v>0.22903211000000001</v>
      </c>
      <c r="P7685">
        <v>0.59028445799999996</v>
      </c>
      <c r="Q7685">
        <v>-3.1531608000000003E-2</v>
      </c>
      <c r="R7685">
        <v>0.16192921299999999</v>
      </c>
      <c r="S7685">
        <v>0.22364060099999999</v>
      </c>
      <c r="T7685">
        <v>0.61443018599999999</v>
      </c>
      <c r="U7685">
        <v>0.27</v>
      </c>
      <c r="V7685">
        <v>1.315789474</v>
      </c>
      <c r="W7685">
        <f>COUNTIF(Table1[[#This Row],[Al2O3]:[TiO2]],0)</f>
        <v>1</v>
      </c>
      <c r="X7685">
        <f>Table1[[#This Row],[K2O]]+Table1[[#This Row],[Li2O]]+Table1[[#This Row],[Na2O]]</f>
        <v>0.19</v>
      </c>
      <c r="Y7685">
        <f>Table1[[#This Row],[B2O3]]+Table1[[#This Row],[K2O]]+Table1[[#This Row],[Li2O]]+Table1[[#This Row],[Na2O]]</f>
        <v>0.36499999999999999</v>
      </c>
      <c r="Z7685" s="2">
        <f>Table1[[#This Row],[B2O3]]+Table1[[#This Row],[CaO]]+Table1[[#This Row],[K2O]]+Table1[[#This Row],[Li2O]]+Table1[[#This Row],[Na2O]]</f>
        <v>0.38500000000000001</v>
      </c>
      <c r="AA7685" s="2">
        <f>Table1[[#This Row],[A+B+AE]]-Table1[[#This Row],[Al2O3]]-Table1[[#This Row],[SiO2]]</f>
        <v>-0.20500000000000002</v>
      </c>
      <c r="AB7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478.64600000000007</v>
      </c>
    </row>
    <row r="7686" spans="1:28" hidden="1" x14ac:dyDescent="0.25">
      <c r="A7686">
        <v>0.19</v>
      </c>
      <c r="B7686">
        <v>0.14000000000000001</v>
      </c>
      <c r="C7686">
        <v>5.0000000000000001E-3</v>
      </c>
      <c r="D7686">
        <v>0</v>
      </c>
      <c r="E7686">
        <v>0.05</v>
      </c>
      <c r="F7686">
        <v>2.5000000000000001E-3</v>
      </c>
      <c r="G7686">
        <v>5.5E-2</v>
      </c>
      <c r="H7686">
        <v>0.115</v>
      </c>
      <c r="I7686">
        <v>0.41</v>
      </c>
      <c r="J7686">
        <v>3.2500000000000001E-2</v>
      </c>
      <c r="K7686">
        <v>0.57342657299999999</v>
      </c>
      <c r="L7686">
        <v>0.57061243100000003</v>
      </c>
      <c r="M7686">
        <v>3.1662993E-2</v>
      </c>
      <c r="N7686">
        <v>0.17118923</v>
      </c>
      <c r="O7686">
        <v>0.18670007599999999</v>
      </c>
      <c r="P7686">
        <v>0.64211069300000001</v>
      </c>
      <c r="Q7686">
        <v>8.6642170000000001E-3</v>
      </c>
      <c r="R7686">
        <v>0.14740304200000001</v>
      </c>
      <c r="S7686">
        <v>0.184612096</v>
      </c>
      <c r="T7686">
        <v>0.66798486199999996</v>
      </c>
      <c r="U7686">
        <v>0.255</v>
      </c>
      <c r="V7686">
        <v>1.1176470590000001</v>
      </c>
      <c r="W7686">
        <f>COUNTIF(Table1[[#This Row],[Al2O3]:[TiO2]],0)</f>
        <v>1</v>
      </c>
      <c r="X7686">
        <f>Table1[[#This Row],[K2O]]+Table1[[#This Row],[Li2O]]+Table1[[#This Row],[Na2O]]</f>
        <v>0.17250000000000001</v>
      </c>
      <c r="Y7686">
        <f>Table1[[#This Row],[B2O3]]+Table1[[#This Row],[K2O]]+Table1[[#This Row],[Li2O]]+Table1[[#This Row],[Na2O]]</f>
        <v>0.3125</v>
      </c>
      <c r="Z7686" s="2">
        <f>Table1[[#This Row],[B2O3]]+Table1[[#This Row],[CaO]]+Table1[[#This Row],[K2O]]+Table1[[#This Row],[Li2O]]+Table1[[#This Row],[Na2O]]</f>
        <v>0.3175</v>
      </c>
      <c r="AA7686" s="2">
        <f>Table1[[#This Row],[A+B+AE]]-Table1[[#This Row],[Al2O3]]-Table1[[#This Row],[SiO2]]</f>
        <v>-0.28249999999999997</v>
      </c>
      <c r="AB7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463.38250000000016</v>
      </c>
    </row>
    <row r="7687" spans="1:28" hidden="1" x14ac:dyDescent="0.25">
      <c r="A7687">
        <v>0.25</v>
      </c>
      <c r="B7687">
        <v>0.19500000000000001</v>
      </c>
      <c r="C7687">
        <v>0.01</v>
      </c>
      <c r="D7687">
        <v>0</v>
      </c>
      <c r="E7687">
        <v>0.04</v>
      </c>
      <c r="F7687">
        <v>2.5000000000000001E-3</v>
      </c>
      <c r="G7687">
        <v>0.01</v>
      </c>
      <c r="H7687">
        <v>0.15</v>
      </c>
      <c r="I7687">
        <v>0.30499999999999999</v>
      </c>
      <c r="J7687">
        <v>3.7499999999999999E-2</v>
      </c>
      <c r="K7687">
        <v>0.43262411000000001</v>
      </c>
      <c r="L7687">
        <v>0.56796935999999998</v>
      </c>
      <c r="M7687">
        <v>2.112089E-2</v>
      </c>
      <c r="N7687">
        <v>0.15527748</v>
      </c>
      <c r="O7687">
        <v>0.23619219999999999</v>
      </c>
      <c r="P7687">
        <v>0.60853031999999996</v>
      </c>
      <c r="Q7687">
        <v>-1.221292E-2</v>
      </c>
      <c r="R7687">
        <v>0.14378864999999999</v>
      </c>
      <c r="S7687">
        <v>0.22735540000000001</v>
      </c>
      <c r="T7687">
        <v>0.62885595000000005</v>
      </c>
      <c r="U7687">
        <v>0.255</v>
      </c>
      <c r="V7687">
        <v>1.5625</v>
      </c>
      <c r="W7687">
        <f>COUNTIF(Table1[[#This Row],[Al2O3]:[TiO2]],0)</f>
        <v>1</v>
      </c>
      <c r="X7687">
        <f>Table1[[#This Row],[K2O]]+Table1[[#This Row],[Li2O]]+Table1[[#This Row],[Na2O]]</f>
        <v>0.16250000000000001</v>
      </c>
      <c r="Y7687">
        <f>Table1[[#This Row],[B2O3]]+Table1[[#This Row],[K2O]]+Table1[[#This Row],[Li2O]]+Table1[[#This Row],[Na2O]]</f>
        <v>0.35750000000000004</v>
      </c>
      <c r="Z7687" s="2">
        <f>Table1[[#This Row],[B2O3]]+Table1[[#This Row],[CaO]]+Table1[[#This Row],[K2O]]+Table1[[#This Row],[Li2O]]+Table1[[#This Row],[Na2O]]</f>
        <v>0.36750000000000005</v>
      </c>
      <c r="AA7687" s="2">
        <f>Table1[[#This Row],[A+B+AE]]-Table1[[#This Row],[Al2O3]]-Table1[[#This Row],[SiO2]]</f>
        <v>-0.18749999999999994</v>
      </c>
      <c r="AB7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499.97750000000008</v>
      </c>
    </row>
    <row r="7688" spans="1:28" hidden="1" x14ac:dyDescent="0.25">
      <c r="A7688">
        <v>0.22500000000000001</v>
      </c>
      <c r="B7688">
        <v>0.185</v>
      </c>
      <c r="C7688">
        <v>1.4999999999999999E-2</v>
      </c>
      <c r="D7688">
        <v>5.0000000000000001E-3</v>
      </c>
      <c r="E7688">
        <v>0.04</v>
      </c>
      <c r="F7688">
        <v>0</v>
      </c>
      <c r="G7688">
        <v>0.06</v>
      </c>
      <c r="H7688">
        <v>0.13500000000000001</v>
      </c>
      <c r="I7688">
        <v>0.30499999999999999</v>
      </c>
      <c r="J7688">
        <v>0.03</v>
      </c>
      <c r="K7688">
        <v>0.45864661699999998</v>
      </c>
      <c r="L7688">
        <v>0.579070945</v>
      </c>
      <c r="M7688">
        <v>-7.6386029999999999E-3</v>
      </c>
      <c r="N7688">
        <v>0.191292087</v>
      </c>
      <c r="O7688">
        <v>0.21363869399999999</v>
      </c>
      <c r="P7688">
        <v>0.59506921899999998</v>
      </c>
      <c r="Q7688">
        <v>-2.5996670999999999E-2</v>
      </c>
      <c r="R7688">
        <v>0.16450494800000001</v>
      </c>
      <c r="S7688">
        <v>0.20964946600000001</v>
      </c>
      <c r="T7688">
        <v>0.62584558599999995</v>
      </c>
      <c r="U7688">
        <v>0.27</v>
      </c>
      <c r="V7688">
        <v>1.153846154</v>
      </c>
      <c r="W7688">
        <f>COUNTIF(Table1[[#This Row],[Al2O3]:[TiO2]],0)</f>
        <v>1</v>
      </c>
      <c r="X7688">
        <f>Table1[[#This Row],[K2O]]+Table1[[#This Row],[Li2O]]+Table1[[#This Row],[Na2O]]</f>
        <v>0.19500000000000001</v>
      </c>
      <c r="Y7688">
        <f>Table1[[#This Row],[B2O3]]+Table1[[#This Row],[K2O]]+Table1[[#This Row],[Li2O]]+Table1[[#This Row],[Na2O]]</f>
        <v>0.38</v>
      </c>
      <c r="Z7688" s="2">
        <f>Table1[[#This Row],[B2O3]]+Table1[[#This Row],[CaO]]+Table1[[#This Row],[K2O]]+Table1[[#This Row],[Li2O]]+Table1[[#This Row],[Na2O]]</f>
        <v>0.39500000000000002</v>
      </c>
      <c r="AA7688" s="2">
        <f>Table1[[#This Row],[A+B+AE]]-Table1[[#This Row],[Al2O3]]-Table1[[#This Row],[SiO2]]</f>
        <v>-0.13499999999999998</v>
      </c>
      <c r="AB7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443.54949999999997</v>
      </c>
    </row>
    <row r="7689" spans="1:28" hidden="1" x14ac:dyDescent="0.25">
      <c r="A7689">
        <v>0.2</v>
      </c>
      <c r="B7689">
        <v>0.12</v>
      </c>
      <c r="C7689">
        <v>5.0000000000000001E-3</v>
      </c>
      <c r="D7689">
        <v>0</v>
      </c>
      <c r="E7689">
        <v>0.05</v>
      </c>
      <c r="F7689">
        <v>2.5000000000000001E-3</v>
      </c>
      <c r="G7689">
        <v>0.03</v>
      </c>
      <c r="H7689">
        <v>0.125</v>
      </c>
      <c r="I7689">
        <v>0.44</v>
      </c>
      <c r="J7689">
        <v>2.75E-2</v>
      </c>
      <c r="K7689">
        <v>0.57516339999999999</v>
      </c>
      <c r="L7689">
        <v>0.56692547999999998</v>
      </c>
      <c r="M7689">
        <v>3.9405540000000003E-2</v>
      </c>
      <c r="N7689">
        <v>0.15731988</v>
      </c>
      <c r="O7689">
        <v>0.19858607</v>
      </c>
      <c r="P7689">
        <v>0.64409404999999997</v>
      </c>
      <c r="Q7689">
        <v>7.7847599999999999E-3</v>
      </c>
      <c r="R7689">
        <v>0.14208087999999999</v>
      </c>
      <c r="S7689">
        <v>0.19546139000000001</v>
      </c>
      <c r="T7689">
        <v>0.66245772999999997</v>
      </c>
      <c r="U7689">
        <v>0.26500000000000001</v>
      </c>
      <c r="V7689">
        <v>1.29032258</v>
      </c>
      <c r="W7689">
        <f>COUNTIF(Table1[[#This Row],[Al2O3]:[TiO2]],0)</f>
        <v>1</v>
      </c>
      <c r="X7689">
        <f>Table1[[#This Row],[K2O]]+Table1[[#This Row],[Li2O]]+Table1[[#This Row],[Na2O]]</f>
        <v>0.1575</v>
      </c>
      <c r="Y7689">
        <f>Table1[[#This Row],[B2O3]]+Table1[[#This Row],[K2O]]+Table1[[#This Row],[Li2O]]+Table1[[#This Row],[Na2O]]</f>
        <v>0.27749999999999997</v>
      </c>
      <c r="Z7689" s="2">
        <f>Table1[[#This Row],[B2O3]]+Table1[[#This Row],[CaO]]+Table1[[#This Row],[K2O]]+Table1[[#This Row],[Li2O]]+Table1[[#This Row],[Na2O]]</f>
        <v>0.28249999999999997</v>
      </c>
      <c r="AA7689" s="2">
        <f>Table1[[#This Row],[A+B+AE]]-Table1[[#This Row],[Al2O3]]-Table1[[#This Row],[SiO2]]</f>
        <v>-0.35750000000000004</v>
      </c>
      <c r="AB7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493.84800000000007</v>
      </c>
    </row>
    <row r="7690" spans="1:28" hidden="1" x14ac:dyDescent="0.25">
      <c r="A7690">
        <v>0.21</v>
      </c>
      <c r="B7690">
        <v>0.125</v>
      </c>
      <c r="C7690">
        <v>0.03</v>
      </c>
      <c r="D7690">
        <v>0</v>
      </c>
      <c r="E7690">
        <v>3.5000000000000003E-2</v>
      </c>
      <c r="F7690">
        <v>0.01</v>
      </c>
      <c r="G7690">
        <v>0.02</v>
      </c>
      <c r="H7690">
        <v>0.13</v>
      </c>
      <c r="I7690">
        <v>0.42</v>
      </c>
      <c r="J7690">
        <v>0.02</v>
      </c>
      <c r="K7690">
        <v>0.5526316</v>
      </c>
      <c r="L7690">
        <v>0.57058149999999996</v>
      </c>
      <c r="M7690">
        <v>2.8745779999999999E-2</v>
      </c>
      <c r="N7690">
        <v>0.16193170000000001</v>
      </c>
      <c r="O7690">
        <v>0.20769360000000001</v>
      </c>
      <c r="P7690">
        <v>0.63037469999999995</v>
      </c>
      <c r="Q7690" s="1">
        <v>-6.2399999999999999E-5</v>
      </c>
      <c r="R7690">
        <v>0.14411779999999999</v>
      </c>
      <c r="S7690">
        <v>0.20476820000000001</v>
      </c>
      <c r="T7690">
        <v>0.65111399999999997</v>
      </c>
      <c r="U7690">
        <v>0.26500000000000001</v>
      </c>
      <c r="V7690">
        <v>1.4</v>
      </c>
      <c r="W7690">
        <f>COUNTIF(Table1[[#This Row],[Al2O3]:[TiO2]],0)</f>
        <v>1</v>
      </c>
      <c r="X7690">
        <f>Table1[[#This Row],[K2O]]+Table1[[#This Row],[Li2O]]+Table1[[#This Row],[Na2O]]</f>
        <v>0.16</v>
      </c>
      <c r="Y7690">
        <f>Table1[[#This Row],[B2O3]]+Table1[[#This Row],[K2O]]+Table1[[#This Row],[Li2O]]+Table1[[#This Row],[Na2O]]</f>
        <v>0.28500000000000003</v>
      </c>
      <c r="Z7690" s="2">
        <f>Table1[[#This Row],[B2O3]]+Table1[[#This Row],[CaO]]+Table1[[#This Row],[K2O]]+Table1[[#This Row],[Li2O]]+Table1[[#This Row],[Na2O]]</f>
        <v>0.315</v>
      </c>
      <c r="AA7690" s="2">
        <f>Table1[[#This Row],[A+B+AE]]-Table1[[#This Row],[Al2O3]]-Table1[[#This Row],[SiO2]]</f>
        <v>-0.31499999999999995</v>
      </c>
      <c r="AB7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503.14499999999998</v>
      </c>
    </row>
    <row r="7691" spans="1:28" hidden="1" x14ac:dyDescent="0.25">
      <c r="A7691">
        <v>0.19</v>
      </c>
      <c r="B7691">
        <v>0.13</v>
      </c>
      <c r="C7691">
        <v>0.03</v>
      </c>
      <c r="D7691">
        <v>0</v>
      </c>
      <c r="E7691">
        <v>0.03</v>
      </c>
      <c r="F7691">
        <v>0.01</v>
      </c>
      <c r="G7691">
        <v>0.04</v>
      </c>
      <c r="H7691">
        <v>0.11</v>
      </c>
      <c r="I7691">
        <v>0.41499999999999998</v>
      </c>
      <c r="J7691">
        <v>4.4999999999999998E-2</v>
      </c>
      <c r="K7691">
        <v>0.58041958000000005</v>
      </c>
      <c r="L7691">
        <v>0.57557396999999999</v>
      </c>
      <c r="M7691">
        <v>3.5517020000000003E-2</v>
      </c>
      <c r="N7691">
        <v>0.16510619000000001</v>
      </c>
      <c r="O7691">
        <v>0.19087419999999999</v>
      </c>
      <c r="P7691">
        <v>0.64401960999999996</v>
      </c>
      <c r="Q7691">
        <v>1.344356E-2</v>
      </c>
      <c r="R7691">
        <v>0.14036591000000001</v>
      </c>
      <c r="S7691">
        <v>0.18933354999999999</v>
      </c>
      <c r="T7691">
        <v>0.67030053999999994</v>
      </c>
      <c r="U7691">
        <v>0.26500000000000001</v>
      </c>
      <c r="V7691">
        <v>1.26666667</v>
      </c>
      <c r="W7691">
        <f>COUNTIF(Table1[[#This Row],[Al2O3]:[TiO2]],0)</f>
        <v>1</v>
      </c>
      <c r="X7691">
        <f>Table1[[#This Row],[K2O]]+Table1[[#This Row],[Li2O]]+Table1[[#This Row],[Na2O]]</f>
        <v>0.16</v>
      </c>
      <c r="Y7691">
        <f>Table1[[#This Row],[B2O3]]+Table1[[#This Row],[K2O]]+Table1[[#This Row],[Li2O]]+Table1[[#This Row],[Na2O]]</f>
        <v>0.29000000000000004</v>
      </c>
      <c r="Z7691" s="2">
        <f>Table1[[#This Row],[B2O3]]+Table1[[#This Row],[CaO]]+Table1[[#This Row],[K2O]]+Table1[[#This Row],[Li2O]]+Table1[[#This Row],[Na2O]]</f>
        <v>0.32</v>
      </c>
      <c r="AA7691" s="2">
        <f>Table1[[#This Row],[A+B+AE]]-Table1[[#This Row],[Al2O3]]-Table1[[#This Row],[SiO2]]</f>
        <v>-0.28499999999999998</v>
      </c>
      <c r="AB7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480.06449999999995</v>
      </c>
    </row>
    <row r="7692" spans="1:28" hidden="1" x14ac:dyDescent="0.25">
      <c r="A7692">
        <v>0.22</v>
      </c>
      <c r="B7692">
        <v>0.14499999999999999</v>
      </c>
      <c r="C7692">
        <v>3.5000000000000003E-2</v>
      </c>
      <c r="D7692">
        <v>5.0000000000000001E-3</v>
      </c>
      <c r="E7692">
        <v>0.05</v>
      </c>
      <c r="F7692">
        <v>0</v>
      </c>
      <c r="G7692">
        <v>3.5000000000000003E-2</v>
      </c>
      <c r="H7692">
        <v>0.13</v>
      </c>
      <c r="I7692">
        <v>0.36499999999999999</v>
      </c>
      <c r="J7692">
        <v>1.4999999999999999E-2</v>
      </c>
      <c r="K7692">
        <v>0.51048950999999998</v>
      </c>
      <c r="L7692">
        <v>0.576180778</v>
      </c>
      <c r="M7692">
        <v>9.0544530000000005E-3</v>
      </c>
      <c r="N7692">
        <v>0.17439114</v>
      </c>
      <c r="O7692">
        <v>0.21696573399999999</v>
      </c>
      <c r="P7692">
        <v>0.60864312600000003</v>
      </c>
      <c r="Q7692">
        <v>-1.6070853999999999E-2</v>
      </c>
      <c r="R7692">
        <v>0.15365623</v>
      </c>
      <c r="S7692">
        <v>0.21343164100000001</v>
      </c>
      <c r="T7692">
        <v>0.63291212900000005</v>
      </c>
      <c r="U7692">
        <v>0.26</v>
      </c>
      <c r="V7692">
        <v>1.3333333329999999</v>
      </c>
      <c r="W7692">
        <f>COUNTIF(Table1[[#This Row],[Al2O3]:[TiO2]],0)</f>
        <v>1</v>
      </c>
      <c r="X7692">
        <f>Table1[[#This Row],[K2O]]+Table1[[#This Row],[Li2O]]+Table1[[#This Row],[Na2O]]</f>
        <v>0.16500000000000001</v>
      </c>
      <c r="Y7692">
        <f>Table1[[#This Row],[B2O3]]+Table1[[#This Row],[K2O]]+Table1[[#This Row],[Li2O]]+Table1[[#This Row],[Na2O]]</f>
        <v>0.31</v>
      </c>
      <c r="Z7692" s="2">
        <f>Table1[[#This Row],[B2O3]]+Table1[[#This Row],[CaO]]+Table1[[#This Row],[K2O]]+Table1[[#This Row],[Li2O]]+Table1[[#This Row],[Na2O]]</f>
        <v>0.34499999999999997</v>
      </c>
      <c r="AA7692" s="2">
        <f>Table1[[#This Row],[A+B+AE]]-Table1[[#This Row],[Al2O3]]-Table1[[#This Row],[SiO2]]</f>
        <v>-0.24000000000000002</v>
      </c>
      <c r="AB7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481.03050000000007</v>
      </c>
    </row>
    <row r="7693" spans="1:28" hidden="1" x14ac:dyDescent="0.25">
      <c r="A7693">
        <v>0.21</v>
      </c>
      <c r="B7693">
        <v>0.13</v>
      </c>
      <c r="C7693">
        <v>2.5000000000000001E-2</v>
      </c>
      <c r="D7693">
        <v>0</v>
      </c>
      <c r="E7693">
        <v>0.03</v>
      </c>
      <c r="F7693">
        <v>5.0000000000000001E-3</v>
      </c>
      <c r="G7693">
        <v>0.03</v>
      </c>
      <c r="H7693">
        <v>0.13</v>
      </c>
      <c r="I7693">
        <v>0.41499999999999998</v>
      </c>
      <c r="J7693">
        <v>2.5000000000000001E-2</v>
      </c>
      <c r="K7693">
        <v>0.54966887399999997</v>
      </c>
      <c r="L7693">
        <v>0.57095044100000003</v>
      </c>
      <c r="M7693">
        <v>2.4336948000000001E-2</v>
      </c>
      <c r="N7693">
        <v>0.16694481799999999</v>
      </c>
      <c r="O7693">
        <v>0.205554876</v>
      </c>
      <c r="P7693">
        <v>0.62750030599999995</v>
      </c>
      <c r="Q7693">
        <v>-3.438871E-3</v>
      </c>
      <c r="R7693">
        <v>0.14817602799999999</v>
      </c>
      <c r="S7693">
        <v>0.20266357800000001</v>
      </c>
      <c r="T7693">
        <v>0.64916039400000003</v>
      </c>
      <c r="U7693">
        <v>0.27</v>
      </c>
      <c r="V7693">
        <v>1.3125</v>
      </c>
      <c r="W7693">
        <f>COUNTIF(Table1[[#This Row],[Al2O3]:[TiO2]],0)</f>
        <v>1</v>
      </c>
      <c r="X7693">
        <f>Table1[[#This Row],[K2O]]+Table1[[#This Row],[Li2O]]+Table1[[#This Row],[Na2O]]</f>
        <v>0.16500000000000001</v>
      </c>
      <c r="Y7693">
        <f>Table1[[#This Row],[B2O3]]+Table1[[#This Row],[K2O]]+Table1[[#This Row],[Li2O]]+Table1[[#This Row],[Na2O]]</f>
        <v>0.29500000000000004</v>
      </c>
      <c r="Z7693" s="2">
        <f>Table1[[#This Row],[B2O3]]+Table1[[#This Row],[CaO]]+Table1[[#This Row],[K2O]]+Table1[[#This Row],[Li2O]]+Table1[[#This Row],[Na2O]]</f>
        <v>0.32</v>
      </c>
      <c r="AA7693" s="2">
        <f>Table1[[#This Row],[A+B+AE]]-Table1[[#This Row],[Al2O3]]-Table1[[#This Row],[SiO2]]</f>
        <v>-0.30499999999999994</v>
      </c>
      <c r="AB7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491.31299999999999</v>
      </c>
    </row>
    <row r="7694" spans="1:28" hidden="1" x14ac:dyDescent="0.25">
      <c r="A7694">
        <v>0.23499999999999999</v>
      </c>
      <c r="B7694">
        <v>0.19500000000000001</v>
      </c>
      <c r="C7694">
        <v>0</v>
      </c>
      <c r="D7694">
        <v>2.5000000000000001E-3</v>
      </c>
      <c r="E7694">
        <v>0.02</v>
      </c>
      <c r="F7694">
        <v>0</v>
      </c>
      <c r="G7694">
        <v>5.5E-2</v>
      </c>
      <c r="H7694">
        <v>0.14000000000000001</v>
      </c>
      <c r="I7694">
        <v>0.34</v>
      </c>
      <c r="J7694">
        <v>1.2500000000000001E-2</v>
      </c>
      <c r="K7694">
        <v>0.47552447599999997</v>
      </c>
      <c r="L7694">
        <v>0.56204553800000001</v>
      </c>
      <c r="M7694">
        <v>9.3075970000000008E-3</v>
      </c>
      <c r="N7694">
        <v>0.17708248900000001</v>
      </c>
      <c r="O7694">
        <v>0.21155733199999999</v>
      </c>
      <c r="P7694">
        <v>0.61136017899999995</v>
      </c>
      <c r="Q7694">
        <v>-1.3141243E-2</v>
      </c>
      <c r="R7694">
        <v>0.154663466</v>
      </c>
      <c r="S7694">
        <v>0.206610662</v>
      </c>
      <c r="T7694">
        <v>0.63872587199999997</v>
      </c>
      <c r="U7694">
        <v>0.25</v>
      </c>
      <c r="V7694">
        <v>1.2051282050000001</v>
      </c>
      <c r="W7694">
        <f>COUNTIF(Table1[[#This Row],[Al2O3]:[TiO2]],0)</f>
        <v>2</v>
      </c>
      <c r="X7694">
        <f>Table1[[#This Row],[K2O]]+Table1[[#This Row],[Li2O]]+Table1[[#This Row],[Na2O]]</f>
        <v>0.19500000000000001</v>
      </c>
      <c r="Y7694">
        <f>Table1[[#This Row],[B2O3]]+Table1[[#This Row],[K2O]]+Table1[[#This Row],[Li2O]]+Table1[[#This Row],[Na2O]]</f>
        <v>0.39</v>
      </c>
      <c r="Z7694" s="2">
        <f>Table1[[#This Row],[B2O3]]+Table1[[#This Row],[CaO]]+Table1[[#This Row],[K2O]]+Table1[[#This Row],[Li2O]]+Table1[[#This Row],[Na2O]]</f>
        <v>0.39</v>
      </c>
      <c r="AA7694" s="2">
        <f>Table1[[#This Row],[A+B+AE]]-Table1[[#This Row],[Al2O3]]-Table1[[#This Row],[SiO2]]</f>
        <v>-0.185</v>
      </c>
      <c r="AB7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458.71850000000006</v>
      </c>
    </row>
    <row r="7695" spans="1:28" hidden="1" x14ac:dyDescent="0.25">
      <c r="A7695">
        <v>0.22500000000000001</v>
      </c>
      <c r="B7695">
        <v>0.18</v>
      </c>
      <c r="C7695">
        <v>5.0000000000000001E-3</v>
      </c>
      <c r="D7695">
        <v>0</v>
      </c>
      <c r="E7695">
        <v>0.04</v>
      </c>
      <c r="F7695">
        <v>0</v>
      </c>
      <c r="G7695">
        <v>0.05</v>
      </c>
      <c r="H7695">
        <v>0.13500000000000001</v>
      </c>
      <c r="I7695">
        <v>0.34499999999999997</v>
      </c>
      <c r="J7695">
        <v>0.02</v>
      </c>
      <c r="K7695">
        <v>0.48936170000000001</v>
      </c>
      <c r="L7695">
        <v>0.56746911</v>
      </c>
      <c r="M7695">
        <v>1.188346E-2</v>
      </c>
      <c r="N7695">
        <v>0.17559902999999999</v>
      </c>
      <c r="O7695">
        <v>0.21006343999999999</v>
      </c>
      <c r="P7695">
        <v>0.61433753000000002</v>
      </c>
      <c r="Q7695">
        <v>-1.1458390000000001E-2</v>
      </c>
      <c r="R7695">
        <v>0.15379839000000001</v>
      </c>
      <c r="S7695">
        <v>0.20544192999999999</v>
      </c>
      <c r="T7695">
        <v>0.64075968000000005</v>
      </c>
      <c r="U7695">
        <v>0.25</v>
      </c>
      <c r="V7695">
        <v>1.21621622</v>
      </c>
      <c r="W7695">
        <f>COUNTIF(Table1[[#This Row],[Al2O3]:[TiO2]],0)</f>
        <v>2</v>
      </c>
      <c r="X7695">
        <f>Table1[[#This Row],[K2O]]+Table1[[#This Row],[Li2O]]+Table1[[#This Row],[Na2O]]</f>
        <v>0.185</v>
      </c>
      <c r="Y7695">
        <f>Table1[[#This Row],[B2O3]]+Table1[[#This Row],[K2O]]+Table1[[#This Row],[Li2O]]+Table1[[#This Row],[Na2O]]</f>
        <v>0.36499999999999999</v>
      </c>
      <c r="Z7695" s="2">
        <f>Table1[[#This Row],[B2O3]]+Table1[[#This Row],[CaO]]+Table1[[#This Row],[K2O]]+Table1[[#This Row],[Li2O]]+Table1[[#This Row],[Na2O]]</f>
        <v>0.37</v>
      </c>
      <c r="AA7695" s="2">
        <f>Table1[[#This Row],[A+B+AE]]-Table1[[#This Row],[Al2O3]]-Table1[[#This Row],[SiO2]]</f>
        <v>-0.19999999999999998</v>
      </c>
      <c r="AB7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463.02850000000001</v>
      </c>
    </row>
    <row r="7696" spans="1:28" hidden="1" x14ac:dyDescent="0.25">
      <c r="A7696">
        <v>0.24</v>
      </c>
      <c r="B7696">
        <v>0.185</v>
      </c>
      <c r="C7696">
        <v>0.01</v>
      </c>
      <c r="D7696">
        <v>0</v>
      </c>
      <c r="E7696">
        <v>2.5000000000000001E-2</v>
      </c>
      <c r="F7696">
        <v>0</v>
      </c>
      <c r="G7696">
        <v>0.04</v>
      </c>
      <c r="H7696">
        <v>0.14000000000000001</v>
      </c>
      <c r="I7696">
        <v>0.34499999999999997</v>
      </c>
      <c r="J7696">
        <v>1.4999999999999999E-2</v>
      </c>
      <c r="K7696">
        <v>0.47586207000000003</v>
      </c>
      <c r="L7696">
        <v>0.56315139999999997</v>
      </c>
      <c r="M7696">
        <v>1.354489E-2</v>
      </c>
      <c r="N7696">
        <v>0.16893288000000001</v>
      </c>
      <c r="O7696">
        <v>0.21997663000000001</v>
      </c>
      <c r="P7696">
        <v>0.61109049000000004</v>
      </c>
      <c r="Q7696">
        <v>-1.221613E-2</v>
      </c>
      <c r="R7696">
        <v>0.14981641000000001</v>
      </c>
      <c r="S7696">
        <v>0.21440632000000001</v>
      </c>
      <c r="T7696">
        <v>0.63577726999999995</v>
      </c>
      <c r="U7696">
        <v>0.25</v>
      </c>
      <c r="V7696">
        <v>1.3333333300000001</v>
      </c>
      <c r="W7696">
        <f>COUNTIF(Table1[[#This Row],[Al2O3]:[TiO2]],0)</f>
        <v>2</v>
      </c>
      <c r="X7696">
        <f>Table1[[#This Row],[K2O]]+Table1[[#This Row],[Li2O]]+Table1[[#This Row],[Na2O]]</f>
        <v>0.18000000000000002</v>
      </c>
      <c r="Y7696">
        <f>Table1[[#This Row],[B2O3]]+Table1[[#This Row],[K2O]]+Table1[[#This Row],[Li2O]]+Table1[[#This Row],[Na2O]]</f>
        <v>0.36499999999999999</v>
      </c>
      <c r="Z7696" s="2">
        <f>Table1[[#This Row],[B2O3]]+Table1[[#This Row],[CaO]]+Table1[[#This Row],[K2O]]+Table1[[#This Row],[Li2O]]+Table1[[#This Row],[Na2O]]</f>
        <v>0.375</v>
      </c>
      <c r="AA7696" s="2">
        <f>Table1[[#This Row],[A+B+AE]]-Table1[[#This Row],[Al2O3]]-Table1[[#This Row],[SiO2]]</f>
        <v>-0.20999999999999996</v>
      </c>
      <c r="AB7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476.32949999999994</v>
      </c>
    </row>
    <row r="7697" spans="1:28" hidden="1" x14ac:dyDescent="0.25">
      <c r="A7697">
        <v>0.2</v>
      </c>
      <c r="B7697">
        <v>0.13500000000000001</v>
      </c>
      <c r="C7697">
        <v>3.5000000000000003E-2</v>
      </c>
      <c r="D7697">
        <v>0</v>
      </c>
      <c r="E7697">
        <v>0.05</v>
      </c>
      <c r="F7697">
        <v>0</v>
      </c>
      <c r="G7697">
        <v>0.04</v>
      </c>
      <c r="H7697">
        <v>0.115</v>
      </c>
      <c r="I7697">
        <v>0.38500000000000001</v>
      </c>
      <c r="J7697">
        <v>0.04</v>
      </c>
      <c r="K7697">
        <v>0.55000000000000004</v>
      </c>
      <c r="L7697">
        <v>0.57927757000000002</v>
      </c>
      <c r="M7697">
        <v>2.3541623000000001E-2</v>
      </c>
      <c r="N7697">
        <v>0.16922726099999999</v>
      </c>
      <c r="O7697">
        <v>0.202685584</v>
      </c>
      <c r="P7697">
        <v>0.62808715500000001</v>
      </c>
      <c r="Q7697">
        <v>-3.34187E-4</v>
      </c>
      <c r="R7697">
        <v>0.146764476</v>
      </c>
      <c r="S7697">
        <v>0.20015612199999999</v>
      </c>
      <c r="T7697">
        <v>0.65307940200000003</v>
      </c>
      <c r="U7697">
        <v>0.26</v>
      </c>
      <c r="V7697">
        <v>1.2903225810000001</v>
      </c>
      <c r="W7697">
        <f>COUNTIF(Table1[[#This Row],[Al2O3]:[TiO2]],0)</f>
        <v>2</v>
      </c>
      <c r="X7697">
        <f>Table1[[#This Row],[K2O]]+Table1[[#This Row],[Li2O]]+Table1[[#This Row],[Na2O]]</f>
        <v>0.155</v>
      </c>
      <c r="Y7697">
        <f>Table1[[#This Row],[B2O3]]+Table1[[#This Row],[K2O]]+Table1[[#This Row],[Li2O]]+Table1[[#This Row],[Na2O]]</f>
        <v>0.29000000000000004</v>
      </c>
      <c r="Z7697" s="2">
        <f>Table1[[#This Row],[B2O3]]+Table1[[#This Row],[CaO]]+Table1[[#This Row],[K2O]]+Table1[[#This Row],[Li2O]]+Table1[[#This Row],[Na2O]]</f>
        <v>0.32500000000000001</v>
      </c>
      <c r="AA7697" s="2">
        <f>Table1[[#This Row],[A+B+AE]]-Table1[[#This Row],[Al2O3]]-Table1[[#This Row],[SiO2]]</f>
        <v>-0.26</v>
      </c>
      <c r="AB7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476.93349999999998</v>
      </c>
    </row>
    <row r="7698" spans="1:28" hidden="1" x14ac:dyDescent="0.25">
      <c r="A7698">
        <v>0.23</v>
      </c>
      <c r="B7698">
        <v>0.17</v>
      </c>
      <c r="C7698">
        <v>0.04</v>
      </c>
      <c r="D7698">
        <v>0</v>
      </c>
      <c r="E7698">
        <v>0.02</v>
      </c>
      <c r="F7698">
        <v>0</v>
      </c>
      <c r="G7698">
        <v>4.4999999999999998E-2</v>
      </c>
      <c r="H7698">
        <v>0.14000000000000001</v>
      </c>
      <c r="I7698">
        <v>0.33500000000000002</v>
      </c>
      <c r="J7698">
        <v>0.02</v>
      </c>
      <c r="K7698">
        <v>0.47517730499999999</v>
      </c>
      <c r="L7698">
        <v>0.57689431599999996</v>
      </c>
      <c r="M7698">
        <v>-5.7715010000000001E-3</v>
      </c>
      <c r="N7698">
        <v>0.18755221599999999</v>
      </c>
      <c r="O7698">
        <v>0.217123491</v>
      </c>
      <c r="P7698">
        <v>0.595324293</v>
      </c>
      <c r="Q7698">
        <v>-2.6706120999999999E-2</v>
      </c>
      <c r="R7698">
        <v>0.16304534400000001</v>
      </c>
      <c r="S7698">
        <v>0.21342835499999999</v>
      </c>
      <c r="T7698">
        <v>0.62352629999999998</v>
      </c>
      <c r="U7698">
        <v>0.26500000000000001</v>
      </c>
      <c r="V7698">
        <v>1.243243243</v>
      </c>
      <c r="W7698">
        <f>COUNTIF(Table1[[#This Row],[Al2O3]:[TiO2]],0)</f>
        <v>2</v>
      </c>
      <c r="X7698">
        <f>Table1[[#This Row],[K2O]]+Table1[[#This Row],[Li2O]]+Table1[[#This Row],[Na2O]]</f>
        <v>0.185</v>
      </c>
      <c r="Y7698">
        <f>Table1[[#This Row],[B2O3]]+Table1[[#This Row],[K2O]]+Table1[[#This Row],[Li2O]]+Table1[[#This Row],[Na2O]]</f>
        <v>0.35500000000000004</v>
      </c>
      <c r="Z7698" s="2">
        <f>Table1[[#This Row],[B2O3]]+Table1[[#This Row],[CaO]]+Table1[[#This Row],[K2O]]+Table1[[#This Row],[Li2O]]+Table1[[#This Row],[Na2O]]</f>
        <v>0.39500000000000002</v>
      </c>
      <c r="AA7698" s="2">
        <f>Table1[[#This Row],[A+B+AE]]-Table1[[#This Row],[Al2O3]]-Table1[[#This Row],[SiO2]]</f>
        <v>-0.17</v>
      </c>
      <c r="AB7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466.33900000000006</v>
      </c>
    </row>
    <row r="7699" spans="1:28" hidden="1" x14ac:dyDescent="0.25">
      <c r="A7699">
        <v>0.22500000000000001</v>
      </c>
      <c r="B7699">
        <v>0.13500000000000001</v>
      </c>
      <c r="C7699">
        <v>0.03</v>
      </c>
      <c r="D7699">
        <v>0</v>
      </c>
      <c r="E7699">
        <v>4.4999999999999998E-2</v>
      </c>
      <c r="F7699">
        <v>0</v>
      </c>
      <c r="G7699">
        <v>1.4999999999999999E-2</v>
      </c>
      <c r="H7699">
        <v>0.14000000000000001</v>
      </c>
      <c r="I7699">
        <v>0.4</v>
      </c>
      <c r="J7699">
        <v>0.01</v>
      </c>
      <c r="K7699">
        <v>0.52287581999999999</v>
      </c>
      <c r="L7699">
        <v>0.56808583999999995</v>
      </c>
      <c r="M7699">
        <v>2.3288130000000001E-2</v>
      </c>
      <c r="N7699">
        <v>0.16074636</v>
      </c>
      <c r="O7699">
        <v>0.21963219</v>
      </c>
      <c r="P7699">
        <v>0.61962145000000002</v>
      </c>
      <c r="Q7699">
        <v>-9.8926399999999994E-3</v>
      </c>
      <c r="R7699">
        <v>0.14758309999999999</v>
      </c>
      <c r="S7699">
        <v>0.21487816000000001</v>
      </c>
      <c r="T7699">
        <v>0.63753873999999999</v>
      </c>
      <c r="U7699">
        <v>0.255</v>
      </c>
      <c r="V7699">
        <v>1.4516129</v>
      </c>
      <c r="W7699">
        <f>COUNTIF(Table1[[#This Row],[Al2O3]:[TiO2]],0)</f>
        <v>2</v>
      </c>
      <c r="X7699">
        <f>Table1[[#This Row],[K2O]]+Table1[[#This Row],[Li2O]]+Table1[[#This Row],[Na2O]]</f>
        <v>0.15500000000000003</v>
      </c>
      <c r="Y7699">
        <f>Table1[[#This Row],[B2O3]]+Table1[[#This Row],[K2O]]+Table1[[#This Row],[Li2O]]+Table1[[#This Row],[Na2O]]</f>
        <v>0.29000000000000004</v>
      </c>
      <c r="Z7699" s="2">
        <f>Table1[[#This Row],[B2O3]]+Table1[[#This Row],[CaO]]+Table1[[#This Row],[K2O]]+Table1[[#This Row],[Li2O]]+Table1[[#This Row],[Na2O]]</f>
        <v>0.32</v>
      </c>
      <c r="AA7699" s="2">
        <f>Table1[[#This Row],[A+B+AE]]-Table1[[#This Row],[Al2O3]]-Table1[[#This Row],[SiO2]]</f>
        <v>-0.30500000000000005</v>
      </c>
      <c r="AB7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507.93150000000003</v>
      </c>
    </row>
    <row r="7700" spans="1:28" hidden="1" x14ac:dyDescent="0.25">
      <c r="A7700">
        <v>0.22</v>
      </c>
      <c r="B7700">
        <v>0.14000000000000001</v>
      </c>
      <c r="C7700">
        <v>2.5000000000000001E-2</v>
      </c>
      <c r="D7700">
        <v>0</v>
      </c>
      <c r="E7700">
        <v>0.04</v>
      </c>
      <c r="F7700">
        <v>0</v>
      </c>
      <c r="G7700">
        <v>0.03</v>
      </c>
      <c r="H7700">
        <v>0.13</v>
      </c>
      <c r="I7700">
        <v>0.4</v>
      </c>
      <c r="J7700">
        <v>1.4999999999999999E-2</v>
      </c>
      <c r="K7700">
        <v>0.53333333299999997</v>
      </c>
      <c r="L7700">
        <v>0.56772370299999997</v>
      </c>
      <c r="M7700">
        <v>2.3904623E-2</v>
      </c>
      <c r="N7700">
        <v>0.163366648</v>
      </c>
      <c r="O7700">
        <v>0.21316486800000001</v>
      </c>
      <c r="P7700">
        <v>0.62346848300000002</v>
      </c>
      <c r="Q7700">
        <v>-4.9745079999999999E-3</v>
      </c>
      <c r="R7700">
        <v>0.14608665900000001</v>
      </c>
      <c r="S7700">
        <v>0.20932047000000001</v>
      </c>
      <c r="T7700">
        <v>0.64459287200000004</v>
      </c>
      <c r="U7700">
        <v>0.255</v>
      </c>
      <c r="V7700">
        <v>1.375</v>
      </c>
      <c r="W7700">
        <f>COUNTIF(Table1[[#This Row],[Al2O3]:[TiO2]],0)</f>
        <v>2</v>
      </c>
      <c r="X7700">
        <f>Table1[[#This Row],[K2O]]+Table1[[#This Row],[Li2O]]+Table1[[#This Row],[Na2O]]</f>
        <v>0.16</v>
      </c>
      <c r="Y7700">
        <f>Table1[[#This Row],[B2O3]]+Table1[[#This Row],[K2O]]+Table1[[#This Row],[Li2O]]+Table1[[#This Row],[Na2O]]</f>
        <v>0.30000000000000004</v>
      </c>
      <c r="Z7700" s="2">
        <f>Table1[[#This Row],[B2O3]]+Table1[[#This Row],[CaO]]+Table1[[#This Row],[K2O]]+Table1[[#This Row],[Li2O]]+Table1[[#This Row],[Na2O]]</f>
        <v>0.32500000000000001</v>
      </c>
      <c r="AA7700" s="2">
        <f>Table1[[#This Row],[A+B+AE]]-Table1[[#This Row],[Al2O3]]-Table1[[#This Row],[SiO2]]</f>
        <v>-0.29500000000000004</v>
      </c>
      <c r="AB7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492.73649999999998</v>
      </c>
    </row>
    <row r="7701" spans="1:28" hidden="1" x14ac:dyDescent="0.25">
      <c r="A7701">
        <v>0.23</v>
      </c>
      <c r="B7701">
        <v>0.185</v>
      </c>
      <c r="C7701">
        <v>0</v>
      </c>
      <c r="D7701">
        <v>0</v>
      </c>
      <c r="E7701">
        <v>0.04</v>
      </c>
      <c r="F7701">
        <v>5.0000000000000001E-3</v>
      </c>
      <c r="G7701">
        <v>0.03</v>
      </c>
      <c r="H7701">
        <v>0.14000000000000001</v>
      </c>
      <c r="I7701">
        <v>0.33</v>
      </c>
      <c r="J7701">
        <v>0.04</v>
      </c>
      <c r="K7701">
        <v>0.47142857100000002</v>
      </c>
      <c r="L7701">
        <v>0.56904316300000002</v>
      </c>
      <c r="M7701">
        <v>2.0426807000000002E-2</v>
      </c>
      <c r="N7701">
        <v>0.16393022900000001</v>
      </c>
      <c r="O7701">
        <v>0.21809320200000001</v>
      </c>
      <c r="P7701">
        <v>0.61797656899999998</v>
      </c>
      <c r="Q7701">
        <v>-7.3254990000000001E-3</v>
      </c>
      <c r="R7701">
        <v>0.14691694399999999</v>
      </c>
      <c r="S7701">
        <v>0.21173568000000001</v>
      </c>
      <c r="T7701">
        <v>0.64134737500000005</v>
      </c>
      <c r="U7701">
        <v>0.26</v>
      </c>
      <c r="V7701">
        <v>1.3529411760000001</v>
      </c>
      <c r="W7701">
        <f>COUNTIF(Table1[[#This Row],[Al2O3]:[TiO2]],0)</f>
        <v>2</v>
      </c>
      <c r="X7701">
        <f>Table1[[#This Row],[K2O]]+Table1[[#This Row],[Li2O]]+Table1[[#This Row],[Na2O]]</f>
        <v>0.17500000000000002</v>
      </c>
      <c r="Y7701">
        <f>Table1[[#This Row],[B2O3]]+Table1[[#This Row],[K2O]]+Table1[[#This Row],[Li2O]]+Table1[[#This Row],[Na2O]]</f>
        <v>0.36</v>
      </c>
      <c r="Z7701" s="2">
        <f>Table1[[#This Row],[B2O3]]+Table1[[#This Row],[CaO]]+Table1[[#This Row],[K2O]]+Table1[[#This Row],[Li2O]]+Table1[[#This Row],[Na2O]]</f>
        <v>0.36</v>
      </c>
      <c r="AA7701" s="2">
        <f>Table1[[#This Row],[A+B+AE]]-Table1[[#This Row],[Al2O3]]-Table1[[#This Row],[SiO2]]</f>
        <v>-0.20000000000000004</v>
      </c>
      <c r="AB7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479.80499999999995</v>
      </c>
    </row>
    <row r="7702" spans="1:28" hidden="1" x14ac:dyDescent="0.25">
      <c r="A7702">
        <v>0.20499999999999999</v>
      </c>
      <c r="B7702">
        <v>0.115</v>
      </c>
      <c r="C7702">
        <v>3.5000000000000003E-2</v>
      </c>
      <c r="D7702">
        <v>0</v>
      </c>
      <c r="E7702">
        <v>4.4999999999999998E-2</v>
      </c>
      <c r="F7702">
        <v>0.01</v>
      </c>
      <c r="G7702">
        <v>0.03</v>
      </c>
      <c r="H7702">
        <v>0.125</v>
      </c>
      <c r="I7702">
        <v>0.435</v>
      </c>
      <c r="J7702">
        <v>0</v>
      </c>
      <c r="K7702">
        <v>0.56862745100000001</v>
      </c>
      <c r="L7702">
        <v>0.56992794000000002</v>
      </c>
      <c r="M7702">
        <v>2.3919062000000001E-2</v>
      </c>
      <c r="N7702">
        <v>0.16879255100000001</v>
      </c>
      <c r="O7702">
        <v>0.20285782099999999</v>
      </c>
      <c r="P7702">
        <v>0.62834962800000005</v>
      </c>
      <c r="Q7702">
        <v>-1.8467069999999999E-3</v>
      </c>
      <c r="R7702">
        <v>0.147458376</v>
      </c>
      <c r="S7702">
        <v>0.201365355</v>
      </c>
      <c r="T7702">
        <v>0.65117626799999995</v>
      </c>
      <c r="U7702">
        <v>0.255</v>
      </c>
      <c r="V7702">
        <v>1.3225806449999999</v>
      </c>
      <c r="W7702">
        <f>COUNTIF(Table1[[#This Row],[Al2O3]:[TiO2]],0)</f>
        <v>2</v>
      </c>
      <c r="X7702">
        <f>Table1[[#This Row],[K2O]]+Table1[[#This Row],[Li2O]]+Table1[[#This Row],[Na2O]]</f>
        <v>0.16500000000000001</v>
      </c>
      <c r="Y7702">
        <f>Table1[[#This Row],[B2O3]]+Table1[[#This Row],[K2O]]+Table1[[#This Row],[Li2O]]+Table1[[#This Row],[Na2O]]</f>
        <v>0.28000000000000003</v>
      </c>
      <c r="Z7702" s="2">
        <f>Table1[[#This Row],[B2O3]]+Table1[[#This Row],[CaO]]+Table1[[#This Row],[K2O]]+Table1[[#This Row],[Li2O]]+Table1[[#This Row],[Na2O]]</f>
        <v>0.31500000000000006</v>
      </c>
      <c r="AA7702" s="2">
        <f>Table1[[#This Row],[A+B+AE]]-Table1[[#This Row],[Al2O3]]-Table1[[#This Row],[SiO2]]</f>
        <v>-0.32499999999999996</v>
      </c>
      <c r="AB7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496.45249999999999</v>
      </c>
    </row>
    <row r="7703" spans="1:28" hidden="1" x14ac:dyDescent="0.25">
      <c r="A7703">
        <v>0.23499999999999999</v>
      </c>
      <c r="B7703">
        <v>0.14499999999999999</v>
      </c>
      <c r="C7703">
        <v>1.4999999999999999E-2</v>
      </c>
      <c r="D7703">
        <v>0</v>
      </c>
      <c r="E7703">
        <v>0.03</v>
      </c>
      <c r="F7703">
        <v>0</v>
      </c>
      <c r="G7703">
        <v>0.03</v>
      </c>
      <c r="H7703">
        <v>0.13500000000000001</v>
      </c>
      <c r="I7703">
        <v>0.4</v>
      </c>
      <c r="J7703">
        <v>0.01</v>
      </c>
      <c r="K7703">
        <v>0.51948051900000003</v>
      </c>
      <c r="L7703">
        <v>0.56325676400000002</v>
      </c>
      <c r="M7703">
        <v>2.1302959999999999E-2</v>
      </c>
      <c r="N7703">
        <v>0.161233443</v>
      </c>
      <c r="O7703">
        <v>0.222182303</v>
      </c>
      <c r="P7703">
        <v>0.61658425400000005</v>
      </c>
      <c r="Q7703">
        <v>-8.9571519999999995E-3</v>
      </c>
      <c r="R7703">
        <v>0.14542085499999999</v>
      </c>
      <c r="S7703">
        <v>0.21772363</v>
      </c>
      <c r="T7703">
        <v>0.63685551500000004</v>
      </c>
      <c r="U7703">
        <v>0.26500000000000001</v>
      </c>
      <c r="V7703">
        <v>1.424242424</v>
      </c>
      <c r="W7703">
        <f>COUNTIF(Table1[[#This Row],[Al2O3]:[TiO2]],0)</f>
        <v>2</v>
      </c>
      <c r="X7703">
        <f>Table1[[#This Row],[K2O]]+Table1[[#This Row],[Li2O]]+Table1[[#This Row],[Na2O]]</f>
        <v>0.16500000000000001</v>
      </c>
      <c r="Y7703">
        <f>Table1[[#This Row],[B2O3]]+Table1[[#This Row],[K2O]]+Table1[[#This Row],[Li2O]]+Table1[[#This Row],[Na2O]]</f>
        <v>0.31</v>
      </c>
      <c r="Z7703" s="2">
        <f>Table1[[#This Row],[B2O3]]+Table1[[#This Row],[CaO]]+Table1[[#This Row],[K2O]]+Table1[[#This Row],[Li2O]]+Table1[[#This Row],[Na2O]]</f>
        <v>0.32499999999999996</v>
      </c>
      <c r="AA7703" s="2">
        <f>Table1[[#This Row],[A+B+AE]]-Table1[[#This Row],[Al2O3]]-Table1[[#This Row],[SiO2]]</f>
        <v>-0.31000000000000005</v>
      </c>
      <c r="AB7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493.99699999999996</v>
      </c>
    </row>
    <row r="7704" spans="1:28" hidden="1" x14ac:dyDescent="0.25">
      <c r="A7704">
        <v>0.19500000000000001</v>
      </c>
      <c r="B7704">
        <v>0.155</v>
      </c>
      <c r="C7704">
        <v>0.01</v>
      </c>
      <c r="D7704">
        <v>0</v>
      </c>
      <c r="E7704">
        <v>2.5000000000000001E-2</v>
      </c>
      <c r="F7704">
        <v>0</v>
      </c>
      <c r="G7704">
        <v>0.06</v>
      </c>
      <c r="H7704">
        <v>0.12</v>
      </c>
      <c r="I7704">
        <v>0.40500000000000003</v>
      </c>
      <c r="J7704">
        <v>0.03</v>
      </c>
      <c r="K7704">
        <v>0.5625</v>
      </c>
      <c r="L7704">
        <v>0.567043886</v>
      </c>
      <c r="M7704">
        <v>2.8414811000000002E-2</v>
      </c>
      <c r="N7704">
        <v>0.175376372</v>
      </c>
      <c r="O7704">
        <v>0.18492614800000001</v>
      </c>
      <c r="P7704">
        <v>0.63969748000000004</v>
      </c>
      <c r="Q7704">
        <v>6.6071639999999996E-3</v>
      </c>
      <c r="R7704">
        <v>0.150528573</v>
      </c>
      <c r="S7704">
        <v>0.18258939900000001</v>
      </c>
      <c r="T7704">
        <v>0.66688202900000004</v>
      </c>
      <c r="U7704">
        <v>0.25</v>
      </c>
      <c r="V7704">
        <v>1.0833333329999999</v>
      </c>
      <c r="W7704">
        <f>COUNTIF(Table1[[#This Row],[Al2O3]:[TiO2]],0)</f>
        <v>2</v>
      </c>
      <c r="X7704">
        <f>Table1[[#This Row],[K2O]]+Table1[[#This Row],[Li2O]]+Table1[[#This Row],[Na2O]]</f>
        <v>0.18</v>
      </c>
      <c r="Y7704">
        <f>Table1[[#This Row],[B2O3]]+Table1[[#This Row],[K2O]]+Table1[[#This Row],[Li2O]]+Table1[[#This Row],[Na2O]]</f>
        <v>0.33499999999999996</v>
      </c>
      <c r="Z7704" s="2">
        <f>Table1[[#This Row],[B2O3]]+Table1[[#This Row],[CaO]]+Table1[[#This Row],[K2O]]+Table1[[#This Row],[Li2O]]+Table1[[#This Row],[Na2O]]</f>
        <v>0.34499999999999997</v>
      </c>
      <c r="AA7704" s="2">
        <f>Table1[[#This Row],[A+B+AE]]-Table1[[#This Row],[Al2O3]]-Table1[[#This Row],[SiO2]]</f>
        <v>-0.25500000000000006</v>
      </c>
      <c r="AB7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458.9615</v>
      </c>
    </row>
    <row r="7705" spans="1:28" hidden="1" x14ac:dyDescent="0.25">
      <c r="A7705">
        <v>0.23499999999999999</v>
      </c>
      <c r="B7705">
        <v>0.16500000000000001</v>
      </c>
      <c r="C7705">
        <v>0</v>
      </c>
      <c r="D7705">
        <v>0</v>
      </c>
      <c r="E7705">
        <v>0.04</v>
      </c>
      <c r="F7705">
        <v>5.0000000000000001E-3</v>
      </c>
      <c r="G7705">
        <v>5.0000000000000001E-3</v>
      </c>
      <c r="H7705">
        <v>0.14499999999999999</v>
      </c>
      <c r="I7705">
        <v>0.36</v>
      </c>
      <c r="J7705">
        <v>4.4999999999999998E-2</v>
      </c>
      <c r="K7705">
        <v>0.486486486</v>
      </c>
      <c r="L7705">
        <v>0.56650810699999998</v>
      </c>
      <c r="M7705">
        <v>3.5664162999999999E-2</v>
      </c>
      <c r="N7705">
        <v>0.14709779100000001</v>
      </c>
      <c r="O7705">
        <v>0.227263936</v>
      </c>
      <c r="P7705">
        <v>0.62563827299999997</v>
      </c>
      <c r="Q7705">
        <v>-1.7630530000000001E-3</v>
      </c>
      <c r="R7705">
        <v>0.138527228</v>
      </c>
      <c r="S7705">
        <v>0.21956563400000001</v>
      </c>
      <c r="T7705">
        <v>0.64190713799999999</v>
      </c>
      <c r="U7705">
        <v>0.27</v>
      </c>
      <c r="V7705">
        <v>1.566666667</v>
      </c>
      <c r="W7705">
        <f>COUNTIF(Table1[[#This Row],[Al2O3]:[TiO2]],0)</f>
        <v>2</v>
      </c>
      <c r="X7705">
        <f>Table1[[#This Row],[K2O]]+Table1[[#This Row],[Li2O]]+Table1[[#This Row],[Na2O]]</f>
        <v>0.155</v>
      </c>
      <c r="Y7705">
        <f>Table1[[#This Row],[B2O3]]+Table1[[#This Row],[K2O]]+Table1[[#This Row],[Li2O]]+Table1[[#This Row],[Na2O]]</f>
        <v>0.32</v>
      </c>
      <c r="Z7705" s="2">
        <f>Table1[[#This Row],[B2O3]]+Table1[[#This Row],[CaO]]+Table1[[#This Row],[K2O]]+Table1[[#This Row],[Li2O]]+Table1[[#This Row],[Na2O]]</f>
        <v>0.32</v>
      </c>
      <c r="AA7705" s="2">
        <f>Table1[[#This Row],[A+B+AE]]-Table1[[#This Row],[Al2O3]]-Table1[[#This Row],[SiO2]]</f>
        <v>-0.27499999999999997</v>
      </c>
      <c r="AB7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509.80799999999999</v>
      </c>
    </row>
    <row r="7706" spans="1:28" hidden="1" x14ac:dyDescent="0.25">
      <c r="A7706">
        <v>0.245</v>
      </c>
      <c r="B7706">
        <v>0.2</v>
      </c>
      <c r="C7706">
        <v>1.4999999999999999E-2</v>
      </c>
      <c r="D7706">
        <v>0</v>
      </c>
      <c r="E7706">
        <v>0.02</v>
      </c>
      <c r="F7706">
        <v>0</v>
      </c>
      <c r="G7706">
        <v>0.06</v>
      </c>
      <c r="H7706">
        <v>0.15</v>
      </c>
      <c r="I7706">
        <v>0.3</v>
      </c>
      <c r="J7706">
        <v>0.01</v>
      </c>
      <c r="K7706">
        <v>0.43165468000000001</v>
      </c>
      <c r="L7706">
        <v>0.57190401999999996</v>
      </c>
      <c r="M7706">
        <v>-1.6479839999999999E-2</v>
      </c>
      <c r="N7706">
        <v>0.19514272999999999</v>
      </c>
      <c r="O7706">
        <v>0.22086697</v>
      </c>
      <c r="P7706">
        <v>0.58399029999999996</v>
      </c>
      <c r="Q7706">
        <v>-3.5171859999999999E-2</v>
      </c>
      <c r="R7706">
        <v>0.16907189</v>
      </c>
      <c r="S7706">
        <v>0.21624961000000001</v>
      </c>
      <c r="T7706">
        <v>0.61467848999999997</v>
      </c>
      <c r="U7706">
        <v>0.26500000000000001</v>
      </c>
      <c r="V7706">
        <v>1.1666666699999999</v>
      </c>
      <c r="W7706">
        <f>COUNTIF(Table1[[#This Row],[Al2O3]:[TiO2]],0)</f>
        <v>2</v>
      </c>
      <c r="X7706">
        <f>Table1[[#This Row],[K2O]]+Table1[[#This Row],[Li2O]]+Table1[[#This Row],[Na2O]]</f>
        <v>0.21</v>
      </c>
      <c r="Y7706">
        <f>Table1[[#This Row],[B2O3]]+Table1[[#This Row],[K2O]]+Table1[[#This Row],[Li2O]]+Table1[[#This Row],[Na2O]]</f>
        <v>0.41000000000000003</v>
      </c>
      <c r="Z7706" s="2">
        <f>Table1[[#This Row],[B2O3]]+Table1[[#This Row],[CaO]]+Table1[[#This Row],[K2O]]+Table1[[#This Row],[Li2O]]+Table1[[#This Row],[Na2O]]</f>
        <v>0.42500000000000004</v>
      </c>
      <c r="AA7706" s="2">
        <f>Table1[[#This Row],[A+B+AE]]-Table1[[#This Row],[Al2O3]]-Table1[[#This Row],[SiO2]]</f>
        <v>-0.11999999999999994</v>
      </c>
      <c r="AB7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446.07049999999992</v>
      </c>
    </row>
    <row r="7707" spans="1:28" hidden="1" x14ac:dyDescent="0.25">
      <c r="A7707">
        <v>0.215</v>
      </c>
      <c r="B7707">
        <v>0.16</v>
      </c>
      <c r="C7707">
        <v>0</v>
      </c>
      <c r="D7707">
        <v>2.5000000000000001E-3</v>
      </c>
      <c r="E7707">
        <v>4.4999999999999998E-2</v>
      </c>
      <c r="F7707">
        <v>0</v>
      </c>
      <c r="G7707">
        <v>4.4999999999999998E-2</v>
      </c>
      <c r="H7707">
        <v>0.13</v>
      </c>
      <c r="I7707">
        <v>0.36499999999999999</v>
      </c>
      <c r="J7707">
        <v>3.7499999999999999E-2</v>
      </c>
      <c r="K7707">
        <v>0.51408450699999997</v>
      </c>
      <c r="L7707">
        <v>0.57166151600000004</v>
      </c>
      <c r="M7707">
        <v>1.8985420999999999E-2</v>
      </c>
      <c r="N7707">
        <v>0.17049007599999999</v>
      </c>
      <c r="O7707">
        <v>0.20780275200000001</v>
      </c>
      <c r="P7707">
        <v>0.62170717200000003</v>
      </c>
      <c r="Q7707">
        <v>-6.9749130000000001E-3</v>
      </c>
      <c r="R7707">
        <v>0.150860621</v>
      </c>
      <c r="S7707">
        <v>0.20350116700000001</v>
      </c>
      <c r="T7707">
        <v>0.64563821300000002</v>
      </c>
      <c r="U7707">
        <v>0.27</v>
      </c>
      <c r="V7707">
        <v>1.228571429</v>
      </c>
      <c r="W7707">
        <f>COUNTIF(Table1[[#This Row],[Al2O3]:[TiO2]],0)</f>
        <v>2</v>
      </c>
      <c r="X7707">
        <f>Table1[[#This Row],[K2O]]+Table1[[#This Row],[Li2O]]+Table1[[#This Row],[Na2O]]</f>
        <v>0.17499999999999999</v>
      </c>
      <c r="Y7707">
        <f>Table1[[#This Row],[B2O3]]+Table1[[#This Row],[K2O]]+Table1[[#This Row],[Li2O]]+Table1[[#This Row],[Na2O]]</f>
        <v>0.33500000000000002</v>
      </c>
      <c r="Z7707" s="2">
        <f>Table1[[#This Row],[B2O3]]+Table1[[#This Row],[CaO]]+Table1[[#This Row],[K2O]]+Table1[[#This Row],[Li2O]]+Table1[[#This Row],[Na2O]]</f>
        <v>0.33500000000000002</v>
      </c>
      <c r="AA7707" s="2">
        <f>Table1[[#This Row],[A+B+AE]]-Table1[[#This Row],[Al2O3]]-Table1[[#This Row],[SiO2]]</f>
        <v>-0.24499999999999997</v>
      </c>
      <c r="AB7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467.2890000000001</v>
      </c>
    </row>
    <row r="7708" spans="1:28" hidden="1" x14ac:dyDescent="0.25">
      <c r="A7708">
        <v>0.245</v>
      </c>
      <c r="B7708">
        <v>0.18</v>
      </c>
      <c r="C7708">
        <v>0.03</v>
      </c>
      <c r="D7708">
        <v>0</v>
      </c>
      <c r="E7708">
        <v>0.05</v>
      </c>
      <c r="F7708">
        <v>0.01</v>
      </c>
      <c r="G7708">
        <v>4.4999999999999998E-2</v>
      </c>
      <c r="H7708">
        <v>0.14000000000000001</v>
      </c>
      <c r="I7708">
        <v>0.3</v>
      </c>
      <c r="J7708">
        <v>0</v>
      </c>
      <c r="K7708">
        <v>0.43795620000000002</v>
      </c>
      <c r="L7708">
        <v>0.57734408999999998</v>
      </c>
      <c r="M7708">
        <v>-1.591304E-2</v>
      </c>
      <c r="N7708">
        <v>0.18865275000000001</v>
      </c>
      <c r="O7708">
        <v>0.23167301000000001</v>
      </c>
      <c r="P7708">
        <v>0.57967424000000001</v>
      </c>
      <c r="Q7708">
        <v>-3.3784420000000003E-2</v>
      </c>
      <c r="R7708">
        <v>0.16184351</v>
      </c>
      <c r="S7708">
        <v>0.22771951000000001</v>
      </c>
      <c r="T7708">
        <v>0.61043698999999996</v>
      </c>
      <c r="U7708">
        <v>0.26</v>
      </c>
      <c r="V7708">
        <v>1.3243243200000001</v>
      </c>
      <c r="W7708">
        <f>COUNTIF(Table1[[#This Row],[Al2O3]:[TiO2]],0)</f>
        <v>2</v>
      </c>
      <c r="X7708">
        <f>Table1[[#This Row],[K2O]]+Table1[[#This Row],[Li2O]]+Table1[[#This Row],[Na2O]]</f>
        <v>0.19500000000000001</v>
      </c>
      <c r="Y7708">
        <f>Table1[[#This Row],[B2O3]]+Table1[[#This Row],[K2O]]+Table1[[#This Row],[Li2O]]+Table1[[#This Row],[Na2O]]</f>
        <v>0.375</v>
      </c>
      <c r="Z7708" s="2">
        <f>Table1[[#This Row],[B2O3]]+Table1[[#This Row],[CaO]]+Table1[[#This Row],[K2O]]+Table1[[#This Row],[Li2O]]+Table1[[#This Row],[Na2O]]</f>
        <v>0.40500000000000003</v>
      </c>
      <c r="AA7708" s="2">
        <f>Table1[[#This Row],[A+B+AE]]-Table1[[#This Row],[Al2O3]]-Table1[[#This Row],[SiO2]]</f>
        <v>-0.13999999999999996</v>
      </c>
      <c r="AB7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463.5234999999999</v>
      </c>
    </row>
    <row r="7709" spans="1:28" hidden="1" x14ac:dyDescent="0.25">
      <c r="A7709">
        <v>0.245</v>
      </c>
      <c r="B7709">
        <v>0.16</v>
      </c>
      <c r="C7709">
        <v>5.0000000000000001E-3</v>
      </c>
      <c r="D7709">
        <v>0</v>
      </c>
      <c r="E7709">
        <v>0.05</v>
      </c>
      <c r="F7709">
        <v>0.01</v>
      </c>
      <c r="G7709">
        <v>2.5000000000000001E-2</v>
      </c>
      <c r="H7709">
        <v>0.15</v>
      </c>
      <c r="I7709">
        <v>0.35499999999999998</v>
      </c>
      <c r="J7709">
        <v>0</v>
      </c>
      <c r="K7709">
        <v>0.47333333300000002</v>
      </c>
      <c r="L7709">
        <v>0.56733537099999998</v>
      </c>
      <c r="M7709">
        <v>4.722108E-3</v>
      </c>
      <c r="N7709">
        <v>0.171041578</v>
      </c>
      <c r="O7709">
        <v>0.23125206500000001</v>
      </c>
      <c r="P7709">
        <v>0.59770635699999997</v>
      </c>
      <c r="Q7709">
        <v>-2.3784576000000002E-2</v>
      </c>
      <c r="R7709">
        <v>0.154131715</v>
      </c>
      <c r="S7709">
        <v>0.22596577300000001</v>
      </c>
      <c r="T7709">
        <v>0.61990251200000002</v>
      </c>
      <c r="U7709">
        <v>0.27</v>
      </c>
      <c r="V7709">
        <v>1.4</v>
      </c>
      <c r="W7709">
        <f>COUNTIF(Table1[[#This Row],[Al2O3]:[TiO2]],0)</f>
        <v>2</v>
      </c>
      <c r="X7709">
        <f>Table1[[#This Row],[K2O]]+Table1[[#This Row],[Li2O]]+Table1[[#This Row],[Na2O]]</f>
        <v>0.185</v>
      </c>
      <c r="Y7709">
        <f>Table1[[#This Row],[B2O3]]+Table1[[#This Row],[K2O]]+Table1[[#This Row],[Li2O]]+Table1[[#This Row],[Na2O]]</f>
        <v>0.34499999999999997</v>
      </c>
      <c r="Z7709" s="2">
        <f>Table1[[#This Row],[B2O3]]+Table1[[#This Row],[CaO]]+Table1[[#This Row],[K2O]]+Table1[[#This Row],[Li2O]]+Table1[[#This Row],[Na2O]]</f>
        <v>0.35</v>
      </c>
      <c r="AA7709" s="2">
        <f>Table1[[#This Row],[A+B+AE]]-Table1[[#This Row],[Al2O3]]-Table1[[#This Row],[SiO2]]</f>
        <v>-0.25</v>
      </c>
      <c r="AB7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490.17449999999997</v>
      </c>
    </row>
    <row r="7710" spans="1:28" hidden="1" x14ac:dyDescent="0.25">
      <c r="A7710">
        <v>0.24</v>
      </c>
      <c r="B7710">
        <v>0.19</v>
      </c>
      <c r="C7710">
        <v>0</v>
      </c>
      <c r="D7710">
        <v>2.5000000000000001E-3</v>
      </c>
      <c r="E7710">
        <v>0.04</v>
      </c>
      <c r="F7710">
        <v>0</v>
      </c>
      <c r="G7710">
        <v>0.03</v>
      </c>
      <c r="H7710">
        <v>0.14000000000000001</v>
      </c>
      <c r="I7710">
        <v>0.32500000000000001</v>
      </c>
      <c r="J7710">
        <v>3.2500000000000001E-2</v>
      </c>
      <c r="K7710">
        <v>0.46099290799999998</v>
      </c>
      <c r="L7710">
        <v>0.56574508300000004</v>
      </c>
      <c r="M7710">
        <v>2.0838883999999998E-2</v>
      </c>
      <c r="N7710">
        <v>0.16029596600000001</v>
      </c>
      <c r="O7710">
        <v>0.225068927</v>
      </c>
      <c r="P7710">
        <v>0.61463510700000001</v>
      </c>
      <c r="Q7710">
        <v>-8.5013139999999994E-3</v>
      </c>
      <c r="R7710">
        <v>0.14492766800000001</v>
      </c>
      <c r="S7710">
        <v>0.21794999900000001</v>
      </c>
      <c r="T7710">
        <v>0.63712233399999996</v>
      </c>
      <c r="U7710">
        <v>0.255</v>
      </c>
      <c r="V7710">
        <v>1.411764706</v>
      </c>
      <c r="W7710">
        <f>COUNTIF(Table1[[#This Row],[Al2O3]:[TiO2]],0)</f>
        <v>2</v>
      </c>
      <c r="X7710">
        <f>Table1[[#This Row],[K2O]]+Table1[[#This Row],[Li2O]]+Table1[[#This Row],[Na2O]]</f>
        <v>0.17</v>
      </c>
      <c r="Y7710">
        <f>Table1[[#This Row],[B2O3]]+Table1[[#This Row],[K2O]]+Table1[[#This Row],[Li2O]]+Table1[[#This Row],[Na2O]]</f>
        <v>0.36</v>
      </c>
      <c r="Z7710" s="2">
        <f>Table1[[#This Row],[B2O3]]+Table1[[#This Row],[CaO]]+Table1[[#This Row],[K2O]]+Table1[[#This Row],[Li2O]]+Table1[[#This Row],[Na2O]]</f>
        <v>0.36</v>
      </c>
      <c r="AA7710" s="2">
        <f>Table1[[#This Row],[A+B+AE]]-Table1[[#This Row],[Al2O3]]-Table1[[#This Row],[SiO2]]</f>
        <v>-0.20500000000000002</v>
      </c>
      <c r="AB7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481.84450000000004</v>
      </c>
    </row>
    <row r="7711" spans="1:28" hidden="1" x14ac:dyDescent="0.25">
      <c r="A7711">
        <v>0.22500000000000001</v>
      </c>
      <c r="B7711">
        <v>0.16500000000000001</v>
      </c>
      <c r="C7711">
        <v>0</v>
      </c>
      <c r="D7711">
        <v>2.5000000000000001E-3</v>
      </c>
      <c r="E7711">
        <v>2.5000000000000001E-2</v>
      </c>
      <c r="F7711">
        <v>0</v>
      </c>
      <c r="G7711">
        <v>0.01</v>
      </c>
      <c r="H7711">
        <v>0.14000000000000001</v>
      </c>
      <c r="I7711">
        <v>0.39500000000000002</v>
      </c>
      <c r="J7711">
        <v>3.7499999999999999E-2</v>
      </c>
      <c r="K7711">
        <v>0.51973683999999998</v>
      </c>
      <c r="L7711">
        <v>0.55776128000000003</v>
      </c>
      <c r="M7711">
        <v>4.9096279999999999E-2</v>
      </c>
      <c r="N7711">
        <v>0.1421714</v>
      </c>
      <c r="O7711">
        <v>0.21281728</v>
      </c>
      <c r="P7711">
        <v>0.64501132999999999</v>
      </c>
      <c r="Q7711">
        <v>1.113886E-2</v>
      </c>
      <c r="R7711">
        <v>0.13399356000000001</v>
      </c>
      <c r="S7711">
        <v>0.20575003</v>
      </c>
      <c r="T7711">
        <v>0.66025641000000002</v>
      </c>
      <c r="U7711">
        <v>0.25</v>
      </c>
      <c r="V7711">
        <v>1.5</v>
      </c>
      <c r="W7711">
        <f>COUNTIF(Table1[[#This Row],[Al2O3]:[TiO2]],0)</f>
        <v>2</v>
      </c>
      <c r="X7711">
        <f>Table1[[#This Row],[K2O]]+Table1[[#This Row],[Li2O]]+Table1[[#This Row],[Na2O]]</f>
        <v>0.15000000000000002</v>
      </c>
      <c r="Y7711">
        <f>Table1[[#This Row],[B2O3]]+Table1[[#This Row],[K2O]]+Table1[[#This Row],[Li2O]]+Table1[[#This Row],[Na2O]]</f>
        <v>0.31500000000000006</v>
      </c>
      <c r="Z7711" s="2">
        <f>Table1[[#This Row],[B2O3]]+Table1[[#This Row],[CaO]]+Table1[[#This Row],[K2O]]+Table1[[#This Row],[Li2O]]+Table1[[#This Row],[Na2O]]</f>
        <v>0.31500000000000006</v>
      </c>
      <c r="AA7711" s="2">
        <f>Table1[[#This Row],[A+B+AE]]-Table1[[#This Row],[Al2O3]]-Table1[[#This Row],[SiO2]]</f>
        <v>-0.30499999999999994</v>
      </c>
      <c r="AB7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512.00850000000003</v>
      </c>
    </row>
    <row r="7712" spans="1:28" hidden="1" x14ac:dyDescent="0.25">
      <c r="A7712">
        <v>0.25</v>
      </c>
      <c r="B7712">
        <v>0.17</v>
      </c>
      <c r="C7712">
        <v>0.03</v>
      </c>
      <c r="D7712">
        <v>0</v>
      </c>
      <c r="E7712">
        <v>4.4999999999999998E-2</v>
      </c>
      <c r="F7712">
        <v>0</v>
      </c>
      <c r="G7712">
        <v>5.0000000000000001E-3</v>
      </c>
      <c r="H7712">
        <v>0.155</v>
      </c>
      <c r="I7712">
        <v>0.32500000000000001</v>
      </c>
      <c r="J7712">
        <v>0.02</v>
      </c>
      <c r="K7712">
        <v>0.44520547900000002</v>
      </c>
      <c r="L7712">
        <v>0.57218563899999997</v>
      </c>
      <c r="M7712">
        <v>9.7094160000000002E-3</v>
      </c>
      <c r="N7712">
        <v>0.16285174399999999</v>
      </c>
      <c r="O7712">
        <v>0.240385771</v>
      </c>
      <c r="P7712">
        <v>0.59676248399999998</v>
      </c>
      <c r="Q7712">
        <v>-2.4417752000000001E-2</v>
      </c>
      <c r="R7712">
        <v>0.151640316</v>
      </c>
      <c r="S7712">
        <v>0.23257003800000001</v>
      </c>
      <c r="T7712">
        <v>0.615789645</v>
      </c>
      <c r="U7712">
        <v>0.26</v>
      </c>
      <c r="V7712">
        <v>1.5625</v>
      </c>
      <c r="W7712">
        <f>COUNTIF(Table1[[#This Row],[Al2O3]:[TiO2]],0)</f>
        <v>2</v>
      </c>
      <c r="X7712">
        <f>Table1[[#This Row],[K2O]]+Table1[[#This Row],[Li2O]]+Table1[[#This Row],[Na2O]]</f>
        <v>0.16</v>
      </c>
      <c r="Y7712">
        <f>Table1[[#This Row],[B2O3]]+Table1[[#This Row],[K2O]]+Table1[[#This Row],[Li2O]]+Table1[[#This Row],[Na2O]]</f>
        <v>0.33</v>
      </c>
      <c r="Z7712" s="2">
        <f>Table1[[#This Row],[B2O3]]+Table1[[#This Row],[CaO]]+Table1[[#This Row],[K2O]]+Table1[[#This Row],[Li2O]]+Table1[[#This Row],[Na2O]]</f>
        <v>0.36</v>
      </c>
      <c r="AA7712" s="2">
        <f>Table1[[#This Row],[A+B+AE]]-Table1[[#This Row],[Al2O3]]-Table1[[#This Row],[SiO2]]</f>
        <v>-0.21500000000000002</v>
      </c>
      <c r="AB7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507.91449999999998</v>
      </c>
    </row>
    <row r="7713" spans="1:28" hidden="1" x14ac:dyDescent="0.25">
      <c r="A7713">
        <v>0.19500000000000001</v>
      </c>
      <c r="B7713">
        <v>0.13500000000000001</v>
      </c>
      <c r="C7713">
        <v>2.5000000000000001E-2</v>
      </c>
      <c r="D7713">
        <v>0</v>
      </c>
      <c r="E7713">
        <v>2.5000000000000001E-2</v>
      </c>
      <c r="F7713">
        <v>0</v>
      </c>
      <c r="G7713">
        <v>3.5000000000000003E-2</v>
      </c>
      <c r="H7713">
        <v>0.115</v>
      </c>
      <c r="I7713">
        <v>0.42</v>
      </c>
      <c r="J7713">
        <v>0.05</v>
      </c>
      <c r="K7713">
        <v>0.57534247000000005</v>
      </c>
      <c r="L7713">
        <v>0.57082891999999996</v>
      </c>
      <c r="M7713">
        <v>4.24702E-2</v>
      </c>
      <c r="N7713">
        <v>0.15741801</v>
      </c>
      <c r="O7713">
        <v>0.19335168</v>
      </c>
      <c r="P7713">
        <v>0.64923030999999998</v>
      </c>
      <c r="Q7713">
        <v>1.498556E-2</v>
      </c>
      <c r="R7713">
        <v>0.13843074999999999</v>
      </c>
      <c r="S7713">
        <v>0.19035998000000001</v>
      </c>
      <c r="T7713">
        <v>0.67120926999999997</v>
      </c>
      <c r="U7713">
        <v>0.26</v>
      </c>
      <c r="V7713">
        <v>1.3</v>
      </c>
      <c r="W7713">
        <f>COUNTIF(Table1[[#This Row],[Al2O3]:[TiO2]],0)</f>
        <v>2</v>
      </c>
      <c r="X7713">
        <f>Table1[[#This Row],[K2O]]+Table1[[#This Row],[Li2O]]+Table1[[#This Row],[Na2O]]</f>
        <v>0.15000000000000002</v>
      </c>
      <c r="Y7713">
        <f>Table1[[#This Row],[B2O3]]+Table1[[#This Row],[K2O]]+Table1[[#This Row],[Li2O]]+Table1[[#This Row],[Na2O]]</f>
        <v>0.28500000000000003</v>
      </c>
      <c r="Z7713" s="2">
        <f>Table1[[#This Row],[B2O3]]+Table1[[#This Row],[CaO]]+Table1[[#This Row],[K2O]]+Table1[[#This Row],[Li2O]]+Table1[[#This Row],[Na2O]]</f>
        <v>0.31</v>
      </c>
      <c r="AA7713" s="2">
        <f>Table1[[#This Row],[A+B+AE]]-Table1[[#This Row],[Al2O3]]-Table1[[#This Row],[SiO2]]</f>
        <v>-0.30499999999999999</v>
      </c>
      <c r="AB7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487.0385</v>
      </c>
    </row>
    <row r="7714" spans="1:28" hidden="1" x14ac:dyDescent="0.25">
      <c r="A7714">
        <v>0.24</v>
      </c>
      <c r="B7714">
        <v>0.18</v>
      </c>
      <c r="C7714">
        <v>2.5000000000000001E-2</v>
      </c>
      <c r="D7714">
        <v>5.0000000000000001E-3</v>
      </c>
      <c r="E7714">
        <v>0.03</v>
      </c>
      <c r="F7714">
        <v>0</v>
      </c>
      <c r="G7714">
        <v>0.04</v>
      </c>
      <c r="H7714">
        <v>0.14499999999999999</v>
      </c>
      <c r="I7714">
        <v>0.33500000000000002</v>
      </c>
      <c r="J7714">
        <v>0</v>
      </c>
      <c r="K7714">
        <v>0.46527777799999998</v>
      </c>
      <c r="L7714">
        <v>0.56767564400000003</v>
      </c>
      <c r="M7714">
        <v>6.6147500000000002E-4</v>
      </c>
      <c r="N7714">
        <v>0.17922980599999999</v>
      </c>
      <c r="O7714">
        <v>0.221824786</v>
      </c>
      <c r="P7714">
        <v>0.59894540799999996</v>
      </c>
      <c r="Q7714">
        <v>-2.3238616E-2</v>
      </c>
      <c r="R7714">
        <v>0.158172438</v>
      </c>
      <c r="S7714">
        <v>0.216835467</v>
      </c>
      <c r="T7714">
        <v>0.62499209499999997</v>
      </c>
      <c r="U7714">
        <v>0.25</v>
      </c>
      <c r="V7714">
        <v>1.2972972970000001</v>
      </c>
      <c r="W7714">
        <f>COUNTIF(Table1[[#This Row],[Al2O3]:[TiO2]],0)</f>
        <v>2</v>
      </c>
      <c r="X7714">
        <f>Table1[[#This Row],[K2O]]+Table1[[#This Row],[Li2O]]+Table1[[#This Row],[Na2O]]</f>
        <v>0.185</v>
      </c>
      <c r="Y7714">
        <f>Table1[[#This Row],[B2O3]]+Table1[[#This Row],[K2O]]+Table1[[#This Row],[Li2O]]+Table1[[#This Row],[Na2O]]</f>
        <v>0.36499999999999999</v>
      </c>
      <c r="Z7714" s="2">
        <f>Table1[[#This Row],[B2O3]]+Table1[[#This Row],[CaO]]+Table1[[#This Row],[K2O]]+Table1[[#This Row],[Li2O]]+Table1[[#This Row],[Na2O]]</f>
        <v>0.39</v>
      </c>
      <c r="AA7714" s="2">
        <f>Table1[[#This Row],[A+B+AE]]-Table1[[#This Row],[Al2O3]]-Table1[[#This Row],[SiO2]]</f>
        <v>-0.185</v>
      </c>
      <c r="AB7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474.3275000000001</v>
      </c>
    </row>
    <row r="7715" spans="1:28" hidden="1" x14ac:dyDescent="0.25">
      <c r="A7715">
        <v>0.25</v>
      </c>
      <c r="B7715">
        <v>0.19</v>
      </c>
      <c r="C7715">
        <v>0</v>
      </c>
      <c r="D7715">
        <v>5.0000000000000001E-3</v>
      </c>
      <c r="E7715">
        <v>0.05</v>
      </c>
      <c r="F7715">
        <v>0</v>
      </c>
      <c r="G7715">
        <v>0.03</v>
      </c>
      <c r="H7715">
        <v>0.14499999999999999</v>
      </c>
      <c r="I7715">
        <v>0.32</v>
      </c>
      <c r="J7715">
        <v>0.01</v>
      </c>
      <c r="K7715">
        <v>0.44755244999999999</v>
      </c>
      <c r="L7715">
        <v>0.56356490999999997</v>
      </c>
      <c r="M7715">
        <v>1.320443E-2</v>
      </c>
      <c r="N7715">
        <v>0.16345207</v>
      </c>
      <c r="O7715">
        <v>0.23226860999999999</v>
      </c>
      <c r="P7715">
        <v>0.60427931999999995</v>
      </c>
      <c r="Q7715">
        <v>-1.614086E-2</v>
      </c>
      <c r="R7715">
        <v>0.14812315000000001</v>
      </c>
      <c r="S7715">
        <v>0.22498808000000001</v>
      </c>
      <c r="T7715">
        <v>0.62688876999999998</v>
      </c>
      <c r="U7715">
        <v>0.25</v>
      </c>
      <c r="V7715">
        <v>1.4285714300000001</v>
      </c>
      <c r="W7715">
        <f>COUNTIF(Table1[[#This Row],[Al2O3]:[TiO2]],0)</f>
        <v>2</v>
      </c>
      <c r="X7715">
        <f>Table1[[#This Row],[K2O]]+Table1[[#This Row],[Li2O]]+Table1[[#This Row],[Na2O]]</f>
        <v>0.17499999999999999</v>
      </c>
      <c r="Y7715">
        <f>Table1[[#This Row],[B2O3]]+Table1[[#This Row],[K2O]]+Table1[[#This Row],[Li2O]]+Table1[[#This Row],[Na2O]]</f>
        <v>0.36499999999999999</v>
      </c>
      <c r="Z7715" s="2">
        <f>Table1[[#This Row],[B2O3]]+Table1[[#This Row],[CaO]]+Table1[[#This Row],[K2O]]+Table1[[#This Row],[Li2O]]+Table1[[#This Row],[Na2O]]</f>
        <v>0.36499999999999999</v>
      </c>
      <c r="AA7715" s="2">
        <f>Table1[[#This Row],[A+B+AE]]-Table1[[#This Row],[Al2O3]]-Table1[[#This Row],[SiO2]]</f>
        <v>-0.20500000000000002</v>
      </c>
      <c r="AB7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483.08350000000007</v>
      </c>
    </row>
    <row r="7716" spans="1:28" hidden="1" x14ac:dyDescent="0.25">
      <c r="A7716">
        <v>0.22500000000000001</v>
      </c>
      <c r="B7716">
        <v>0.13</v>
      </c>
      <c r="C7716">
        <v>1.4999999999999999E-2</v>
      </c>
      <c r="D7716">
        <v>0</v>
      </c>
      <c r="E7716">
        <v>2.5000000000000001E-2</v>
      </c>
      <c r="F7716">
        <v>0</v>
      </c>
      <c r="G7716">
        <v>1.4999999999999999E-2</v>
      </c>
      <c r="H7716">
        <v>0.14000000000000001</v>
      </c>
      <c r="I7716">
        <v>0.435</v>
      </c>
      <c r="J7716">
        <v>1.4999999999999999E-2</v>
      </c>
      <c r="K7716">
        <v>0.54374999999999996</v>
      </c>
      <c r="L7716">
        <v>0.560685145</v>
      </c>
      <c r="M7716">
        <v>3.4932340999999999E-2</v>
      </c>
      <c r="N7716">
        <v>0.153010113</v>
      </c>
      <c r="O7716">
        <v>0.21507637600000001</v>
      </c>
      <c r="P7716">
        <v>0.63191351100000004</v>
      </c>
      <c r="Q7716">
        <v>-1.072314E-3</v>
      </c>
      <c r="R7716">
        <v>0.14223354299999999</v>
      </c>
      <c r="S7716">
        <v>0.21031477100000001</v>
      </c>
      <c r="T7716">
        <v>0.64745168600000003</v>
      </c>
      <c r="U7716">
        <v>0.26500000000000001</v>
      </c>
      <c r="V7716">
        <v>1.451612903</v>
      </c>
      <c r="W7716">
        <f>COUNTIF(Table1[[#This Row],[Al2O3]:[TiO2]],0)</f>
        <v>2</v>
      </c>
      <c r="X7716">
        <f>Table1[[#This Row],[K2O]]+Table1[[#This Row],[Li2O]]+Table1[[#This Row],[Na2O]]</f>
        <v>0.15500000000000003</v>
      </c>
      <c r="Y7716">
        <f>Table1[[#This Row],[B2O3]]+Table1[[#This Row],[K2O]]+Table1[[#This Row],[Li2O]]+Table1[[#This Row],[Na2O]]</f>
        <v>0.28500000000000003</v>
      </c>
      <c r="Z7716" s="2">
        <f>Table1[[#This Row],[B2O3]]+Table1[[#This Row],[CaO]]+Table1[[#This Row],[K2O]]+Table1[[#This Row],[Li2O]]+Table1[[#This Row],[Na2O]]</f>
        <v>0.30000000000000004</v>
      </c>
      <c r="AA7716" s="2">
        <f>Table1[[#This Row],[A+B+AE]]-Table1[[#This Row],[Al2O3]]-Table1[[#This Row],[SiO2]]</f>
        <v>-0.36</v>
      </c>
      <c r="AB7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512.57949999999994</v>
      </c>
    </row>
    <row r="7717" spans="1:28" hidden="1" x14ac:dyDescent="0.25">
      <c r="A7717">
        <v>0.245</v>
      </c>
      <c r="B7717">
        <v>0.15</v>
      </c>
      <c r="C7717">
        <v>0</v>
      </c>
      <c r="D7717">
        <v>2.5000000000000001E-3</v>
      </c>
      <c r="E7717">
        <v>4.4999999999999998E-2</v>
      </c>
      <c r="F7717">
        <v>0</v>
      </c>
      <c r="G7717">
        <v>5.0000000000000001E-3</v>
      </c>
      <c r="H7717">
        <v>0.15</v>
      </c>
      <c r="I7717">
        <v>0.38500000000000001</v>
      </c>
      <c r="J7717">
        <v>1.7500000000000002E-2</v>
      </c>
      <c r="K7717">
        <v>0.493589744</v>
      </c>
      <c r="L7717">
        <v>0.56154813100000001</v>
      </c>
      <c r="M7717">
        <v>3.0689807E-2</v>
      </c>
      <c r="N7717">
        <v>0.148331031</v>
      </c>
      <c r="O7717">
        <v>0.234224502</v>
      </c>
      <c r="P7717">
        <v>0.617444467</v>
      </c>
      <c r="Q7717">
        <v>-9.5298840000000006E-3</v>
      </c>
      <c r="R7717">
        <v>0.141837835</v>
      </c>
      <c r="S7717">
        <v>0.226733237</v>
      </c>
      <c r="T7717">
        <v>0.63142892799999994</v>
      </c>
      <c r="U7717">
        <v>0.27</v>
      </c>
      <c r="V7717">
        <v>1.5806451610000001</v>
      </c>
      <c r="W7717">
        <f>COUNTIF(Table1[[#This Row],[Al2O3]:[TiO2]],0)</f>
        <v>2</v>
      </c>
      <c r="X7717">
        <f>Table1[[#This Row],[K2O]]+Table1[[#This Row],[Li2O]]+Table1[[#This Row],[Na2O]]</f>
        <v>0.155</v>
      </c>
      <c r="Y7717">
        <f>Table1[[#This Row],[B2O3]]+Table1[[#This Row],[K2O]]+Table1[[#This Row],[Li2O]]+Table1[[#This Row],[Na2O]]</f>
        <v>0.30499999999999999</v>
      </c>
      <c r="Z7717" s="2">
        <f>Table1[[#This Row],[B2O3]]+Table1[[#This Row],[CaO]]+Table1[[#This Row],[K2O]]+Table1[[#This Row],[Li2O]]+Table1[[#This Row],[Na2O]]</f>
        <v>0.30499999999999999</v>
      </c>
      <c r="AA7717" s="2">
        <f>Table1[[#This Row],[A+B+AE]]-Table1[[#This Row],[Al2O3]]-Table1[[#This Row],[SiO2]]</f>
        <v>-0.32500000000000001</v>
      </c>
      <c r="AB7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515.77499999999998</v>
      </c>
    </row>
    <row r="7718" spans="1:28" hidden="1" x14ac:dyDescent="0.25">
      <c r="A7718">
        <v>0.23499999999999999</v>
      </c>
      <c r="B7718">
        <v>0.16500000000000001</v>
      </c>
      <c r="C7718">
        <v>0</v>
      </c>
      <c r="D7718">
        <v>2.5000000000000001E-3</v>
      </c>
      <c r="E7718">
        <v>0.05</v>
      </c>
      <c r="F7718">
        <v>0</v>
      </c>
      <c r="G7718">
        <v>1.4999999999999999E-2</v>
      </c>
      <c r="H7718">
        <v>0.14499999999999999</v>
      </c>
      <c r="I7718">
        <v>0.37</v>
      </c>
      <c r="J7718">
        <v>1.7500000000000002E-2</v>
      </c>
      <c r="K7718">
        <v>0.49333333299999999</v>
      </c>
      <c r="L7718">
        <v>0.56132674800000004</v>
      </c>
      <c r="M7718">
        <v>3.1155750999999999E-2</v>
      </c>
      <c r="N7718">
        <v>0.15247529500000001</v>
      </c>
      <c r="O7718">
        <v>0.22329912599999999</v>
      </c>
      <c r="P7718">
        <v>0.62422557999999995</v>
      </c>
      <c r="Q7718">
        <v>-4.6005550000000001E-3</v>
      </c>
      <c r="R7718">
        <v>0.142428634</v>
      </c>
      <c r="S7718">
        <v>0.216226163</v>
      </c>
      <c r="T7718">
        <v>0.64134520299999997</v>
      </c>
      <c r="U7718">
        <v>0.25</v>
      </c>
      <c r="V7718">
        <v>1.46875</v>
      </c>
      <c r="W7718">
        <f>COUNTIF(Table1[[#This Row],[Al2O3]:[TiO2]],0)</f>
        <v>2</v>
      </c>
      <c r="X7718">
        <f>Table1[[#This Row],[K2O]]+Table1[[#This Row],[Li2O]]+Table1[[#This Row],[Na2O]]</f>
        <v>0.15999999999999998</v>
      </c>
      <c r="Y7718">
        <f>Table1[[#This Row],[B2O3]]+Table1[[#This Row],[K2O]]+Table1[[#This Row],[Li2O]]+Table1[[#This Row],[Na2O]]</f>
        <v>0.32499999999999996</v>
      </c>
      <c r="Z7718" s="2">
        <f>Table1[[#This Row],[B2O3]]+Table1[[#This Row],[CaO]]+Table1[[#This Row],[K2O]]+Table1[[#This Row],[Li2O]]+Table1[[#This Row],[Na2O]]</f>
        <v>0.32499999999999996</v>
      </c>
      <c r="AA7718" s="2">
        <f>Table1[[#This Row],[A+B+AE]]-Table1[[#This Row],[Al2O3]]-Table1[[#This Row],[SiO2]]</f>
        <v>-0.28000000000000003</v>
      </c>
      <c r="AB7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503.79600000000016</v>
      </c>
    </row>
    <row r="7719" spans="1:28" hidden="1" x14ac:dyDescent="0.25">
      <c r="A7719">
        <v>0.20499999999999999</v>
      </c>
      <c r="B7719">
        <v>0.13500000000000001</v>
      </c>
      <c r="C7719">
        <v>1.4999999999999999E-2</v>
      </c>
      <c r="D7719">
        <v>0</v>
      </c>
      <c r="E7719">
        <v>0.05</v>
      </c>
      <c r="F7719">
        <v>0</v>
      </c>
      <c r="G7719">
        <v>3.5000000000000003E-2</v>
      </c>
      <c r="H7719">
        <v>0.125</v>
      </c>
      <c r="I7719">
        <v>0.41499999999999998</v>
      </c>
      <c r="J7719">
        <v>0.02</v>
      </c>
      <c r="K7719">
        <v>0.55704697999999997</v>
      </c>
      <c r="L7719">
        <v>0.56722674500000003</v>
      </c>
      <c r="M7719">
        <v>3.2316338E-2</v>
      </c>
      <c r="N7719">
        <v>0.16236874700000001</v>
      </c>
      <c r="O7719">
        <v>0.20089077899999999</v>
      </c>
      <c r="P7719">
        <v>0.636740474</v>
      </c>
      <c r="Q7719">
        <v>3.5175179999999999E-3</v>
      </c>
      <c r="R7719">
        <v>0.14475402200000001</v>
      </c>
      <c r="S7719">
        <v>0.197534195</v>
      </c>
      <c r="T7719">
        <v>0.65771178299999999</v>
      </c>
      <c r="U7719">
        <v>0.25</v>
      </c>
      <c r="V7719">
        <v>1.28125</v>
      </c>
      <c r="W7719">
        <f>COUNTIF(Table1[[#This Row],[Al2O3]:[TiO2]],0)</f>
        <v>2</v>
      </c>
      <c r="X7719">
        <f>Table1[[#This Row],[K2O]]+Table1[[#This Row],[Li2O]]+Table1[[#This Row],[Na2O]]</f>
        <v>0.16</v>
      </c>
      <c r="Y7719">
        <f>Table1[[#This Row],[B2O3]]+Table1[[#This Row],[K2O]]+Table1[[#This Row],[Li2O]]+Table1[[#This Row],[Na2O]]</f>
        <v>0.29500000000000004</v>
      </c>
      <c r="Z7719" s="2">
        <f>Table1[[#This Row],[B2O3]]+Table1[[#This Row],[CaO]]+Table1[[#This Row],[K2O]]+Table1[[#This Row],[Li2O]]+Table1[[#This Row],[Na2O]]</f>
        <v>0.31000000000000005</v>
      </c>
      <c r="AA7719" s="2">
        <f>Table1[[#This Row],[A+B+AE]]-Table1[[#This Row],[Al2O3]]-Table1[[#This Row],[SiO2]]</f>
        <v>-0.30999999999999994</v>
      </c>
      <c r="AB7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487.71500000000003</v>
      </c>
    </row>
    <row r="7720" spans="1:28" hidden="1" x14ac:dyDescent="0.25">
      <c r="A7720">
        <v>0.22500000000000001</v>
      </c>
      <c r="B7720">
        <v>0.19500000000000001</v>
      </c>
      <c r="C7720">
        <v>0</v>
      </c>
      <c r="D7720">
        <v>2.5000000000000001E-3</v>
      </c>
      <c r="E7720">
        <v>0.03</v>
      </c>
      <c r="F7720">
        <v>0</v>
      </c>
      <c r="G7720">
        <v>5.5E-2</v>
      </c>
      <c r="H7720">
        <v>0.14000000000000001</v>
      </c>
      <c r="I7720">
        <v>0.33</v>
      </c>
      <c r="J7720">
        <v>2.2499999999999999E-2</v>
      </c>
      <c r="K7720">
        <v>0.474820144</v>
      </c>
      <c r="L7720">
        <v>0.56668240999999997</v>
      </c>
      <c r="M7720">
        <v>9.0403789999999994E-3</v>
      </c>
      <c r="N7720">
        <v>0.180329297</v>
      </c>
      <c r="O7720">
        <v>0.20626873600000001</v>
      </c>
      <c r="P7720">
        <v>0.61340196700000005</v>
      </c>
      <c r="Q7720">
        <v>-1.298329E-2</v>
      </c>
      <c r="R7720">
        <v>0.15743172799999999</v>
      </c>
      <c r="S7720">
        <v>0.20135939999999999</v>
      </c>
      <c r="T7720">
        <v>0.64120887199999999</v>
      </c>
      <c r="U7720">
        <v>0.25</v>
      </c>
      <c r="V7720">
        <v>1.153846154</v>
      </c>
      <c r="W7720">
        <f>COUNTIF(Table1[[#This Row],[Al2O3]:[TiO2]],0)</f>
        <v>2</v>
      </c>
      <c r="X7720">
        <f>Table1[[#This Row],[K2O]]+Table1[[#This Row],[Li2O]]+Table1[[#This Row],[Na2O]]</f>
        <v>0.19500000000000001</v>
      </c>
      <c r="Y7720">
        <f>Table1[[#This Row],[B2O3]]+Table1[[#This Row],[K2O]]+Table1[[#This Row],[Li2O]]+Table1[[#This Row],[Na2O]]</f>
        <v>0.39</v>
      </c>
      <c r="Z7720" s="2">
        <f>Table1[[#This Row],[B2O3]]+Table1[[#This Row],[CaO]]+Table1[[#This Row],[K2O]]+Table1[[#This Row],[Li2O]]+Table1[[#This Row],[Na2O]]</f>
        <v>0.39</v>
      </c>
      <c r="AA7720" s="2">
        <f>Table1[[#This Row],[A+B+AE]]-Table1[[#This Row],[Al2O3]]-Table1[[#This Row],[SiO2]]</f>
        <v>-0.16500000000000001</v>
      </c>
      <c r="AB7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454.54349999999999</v>
      </c>
    </row>
    <row r="7721" spans="1:28" hidden="1" x14ac:dyDescent="0.25">
      <c r="A7721">
        <v>0.22500000000000001</v>
      </c>
      <c r="B7721">
        <v>0.155</v>
      </c>
      <c r="C7721">
        <v>0.02</v>
      </c>
      <c r="D7721">
        <v>0</v>
      </c>
      <c r="E7721">
        <v>0.02</v>
      </c>
      <c r="F7721">
        <v>0</v>
      </c>
      <c r="G7721">
        <v>0.05</v>
      </c>
      <c r="H7721">
        <v>0.13</v>
      </c>
      <c r="I7721">
        <v>0.38500000000000001</v>
      </c>
      <c r="J7721">
        <v>1.4999999999999999E-2</v>
      </c>
      <c r="K7721">
        <v>0.52027027000000003</v>
      </c>
      <c r="L7721">
        <v>0.56765001000000004</v>
      </c>
      <c r="M7721">
        <v>1.11165E-2</v>
      </c>
      <c r="N7721">
        <v>0.17586567</v>
      </c>
      <c r="O7721">
        <v>0.21082517000000001</v>
      </c>
      <c r="P7721">
        <v>0.61330916000000002</v>
      </c>
      <c r="Q7721">
        <v>-1.206604E-2</v>
      </c>
      <c r="R7721">
        <v>0.15309966999999999</v>
      </c>
      <c r="S7721">
        <v>0.2077524</v>
      </c>
      <c r="T7721">
        <v>0.63914793999999997</v>
      </c>
      <c r="U7721">
        <v>0.26500000000000001</v>
      </c>
      <c r="V7721">
        <v>1.25</v>
      </c>
      <c r="W7721">
        <f>COUNTIF(Table1[[#This Row],[Al2O3]:[TiO2]],0)</f>
        <v>2</v>
      </c>
      <c r="X7721">
        <f>Table1[[#This Row],[K2O]]+Table1[[#This Row],[Li2O]]+Table1[[#This Row],[Na2O]]</f>
        <v>0.18</v>
      </c>
      <c r="Y7721">
        <f>Table1[[#This Row],[B2O3]]+Table1[[#This Row],[K2O]]+Table1[[#This Row],[Li2O]]+Table1[[#This Row],[Na2O]]</f>
        <v>0.33500000000000002</v>
      </c>
      <c r="Z7721" s="2">
        <f>Table1[[#This Row],[B2O3]]+Table1[[#This Row],[CaO]]+Table1[[#This Row],[K2O]]+Table1[[#This Row],[Li2O]]+Table1[[#This Row],[Na2O]]</f>
        <v>0.35499999999999998</v>
      </c>
      <c r="AA7721" s="2">
        <f>Table1[[#This Row],[A+B+AE]]-Table1[[#This Row],[Al2O3]]-Table1[[#This Row],[SiO2]]</f>
        <v>-0.255</v>
      </c>
      <c r="AB7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469.62049999999999</v>
      </c>
    </row>
    <row r="7722" spans="1:28" hidden="1" x14ac:dyDescent="0.25">
      <c r="A7722">
        <v>0.22500000000000001</v>
      </c>
      <c r="B7722">
        <v>0.14499999999999999</v>
      </c>
      <c r="C7722">
        <v>1.4999999999999999E-2</v>
      </c>
      <c r="D7722">
        <v>0</v>
      </c>
      <c r="E7722">
        <v>3.5000000000000003E-2</v>
      </c>
      <c r="F7722">
        <v>5.0000000000000001E-3</v>
      </c>
      <c r="G7722">
        <v>0.04</v>
      </c>
      <c r="H7722">
        <v>0.13500000000000001</v>
      </c>
      <c r="I7722">
        <v>0.4</v>
      </c>
      <c r="J7722">
        <v>0</v>
      </c>
      <c r="K7722">
        <v>0.52631578999999995</v>
      </c>
      <c r="L7722">
        <v>0.56502600999999997</v>
      </c>
      <c r="M7722">
        <v>1.4060059999999999E-2</v>
      </c>
      <c r="N7722">
        <v>0.17245625000000001</v>
      </c>
      <c r="O7722">
        <v>0.21227415999999999</v>
      </c>
      <c r="P7722">
        <v>0.61526959000000003</v>
      </c>
      <c r="Q7722">
        <v>-1.1594709999999999E-2</v>
      </c>
      <c r="R7722">
        <v>0.15195933</v>
      </c>
      <c r="S7722">
        <v>0.20913113</v>
      </c>
      <c r="T7722">
        <v>0.63890954</v>
      </c>
      <c r="U7722">
        <v>0.26</v>
      </c>
      <c r="V7722">
        <v>1.28571429</v>
      </c>
      <c r="W7722">
        <f>COUNTIF(Table1[[#This Row],[Al2O3]:[TiO2]],0)</f>
        <v>2</v>
      </c>
      <c r="X7722">
        <f>Table1[[#This Row],[K2O]]+Table1[[#This Row],[Li2O]]+Table1[[#This Row],[Na2O]]</f>
        <v>0.18</v>
      </c>
      <c r="Y7722">
        <f>Table1[[#This Row],[B2O3]]+Table1[[#This Row],[K2O]]+Table1[[#This Row],[Li2O]]+Table1[[#This Row],[Na2O]]</f>
        <v>0.32500000000000001</v>
      </c>
      <c r="Z7722" s="2">
        <f>Table1[[#This Row],[B2O3]]+Table1[[#This Row],[CaO]]+Table1[[#This Row],[K2O]]+Table1[[#This Row],[Li2O]]+Table1[[#This Row],[Na2O]]</f>
        <v>0.33999999999999997</v>
      </c>
      <c r="AA7722" s="2">
        <f>Table1[[#This Row],[A+B+AE]]-Table1[[#This Row],[Al2O3]]-Table1[[#This Row],[SiO2]]</f>
        <v>-0.28500000000000003</v>
      </c>
      <c r="AB7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482.08199999999999</v>
      </c>
    </row>
    <row r="7723" spans="1:28" hidden="1" x14ac:dyDescent="0.25">
      <c r="A7723">
        <v>0.245</v>
      </c>
      <c r="B7723">
        <v>0.16</v>
      </c>
      <c r="C7723">
        <v>0.03</v>
      </c>
      <c r="D7723">
        <v>0</v>
      </c>
      <c r="E7723">
        <v>0.04</v>
      </c>
      <c r="F7723">
        <v>0</v>
      </c>
      <c r="G7723">
        <v>5.0000000000000001E-3</v>
      </c>
      <c r="H7723">
        <v>0.15</v>
      </c>
      <c r="I7723">
        <v>0.34</v>
      </c>
      <c r="J7723">
        <v>0.03</v>
      </c>
      <c r="K7723">
        <v>0.46258503000000001</v>
      </c>
      <c r="L7723">
        <v>0.57359713999999995</v>
      </c>
      <c r="M7723">
        <v>1.4261060000000001E-2</v>
      </c>
      <c r="N7723">
        <v>0.15994959</v>
      </c>
      <c r="O7723">
        <v>0.23841846</v>
      </c>
      <c r="P7723">
        <v>0.60163195000000003</v>
      </c>
      <c r="Q7723">
        <v>-2.0520900000000002E-2</v>
      </c>
      <c r="R7723">
        <v>0.14904374000000001</v>
      </c>
      <c r="S7723">
        <v>0.23110481999999999</v>
      </c>
      <c r="T7723">
        <v>0.61985142999999998</v>
      </c>
      <c r="U7723">
        <v>0.27</v>
      </c>
      <c r="V7723">
        <v>1.58064516</v>
      </c>
      <c r="W7723">
        <f>COUNTIF(Table1[[#This Row],[Al2O3]:[TiO2]],0)</f>
        <v>2</v>
      </c>
      <c r="X7723">
        <f>Table1[[#This Row],[K2O]]+Table1[[#This Row],[Li2O]]+Table1[[#This Row],[Na2O]]</f>
        <v>0.155</v>
      </c>
      <c r="Y7723">
        <f>Table1[[#This Row],[B2O3]]+Table1[[#This Row],[K2O]]+Table1[[#This Row],[Li2O]]+Table1[[#This Row],[Na2O]]</f>
        <v>0.315</v>
      </c>
      <c r="Z7723" s="2">
        <f>Table1[[#This Row],[B2O3]]+Table1[[#This Row],[CaO]]+Table1[[#This Row],[K2O]]+Table1[[#This Row],[Li2O]]+Table1[[#This Row],[Na2O]]</f>
        <v>0.34499999999999997</v>
      </c>
      <c r="AA7723" s="2">
        <f>Table1[[#This Row],[A+B+AE]]-Table1[[#This Row],[Al2O3]]-Table1[[#This Row],[SiO2]]</f>
        <v>-0.24000000000000005</v>
      </c>
      <c r="AB7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508.89249999999993</v>
      </c>
    </row>
    <row r="7724" spans="1:28" hidden="1" x14ac:dyDescent="0.25">
      <c r="A7724">
        <v>0.245</v>
      </c>
      <c r="B7724">
        <v>0.185</v>
      </c>
      <c r="C7724">
        <v>2.5000000000000001E-2</v>
      </c>
      <c r="D7724">
        <v>0</v>
      </c>
      <c r="E7724">
        <v>3.5000000000000003E-2</v>
      </c>
      <c r="F7724">
        <v>5.0000000000000001E-3</v>
      </c>
      <c r="G7724">
        <v>0</v>
      </c>
      <c r="H7724">
        <v>0.15</v>
      </c>
      <c r="I7724">
        <v>0.31</v>
      </c>
      <c r="J7724">
        <v>4.4999999999999998E-2</v>
      </c>
      <c r="K7724">
        <v>0.43971631</v>
      </c>
      <c r="L7724">
        <v>0.57255971999999999</v>
      </c>
      <c r="M7724">
        <v>2.2553839999999999E-2</v>
      </c>
      <c r="N7724">
        <v>0.15402763999999999</v>
      </c>
      <c r="O7724">
        <v>0.23640890000000001</v>
      </c>
      <c r="P7724">
        <v>0.60956345999999995</v>
      </c>
      <c r="Q7724">
        <v>-1.1633579999999999E-2</v>
      </c>
      <c r="R7724">
        <v>0.14312675</v>
      </c>
      <c r="S7724">
        <v>0.22777560999999999</v>
      </c>
      <c r="T7724">
        <v>0.62909764000000001</v>
      </c>
      <c r="U7724">
        <v>0.26</v>
      </c>
      <c r="V7724">
        <v>1.6333333299999999</v>
      </c>
      <c r="W7724">
        <f>COUNTIF(Table1[[#This Row],[Al2O3]:[TiO2]],0)</f>
        <v>2</v>
      </c>
      <c r="X7724">
        <f>Table1[[#This Row],[K2O]]+Table1[[#This Row],[Li2O]]+Table1[[#This Row],[Na2O]]</f>
        <v>0.155</v>
      </c>
      <c r="Y7724">
        <f>Table1[[#This Row],[B2O3]]+Table1[[#This Row],[K2O]]+Table1[[#This Row],[Li2O]]+Table1[[#This Row],[Na2O]]</f>
        <v>0.33999999999999997</v>
      </c>
      <c r="Z7724" s="2">
        <f>Table1[[#This Row],[B2O3]]+Table1[[#This Row],[CaO]]+Table1[[#This Row],[K2O]]+Table1[[#This Row],[Li2O]]+Table1[[#This Row],[Na2O]]</f>
        <v>0.36499999999999999</v>
      </c>
      <c r="AA7724" s="2">
        <f>Table1[[#This Row],[A+B+AE]]-Table1[[#This Row],[Al2O3]]-Table1[[#This Row],[SiO2]]</f>
        <v>-0.19</v>
      </c>
      <c r="AB7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509.85149999999999</v>
      </c>
    </row>
    <row r="7725" spans="1:28" hidden="1" x14ac:dyDescent="0.25">
      <c r="A7725">
        <v>0.23499999999999999</v>
      </c>
      <c r="B7725">
        <v>0.15</v>
      </c>
      <c r="C7725">
        <v>0.01</v>
      </c>
      <c r="D7725">
        <v>0</v>
      </c>
      <c r="E7725">
        <v>4.4999999999999998E-2</v>
      </c>
      <c r="F7725">
        <v>0</v>
      </c>
      <c r="G7725">
        <v>1.4999999999999999E-2</v>
      </c>
      <c r="H7725">
        <v>0.14499999999999999</v>
      </c>
      <c r="I7725">
        <v>0.39</v>
      </c>
      <c r="J7725">
        <v>0.01</v>
      </c>
      <c r="K7725">
        <v>0.50649350599999998</v>
      </c>
      <c r="L7725">
        <v>0.56226753600000001</v>
      </c>
      <c r="M7725">
        <v>2.6771066999999999E-2</v>
      </c>
      <c r="N7725">
        <v>0.155838896</v>
      </c>
      <c r="O7725">
        <v>0.223940689</v>
      </c>
      <c r="P7725">
        <v>0.62022041500000002</v>
      </c>
      <c r="Q7725">
        <v>-8.5008380000000001E-3</v>
      </c>
      <c r="R7725">
        <v>0.14496952299999999</v>
      </c>
      <c r="S7725">
        <v>0.21785987400000001</v>
      </c>
      <c r="T7725">
        <v>0.63717060299999995</v>
      </c>
      <c r="U7725">
        <v>0.255</v>
      </c>
      <c r="V7725">
        <v>1.46875</v>
      </c>
      <c r="W7725">
        <f>COUNTIF(Table1[[#This Row],[Al2O3]:[TiO2]],0)</f>
        <v>2</v>
      </c>
      <c r="X7725">
        <f>Table1[[#This Row],[K2O]]+Table1[[#This Row],[Li2O]]+Table1[[#This Row],[Na2O]]</f>
        <v>0.15999999999999998</v>
      </c>
      <c r="Y7725">
        <f>Table1[[#This Row],[B2O3]]+Table1[[#This Row],[K2O]]+Table1[[#This Row],[Li2O]]+Table1[[#This Row],[Na2O]]</f>
        <v>0.30999999999999994</v>
      </c>
      <c r="Z7725" s="2">
        <f>Table1[[#This Row],[B2O3]]+Table1[[#This Row],[CaO]]+Table1[[#This Row],[K2O]]+Table1[[#This Row],[Li2O]]+Table1[[#This Row],[Na2O]]</f>
        <v>0.31999999999999995</v>
      </c>
      <c r="AA7725" s="2">
        <f>Table1[[#This Row],[A+B+AE]]-Table1[[#This Row],[Al2O3]]-Table1[[#This Row],[SiO2]]</f>
        <v>-0.30500000000000005</v>
      </c>
      <c r="AB7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507.09399999999994</v>
      </c>
    </row>
    <row r="7726" spans="1:28" hidden="1" x14ac:dyDescent="0.25">
      <c r="A7726">
        <v>0.245</v>
      </c>
      <c r="B7726">
        <v>0.14000000000000001</v>
      </c>
      <c r="C7726">
        <v>2.5000000000000001E-2</v>
      </c>
      <c r="D7726">
        <v>0</v>
      </c>
      <c r="E7726">
        <v>0.04</v>
      </c>
      <c r="F7726">
        <v>0</v>
      </c>
      <c r="G7726">
        <v>5.0000000000000001E-3</v>
      </c>
      <c r="H7726">
        <v>0.15</v>
      </c>
      <c r="I7726">
        <v>0.39</v>
      </c>
      <c r="J7726">
        <v>5.0000000000000001E-3</v>
      </c>
      <c r="K7726">
        <v>0.49681529000000002</v>
      </c>
      <c r="L7726">
        <v>0.56514103999999998</v>
      </c>
      <c r="M7726">
        <v>2.0231030000000001E-2</v>
      </c>
      <c r="N7726">
        <v>0.15637334</v>
      </c>
      <c r="O7726">
        <v>0.23528508000000001</v>
      </c>
      <c r="P7726">
        <v>0.60834158000000005</v>
      </c>
      <c r="Q7726">
        <v>-1.6934500000000002E-2</v>
      </c>
      <c r="R7726">
        <v>0.14697180000000001</v>
      </c>
      <c r="S7726">
        <v>0.22903725</v>
      </c>
      <c r="T7726">
        <v>0.62399095000000004</v>
      </c>
      <c r="U7726">
        <v>0.26500000000000001</v>
      </c>
      <c r="V7726">
        <v>1.58064516</v>
      </c>
      <c r="W7726">
        <f>COUNTIF(Table1[[#This Row],[Al2O3]:[TiO2]],0)</f>
        <v>2</v>
      </c>
      <c r="X7726">
        <f>Table1[[#This Row],[K2O]]+Table1[[#This Row],[Li2O]]+Table1[[#This Row],[Na2O]]</f>
        <v>0.155</v>
      </c>
      <c r="Y7726">
        <f>Table1[[#This Row],[B2O3]]+Table1[[#This Row],[K2O]]+Table1[[#This Row],[Li2O]]+Table1[[#This Row],[Na2O]]</f>
        <v>0.29500000000000004</v>
      </c>
      <c r="Z7726" s="2">
        <f>Table1[[#This Row],[B2O3]]+Table1[[#This Row],[CaO]]+Table1[[#This Row],[K2O]]+Table1[[#This Row],[Li2O]]+Table1[[#This Row],[Na2O]]</f>
        <v>0.32</v>
      </c>
      <c r="AA7726" s="2">
        <f>Table1[[#This Row],[A+B+AE]]-Table1[[#This Row],[Al2O3]]-Table1[[#This Row],[SiO2]]</f>
        <v>-0.315</v>
      </c>
      <c r="AB7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518.19900000000007</v>
      </c>
    </row>
    <row r="7727" spans="1:28" hidden="1" x14ac:dyDescent="0.25">
      <c r="A7727">
        <v>0.24</v>
      </c>
      <c r="B7727">
        <v>0.17</v>
      </c>
      <c r="C7727">
        <v>3.5000000000000003E-2</v>
      </c>
      <c r="D7727">
        <v>0</v>
      </c>
      <c r="E7727">
        <v>0.04</v>
      </c>
      <c r="F7727">
        <v>0</v>
      </c>
      <c r="G7727">
        <v>0.04</v>
      </c>
      <c r="H7727">
        <v>0.14000000000000001</v>
      </c>
      <c r="I7727">
        <v>0.315</v>
      </c>
      <c r="J7727">
        <v>0.02</v>
      </c>
      <c r="K7727">
        <v>0.45323741000000001</v>
      </c>
      <c r="L7727">
        <v>0.57941225299999999</v>
      </c>
      <c r="M7727">
        <v>-9.8875119999999993E-3</v>
      </c>
      <c r="N7727">
        <v>0.18413796099999999</v>
      </c>
      <c r="O7727">
        <v>0.230190435</v>
      </c>
      <c r="P7727">
        <v>0.58567160500000004</v>
      </c>
      <c r="Q7727">
        <v>-3.2069946000000002E-2</v>
      </c>
      <c r="R7727">
        <v>0.161387377</v>
      </c>
      <c r="S7727">
        <v>0.22565086200000001</v>
      </c>
      <c r="T7727">
        <v>0.61296176199999997</v>
      </c>
      <c r="U7727">
        <v>0.27</v>
      </c>
      <c r="V7727">
        <v>1.3333333329999999</v>
      </c>
      <c r="W7727">
        <f>COUNTIF(Table1[[#This Row],[Al2O3]:[TiO2]],0)</f>
        <v>2</v>
      </c>
      <c r="X7727">
        <f>Table1[[#This Row],[K2O]]+Table1[[#This Row],[Li2O]]+Table1[[#This Row],[Na2O]]</f>
        <v>0.18000000000000002</v>
      </c>
      <c r="Y7727">
        <f>Table1[[#This Row],[B2O3]]+Table1[[#This Row],[K2O]]+Table1[[#This Row],[Li2O]]+Table1[[#This Row],[Na2O]]</f>
        <v>0.35000000000000003</v>
      </c>
      <c r="Z7727" s="2">
        <f>Table1[[#This Row],[B2O3]]+Table1[[#This Row],[CaO]]+Table1[[#This Row],[K2O]]+Table1[[#This Row],[Li2O]]+Table1[[#This Row],[Na2O]]</f>
        <v>0.38500000000000001</v>
      </c>
      <c r="AA7727" s="2">
        <f>Table1[[#This Row],[A+B+AE]]-Table1[[#This Row],[Al2O3]]-Table1[[#This Row],[SiO2]]</f>
        <v>-0.16999999999999998</v>
      </c>
      <c r="AB7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469.15</v>
      </c>
    </row>
    <row r="7728" spans="1:28" hidden="1" x14ac:dyDescent="0.25">
      <c r="A7728">
        <v>0.20499999999999999</v>
      </c>
      <c r="B7728">
        <v>0.13</v>
      </c>
      <c r="C7728">
        <v>0</v>
      </c>
      <c r="D7728">
        <v>0</v>
      </c>
      <c r="E7728">
        <v>3.5000000000000003E-2</v>
      </c>
      <c r="F7728">
        <v>5.0000000000000001E-3</v>
      </c>
      <c r="G7728">
        <v>4.4999999999999998E-2</v>
      </c>
      <c r="H7728">
        <v>0.125</v>
      </c>
      <c r="I7728">
        <v>0.435</v>
      </c>
      <c r="J7728">
        <v>0.02</v>
      </c>
      <c r="K7728">
        <v>0.56862745100000001</v>
      </c>
      <c r="L7728">
        <v>0.56488214000000003</v>
      </c>
      <c r="M7728">
        <v>2.9666637999999999E-2</v>
      </c>
      <c r="N7728">
        <v>0.166771694</v>
      </c>
      <c r="O7728">
        <v>0.19722632400000001</v>
      </c>
      <c r="P7728">
        <v>0.63600198200000002</v>
      </c>
      <c r="Q7728">
        <v>2.9179560000000002E-3</v>
      </c>
      <c r="R7728">
        <v>0.14674752499999999</v>
      </c>
      <c r="S7728">
        <v>0.194858585</v>
      </c>
      <c r="T7728">
        <v>0.65839389000000004</v>
      </c>
      <c r="U7728">
        <v>0.27</v>
      </c>
      <c r="V7728">
        <v>1.205882353</v>
      </c>
      <c r="W7728">
        <f>COUNTIF(Table1[[#This Row],[Al2O3]:[TiO2]],0)</f>
        <v>2</v>
      </c>
      <c r="X7728">
        <f>Table1[[#This Row],[K2O]]+Table1[[#This Row],[Li2O]]+Table1[[#This Row],[Na2O]]</f>
        <v>0.17499999999999999</v>
      </c>
      <c r="Y7728">
        <f>Table1[[#This Row],[B2O3]]+Table1[[#This Row],[K2O]]+Table1[[#This Row],[Li2O]]+Table1[[#This Row],[Na2O]]</f>
        <v>0.30499999999999999</v>
      </c>
      <c r="Z7728" s="2">
        <f>Table1[[#This Row],[B2O3]]+Table1[[#This Row],[CaO]]+Table1[[#This Row],[K2O]]+Table1[[#This Row],[Li2O]]+Table1[[#This Row],[Na2O]]</f>
        <v>0.30499999999999999</v>
      </c>
      <c r="AA7728" s="2">
        <f>Table1[[#This Row],[A+B+AE]]-Table1[[#This Row],[Al2O3]]-Table1[[#This Row],[SiO2]]</f>
        <v>-0.33499999999999996</v>
      </c>
      <c r="AB7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478.17750000000001</v>
      </c>
    </row>
    <row r="7729" spans="1:28" hidden="1" x14ac:dyDescent="0.25">
      <c r="A7729">
        <v>0.22</v>
      </c>
      <c r="B7729">
        <v>0.13500000000000001</v>
      </c>
      <c r="C7729">
        <v>1.4999999999999999E-2</v>
      </c>
      <c r="D7729">
        <v>0</v>
      </c>
      <c r="E7729">
        <v>3.5000000000000003E-2</v>
      </c>
      <c r="F7729">
        <v>5.0000000000000001E-3</v>
      </c>
      <c r="G7729">
        <v>0.04</v>
      </c>
      <c r="H7729">
        <v>0.125</v>
      </c>
      <c r="I7729">
        <v>0.42499999999999999</v>
      </c>
      <c r="J7729">
        <v>0</v>
      </c>
      <c r="K7729">
        <v>0.55194805199999997</v>
      </c>
      <c r="L7729">
        <v>0.56196453599999996</v>
      </c>
      <c r="M7729">
        <v>2.5414341E-2</v>
      </c>
      <c r="N7729">
        <v>0.16416641300000001</v>
      </c>
      <c r="O7729">
        <v>0.209014213</v>
      </c>
      <c r="P7729">
        <v>0.62681937399999998</v>
      </c>
      <c r="Q7729">
        <v>-8.3404599999999996E-4</v>
      </c>
      <c r="R7729">
        <v>0.14397876300000001</v>
      </c>
      <c r="S7729">
        <v>0.20636737099999999</v>
      </c>
      <c r="T7729">
        <v>0.64965386599999997</v>
      </c>
      <c r="U7729">
        <v>0.255</v>
      </c>
      <c r="V7729">
        <v>1.3333333329999999</v>
      </c>
      <c r="W7729">
        <f>COUNTIF(Table1[[#This Row],[Al2O3]:[TiO2]],0)</f>
        <v>2</v>
      </c>
      <c r="X7729">
        <f>Table1[[#This Row],[K2O]]+Table1[[#This Row],[Li2O]]+Table1[[#This Row],[Na2O]]</f>
        <v>0.16999999999999998</v>
      </c>
      <c r="Y7729">
        <f>Table1[[#This Row],[B2O3]]+Table1[[#This Row],[K2O]]+Table1[[#This Row],[Li2O]]+Table1[[#This Row],[Na2O]]</f>
        <v>0.30500000000000005</v>
      </c>
      <c r="Z7729" s="2">
        <f>Table1[[#This Row],[B2O3]]+Table1[[#This Row],[CaO]]+Table1[[#This Row],[K2O]]+Table1[[#This Row],[Li2O]]+Table1[[#This Row],[Na2O]]</f>
        <v>0.32000000000000006</v>
      </c>
      <c r="AA7729" s="2">
        <f>Table1[[#This Row],[A+B+AE]]-Table1[[#This Row],[Al2O3]]-Table1[[#This Row],[SiO2]]</f>
        <v>-0.32499999999999996</v>
      </c>
      <c r="AB7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487.35649999999998</v>
      </c>
    </row>
    <row r="7730" spans="1:28" hidden="1" x14ac:dyDescent="0.25">
      <c r="A7730">
        <v>0.22500000000000001</v>
      </c>
      <c r="B7730">
        <v>0.16</v>
      </c>
      <c r="C7730">
        <v>3.5000000000000003E-2</v>
      </c>
      <c r="D7730">
        <v>0</v>
      </c>
      <c r="E7730">
        <v>0.04</v>
      </c>
      <c r="F7730">
        <v>0</v>
      </c>
      <c r="G7730">
        <v>5.5E-2</v>
      </c>
      <c r="H7730">
        <v>0.14000000000000001</v>
      </c>
      <c r="I7730">
        <v>0.34</v>
      </c>
      <c r="J7730">
        <v>5.0000000000000001E-3</v>
      </c>
      <c r="K7730">
        <v>0.48226950000000002</v>
      </c>
      <c r="L7730">
        <v>0.57900072999999996</v>
      </c>
      <c r="M7730">
        <v>-1.459793E-2</v>
      </c>
      <c r="N7730">
        <v>0.19744168000000001</v>
      </c>
      <c r="O7730">
        <v>0.21414499000000001</v>
      </c>
      <c r="P7730">
        <v>0.58841332999999996</v>
      </c>
      <c r="Q7730">
        <v>-3.3912640000000001E-2</v>
      </c>
      <c r="R7730">
        <v>0.17060075999999999</v>
      </c>
      <c r="S7730">
        <v>0.21155266</v>
      </c>
      <c r="T7730">
        <v>0.61784658000000003</v>
      </c>
      <c r="U7730">
        <v>0.26500000000000001</v>
      </c>
      <c r="V7730">
        <v>1.1538461499999999</v>
      </c>
      <c r="W7730">
        <f>COUNTIF(Table1[[#This Row],[Al2O3]:[TiO2]],0)</f>
        <v>2</v>
      </c>
      <c r="X7730">
        <f>Table1[[#This Row],[K2O]]+Table1[[#This Row],[Li2O]]+Table1[[#This Row],[Na2O]]</f>
        <v>0.19500000000000001</v>
      </c>
      <c r="Y7730">
        <f>Table1[[#This Row],[B2O3]]+Table1[[#This Row],[K2O]]+Table1[[#This Row],[Li2O]]+Table1[[#This Row],[Na2O]]</f>
        <v>0.35499999999999998</v>
      </c>
      <c r="Z7730" s="2">
        <f>Table1[[#This Row],[B2O3]]+Table1[[#This Row],[CaO]]+Table1[[#This Row],[K2O]]+Table1[[#This Row],[Li2O]]+Table1[[#This Row],[Na2O]]</f>
        <v>0.39</v>
      </c>
      <c r="AA7730" s="2">
        <f>Table1[[#This Row],[A+B+AE]]-Table1[[#This Row],[Al2O3]]-Table1[[#This Row],[SiO2]]</f>
        <v>-0.17500000000000002</v>
      </c>
      <c r="AB7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455.46900000000005</v>
      </c>
    </row>
    <row r="7731" spans="1:28" hidden="1" x14ac:dyDescent="0.25">
      <c r="A7731">
        <v>0.22</v>
      </c>
      <c r="B7731">
        <v>0.14000000000000001</v>
      </c>
      <c r="C7731">
        <v>3.5000000000000003E-2</v>
      </c>
      <c r="D7731">
        <v>0</v>
      </c>
      <c r="E7731">
        <v>2.5000000000000001E-2</v>
      </c>
      <c r="F7731">
        <v>0</v>
      </c>
      <c r="G7731">
        <v>4.4999999999999998E-2</v>
      </c>
      <c r="H7731">
        <v>0.13</v>
      </c>
      <c r="I7731">
        <v>0.39500000000000002</v>
      </c>
      <c r="J7731">
        <v>0.01</v>
      </c>
      <c r="K7731">
        <v>0.53020134200000002</v>
      </c>
      <c r="L7731">
        <v>0.57163925800000004</v>
      </c>
      <c r="M7731">
        <v>7.9153079999999994E-3</v>
      </c>
      <c r="N7731">
        <v>0.178978577</v>
      </c>
      <c r="O7731">
        <v>0.21040550899999999</v>
      </c>
      <c r="P7731">
        <v>0.61061591400000004</v>
      </c>
      <c r="Q7731">
        <v>-1.5482651E-2</v>
      </c>
      <c r="R7731">
        <v>0.15596347599999999</v>
      </c>
      <c r="S7731">
        <v>0.20805848299999999</v>
      </c>
      <c r="T7731">
        <v>0.63597804000000002</v>
      </c>
      <c r="U7731">
        <v>0.26500000000000001</v>
      </c>
      <c r="V7731">
        <v>1.2571428570000001</v>
      </c>
      <c r="W7731">
        <f>COUNTIF(Table1[[#This Row],[Al2O3]:[TiO2]],0)</f>
        <v>2</v>
      </c>
      <c r="X7731">
        <f>Table1[[#This Row],[K2O]]+Table1[[#This Row],[Li2O]]+Table1[[#This Row],[Na2O]]</f>
        <v>0.17499999999999999</v>
      </c>
      <c r="Y7731">
        <f>Table1[[#This Row],[B2O3]]+Table1[[#This Row],[K2O]]+Table1[[#This Row],[Li2O]]+Table1[[#This Row],[Na2O]]</f>
        <v>0.315</v>
      </c>
      <c r="Z7731" s="2">
        <f>Table1[[#This Row],[B2O3]]+Table1[[#This Row],[CaO]]+Table1[[#This Row],[K2O]]+Table1[[#This Row],[Li2O]]+Table1[[#This Row],[Na2O]]</f>
        <v>0.35000000000000003</v>
      </c>
      <c r="AA7731" s="2">
        <f>Table1[[#This Row],[A+B+AE]]-Table1[[#This Row],[Al2O3]]-Table1[[#This Row],[SiO2]]</f>
        <v>-0.26500000000000001</v>
      </c>
      <c r="AB7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475.79349999999999</v>
      </c>
    </row>
    <row r="7732" spans="1:28" hidden="1" x14ac:dyDescent="0.25">
      <c r="A7732">
        <v>0.19500000000000001</v>
      </c>
      <c r="B7732">
        <v>0.14499999999999999</v>
      </c>
      <c r="C7732">
        <v>2.5000000000000001E-2</v>
      </c>
      <c r="D7732">
        <v>0</v>
      </c>
      <c r="E7732">
        <v>0.05</v>
      </c>
      <c r="F7732">
        <v>0</v>
      </c>
      <c r="G7732">
        <v>0.05</v>
      </c>
      <c r="H7732">
        <v>0.12</v>
      </c>
      <c r="I7732">
        <v>0.38500000000000001</v>
      </c>
      <c r="J7732">
        <v>0.03</v>
      </c>
      <c r="K7732">
        <v>0.55000000000000004</v>
      </c>
      <c r="L7732">
        <v>0.575686013</v>
      </c>
      <c r="M7732">
        <v>2.1179987000000001E-2</v>
      </c>
      <c r="N7732">
        <v>0.177208369</v>
      </c>
      <c r="O7732">
        <v>0.19280586899999999</v>
      </c>
      <c r="P7732">
        <v>0.629985762</v>
      </c>
      <c r="Q7732">
        <v>-1.098681E-3</v>
      </c>
      <c r="R7732">
        <v>0.152931181</v>
      </c>
      <c r="S7732">
        <v>0.19043154700000001</v>
      </c>
      <c r="T7732">
        <v>0.65663727199999999</v>
      </c>
      <c r="U7732">
        <v>0.25</v>
      </c>
      <c r="V7732">
        <v>1.1470588239999999</v>
      </c>
      <c r="W7732">
        <f>COUNTIF(Table1[[#This Row],[Al2O3]:[TiO2]],0)</f>
        <v>2</v>
      </c>
      <c r="X7732">
        <f>Table1[[#This Row],[K2O]]+Table1[[#This Row],[Li2O]]+Table1[[#This Row],[Na2O]]</f>
        <v>0.16999999999999998</v>
      </c>
      <c r="Y7732">
        <f>Table1[[#This Row],[B2O3]]+Table1[[#This Row],[K2O]]+Table1[[#This Row],[Li2O]]+Table1[[#This Row],[Na2O]]</f>
        <v>0.315</v>
      </c>
      <c r="Z7732" s="2">
        <f>Table1[[#This Row],[B2O3]]+Table1[[#This Row],[CaO]]+Table1[[#This Row],[K2O]]+Table1[[#This Row],[Li2O]]+Table1[[#This Row],[Na2O]]</f>
        <v>0.33999999999999997</v>
      </c>
      <c r="AA7732" s="2">
        <f>Table1[[#This Row],[A+B+AE]]-Table1[[#This Row],[Al2O3]]-Table1[[#This Row],[SiO2]]</f>
        <v>-0.24000000000000005</v>
      </c>
      <c r="AB7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465.83799999999997</v>
      </c>
    </row>
    <row r="7733" spans="1:28" hidden="1" x14ac:dyDescent="0.25">
      <c r="A7733">
        <v>0.23499999999999999</v>
      </c>
      <c r="B7733">
        <v>0.16</v>
      </c>
      <c r="C7733">
        <v>0.04</v>
      </c>
      <c r="D7733">
        <v>0</v>
      </c>
      <c r="E7733">
        <v>0.03</v>
      </c>
      <c r="F7733">
        <v>5.0000000000000001E-3</v>
      </c>
      <c r="G7733">
        <v>3.5000000000000003E-2</v>
      </c>
      <c r="H7733">
        <v>0.14000000000000001</v>
      </c>
      <c r="I7733">
        <v>0.35499999999999998</v>
      </c>
      <c r="J7733">
        <v>0</v>
      </c>
      <c r="K7733">
        <v>0.48630139999999999</v>
      </c>
      <c r="L7733">
        <v>0.57173410000000002</v>
      </c>
      <c r="M7733" s="1">
        <v>-7.6600000000000005E-5</v>
      </c>
      <c r="N7733">
        <v>0.17978749999999999</v>
      </c>
      <c r="O7733">
        <v>0.2220007</v>
      </c>
      <c r="P7733">
        <v>0.59821170000000001</v>
      </c>
      <c r="Q7733">
        <v>-2.2988539999999998E-2</v>
      </c>
      <c r="R7733">
        <v>0.15718270000000001</v>
      </c>
      <c r="S7733">
        <v>0.2183416</v>
      </c>
      <c r="T7733">
        <v>0.62447560000000002</v>
      </c>
      <c r="U7733">
        <v>0.255</v>
      </c>
      <c r="V7733">
        <v>1.342857</v>
      </c>
      <c r="W7733">
        <f>COUNTIF(Table1[[#This Row],[Al2O3]:[TiO2]],0)</f>
        <v>2</v>
      </c>
      <c r="X7733">
        <f>Table1[[#This Row],[K2O]]+Table1[[#This Row],[Li2O]]+Table1[[#This Row],[Na2O]]</f>
        <v>0.18000000000000002</v>
      </c>
      <c r="Y7733">
        <f>Table1[[#This Row],[B2O3]]+Table1[[#This Row],[K2O]]+Table1[[#This Row],[Li2O]]+Table1[[#This Row],[Na2O]]</f>
        <v>0.34</v>
      </c>
      <c r="Z7733" s="2">
        <f>Table1[[#This Row],[B2O3]]+Table1[[#This Row],[CaO]]+Table1[[#This Row],[K2O]]+Table1[[#This Row],[Li2O]]+Table1[[#This Row],[Na2O]]</f>
        <v>0.38</v>
      </c>
      <c r="AA7733" s="2">
        <f>Table1[[#This Row],[A+B+AE]]-Table1[[#This Row],[Al2O3]]-Table1[[#This Row],[SiO2]]</f>
        <v>-0.20999999999999996</v>
      </c>
      <c r="AB7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482.37399999999991</v>
      </c>
    </row>
    <row r="7734" spans="1:28" hidden="1" x14ac:dyDescent="0.25">
      <c r="A7734">
        <v>0.25</v>
      </c>
      <c r="B7734">
        <v>0.17</v>
      </c>
      <c r="C7734">
        <v>0.04</v>
      </c>
      <c r="D7734">
        <v>0</v>
      </c>
      <c r="E7734">
        <v>0.05</v>
      </c>
      <c r="F7734">
        <v>0</v>
      </c>
      <c r="G7734">
        <v>0.02</v>
      </c>
      <c r="H7734">
        <v>0.14499999999999999</v>
      </c>
      <c r="I7734">
        <v>0.32</v>
      </c>
      <c r="J7734">
        <v>5.0000000000000001E-3</v>
      </c>
      <c r="K7734">
        <v>0.44755244799999999</v>
      </c>
      <c r="L7734">
        <v>0.57330011700000005</v>
      </c>
      <c r="M7734">
        <v>8.8693599999999995E-4</v>
      </c>
      <c r="N7734">
        <v>0.17047904699999999</v>
      </c>
      <c r="O7734">
        <v>0.23957145499999999</v>
      </c>
      <c r="P7734">
        <v>0.58994949799999996</v>
      </c>
      <c r="Q7734">
        <v>-2.6990772999999999E-2</v>
      </c>
      <c r="R7734">
        <v>0.153436882</v>
      </c>
      <c r="S7734">
        <v>0.23335697999999999</v>
      </c>
      <c r="T7734">
        <v>0.61320613800000001</v>
      </c>
      <c r="U7734">
        <v>0.25</v>
      </c>
      <c r="V7734">
        <v>1.5151515149999999</v>
      </c>
      <c r="W7734">
        <f>COUNTIF(Table1[[#This Row],[Al2O3]:[TiO2]],0)</f>
        <v>2</v>
      </c>
      <c r="X7734">
        <f>Table1[[#This Row],[K2O]]+Table1[[#This Row],[Li2O]]+Table1[[#This Row],[Na2O]]</f>
        <v>0.16499999999999998</v>
      </c>
      <c r="Y7734">
        <f>Table1[[#This Row],[B2O3]]+Table1[[#This Row],[K2O]]+Table1[[#This Row],[Li2O]]+Table1[[#This Row],[Na2O]]</f>
        <v>0.33499999999999996</v>
      </c>
      <c r="Z7734" s="2">
        <f>Table1[[#This Row],[B2O3]]+Table1[[#This Row],[CaO]]+Table1[[#This Row],[K2O]]+Table1[[#This Row],[Li2O]]+Table1[[#This Row],[Na2O]]</f>
        <v>0.375</v>
      </c>
      <c r="AA7734" s="2">
        <f>Table1[[#This Row],[A+B+AE]]-Table1[[#This Row],[Al2O3]]-Table1[[#This Row],[SiO2]]</f>
        <v>-0.19500000000000001</v>
      </c>
      <c r="AB7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494.63850000000002</v>
      </c>
    </row>
    <row r="7735" spans="1:28" hidden="1" x14ac:dyDescent="0.25">
      <c r="A7735">
        <v>0.215</v>
      </c>
      <c r="B7735">
        <v>0.14499999999999999</v>
      </c>
      <c r="C7735">
        <v>0</v>
      </c>
      <c r="D7735">
        <v>0</v>
      </c>
      <c r="E7735">
        <v>4.4999999999999998E-2</v>
      </c>
      <c r="F7735">
        <v>5.0000000000000001E-3</v>
      </c>
      <c r="G7735">
        <v>0.03</v>
      </c>
      <c r="H7735">
        <v>0.125</v>
      </c>
      <c r="I7735">
        <v>0.41</v>
      </c>
      <c r="J7735">
        <v>2.5000000000000001E-2</v>
      </c>
      <c r="K7735">
        <v>0.546666667</v>
      </c>
      <c r="L7735">
        <v>0.56250499899999995</v>
      </c>
      <c r="M7735">
        <v>3.9582586000000003E-2</v>
      </c>
      <c r="N7735">
        <v>0.152535905</v>
      </c>
      <c r="O7735">
        <v>0.20772244400000001</v>
      </c>
      <c r="P7735">
        <v>0.63974165100000002</v>
      </c>
      <c r="Q7735">
        <v>9.1791519999999995E-3</v>
      </c>
      <c r="R7735">
        <v>0.13679539800000001</v>
      </c>
      <c r="S7735">
        <v>0.20340971399999999</v>
      </c>
      <c r="T7735">
        <v>0.659794887</v>
      </c>
      <c r="U7735">
        <v>0.255</v>
      </c>
      <c r="V7735">
        <v>1.387096774</v>
      </c>
      <c r="W7735">
        <f>COUNTIF(Table1[[#This Row],[Al2O3]:[TiO2]],0)</f>
        <v>2</v>
      </c>
      <c r="X7735">
        <f>Table1[[#This Row],[K2O]]+Table1[[#This Row],[Li2O]]+Table1[[#This Row],[Na2O]]</f>
        <v>0.16</v>
      </c>
      <c r="Y7735">
        <f>Table1[[#This Row],[B2O3]]+Table1[[#This Row],[K2O]]+Table1[[#This Row],[Li2O]]+Table1[[#This Row],[Na2O]]</f>
        <v>0.30499999999999999</v>
      </c>
      <c r="Z7735" s="2">
        <f>Table1[[#This Row],[B2O3]]+Table1[[#This Row],[CaO]]+Table1[[#This Row],[K2O]]+Table1[[#This Row],[Li2O]]+Table1[[#This Row],[Na2O]]</f>
        <v>0.30499999999999999</v>
      </c>
      <c r="AA7735" s="2">
        <f>Table1[[#This Row],[A+B+AE]]-Table1[[#This Row],[Al2O3]]-Table1[[#This Row],[SiO2]]</f>
        <v>-0.31999999999999995</v>
      </c>
      <c r="AB7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493.13750000000005</v>
      </c>
    </row>
    <row r="7736" spans="1:28" hidden="1" x14ac:dyDescent="0.25">
      <c r="A7736">
        <v>0.245</v>
      </c>
      <c r="B7736">
        <v>0.19500000000000001</v>
      </c>
      <c r="C7736">
        <v>2.5000000000000001E-2</v>
      </c>
      <c r="D7736">
        <v>0</v>
      </c>
      <c r="E7736">
        <v>0.02</v>
      </c>
      <c r="F7736">
        <v>0</v>
      </c>
      <c r="G7736">
        <v>2.5000000000000001E-2</v>
      </c>
      <c r="H7736">
        <v>0.14000000000000001</v>
      </c>
      <c r="I7736">
        <v>0.31</v>
      </c>
      <c r="J7736">
        <v>0.04</v>
      </c>
      <c r="K7736">
        <v>0.44604316999999999</v>
      </c>
      <c r="L7736">
        <v>0.56984539999999995</v>
      </c>
      <c r="M7736">
        <v>1.5855299999999999E-2</v>
      </c>
      <c r="N7736">
        <v>0.16247406</v>
      </c>
      <c r="O7736">
        <v>0.22949637000000001</v>
      </c>
      <c r="P7736">
        <v>0.60802955999999997</v>
      </c>
      <c r="Q7736">
        <v>-1.1566109999999999E-2</v>
      </c>
      <c r="R7736">
        <v>0.14547113</v>
      </c>
      <c r="S7736">
        <v>0.22237046999999999</v>
      </c>
      <c r="T7736">
        <v>0.63215840000000001</v>
      </c>
      <c r="U7736">
        <v>0.255</v>
      </c>
      <c r="V7736">
        <v>1.4848484799999999</v>
      </c>
      <c r="W7736">
        <f>COUNTIF(Table1[[#This Row],[Al2O3]:[TiO2]],0)</f>
        <v>2</v>
      </c>
      <c r="X7736">
        <f>Table1[[#This Row],[K2O]]+Table1[[#This Row],[Li2O]]+Table1[[#This Row],[Na2O]]</f>
        <v>0.16500000000000001</v>
      </c>
      <c r="Y7736">
        <f>Table1[[#This Row],[B2O3]]+Table1[[#This Row],[K2O]]+Table1[[#This Row],[Li2O]]+Table1[[#This Row],[Na2O]]</f>
        <v>0.36</v>
      </c>
      <c r="Z7736" s="2">
        <f>Table1[[#This Row],[B2O3]]+Table1[[#This Row],[CaO]]+Table1[[#This Row],[K2O]]+Table1[[#This Row],[Li2O]]+Table1[[#This Row],[Na2O]]</f>
        <v>0.38500000000000001</v>
      </c>
      <c r="AA7736" s="2">
        <f>Table1[[#This Row],[A+B+AE]]-Table1[[#This Row],[Al2O3]]-Table1[[#This Row],[SiO2]]</f>
        <v>-0.16999999999999998</v>
      </c>
      <c r="AB7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486.52100000000007</v>
      </c>
    </row>
    <row r="7737" spans="1:28" hidden="1" x14ac:dyDescent="0.25">
      <c r="A7737">
        <v>0.245</v>
      </c>
      <c r="B7737">
        <v>0.16500000000000001</v>
      </c>
      <c r="C7737">
        <v>3.5000000000000003E-2</v>
      </c>
      <c r="D7737">
        <v>0</v>
      </c>
      <c r="E7737">
        <v>0.05</v>
      </c>
      <c r="F7737">
        <v>0</v>
      </c>
      <c r="G7737">
        <v>1.4999999999999999E-2</v>
      </c>
      <c r="H7737">
        <v>0.14499999999999999</v>
      </c>
      <c r="I7737">
        <v>0.32</v>
      </c>
      <c r="J7737">
        <v>2.5000000000000001E-2</v>
      </c>
      <c r="K7737">
        <v>0.45070422500000001</v>
      </c>
      <c r="L7737">
        <v>0.57723265999999995</v>
      </c>
      <c r="M7737">
        <v>4.7343680000000001E-3</v>
      </c>
      <c r="N7737">
        <v>0.16733698499999999</v>
      </c>
      <c r="O7737">
        <v>0.23945775</v>
      </c>
      <c r="P7737">
        <v>0.59320526399999995</v>
      </c>
      <c r="Q7737">
        <v>-2.5395813E-2</v>
      </c>
      <c r="R7737">
        <v>0.15234877999999999</v>
      </c>
      <c r="S7737">
        <v>0.23281117100000001</v>
      </c>
      <c r="T7737">
        <v>0.614840049</v>
      </c>
      <c r="U7737">
        <v>0.26500000000000001</v>
      </c>
      <c r="V7737">
        <v>1.53125</v>
      </c>
      <c r="W7737">
        <f>COUNTIF(Table1[[#This Row],[Al2O3]:[TiO2]],0)</f>
        <v>2</v>
      </c>
      <c r="X7737">
        <f>Table1[[#This Row],[K2O]]+Table1[[#This Row],[Li2O]]+Table1[[#This Row],[Na2O]]</f>
        <v>0.15999999999999998</v>
      </c>
      <c r="Y7737">
        <f>Table1[[#This Row],[B2O3]]+Table1[[#This Row],[K2O]]+Table1[[#This Row],[Li2O]]+Table1[[#This Row],[Na2O]]</f>
        <v>0.32499999999999996</v>
      </c>
      <c r="Z7737" s="2">
        <f>Table1[[#This Row],[B2O3]]+Table1[[#This Row],[CaO]]+Table1[[#This Row],[K2O]]+Table1[[#This Row],[Li2O]]+Table1[[#This Row],[Na2O]]</f>
        <v>0.36</v>
      </c>
      <c r="AA7737" s="2">
        <f>Table1[[#This Row],[A+B+AE]]-Table1[[#This Row],[Al2O3]]-Table1[[#This Row],[SiO2]]</f>
        <v>-0.20500000000000002</v>
      </c>
      <c r="AB7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496.52050000000008</v>
      </c>
    </row>
    <row r="7738" spans="1:28" hidden="1" x14ac:dyDescent="0.25">
      <c r="A7738">
        <v>0.23499999999999999</v>
      </c>
      <c r="B7738">
        <v>0.185</v>
      </c>
      <c r="C7738">
        <v>0.04</v>
      </c>
      <c r="D7738">
        <v>0</v>
      </c>
      <c r="E7738">
        <v>3.5000000000000003E-2</v>
      </c>
      <c r="F7738">
        <v>0.01</v>
      </c>
      <c r="G7738">
        <v>5.5E-2</v>
      </c>
      <c r="H7738">
        <v>0.14000000000000001</v>
      </c>
      <c r="I7738">
        <v>0.3</v>
      </c>
      <c r="J7738">
        <v>0</v>
      </c>
      <c r="K7738">
        <v>0.44444444</v>
      </c>
      <c r="L7738">
        <v>0.57907030999999998</v>
      </c>
      <c r="M7738">
        <v>-1.9960410000000001E-2</v>
      </c>
      <c r="N7738">
        <v>0.19903235</v>
      </c>
      <c r="O7738">
        <v>0.2197083</v>
      </c>
      <c r="P7738">
        <v>0.58125934999999995</v>
      </c>
      <c r="Q7738">
        <v>-3.446544E-2</v>
      </c>
      <c r="R7738">
        <v>0.16812820000000001</v>
      </c>
      <c r="S7738">
        <v>0.21680867000000001</v>
      </c>
      <c r="T7738">
        <v>0.61506313000000001</v>
      </c>
      <c r="U7738">
        <v>0.255</v>
      </c>
      <c r="V7738">
        <v>1.20512821</v>
      </c>
      <c r="W7738">
        <f>COUNTIF(Table1[[#This Row],[Al2O3]:[TiO2]],0)</f>
        <v>2</v>
      </c>
      <c r="X7738">
        <f>Table1[[#This Row],[K2O]]+Table1[[#This Row],[Li2O]]+Table1[[#This Row],[Na2O]]</f>
        <v>0.20500000000000002</v>
      </c>
      <c r="Y7738">
        <f>Table1[[#This Row],[B2O3]]+Table1[[#This Row],[K2O]]+Table1[[#This Row],[Li2O]]+Table1[[#This Row],[Na2O]]</f>
        <v>0.39</v>
      </c>
      <c r="Z7738" s="2">
        <f>Table1[[#This Row],[B2O3]]+Table1[[#This Row],[CaO]]+Table1[[#This Row],[K2O]]+Table1[[#This Row],[Li2O]]+Table1[[#This Row],[Na2O]]</f>
        <v>0.43000000000000005</v>
      </c>
      <c r="AA7738" s="2">
        <f>Table1[[#This Row],[A+B+AE]]-Table1[[#This Row],[Al2O3]]-Table1[[#This Row],[SiO2]]</f>
        <v>-0.10499999999999993</v>
      </c>
      <c r="AB7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452.18449999999996</v>
      </c>
    </row>
    <row r="7739" spans="1:28" hidden="1" x14ac:dyDescent="0.25">
      <c r="A7739">
        <v>0.20499999999999999</v>
      </c>
      <c r="B7739">
        <v>0.14499999999999999</v>
      </c>
      <c r="C7739">
        <v>0</v>
      </c>
      <c r="D7739">
        <v>0</v>
      </c>
      <c r="E7739">
        <v>2.5000000000000001E-2</v>
      </c>
      <c r="F7739">
        <v>0.01</v>
      </c>
      <c r="G7739">
        <v>0.02</v>
      </c>
      <c r="H7739">
        <v>0.125</v>
      </c>
      <c r="I7739">
        <v>0.43</v>
      </c>
      <c r="J7739">
        <v>0.04</v>
      </c>
      <c r="K7739">
        <v>0.56578947000000002</v>
      </c>
      <c r="L7739">
        <v>0.55990905000000002</v>
      </c>
      <c r="M7739">
        <v>5.491509E-2</v>
      </c>
      <c r="N7739">
        <v>0.14423035000000001</v>
      </c>
      <c r="O7739">
        <v>0.19774760999999999</v>
      </c>
      <c r="P7739">
        <v>0.65802203999999997</v>
      </c>
      <c r="Q7739">
        <v>2.2622690000000001E-2</v>
      </c>
      <c r="R7739">
        <v>0.13019000999999999</v>
      </c>
      <c r="S7739">
        <v>0.19331416000000001</v>
      </c>
      <c r="T7739">
        <v>0.67649583000000002</v>
      </c>
      <c r="U7739">
        <v>0.255</v>
      </c>
      <c r="V7739">
        <v>1.4137930999999999</v>
      </c>
      <c r="W7739">
        <f>COUNTIF(Table1[[#This Row],[Al2O3]:[TiO2]],0)</f>
        <v>2</v>
      </c>
      <c r="X7739">
        <f>Table1[[#This Row],[K2O]]+Table1[[#This Row],[Li2O]]+Table1[[#This Row],[Na2O]]</f>
        <v>0.155</v>
      </c>
      <c r="Y7739">
        <f>Table1[[#This Row],[B2O3]]+Table1[[#This Row],[K2O]]+Table1[[#This Row],[Li2O]]+Table1[[#This Row],[Na2O]]</f>
        <v>0.3</v>
      </c>
      <c r="Z7739" s="2">
        <f>Table1[[#This Row],[B2O3]]+Table1[[#This Row],[CaO]]+Table1[[#This Row],[K2O]]+Table1[[#This Row],[Li2O]]+Table1[[#This Row],[Na2O]]</f>
        <v>0.3</v>
      </c>
      <c r="AA7739" s="2">
        <f>Table1[[#This Row],[A+B+AE]]-Table1[[#This Row],[Al2O3]]-Table1[[#This Row],[SiO2]]</f>
        <v>-0.33499999999999996</v>
      </c>
      <c r="AB7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504.82650000000001</v>
      </c>
    </row>
    <row r="7740" spans="1:28" hidden="1" x14ac:dyDescent="0.25">
      <c r="A7740">
        <v>0.23</v>
      </c>
      <c r="B7740">
        <v>0.13</v>
      </c>
      <c r="C7740">
        <v>0.02</v>
      </c>
      <c r="D7740">
        <v>0</v>
      </c>
      <c r="E7740">
        <v>0.03</v>
      </c>
      <c r="F7740">
        <v>5.0000000000000001E-3</v>
      </c>
      <c r="G7740">
        <v>0.01</v>
      </c>
      <c r="H7740">
        <v>0.13500000000000001</v>
      </c>
      <c r="I7740">
        <v>0.44</v>
      </c>
      <c r="J7740">
        <v>0</v>
      </c>
      <c r="K7740">
        <v>0.54658385099999995</v>
      </c>
      <c r="L7740">
        <v>0.556540908</v>
      </c>
      <c r="M7740">
        <v>4.0945246999999997E-2</v>
      </c>
      <c r="N7740">
        <v>0.14616901900000001</v>
      </c>
      <c r="O7740">
        <v>0.219158242</v>
      </c>
      <c r="P7740">
        <v>0.63467273999999996</v>
      </c>
      <c r="Q7740">
        <v>5.2634789999999997E-3</v>
      </c>
      <c r="R7740">
        <v>0.13492796200000001</v>
      </c>
      <c r="S7740">
        <v>0.21448221200000001</v>
      </c>
      <c r="T7740">
        <v>0.65058982600000004</v>
      </c>
      <c r="U7740">
        <v>0.25</v>
      </c>
      <c r="V7740">
        <v>1.5862068970000001</v>
      </c>
      <c r="W7740">
        <f>COUNTIF(Table1[[#This Row],[Al2O3]:[TiO2]],0)</f>
        <v>2</v>
      </c>
      <c r="X7740">
        <f>Table1[[#This Row],[K2O]]+Table1[[#This Row],[Li2O]]+Table1[[#This Row],[Na2O]]</f>
        <v>0.15000000000000002</v>
      </c>
      <c r="Y7740">
        <f>Table1[[#This Row],[B2O3]]+Table1[[#This Row],[K2O]]+Table1[[#This Row],[Li2O]]+Table1[[#This Row],[Na2O]]</f>
        <v>0.28000000000000003</v>
      </c>
      <c r="Z7740" s="2">
        <f>Table1[[#This Row],[B2O3]]+Table1[[#This Row],[CaO]]+Table1[[#This Row],[K2O]]+Table1[[#This Row],[Li2O]]+Table1[[#This Row],[Na2O]]</f>
        <v>0.30000000000000004</v>
      </c>
      <c r="AA7740" s="2">
        <f>Table1[[#This Row],[A+B+AE]]-Table1[[#This Row],[Al2O3]]-Table1[[#This Row],[SiO2]]</f>
        <v>-0.37</v>
      </c>
      <c r="AB7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522.40650000000005</v>
      </c>
    </row>
    <row r="7741" spans="1:28" hidden="1" x14ac:dyDescent="0.25">
      <c r="A7741">
        <v>0.22500000000000001</v>
      </c>
      <c r="B7741">
        <v>0.185</v>
      </c>
      <c r="C7741">
        <v>0</v>
      </c>
      <c r="D7741">
        <v>0</v>
      </c>
      <c r="E7741">
        <v>0.04</v>
      </c>
      <c r="F7741">
        <v>5.0000000000000001E-3</v>
      </c>
      <c r="G7741">
        <v>4.4999999999999998E-2</v>
      </c>
      <c r="H7741">
        <v>0.13500000000000001</v>
      </c>
      <c r="I7741">
        <v>0.32</v>
      </c>
      <c r="J7741">
        <v>4.4999999999999998E-2</v>
      </c>
      <c r="K7741">
        <v>0.47058823999999999</v>
      </c>
      <c r="L7741">
        <v>0.57417797999999998</v>
      </c>
      <c r="M7741">
        <v>1.0429310000000001E-2</v>
      </c>
      <c r="N7741">
        <v>0.17460431000000001</v>
      </c>
      <c r="O7741">
        <v>0.21427346999999999</v>
      </c>
      <c r="P7741">
        <v>0.61112222000000005</v>
      </c>
      <c r="Q7741">
        <v>-1.249228E-2</v>
      </c>
      <c r="R7741">
        <v>0.15276635</v>
      </c>
      <c r="S7741">
        <v>0.20909712</v>
      </c>
      <c r="T7741">
        <v>0.63813653000000004</v>
      </c>
      <c r="U7741">
        <v>0.27</v>
      </c>
      <c r="V7741">
        <v>1.25</v>
      </c>
      <c r="W7741">
        <f>COUNTIF(Table1[[#This Row],[Al2O3]:[TiO2]],0)</f>
        <v>2</v>
      </c>
      <c r="X7741">
        <f>Table1[[#This Row],[K2O]]+Table1[[#This Row],[Li2O]]+Table1[[#This Row],[Na2O]]</f>
        <v>0.185</v>
      </c>
      <c r="Y7741">
        <f>Table1[[#This Row],[B2O3]]+Table1[[#This Row],[K2O]]+Table1[[#This Row],[Li2O]]+Table1[[#This Row],[Na2O]]</f>
        <v>0.37</v>
      </c>
      <c r="Z7741" s="2">
        <f>Table1[[#This Row],[B2O3]]+Table1[[#This Row],[CaO]]+Table1[[#This Row],[K2O]]+Table1[[#This Row],[Li2O]]+Table1[[#This Row],[Na2O]]</f>
        <v>0.37</v>
      </c>
      <c r="AA7741" s="2">
        <f>Table1[[#This Row],[A+B+AE]]-Table1[[#This Row],[Al2O3]]-Table1[[#This Row],[SiO2]]</f>
        <v>-0.17500000000000002</v>
      </c>
      <c r="AB7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460.99900000000002</v>
      </c>
    </row>
    <row r="7742" spans="1:28" hidden="1" x14ac:dyDescent="0.25">
      <c r="A7742">
        <v>0.19</v>
      </c>
      <c r="B7742">
        <v>0.13500000000000001</v>
      </c>
      <c r="C7742">
        <v>0</v>
      </c>
      <c r="D7742">
        <v>0</v>
      </c>
      <c r="E7742">
        <v>0.05</v>
      </c>
      <c r="F7742">
        <v>0.01</v>
      </c>
      <c r="G7742">
        <v>0.05</v>
      </c>
      <c r="H7742">
        <v>0.11</v>
      </c>
      <c r="I7742">
        <v>0.41</v>
      </c>
      <c r="J7742">
        <v>4.4999999999999998E-2</v>
      </c>
      <c r="K7742">
        <v>0.57746478999999995</v>
      </c>
      <c r="L7742">
        <v>0.57308583999999996</v>
      </c>
      <c r="M7742">
        <v>3.5766239999999998E-2</v>
      </c>
      <c r="N7742">
        <v>0.16541444</v>
      </c>
      <c r="O7742">
        <v>0.18995915999999999</v>
      </c>
      <c r="P7742">
        <v>0.64462640999999998</v>
      </c>
      <c r="Q7742">
        <v>1.3281940000000001E-2</v>
      </c>
      <c r="R7742">
        <v>0.14120687000000001</v>
      </c>
      <c r="S7742">
        <v>0.18807784</v>
      </c>
      <c r="T7742">
        <v>0.67071528999999996</v>
      </c>
      <c r="U7742">
        <v>0.27</v>
      </c>
      <c r="V7742">
        <v>1.1875</v>
      </c>
      <c r="W7742">
        <f>COUNTIF(Table1[[#This Row],[Al2O3]:[TiO2]],0)</f>
        <v>2</v>
      </c>
      <c r="X7742">
        <f>Table1[[#This Row],[K2O]]+Table1[[#This Row],[Li2O]]+Table1[[#This Row],[Na2O]]</f>
        <v>0.17</v>
      </c>
      <c r="Y7742">
        <f>Table1[[#This Row],[B2O3]]+Table1[[#This Row],[K2O]]+Table1[[#This Row],[Li2O]]+Table1[[#This Row],[Na2O]]</f>
        <v>0.30499999999999999</v>
      </c>
      <c r="Z7742" s="2">
        <f>Table1[[#This Row],[B2O3]]+Table1[[#This Row],[CaO]]+Table1[[#This Row],[K2O]]+Table1[[#This Row],[Li2O]]+Table1[[#This Row],[Na2O]]</f>
        <v>0.30499999999999999</v>
      </c>
      <c r="AA7742" s="2">
        <f>Table1[[#This Row],[A+B+AE]]-Table1[[#This Row],[Al2O3]]-Table1[[#This Row],[SiO2]]</f>
        <v>-0.29499999999999998</v>
      </c>
      <c r="AB7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467.08999999999992</v>
      </c>
    </row>
    <row r="7743" spans="1:28" hidden="1" x14ac:dyDescent="0.25">
      <c r="A7743">
        <v>0.25</v>
      </c>
      <c r="B7743">
        <v>0.185</v>
      </c>
      <c r="C7743">
        <v>1.4999999999999999E-2</v>
      </c>
      <c r="D7743">
        <v>0</v>
      </c>
      <c r="E7743">
        <v>4.4999999999999998E-2</v>
      </c>
      <c r="F7743">
        <v>0</v>
      </c>
      <c r="G7743">
        <v>5.0000000000000001E-3</v>
      </c>
      <c r="H7743">
        <v>0.155</v>
      </c>
      <c r="I7743">
        <v>0.30499999999999999</v>
      </c>
      <c r="J7743">
        <v>0.04</v>
      </c>
      <c r="K7743">
        <v>0.42957746000000002</v>
      </c>
      <c r="L7743">
        <v>0.57234560000000001</v>
      </c>
      <c r="M7743">
        <v>1.559609E-2</v>
      </c>
      <c r="N7743">
        <v>0.15819870999999999</v>
      </c>
      <c r="O7743">
        <v>0.24004417</v>
      </c>
      <c r="P7743">
        <v>0.60175712000000003</v>
      </c>
      <c r="Q7743">
        <v>-1.9708030000000001E-2</v>
      </c>
      <c r="R7743">
        <v>0.14841935000000001</v>
      </c>
      <c r="S7743">
        <v>0.23098848999999999</v>
      </c>
      <c r="T7743">
        <v>0.62059215999999995</v>
      </c>
      <c r="U7743">
        <v>0.26500000000000001</v>
      </c>
      <c r="V7743">
        <v>1.5625</v>
      </c>
      <c r="W7743">
        <f>COUNTIF(Table1[[#This Row],[Al2O3]:[TiO2]],0)</f>
        <v>2</v>
      </c>
      <c r="X7743">
        <f>Table1[[#This Row],[K2O]]+Table1[[#This Row],[Li2O]]+Table1[[#This Row],[Na2O]]</f>
        <v>0.16</v>
      </c>
      <c r="Y7743">
        <f>Table1[[#This Row],[B2O3]]+Table1[[#This Row],[K2O]]+Table1[[#This Row],[Li2O]]+Table1[[#This Row],[Na2O]]</f>
        <v>0.34499999999999997</v>
      </c>
      <c r="Z7743" s="2">
        <f>Table1[[#This Row],[B2O3]]+Table1[[#This Row],[CaO]]+Table1[[#This Row],[K2O]]+Table1[[#This Row],[Li2O]]+Table1[[#This Row],[Na2O]]</f>
        <v>0.36</v>
      </c>
      <c r="AA7743" s="2">
        <f>Table1[[#This Row],[A+B+AE]]-Table1[[#This Row],[Al2O3]]-Table1[[#This Row],[SiO2]]</f>
        <v>-0.19500000000000001</v>
      </c>
      <c r="AB7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503.23599999999999</v>
      </c>
    </row>
    <row r="7744" spans="1:28" hidden="1" x14ac:dyDescent="0.25">
      <c r="A7744">
        <v>0.245</v>
      </c>
      <c r="B7744">
        <v>0.15</v>
      </c>
      <c r="C7744">
        <v>0.01</v>
      </c>
      <c r="D7744">
        <v>5.0000000000000001E-3</v>
      </c>
      <c r="E7744">
        <v>3.5000000000000003E-2</v>
      </c>
      <c r="F7744">
        <v>0</v>
      </c>
      <c r="G7744">
        <v>0.02</v>
      </c>
      <c r="H7744">
        <v>0.14499999999999999</v>
      </c>
      <c r="I7744">
        <v>0.39</v>
      </c>
      <c r="J7744">
        <v>0</v>
      </c>
      <c r="K7744">
        <v>0.5</v>
      </c>
      <c r="L7744">
        <v>0.56070377000000005</v>
      </c>
      <c r="M7744">
        <v>2.033372E-2</v>
      </c>
      <c r="N7744">
        <v>0.15846281000000001</v>
      </c>
      <c r="O7744">
        <v>0.23014635</v>
      </c>
      <c r="P7744">
        <v>0.61139083999999999</v>
      </c>
      <c r="Q7744">
        <v>-1.3514979999999999E-2</v>
      </c>
      <c r="R7744">
        <v>0.14619851</v>
      </c>
      <c r="S7744">
        <v>0.2243713</v>
      </c>
      <c r="T7744">
        <v>0.62943019</v>
      </c>
      <c r="U7744">
        <v>0.26500000000000001</v>
      </c>
      <c r="V7744">
        <v>1.4848484799999999</v>
      </c>
      <c r="W7744">
        <f>COUNTIF(Table1[[#This Row],[Al2O3]:[TiO2]],0)</f>
        <v>2</v>
      </c>
      <c r="X7744">
        <f>Table1[[#This Row],[K2O]]+Table1[[#This Row],[Li2O]]+Table1[[#This Row],[Na2O]]</f>
        <v>0.16499999999999998</v>
      </c>
      <c r="Y7744">
        <f>Table1[[#This Row],[B2O3]]+Table1[[#This Row],[K2O]]+Table1[[#This Row],[Li2O]]+Table1[[#This Row],[Na2O]]</f>
        <v>0.31499999999999995</v>
      </c>
      <c r="Z7744" s="2">
        <f>Table1[[#This Row],[B2O3]]+Table1[[#This Row],[CaO]]+Table1[[#This Row],[K2O]]+Table1[[#This Row],[Li2O]]+Table1[[#This Row],[Na2O]]</f>
        <v>0.32499999999999996</v>
      </c>
      <c r="AA7744" s="2">
        <f>Table1[[#This Row],[A+B+AE]]-Table1[[#This Row],[Al2O3]]-Table1[[#This Row],[SiO2]]</f>
        <v>-0.31000000000000005</v>
      </c>
      <c r="AB7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503.12850000000003</v>
      </c>
    </row>
    <row r="7745" spans="1:28" hidden="1" x14ac:dyDescent="0.25">
      <c r="A7745">
        <v>0.185</v>
      </c>
      <c r="B7745">
        <v>0.115</v>
      </c>
      <c r="C7745">
        <v>0.03</v>
      </c>
      <c r="D7745">
        <v>0</v>
      </c>
      <c r="E7745">
        <v>4.4999999999999998E-2</v>
      </c>
      <c r="F7745">
        <v>0</v>
      </c>
      <c r="G7745">
        <v>3.5000000000000003E-2</v>
      </c>
      <c r="H7745">
        <v>0.115</v>
      </c>
      <c r="I7745">
        <v>0.44</v>
      </c>
      <c r="J7745">
        <v>3.5000000000000003E-2</v>
      </c>
      <c r="K7745">
        <v>0.59459459000000003</v>
      </c>
      <c r="L7745">
        <v>0.57320936</v>
      </c>
      <c r="M7745">
        <v>4.0146109999999999E-2</v>
      </c>
      <c r="N7745">
        <v>0.16268979</v>
      </c>
      <c r="O7745">
        <v>0.18776387999999999</v>
      </c>
      <c r="P7745">
        <v>0.64954632000000001</v>
      </c>
      <c r="Q7745">
        <v>1.244322E-2</v>
      </c>
      <c r="R7745">
        <v>0.14323598000000001</v>
      </c>
      <c r="S7745">
        <v>0.18583160000000001</v>
      </c>
      <c r="T7745">
        <v>0.67093241999999997</v>
      </c>
      <c r="U7745">
        <v>0.255</v>
      </c>
      <c r="V7745">
        <v>1.23333333</v>
      </c>
      <c r="W7745">
        <f>COUNTIF(Table1[[#This Row],[Al2O3]:[TiO2]],0)</f>
        <v>2</v>
      </c>
      <c r="X7745">
        <f>Table1[[#This Row],[K2O]]+Table1[[#This Row],[Li2O]]+Table1[[#This Row],[Na2O]]</f>
        <v>0.15000000000000002</v>
      </c>
      <c r="Y7745">
        <f>Table1[[#This Row],[B2O3]]+Table1[[#This Row],[K2O]]+Table1[[#This Row],[Li2O]]+Table1[[#This Row],[Na2O]]</f>
        <v>0.26500000000000001</v>
      </c>
      <c r="Z7745" s="2">
        <f>Table1[[#This Row],[B2O3]]+Table1[[#This Row],[CaO]]+Table1[[#This Row],[K2O]]+Table1[[#This Row],[Li2O]]+Table1[[#This Row],[Na2O]]</f>
        <v>0.29500000000000004</v>
      </c>
      <c r="AA7745" s="2">
        <f>Table1[[#This Row],[A+B+AE]]-Table1[[#This Row],[Al2O3]]-Table1[[#This Row],[SiO2]]</f>
        <v>-0.32999999999999996</v>
      </c>
      <c r="AB7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488.85300000000007</v>
      </c>
    </row>
    <row r="7746" spans="1:28" hidden="1" x14ac:dyDescent="0.25">
      <c r="A7746">
        <v>0.22500000000000001</v>
      </c>
      <c r="B7746">
        <v>0.16500000000000001</v>
      </c>
      <c r="C7746">
        <v>0</v>
      </c>
      <c r="D7746">
        <v>5.0000000000000001E-3</v>
      </c>
      <c r="E7746">
        <v>0.05</v>
      </c>
      <c r="F7746">
        <v>0</v>
      </c>
      <c r="G7746">
        <v>0.02</v>
      </c>
      <c r="H7746">
        <v>0.14000000000000001</v>
      </c>
      <c r="I7746">
        <v>0.36499999999999999</v>
      </c>
      <c r="J7746">
        <v>0.03</v>
      </c>
      <c r="K7746">
        <v>0.5</v>
      </c>
      <c r="L7746">
        <v>0.56532797000000001</v>
      </c>
      <c r="M7746">
        <v>3.1830402000000001E-2</v>
      </c>
      <c r="N7746">
        <v>0.15480625100000001</v>
      </c>
      <c r="O7746">
        <v>0.21685597400000001</v>
      </c>
      <c r="P7746">
        <v>0.62833777499999999</v>
      </c>
      <c r="Q7746">
        <v>-1.9765070000000002E-3</v>
      </c>
      <c r="R7746">
        <v>0.14303469799999999</v>
      </c>
      <c r="S7746">
        <v>0.210262688</v>
      </c>
      <c r="T7746">
        <v>0.64670261399999995</v>
      </c>
      <c r="U7746">
        <v>0.255</v>
      </c>
      <c r="V7746">
        <v>1.40625</v>
      </c>
      <c r="W7746">
        <f>COUNTIF(Table1[[#This Row],[Al2O3]:[TiO2]],0)</f>
        <v>2</v>
      </c>
      <c r="X7746">
        <f>Table1[[#This Row],[K2O]]+Table1[[#This Row],[Li2O]]+Table1[[#This Row],[Na2O]]</f>
        <v>0.16</v>
      </c>
      <c r="Y7746">
        <f>Table1[[#This Row],[B2O3]]+Table1[[#This Row],[K2O]]+Table1[[#This Row],[Li2O]]+Table1[[#This Row],[Na2O]]</f>
        <v>0.32500000000000001</v>
      </c>
      <c r="Z7746" s="2">
        <f>Table1[[#This Row],[B2O3]]+Table1[[#This Row],[CaO]]+Table1[[#This Row],[K2O]]+Table1[[#This Row],[Li2O]]+Table1[[#This Row],[Na2O]]</f>
        <v>0.32500000000000001</v>
      </c>
      <c r="AA7746" s="2">
        <f>Table1[[#This Row],[A+B+AE]]-Table1[[#This Row],[Al2O3]]-Table1[[#This Row],[SiO2]]</f>
        <v>-0.26500000000000001</v>
      </c>
      <c r="AB7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495.56849999999997</v>
      </c>
    </row>
    <row r="7747" spans="1:28" hidden="1" x14ac:dyDescent="0.25">
      <c r="A7747">
        <v>0.21</v>
      </c>
      <c r="B7747">
        <v>0.155</v>
      </c>
      <c r="C7747">
        <v>3.5000000000000003E-2</v>
      </c>
      <c r="D7747">
        <v>0</v>
      </c>
      <c r="E7747">
        <v>0.02</v>
      </c>
      <c r="F7747">
        <v>0</v>
      </c>
      <c r="G7747">
        <v>0.05</v>
      </c>
      <c r="H7747">
        <v>0.13</v>
      </c>
      <c r="I7747">
        <v>0.37</v>
      </c>
      <c r="J7747">
        <v>0.03</v>
      </c>
      <c r="K7747">
        <v>0.52112676099999999</v>
      </c>
      <c r="L7747">
        <v>0.57642472700000003</v>
      </c>
      <c r="M7747">
        <v>7.5000609999999997E-3</v>
      </c>
      <c r="N7747">
        <v>0.18457248700000001</v>
      </c>
      <c r="O7747">
        <v>0.201566459</v>
      </c>
      <c r="P7747">
        <v>0.61386105400000002</v>
      </c>
      <c r="Q7747">
        <v>-1.3586055E-2</v>
      </c>
      <c r="R7747">
        <v>0.159353414</v>
      </c>
      <c r="S7747">
        <v>0.19897857699999999</v>
      </c>
      <c r="T7747">
        <v>0.64166800899999998</v>
      </c>
      <c r="U7747">
        <v>0.26500000000000001</v>
      </c>
      <c r="V7747">
        <v>1.1666666670000001</v>
      </c>
      <c r="W7747">
        <f>COUNTIF(Table1[[#This Row],[Al2O3]:[TiO2]],0)</f>
        <v>2</v>
      </c>
      <c r="X7747">
        <f>Table1[[#This Row],[K2O]]+Table1[[#This Row],[Li2O]]+Table1[[#This Row],[Na2O]]</f>
        <v>0.18</v>
      </c>
      <c r="Y7747">
        <f>Table1[[#This Row],[B2O3]]+Table1[[#This Row],[K2O]]+Table1[[#This Row],[Li2O]]+Table1[[#This Row],[Na2O]]</f>
        <v>0.33500000000000002</v>
      </c>
      <c r="Z7747" s="2">
        <f>Table1[[#This Row],[B2O3]]+Table1[[#This Row],[CaO]]+Table1[[#This Row],[K2O]]+Table1[[#This Row],[Li2O]]+Table1[[#This Row],[Na2O]]</f>
        <v>0.37</v>
      </c>
      <c r="AA7747" s="2">
        <f>Table1[[#This Row],[A+B+AE]]-Table1[[#This Row],[Al2O3]]-Table1[[#This Row],[SiO2]]</f>
        <v>-0.21</v>
      </c>
      <c r="AB7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464.04349999999999</v>
      </c>
    </row>
    <row r="7748" spans="1:28" hidden="1" x14ac:dyDescent="0.25">
      <c r="A7748">
        <v>0.185</v>
      </c>
      <c r="B7748">
        <v>0.14000000000000001</v>
      </c>
      <c r="C7748">
        <v>0.04</v>
      </c>
      <c r="D7748">
        <v>0</v>
      </c>
      <c r="E7748">
        <v>4.4999999999999998E-2</v>
      </c>
      <c r="F7748">
        <v>0</v>
      </c>
      <c r="G7748">
        <v>5.5E-2</v>
      </c>
      <c r="H7748">
        <v>0.11</v>
      </c>
      <c r="I7748">
        <v>0.38500000000000001</v>
      </c>
      <c r="J7748">
        <v>0.04</v>
      </c>
      <c r="K7748">
        <v>0.56617647000000004</v>
      </c>
      <c r="L7748">
        <v>0.58099862000000002</v>
      </c>
      <c r="M7748">
        <v>2.218933E-2</v>
      </c>
      <c r="N7748">
        <v>0.18034753000000001</v>
      </c>
      <c r="O7748">
        <v>0.18640830999999999</v>
      </c>
      <c r="P7748">
        <v>0.63324415999999994</v>
      </c>
      <c r="Q7748">
        <v>3.1070899999999999E-3</v>
      </c>
      <c r="R7748">
        <v>0.15227840000000001</v>
      </c>
      <c r="S7748">
        <v>0.18505273999999999</v>
      </c>
      <c r="T7748">
        <v>0.66266886000000003</v>
      </c>
      <c r="U7748">
        <v>0.25</v>
      </c>
      <c r="V7748">
        <v>1.12121212</v>
      </c>
      <c r="W7748">
        <f>COUNTIF(Table1[[#This Row],[Al2O3]:[TiO2]],0)</f>
        <v>2</v>
      </c>
      <c r="X7748">
        <f>Table1[[#This Row],[K2O]]+Table1[[#This Row],[Li2O]]+Table1[[#This Row],[Na2O]]</f>
        <v>0.16500000000000001</v>
      </c>
      <c r="Y7748">
        <f>Table1[[#This Row],[B2O3]]+Table1[[#This Row],[K2O]]+Table1[[#This Row],[Li2O]]+Table1[[#This Row],[Na2O]]</f>
        <v>0.30499999999999999</v>
      </c>
      <c r="Z7748" s="2">
        <f>Table1[[#This Row],[B2O3]]+Table1[[#This Row],[CaO]]+Table1[[#This Row],[K2O]]+Table1[[#This Row],[Li2O]]+Table1[[#This Row],[Na2O]]</f>
        <v>0.34500000000000003</v>
      </c>
      <c r="AA7748" s="2">
        <f>Table1[[#This Row],[A+B+AE]]-Table1[[#This Row],[Al2O3]]-Table1[[#This Row],[SiO2]]</f>
        <v>-0.22499999999999998</v>
      </c>
      <c r="AB7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460.37800000000004</v>
      </c>
    </row>
    <row r="7749" spans="1:28" hidden="1" x14ac:dyDescent="0.25">
      <c r="A7749">
        <v>0.22500000000000001</v>
      </c>
      <c r="B7749">
        <v>0.17</v>
      </c>
      <c r="C7749">
        <v>0</v>
      </c>
      <c r="D7749">
        <v>0</v>
      </c>
      <c r="E7749">
        <v>0.05</v>
      </c>
      <c r="F7749">
        <v>0.01</v>
      </c>
      <c r="G7749">
        <v>0.04</v>
      </c>
      <c r="H7749">
        <v>0.14000000000000001</v>
      </c>
      <c r="I7749">
        <v>0.35499999999999998</v>
      </c>
      <c r="J7749">
        <v>0.01</v>
      </c>
      <c r="K7749">
        <v>0.49305556</v>
      </c>
      <c r="L7749">
        <v>0.56730599999999998</v>
      </c>
      <c r="M7749">
        <v>1.182106E-2</v>
      </c>
      <c r="N7749">
        <v>0.17453358999999999</v>
      </c>
      <c r="O7749">
        <v>0.21211007000000001</v>
      </c>
      <c r="P7749">
        <v>0.61335634000000006</v>
      </c>
      <c r="Q7749">
        <v>-1.237889E-2</v>
      </c>
      <c r="R7749">
        <v>0.15338024</v>
      </c>
      <c r="S7749">
        <v>0.20774471999999999</v>
      </c>
      <c r="T7749">
        <v>0.63887503999999995</v>
      </c>
      <c r="U7749">
        <v>0.255</v>
      </c>
      <c r="V7749">
        <v>1.25</v>
      </c>
      <c r="W7749">
        <f>COUNTIF(Table1[[#This Row],[Al2O3]:[TiO2]],0)</f>
        <v>2</v>
      </c>
      <c r="X7749">
        <f>Table1[[#This Row],[K2O]]+Table1[[#This Row],[Li2O]]+Table1[[#This Row],[Na2O]]</f>
        <v>0.19</v>
      </c>
      <c r="Y7749">
        <f>Table1[[#This Row],[B2O3]]+Table1[[#This Row],[K2O]]+Table1[[#This Row],[Li2O]]+Table1[[#This Row],[Na2O]]</f>
        <v>0.36000000000000004</v>
      </c>
      <c r="Z7749" s="2">
        <f>Table1[[#This Row],[B2O3]]+Table1[[#This Row],[CaO]]+Table1[[#This Row],[K2O]]+Table1[[#This Row],[Li2O]]+Table1[[#This Row],[Na2O]]</f>
        <v>0.36000000000000004</v>
      </c>
      <c r="AA7749" s="2">
        <f>Table1[[#This Row],[A+B+AE]]-Table1[[#This Row],[Al2O3]]-Table1[[#This Row],[SiO2]]</f>
        <v>-0.21999999999999995</v>
      </c>
      <c r="AB7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473.39449999999999</v>
      </c>
    </row>
    <row r="7750" spans="1:28" hidden="1" x14ac:dyDescent="0.25">
      <c r="A7750">
        <v>0.21</v>
      </c>
      <c r="B7750">
        <v>0.13</v>
      </c>
      <c r="C7750">
        <v>3.5000000000000003E-2</v>
      </c>
      <c r="D7750">
        <v>0</v>
      </c>
      <c r="E7750">
        <v>0.03</v>
      </c>
      <c r="F7750">
        <v>0</v>
      </c>
      <c r="G7750">
        <v>2.5000000000000001E-2</v>
      </c>
      <c r="H7750">
        <v>0.13</v>
      </c>
      <c r="I7750">
        <v>0.41</v>
      </c>
      <c r="J7750">
        <v>0.03</v>
      </c>
      <c r="K7750">
        <v>0.546666667</v>
      </c>
      <c r="L7750">
        <v>0.57258082899999996</v>
      </c>
      <c r="M7750">
        <v>2.6056249E-2</v>
      </c>
      <c r="N7750">
        <v>0.16444958000000001</v>
      </c>
      <c r="O7750">
        <v>0.207388973</v>
      </c>
      <c r="P7750">
        <v>0.62816144699999998</v>
      </c>
      <c r="Q7750">
        <v>-3.4610109999999999E-3</v>
      </c>
      <c r="R7750">
        <v>0.14750149300000001</v>
      </c>
      <c r="S7750">
        <v>0.20397954400000001</v>
      </c>
      <c r="T7750">
        <v>0.648518963</v>
      </c>
      <c r="U7750">
        <v>0.26500000000000001</v>
      </c>
      <c r="V7750">
        <v>1.3548387099999999</v>
      </c>
      <c r="W7750">
        <f>COUNTIF(Table1[[#This Row],[Al2O3]:[TiO2]],0)</f>
        <v>2</v>
      </c>
      <c r="X7750">
        <f>Table1[[#This Row],[K2O]]+Table1[[#This Row],[Li2O]]+Table1[[#This Row],[Na2O]]</f>
        <v>0.155</v>
      </c>
      <c r="Y7750">
        <f>Table1[[#This Row],[B2O3]]+Table1[[#This Row],[K2O]]+Table1[[#This Row],[Li2O]]+Table1[[#This Row],[Na2O]]</f>
        <v>0.28500000000000003</v>
      </c>
      <c r="Z7750" s="2">
        <f>Table1[[#This Row],[B2O3]]+Table1[[#This Row],[CaO]]+Table1[[#This Row],[K2O]]+Table1[[#This Row],[Li2O]]+Table1[[#This Row],[Na2O]]</f>
        <v>0.32</v>
      </c>
      <c r="AA7750" s="2">
        <f>Table1[[#This Row],[A+B+AE]]-Table1[[#This Row],[Al2O3]]-Table1[[#This Row],[SiO2]]</f>
        <v>-0.29999999999999993</v>
      </c>
      <c r="AB7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496.50400000000002</v>
      </c>
    </row>
    <row r="7751" spans="1:28" hidden="1" x14ac:dyDescent="0.25">
      <c r="A7751">
        <v>0.2</v>
      </c>
      <c r="B7751">
        <v>0.14000000000000001</v>
      </c>
      <c r="C7751">
        <v>5.0000000000000001E-3</v>
      </c>
      <c r="D7751">
        <v>0</v>
      </c>
      <c r="E7751">
        <v>0.03</v>
      </c>
      <c r="F7751">
        <v>0</v>
      </c>
      <c r="G7751">
        <v>0.06</v>
      </c>
      <c r="H7751">
        <v>0.125</v>
      </c>
      <c r="I7751">
        <v>0.41499999999999998</v>
      </c>
      <c r="J7751">
        <v>2.5000000000000001E-2</v>
      </c>
      <c r="K7751">
        <v>0.56081081099999996</v>
      </c>
      <c r="L7751">
        <v>0.56928190099999998</v>
      </c>
      <c r="M7751">
        <v>1.9430691999999999E-2</v>
      </c>
      <c r="N7751">
        <v>0.17996284100000001</v>
      </c>
      <c r="O7751">
        <v>0.19104842599999999</v>
      </c>
      <c r="P7751">
        <v>0.62898873300000002</v>
      </c>
      <c r="Q7751">
        <v>-3.5830580000000001E-3</v>
      </c>
      <c r="R7751">
        <v>0.156007376</v>
      </c>
      <c r="S7751">
        <v>0.18913423800000001</v>
      </c>
      <c r="T7751">
        <v>0.65485838600000001</v>
      </c>
      <c r="U7751">
        <v>0.27</v>
      </c>
      <c r="V7751">
        <v>1.081081081</v>
      </c>
      <c r="W7751">
        <f>COUNTIF(Table1[[#This Row],[Al2O3]:[TiO2]],0)</f>
        <v>2</v>
      </c>
      <c r="X7751">
        <f>Table1[[#This Row],[K2O]]+Table1[[#This Row],[Li2O]]+Table1[[#This Row],[Na2O]]</f>
        <v>0.185</v>
      </c>
      <c r="Y7751">
        <f>Table1[[#This Row],[B2O3]]+Table1[[#This Row],[K2O]]+Table1[[#This Row],[Li2O]]+Table1[[#This Row],[Na2O]]</f>
        <v>0.32500000000000001</v>
      </c>
      <c r="Z7751" s="2">
        <f>Table1[[#This Row],[B2O3]]+Table1[[#This Row],[CaO]]+Table1[[#This Row],[K2O]]+Table1[[#This Row],[Li2O]]+Table1[[#This Row],[Na2O]]</f>
        <v>0.33</v>
      </c>
      <c r="AA7751" s="2">
        <f>Table1[[#This Row],[A+B+AE]]-Table1[[#This Row],[Al2O3]]-Table1[[#This Row],[SiO2]]</f>
        <v>-0.28499999999999998</v>
      </c>
      <c r="AB7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458.42150000000004</v>
      </c>
    </row>
    <row r="7752" spans="1:28" hidden="1" x14ac:dyDescent="0.25">
      <c r="A7752">
        <v>0.245</v>
      </c>
      <c r="B7752">
        <v>0.16500000000000001</v>
      </c>
      <c r="C7752">
        <v>0</v>
      </c>
      <c r="D7752">
        <v>0</v>
      </c>
      <c r="E7752">
        <v>2.5000000000000001E-2</v>
      </c>
      <c r="F7752">
        <v>5.0000000000000001E-3</v>
      </c>
      <c r="G7752">
        <v>5.0000000000000001E-3</v>
      </c>
      <c r="H7752">
        <v>0.15</v>
      </c>
      <c r="I7752">
        <v>0.38</v>
      </c>
      <c r="J7752">
        <v>2.5000000000000001E-2</v>
      </c>
      <c r="K7752">
        <v>0.49032258099999998</v>
      </c>
      <c r="L7752">
        <v>0.55873096499999997</v>
      </c>
      <c r="M7752">
        <v>3.4878054999999998E-2</v>
      </c>
      <c r="N7752">
        <v>0.146958954</v>
      </c>
      <c r="O7752">
        <v>0.22917757999999999</v>
      </c>
      <c r="P7752">
        <v>0.62386346599999998</v>
      </c>
      <c r="Q7752">
        <v>-3.0369910000000002E-3</v>
      </c>
      <c r="R7752">
        <v>0.138664338</v>
      </c>
      <c r="S7752">
        <v>0.22166028099999999</v>
      </c>
      <c r="T7752">
        <v>0.63967538099999999</v>
      </c>
      <c r="U7752">
        <v>0.26500000000000001</v>
      </c>
      <c r="V7752">
        <v>1.5806451610000001</v>
      </c>
      <c r="W7752">
        <f>COUNTIF(Table1[[#This Row],[Al2O3]:[TiO2]],0)</f>
        <v>2</v>
      </c>
      <c r="X7752">
        <f>Table1[[#This Row],[K2O]]+Table1[[#This Row],[Li2O]]+Table1[[#This Row],[Na2O]]</f>
        <v>0.16</v>
      </c>
      <c r="Y7752">
        <f>Table1[[#This Row],[B2O3]]+Table1[[#This Row],[K2O]]+Table1[[#This Row],[Li2O]]+Table1[[#This Row],[Na2O]]</f>
        <v>0.32500000000000001</v>
      </c>
      <c r="Z7752" s="2">
        <f>Table1[[#This Row],[B2O3]]+Table1[[#This Row],[CaO]]+Table1[[#This Row],[K2O]]+Table1[[#This Row],[Li2O]]+Table1[[#This Row],[Na2O]]</f>
        <v>0.32500000000000001</v>
      </c>
      <c r="AA7752" s="2">
        <f>Table1[[#This Row],[A+B+AE]]-Table1[[#This Row],[Al2O3]]-Table1[[#This Row],[SiO2]]</f>
        <v>-0.3</v>
      </c>
      <c r="AB7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515.7645</v>
      </c>
    </row>
    <row r="7753" spans="1:28" hidden="1" x14ac:dyDescent="0.25">
      <c r="A7753">
        <v>0.25</v>
      </c>
      <c r="B7753">
        <v>0.16500000000000001</v>
      </c>
      <c r="C7753">
        <v>0</v>
      </c>
      <c r="D7753">
        <v>0</v>
      </c>
      <c r="E7753">
        <v>0.03</v>
      </c>
      <c r="F7753">
        <v>5.0000000000000001E-3</v>
      </c>
      <c r="G7753">
        <v>5.0000000000000001E-3</v>
      </c>
      <c r="H7753">
        <v>0.14499999999999999</v>
      </c>
      <c r="I7753">
        <v>0.38500000000000001</v>
      </c>
      <c r="J7753">
        <v>1.4999999999999999E-2</v>
      </c>
      <c r="K7753">
        <v>0.493589744</v>
      </c>
      <c r="L7753">
        <v>0.55498382700000004</v>
      </c>
      <c r="M7753">
        <v>3.9783311000000002E-2</v>
      </c>
      <c r="N7753">
        <v>0.14161949300000001</v>
      </c>
      <c r="O7753">
        <v>0.232766005</v>
      </c>
      <c r="P7753">
        <v>0.62561450200000002</v>
      </c>
      <c r="Q7753">
        <v>1.3918929999999999E-3</v>
      </c>
      <c r="R7753">
        <v>0.13353658299999999</v>
      </c>
      <c r="S7753">
        <v>0.225165384</v>
      </c>
      <c r="T7753">
        <v>0.64129803299999999</v>
      </c>
      <c r="U7753">
        <v>0.255</v>
      </c>
      <c r="V7753">
        <v>1.6666666670000001</v>
      </c>
      <c r="W7753">
        <f>COUNTIF(Table1[[#This Row],[Al2O3]:[TiO2]],0)</f>
        <v>2</v>
      </c>
      <c r="X7753">
        <f>Table1[[#This Row],[K2O]]+Table1[[#This Row],[Li2O]]+Table1[[#This Row],[Na2O]]</f>
        <v>0.155</v>
      </c>
      <c r="Y7753">
        <f>Table1[[#This Row],[B2O3]]+Table1[[#This Row],[K2O]]+Table1[[#This Row],[Li2O]]+Table1[[#This Row],[Na2O]]</f>
        <v>0.32</v>
      </c>
      <c r="Z7753" s="2">
        <f>Table1[[#This Row],[B2O3]]+Table1[[#This Row],[CaO]]+Table1[[#This Row],[K2O]]+Table1[[#This Row],[Li2O]]+Table1[[#This Row],[Na2O]]</f>
        <v>0.32</v>
      </c>
      <c r="AA7753" s="2">
        <f>Table1[[#This Row],[A+B+AE]]-Table1[[#This Row],[Al2O3]]-Table1[[#This Row],[SiO2]]</f>
        <v>-0.315</v>
      </c>
      <c r="AB7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519.68550000000005</v>
      </c>
    </row>
    <row r="7754" spans="1:28" hidden="1" x14ac:dyDescent="0.25">
      <c r="A7754">
        <v>0.245</v>
      </c>
      <c r="B7754">
        <v>0.18</v>
      </c>
      <c r="C7754">
        <v>0.01</v>
      </c>
      <c r="D7754">
        <v>0</v>
      </c>
      <c r="E7754">
        <v>2.5000000000000001E-2</v>
      </c>
      <c r="F7754">
        <v>0.01</v>
      </c>
      <c r="G7754">
        <v>0.05</v>
      </c>
      <c r="H7754">
        <v>0.14499999999999999</v>
      </c>
      <c r="I7754">
        <v>0.33500000000000002</v>
      </c>
      <c r="J7754">
        <v>0</v>
      </c>
      <c r="K7754">
        <v>0.46206896600000003</v>
      </c>
      <c r="L7754">
        <v>0.56821567100000003</v>
      </c>
      <c r="M7754">
        <v>-7.503132E-3</v>
      </c>
      <c r="N7754">
        <v>0.185601984</v>
      </c>
      <c r="O7754">
        <v>0.22343006200000001</v>
      </c>
      <c r="P7754">
        <v>0.59096795400000002</v>
      </c>
      <c r="Q7754">
        <v>-2.7606256999999999E-2</v>
      </c>
      <c r="R7754">
        <v>0.16060179799999999</v>
      </c>
      <c r="S7754">
        <v>0.219536017</v>
      </c>
      <c r="T7754">
        <v>0.61986218500000001</v>
      </c>
      <c r="U7754">
        <v>0.27</v>
      </c>
      <c r="V7754">
        <v>1.2564102559999999</v>
      </c>
      <c r="W7754">
        <f>COUNTIF(Table1[[#This Row],[Al2O3]:[TiO2]],0)</f>
        <v>2</v>
      </c>
      <c r="X7754">
        <f>Table1[[#This Row],[K2O]]+Table1[[#This Row],[Li2O]]+Table1[[#This Row],[Na2O]]</f>
        <v>0.20499999999999999</v>
      </c>
      <c r="Y7754">
        <f>Table1[[#This Row],[B2O3]]+Table1[[#This Row],[K2O]]+Table1[[#This Row],[Li2O]]+Table1[[#This Row],[Na2O]]</f>
        <v>0.38500000000000001</v>
      </c>
      <c r="Z7754" s="2">
        <f>Table1[[#This Row],[B2O3]]+Table1[[#This Row],[CaO]]+Table1[[#This Row],[K2O]]+Table1[[#This Row],[Li2O]]+Table1[[#This Row],[Na2O]]</f>
        <v>0.39500000000000002</v>
      </c>
      <c r="AA7754" s="2">
        <f>Table1[[#This Row],[A+B+AE]]-Table1[[#This Row],[Al2O3]]-Table1[[#This Row],[SiO2]]</f>
        <v>-0.185</v>
      </c>
      <c r="AB7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462.279</v>
      </c>
    </row>
    <row r="7755" spans="1:28" hidden="1" x14ac:dyDescent="0.25">
      <c r="A7755">
        <v>0.24</v>
      </c>
      <c r="B7755">
        <v>0.2</v>
      </c>
      <c r="C7755">
        <v>0</v>
      </c>
      <c r="D7755">
        <v>2.5000000000000001E-3</v>
      </c>
      <c r="E7755">
        <v>0.03</v>
      </c>
      <c r="F7755">
        <v>0</v>
      </c>
      <c r="G7755">
        <v>0.03</v>
      </c>
      <c r="H7755">
        <v>0.14000000000000001</v>
      </c>
      <c r="I7755">
        <v>0.315</v>
      </c>
      <c r="J7755">
        <v>4.2500000000000003E-2</v>
      </c>
      <c r="K7755">
        <v>0.45323741000000001</v>
      </c>
      <c r="L7755">
        <v>0.56572339999999999</v>
      </c>
      <c r="M7755">
        <v>2.2991272E-2</v>
      </c>
      <c r="N7755">
        <v>0.15919272100000001</v>
      </c>
      <c r="O7755">
        <v>0.223519879</v>
      </c>
      <c r="P7755">
        <v>0.61728740000000004</v>
      </c>
      <c r="Q7755">
        <v>-5.9252469999999998E-3</v>
      </c>
      <c r="R7755">
        <v>0.14364665700000001</v>
      </c>
      <c r="S7755">
        <v>0.21602354700000001</v>
      </c>
      <c r="T7755">
        <v>0.64032979599999995</v>
      </c>
      <c r="U7755">
        <v>0.255</v>
      </c>
      <c r="V7755">
        <v>1.411764706</v>
      </c>
      <c r="W7755">
        <f>COUNTIF(Table1[[#This Row],[Al2O3]:[TiO2]],0)</f>
        <v>2</v>
      </c>
      <c r="X7755">
        <f>Table1[[#This Row],[K2O]]+Table1[[#This Row],[Li2O]]+Table1[[#This Row],[Na2O]]</f>
        <v>0.17</v>
      </c>
      <c r="Y7755">
        <f>Table1[[#This Row],[B2O3]]+Table1[[#This Row],[K2O]]+Table1[[#This Row],[Li2O]]+Table1[[#This Row],[Na2O]]</f>
        <v>0.37</v>
      </c>
      <c r="Z7755" s="2">
        <f>Table1[[#This Row],[B2O3]]+Table1[[#This Row],[CaO]]+Table1[[#This Row],[K2O]]+Table1[[#This Row],[Li2O]]+Table1[[#This Row],[Na2O]]</f>
        <v>0.37</v>
      </c>
      <c r="AA7755" s="2">
        <f>Table1[[#This Row],[A+B+AE]]-Table1[[#This Row],[Al2O3]]-Table1[[#This Row],[SiO2]]</f>
        <v>-0.185</v>
      </c>
      <c r="AB7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480.19550000000004</v>
      </c>
    </row>
    <row r="7756" spans="1:28" hidden="1" x14ac:dyDescent="0.25">
      <c r="A7756">
        <v>0.19</v>
      </c>
      <c r="B7756">
        <v>0.14000000000000001</v>
      </c>
      <c r="C7756">
        <v>0</v>
      </c>
      <c r="D7756">
        <v>0</v>
      </c>
      <c r="E7756">
        <v>2.5000000000000001E-2</v>
      </c>
      <c r="F7756">
        <v>2.5000000000000001E-3</v>
      </c>
      <c r="G7756">
        <v>0.06</v>
      </c>
      <c r="H7756">
        <v>0.11</v>
      </c>
      <c r="I7756">
        <v>0.435</v>
      </c>
      <c r="J7756">
        <v>3.7499999999999999E-2</v>
      </c>
      <c r="K7756">
        <v>0.59183673000000003</v>
      </c>
      <c r="L7756">
        <v>0.56494621</v>
      </c>
      <c r="M7756">
        <v>4.0038780000000003E-2</v>
      </c>
      <c r="N7756">
        <v>0.16598082</v>
      </c>
      <c r="O7756">
        <v>0.18246509999999999</v>
      </c>
      <c r="P7756">
        <v>0.65155406999999999</v>
      </c>
      <c r="Q7756">
        <v>1.724612E-2</v>
      </c>
      <c r="R7756">
        <v>0.14185192999999999</v>
      </c>
      <c r="S7756">
        <v>0.18066676000000001</v>
      </c>
      <c r="T7756">
        <v>0.67748132000000005</v>
      </c>
      <c r="U7756">
        <v>0.26</v>
      </c>
      <c r="V7756">
        <v>1.1176470599999999</v>
      </c>
      <c r="W7756">
        <f>COUNTIF(Table1[[#This Row],[Al2O3]:[TiO2]],0)</f>
        <v>2</v>
      </c>
      <c r="X7756">
        <f>Table1[[#This Row],[K2O]]+Table1[[#This Row],[Li2O]]+Table1[[#This Row],[Na2O]]</f>
        <v>0.17249999999999999</v>
      </c>
      <c r="Y7756">
        <f>Table1[[#This Row],[B2O3]]+Table1[[#This Row],[K2O]]+Table1[[#This Row],[Li2O]]+Table1[[#This Row],[Na2O]]</f>
        <v>0.3125</v>
      </c>
      <c r="Z7756" s="2">
        <f>Table1[[#This Row],[B2O3]]+Table1[[#This Row],[CaO]]+Table1[[#This Row],[K2O]]+Table1[[#This Row],[Li2O]]+Table1[[#This Row],[Na2O]]</f>
        <v>0.3125</v>
      </c>
      <c r="AA7756" s="2">
        <f>Table1[[#This Row],[A+B+AE]]-Table1[[#This Row],[Al2O3]]-Table1[[#This Row],[SiO2]]</f>
        <v>-0.3125</v>
      </c>
      <c r="AB7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462.87549999999999</v>
      </c>
    </row>
    <row r="7757" spans="1:28" hidden="1" x14ac:dyDescent="0.25">
      <c r="A7757">
        <v>0.22</v>
      </c>
      <c r="B7757">
        <v>0.155</v>
      </c>
      <c r="C7757">
        <v>2.5000000000000001E-2</v>
      </c>
      <c r="D7757">
        <v>5.0000000000000001E-3</v>
      </c>
      <c r="E7757">
        <v>4.4999999999999998E-2</v>
      </c>
      <c r="F7757">
        <v>0</v>
      </c>
      <c r="G7757">
        <v>0.06</v>
      </c>
      <c r="H7757">
        <v>0.125</v>
      </c>
      <c r="I7757">
        <v>0.36499999999999999</v>
      </c>
      <c r="J7757">
        <v>0</v>
      </c>
      <c r="K7757">
        <v>0.51408450699999997</v>
      </c>
      <c r="L7757">
        <v>0.57225272900000002</v>
      </c>
      <c r="M7757">
        <v>1.265539E-3</v>
      </c>
      <c r="N7757">
        <v>0.18543390400000001</v>
      </c>
      <c r="O7757">
        <v>0.20970755299999999</v>
      </c>
      <c r="P7757">
        <v>0.60485854299999997</v>
      </c>
      <c r="Q7757">
        <v>-1.8043232999999999E-2</v>
      </c>
      <c r="R7757">
        <v>0.15856234799999999</v>
      </c>
      <c r="S7757">
        <v>0.20748061900000001</v>
      </c>
      <c r="T7757">
        <v>0.63395703299999995</v>
      </c>
      <c r="U7757">
        <v>0.255</v>
      </c>
      <c r="V7757">
        <v>1.1891891889999999</v>
      </c>
      <c r="W7757">
        <f>COUNTIF(Table1[[#This Row],[Al2O3]:[TiO2]],0)</f>
        <v>2</v>
      </c>
      <c r="X7757">
        <f>Table1[[#This Row],[K2O]]+Table1[[#This Row],[Li2O]]+Table1[[#This Row],[Na2O]]</f>
        <v>0.185</v>
      </c>
      <c r="Y7757">
        <f>Table1[[#This Row],[B2O3]]+Table1[[#This Row],[K2O]]+Table1[[#This Row],[Li2O]]+Table1[[#This Row],[Na2O]]</f>
        <v>0.33999999999999997</v>
      </c>
      <c r="Z7757" s="2">
        <f>Table1[[#This Row],[B2O3]]+Table1[[#This Row],[CaO]]+Table1[[#This Row],[K2O]]+Table1[[#This Row],[Li2O]]+Table1[[#This Row],[Na2O]]</f>
        <v>0.36499999999999999</v>
      </c>
      <c r="AA7757" s="2">
        <f>Table1[[#This Row],[A+B+AE]]-Table1[[#This Row],[Al2O3]]-Table1[[#This Row],[SiO2]]</f>
        <v>-0.22</v>
      </c>
      <c r="AB7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456.56150000000014</v>
      </c>
    </row>
    <row r="7758" spans="1:28" hidden="1" x14ac:dyDescent="0.25">
      <c r="A7758">
        <v>0.2</v>
      </c>
      <c r="B7758">
        <v>0.16500000000000001</v>
      </c>
      <c r="C7758">
        <v>1.4999999999999999E-2</v>
      </c>
      <c r="D7758">
        <v>0</v>
      </c>
      <c r="E7758">
        <v>4.4999999999999998E-2</v>
      </c>
      <c r="F7758">
        <v>0</v>
      </c>
      <c r="G7758">
        <v>0.05</v>
      </c>
      <c r="H7758">
        <v>0.125</v>
      </c>
      <c r="I7758">
        <v>0.35499999999999998</v>
      </c>
      <c r="J7758">
        <v>4.4999999999999998E-2</v>
      </c>
      <c r="K7758">
        <v>0.52205882400000003</v>
      </c>
      <c r="L7758">
        <v>0.57637404599999997</v>
      </c>
      <c r="M7758">
        <v>1.9561512999999999E-2</v>
      </c>
      <c r="N7758">
        <v>0.177066534</v>
      </c>
      <c r="O7758">
        <v>0.19548622299999999</v>
      </c>
      <c r="P7758">
        <v>0.62744724299999999</v>
      </c>
      <c r="Q7758">
        <v>-2.7499130000000001E-3</v>
      </c>
      <c r="R7758">
        <v>0.153562689</v>
      </c>
      <c r="S7758">
        <v>0.19192936999999999</v>
      </c>
      <c r="T7758">
        <v>0.65450794099999998</v>
      </c>
      <c r="U7758">
        <v>0.255</v>
      </c>
      <c r="V7758">
        <v>1.1428571430000001</v>
      </c>
      <c r="W7758">
        <f>COUNTIF(Table1[[#This Row],[Al2O3]:[TiO2]],0)</f>
        <v>2</v>
      </c>
      <c r="X7758">
        <f>Table1[[#This Row],[K2O]]+Table1[[#This Row],[Li2O]]+Table1[[#This Row],[Na2O]]</f>
        <v>0.17499999999999999</v>
      </c>
      <c r="Y7758">
        <f>Table1[[#This Row],[B2O3]]+Table1[[#This Row],[K2O]]+Table1[[#This Row],[Li2O]]+Table1[[#This Row],[Na2O]]</f>
        <v>0.34</v>
      </c>
      <c r="Z7758" s="2">
        <f>Table1[[#This Row],[B2O3]]+Table1[[#This Row],[CaO]]+Table1[[#This Row],[K2O]]+Table1[[#This Row],[Li2O]]+Table1[[#This Row],[Na2O]]</f>
        <v>0.35499999999999998</v>
      </c>
      <c r="AA7758" s="2">
        <f>Table1[[#This Row],[A+B+AE]]-Table1[[#This Row],[Al2O3]]-Table1[[#This Row],[SiO2]]</f>
        <v>-0.2</v>
      </c>
      <c r="AB7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460.08249999999998</v>
      </c>
    </row>
    <row r="7759" spans="1:28" hidden="1" x14ac:dyDescent="0.25">
      <c r="A7759">
        <v>0.24</v>
      </c>
      <c r="B7759">
        <v>0.17499999999999999</v>
      </c>
      <c r="C7759">
        <v>0.04</v>
      </c>
      <c r="D7759">
        <v>0</v>
      </c>
      <c r="E7759">
        <v>0.04</v>
      </c>
      <c r="F7759">
        <v>7.4999999999999997E-3</v>
      </c>
      <c r="G7759">
        <v>0</v>
      </c>
      <c r="H7759">
        <v>0.15</v>
      </c>
      <c r="I7759">
        <v>0.31</v>
      </c>
      <c r="J7759">
        <v>3.7499999999999999E-2</v>
      </c>
      <c r="K7759">
        <v>0.44285713999999998</v>
      </c>
      <c r="L7759">
        <v>0.57795812999999996</v>
      </c>
      <c r="M7759">
        <v>1.326125E-2</v>
      </c>
      <c r="N7759">
        <v>0.16204035</v>
      </c>
      <c r="O7759">
        <v>0.23540258999999999</v>
      </c>
      <c r="P7759">
        <v>0.60255705999999998</v>
      </c>
      <c r="Q7759">
        <v>-1.8066410000000001E-2</v>
      </c>
      <c r="R7759">
        <v>0.14842807999999999</v>
      </c>
      <c r="S7759">
        <v>0.22788343999999999</v>
      </c>
      <c r="T7759">
        <v>0.62368847999999999</v>
      </c>
      <c r="U7759">
        <v>0.26</v>
      </c>
      <c r="V7759">
        <v>1.6</v>
      </c>
      <c r="W7759">
        <f>COUNTIF(Table1[[#This Row],[Al2O3]:[TiO2]],0)</f>
        <v>2</v>
      </c>
      <c r="X7759">
        <f>Table1[[#This Row],[K2O]]+Table1[[#This Row],[Li2O]]+Table1[[#This Row],[Na2O]]</f>
        <v>0.1575</v>
      </c>
      <c r="Y7759">
        <f>Table1[[#This Row],[B2O3]]+Table1[[#This Row],[K2O]]+Table1[[#This Row],[Li2O]]+Table1[[#This Row],[Na2O]]</f>
        <v>0.33250000000000002</v>
      </c>
      <c r="Z7759" s="2">
        <f>Table1[[#This Row],[B2O3]]+Table1[[#This Row],[CaO]]+Table1[[#This Row],[K2O]]+Table1[[#This Row],[Li2O]]+Table1[[#This Row],[Na2O]]</f>
        <v>0.3725</v>
      </c>
      <c r="AA7759" s="2">
        <f>Table1[[#This Row],[A+B+AE]]-Table1[[#This Row],[Al2O3]]-Table1[[#This Row],[SiO2]]</f>
        <v>-0.17749999999999999</v>
      </c>
      <c r="AB7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509.15499999999997</v>
      </c>
    </row>
    <row r="7760" spans="1:28" hidden="1" x14ac:dyDescent="0.25">
      <c r="A7760">
        <v>0.20499999999999999</v>
      </c>
      <c r="B7760">
        <v>0.14499999999999999</v>
      </c>
      <c r="C7760">
        <v>0.01</v>
      </c>
      <c r="D7760">
        <v>0</v>
      </c>
      <c r="E7760">
        <v>3.5000000000000003E-2</v>
      </c>
      <c r="F7760">
        <v>0</v>
      </c>
      <c r="G7760">
        <v>5.5E-2</v>
      </c>
      <c r="H7760">
        <v>0.125</v>
      </c>
      <c r="I7760">
        <v>0.41</v>
      </c>
      <c r="J7760">
        <v>1.4999999999999999E-2</v>
      </c>
      <c r="K7760">
        <v>0.55405405399999996</v>
      </c>
      <c r="L7760">
        <v>0.56650429700000005</v>
      </c>
      <c r="M7760">
        <v>2.1479959E-2</v>
      </c>
      <c r="N7760">
        <v>0.175653323</v>
      </c>
      <c r="O7760">
        <v>0.194879887</v>
      </c>
      <c r="P7760">
        <v>0.62946679000000005</v>
      </c>
      <c r="Q7760">
        <v>-2.0634939999999999E-3</v>
      </c>
      <c r="R7760">
        <v>0.15259394200000001</v>
      </c>
      <c r="S7760">
        <v>0.19250904999999999</v>
      </c>
      <c r="T7760">
        <v>0.65489700799999995</v>
      </c>
      <c r="U7760">
        <v>0.255</v>
      </c>
      <c r="V7760">
        <v>1.138888889</v>
      </c>
      <c r="W7760">
        <f>COUNTIF(Table1[[#This Row],[Al2O3]:[TiO2]],0)</f>
        <v>2</v>
      </c>
      <c r="X7760">
        <f>Table1[[#This Row],[K2O]]+Table1[[#This Row],[Li2O]]+Table1[[#This Row],[Na2O]]</f>
        <v>0.18</v>
      </c>
      <c r="Y7760">
        <f>Table1[[#This Row],[B2O3]]+Table1[[#This Row],[K2O]]+Table1[[#This Row],[Li2O]]+Table1[[#This Row],[Na2O]]</f>
        <v>0.32499999999999996</v>
      </c>
      <c r="Z7760" s="2">
        <f>Table1[[#This Row],[B2O3]]+Table1[[#This Row],[CaO]]+Table1[[#This Row],[K2O]]+Table1[[#This Row],[Li2O]]+Table1[[#This Row],[Na2O]]</f>
        <v>0.33499999999999996</v>
      </c>
      <c r="AA7760" s="2">
        <f>Table1[[#This Row],[A+B+AE]]-Table1[[#This Row],[Al2O3]]-Table1[[#This Row],[SiO2]]</f>
        <v>-0.28000000000000003</v>
      </c>
      <c r="AB7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465.79899999999998</v>
      </c>
    </row>
    <row r="7761" spans="1:28" hidden="1" x14ac:dyDescent="0.25">
      <c r="A7761">
        <v>0.245</v>
      </c>
      <c r="B7761">
        <v>0.185</v>
      </c>
      <c r="C7761">
        <v>0.01</v>
      </c>
      <c r="D7761">
        <v>0</v>
      </c>
      <c r="E7761">
        <v>0.02</v>
      </c>
      <c r="F7761">
        <v>0</v>
      </c>
      <c r="G7761">
        <v>3.5000000000000003E-2</v>
      </c>
      <c r="H7761">
        <v>0.14000000000000001</v>
      </c>
      <c r="I7761">
        <v>0.35</v>
      </c>
      <c r="J7761">
        <v>1.4999999999999999E-2</v>
      </c>
      <c r="K7761">
        <v>0.47619047599999997</v>
      </c>
      <c r="L7761">
        <v>0.560732601</v>
      </c>
      <c r="M7761">
        <v>1.7885249999999998E-2</v>
      </c>
      <c r="N7761">
        <v>0.163481982</v>
      </c>
      <c r="O7761">
        <v>0.223566664</v>
      </c>
      <c r="P7761">
        <v>0.612951354</v>
      </c>
      <c r="Q7761">
        <v>-9.574595E-3</v>
      </c>
      <c r="R7761">
        <v>0.146021019</v>
      </c>
      <c r="S7761">
        <v>0.21756408199999999</v>
      </c>
      <c r="T7761">
        <v>0.63641489900000003</v>
      </c>
      <c r="U7761">
        <v>0.25</v>
      </c>
      <c r="V7761">
        <v>1.4</v>
      </c>
      <c r="W7761">
        <f>COUNTIF(Table1[[#This Row],[Al2O3]:[TiO2]],0)</f>
        <v>2</v>
      </c>
      <c r="X7761">
        <f>Table1[[#This Row],[K2O]]+Table1[[#This Row],[Li2O]]+Table1[[#This Row],[Na2O]]</f>
        <v>0.17500000000000002</v>
      </c>
      <c r="Y7761">
        <f>Table1[[#This Row],[B2O3]]+Table1[[#This Row],[K2O]]+Table1[[#This Row],[Li2O]]+Table1[[#This Row],[Na2O]]</f>
        <v>0.36</v>
      </c>
      <c r="Z7761" s="2">
        <f>Table1[[#This Row],[B2O3]]+Table1[[#This Row],[CaO]]+Table1[[#This Row],[K2O]]+Table1[[#This Row],[Li2O]]+Table1[[#This Row],[Na2O]]</f>
        <v>0.37</v>
      </c>
      <c r="AA7761" s="2">
        <f>Table1[[#This Row],[A+B+AE]]-Table1[[#This Row],[Al2O3]]-Table1[[#This Row],[SiO2]]</f>
        <v>-0.22499999999999998</v>
      </c>
      <c r="AB7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483.5184999999999</v>
      </c>
    </row>
    <row r="7762" spans="1:28" hidden="1" x14ac:dyDescent="0.25">
      <c r="A7762">
        <v>0.22500000000000001</v>
      </c>
      <c r="B7762">
        <v>0.12</v>
      </c>
      <c r="C7762">
        <v>2.5000000000000001E-2</v>
      </c>
      <c r="D7762">
        <v>0</v>
      </c>
      <c r="E7762">
        <v>4.4999999999999998E-2</v>
      </c>
      <c r="F7762">
        <v>5.0000000000000001E-3</v>
      </c>
      <c r="G7762">
        <v>1.4999999999999999E-2</v>
      </c>
      <c r="H7762">
        <v>0.13</v>
      </c>
      <c r="I7762">
        <v>0.435</v>
      </c>
      <c r="J7762">
        <v>0</v>
      </c>
      <c r="K7762">
        <v>0.550632911</v>
      </c>
      <c r="L7762">
        <v>0.56260341800000002</v>
      </c>
      <c r="M7762">
        <v>3.4206572999999997E-2</v>
      </c>
      <c r="N7762">
        <v>0.15148910400000001</v>
      </c>
      <c r="O7762">
        <v>0.21977592600000001</v>
      </c>
      <c r="P7762">
        <v>0.62873497</v>
      </c>
      <c r="Q7762">
        <v>7.6218300000000004E-4</v>
      </c>
      <c r="R7762">
        <v>0.13800602000000001</v>
      </c>
      <c r="S7762">
        <v>0.21601693599999999</v>
      </c>
      <c r="T7762">
        <v>0.64597704499999997</v>
      </c>
      <c r="U7762">
        <v>0.255</v>
      </c>
      <c r="V7762">
        <v>1.551724138</v>
      </c>
      <c r="W7762">
        <f>COUNTIF(Table1[[#This Row],[Al2O3]:[TiO2]],0)</f>
        <v>2</v>
      </c>
      <c r="X7762">
        <f>Table1[[#This Row],[K2O]]+Table1[[#This Row],[Li2O]]+Table1[[#This Row],[Na2O]]</f>
        <v>0.15</v>
      </c>
      <c r="Y7762">
        <f>Table1[[#This Row],[B2O3]]+Table1[[#This Row],[K2O]]+Table1[[#This Row],[Li2O]]+Table1[[#This Row],[Na2O]]</f>
        <v>0.27</v>
      </c>
      <c r="Z7762" s="2">
        <f>Table1[[#This Row],[B2O3]]+Table1[[#This Row],[CaO]]+Table1[[#This Row],[K2O]]+Table1[[#This Row],[Li2O]]+Table1[[#This Row],[Na2O]]</f>
        <v>0.29499999999999998</v>
      </c>
      <c r="AA7762" s="2">
        <f>Table1[[#This Row],[A+B+AE]]-Table1[[#This Row],[Al2O3]]-Table1[[#This Row],[SiO2]]</f>
        <v>-0.36499999999999999</v>
      </c>
      <c r="AB7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515.31350000000009</v>
      </c>
    </row>
    <row r="7763" spans="1:28" hidden="1" x14ac:dyDescent="0.25">
      <c r="A7763">
        <v>0.23</v>
      </c>
      <c r="B7763">
        <v>0.14000000000000001</v>
      </c>
      <c r="C7763">
        <v>2.5000000000000001E-2</v>
      </c>
      <c r="D7763">
        <v>0</v>
      </c>
      <c r="E7763">
        <v>3.5000000000000003E-2</v>
      </c>
      <c r="F7763">
        <v>5.0000000000000001E-3</v>
      </c>
      <c r="G7763">
        <v>0.03</v>
      </c>
      <c r="H7763">
        <v>0.14000000000000001</v>
      </c>
      <c r="I7763">
        <v>0.39500000000000002</v>
      </c>
      <c r="J7763">
        <v>0</v>
      </c>
      <c r="K7763">
        <v>0.51633987000000003</v>
      </c>
      <c r="L7763">
        <v>0.56785794999999994</v>
      </c>
      <c r="M7763">
        <v>1.0295779999999999E-2</v>
      </c>
      <c r="N7763">
        <v>0.17211861000000001</v>
      </c>
      <c r="O7763">
        <v>0.21925330000000001</v>
      </c>
      <c r="P7763">
        <v>0.60862808999999995</v>
      </c>
      <c r="Q7763">
        <v>-1.714661E-2</v>
      </c>
      <c r="R7763">
        <v>0.15341176000000001</v>
      </c>
      <c r="S7763">
        <v>0.2157558</v>
      </c>
      <c r="T7763">
        <v>0.63083244000000005</v>
      </c>
      <c r="U7763">
        <v>0.26500000000000001</v>
      </c>
      <c r="V7763">
        <v>1.35294118</v>
      </c>
      <c r="W7763">
        <f>COUNTIF(Table1[[#This Row],[Al2O3]:[TiO2]],0)</f>
        <v>2</v>
      </c>
      <c r="X7763">
        <f>Table1[[#This Row],[K2O]]+Table1[[#This Row],[Li2O]]+Table1[[#This Row],[Na2O]]</f>
        <v>0.17500000000000002</v>
      </c>
      <c r="Y7763">
        <f>Table1[[#This Row],[B2O3]]+Table1[[#This Row],[K2O]]+Table1[[#This Row],[Li2O]]+Table1[[#This Row],[Na2O]]</f>
        <v>0.31500000000000006</v>
      </c>
      <c r="Z7763" s="2">
        <f>Table1[[#This Row],[B2O3]]+Table1[[#This Row],[CaO]]+Table1[[#This Row],[K2O]]+Table1[[#This Row],[Li2O]]+Table1[[#This Row],[Na2O]]</f>
        <v>0.34</v>
      </c>
      <c r="AA7763" s="2">
        <f>Table1[[#This Row],[A+B+AE]]-Table1[[#This Row],[Al2O3]]-Table1[[#This Row],[SiO2]]</f>
        <v>-0.28500000000000003</v>
      </c>
      <c r="AB7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491.56600000000014</v>
      </c>
    </row>
    <row r="7764" spans="1:28" hidden="1" x14ac:dyDescent="0.25">
      <c r="A7764">
        <v>0.215</v>
      </c>
      <c r="B7764">
        <v>0.15</v>
      </c>
      <c r="C7764">
        <v>0</v>
      </c>
      <c r="D7764">
        <v>0</v>
      </c>
      <c r="E7764">
        <v>2.5000000000000001E-2</v>
      </c>
      <c r="F7764">
        <v>2.5000000000000001E-3</v>
      </c>
      <c r="G7764">
        <v>0.06</v>
      </c>
      <c r="H7764">
        <v>0.125</v>
      </c>
      <c r="I7764">
        <v>0.40500000000000003</v>
      </c>
      <c r="J7764">
        <v>1.7500000000000002E-2</v>
      </c>
      <c r="K7764">
        <v>0.54362416099999999</v>
      </c>
      <c r="L7764">
        <v>0.56513810900000006</v>
      </c>
      <c r="M7764">
        <v>1.7282326000000001E-2</v>
      </c>
      <c r="N7764">
        <v>0.175762736</v>
      </c>
      <c r="O7764">
        <v>0.20118182600000001</v>
      </c>
      <c r="P7764">
        <v>0.62305543699999999</v>
      </c>
      <c r="Q7764">
        <v>-5.158592E-3</v>
      </c>
      <c r="R7764">
        <v>0.151810482</v>
      </c>
      <c r="S7764">
        <v>0.198801642</v>
      </c>
      <c r="T7764">
        <v>0.64938787600000003</v>
      </c>
      <c r="U7764">
        <v>0.27</v>
      </c>
      <c r="V7764">
        <v>1.162162162</v>
      </c>
      <c r="W7764">
        <f>COUNTIF(Table1[[#This Row],[Al2O3]:[TiO2]],0)</f>
        <v>2</v>
      </c>
      <c r="X7764">
        <f>Table1[[#This Row],[K2O]]+Table1[[#This Row],[Li2O]]+Table1[[#This Row],[Na2O]]</f>
        <v>0.1875</v>
      </c>
      <c r="Y7764">
        <f>Table1[[#This Row],[B2O3]]+Table1[[#This Row],[K2O]]+Table1[[#This Row],[Li2O]]+Table1[[#This Row],[Na2O]]</f>
        <v>0.33750000000000002</v>
      </c>
      <c r="Z7764" s="2">
        <f>Table1[[#This Row],[B2O3]]+Table1[[#This Row],[CaO]]+Table1[[#This Row],[K2O]]+Table1[[#This Row],[Li2O]]+Table1[[#This Row],[Na2O]]</f>
        <v>0.33750000000000002</v>
      </c>
      <c r="AA7764" s="2">
        <f>Table1[[#This Row],[A+B+AE]]-Table1[[#This Row],[Al2O3]]-Table1[[#This Row],[SiO2]]</f>
        <v>-0.28249999999999997</v>
      </c>
      <c r="AB7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459.976</v>
      </c>
    </row>
    <row r="7765" spans="1:28" hidden="1" x14ac:dyDescent="0.25">
      <c r="A7765">
        <v>0.20499999999999999</v>
      </c>
      <c r="B7765">
        <v>0.14000000000000001</v>
      </c>
      <c r="C7765">
        <v>1.4999999999999999E-2</v>
      </c>
      <c r="D7765">
        <v>0</v>
      </c>
      <c r="E7765">
        <v>0.02</v>
      </c>
      <c r="F7765">
        <v>0</v>
      </c>
      <c r="G7765">
        <v>0.06</v>
      </c>
      <c r="H7765">
        <v>0.12</v>
      </c>
      <c r="I7765">
        <v>0.43</v>
      </c>
      <c r="J7765">
        <v>0.01</v>
      </c>
      <c r="K7765">
        <v>0.56953642400000004</v>
      </c>
      <c r="L7765">
        <v>0.56361956999999996</v>
      </c>
      <c r="M7765">
        <v>2.3641079999999998E-2</v>
      </c>
      <c r="N7765">
        <v>0.175096838</v>
      </c>
      <c r="O7765">
        <v>0.19250181899999999</v>
      </c>
      <c r="P7765">
        <v>0.63240134299999995</v>
      </c>
      <c r="Q7765">
        <v>1.366585E-3</v>
      </c>
      <c r="R7765">
        <v>0.15041479299999999</v>
      </c>
      <c r="S7765">
        <v>0.19086990100000001</v>
      </c>
      <c r="T7765">
        <v>0.65871530599999994</v>
      </c>
      <c r="U7765">
        <v>0.255</v>
      </c>
      <c r="V7765">
        <v>1.138888889</v>
      </c>
      <c r="W7765">
        <f>COUNTIF(Table1[[#This Row],[Al2O3]:[TiO2]],0)</f>
        <v>2</v>
      </c>
      <c r="X7765">
        <f>Table1[[#This Row],[K2O]]+Table1[[#This Row],[Li2O]]+Table1[[#This Row],[Na2O]]</f>
        <v>0.18</v>
      </c>
      <c r="Y7765">
        <f>Table1[[#This Row],[B2O3]]+Table1[[#This Row],[K2O]]+Table1[[#This Row],[Li2O]]+Table1[[#This Row],[Na2O]]</f>
        <v>0.32</v>
      </c>
      <c r="Z7765" s="2">
        <f>Table1[[#This Row],[B2O3]]+Table1[[#This Row],[CaO]]+Table1[[#This Row],[K2O]]+Table1[[#This Row],[Li2O]]+Table1[[#This Row],[Na2O]]</f>
        <v>0.33500000000000002</v>
      </c>
      <c r="AA7765" s="2">
        <f>Table1[[#This Row],[A+B+AE]]-Table1[[#This Row],[Al2O3]]-Table1[[#This Row],[SiO2]]</f>
        <v>-0.29999999999999993</v>
      </c>
      <c r="AB7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465.26250000000005</v>
      </c>
    </row>
    <row r="7766" spans="1:28" hidden="1" x14ac:dyDescent="0.25">
      <c r="A7766">
        <v>0.22500000000000001</v>
      </c>
      <c r="B7766">
        <v>0.19500000000000001</v>
      </c>
      <c r="C7766">
        <v>0.01</v>
      </c>
      <c r="D7766">
        <v>0</v>
      </c>
      <c r="E7766">
        <v>0.02</v>
      </c>
      <c r="F7766">
        <v>0</v>
      </c>
      <c r="G7766">
        <v>0.04</v>
      </c>
      <c r="H7766">
        <v>0.14000000000000001</v>
      </c>
      <c r="I7766">
        <v>0.33</v>
      </c>
      <c r="J7766">
        <v>0.04</v>
      </c>
      <c r="K7766">
        <v>0.474820144</v>
      </c>
      <c r="L7766">
        <v>0.56781924699999997</v>
      </c>
      <c r="M7766">
        <v>1.8006098000000002E-2</v>
      </c>
      <c r="N7766">
        <v>0.17090823099999999</v>
      </c>
      <c r="O7766">
        <v>0.20863953099999999</v>
      </c>
      <c r="P7766">
        <v>0.62045223800000004</v>
      </c>
      <c r="Q7766">
        <v>-6.9525539999999997E-3</v>
      </c>
      <c r="R7766">
        <v>0.15119141</v>
      </c>
      <c r="S7766">
        <v>0.20285072900000001</v>
      </c>
      <c r="T7766">
        <v>0.64595786099999997</v>
      </c>
      <c r="U7766">
        <v>0.25</v>
      </c>
      <c r="V7766">
        <v>1.25</v>
      </c>
      <c r="W7766">
        <f>COUNTIF(Table1[[#This Row],[Al2O3]:[TiO2]],0)</f>
        <v>2</v>
      </c>
      <c r="X7766">
        <f>Table1[[#This Row],[K2O]]+Table1[[#This Row],[Li2O]]+Table1[[#This Row],[Na2O]]</f>
        <v>0.18000000000000002</v>
      </c>
      <c r="Y7766">
        <f>Table1[[#This Row],[B2O3]]+Table1[[#This Row],[K2O]]+Table1[[#This Row],[Li2O]]+Table1[[#This Row],[Na2O]]</f>
        <v>0.375</v>
      </c>
      <c r="Z7766" s="2">
        <f>Table1[[#This Row],[B2O3]]+Table1[[#This Row],[CaO]]+Table1[[#This Row],[K2O]]+Table1[[#This Row],[Li2O]]+Table1[[#This Row],[Na2O]]</f>
        <v>0.38500000000000001</v>
      </c>
      <c r="AA7766" s="2">
        <f>Table1[[#This Row],[A+B+AE]]-Table1[[#This Row],[Al2O3]]-Table1[[#This Row],[SiO2]]</f>
        <v>-0.17</v>
      </c>
      <c r="AB7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470.30499999999995</v>
      </c>
    </row>
    <row r="7767" spans="1:28" hidden="1" x14ac:dyDescent="0.25">
      <c r="A7767">
        <v>0.20499999999999999</v>
      </c>
      <c r="B7767">
        <v>0.15</v>
      </c>
      <c r="C7767">
        <v>0</v>
      </c>
      <c r="D7767">
        <v>5.0000000000000001E-3</v>
      </c>
      <c r="E7767">
        <v>0.03</v>
      </c>
      <c r="F7767">
        <v>0</v>
      </c>
      <c r="G7767">
        <v>0.06</v>
      </c>
      <c r="H7767">
        <v>0.12</v>
      </c>
      <c r="I7767">
        <v>0.42</v>
      </c>
      <c r="J7767">
        <v>0.01</v>
      </c>
      <c r="K7767">
        <v>0.56375839000000005</v>
      </c>
      <c r="L7767">
        <v>0.56069393999999995</v>
      </c>
      <c r="M7767">
        <v>2.9110549999999999E-2</v>
      </c>
      <c r="N7767">
        <v>0.17032715000000001</v>
      </c>
      <c r="O7767">
        <v>0.1919997</v>
      </c>
      <c r="P7767">
        <v>0.63767315000000002</v>
      </c>
      <c r="Q7767">
        <v>5.7434000000000001E-3</v>
      </c>
      <c r="R7767">
        <v>0.14718719</v>
      </c>
      <c r="S7767">
        <v>0.18955505</v>
      </c>
      <c r="T7767">
        <v>0.66325776000000003</v>
      </c>
      <c r="U7767">
        <v>0.25</v>
      </c>
      <c r="V7767">
        <v>1.13888889</v>
      </c>
      <c r="W7767">
        <f>COUNTIF(Table1[[#This Row],[Al2O3]:[TiO2]],0)</f>
        <v>2</v>
      </c>
      <c r="X7767">
        <f>Table1[[#This Row],[K2O]]+Table1[[#This Row],[Li2O]]+Table1[[#This Row],[Na2O]]</f>
        <v>0.18</v>
      </c>
      <c r="Y7767">
        <f>Table1[[#This Row],[B2O3]]+Table1[[#This Row],[K2O]]+Table1[[#This Row],[Li2O]]+Table1[[#This Row],[Na2O]]</f>
        <v>0.32999999999999996</v>
      </c>
      <c r="Z7767" s="2">
        <f>Table1[[#This Row],[B2O3]]+Table1[[#This Row],[CaO]]+Table1[[#This Row],[K2O]]+Table1[[#This Row],[Li2O]]+Table1[[#This Row],[Na2O]]</f>
        <v>0.32999999999999996</v>
      </c>
      <c r="AA7767" s="2">
        <f>Table1[[#This Row],[A+B+AE]]-Table1[[#This Row],[Al2O3]]-Table1[[#This Row],[SiO2]]</f>
        <v>-0.29500000000000004</v>
      </c>
      <c r="AB7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463.50400000000002</v>
      </c>
    </row>
    <row r="7768" spans="1:28" hidden="1" x14ac:dyDescent="0.25">
      <c r="A7768">
        <v>0.2</v>
      </c>
      <c r="B7768">
        <v>0.13500000000000001</v>
      </c>
      <c r="C7768">
        <v>2.5000000000000001E-2</v>
      </c>
      <c r="D7768">
        <v>0</v>
      </c>
      <c r="E7768">
        <v>2.5000000000000001E-2</v>
      </c>
      <c r="F7768">
        <v>0</v>
      </c>
      <c r="G7768">
        <v>0.04</v>
      </c>
      <c r="H7768">
        <v>0.12</v>
      </c>
      <c r="I7768">
        <v>0.43</v>
      </c>
      <c r="J7768">
        <v>2.5000000000000001E-2</v>
      </c>
      <c r="K7768">
        <v>0.573333333</v>
      </c>
      <c r="L7768">
        <v>0.56601674400000002</v>
      </c>
      <c r="M7768">
        <v>3.5726959000000003E-2</v>
      </c>
      <c r="N7768">
        <v>0.16341130700000001</v>
      </c>
      <c r="O7768">
        <v>0.19348347699999999</v>
      </c>
      <c r="P7768">
        <v>0.64310521600000004</v>
      </c>
      <c r="Q7768">
        <v>9.2621070000000003E-3</v>
      </c>
      <c r="R7768">
        <v>0.14324577099999999</v>
      </c>
      <c r="S7768">
        <v>0.19090527299999999</v>
      </c>
      <c r="T7768">
        <v>0.66584895600000005</v>
      </c>
      <c r="U7768">
        <v>0.25</v>
      </c>
      <c r="V7768">
        <v>1.25</v>
      </c>
      <c r="W7768">
        <f>COUNTIF(Table1[[#This Row],[Al2O3]:[TiO2]],0)</f>
        <v>2</v>
      </c>
      <c r="X7768">
        <f>Table1[[#This Row],[K2O]]+Table1[[#This Row],[Li2O]]+Table1[[#This Row],[Na2O]]</f>
        <v>0.16</v>
      </c>
      <c r="Y7768">
        <f>Table1[[#This Row],[B2O3]]+Table1[[#This Row],[K2O]]+Table1[[#This Row],[Li2O]]+Table1[[#This Row],[Na2O]]</f>
        <v>0.29500000000000004</v>
      </c>
      <c r="Z7768" s="2">
        <f>Table1[[#This Row],[B2O3]]+Table1[[#This Row],[CaO]]+Table1[[#This Row],[K2O]]+Table1[[#This Row],[Li2O]]+Table1[[#This Row],[Na2O]]</f>
        <v>0.32</v>
      </c>
      <c r="AA7768" s="2">
        <f>Table1[[#This Row],[A+B+AE]]-Table1[[#This Row],[Al2O3]]-Table1[[#This Row],[SiO2]]</f>
        <v>-0.31</v>
      </c>
      <c r="AB7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485.43849999999998</v>
      </c>
    </row>
    <row r="7769" spans="1:28" hidden="1" x14ac:dyDescent="0.25">
      <c r="A7769">
        <v>0.22</v>
      </c>
      <c r="B7769">
        <v>0.17</v>
      </c>
      <c r="C7769">
        <v>2.5000000000000001E-2</v>
      </c>
      <c r="D7769">
        <v>0</v>
      </c>
      <c r="E7769">
        <v>2.5000000000000001E-2</v>
      </c>
      <c r="F7769">
        <v>0</v>
      </c>
      <c r="G7769">
        <v>0.04</v>
      </c>
      <c r="H7769">
        <v>0.125</v>
      </c>
      <c r="I7769">
        <v>0.35</v>
      </c>
      <c r="J7769">
        <v>4.4999999999999998E-2</v>
      </c>
      <c r="K7769">
        <v>0.50359712199999995</v>
      </c>
      <c r="L7769">
        <v>0.57317344400000003</v>
      </c>
      <c r="M7769">
        <v>2.0293491E-2</v>
      </c>
      <c r="N7769">
        <v>0.167299155</v>
      </c>
      <c r="O7769">
        <v>0.21163104999999999</v>
      </c>
      <c r="P7769">
        <v>0.62106979500000004</v>
      </c>
      <c r="Q7769">
        <v>-3.6347150000000002E-3</v>
      </c>
      <c r="R7769">
        <v>0.14601557400000001</v>
      </c>
      <c r="S7769">
        <v>0.20715435800000001</v>
      </c>
      <c r="T7769">
        <v>0.64683006799999998</v>
      </c>
      <c r="U7769">
        <v>0.26</v>
      </c>
      <c r="V7769">
        <v>1.3333333329999999</v>
      </c>
      <c r="W7769">
        <f>COUNTIF(Table1[[#This Row],[Al2O3]:[TiO2]],0)</f>
        <v>2</v>
      </c>
      <c r="X7769">
        <f>Table1[[#This Row],[K2O]]+Table1[[#This Row],[Li2O]]+Table1[[#This Row],[Na2O]]</f>
        <v>0.16500000000000001</v>
      </c>
      <c r="Y7769">
        <f>Table1[[#This Row],[B2O3]]+Table1[[#This Row],[K2O]]+Table1[[#This Row],[Li2O]]+Table1[[#This Row],[Na2O]]</f>
        <v>0.33500000000000002</v>
      </c>
      <c r="Z7769" s="2">
        <f>Table1[[#This Row],[B2O3]]+Table1[[#This Row],[CaO]]+Table1[[#This Row],[K2O]]+Table1[[#This Row],[Li2O]]+Table1[[#This Row],[Na2O]]</f>
        <v>0.36</v>
      </c>
      <c r="AA7769" s="2">
        <f>Table1[[#This Row],[A+B+AE]]-Table1[[#This Row],[Al2O3]]-Table1[[#This Row],[SiO2]]</f>
        <v>-0.21</v>
      </c>
      <c r="AB7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473.91800000000001</v>
      </c>
    </row>
    <row r="7770" spans="1:28" hidden="1" x14ac:dyDescent="0.25">
      <c r="A7770">
        <v>0.24</v>
      </c>
      <c r="B7770">
        <v>0.18</v>
      </c>
      <c r="C7770">
        <v>0.01</v>
      </c>
      <c r="D7770">
        <v>0</v>
      </c>
      <c r="E7770">
        <v>0.05</v>
      </c>
      <c r="F7770">
        <v>0</v>
      </c>
      <c r="G7770">
        <v>4.4999999999999998E-2</v>
      </c>
      <c r="H7770">
        <v>0.14000000000000001</v>
      </c>
      <c r="I7770">
        <v>0.33</v>
      </c>
      <c r="J7770">
        <v>5.0000000000000001E-3</v>
      </c>
      <c r="K7770">
        <v>0.46478873199999998</v>
      </c>
      <c r="L7770">
        <v>0.56793250299999998</v>
      </c>
      <c r="M7770">
        <v>2.4390459999999998E-3</v>
      </c>
      <c r="N7770">
        <v>0.176659813</v>
      </c>
      <c r="O7770">
        <v>0.22377935400000001</v>
      </c>
      <c r="P7770">
        <v>0.59956083299999996</v>
      </c>
      <c r="Q7770">
        <v>-2.1503587000000001E-2</v>
      </c>
      <c r="R7770">
        <v>0.155744836</v>
      </c>
      <c r="S7770">
        <v>0.218633993</v>
      </c>
      <c r="T7770">
        <v>0.62562117100000003</v>
      </c>
      <c r="U7770">
        <v>0.25</v>
      </c>
      <c r="V7770">
        <v>1.2972972970000001</v>
      </c>
      <c r="W7770">
        <f>COUNTIF(Table1[[#This Row],[Al2O3]:[TiO2]],0)</f>
        <v>2</v>
      </c>
      <c r="X7770">
        <f>Table1[[#This Row],[K2O]]+Table1[[#This Row],[Li2O]]+Table1[[#This Row],[Na2O]]</f>
        <v>0.185</v>
      </c>
      <c r="Y7770">
        <f>Table1[[#This Row],[B2O3]]+Table1[[#This Row],[K2O]]+Table1[[#This Row],[Li2O]]+Table1[[#This Row],[Na2O]]</f>
        <v>0.36499999999999999</v>
      </c>
      <c r="Z7770" s="2">
        <f>Table1[[#This Row],[B2O3]]+Table1[[#This Row],[CaO]]+Table1[[#This Row],[K2O]]+Table1[[#This Row],[Li2O]]+Table1[[#This Row],[Na2O]]</f>
        <v>0.375</v>
      </c>
      <c r="AA7770" s="2">
        <f>Table1[[#This Row],[A+B+AE]]-Table1[[#This Row],[Al2O3]]-Table1[[#This Row],[SiO2]]</f>
        <v>-0.19500000000000001</v>
      </c>
      <c r="AB7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468.27850000000001</v>
      </c>
    </row>
    <row r="7771" spans="1:28" hidden="1" x14ac:dyDescent="0.25">
      <c r="A7771">
        <v>0.25</v>
      </c>
      <c r="B7771">
        <v>0.17499999999999999</v>
      </c>
      <c r="C7771">
        <v>0</v>
      </c>
      <c r="D7771">
        <v>0</v>
      </c>
      <c r="E7771">
        <v>0.02</v>
      </c>
      <c r="F7771">
        <v>2.5000000000000001E-3</v>
      </c>
      <c r="G7771">
        <v>0.03</v>
      </c>
      <c r="H7771">
        <v>0.155</v>
      </c>
      <c r="I7771">
        <v>0.36499999999999999</v>
      </c>
      <c r="J7771">
        <v>2.5000000000000001E-3</v>
      </c>
      <c r="K7771">
        <v>0.47402597000000002</v>
      </c>
      <c r="L7771">
        <v>0.55928065000000005</v>
      </c>
      <c r="M7771">
        <v>1.009992E-2</v>
      </c>
      <c r="N7771">
        <v>0.16895673</v>
      </c>
      <c r="O7771">
        <v>0.22599279</v>
      </c>
      <c r="P7771">
        <v>0.60505049</v>
      </c>
      <c r="Q7771">
        <v>-1.9830339999999998E-2</v>
      </c>
      <c r="R7771">
        <v>0.15362888</v>
      </c>
      <c r="S7771">
        <v>0.21998522000000001</v>
      </c>
      <c r="T7771">
        <v>0.62638590999999999</v>
      </c>
      <c r="U7771">
        <v>0.26500000000000001</v>
      </c>
      <c r="V7771">
        <v>1.3513513500000001</v>
      </c>
      <c r="W7771">
        <f>COUNTIF(Table1[[#This Row],[Al2O3]:[TiO2]],0)</f>
        <v>2</v>
      </c>
      <c r="X7771">
        <f>Table1[[#This Row],[K2O]]+Table1[[#This Row],[Li2O]]+Table1[[#This Row],[Na2O]]</f>
        <v>0.1875</v>
      </c>
      <c r="Y7771">
        <f>Table1[[#This Row],[B2O3]]+Table1[[#This Row],[K2O]]+Table1[[#This Row],[Li2O]]+Table1[[#This Row],[Na2O]]</f>
        <v>0.36249999999999999</v>
      </c>
      <c r="Z7771" s="2">
        <f>Table1[[#This Row],[B2O3]]+Table1[[#This Row],[CaO]]+Table1[[#This Row],[K2O]]+Table1[[#This Row],[Li2O]]+Table1[[#This Row],[Na2O]]</f>
        <v>0.36249999999999999</v>
      </c>
      <c r="AA7771" s="2">
        <f>Table1[[#This Row],[A+B+AE]]-Table1[[#This Row],[Al2O3]]-Table1[[#This Row],[SiO2]]</f>
        <v>-0.2525</v>
      </c>
      <c r="AB7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488.12700000000007</v>
      </c>
    </row>
    <row r="7772" spans="1:28" hidden="1" x14ac:dyDescent="0.25">
      <c r="A7772">
        <v>0.23</v>
      </c>
      <c r="B7772">
        <v>0.13500000000000001</v>
      </c>
      <c r="C7772">
        <v>0.03</v>
      </c>
      <c r="D7772">
        <v>0</v>
      </c>
      <c r="E7772">
        <v>3.5000000000000003E-2</v>
      </c>
      <c r="F7772">
        <v>0.01</v>
      </c>
      <c r="G7772">
        <v>0.02</v>
      </c>
      <c r="H7772">
        <v>0.13500000000000001</v>
      </c>
      <c r="I7772">
        <v>0.40500000000000003</v>
      </c>
      <c r="J7772">
        <v>0</v>
      </c>
      <c r="K7772">
        <v>0.52597402599999998</v>
      </c>
      <c r="L7772">
        <v>0.566226864</v>
      </c>
      <c r="M7772">
        <v>2.0230359E-2</v>
      </c>
      <c r="N7772">
        <v>0.16247550499999999</v>
      </c>
      <c r="O7772">
        <v>0.22147434499999999</v>
      </c>
      <c r="P7772">
        <v>0.61605014899999999</v>
      </c>
      <c r="Q7772">
        <v>-8.3217210000000007E-3</v>
      </c>
      <c r="R7772">
        <v>0.14478334600000001</v>
      </c>
      <c r="S7772">
        <v>0.21793304699999999</v>
      </c>
      <c r="T7772">
        <v>0.63728360699999997</v>
      </c>
      <c r="U7772">
        <v>0.26</v>
      </c>
      <c r="V7772">
        <v>1.483870968</v>
      </c>
      <c r="W7772">
        <f>COUNTIF(Table1[[#This Row],[Al2O3]:[TiO2]],0)</f>
        <v>2</v>
      </c>
      <c r="X7772">
        <f>Table1[[#This Row],[K2O]]+Table1[[#This Row],[Li2O]]+Table1[[#This Row],[Na2O]]</f>
        <v>0.16500000000000001</v>
      </c>
      <c r="Y7772">
        <f>Table1[[#This Row],[B2O3]]+Table1[[#This Row],[K2O]]+Table1[[#This Row],[Li2O]]+Table1[[#This Row],[Na2O]]</f>
        <v>0.30000000000000004</v>
      </c>
      <c r="Z7772" s="2">
        <f>Table1[[#This Row],[B2O3]]+Table1[[#This Row],[CaO]]+Table1[[#This Row],[K2O]]+Table1[[#This Row],[Li2O]]+Table1[[#This Row],[Na2O]]</f>
        <v>0.33</v>
      </c>
      <c r="AA7772" s="2">
        <f>Table1[[#This Row],[A+B+AE]]-Table1[[#This Row],[Al2O3]]-Table1[[#This Row],[SiO2]]</f>
        <v>-0.30500000000000005</v>
      </c>
      <c r="AB7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505.02300000000002</v>
      </c>
    </row>
    <row r="7773" spans="1:28" hidden="1" x14ac:dyDescent="0.25">
      <c r="A7773">
        <v>0.215</v>
      </c>
      <c r="B7773">
        <v>0.185</v>
      </c>
      <c r="C7773">
        <v>0</v>
      </c>
      <c r="D7773">
        <v>0</v>
      </c>
      <c r="E7773">
        <v>0.02</v>
      </c>
      <c r="F7773">
        <v>7.4999999999999997E-3</v>
      </c>
      <c r="G7773">
        <v>5.5E-2</v>
      </c>
      <c r="H7773">
        <v>0.13</v>
      </c>
      <c r="I7773">
        <v>0.35499999999999998</v>
      </c>
      <c r="J7773">
        <v>3.2500000000000001E-2</v>
      </c>
      <c r="K7773">
        <v>0.50714285699999995</v>
      </c>
      <c r="L7773">
        <v>0.56635947900000005</v>
      </c>
      <c r="M7773">
        <v>1.9228014000000002E-2</v>
      </c>
      <c r="N7773">
        <v>0.175364939</v>
      </c>
      <c r="O7773">
        <v>0.19882646100000001</v>
      </c>
      <c r="P7773">
        <v>0.62580859899999997</v>
      </c>
      <c r="Q7773">
        <v>-1.309731E-3</v>
      </c>
      <c r="R7773">
        <v>0.15047819400000001</v>
      </c>
      <c r="S7773">
        <v>0.19499630400000001</v>
      </c>
      <c r="T7773">
        <v>0.65452550099999995</v>
      </c>
      <c r="U7773">
        <v>0.255</v>
      </c>
      <c r="V7773">
        <v>1.162162162</v>
      </c>
      <c r="W7773">
        <f>COUNTIF(Table1[[#This Row],[Al2O3]:[TiO2]],0)</f>
        <v>2</v>
      </c>
      <c r="X7773">
        <f>Table1[[#This Row],[K2O]]+Table1[[#This Row],[Li2O]]+Table1[[#This Row],[Na2O]]</f>
        <v>0.1925</v>
      </c>
      <c r="Y7773">
        <f>Table1[[#This Row],[B2O3]]+Table1[[#This Row],[K2O]]+Table1[[#This Row],[Li2O]]+Table1[[#This Row],[Na2O]]</f>
        <v>0.3775</v>
      </c>
      <c r="Z7773" s="2">
        <f>Table1[[#This Row],[B2O3]]+Table1[[#This Row],[CaO]]+Table1[[#This Row],[K2O]]+Table1[[#This Row],[Li2O]]+Table1[[#This Row],[Na2O]]</f>
        <v>0.3775</v>
      </c>
      <c r="AA7773" s="2">
        <f>Table1[[#This Row],[A+B+AE]]-Table1[[#This Row],[Al2O3]]-Table1[[#This Row],[SiO2]]</f>
        <v>-0.19249999999999998</v>
      </c>
      <c r="AB7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457.52200000000005</v>
      </c>
    </row>
    <row r="7774" spans="1:28" hidden="1" x14ac:dyDescent="0.25">
      <c r="A7774">
        <v>0.24</v>
      </c>
      <c r="B7774">
        <v>0.155</v>
      </c>
      <c r="C7774">
        <v>0</v>
      </c>
      <c r="D7774">
        <v>2.5000000000000001E-3</v>
      </c>
      <c r="E7774">
        <v>3.5000000000000003E-2</v>
      </c>
      <c r="F7774">
        <v>5.0000000000000001E-3</v>
      </c>
      <c r="G7774">
        <v>0</v>
      </c>
      <c r="H7774">
        <v>0.15</v>
      </c>
      <c r="I7774">
        <v>0.39500000000000002</v>
      </c>
      <c r="J7774">
        <v>1.7500000000000002E-2</v>
      </c>
      <c r="K7774">
        <v>0.50318471300000001</v>
      </c>
      <c r="L7774">
        <v>0.55761049299999998</v>
      </c>
      <c r="M7774">
        <v>3.9749640000000003E-2</v>
      </c>
      <c r="N7774">
        <v>0.14382462800000001</v>
      </c>
      <c r="O7774">
        <v>0.22716624299999999</v>
      </c>
      <c r="P7774">
        <v>0.62900912899999994</v>
      </c>
      <c r="Q7774">
        <v>-4.2306700000000001E-4</v>
      </c>
      <c r="R7774">
        <v>0.13733622700000001</v>
      </c>
      <c r="S7774">
        <v>0.21973796300000001</v>
      </c>
      <c r="T7774">
        <v>0.64292581100000001</v>
      </c>
      <c r="U7774">
        <v>0.26</v>
      </c>
      <c r="V7774">
        <v>1.6</v>
      </c>
      <c r="W7774">
        <f>COUNTIF(Table1[[#This Row],[Al2O3]:[TiO2]],0)</f>
        <v>2</v>
      </c>
      <c r="X7774">
        <f>Table1[[#This Row],[K2O]]+Table1[[#This Row],[Li2O]]+Table1[[#This Row],[Na2O]]</f>
        <v>0.155</v>
      </c>
      <c r="Y7774">
        <f>Table1[[#This Row],[B2O3]]+Table1[[#This Row],[K2O]]+Table1[[#This Row],[Li2O]]+Table1[[#This Row],[Na2O]]</f>
        <v>0.31</v>
      </c>
      <c r="Z7774" s="2">
        <f>Table1[[#This Row],[B2O3]]+Table1[[#This Row],[CaO]]+Table1[[#This Row],[K2O]]+Table1[[#This Row],[Li2O]]+Table1[[#This Row],[Na2O]]</f>
        <v>0.31</v>
      </c>
      <c r="AA7774" s="2">
        <f>Table1[[#This Row],[A+B+AE]]-Table1[[#This Row],[Al2O3]]-Table1[[#This Row],[SiO2]]</f>
        <v>-0.32500000000000001</v>
      </c>
      <c r="AB7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522.89050000000009</v>
      </c>
    </row>
    <row r="7775" spans="1:28" hidden="1" x14ac:dyDescent="0.25">
      <c r="A7775">
        <v>0.215</v>
      </c>
      <c r="B7775">
        <v>0.14499999999999999</v>
      </c>
      <c r="C7775">
        <v>1.4999999999999999E-2</v>
      </c>
      <c r="D7775">
        <v>0</v>
      </c>
      <c r="E7775">
        <v>0.05</v>
      </c>
      <c r="F7775">
        <v>0</v>
      </c>
      <c r="G7775">
        <v>0.03</v>
      </c>
      <c r="H7775">
        <v>0.125</v>
      </c>
      <c r="I7775">
        <v>0.38</v>
      </c>
      <c r="J7775">
        <v>0.04</v>
      </c>
      <c r="K7775">
        <v>0.52777777800000003</v>
      </c>
      <c r="L7775">
        <v>0.57275269500000003</v>
      </c>
      <c r="M7775">
        <v>2.8493952999999999E-2</v>
      </c>
      <c r="N7775">
        <v>0.159309907</v>
      </c>
      <c r="O7775">
        <v>0.21335926699999999</v>
      </c>
      <c r="P7775">
        <v>0.62733082600000001</v>
      </c>
      <c r="Q7775">
        <v>-8.7549999999999998E-4</v>
      </c>
      <c r="R7775">
        <v>0.14276970899999999</v>
      </c>
      <c r="S7775">
        <v>0.208869675</v>
      </c>
      <c r="T7775">
        <v>0.64836061599999995</v>
      </c>
      <c r="U7775">
        <v>0.26500000000000001</v>
      </c>
      <c r="V7775">
        <v>1.387096774</v>
      </c>
      <c r="W7775">
        <f>COUNTIF(Table1[[#This Row],[Al2O3]:[TiO2]],0)</f>
        <v>2</v>
      </c>
      <c r="X7775">
        <f>Table1[[#This Row],[K2O]]+Table1[[#This Row],[Li2O]]+Table1[[#This Row],[Na2O]]</f>
        <v>0.155</v>
      </c>
      <c r="Y7775">
        <f>Table1[[#This Row],[B2O3]]+Table1[[#This Row],[K2O]]+Table1[[#This Row],[Li2O]]+Table1[[#This Row],[Na2O]]</f>
        <v>0.3</v>
      </c>
      <c r="Z7775" s="2">
        <f>Table1[[#This Row],[B2O3]]+Table1[[#This Row],[CaO]]+Table1[[#This Row],[K2O]]+Table1[[#This Row],[Li2O]]+Table1[[#This Row],[Na2O]]</f>
        <v>0.31499999999999995</v>
      </c>
      <c r="AA7775" s="2">
        <f>Table1[[#This Row],[A+B+AE]]-Table1[[#This Row],[Al2O3]]-Table1[[#This Row],[SiO2]]</f>
        <v>-0.28000000000000003</v>
      </c>
      <c r="AB7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487.01</v>
      </c>
    </row>
    <row r="7776" spans="1:28" hidden="1" x14ac:dyDescent="0.25">
      <c r="A7776">
        <v>0.23</v>
      </c>
      <c r="B7776">
        <v>0.14000000000000001</v>
      </c>
      <c r="C7776">
        <v>0</v>
      </c>
      <c r="D7776">
        <v>0</v>
      </c>
      <c r="E7776">
        <v>0.05</v>
      </c>
      <c r="F7776">
        <v>2.5000000000000001E-3</v>
      </c>
      <c r="G7776">
        <v>2.5000000000000001E-2</v>
      </c>
      <c r="H7776">
        <v>0.13500000000000001</v>
      </c>
      <c r="I7776">
        <v>0.41</v>
      </c>
      <c r="J7776">
        <v>7.4999999999999997E-3</v>
      </c>
      <c r="K7776">
        <v>0.52903225799999998</v>
      </c>
      <c r="L7776">
        <v>0.560802409</v>
      </c>
      <c r="M7776">
        <v>3.0154822000000001E-2</v>
      </c>
      <c r="N7776">
        <v>0.15475359</v>
      </c>
      <c r="O7776">
        <v>0.220051473</v>
      </c>
      <c r="P7776">
        <v>0.62519493699999995</v>
      </c>
      <c r="Q7776">
        <v>-3.0333069999999998E-3</v>
      </c>
      <c r="R7776">
        <v>0.14158335699999999</v>
      </c>
      <c r="S7776">
        <v>0.21519360400000001</v>
      </c>
      <c r="T7776">
        <v>0.643223039</v>
      </c>
      <c r="U7776">
        <v>0.26</v>
      </c>
      <c r="V7776">
        <v>1.4375</v>
      </c>
      <c r="W7776">
        <f>COUNTIF(Table1[[#This Row],[Al2O3]:[TiO2]],0)</f>
        <v>2</v>
      </c>
      <c r="X7776">
        <f>Table1[[#This Row],[K2O]]+Table1[[#This Row],[Li2O]]+Table1[[#This Row],[Na2O]]</f>
        <v>0.16250000000000001</v>
      </c>
      <c r="Y7776">
        <f>Table1[[#This Row],[B2O3]]+Table1[[#This Row],[K2O]]+Table1[[#This Row],[Li2O]]+Table1[[#This Row],[Na2O]]</f>
        <v>0.30249999999999999</v>
      </c>
      <c r="Z7776" s="2">
        <f>Table1[[#This Row],[B2O3]]+Table1[[#This Row],[CaO]]+Table1[[#This Row],[K2O]]+Table1[[#This Row],[Li2O]]+Table1[[#This Row],[Na2O]]</f>
        <v>0.30249999999999999</v>
      </c>
      <c r="AA7776" s="2">
        <f>Table1[[#This Row],[A+B+AE]]-Table1[[#This Row],[Al2O3]]-Table1[[#This Row],[SiO2]]</f>
        <v>-0.33750000000000002</v>
      </c>
      <c r="AB7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499.61300000000017</v>
      </c>
    </row>
    <row r="7777" spans="1:28" hidden="1" x14ac:dyDescent="0.25">
      <c r="A7777">
        <v>0.23499999999999999</v>
      </c>
      <c r="B7777">
        <v>0.185</v>
      </c>
      <c r="C7777">
        <v>0</v>
      </c>
      <c r="D7777">
        <v>0</v>
      </c>
      <c r="E7777">
        <v>4.4999999999999998E-2</v>
      </c>
      <c r="F7777">
        <v>0.01</v>
      </c>
      <c r="G7777">
        <v>4.4999999999999998E-2</v>
      </c>
      <c r="H7777">
        <v>0.14000000000000001</v>
      </c>
      <c r="I7777">
        <v>0.33</v>
      </c>
      <c r="J7777">
        <v>0.01</v>
      </c>
      <c r="K7777">
        <v>0.46808510599999997</v>
      </c>
      <c r="L7777">
        <v>0.56733108899999996</v>
      </c>
      <c r="M7777">
        <v>5.7133080000000003E-3</v>
      </c>
      <c r="N7777">
        <v>0.176688239</v>
      </c>
      <c r="O7777">
        <v>0.21819667400000001</v>
      </c>
      <c r="P7777">
        <v>0.60511508700000005</v>
      </c>
      <c r="Q7777">
        <v>-1.6279901999999999E-2</v>
      </c>
      <c r="R7777">
        <v>0.15383881799999999</v>
      </c>
      <c r="S7777">
        <v>0.21343166299999999</v>
      </c>
      <c r="T7777">
        <v>0.63272951899999996</v>
      </c>
      <c r="U7777">
        <v>0.255</v>
      </c>
      <c r="V7777">
        <v>1.2702702699999999</v>
      </c>
      <c r="W7777">
        <f>COUNTIF(Table1[[#This Row],[Al2O3]:[TiO2]],0)</f>
        <v>2</v>
      </c>
      <c r="X7777">
        <f>Table1[[#This Row],[K2O]]+Table1[[#This Row],[Li2O]]+Table1[[#This Row],[Na2O]]</f>
        <v>0.19500000000000001</v>
      </c>
      <c r="Y7777">
        <f>Table1[[#This Row],[B2O3]]+Table1[[#This Row],[K2O]]+Table1[[#This Row],[Li2O]]+Table1[[#This Row],[Na2O]]</f>
        <v>0.38</v>
      </c>
      <c r="Z7777" s="2">
        <f>Table1[[#This Row],[B2O3]]+Table1[[#This Row],[CaO]]+Table1[[#This Row],[K2O]]+Table1[[#This Row],[Li2O]]+Table1[[#This Row],[Na2O]]</f>
        <v>0.38</v>
      </c>
      <c r="AA7777" s="2">
        <f>Table1[[#This Row],[A+B+AE]]-Table1[[#This Row],[Al2O3]]-Table1[[#This Row],[SiO2]]</f>
        <v>-0.185</v>
      </c>
      <c r="AB7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466.22050000000002</v>
      </c>
    </row>
    <row r="7778" spans="1:28" hidden="1" x14ac:dyDescent="0.25">
      <c r="A7778">
        <v>0.215</v>
      </c>
      <c r="B7778">
        <v>0.125</v>
      </c>
      <c r="C7778">
        <v>0.01</v>
      </c>
      <c r="D7778">
        <v>0</v>
      </c>
      <c r="E7778">
        <v>3.5000000000000003E-2</v>
      </c>
      <c r="F7778">
        <v>0</v>
      </c>
      <c r="G7778">
        <v>2.5000000000000001E-2</v>
      </c>
      <c r="H7778">
        <v>0.13</v>
      </c>
      <c r="I7778">
        <v>0.45</v>
      </c>
      <c r="J7778">
        <v>0.01</v>
      </c>
      <c r="K7778">
        <v>0.56603773599999996</v>
      </c>
      <c r="L7778">
        <v>0.55894474299999997</v>
      </c>
      <c r="M7778">
        <v>4.0257714E-2</v>
      </c>
      <c r="N7778">
        <v>0.15255661600000001</v>
      </c>
      <c r="O7778">
        <v>0.206488542</v>
      </c>
      <c r="P7778">
        <v>0.640954841</v>
      </c>
      <c r="Q7778">
        <v>6.5119469999999997E-3</v>
      </c>
      <c r="R7778">
        <v>0.13944685100000001</v>
      </c>
      <c r="S7778">
        <v>0.202704932</v>
      </c>
      <c r="T7778">
        <v>0.65784821599999999</v>
      </c>
      <c r="U7778">
        <v>0.255</v>
      </c>
      <c r="V7778">
        <v>1.387096774</v>
      </c>
      <c r="W7778">
        <f>COUNTIF(Table1[[#This Row],[Al2O3]:[TiO2]],0)</f>
        <v>2</v>
      </c>
      <c r="X7778">
        <f>Table1[[#This Row],[K2O]]+Table1[[#This Row],[Li2O]]+Table1[[#This Row],[Na2O]]</f>
        <v>0.155</v>
      </c>
      <c r="Y7778">
        <f>Table1[[#This Row],[B2O3]]+Table1[[#This Row],[K2O]]+Table1[[#This Row],[Li2O]]+Table1[[#This Row],[Na2O]]</f>
        <v>0.28000000000000003</v>
      </c>
      <c r="Z7778" s="2">
        <f>Table1[[#This Row],[B2O3]]+Table1[[#This Row],[CaO]]+Table1[[#This Row],[K2O]]+Table1[[#This Row],[Li2O]]+Table1[[#This Row],[Na2O]]</f>
        <v>0.29000000000000004</v>
      </c>
      <c r="AA7778" s="2">
        <f>Table1[[#This Row],[A+B+AE]]-Table1[[#This Row],[Al2O3]]-Table1[[#This Row],[SiO2]]</f>
        <v>-0.375</v>
      </c>
      <c r="AB7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505.0865</v>
      </c>
    </row>
    <row r="7779" spans="1:28" hidden="1" x14ac:dyDescent="0.25">
      <c r="A7779">
        <v>0.185</v>
      </c>
      <c r="B7779">
        <v>0.115</v>
      </c>
      <c r="C7779">
        <v>0</v>
      </c>
      <c r="D7779">
        <v>0</v>
      </c>
      <c r="E7779">
        <v>0.05</v>
      </c>
      <c r="F7779">
        <v>0.01</v>
      </c>
      <c r="G7779">
        <v>0.06</v>
      </c>
      <c r="H7779">
        <v>0.115</v>
      </c>
      <c r="I7779">
        <v>0.45</v>
      </c>
      <c r="J7779">
        <v>1.4999999999999999E-2</v>
      </c>
      <c r="K7779">
        <v>0.6</v>
      </c>
      <c r="L7779">
        <v>0.56979656999999995</v>
      </c>
      <c r="M7779">
        <v>2.7630160000000001E-2</v>
      </c>
      <c r="N7779">
        <v>0.17795805000000001</v>
      </c>
      <c r="O7779">
        <v>0.18213233000000001</v>
      </c>
      <c r="P7779">
        <v>0.63990961999999996</v>
      </c>
      <c r="Q7779">
        <v>5.9377500000000003E-3</v>
      </c>
      <c r="R7779">
        <v>0.15158636</v>
      </c>
      <c r="S7779">
        <v>0.18188789999999999</v>
      </c>
      <c r="T7779">
        <v>0.66652573999999998</v>
      </c>
      <c r="U7779">
        <v>0.27</v>
      </c>
      <c r="V7779">
        <v>1.0571428599999999</v>
      </c>
      <c r="W7779">
        <f>COUNTIF(Table1[[#This Row],[Al2O3]:[TiO2]],0)</f>
        <v>2</v>
      </c>
      <c r="X7779">
        <f>Table1[[#This Row],[K2O]]+Table1[[#This Row],[Li2O]]+Table1[[#This Row],[Na2O]]</f>
        <v>0.185</v>
      </c>
      <c r="Y7779">
        <f>Table1[[#This Row],[B2O3]]+Table1[[#This Row],[K2O]]+Table1[[#This Row],[Li2O]]+Table1[[#This Row],[Na2O]]</f>
        <v>0.3</v>
      </c>
      <c r="Z7779" s="2">
        <f>Table1[[#This Row],[B2O3]]+Table1[[#This Row],[CaO]]+Table1[[#This Row],[K2O]]+Table1[[#This Row],[Li2O]]+Table1[[#This Row],[Na2O]]</f>
        <v>0.3</v>
      </c>
      <c r="AA7779" s="2">
        <f>Table1[[#This Row],[A+B+AE]]-Table1[[#This Row],[Al2O3]]-Table1[[#This Row],[SiO2]]</f>
        <v>-0.33500000000000002</v>
      </c>
      <c r="AB7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462.13350000000014</v>
      </c>
    </row>
    <row r="7780" spans="1:28" hidden="1" x14ac:dyDescent="0.25">
      <c r="A7780">
        <v>0.25</v>
      </c>
      <c r="B7780">
        <v>0.16</v>
      </c>
      <c r="C7780">
        <v>0.02</v>
      </c>
      <c r="D7780">
        <v>0</v>
      </c>
      <c r="E7780">
        <v>2.5000000000000001E-2</v>
      </c>
      <c r="F7780">
        <v>0</v>
      </c>
      <c r="G7780">
        <v>5.0000000000000001E-3</v>
      </c>
      <c r="H7780">
        <v>0.15</v>
      </c>
      <c r="I7780">
        <v>0.38500000000000001</v>
      </c>
      <c r="J7780">
        <v>5.0000000000000001E-3</v>
      </c>
      <c r="K7780">
        <v>0.49044586000000001</v>
      </c>
      <c r="L7780">
        <v>0.55774011099999998</v>
      </c>
      <c r="M7780">
        <v>2.9260099000000001E-2</v>
      </c>
      <c r="N7780">
        <v>0.15010678999999999</v>
      </c>
      <c r="O7780">
        <v>0.23265877800000001</v>
      </c>
      <c r="P7780">
        <v>0.61723443200000006</v>
      </c>
      <c r="Q7780">
        <v>-8.0140320000000008E-3</v>
      </c>
      <c r="R7780">
        <v>0.14110839</v>
      </c>
      <c r="S7780">
        <v>0.22552084</v>
      </c>
      <c r="T7780">
        <v>0.63337076999999997</v>
      </c>
      <c r="U7780">
        <v>0.25</v>
      </c>
      <c r="V7780">
        <v>1.612903226</v>
      </c>
      <c r="W7780">
        <f>COUNTIF(Table1[[#This Row],[Al2O3]:[TiO2]],0)</f>
        <v>2</v>
      </c>
      <c r="X7780">
        <f>Table1[[#This Row],[K2O]]+Table1[[#This Row],[Li2O]]+Table1[[#This Row],[Na2O]]</f>
        <v>0.155</v>
      </c>
      <c r="Y7780">
        <f>Table1[[#This Row],[B2O3]]+Table1[[#This Row],[K2O]]+Table1[[#This Row],[Li2O]]+Table1[[#This Row],[Na2O]]</f>
        <v>0.315</v>
      </c>
      <c r="Z7780" s="2">
        <f>Table1[[#This Row],[B2O3]]+Table1[[#This Row],[CaO]]+Table1[[#This Row],[K2O]]+Table1[[#This Row],[Li2O]]+Table1[[#This Row],[Na2O]]</f>
        <v>0.33499999999999996</v>
      </c>
      <c r="AA7780" s="2">
        <f>Table1[[#This Row],[A+B+AE]]-Table1[[#This Row],[Al2O3]]-Table1[[#This Row],[SiO2]]</f>
        <v>-0.30000000000000004</v>
      </c>
      <c r="AB7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520.375</v>
      </c>
    </row>
    <row r="7781" spans="1:28" hidden="1" x14ac:dyDescent="0.25">
      <c r="A7781">
        <v>0.23</v>
      </c>
      <c r="B7781">
        <v>0.125</v>
      </c>
      <c r="C7781">
        <v>0.01</v>
      </c>
      <c r="D7781">
        <v>0</v>
      </c>
      <c r="E7781">
        <v>0.04</v>
      </c>
      <c r="F7781">
        <v>0</v>
      </c>
      <c r="G7781">
        <v>1.4999999999999999E-2</v>
      </c>
      <c r="H7781">
        <v>0.14000000000000001</v>
      </c>
      <c r="I7781">
        <v>0.435</v>
      </c>
      <c r="J7781">
        <v>5.0000000000000001E-3</v>
      </c>
      <c r="K7781">
        <v>0.54037267099999997</v>
      </c>
      <c r="L7781">
        <v>0.56011583499999995</v>
      </c>
      <c r="M7781">
        <v>3.2598199000000001E-2</v>
      </c>
      <c r="N7781">
        <v>0.15230423400000001</v>
      </c>
      <c r="O7781">
        <v>0.220960506</v>
      </c>
      <c r="P7781">
        <v>0.62673526000000002</v>
      </c>
      <c r="Q7781">
        <v>-4.3456529999999997E-3</v>
      </c>
      <c r="R7781">
        <v>0.14225302500000001</v>
      </c>
      <c r="S7781">
        <v>0.21614002099999999</v>
      </c>
      <c r="T7781">
        <v>0.64160695400000001</v>
      </c>
      <c r="U7781">
        <v>0.26500000000000001</v>
      </c>
      <c r="V7781">
        <v>1.483870968</v>
      </c>
      <c r="W7781">
        <f>COUNTIF(Table1[[#This Row],[Al2O3]:[TiO2]],0)</f>
        <v>2</v>
      </c>
      <c r="X7781">
        <f>Table1[[#This Row],[K2O]]+Table1[[#This Row],[Li2O]]+Table1[[#This Row],[Na2O]]</f>
        <v>0.15500000000000003</v>
      </c>
      <c r="Y7781">
        <f>Table1[[#This Row],[B2O3]]+Table1[[#This Row],[K2O]]+Table1[[#This Row],[Li2O]]+Table1[[#This Row],[Na2O]]</f>
        <v>0.28000000000000003</v>
      </c>
      <c r="Z7781" s="2">
        <f>Table1[[#This Row],[B2O3]]+Table1[[#This Row],[CaO]]+Table1[[#This Row],[K2O]]+Table1[[#This Row],[Li2O]]+Table1[[#This Row],[Na2O]]</f>
        <v>0.29000000000000004</v>
      </c>
      <c r="AA7781" s="2">
        <f>Table1[[#This Row],[A+B+AE]]-Table1[[#This Row],[Al2O3]]-Table1[[#This Row],[SiO2]]</f>
        <v>-0.375</v>
      </c>
      <c r="AB7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513.37599999999998</v>
      </c>
    </row>
    <row r="7782" spans="1:28" hidden="1" x14ac:dyDescent="0.25">
      <c r="A7782">
        <v>0.24</v>
      </c>
      <c r="B7782">
        <v>0.185</v>
      </c>
      <c r="C7782">
        <v>3.5000000000000003E-2</v>
      </c>
      <c r="D7782">
        <v>5.0000000000000001E-3</v>
      </c>
      <c r="E7782">
        <v>0.02</v>
      </c>
      <c r="F7782">
        <v>0</v>
      </c>
      <c r="G7782">
        <v>0.05</v>
      </c>
      <c r="H7782">
        <v>0.14499999999999999</v>
      </c>
      <c r="I7782">
        <v>0.32</v>
      </c>
      <c r="J7782">
        <v>0</v>
      </c>
      <c r="K7782">
        <v>0.45390070999999999</v>
      </c>
      <c r="L7782">
        <v>0.57196477000000001</v>
      </c>
      <c r="M7782">
        <v>-1.0910009999999999E-2</v>
      </c>
      <c r="N7782">
        <v>0.19035178999999999</v>
      </c>
      <c r="O7782">
        <v>0.22038364999999999</v>
      </c>
      <c r="P7782">
        <v>0.58926456000000005</v>
      </c>
      <c r="Q7782">
        <v>-3.0673289999999999E-2</v>
      </c>
      <c r="R7782">
        <v>0.16504932999999999</v>
      </c>
      <c r="S7782">
        <v>0.21624544000000001</v>
      </c>
      <c r="T7782">
        <v>0.61870522999999999</v>
      </c>
      <c r="U7782">
        <v>0.255</v>
      </c>
      <c r="V7782">
        <v>1.2307692299999999</v>
      </c>
      <c r="W7782">
        <f>COUNTIF(Table1[[#This Row],[Al2O3]:[TiO2]],0)</f>
        <v>2</v>
      </c>
      <c r="X7782">
        <f>Table1[[#This Row],[K2O]]+Table1[[#This Row],[Li2O]]+Table1[[#This Row],[Na2O]]</f>
        <v>0.19500000000000001</v>
      </c>
      <c r="Y7782">
        <f>Table1[[#This Row],[B2O3]]+Table1[[#This Row],[K2O]]+Table1[[#This Row],[Li2O]]+Table1[[#This Row],[Na2O]]</f>
        <v>0.38</v>
      </c>
      <c r="Z7782" s="2">
        <f>Table1[[#This Row],[B2O3]]+Table1[[#This Row],[CaO]]+Table1[[#This Row],[K2O]]+Table1[[#This Row],[Li2O]]+Table1[[#This Row],[Na2O]]</f>
        <v>0.41500000000000004</v>
      </c>
      <c r="AA7782" s="2">
        <f>Table1[[#This Row],[A+B+AE]]-Table1[[#This Row],[Al2O3]]-Table1[[#This Row],[SiO2]]</f>
        <v>-0.14499999999999996</v>
      </c>
      <c r="AB7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461.29399999999998</v>
      </c>
    </row>
    <row r="7783" spans="1:28" hidden="1" x14ac:dyDescent="0.25">
      <c r="A7783">
        <v>0.21</v>
      </c>
      <c r="B7783">
        <v>0.115</v>
      </c>
      <c r="C7783">
        <v>0.04</v>
      </c>
      <c r="D7783">
        <v>0</v>
      </c>
      <c r="E7783">
        <v>3.5000000000000003E-2</v>
      </c>
      <c r="F7783">
        <v>0</v>
      </c>
      <c r="G7783">
        <v>2.5000000000000001E-2</v>
      </c>
      <c r="H7783">
        <v>0.13</v>
      </c>
      <c r="I7783">
        <v>0.43</v>
      </c>
      <c r="J7783">
        <v>1.4999999999999999E-2</v>
      </c>
      <c r="K7783">
        <v>0.55844155799999995</v>
      </c>
      <c r="L7783">
        <v>0.57200441400000002</v>
      </c>
      <c r="M7783">
        <v>2.2927005E-2</v>
      </c>
      <c r="N7783">
        <v>0.16671461400000001</v>
      </c>
      <c r="O7783">
        <v>0.208325066</v>
      </c>
      <c r="P7783">
        <v>0.62496031900000004</v>
      </c>
      <c r="Q7783">
        <v>-6.8732439999999997E-3</v>
      </c>
      <c r="R7783">
        <v>0.149567646</v>
      </c>
      <c r="S7783">
        <v>0.20576635700000001</v>
      </c>
      <c r="T7783">
        <v>0.64466599700000005</v>
      </c>
      <c r="U7783">
        <v>0.26500000000000001</v>
      </c>
      <c r="V7783">
        <v>1.3548387099999999</v>
      </c>
      <c r="W7783">
        <f>COUNTIF(Table1[[#This Row],[Al2O3]:[TiO2]],0)</f>
        <v>2</v>
      </c>
      <c r="X7783">
        <f>Table1[[#This Row],[K2O]]+Table1[[#This Row],[Li2O]]+Table1[[#This Row],[Na2O]]</f>
        <v>0.155</v>
      </c>
      <c r="Y7783">
        <f>Table1[[#This Row],[B2O3]]+Table1[[#This Row],[K2O]]+Table1[[#This Row],[Li2O]]+Table1[[#This Row],[Na2O]]</f>
        <v>0.27</v>
      </c>
      <c r="Z7783" s="2">
        <f>Table1[[#This Row],[B2O3]]+Table1[[#This Row],[CaO]]+Table1[[#This Row],[K2O]]+Table1[[#This Row],[Li2O]]+Table1[[#This Row],[Na2O]]</f>
        <v>0.31</v>
      </c>
      <c r="AA7783" s="2">
        <f>Table1[[#This Row],[A+B+AE]]-Table1[[#This Row],[Al2O3]]-Table1[[#This Row],[SiO2]]</f>
        <v>-0.32999999999999996</v>
      </c>
      <c r="AB7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500.14949999999999</v>
      </c>
    </row>
    <row r="7784" spans="1:28" hidden="1" x14ac:dyDescent="0.25">
      <c r="A7784">
        <v>0.21</v>
      </c>
      <c r="B7784">
        <v>0.15</v>
      </c>
      <c r="C7784">
        <v>0</v>
      </c>
      <c r="D7784">
        <v>0</v>
      </c>
      <c r="E7784">
        <v>0.05</v>
      </c>
      <c r="F7784">
        <v>2.5000000000000001E-3</v>
      </c>
      <c r="G7784">
        <v>2.5000000000000001E-2</v>
      </c>
      <c r="H7784">
        <v>0.125</v>
      </c>
      <c r="I7784">
        <v>0.4</v>
      </c>
      <c r="J7784">
        <v>3.7499999999999999E-2</v>
      </c>
      <c r="K7784">
        <v>0.54421768999999998</v>
      </c>
      <c r="L7784">
        <v>0.56413601999999996</v>
      </c>
      <c r="M7784">
        <v>4.5752880000000003E-2</v>
      </c>
      <c r="N7784">
        <v>0.14839624000000001</v>
      </c>
      <c r="O7784">
        <v>0.20535888999999999</v>
      </c>
      <c r="P7784">
        <v>0.64624486999999997</v>
      </c>
      <c r="Q7784">
        <v>1.332566E-2</v>
      </c>
      <c r="R7784">
        <v>0.13477172000000001</v>
      </c>
      <c r="S7784">
        <v>0.20026225</v>
      </c>
      <c r="T7784">
        <v>0.66496602999999999</v>
      </c>
      <c r="U7784">
        <v>0.25</v>
      </c>
      <c r="V7784">
        <v>1.4</v>
      </c>
      <c r="W7784">
        <f>COUNTIF(Table1[[#This Row],[Al2O3]:[TiO2]],0)</f>
        <v>2</v>
      </c>
      <c r="X7784">
        <f>Table1[[#This Row],[K2O]]+Table1[[#This Row],[Li2O]]+Table1[[#This Row],[Na2O]]</f>
        <v>0.1525</v>
      </c>
      <c r="Y7784">
        <f>Table1[[#This Row],[B2O3]]+Table1[[#This Row],[K2O]]+Table1[[#This Row],[Li2O]]+Table1[[#This Row],[Na2O]]</f>
        <v>0.30249999999999999</v>
      </c>
      <c r="Z7784" s="2">
        <f>Table1[[#This Row],[B2O3]]+Table1[[#This Row],[CaO]]+Table1[[#This Row],[K2O]]+Table1[[#This Row],[Li2O]]+Table1[[#This Row],[Na2O]]</f>
        <v>0.30249999999999999</v>
      </c>
      <c r="AA7784" s="2">
        <f>Table1[[#This Row],[A+B+AE]]-Table1[[#This Row],[Al2O3]]-Table1[[#This Row],[SiO2]]</f>
        <v>-0.3075</v>
      </c>
      <c r="AB7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495.90300000000013</v>
      </c>
    </row>
    <row r="7785" spans="1:28" hidden="1" x14ac:dyDescent="0.25">
      <c r="A7785">
        <v>0.25</v>
      </c>
      <c r="B7785">
        <v>0.16500000000000001</v>
      </c>
      <c r="C7785">
        <v>0.03</v>
      </c>
      <c r="D7785">
        <v>0</v>
      </c>
      <c r="E7785">
        <v>0.03</v>
      </c>
      <c r="F7785">
        <v>7.4999999999999997E-3</v>
      </c>
      <c r="G7785">
        <v>0</v>
      </c>
      <c r="H7785">
        <v>0.14499999999999999</v>
      </c>
      <c r="I7785">
        <v>0.35499999999999998</v>
      </c>
      <c r="J7785">
        <v>1.7500000000000002E-2</v>
      </c>
      <c r="K7785">
        <v>0.47333333300000002</v>
      </c>
      <c r="L7785">
        <v>0.56516553999999997</v>
      </c>
      <c r="M7785">
        <v>2.6896534999999999E-2</v>
      </c>
      <c r="N7785">
        <v>0.149785048</v>
      </c>
      <c r="O7785">
        <v>0.23830630899999999</v>
      </c>
      <c r="P7785">
        <v>0.61190864300000003</v>
      </c>
      <c r="Q7785">
        <v>-7.5984190000000004E-3</v>
      </c>
      <c r="R7785">
        <v>0.138421291</v>
      </c>
      <c r="S7785">
        <v>0.23110273000000001</v>
      </c>
      <c r="T7785">
        <v>0.63047597899999996</v>
      </c>
      <c r="U7785">
        <v>0.255</v>
      </c>
      <c r="V7785">
        <v>1.724137931</v>
      </c>
      <c r="W7785">
        <f>COUNTIF(Table1[[#This Row],[Al2O3]:[TiO2]],0)</f>
        <v>2</v>
      </c>
      <c r="X7785">
        <f>Table1[[#This Row],[K2O]]+Table1[[#This Row],[Li2O]]+Table1[[#This Row],[Na2O]]</f>
        <v>0.1525</v>
      </c>
      <c r="Y7785">
        <f>Table1[[#This Row],[B2O3]]+Table1[[#This Row],[K2O]]+Table1[[#This Row],[Li2O]]+Table1[[#This Row],[Na2O]]</f>
        <v>0.3175</v>
      </c>
      <c r="Z7785" s="2">
        <f>Table1[[#This Row],[B2O3]]+Table1[[#This Row],[CaO]]+Table1[[#This Row],[K2O]]+Table1[[#This Row],[Li2O]]+Table1[[#This Row],[Na2O]]</f>
        <v>0.34750000000000003</v>
      </c>
      <c r="AA7785" s="2">
        <f>Table1[[#This Row],[A+B+AE]]-Table1[[#This Row],[Al2O3]]-Table1[[#This Row],[SiO2]]</f>
        <v>-0.25749999999999995</v>
      </c>
      <c r="AB7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520.49700000000007</v>
      </c>
    </row>
    <row r="7786" spans="1:28" hidden="1" x14ac:dyDescent="0.25">
      <c r="A7786">
        <v>0.19500000000000001</v>
      </c>
      <c r="B7786">
        <v>0.12</v>
      </c>
      <c r="C7786">
        <v>3.5000000000000003E-2</v>
      </c>
      <c r="D7786">
        <v>0</v>
      </c>
      <c r="E7786">
        <v>0.04</v>
      </c>
      <c r="F7786">
        <v>0</v>
      </c>
      <c r="G7786">
        <v>0.04</v>
      </c>
      <c r="H7786">
        <v>0.12</v>
      </c>
      <c r="I7786">
        <v>0.41499999999999998</v>
      </c>
      <c r="J7786">
        <v>3.5000000000000003E-2</v>
      </c>
      <c r="K7786">
        <v>0.56849315099999997</v>
      </c>
      <c r="L7786">
        <v>0.578356808</v>
      </c>
      <c r="M7786">
        <v>2.242332E-2</v>
      </c>
      <c r="N7786">
        <v>0.17360560799999999</v>
      </c>
      <c r="O7786">
        <v>0.19683747800000001</v>
      </c>
      <c r="P7786">
        <v>0.62955691400000002</v>
      </c>
      <c r="Q7786">
        <v>-2.7538129999999999E-3</v>
      </c>
      <c r="R7786">
        <v>0.15172738099999999</v>
      </c>
      <c r="S7786">
        <v>0.19509950100000001</v>
      </c>
      <c r="T7786">
        <v>0.653173118</v>
      </c>
      <c r="U7786">
        <v>0.27</v>
      </c>
      <c r="V7786">
        <v>1.21875</v>
      </c>
      <c r="W7786">
        <f>COUNTIF(Table1[[#This Row],[Al2O3]:[TiO2]],0)</f>
        <v>2</v>
      </c>
      <c r="X7786">
        <f>Table1[[#This Row],[K2O]]+Table1[[#This Row],[Li2O]]+Table1[[#This Row],[Na2O]]</f>
        <v>0.16</v>
      </c>
      <c r="Y7786">
        <f>Table1[[#This Row],[B2O3]]+Table1[[#This Row],[K2O]]+Table1[[#This Row],[Li2O]]+Table1[[#This Row],[Na2O]]</f>
        <v>0.28000000000000003</v>
      </c>
      <c r="Z7786" s="2">
        <f>Table1[[#This Row],[B2O3]]+Table1[[#This Row],[CaO]]+Table1[[#This Row],[K2O]]+Table1[[#This Row],[Li2O]]+Table1[[#This Row],[Na2O]]</f>
        <v>0.315</v>
      </c>
      <c r="AA7786" s="2">
        <f>Table1[[#This Row],[A+B+AE]]-Table1[[#This Row],[Al2O3]]-Table1[[#This Row],[SiO2]]</f>
        <v>-0.29499999999999998</v>
      </c>
      <c r="AB7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479.26</v>
      </c>
    </row>
    <row r="7787" spans="1:28" hidden="1" x14ac:dyDescent="0.25">
      <c r="A7787">
        <v>0.23</v>
      </c>
      <c r="B7787">
        <v>0.16</v>
      </c>
      <c r="C7787">
        <v>0</v>
      </c>
      <c r="D7787">
        <v>0</v>
      </c>
      <c r="E7787">
        <v>0.02</v>
      </c>
      <c r="F7787">
        <v>7.4999999999999997E-3</v>
      </c>
      <c r="G7787">
        <v>0.02</v>
      </c>
      <c r="H7787">
        <v>0.13500000000000001</v>
      </c>
      <c r="I7787">
        <v>0.41</v>
      </c>
      <c r="J7787">
        <v>1.7500000000000002E-2</v>
      </c>
      <c r="K7787">
        <v>0.52903225799999998</v>
      </c>
      <c r="L7787">
        <v>0.55460977499999997</v>
      </c>
      <c r="M7787">
        <v>4.2598286999999999E-2</v>
      </c>
      <c r="N7787">
        <v>0.147239235</v>
      </c>
      <c r="O7787">
        <v>0.213598815</v>
      </c>
      <c r="P7787">
        <v>0.63916194999999998</v>
      </c>
      <c r="Q7787">
        <v>9.8623129999999993E-3</v>
      </c>
      <c r="R7787">
        <v>0.13396912699999999</v>
      </c>
      <c r="S7787">
        <v>0.20811089599999999</v>
      </c>
      <c r="T7787">
        <v>0.65791997700000004</v>
      </c>
      <c r="U7787">
        <v>0.25</v>
      </c>
      <c r="V7787">
        <v>1.483870968</v>
      </c>
      <c r="W7787">
        <f>COUNTIF(Table1[[#This Row],[Al2O3]:[TiO2]],0)</f>
        <v>2</v>
      </c>
      <c r="X7787">
        <f>Table1[[#This Row],[K2O]]+Table1[[#This Row],[Li2O]]+Table1[[#This Row],[Na2O]]</f>
        <v>0.16250000000000001</v>
      </c>
      <c r="Y7787">
        <f>Table1[[#This Row],[B2O3]]+Table1[[#This Row],[K2O]]+Table1[[#This Row],[Li2O]]+Table1[[#This Row],[Na2O]]</f>
        <v>0.32250000000000001</v>
      </c>
      <c r="Z7787" s="2">
        <f>Table1[[#This Row],[B2O3]]+Table1[[#This Row],[CaO]]+Table1[[#This Row],[K2O]]+Table1[[#This Row],[Li2O]]+Table1[[#This Row],[Na2O]]</f>
        <v>0.32250000000000001</v>
      </c>
      <c r="AA7787" s="2">
        <f>Table1[[#This Row],[A+B+AE]]-Table1[[#This Row],[Al2O3]]-Table1[[#This Row],[SiO2]]</f>
        <v>-0.3175</v>
      </c>
      <c r="AB7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506.34250000000009</v>
      </c>
    </row>
    <row r="7788" spans="1:28" hidden="1" x14ac:dyDescent="0.25">
      <c r="A7788">
        <v>0.23499999999999999</v>
      </c>
      <c r="B7788">
        <v>0.185</v>
      </c>
      <c r="C7788">
        <v>3.5000000000000003E-2</v>
      </c>
      <c r="D7788">
        <v>0</v>
      </c>
      <c r="E7788">
        <v>0.04</v>
      </c>
      <c r="F7788">
        <v>0</v>
      </c>
      <c r="G7788">
        <v>3.5000000000000003E-2</v>
      </c>
      <c r="H7788">
        <v>0.13500000000000001</v>
      </c>
      <c r="I7788">
        <v>0.3</v>
      </c>
      <c r="J7788">
        <v>3.5000000000000003E-2</v>
      </c>
      <c r="K7788">
        <v>0.44776119399999997</v>
      </c>
      <c r="L7788">
        <v>0.57833017900000006</v>
      </c>
      <c r="M7788">
        <v>2.8072510000000002E-3</v>
      </c>
      <c r="N7788">
        <v>0.17508148400000001</v>
      </c>
      <c r="O7788">
        <v>0.22627811</v>
      </c>
      <c r="P7788">
        <v>0.59864040600000001</v>
      </c>
      <c r="Q7788">
        <v>-1.9945975000000001E-2</v>
      </c>
      <c r="R7788">
        <v>0.15340522300000001</v>
      </c>
      <c r="S7788">
        <v>0.22064588199999999</v>
      </c>
      <c r="T7788">
        <v>0.62594889499999995</v>
      </c>
      <c r="U7788">
        <v>0.255</v>
      </c>
      <c r="V7788">
        <v>1.3823529409999999</v>
      </c>
      <c r="W7788">
        <f>COUNTIF(Table1[[#This Row],[Al2O3]:[TiO2]],0)</f>
        <v>2</v>
      </c>
      <c r="X7788">
        <f>Table1[[#This Row],[K2O]]+Table1[[#This Row],[Li2O]]+Table1[[#This Row],[Na2O]]</f>
        <v>0.17</v>
      </c>
      <c r="Y7788">
        <f>Table1[[#This Row],[B2O3]]+Table1[[#This Row],[K2O]]+Table1[[#This Row],[Li2O]]+Table1[[#This Row],[Na2O]]</f>
        <v>0.35499999999999998</v>
      </c>
      <c r="Z7788" s="2">
        <f>Table1[[#This Row],[B2O3]]+Table1[[#This Row],[CaO]]+Table1[[#This Row],[K2O]]+Table1[[#This Row],[Li2O]]+Table1[[#This Row],[Na2O]]</f>
        <v>0.39</v>
      </c>
      <c r="AA7788" s="2">
        <f>Table1[[#This Row],[A+B+AE]]-Table1[[#This Row],[Al2O3]]-Table1[[#This Row],[SiO2]]</f>
        <v>-0.14499999999999996</v>
      </c>
      <c r="AB7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473.04349999999999</v>
      </c>
    </row>
    <row r="7789" spans="1:28" hidden="1" x14ac:dyDescent="0.25">
      <c r="A7789">
        <v>0.22500000000000001</v>
      </c>
      <c r="B7789">
        <v>0.19500000000000001</v>
      </c>
      <c r="C7789">
        <v>0</v>
      </c>
      <c r="D7789">
        <v>5.0000000000000001E-3</v>
      </c>
      <c r="E7789">
        <v>3.5000000000000003E-2</v>
      </c>
      <c r="F7789">
        <v>0</v>
      </c>
      <c r="G7789">
        <v>5.5E-2</v>
      </c>
      <c r="H7789">
        <v>0.14000000000000001</v>
      </c>
      <c r="I7789">
        <v>0.315</v>
      </c>
      <c r="J7789">
        <v>0.03</v>
      </c>
      <c r="K7789">
        <v>0.46323529400000002</v>
      </c>
      <c r="L7789">
        <v>0.57122064100000003</v>
      </c>
      <c r="M7789">
        <v>4.4547720000000001E-3</v>
      </c>
      <c r="N7789">
        <v>0.18284362500000001</v>
      </c>
      <c r="O7789">
        <v>0.209144737</v>
      </c>
      <c r="P7789">
        <v>0.60801163800000002</v>
      </c>
      <c r="Q7789">
        <v>-1.7068406000000001E-2</v>
      </c>
      <c r="R7789">
        <v>0.15957384099999999</v>
      </c>
      <c r="S7789">
        <v>0.204099219</v>
      </c>
      <c r="T7789">
        <v>0.63632694000000001</v>
      </c>
      <c r="U7789">
        <v>0.26</v>
      </c>
      <c r="V7789">
        <v>1.153846154</v>
      </c>
      <c r="W7789">
        <f>COUNTIF(Table1[[#This Row],[Al2O3]:[TiO2]],0)</f>
        <v>2</v>
      </c>
      <c r="X7789">
        <f>Table1[[#This Row],[K2O]]+Table1[[#This Row],[Li2O]]+Table1[[#This Row],[Na2O]]</f>
        <v>0.19500000000000001</v>
      </c>
      <c r="Y7789">
        <f>Table1[[#This Row],[B2O3]]+Table1[[#This Row],[K2O]]+Table1[[#This Row],[Li2O]]+Table1[[#This Row],[Na2O]]</f>
        <v>0.39</v>
      </c>
      <c r="Z7789" s="2">
        <f>Table1[[#This Row],[B2O3]]+Table1[[#This Row],[CaO]]+Table1[[#This Row],[K2O]]+Table1[[#This Row],[Li2O]]+Table1[[#This Row],[Na2O]]</f>
        <v>0.39</v>
      </c>
      <c r="AA7789" s="2">
        <f>Table1[[#This Row],[A+B+AE]]-Table1[[#This Row],[Al2O3]]-Table1[[#This Row],[SiO2]]</f>
        <v>-0.15</v>
      </c>
      <c r="AB7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450.56100000000004</v>
      </c>
    </row>
    <row r="7790" spans="1:28" hidden="1" x14ac:dyDescent="0.25">
      <c r="A7790">
        <v>0.22500000000000001</v>
      </c>
      <c r="B7790">
        <v>0.15</v>
      </c>
      <c r="C7790">
        <v>0</v>
      </c>
      <c r="D7790">
        <v>0</v>
      </c>
      <c r="E7790">
        <v>0.03</v>
      </c>
      <c r="F7790">
        <v>2.5000000000000001E-3</v>
      </c>
      <c r="G7790">
        <v>0.04</v>
      </c>
      <c r="H7790">
        <v>0.13</v>
      </c>
      <c r="I7790">
        <v>0.41</v>
      </c>
      <c r="J7790">
        <v>1.2500000000000001E-2</v>
      </c>
      <c r="K7790">
        <v>0.53594771200000002</v>
      </c>
      <c r="L7790">
        <v>0.55993090899999998</v>
      </c>
      <c r="M7790">
        <v>2.7806114999999999E-2</v>
      </c>
      <c r="N7790">
        <v>0.16124018700000001</v>
      </c>
      <c r="O7790">
        <v>0.210661336</v>
      </c>
      <c r="P7790">
        <v>0.62809847699999999</v>
      </c>
      <c r="Q7790">
        <v>-4.14879E-4</v>
      </c>
      <c r="R7790">
        <v>0.143437276</v>
      </c>
      <c r="S7790">
        <v>0.20672167</v>
      </c>
      <c r="T7790">
        <v>0.64984105400000003</v>
      </c>
      <c r="U7790">
        <v>0.26</v>
      </c>
      <c r="V7790">
        <v>1.3235294120000001</v>
      </c>
      <c r="W7790">
        <f>COUNTIF(Table1[[#This Row],[Al2O3]:[TiO2]],0)</f>
        <v>2</v>
      </c>
      <c r="X7790">
        <f>Table1[[#This Row],[K2O]]+Table1[[#This Row],[Li2O]]+Table1[[#This Row],[Na2O]]</f>
        <v>0.17250000000000001</v>
      </c>
      <c r="Y7790">
        <f>Table1[[#This Row],[B2O3]]+Table1[[#This Row],[K2O]]+Table1[[#This Row],[Li2O]]+Table1[[#This Row],[Na2O]]</f>
        <v>0.32250000000000001</v>
      </c>
      <c r="Z7790" s="2">
        <f>Table1[[#This Row],[B2O3]]+Table1[[#This Row],[CaO]]+Table1[[#This Row],[K2O]]+Table1[[#This Row],[Li2O]]+Table1[[#This Row],[Na2O]]</f>
        <v>0.32250000000000001</v>
      </c>
      <c r="AA7790" s="2">
        <f>Table1[[#This Row],[A+B+AE]]-Table1[[#This Row],[Al2O3]]-Table1[[#This Row],[SiO2]]</f>
        <v>-0.3125</v>
      </c>
      <c r="AB7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484.08400000000006</v>
      </c>
    </row>
    <row r="7791" spans="1:28" hidden="1" x14ac:dyDescent="0.25">
      <c r="A7791">
        <v>0.22500000000000001</v>
      </c>
      <c r="B7791">
        <v>0.155</v>
      </c>
      <c r="C7791">
        <v>0.02</v>
      </c>
      <c r="D7791">
        <v>0</v>
      </c>
      <c r="E7791">
        <v>0.02</v>
      </c>
      <c r="F7791">
        <v>0</v>
      </c>
      <c r="G7791">
        <v>1.4999999999999999E-2</v>
      </c>
      <c r="H7791">
        <v>0.14000000000000001</v>
      </c>
      <c r="I7791">
        <v>0.39</v>
      </c>
      <c r="J7791">
        <v>3.5000000000000003E-2</v>
      </c>
      <c r="K7791">
        <v>0.516556291</v>
      </c>
      <c r="L7791">
        <v>0.56523372000000005</v>
      </c>
      <c r="M7791">
        <v>3.3200482000000003E-2</v>
      </c>
      <c r="N7791">
        <v>0.15447593600000001</v>
      </c>
      <c r="O7791">
        <v>0.21507432000000001</v>
      </c>
      <c r="P7791">
        <v>0.63044974399999998</v>
      </c>
      <c r="Q7791">
        <v>-5.1318499999999999E-4</v>
      </c>
      <c r="R7791">
        <v>0.142261885</v>
      </c>
      <c r="S7791">
        <v>0.20927020499999999</v>
      </c>
      <c r="T7791">
        <v>0.64846791000000004</v>
      </c>
      <c r="U7791">
        <v>0.26</v>
      </c>
      <c r="V7791">
        <v>1.451612903</v>
      </c>
      <c r="W7791">
        <f>COUNTIF(Table1[[#This Row],[Al2O3]:[TiO2]],0)</f>
        <v>2</v>
      </c>
      <c r="X7791">
        <f>Table1[[#This Row],[K2O]]+Table1[[#This Row],[Li2O]]+Table1[[#This Row],[Na2O]]</f>
        <v>0.15500000000000003</v>
      </c>
      <c r="Y7791">
        <f>Table1[[#This Row],[B2O3]]+Table1[[#This Row],[K2O]]+Table1[[#This Row],[Li2O]]+Table1[[#This Row],[Na2O]]</f>
        <v>0.31</v>
      </c>
      <c r="Z7791" s="2">
        <f>Table1[[#This Row],[B2O3]]+Table1[[#This Row],[CaO]]+Table1[[#This Row],[K2O]]+Table1[[#This Row],[Li2O]]+Table1[[#This Row],[Na2O]]</f>
        <v>0.33</v>
      </c>
      <c r="AA7791" s="2">
        <f>Table1[[#This Row],[A+B+AE]]-Table1[[#This Row],[Al2O3]]-Table1[[#This Row],[SiO2]]</f>
        <v>-0.28500000000000003</v>
      </c>
      <c r="AB7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505.48749999999995</v>
      </c>
    </row>
    <row r="7792" spans="1:28" hidden="1" x14ac:dyDescent="0.25">
      <c r="A7792">
        <v>0.24</v>
      </c>
      <c r="B7792">
        <v>0.18</v>
      </c>
      <c r="C7792">
        <v>0</v>
      </c>
      <c r="D7792">
        <v>5.0000000000000001E-3</v>
      </c>
      <c r="E7792">
        <v>0.05</v>
      </c>
      <c r="F7792">
        <v>0</v>
      </c>
      <c r="G7792">
        <v>0.04</v>
      </c>
      <c r="H7792">
        <v>0.14499999999999999</v>
      </c>
      <c r="I7792">
        <v>0.33500000000000002</v>
      </c>
      <c r="J7792">
        <v>5.0000000000000001E-3</v>
      </c>
      <c r="K7792">
        <v>0.46527777799999998</v>
      </c>
      <c r="L7792">
        <v>0.56564426999999995</v>
      </c>
      <c r="M7792">
        <v>6.4435050000000004E-3</v>
      </c>
      <c r="N7792">
        <v>0.17336585199999999</v>
      </c>
      <c r="O7792">
        <v>0.22340960300000001</v>
      </c>
      <c r="P7792">
        <v>0.603224545</v>
      </c>
      <c r="Q7792">
        <v>-2.0234345000000001E-2</v>
      </c>
      <c r="R7792">
        <v>0.155157406</v>
      </c>
      <c r="S7792">
        <v>0.21761206999999999</v>
      </c>
      <c r="T7792">
        <v>0.62723052400000001</v>
      </c>
      <c r="U7792">
        <v>0.255</v>
      </c>
      <c r="V7792">
        <v>1.2972972970000001</v>
      </c>
      <c r="W7792">
        <f>COUNTIF(Table1[[#This Row],[Al2O3]:[TiO2]],0)</f>
        <v>2</v>
      </c>
      <c r="X7792">
        <f>Table1[[#This Row],[K2O]]+Table1[[#This Row],[Li2O]]+Table1[[#This Row],[Na2O]]</f>
        <v>0.185</v>
      </c>
      <c r="Y7792">
        <f>Table1[[#This Row],[B2O3]]+Table1[[#This Row],[K2O]]+Table1[[#This Row],[Li2O]]+Table1[[#This Row],[Na2O]]</f>
        <v>0.36499999999999999</v>
      </c>
      <c r="Z7792" s="2">
        <f>Table1[[#This Row],[B2O3]]+Table1[[#This Row],[CaO]]+Table1[[#This Row],[K2O]]+Table1[[#This Row],[Li2O]]+Table1[[#This Row],[Na2O]]</f>
        <v>0.36499999999999999</v>
      </c>
      <c r="AA7792" s="2">
        <f>Table1[[#This Row],[A+B+AE]]-Table1[[#This Row],[Al2O3]]-Table1[[#This Row],[SiO2]]</f>
        <v>-0.21000000000000002</v>
      </c>
      <c r="AB7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472.60900000000015</v>
      </c>
    </row>
    <row r="7793" spans="1:28" hidden="1" x14ac:dyDescent="0.25">
      <c r="A7793">
        <v>0.22500000000000001</v>
      </c>
      <c r="B7793">
        <v>0.125</v>
      </c>
      <c r="C7793">
        <v>2.5000000000000001E-2</v>
      </c>
      <c r="D7793">
        <v>0</v>
      </c>
      <c r="E7793">
        <v>0.03</v>
      </c>
      <c r="F7793">
        <v>0.01</v>
      </c>
      <c r="G7793">
        <v>1.4999999999999999E-2</v>
      </c>
      <c r="H7793">
        <v>0.13</v>
      </c>
      <c r="I7793">
        <v>0.44</v>
      </c>
      <c r="J7793">
        <v>0</v>
      </c>
      <c r="K7793">
        <v>0.553459119</v>
      </c>
      <c r="L7793">
        <v>0.56011797799999996</v>
      </c>
      <c r="M7793">
        <v>3.6463124E-2</v>
      </c>
      <c r="N7793">
        <v>0.151084985</v>
      </c>
      <c r="O7793">
        <v>0.21646791700000001</v>
      </c>
      <c r="P7793">
        <v>0.63244709799999999</v>
      </c>
      <c r="Q7793">
        <v>4.7314779999999999E-3</v>
      </c>
      <c r="R7793">
        <v>0.13605838200000001</v>
      </c>
      <c r="S7793">
        <v>0.212968353</v>
      </c>
      <c r="T7793">
        <v>0.65097326499999997</v>
      </c>
      <c r="U7793">
        <v>0.255</v>
      </c>
      <c r="V7793">
        <v>1.551724138</v>
      </c>
      <c r="W7793">
        <f>COUNTIF(Table1[[#This Row],[Al2O3]:[TiO2]],0)</f>
        <v>2</v>
      </c>
      <c r="X7793">
        <f>Table1[[#This Row],[K2O]]+Table1[[#This Row],[Li2O]]+Table1[[#This Row],[Na2O]]</f>
        <v>0.155</v>
      </c>
      <c r="Y7793">
        <f>Table1[[#This Row],[B2O3]]+Table1[[#This Row],[K2O]]+Table1[[#This Row],[Li2O]]+Table1[[#This Row],[Na2O]]</f>
        <v>0.28000000000000003</v>
      </c>
      <c r="Z7793" s="2">
        <f>Table1[[#This Row],[B2O3]]+Table1[[#This Row],[CaO]]+Table1[[#This Row],[K2O]]+Table1[[#This Row],[Li2O]]+Table1[[#This Row],[Na2O]]</f>
        <v>0.30499999999999999</v>
      </c>
      <c r="AA7793" s="2">
        <f>Table1[[#This Row],[A+B+AE]]-Table1[[#This Row],[Al2O3]]-Table1[[#This Row],[SiO2]]</f>
        <v>-0.36</v>
      </c>
      <c r="AB7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516.37600000000009</v>
      </c>
    </row>
    <row r="7794" spans="1:28" hidden="1" x14ac:dyDescent="0.25">
      <c r="A7794">
        <v>0.245</v>
      </c>
      <c r="B7794">
        <v>0.15</v>
      </c>
      <c r="C7794">
        <v>5.0000000000000001E-3</v>
      </c>
      <c r="D7794">
        <v>0</v>
      </c>
      <c r="E7794">
        <v>0.02</v>
      </c>
      <c r="F7794">
        <v>0</v>
      </c>
      <c r="G7794">
        <v>0.01</v>
      </c>
      <c r="H7794">
        <v>0.14499999999999999</v>
      </c>
      <c r="I7794">
        <v>0.41</v>
      </c>
      <c r="J7794">
        <v>1.4999999999999999E-2</v>
      </c>
      <c r="K7794">
        <v>0.51249999999999996</v>
      </c>
      <c r="L7794">
        <v>0.55596728299999998</v>
      </c>
      <c r="M7794">
        <v>3.6183959000000002E-2</v>
      </c>
      <c r="N7794">
        <v>0.14621584000000001</v>
      </c>
      <c r="O7794">
        <v>0.22839670200000001</v>
      </c>
      <c r="P7794">
        <v>0.62538745900000003</v>
      </c>
      <c r="Q7794">
        <v>-2.178447E-3</v>
      </c>
      <c r="R7794">
        <v>0.13789357399999999</v>
      </c>
      <c r="S7794">
        <v>0.221795731</v>
      </c>
      <c r="T7794">
        <v>0.64031069500000004</v>
      </c>
      <c r="U7794">
        <v>0.26500000000000001</v>
      </c>
      <c r="V7794">
        <v>1.5806451610000001</v>
      </c>
      <c r="W7794">
        <f>COUNTIF(Table1[[#This Row],[Al2O3]:[TiO2]],0)</f>
        <v>2</v>
      </c>
      <c r="X7794">
        <f>Table1[[#This Row],[K2O]]+Table1[[#This Row],[Li2O]]+Table1[[#This Row],[Na2O]]</f>
        <v>0.155</v>
      </c>
      <c r="Y7794">
        <f>Table1[[#This Row],[B2O3]]+Table1[[#This Row],[K2O]]+Table1[[#This Row],[Li2O]]+Table1[[#This Row],[Na2O]]</f>
        <v>0.30499999999999999</v>
      </c>
      <c r="Z7794" s="2">
        <f>Table1[[#This Row],[B2O3]]+Table1[[#This Row],[CaO]]+Table1[[#This Row],[K2O]]+Table1[[#This Row],[Li2O]]+Table1[[#This Row],[Na2O]]</f>
        <v>0.31</v>
      </c>
      <c r="AA7794" s="2">
        <f>Table1[[#This Row],[A+B+AE]]-Table1[[#This Row],[Al2O3]]-Table1[[#This Row],[SiO2]]</f>
        <v>-0.34499999999999997</v>
      </c>
      <c r="AB7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516.87700000000007</v>
      </c>
    </row>
    <row r="7795" spans="1:28" hidden="1" x14ac:dyDescent="0.25">
      <c r="A7795">
        <v>0.245</v>
      </c>
      <c r="B7795">
        <v>0.15</v>
      </c>
      <c r="C7795">
        <v>0.03</v>
      </c>
      <c r="D7795">
        <v>0</v>
      </c>
      <c r="E7795">
        <v>4.4999999999999998E-2</v>
      </c>
      <c r="F7795">
        <v>2.5000000000000001E-3</v>
      </c>
      <c r="G7795">
        <v>0</v>
      </c>
      <c r="H7795">
        <v>0.15</v>
      </c>
      <c r="I7795">
        <v>0.35499999999999998</v>
      </c>
      <c r="J7795">
        <v>2.2499999999999999E-2</v>
      </c>
      <c r="K7795">
        <v>0.47333333</v>
      </c>
      <c r="L7795">
        <v>0.57230738999999997</v>
      </c>
      <c r="M7795">
        <v>1.726418E-2</v>
      </c>
      <c r="N7795">
        <v>0.15688493000000001</v>
      </c>
      <c r="O7795">
        <v>0.23995259999999999</v>
      </c>
      <c r="P7795">
        <v>0.60316247999999995</v>
      </c>
      <c r="Q7795">
        <v>-1.9088069999999999E-2</v>
      </c>
      <c r="R7795">
        <v>0.14708566000000001</v>
      </c>
      <c r="S7795">
        <v>0.23288088000000001</v>
      </c>
      <c r="T7795">
        <v>0.62003346000000004</v>
      </c>
      <c r="U7795">
        <v>0.27</v>
      </c>
      <c r="V7795">
        <v>1.6333333299999999</v>
      </c>
      <c r="W7795">
        <f>COUNTIF(Table1[[#This Row],[Al2O3]:[TiO2]],0)</f>
        <v>2</v>
      </c>
      <c r="X7795">
        <f>Table1[[#This Row],[K2O]]+Table1[[#This Row],[Li2O]]+Table1[[#This Row],[Na2O]]</f>
        <v>0.1525</v>
      </c>
      <c r="Y7795">
        <f>Table1[[#This Row],[B2O3]]+Table1[[#This Row],[K2O]]+Table1[[#This Row],[Li2O]]+Table1[[#This Row],[Na2O]]</f>
        <v>0.30249999999999999</v>
      </c>
      <c r="Z7795" s="2">
        <f>Table1[[#This Row],[B2O3]]+Table1[[#This Row],[CaO]]+Table1[[#This Row],[K2O]]+Table1[[#This Row],[Li2O]]+Table1[[#This Row],[Na2O]]</f>
        <v>0.33250000000000002</v>
      </c>
      <c r="AA7795" s="2">
        <f>Table1[[#This Row],[A+B+AE]]-Table1[[#This Row],[Al2O3]]-Table1[[#This Row],[SiO2]]</f>
        <v>-0.26749999999999996</v>
      </c>
      <c r="AB7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516.5865</v>
      </c>
    </row>
    <row r="7796" spans="1:28" hidden="1" x14ac:dyDescent="0.25">
      <c r="A7796">
        <v>0.245</v>
      </c>
      <c r="B7796">
        <v>0.185</v>
      </c>
      <c r="C7796">
        <v>0.03</v>
      </c>
      <c r="D7796">
        <v>5.0000000000000001E-3</v>
      </c>
      <c r="E7796">
        <v>3.5000000000000003E-2</v>
      </c>
      <c r="F7796">
        <v>0</v>
      </c>
      <c r="G7796">
        <v>0.05</v>
      </c>
      <c r="H7796">
        <v>0.14000000000000001</v>
      </c>
      <c r="I7796">
        <v>0.31</v>
      </c>
      <c r="J7796">
        <v>0</v>
      </c>
      <c r="K7796">
        <v>0.44604316999999999</v>
      </c>
      <c r="L7796">
        <v>0.57257997000000005</v>
      </c>
      <c r="M7796">
        <v>-1.070757E-2</v>
      </c>
      <c r="N7796">
        <v>0.18632451</v>
      </c>
      <c r="O7796">
        <v>0.22738347</v>
      </c>
      <c r="P7796">
        <v>0.58629202999999996</v>
      </c>
      <c r="Q7796">
        <v>-3.0504050000000001E-2</v>
      </c>
      <c r="R7796">
        <v>0.16140156</v>
      </c>
      <c r="S7796">
        <v>0.22291776999999999</v>
      </c>
      <c r="T7796">
        <v>0.61568067000000004</v>
      </c>
      <c r="U7796">
        <v>0.255</v>
      </c>
      <c r="V7796">
        <v>1.28947368</v>
      </c>
      <c r="W7796">
        <f>COUNTIF(Table1[[#This Row],[Al2O3]:[TiO2]],0)</f>
        <v>2</v>
      </c>
      <c r="X7796">
        <f>Table1[[#This Row],[K2O]]+Table1[[#This Row],[Li2O]]+Table1[[#This Row],[Na2O]]</f>
        <v>0.19</v>
      </c>
      <c r="Y7796">
        <f>Table1[[#This Row],[B2O3]]+Table1[[#This Row],[K2O]]+Table1[[#This Row],[Li2O]]+Table1[[#This Row],[Na2O]]</f>
        <v>0.375</v>
      </c>
      <c r="Z7796" s="2">
        <f>Table1[[#This Row],[B2O3]]+Table1[[#This Row],[CaO]]+Table1[[#This Row],[K2O]]+Table1[[#This Row],[Li2O]]+Table1[[#This Row],[Na2O]]</f>
        <v>0.40500000000000003</v>
      </c>
      <c r="AA7796" s="2">
        <f>Table1[[#This Row],[A+B+AE]]-Table1[[#This Row],[Al2O3]]-Table1[[#This Row],[SiO2]]</f>
        <v>-0.14999999999999997</v>
      </c>
      <c r="AB7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461.00400000000002</v>
      </c>
    </row>
    <row r="7797" spans="1:28" hidden="1" x14ac:dyDescent="0.25">
      <c r="A7797">
        <v>0.24</v>
      </c>
      <c r="B7797">
        <v>0.16500000000000001</v>
      </c>
      <c r="C7797">
        <v>0</v>
      </c>
      <c r="D7797">
        <v>2.5000000000000001E-3</v>
      </c>
      <c r="E7797">
        <v>0.03</v>
      </c>
      <c r="F7797">
        <v>0</v>
      </c>
      <c r="G7797">
        <v>0.02</v>
      </c>
      <c r="H7797">
        <v>0.14499999999999999</v>
      </c>
      <c r="I7797">
        <v>0.37</v>
      </c>
      <c r="J7797">
        <v>2.75E-2</v>
      </c>
      <c r="K7797">
        <v>0.49006622500000002</v>
      </c>
      <c r="L7797">
        <v>0.56299400399999999</v>
      </c>
      <c r="M7797">
        <v>2.571035E-2</v>
      </c>
      <c r="N7797">
        <v>0.15586957900000001</v>
      </c>
      <c r="O7797">
        <v>0.225870661</v>
      </c>
      <c r="P7797">
        <v>0.61825976100000002</v>
      </c>
      <c r="Q7797">
        <v>-8.4672020000000001E-3</v>
      </c>
      <c r="R7797">
        <v>0.14433516900000001</v>
      </c>
      <c r="S7797">
        <v>0.21916006900000001</v>
      </c>
      <c r="T7797">
        <v>0.63650476199999995</v>
      </c>
      <c r="U7797">
        <v>0.27</v>
      </c>
      <c r="V7797">
        <v>1.4545454550000001</v>
      </c>
      <c r="W7797">
        <f>COUNTIF(Table1[[#This Row],[Al2O3]:[TiO2]],0)</f>
        <v>2</v>
      </c>
      <c r="X7797">
        <f>Table1[[#This Row],[K2O]]+Table1[[#This Row],[Li2O]]+Table1[[#This Row],[Na2O]]</f>
        <v>0.16499999999999998</v>
      </c>
      <c r="Y7797">
        <f>Table1[[#This Row],[B2O3]]+Table1[[#This Row],[K2O]]+Table1[[#This Row],[Li2O]]+Table1[[#This Row],[Na2O]]</f>
        <v>0.32999999999999996</v>
      </c>
      <c r="Z7797" s="2">
        <f>Table1[[#This Row],[B2O3]]+Table1[[#This Row],[CaO]]+Table1[[#This Row],[K2O]]+Table1[[#This Row],[Li2O]]+Table1[[#This Row],[Na2O]]</f>
        <v>0.32999999999999996</v>
      </c>
      <c r="AA7797" s="2">
        <f>Table1[[#This Row],[A+B+AE]]-Table1[[#This Row],[Al2O3]]-Table1[[#This Row],[SiO2]]</f>
        <v>-0.28000000000000003</v>
      </c>
      <c r="AB7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497.53450000000009</v>
      </c>
    </row>
    <row r="7798" spans="1:28" hidden="1" x14ac:dyDescent="0.25">
      <c r="A7798">
        <v>0.245</v>
      </c>
      <c r="B7798">
        <v>0.15</v>
      </c>
      <c r="C7798">
        <v>0.02</v>
      </c>
      <c r="D7798">
        <v>0</v>
      </c>
      <c r="E7798">
        <v>2.5000000000000001E-2</v>
      </c>
      <c r="F7798">
        <v>0.01</v>
      </c>
      <c r="G7798">
        <v>1.4999999999999999E-2</v>
      </c>
      <c r="H7798">
        <v>0.15</v>
      </c>
      <c r="I7798">
        <v>0.38500000000000001</v>
      </c>
      <c r="J7798">
        <v>0</v>
      </c>
      <c r="K7798">
        <v>0.49358974</v>
      </c>
      <c r="L7798">
        <v>0.56404801000000004</v>
      </c>
      <c r="M7798">
        <v>1.319674E-2</v>
      </c>
      <c r="N7798">
        <v>0.16458402999999999</v>
      </c>
      <c r="O7798">
        <v>0.22975462999999999</v>
      </c>
      <c r="P7798">
        <v>0.60566134000000005</v>
      </c>
      <c r="Q7798">
        <v>-1.75868E-2</v>
      </c>
      <c r="R7798">
        <v>0.14946503</v>
      </c>
      <c r="S7798">
        <v>0.22471806999999999</v>
      </c>
      <c r="T7798">
        <v>0.62581690000000001</v>
      </c>
      <c r="U7798">
        <v>0.27</v>
      </c>
      <c r="V7798">
        <v>1.4848484799999999</v>
      </c>
      <c r="W7798">
        <f>COUNTIF(Table1[[#This Row],[Al2O3]:[TiO2]],0)</f>
        <v>2</v>
      </c>
      <c r="X7798">
        <f>Table1[[#This Row],[K2O]]+Table1[[#This Row],[Li2O]]+Table1[[#This Row],[Na2O]]</f>
        <v>0.17499999999999999</v>
      </c>
      <c r="Y7798">
        <f>Table1[[#This Row],[B2O3]]+Table1[[#This Row],[K2O]]+Table1[[#This Row],[Li2O]]+Table1[[#This Row],[Na2O]]</f>
        <v>0.32499999999999996</v>
      </c>
      <c r="Z7798" s="2">
        <f>Table1[[#This Row],[B2O3]]+Table1[[#This Row],[CaO]]+Table1[[#This Row],[K2O]]+Table1[[#This Row],[Li2O]]+Table1[[#This Row],[Na2O]]</f>
        <v>0.34499999999999997</v>
      </c>
      <c r="AA7798" s="2">
        <f>Table1[[#This Row],[A+B+AE]]-Table1[[#This Row],[Al2O3]]-Table1[[#This Row],[SiO2]]</f>
        <v>-0.28500000000000003</v>
      </c>
      <c r="AB7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506.48599999999999</v>
      </c>
    </row>
    <row r="7799" spans="1:28" hidden="1" x14ac:dyDescent="0.25">
      <c r="A7799">
        <v>0.245</v>
      </c>
      <c r="B7799">
        <v>0.18</v>
      </c>
      <c r="C7799">
        <v>0</v>
      </c>
      <c r="D7799">
        <v>0</v>
      </c>
      <c r="E7799">
        <v>4.4999999999999998E-2</v>
      </c>
      <c r="F7799">
        <v>7.4999999999999997E-3</v>
      </c>
      <c r="G7799">
        <v>5.0000000000000001E-3</v>
      </c>
      <c r="H7799">
        <v>0.15</v>
      </c>
      <c r="I7799">
        <v>0.34</v>
      </c>
      <c r="J7799">
        <v>2.75E-2</v>
      </c>
      <c r="K7799">
        <v>0.46258503400000001</v>
      </c>
      <c r="L7799">
        <v>0.56316249799999996</v>
      </c>
      <c r="M7799">
        <v>3.0118341E-2</v>
      </c>
      <c r="N7799">
        <v>0.14968279500000001</v>
      </c>
      <c r="O7799">
        <v>0.23198560700000001</v>
      </c>
      <c r="P7799">
        <v>0.61833159699999996</v>
      </c>
      <c r="Q7799">
        <v>-5.6989140000000002E-3</v>
      </c>
      <c r="R7799">
        <v>0.13996484100000001</v>
      </c>
      <c r="S7799">
        <v>0.22373918400000001</v>
      </c>
      <c r="T7799">
        <v>0.63629597500000001</v>
      </c>
      <c r="U7799">
        <v>0.255</v>
      </c>
      <c r="V7799">
        <v>1.5806451610000001</v>
      </c>
      <c r="W7799">
        <f>COUNTIF(Table1[[#This Row],[Al2O3]:[TiO2]],0)</f>
        <v>2</v>
      </c>
      <c r="X7799">
        <f>Table1[[#This Row],[K2O]]+Table1[[#This Row],[Li2O]]+Table1[[#This Row],[Na2O]]</f>
        <v>0.16250000000000001</v>
      </c>
      <c r="Y7799">
        <f>Table1[[#This Row],[B2O3]]+Table1[[#This Row],[K2O]]+Table1[[#This Row],[Li2O]]+Table1[[#This Row],[Na2O]]</f>
        <v>0.34250000000000003</v>
      </c>
      <c r="Z7799" s="2">
        <f>Table1[[#This Row],[B2O3]]+Table1[[#This Row],[CaO]]+Table1[[#This Row],[K2O]]+Table1[[#This Row],[Li2O]]+Table1[[#This Row],[Na2O]]</f>
        <v>0.34250000000000003</v>
      </c>
      <c r="AA7799" s="2">
        <f>Table1[[#This Row],[A+B+AE]]-Table1[[#This Row],[Al2O3]]-Table1[[#This Row],[SiO2]]</f>
        <v>-0.24249999999999999</v>
      </c>
      <c r="AB7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509.72550000000012</v>
      </c>
    </row>
    <row r="7800" spans="1:28" hidden="1" x14ac:dyDescent="0.25">
      <c r="A7800">
        <v>0.23499999999999999</v>
      </c>
      <c r="B7800">
        <v>0.155</v>
      </c>
      <c r="C7800">
        <v>0</v>
      </c>
      <c r="D7800">
        <v>0</v>
      </c>
      <c r="E7800">
        <v>0.04</v>
      </c>
      <c r="F7800">
        <v>0.01</v>
      </c>
      <c r="G7800">
        <v>0.02</v>
      </c>
      <c r="H7800">
        <v>0.14499999999999999</v>
      </c>
      <c r="I7800">
        <v>0.39</v>
      </c>
      <c r="J7800">
        <v>5.0000000000000001E-3</v>
      </c>
      <c r="K7800">
        <v>0.50649350599999998</v>
      </c>
      <c r="L7800">
        <v>0.56056444100000002</v>
      </c>
      <c r="M7800">
        <v>2.4304459E-2</v>
      </c>
      <c r="N7800">
        <v>0.15931357600000001</v>
      </c>
      <c r="O7800">
        <v>0.22085117000000001</v>
      </c>
      <c r="P7800">
        <v>0.61983525399999995</v>
      </c>
      <c r="Q7800">
        <v>-7.2168639999999999E-3</v>
      </c>
      <c r="R7800">
        <v>0.14497326399999999</v>
      </c>
      <c r="S7800">
        <v>0.21554293899999999</v>
      </c>
      <c r="T7800">
        <v>0.63948379799999999</v>
      </c>
      <c r="U7800">
        <v>0.26</v>
      </c>
      <c r="V7800">
        <v>1.424242424</v>
      </c>
      <c r="W7800">
        <f>COUNTIF(Table1[[#This Row],[Al2O3]:[TiO2]],0)</f>
        <v>2</v>
      </c>
      <c r="X7800">
        <f>Table1[[#This Row],[K2O]]+Table1[[#This Row],[Li2O]]+Table1[[#This Row],[Na2O]]</f>
        <v>0.17499999999999999</v>
      </c>
      <c r="Y7800">
        <f>Table1[[#This Row],[B2O3]]+Table1[[#This Row],[K2O]]+Table1[[#This Row],[Li2O]]+Table1[[#This Row],[Na2O]]</f>
        <v>0.32999999999999996</v>
      </c>
      <c r="Z7800" s="2">
        <f>Table1[[#This Row],[B2O3]]+Table1[[#This Row],[CaO]]+Table1[[#This Row],[K2O]]+Table1[[#This Row],[Li2O]]+Table1[[#This Row],[Na2O]]</f>
        <v>0.32999999999999996</v>
      </c>
      <c r="AA7800" s="2">
        <f>Table1[[#This Row],[A+B+AE]]-Table1[[#This Row],[Al2O3]]-Table1[[#This Row],[SiO2]]</f>
        <v>-0.29500000000000004</v>
      </c>
      <c r="AB7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501.07850000000008</v>
      </c>
    </row>
    <row r="7801" spans="1:28" hidden="1" x14ac:dyDescent="0.25">
      <c r="A7801">
        <v>0.25</v>
      </c>
      <c r="B7801">
        <v>0.185</v>
      </c>
      <c r="C7801">
        <v>2.5000000000000001E-2</v>
      </c>
      <c r="D7801">
        <v>0</v>
      </c>
      <c r="E7801">
        <v>4.4999999999999998E-2</v>
      </c>
      <c r="F7801">
        <v>2.5000000000000001E-3</v>
      </c>
      <c r="G7801">
        <v>0</v>
      </c>
      <c r="H7801">
        <v>0.155</v>
      </c>
      <c r="I7801">
        <v>0.3</v>
      </c>
      <c r="J7801">
        <v>3.7499999999999999E-2</v>
      </c>
      <c r="K7801">
        <v>0.42553191000000001</v>
      </c>
      <c r="L7801">
        <v>0.57386296999999997</v>
      </c>
      <c r="M7801">
        <v>1.5063750000000001E-2</v>
      </c>
      <c r="N7801">
        <v>0.15806020000000001</v>
      </c>
      <c r="O7801">
        <v>0.24146074000000001</v>
      </c>
      <c r="P7801">
        <v>0.60047905999999995</v>
      </c>
      <c r="Q7801">
        <v>-1.9684980000000001E-2</v>
      </c>
      <c r="R7801">
        <v>0.14777524</v>
      </c>
      <c r="S7801">
        <v>0.23242409</v>
      </c>
      <c r="T7801">
        <v>0.61980067000000005</v>
      </c>
      <c r="U7801">
        <v>0.26</v>
      </c>
      <c r="V7801">
        <v>1.6129032299999999</v>
      </c>
      <c r="W7801">
        <f>COUNTIF(Table1[[#This Row],[Al2O3]:[TiO2]],0)</f>
        <v>2</v>
      </c>
      <c r="X7801">
        <f>Table1[[#This Row],[K2O]]+Table1[[#This Row],[Li2O]]+Table1[[#This Row],[Na2O]]</f>
        <v>0.1575</v>
      </c>
      <c r="Y7801">
        <f>Table1[[#This Row],[B2O3]]+Table1[[#This Row],[K2O]]+Table1[[#This Row],[Li2O]]+Table1[[#This Row],[Na2O]]</f>
        <v>0.34250000000000003</v>
      </c>
      <c r="Z7801" s="2">
        <f>Table1[[#This Row],[B2O3]]+Table1[[#This Row],[CaO]]+Table1[[#This Row],[K2O]]+Table1[[#This Row],[Li2O]]+Table1[[#This Row],[Na2O]]</f>
        <v>0.36749999999999999</v>
      </c>
      <c r="AA7801" s="2">
        <f>Table1[[#This Row],[A+B+AE]]-Table1[[#This Row],[Al2O3]]-Table1[[#This Row],[SiO2]]</f>
        <v>-0.1825</v>
      </c>
      <c r="AB7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508.42700000000002</v>
      </c>
    </row>
    <row r="7802" spans="1:28" hidden="1" x14ac:dyDescent="0.25">
      <c r="A7802">
        <v>0.24</v>
      </c>
      <c r="B7802">
        <v>0.17499999999999999</v>
      </c>
      <c r="C7802">
        <v>1.4999999999999999E-2</v>
      </c>
      <c r="D7802">
        <v>5.0000000000000001E-3</v>
      </c>
      <c r="E7802">
        <v>0.05</v>
      </c>
      <c r="F7802">
        <v>0</v>
      </c>
      <c r="G7802">
        <v>4.4999999999999998E-2</v>
      </c>
      <c r="H7802">
        <v>0.15</v>
      </c>
      <c r="I7802">
        <v>0.32</v>
      </c>
      <c r="J7802">
        <v>0</v>
      </c>
      <c r="K7802">
        <v>0.45070422999999998</v>
      </c>
      <c r="L7802">
        <v>0.57355884999999995</v>
      </c>
      <c r="M7802">
        <v>-1.208148E-2</v>
      </c>
      <c r="N7802">
        <v>0.18867481999999999</v>
      </c>
      <c r="O7802">
        <v>0.22528335999999999</v>
      </c>
      <c r="P7802">
        <v>0.58604182000000005</v>
      </c>
      <c r="Q7802">
        <v>-3.5384199999999998E-2</v>
      </c>
      <c r="R7802">
        <v>0.16696138999999999</v>
      </c>
      <c r="S7802">
        <v>0.22046563999999999</v>
      </c>
      <c r="T7802">
        <v>0.61257296999999999</v>
      </c>
      <c r="U7802">
        <v>0.26500000000000001</v>
      </c>
      <c r="V7802">
        <v>1.2307692299999999</v>
      </c>
      <c r="W7802">
        <f>COUNTIF(Table1[[#This Row],[Al2O3]:[TiO2]],0)</f>
        <v>2</v>
      </c>
      <c r="X7802">
        <f>Table1[[#This Row],[K2O]]+Table1[[#This Row],[Li2O]]+Table1[[#This Row],[Na2O]]</f>
        <v>0.19500000000000001</v>
      </c>
      <c r="Y7802">
        <f>Table1[[#This Row],[B2O3]]+Table1[[#This Row],[K2O]]+Table1[[#This Row],[Li2O]]+Table1[[#This Row],[Na2O]]</f>
        <v>0.37</v>
      </c>
      <c r="Z7802" s="2">
        <f>Table1[[#This Row],[B2O3]]+Table1[[#This Row],[CaO]]+Table1[[#This Row],[K2O]]+Table1[[#This Row],[Li2O]]+Table1[[#This Row],[Na2O]]</f>
        <v>0.38500000000000001</v>
      </c>
      <c r="AA7802" s="2">
        <f>Table1[[#This Row],[A+B+AE]]-Table1[[#This Row],[Al2O3]]-Table1[[#This Row],[SiO2]]</f>
        <v>-0.17499999999999999</v>
      </c>
      <c r="AB7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463.40999999999997</v>
      </c>
    </row>
    <row r="7803" spans="1:28" hidden="1" x14ac:dyDescent="0.25">
      <c r="A7803">
        <v>0.25</v>
      </c>
      <c r="B7803">
        <v>0.19</v>
      </c>
      <c r="C7803">
        <v>0</v>
      </c>
      <c r="D7803">
        <v>0</v>
      </c>
      <c r="E7803">
        <v>0.02</v>
      </c>
      <c r="F7803">
        <v>7.4999999999999997E-3</v>
      </c>
      <c r="G7803">
        <v>0.02</v>
      </c>
      <c r="H7803">
        <v>0.14499999999999999</v>
      </c>
      <c r="I7803">
        <v>0.33500000000000002</v>
      </c>
      <c r="J7803">
        <v>3.2500000000000001E-2</v>
      </c>
      <c r="K7803">
        <v>0.45890410999999998</v>
      </c>
      <c r="L7803">
        <v>0.56242724300000002</v>
      </c>
      <c r="M7803">
        <v>2.36823E-2</v>
      </c>
      <c r="N7803">
        <v>0.155490772</v>
      </c>
      <c r="O7803">
        <v>0.23063688099999999</v>
      </c>
      <c r="P7803">
        <v>0.61387234700000004</v>
      </c>
      <c r="Q7803">
        <v>-6.9127290000000003E-3</v>
      </c>
      <c r="R7803">
        <v>0.14117037599999999</v>
      </c>
      <c r="S7803">
        <v>0.22328605600000001</v>
      </c>
      <c r="T7803">
        <v>0.635543568</v>
      </c>
      <c r="U7803">
        <v>0.26500000000000001</v>
      </c>
      <c r="V7803">
        <v>1.5151515149999999</v>
      </c>
      <c r="W7803">
        <f>COUNTIF(Table1[[#This Row],[Al2O3]:[TiO2]],0)</f>
        <v>2</v>
      </c>
      <c r="X7803">
        <f>Table1[[#This Row],[K2O]]+Table1[[#This Row],[Li2O]]+Table1[[#This Row],[Na2O]]</f>
        <v>0.17249999999999999</v>
      </c>
      <c r="Y7803">
        <f>Table1[[#This Row],[B2O3]]+Table1[[#This Row],[K2O]]+Table1[[#This Row],[Li2O]]+Table1[[#This Row],[Na2O]]</f>
        <v>0.36249999999999999</v>
      </c>
      <c r="Z7803" s="2">
        <f>Table1[[#This Row],[B2O3]]+Table1[[#This Row],[CaO]]+Table1[[#This Row],[K2O]]+Table1[[#This Row],[Li2O]]+Table1[[#This Row],[Na2O]]</f>
        <v>0.36249999999999999</v>
      </c>
      <c r="AA7803" s="2">
        <f>Table1[[#This Row],[A+B+AE]]-Table1[[#This Row],[Al2O3]]-Table1[[#This Row],[SiO2]]</f>
        <v>-0.22250000000000003</v>
      </c>
      <c r="AB7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494.38900000000012</v>
      </c>
    </row>
    <row r="7804" spans="1:28" hidden="1" x14ac:dyDescent="0.25">
      <c r="A7804">
        <v>0.19500000000000001</v>
      </c>
      <c r="B7804">
        <v>0.14000000000000001</v>
      </c>
      <c r="C7804">
        <v>0.03</v>
      </c>
      <c r="D7804">
        <v>0</v>
      </c>
      <c r="E7804">
        <v>3.5000000000000003E-2</v>
      </c>
      <c r="F7804">
        <v>0</v>
      </c>
      <c r="G7804">
        <v>5.5E-2</v>
      </c>
      <c r="H7804">
        <v>0.12</v>
      </c>
      <c r="I7804">
        <v>0.39500000000000002</v>
      </c>
      <c r="J7804">
        <v>0.03</v>
      </c>
      <c r="K7804">
        <v>0.55633802799999998</v>
      </c>
      <c r="L7804">
        <v>0.57649452599999995</v>
      </c>
      <c r="M7804">
        <v>1.6715257000000001E-2</v>
      </c>
      <c r="N7804">
        <v>0.18238136099999999</v>
      </c>
      <c r="O7804">
        <v>0.19129368499999999</v>
      </c>
      <c r="P7804">
        <v>0.62632495399999999</v>
      </c>
      <c r="Q7804">
        <v>-4.2007190000000003E-3</v>
      </c>
      <c r="R7804">
        <v>0.15625866299999999</v>
      </c>
      <c r="S7804">
        <v>0.18966380899999999</v>
      </c>
      <c r="T7804">
        <v>0.65407752900000005</v>
      </c>
      <c r="U7804">
        <v>0.26</v>
      </c>
      <c r="V7804">
        <v>1.114285714</v>
      </c>
      <c r="W7804">
        <f>COUNTIF(Table1[[#This Row],[Al2O3]:[TiO2]],0)</f>
        <v>2</v>
      </c>
      <c r="X7804">
        <f>Table1[[#This Row],[K2O]]+Table1[[#This Row],[Li2O]]+Table1[[#This Row],[Na2O]]</f>
        <v>0.17499999999999999</v>
      </c>
      <c r="Y7804">
        <f>Table1[[#This Row],[B2O3]]+Table1[[#This Row],[K2O]]+Table1[[#This Row],[Li2O]]+Table1[[#This Row],[Na2O]]</f>
        <v>0.315</v>
      </c>
      <c r="Z7804" s="2">
        <f>Table1[[#This Row],[B2O3]]+Table1[[#This Row],[CaO]]+Table1[[#This Row],[K2O]]+Table1[[#This Row],[Li2O]]+Table1[[#This Row],[Na2O]]</f>
        <v>0.34499999999999997</v>
      </c>
      <c r="AA7804" s="2">
        <f>Table1[[#This Row],[A+B+AE]]-Table1[[#This Row],[Al2O3]]-Table1[[#This Row],[SiO2]]</f>
        <v>-0.24500000000000005</v>
      </c>
      <c r="AB7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461.58100000000002</v>
      </c>
    </row>
    <row r="7805" spans="1:28" hidden="1" x14ac:dyDescent="0.25">
      <c r="A7805">
        <v>0.22</v>
      </c>
      <c r="B7805">
        <v>0.13500000000000001</v>
      </c>
      <c r="C7805">
        <v>0.02</v>
      </c>
      <c r="D7805">
        <v>0</v>
      </c>
      <c r="E7805">
        <v>4.4999999999999998E-2</v>
      </c>
      <c r="F7805">
        <v>5.0000000000000001E-3</v>
      </c>
      <c r="G7805">
        <v>0.04</v>
      </c>
      <c r="H7805">
        <v>0.13500000000000001</v>
      </c>
      <c r="I7805">
        <v>0.4</v>
      </c>
      <c r="J7805">
        <v>0</v>
      </c>
      <c r="K7805">
        <v>0.52980132499999999</v>
      </c>
      <c r="L7805">
        <v>0.56987936500000003</v>
      </c>
      <c r="M7805">
        <v>8.8573860000000001E-3</v>
      </c>
      <c r="N7805">
        <v>0.17739475199999999</v>
      </c>
      <c r="O7805">
        <v>0.21172270100000001</v>
      </c>
      <c r="P7805">
        <v>0.610882547</v>
      </c>
      <c r="Q7805">
        <v>-1.6393086000000001E-2</v>
      </c>
      <c r="R7805">
        <v>0.15618196500000001</v>
      </c>
      <c r="S7805">
        <v>0.20915529799999999</v>
      </c>
      <c r="T7805">
        <v>0.63466273699999998</v>
      </c>
      <c r="U7805">
        <v>0.26500000000000001</v>
      </c>
      <c r="V7805">
        <v>1.2571428570000001</v>
      </c>
      <c r="W7805">
        <f>COUNTIF(Table1[[#This Row],[Al2O3]:[TiO2]],0)</f>
        <v>2</v>
      </c>
      <c r="X7805">
        <f>Table1[[#This Row],[K2O]]+Table1[[#This Row],[Li2O]]+Table1[[#This Row],[Na2O]]</f>
        <v>0.18</v>
      </c>
      <c r="Y7805">
        <f>Table1[[#This Row],[B2O3]]+Table1[[#This Row],[K2O]]+Table1[[#This Row],[Li2O]]+Table1[[#This Row],[Na2O]]</f>
        <v>0.31500000000000006</v>
      </c>
      <c r="Z7805" s="2">
        <f>Table1[[#This Row],[B2O3]]+Table1[[#This Row],[CaO]]+Table1[[#This Row],[K2O]]+Table1[[#This Row],[Li2O]]+Table1[[#This Row],[Na2O]]</f>
        <v>0.33500000000000002</v>
      </c>
      <c r="AA7805" s="2">
        <f>Table1[[#This Row],[A+B+AE]]-Table1[[#This Row],[Al2O3]]-Table1[[#This Row],[SiO2]]</f>
        <v>-0.28500000000000003</v>
      </c>
      <c r="AB7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480.35250000000008</v>
      </c>
    </row>
    <row r="7806" spans="1:28" hidden="1" x14ac:dyDescent="0.25">
      <c r="A7806">
        <v>0.245</v>
      </c>
      <c r="B7806">
        <v>0.17499999999999999</v>
      </c>
      <c r="C7806">
        <v>0.04</v>
      </c>
      <c r="D7806">
        <v>0</v>
      </c>
      <c r="E7806">
        <v>2.5000000000000001E-2</v>
      </c>
      <c r="F7806">
        <v>0</v>
      </c>
      <c r="G7806">
        <v>3.5000000000000003E-2</v>
      </c>
      <c r="H7806">
        <v>0.15</v>
      </c>
      <c r="I7806">
        <v>0.32</v>
      </c>
      <c r="J7806">
        <v>0.01</v>
      </c>
      <c r="K7806">
        <v>0.44755244999999999</v>
      </c>
      <c r="L7806">
        <v>0.57559733000000002</v>
      </c>
      <c r="M7806">
        <v>-1.13442E-2</v>
      </c>
      <c r="N7806">
        <v>0.18578895000000001</v>
      </c>
      <c r="O7806">
        <v>0.22946734999999999</v>
      </c>
      <c r="P7806">
        <v>0.58474369999999998</v>
      </c>
      <c r="Q7806">
        <v>-3.470575E-2</v>
      </c>
      <c r="R7806">
        <v>0.16422629999999999</v>
      </c>
      <c r="S7806">
        <v>0.22455947000000001</v>
      </c>
      <c r="T7806">
        <v>0.61121422999999997</v>
      </c>
      <c r="U7806">
        <v>0.26500000000000001</v>
      </c>
      <c r="V7806">
        <v>1.3243243200000001</v>
      </c>
      <c r="W7806">
        <f>COUNTIF(Table1[[#This Row],[Al2O3]:[TiO2]],0)</f>
        <v>2</v>
      </c>
      <c r="X7806">
        <f>Table1[[#This Row],[K2O]]+Table1[[#This Row],[Li2O]]+Table1[[#This Row],[Na2O]]</f>
        <v>0.185</v>
      </c>
      <c r="Y7806">
        <f>Table1[[#This Row],[B2O3]]+Table1[[#This Row],[K2O]]+Table1[[#This Row],[Li2O]]+Table1[[#This Row],[Na2O]]</f>
        <v>0.36</v>
      </c>
      <c r="Z7806" s="2">
        <f>Table1[[#This Row],[B2O3]]+Table1[[#This Row],[CaO]]+Table1[[#This Row],[K2O]]+Table1[[#This Row],[Li2O]]+Table1[[#This Row],[Na2O]]</f>
        <v>0.4</v>
      </c>
      <c r="AA7806" s="2">
        <f>Table1[[#This Row],[A+B+AE]]-Table1[[#This Row],[Al2O3]]-Table1[[#This Row],[SiO2]]</f>
        <v>-0.16499999999999998</v>
      </c>
      <c r="AB7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475.89949999999988</v>
      </c>
    </row>
    <row r="7807" spans="1:28" hidden="1" x14ac:dyDescent="0.25">
      <c r="A7807">
        <v>0.23</v>
      </c>
      <c r="B7807">
        <v>0.15</v>
      </c>
      <c r="C7807">
        <v>0</v>
      </c>
      <c r="D7807">
        <v>2.5000000000000001E-3</v>
      </c>
      <c r="E7807">
        <v>0.02</v>
      </c>
      <c r="F7807">
        <v>0</v>
      </c>
      <c r="G7807">
        <v>0.03</v>
      </c>
      <c r="H7807">
        <v>0.14000000000000001</v>
      </c>
      <c r="I7807">
        <v>0.42</v>
      </c>
      <c r="J7807">
        <v>7.4999999999999997E-3</v>
      </c>
      <c r="K7807">
        <v>0.53164557000000001</v>
      </c>
      <c r="L7807">
        <v>0.55602836899999997</v>
      </c>
      <c r="M7807">
        <v>3.0433857000000002E-2</v>
      </c>
      <c r="N7807">
        <v>0.15800809800000001</v>
      </c>
      <c r="O7807">
        <v>0.21261254600000001</v>
      </c>
      <c r="P7807">
        <v>0.62937935599999995</v>
      </c>
      <c r="Q7807">
        <v>-1.887534E-3</v>
      </c>
      <c r="R7807">
        <v>0.144178735</v>
      </c>
      <c r="S7807">
        <v>0.20778939199999999</v>
      </c>
      <c r="T7807">
        <v>0.64803187299999998</v>
      </c>
      <c r="U7807">
        <v>0.26</v>
      </c>
      <c r="V7807">
        <v>1.3529411760000001</v>
      </c>
      <c r="W7807">
        <f>COUNTIF(Table1[[#This Row],[Al2O3]:[TiO2]],0)</f>
        <v>2</v>
      </c>
      <c r="X7807">
        <f>Table1[[#This Row],[K2O]]+Table1[[#This Row],[Li2O]]+Table1[[#This Row],[Na2O]]</f>
        <v>0.17</v>
      </c>
      <c r="Y7807">
        <f>Table1[[#This Row],[B2O3]]+Table1[[#This Row],[K2O]]+Table1[[#This Row],[Li2O]]+Table1[[#This Row],[Na2O]]</f>
        <v>0.32</v>
      </c>
      <c r="Z7807" s="2">
        <f>Table1[[#This Row],[B2O3]]+Table1[[#This Row],[CaO]]+Table1[[#This Row],[K2O]]+Table1[[#This Row],[Li2O]]+Table1[[#This Row],[Na2O]]</f>
        <v>0.32</v>
      </c>
      <c r="AA7807" s="2">
        <f>Table1[[#This Row],[A+B+AE]]-Table1[[#This Row],[Al2O3]]-Table1[[#This Row],[SiO2]]</f>
        <v>-0.32999999999999996</v>
      </c>
      <c r="AB7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495.95500000000004</v>
      </c>
    </row>
    <row r="7808" spans="1:28" hidden="1" x14ac:dyDescent="0.25">
      <c r="A7808">
        <v>0.23499999999999999</v>
      </c>
      <c r="B7808">
        <v>0.13500000000000001</v>
      </c>
      <c r="C7808">
        <v>5.0000000000000001E-3</v>
      </c>
      <c r="D7808">
        <v>5.0000000000000001E-3</v>
      </c>
      <c r="E7808">
        <v>0.03</v>
      </c>
      <c r="F7808">
        <v>0</v>
      </c>
      <c r="G7808">
        <v>2.5000000000000001E-2</v>
      </c>
      <c r="H7808">
        <v>0.13500000000000001</v>
      </c>
      <c r="I7808">
        <v>0.43</v>
      </c>
      <c r="J7808">
        <v>0</v>
      </c>
      <c r="K7808">
        <v>0.53749999999999998</v>
      </c>
      <c r="L7808">
        <v>0.55675318299999998</v>
      </c>
      <c r="M7808">
        <v>3.1813042999999999E-2</v>
      </c>
      <c r="N7808">
        <v>0.15282348200000001</v>
      </c>
      <c r="O7808">
        <v>0.221264977</v>
      </c>
      <c r="P7808">
        <v>0.62591154100000002</v>
      </c>
      <c r="Q7808">
        <v>-2.2398129999999998E-3</v>
      </c>
      <c r="R7808">
        <v>0.14023887099999999</v>
      </c>
      <c r="S7808">
        <v>0.216652761</v>
      </c>
      <c r="T7808">
        <v>0.64310836800000004</v>
      </c>
      <c r="U7808">
        <v>0.26500000000000001</v>
      </c>
      <c r="V7808">
        <v>1.46875</v>
      </c>
      <c r="W7808">
        <f>COUNTIF(Table1[[#This Row],[Al2O3]:[TiO2]],0)</f>
        <v>2</v>
      </c>
      <c r="X7808">
        <f>Table1[[#This Row],[K2O]]+Table1[[#This Row],[Li2O]]+Table1[[#This Row],[Na2O]]</f>
        <v>0.16</v>
      </c>
      <c r="Y7808">
        <f>Table1[[#This Row],[B2O3]]+Table1[[#This Row],[K2O]]+Table1[[#This Row],[Li2O]]+Table1[[#This Row],[Na2O]]</f>
        <v>0.29500000000000004</v>
      </c>
      <c r="Z7808" s="2">
        <f>Table1[[#This Row],[B2O3]]+Table1[[#This Row],[CaO]]+Table1[[#This Row],[K2O]]+Table1[[#This Row],[Li2O]]+Table1[[#This Row],[Na2O]]</f>
        <v>0.30000000000000004</v>
      </c>
      <c r="AA7808" s="2">
        <f>Table1[[#This Row],[A+B+AE]]-Table1[[#This Row],[Al2O3]]-Table1[[#This Row],[SiO2]]</f>
        <v>-0.36499999999999994</v>
      </c>
      <c r="AB7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504.06450000000007</v>
      </c>
    </row>
    <row r="7809" spans="1:28" hidden="1" x14ac:dyDescent="0.25">
      <c r="A7809">
        <v>0.23499999999999999</v>
      </c>
      <c r="B7809">
        <v>0.17</v>
      </c>
      <c r="C7809">
        <v>2.5000000000000001E-2</v>
      </c>
      <c r="D7809">
        <v>0</v>
      </c>
      <c r="E7809">
        <v>0.03</v>
      </c>
      <c r="F7809">
        <v>7.4999999999999997E-3</v>
      </c>
      <c r="G7809">
        <v>0</v>
      </c>
      <c r="H7809">
        <v>0.14499999999999999</v>
      </c>
      <c r="I7809">
        <v>0.34499999999999997</v>
      </c>
      <c r="J7809">
        <v>4.2500000000000003E-2</v>
      </c>
      <c r="K7809">
        <v>0.475862069</v>
      </c>
      <c r="L7809">
        <v>0.570132796</v>
      </c>
      <c r="M7809">
        <v>3.0706291E-2</v>
      </c>
      <c r="N7809">
        <v>0.150887775</v>
      </c>
      <c r="O7809">
        <v>0.227883207</v>
      </c>
      <c r="P7809">
        <v>0.62122901799999997</v>
      </c>
      <c r="Q7809">
        <v>-3.7039030000000001E-3</v>
      </c>
      <c r="R7809">
        <v>0.139742375</v>
      </c>
      <c r="S7809">
        <v>0.22047303200000001</v>
      </c>
      <c r="T7809">
        <v>0.63978459300000001</v>
      </c>
      <c r="U7809">
        <v>0.26</v>
      </c>
      <c r="V7809">
        <v>1.6206896550000001</v>
      </c>
      <c r="W7809">
        <f>COUNTIF(Table1[[#This Row],[Al2O3]:[TiO2]],0)</f>
        <v>2</v>
      </c>
      <c r="X7809">
        <f>Table1[[#This Row],[K2O]]+Table1[[#This Row],[Li2O]]+Table1[[#This Row],[Na2O]]</f>
        <v>0.1525</v>
      </c>
      <c r="Y7809">
        <f>Table1[[#This Row],[B2O3]]+Table1[[#This Row],[K2O]]+Table1[[#This Row],[Li2O]]+Table1[[#This Row],[Na2O]]</f>
        <v>0.32250000000000001</v>
      </c>
      <c r="Z7809" s="2">
        <f>Table1[[#This Row],[B2O3]]+Table1[[#This Row],[CaO]]+Table1[[#This Row],[K2O]]+Table1[[#This Row],[Li2O]]+Table1[[#This Row],[Na2O]]</f>
        <v>0.34750000000000003</v>
      </c>
      <c r="AA7809" s="2">
        <f>Table1[[#This Row],[A+B+AE]]-Table1[[#This Row],[Al2O3]]-Table1[[#This Row],[SiO2]]</f>
        <v>-0.23249999999999993</v>
      </c>
      <c r="AB7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514.49250000000006</v>
      </c>
    </row>
    <row r="7810" spans="1:28" hidden="1" x14ac:dyDescent="0.25">
      <c r="A7810">
        <v>0.215</v>
      </c>
      <c r="B7810">
        <v>0.14499999999999999</v>
      </c>
      <c r="C7810">
        <v>0</v>
      </c>
      <c r="D7810">
        <v>2.5000000000000001E-3</v>
      </c>
      <c r="E7810">
        <v>0.04</v>
      </c>
      <c r="F7810">
        <v>0</v>
      </c>
      <c r="G7810">
        <v>0.03</v>
      </c>
      <c r="H7810">
        <v>0.13</v>
      </c>
      <c r="I7810">
        <v>0.42</v>
      </c>
      <c r="J7810">
        <v>1.7500000000000002E-2</v>
      </c>
      <c r="K7810">
        <v>0.54901960999999999</v>
      </c>
      <c r="L7810">
        <v>0.55928878000000004</v>
      </c>
      <c r="M7810">
        <v>3.9880930000000002E-2</v>
      </c>
      <c r="N7810">
        <v>0.15354671</v>
      </c>
      <c r="O7810">
        <v>0.20513603</v>
      </c>
      <c r="P7810">
        <v>0.64131726</v>
      </c>
      <c r="Q7810">
        <v>7.6422900000000004E-3</v>
      </c>
      <c r="R7810">
        <v>0.13954551000000001</v>
      </c>
      <c r="S7810">
        <v>0.20056344000000001</v>
      </c>
      <c r="T7810">
        <v>0.65989103999999998</v>
      </c>
      <c r="U7810">
        <v>0.25</v>
      </c>
      <c r="V7810">
        <v>1.34375</v>
      </c>
      <c r="W7810">
        <f>COUNTIF(Table1[[#This Row],[Al2O3]:[TiO2]],0)</f>
        <v>2</v>
      </c>
      <c r="X7810">
        <f>Table1[[#This Row],[K2O]]+Table1[[#This Row],[Li2O]]+Table1[[#This Row],[Na2O]]</f>
        <v>0.16</v>
      </c>
      <c r="Y7810">
        <f>Table1[[#This Row],[B2O3]]+Table1[[#This Row],[K2O]]+Table1[[#This Row],[Li2O]]+Table1[[#This Row],[Na2O]]</f>
        <v>0.30499999999999999</v>
      </c>
      <c r="Z7810" s="2">
        <f>Table1[[#This Row],[B2O3]]+Table1[[#This Row],[CaO]]+Table1[[#This Row],[K2O]]+Table1[[#This Row],[Li2O]]+Table1[[#This Row],[Na2O]]</f>
        <v>0.30499999999999999</v>
      </c>
      <c r="AA7810" s="2">
        <f>Table1[[#This Row],[A+B+AE]]-Table1[[#This Row],[Al2O3]]-Table1[[#This Row],[SiO2]]</f>
        <v>-0.32999999999999996</v>
      </c>
      <c r="AB7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494.91899999999998</v>
      </c>
    </row>
    <row r="7811" spans="1:28" hidden="1" x14ac:dyDescent="0.25">
      <c r="A7811">
        <v>0.25</v>
      </c>
      <c r="B7811">
        <v>0.185</v>
      </c>
      <c r="C7811">
        <v>0</v>
      </c>
      <c r="D7811">
        <v>5.0000000000000001E-3</v>
      </c>
      <c r="E7811">
        <v>4.4999999999999998E-2</v>
      </c>
      <c r="F7811">
        <v>0</v>
      </c>
      <c r="G7811">
        <v>2.5000000000000001E-2</v>
      </c>
      <c r="H7811">
        <v>0.155</v>
      </c>
      <c r="I7811">
        <v>0.32</v>
      </c>
      <c r="J7811">
        <v>1.4999999999999999E-2</v>
      </c>
      <c r="K7811">
        <v>0.44137931000000002</v>
      </c>
      <c r="L7811">
        <v>0.56677689399999998</v>
      </c>
      <c r="M7811">
        <v>6.6543410000000002E-3</v>
      </c>
      <c r="N7811">
        <v>0.16855634999999999</v>
      </c>
      <c r="O7811">
        <v>0.23310240700000001</v>
      </c>
      <c r="P7811">
        <v>0.59834124300000002</v>
      </c>
      <c r="Q7811">
        <v>-2.4180197E-2</v>
      </c>
      <c r="R7811">
        <v>0.15462614899999999</v>
      </c>
      <c r="S7811">
        <v>0.225632787</v>
      </c>
      <c r="T7811">
        <v>0.61974106399999995</v>
      </c>
      <c r="U7811">
        <v>0.26500000000000001</v>
      </c>
      <c r="V7811">
        <v>1.388888889</v>
      </c>
      <c r="W7811">
        <f>COUNTIF(Table1[[#This Row],[Al2O3]:[TiO2]],0)</f>
        <v>2</v>
      </c>
      <c r="X7811">
        <f>Table1[[#This Row],[K2O]]+Table1[[#This Row],[Li2O]]+Table1[[#This Row],[Na2O]]</f>
        <v>0.18</v>
      </c>
      <c r="Y7811">
        <f>Table1[[#This Row],[B2O3]]+Table1[[#This Row],[K2O]]+Table1[[#This Row],[Li2O]]+Table1[[#This Row],[Na2O]]</f>
        <v>0.36499999999999999</v>
      </c>
      <c r="Z7811" s="2">
        <f>Table1[[#This Row],[B2O3]]+Table1[[#This Row],[CaO]]+Table1[[#This Row],[K2O]]+Table1[[#This Row],[Li2O]]+Table1[[#This Row],[Na2O]]</f>
        <v>0.36499999999999999</v>
      </c>
      <c r="AA7811" s="2">
        <f>Table1[[#This Row],[A+B+AE]]-Table1[[#This Row],[Al2O3]]-Table1[[#This Row],[SiO2]]</f>
        <v>-0.20500000000000002</v>
      </c>
      <c r="AB7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484.97499999999991</v>
      </c>
    </row>
    <row r="7812" spans="1:28" hidden="1" x14ac:dyDescent="0.25">
      <c r="A7812">
        <v>0.23</v>
      </c>
      <c r="B7812">
        <v>0.14000000000000001</v>
      </c>
      <c r="C7812">
        <v>5.0000000000000001E-3</v>
      </c>
      <c r="D7812">
        <v>0</v>
      </c>
      <c r="E7812">
        <v>0.05</v>
      </c>
      <c r="F7812">
        <v>0.01</v>
      </c>
      <c r="G7812">
        <v>0.01</v>
      </c>
      <c r="H7812">
        <v>0.14000000000000001</v>
      </c>
      <c r="I7812">
        <v>0.41499999999999998</v>
      </c>
      <c r="J7812">
        <v>0</v>
      </c>
      <c r="K7812">
        <v>0.52866241999999997</v>
      </c>
      <c r="L7812">
        <v>0.55832972199999997</v>
      </c>
      <c r="M7812">
        <v>3.6761065000000002E-2</v>
      </c>
      <c r="N7812">
        <v>0.149151747</v>
      </c>
      <c r="O7812">
        <v>0.22026326199999999</v>
      </c>
      <c r="P7812">
        <v>0.63058499000000001</v>
      </c>
      <c r="Q7812">
        <v>1.6706920000000001E-3</v>
      </c>
      <c r="R7812">
        <v>0.13770798300000001</v>
      </c>
      <c r="S7812">
        <v>0.214993457</v>
      </c>
      <c r="T7812">
        <v>0.64729855999999997</v>
      </c>
      <c r="U7812">
        <v>0.25</v>
      </c>
      <c r="V7812">
        <v>1.5333333330000001</v>
      </c>
      <c r="W7812">
        <f>COUNTIF(Table1[[#This Row],[Al2O3]:[TiO2]],0)</f>
        <v>2</v>
      </c>
      <c r="X7812">
        <f>Table1[[#This Row],[K2O]]+Table1[[#This Row],[Li2O]]+Table1[[#This Row],[Na2O]]</f>
        <v>0.16</v>
      </c>
      <c r="Y7812">
        <f>Table1[[#This Row],[B2O3]]+Table1[[#This Row],[K2O]]+Table1[[#This Row],[Li2O]]+Table1[[#This Row],[Na2O]]</f>
        <v>0.30000000000000004</v>
      </c>
      <c r="Z7812" s="2">
        <f>Table1[[#This Row],[B2O3]]+Table1[[#This Row],[CaO]]+Table1[[#This Row],[K2O]]+Table1[[#This Row],[Li2O]]+Table1[[#This Row],[Na2O]]</f>
        <v>0.30500000000000005</v>
      </c>
      <c r="AA7812" s="2">
        <f>Table1[[#This Row],[A+B+AE]]-Table1[[#This Row],[Al2O3]]-Table1[[#This Row],[SiO2]]</f>
        <v>-0.33999999999999997</v>
      </c>
      <c r="AB7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516.56000000000006</v>
      </c>
    </row>
    <row r="7813" spans="1:28" hidden="1" x14ac:dyDescent="0.25">
      <c r="A7813">
        <v>0.22500000000000001</v>
      </c>
      <c r="B7813">
        <v>0.19500000000000001</v>
      </c>
      <c r="C7813">
        <v>0.02</v>
      </c>
      <c r="D7813">
        <v>0</v>
      </c>
      <c r="E7813">
        <v>0.02</v>
      </c>
      <c r="F7813">
        <v>0</v>
      </c>
      <c r="G7813">
        <v>5.5E-2</v>
      </c>
      <c r="H7813">
        <v>0.13500000000000001</v>
      </c>
      <c r="I7813">
        <v>0.315</v>
      </c>
      <c r="J7813">
        <v>3.5000000000000003E-2</v>
      </c>
      <c r="K7813">
        <v>0.46666666699999998</v>
      </c>
      <c r="L7813">
        <v>0.57330305800000003</v>
      </c>
      <c r="M7813">
        <v>3.6503949999999999E-3</v>
      </c>
      <c r="N7813">
        <v>0.18370862199999999</v>
      </c>
      <c r="O7813">
        <v>0.20892334800000001</v>
      </c>
      <c r="P7813">
        <v>0.60736802999999995</v>
      </c>
      <c r="Q7813">
        <v>-1.5724687000000001E-2</v>
      </c>
      <c r="R7813">
        <v>0.15816875899999999</v>
      </c>
      <c r="S7813">
        <v>0.204440446</v>
      </c>
      <c r="T7813">
        <v>0.63739079499999995</v>
      </c>
      <c r="U7813">
        <v>0.255</v>
      </c>
      <c r="V7813">
        <v>1.184210526</v>
      </c>
      <c r="W7813">
        <f>COUNTIF(Table1[[#This Row],[Al2O3]:[TiO2]],0)</f>
        <v>2</v>
      </c>
      <c r="X7813">
        <f>Table1[[#This Row],[K2O]]+Table1[[#This Row],[Li2O]]+Table1[[#This Row],[Na2O]]</f>
        <v>0.19</v>
      </c>
      <c r="Y7813">
        <f>Table1[[#This Row],[B2O3]]+Table1[[#This Row],[K2O]]+Table1[[#This Row],[Li2O]]+Table1[[#This Row],[Na2O]]</f>
        <v>0.38500000000000001</v>
      </c>
      <c r="Z7813" s="2">
        <f>Table1[[#This Row],[B2O3]]+Table1[[#This Row],[CaO]]+Table1[[#This Row],[K2O]]+Table1[[#This Row],[Li2O]]+Table1[[#This Row],[Na2O]]</f>
        <v>0.40500000000000003</v>
      </c>
      <c r="AA7813" s="2">
        <f>Table1[[#This Row],[A+B+AE]]-Table1[[#This Row],[Al2O3]]-Table1[[#This Row],[SiO2]]</f>
        <v>-0.13499999999999998</v>
      </c>
      <c r="AB7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452.73250000000007</v>
      </c>
    </row>
    <row r="7814" spans="1:28" hidden="1" x14ac:dyDescent="0.25">
      <c r="A7814">
        <v>0.19500000000000001</v>
      </c>
      <c r="B7814">
        <v>0.125</v>
      </c>
      <c r="C7814">
        <v>1.4999999999999999E-2</v>
      </c>
      <c r="D7814">
        <v>0</v>
      </c>
      <c r="E7814">
        <v>4.4999999999999998E-2</v>
      </c>
      <c r="F7814">
        <v>0</v>
      </c>
      <c r="G7814">
        <v>0.04</v>
      </c>
      <c r="H7814">
        <v>0.12</v>
      </c>
      <c r="I7814">
        <v>0.44</v>
      </c>
      <c r="J7814">
        <v>0.02</v>
      </c>
      <c r="K7814">
        <v>0.58278145699999995</v>
      </c>
      <c r="L7814">
        <v>0.56614347499999995</v>
      </c>
      <c r="M7814">
        <v>3.7557795999999997E-2</v>
      </c>
      <c r="N7814">
        <v>0.16287737399999999</v>
      </c>
      <c r="O7814">
        <v>0.19151067499999999</v>
      </c>
      <c r="P7814">
        <v>0.64561195000000005</v>
      </c>
      <c r="Q7814">
        <v>9.5604829999999998E-3</v>
      </c>
      <c r="R7814">
        <v>0.143991699</v>
      </c>
      <c r="S7814">
        <v>0.18909274300000001</v>
      </c>
      <c r="T7814">
        <v>0.66691555800000002</v>
      </c>
      <c r="U7814">
        <v>0.25</v>
      </c>
      <c r="V7814">
        <v>1.21875</v>
      </c>
      <c r="W7814">
        <f>COUNTIF(Table1[[#This Row],[Al2O3]:[TiO2]],0)</f>
        <v>2</v>
      </c>
      <c r="X7814">
        <f>Table1[[#This Row],[K2O]]+Table1[[#This Row],[Li2O]]+Table1[[#This Row],[Na2O]]</f>
        <v>0.16</v>
      </c>
      <c r="Y7814">
        <f>Table1[[#This Row],[B2O3]]+Table1[[#This Row],[K2O]]+Table1[[#This Row],[Li2O]]+Table1[[#This Row],[Na2O]]</f>
        <v>0.28500000000000003</v>
      </c>
      <c r="Z7814" s="2">
        <f>Table1[[#This Row],[B2O3]]+Table1[[#This Row],[CaO]]+Table1[[#This Row],[K2O]]+Table1[[#This Row],[Li2O]]+Table1[[#This Row],[Na2O]]</f>
        <v>0.30000000000000004</v>
      </c>
      <c r="AA7814" s="2">
        <f>Table1[[#This Row],[A+B+AE]]-Table1[[#This Row],[Al2O3]]-Table1[[#This Row],[SiO2]]</f>
        <v>-0.33499999999999996</v>
      </c>
      <c r="AB7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485.48650000000009</v>
      </c>
    </row>
    <row r="7815" spans="1:28" hidden="1" x14ac:dyDescent="0.25">
      <c r="A7815">
        <v>0.23499999999999999</v>
      </c>
      <c r="B7815">
        <v>0.14000000000000001</v>
      </c>
      <c r="C7815">
        <v>0.03</v>
      </c>
      <c r="D7815">
        <v>0</v>
      </c>
      <c r="E7815">
        <v>3.5000000000000003E-2</v>
      </c>
      <c r="F7815">
        <v>7.4999999999999997E-3</v>
      </c>
      <c r="G7815">
        <v>0</v>
      </c>
      <c r="H7815">
        <v>0.14499999999999999</v>
      </c>
      <c r="I7815">
        <v>0.4</v>
      </c>
      <c r="J7815">
        <v>7.4999999999999997E-3</v>
      </c>
      <c r="K7815">
        <v>0.51282051299999998</v>
      </c>
      <c r="L7815">
        <v>0.56404326299999996</v>
      </c>
      <c r="M7815">
        <v>3.016725E-2</v>
      </c>
      <c r="N7815">
        <v>0.15173402699999999</v>
      </c>
      <c r="O7815">
        <v>0.22692268700000001</v>
      </c>
      <c r="P7815">
        <v>0.62134328599999999</v>
      </c>
      <c r="Q7815">
        <v>-5.5804089999999997E-3</v>
      </c>
      <c r="R7815">
        <v>0.140968914</v>
      </c>
      <c r="S7815">
        <v>0.221234772</v>
      </c>
      <c r="T7815">
        <v>0.63779631299999995</v>
      </c>
      <c r="U7815">
        <v>0.255</v>
      </c>
      <c r="V7815">
        <v>1.6206896550000001</v>
      </c>
      <c r="W7815">
        <f>COUNTIF(Table1[[#This Row],[Al2O3]:[TiO2]],0)</f>
        <v>2</v>
      </c>
      <c r="X7815">
        <f>Table1[[#This Row],[K2O]]+Table1[[#This Row],[Li2O]]+Table1[[#This Row],[Na2O]]</f>
        <v>0.1525</v>
      </c>
      <c r="Y7815">
        <f>Table1[[#This Row],[B2O3]]+Table1[[#This Row],[K2O]]+Table1[[#This Row],[Li2O]]+Table1[[#This Row],[Na2O]]</f>
        <v>0.29249999999999998</v>
      </c>
      <c r="Z7815" s="2">
        <f>Table1[[#This Row],[B2O3]]+Table1[[#This Row],[CaO]]+Table1[[#This Row],[K2O]]+Table1[[#This Row],[Li2O]]+Table1[[#This Row],[Na2O]]</f>
        <v>0.32250000000000001</v>
      </c>
      <c r="AA7815" s="2">
        <f>Table1[[#This Row],[A+B+AE]]-Table1[[#This Row],[Al2O3]]-Table1[[#This Row],[SiO2]]</f>
        <v>-0.3125</v>
      </c>
      <c r="AB7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524.96150000000011</v>
      </c>
    </row>
    <row r="7816" spans="1:28" hidden="1" x14ac:dyDescent="0.25">
      <c r="A7816">
        <v>0.24</v>
      </c>
      <c r="B7816">
        <v>0.16500000000000001</v>
      </c>
      <c r="C7816">
        <v>0</v>
      </c>
      <c r="D7816">
        <v>0</v>
      </c>
      <c r="E7816">
        <v>2.5000000000000001E-2</v>
      </c>
      <c r="F7816">
        <v>2.5000000000000001E-3</v>
      </c>
      <c r="G7816">
        <v>3.5000000000000003E-2</v>
      </c>
      <c r="H7816">
        <v>0.14499999999999999</v>
      </c>
      <c r="I7816">
        <v>0.375</v>
      </c>
      <c r="J7816">
        <v>1.2500000000000001E-2</v>
      </c>
      <c r="K7816">
        <v>0.49342105000000003</v>
      </c>
      <c r="L7816">
        <v>0.56237347000000004</v>
      </c>
      <c r="M7816">
        <v>1.3864649999999999E-2</v>
      </c>
      <c r="N7816">
        <v>0.16795280000000001</v>
      </c>
      <c r="O7816">
        <v>0.22140324</v>
      </c>
      <c r="P7816">
        <v>0.61064395999999999</v>
      </c>
      <c r="Q7816">
        <v>-1.491227E-2</v>
      </c>
      <c r="R7816">
        <v>0.15123639</v>
      </c>
      <c r="S7816">
        <v>0.21623861999999999</v>
      </c>
      <c r="T7816">
        <v>0.63252498999999995</v>
      </c>
      <c r="U7816">
        <v>0.27</v>
      </c>
      <c r="V7816">
        <v>1.3333333300000001</v>
      </c>
      <c r="W7816">
        <f>COUNTIF(Table1[[#This Row],[Al2O3]:[TiO2]],0)</f>
        <v>2</v>
      </c>
      <c r="X7816">
        <f>Table1[[#This Row],[K2O]]+Table1[[#This Row],[Li2O]]+Table1[[#This Row],[Na2O]]</f>
        <v>0.1825</v>
      </c>
      <c r="Y7816">
        <f>Table1[[#This Row],[B2O3]]+Table1[[#This Row],[K2O]]+Table1[[#This Row],[Li2O]]+Table1[[#This Row],[Na2O]]</f>
        <v>0.34750000000000003</v>
      </c>
      <c r="Z7816" s="2">
        <f>Table1[[#This Row],[B2O3]]+Table1[[#This Row],[CaO]]+Table1[[#This Row],[K2O]]+Table1[[#This Row],[Li2O]]+Table1[[#This Row],[Na2O]]</f>
        <v>0.34750000000000003</v>
      </c>
      <c r="AA7816" s="2">
        <f>Table1[[#This Row],[A+B+AE]]-Table1[[#This Row],[Al2O3]]-Table1[[#This Row],[SiO2]]</f>
        <v>-0.26749999999999996</v>
      </c>
      <c r="AB7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483.1735000000001</v>
      </c>
    </row>
    <row r="7817" spans="1:28" hidden="1" x14ac:dyDescent="0.25">
      <c r="A7817">
        <v>0.22</v>
      </c>
      <c r="B7817">
        <v>0.14000000000000001</v>
      </c>
      <c r="C7817">
        <v>0</v>
      </c>
      <c r="D7817">
        <v>5.0000000000000001E-3</v>
      </c>
      <c r="E7817">
        <v>4.4999999999999998E-2</v>
      </c>
      <c r="F7817">
        <v>0.01</v>
      </c>
      <c r="G7817">
        <v>0.04</v>
      </c>
      <c r="H7817">
        <v>0.125</v>
      </c>
      <c r="I7817">
        <v>0.41499999999999998</v>
      </c>
      <c r="J7817">
        <v>0</v>
      </c>
      <c r="K7817">
        <v>0.54605263199999998</v>
      </c>
      <c r="L7817">
        <v>0.56143296300000001</v>
      </c>
      <c r="M7817">
        <v>2.7138697E-2</v>
      </c>
      <c r="N7817">
        <v>0.162254434</v>
      </c>
      <c r="O7817">
        <v>0.20980354800000001</v>
      </c>
      <c r="P7817">
        <v>0.62794201800000005</v>
      </c>
      <c r="Q7817">
        <v>1.079322E-3</v>
      </c>
      <c r="R7817">
        <v>0.14208349000000001</v>
      </c>
      <c r="S7817">
        <v>0.206844678</v>
      </c>
      <c r="T7817">
        <v>0.65107183199999996</v>
      </c>
      <c r="U7817">
        <v>0.26</v>
      </c>
      <c r="V7817">
        <v>1.3333333329999999</v>
      </c>
      <c r="W7817">
        <f>COUNTIF(Table1[[#This Row],[Al2O3]:[TiO2]],0)</f>
        <v>2</v>
      </c>
      <c r="X7817">
        <f>Table1[[#This Row],[K2O]]+Table1[[#This Row],[Li2O]]+Table1[[#This Row],[Na2O]]</f>
        <v>0.17499999999999999</v>
      </c>
      <c r="Y7817">
        <f>Table1[[#This Row],[B2O3]]+Table1[[#This Row],[K2O]]+Table1[[#This Row],[Li2O]]+Table1[[#This Row],[Na2O]]</f>
        <v>0.31500000000000006</v>
      </c>
      <c r="Z7817" s="2">
        <f>Table1[[#This Row],[B2O3]]+Table1[[#This Row],[CaO]]+Table1[[#This Row],[K2O]]+Table1[[#This Row],[Li2O]]+Table1[[#This Row],[Na2O]]</f>
        <v>0.31500000000000006</v>
      </c>
      <c r="AA7817" s="2">
        <f>Table1[[#This Row],[A+B+AE]]-Table1[[#This Row],[Al2O3]]-Table1[[#This Row],[SiO2]]</f>
        <v>-0.31999999999999995</v>
      </c>
      <c r="AB7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484.32700000000011</v>
      </c>
    </row>
    <row r="7818" spans="1:28" hidden="1" x14ac:dyDescent="0.25">
      <c r="A7818">
        <v>0.24</v>
      </c>
      <c r="B7818">
        <v>0.17</v>
      </c>
      <c r="C7818">
        <v>0.01</v>
      </c>
      <c r="D7818">
        <v>0</v>
      </c>
      <c r="E7818">
        <v>0.05</v>
      </c>
      <c r="F7818">
        <v>0.01</v>
      </c>
      <c r="G7818">
        <v>0.03</v>
      </c>
      <c r="H7818">
        <v>0.14499999999999999</v>
      </c>
      <c r="I7818">
        <v>0.34499999999999997</v>
      </c>
      <c r="J7818">
        <v>0</v>
      </c>
      <c r="K7818">
        <v>0.47260274000000002</v>
      </c>
      <c r="L7818">
        <v>0.56704086300000001</v>
      </c>
      <c r="M7818">
        <v>6.7630670000000002E-3</v>
      </c>
      <c r="N7818">
        <v>0.17197446199999999</v>
      </c>
      <c r="O7818">
        <v>0.225663592</v>
      </c>
      <c r="P7818">
        <v>0.60236194600000004</v>
      </c>
      <c r="Q7818">
        <v>-1.909566E-2</v>
      </c>
      <c r="R7818">
        <v>0.15271434</v>
      </c>
      <c r="S7818">
        <v>0.22056593499999999</v>
      </c>
      <c r="T7818">
        <v>0.62671972499999995</v>
      </c>
      <c r="U7818">
        <v>0.255</v>
      </c>
      <c r="V7818">
        <v>1.371428571</v>
      </c>
      <c r="W7818">
        <f>COUNTIF(Table1[[#This Row],[Al2O3]:[TiO2]],0)</f>
        <v>2</v>
      </c>
      <c r="X7818">
        <f>Table1[[#This Row],[K2O]]+Table1[[#This Row],[Li2O]]+Table1[[#This Row],[Na2O]]</f>
        <v>0.185</v>
      </c>
      <c r="Y7818">
        <f>Table1[[#This Row],[B2O3]]+Table1[[#This Row],[K2O]]+Table1[[#This Row],[Li2O]]+Table1[[#This Row],[Na2O]]</f>
        <v>0.35499999999999998</v>
      </c>
      <c r="Z7818" s="2">
        <f>Table1[[#This Row],[B2O3]]+Table1[[#This Row],[CaO]]+Table1[[#This Row],[K2O]]+Table1[[#This Row],[Li2O]]+Table1[[#This Row],[Na2O]]</f>
        <v>0.36499999999999999</v>
      </c>
      <c r="AA7818" s="2">
        <f>Table1[[#This Row],[A+B+AE]]-Table1[[#This Row],[Al2O3]]-Table1[[#This Row],[SiO2]]</f>
        <v>-0.21999999999999997</v>
      </c>
      <c r="AB7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484.91800000000001</v>
      </c>
    </row>
    <row r="7819" spans="1:28" hidden="1" x14ac:dyDescent="0.25">
      <c r="A7819">
        <v>0.22</v>
      </c>
      <c r="B7819">
        <v>0.14499999999999999</v>
      </c>
      <c r="C7819">
        <v>0.01</v>
      </c>
      <c r="D7819">
        <v>0</v>
      </c>
      <c r="E7819">
        <v>0.03</v>
      </c>
      <c r="F7819">
        <v>0</v>
      </c>
      <c r="G7819">
        <v>2.5000000000000001E-2</v>
      </c>
      <c r="H7819">
        <v>0.13</v>
      </c>
      <c r="I7819">
        <v>0.41499999999999998</v>
      </c>
      <c r="J7819">
        <v>2.5000000000000001E-2</v>
      </c>
      <c r="K7819">
        <v>0.54248366000000003</v>
      </c>
      <c r="L7819">
        <v>0.56127118499999995</v>
      </c>
      <c r="M7819">
        <v>3.8914522E-2</v>
      </c>
      <c r="N7819">
        <v>0.151859465</v>
      </c>
      <c r="O7819">
        <v>0.21032504799999999</v>
      </c>
      <c r="P7819">
        <v>0.63781548799999999</v>
      </c>
      <c r="Q7819">
        <v>6.3383620000000002E-3</v>
      </c>
      <c r="R7819">
        <v>0.13819087299999999</v>
      </c>
      <c r="S7819">
        <v>0.205550806</v>
      </c>
      <c r="T7819">
        <v>0.65625832100000003</v>
      </c>
      <c r="U7819">
        <v>0.255</v>
      </c>
      <c r="V7819">
        <v>1.4193548389999999</v>
      </c>
      <c r="W7819">
        <f>COUNTIF(Table1[[#This Row],[Al2O3]:[TiO2]],0)</f>
        <v>2</v>
      </c>
      <c r="X7819">
        <f>Table1[[#This Row],[K2O]]+Table1[[#This Row],[Li2O]]+Table1[[#This Row],[Na2O]]</f>
        <v>0.155</v>
      </c>
      <c r="Y7819">
        <f>Table1[[#This Row],[B2O3]]+Table1[[#This Row],[K2O]]+Table1[[#This Row],[Li2O]]+Table1[[#This Row],[Na2O]]</f>
        <v>0.3</v>
      </c>
      <c r="Z7819" s="2">
        <f>Table1[[#This Row],[B2O3]]+Table1[[#This Row],[CaO]]+Table1[[#This Row],[K2O]]+Table1[[#This Row],[Li2O]]+Table1[[#This Row],[Na2O]]</f>
        <v>0.31</v>
      </c>
      <c r="AA7819" s="2">
        <f>Table1[[#This Row],[A+B+AE]]-Table1[[#This Row],[Al2O3]]-Table1[[#This Row],[SiO2]]</f>
        <v>-0.32499999999999996</v>
      </c>
      <c r="AB7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500.10199999999986</v>
      </c>
    </row>
    <row r="7820" spans="1:28" hidden="1" x14ac:dyDescent="0.25">
      <c r="A7820">
        <v>0.22</v>
      </c>
      <c r="B7820">
        <v>0.13500000000000001</v>
      </c>
      <c r="C7820">
        <v>0.01</v>
      </c>
      <c r="D7820">
        <v>0</v>
      </c>
      <c r="E7820">
        <v>0.02</v>
      </c>
      <c r="F7820">
        <v>0</v>
      </c>
      <c r="G7820">
        <v>3.5000000000000003E-2</v>
      </c>
      <c r="H7820">
        <v>0.13</v>
      </c>
      <c r="I7820">
        <v>0.44500000000000001</v>
      </c>
      <c r="J7820">
        <v>5.0000000000000001E-3</v>
      </c>
      <c r="K7820">
        <v>0.55974842800000002</v>
      </c>
      <c r="L7820">
        <v>0.55682450800000005</v>
      </c>
      <c r="M7820">
        <v>3.4066881E-2</v>
      </c>
      <c r="N7820">
        <v>0.15824851300000001</v>
      </c>
      <c r="O7820">
        <v>0.205815215</v>
      </c>
      <c r="P7820">
        <v>0.63593627200000002</v>
      </c>
      <c r="Q7820">
        <v>3.6728080000000001E-3</v>
      </c>
      <c r="R7820">
        <v>0.14207386399999999</v>
      </c>
      <c r="S7820">
        <v>0.202390973</v>
      </c>
      <c r="T7820">
        <v>0.65553516300000003</v>
      </c>
      <c r="U7820">
        <v>0.255</v>
      </c>
      <c r="V7820">
        <v>1.3333333329999999</v>
      </c>
      <c r="W7820">
        <f>COUNTIF(Table1[[#This Row],[Al2O3]:[TiO2]],0)</f>
        <v>2</v>
      </c>
      <c r="X7820">
        <f>Table1[[#This Row],[K2O]]+Table1[[#This Row],[Li2O]]+Table1[[#This Row],[Na2O]]</f>
        <v>0.16500000000000001</v>
      </c>
      <c r="Y7820">
        <f>Table1[[#This Row],[B2O3]]+Table1[[#This Row],[K2O]]+Table1[[#This Row],[Li2O]]+Table1[[#This Row],[Na2O]]</f>
        <v>0.30000000000000004</v>
      </c>
      <c r="Z7820" s="2">
        <f>Table1[[#This Row],[B2O3]]+Table1[[#This Row],[CaO]]+Table1[[#This Row],[K2O]]+Table1[[#This Row],[Li2O]]+Table1[[#This Row],[Na2O]]</f>
        <v>0.31000000000000005</v>
      </c>
      <c r="AA7820" s="2">
        <f>Table1[[#This Row],[A+B+AE]]-Table1[[#This Row],[Al2O3]]-Table1[[#This Row],[SiO2]]</f>
        <v>-0.35499999999999998</v>
      </c>
      <c r="AB7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495.322</v>
      </c>
    </row>
    <row r="7821" spans="1:28" hidden="1" x14ac:dyDescent="0.25">
      <c r="A7821">
        <v>0.22500000000000001</v>
      </c>
      <c r="B7821">
        <v>0.185</v>
      </c>
      <c r="C7821">
        <v>5.0000000000000001E-3</v>
      </c>
      <c r="D7821">
        <v>0</v>
      </c>
      <c r="E7821">
        <v>3.5000000000000003E-2</v>
      </c>
      <c r="F7821">
        <v>0</v>
      </c>
      <c r="G7821">
        <v>0.06</v>
      </c>
      <c r="H7821">
        <v>0.14000000000000001</v>
      </c>
      <c r="I7821">
        <v>0.32</v>
      </c>
      <c r="J7821">
        <v>0.03</v>
      </c>
      <c r="K7821">
        <v>0.46715328499999997</v>
      </c>
      <c r="L7821">
        <v>0.57506334000000003</v>
      </c>
      <c r="M7821">
        <v>-4.1187120000000001E-3</v>
      </c>
      <c r="N7821">
        <v>0.190069245</v>
      </c>
      <c r="O7821">
        <v>0.21025875799999999</v>
      </c>
      <c r="P7821">
        <v>0.59967199599999998</v>
      </c>
      <c r="Q7821">
        <v>-2.4162171E-2</v>
      </c>
      <c r="R7821">
        <v>0.16486204199999999</v>
      </c>
      <c r="S7821">
        <v>0.20611190500000001</v>
      </c>
      <c r="T7821">
        <v>0.62902605300000003</v>
      </c>
      <c r="U7821">
        <v>0.27</v>
      </c>
      <c r="V7821">
        <v>1.125</v>
      </c>
      <c r="W7821">
        <f>COUNTIF(Table1[[#This Row],[Al2O3]:[TiO2]],0)</f>
        <v>2</v>
      </c>
      <c r="X7821">
        <f>Table1[[#This Row],[K2O]]+Table1[[#This Row],[Li2O]]+Table1[[#This Row],[Na2O]]</f>
        <v>0.2</v>
      </c>
      <c r="Y7821">
        <f>Table1[[#This Row],[B2O3]]+Table1[[#This Row],[K2O]]+Table1[[#This Row],[Li2O]]+Table1[[#This Row],[Na2O]]</f>
        <v>0.38500000000000001</v>
      </c>
      <c r="Z7821" s="2">
        <f>Table1[[#This Row],[B2O3]]+Table1[[#This Row],[CaO]]+Table1[[#This Row],[K2O]]+Table1[[#This Row],[Li2O]]+Table1[[#This Row],[Na2O]]</f>
        <v>0.39</v>
      </c>
      <c r="AA7821" s="2">
        <f>Table1[[#This Row],[A+B+AE]]-Table1[[#This Row],[Al2O3]]-Table1[[#This Row],[SiO2]]</f>
        <v>-0.155</v>
      </c>
      <c r="AB7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445.24149999999997</v>
      </c>
    </row>
    <row r="7822" spans="1:28" hidden="1" x14ac:dyDescent="0.25">
      <c r="A7822">
        <v>0.23</v>
      </c>
      <c r="B7822">
        <v>0.17</v>
      </c>
      <c r="C7822">
        <v>0.03</v>
      </c>
      <c r="D7822">
        <v>0</v>
      </c>
      <c r="E7822">
        <v>0.02</v>
      </c>
      <c r="F7822">
        <v>0</v>
      </c>
      <c r="G7822">
        <v>1.4999999999999999E-2</v>
      </c>
      <c r="H7822">
        <v>0.13500000000000001</v>
      </c>
      <c r="I7822">
        <v>0.36</v>
      </c>
      <c r="J7822">
        <v>0.04</v>
      </c>
      <c r="K7822">
        <v>0.49655172400000003</v>
      </c>
      <c r="L7822">
        <v>0.56724425599999995</v>
      </c>
      <c r="M7822">
        <v>3.2553819999999997E-2</v>
      </c>
      <c r="N7822">
        <v>0.15275445900000001</v>
      </c>
      <c r="O7822">
        <v>0.220031474</v>
      </c>
      <c r="P7822">
        <v>0.62721406700000004</v>
      </c>
      <c r="Q7822">
        <v>9.6830199999999999E-4</v>
      </c>
      <c r="R7822">
        <v>0.13891172600000001</v>
      </c>
      <c r="S7822">
        <v>0.21366032700000001</v>
      </c>
      <c r="T7822">
        <v>0.64742794800000003</v>
      </c>
      <c r="U7822">
        <v>0.25</v>
      </c>
      <c r="V7822">
        <v>1.5333333330000001</v>
      </c>
      <c r="W7822">
        <f>COUNTIF(Table1[[#This Row],[Al2O3]:[TiO2]],0)</f>
        <v>2</v>
      </c>
      <c r="X7822">
        <f>Table1[[#This Row],[K2O]]+Table1[[#This Row],[Li2O]]+Table1[[#This Row],[Na2O]]</f>
        <v>0.15000000000000002</v>
      </c>
      <c r="Y7822">
        <f>Table1[[#This Row],[B2O3]]+Table1[[#This Row],[K2O]]+Table1[[#This Row],[Li2O]]+Table1[[#This Row],[Na2O]]</f>
        <v>0.32</v>
      </c>
      <c r="Z7822" s="2">
        <f>Table1[[#This Row],[B2O3]]+Table1[[#This Row],[CaO]]+Table1[[#This Row],[K2O]]+Table1[[#This Row],[Li2O]]+Table1[[#This Row],[Na2O]]</f>
        <v>0.35000000000000003</v>
      </c>
      <c r="AA7822" s="2">
        <f>Table1[[#This Row],[A+B+AE]]-Table1[[#This Row],[Al2O3]]-Table1[[#This Row],[SiO2]]</f>
        <v>-0.23999999999999996</v>
      </c>
      <c r="AB7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503.61799999999994</v>
      </c>
    </row>
    <row r="7823" spans="1:28" hidden="1" x14ac:dyDescent="0.25">
      <c r="A7823">
        <v>0.23499999999999999</v>
      </c>
      <c r="B7823">
        <v>0.18</v>
      </c>
      <c r="C7823">
        <v>0</v>
      </c>
      <c r="D7823">
        <v>5.0000000000000001E-3</v>
      </c>
      <c r="E7823">
        <v>0.03</v>
      </c>
      <c r="F7823">
        <v>0</v>
      </c>
      <c r="G7823">
        <v>0.01</v>
      </c>
      <c r="H7823">
        <v>0.14000000000000001</v>
      </c>
      <c r="I7823">
        <v>0.35</v>
      </c>
      <c r="J7823">
        <v>0.05</v>
      </c>
      <c r="K7823">
        <v>0.482758621</v>
      </c>
      <c r="L7823">
        <v>0.56343318099999995</v>
      </c>
      <c r="M7823">
        <v>4.1791876999999998E-2</v>
      </c>
      <c r="N7823">
        <v>0.14338042400000001</v>
      </c>
      <c r="O7823">
        <v>0.224166055</v>
      </c>
      <c r="P7823">
        <v>0.63245352099999996</v>
      </c>
      <c r="Q7823">
        <v>4.8304460000000004E-3</v>
      </c>
      <c r="R7823">
        <v>0.13464242100000001</v>
      </c>
      <c r="S7823">
        <v>0.215935091</v>
      </c>
      <c r="T7823">
        <v>0.64942248800000002</v>
      </c>
      <c r="U7823">
        <v>0.26</v>
      </c>
      <c r="V7823">
        <v>1.566666667</v>
      </c>
      <c r="W7823">
        <f>COUNTIF(Table1[[#This Row],[Al2O3]:[TiO2]],0)</f>
        <v>2</v>
      </c>
      <c r="X7823">
        <f>Table1[[#This Row],[K2O]]+Table1[[#This Row],[Li2O]]+Table1[[#This Row],[Na2O]]</f>
        <v>0.15000000000000002</v>
      </c>
      <c r="Y7823">
        <f>Table1[[#This Row],[B2O3]]+Table1[[#This Row],[K2O]]+Table1[[#This Row],[Li2O]]+Table1[[#This Row],[Na2O]]</f>
        <v>0.33</v>
      </c>
      <c r="Z7823" s="2">
        <f>Table1[[#This Row],[B2O3]]+Table1[[#This Row],[CaO]]+Table1[[#This Row],[K2O]]+Table1[[#This Row],[Li2O]]+Table1[[#This Row],[Na2O]]</f>
        <v>0.33</v>
      </c>
      <c r="AA7823" s="2">
        <f>Table1[[#This Row],[A+B+AE]]-Table1[[#This Row],[Al2O3]]-Table1[[#This Row],[SiO2]]</f>
        <v>-0.25499999999999995</v>
      </c>
      <c r="AB7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505.01</v>
      </c>
    </row>
    <row r="7824" spans="1:28" hidden="1" x14ac:dyDescent="0.25">
      <c r="A7824">
        <v>0.23</v>
      </c>
      <c r="B7824">
        <v>0.18</v>
      </c>
      <c r="C7824">
        <v>0</v>
      </c>
      <c r="D7824">
        <v>2.5000000000000001E-3</v>
      </c>
      <c r="E7824">
        <v>2.5000000000000001E-2</v>
      </c>
      <c r="F7824">
        <v>0</v>
      </c>
      <c r="G7824">
        <v>4.4999999999999998E-2</v>
      </c>
      <c r="H7824">
        <v>0.13500000000000001</v>
      </c>
      <c r="I7824">
        <v>0.36499999999999999</v>
      </c>
      <c r="J7824">
        <v>1.7500000000000002E-2</v>
      </c>
      <c r="K7824">
        <v>0.5</v>
      </c>
      <c r="L7824">
        <v>0.56071254299999995</v>
      </c>
      <c r="M7824">
        <v>2.149792E-2</v>
      </c>
      <c r="N7824">
        <v>0.16650679500000001</v>
      </c>
      <c r="O7824">
        <v>0.211122483</v>
      </c>
      <c r="P7824">
        <v>0.62237072199999999</v>
      </c>
      <c r="Q7824">
        <v>-4.4442639999999999E-3</v>
      </c>
      <c r="R7824">
        <v>0.147279251</v>
      </c>
      <c r="S7824">
        <v>0.206066416</v>
      </c>
      <c r="T7824">
        <v>0.64665433299999997</v>
      </c>
      <c r="U7824">
        <v>0.25</v>
      </c>
      <c r="V7824">
        <v>1.2777777779999999</v>
      </c>
      <c r="W7824">
        <f>COUNTIF(Table1[[#This Row],[Al2O3]:[TiO2]],0)</f>
        <v>2</v>
      </c>
      <c r="X7824">
        <f>Table1[[#This Row],[K2O]]+Table1[[#This Row],[Li2O]]+Table1[[#This Row],[Na2O]]</f>
        <v>0.18</v>
      </c>
      <c r="Y7824">
        <f>Table1[[#This Row],[B2O3]]+Table1[[#This Row],[K2O]]+Table1[[#This Row],[Li2O]]+Table1[[#This Row],[Na2O]]</f>
        <v>0.36</v>
      </c>
      <c r="Z7824" s="2">
        <f>Table1[[#This Row],[B2O3]]+Table1[[#This Row],[CaO]]+Table1[[#This Row],[K2O]]+Table1[[#This Row],[Li2O]]+Table1[[#This Row],[Na2O]]</f>
        <v>0.36</v>
      </c>
      <c r="AA7824" s="2">
        <f>Table1[[#This Row],[A+B+AE]]-Table1[[#This Row],[Al2O3]]-Table1[[#This Row],[SiO2]]</f>
        <v>-0.23500000000000001</v>
      </c>
      <c r="AB7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472.81950000000006</v>
      </c>
    </row>
    <row r="7825" spans="1:28" hidden="1" x14ac:dyDescent="0.25">
      <c r="A7825">
        <v>0.23499999999999999</v>
      </c>
      <c r="B7825">
        <v>0.155</v>
      </c>
      <c r="C7825">
        <v>0</v>
      </c>
      <c r="D7825">
        <v>0</v>
      </c>
      <c r="E7825">
        <v>3.5000000000000003E-2</v>
      </c>
      <c r="F7825">
        <v>7.4999999999999997E-3</v>
      </c>
      <c r="G7825">
        <v>0.02</v>
      </c>
      <c r="H7825">
        <v>0.13500000000000001</v>
      </c>
      <c r="I7825">
        <v>0.39</v>
      </c>
      <c r="J7825">
        <v>2.2499999999999999E-2</v>
      </c>
      <c r="K7825">
        <v>0.51315789499999998</v>
      </c>
      <c r="L7825">
        <v>0.56127532300000005</v>
      </c>
      <c r="M7825">
        <v>3.3555894000000003E-2</v>
      </c>
      <c r="N7825">
        <v>0.15055218500000001</v>
      </c>
      <c r="O7825">
        <v>0.223152817</v>
      </c>
      <c r="P7825">
        <v>0.62629499899999996</v>
      </c>
      <c r="Q7825">
        <v>1.078697E-3</v>
      </c>
      <c r="R7825">
        <v>0.13705832800000001</v>
      </c>
      <c r="S7825">
        <v>0.21753820800000001</v>
      </c>
      <c r="T7825">
        <v>0.64540346400000004</v>
      </c>
      <c r="U7825">
        <v>0.26500000000000001</v>
      </c>
      <c r="V7825">
        <v>1.516129032</v>
      </c>
      <c r="W7825">
        <f>COUNTIF(Table1[[#This Row],[Al2O3]:[TiO2]],0)</f>
        <v>2</v>
      </c>
      <c r="X7825">
        <f>Table1[[#This Row],[K2O]]+Table1[[#This Row],[Li2O]]+Table1[[#This Row],[Na2O]]</f>
        <v>0.16250000000000001</v>
      </c>
      <c r="Y7825">
        <f>Table1[[#This Row],[B2O3]]+Table1[[#This Row],[K2O]]+Table1[[#This Row],[Li2O]]+Table1[[#This Row],[Na2O]]</f>
        <v>0.3175</v>
      </c>
      <c r="Z7825" s="2">
        <f>Table1[[#This Row],[B2O3]]+Table1[[#This Row],[CaO]]+Table1[[#This Row],[K2O]]+Table1[[#This Row],[Li2O]]+Table1[[#This Row],[Na2O]]</f>
        <v>0.3175</v>
      </c>
      <c r="AA7825" s="2">
        <f>Table1[[#This Row],[A+B+AE]]-Table1[[#This Row],[Al2O3]]-Table1[[#This Row],[SiO2]]</f>
        <v>-0.3075</v>
      </c>
      <c r="AB7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501.86550000000011</v>
      </c>
    </row>
    <row r="7826" spans="1:28" hidden="1" x14ac:dyDescent="0.25">
      <c r="A7826">
        <v>0.22500000000000001</v>
      </c>
      <c r="B7826">
        <v>0.185</v>
      </c>
      <c r="C7826">
        <v>0</v>
      </c>
      <c r="D7826">
        <v>2.5000000000000001E-3</v>
      </c>
      <c r="E7826">
        <v>3.5000000000000003E-2</v>
      </c>
      <c r="F7826">
        <v>0</v>
      </c>
      <c r="G7826">
        <v>5.5E-2</v>
      </c>
      <c r="H7826">
        <v>0.13500000000000001</v>
      </c>
      <c r="I7826">
        <v>0.34</v>
      </c>
      <c r="J7826">
        <v>2.2499999999999999E-2</v>
      </c>
      <c r="K7826">
        <v>0.48571428999999999</v>
      </c>
      <c r="L7826">
        <v>0.56735725000000004</v>
      </c>
      <c r="M7826">
        <v>1.0363590000000001E-2</v>
      </c>
      <c r="N7826">
        <v>0.17776469</v>
      </c>
      <c r="O7826">
        <v>0.20863856</v>
      </c>
      <c r="P7826">
        <v>0.61359673999999997</v>
      </c>
      <c r="Q7826">
        <v>-1.197835E-2</v>
      </c>
      <c r="R7826">
        <v>0.15501298999999999</v>
      </c>
      <c r="S7826">
        <v>0.20406589999999999</v>
      </c>
      <c r="T7826">
        <v>0.64092110999999996</v>
      </c>
      <c r="U7826">
        <v>0.255</v>
      </c>
      <c r="V7826">
        <v>1.1842105300000001</v>
      </c>
      <c r="W7826">
        <f>COUNTIF(Table1[[#This Row],[Al2O3]:[TiO2]],0)</f>
        <v>2</v>
      </c>
      <c r="X7826">
        <f>Table1[[#This Row],[K2O]]+Table1[[#This Row],[Li2O]]+Table1[[#This Row],[Na2O]]</f>
        <v>0.19</v>
      </c>
      <c r="Y7826">
        <f>Table1[[#This Row],[B2O3]]+Table1[[#This Row],[K2O]]+Table1[[#This Row],[Li2O]]+Table1[[#This Row],[Na2O]]</f>
        <v>0.375</v>
      </c>
      <c r="Z7826" s="2">
        <f>Table1[[#This Row],[B2O3]]+Table1[[#This Row],[CaO]]+Table1[[#This Row],[K2O]]+Table1[[#This Row],[Li2O]]+Table1[[#This Row],[Na2O]]</f>
        <v>0.375</v>
      </c>
      <c r="AA7826" s="2">
        <f>Table1[[#This Row],[A+B+AE]]-Table1[[#This Row],[Al2O3]]-Table1[[#This Row],[SiO2]]</f>
        <v>-0.19000000000000003</v>
      </c>
      <c r="AB7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456.29800000000012</v>
      </c>
    </row>
    <row r="7827" spans="1:28" hidden="1" x14ac:dyDescent="0.25">
      <c r="A7827">
        <v>0.25</v>
      </c>
      <c r="B7827">
        <v>0.17</v>
      </c>
      <c r="C7827">
        <v>0.02</v>
      </c>
      <c r="D7827">
        <v>0</v>
      </c>
      <c r="E7827">
        <v>0.04</v>
      </c>
      <c r="F7827">
        <v>7.4999999999999997E-3</v>
      </c>
      <c r="G7827">
        <v>0</v>
      </c>
      <c r="H7827">
        <v>0.15</v>
      </c>
      <c r="I7827">
        <v>0.34499999999999997</v>
      </c>
      <c r="J7827">
        <v>1.7500000000000002E-2</v>
      </c>
      <c r="K7827">
        <v>0.46308725000000001</v>
      </c>
      <c r="L7827">
        <v>0.56527459000000002</v>
      </c>
      <c r="M7827">
        <v>2.4782229999999999E-2</v>
      </c>
      <c r="N7827">
        <v>0.15153448999999999</v>
      </c>
      <c r="O7827">
        <v>0.23816441999999999</v>
      </c>
      <c r="P7827">
        <v>0.61030108999999999</v>
      </c>
      <c r="Q7827">
        <v>-1.058182E-2</v>
      </c>
      <c r="R7827">
        <v>0.14114827999999999</v>
      </c>
      <c r="S7827">
        <v>0.23039351</v>
      </c>
      <c r="T7827">
        <v>0.62845821000000002</v>
      </c>
      <c r="U7827">
        <v>0.255</v>
      </c>
      <c r="V7827">
        <v>1.6666666699999999</v>
      </c>
      <c r="W7827">
        <f>COUNTIF(Table1[[#This Row],[Al2O3]:[TiO2]],0)</f>
        <v>2</v>
      </c>
      <c r="X7827">
        <f>Table1[[#This Row],[K2O]]+Table1[[#This Row],[Li2O]]+Table1[[#This Row],[Na2O]]</f>
        <v>0.1575</v>
      </c>
      <c r="Y7827">
        <f>Table1[[#This Row],[B2O3]]+Table1[[#This Row],[K2O]]+Table1[[#This Row],[Li2O]]+Table1[[#This Row],[Na2O]]</f>
        <v>0.32750000000000001</v>
      </c>
      <c r="Z7827" s="2">
        <f>Table1[[#This Row],[B2O3]]+Table1[[#This Row],[CaO]]+Table1[[#This Row],[K2O]]+Table1[[#This Row],[Li2O]]+Table1[[#This Row],[Na2O]]</f>
        <v>0.34750000000000003</v>
      </c>
      <c r="AA7827" s="2">
        <f>Table1[[#This Row],[A+B+AE]]-Table1[[#This Row],[Al2O3]]-Table1[[#This Row],[SiO2]]</f>
        <v>-0.24749999999999994</v>
      </c>
      <c r="AB7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517.59050000000002</v>
      </c>
    </row>
    <row r="7828" spans="1:28" hidden="1" x14ac:dyDescent="0.25">
      <c r="A7828">
        <v>0.19500000000000001</v>
      </c>
      <c r="B7828">
        <v>0.13</v>
      </c>
      <c r="C7828">
        <v>2.5000000000000001E-2</v>
      </c>
      <c r="D7828">
        <v>0</v>
      </c>
      <c r="E7828">
        <v>4.4999999999999998E-2</v>
      </c>
      <c r="F7828">
        <v>0</v>
      </c>
      <c r="G7828">
        <v>0.04</v>
      </c>
      <c r="H7828">
        <v>0.12</v>
      </c>
      <c r="I7828">
        <v>0.41</v>
      </c>
      <c r="J7828">
        <v>3.5000000000000003E-2</v>
      </c>
      <c r="K7828">
        <v>0.565517241</v>
      </c>
      <c r="L7828">
        <v>0.57458214500000004</v>
      </c>
      <c r="M7828">
        <v>2.8713009000000001E-2</v>
      </c>
      <c r="N7828">
        <v>0.16891753400000001</v>
      </c>
      <c r="O7828">
        <v>0.19500292499999999</v>
      </c>
      <c r="P7828">
        <v>0.63607954099999997</v>
      </c>
      <c r="Q7828">
        <v>2.7603810000000001E-3</v>
      </c>
      <c r="R7828">
        <v>0.14818362199999999</v>
      </c>
      <c r="S7828">
        <v>0.19254885299999999</v>
      </c>
      <c r="T7828">
        <v>0.65926752399999999</v>
      </c>
      <c r="U7828">
        <v>0.26</v>
      </c>
      <c r="V7828">
        <v>1.21875</v>
      </c>
      <c r="W7828">
        <f>COUNTIF(Table1[[#This Row],[Al2O3]:[TiO2]],0)</f>
        <v>2</v>
      </c>
      <c r="X7828">
        <f>Table1[[#This Row],[K2O]]+Table1[[#This Row],[Li2O]]+Table1[[#This Row],[Na2O]]</f>
        <v>0.16</v>
      </c>
      <c r="Y7828">
        <f>Table1[[#This Row],[B2O3]]+Table1[[#This Row],[K2O]]+Table1[[#This Row],[Li2O]]+Table1[[#This Row],[Na2O]]</f>
        <v>0.29000000000000004</v>
      </c>
      <c r="Z7828" s="2">
        <f>Table1[[#This Row],[B2O3]]+Table1[[#This Row],[CaO]]+Table1[[#This Row],[K2O]]+Table1[[#This Row],[Li2O]]+Table1[[#This Row],[Na2O]]</f>
        <v>0.315</v>
      </c>
      <c r="AA7828" s="2">
        <f>Table1[[#This Row],[A+B+AE]]-Table1[[#This Row],[Al2O3]]-Table1[[#This Row],[SiO2]]</f>
        <v>-0.28999999999999998</v>
      </c>
      <c r="AB7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479.24950000000001</v>
      </c>
    </row>
    <row r="7829" spans="1:28" hidden="1" x14ac:dyDescent="0.25">
      <c r="A7829">
        <v>0.21</v>
      </c>
      <c r="B7829">
        <v>0.16</v>
      </c>
      <c r="C7829">
        <v>1.4999999999999999E-2</v>
      </c>
      <c r="D7829">
        <v>0</v>
      </c>
      <c r="E7829">
        <v>2.5000000000000001E-2</v>
      </c>
      <c r="F7829">
        <v>0</v>
      </c>
      <c r="G7829">
        <v>5.5E-2</v>
      </c>
      <c r="H7829">
        <v>0.125</v>
      </c>
      <c r="I7829">
        <v>0.37</v>
      </c>
      <c r="J7829">
        <v>0.04</v>
      </c>
      <c r="K7829">
        <v>0.52482269500000001</v>
      </c>
      <c r="L7829">
        <v>0.57372763699999996</v>
      </c>
      <c r="M7829">
        <v>1.4538306000000001E-2</v>
      </c>
      <c r="N7829">
        <v>0.178363889</v>
      </c>
      <c r="O7829">
        <v>0.20104351200000001</v>
      </c>
      <c r="P7829">
        <v>0.62059260000000005</v>
      </c>
      <c r="Q7829">
        <v>-7.0902489999999999E-3</v>
      </c>
      <c r="R7829">
        <v>0.15398361899999999</v>
      </c>
      <c r="S7829">
        <v>0.19803754200000001</v>
      </c>
      <c r="T7829">
        <v>0.647978838</v>
      </c>
      <c r="U7829">
        <v>0.27</v>
      </c>
      <c r="V7829">
        <v>1.1666666670000001</v>
      </c>
      <c r="W7829">
        <f>COUNTIF(Table1[[#This Row],[Al2O3]:[TiO2]],0)</f>
        <v>2</v>
      </c>
      <c r="X7829">
        <f>Table1[[#This Row],[K2O]]+Table1[[#This Row],[Li2O]]+Table1[[#This Row],[Na2O]]</f>
        <v>0.18</v>
      </c>
      <c r="Y7829">
        <f>Table1[[#This Row],[B2O3]]+Table1[[#This Row],[K2O]]+Table1[[#This Row],[Li2O]]+Table1[[#This Row],[Na2O]]</f>
        <v>0.33999999999999997</v>
      </c>
      <c r="Z7829" s="2">
        <f>Table1[[#This Row],[B2O3]]+Table1[[#This Row],[CaO]]+Table1[[#This Row],[K2O]]+Table1[[#This Row],[Li2O]]+Table1[[#This Row],[Na2O]]</f>
        <v>0.35499999999999998</v>
      </c>
      <c r="AA7829" s="2">
        <f>Table1[[#This Row],[A+B+AE]]-Table1[[#This Row],[Al2O3]]-Table1[[#This Row],[SiO2]]</f>
        <v>-0.22500000000000001</v>
      </c>
      <c r="AB7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458.25249999999994</v>
      </c>
    </row>
    <row r="7830" spans="1:28" hidden="1" x14ac:dyDescent="0.25">
      <c r="A7830">
        <v>0.22</v>
      </c>
      <c r="B7830">
        <v>0.16</v>
      </c>
      <c r="C7830">
        <v>0.03</v>
      </c>
      <c r="D7830">
        <v>0</v>
      </c>
      <c r="E7830">
        <v>2.5000000000000001E-2</v>
      </c>
      <c r="F7830">
        <v>0</v>
      </c>
      <c r="G7830">
        <v>0.05</v>
      </c>
      <c r="H7830">
        <v>0.125</v>
      </c>
      <c r="I7830">
        <v>0.375</v>
      </c>
      <c r="J7830">
        <v>1.4999999999999999E-2</v>
      </c>
      <c r="K7830">
        <v>0.52083333300000001</v>
      </c>
      <c r="L7830">
        <v>0.56900843400000001</v>
      </c>
      <c r="M7830">
        <v>1.3530501E-2</v>
      </c>
      <c r="N7830">
        <v>0.175410765</v>
      </c>
      <c r="O7830">
        <v>0.20774315400000001</v>
      </c>
      <c r="P7830">
        <v>0.61684608100000005</v>
      </c>
      <c r="Q7830">
        <v>-8.0291809999999998E-3</v>
      </c>
      <c r="R7830">
        <v>0.15112935199999999</v>
      </c>
      <c r="S7830">
        <v>0.204744488</v>
      </c>
      <c r="T7830">
        <v>0.64412616</v>
      </c>
      <c r="U7830">
        <v>0.25</v>
      </c>
      <c r="V7830">
        <v>1.2571428570000001</v>
      </c>
      <c r="W7830">
        <f>COUNTIF(Table1[[#This Row],[Al2O3]:[TiO2]],0)</f>
        <v>2</v>
      </c>
      <c r="X7830">
        <f>Table1[[#This Row],[K2O]]+Table1[[#This Row],[Li2O]]+Table1[[#This Row],[Na2O]]</f>
        <v>0.17499999999999999</v>
      </c>
      <c r="Y7830">
        <f>Table1[[#This Row],[B2O3]]+Table1[[#This Row],[K2O]]+Table1[[#This Row],[Li2O]]+Table1[[#This Row],[Na2O]]</f>
        <v>0.33500000000000002</v>
      </c>
      <c r="Z7830" s="2">
        <f>Table1[[#This Row],[B2O3]]+Table1[[#This Row],[CaO]]+Table1[[#This Row],[K2O]]+Table1[[#This Row],[Li2O]]+Table1[[#This Row],[Na2O]]</f>
        <v>0.36499999999999999</v>
      </c>
      <c r="AA7830" s="2">
        <f>Table1[[#This Row],[A+B+AE]]-Table1[[#This Row],[Al2O3]]-Table1[[#This Row],[SiO2]]</f>
        <v>-0.23</v>
      </c>
      <c r="AB7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469.57500000000005</v>
      </c>
    </row>
    <row r="7831" spans="1:28" hidden="1" x14ac:dyDescent="0.25">
      <c r="A7831">
        <v>0.215</v>
      </c>
      <c r="B7831">
        <v>0.125</v>
      </c>
      <c r="C7831">
        <v>2.5000000000000001E-2</v>
      </c>
      <c r="D7831">
        <v>5.0000000000000001E-3</v>
      </c>
      <c r="E7831">
        <v>0.03</v>
      </c>
      <c r="F7831">
        <v>0</v>
      </c>
      <c r="G7831">
        <v>4.4999999999999998E-2</v>
      </c>
      <c r="H7831">
        <v>0.125</v>
      </c>
      <c r="I7831">
        <v>0.43</v>
      </c>
      <c r="J7831">
        <v>0</v>
      </c>
      <c r="K7831">
        <v>0.55844155799999995</v>
      </c>
      <c r="L7831">
        <v>0.56635318700000004</v>
      </c>
      <c r="M7831">
        <v>1.819248E-2</v>
      </c>
      <c r="N7831">
        <v>0.17194379000000001</v>
      </c>
      <c r="O7831">
        <v>0.206443931</v>
      </c>
      <c r="P7831">
        <v>0.62161227900000005</v>
      </c>
      <c r="Q7831">
        <v>-7.3591050000000003E-3</v>
      </c>
      <c r="R7831">
        <v>0.150639577</v>
      </c>
      <c r="S7831">
        <v>0.20455053600000001</v>
      </c>
      <c r="T7831">
        <v>0.64480988699999997</v>
      </c>
      <c r="U7831">
        <v>0.26500000000000001</v>
      </c>
      <c r="V7831">
        <v>1.2647058819999999</v>
      </c>
      <c r="W7831">
        <f>COUNTIF(Table1[[#This Row],[Al2O3]:[TiO2]],0)</f>
        <v>2</v>
      </c>
      <c r="X7831">
        <f>Table1[[#This Row],[K2O]]+Table1[[#This Row],[Li2O]]+Table1[[#This Row],[Na2O]]</f>
        <v>0.16999999999999998</v>
      </c>
      <c r="Y7831">
        <f>Table1[[#This Row],[B2O3]]+Table1[[#This Row],[K2O]]+Table1[[#This Row],[Li2O]]+Table1[[#This Row],[Na2O]]</f>
        <v>0.29499999999999998</v>
      </c>
      <c r="Z7831" s="2">
        <f>Table1[[#This Row],[B2O3]]+Table1[[#This Row],[CaO]]+Table1[[#This Row],[K2O]]+Table1[[#This Row],[Li2O]]+Table1[[#This Row],[Na2O]]</f>
        <v>0.32</v>
      </c>
      <c r="AA7831" s="2">
        <f>Table1[[#This Row],[A+B+AE]]-Table1[[#This Row],[Al2O3]]-Table1[[#This Row],[SiO2]]</f>
        <v>-0.32499999999999996</v>
      </c>
      <c r="AB7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481.12150000000008</v>
      </c>
    </row>
    <row r="7832" spans="1:28" hidden="1" x14ac:dyDescent="0.25">
      <c r="A7832">
        <v>0.22</v>
      </c>
      <c r="B7832">
        <v>0.17499999999999999</v>
      </c>
      <c r="C7832">
        <v>5.0000000000000001E-3</v>
      </c>
      <c r="D7832">
        <v>0</v>
      </c>
      <c r="E7832">
        <v>0.05</v>
      </c>
      <c r="F7832">
        <v>0</v>
      </c>
      <c r="G7832">
        <v>0.03</v>
      </c>
      <c r="H7832">
        <v>0.13500000000000001</v>
      </c>
      <c r="I7832">
        <v>0.34499999999999997</v>
      </c>
      <c r="J7832">
        <v>0.04</v>
      </c>
      <c r="K7832">
        <v>0.492857143</v>
      </c>
      <c r="L7832">
        <v>0.56951988899999995</v>
      </c>
      <c r="M7832">
        <v>2.6594697E-2</v>
      </c>
      <c r="N7832">
        <v>0.161522584</v>
      </c>
      <c r="O7832">
        <v>0.212193405</v>
      </c>
      <c r="P7832">
        <v>0.62628401099999997</v>
      </c>
      <c r="Q7832">
        <v>-2.5564189999999999E-3</v>
      </c>
      <c r="R7832">
        <v>0.14559185899999999</v>
      </c>
      <c r="S7832">
        <v>0.206141132</v>
      </c>
      <c r="T7832">
        <v>0.64826700900000001</v>
      </c>
      <c r="U7832">
        <v>0.25</v>
      </c>
      <c r="V7832">
        <v>1.3333333329999999</v>
      </c>
      <c r="W7832">
        <f>COUNTIF(Table1[[#This Row],[Al2O3]:[TiO2]],0)</f>
        <v>2</v>
      </c>
      <c r="X7832">
        <f>Table1[[#This Row],[K2O]]+Table1[[#This Row],[Li2O]]+Table1[[#This Row],[Na2O]]</f>
        <v>0.16500000000000001</v>
      </c>
      <c r="Y7832">
        <f>Table1[[#This Row],[B2O3]]+Table1[[#This Row],[K2O]]+Table1[[#This Row],[Li2O]]+Table1[[#This Row],[Na2O]]</f>
        <v>0.33999999999999997</v>
      </c>
      <c r="Z7832" s="2">
        <f>Table1[[#This Row],[B2O3]]+Table1[[#This Row],[CaO]]+Table1[[#This Row],[K2O]]+Table1[[#This Row],[Li2O]]+Table1[[#This Row],[Na2O]]</f>
        <v>0.34499999999999997</v>
      </c>
      <c r="AA7832" s="2">
        <f>Table1[[#This Row],[A+B+AE]]-Table1[[#This Row],[Al2O3]]-Table1[[#This Row],[SiO2]]</f>
        <v>-0.22</v>
      </c>
      <c r="AB7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482.17150000000004</v>
      </c>
    </row>
    <row r="7833" spans="1:28" hidden="1" x14ac:dyDescent="0.25">
      <c r="A7833">
        <v>0.24</v>
      </c>
      <c r="B7833">
        <v>0.14000000000000001</v>
      </c>
      <c r="C7833">
        <v>0.01</v>
      </c>
      <c r="D7833">
        <v>5.0000000000000001E-3</v>
      </c>
      <c r="E7833">
        <v>4.4999999999999998E-2</v>
      </c>
      <c r="F7833">
        <v>0</v>
      </c>
      <c r="G7833">
        <v>0.02</v>
      </c>
      <c r="H7833">
        <v>0.14499999999999999</v>
      </c>
      <c r="I7833">
        <v>0.39500000000000002</v>
      </c>
      <c r="J7833">
        <v>0</v>
      </c>
      <c r="K7833">
        <v>0.50641026</v>
      </c>
      <c r="L7833">
        <v>0.56378276000000005</v>
      </c>
      <c r="M7833">
        <v>1.7669689999999998E-2</v>
      </c>
      <c r="N7833">
        <v>0.1610944</v>
      </c>
      <c r="O7833">
        <v>0.22919353000000001</v>
      </c>
      <c r="P7833">
        <v>0.60971207999999999</v>
      </c>
      <c r="Q7833">
        <v>-1.6446769999999999E-2</v>
      </c>
      <c r="R7833">
        <v>0.14890123999999999</v>
      </c>
      <c r="S7833">
        <v>0.22385553999999999</v>
      </c>
      <c r="T7833">
        <v>0.62724321999999999</v>
      </c>
      <c r="U7833">
        <v>0.27</v>
      </c>
      <c r="V7833">
        <v>1.4545454499999999</v>
      </c>
      <c r="W7833">
        <f>COUNTIF(Table1[[#This Row],[Al2O3]:[TiO2]],0)</f>
        <v>2</v>
      </c>
      <c r="X7833">
        <f>Table1[[#This Row],[K2O]]+Table1[[#This Row],[Li2O]]+Table1[[#This Row],[Na2O]]</f>
        <v>0.16499999999999998</v>
      </c>
      <c r="Y7833">
        <f>Table1[[#This Row],[B2O3]]+Table1[[#This Row],[K2O]]+Table1[[#This Row],[Li2O]]+Table1[[#This Row],[Na2O]]</f>
        <v>0.30499999999999999</v>
      </c>
      <c r="Z7833" s="2">
        <f>Table1[[#This Row],[B2O3]]+Table1[[#This Row],[CaO]]+Table1[[#This Row],[K2O]]+Table1[[#This Row],[Li2O]]+Table1[[#This Row],[Na2O]]</f>
        <v>0.315</v>
      </c>
      <c r="AA7833" s="2">
        <f>Table1[[#This Row],[A+B+AE]]-Table1[[#This Row],[Al2O3]]-Table1[[#This Row],[SiO2]]</f>
        <v>-0.32</v>
      </c>
      <c r="AB7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502.11400000000003</v>
      </c>
    </row>
    <row r="7834" spans="1:28" hidden="1" x14ac:dyDescent="0.25">
      <c r="A7834">
        <v>0.185</v>
      </c>
      <c r="B7834">
        <v>0.13500000000000001</v>
      </c>
      <c r="C7834">
        <v>2.5000000000000001E-2</v>
      </c>
      <c r="D7834">
        <v>0</v>
      </c>
      <c r="E7834">
        <v>2.5000000000000001E-2</v>
      </c>
      <c r="F7834">
        <v>0</v>
      </c>
      <c r="G7834">
        <v>0.06</v>
      </c>
      <c r="H7834">
        <v>0.115</v>
      </c>
      <c r="I7834">
        <v>0.41499999999999998</v>
      </c>
      <c r="J7834">
        <v>0.04</v>
      </c>
      <c r="K7834">
        <v>0.58041958000000005</v>
      </c>
      <c r="L7834">
        <v>0.57547889900000004</v>
      </c>
      <c r="M7834">
        <v>2.4882892E-2</v>
      </c>
      <c r="N7834">
        <v>0.18104091</v>
      </c>
      <c r="O7834">
        <v>0.18149710599999999</v>
      </c>
      <c r="P7834">
        <v>0.63746198399999998</v>
      </c>
      <c r="Q7834">
        <v>4.2104170000000002E-3</v>
      </c>
      <c r="R7834">
        <v>0.154167885</v>
      </c>
      <c r="S7834">
        <v>0.180364629</v>
      </c>
      <c r="T7834">
        <v>0.66546748600000005</v>
      </c>
      <c r="U7834">
        <v>0.26500000000000001</v>
      </c>
      <c r="V7834">
        <v>1.0571428570000001</v>
      </c>
      <c r="W7834">
        <f>COUNTIF(Table1[[#This Row],[Al2O3]:[TiO2]],0)</f>
        <v>2</v>
      </c>
      <c r="X7834">
        <f>Table1[[#This Row],[K2O]]+Table1[[#This Row],[Li2O]]+Table1[[#This Row],[Na2O]]</f>
        <v>0.17499999999999999</v>
      </c>
      <c r="Y7834">
        <f>Table1[[#This Row],[B2O3]]+Table1[[#This Row],[K2O]]+Table1[[#This Row],[Li2O]]+Table1[[#This Row],[Na2O]]</f>
        <v>0.31</v>
      </c>
      <c r="Z7834" s="2">
        <f>Table1[[#This Row],[B2O3]]+Table1[[#This Row],[CaO]]+Table1[[#This Row],[K2O]]+Table1[[#This Row],[Li2O]]+Table1[[#This Row],[Na2O]]</f>
        <v>0.33500000000000002</v>
      </c>
      <c r="AA7834" s="2">
        <f>Table1[[#This Row],[A+B+AE]]-Table1[[#This Row],[Al2O3]]-Table1[[#This Row],[SiO2]]</f>
        <v>-0.26499999999999996</v>
      </c>
      <c r="AB7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457.72349999999994</v>
      </c>
    </row>
    <row r="7835" spans="1:28" hidden="1" x14ac:dyDescent="0.25">
      <c r="A7835">
        <v>0.245</v>
      </c>
      <c r="B7835">
        <v>0.18</v>
      </c>
      <c r="C7835">
        <v>3.5000000000000003E-2</v>
      </c>
      <c r="D7835">
        <v>0</v>
      </c>
      <c r="E7835">
        <v>3.5000000000000003E-2</v>
      </c>
      <c r="F7835">
        <v>0</v>
      </c>
      <c r="G7835">
        <v>0.03</v>
      </c>
      <c r="H7835">
        <v>0.15</v>
      </c>
      <c r="I7835">
        <v>0.31</v>
      </c>
      <c r="J7835">
        <v>1.4999999999999999E-2</v>
      </c>
      <c r="K7835">
        <v>0.43971631</v>
      </c>
      <c r="L7835">
        <v>0.57546607000000005</v>
      </c>
      <c r="M7835">
        <v>-6.7272800000000004E-3</v>
      </c>
      <c r="N7835">
        <v>0.18087752000000001</v>
      </c>
      <c r="O7835">
        <v>0.2311986</v>
      </c>
      <c r="P7835">
        <v>0.58792387999999995</v>
      </c>
      <c r="Q7835">
        <v>-3.1627479999999999E-2</v>
      </c>
      <c r="R7835">
        <v>0.16112174000000001</v>
      </c>
      <c r="S7835">
        <v>0.22541586999999999</v>
      </c>
      <c r="T7835">
        <v>0.61346239000000002</v>
      </c>
      <c r="U7835">
        <v>0.26</v>
      </c>
      <c r="V7835">
        <v>1.36111111</v>
      </c>
      <c r="W7835">
        <f>COUNTIF(Table1[[#This Row],[Al2O3]:[TiO2]],0)</f>
        <v>2</v>
      </c>
      <c r="X7835">
        <f>Table1[[#This Row],[K2O]]+Table1[[#This Row],[Li2O]]+Table1[[#This Row],[Na2O]]</f>
        <v>0.18</v>
      </c>
      <c r="Y7835">
        <f>Table1[[#This Row],[B2O3]]+Table1[[#This Row],[K2O]]+Table1[[#This Row],[Li2O]]+Table1[[#This Row],[Na2O]]</f>
        <v>0.36</v>
      </c>
      <c r="Z7835" s="2">
        <f>Table1[[#This Row],[B2O3]]+Table1[[#This Row],[CaO]]+Table1[[#This Row],[K2O]]+Table1[[#This Row],[Li2O]]+Table1[[#This Row],[Na2O]]</f>
        <v>0.39500000000000002</v>
      </c>
      <c r="AA7835" s="2">
        <f>Table1[[#This Row],[A+B+AE]]-Table1[[#This Row],[Al2O3]]-Table1[[#This Row],[SiO2]]</f>
        <v>-0.15999999999999998</v>
      </c>
      <c r="AB7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479.58050000000003</v>
      </c>
    </row>
    <row r="7836" spans="1:28" hidden="1" x14ac:dyDescent="0.25">
      <c r="A7836">
        <v>0.24</v>
      </c>
      <c r="B7836">
        <v>0.14499999999999999</v>
      </c>
      <c r="C7836">
        <v>0.03</v>
      </c>
      <c r="D7836">
        <v>0</v>
      </c>
      <c r="E7836">
        <v>0.03</v>
      </c>
      <c r="F7836">
        <v>0.01</v>
      </c>
      <c r="G7836">
        <v>2.5000000000000001E-2</v>
      </c>
      <c r="H7836">
        <v>0.14000000000000001</v>
      </c>
      <c r="I7836">
        <v>0.38</v>
      </c>
      <c r="J7836">
        <v>0</v>
      </c>
      <c r="K7836">
        <v>0.5</v>
      </c>
      <c r="L7836">
        <v>0.56889232199999995</v>
      </c>
      <c r="M7836">
        <v>7.3285590000000001E-3</v>
      </c>
      <c r="N7836">
        <v>0.17019809</v>
      </c>
      <c r="O7836">
        <v>0.228345258</v>
      </c>
      <c r="P7836">
        <v>0.60145665199999998</v>
      </c>
      <c r="Q7836">
        <v>-1.9050286E-2</v>
      </c>
      <c r="R7836">
        <v>0.15074570300000001</v>
      </c>
      <c r="S7836">
        <v>0.224623405</v>
      </c>
      <c r="T7836">
        <v>0.62463089199999999</v>
      </c>
      <c r="U7836">
        <v>0.27</v>
      </c>
      <c r="V7836">
        <v>1.4545454550000001</v>
      </c>
      <c r="W7836">
        <f>COUNTIF(Table1[[#This Row],[Al2O3]:[TiO2]],0)</f>
        <v>2</v>
      </c>
      <c r="X7836">
        <f>Table1[[#This Row],[K2O]]+Table1[[#This Row],[Li2O]]+Table1[[#This Row],[Na2O]]</f>
        <v>0.17500000000000002</v>
      </c>
      <c r="Y7836">
        <f>Table1[[#This Row],[B2O3]]+Table1[[#This Row],[K2O]]+Table1[[#This Row],[Li2O]]+Table1[[#This Row],[Na2O]]</f>
        <v>0.32</v>
      </c>
      <c r="Z7836" s="2">
        <f>Table1[[#This Row],[B2O3]]+Table1[[#This Row],[CaO]]+Table1[[#This Row],[K2O]]+Table1[[#This Row],[Li2O]]+Table1[[#This Row],[Na2O]]</f>
        <v>0.35</v>
      </c>
      <c r="AA7836" s="2">
        <f>Table1[[#This Row],[A+B+AE]]-Table1[[#This Row],[Al2O3]]-Table1[[#This Row],[SiO2]]</f>
        <v>-0.27</v>
      </c>
      <c r="AB7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495.89649999999995</v>
      </c>
    </row>
    <row r="7837" spans="1:28" hidden="1" x14ac:dyDescent="0.25">
      <c r="A7837">
        <v>0.245</v>
      </c>
      <c r="B7837">
        <v>0.185</v>
      </c>
      <c r="C7837">
        <v>0</v>
      </c>
      <c r="D7837">
        <v>0</v>
      </c>
      <c r="E7837">
        <v>0.03</v>
      </c>
      <c r="F7837">
        <v>2.5000000000000001E-3</v>
      </c>
      <c r="G7837">
        <v>1.4999999999999999E-2</v>
      </c>
      <c r="H7837">
        <v>0.14000000000000001</v>
      </c>
      <c r="I7837">
        <v>0.34</v>
      </c>
      <c r="J7837">
        <v>4.2500000000000003E-2</v>
      </c>
      <c r="K7837">
        <v>0.468965517</v>
      </c>
      <c r="L7837">
        <v>0.56291885900000005</v>
      </c>
      <c r="M7837">
        <v>3.4016206E-2</v>
      </c>
      <c r="N7837">
        <v>0.14714693500000001</v>
      </c>
      <c r="O7837">
        <v>0.230446172</v>
      </c>
      <c r="P7837">
        <v>0.62240689299999996</v>
      </c>
      <c r="Q7837">
        <v>-2.1238E-4</v>
      </c>
      <c r="R7837">
        <v>0.13599615100000001</v>
      </c>
      <c r="S7837">
        <v>0.222431035</v>
      </c>
      <c r="T7837">
        <v>0.64157281399999999</v>
      </c>
      <c r="U7837">
        <v>0.26</v>
      </c>
      <c r="V7837">
        <v>1.5806451610000001</v>
      </c>
      <c r="W7837">
        <f>COUNTIF(Table1[[#This Row],[Al2O3]:[TiO2]],0)</f>
        <v>2</v>
      </c>
      <c r="X7837">
        <f>Table1[[#This Row],[K2O]]+Table1[[#This Row],[Li2O]]+Table1[[#This Row],[Na2O]]</f>
        <v>0.1575</v>
      </c>
      <c r="Y7837">
        <f>Table1[[#This Row],[B2O3]]+Table1[[#This Row],[K2O]]+Table1[[#This Row],[Li2O]]+Table1[[#This Row],[Na2O]]</f>
        <v>0.34250000000000003</v>
      </c>
      <c r="Z7837" s="2">
        <f>Table1[[#This Row],[B2O3]]+Table1[[#This Row],[CaO]]+Table1[[#This Row],[K2O]]+Table1[[#This Row],[Li2O]]+Table1[[#This Row],[Na2O]]</f>
        <v>0.34250000000000003</v>
      </c>
      <c r="AA7837" s="2">
        <f>Table1[[#This Row],[A+B+AE]]-Table1[[#This Row],[Al2O3]]-Table1[[#This Row],[SiO2]]</f>
        <v>-0.24249999999999999</v>
      </c>
      <c r="AB7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500.42849999999999</v>
      </c>
    </row>
    <row r="7838" spans="1:28" hidden="1" x14ac:dyDescent="0.25">
      <c r="A7838">
        <v>0.20499999999999999</v>
      </c>
      <c r="B7838">
        <v>0.155</v>
      </c>
      <c r="C7838">
        <v>3.5000000000000003E-2</v>
      </c>
      <c r="D7838">
        <v>0</v>
      </c>
      <c r="E7838">
        <v>3.5000000000000003E-2</v>
      </c>
      <c r="F7838">
        <v>0</v>
      </c>
      <c r="G7838">
        <v>0.05</v>
      </c>
      <c r="H7838">
        <v>0.12</v>
      </c>
      <c r="I7838">
        <v>0.36</v>
      </c>
      <c r="J7838">
        <v>0.04</v>
      </c>
      <c r="K7838">
        <v>0.52554744499999995</v>
      </c>
      <c r="L7838">
        <v>0.57928918500000004</v>
      </c>
      <c r="M7838">
        <v>1.3185291999999999E-2</v>
      </c>
      <c r="N7838">
        <v>0.179275992</v>
      </c>
      <c r="O7838">
        <v>0.20160497199999999</v>
      </c>
      <c r="P7838">
        <v>0.61911903499999998</v>
      </c>
      <c r="Q7838">
        <v>-7.1449310000000002E-3</v>
      </c>
      <c r="R7838">
        <v>0.15351468900000001</v>
      </c>
      <c r="S7838">
        <v>0.19895379399999999</v>
      </c>
      <c r="T7838">
        <v>0.647531517</v>
      </c>
      <c r="U7838">
        <v>0.26</v>
      </c>
      <c r="V7838">
        <v>1.205882353</v>
      </c>
      <c r="W7838">
        <f>COUNTIF(Table1[[#This Row],[Al2O3]:[TiO2]],0)</f>
        <v>2</v>
      </c>
      <c r="X7838">
        <f>Table1[[#This Row],[K2O]]+Table1[[#This Row],[Li2O]]+Table1[[#This Row],[Na2O]]</f>
        <v>0.16999999999999998</v>
      </c>
      <c r="Y7838">
        <f>Table1[[#This Row],[B2O3]]+Table1[[#This Row],[K2O]]+Table1[[#This Row],[Li2O]]+Table1[[#This Row],[Na2O]]</f>
        <v>0.32500000000000001</v>
      </c>
      <c r="Z7838" s="2">
        <f>Table1[[#This Row],[B2O3]]+Table1[[#This Row],[CaO]]+Table1[[#This Row],[K2O]]+Table1[[#This Row],[Li2O]]+Table1[[#This Row],[Na2O]]</f>
        <v>0.36</v>
      </c>
      <c r="AA7838" s="2">
        <f>Table1[[#This Row],[A+B+AE]]-Table1[[#This Row],[Al2O3]]-Table1[[#This Row],[SiO2]]</f>
        <v>-0.20499999999999999</v>
      </c>
      <c r="AB7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462.95150000000001</v>
      </c>
    </row>
    <row r="7839" spans="1:28" hidden="1" x14ac:dyDescent="0.25">
      <c r="A7839">
        <v>0.2</v>
      </c>
      <c r="B7839">
        <v>0.13</v>
      </c>
      <c r="C7839">
        <v>2.5000000000000001E-2</v>
      </c>
      <c r="D7839">
        <v>0</v>
      </c>
      <c r="E7839">
        <v>2.5000000000000001E-2</v>
      </c>
      <c r="F7839">
        <v>0</v>
      </c>
      <c r="G7839">
        <v>0.05</v>
      </c>
      <c r="H7839">
        <v>0.115</v>
      </c>
      <c r="I7839">
        <v>0.43</v>
      </c>
      <c r="J7839">
        <v>2.5000000000000001E-2</v>
      </c>
      <c r="K7839">
        <v>0.57718120799999995</v>
      </c>
      <c r="L7839">
        <v>0.56871900900000005</v>
      </c>
      <c r="M7839">
        <v>2.9076244000000001E-2</v>
      </c>
      <c r="N7839">
        <v>0.169102053</v>
      </c>
      <c r="O7839">
        <v>0.19411916000000001</v>
      </c>
      <c r="P7839">
        <v>0.63677878700000001</v>
      </c>
      <c r="Q7839">
        <v>5.3857530000000001E-3</v>
      </c>
      <c r="R7839">
        <v>0.14587302499999999</v>
      </c>
      <c r="S7839">
        <v>0.19244462400000001</v>
      </c>
      <c r="T7839">
        <v>0.66168235099999995</v>
      </c>
      <c r="U7839">
        <v>0.26</v>
      </c>
      <c r="V7839">
        <v>1.212121212</v>
      </c>
      <c r="W7839">
        <f>COUNTIF(Table1[[#This Row],[Al2O3]:[TiO2]],0)</f>
        <v>2</v>
      </c>
      <c r="X7839">
        <f>Table1[[#This Row],[K2O]]+Table1[[#This Row],[Li2O]]+Table1[[#This Row],[Na2O]]</f>
        <v>0.16500000000000001</v>
      </c>
      <c r="Y7839">
        <f>Table1[[#This Row],[B2O3]]+Table1[[#This Row],[K2O]]+Table1[[#This Row],[Li2O]]+Table1[[#This Row],[Na2O]]</f>
        <v>0.29499999999999998</v>
      </c>
      <c r="Z7839" s="2">
        <f>Table1[[#This Row],[B2O3]]+Table1[[#This Row],[CaO]]+Table1[[#This Row],[K2O]]+Table1[[#This Row],[Li2O]]+Table1[[#This Row],[Na2O]]</f>
        <v>0.32</v>
      </c>
      <c r="AA7839" s="2">
        <f>Table1[[#This Row],[A+B+AE]]-Table1[[#This Row],[Al2O3]]-Table1[[#This Row],[SiO2]]</f>
        <v>-0.31</v>
      </c>
      <c r="AB7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474.64599999999996</v>
      </c>
    </row>
    <row r="7840" spans="1:28" hidden="1" x14ac:dyDescent="0.25">
      <c r="A7840">
        <v>0.19</v>
      </c>
      <c r="B7840">
        <v>0.14000000000000001</v>
      </c>
      <c r="C7840">
        <v>0</v>
      </c>
      <c r="D7840">
        <v>0</v>
      </c>
      <c r="E7840">
        <v>0.02</v>
      </c>
      <c r="F7840">
        <v>5.0000000000000001E-3</v>
      </c>
      <c r="G7840">
        <v>5.5E-2</v>
      </c>
      <c r="H7840">
        <v>0.11</v>
      </c>
      <c r="I7840">
        <v>0.43</v>
      </c>
      <c r="J7840">
        <v>0.05</v>
      </c>
      <c r="K7840">
        <v>0.58904109999999998</v>
      </c>
      <c r="L7840">
        <v>0.56732110999999996</v>
      </c>
      <c r="M7840">
        <v>4.1741019999999997E-2</v>
      </c>
      <c r="N7840">
        <v>0.16340718000000001</v>
      </c>
      <c r="O7840">
        <v>0.18408801</v>
      </c>
      <c r="P7840">
        <v>0.65250481000000005</v>
      </c>
      <c r="Q7840">
        <v>1.8531639999999999E-2</v>
      </c>
      <c r="R7840">
        <v>0.13984637</v>
      </c>
      <c r="S7840">
        <v>0.18209786</v>
      </c>
      <c r="T7840">
        <v>0.67805576999999995</v>
      </c>
      <c r="U7840">
        <v>0.27</v>
      </c>
      <c r="V7840">
        <v>1.15151515</v>
      </c>
      <c r="W7840">
        <f>COUNTIF(Table1[[#This Row],[Al2O3]:[TiO2]],0)</f>
        <v>2</v>
      </c>
      <c r="X7840">
        <f>Table1[[#This Row],[K2O]]+Table1[[#This Row],[Li2O]]+Table1[[#This Row],[Na2O]]</f>
        <v>0.16999999999999998</v>
      </c>
      <c r="Y7840">
        <f>Table1[[#This Row],[B2O3]]+Table1[[#This Row],[K2O]]+Table1[[#This Row],[Li2O]]+Table1[[#This Row],[Na2O]]</f>
        <v>0.31</v>
      </c>
      <c r="Z7840" s="2">
        <f>Table1[[#This Row],[B2O3]]+Table1[[#This Row],[CaO]]+Table1[[#This Row],[K2O]]+Table1[[#This Row],[Li2O]]+Table1[[#This Row],[Na2O]]</f>
        <v>0.31</v>
      </c>
      <c r="AA7840" s="2">
        <f>Table1[[#This Row],[A+B+AE]]-Table1[[#This Row],[Al2O3]]-Table1[[#This Row],[SiO2]]</f>
        <v>-0.31</v>
      </c>
      <c r="AB7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465.88150000000007</v>
      </c>
    </row>
    <row r="7841" spans="1:28" hidden="1" x14ac:dyDescent="0.25">
      <c r="A7841">
        <v>0.24</v>
      </c>
      <c r="B7841">
        <v>0.16500000000000001</v>
      </c>
      <c r="C7841">
        <v>0.01</v>
      </c>
      <c r="D7841">
        <v>0</v>
      </c>
      <c r="E7841">
        <v>0.02</v>
      </c>
      <c r="F7841">
        <v>0.01</v>
      </c>
      <c r="G7841">
        <v>0</v>
      </c>
      <c r="H7841">
        <v>0.15</v>
      </c>
      <c r="I7841">
        <v>0.37</v>
      </c>
      <c r="J7841">
        <v>3.5000000000000003E-2</v>
      </c>
      <c r="K7841">
        <v>0.48684210500000002</v>
      </c>
      <c r="L7841">
        <v>0.56385786999999998</v>
      </c>
      <c r="M7841">
        <v>3.3168721999999998E-2</v>
      </c>
      <c r="N7841">
        <v>0.14894131799999999</v>
      </c>
      <c r="O7841">
        <v>0.22772450999999999</v>
      </c>
      <c r="P7841">
        <v>0.62333417099999999</v>
      </c>
      <c r="Q7841">
        <v>-3.0987789999999999E-3</v>
      </c>
      <c r="R7841">
        <v>0.13924178500000001</v>
      </c>
      <c r="S7841">
        <v>0.220464629</v>
      </c>
      <c r="T7841">
        <v>0.640293585</v>
      </c>
      <c r="U7841">
        <v>0.27</v>
      </c>
      <c r="V7841">
        <v>1.6</v>
      </c>
      <c r="W7841">
        <f>COUNTIF(Table1[[#This Row],[Al2O3]:[TiO2]],0)</f>
        <v>2</v>
      </c>
      <c r="X7841">
        <f>Table1[[#This Row],[K2O]]+Table1[[#This Row],[Li2O]]+Table1[[#This Row],[Na2O]]</f>
        <v>0.16</v>
      </c>
      <c r="Y7841">
        <f>Table1[[#This Row],[B2O3]]+Table1[[#This Row],[K2O]]+Table1[[#This Row],[Li2O]]+Table1[[#This Row],[Na2O]]</f>
        <v>0.32500000000000001</v>
      </c>
      <c r="Z7841" s="2">
        <f>Table1[[#This Row],[B2O3]]+Table1[[#This Row],[CaO]]+Table1[[#This Row],[K2O]]+Table1[[#This Row],[Li2O]]+Table1[[#This Row],[Na2O]]</f>
        <v>0.33500000000000002</v>
      </c>
      <c r="AA7841" s="2">
        <f>Table1[[#This Row],[A+B+AE]]-Table1[[#This Row],[Al2O3]]-Table1[[#This Row],[SiO2]]</f>
        <v>-0.27499999999999997</v>
      </c>
      <c r="AB7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517.71600000000001</v>
      </c>
    </row>
    <row r="7842" spans="1:28" hidden="1" x14ac:dyDescent="0.25">
      <c r="A7842">
        <v>0.22</v>
      </c>
      <c r="B7842">
        <v>0.15</v>
      </c>
      <c r="C7842">
        <v>0</v>
      </c>
      <c r="D7842">
        <v>0</v>
      </c>
      <c r="E7842">
        <v>4.4999999999999998E-2</v>
      </c>
      <c r="F7842">
        <v>0.01</v>
      </c>
      <c r="G7842">
        <v>1.4999999999999999E-2</v>
      </c>
      <c r="H7842">
        <v>0.13500000000000001</v>
      </c>
      <c r="I7842">
        <v>0.40500000000000003</v>
      </c>
      <c r="J7842">
        <v>0.02</v>
      </c>
      <c r="K7842">
        <v>0.53289473700000001</v>
      </c>
      <c r="L7842">
        <v>0.56026897499999995</v>
      </c>
      <c r="M7842">
        <v>4.2358371999999998E-2</v>
      </c>
      <c r="N7842">
        <v>0.148397206</v>
      </c>
      <c r="O7842">
        <v>0.21149473899999999</v>
      </c>
      <c r="P7842">
        <v>0.64010805500000001</v>
      </c>
      <c r="Q7842">
        <v>8.9129580000000003E-3</v>
      </c>
      <c r="R7842">
        <v>0.13569082399999999</v>
      </c>
      <c r="S7842">
        <v>0.20616721099999999</v>
      </c>
      <c r="T7842">
        <v>0.658141965</v>
      </c>
      <c r="U7842">
        <v>0.25</v>
      </c>
      <c r="V7842">
        <v>1.4666666669999999</v>
      </c>
      <c r="W7842">
        <f>COUNTIF(Table1[[#This Row],[Al2O3]:[TiO2]],0)</f>
        <v>2</v>
      </c>
      <c r="X7842">
        <f>Table1[[#This Row],[K2O]]+Table1[[#This Row],[Li2O]]+Table1[[#This Row],[Na2O]]</f>
        <v>0.16</v>
      </c>
      <c r="Y7842">
        <f>Table1[[#This Row],[B2O3]]+Table1[[#This Row],[K2O]]+Table1[[#This Row],[Li2O]]+Table1[[#This Row],[Na2O]]</f>
        <v>0.31</v>
      </c>
      <c r="Z7842" s="2">
        <f>Table1[[#This Row],[B2O3]]+Table1[[#This Row],[CaO]]+Table1[[#This Row],[K2O]]+Table1[[#This Row],[Li2O]]+Table1[[#This Row],[Na2O]]</f>
        <v>0.31</v>
      </c>
      <c r="AA7842" s="2">
        <f>Table1[[#This Row],[A+B+AE]]-Table1[[#This Row],[Al2O3]]-Table1[[#This Row],[SiO2]]</f>
        <v>-0.31500000000000006</v>
      </c>
      <c r="AB7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507.97449999999992</v>
      </c>
    </row>
    <row r="7843" spans="1:28" hidden="1" x14ac:dyDescent="0.25">
      <c r="A7843">
        <v>0.25</v>
      </c>
      <c r="B7843">
        <v>0.19</v>
      </c>
      <c r="C7843">
        <v>0</v>
      </c>
      <c r="D7843">
        <v>5.0000000000000001E-3</v>
      </c>
      <c r="E7843">
        <v>2.5000000000000001E-2</v>
      </c>
      <c r="F7843">
        <v>0</v>
      </c>
      <c r="G7843">
        <v>2.5000000000000001E-2</v>
      </c>
      <c r="H7843">
        <v>0.15</v>
      </c>
      <c r="I7843">
        <v>0.32500000000000001</v>
      </c>
      <c r="J7843">
        <v>0.03</v>
      </c>
      <c r="K7843">
        <v>0.44827586000000003</v>
      </c>
      <c r="L7843">
        <v>0.56506687</v>
      </c>
      <c r="M7843">
        <v>1.4809070000000001E-2</v>
      </c>
      <c r="N7843">
        <v>0.16257625000000001</v>
      </c>
      <c r="O7843">
        <v>0.23122777</v>
      </c>
      <c r="P7843">
        <v>0.60619597999999997</v>
      </c>
      <c r="Q7843">
        <v>-1.618433E-2</v>
      </c>
      <c r="R7843">
        <v>0.14878277000000001</v>
      </c>
      <c r="S7843">
        <v>0.22363259999999999</v>
      </c>
      <c r="T7843">
        <v>0.62758462999999998</v>
      </c>
      <c r="U7843">
        <v>0.27</v>
      </c>
      <c r="V7843">
        <v>1.4285714300000001</v>
      </c>
      <c r="W7843">
        <f>COUNTIF(Table1[[#This Row],[Al2O3]:[TiO2]],0)</f>
        <v>2</v>
      </c>
      <c r="X7843">
        <f>Table1[[#This Row],[K2O]]+Table1[[#This Row],[Li2O]]+Table1[[#This Row],[Na2O]]</f>
        <v>0.17499999999999999</v>
      </c>
      <c r="Y7843">
        <f>Table1[[#This Row],[B2O3]]+Table1[[#This Row],[K2O]]+Table1[[#This Row],[Li2O]]+Table1[[#This Row],[Na2O]]</f>
        <v>0.36499999999999999</v>
      </c>
      <c r="Z7843" s="2">
        <f>Table1[[#This Row],[B2O3]]+Table1[[#This Row],[CaO]]+Table1[[#This Row],[K2O]]+Table1[[#This Row],[Li2O]]+Table1[[#This Row],[Na2O]]</f>
        <v>0.36499999999999999</v>
      </c>
      <c r="AA7843" s="2">
        <f>Table1[[#This Row],[A+B+AE]]-Table1[[#This Row],[Al2O3]]-Table1[[#This Row],[SiO2]]</f>
        <v>-0.21000000000000002</v>
      </c>
      <c r="AB7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486.14299999999992</v>
      </c>
    </row>
    <row r="7844" spans="1:28" hidden="1" x14ac:dyDescent="0.25">
      <c r="A7844">
        <v>0.185</v>
      </c>
      <c r="B7844">
        <v>0.115</v>
      </c>
      <c r="C7844">
        <v>0.03</v>
      </c>
      <c r="D7844">
        <v>0</v>
      </c>
      <c r="E7844">
        <v>0.05</v>
      </c>
      <c r="F7844">
        <v>0</v>
      </c>
      <c r="G7844">
        <v>0.05</v>
      </c>
      <c r="H7844">
        <v>0.105</v>
      </c>
      <c r="I7844">
        <v>0.42</v>
      </c>
      <c r="J7844">
        <v>4.4999999999999998E-2</v>
      </c>
      <c r="K7844">
        <v>0.59154929599999995</v>
      </c>
      <c r="L7844">
        <v>0.58028723699999996</v>
      </c>
      <c r="M7844">
        <v>2.9575181999999998E-2</v>
      </c>
      <c r="N7844">
        <v>0.170755451</v>
      </c>
      <c r="O7844">
        <v>0.19057528000000001</v>
      </c>
      <c r="P7844">
        <v>0.63866926899999998</v>
      </c>
      <c r="Q7844">
        <v>6.9794119999999999E-3</v>
      </c>
      <c r="R7844">
        <v>0.14599311000000001</v>
      </c>
      <c r="S7844">
        <v>0.18968133500000001</v>
      </c>
      <c r="T7844">
        <v>0.66432555500000001</v>
      </c>
      <c r="U7844">
        <v>0.27</v>
      </c>
      <c r="V7844">
        <v>1.1935483870000001</v>
      </c>
      <c r="W7844">
        <f>COUNTIF(Table1[[#This Row],[Al2O3]:[TiO2]],0)</f>
        <v>2</v>
      </c>
      <c r="X7844">
        <f>Table1[[#This Row],[K2O]]+Table1[[#This Row],[Li2O]]+Table1[[#This Row],[Na2O]]</f>
        <v>0.155</v>
      </c>
      <c r="Y7844">
        <f>Table1[[#This Row],[B2O3]]+Table1[[#This Row],[K2O]]+Table1[[#This Row],[Li2O]]+Table1[[#This Row],[Na2O]]</f>
        <v>0.27</v>
      </c>
      <c r="Z7844" s="2">
        <f>Table1[[#This Row],[B2O3]]+Table1[[#This Row],[CaO]]+Table1[[#This Row],[K2O]]+Table1[[#This Row],[Li2O]]+Table1[[#This Row],[Na2O]]</f>
        <v>0.3</v>
      </c>
      <c r="AA7844" s="2">
        <f>Table1[[#This Row],[A+B+AE]]-Table1[[#This Row],[Al2O3]]-Table1[[#This Row],[SiO2]]</f>
        <v>-0.30499999999999999</v>
      </c>
      <c r="AB7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469.40949999999998</v>
      </c>
    </row>
    <row r="7845" spans="1:28" hidden="1" x14ac:dyDescent="0.25">
      <c r="A7845">
        <v>0.21</v>
      </c>
      <c r="B7845">
        <v>0.15</v>
      </c>
      <c r="C7845">
        <v>0</v>
      </c>
      <c r="D7845">
        <v>0</v>
      </c>
      <c r="E7845">
        <v>0.05</v>
      </c>
      <c r="F7845">
        <v>0.01</v>
      </c>
      <c r="G7845">
        <v>0.03</v>
      </c>
      <c r="H7845">
        <v>0.13</v>
      </c>
      <c r="I7845">
        <v>0.38500000000000001</v>
      </c>
      <c r="J7845">
        <v>3.5000000000000003E-2</v>
      </c>
      <c r="K7845">
        <v>0.531034483</v>
      </c>
      <c r="L7845">
        <v>0.56973506699999998</v>
      </c>
      <c r="M7845">
        <v>3.0400248000000001E-2</v>
      </c>
      <c r="N7845">
        <v>0.16149037899999999</v>
      </c>
      <c r="O7845">
        <v>0.20574518899999999</v>
      </c>
      <c r="P7845">
        <v>0.63276443199999999</v>
      </c>
      <c r="Q7845">
        <v>2.4466179999999998E-3</v>
      </c>
      <c r="R7845">
        <v>0.14357561699999999</v>
      </c>
      <c r="S7845">
        <v>0.20155678599999999</v>
      </c>
      <c r="T7845">
        <v>0.654867596</v>
      </c>
      <c r="U7845">
        <v>0.26500000000000001</v>
      </c>
      <c r="V7845">
        <v>1.3125</v>
      </c>
      <c r="W7845">
        <f>COUNTIF(Table1[[#This Row],[Al2O3]:[TiO2]],0)</f>
        <v>2</v>
      </c>
      <c r="X7845">
        <f>Table1[[#This Row],[K2O]]+Table1[[#This Row],[Li2O]]+Table1[[#This Row],[Na2O]]</f>
        <v>0.17</v>
      </c>
      <c r="Y7845">
        <f>Table1[[#This Row],[B2O3]]+Table1[[#This Row],[K2O]]+Table1[[#This Row],[Li2O]]+Table1[[#This Row],[Na2O]]</f>
        <v>0.32</v>
      </c>
      <c r="Z7845" s="2">
        <f>Table1[[#This Row],[B2O3]]+Table1[[#This Row],[CaO]]+Table1[[#This Row],[K2O]]+Table1[[#This Row],[Li2O]]+Table1[[#This Row],[Na2O]]</f>
        <v>0.32</v>
      </c>
      <c r="AA7845" s="2">
        <f>Table1[[#This Row],[A+B+AE]]-Table1[[#This Row],[Al2O3]]-Table1[[#This Row],[SiO2]]</f>
        <v>-0.27500000000000002</v>
      </c>
      <c r="AB7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485.56150000000002</v>
      </c>
    </row>
    <row r="7846" spans="1:28" hidden="1" x14ac:dyDescent="0.25">
      <c r="A7846">
        <v>0.17</v>
      </c>
      <c r="B7846">
        <v>0.11</v>
      </c>
      <c r="C7846">
        <v>3.5000000000000003E-2</v>
      </c>
      <c r="D7846">
        <v>0</v>
      </c>
      <c r="E7846">
        <v>0.04</v>
      </c>
      <c r="F7846">
        <v>0</v>
      </c>
      <c r="G7846">
        <v>0.06</v>
      </c>
      <c r="H7846">
        <v>0.1</v>
      </c>
      <c r="I7846">
        <v>0.435</v>
      </c>
      <c r="J7846">
        <v>0.05</v>
      </c>
      <c r="K7846">
        <v>0.61702128000000001</v>
      </c>
      <c r="L7846">
        <v>0.58216175000000003</v>
      </c>
      <c r="M7846">
        <v>3.2116270000000002E-2</v>
      </c>
      <c r="N7846">
        <v>0.17814624000000001</v>
      </c>
      <c r="O7846">
        <v>0.17545761000000001</v>
      </c>
      <c r="P7846">
        <v>0.64639614999999995</v>
      </c>
      <c r="Q7846">
        <v>1.227666E-2</v>
      </c>
      <c r="R7846">
        <v>0.14953551000000001</v>
      </c>
      <c r="S7846">
        <v>0.17566883</v>
      </c>
      <c r="T7846">
        <v>0.67479566000000002</v>
      </c>
      <c r="U7846">
        <v>0.27</v>
      </c>
      <c r="V7846">
        <v>1.0625</v>
      </c>
      <c r="W7846">
        <f>COUNTIF(Table1[[#This Row],[Al2O3]:[TiO2]],0)</f>
        <v>2</v>
      </c>
      <c r="X7846">
        <f>Table1[[#This Row],[K2O]]+Table1[[#This Row],[Li2O]]+Table1[[#This Row],[Na2O]]</f>
        <v>0.16</v>
      </c>
      <c r="Y7846">
        <f>Table1[[#This Row],[B2O3]]+Table1[[#This Row],[K2O]]+Table1[[#This Row],[Li2O]]+Table1[[#This Row],[Na2O]]</f>
        <v>0.27</v>
      </c>
      <c r="Z7846" s="2">
        <f>Table1[[#This Row],[B2O3]]+Table1[[#This Row],[CaO]]+Table1[[#This Row],[K2O]]+Table1[[#This Row],[Li2O]]+Table1[[#This Row],[Na2O]]</f>
        <v>0.30500000000000005</v>
      </c>
      <c r="AA7846" s="2">
        <f>Table1[[#This Row],[A+B+AE]]-Table1[[#This Row],[Al2O3]]-Table1[[#This Row],[SiO2]]</f>
        <v>-0.29999999999999993</v>
      </c>
      <c r="AB7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459.39600000000007</v>
      </c>
    </row>
    <row r="7847" spans="1:28" hidden="1" x14ac:dyDescent="0.25">
      <c r="A7847">
        <v>0.215</v>
      </c>
      <c r="B7847">
        <v>0.185</v>
      </c>
      <c r="C7847">
        <v>0</v>
      </c>
      <c r="D7847">
        <v>0</v>
      </c>
      <c r="E7847">
        <v>3.5000000000000003E-2</v>
      </c>
      <c r="F7847">
        <v>0.01</v>
      </c>
      <c r="G7847">
        <v>5.5E-2</v>
      </c>
      <c r="H7847">
        <v>0.125</v>
      </c>
      <c r="I7847">
        <v>0.33</v>
      </c>
      <c r="J7847">
        <v>4.4999999999999998E-2</v>
      </c>
      <c r="K7847">
        <v>0.49253731299999998</v>
      </c>
      <c r="L7847">
        <v>0.57349589700000003</v>
      </c>
      <c r="M7847">
        <v>1.4618346000000001E-2</v>
      </c>
      <c r="N7847">
        <v>0.176376958</v>
      </c>
      <c r="O7847">
        <v>0.20431047599999999</v>
      </c>
      <c r="P7847">
        <v>0.61931256700000004</v>
      </c>
      <c r="Q7847">
        <v>-4.1805339999999996E-3</v>
      </c>
      <c r="R7847">
        <v>0.150025406</v>
      </c>
      <c r="S7847">
        <v>0.20045031399999999</v>
      </c>
      <c r="T7847">
        <v>0.64952427999999995</v>
      </c>
      <c r="U7847">
        <v>0.26500000000000001</v>
      </c>
      <c r="V7847">
        <v>1.1944444439999999</v>
      </c>
      <c r="W7847">
        <f>COUNTIF(Table1[[#This Row],[Al2O3]:[TiO2]],0)</f>
        <v>2</v>
      </c>
      <c r="X7847">
        <f>Table1[[#This Row],[K2O]]+Table1[[#This Row],[Li2O]]+Table1[[#This Row],[Na2O]]</f>
        <v>0.19</v>
      </c>
      <c r="Y7847">
        <f>Table1[[#This Row],[B2O3]]+Table1[[#This Row],[K2O]]+Table1[[#This Row],[Li2O]]+Table1[[#This Row],[Na2O]]</f>
        <v>0.375</v>
      </c>
      <c r="Z7847" s="2">
        <f>Table1[[#This Row],[B2O3]]+Table1[[#This Row],[CaO]]+Table1[[#This Row],[K2O]]+Table1[[#This Row],[Li2O]]+Table1[[#This Row],[Na2O]]</f>
        <v>0.375</v>
      </c>
      <c r="AA7847" s="2">
        <f>Table1[[#This Row],[A+B+AE]]-Table1[[#This Row],[Al2O3]]-Table1[[#This Row],[SiO2]]</f>
        <v>-0.17</v>
      </c>
      <c r="AB7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452.33400000000006</v>
      </c>
    </row>
    <row r="7848" spans="1:28" hidden="1" x14ac:dyDescent="0.25">
      <c r="A7848">
        <v>0.2</v>
      </c>
      <c r="B7848">
        <v>0.15</v>
      </c>
      <c r="C7848">
        <v>2.5000000000000001E-2</v>
      </c>
      <c r="D7848">
        <v>0</v>
      </c>
      <c r="E7848">
        <v>2.5000000000000001E-2</v>
      </c>
      <c r="F7848">
        <v>0</v>
      </c>
      <c r="G7848">
        <v>0.05</v>
      </c>
      <c r="H7848">
        <v>0.12</v>
      </c>
      <c r="I7848">
        <v>0.38500000000000001</v>
      </c>
      <c r="J7848">
        <v>4.4999999999999998E-2</v>
      </c>
      <c r="K7848">
        <v>0.54609929999999995</v>
      </c>
      <c r="L7848">
        <v>0.57527790000000001</v>
      </c>
      <c r="M7848">
        <v>2.220718E-2</v>
      </c>
      <c r="N7848">
        <v>0.17484089999999999</v>
      </c>
      <c r="O7848">
        <v>0.1951077</v>
      </c>
      <c r="P7848">
        <v>0.63005149999999999</v>
      </c>
      <c r="Q7848" s="1">
        <v>-2.8799999999999999E-5</v>
      </c>
      <c r="R7848">
        <v>0.15073639999999999</v>
      </c>
      <c r="S7848">
        <v>0.1925113</v>
      </c>
      <c r="T7848">
        <v>0.65675229999999996</v>
      </c>
      <c r="U7848">
        <v>0.26500000000000001</v>
      </c>
      <c r="V7848">
        <v>1.176471</v>
      </c>
      <c r="W7848">
        <f>COUNTIF(Table1[[#This Row],[Al2O3]:[TiO2]],0)</f>
        <v>2</v>
      </c>
      <c r="X7848">
        <f>Table1[[#This Row],[K2O]]+Table1[[#This Row],[Li2O]]+Table1[[#This Row],[Na2O]]</f>
        <v>0.16999999999999998</v>
      </c>
      <c r="Y7848">
        <f>Table1[[#This Row],[B2O3]]+Table1[[#This Row],[K2O]]+Table1[[#This Row],[Li2O]]+Table1[[#This Row],[Na2O]]</f>
        <v>0.32</v>
      </c>
      <c r="Z7848" s="2">
        <f>Table1[[#This Row],[B2O3]]+Table1[[#This Row],[CaO]]+Table1[[#This Row],[K2O]]+Table1[[#This Row],[Li2O]]+Table1[[#This Row],[Na2O]]</f>
        <v>0.34499999999999997</v>
      </c>
      <c r="AA7848" s="2">
        <f>Table1[[#This Row],[A+B+AE]]-Table1[[#This Row],[Al2O3]]-Table1[[#This Row],[SiO2]]</f>
        <v>-0.24000000000000005</v>
      </c>
      <c r="AB7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465.37299999999993</v>
      </c>
    </row>
    <row r="7849" spans="1:28" hidden="1" x14ac:dyDescent="0.25">
      <c r="A7849">
        <v>0.23499999999999999</v>
      </c>
      <c r="B7849">
        <v>0.14000000000000001</v>
      </c>
      <c r="C7849">
        <v>0.04</v>
      </c>
      <c r="D7849">
        <v>0</v>
      </c>
      <c r="E7849">
        <v>0.03</v>
      </c>
      <c r="F7849">
        <v>0</v>
      </c>
      <c r="G7849">
        <v>1.4999999999999999E-2</v>
      </c>
      <c r="H7849">
        <v>0.13500000000000001</v>
      </c>
      <c r="I7849">
        <v>0.4</v>
      </c>
      <c r="J7849">
        <v>5.0000000000000001E-3</v>
      </c>
      <c r="K7849">
        <v>0.51948051900000003</v>
      </c>
      <c r="L7849">
        <v>0.56483166399999996</v>
      </c>
      <c r="M7849">
        <v>2.5277340999999998E-2</v>
      </c>
      <c r="N7849">
        <v>0.156304474</v>
      </c>
      <c r="O7849">
        <v>0.22570003</v>
      </c>
      <c r="P7849">
        <v>0.61799549600000003</v>
      </c>
      <c r="Q7849">
        <v>-6.7556489999999999E-3</v>
      </c>
      <c r="R7849">
        <v>0.14207945699999999</v>
      </c>
      <c r="S7849">
        <v>0.22094876299999999</v>
      </c>
      <c r="T7849">
        <v>0.63697177999999999</v>
      </c>
      <c r="U7849">
        <v>0.25</v>
      </c>
      <c r="V7849">
        <v>1.566666667</v>
      </c>
      <c r="W7849">
        <f>COUNTIF(Table1[[#This Row],[Al2O3]:[TiO2]],0)</f>
        <v>2</v>
      </c>
      <c r="X7849">
        <f>Table1[[#This Row],[K2O]]+Table1[[#This Row],[Li2O]]+Table1[[#This Row],[Na2O]]</f>
        <v>0.15000000000000002</v>
      </c>
      <c r="Y7849">
        <f>Table1[[#This Row],[B2O3]]+Table1[[#This Row],[K2O]]+Table1[[#This Row],[Li2O]]+Table1[[#This Row],[Na2O]]</f>
        <v>0.29000000000000004</v>
      </c>
      <c r="Z7849" s="2">
        <f>Table1[[#This Row],[B2O3]]+Table1[[#This Row],[CaO]]+Table1[[#This Row],[K2O]]+Table1[[#This Row],[Li2O]]+Table1[[#This Row],[Na2O]]</f>
        <v>0.33</v>
      </c>
      <c r="AA7849" s="2">
        <f>Table1[[#This Row],[A+B+AE]]-Table1[[#This Row],[Al2O3]]-Table1[[#This Row],[SiO2]]</f>
        <v>-0.30499999999999999</v>
      </c>
      <c r="AB7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512.05300000000011</v>
      </c>
    </row>
    <row r="7850" spans="1:28" hidden="1" x14ac:dyDescent="0.25">
      <c r="A7850">
        <v>0.22500000000000001</v>
      </c>
      <c r="B7850">
        <v>0.18</v>
      </c>
      <c r="C7850">
        <v>3.5000000000000003E-2</v>
      </c>
      <c r="D7850">
        <v>0</v>
      </c>
      <c r="E7850">
        <v>3.5000000000000003E-2</v>
      </c>
      <c r="F7850">
        <v>0</v>
      </c>
      <c r="G7850">
        <v>0.05</v>
      </c>
      <c r="H7850">
        <v>0.14000000000000001</v>
      </c>
      <c r="I7850">
        <v>0.32</v>
      </c>
      <c r="J7850">
        <v>1.4999999999999999E-2</v>
      </c>
      <c r="K7850">
        <v>0.46715328</v>
      </c>
      <c r="L7850">
        <v>0.57672034999999999</v>
      </c>
      <c r="M7850">
        <v>-6.1598599999999996E-3</v>
      </c>
      <c r="N7850">
        <v>0.19078764000000001</v>
      </c>
      <c r="O7850">
        <v>0.21220109000000001</v>
      </c>
      <c r="P7850">
        <v>0.59701126999999998</v>
      </c>
      <c r="Q7850">
        <v>-2.571522E-2</v>
      </c>
      <c r="R7850">
        <v>0.16499064999999999</v>
      </c>
      <c r="S7850">
        <v>0.20834490999999999</v>
      </c>
      <c r="T7850">
        <v>0.62666443999999999</v>
      </c>
      <c r="U7850">
        <v>0.25</v>
      </c>
      <c r="V7850">
        <v>1.1842105300000001</v>
      </c>
      <c r="W7850">
        <f>COUNTIF(Table1[[#This Row],[Al2O3]:[TiO2]],0)</f>
        <v>2</v>
      </c>
      <c r="X7850">
        <f>Table1[[#This Row],[K2O]]+Table1[[#This Row],[Li2O]]+Table1[[#This Row],[Na2O]]</f>
        <v>0.19</v>
      </c>
      <c r="Y7850">
        <f>Table1[[#This Row],[B2O3]]+Table1[[#This Row],[K2O]]+Table1[[#This Row],[Li2O]]+Table1[[#This Row],[Na2O]]</f>
        <v>0.37</v>
      </c>
      <c r="Z7850" s="2">
        <f>Table1[[#This Row],[B2O3]]+Table1[[#This Row],[CaO]]+Table1[[#This Row],[K2O]]+Table1[[#This Row],[Li2O]]+Table1[[#This Row],[Na2O]]</f>
        <v>0.40500000000000003</v>
      </c>
      <c r="AA7850" s="2">
        <f>Table1[[#This Row],[A+B+AE]]-Table1[[#This Row],[Al2O3]]-Table1[[#This Row],[SiO2]]</f>
        <v>-0.13999999999999999</v>
      </c>
      <c r="AB7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459.00049999999999</v>
      </c>
    </row>
    <row r="7851" spans="1:28" hidden="1" x14ac:dyDescent="0.25">
      <c r="A7851">
        <v>0.245</v>
      </c>
      <c r="B7851">
        <v>0.2</v>
      </c>
      <c r="C7851">
        <v>0</v>
      </c>
      <c r="D7851">
        <v>5.0000000000000001E-3</v>
      </c>
      <c r="E7851">
        <v>2.5000000000000001E-2</v>
      </c>
      <c r="F7851">
        <v>0</v>
      </c>
      <c r="G7851">
        <v>0.01</v>
      </c>
      <c r="H7851">
        <v>0.14000000000000001</v>
      </c>
      <c r="I7851">
        <v>0.32500000000000001</v>
      </c>
      <c r="J7851">
        <v>0.05</v>
      </c>
      <c r="K7851">
        <v>0.45774647899999998</v>
      </c>
      <c r="L7851">
        <v>0.56085961799999995</v>
      </c>
      <c r="M7851">
        <v>4.2525704999999997E-2</v>
      </c>
      <c r="N7851">
        <v>0.14072520599999999</v>
      </c>
      <c r="O7851">
        <v>0.22937712399999999</v>
      </c>
      <c r="P7851">
        <v>0.62989766999999997</v>
      </c>
      <c r="Q7851">
        <v>6.2423890000000001E-3</v>
      </c>
      <c r="R7851">
        <v>0.13166147</v>
      </c>
      <c r="S7851">
        <v>0.220139631</v>
      </c>
      <c r="T7851">
        <v>0.64819889799999997</v>
      </c>
      <c r="U7851">
        <v>0.25</v>
      </c>
      <c r="V7851">
        <v>1.6333333329999999</v>
      </c>
      <c r="W7851">
        <f>COUNTIF(Table1[[#This Row],[Al2O3]:[TiO2]],0)</f>
        <v>2</v>
      </c>
      <c r="X7851">
        <f>Table1[[#This Row],[K2O]]+Table1[[#This Row],[Li2O]]+Table1[[#This Row],[Na2O]]</f>
        <v>0.15000000000000002</v>
      </c>
      <c r="Y7851">
        <f>Table1[[#This Row],[B2O3]]+Table1[[#This Row],[K2O]]+Table1[[#This Row],[Li2O]]+Table1[[#This Row],[Na2O]]</f>
        <v>0.35000000000000003</v>
      </c>
      <c r="Z7851" s="2">
        <f>Table1[[#This Row],[B2O3]]+Table1[[#This Row],[CaO]]+Table1[[#This Row],[K2O]]+Table1[[#This Row],[Li2O]]+Table1[[#This Row],[Na2O]]</f>
        <v>0.35000000000000003</v>
      </c>
      <c r="AA7851" s="2">
        <f>Table1[[#This Row],[A+B+AE]]-Table1[[#This Row],[Al2O3]]-Table1[[#This Row],[SiO2]]</f>
        <v>-0.21999999999999997</v>
      </c>
      <c r="AB7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504.20850000000007</v>
      </c>
    </row>
    <row r="7852" spans="1:28" hidden="1" x14ac:dyDescent="0.25">
      <c r="A7852">
        <v>0.22</v>
      </c>
      <c r="B7852">
        <v>0.16</v>
      </c>
      <c r="C7852">
        <v>0.02</v>
      </c>
      <c r="D7852">
        <v>0</v>
      </c>
      <c r="E7852">
        <v>2.5000000000000001E-2</v>
      </c>
      <c r="F7852">
        <v>5.0000000000000001E-3</v>
      </c>
      <c r="G7852">
        <v>0.05</v>
      </c>
      <c r="H7852">
        <v>0.13500000000000001</v>
      </c>
      <c r="I7852">
        <v>0.38500000000000001</v>
      </c>
      <c r="J7852">
        <v>0</v>
      </c>
      <c r="K7852">
        <v>0.52027027000000003</v>
      </c>
      <c r="L7852">
        <v>0.56553317000000003</v>
      </c>
      <c r="M7852">
        <v>1.015838E-2</v>
      </c>
      <c r="N7852">
        <v>0.18057669000000001</v>
      </c>
      <c r="O7852">
        <v>0.20410434999999999</v>
      </c>
      <c r="P7852">
        <v>0.61531895999999997</v>
      </c>
      <c r="Q7852">
        <v>-1.1675919999999999E-2</v>
      </c>
      <c r="R7852">
        <v>0.15628631000000001</v>
      </c>
      <c r="S7852">
        <v>0.20129377000000001</v>
      </c>
      <c r="T7852">
        <v>0.64241992000000003</v>
      </c>
      <c r="U7852">
        <v>0.25</v>
      </c>
      <c r="V7852">
        <v>1.18918919</v>
      </c>
      <c r="W7852">
        <f>COUNTIF(Table1[[#This Row],[Al2O3]:[TiO2]],0)</f>
        <v>2</v>
      </c>
      <c r="X7852">
        <f>Table1[[#This Row],[K2O]]+Table1[[#This Row],[Li2O]]+Table1[[#This Row],[Na2O]]</f>
        <v>0.19</v>
      </c>
      <c r="Y7852">
        <f>Table1[[#This Row],[B2O3]]+Table1[[#This Row],[K2O]]+Table1[[#This Row],[Li2O]]+Table1[[#This Row],[Na2O]]</f>
        <v>0.35000000000000003</v>
      </c>
      <c r="Z7852" s="2">
        <f>Table1[[#This Row],[B2O3]]+Table1[[#This Row],[CaO]]+Table1[[#This Row],[K2O]]+Table1[[#This Row],[Li2O]]+Table1[[#This Row],[Na2O]]</f>
        <v>0.37</v>
      </c>
      <c r="AA7852" s="2">
        <f>Table1[[#This Row],[A+B+AE]]-Table1[[#This Row],[Al2O3]]-Table1[[#This Row],[SiO2]]</f>
        <v>-0.23500000000000001</v>
      </c>
      <c r="AB7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469.64199999999994</v>
      </c>
    </row>
    <row r="7853" spans="1:28" hidden="1" x14ac:dyDescent="0.25">
      <c r="A7853">
        <v>0.19</v>
      </c>
      <c r="B7853">
        <v>0.14000000000000001</v>
      </c>
      <c r="C7853">
        <v>5.0000000000000001E-3</v>
      </c>
      <c r="D7853">
        <v>0</v>
      </c>
      <c r="E7853">
        <v>0.03</v>
      </c>
      <c r="F7853">
        <v>0</v>
      </c>
      <c r="G7853">
        <v>0.06</v>
      </c>
      <c r="H7853">
        <v>0.115</v>
      </c>
      <c r="I7853">
        <v>0.43</v>
      </c>
      <c r="J7853">
        <v>0.03</v>
      </c>
      <c r="K7853">
        <v>0.58503400999999999</v>
      </c>
      <c r="L7853">
        <v>0.56604021999999998</v>
      </c>
      <c r="M7853">
        <v>3.4523539999999998E-2</v>
      </c>
      <c r="N7853">
        <v>0.17122824</v>
      </c>
      <c r="O7853">
        <v>0.18236703000000001</v>
      </c>
      <c r="P7853">
        <v>0.64640472999999998</v>
      </c>
      <c r="Q7853">
        <v>1.148734E-2</v>
      </c>
      <c r="R7853">
        <v>0.14724689999999999</v>
      </c>
      <c r="S7853">
        <v>0.18053114000000001</v>
      </c>
      <c r="T7853">
        <v>0.67222196000000001</v>
      </c>
      <c r="U7853">
        <v>0.255</v>
      </c>
      <c r="V7853">
        <v>1.0857142900000001</v>
      </c>
      <c r="W7853">
        <f>COUNTIF(Table1[[#This Row],[Al2O3]:[TiO2]],0)</f>
        <v>2</v>
      </c>
      <c r="X7853">
        <f>Table1[[#This Row],[K2O]]+Table1[[#This Row],[Li2O]]+Table1[[#This Row],[Na2O]]</f>
        <v>0.17499999999999999</v>
      </c>
      <c r="Y7853">
        <f>Table1[[#This Row],[B2O3]]+Table1[[#This Row],[K2O]]+Table1[[#This Row],[Li2O]]+Table1[[#This Row],[Na2O]]</f>
        <v>0.315</v>
      </c>
      <c r="Z7853" s="2">
        <f>Table1[[#This Row],[B2O3]]+Table1[[#This Row],[CaO]]+Table1[[#This Row],[K2O]]+Table1[[#This Row],[Li2O]]+Table1[[#This Row],[Na2O]]</f>
        <v>0.32</v>
      </c>
      <c r="AA7853" s="2">
        <f>Table1[[#This Row],[A+B+AE]]-Table1[[#This Row],[Al2O3]]-Table1[[#This Row],[SiO2]]</f>
        <v>-0.3</v>
      </c>
      <c r="AB7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462.05500000000006</v>
      </c>
    </row>
    <row r="7854" spans="1:28" hidden="1" x14ac:dyDescent="0.25">
      <c r="A7854">
        <v>0.24</v>
      </c>
      <c r="B7854">
        <v>0.13</v>
      </c>
      <c r="C7854">
        <v>0.02</v>
      </c>
      <c r="D7854">
        <v>5.0000000000000001E-3</v>
      </c>
      <c r="E7854">
        <v>0.03</v>
      </c>
      <c r="F7854">
        <v>0</v>
      </c>
      <c r="G7854">
        <v>5.0000000000000001E-3</v>
      </c>
      <c r="H7854">
        <v>0.15</v>
      </c>
      <c r="I7854">
        <v>0.42</v>
      </c>
      <c r="J7854">
        <v>0</v>
      </c>
      <c r="K7854">
        <v>0.51851851999999998</v>
      </c>
      <c r="L7854">
        <v>0.56106288000000004</v>
      </c>
      <c r="M7854">
        <v>2.6263290000000002E-2</v>
      </c>
      <c r="N7854">
        <v>0.15400074999999999</v>
      </c>
      <c r="O7854">
        <v>0.22914648000000001</v>
      </c>
      <c r="P7854">
        <v>0.61685277000000005</v>
      </c>
      <c r="Q7854">
        <v>-1.2344330000000001E-2</v>
      </c>
      <c r="R7854">
        <v>0.14563559000000001</v>
      </c>
      <c r="S7854">
        <v>0.22344600000000001</v>
      </c>
      <c r="T7854">
        <v>0.63091841000000004</v>
      </c>
      <c r="U7854">
        <v>0.27</v>
      </c>
      <c r="V7854">
        <v>1.5483871</v>
      </c>
      <c r="W7854">
        <f>COUNTIF(Table1[[#This Row],[Al2O3]:[TiO2]],0)</f>
        <v>2</v>
      </c>
      <c r="X7854">
        <f>Table1[[#This Row],[K2O]]+Table1[[#This Row],[Li2O]]+Table1[[#This Row],[Na2O]]</f>
        <v>0.155</v>
      </c>
      <c r="Y7854">
        <f>Table1[[#This Row],[B2O3]]+Table1[[#This Row],[K2O]]+Table1[[#This Row],[Li2O]]+Table1[[#This Row],[Na2O]]</f>
        <v>0.28500000000000003</v>
      </c>
      <c r="Z7854" s="2">
        <f>Table1[[#This Row],[B2O3]]+Table1[[#This Row],[CaO]]+Table1[[#This Row],[K2O]]+Table1[[#This Row],[Li2O]]+Table1[[#This Row],[Na2O]]</f>
        <v>0.30499999999999999</v>
      </c>
      <c r="AA7854" s="2">
        <f>Table1[[#This Row],[A+B+AE]]-Table1[[#This Row],[Al2O3]]-Table1[[#This Row],[SiO2]]</f>
        <v>-0.35499999999999998</v>
      </c>
      <c r="AB7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521.67349999999999</v>
      </c>
    </row>
    <row r="7855" spans="1:28" hidden="1" x14ac:dyDescent="0.25">
      <c r="A7855">
        <v>0.23499999999999999</v>
      </c>
      <c r="B7855">
        <v>0.155</v>
      </c>
      <c r="C7855">
        <v>0.03</v>
      </c>
      <c r="D7855">
        <v>0</v>
      </c>
      <c r="E7855">
        <v>2.5000000000000001E-2</v>
      </c>
      <c r="F7855">
        <v>0</v>
      </c>
      <c r="G7855">
        <v>2.5000000000000001E-2</v>
      </c>
      <c r="H7855">
        <v>0.14000000000000001</v>
      </c>
      <c r="I7855">
        <v>0.38</v>
      </c>
      <c r="J7855">
        <v>0.01</v>
      </c>
      <c r="K7855">
        <v>0.50331126000000004</v>
      </c>
      <c r="L7855">
        <v>0.56579184999999999</v>
      </c>
      <c r="M7855">
        <v>1.6907930000000002E-2</v>
      </c>
      <c r="N7855">
        <v>0.16515342</v>
      </c>
      <c r="O7855">
        <v>0.22179646</v>
      </c>
      <c r="P7855">
        <v>0.61305012999999997</v>
      </c>
      <c r="Q7855">
        <v>-1.2339950000000001E-2</v>
      </c>
      <c r="R7855">
        <v>0.14868339</v>
      </c>
      <c r="S7855">
        <v>0.21693476</v>
      </c>
      <c r="T7855">
        <v>0.63438185000000002</v>
      </c>
      <c r="U7855">
        <v>0.255</v>
      </c>
      <c r="V7855">
        <v>1.4242424199999999</v>
      </c>
      <c r="W7855">
        <f>COUNTIF(Table1[[#This Row],[Al2O3]:[TiO2]],0)</f>
        <v>2</v>
      </c>
      <c r="X7855">
        <f>Table1[[#This Row],[K2O]]+Table1[[#This Row],[Li2O]]+Table1[[#This Row],[Na2O]]</f>
        <v>0.16500000000000001</v>
      </c>
      <c r="Y7855">
        <f>Table1[[#This Row],[B2O3]]+Table1[[#This Row],[K2O]]+Table1[[#This Row],[Li2O]]+Table1[[#This Row],[Na2O]]</f>
        <v>0.32</v>
      </c>
      <c r="Z7855" s="2">
        <f>Table1[[#This Row],[B2O3]]+Table1[[#This Row],[CaO]]+Table1[[#This Row],[K2O]]+Table1[[#This Row],[Li2O]]+Table1[[#This Row],[Na2O]]</f>
        <v>0.35</v>
      </c>
      <c r="AA7855" s="2">
        <f>Table1[[#This Row],[A+B+AE]]-Table1[[#This Row],[Al2O3]]-Table1[[#This Row],[SiO2]]</f>
        <v>-0.26500000000000001</v>
      </c>
      <c r="AB7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496.71849999999995</v>
      </c>
    </row>
    <row r="7856" spans="1:28" hidden="1" x14ac:dyDescent="0.25">
      <c r="A7856">
        <v>0.25</v>
      </c>
      <c r="B7856">
        <v>0.17</v>
      </c>
      <c r="C7856">
        <v>2.5000000000000001E-2</v>
      </c>
      <c r="D7856">
        <v>0</v>
      </c>
      <c r="E7856">
        <v>0.04</v>
      </c>
      <c r="F7856">
        <v>0</v>
      </c>
      <c r="G7856">
        <v>2.5000000000000001E-2</v>
      </c>
      <c r="H7856">
        <v>0.15</v>
      </c>
      <c r="I7856">
        <v>0.32500000000000001</v>
      </c>
      <c r="J7856">
        <v>1.4999999999999999E-2</v>
      </c>
      <c r="K7856">
        <v>0.44827586000000003</v>
      </c>
      <c r="L7856">
        <v>0.57329702999999999</v>
      </c>
      <c r="M7856">
        <v>-2.0736000000000001E-3</v>
      </c>
      <c r="N7856">
        <v>0.17403801999999999</v>
      </c>
      <c r="O7856">
        <v>0.23717365000000001</v>
      </c>
      <c r="P7856">
        <v>0.58878832999999997</v>
      </c>
      <c r="Q7856">
        <v>-3.0355509999999999E-2</v>
      </c>
      <c r="R7856">
        <v>0.15733934999999999</v>
      </c>
      <c r="S7856">
        <v>0.23100770000000001</v>
      </c>
      <c r="T7856">
        <v>0.61165294999999997</v>
      </c>
      <c r="U7856">
        <v>0.27</v>
      </c>
      <c r="V7856">
        <v>1.4285714300000001</v>
      </c>
      <c r="W7856">
        <f>COUNTIF(Table1[[#This Row],[Al2O3]:[TiO2]],0)</f>
        <v>2</v>
      </c>
      <c r="X7856">
        <f>Table1[[#This Row],[K2O]]+Table1[[#This Row],[Li2O]]+Table1[[#This Row],[Na2O]]</f>
        <v>0.17499999999999999</v>
      </c>
      <c r="Y7856">
        <f>Table1[[#This Row],[B2O3]]+Table1[[#This Row],[K2O]]+Table1[[#This Row],[Li2O]]+Table1[[#This Row],[Na2O]]</f>
        <v>0.34499999999999997</v>
      </c>
      <c r="Z7856" s="2">
        <f>Table1[[#This Row],[B2O3]]+Table1[[#This Row],[CaO]]+Table1[[#This Row],[K2O]]+Table1[[#This Row],[Li2O]]+Table1[[#This Row],[Na2O]]</f>
        <v>0.37</v>
      </c>
      <c r="AA7856" s="2">
        <f>Table1[[#This Row],[A+B+AE]]-Table1[[#This Row],[Al2O3]]-Table1[[#This Row],[SiO2]]</f>
        <v>-0.20500000000000002</v>
      </c>
      <c r="AB7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486.80950000000007</v>
      </c>
    </row>
    <row r="7857" spans="1:28" hidden="1" x14ac:dyDescent="0.25">
      <c r="A7857">
        <v>0.25</v>
      </c>
      <c r="B7857">
        <v>0.18</v>
      </c>
      <c r="C7857">
        <v>0.02</v>
      </c>
      <c r="D7857">
        <v>0</v>
      </c>
      <c r="E7857">
        <v>0.02</v>
      </c>
      <c r="F7857">
        <v>0</v>
      </c>
      <c r="G7857">
        <v>0.01</v>
      </c>
      <c r="H7857">
        <v>0.15</v>
      </c>
      <c r="I7857">
        <v>0.34499999999999997</v>
      </c>
      <c r="J7857">
        <v>2.5000000000000001E-2</v>
      </c>
      <c r="K7857">
        <v>0.46308725000000001</v>
      </c>
      <c r="L7857">
        <v>0.56322371000000004</v>
      </c>
      <c r="M7857">
        <v>2.334406E-2</v>
      </c>
      <c r="N7857">
        <v>0.15491358999999999</v>
      </c>
      <c r="O7857">
        <v>0.23267284999999999</v>
      </c>
      <c r="P7857">
        <v>0.61241356000000002</v>
      </c>
      <c r="Q7857">
        <v>-1.079778E-2</v>
      </c>
      <c r="R7857">
        <v>0.14367717999999999</v>
      </c>
      <c r="S7857">
        <v>0.2249314</v>
      </c>
      <c r="T7857">
        <v>0.63139142999999998</v>
      </c>
      <c r="U7857">
        <v>0.255</v>
      </c>
      <c r="V7857">
        <v>1.5625</v>
      </c>
      <c r="W7857">
        <f>COUNTIF(Table1[[#This Row],[Al2O3]:[TiO2]],0)</f>
        <v>2</v>
      </c>
      <c r="X7857">
        <f>Table1[[#This Row],[K2O]]+Table1[[#This Row],[Li2O]]+Table1[[#This Row],[Na2O]]</f>
        <v>0.16</v>
      </c>
      <c r="Y7857">
        <f>Table1[[#This Row],[B2O3]]+Table1[[#This Row],[K2O]]+Table1[[#This Row],[Li2O]]+Table1[[#This Row],[Na2O]]</f>
        <v>0.33999999999999997</v>
      </c>
      <c r="Z7857" s="2">
        <f>Table1[[#This Row],[B2O3]]+Table1[[#This Row],[CaO]]+Table1[[#This Row],[K2O]]+Table1[[#This Row],[Li2O]]+Table1[[#This Row],[Na2O]]</f>
        <v>0.36</v>
      </c>
      <c r="AA7857" s="2">
        <f>Table1[[#This Row],[A+B+AE]]-Table1[[#This Row],[Al2O3]]-Table1[[#This Row],[SiO2]]</f>
        <v>-0.23499999999999999</v>
      </c>
      <c r="AB7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507.6255000000001</v>
      </c>
    </row>
    <row r="7858" spans="1:28" hidden="1" x14ac:dyDescent="0.25">
      <c r="A7858">
        <v>0.22500000000000001</v>
      </c>
      <c r="B7858">
        <v>0.17499999999999999</v>
      </c>
      <c r="C7858">
        <v>0</v>
      </c>
      <c r="D7858">
        <v>0</v>
      </c>
      <c r="E7858">
        <v>0.04</v>
      </c>
      <c r="F7858">
        <v>7.4999999999999997E-3</v>
      </c>
      <c r="G7858">
        <v>4.4999999999999998E-2</v>
      </c>
      <c r="H7858">
        <v>0.13</v>
      </c>
      <c r="I7858">
        <v>0.34</v>
      </c>
      <c r="J7858">
        <v>3.7499999999999999E-2</v>
      </c>
      <c r="K7858">
        <v>0.489208633</v>
      </c>
      <c r="L7858">
        <v>0.57177426399999998</v>
      </c>
      <c r="M7858">
        <v>1.4337951999999999E-2</v>
      </c>
      <c r="N7858">
        <v>0.17100162599999999</v>
      </c>
      <c r="O7858">
        <v>0.21456260199999999</v>
      </c>
      <c r="P7858">
        <v>0.61443577199999999</v>
      </c>
      <c r="Q7858">
        <v>-8.499487E-3</v>
      </c>
      <c r="R7858">
        <v>0.148786214</v>
      </c>
      <c r="S7858">
        <v>0.210037947</v>
      </c>
      <c r="T7858">
        <v>0.64117583899999997</v>
      </c>
      <c r="U7858">
        <v>0.27</v>
      </c>
      <c r="V7858">
        <v>1.2857142859999999</v>
      </c>
      <c r="W7858">
        <f>COUNTIF(Table1[[#This Row],[Al2O3]:[TiO2]],0)</f>
        <v>2</v>
      </c>
      <c r="X7858">
        <f>Table1[[#This Row],[K2O]]+Table1[[#This Row],[Li2O]]+Table1[[#This Row],[Na2O]]</f>
        <v>0.1825</v>
      </c>
      <c r="Y7858">
        <f>Table1[[#This Row],[B2O3]]+Table1[[#This Row],[K2O]]+Table1[[#This Row],[Li2O]]+Table1[[#This Row],[Na2O]]</f>
        <v>0.35749999999999998</v>
      </c>
      <c r="Z7858" s="2">
        <f>Table1[[#This Row],[B2O3]]+Table1[[#This Row],[CaO]]+Table1[[#This Row],[K2O]]+Table1[[#This Row],[Li2O]]+Table1[[#This Row],[Na2O]]</f>
        <v>0.35749999999999998</v>
      </c>
      <c r="AA7858" s="2">
        <f>Table1[[#This Row],[A+B+AE]]-Table1[[#This Row],[Al2O3]]-Table1[[#This Row],[SiO2]]</f>
        <v>-0.20750000000000005</v>
      </c>
      <c r="AB7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465.2165</v>
      </c>
    </row>
    <row r="7859" spans="1:28" hidden="1" x14ac:dyDescent="0.25">
      <c r="A7859">
        <v>0.21</v>
      </c>
      <c r="B7859">
        <v>0.13500000000000001</v>
      </c>
      <c r="C7859">
        <v>3.5000000000000003E-2</v>
      </c>
      <c r="D7859">
        <v>0</v>
      </c>
      <c r="E7859">
        <v>3.5000000000000003E-2</v>
      </c>
      <c r="F7859">
        <v>0</v>
      </c>
      <c r="G7859">
        <v>0.06</v>
      </c>
      <c r="H7859">
        <v>0.13</v>
      </c>
      <c r="I7859">
        <v>0.39</v>
      </c>
      <c r="J7859">
        <v>5.0000000000000001E-3</v>
      </c>
      <c r="K7859">
        <v>0.53424658000000003</v>
      </c>
      <c r="L7859">
        <v>0.57741078000000001</v>
      </c>
      <c r="M7859">
        <v>-4.4533100000000003E-3</v>
      </c>
      <c r="N7859">
        <v>0.19530639999999999</v>
      </c>
      <c r="O7859">
        <v>0.202435</v>
      </c>
      <c r="P7859">
        <v>0.60225859999999998</v>
      </c>
      <c r="Q7859">
        <v>-2.418089E-2</v>
      </c>
      <c r="R7859">
        <v>0.16762289999999999</v>
      </c>
      <c r="S7859">
        <v>0.20148136999999999</v>
      </c>
      <c r="T7859">
        <v>0.63089572999999999</v>
      </c>
      <c r="U7859">
        <v>0.27</v>
      </c>
      <c r="V7859">
        <v>1.10526316</v>
      </c>
      <c r="W7859">
        <f>COUNTIF(Table1[[#This Row],[Al2O3]:[TiO2]],0)</f>
        <v>2</v>
      </c>
      <c r="X7859">
        <f>Table1[[#This Row],[K2O]]+Table1[[#This Row],[Li2O]]+Table1[[#This Row],[Na2O]]</f>
        <v>0.19</v>
      </c>
      <c r="Y7859">
        <f>Table1[[#This Row],[B2O3]]+Table1[[#This Row],[K2O]]+Table1[[#This Row],[Li2O]]+Table1[[#This Row],[Na2O]]</f>
        <v>0.32500000000000001</v>
      </c>
      <c r="Z7859" s="2">
        <f>Table1[[#This Row],[B2O3]]+Table1[[#This Row],[CaO]]+Table1[[#This Row],[K2O]]+Table1[[#This Row],[Li2O]]+Table1[[#This Row],[Na2O]]</f>
        <v>0.36</v>
      </c>
      <c r="AA7859" s="2">
        <f>Table1[[#This Row],[A+B+AE]]-Table1[[#This Row],[Al2O3]]-Table1[[#This Row],[SiO2]]</f>
        <v>-0.24000000000000002</v>
      </c>
      <c r="AB7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456.5625</v>
      </c>
    </row>
    <row r="7860" spans="1:28" hidden="1" x14ac:dyDescent="0.25">
      <c r="A7860">
        <v>0.22500000000000001</v>
      </c>
      <c r="B7860">
        <v>0.155</v>
      </c>
      <c r="C7860">
        <v>0</v>
      </c>
      <c r="D7860">
        <v>0</v>
      </c>
      <c r="E7860">
        <v>0.03</v>
      </c>
      <c r="F7860">
        <v>0.01</v>
      </c>
      <c r="G7860">
        <v>0.04</v>
      </c>
      <c r="H7860">
        <v>0.13</v>
      </c>
      <c r="I7860">
        <v>0.40500000000000003</v>
      </c>
      <c r="J7860">
        <v>5.0000000000000001E-3</v>
      </c>
      <c r="K7860">
        <v>0.53289473700000001</v>
      </c>
      <c r="L7860">
        <v>0.55908008899999995</v>
      </c>
      <c r="M7860">
        <v>2.6577511000000002E-2</v>
      </c>
      <c r="N7860">
        <v>0.162968684</v>
      </c>
      <c r="O7860">
        <v>0.209363674</v>
      </c>
      <c r="P7860">
        <v>0.62766764200000003</v>
      </c>
      <c r="Q7860">
        <v>8.6518100000000002E-4</v>
      </c>
      <c r="R7860">
        <v>0.142793118</v>
      </c>
      <c r="S7860">
        <v>0.20579331000000001</v>
      </c>
      <c r="T7860">
        <v>0.65141357099999997</v>
      </c>
      <c r="U7860">
        <v>0.255</v>
      </c>
      <c r="V7860">
        <v>1.3235294120000001</v>
      </c>
      <c r="W7860">
        <f>COUNTIF(Table1[[#This Row],[Al2O3]:[TiO2]],0)</f>
        <v>2</v>
      </c>
      <c r="X7860">
        <f>Table1[[#This Row],[K2O]]+Table1[[#This Row],[Li2O]]+Table1[[#This Row],[Na2O]]</f>
        <v>0.18</v>
      </c>
      <c r="Y7860">
        <f>Table1[[#This Row],[B2O3]]+Table1[[#This Row],[K2O]]+Table1[[#This Row],[Li2O]]+Table1[[#This Row],[Na2O]]</f>
        <v>0.33500000000000002</v>
      </c>
      <c r="Z7860" s="2">
        <f>Table1[[#This Row],[B2O3]]+Table1[[#This Row],[CaO]]+Table1[[#This Row],[K2O]]+Table1[[#This Row],[Li2O]]+Table1[[#This Row],[Na2O]]</f>
        <v>0.33500000000000002</v>
      </c>
      <c r="AA7860" s="2">
        <f>Table1[[#This Row],[A+B+AE]]-Table1[[#This Row],[Al2O3]]-Table1[[#This Row],[SiO2]]</f>
        <v>-0.29500000000000004</v>
      </c>
      <c r="AB7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483.83550000000002</v>
      </c>
    </row>
    <row r="7861" spans="1:28" hidden="1" x14ac:dyDescent="0.25">
      <c r="A7861">
        <v>0.245</v>
      </c>
      <c r="B7861">
        <v>0.15</v>
      </c>
      <c r="C7861">
        <v>5.0000000000000001E-3</v>
      </c>
      <c r="D7861">
        <v>0</v>
      </c>
      <c r="E7861">
        <v>0.02</v>
      </c>
      <c r="F7861">
        <v>7.4999999999999997E-3</v>
      </c>
      <c r="G7861">
        <v>0</v>
      </c>
      <c r="H7861">
        <v>0.14499999999999999</v>
      </c>
      <c r="I7861">
        <v>0.40500000000000003</v>
      </c>
      <c r="J7861">
        <v>2.2499999999999999E-2</v>
      </c>
      <c r="K7861">
        <v>0.50943395999999996</v>
      </c>
      <c r="L7861">
        <v>0.55744061</v>
      </c>
      <c r="M7861">
        <v>4.1423740000000001E-2</v>
      </c>
      <c r="N7861">
        <v>0.14095878000000001</v>
      </c>
      <c r="O7861">
        <v>0.23106450000000001</v>
      </c>
      <c r="P7861">
        <v>0.62797672000000004</v>
      </c>
      <c r="Q7861">
        <v>2.1120100000000001E-3</v>
      </c>
      <c r="R7861">
        <v>0.1333742</v>
      </c>
      <c r="S7861">
        <v>0.22413525000000001</v>
      </c>
      <c r="T7861">
        <v>0.64249054999999999</v>
      </c>
      <c r="U7861">
        <v>0.27</v>
      </c>
      <c r="V7861">
        <v>1.68965517</v>
      </c>
      <c r="W7861">
        <f>COUNTIF(Table1[[#This Row],[Al2O3]:[TiO2]],0)</f>
        <v>2</v>
      </c>
      <c r="X7861">
        <f>Table1[[#This Row],[K2O]]+Table1[[#This Row],[Li2O]]+Table1[[#This Row],[Na2O]]</f>
        <v>0.1525</v>
      </c>
      <c r="Y7861">
        <f>Table1[[#This Row],[B2O3]]+Table1[[#This Row],[K2O]]+Table1[[#This Row],[Li2O]]+Table1[[#This Row],[Na2O]]</f>
        <v>0.30249999999999999</v>
      </c>
      <c r="Z7861" s="2">
        <f>Table1[[#This Row],[B2O3]]+Table1[[#This Row],[CaO]]+Table1[[#This Row],[K2O]]+Table1[[#This Row],[Li2O]]+Table1[[#This Row],[Na2O]]</f>
        <v>0.3075</v>
      </c>
      <c r="AA7861" s="2">
        <f>Table1[[#This Row],[A+B+AE]]-Table1[[#This Row],[Al2O3]]-Table1[[#This Row],[SiO2]]</f>
        <v>-0.34250000000000003</v>
      </c>
      <c r="AB7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525.56050000000005</v>
      </c>
    </row>
    <row r="7862" spans="1:28" hidden="1" x14ac:dyDescent="0.25">
      <c r="A7862">
        <v>0.22</v>
      </c>
      <c r="B7862">
        <v>0.12</v>
      </c>
      <c r="C7862">
        <v>0.02</v>
      </c>
      <c r="D7862">
        <v>0</v>
      </c>
      <c r="E7862">
        <v>0.05</v>
      </c>
      <c r="F7862">
        <v>0</v>
      </c>
      <c r="G7862">
        <v>3.5000000000000003E-2</v>
      </c>
      <c r="H7862">
        <v>0.125</v>
      </c>
      <c r="I7862">
        <v>0.42499999999999999</v>
      </c>
      <c r="J7862">
        <v>5.0000000000000001E-3</v>
      </c>
      <c r="K7862">
        <v>0.55194805199999997</v>
      </c>
      <c r="L7862">
        <v>0.56748187900000002</v>
      </c>
      <c r="M7862">
        <v>2.2060138999999999E-2</v>
      </c>
      <c r="N7862">
        <v>0.163800745</v>
      </c>
      <c r="O7862">
        <v>0.21549507500000001</v>
      </c>
      <c r="P7862">
        <v>0.62070417899999997</v>
      </c>
      <c r="Q7862">
        <v>-6.9481550000000001E-3</v>
      </c>
      <c r="R7862">
        <v>0.146069807</v>
      </c>
      <c r="S7862">
        <v>0.21279579800000001</v>
      </c>
      <c r="T7862">
        <v>0.64113439500000002</v>
      </c>
      <c r="U7862">
        <v>0.26500000000000001</v>
      </c>
      <c r="V7862">
        <v>1.375</v>
      </c>
      <c r="W7862">
        <f>COUNTIF(Table1[[#This Row],[Al2O3]:[TiO2]],0)</f>
        <v>2</v>
      </c>
      <c r="X7862">
        <f>Table1[[#This Row],[K2O]]+Table1[[#This Row],[Li2O]]+Table1[[#This Row],[Na2O]]</f>
        <v>0.16</v>
      </c>
      <c r="Y7862">
        <f>Table1[[#This Row],[B2O3]]+Table1[[#This Row],[K2O]]+Table1[[#This Row],[Li2O]]+Table1[[#This Row],[Na2O]]</f>
        <v>0.28000000000000003</v>
      </c>
      <c r="Z7862" s="2">
        <f>Table1[[#This Row],[B2O3]]+Table1[[#This Row],[CaO]]+Table1[[#This Row],[K2O]]+Table1[[#This Row],[Li2O]]+Table1[[#This Row],[Na2O]]</f>
        <v>0.3</v>
      </c>
      <c r="AA7862" s="2">
        <f>Table1[[#This Row],[A+B+AE]]-Table1[[#This Row],[Al2O3]]-Table1[[#This Row],[SiO2]]</f>
        <v>-0.34499999999999997</v>
      </c>
      <c r="AB7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491.17750000000001</v>
      </c>
    </row>
    <row r="7863" spans="1:28" hidden="1" x14ac:dyDescent="0.25">
      <c r="A7863">
        <v>0.23499999999999999</v>
      </c>
      <c r="B7863">
        <v>0.155</v>
      </c>
      <c r="C7863">
        <v>0.02</v>
      </c>
      <c r="D7863">
        <v>0</v>
      </c>
      <c r="E7863">
        <v>0.04</v>
      </c>
      <c r="F7863">
        <v>0</v>
      </c>
      <c r="G7863">
        <v>0.03</v>
      </c>
      <c r="H7863">
        <v>0.13500000000000001</v>
      </c>
      <c r="I7863">
        <v>0.37</v>
      </c>
      <c r="J7863">
        <v>1.4999999999999999E-2</v>
      </c>
      <c r="K7863">
        <v>0.5</v>
      </c>
      <c r="L7863">
        <v>0.56782381999999998</v>
      </c>
      <c r="M7863">
        <v>1.6260960000000001E-2</v>
      </c>
      <c r="N7863">
        <v>0.1644062</v>
      </c>
      <c r="O7863">
        <v>0.22453338</v>
      </c>
      <c r="P7863">
        <v>0.61106042000000005</v>
      </c>
      <c r="Q7863">
        <v>-1.238889E-2</v>
      </c>
      <c r="R7863">
        <v>0.14743542000000001</v>
      </c>
      <c r="S7863">
        <v>0.21963437999999999</v>
      </c>
      <c r="T7863">
        <v>0.6329302</v>
      </c>
      <c r="U7863">
        <v>0.26</v>
      </c>
      <c r="V7863">
        <v>1.4242424199999999</v>
      </c>
      <c r="W7863">
        <f>COUNTIF(Table1[[#This Row],[Al2O3]:[TiO2]],0)</f>
        <v>2</v>
      </c>
      <c r="X7863">
        <f>Table1[[#This Row],[K2O]]+Table1[[#This Row],[Li2O]]+Table1[[#This Row],[Na2O]]</f>
        <v>0.16500000000000001</v>
      </c>
      <c r="Y7863">
        <f>Table1[[#This Row],[B2O3]]+Table1[[#This Row],[K2O]]+Table1[[#This Row],[Li2O]]+Table1[[#This Row],[Na2O]]</f>
        <v>0.32</v>
      </c>
      <c r="Z7863" s="2">
        <f>Table1[[#This Row],[B2O3]]+Table1[[#This Row],[CaO]]+Table1[[#This Row],[K2O]]+Table1[[#This Row],[Li2O]]+Table1[[#This Row],[Na2O]]</f>
        <v>0.33999999999999997</v>
      </c>
      <c r="AA7863" s="2">
        <f>Table1[[#This Row],[A+B+AE]]-Table1[[#This Row],[Al2O3]]-Table1[[#This Row],[SiO2]]</f>
        <v>-0.26500000000000001</v>
      </c>
      <c r="AB7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489.37850000000003</v>
      </c>
    </row>
    <row r="7864" spans="1:28" hidden="1" x14ac:dyDescent="0.25">
      <c r="A7864">
        <v>0.2</v>
      </c>
      <c r="B7864">
        <v>0.12</v>
      </c>
      <c r="C7864">
        <v>2.5000000000000001E-2</v>
      </c>
      <c r="D7864">
        <v>0</v>
      </c>
      <c r="E7864">
        <v>0.05</v>
      </c>
      <c r="F7864">
        <v>0</v>
      </c>
      <c r="G7864">
        <v>0.06</v>
      </c>
      <c r="H7864">
        <v>0.125</v>
      </c>
      <c r="I7864">
        <v>0.41499999999999998</v>
      </c>
      <c r="J7864">
        <v>5.0000000000000001E-3</v>
      </c>
      <c r="K7864">
        <v>0.56081081099999996</v>
      </c>
      <c r="L7864">
        <v>0.57637181000000004</v>
      </c>
      <c r="M7864">
        <v>4.121235E-3</v>
      </c>
      <c r="N7864">
        <v>0.19105493400000001</v>
      </c>
      <c r="O7864">
        <v>0.19642217000000001</v>
      </c>
      <c r="P7864">
        <v>0.61252289500000001</v>
      </c>
      <c r="Q7864">
        <v>-1.7340421000000002E-2</v>
      </c>
      <c r="R7864">
        <v>0.16467672899999999</v>
      </c>
      <c r="S7864">
        <v>0.19589214199999999</v>
      </c>
      <c r="T7864">
        <v>0.63943112899999999</v>
      </c>
      <c r="U7864">
        <v>0.27</v>
      </c>
      <c r="V7864">
        <v>1.081081081</v>
      </c>
      <c r="W7864">
        <f>COUNTIF(Table1[[#This Row],[Al2O3]:[TiO2]],0)</f>
        <v>2</v>
      </c>
      <c r="X7864">
        <f>Table1[[#This Row],[K2O]]+Table1[[#This Row],[Li2O]]+Table1[[#This Row],[Na2O]]</f>
        <v>0.185</v>
      </c>
      <c r="Y7864">
        <f>Table1[[#This Row],[B2O3]]+Table1[[#This Row],[K2O]]+Table1[[#This Row],[Li2O]]+Table1[[#This Row],[Na2O]]</f>
        <v>0.30499999999999999</v>
      </c>
      <c r="Z7864" s="2">
        <f>Table1[[#This Row],[B2O3]]+Table1[[#This Row],[CaO]]+Table1[[#This Row],[K2O]]+Table1[[#This Row],[Li2O]]+Table1[[#This Row],[Na2O]]</f>
        <v>0.32999999999999996</v>
      </c>
      <c r="AA7864" s="2">
        <f>Table1[[#This Row],[A+B+AE]]-Table1[[#This Row],[Al2O3]]-Table1[[#This Row],[SiO2]]</f>
        <v>-0.28500000000000003</v>
      </c>
      <c r="AB7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458.85950000000003</v>
      </c>
    </row>
    <row r="7865" spans="1:28" hidden="1" x14ac:dyDescent="0.25">
      <c r="A7865">
        <v>0.23499999999999999</v>
      </c>
      <c r="B7865">
        <v>0.17499999999999999</v>
      </c>
      <c r="C7865">
        <v>3.5000000000000003E-2</v>
      </c>
      <c r="D7865">
        <v>0</v>
      </c>
      <c r="E7865">
        <v>0.04</v>
      </c>
      <c r="F7865">
        <v>0</v>
      </c>
      <c r="G7865">
        <v>0.06</v>
      </c>
      <c r="H7865">
        <v>0.14000000000000001</v>
      </c>
      <c r="I7865">
        <v>0.31</v>
      </c>
      <c r="J7865">
        <v>5.0000000000000001E-3</v>
      </c>
      <c r="K7865">
        <v>0.45255474000000001</v>
      </c>
      <c r="L7865">
        <v>0.58017591000000002</v>
      </c>
      <c r="M7865">
        <v>-2.226243E-2</v>
      </c>
      <c r="N7865">
        <v>0.20020623000000001</v>
      </c>
      <c r="O7865">
        <v>0.22129519</v>
      </c>
      <c r="P7865">
        <v>0.57849857999999998</v>
      </c>
      <c r="Q7865">
        <v>-3.9218290000000003E-2</v>
      </c>
      <c r="R7865">
        <v>0.17157427</v>
      </c>
      <c r="S7865">
        <v>0.21828787999999999</v>
      </c>
      <c r="T7865">
        <v>0.61013784999999998</v>
      </c>
      <c r="U7865">
        <v>0.26500000000000001</v>
      </c>
      <c r="V7865">
        <v>1.175</v>
      </c>
      <c r="W7865">
        <f>COUNTIF(Table1[[#This Row],[Al2O3]:[TiO2]],0)</f>
        <v>2</v>
      </c>
      <c r="X7865">
        <f>Table1[[#This Row],[K2O]]+Table1[[#This Row],[Li2O]]+Table1[[#This Row],[Na2O]]</f>
        <v>0.2</v>
      </c>
      <c r="Y7865">
        <f>Table1[[#This Row],[B2O3]]+Table1[[#This Row],[K2O]]+Table1[[#This Row],[Li2O]]+Table1[[#This Row],[Na2O]]</f>
        <v>0.375</v>
      </c>
      <c r="Z7865" s="2">
        <f>Table1[[#This Row],[B2O3]]+Table1[[#This Row],[CaO]]+Table1[[#This Row],[K2O]]+Table1[[#This Row],[Li2O]]+Table1[[#This Row],[Na2O]]</f>
        <v>0.41000000000000003</v>
      </c>
      <c r="AA7865" s="2">
        <f>Table1[[#This Row],[A+B+AE]]-Table1[[#This Row],[Al2O3]]-Table1[[#This Row],[SiO2]]</f>
        <v>-0.13499999999999995</v>
      </c>
      <c r="AB7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447.35149999999999</v>
      </c>
    </row>
    <row r="7866" spans="1:28" hidden="1" x14ac:dyDescent="0.25">
      <c r="A7866">
        <v>0.20499999999999999</v>
      </c>
      <c r="B7866">
        <v>0.14000000000000001</v>
      </c>
      <c r="C7866">
        <v>2.5000000000000001E-2</v>
      </c>
      <c r="D7866">
        <v>0</v>
      </c>
      <c r="E7866">
        <v>2.5000000000000001E-2</v>
      </c>
      <c r="F7866">
        <v>0</v>
      </c>
      <c r="G7866">
        <v>0.03</v>
      </c>
      <c r="H7866">
        <v>0.125</v>
      </c>
      <c r="I7866">
        <v>0.4</v>
      </c>
      <c r="J7866">
        <v>0.05</v>
      </c>
      <c r="K7866">
        <v>0.54794520499999999</v>
      </c>
      <c r="L7866">
        <v>0.57335539599999996</v>
      </c>
      <c r="M7866">
        <v>3.2116462999999998E-2</v>
      </c>
      <c r="N7866">
        <v>0.16165463699999999</v>
      </c>
      <c r="O7866">
        <v>0.20255616000000001</v>
      </c>
      <c r="P7866">
        <v>0.63578920299999997</v>
      </c>
      <c r="Q7866">
        <v>3.5070510000000002E-3</v>
      </c>
      <c r="R7866">
        <v>0.14407091999999999</v>
      </c>
      <c r="S7866">
        <v>0.198832224</v>
      </c>
      <c r="T7866">
        <v>0.65709685600000001</v>
      </c>
      <c r="U7866">
        <v>0.27</v>
      </c>
      <c r="V7866">
        <v>1.3225806449999999</v>
      </c>
      <c r="W7866">
        <f>COUNTIF(Table1[[#This Row],[Al2O3]:[TiO2]],0)</f>
        <v>2</v>
      </c>
      <c r="X7866">
        <f>Table1[[#This Row],[K2O]]+Table1[[#This Row],[Li2O]]+Table1[[#This Row],[Na2O]]</f>
        <v>0.155</v>
      </c>
      <c r="Y7866">
        <f>Table1[[#This Row],[B2O3]]+Table1[[#This Row],[K2O]]+Table1[[#This Row],[Li2O]]+Table1[[#This Row],[Na2O]]</f>
        <v>0.29500000000000004</v>
      </c>
      <c r="Z7866" s="2">
        <f>Table1[[#This Row],[B2O3]]+Table1[[#This Row],[CaO]]+Table1[[#This Row],[K2O]]+Table1[[#This Row],[Li2O]]+Table1[[#This Row],[Na2O]]</f>
        <v>0.32</v>
      </c>
      <c r="AA7866" s="2">
        <f>Table1[[#This Row],[A+B+AE]]-Table1[[#This Row],[Al2O3]]-Table1[[#This Row],[SiO2]]</f>
        <v>-0.28500000000000003</v>
      </c>
      <c r="AB7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488.25800000000004</v>
      </c>
    </row>
    <row r="7867" spans="1:28" hidden="1" x14ac:dyDescent="0.25">
      <c r="A7867">
        <v>0.245</v>
      </c>
      <c r="B7867">
        <v>0.16</v>
      </c>
      <c r="C7867">
        <v>0</v>
      </c>
      <c r="D7867">
        <v>2.5000000000000001E-3</v>
      </c>
      <c r="E7867">
        <v>0.02</v>
      </c>
      <c r="F7867">
        <v>7.4999999999999997E-3</v>
      </c>
      <c r="G7867">
        <v>0.01</v>
      </c>
      <c r="H7867">
        <v>0.15</v>
      </c>
      <c r="I7867">
        <v>0.40500000000000003</v>
      </c>
      <c r="J7867">
        <v>0</v>
      </c>
      <c r="K7867">
        <v>0.50624999999999998</v>
      </c>
      <c r="L7867">
        <v>0.55241489600000004</v>
      </c>
      <c r="M7867">
        <v>3.4084718999999999E-2</v>
      </c>
      <c r="N7867">
        <v>0.14955450200000001</v>
      </c>
      <c r="O7867">
        <v>0.224466891</v>
      </c>
      <c r="P7867">
        <v>0.62597860699999996</v>
      </c>
      <c r="Q7867">
        <v>-1.8775440000000001E-3</v>
      </c>
      <c r="R7867">
        <v>0.13930494399999999</v>
      </c>
      <c r="S7867">
        <v>0.21803942500000001</v>
      </c>
      <c r="T7867">
        <v>0.642655631</v>
      </c>
      <c r="U7867">
        <v>0.255</v>
      </c>
      <c r="V7867">
        <v>1.53125</v>
      </c>
      <c r="W7867">
        <f>COUNTIF(Table1[[#This Row],[Al2O3]:[TiO2]],0)</f>
        <v>2</v>
      </c>
      <c r="X7867">
        <f>Table1[[#This Row],[K2O]]+Table1[[#This Row],[Li2O]]+Table1[[#This Row],[Na2O]]</f>
        <v>0.16749999999999998</v>
      </c>
      <c r="Y7867">
        <f>Table1[[#This Row],[B2O3]]+Table1[[#This Row],[K2O]]+Table1[[#This Row],[Li2O]]+Table1[[#This Row],[Na2O]]</f>
        <v>0.32750000000000001</v>
      </c>
      <c r="Z7867" s="2">
        <f>Table1[[#This Row],[B2O3]]+Table1[[#This Row],[CaO]]+Table1[[#This Row],[K2O]]+Table1[[#This Row],[Li2O]]+Table1[[#This Row],[Na2O]]</f>
        <v>0.32750000000000001</v>
      </c>
      <c r="AA7867" s="2">
        <f>Table1[[#This Row],[A+B+AE]]-Table1[[#This Row],[Al2O3]]-Table1[[#This Row],[SiO2]]</f>
        <v>-0.32250000000000001</v>
      </c>
      <c r="AB7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516.4135</v>
      </c>
    </row>
    <row r="7868" spans="1:28" hidden="1" x14ac:dyDescent="0.25">
      <c r="A7868">
        <v>0.25</v>
      </c>
      <c r="B7868">
        <v>0.185</v>
      </c>
      <c r="C7868">
        <v>0</v>
      </c>
      <c r="D7868">
        <v>5.0000000000000001E-3</v>
      </c>
      <c r="E7868">
        <v>3.5000000000000003E-2</v>
      </c>
      <c r="F7868">
        <v>0</v>
      </c>
      <c r="G7868">
        <v>0.01</v>
      </c>
      <c r="H7868">
        <v>0.15</v>
      </c>
      <c r="I7868">
        <v>0.32500000000000001</v>
      </c>
      <c r="J7868">
        <v>0.04</v>
      </c>
      <c r="K7868">
        <v>0.44827586000000003</v>
      </c>
      <c r="L7868">
        <v>0.56599023999999998</v>
      </c>
      <c r="M7868">
        <v>2.543161E-2</v>
      </c>
      <c r="N7868">
        <v>0.1516615</v>
      </c>
      <c r="O7868">
        <v>0.23651285</v>
      </c>
      <c r="P7868">
        <v>0.61182563999999995</v>
      </c>
      <c r="Q7868">
        <v>-1.084737E-2</v>
      </c>
      <c r="R7868">
        <v>0.14253324000000001</v>
      </c>
      <c r="S7868">
        <v>0.22764524</v>
      </c>
      <c r="T7868">
        <v>0.62982152999999996</v>
      </c>
      <c r="U7868">
        <v>0.27</v>
      </c>
      <c r="V7868">
        <v>1.5625</v>
      </c>
      <c r="W7868">
        <f>COUNTIF(Table1[[#This Row],[Al2O3]:[TiO2]],0)</f>
        <v>2</v>
      </c>
      <c r="X7868">
        <f>Table1[[#This Row],[K2O]]+Table1[[#This Row],[Li2O]]+Table1[[#This Row],[Na2O]]</f>
        <v>0.16</v>
      </c>
      <c r="Y7868">
        <f>Table1[[#This Row],[B2O3]]+Table1[[#This Row],[K2O]]+Table1[[#This Row],[Li2O]]+Table1[[#This Row],[Na2O]]</f>
        <v>0.34499999999999997</v>
      </c>
      <c r="Z7868" s="2">
        <f>Table1[[#This Row],[B2O3]]+Table1[[#This Row],[CaO]]+Table1[[#This Row],[K2O]]+Table1[[#This Row],[Li2O]]+Table1[[#This Row],[Na2O]]</f>
        <v>0.34499999999999997</v>
      </c>
      <c r="AA7868" s="2">
        <f>Table1[[#This Row],[A+B+AE]]-Table1[[#This Row],[Al2O3]]-Table1[[#This Row],[SiO2]]</f>
        <v>-0.23000000000000004</v>
      </c>
      <c r="AB7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501.32849999999996</v>
      </c>
    </row>
    <row r="7869" spans="1:28" hidden="1" x14ac:dyDescent="0.25">
      <c r="A7869">
        <v>0.215</v>
      </c>
      <c r="B7869">
        <v>0.115</v>
      </c>
      <c r="C7869">
        <v>0.02</v>
      </c>
      <c r="D7869">
        <v>0</v>
      </c>
      <c r="E7869">
        <v>4.4999999999999998E-2</v>
      </c>
      <c r="F7869">
        <v>5.0000000000000001E-3</v>
      </c>
      <c r="G7869">
        <v>0.02</v>
      </c>
      <c r="H7869">
        <v>0.13</v>
      </c>
      <c r="I7869">
        <v>0.45</v>
      </c>
      <c r="J7869">
        <v>0</v>
      </c>
      <c r="K7869">
        <v>0.56603773599999996</v>
      </c>
      <c r="L7869">
        <v>0.562179926</v>
      </c>
      <c r="M7869">
        <v>3.5364352000000002E-2</v>
      </c>
      <c r="N7869">
        <v>0.15503641200000001</v>
      </c>
      <c r="O7869">
        <v>0.21002349300000001</v>
      </c>
      <c r="P7869">
        <v>0.63494009399999995</v>
      </c>
      <c r="Q7869">
        <v>2.6393850000000002E-3</v>
      </c>
      <c r="R7869">
        <v>0.140711158</v>
      </c>
      <c r="S7869">
        <v>0.20689987000000001</v>
      </c>
      <c r="T7869">
        <v>0.65238897200000001</v>
      </c>
      <c r="U7869">
        <v>0.255</v>
      </c>
      <c r="V7869">
        <v>1.433333333</v>
      </c>
      <c r="W7869">
        <f>COUNTIF(Table1[[#This Row],[Al2O3]:[TiO2]],0)</f>
        <v>2</v>
      </c>
      <c r="X7869">
        <f>Table1[[#This Row],[K2O]]+Table1[[#This Row],[Li2O]]+Table1[[#This Row],[Na2O]]</f>
        <v>0.155</v>
      </c>
      <c r="Y7869">
        <f>Table1[[#This Row],[B2O3]]+Table1[[#This Row],[K2O]]+Table1[[#This Row],[Li2O]]+Table1[[#This Row],[Na2O]]</f>
        <v>0.27</v>
      </c>
      <c r="Z7869" s="2">
        <f>Table1[[#This Row],[B2O3]]+Table1[[#This Row],[CaO]]+Table1[[#This Row],[K2O]]+Table1[[#This Row],[Li2O]]+Table1[[#This Row],[Na2O]]</f>
        <v>0.29000000000000004</v>
      </c>
      <c r="AA7869" s="2">
        <f>Table1[[#This Row],[A+B+AE]]-Table1[[#This Row],[Al2O3]]-Table1[[#This Row],[SiO2]]</f>
        <v>-0.375</v>
      </c>
      <c r="AB7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510.40700000000004</v>
      </c>
    </row>
    <row r="7870" spans="1:28" hidden="1" x14ac:dyDescent="0.25">
      <c r="A7870">
        <v>0.22500000000000001</v>
      </c>
      <c r="B7870">
        <v>0.14000000000000001</v>
      </c>
      <c r="C7870">
        <v>0.01</v>
      </c>
      <c r="D7870">
        <v>0</v>
      </c>
      <c r="E7870">
        <v>0.05</v>
      </c>
      <c r="F7870">
        <v>0</v>
      </c>
      <c r="G7870">
        <v>2.5000000000000001E-2</v>
      </c>
      <c r="H7870">
        <v>0.13</v>
      </c>
      <c r="I7870">
        <v>0.41</v>
      </c>
      <c r="J7870">
        <v>0.01</v>
      </c>
      <c r="K7870">
        <v>0.53594771200000002</v>
      </c>
      <c r="L7870">
        <v>0.56173340299999996</v>
      </c>
      <c r="M7870">
        <v>3.3787424000000003E-2</v>
      </c>
      <c r="N7870">
        <v>0.153132396</v>
      </c>
      <c r="O7870">
        <v>0.216908238</v>
      </c>
      <c r="P7870">
        <v>0.62995936600000002</v>
      </c>
      <c r="Q7870">
        <v>1.1059189999999999E-3</v>
      </c>
      <c r="R7870">
        <v>0.139482358</v>
      </c>
      <c r="S7870">
        <v>0.212187083</v>
      </c>
      <c r="T7870">
        <v>0.64833055900000003</v>
      </c>
      <c r="U7870">
        <v>0.25</v>
      </c>
      <c r="V7870">
        <v>1.451612903</v>
      </c>
      <c r="W7870">
        <f>COUNTIF(Table1[[#This Row],[Al2O3]:[TiO2]],0)</f>
        <v>2</v>
      </c>
      <c r="X7870">
        <f>Table1[[#This Row],[K2O]]+Table1[[#This Row],[Li2O]]+Table1[[#This Row],[Na2O]]</f>
        <v>0.155</v>
      </c>
      <c r="Y7870">
        <f>Table1[[#This Row],[B2O3]]+Table1[[#This Row],[K2O]]+Table1[[#This Row],[Li2O]]+Table1[[#This Row],[Na2O]]</f>
        <v>0.29500000000000004</v>
      </c>
      <c r="Z7870" s="2">
        <f>Table1[[#This Row],[B2O3]]+Table1[[#This Row],[CaO]]+Table1[[#This Row],[K2O]]+Table1[[#This Row],[Li2O]]+Table1[[#This Row],[Na2O]]</f>
        <v>0.30500000000000005</v>
      </c>
      <c r="AA7870" s="2">
        <f>Table1[[#This Row],[A+B+AE]]-Table1[[#This Row],[Al2O3]]-Table1[[#This Row],[SiO2]]</f>
        <v>-0.32999999999999996</v>
      </c>
      <c r="AB7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500.7595</v>
      </c>
    </row>
    <row r="7871" spans="1:28" hidden="1" x14ac:dyDescent="0.25">
      <c r="A7871">
        <v>0.23499999999999999</v>
      </c>
      <c r="B7871">
        <v>0.19</v>
      </c>
      <c r="C7871">
        <v>0</v>
      </c>
      <c r="D7871">
        <v>0</v>
      </c>
      <c r="E7871">
        <v>0.03</v>
      </c>
      <c r="F7871">
        <v>2.5000000000000001E-3</v>
      </c>
      <c r="G7871">
        <v>4.4999999999999998E-2</v>
      </c>
      <c r="H7871">
        <v>0.13500000000000001</v>
      </c>
      <c r="I7871">
        <v>0.32500000000000001</v>
      </c>
      <c r="J7871">
        <v>3.7499999999999999E-2</v>
      </c>
      <c r="K7871">
        <v>0.46762589999999998</v>
      </c>
      <c r="L7871">
        <v>0.56878284999999995</v>
      </c>
      <c r="M7871">
        <v>1.284765E-2</v>
      </c>
      <c r="N7871">
        <v>0.16999758000000001</v>
      </c>
      <c r="O7871">
        <v>0.21905703000000001</v>
      </c>
      <c r="P7871">
        <v>0.61094539000000003</v>
      </c>
      <c r="Q7871">
        <v>-1.107965E-2</v>
      </c>
      <c r="R7871">
        <v>0.14930992000000001</v>
      </c>
      <c r="S7871">
        <v>0.21344911</v>
      </c>
      <c r="T7871">
        <v>0.63724097000000002</v>
      </c>
      <c r="U7871">
        <v>0.26500000000000001</v>
      </c>
      <c r="V7871">
        <v>1.3055555599999999</v>
      </c>
      <c r="W7871">
        <f>COUNTIF(Table1[[#This Row],[Al2O3]:[TiO2]],0)</f>
        <v>2</v>
      </c>
      <c r="X7871">
        <f>Table1[[#This Row],[K2O]]+Table1[[#This Row],[Li2O]]+Table1[[#This Row],[Na2O]]</f>
        <v>0.1825</v>
      </c>
      <c r="Y7871">
        <f>Table1[[#This Row],[B2O3]]+Table1[[#This Row],[K2O]]+Table1[[#This Row],[Li2O]]+Table1[[#This Row],[Na2O]]</f>
        <v>0.3725</v>
      </c>
      <c r="Z7871" s="2">
        <f>Table1[[#This Row],[B2O3]]+Table1[[#This Row],[CaO]]+Table1[[#This Row],[K2O]]+Table1[[#This Row],[Li2O]]+Table1[[#This Row],[Na2O]]</f>
        <v>0.3725</v>
      </c>
      <c r="AA7871" s="2">
        <f>Table1[[#This Row],[A+B+AE]]-Table1[[#This Row],[Al2O3]]-Table1[[#This Row],[SiO2]]</f>
        <v>-0.1875</v>
      </c>
      <c r="AB7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464.92550000000006</v>
      </c>
    </row>
    <row r="7872" spans="1:28" hidden="1" x14ac:dyDescent="0.25">
      <c r="A7872">
        <v>0.23</v>
      </c>
      <c r="B7872">
        <v>0.16</v>
      </c>
      <c r="C7872">
        <v>2.5000000000000001E-2</v>
      </c>
      <c r="D7872">
        <v>0</v>
      </c>
      <c r="E7872">
        <v>0.05</v>
      </c>
      <c r="F7872">
        <v>0</v>
      </c>
      <c r="G7872">
        <v>0.02</v>
      </c>
      <c r="H7872">
        <v>0.14000000000000001</v>
      </c>
      <c r="I7872">
        <v>0.34</v>
      </c>
      <c r="J7872">
        <v>3.5000000000000003E-2</v>
      </c>
      <c r="K7872">
        <v>0.47887323999999998</v>
      </c>
      <c r="L7872">
        <v>0.57616668999999998</v>
      </c>
      <c r="M7872">
        <v>1.394988E-2</v>
      </c>
      <c r="N7872">
        <v>0.16555750999999999</v>
      </c>
      <c r="O7872">
        <v>0.22625881</v>
      </c>
      <c r="P7872">
        <v>0.60818368</v>
      </c>
      <c r="Q7872">
        <v>-1.6199089999999999E-2</v>
      </c>
      <c r="R7872">
        <v>0.15037400000000001</v>
      </c>
      <c r="S7872">
        <v>0.22027907999999999</v>
      </c>
      <c r="T7872">
        <v>0.62934692000000003</v>
      </c>
      <c r="U7872">
        <v>0.26500000000000001</v>
      </c>
      <c r="V7872">
        <v>1.4375</v>
      </c>
      <c r="W7872">
        <f>COUNTIF(Table1[[#This Row],[Al2O3]:[TiO2]],0)</f>
        <v>2</v>
      </c>
      <c r="X7872">
        <f>Table1[[#This Row],[K2O]]+Table1[[#This Row],[Li2O]]+Table1[[#This Row],[Na2O]]</f>
        <v>0.16</v>
      </c>
      <c r="Y7872">
        <f>Table1[[#This Row],[B2O3]]+Table1[[#This Row],[K2O]]+Table1[[#This Row],[Li2O]]+Table1[[#This Row],[Na2O]]</f>
        <v>0.32</v>
      </c>
      <c r="Z7872" s="2">
        <f>Table1[[#This Row],[B2O3]]+Table1[[#This Row],[CaO]]+Table1[[#This Row],[K2O]]+Table1[[#This Row],[Li2O]]+Table1[[#This Row],[Na2O]]</f>
        <v>0.34499999999999997</v>
      </c>
      <c r="AA7872" s="2">
        <f>Table1[[#This Row],[A+B+AE]]-Table1[[#This Row],[Al2O3]]-Table1[[#This Row],[SiO2]]</f>
        <v>-0.22500000000000006</v>
      </c>
      <c r="AB7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491.86650000000009</v>
      </c>
    </row>
    <row r="7873" spans="1:28" hidden="1" x14ac:dyDescent="0.25">
      <c r="A7873">
        <v>0.215</v>
      </c>
      <c r="B7873">
        <v>0.13500000000000001</v>
      </c>
      <c r="C7873">
        <v>0</v>
      </c>
      <c r="D7873">
        <v>0</v>
      </c>
      <c r="E7873">
        <v>3.5000000000000003E-2</v>
      </c>
      <c r="F7873">
        <v>7.4999999999999997E-3</v>
      </c>
      <c r="G7873">
        <v>2.5000000000000001E-2</v>
      </c>
      <c r="H7873">
        <v>0.125</v>
      </c>
      <c r="I7873">
        <v>0.435</v>
      </c>
      <c r="J7873">
        <v>2.2499999999999999E-2</v>
      </c>
      <c r="K7873">
        <v>0.56129032000000001</v>
      </c>
      <c r="L7873">
        <v>0.55953971999999996</v>
      </c>
      <c r="M7873">
        <v>4.52737E-2</v>
      </c>
      <c r="N7873">
        <v>0.14800690999999999</v>
      </c>
      <c r="O7873">
        <v>0.20703635000000001</v>
      </c>
      <c r="P7873">
        <v>0.64495674000000003</v>
      </c>
      <c r="Q7873">
        <v>1.3272829999999999E-2</v>
      </c>
      <c r="R7873">
        <v>0.13346459999999999</v>
      </c>
      <c r="S7873">
        <v>0.20304185</v>
      </c>
      <c r="T7873">
        <v>0.66349354999999999</v>
      </c>
      <c r="U7873">
        <v>0.26</v>
      </c>
      <c r="V7873">
        <v>1.43333333</v>
      </c>
      <c r="W7873">
        <f>COUNTIF(Table1[[#This Row],[Al2O3]:[TiO2]],0)</f>
        <v>2</v>
      </c>
      <c r="X7873">
        <f>Table1[[#This Row],[K2O]]+Table1[[#This Row],[Li2O]]+Table1[[#This Row],[Na2O]]</f>
        <v>0.1575</v>
      </c>
      <c r="Y7873">
        <f>Table1[[#This Row],[B2O3]]+Table1[[#This Row],[K2O]]+Table1[[#This Row],[Li2O]]+Table1[[#This Row],[Na2O]]</f>
        <v>0.29249999999999998</v>
      </c>
      <c r="Z7873" s="2">
        <f>Table1[[#This Row],[B2O3]]+Table1[[#This Row],[CaO]]+Table1[[#This Row],[K2O]]+Table1[[#This Row],[Li2O]]+Table1[[#This Row],[Na2O]]</f>
        <v>0.29249999999999998</v>
      </c>
      <c r="AA7873" s="2">
        <f>Table1[[#This Row],[A+B+AE]]-Table1[[#This Row],[Al2O3]]-Table1[[#This Row],[SiO2]]</f>
        <v>-0.35750000000000004</v>
      </c>
      <c r="AB7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502.14250000000015</v>
      </c>
    </row>
    <row r="7874" spans="1:28" hidden="1" x14ac:dyDescent="0.25">
      <c r="A7874">
        <v>0.24</v>
      </c>
      <c r="B7874">
        <v>0.14499999999999999</v>
      </c>
      <c r="C7874">
        <v>0.01</v>
      </c>
      <c r="D7874">
        <v>0</v>
      </c>
      <c r="E7874">
        <v>0.04</v>
      </c>
      <c r="F7874">
        <v>0</v>
      </c>
      <c r="G7874">
        <v>0.01</v>
      </c>
      <c r="H7874">
        <v>0.14000000000000001</v>
      </c>
      <c r="I7874">
        <v>0.41</v>
      </c>
      <c r="J7874">
        <v>5.0000000000000001E-3</v>
      </c>
      <c r="K7874">
        <v>0.51898734199999996</v>
      </c>
      <c r="L7874">
        <v>0.55673782800000005</v>
      </c>
      <c r="M7874">
        <v>3.7811427000000002E-2</v>
      </c>
      <c r="N7874">
        <v>0.145310198</v>
      </c>
      <c r="O7874">
        <v>0.22737284899999999</v>
      </c>
      <c r="P7874">
        <v>0.62731695300000001</v>
      </c>
      <c r="Q7874" s="1">
        <v>-6.05E-5</v>
      </c>
      <c r="R7874">
        <v>0.13644403499999999</v>
      </c>
      <c r="S7874">
        <v>0.22109626900000001</v>
      </c>
      <c r="T7874">
        <v>0.64245969599999997</v>
      </c>
      <c r="U7874">
        <v>0.25</v>
      </c>
      <c r="V7874">
        <v>1.6</v>
      </c>
      <c r="W7874">
        <f>COUNTIF(Table1[[#This Row],[Al2O3]:[TiO2]],0)</f>
        <v>2</v>
      </c>
      <c r="X7874">
        <f>Table1[[#This Row],[K2O]]+Table1[[#This Row],[Li2O]]+Table1[[#This Row],[Na2O]]</f>
        <v>0.15000000000000002</v>
      </c>
      <c r="Y7874">
        <f>Table1[[#This Row],[B2O3]]+Table1[[#This Row],[K2O]]+Table1[[#This Row],[Li2O]]+Table1[[#This Row],[Na2O]]</f>
        <v>0.29500000000000004</v>
      </c>
      <c r="Z7874" s="2">
        <f>Table1[[#This Row],[B2O3]]+Table1[[#This Row],[CaO]]+Table1[[#This Row],[K2O]]+Table1[[#This Row],[Li2O]]+Table1[[#This Row],[Na2O]]</f>
        <v>0.30500000000000005</v>
      </c>
      <c r="AA7874" s="2">
        <f>Table1[[#This Row],[A+B+AE]]-Table1[[#This Row],[Al2O3]]-Table1[[#This Row],[SiO2]]</f>
        <v>-0.34499999999999992</v>
      </c>
      <c r="AB7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518.25199999999995</v>
      </c>
    </row>
    <row r="7875" spans="1:28" hidden="1" x14ac:dyDescent="0.25">
      <c r="A7875">
        <v>0.25</v>
      </c>
      <c r="B7875">
        <v>0.19</v>
      </c>
      <c r="C7875">
        <v>0</v>
      </c>
      <c r="D7875">
        <v>0</v>
      </c>
      <c r="E7875">
        <v>0.03</v>
      </c>
      <c r="F7875">
        <v>5.0000000000000001E-3</v>
      </c>
      <c r="G7875">
        <v>0.01</v>
      </c>
      <c r="H7875">
        <v>0.155</v>
      </c>
      <c r="I7875">
        <v>0.33500000000000002</v>
      </c>
      <c r="J7875">
        <v>2.5000000000000001E-2</v>
      </c>
      <c r="K7875">
        <v>0.45270270299999998</v>
      </c>
      <c r="L7875">
        <v>0.56096052399999996</v>
      </c>
      <c r="M7875">
        <v>2.4762899000000001E-2</v>
      </c>
      <c r="N7875">
        <v>0.154488441</v>
      </c>
      <c r="O7875">
        <v>0.23091061900000001</v>
      </c>
      <c r="P7875">
        <v>0.61460093999999998</v>
      </c>
      <c r="Q7875">
        <v>-9.7248760000000004E-3</v>
      </c>
      <c r="R7875">
        <v>0.14382384600000001</v>
      </c>
      <c r="S7875">
        <v>0.222596184</v>
      </c>
      <c r="T7875">
        <v>0.63357996999999999</v>
      </c>
      <c r="U7875">
        <v>0.255</v>
      </c>
      <c r="V7875">
        <v>1.5151515149999999</v>
      </c>
      <c r="W7875">
        <f>COUNTIF(Table1[[#This Row],[Al2O3]:[TiO2]],0)</f>
        <v>2</v>
      </c>
      <c r="X7875">
        <f>Table1[[#This Row],[K2O]]+Table1[[#This Row],[Li2O]]+Table1[[#This Row],[Na2O]]</f>
        <v>0.16999999999999998</v>
      </c>
      <c r="Y7875">
        <f>Table1[[#This Row],[B2O3]]+Table1[[#This Row],[K2O]]+Table1[[#This Row],[Li2O]]+Table1[[#This Row],[Na2O]]</f>
        <v>0.36</v>
      </c>
      <c r="Z7875" s="2">
        <f>Table1[[#This Row],[B2O3]]+Table1[[#This Row],[CaO]]+Table1[[#This Row],[K2O]]+Table1[[#This Row],[Li2O]]+Table1[[#This Row],[Na2O]]</f>
        <v>0.36</v>
      </c>
      <c r="AA7875" s="2">
        <f>Table1[[#This Row],[A+B+AE]]-Table1[[#This Row],[Al2O3]]-Table1[[#This Row],[SiO2]]</f>
        <v>-0.22500000000000003</v>
      </c>
      <c r="AB7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504.38100000000009</v>
      </c>
    </row>
    <row r="7876" spans="1:28" hidden="1" x14ac:dyDescent="0.25">
      <c r="A7876">
        <v>0.215</v>
      </c>
      <c r="B7876">
        <v>0.14000000000000001</v>
      </c>
      <c r="C7876">
        <v>0</v>
      </c>
      <c r="D7876">
        <v>0</v>
      </c>
      <c r="E7876">
        <v>0.05</v>
      </c>
      <c r="F7876">
        <v>5.0000000000000001E-3</v>
      </c>
      <c r="G7876">
        <v>0.04</v>
      </c>
      <c r="H7876">
        <v>0.125</v>
      </c>
      <c r="I7876">
        <v>0.41499999999999998</v>
      </c>
      <c r="J7876">
        <v>0.01</v>
      </c>
      <c r="K7876">
        <v>0.54966887399999997</v>
      </c>
      <c r="L7876">
        <v>0.56269215299999997</v>
      </c>
      <c r="M7876">
        <v>3.003987E-2</v>
      </c>
      <c r="N7876">
        <v>0.16146498300000001</v>
      </c>
      <c r="O7876">
        <v>0.20640330200000001</v>
      </c>
      <c r="P7876">
        <v>0.63213171400000001</v>
      </c>
      <c r="Q7876">
        <v>2.4781120000000002E-3</v>
      </c>
      <c r="R7876">
        <v>0.14275458199999999</v>
      </c>
      <c r="S7876">
        <v>0.203098432</v>
      </c>
      <c r="T7876">
        <v>0.65414698699999996</v>
      </c>
      <c r="U7876">
        <v>0.255</v>
      </c>
      <c r="V7876">
        <v>1.3030303029999999</v>
      </c>
      <c r="W7876">
        <f>COUNTIF(Table1[[#This Row],[Al2O3]:[TiO2]],0)</f>
        <v>2</v>
      </c>
      <c r="X7876">
        <f>Table1[[#This Row],[K2O]]+Table1[[#This Row],[Li2O]]+Table1[[#This Row],[Na2O]]</f>
        <v>0.16999999999999998</v>
      </c>
      <c r="Y7876">
        <f>Table1[[#This Row],[B2O3]]+Table1[[#This Row],[K2O]]+Table1[[#This Row],[Li2O]]+Table1[[#This Row],[Na2O]]</f>
        <v>0.31000000000000005</v>
      </c>
      <c r="Z7876" s="2">
        <f>Table1[[#This Row],[B2O3]]+Table1[[#This Row],[CaO]]+Table1[[#This Row],[K2O]]+Table1[[#This Row],[Li2O]]+Table1[[#This Row],[Na2O]]</f>
        <v>0.31000000000000005</v>
      </c>
      <c r="AA7876" s="2">
        <f>Table1[[#This Row],[A+B+AE]]-Table1[[#This Row],[Al2O3]]-Table1[[#This Row],[SiO2]]</f>
        <v>-0.31999999999999995</v>
      </c>
      <c r="AB7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483.75900000000013</v>
      </c>
    </row>
    <row r="7877" spans="1:28" hidden="1" x14ac:dyDescent="0.25">
      <c r="A7877">
        <v>0.22</v>
      </c>
      <c r="B7877">
        <v>0.16500000000000001</v>
      </c>
      <c r="C7877">
        <v>0</v>
      </c>
      <c r="D7877">
        <v>0</v>
      </c>
      <c r="E7877">
        <v>3.5000000000000003E-2</v>
      </c>
      <c r="F7877">
        <v>5.0000000000000001E-3</v>
      </c>
      <c r="G7877">
        <v>0.04</v>
      </c>
      <c r="H7877">
        <v>0.13500000000000001</v>
      </c>
      <c r="I7877">
        <v>0.38</v>
      </c>
      <c r="J7877">
        <v>0.02</v>
      </c>
      <c r="K7877">
        <v>0.51700680300000001</v>
      </c>
      <c r="L7877">
        <v>0.56386967700000001</v>
      </c>
      <c r="M7877">
        <v>2.3340723000000001E-2</v>
      </c>
      <c r="N7877">
        <v>0.16729491799999999</v>
      </c>
      <c r="O7877">
        <v>0.20654852700000001</v>
      </c>
      <c r="P7877">
        <v>0.62615655400000003</v>
      </c>
      <c r="Q7877">
        <v>-3.024606E-3</v>
      </c>
      <c r="R7877">
        <v>0.14806782199999999</v>
      </c>
      <c r="S7877">
        <v>0.20217800899999999</v>
      </c>
      <c r="T7877">
        <v>0.64975417000000002</v>
      </c>
      <c r="U7877">
        <v>0.255</v>
      </c>
      <c r="V7877">
        <v>1.2571428570000001</v>
      </c>
      <c r="W7877">
        <f>COUNTIF(Table1[[#This Row],[Al2O3]:[TiO2]],0)</f>
        <v>2</v>
      </c>
      <c r="X7877">
        <f>Table1[[#This Row],[K2O]]+Table1[[#This Row],[Li2O]]+Table1[[#This Row],[Na2O]]</f>
        <v>0.18</v>
      </c>
      <c r="Y7877">
        <f>Table1[[#This Row],[B2O3]]+Table1[[#This Row],[K2O]]+Table1[[#This Row],[Li2O]]+Table1[[#This Row],[Na2O]]</f>
        <v>0.34500000000000003</v>
      </c>
      <c r="Z7877" s="2">
        <f>Table1[[#This Row],[B2O3]]+Table1[[#This Row],[CaO]]+Table1[[#This Row],[K2O]]+Table1[[#This Row],[Li2O]]+Table1[[#This Row],[Na2O]]</f>
        <v>0.34500000000000003</v>
      </c>
      <c r="AA7877" s="2">
        <f>Table1[[#This Row],[A+B+AE]]-Table1[[#This Row],[Al2O3]]-Table1[[#This Row],[SiO2]]</f>
        <v>-0.255</v>
      </c>
      <c r="AB7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477.53050000000007</v>
      </c>
    </row>
    <row r="7878" spans="1:28" hidden="1" x14ac:dyDescent="0.25">
      <c r="A7878">
        <v>0.25</v>
      </c>
      <c r="B7878">
        <v>0.17499999999999999</v>
      </c>
      <c r="C7878">
        <v>0.01</v>
      </c>
      <c r="D7878">
        <v>0</v>
      </c>
      <c r="E7878">
        <v>0.02</v>
      </c>
      <c r="F7878">
        <v>5.0000000000000001E-3</v>
      </c>
      <c r="G7878">
        <v>2.5000000000000001E-2</v>
      </c>
      <c r="H7878">
        <v>0.15</v>
      </c>
      <c r="I7878">
        <v>0.36499999999999999</v>
      </c>
      <c r="J7878">
        <v>0</v>
      </c>
      <c r="K7878">
        <v>0.47712418000000001</v>
      </c>
      <c r="L7878">
        <v>0.55881175000000005</v>
      </c>
      <c r="M7878">
        <v>1.4846710000000001E-2</v>
      </c>
      <c r="N7878">
        <v>0.16434115999999999</v>
      </c>
      <c r="O7878">
        <v>0.22724794000000001</v>
      </c>
      <c r="P7878">
        <v>0.60841089999999998</v>
      </c>
      <c r="Q7878">
        <v>-1.470086E-2</v>
      </c>
      <c r="R7878">
        <v>0.14862072000000001</v>
      </c>
      <c r="S7878">
        <v>0.22128692</v>
      </c>
      <c r="T7878">
        <v>0.63009236999999996</v>
      </c>
      <c r="U7878">
        <v>0.255</v>
      </c>
      <c r="V7878">
        <v>1.4285714300000001</v>
      </c>
      <c r="W7878">
        <f>COUNTIF(Table1[[#This Row],[Al2O3]:[TiO2]],0)</f>
        <v>2</v>
      </c>
      <c r="X7878">
        <f>Table1[[#This Row],[K2O]]+Table1[[#This Row],[Li2O]]+Table1[[#This Row],[Na2O]]</f>
        <v>0.18</v>
      </c>
      <c r="Y7878">
        <f>Table1[[#This Row],[B2O3]]+Table1[[#This Row],[K2O]]+Table1[[#This Row],[Li2O]]+Table1[[#This Row],[Na2O]]</f>
        <v>0.35499999999999998</v>
      </c>
      <c r="Z7878" s="2">
        <f>Table1[[#This Row],[B2O3]]+Table1[[#This Row],[CaO]]+Table1[[#This Row],[K2O]]+Table1[[#This Row],[Li2O]]+Table1[[#This Row],[Na2O]]</f>
        <v>0.36499999999999999</v>
      </c>
      <c r="AA7878" s="2">
        <f>Table1[[#This Row],[A+B+AE]]-Table1[[#This Row],[Al2O3]]-Table1[[#This Row],[SiO2]]</f>
        <v>-0.25</v>
      </c>
      <c r="AB7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495.51899999999989</v>
      </c>
    </row>
    <row r="7879" spans="1:28" hidden="1" x14ac:dyDescent="0.25">
      <c r="A7879">
        <v>0.245</v>
      </c>
      <c r="B7879">
        <v>0.18</v>
      </c>
      <c r="C7879">
        <v>0.01</v>
      </c>
      <c r="D7879">
        <v>0</v>
      </c>
      <c r="E7879">
        <v>3.5000000000000003E-2</v>
      </c>
      <c r="F7879">
        <v>0</v>
      </c>
      <c r="G7879">
        <v>0.02</v>
      </c>
      <c r="H7879">
        <v>0.14000000000000001</v>
      </c>
      <c r="I7879">
        <v>0.34499999999999997</v>
      </c>
      <c r="J7879">
        <v>2.5000000000000001E-2</v>
      </c>
      <c r="K7879">
        <v>0.47260269999999999</v>
      </c>
      <c r="L7879">
        <v>0.56277600000000005</v>
      </c>
      <c r="M7879">
        <v>2.66571E-2</v>
      </c>
      <c r="N7879">
        <v>0.15345310000000001</v>
      </c>
      <c r="O7879">
        <v>0.2296782</v>
      </c>
      <c r="P7879">
        <v>0.61686870000000005</v>
      </c>
      <c r="Q7879">
        <v>-5.5443000000000003E-3</v>
      </c>
      <c r="R7879">
        <v>0.1404031</v>
      </c>
      <c r="S7879">
        <v>0.22244420000000001</v>
      </c>
      <c r="T7879">
        <v>0.63715270000000002</v>
      </c>
      <c r="U7879">
        <v>0.25</v>
      </c>
      <c r="V7879">
        <v>1.53125</v>
      </c>
      <c r="W7879">
        <f>COUNTIF(Table1[[#This Row],[Al2O3]:[TiO2]],0)</f>
        <v>2</v>
      </c>
      <c r="X7879">
        <f>Table1[[#This Row],[K2O]]+Table1[[#This Row],[Li2O]]+Table1[[#This Row],[Na2O]]</f>
        <v>0.16</v>
      </c>
      <c r="Y7879">
        <f>Table1[[#This Row],[B2O3]]+Table1[[#This Row],[K2O]]+Table1[[#This Row],[Li2O]]+Table1[[#This Row],[Na2O]]</f>
        <v>0.33999999999999997</v>
      </c>
      <c r="Z7879" s="2">
        <f>Table1[[#This Row],[B2O3]]+Table1[[#This Row],[CaO]]+Table1[[#This Row],[K2O]]+Table1[[#This Row],[Li2O]]+Table1[[#This Row],[Na2O]]</f>
        <v>0.35</v>
      </c>
      <c r="AA7879" s="2">
        <f>Table1[[#This Row],[A+B+AE]]-Table1[[#This Row],[Al2O3]]-Table1[[#This Row],[SiO2]]</f>
        <v>-0.24</v>
      </c>
      <c r="AB7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497.76049999999998</v>
      </c>
    </row>
    <row r="7880" spans="1:28" hidden="1" x14ac:dyDescent="0.25">
      <c r="A7880">
        <v>0.245</v>
      </c>
      <c r="B7880">
        <v>0.185</v>
      </c>
      <c r="C7880">
        <v>0</v>
      </c>
      <c r="D7880">
        <v>5.0000000000000001E-3</v>
      </c>
      <c r="E7880">
        <v>0.04</v>
      </c>
      <c r="F7880">
        <v>5.0000000000000001E-3</v>
      </c>
      <c r="G7880">
        <v>4.4999999999999998E-2</v>
      </c>
      <c r="H7880">
        <v>0.15</v>
      </c>
      <c r="I7880">
        <v>0.32500000000000001</v>
      </c>
      <c r="J7880">
        <v>0</v>
      </c>
      <c r="K7880">
        <v>0.45138888900000002</v>
      </c>
      <c r="L7880">
        <v>0.56700634299999997</v>
      </c>
      <c r="M7880">
        <v>-4.1861759999999998E-3</v>
      </c>
      <c r="N7880">
        <v>0.18195787399999999</v>
      </c>
      <c r="O7880">
        <v>0.22475827000000001</v>
      </c>
      <c r="P7880">
        <v>0.593283856</v>
      </c>
      <c r="Q7880">
        <v>-2.7746736000000001E-2</v>
      </c>
      <c r="R7880">
        <v>0.16073132600000001</v>
      </c>
      <c r="S7880">
        <v>0.21952323100000001</v>
      </c>
      <c r="T7880">
        <v>0.61974544300000001</v>
      </c>
      <c r="U7880">
        <v>0.26500000000000001</v>
      </c>
      <c r="V7880">
        <v>1.2564102559999999</v>
      </c>
      <c r="W7880">
        <f>COUNTIF(Table1[[#This Row],[Al2O3]:[TiO2]],0)</f>
        <v>2</v>
      </c>
      <c r="X7880">
        <f>Table1[[#This Row],[K2O]]+Table1[[#This Row],[Li2O]]+Table1[[#This Row],[Na2O]]</f>
        <v>0.19999999999999998</v>
      </c>
      <c r="Y7880">
        <f>Table1[[#This Row],[B2O3]]+Table1[[#This Row],[K2O]]+Table1[[#This Row],[Li2O]]+Table1[[#This Row],[Na2O]]</f>
        <v>0.38500000000000001</v>
      </c>
      <c r="Z7880" s="2">
        <f>Table1[[#This Row],[B2O3]]+Table1[[#This Row],[CaO]]+Table1[[#This Row],[K2O]]+Table1[[#This Row],[Li2O]]+Table1[[#This Row],[Na2O]]</f>
        <v>0.38500000000000001</v>
      </c>
      <c r="AA7880" s="2">
        <f>Table1[[#This Row],[A+B+AE]]-Table1[[#This Row],[Al2O3]]-Table1[[#This Row],[SiO2]]</f>
        <v>-0.185</v>
      </c>
      <c r="AB7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465.04999999999995</v>
      </c>
    </row>
    <row r="7881" spans="1:28" hidden="1" x14ac:dyDescent="0.25">
      <c r="A7881">
        <v>0.22</v>
      </c>
      <c r="B7881">
        <v>0.16</v>
      </c>
      <c r="C7881">
        <v>0</v>
      </c>
      <c r="D7881">
        <v>5.0000000000000001E-3</v>
      </c>
      <c r="E7881">
        <v>0.04</v>
      </c>
      <c r="F7881">
        <v>0</v>
      </c>
      <c r="G7881">
        <v>2.5000000000000001E-2</v>
      </c>
      <c r="H7881">
        <v>0.13500000000000001</v>
      </c>
      <c r="I7881">
        <v>0.375</v>
      </c>
      <c r="J7881">
        <v>0.04</v>
      </c>
      <c r="K7881">
        <v>0.51369863000000004</v>
      </c>
      <c r="L7881">
        <v>0.56678680999999997</v>
      </c>
      <c r="M7881">
        <v>3.3296832999999998E-2</v>
      </c>
      <c r="N7881">
        <v>0.155486139</v>
      </c>
      <c r="O7881">
        <v>0.21276287099999999</v>
      </c>
      <c r="P7881">
        <v>0.63175099000000001</v>
      </c>
      <c r="Q7881">
        <v>8.1485699999999999E-4</v>
      </c>
      <c r="R7881">
        <v>0.142296969</v>
      </c>
      <c r="S7881">
        <v>0.20687482700000001</v>
      </c>
      <c r="T7881">
        <v>0.65082820500000005</v>
      </c>
      <c r="U7881">
        <v>0.26500000000000001</v>
      </c>
      <c r="V7881">
        <v>1.375</v>
      </c>
      <c r="W7881">
        <f>COUNTIF(Table1[[#This Row],[Al2O3]:[TiO2]],0)</f>
        <v>2</v>
      </c>
      <c r="X7881">
        <f>Table1[[#This Row],[K2O]]+Table1[[#This Row],[Li2O]]+Table1[[#This Row],[Na2O]]</f>
        <v>0.16</v>
      </c>
      <c r="Y7881">
        <f>Table1[[#This Row],[B2O3]]+Table1[[#This Row],[K2O]]+Table1[[#This Row],[Li2O]]+Table1[[#This Row],[Na2O]]</f>
        <v>0.32</v>
      </c>
      <c r="Z7881" s="2">
        <f>Table1[[#This Row],[B2O3]]+Table1[[#This Row],[CaO]]+Table1[[#This Row],[K2O]]+Table1[[#This Row],[Li2O]]+Table1[[#This Row],[Na2O]]</f>
        <v>0.32</v>
      </c>
      <c r="AA7881" s="2">
        <f>Table1[[#This Row],[A+B+AE]]-Table1[[#This Row],[Al2O3]]-Table1[[#This Row],[SiO2]]</f>
        <v>-0.27500000000000002</v>
      </c>
      <c r="AB7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490.62049999999999</v>
      </c>
    </row>
    <row r="7882" spans="1:28" hidden="1" x14ac:dyDescent="0.25">
      <c r="A7882">
        <v>0.25</v>
      </c>
      <c r="B7882">
        <v>0.185</v>
      </c>
      <c r="C7882">
        <v>2.5000000000000001E-2</v>
      </c>
      <c r="D7882">
        <v>0</v>
      </c>
      <c r="E7882">
        <v>0.03</v>
      </c>
      <c r="F7882">
        <v>7.4999999999999997E-3</v>
      </c>
      <c r="G7882">
        <v>0</v>
      </c>
      <c r="H7882">
        <v>0.155</v>
      </c>
      <c r="I7882">
        <v>0.315</v>
      </c>
      <c r="J7882">
        <v>3.2500000000000001E-2</v>
      </c>
      <c r="K7882">
        <v>0.4375</v>
      </c>
      <c r="L7882">
        <v>0.57012081000000003</v>
      </c>
      <c r="M7882">
        <v>1.7857709999999999E-2</v>
      </c>
      <c r="N7882">
        <v>0.15736733</v>
      </c>
      <c r="O7882">
        <v>0.23757144999999999</v>
      </c>
      <c r="P7882">
        <v>0.60506121999999996</v>
      </c>
      <c r="Q7882">
        <v>-1.5554419999999999E-2</v>
      </c>
      <c r="R7882">
        <v>0.14574279000000001</v>
      </c>
      <c r="S7882">
        <v>0.22922740999999999</v>
      </c>
      <c r="T7882">
        <v>0.62502979999999997</v>
      </c>
      <c r="U7882">
        <v>0.26</v>
      </c>
      <c r="V7882">
        <v>1.6129032299999999</v>
      </c>
      <c r="W7882">
        <f>COUNTIF(Table1[[#This Row],[Al2O3]:[TiO2]],0)</f>
        <v>2</v>
      </c>
      <c r="X7882">
        <f>Table1[[#This Row],[K2O]]+Table1[[#This Row],[Li2O]]+Table1[[#This Row],[Na2O]]</f>
        <v>0.16250000000000001</v>
      </c>
      <c r="Y7882">
        <f>Table1[[#This Row],[B2O3]]+Table1[[#This Row],[K2O]]+Table1[[#This Row],[Li2O]]+Table1[[#This Row],[Na2O]]</f>
        <v>0.34750000000000003</v>
      </c>
      <c r="Z7882" s="2">
        <f>Table1[[#This Row],[B2O3]]+Table1[[#This Row],[CaO]]+Table1[[#This Row],[K2O]]+Table1[[#This Row],[Li2O]]+Table1[[#This Row],[Na2O]]</f>
        <v>0.3725</v>
      </c>
      <c r="AA7882" s="2">
        <f>Table1[[#This Row],[A+B+AE]]-Table1[[#This Row],[Al2O3]]-Table1[[#This Row],[SiO2]]</f>
        <v>-0.1925</v>
      </c>
      <c r="AB7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511.25750000000005</v>
      </c>
    </row>
    <row r="7883" spans="1:28" hidden="1" x14ac:dyDescent="0.25">
      <c r="A7883">
        <v>0.25</v>
      </c>
      <c r="B7883">
        <v>0.17499999999999999</v>
      </c>
      <c r="C7883">
        <v>0.03</v>
      </c>
      <c r="D7883">
        <v>0</v>
      </c>
      <c r="E7883">
        <v>0.05</v>
      </c>
      <c r="F7883">
        <v>0.01</v>
      </c>
      <c r="G7883">
        <v>0</v>
      </c>
      <c r="H7883">
        <v>0.14499999999999999</v>
      </c>
      <c r="I7883">
        <v>0.3</v>
      </c>
      <c r="J7883">
        <v>0.04</v>
      </c>
      <c r="K7883">
        <v>0.43165468000000001</v>
      </c>
      <c r="L7883">
        <v>0.57816107999999999</v>
      </c>
      <c r="M7883">
        <v>1.476771E-2</v>
      </c>
      <c r="N7883">
        <v>0.15616805</v>
      </c>
      <c r="O7883">
        <v>0.24692943000000001</v>
      </c>
      <c r="P7883">
        <v>0.59690251999999999</v>
      </c>
      <c r="Q7883">
        <v>-1.720851E-2</v>
      </c>
      <c r="R7883">
        <v>0.14307417</v>
      </c>
      <c r="S7883">
        <v>0.238871</v>
      </c>
      <c r="T7883">
        <v>0.61805483000000006</v>
      </c>
      <c r="U7883">
        <v>0.27</v>
      </c>
      <c r="V7883">
        <v>1.7241379299999999</v>
      </c>
      <c r="W7883">
        <f>COUNTIF(Table1[[#This Row],[Al2O3]:[TiO2]],0)</f>
        <v>2</v>
      </c>
      <c r="X7883">
        <f>Table1[[#This Row],[K2O]]+Table1[[#This Row],[Li2O]]+Table1[[#This Row],[Na2O]]</f>
        <v>0.155</v>
      </c>
      <c r="Y7883">
        <f>Table1[[#This Row],[B2O3]]+Table1[[#This Row],[K2O]]+Table1[[#This Row],[Li2O]]+Table1[[#This Row],[Na2O]]</f>
        <v>0.32999999999999996</v>
      </c>
      <c r="Z7883" s="2">
        <f>Table1[[#This Row],[B2O3]]+Table1[[#This Row],[CaO]]+Table1[[#This Row],[K2O]]+Table1[[#This Row],[Li2O]]+Table1[[#This Row],[Na2O]]</f>
        <v>0.36</v>
      </c>
      <c r="AA7883" s="2">
        <f>Table1[[#This Row],[A+B+AE]]-Table1[[#This Row],[Al2O3]]-Table1[[#This Row],[SiO2]]</f>
        <v>-0.19</v>
      </c>
      <c r="AB7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508.62849999999992</v>
      </c>
    </row>
    <row r="7884" spans="1:28" hidden="1" x14ac:dyDescent="0.25">
      <c r="A7884">
        <v>0.23499999999999999</v>
      </c>
      <c r="B7884">
        <v>0.18</v>
      </c>
      <c r="C7884">
        <v>0.01</v>
      </c>
      <c r="D7884">
        <v>5.0000000000000001E-3</v>
      </c>
      <c r="E7884">
        <v>2.5000000000000001E-2</v>
      </c>
      <c r="F7884">
        <v>0</v>
      </c>
      <c r="G7884">
        <v>0.06</v>
      </c>
      <c r="H7884">
        <v>0.14499999999999999</v>
      </c>
      <c r="I7884">
        <v>0.34</v>
      </c>
      <c r="J7884">
        <v>0</v>
      </c>
      <c r="K7884">
        <v>0.47222222200000002</v>
      </c>
      <c r="L7884">
        <v>0.56843708900000001</v>
      </c>
      <c r="M7884">
        <v>-7.7969889999999998E-3</v>
      </c>
      <c r="N7884">
        <v>0.19120178500000001</v>
      </c>
      <c r="O7884">
        <v>0.21403524800000001</v>
      </c>
      <c r="P7884">
        <v>0.59476296699999998</v>
      </c>
      <c r="Q7884">
        <v>-2.8298286999999998E-2</v>
      </c>
      <c r="R7884">
        <v>0.16622521300000001</v>
      </c>
      <c r="S7884">
        <v>0.210287064</v>
      </c>
      <c r="T7884">
        <v>0.62348772299999999</v>
      </c>
      <c r="U7884">
        <v>0.26500000000000001</v>
      </c>
      <c r="V7884">
        <v>1.1463414629999999</v>
      </c>
      <c r="W7884">
        <f>COUNTIF(Table1[[#This Row],[Al2O3]:[TiO2]],0)</f>
        <v>2</v>
      </c>
      <c r="X7884">
        <f>Table1[[#This Row],[K2O]]+Table1[[#This Row],[Li2O]]+Table1[[#This Row],[Na2O]]</f>
        <v>0.20499999999999999</v>
      </c>
      <c r="Y7884">
        <f>Table1[[#This Row],[B2O3]]+Table1[[#This Row],[K2O]]+Table1[[#This Row],[Li2O]]+Table1[[#This Row],[Na2O]]</f>
        <v>0.38500000000000001</v>
      </c>
      <c r="Z7884" s="2">
        <f>Table1[[#This Row],[B2O3]]+Table1[[#This Row],[CaO]]+Table1[[#This Row],[K2O]]+Table1[[#This Row],[Li2O]]+Table1[[#This Row],[Na2O]]</f>
        <v>0.39500000000000002</v>
      </c>
      <c r="AA7884" s="2">
        <f>Table1[[#This Row],[A+B+AE]]-Table1[[#This Row],[Al2O3]]-Table1[[#This Row],[SiO2]]</f>
        <v>-0.18</v>
      </c>
      <c r="AB7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451.3075</v>
      </c>
    </row>
    <row r="7885" spans="1:28" hidden="1" x14ac:dyDescent="0.25">
      <c r="A7885">
        <v>0.2</v>
      </c>
      <c r="B7885">
        <v>0.125</v>
      </c>
      <c r="C7885">
        <v>0</v>
      </c>
      <c r="D7885">
        <v>0</v>
      </c>
      <c r="E7885">
        <v>0.05</v>
      </c>
      <c r="F7885">
        <v>0.01</v>
      </c>
      <c r="G7885">
        <v>4.4999999999999998E-2</v>
      </c>
      <c r="H7885">
        <v>0.115</v>
      </c>
      <c r="I7885">
        <v>0.43</v>
      </c>
      <c r="J7885">
        <v>2.5000000000000001E-2</v>
      </c>
      <c r="K7885">
        <v>0.57718120799999995</v>
      </c>
      <c r="L7885">
        <v>0.56829918899999998</v>
      </c>
      <c r="M7885">
        <v>3.3432086E-2</v>
      </c>
      <c r="N7885">
        <v>0.163226915</v>
      </c>
      <c r="O7885">
        <v>0.197497704</v>
      </c>
      <c r="P7885">
        <v>0.63927538100000003</v>
      </c>
      <c r="Q7885">
        <v>8.589289E-3</v>
      </c>
      <c r="R7885">
        <v>0.141258249</v>
      </c>
      <c r="S7885">
        <v>0.19566886999999999</v>
      </c>
      <c r="T7885">
        <v>0.66307288200000003</v>
      </c>
      <c r="U7885">
        <v>0.27</v>
      </c>
      <c r="V7885">
        <v>1.25</v>
      </c>
      <c r="W7885">
        <f>COUNTIF(Table1[[#This Row],[Al2O3]:[TiO2]],0)</f>
        <v>2</v>
      </c>
      <c r="X7885">
        <f>Table1[[#This Row],[K2O]]+Table1[[#This Row],[Li2O]]+Table1[[#This Row],[Na2O]]</f>
        <v>0.17</v>
      </c>
      <c r="Y7885">
        <f>Table1[[#This Row],[B2O3]]+Table1[[#This Row],[K2O]]+Table1[[#This Row],[Li2O]]+Table1[[#This Row],[Na2O]]</f>
        <v>0.29499999999999998</v>
      </c>
      <c r="Z7885" s="2">
        <f>Table1[[#This Row],[B2O3]]+Table1[[#This Row],[CaO]]+Table1[[#This Row],[K2O]]+Table1[[#This Row],[Li2O]]+Table1[[#This Row],[Na2O]]</f>
        <v>0.29499999999999998</v>
      </c>
      <c r="AA7885" s="2">
        <f>Table1[[#This Row],[A+B+AE]]-Table1[[#This Row],[Al2O3]]-Table1[[#This Row],[SiO2]]</f>
        <v>-0.33500000000000002</v>
      </c>
      <c r="AB7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477.33400000000006</v>
      </c>
    </row>
    <row r="7886" spans="1:28" hidden="1" x14ac:dyDescent="0.25">
      <c r="A7886">
        <v>0.245</v>
      </c>
      <c r="B7886">
        <v>0.17499999999999999</v>
      </c>
      <c r="C7886">
        <v>5.0000000000000001E-3</v>
      </c>
      <c r="D7886">
        <v>0</v>
      </c>
      <c r="E7886">
        <v>0.04</v>
      </c>
      <c r="F7886">
        <v>0</v>
      </c>
      <c r="G7886">
        <v>1.4999999999999999E-2</v>
      </c>
      <c r="H7886">
        <v>0.14499999999999999</v>
      </c>
      <c r="I7886">
        <v>0.35499999999999998</v>
      </c>
      <c r="J7886">
        <v>0.02</v>
      </c>
      <c r="K7886">
        <v>0.47651006699999998</v>
      </c>
      <c r="L7886">
        <v>0.56099311299999999</v>
      </c>
      <c r="M7886">
        <v>2.8482996999999999E-2</v>
      </c>
      <c r="N7886">
        <v>0.15192366299999999</v>
      </c>
      <c r="O7886">
        <v>0.229761095</v>
      </c>
      <c r="P7886">
        <v>0.61831524199999999</v>
      </c>
      <c r="Q7886">
        <v>-6.3049819999999998E-3</v>
      </c>
      <c r="R7886">
        <v>0.14112850199999999</v>
      </c>
      <c r="S7886">
        <v>0.22223532500000001</v>
      </c>
      <c r="T7886">
        <v>0.63663617400000005</v>
      </c>
      <c r="U7886">
        <v>0.25</v>
      </c>
      <c r="V7886">
        <v>1.53125</v>
      </c>
      <c r="W7886">
        <f>COUNTIF(Table1[[#This Row],[Al2O3]:[TiO2]],0)</f>
        <v>2</v>
      </c>
      <c r="X7886">
        <f>Table1[[#This Row],[K2O]]+Table1[[#This Row],[Li2O]]+Table1[[#This Row],[Na2O]]</f>
        <v>0.15999999999999998</v>
      </c>
      <c r="Y7886">
        <f>Table1[[#This Row],[B2O3]]+Table1[[#This Row],[K2O]]+Table1[[#This Row],[Li2O]]+Table1[[#This Row],[Na2O]]</f>
        <v>0.33499999999999996</v>
      </c>
      <c r="Z7886" s="2">
        <f>Table1[[#This Row],[B2O3]]+Table1[[#This Row],[CaO]]+Table1[[#This Row],[K2O]]+Table1[[#This Row],[Li2O]]+Table1[[#This Row],[Na2O]]</f>
        <v>0.33999999999999997</v>
      </c>
      <c r="AA7886" s="2">
        <f>Table1[[#This Row],[A+B+AE]]-Table1[[#This Row],[Al2O3]]-Table1[[#This Row],[SiO2]]</f>
        <v>-0.26</v>
      </c>
      <c r="AB7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503.71999999999991</v>
      </c>
    </row>
    <row r="7887" spans="1:28" hidden="1" x14ac:dyDescent="0.25">
      <c r="A7887">
        <v>0.2</v>
      </c>
      <c r="B7887">
        <v>0.115</v>
      </c>
      <c r="C7887">
        <v>0</v>
      </c>
      <c r="D7887">
        <v>2.5000000000000001E-3</v>
      </c>
      <c r="E7887">
        <v>0.05</v>
      </c>
      <c r="F7887">
        <v>0</v>
      </c>
      <c r="G7887">
        <v>0.06</v>
      </c>
      <c r="H7887">
        <v>0.115</v>
      </c>
      <c r="I7887">
        <v>0.45</v>
      </c>
      <c r="J7887">
        <v>7.4999999999999997E-3</v>
      </c>
      <c r="K7887">
        <v>0.58823529399999996</v>
      </c>
      <c r="L7887">
        <v>0.56608778400000004</v>
      </c>
      <c r="M7887">
        <v>2.5245047999999999E-2</v>
      </c>
      <c r="N7887">
        <v>0.172236316</v>
      </c>
      <c r="O7887">
        <v>0.194771363</v>
      </c>
      <c r="P7887">
        <v>0.63299232100000002</v>
      </c>
      <c r="Q7887">
        <v>6.6413400000000004E-4</v>
      </c>
      <c r="R7887">
        <v>0.149383302</v>
      </c>
      <c r="S7887">
        <v>0.193777795</v>
      </c>
      <c r="T7887">
        <v>0.65683890300000003</v>
      </c>
      <c r="U7887">
        <v>0.27</v>
      </c>
      <c r="V7887">
        <v>1.1428571430000001</v>
      </c>
      <c r="W7887">
        <f>COUNTIF(Table1[[#This Row],[Al2O3]:[TiO2]],0)</f>
        <v>2</v>
      </c>
      <c r="X7887">
        <f>Table1[[#This Row],[K2O]]+Table1[[#This Row],[Li2O]]+Table1[[#This Row],[Na2O]]</f>
        <v>0.17499999999999999</v>
      </c>
      <c r="Y7887">
        <f>Table1[[#This Row],[B2O3]]+Table1[[#This Row],[K2O]]+Table1[[#This Row],[Li2O]]+Table1[[#This Row],[Na2O]]</f>
        <v>0.28999999999999998</v>
      </c>
      <c r="Z7887" s="2">
        <f>Table1[[#This Row],[B2O3]]+Table1[[#This Row],[CaO]]+Table1[[#This Row],[K2O]]+Table1[[#This Row],[Li2O]]+Table1[[#This Row],[Na2O]]</f>
        <v>0.28999999999999998</v>
      </c>
      <c r="AA7887" s="2">
        <f>Table1[[#This Row],[A+B+AE]]-Table1[[#This Row],[Al2O3]]-Table1[[#This Row],[SiO2]]</f>
        <v>-0.36000000000000004</v>
      </c>
      <c r="AB7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465.56550000000016</v>
      </c>
    </row>
    <row r="7888" spans="1:28" hidden="1" x14ac:dyDescent="0.25">
      <c r="A7888">
        <v>0.215</v>
      </c>
      <c r="B7888">
        <v>0.14000000000000001</v>
      </c>
      <c r="C7888">
        <v>0</v>
      </c>
      <c r="D7888">
        <v>0</v>
      </c>
      <c r="E7888">
        <v>0.03</v>
      </c>
      <c r="F7888">
        <v>0.01</v>
      </c>
      <c r="G7888">
        <v>1.4999999999999999E-2</v>
      </c>
      <c r="H7888">
        <v>0.125</v>
      </c>
      <c r="I7888">
        <v>0.42499999999999999</v>
      </c>
      <c r="J7888">
        <v>0.04</v>
      </c>
      <c r="K7888">
        <v>0.55555555999999995</v>
      </c>
      <c r="L7888">
        <v>0.56115543000000001</v>
      </c>
      <c r="M7888">
        <v>5.3083230000000002E-2</v>
      </c>
      <c r="N7888">
        <v>0.14045679</v>
      </c>
      <c r="O7888">
        <v>0.20917958</v>
      </c>
      <c r="P7888">
        <v>0.65036362999999997</v>
      </c>
      <c r="Q7888">
        <v>1.8892880000000001E-2</v>
      </c>
      <c r="R7888">
        <v>0.12809864000000001</v>
      </c>
      <c r="S7888">
        <v>0.20431921</v>
      </c>
      <c r="T7888">
        <v>0.66758214000000005</v>
      </c>
      <c r="U7888">
        <v>0.26500000000000001</v>
      </c>
      <c r="V7888">
        <v>1.53571429</v>
      </c>
      <c r="W7888">
        <f>COUNTIF(Table1[[#This Row],[Al2O3]:[TiO2]],0)</f>
        <v>2</v>
      </c>
      <c r="X7888">
        <f>Table1[[#This Row],[K2O]]+Table1[[#This Row],[Li2O]]+Table1[[#This Row],[Na2O]]</f>
        <v>0.15</v>
      </c>
      <c r="Y7888">
        <f>Table1[[#This Row],[B2O3]]+Table1[[#This Row],[K2O]]+Table1[[#This Row],[Li2O]]+Table1[[#This Row],[Na2O]]</f>
        <v>0.29000000000000004</v>
      </c>
      <c r="Z7888" s="2">
        <f>Table1[[#This Row],[B2O3]]+Table1[[#This Row],[CaO]]+Table1[[#This Row],[K2O]]+Table1[[#This Row],[Li2O]]+Table1[[#This Row],[Na2O]]</f>
        <v>0.29000000000000004</v>
      </c>
      <c r="AA7888" s="2">
        <f>Table1[[#This Row],[A+B+AE]]-Table1[[#This Row],[Al2O3]]-Table1[[#This Row],[SiO2]]</f>
        <v>-0.35</v>
      </c>
      <c r="AB7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510.00149999999996</v>
      </c>
    </row>
    <row r="7889" spans="1:28" hidden="1" x14ac:dyDescent="0.25">
      <c r="A7889">
        <v>0.21</v>
      </c>
      <c r="B7889">
        <v>0.14000000000000001</v>
      </c>
      <c r="C7889">
        <v>0.04</v>
      </c>
      <c r="D7889">
        <v>0</v>
      </c>
      <c r="E7889">
        <v>0.04</v>
      </c>
      <c r="F7889">
        <v>0</v>
      </c>
      <c r="G7889">
        <v>0.05</v>
      </c>
      <c r="H7889">
        <v>0.12</v>
      </c>
      <c r="I7889">
        <v>0.39</v>
      </c>
      <c r="J7889">
        <v>0.01</v>
      </c>
      <c r="K7889">
        <v>0.54166666699999999</v>
      </c>
      <c r="L7889">
        <v>0.573752131</v>
      </c>
      <c r="M7889">
        <v>1.1732183E-2</v>
      </c>
      <c r="N7889">
        <v>0.17894654900000001</v>
      </c>
      <c r="O7889">
        <v>0.20442134200000001</v>
      </c>
      <c r="P7889">
        <v>0.61663210999999996</v>
      </c>
      <c r="Q7889">
        <v>-9.2608719999999999E-3</v>
      </c>
      <c r="R7889">
        <v>0.15337932400000001</v>
      </c>
      <c r="S7889">
        <v>0.20261469400000001</v>
      </c>
      <c r="T7889">
        <v>0.64400598200000003</v>
      </c>
      <c r="U7889">
        <v>0.25</v>
      </c>
      <c r="V7889">
        <v>1.2352941180000001</v>
      </c>
      <c r="W7889">
        <f>COUNTIF(Table1[[#This Row],[Al2O3]:[TiO2]],0)</f>
        <v>2</v>
      </c>
      <c r="X7889">
        <f>Table1[[#This Row],[K2O]]+Table1[[#This Row],[Li2O]]+Table1[[#This Row],[Na2O]]</f>
        <v>0.16999999999999998</v>
      </c>
      <c r="Y7889">
        <f>Table1[[#This Row],[B2O3]]+Table1[[#This Row],[K2O]]+Table1[[#This Row],[Li2O]]+Table1[[#This Row],[Na2O]]</f>
        <v>0.31</v>
      </c>
      <c r="Z7889" s="2">
        <f>Table1[[#This Row],[B2O3]]+Table1[[#This Row],[CaO]]+Table1[[#This Row],[K2O]]+Table1[[#This Row],[Li2O]]+Table1[[#This Row],[Na2O]]</f>
        <v>0.35000000000000003</v>
      </c>
      <c r="AA7889" s="2">
        <f>Table1[[#This Row],[A+B+AE]]-Table1[[#This Row],[Al2O3]]-Table1[[#This Row],[SiO2]]</f>
        <v>-0.24999999999999997</v>
      </c>
      <c r="AB7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470.78000000000009</v>
      </c>
    </row>
    <row r="7890" spans="1:28" hidden="1" x14ac:dyDescent="0.25">
      <c r="A7890">
        <v>0.24</v>
      </c>
      <c r="B7890">
        <v>0.16</v>
      </c>
      <c r="C7890">
        <v>5.0000000000000001E-3</v>
      </c>
      <c r="D7890">
        <v>0</v>
      </c>
      <c r="E7890">
        <v>0.02</v>
      </c>
      <c r="F7890">
        <v>0.01</v>
      </c>
      <c r="G7890">
        <v>1.4999999999999999E-2</v>
      </c>
      <c r="H7890">
        <v>0.14499999999999999</v>
      </c>
      <c r="I7890">
        <v>0.40500000000000003</v>
      </c>
      <c r="J7890">
        <v>0</v>
      </c>
      <c r="K7890">
        <v>0.51265819999999995</v>
      </c>
      <c r="L7890">
        <v>0.55379730000000005</v>
      </c>
      <c r="M7890">
        <v>3.2897900000000001E-2</v>
      </c>
      <c r="N7890">
        <v>0.15232200000000001</v>
      </c>
      <c r="O7890">
        <v>0.22035730000000001</v>
      </c>
      <c r="P7890">
        <v>0.62732060000000001</v>
      </c>
      <c r="Q7890" s="1">
        <v>4.32E-5</v>
      </c>
      <c r="R7890">
        <v>0.1392004</v>
      </c>
      <c r="S7890">
        <v>0.21472569999999999</v>
      </c>
      <c r="T7890">
        <v>0.64607389999999998</v>
      </c>
      <c r="U7890">
        <v>0.25</v>
      </c>
      <c r="V7890">
        <v>1.5</v>
      </c>
      <c r="W7890">
        <f>COUNTIF(Table1[[#This Row],[Al2O3]:[TiO2]],0)</f>
        <v>2</v>
      </c>
      <c r="X7890">
        <f>Table1[[#This Row],[K2O]]+Table1[[#This Row],[Li2O]]+Table1[[#This Row],[Na2O]]</f>
        <v>0.16999999999999998</v>
      </c>
      <c r="Y7890">
        <f>Table1[[#This Row],[B2O3]]+Table1[[#This Row],[K2O]]+Table1[[#This Row],[Li2O]]+Table1[[#This Row],[Na2O]]</f>
        <v>0.32999999999999996</v>
      </c>
      <c r="Z7890" s="2">
        <f>Table1[[#This Row],[B2O3]]+Table1[[#This Row],[CaO]]+Table1[[#This Row],[K2O]]+Table1[[#This Row],[Li2O]]+Table1[[#This Row],[Na2O]]</f>
        <v>0.33499999999999996</v>
      </c>
      <c r="AA7890" s="2">
        <f>Table1[[#This Row],[A+B+AE]]-Table1[[#This Row],[Al2O3]]-Table1[[#This Row],[SiO2]]</f>
        <v>-0.31000000000000005</v>
      </c>
      <c r="AB7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511.654</v>
      </c>
    </row>
    <row r="7891" spans="1:28" hidden="1" x14ac:dyDescent="0.25">
      <c r="A7891">
        <v>0.25</v>
      </c>
      <c r="B7891">
        <v>0.19</v>
      </c>
      <c r="C7891">
        <v>0</v>
      </c>
      <c r="D7891">
        <v>2.5000000000000001E-3</v>
      </c>
      <c r="E7891">
        <v>0.03</v>
      </c>
      <c r="F7891">
        <v>0</v>
      </c>
      <c r="G7891">
        <v>5.5E-2</v>
      </c>
      <c r="H7891">
        <v>0.14499999999999999</v>
      </c>
      <c r="I7891">
        <v>0.32</v>
      </c>
      <c r="J7891">
        <v>7.4999999999999997E-3</v>
      </c>
      <c r="K7891">
        <v>0.44755244799999999</v>
      </c>
      <c r="L7891">
        <v>0.56705125099999998</v>
      </c>
      <c r="M7891">
        <v>-6.6260570000000003E-3</v>
      </c>
      <c r="N7891">
        <v>0.183016291</v>
      </c>
      <c r="O7891">
        <v>0.22683658200000001</v>
      </c>
      <c r="P7891">
        <v>0.59014712599999997</v>
      </c>
      <c r="Q7891">
        <v>-2.8727104E-2</v>
      </c>
      <c r="R7891">
        <v>0.16045747399999999</v>
      </c>
      <c r="S7891">
        <v>0.22173047300000001</v>
      </c>
      <c r="T7891">
        <v>0.617812052</v>
      </c>
      <c r="U7891">
        <v>0.27</v>
      </c>
      <c r="V7891">
        <v>1.25</v>
      </c>
      <c r="W7891">
        <f>COUNTIF(Table1[[#This Row],[Al2O3]:[TiO2]],0)</f>
        <v>2</v>
      </c>
      <c r="X7891">
        <f>Table1[[#This Row],[K2O]]+Table1[[#This Row],[Li2O]]+Table1[[#This Row],[Na2O]]</f>
        <v>0.19999999999999998</v>
      </c>
      <c r="Y7891">
        <f>Table1[[#This Row],[B2O3]]+Table1[[#This Row],[K2O]]+Table1[[#This Row],[Li2O]]+Table1[[#This Row],[Na2O]]</f>
        <v>0.39</v>
      </c>
      <c r="Z7891" s="2">
        <f>Table1[[#This Row],[B2O3]]+Table1[[#This Row],[CaO]]+Table1[[#This Row],[K2O]]+Table1[[#This Row],[Li2O]]+Table1[[#This Row],[Na2O]]</f>
        <v>0.39</v>
      </c>
      <c r="AA7891" s="2">
        <f>Table1[[#This Row],[A+B+AE]]-Table1[[#This Row],[Al2O3]]-Table1[[#This Row],[SiO2]]</f>
        <v>-0.18</v>
      </c>
      <c r="AB7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455.27200000000005</v>
      </c>
    </row>
    <row r="7892" spans="1:28" hidden="1" x14ac:dyDescent="0.25">
      <c r="A7892">
        <v>0.23499999999999999</v>
      </c>
      <c r="B7892">
        <v>0.185</v>
      </c>
      <c r="C7892">
        <v>0.02</v>
      </c>
      <c r="D7892">
        <v>0</v>
      </c>
      <c r="E7892">
        <v>3.5000000000000003E-2</v>
      </c>
      <c r="F7892">
        <v>0</v>
      </c>
      <c r="G7892">
        <v>0.05</v>
      </c>
      <c r="H7892">
        <v>0.13500000000000001</v>
      </c>
      <c r="I7892">
        <v>0.30499999999999999</v>
      </c>
      <c r="J7892">
        <v>3.5000000000000003E-2</v>
      </c>
      <c r="K7892">
        <v>0.451851852</v>
      </c>
      <c r="L7892">
        <v>0.57771747399999995</v>
      </c>
      <c r="M7892">
        <v>-3.9514770000000001E-3</v>
      </c>
      <c r="N7892">
        <v>0.182747616</v>
      </c>
      <c r="O7892">
        <v>0.222874512</v>
      </c>
      <c r="P7892">
        <v>0.59437787200000003</v>
      </c>
      <c r="Q7892">
        <v>-2.4389640000000001E-2</v>
      </c>
      <c r="R7892">
        <v>0.15852730400000001</v>
      </c>
      <c r="S7892">
        <v>0.21810149600000001</v>
      </c>
      <c r="T7892">
        <v>0.62337119900000004</v>
      </c>
      <c r="U7892">
        <v>0.27</v>
      </c>
      <c r="V7892">
        <v>1.2702702699999999</v>
      </c>
      <c r="W7892">
        <f>COUNTIF(Table1[[#This Row],[Al2O3]:[TiO2]],0)</f>
        <v>2</v>
      </c>
      <c r="X7892">
        <f>Table1[[#This Row],[K2O]]+Table1[[#This Row],[Li2O]]+Table1[[#This Row],[Na2O]]</f>
        <v>0.185</v>
      </c>
      <c r="Y7892">
        <f>Table1[[#This Row],[B2O3]]+Table1[[#This Row],[K2O]]+Table1[[#This Row],[Li2O]]+Table1[[#This Row],[Na2O]]</f>
        <v>0.37</v>
      </c>
      <c r="Z7892" s="2">
        <f>Table1[[#This Row],[B2O3]]+Table1[[#This Row],[CaO]]+Table1[[#This Row],[K2O]]+Table1[[#This Row],[Li2O]]+Table1[[#This Row],[Na2O]]</f>
        <v>0.39</v>
      </c>
      <c r="AA7892" s="2">
        <f>Table1[[#This Row],[A+B+AE]]-Table1[[#This Row],[Al2O3]]-Table1[[#This Row],[SiO2]]</f>
        <v>-0.14999999999999997</v>
      </c>
      <c r="AB7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456.26900000000001</v>
      </c>
    </row>
    <row r="7893" spans="1:28" hidden="1" x14ac:dyDescent="0.25">
      <c r="A7893">
        <v>0.21</v>
      </c>
      <c r="B7893">
        <v>0.13</v>
      </c>
      <c r="C7893">
        <v>0.02</v>
      </c>
      <c r="D7893">
        <v>0</v>
      </c>
      <c r="E7893">
        <v>0.05</v>
      </c>
      <c r="F7893">
        <v>0</v>
      </c>
      <c r="G7893">
        <v>0.04</v>
      </c>
      <c r="H7893">
        <v>0.125</v>
      </c>
      <c r="I7893">
        <v>0.4</v>
      </c>
      <c r="J7893">
        <v>2.5000000000000001E-2</v>
      </c>
      <c r="K7893">
        <v>0.54421768699999995</v>
      </c>
      <c r="L7893">
        <v>0.57423825100000003</v>
      </c>
      <c r="M7893">
        <v>1.8218580000000002E-2</v>
      </c>
      <c r="N7893">
        <v>0.170935594</v>
      </c>
      <c r="O7893">
        <v>0.20824036900000001</v>
      </c>
      <c r="P7893">
        <v>0.620824037</v>
      </c>
      <c r="Q7893">
        <v>-8.2960459999999996E-3</v>
      </c>
      <c r="R7893">
        <v>0.150967767</v>
      </c>
      <c r="S7893">
        <v>0.20549151600000001</v>
      </c>
      <c r="T7893">
        <v>0.64354071700000004</v>
      </c>
      <c r="U7893">
        <v>0.27</v>
      </c>
      <c r="V7893">
        <v>1.2727272730000001</v>
      </c>
      <c r="W7893">
        <f>COUNTIF(Table1[[#This Row],[Al2O3]:[TiO2]],0)</f>
        <v>2</v>
      </c>
      <c r="X7893">
        <f>Table1[[#This Row],[K2O]]+Table1[[#This Row],[Li2O]]+Table1[[#This Row],[Na2O]]</f>
        <v>0.16500000000000001</v>
      </c>
      <c r="Y7893">
        <f>Table1[[#This Row],[B2O3]]+Table1[[#This Row],[K2O]]+Table1[[#This Row],[Li2O]]+Table1[[#This Row],[Na2O]]</f>
        <v>0.29500000000000004</v>
      </c>
      <c r="Z7893" s="2">
        <f>Table1[[#This Row],[B2O3]]+Table1[[#This Row],[CaO]]+Table1[[#This Row],[K2O]]+Table1[[#This Row],[Li2O]]+Table1[[#This Row],[Na2O]]</f>
        <v>0.315</v>
      </c>
      <c r="AA7893" s="2">
        <f>Table1[[#This Row],[A+B+AE]]-Table1[[#This Row],[Al2O3]]-Table1[[#This Row],[SiO2]]</f>
        <v>-0.29500000000000004</v>
      </c>
      <c r="AB7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478.73250000000007</v>
      </c>
    </row>
    <row r="7894" spans="1:28" hidden="1" x14ac:dyDescent="0.25">
      <c r="A7894">
        <v>0.22500000000000001</v>
      </c>
      <c r="B7894">
        <v>0.17</v>
      </c>
      <c r="C7894">
        <v>0</v>
      </c>
      <c r="D7894">
        <v>0</v>
      </c>
      <c r="E7894">
        <v>0.04</v>
      </c>
      <c r="F7894">
        <v>5.0000000000000001E-3</v>
      </c>
      <c r="G7894">
        <v>0.02</v>
      </c>
      <c r="H7894">
        <v>0.13500000000000001</v>
      </c>
      <c r="I7894">
        <v>0.36</v>
      </c>
      <c r="J7894">
        <v>4.4999999999999998E-2</v>
      </c>
      <c r="K7894">
        <v>0.5</v>
      </c>
      <c r="L7894">
        <v>0.56653047700000003</v>
      </c>
      <c r="M7894">
        <v>3.5507103999999998E-2</v>
      </c>
      <c r="N7894">
        <v>0.151772298</v>
      </c>
      <c r="O7894">
        <v>0.21672124800000001</v>
      </c>
      <c r="P7894">
        <v>0.63150645299999997</v>
      </c>
      <c r="Q7894">
        <v>3.4685990000000002E-3</v>
      </c>
      <c r="R7894">
        <v>0.138373832</v>
      </c>
      <c r="S7894">
        <v>0.21028037399999999</v>
      </c>
      <c r="T7894">
        <v>0.65134579400000003</v>
      </c>
      <c r="U7894">
        <v>0.26</v>
      </c>
      <c r="V7894">
        <v>1.451612903</v>
      </c>
      <c r="W7894">
        <f>COUNTIF(Table1[[#This Row],[Al2O3]:[TiO2]],0)</f>
        <v>2</v>
      </c>
      <c r="X7894">
        <f>Table1[[#This Row],[K2O]]+Table1[[#This Row],[Li2O]]+Table1[[#This Row],[Na2O]]</f>
        <v>0.16</v>
      </c>
      <c r="Y7894">
        <f>Table1[[#This Row],[B2O3]]+Table1[[#This Row],[K2O]]+Table1[[#This Row],[Li2O]]+Table1[[#This Row],[Na2O]]</f>
        <v>0.33</v>
      </c>
      <c r="Z7894" s="2">
        <f>Table1[[#This Row],[B2O3]]+Table1[[#This Row],[CaO]]+Table1[[#This Row],[K2O]]+Table1[[#This Row],[Li2O]]+Table1[[#This Row],[Na2O]]</f>
        <v>0.33</v>
      </c>
      <c r="AA7894" s="2">
        <f>Table1[[#This Row],[A+B+AE]]-Table1[[#This Row],[Al2O3]]-Table1[[#This Row],[SiO2]]</f>
        <v>-0.255</v>
      </c>
      <c r="AB7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494.84949999999992</v>
      </c>
    </row>
    <row r="7895" spans="1:28" hidden="1" x14ac:dyDescent="0.25">
      <c r="A7895">
        <v>0.23499999999999999</v>
      </c>
      <c r="B7895">
        <v>0.17499999999999999</v>
      </c>
      <c r="C7895">
        <v>2.5000000000000001E-2</v>
      </c>
      <c r="D7895">
        <v>0</v>
      </c>
      <c r="E7895">
        <v>4.4999999999999998E-2</v>
      </c>
      <c r="F7895">
        <v>0</v>
      </c>
      <c r="G7895">
        <v>4.4999999999999998E-2</v>
      </c>
      <c r="H7895">
        <v>0.13500000000000001</v>
      </c>
      <c r="I7895">
        <v>0.33</v>
      </c>
      <c r="J7895">
        <v>0.01</v>
      </c>
      <c r="K7895">
        <v>0.47142857100000002</v>
      </c>
      <c r="L7895">
        <v>0.57193950299999996</v>
      </c>
      <c r="M7895">
        <v>1.2087759999999999E-3</v>
      </c>
      <c r="N7895">
        <v>0.17863841</v>
      </c>
      <c r="O7895">
        <v>0.22203430699999999</v>
      </c>
      <c r="P7895">
        <v>0.59932728300000004</v>
      </c>
      <c r="Q7895">
        <v>-2.0985976999999999E-2</v>
      </c>
      <c r="R7895">
        <v>0.15583904600000001</v>
      </c>
      <c r="S7895">
        <v>0.21755532599999999</v>
      </c>
      <c r="T7895">
        <v>0.62660562799999997</v>
      </c>
      <c r="U7895">
        <v>0.25</v>
      </c>
      <c r="V7895">
        <v>1.3055555560000001</v>
      </c>
      <c r="W7895">
        <f>COUNTIF(Table1[[#This Row],[Al2O3]:[TiO2]],0)</f>
        <v>2</v>
      </c>
      <c r="X7895">
        <f>Table1[[#This Row],[K2O]]+Table1[[#This Row],[Li2O]]+Table1[[#This Row],[Na2O]]</f>
        <v>0.18</v>
      </c>
      <c r="Y7895">
        <f>Table1[[#This Row],[B2O3]]+Table1[[#This Row],[K2O]]+Table1[[#This Row],[Li2O]]+Table1[[#This Row],[Na2O]]</f>
        <v>0.35499999999999998</v>
      </c>
      <c r="Z7895" s="2">
        <f>Table1[[#This Row],[B2O3]]+Table1[[#This Row],[CaO]]+Table1[[#This Row],[K2O]]+Table1[[#This Row],[Li2O]]+Table1[[#This Row],[Na2O]]</f>
        <v>0.38</v>
      </c>
      <c r="AA7895" s="2">
        <f>Table1[[#This Row],[A+B+AE]]-Table1[[#This Row],[Al2O3]]-Table1[[#This Row],[SiO2]]</f>
        <v>-0.185</v>
      </c>
      <c r="AB7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468.38250000000005</v>
      </c>
    </row>
    <row r="7896" spans="1:28" hidden="1" x14ac:dyDescent="0.25">
      <c r="A7896">
        <v>0.21</v>
      </c>
      <c r="B7896">
        <v>0.12</v>
      </c>
      <c r="C7896">
        <v>0.03</v>
      </c>
      <c r="D7896">
        <v>0</v>
      </c>
      <c r="E7896">
        <v>4.4999999999999998E-2</v>
      </c>
      <c r="F7896">
        <v>5.0000000000000001E-3</v>
      </c>
      <c r="G7896">
        <v>0.03</v>
      </c>
      <c r="H7896">
        <v>0.125</v>
      </c>
      <c r="I7896">
        <v>0.435</v>
      </c>
      <c r="J7896">
        <v>0</v>
      </c>
      <c r="K7896">
        <v>0.56493510000000002</v>
      </c>
      <c r="L7896">
        <v>0.56633250000000002</v>
      </c>
      <c r="M7896">
        <v>2.7910279999999999E-2</v>
      </c>
      <c r="N7896">
        <v>0.16369020000000001</v>
      </c>
      <c r="O7896">
        <v>0.20572699999999999</v>
      </c>
      <c r="P7896">
        <v>0.6305828</v>
      </c>
      <c r="Q7896" s="1">
        <v>6.9800000000000003E-5</v>
      </c>
      <c r="R7896">
        <v>0.14467579999999999</v>
      </c>
      <c r="S7896">
        <v>0.20345489999999999</v>
      </c>
      <c r="T7896">
        <v>0.65186940000000004</v>
      </c>
      <c r="U7896">
        <v>0.25</v>
      </c>
      <c r="V7896">
        <v>1.3548389999999999</v>
      </c>
      <c r="W7896">
        <f>COUNTIF(Table1[[#This Row],[Al2O3]:[TiO2]],0)</f>
        <v>2</v>
      </c>
      <c r="X7896">
        <f>Table1[[#This Row],[K2O]]+Table1[[#This Row],[Li2O]]+Table1[[#This Row],[Na2O]]</f>
        <v>0.16</v>
      </c>
      <c r="Y7896">
        <f>Table1[[#This Row],[B2O3]]+Table1[[#This Row],[K2O]]+Table1[[#This Row],[Li2O]]+Table1[[#This Row],[Na2O]]</f>
        <v>0.28000000000000003</v>
      </c>
      <c r="Z7896" s="2">
        <f>Table1[[#This Row],[B2O3]]+Table1[[#This Row],[CaO]]+Table1[[#This Row],[K2O]]+Table1[[#This Row],[Li2O]]+Table1[[#This Row],[Na2O]]</f>
        <v>0.31</v>
      </c>
      <c r="AA7896" s="2">
        <f>Table1[[#This Row],[A+B+AE]]-Table1[[#This Row],[Al2O3]]-Table1[[#This Row],[SiO2]]</f>
        <v>-0.33499999999999996</v>
      </c>
      <c r="AB78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498.06299999999999</v>
      </c>
    </row>
    <row r="7897" spans="1:28" hidden="1" x14ac:dyDescent="0.25">
      <c r="A7897">
        <v>0.19</v>
      </c>
      <c r="B7897">
        <v>0.13500000000000001</v>
      </c>
      <c r="C7897">
        <v>0</v>
      </c>
      <c r="D7897">
        <v>2.5000000000000001E-3</v>
      </c>
      <c r="E7897">
        <v>2.5000000000000001E-2</v>
      </c>
      <c r="F7897">
        <v>0</v>
      </c>
      <c r="G7897">
        <v>4.4999999999999998E-2</v>
      </c>
      <c r="H7897">
        <v>0.115</v>
      </c>
      <c r="I7897">
        <v>0.45</v>
      </c>
      <c r="J7897">
        <v>3.7499999999999999E-2</v>
      </c>
      <c r="K7897">
        <v>0.59602648999999996</v>
      </c>
      <c r="L7897">
        <v>0.56144733000000002</v>
      </c>
      <c r="M7897">
        <v>5.0530480000000003E-2</v>
      </c>
      <c r="N7897">
        <v>0.15576261999999999</v>
      </c>
      <c r="O7897">
        <v>0.18336936000000001</v>
      </c>
      <c r="P7897">
        <v>0.66086800999999995</v>
      </c>
      <c r="Q7897">
        <v>2.232116E-2</v>
      </c>
      <c r="R7897">
        <v>0.13725397</v>
      </c>
      <c r="S7897">
        <v>0.18061609000000001</v>
      </c>
      <c r="T7897">
        <v>0.68212994000000005</v>
      </c>
      <c r="U7897">
        <v>0.255</v>
      </c>
      <c r="V7897">
        <v>1.1875</v>
      </c>
      <c r="W7897">
        <f>COUNTIF(Table1[[#This Row],[Al2O3]:[TiO2]],0)</f>
        <v>2</v>
      </c>
      <c r="X7897">
        <f>Table1[[#This Row],[K2O]]+Table1[[#This Row],[Li2O]]+Table1[[#This Row],[Na2O]]</f>
        <v>0.16</v>
      </c>
      <c r="Y7897">
        <f>Table1[[#This Row],[B2O3]]+Table1[[#This Row],[K2O]]+Table1[[#This Row],[Li2O]]+Table1[[#This Row],[Na2O]]</f>
        <v>0.29499999999999998</v>
      </c>
      <c r="Z7897" s="2">
        <f>Table1[[#This Row],[B2O3]]+Table1[[#This Row],[CaO]]+Table1[[#This Row],[K2O]]+Table1[[#This Row],[Li2O]]+Table1[[#This Row],[Na2O]]</f>
        <v>0.29499999999999998</v>
      </c>
      <c r="AA7897" s="2">
        <f>Table1[[#This Row],[A+B+AE]]-Table1[[#This Row],[Al2O3]]-Table1[[#This Row],[SiO2]]</f>
        <v>-0.34500000000000003</v>
      </c>
      <c r="AB78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480.78600000000006</v>
      </c>
    </row>
    <row r="7898" spans="1:28" hidden="1" x14ac:dyDescent="0.25">
      <c r="A7898">
        <v>0.185</v>
      </c>
      <c r="B7898">
        <v>0.13500000000000001</v>
      </c>
      <c r="C7898">
        <v>0.01</v>
      </c>
      <c r="D7898">
        <v>0</v>
      </c>
      <c r="E7898">
        <v>3.5000000000000003E-2</v>
      </c>
      <c r="F7898">
        <v>0</v>
      </c>
      <c r="G7898">
        <v>5.5E-2</v>
      </c>
      <c r="H7898">
        <v>0.115</v>
      </c>
      <c r="I7898">
        <v>0.41499999999999998</v>
      </c>
      <c r="J7898">
        <v>0.05</v>
      </c>
      <c r="K7898">
        <v>0.58041958000000005</v>
      </c>
      <c r="L7898">
        <v>0.57444869600000004</v>
      </c>
      <c r="M7898">
        <v>3.1924521999999997E-2</v>
      </c>
      <c r="N7898">
        <v>0.17312340300000001</v>
      </c>
      <c r="O7898">
        <v>0.183251778</v>
      </c>
      <c r="P7898">
        <v>0.64362481900000001</v>
      </c>
      <c r="Q7898">
        <v>8.5253350000000002E-3</v>
      </c>
      <c r="R7898">
        <v>0.14949537500000001</v>
      </c>
      <c r="S7898">
        <v>0.181360992</v>
      </c>
      <c r="T7898">
        <v>0.66914363300000002</v>
      </c>
      <c r="U7898">
        <v>0.27</v>
      </c>
      <c r="V7898">
        <v>1.088235294</v>
      </c>
      <c r="W7898">
        <f>COUNTIF(Table1[[#This Row],[Al2O3]:[TiO2]],0)</f>
        <v>2</v>
      </c>
      <c r="X7898">
        <f>Table1[[#This Row],[K2O]]+Table1[[#This Row],[Li2O]]+Table1[[#This Row],[Na2O]]</f>
        <v>0.17</v>
      </c>
      <c r="Y7898">
        <f>Table1[[#This Row],[B2O3]]+Table1[[#This Row],[K2O]]+Table1[[#This Row],[Li2O]]+Table1[[#This Row],[Na2O]]</f>
        <v>0.30499999999999999</v>
      </c>
      <c r="Z7898" s="2">
        <f>Table1[[#This Row],[B2O3]]+Table1[[#This Row],[CaO]]+Table1[[#This Row],[K2O]]+Table1[[#This Row],[Li2O]]+Table1[[#This Row],[Na2O]]</f>
        <v>0.315</v>
      </c>
      <c r="AA7898" s="2">
        <f>Table1[[#This Row],[A+B+AE]]-Table1[[#This Row],[Al2O3]]-Table1[[#This Row],[SiO2]]</f>
        <v>-0.28499999999999998</v>
      </c>
      <c r="AB78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461.56349999999998</v>
      </c>
    </row>
    <row r="7899" spans="1:28" hidden="1" x14ac:dyDescent="0.25">
      <c r="A7899">
        <v>0.22500000000000001</v>
      </c>
      <c r="B7899">
        <v>0.16</v>
      </c>
      <c r="C7899">
        <v>0</v>
      </c>
      <c r="D7899">
        <v>5.0000000000000001E-3</v>
      </c>
      <c r="E7899">
        <v>0.05</v>
      </c>
      <c r="F7899">
        <v>0</v>
      </c>
      <c r="G7899">
        <v>0.05</v>
      </c>
      <c r="H7899">
        <v>0.13500000000000001</v>
      </c>
      <c r="I7899">
        <v>0.36499999999999999</v>
      </c>
      <c r="J7899">
        <v>0.01</v>
      </c>
      <c r="K7899">
        <v>0.50344827599999997</v>
      </c>
      <c r="L7899">
        <v>0.56839043300000003</v>
      </c>
      <c r="M7899">
        <v>8.4779550000000006E-3</v>
      </c>
      <c r="N7899">
        <v>0.17685984900000001</v>
      </c>
      <c r="O7899">
        <v>0.21331260299999999</v>
      </c>
      <c r="P7899">
        <v>0.60982754900000002</v>
      </c>
      <c r="Q7899">
        <v>-1.6288882000000001E-2</v>
      </c>
      <c r="R7899">
        <v>0.155986862</v>
      </c>
      <c r="S7899">
        <v>0.209347116</v>
      </c>
      <c r="T7899">
        <v>0.634666022</v>
      </c>
      <c r="U7899">
        <v>0.26500000000000001</v>
      </c>
      <c r="V7899">
        <v>1.2162162160000001</v>
      </c>
      <c r="W7899">
        <f>COUNTIF(Table1[[#This Row],[Al2O3]:[TiO2]],0)</f>
        <v>2</v>
      </c>
      <c r="X7899">
        <f>Table1[[#This Row],[K2O]]+Table1[[#This Row],[Li2O]]+Table1[[#This Row],[Na2O]]</f>
        <v>0.185</v>
      </c>
      <c r="Y7899">
        <f>Table1[[#This Row],[B2O3]]+Table1[[#This Row],[K2O]]+Table1[[#This Row],[Li2O]]+Table1[[#This Row],[Na2O]]</f>
        <v>0.34500000000000003</v>
      </c>
      <c r="Z7899" s="2">
        <f>Table1[[#This Row],[B2O3]]+Table1[[#This Row],[CaO]]+Table1[[#This Row],[K2O]]+Table1[[#This Row],[Li2O]]+Table1[[#This Row],[Na2O]]</f>
        <v>0.34500000000000003</v>
      </c>
      <c r="AA7899" s="2">
        <f>Table1[[#This Row],[A+B+AE]]-Table1[[#This Row],[Al2O3]]-Table1[[#This Row],[SiO2]]</f>
        <v>-0.24499999999999997</v>
      </c>
      <c r="AB78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464.37</v>
      </c>
    </row>
    <row r="7900" spans="1:28" hidden="1" x14ac:dyDescent="0.25">
      <c r="A7900">
        <v>0.23499999999999999</v>
      </c>
      <c r="B7900">
        <v>0.16</v>
      </c>
      <c r="C7900">
        <v>5.0000000000000001E-3</v>
      </c>
      <c r="D7900">
        <v>5.0000000000000001E-3</v>
      </c>
      <c r="E7900">
        <v>0.05</v>
      </c>
      <c r="F7900">
        <v>0</v>
      </c>
      <c r="G7900">
        <v>0.03</v>
      </c>
      <c r="H7900">
        <v>0.14000000000000001</v>
      </c>
      <c r="I7900">
        <v>0.375</v>
      </c>
      <c r="J7900">
        <v>0</v>
      </c>
      <c r="K7900">
        <v>0.5</v>
      </c>
      <c r="L7900">
        <v>0.56180554999999999</v>
      </c>
      <c r="M7900">
        <v>2.004769E-2</v>
      </c>
      <c r="N7900">
        <v>0.16259468999999999</v>
      </c>
      <c r="O7900">
        <v>0.22155076000000001</v>
      </c>
      <c r="P7900">
        <v>0.61585455</v>
      </c>
      <c r="Q7900">
        <v>-1.0454369999999999E-2</v>
      </c>
      <c r="R7900">
        <v>0.14747585999999999</v>
      </c>
      <c r="S7900">
        <v>0.21609195</v>
      </c>
      <c r="T7900">
        <v>0.63643218000000001</v>
      </c>
      <c r="U7900">
        <v>0.25</v>
      </c>
      <c r="V7900">
        <v>1.3823529400000001</v>
      </c>
      <c r="W7900">
        <f>COUNTIF(Table1[[#This Row],[Al2O3]:[TiO2]],0)</f>
        <v>2</v>
      </c>
      <c r="X7900">
        <f>Table1[[#This Row],[K2O]]+Table1[[#This Row],[Li2O]]+Table1[[#This Row],[Na2O]]</f>
        <v>0.17</v>
      </c>
      <c r="Y7900">
        <f>Table1[[#This Row],[B2O3]]+Table1[[#This Row],[K2O]]+Table1[[#This Row],[Li2O]]+Table1[[#This Row],[Na2O]]</f>
        <v>0.33</v>
      </c>
      <c r="Z7900" s="2">
        <f>Table1[[#This Row],[B2O3]]+Table1[[#This Row],[CaO]]+Table1[[#This Row],[K2O]]+Table1[[#This Row],[Li2O]]+Table1[[#This Row],[Na2O]]</f>
        <v>0.33500000000000002</v>
      </c>
      <c r="AA7900" s="2">
        <f>Table1[[#This Row],[A+B+AE]]-Table1[[#This Row],[Al2O3]]-Table1[[#This Row],[SiO2]]</f>
        <v>-0.27499999999999997</v>
      </c>
      <c r="AB79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490.226</v>
      </c>
    </row>
    <row r="7901" spans="1:28" hidden="1" x14ac:dyDescent="0.25">
      <c r="A7901">
        <v>0.19500000000000001</v>
      </c>
      <c r="B7901">
        <v>0.15</v>
      </c>
      <c r="C7901">
        <v>0.04</v>
      </c>
      <c r="D7901">
        <v>0</v>
      </c>
      <c r="E7901">
        <v>3.5000000000000003E-2</v>
      </c>
      <c r="F7901">
        <v>0</v>
      </c>
      <c r="G7901">
        <v>0.06</v>
      </c>
      <c r="H7901">
        <v>0.115</v>
      </c>
      <c r="I7901">
        <v>0.35499999999999998</v>
      </c>
      <c r="J7901">
        <v>0.05</v>
      </c>
      <c r="K7901">
        <v>0.533834586</v>
      </c>
      <c r="L7901">
        <v>0.58619809300000003</v>
      </c>
      <c r="M7901">
        <v>7.0951679999999998E-3</v>
      </c>
      <c r="N7901">
        <v>0.18914189100000001</v>
      </c>
      <c r="O7901">
        <v>0.19500195000000001</v>
      </c>
      <c r="P7901">
        <v>0.61585615900000001</v>
      </c>
      <c r="Q7901">
        <v>-9.9368349999999998E-3</v>
      </c>
      <c r="R7901">
        <v>0.15925778900000001</v>
      </c>
      <c r="S7901">
        <v>0.19349077200000001</v>
      </c>
      <c r="T7901">
        <v>0.64725143900000004</v>
      </c>
      <c r="U7901">
        <v>0.27</v>
      </c>
      <c r="V7901">
        <v>1.114285714</v>
      </c>
      <c r="W7901">
        <f>COUNTIF(Table1[[#This Row],[Al2O3]:[TiO2]],0)</f>
        <v>2</v>
      </c>
      <c r="X7901">
        <f>Table1[[#This Row],[K2O]]+Table1[[#This Row],[Li2O]]+Table1[[#This Row],[Na2O]]</f>
        <v>0.17499999999999999</v>
      </c>
      <c r="Y7901">
        <f>Table1[[#This Row],[B2O3]]+Table1[[#This Row],[K2O]]+Table1[[#This Row],[Li2O]]+Table1[[#This Row],[Na2O]]</f>
        <v>0.32500000000000001</v>
      </c>
      <c r="Z7901" s="2">
        <f>Table1[[#This Row],[B2O3]]+Table1[[#This Row],[CaO]]+Table1[[#This Row],[K2O]]+Table1[[#This Row],[Li2O]]+Table1[[#This Row],[Na2O]]</f>
        <v>0.36499999999999999</v>
      </c>
      <c r="AA7901" s="2">
        <f>Table1[[#This Row],[A+B+AE]]-Table1[[#This Row],[Al2O3]]-Table1[[#This Row],[SiO2]]</f>
        <v>-0.185</v>
      </c>
      <c r="AB79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449.15600000000006</v>
      </c>
    </row>
    <row r="7902" spans="1:28" hidden="1" x14ac:dyDescent="0.25">
      <c r="A7902">
        <v>0.21</v>
      </c>
      <c r="B7902">
        <v>0.18</v>
      </c>
      <c r="C7902">
        <v>0</v>
      </c>
      <c r="D7902">
        <v>0</v>
      </c>
      <c r="E7902">
        <v>4.4999999999999998E-2</v>
      </c>
      <c r="F7902">
        <v>2.5000000000000001E-3</v>
      </c>
      <c r="G7902">
        <v>0.05</v>
      </c>
      <c r="H7902">
        <v>0.125</v>
      </c>
      <c r="I7902">
        <v>0.34</v>
      </c>
      <c r="J7902">
        <v>4.7500000000000001E-2</v>
      </c>
      <c r="K7902">
        <v>0.50370370399999997</v>
      </c>
      <c r="L7902">
        <v>0.57222343499999995</v>
      </c>
      <c r="M7902">
        <v>2.2549854000000001E-2</v>
      </c>
      <c r="N7902">
        <v>0.17060771</v>
      </c>
      <c r="O7902">
        <v>0.201817317</v>
      </c>
      <c r="P7902">
        <v>0.62757497299999998</v>
      </c>
      <c r="Q7902">
        <v>-1.01841E-4</v>
      </c>
      <c r="R7902">
        <v>0.14811022099999999</v>
      </c>
      <c r="S7902">
        <v>0.19729239700000001</v>
      </c>
      <c r="T7902">
        <v>0.65459738300000003</v>
      </c>
      <c r="U7902">
        <v>0.255</v>
      </c>
      <c r="V7902">
        <v>1.2</v>
      </c>
      <c r="W7902">
        <f>COUNTIF(Table1[[#This Row],[Al2O3]:[TiO2]],0)</f>
        <v>2</v>
      </c>
      <c r="X7902">
        <f>Table1[[#This Row],[K2O]]+Table1[[#This Row],[Li2O]]+Table1[[#This Row],[Na2O]]</f>
        <v>0.17749999999999999</v>
      </c>
      <c r="Y7902">
        <f>Table1[[#This Row],[B2O3]]+Table1[[#This Row],[K2O]]+Table1[[#This Row],[Li2O]]+Table1[[#This Row],[Na2O]]</f>
        <v>0.35749999999999998</v>
      </c>
      <c r="Z7902" s="2">
        <f>Table1[[#This Row],[B2O3]]+Table1[[#This Row],[CaO]]+Table1[[#This Row],[K2O]]+Table1[[#This Row],[Li2O]]+Table1[[#This Row],[Na2O]]</f>
        <v>0.35749999999999998</v>
      </c>
      <c r="AA7902" s="2">
        <f>Table1[[#This Row],[A+B+AE]]-Table1[[#This Row],[Al2O3]]-Table1[[#This Row],[SiO2]]</f>
        <v>-0.19250000000000003</v>
      </c>
      <c r="AB79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459.2115</v>
      </c>
    </row>
    <row r="7903" spans="1:28" hidden="1" x14ac:dyDescent="0.25">
      <c r="A7903">
        <v>0.24</v>
      </c>
      <c r="B7903">
        <v>0.14499999999999999</v>
      </c>
      <c r="C7903">
        <v>0.04</v>
      </c>
      <c r="D7903">
        <v>0</v>
      </c>
      <c r="E7903">
        <v>0.04</v>
      </c>
      <c r="F7903">
        <v>5.0000000000000001E-3</v>
      </c>
      <c r="G7903">
        <v>0.03</v>
      </c>
      <c r="H7903">
        <v>0.14000000000000001</v>
      </c>
      <c r="I7903">
        <v>0.36</v>
      </c>
      <c r="J7903">
        <v>0</v>
      </c>
      <c r="K7903">
        <v>0.486486486</v>
      </c>
      <c r="L7903">
        <v>0.57504061699999998</v>
      </c>
      <c r="M7903">
        <v>-4.0698890000000001E-3</v>
      </c>
      <c r="N7903">
        <v>0.178499299</v>
      </c>
      <c r="O7903">
        <v>0.231366557</v>
      </c>
      <c r="P7903">
        <v>0.59013414399999997</v>
      </c>
      <c r="Q7903">
        <v>-2.8810880000000001E-2</v>
      </c>
      <c r="R7903">
        <v>0.15751447800000001</v>
      </c>
      <c r="S7903">
        <v>0.227855312</v>
      </c>
      <c r="T7903">
        <v>0.61463020999999995</v>
      </c>
      <c r="U7903">
        <v>0.27</v>
      </c>
      <c r="V7903">
        <v>1.411764706</v>
      </c>
      <c r="W7903">
        <f>COUNTIF(Table1[[#This Row],[Al2O3]:[TiO2]],0)</f>
        <v>2</v>
      </c>
      <c r="X7903">
        <f>Table1[[#This Row],[K2O]]+Table1[[#This Row],[Li2O]]+Table1[[#This Row],[Na2O]]</f>
        <v>0.17500000000000002</v>
      </c>
      <c r="Y7903">
        <f>Table1[[#This Row],[B2O3]]+Table1[[#This Row],[K2O]]+Table1[[#This Row],[Li2O]]+Table1[[#This Row],[Na2O]]</f>
        <v>0.32</v>
      </c>
      <c r="Z7903" s="2">
        <f>Table1[[#This Row],[B2O3]]+Table1[[#This Row],[CaO]]+Table1[[#This Row],[K2O]]+Table1[[#This Row],[Li2O]]+Table1[[#This Row],[Na2O]]</f>
        <v>0.36</v>
      </c>
      <c r="AA7903" s="2">
        <f>Table1[[#This Row],[A+B+AE]]-Table1[[#This Row],[Al2O3]]-Table1[[#This Row],[SiO2]]</f>
        <v>-0.24</v>
      </c>
      <c r="AB79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487.47799999999995</v>
      </c>
    </row>
    <row r="7904" spans="1:28" hidden="1" x14ac:dyDescent="0.25">
      <c r="A7904">
        <v>0.25</v>
      </c>
      <c r="B7904">
        <v>0.18</v>
      </c>
      <c r="C7904">
        <v>0.01</v>
      </c>
      <c r="D7904">
        <v>0</v>
      </c>
      <c r="E7904">
        <v>3.5000000000000003E-2</v>
      </c>
      <c r="F7904">
        <v>5.0000000000000001E-3</v>
      </c>
      <c r="G7904">
        <v>0</v>
      </c>
      <c r="H7904">
        <v>0.15</v>
      </c>
      <c r="I7904">
        <v>0.33</v>
      </c>
      <c r="J7904">
        <v>0.04</v>
      </c>
      <c r="K7904">
        <v>0.45205479500000001</v>
      </c>
      <c r="L7904">
        <v>0.56678729900000002</v>
      </c>
      <c r="M7904">
        <v>2.9128141999999999E-2</v>
      </c>
      <c r="N7904">
        <v>0.14791420199999999</v>
      </c>
      <c r="O7904">
        <v>0.23854051400000001</v>
      </c>
      <c r="P7904">
        <v>0.61354528500000005</v>
      </c>
      <c r="Q7904">
        <v>-7.9435029999999993E-3</v>
      </c>
      <c r="R7904">
        <v>0.139276329</v>
      </c>
      <c r="S7904">
        <v>0.229707628</v>
      </c>
      <c r="T7904">
        <v>0.63101604300000003</v>
      </c>
      <c r="U7904">
        <v>0.26500000000000001</v>
      </c>
      <c r="V7904">
        <v>1.6666666670000001</v>
      </c>
      <c r="W7904">
        <f>COUNTIF(Table1[[#This Row],[Al2O3]:[TiO2]],0)</f>
        <v>2</v>
      </c>
      <c r="X7904">
        <f>Table1[[#This Row],[K2O]]+Table1[[#This Row],[Li2O]]+Table1[[#This Row],[Na2O]]</f>
        <v>0.155</v>
      </c>
      <c r="Y7904">
        <f>Table1[[#This Row],[B2O3]]+Table1[[#This Row],[K2O]]+Table1[[#This Row],[Li2O]]+Table1[[#This Row],[Na2O]]</f>
        <v>0.33499999999999996</v>
      </c>
      <c r="Z7904" s="2">
        <f>Table1[[#This Row],[B2O3]]+Table1[[#This Row],[CaO]]+Table1[[#This Row],[K2O]]+Table1[[#This Row],[Li2O]]+Table1[[#This Row],[Na2O]]</f>
        <v>0.34499999999999997</v>
      </c>
      <c r="AA7904" s="2">
        <f>Table1[[#This Row],[A+B+AE]]-Table1[[#This Row],[Al2O3]]-Table1[[#This Row],[SiO2]]</f>
        <v>-0.23500000000000004</v>
      </c>
      <c r="AB79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513.38900000000001</v>
      </c>
    </row>
    <row r="7905" spans="1:28" hidden="1" x14ac:dyDescent="0.25">
      <c r="A7905">
        <v>0.25</v>
      </c>
      <c r="B7905">
        <v>0.185</v>
      </c>
      <c r="C7905">
        <v>0.01</v>
      </c>
      <c r="D7905">
        <v>0</v>
      </c>
      <c r="E7905">
        <v>0.05</v>
      </c>
      <c r="F7905">
        <v>0</v>
      </c>
      <c r="G7905">
        <v>0.03</v>
      </c>
      <c r="H7905">
        <v>0.15</v>
      </c>
      <c r="I7905">
        <v>0.3</v>
      </c>
      <c r="J7905">
        <v>2.5000000000000001E-2</v>
      </c>
      <c r="K7905">
        <v>0.428571429</v>
      </c>
      <c r="L7905">
        <v>0.57405004800000003</v>
      </c>
      <c r="M7905">
        <v>-2.1712319999999999E-3</v>
      </c>
      <c r="N7905">
        <v>0.17428946300000001</v>
      </c>
      <c r="O7905">
        <v>0.23680633500000001</v>
      </c>
      <c r="P7905">
        <v>0.58890420200000004</v>
      </c>
      <c r="Q7905">
        <v>-2.9706219999999998E-2</v>
      </c>
      <c r="R7905">
        <v>0.157348507</v>
      </c>
      <c r="S7905">
        <v>0.22981320799999999</v>
      </c>
      <c r="T7905">
        <v>0.61283828500000004</v>
      </c>
      <c r="U7905">
        <v>0.27</v>
      </c>
      <c r="V7905">
        <v>1.388888889</v>
      </c>
      <c r="W7905">
        <f>COUNTIF(Table1[[#This Row],[Al2O3]:[TiO2]],0)</f>
        <v>2</v>
      </c>
      <c r="X7905">
        <f>Table1[[#This Row],[K2O]]+Table1[[#This Row],[Li2O]]+Table1[[#This Row],[Na2O]]</f>
        <v>0.18</v>
      </c>
      <c r="Y7905">
        <f>Table1[[#This Row],[B2O3]]+Table1[[#This Row],[K2O]]+Table1[[#This Row],[Li2O]]+Table1[[#This Row],[Na2O]]</f>
        <v>0.36499999999999999</v>
      </c>
      <c r="Z7905" s="2">
        <f>Table1[[#This Row],[B2O3]]+Table1[[#This Row],[CaO]]+Table1[[#This Row],[K2O]]+Table1[[#This Row],[Li2O]]+Table1[[#This Row],[Na2O]]</f>
        <v>0.375</v>
      </c>
      <c r="AA7905" s="2">
        <f>Table1[[#This Row],[A+B+AE]]-Table1[[#This Row],[Al2O3]]-Table1[[#This Row],[SiO2]]</f>
        <v>-0.17499999999999999</v>
      </c>
      <c r="AB79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476.66199999999992</v>
      </c>
    </row>
    <row r="7906" spans="1:28" hidden="1" x14ac:dyDescent="0.25">
      <c r="A7906">
        <v>0.20499999999999999</v>
      </c>
      <c r="B7906">
        <v>0.125</v>
      </c>
      <c r="C7906">
        <v>3.5000000000000003E-2</v>
      </c>
      <c r="D7906">
        <v>0</v>
      </c>
      <c r="E7906">
        <v>4.4999999999999998E-2</v>
      </c>
      <c r="F7906">
        <v>0</v>
      </c>
      <c r="G7906">
        <v>0.04</v>
      </c>
      <c r="H7906">
        <v>0.12</v>
      </c>
      <c r="I7906">
        <v>0.42</v>
      </c>
      <c r="J7906">
        <v>0.01</v>
      </c>
      <c r="K7906">
        <v>0.56375838899999997</v>
      </c>
      <c r="L7906">
        <v>0.57071329299999995</v>
      </c>
      <c r="M7906">
        <v>2.3547331000000001E-2</v>
      </c>
      <c r="N7906">
        <v>0.16955025800000001</v>
      </c>
      <c r="O7906">
        <v>0.20209787500000001</v>
      </c>
      <c r="P7906">
        <v>0.62835186700000001</v>
      </c>
      <c r="Q7906">
        <v>-1.7455560000000001E-3</v>
      </c>
      <c r="R7906">
        <v>0.14803787600000001</v>
      </c>
      <c r="S7906">
        <v>0.200117142</v>
      </c>
      <c r="T7906">
        <v>0.65184498199999996</v>
      </c>
      <c r="U7906">
        <v>0.25</v>
      </c>
      <c r="V7906">
        <v>1.28125</v>
      </c>
      <c r="W7906">
        <f>COUNTIF(Table1[[#This Row],[Al2O3]:[TiO2]],0)</f>
        <v>2</v>
      </c>
      <c r="X7906">
        <f>Table1[[#This Row],[K2O]]+Table1[[#This Row],[Li2O]]+Table1[[#This Row],[Na2O]]</f>
        <v>0.16</v>
      </c>
      <c r="Y7906">
        <f>Table1[[#This Row],[B2O3]]+Table1[[#This Row],[K2O]]+Table1[[#This Row],[Li2O]]+Table1[[#This Row],[Na2O]]</f>
        <v>0.28500000000000003</v>
      </c>
      <c r="Z7906" s="2">
        <f>Table1[[#This Row],[B2O3]]+Table1[[#This Row],[CaO]]+Table1[[#This Row],[K2O]]+Table1[[#This Row],[Li2O]]+Table1[[#This Row],[Na2O]]</f>
        <v>0.32</v>
      </c>
      <c r="AA7906" s="2">
        <f>Table1[[#This Row],[A+B+AE]]-Table1[[#This Row],[Al2O3]]-Table1[[#This Row],[SiO2]]</f>
        <v>-0.30499999999999994</v>
      </c>
      <c r="AB79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484.91449999999998</v>
      </c>
    </row>
    <row r="7907" spans="1:28" hidden="1" x14ac:dyDescent="0.25">
      <c r="A7907">
        <v>0.22</v>
      </c>
      <c r="B7907">
        <v>0.16</v>
      </c>
      <c r="C7907">
        <v>3.5000000000000003E-2</v>
      </c>
      <c r="D7907">
        <v>0</v>
      </c>
      <c r="E7907">
        <v>0.02</v>
      </c>
      <c r="F7907">
        <v>5.0000000000000001E-3</v>
      </c>
      <c r="G7907">
        <v>0.06</v>
      </c>
      <c r="H7907">
        <v>0.13</v>
      </c>
      <c r="I7907">
        <v>0.37</v>
      </c>
      <c r="J7907">
        <v>0</v>
      </c>
      <c r="K7907">
        <v>0.51388888899999996</v>
      </c>
      <c r="L7907">
        <v>0.571521328</v>
      </c>
      <c r="M7907">
        <v>-1.3455839999999999E-3</v>
      </c>
      <c r="N7907">
        <v>0.19067482599999999</v>
      </c>
      <c r="O7907">
        <v>0.205071798</v>
      </c>
      <c r="P7907">
        <v>0.60425337599999995</v>
      </c>
      <c r="Q7907">
        <v>-1.8719633999999999E-2</v>
      </c>
      <c r="R7907">
        <v>0.16149487400000001</v>
      </c>
      <c r="S7907">
        <v>0.203359123</v>
      </c>
      <c r="T7907">
        <v>0.63514600300000001</v>
      </c>
      <c r="U7907">
        <v>0.255</v>
      </c>
      <c r="V7907">
        <v>1.1578947369999999</v>
      </c>
      <c r="W7907">
        <f>COUNTIF(Table1[[#This Row],[Al2O3]:[TiO2]],0)</f>
        <v>2</v>
      </c>
      <c r="X7907">
        <f>Table1[[#This Row],[K2O]]+Table1[[#This Row],[Li2O]]+Table1[[#This Row],[Na2O]]</f>
        <v>0.19500000000000001</v>
      </c>
      <c r="Y7907">
        <f>Table1[[#This Row],[B2O3]]+Table1[[#This Row],[K2O]]+Table1[[#This Row],[Li2O]]+Table1[[#This Row],[Na2O]]</f>
        <v>0.35499999999999998</v>
      </c>
      <c r="Z7907" s="2">
        <f>Table1[[#This Row],[B2O3]]+Table1[[#This Row],[CaO]]+Table1[[#This Row],[K2O]]+Table1[[#This Row],[Li2O]]+Table1[[#This Row],[Na2O]]</f>
        <v>0.39</v>
      </c>
      <c r="AA7907" s="2">
        <f>Table1[[#This Row],[A+B+AE]]-Table1[[#This Row],[Al2O3]]-Table1[[#This Row],[SiO2]]</f>
        <v>-0.19999999999999998</v>
      </c>
      <c r="AB79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457.3995000000001</v>
      </c>
    </row>
    <row r="7908" spans="1:28" hidden="1" x14ac:dyDescent="0.25">
      <c r="A7908">
        <v>0.24</v>
      </c>
      <c r="B7908">
        <v>0.14000000000000001</v>
      </c>
      <c r="C7908">
        <v>0.01</v>
      </c>
      <c r="D7908">
        <v>5.0000000000000001E-3</v>
      </c>
      <c r="E7908">
        <v>0.02</v>
      </c>
      <c r="F7908">
        <v>0.01</v>
      </c>
      <c r="G7908">
        <v>0</v>
      </c>
      <c r="H7908">
        <v>0.14499999999999999</v>
      </c>
      <c r="I7908">
        <v>0.43</v>
      </c>
      <c r="J7908">
        <v>0</v>
      </c>
      <c r="K7908">
        <v>0.52760736200000002</v>
      </c>
      <c r="L7908">
        <v>0.55352821900000004</v>
      </c>
      <c r="M7908">
        <v>4.2162005000000002E-2</v>
      </c>
      <c r="N7908">
        <v>0.142637245</v>
      </c>
      <c r="O7908">
        <v>0.22526116199999999</v>
      </c>
      <c r="P7908">
        <v>0.63210159300000002</v>
      </c>
      <c r="Q7908">
        <v>3.826674E-3</v>
      </c>
      <c r="R7908">
        <v>0.133978027</v>
      </c>
      <c r="S7908">
        <v>0.21936639699999999</v>
      </c>
      <c r="T7908">
        <v>0.64665557600000001</v>
      </c>
      <c r="U7908">
        <v>0.26</v>
      </c>
      <c r="V7908">
        <v>1.6551724139999999</v>
      </c>
      <c r="W7908">
        <f>COUNTIF(Table1[[#This Row],[Al2O3]:[TiO2]],0)</f>
        <v>2</v>
      </c>
      <c r="X7908">
        <f>Table1[[#This Row],[K2O]]+Table1[[#This Row],[Li2O]]+Table1[[#This Row],[Na2O]]</f>
        <v>0.155</v>
      </c>
      <c r="Y7908">
        <f>Table1[[#This Row],[B2O3]]+Table1[[#This Row],[K2O]]+Table1[[#This Row],[Li2O]]+Table1[[#This Row],[Na2O]]</f>
        <v>0.29500000000000004</v>
      </c>
      <c r="Z7908" s="2">
        <f>Table1[[#This Row],[B2O3]]+Table1[[#This Row],[CaO]]+Table1[[#This Row],[K2O]]+Table1[[#This Row],[Li2O]]+Table1[[#This Row],[Na2O]]</f>
        <v>0.30500000000000005</v>
      </c>
      <c r="AA7908" s="2">
        <f>Table1[[#This Row],[A+B+AE]]-Table1[[#This Row],[Al2O3]]-Table1[[#This Row],[SiO2]]</f>
        <v>-0.36499999999999994</v>
      </c>
      <c r="AB79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530.27650000000006</v>
      </c>
    </row>
    <row r="7909" spans="1:28" hidden="1" x14ac:dyDescent="0.25">
      <c r="A7909">
        <v>0.23499999999999999</v>
      </c>
      <c r="B7909">
        <v>0.19500000000000001</v>
      </c>
      <c r="C7909">
        <v>0</v>
      </c>
      <c r="D7909">
        <v>0</v>
      </c>
      <c r="E7909">
        <v>0.03</v>
      </c>
      <c r="F7909">
        <v>7.4999999999999997E-3</v>
      </c>
      <c r="G7909">
        <v>0.05</v>
      </c>
      <c r="H7909">
        <v>0.14000000000000001</v>
      </c>
      <c r="I7909">
        <v>0.33</v>
      </c>
      <c r="J7909">
        <v>1.2500000000000001E-2</v>
      </c>
      <c r="K7909">
        <v>0.46808510599999997</v>
      </c>
      <c r="L7909">
        <v>0.56442457599999996</v>
      </c>
      <c r="M7909">
        <v>7.9272430000000005E-3</v>
      </c>
      <c r="N7909">
        <v>0.177023976</v>
      </c>
      <c r="O7909">
        <v>0.213912505</v>
      </c>
      <c r="P7909">
        <v>0.60906351800000003</v>
      </c>
      <c r="Q7909">
        <v>-1.3391521999999999E-2</v>
      </c>
      <c r="R7909">
        <v>0.15358407299999999</v>
      </c>
      <c r="S7909">
        <v>0.20904869500000001</v>
      </c>
      <c r="T7909">
        <v>0.63736723200000001</v>
      </c>
      <c r="U7909">
        <v>0.25</v>
      </c>
      <c r="V7909">
        <v>1.236842105</v>
      </c>
      <c r="W7909">
        <f>COUNTIF(Table1[[#This Row],[Al2O3]:[TiO2]],0)</f>
        <v>2</v>
      </c>
      <c r="X7909">
        <f>Table1[[#This Row],[K2O]]+Table1[[#This Row],[Li2O]]+Table1[[#This Row],[Na2O]]</f>
        <v>0.19750000000000001</v>
      </c>
      <c r="Y7909">
        <f>Table1[[#This Row],[B2O3]]+Table1[[#This Row],[K2O]]+Table1[[#This Row],[Li2O]]+Table1[[#This Row],[Na2O]]</f>
        <v>0.39250000000000002</v>
      </c>
      <c r="Z7909" s="2">
        <f>Table1[[#This Row],[B2O3]]+Table1[[#This Row],[CaO]]+Table1[[#This Row],[K2O]]+Table1[[#This Row],[Li2O]]+Table1[[#This Row],[Na2O]]</f>
        <v>0.39250000000000002</v>
      </c>
      <c r="AA7909" s="2">
        <f>Table1[[#This Row],[A+B+AE]]-Table1[[#This Row],[Al2O3]]-Table1[[#This Row],[SiO2]]</f>
        <v>-0.17249999999999999</v>
      </c>
      <c r="AB79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461.93299999999999</v>
      </c>
    </row>
    <row r="7910" spans="1:28" hidden="1" x14ac:dyDescent="0.25">
      <c r="A7910">
        <v>0.245</v>
      </c>
      <c r="B7910">
        <v>0.17499999999999999</v>
      </c>
      <c r="C7910">
        <v>0.02</v>
      </c>
      <c r="D7910">
        <v>0</v>
      </c>
      <c r="E7910">
        <v>0.03</v>
      </c>
      <c r="F7910">
        <v>0</v>
      </c>
      <c r="G7910">
        <v>5.0000000000000001E-3</v>
      </c>
      <c r="H7910">
        <v>0.15</v>
      </c>
      <c r="I7910">
        <v>0.33500000000000002</v>
      </c>
      <c r="J7910">
        <v>0.04</v>
      </c>
      <c r="K7910">
        <v>0.45890410999999998</v>
      </c>
      <c r="L7910">
        <v>0.56929085999999995</v>
      </c>
      <c r="M7910">
        <v>2.3319639999999999E-2</v>
      </c>
      <c r="N7910">
        <v>0.15425775999999999</v>
      </c>
      <c r="O7910">
        <v>0.23431073999999999</v>
      </c>
      <c r="P7910">
        <v>0.61143150000000002</v>
      </c>
      <c r="Q7910">
        <v>-1.2321500000000001E-2</v>
      </c>
      <c r="R7910">
        <v>0.14440007999999999</v>
      </c>
      <c r="S7910">
        <v>0.22616602</v>
      </c>
      <c r="T7910">
        <v>0.62943389000000005</v>
      </c>
      <c r="U7910">
        <v>0.26500000000000001</v>
      </c>
      <c r="V7910">
        <v>1.58064516</v>
      </c>
      <c r="W7910">
        <f>COUNTIF(Table1[[#This Row],[Al2O3]:[TiO2]],0)</f>
        <v>2</v>
      </c>
      <c r="X7910">
        <f>Table1[[#This Row],[K2O]]+Table1[[#This Row],[Li2O]]+Table1[[#This Row],[Na2O]]</f>
        <v>0.155</v>
      </c>
      <c r="Y7910">
        <f>Table1[[#This Row],[B2O3]]+Table1[[#This Row],[K2O]]+Table1[[#This Row],[Li2O]]+Table1[[#This Row],[Na2O]]</f>
        <v>0.32999999999999996</v>
      </c>
      <c r="Z7910" s="2">
        <f>Table1[[#This Row],[B2O3]]+Table1[[#This Row],[CaO]]+Table1[[#This Row],[K2O]]+Table1[[#This Row],[Li2O]]+Table1[[#This Row],[Na2O]]</f>
        <v>0.35</v>
      </c>
      <c r="AA7910" s="2">
        <f>Table1[[#This Row],[A+B+AE]]-Table1[[#This Row],[Al2O3]]-Table1[[#This Row],[SiO2]]</f>
        <v>-0.23000000000000004</v>
      </c>
      <c r="AB79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508.42499999999995</v>
      </c>
    </row>
    <row r="7911" spans="1:28" hidden="1" x14ac:dyDescent="0.25">
      <c r="A7911">
        <v>0.25</v>
      </c>
      <c r="B7911">
        <v>0.155</v>
      </c>
      <c r="C7911">
        <v>1.4999999999999999E-2</v>
      </c>
      <c r="D7911">
        <v>0</v>
      </c>
      <c r="E7911">
        <v>2.5000000000000001E-2</v>
      </c>
      <c r="F7911">
        <v>0.01</v>
      </c>
      <c r="G7911">
        <v>0.01</v>
      </c>
      <c r="H7911">
        <v>0.15</v>
      </c>
      <c r="I7911">
        <v>0.38500000000000001</v>
      </c>
      <c r="J7911">
        <v>0</v>
      </c>
      <c r="K7911">
        <v>0.49044586000000001</v>
      </c>
      <c r="L7911">
        <v>0.56031876000000003</v>
      </c>
      <c r="M7911">
        <v>2.0335909999999999E-2</v>
      </c>
      <c r="N7911">
        <v>0.15727715</v>
      </c>
      <c r="O7911">
        <v>0.23291347000000001</v>
      </c>
      <c r="P7911">
        <v>0.60980937999999996</v>
      </c>
      <c r="Q7911">
        <v>-1.267595E-2</v>
      </c>
      <c r="R7911">
        <v>0.14430892000000001</v>
      </c>
      <c r="S7911">
        <v>0.22704362</v>
      </c>
      <c r="T7911">
        <v>0.62864746000000005</v>
      </c>
      <c r="U7911">
        <v>0.26500000000000001</v>
      </c>
      <c r="V7911">
        <v>1.5625</v>
      </c>
      <c r="W7911">
        <f>COUNTIF(Table1[[#This Row],[Al2O3]:[TiO2]],0)</f>
        <v>2</v>
      </c>
      <c r="X7911">
        <f>Table1[[#This Row],[K2O]]+Table1[[#This Row],[Li2O]]+Table1[[#This Row],[Na2O]]</f>
        <v>0.16999999999999998</v>
      </c>
      <c r="Y7911">
        <f>Table1[[#This Row],[B2O3]]+Table1[[#This Row],[K2O]]+Table1[[#This Row],[Li2O]]+Table1[[#This Row],[Na2O]]</f>
        <v>0.32500000000000001</v>
      </c>
      <c r="Z7911" s="2">
        <f>Table1[[#This Row],[B2O3]]+Table1[[#This Row],[CaO]]+Table1[[#This Row],[K2O]]+Table1[[#This Row],[Li2O]]+Table1[[#This Row],[Na2O]]</f>
        <v>0.33999999999999997</v>
      </c>
      <c r="AA7911" s="2">
        <f>Table1[[#This Row],[A+B+AE]]-Table1[[#This Row],[Al2O3]]-Table1[[#This Row],[SiO2]]</f>
        <v>-0.29500000000000004</v>
      </c>
      <c r="AB79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513.19799999999998</v>
      </c>
    </row>
    <row r="7912" spans="1:28" hidden="1" x14ac:dyDescent="0.25">
      <c r="A7912">
        <v>0.245</v>
      </c>
      <c r="B7912">
        <v>0.19</v>
      </c>
      <c r="C7912">
        <v>0</v>
      </c>
      <c r="D7912">
        <v>0</v>
      </c>
      <c r="E7912">
        <v>0.02</v>
      </c>
      <c r="F7912">
        <v>5.0000000000000001E-3</v>
      </c>
      <c r="G7912">
        <v>0.03</v>
      </c>
      <c r="H7912">
        <v>0.15</v>
      </c>
      <c r="I7912">
        <v>0.33</v>
      </c>
      <c r="J7912">
        <v>0.03</v>
      </c>
      <c r="K7912">
        <v>0.45517241000000003</v>
      </c>
      <c r="L7912">
        <v>0.56571152999999996</v>
      </c>
      <c r="M7912">
        <v>1.1656939999999999E-2</v>
      </c>
      <c r="N7912">
        <v>0.16804343999999999</v>
      </c>
      <c r="O7912">
        <v>0.22512382</v>
      </c>
      <c r="P7912">
        <v>0.60683273999999998</v>
      </c>
      <c r="Q7912">
        <v>-1.6244189999999999E-2</v>
      </c>
      <c r="R7912">
        <v>0.15126163000000001</v>
      </c>
      <c r="S7912">
        <v>0.21852172</v>
      </c>
      <c r="T7912">
        <v>0.63021665000000004</v>
      </c>
      <c r="U7912">
        <v>0.27</v>
      </c>
      <c r="V7912">
        <v>1.36111111</v>
      </c>
      <c r="W7912">
        <f>COUNTIF(Table1[[#This Row],[Al2O3]:[TiO2]],0)</f>
        <v>2</v>
      </c>
      <c r="X7912">
        <f>Table1[[#This Row],[K2O]]+Table1[[#This Row],[Li2O]]+Table1[[#This Row],[Na2O]]</f>
        <v>0.185</v>
      </c>
      <c r="Y7912">
        <f>Table1[[#This Row],[B2O3]]+Table1[[#This Row],[K2O]]+Table1[[#This Row],[Li2O]]+Table1[[#This Row],[Na2O]]</f>
        <v>0.375</v>
      </c>
      <c r="Z7912" s="2">
        <f>Table1[[#This Row],[B2O3]]+Table1[[#This Row],[CaO]]+Table1[[#This Row],[K2O]]+Table1[[#This Row],[Li2O]]+Table1[[#This Row],[Na2O]]</f>
        <v>0.375</v>
      </c>
      <c r="AA7912" s="2">
        <f>Table1[[#This Row],[A+B+AE]]-Table1[[#This Row],[Al2O3]]-Table1[[#This Row],[SiO2]]</f>
        <v>-0.2</v>
      </c>
      <c r="AB79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480.84100000000001</v>
      </c>
    </row>
    <row r="7913" spans="1:28" hidden="1" x14ac:dyDescent="0.25">
      <c r="A7913">
        <v>0.185</v>
      </c>
      <c r="B7913">
        <v>0.125</v>
      </c>
      <c r="C7913">
        <v>0</v>
      </c>
      <c r="D7913">
        <v>5.0000000000000001E-3</v>
      </c>
      <c r="E7913">
        <v>0.05</v>
      </c>
      <c r="F7913">
        <v>0</v>
      </c>
      <c r="G7913">
        <v>0.05</v>
      </c>
      <c r="H7913">
        <v>0.105</v>
      </c>
      <c r="I7913">
        <v>0.44500000000000001</v>
      </c>
      <c r="J7913">
        <v>3.5000000000000003E-2</v>
      </c>
      <c r="K7913">
        <v>0.60544218000000005</v>
      </c>
      <c r="L7913">
        <v>0.56584528000000001</v>
      </c>
      <c r="M7913">
        <v>4.9763340000000003E-2</v>
      </c>
      <c r="N7913">
        <v>0.15593794</v>
      </c>
      <c r="O7913">
        <v>0.18427671000000001</v>
      </c>
      <c r="P7913">
        <v>0.65978534</v>
      </c>
      <c r="Q7913">
        <v>2.320695E-2</v>
      </c>
      <c r="R7913">
        <v>0.13556234</v>
      </c>
      <c r="S7913">
        <v>0.18219421</v>
      </c>
      <c r="T7913">
        <v>0.68224344999999997</v>
      </c>
      <c r="U7913">
        <v>0.255</v>
      </c>
      <c r="V7913">
        <v>1.1935483899999999</v>
      </c>
      <c r="W7913">
        <f>COUNTIF(Table1[[#This Row],[Al2O3]:[TiO2]],0)</f>
        <v>2</v>
      </c>
      <c r="X7913">
        <f>Table1[[#This Row],[K2O]]+Table1[[#This Row],[Li2O]]+Table1[[#This Row],[Na2O]]</f>
        <v>0.155</v>
      </c>
      <c r="Y7913">
        <f>Table1[[#This Row],[B2O3]]+Table1[[#This Row],[K2O]]+Table1[[#This Row],[Li2O]]+Table1[[#This Row],[Na2O]]</f>
        <v>0.27999999999999997</v>
      </c>
      <c r="Z7913" s="2">
        <f>Table1[[#This Row],[B2O3]]+Table1[[#This Row],[CaO]]+Table1[[#This Row],[K2O]]+Table1[[#This Row],[Li2O]]+Table1[[#This Row],[Na2O]]</f>
        <v>0.27999999999999997</v>
      </c>
      <c r="AA7913" s="2">
        <f>Table1[[#This Row],[A+B+AE]]-Table1[[#This Row],[Al2O3]]-Table1[[#This Row],[SiO2]]</f>
        <v>-0.35000000000000003</v>
      </c>
      <c r="AB79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474.72199999999998</v>
      </c>
    </row>
    <row r="7914" spans="1:28" hidden="1" x14ac:dyDescent="0.25">
      <c r="A7914">
        <v>0.25</v>
      </c>
      <c r="B7914">
        <v>0.155</v>
      </c>
      <c r="C7914">
        <v>0</v>
      </c>
      <c r="D7914">
        <v>5.0000000000000001E-3</v>
      </c>
      <c r="E7914">
        <v>0.04</v>
      </c>
      <c r="F7914">
        <v>2.5000000000000001E-3</v>
      </c>
      <c r="G7914">
        <v>0</v>
      </c>
      <c r="H7914">
        <v>0.15</v>
      </c>
      <c r="I7914">
        <v>0.39500000000000002</v>
      </c>
      <c r="J7914">
        <v>2.5000000000000001E-3</v>
      </c>
      <c r="K7914">
        <v>0.49685534599999998</v>
      </c>
      <c r="L7914">
        <v>0.55425583</v>
      </c>
      <c r="M7914">
        <v>3.8812335000000003E-2</v>
      </c>
      <c r="N7914">
        <v>0.14169138100000001</v>
      </c>
      <c r="O7914">
        <v>0.234627224</v>
      </c>
      <c r="P7914">
        <v>0.62368139499999997</v>
      </c>
      <c r="Q7914">
        <v>-2.5749219999999999E-3</v>
      </c>
      <c r="R7914">
        <v>0.13609021900000001</v>
      </c>
      <c r="S7914">
        <v>0.226817031</v>
      </c>
      <c r="T7914">
        <v>0.63709274999999999</v>
      </c>
      <c r="U7914">
        <v>0.255</v>
      </c>
      <c r="V7914">
        <v>1.6666666670000001</v>
      </c>
      <c r="W7914">
        <f>COUNTIF(Table1[[#This Row],[Al2O3]:[TiO2]],0)</f>
        <v>2</v>
      </c>
      <c r="X7914">
        <f>Table1[[#This Row],[K2O]]+Table1[[#This Row],[Li2O]]+Table1[[#This Row],[Na2O]]</f>
        <v>0.1525</v>
      </c>
      <c r="Y7914">
        <f>Table1[[#This Row],[B2O3]]+Table1[[#This Row],[K2O]]+Table1[[#This Row],[Li2O]]+Table1[[#This Row],[Na2O]]</f>
        <v>0.3075</v>
      </c>
      <c r="Z7914" s="2">
        <f>Table1[[#This Row],[B2O3]]+Table1[[#This Row],[CaO]]+Table1[[#This Row],[K2O]]+Table1[[#This Row],[Li2O]]+Table1[[#This Row],[Na2O]]</f>
        <v>0.3075</v>
      </c>
      <c r="AA7914" s="2">
        <f>Table1[[#This Row],[A+B+AE]]-Table1[[#This Row],[Al2O3]]-Table1[[#This Row],[SiO2]]</f>
        <v>-0.33750000000000002</v>
      </c>
      <c r="AB79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525.75450000000001</v>
      </c>
    </row>
    <row r="7915" spans="1:28" hidden="1" x14ac:dyDescent="0.25">
      <c r="A7915">
        <v>0.23</v>
      </c>
      <c r="B7915">
        <v>0.16</v>
      </c>
      <c r="C7915">
        <v>5.0000000000000001E-3</v>
      </c>
      <c r="D7915">
        <v>0</v>
      </c>
      <c r="E7915">
        <v>0.04</v>
      </c>
      <c r="F7915">
        <v>0.01</v>
      </c>
      <c r="G7915">
        <v>0.05</v>
      </c>
      <c r="H7915">
        <v>0.13500000000000001</v>
      </c>
      <c r="I7915">
        <v>0.37</v>
      </c>
      <c r="J7915">
        <v>0</v>
      </c>
      <c r="K7915">
        <v>0.50340136099999999</v>
      </c>
      <c r="L7915">
        <v>0.56701813099999998</v>
      </c>
      <c r="M7915">
        <v>4.6714490000000003E-3</v>
      </c>
      <c r="N7915">
        <v>0.179387512</v>
      </c>
      <c r="O7915">
        <v>0.21490808</v>
      </c>
      <c r="P7915">
        <v>0.60570440800000003</v>
      </c>
      <c r="Q7915">
        <v>-1.6870032E-2</v>
      </c>
      <c r="R7915">
        <v>0.155164155</v>
      </c>
      <c r="S7915">
        <v>0.211872213</v>
      </c>
      <c r="T7915">
        <v>0.63296363200000005</v>
      </c>
      <c r="U7915">
        <v>0.26500000000000001</v>
      </c>
      <c r="V7915">
        <v>1.243243243</v>
      </c>
      <c r="W7915">
        <f>COUNTIF(Table1[[#This Row],[Al2O3]:[TiO2]],0)</f>
        <v>2</v>
      </c>
      <c r="X7915">
        <f>Table1[[#This Row],[K2O]]+Table1[[#This Row],[Li2O]]+Table1[[#This Row],[Na2O]]</f>
        <v>0.19500000000000001</v>
      </c>
      <c r="Y7915">
        <f>Table1[[#This Row],[B2O3]]+Table1[[#This Row],[K2O]]+Table1[[#This Row],[Li2O]]+Table1[[#This Row],[Na2O]]</f>
        <v>0.35500000000000004</v>
      </c>
      <c r="Z7915" s="2">
        <f>Table1[[#This Row],[B2O3]]+Table1[[#This Row],[CaO]]+Table1[[#This Row],[K2O]]+Table1[[#This Row],[Li2O]]+Table1[[#This Row],[Na2O]]</f>
        <v>0.36000000000000004</v>
      </c>
      <c r="AA7915" s="2">
        <f>Table1[[#This Row],[A+B+AE]]-Table1[[#This Row],[Al2O3]]-Table1[[#This Row],[SiO2]]</f>
        <v>-0.23999999999999996</v>
      </c>
      <c r="AB79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466.68600000000004</v>
      </c>
    </row>
    <row r="7916" spans="1:28" hidden="1" x14ac:dyDescent="0.25">
      <c r="A7916">
        <v>0.245</v>
      </c>
      <c r="B7916">
        <v>0.17</v>
      </c>
      <c r="C7916">
        <v>0.02</v>
      </c>
      <c r="D7916">
        <v>0</v>
      </c>
      <c r="E7916">
        <v>0.04</v>
      </c>
      <c r="F7916">
        <v>0.01</v>
      </c>
      <c r="G7916">
        <v>3.5000000000000003E-2</v>
      </c>
      <c r="H7916">
        <v>0.14499999999999999</v>
      </c>
      <c r="I7916">
        <v>0.33500000000000002</v>
      </c>
      <c r="J7916">
        <v>0</v>
      </c>
      <c r="K7916">
        <v>0.46206896600000003</v>
      </c>
      <c r="L7916">
        <v>0.57080071399999999</v>
      </c>
      <c r="M7916">
        <v>-3.866197E-3</v>
      </c>
      <c r="N7916">
        <v>0.17916484999999999</v>
      </c>
      <c r="O7916">
        <v>0.22966848100000001</v>
      </c>
      <c r="P7916">
        <v>0.59116666900000003</v>
      </c>
      <c r="Q7916">
        <v>-2.6932795999999998E-2</v>
      </c>
      <c r="R7916">
        <v>0.157189406</v>
      </c>
      <c r="S7916">
        <v>0.22519313799999999</v>
      </c>
      <c r="T7916">
        <v>0.61761745700000004</v>
      </c>
      <c r="U7916">
        <v>0.26500000000000001</v>
      </c>
      <c r="V7916">
        <v>1.361111111</v>
      </c>
      <c r="W7916">
        <f>COUNTIF(Table1[[#This Row],[Al2O3]:[TiO2]],0)</f>
        <v>2</v>
      </c>
      <c r="X7916">
        <f>Table1[[#This Row],[K2O]]+Table1[[#This Row],[Li2O]]+Table1[[#This Row],[Na2O]]</f>
        <v>0.19</v>
      </c>
      <c r="Y7916">
        <f>Table1[[#This Row],[B2O3]]+Table1[[#This Row],[K2O]]+Table1[[#This Row],[Li2O]]+Table1[[#This Row],[Na2O]]</f>
        <v>0.36</v>
      </c>
      <c r="Z7916" s="2">
        <f>Table1[[#This Row],[B2O3]]+Table1[[#This Row],[CaO]]+Table1[[#This Row],[K2O]]+Table1[[#This Row],[Li2O]]+Table1[[#This Row],[Na2O]]</f>
        <v>0.38</v>
      </c>
      <c r="AA7916" s="2">
        <f>Table1[[#This Row],[A+B+AE]]-Table1[[#This Row],[Al2O3]]-Table1[[#This Row],[SiO2]]</f>
        <v>-0.2</v>
      </c>
      <c r="AB79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478.37850000000003</v>
      </c>
    </row>
    <row r="7917" spans="1:28" hidden="1" x14ac:dyDescent="0.25">
      <c r="A7917">
        <v>0.245</v>
      </c>
      <c r="B7917">
        <v>0.18</v>
      </c>
      <c r="C7917">
        <v>0</v>
      </c>
      <c r="D7917">
        <v>0</v>
      </c>
      <c r="E7917">
        <v>0.03</v>
      </c>
      <c r="F7917">
        <v>2.5000000000000001E-3</v>
      </c>
      <c r="G7917">
        <v>1.4999999999999999E-2</v>
      </c>
      <c r="H7917">
        <v>0.14499999999999999</v>
      </c>
      <c r="I7917">
        <v>0.35</v>
      </c>
      <c r="J7917">
        <v>3.2500000000000001E-2</v>
      </c>
      <c r="K7917">
        <v>0.47297297300000002</v>
      </c>
      <c r="L7917">
        <v>0.56177549400000004</v>
      </c>
      <c r="M7917">
        <v>3.0011165999999999E-2</v>
      </c>
      <c r="N7917">
        <v>0.150954687</v>
      </c>
      <c r="O7917">
        <v>0.22908757699999999</v>
      </c>
      <c r="P7917">
        <v>0.61995773600000004</v>
      </c>
      <c r="Q7917">
        <v>-4.3771649999999997E-3</v>
      </c>
      <c r="R7917">
        <v>0.13988911500000001</v>
      </c>
      <c r="S7917">
        <v>0.221407883</v>
      </c>
      <c r="T7917">
        <v>0.63870300199999996</v>
      </c>
      <c r="U7917">
        <v>0.26</v>
      </c>
      <c r="V7917">
        <v>1.53125</v>
      </c>
      <c r="W7917">
        <f>COUNTIF(Table1[[#This Row],[Al2O3]:[TiO2]],0)</f>
        <v>2</v>
      </c>
      <c r="X7917">
        <f>Table1[[#This Row],[K2O]]+Table1[[#This Row],[Li2O]]+Table1[[#This Row],[Na2O]]</f>
        <v>0.16249999999999998</v>
      </c>
      <c r="Y7917">
        <f>Table1[[#This Row],[B2O3]]+Table1[[#This Row],[K2O]]+Table1[[#This Row],[Li2O]]+Table1[[#This Row],[Na2O]]</f>
        <v>0.34250000000000003</v>
      </c>
      <c r="Z7917" s="2">
        <f>Table1[[#This Row],[B2O3]]+Table1[[#This Row],[CaO]]+Table1[[#This Row],[K2O]]+Table1[[#This Row],[Li2O]]+Table1[[#This Row],[Na2O]]</f>
        <v>0.34250000000000003</v>
      </c>
      <c r="AA7917" s="2">
        <f>Table1[[#This Row],[A+B+AE]]-Table1[[#This Row],[Al2O3]]-Table1[[#This Row],[SiO2]]</f>
        <v>-0.25249999999999995</v>
      </c>
      <c r="AB79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501.5150000000001</v>
      </c>
    </row>
    <row r="7918" spans="1:28" hidden="1" x14ac:dyDescent="0.25">
      <c r="A7918">
        <v>0.21</v>
      </c>
      <c r="B7918">
        <v>0.155</v>
      </c>
      <c r="C7918">
        <v>2.5000000000000001E-2</v>
      </c>
      <c r="D7918">
        <v>0</v>
      </c>
      <c r="E7918">
        <v>3.5000000000000003E-2</v>
      </c>
      <c r="F7918">
        <v>0</v>
      </c>
      <c r="G7918">
        <v>4.4999999999999998E-2</v>
      </c>
      <c r="H7918">
        <v>0.13</v>
      </c>
      <c r="I7918">
        <v>0.37</v>
      </c>
      <c r="J7918">
        <v>0.03</v>
      </c>
      <c r="K7918">
        <v>0.52112676099999999</v>
      </c>
      <c r="L7918">
        <v>0.57457823200000002</v>
      </c>
      <c r="M7918">
        <v>1.3474972E-2</v>
      </c>
      <c r="N7918">
        <v>0.178083716</v>
      </c>
      <c r="O7918">
        <v>0.20317042599999999</v>
      </c>
      <c r="P7918">
        <v>0.61874585800000004</v>
      </c>
      <c r="Q7918">
        <v>-9.9053570000000001E-3</v>
      </c>
      <c r="R7918">
        <v>0.15547644299999999</v>
      </c>
      <c r="S7918">
        <v>0.199896244</v>
      </c>
      <c r="T7918">
        <v>0.64462731200000001</v>
      </c>
      <c r="U7918">
        <v>0.26</v>
      </c>
      <c r="V7918">
        <v>1.2</v>
      </c>
      <c r="W7918">
        <f>COUNTIF(Table1[[#This Row],[Al2O3]:[TiO2]],0)</f>
        <v>2</v>
      </c>
      <c r="X7918">
        <f>Table1[[#This Row],[K2O]]+Table1[[#This Row],[Li2O]]+Table1[[#This Row],[Na2O]]</f>
        <v>0.17499999999999999</v>
      </c>
      <c r="Y7918">
        <f>Table1[[#This Row],[B2O3]]+Table1[[#This Row],[K2O]]+Table1[[#This Row],[Li2O]]+Table1[[#This Row],[Na2O]]</f>
        <v>0.33</v>
      </c>
      <c r="Z7918" s="2">
        <f>Table1[[#This Row],[B2O3]]+Table1[[#This Row],[CaO]]+Table1[[#This Row],[K2O]]+Table1[[#This Row],[Li2O]]+Table1[[#This Row],[Na2O]]</f>
        <v>0.35499999999999998</v>
      </c>
      <c r="AA7918" s="2">
        <f>Table1[[#This Row],[A+B+AE]]-Table1[[#This Row],[Al2O3]]-Table1[[#This Row],[SiO2]]</f>
        <v>-0.22500000000000001</v>
      </c>
      <c r="AB79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469.26400000000001</v>
      </c>
    </row>
    <row r="7919" spans="1:28" hidden="1" x14ac:dyDescent="0.25">
      <c r="A7919">
        <v>0.22</v>
      </c>
      <c r="B7919">
        <v>0.13500000000000001</v>
      </c>
      <c r="C7919">
        <v>0.04</v>
      </c>
      <c r="D7919">
        <v>0</v>
      </c>
      <c r="E7919">
        <v>0.02</v>
      </c>
      <c r="F7919">
        <v>0</v>
      </c>
      <c r="G7919">
        <v>0.03</v>
      </c>
      <c r="H7919">
        <v>0.13</v>
      </c>
      <c r="I7919">
        <v>0.41</v>
      </c>
      <c r="J7919">
        <v>1.4999999999999999E-2</v>
      </c>
      <c r="K7919">
        <v>0.53947368399999995</v>
      </c>
      <c r="L7919">
        <v>0.56888063600000005</v>
      </c>
      <c r="M7919">
        <v>2.059033E-2</v>
      </c>
      <c r="N7919">
        <v>0.16687299799999999</v>
      </c>
      <c r="O7919">
        <v>0.211951155</v>
      </c>
      <c r="P7919">
        <v>0.62117584699999995</v>
      </c>
      <c r="Q7919">
        <v>-6.8870490000000001E-3</v>
      </c>
      <c r="R7919">
        <v>0.14799521600000001</v>
      </c>
      <c r="S7919">
        <v>0.20883168199999999</v>
      </c>
      <c r="T7919">
        <v>0.643173102</v>
      </c>
      <c r="U7919">
        <v>0.26</v>
      </c>
      <c r="V7919">
        <v>1.375</v>
      </c>
      <c r="W7919">
        <f>COUNTIF(Table1[[#This Row],[Al2O3]:[TiO2]],0)</f>
        <v>2</v>
      </c>
      <c r="X7919">
        <f>Table1[[#This Row],[K2O]]+Table1[[#This Row],[Li2O]]+Table1[[#This Row],[Na2O]]</f>
        <v>0.16</v>
      </c>
      <c r="Y7919">
        <f>Table1[[#This Row],[B2O3]]+Table1[[#This Row],[K2O]]+Table1[[#This Row],[Li2O]]+Table1[[#This Row],[Na2O]]</f>
        <v>0.29500000000000004</v>
      </c>
      <c r="Z7919" s="2">
        <f>Table1[[#This Row],[B2O3]]+Table1[[#This Row],[CaO]]+Table1[[#This Row],[K2O]]+Table1[[#This Row],[Li2O]]+Table1[[#This Row],[Na2O]]</f>
        <v>0.33500000000000002</v>
      </c>
      <c r="AA7919" s="2">
        <f>Table1[[#This Row],[A+B+AE]]-Table1[[#This Row],[Al2O3]]-Table1[[#This Row],[SiO2]]</f>
        <v>-0.29499999999999993</v>
      </c>
      <c r="AB79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494.61400000000003</v>
      </c>
    </row>
    <row r="7920" spans="1:28" hidden="1" x14ac:dyDescent="0.25">
      <c r="A7920">
        <v>0.22500000000000001</v>
      </c>
      <c r="B7920">
        <v>0.155</v>
      </c>
      <c r="C7920">
        <v>0</v>
      </c>
      <c r="D7920">
        <v>5.0000000000000001E-3</v>
      </c>
      <c r="E7920">
        <v>0.04</v>
      </c>
      <c r="F7920">
        <v>0</v>
      </c>
      <c r="G7920">
        <v>0.04</v>
      </c>
      <c r="H7920">
        <v>0.13</v>
      </c>
      <c r="I7920">
        <v>0.39500000000000002</v>
      </c>
      <c r="J7920">
        <v>0.01</v>
      </c>
      <c r="K7920">
        <v>0.52666666699999998</v>
      </c>
      <c r="L7920">
        <v>0.56096892099999995</v>
      </c>
      <c r="M7920">
        <v>2.6754202000000001E-2</v>
      </c>
      <c r="N7920">
        <v>0.16142762199999999</v>
      </c>
      <c r="O7920">
        <v>0.21210707200000001</v>
      </c>
      <c r="P7920">
        <v>0.62646530600000006</v>
      </c>
      <c r="Q7920">
        <v>-1.753891E-3</v>
      </c>
      <c r="R7920">
        <v>0.14411121299999999</v>
      </c>
      <c r="S7920">
        <v>0.20769294699999999</v>
      </c>
      <c r="T7920">
        <v>0.64819584100000005</v>
      </c>
      <c r="U7920">
        <v>0.255</v>
      </c>
      <c r="V7920">
        <v>1.3235294120000001</v>
      </c>
      <c r="W7920">
        <f>COUNTIF(Table1[[#This Row],[Al2O3]:[TiO2]],0)</f>
        <v>2</v>
      </c>
      <c r="X7920">
        <f>Table1[[#This Row],[K2O]]+Table1[[#This Row],[Li2O]]+Table1[[#This Row],[Na2O]]</f>
        <v>0.17</v>
      </c>
      <c r="Y7920">
        <f>Table1[[#This Row],[B2O3]]+Table1[[#This Row],[K2O]]+Table1[[#This Row],[Li2O]]+Table1[[#This Row],[Na2O]]</f>
        <v>0.32500000000000001</v>
      </c>
      <c r="Z7920" s="2">
        <f>Table1[[#This Row],[B2O3]]+Table1[[#This Row],[CaO]]+Table1[[#This Row],[K2O]]+Table1[[#This Row],[Li2O]]+Table1[[#This Row],[Na2O]]</f>
        <v>0.32500000000000001</v>
      </c>
      <c r="AA7920" s="2">
        <f>Table1[[#This Row],[A+B+AE]]-Table1[[#This Row],[Al2O3]]-Table1[[#This Row],[SiO2]]</f>
        <v>-0.29500000000000004</v>
      </c>
      <c r="AB79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481.94850000000008</v>
      </c>
    </row>
    <row r="7921" spans="1:28" hidden="1" x14ac:dyDescent="0.25">
      <c r="A7921">
        <v>0.24</v>
      </c>
      <c r="B7921">
        <v>0.15</v>
      </c>
      <c r="C7921">
        <v>0.02</v>
      </c>
      <c r="D7921">
        <v>0</v>
      </c>
      <c r="E7921">
        <v>0.03</v>
      </c>
      <c r="F7921">
        <v>0.01</v>
      </c>
      <c r="G7921">
        <v>2.5000000000000001E-2</v>
      </c>
      <c r="H7921">
        <v>0.14499999999999999</v>
      </c>
      <c r="I7921">
        <v>0.38</v>
      </c>
      <c r="J7921">
        <v>0</v>
      </c>
      <c r="K7921">
        <v>0.49673202599999999</v>
      </c>
      <c r="L7921">
        <v>0.56660059100000004</v>
      </c>
      <c r="M7921">
        <v>8.4757879999999997E-3</v>
      </c>
      <c r="N7921">
        <v>0.170312669</v>
      </c>
      <c r="O7921">
        <v>0.22606001000000001</v>
      </c>
      <c r="P7921">
        <v>0.60362732100000005</v>
      </c>
      <c r="Q7921">
        <v>-1.9045732999999999E-2</v>
      </c>
      <c r="R7921">
        <v>0.152049622</v>
      </c>
      <c r="S7921">
        <v>0.22185554399999999</v>
      </c>
      <c r="T7921">
        <v>0.62609483399999999</v>
      </c>
      <c r="U7921">
        <v>0.27</v>
      </c>
      <c r="V7921">
        <v>1.411764706</v>
      </c>
      <c r="W7921">
        <f>COUNTIF(Table1[[#This Row],[Al2O3]:[TiO2]],0)</f>
        <v>2</v>
      </c>
      <c r="X7921">
        <f>Table1[[#This Row],[K2O]]+Table1[[#This Row],[Li2O]]+Table1[[#This Row],[Na2O]]</f>
        <v>0.18</v>
      </c>
      <c r="Y7921">
        <f>Table1[[#This Row],[B2O3]]+Table1[[#This Row],[K2O]]+Table1[[#This Row],[Li2O]]+Table1[[#This Row],[Na2O]]</f>
        <v>0.32999999999999996</v>
      </c>
      <c r="Z7921" s="2">
        <f>Table1[[#This Row],[B2O3]]+Table1[[#This Row],[CaO]]+Table1[[#This Row],[K2O]]+Table1[[#This Row],[Li2O]]+Table1[[#This Row],[Na2O]]</f>
        <v>0.35</v>
      </c>
      <c r="AA7921" s="2">
        <f>Table1[[#This Row],[A+B+AE]]-Table1[[#This Row],[Al2O3]]-Table1[[#This Row],[SiO2]]</f>
        <v>-0.27</v>
      </c>
      <c r="AB79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494.87700000000007</v>
      </c>
    </row>
    <row r="7922" spans="1:28" hidden="1" x14ac:dyDescent="0.25">
      <c r="A7922">
        <v>0.25</v>
      </c>
      <c r="B7922">
        <v>0.2</v>
      </c>
      <c r="C7922">
        <v>0.02</v>
      </c>
      <c r="D7922">
        <v>0</v>
      </c>
      <c r="E7922">
        <v>0.03</v>
      </c>
      <c r="F7922">
        <v>0</v>
      </c>
      <c r="G7922">
        <v>3.5000000000000003E-2</v>
      </c>
      <c r="H7922">
        <v>0.155</v>
      </c>
      <c r="I7922">
        <v>0.3</v>
      </c>
      <c r="J7922">
        <v>0.01</v>
      </c>
      <c r="K7922">
        <v>0.42553191499999998</v>
      </c>
      <c r="L7922">
        <v>0.56885639099999996</v>
      </c>
      <c r="M7922">
        <v>-4.1650890000000003E-3</v>
      </c>
      <c r="N7922">
        <v>0.180110043</v>
      </c>
      <c r="O7922">
        <v>0.22830528999999999</v>
      </c>
      <c r="P7922">
        <v>0.59158466700000001</v>
      </c>
      <c r="Q7922">
        <v>-2.8851261E-2</v>
      </c>
      <c r="R7922">
        <v>0.16055755899999999</v>
      </c>
      <c r="S7922">
        <v>0.221746207</v>
      </c>
      <c r="T7922">
        <v>0.61769623399999996</v>
      </c>
      <c r="U7922">
        <v>0.25</v>
      </c>
      <c r="V7922">
        <v>1.315789474</v>
      </c>
      <c r="W7922">
        <f>COUNTIF(Table1[[#This Row],[Al2O3]:[TiO2]],0)</f>
        <v>2</v>
      </c>
      <c r="X7922">
        <f>Table1[[#This Row],[K2O]]+Table1[[#This Row],[Li2O]]+Table1[[#This Row],[Na2O]]</f>
        <v>0.19</v>
      </c>
      <c r="Y7922">
        <f>Table1[[#This Row],[B2O3]]+Table1[[#This Row],[K2O]]+Table1[[#This Row],[Li2O]]+Table1[[#This Row],[Na2O]]</f>
        <v>0.39</v>
      </c>
      <c r="Z7922" s="2">
        <f>Table1[[#This Row],[B2O3]]+Table1[[#This Row],[CaO]]+Table1[[#This Row],[K2O]]+Table1[[#This Row],[Li2O]]+Table1[[#This Row],[Na2O]]</f>
        <v>0.41000000000000003</v>
      </c>
      <c r="AA7922" s="2">
        <f>Table1[[#This Row],[A+B+AE]]-Table1[[#This Row],[Al2O3]]-Table1[[#This Row],[SiO2]]</f>
        <v>-0.13999999999999996</v>
      </c>
      <c r="AB79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473.99699999999996</v>
      </c>
    </row>
    <row r="7923" spans="1:28" hidden="1" x14ac:dyDescent="0.25">
      <c r="A7923">
        <v>0.245</v>
      </c>
      <c r="B7923">
        <v>0.19500000000000001</v>
      </c>
      <c r="C7923">
        <v>5.0000000000000001E-3</v>
      </c>
      <c r="D7923">
        <v>0</v>
      </c>
      <c r="E7923">
        <v>0.03</v>
      </c>
      <c r="F7923">
        <v>5.0000000000000001E-3</v>
      </c>
      <c r="G7923">
        <v>0.05</v>
      </c>
      <c r="H7923">
        <v>0.14499999999999999</v>
      </c>
      <c r="I7923">
        <v>0.32500000000000001</v>
      </c>
      <c r="J7923">
        <v>0</v>
      </c>
      <c r="K7923">
        <v>0.45454549999999999</v>
      </c>
      <c r="L7923">
        <v>0.5638493</v>
      </c>
      <c r="M7923" s="1">
        <v>-5.02E-5</v>
      </c>
      <c r="N7923">
        <v>0.1803514</v>
      </c>
      <c r="O7923">
        <v>0.2208919</v>
      </c>
      <c r="P7923">
        <v>0.59875670000000003</v>
      </c>
      <c r="Q7923">
        <v>-2.1588989999999999E-2</v>
      </c>
      <c r="R7923">
        <v>0.15722559999999999</v>
      </c>
      <c r="S7923">
        <v>0.21587229999999999</v>
      </c>
      <c r="T7923">
        <v>0.62690210000000002</v>
      </c>
      <c r="U7923">
        <v>0.25</v>
      </c>
      <c r="V7923">
        <v>1.25641</v>
      </c>
      <c r="W7923">
        <f>COUNTIF(Table1[[#This Row],[Al2O3]:[TiO2]],0)</f>
        <v>2</v>
      </c>
      <c r="X7923">
        <f>Table1[[#This Row],[K2O]]+Table1[[#This Row],[Li2O]]+Table1[[#This Row],[Na2O]]</f>
        <v>0.19999999999999998</v>
      </c>
      <c r="Y7923">
        <f>Table1[[#This Row],[B2O3]]+Table1[[#This Row],[K2O]]+Table1[[#This Row],[Li2O]]+Table1[[#This Row],[Na2O]]</f>
        <v>0.39500000000000002</v>
      </c>
      <c r="Z7923" s="2">
        <f>Table1[[#This Row],[B2O3]]+Table1[[#This Row],[CaO]]+Table1[[#This Row],[K2O]]+Table1[[#This Row],[Li2O]]+Table1[[#This Row],[Na2O]]</f>
        <v>0.4</v>
      </c>
      <c r="AA7923" s="2">
        <f>Table1[[#This Row],[A+B+AE]]-Table1[[#This Row],[Al2O3]]-Table1[[#This Row],[SiO2]]</f>
        <v>-0.16999999999999998</v>
      </c>
      <c r="AB79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462.82450000000006</v>
      </c>
    </row>
    <row r="7924" spans="1:28" hidden="1" x14ac:dyDescent="0.25">
      <c r="A7924">
        <v>0.24</v>
      </c>
      <c r="B7924">
        <v>0.19</v>
      </c>
      <c r="C7924">
        <v>2.5000000000000001E-2</v>
      </c>
      <c r="D7924">
        <v>0</v>
      </c>
      <c r="E7924">
        <v>0.02</v>
      </c>
      <c r="F7924">
        <v>0</v>
      </c>
      <c r="G7924">
        <v>5.0000000000000001E-3</v>
      </c>
      <c r="H7924">
        <v>0.15</v>
      </c>
      <c r="I7924">
        <v>0.32</v>
      </c>
      <c r="J7924">
        <v>0.05</v>
      </c>
      <c r="K7924">
        <v>0.45070422500000001</v>
      </c>
      <c r="L7924">
        <v>0.56960366500000004</v>
      </c>
      <c r="M7924">
        <v>2.6198196E-2</v>
      </c>
      <c r="N7924">
        <v>0.15459914199999999</v>
      </c>
      <c r="O7924">
        <v>0.227868292</v>
      </c>
      <c r="P7924">
        <v>0.61753256599999995</v>
      </c>
      <c r="Q7924">
        <v>-7.8961029999999998E-3</v>
      </c>
      <c r="R7924">
        <v>0.14373351500000001</v>
      </c>
      <c r="S7924">
        <v>0.21941954399999999</v>
      </c>
      <c r="T7924">
        <v>0.63684694100000006</v>
      </c>
      <c r="U7924">
        <v>0.255</v>
      </c>
      <c r="V7924">
        <v>1.548387097</v>
      </c>
      <c r="W7924">
        <f>COUNTIF(Table1[[#This Row],[Al2O3]:[TiO2]],0)</f>
        <v>2</v>
      </c>
      <c r="X7924">
        <f>Table1[[#This Row],[K2O]]+Table1[[#This Row],[Li2O]]+Table1[[#This Row],[Na2O]]</f>
        <v>0.155</v>
      </c>
      <c r="Y7924">
        <f>Table1[[#This Row],[B2O3]]+Table1[[#This Row],[K2O]]+Table1[[#This Row],[Li2O]]+Table1[[#This Row],[Na2O]]</f>
        <v>0.34499999999999997</v>
      </c>
      <c r="Z7924" s="2">
        <f>Table1[[#This Row],[B2O3]]+Table1[[#This Row],[CaO]]+Table1[[#This Row],[K2O]]+Table1[[#This Row],[Li2O]]+Table1[[#This Row],[Na2O]]</f>
        <v>0.37</v>
      </c>
      <c r="AA7924" s="2">
        <f>Table1[[#This Row],[A+B+AE]]-Table1[[#This Row],[Al2O3]]-Table1[[#This Row],[SiO2]]</f>
        <v>-0.19</v>
      </c>
      <c r="AB79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506.18799999999999</v>
      </c>
    </row>
    <row r="7925" spans="1:28" hidden="1" x14ac:dyDescent="0.25">
      <c r="A7925">
        <v>0.2</v>
      </c>
      <c r="B7925">
        <v>0.125</v>
      </c>
      <c r="C7925">
        <v>1.4999999999999999E-2</v>
      </c>
      <c r="D7925">
        <v>0</v>
      </c>
      <c r="E7925">
        <v>3.5000000000000003E-2</v>
      </c>
      <c r="F7925">
        <v>0.01</v>
      </c>
      <c r="G7925">
        <v>5.5E-2</v>
      </c>
      <c r="H7925">
        <v>0.115</v>
      </c>
      <c r="I7925">
        <v>0.44500000000000001</v>
      </c>
      <c r="J7925">
        <v>0</v>
      </c>
      <c r="K7925">
        <v>0.58552631600000005</v>
      </c>
      <c r="L7925">
        <v>0.56449933200000002</v>
      </c>
      <c r="M7925">
        <v>2.6497295000000001E-2</v>
      </c>
      <c r="N7925">
        <v>0.172849216</v>
      </c>
      <c r="O7925">
        <v>0.19183088200000001</v>
      </c>
      <c r="P7925">
        <v>0.63531990199999999</v>
      </c>
      <c r="Q7925">
        <v>5.4247210000000004E-3</v>
      </c>
      <c r="R7925">
        <v>0.14653907399999999</v>
      </c>
      <c r="S7925">
        <v>0.19119819099999999</v>
      </c>
      <c r="T7925">
        <v>0.66226273499999999</v>
      </c>
      <c r="U7925">
        <v>0.255</v>
      </c>
      <c r="V7925">
        <v>1.1764705879999999</v>
      </c>
      <c r="W7925">
        <f>COUNTIF(Table1[[#This Row],[Al2O3]:[TiO2]],0)</f>
        <v>2</v>
      </c>
      <c r="X7925">
        <f>Table1[[#This Row],[K2O]]+Table1[[#This Row],[Li2O]]+Table1[[#This Row],[Na2O]]</f>
        <v>0.18</v>
      </c>
      <c r="Y7925">
        <f>Table1[[#This Row],[B2O3]]+Table1[[#This Row],[K2O]]+Table1[[#This Row],[Li2O]]+Table1[[#This Row],[Na2O]]</f>
        <v>0.30499999999999999</v>
      </c>
      <c r="Z7925" s="2">
        <f>Table1[[#This Row],[B2O3]]+Table1[[#This Row],[CaO]]+Table1[[#This Row],[K2O]]+Table1[[#This Row],[Li2O]]+Table1[[#This Row],[Na2O]]</f>
        <v>0.32</v>
      </c>
      <c r="AA7925" s="2">
        <f>Table1[[#This Row],[A+B+AE]]-Table1[[#This Row],[Al2O3]]-Table1[[#This Row],[SiO2]]</f>
        <v>-0.32500000000000001</v>
      </c>
      <c r="AB79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472.37500000000011</v>
      </c>
    </row>
    <row r="7926" spans="1:28" hidden="1" x14ac:dyDescent="0.25">
      <c r="A7926">
        <v>0.21</v>
      </c>
      <c r="B7926">
        <v>0.15</v>
      </c>
      <c r="C7926">
        <v>0.02</v>
      </c>
      <c r="D7926">
        <v>0</v>
      </c>
      <c r="E7926">
        <v>0.05</v>
      </c>
      <c r="F7926">
        <v>0.01</v>
      </c>
      <c r="G7926">
        <v>5.5E-2</v>
      </c>
      <c r="H7926">
        <v>0.125</v>
      </c>
      <c r="I7926">
        <v>0.38</v>
      </c>
      <c r="J7926">
        <v>0</v>
      </c>
      <c r="K7926">
        <v>0.53146853100000002</v>
      </c>
      <c r="L7926">
        <v>0.57144672799999996</v>
      </c>
      <c r="M7926">
        <v>8.3052669999999999E-3</v>
      </c>
      <c r="N7926">
        <v>0.183911298</v>
      </c>
      <c r="O7926">
        <v>0.20142049400000001</v>
      </c>
      <c r="P7926">
        <v>0.61466820799999999</v>
      </c>
      <c r="Q7926">
        <v>-1.044809E-2</v>
      </c>
      <c r="R7926">
        <v>0.15605754399999999</v>
      </c>
      <c r="S7926">
        <v>0.19973843799999999</v>
      </c>
      <c r="T7926">
        <v>0.64420401900000002</v>
      </c>
      <c r="U7926">
        <v>0.25</v>
      </c>
      <c r="V7926">
        <v>1.1666666670000001</v>
      </c>
      <c r="W7926">
        <f>COUNTIF(Table1[[#This Row],[Al2O3]:[TiO2]],0)</f>
        <v>2</v>
      </c>
      <c r="X7926">
        <f>Table1[[#This Row],[K2O]]+Table1[[#This Row],[Li2O]]+Table1[[#This Row],[Na2O]]</f>
        <v>0.19</v>
      </c>
      <c r="Y7926">
        <f>Table1[[#This Row],[B2O3]]+Table1[[#This Row],[K2O]]+Table1[[#This Row],[Li2O]]+Table1[[#This Row],[Na2O]]</f>
        <v>0.33999999999999997</v>
      </c>
      <c r="Z7926" s="2">
        <f>Table1[[#This Row],[B2O3]]+Table1[[#This Row],[CaO]]+Table1[[#This Row],[K2O]]+Table1[[#This Row],[Li2O]]+Table1[[#This Row],[Na2O]]</f>
        <v>0.36</v>
      </c>
      <c r="AA7926" s="2">
        <f>Table1[[#This Row],[A+B+AE]]-Table1[[#This Row],[Al2O3]]-Table1[[#This Row],[SiO2]]</f>
        <v>-0.23</v>
      </c>
      <c r="AB79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462.43400000000008</v>
      </c>
    </row>
    <row r="7927" spans="1:28" hidden="1" x14ac:dyDescent="0.25">
      <c r="A7927">
        <v>0.23</v>
      </c>
      <c r="B7927">
        <v>0.13</v>
      </c>
      <c r="C7927">
        <v>0.04</v>
      </c>
      <c r="D7927">
        <v>0</v>
      </c>
      <c r="E7927">
        <v>3.5000000000000003E-2</v>
      </c>
      <c r="F7927">
        <v>0</v>
      </c>
      <c r="G7927">
        <v>0.01</v>
      </c>
      <c r="H7927">
        <v>0.14000000000000001</v>
      </c>
      <c r="I7927">
        <v>0.39500000000000002</v>
      </c>
      <c r="J7927">
        <v>0.02</v>
      </c>
      <c r="K7927">
        <v>0.51633987000000003</v>
      </c>
      <c r="L7927">
        <v>0.57244501999999997</v>
      </c>
      <c r="M7927">
        <v>1.972873E-2</v>
      </c>
      <c r="N7927">
        <v>0.16039895000000001</v>
      </c>
      <c r="O7927">
        <v>0.22690054000000001</v>
      </c>
      <c r="P7927">
        <v>0.61270051000000003</v>
      </c>
      <c r="Q7927">
        <v>-1.396083E-2</v>
      </c>
      <c r="R7927">
        <v>0.14760841999999999</v>
      </c>
      <c r="S7927">
        <v>0.22211278000000001</v>
      </c>
      <c r="T7927">
        <v>0.63027880000000003</v>
      </c>
      <c r="U7927">
        <v>0.27</v>
      </c>
      <c r="V7927">
        <v>1.53333333</v>
      </c>
      <c r="W7927">
        <f>COUNTIF(Table1[[#This Row],[Al2O3]:[TiO2]],0)</f>
        <v>2</v>
      </c>
      <c r="X7927">
        <f>Table1[[#This Row],[K2O]]+Table1[[#This Row],[Li2O]]+Table1[[#This Row],[Na2O]]</f>
        <v>0.15000000000000002</v>
      </c>
      <c r="Y7927">
        <f>Table1[[#This Row],[B2O3]]+Table1[[#This Row],[K2O]]+Table1[[#This Row],[Li2O]]+Table1[[#This Row],[Na2O]]</f>
        <v>0.28000000000000003</v>
      </c>
      <c r="Z7927" s="2">
        <f>Table1[[#This Row],[B2O3]]+Table1[[#This Row],[CaO]]+Table1[[#This Row],[K2O]]+Table1[[#This Row],[Li2O]]+Table1[[#This Row],[Na2O]]</f>
        <v>0.32000000000000006</v>
      </c>
      <c r="AA7927" s="2">
        <f>Table1[[#This Row],[A+B+AE]]-Table1[[#This Row],[Al2O3]]-Table1[[#This Row],[SiO2]]</f>
        <v>-0.30499999999999994</v>
      </c>
      <c r="AB79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511.84350000000006</v>
      </c>
    </row>
    <row r="7928" spans="1:28" hidden="1" x14ac:dyDescent="0.25">
      <c r="A7928">
        <v>0.22</v>
      </c>
      <c r="B7928">
        <v>0.19</v>
      </c>
      <c r="C7928">
        <v>5.0000000000000001E-3</v>
      </c>
      <c r="D7928">
        <v>0</v>
      </c>
      <c r="E7928">
        <v>3.5000000000000003E-2</v>
      </c>
      <c r="F7928">
        <v>0</v>
      </c>
      <c r="G7928">
        <v>5.5E-2</v>
      </c>
      <c r="H7928">
        <v>0.13500000000000001</v>
      </c>
      <c r="I7928">
        <v>0.32</v>
      </c>
      <c r="J7928">
        <v>0.04</v>
      </c>
      <c r="K7928">
        <v>0.47407407400000001</v>
      </c>
      <c r="L7928">
        <v>0.57357058699999997</v>
      </c>
      <c r="M7928">
        <v>7.206367E-3</v>
      </c>
      <c r="N7928">
        <v>0.18167630300000001</v>
      </c>
      <c r="O7928">
        <v>0.20683495499999999</v>
      </c>
      <c r="P7928">
        <v>0.61148874200000003</v>
      </c>
      <c r="Q7928">
        <v>-1.3861178E-2</v>
      </c>
      <c r="R7928">
        <v>0.15777576600000001</v>
      </c>
      <c r="S7928">
        <v>0.20215292900000001</v>
      </c>
      <c r="T7928">
        <v>0.64007130499999998</v>
      </c>
      <c r="U7928">
        <v>0.26</v>
      </c>
      <c r="V7928">
        <v>1.1578947369999999</v>
      </c>
      <c r="W7928">
        <f>COUNTIF(Table1[[#This Row],[Al2O3]:[TiO2]],0)</f>
        <v>2</v>
      </c>
      <c r="X7928">
        <f>Table1[[#This Row],[K2O]]+Table1[[#This Row],[Li2O]]+Table1[[#This Row],[Na2O]]</f>
        <v>0.19</v>
      </c>
      <c r="Y7928">
        <f>Table1[[#This Row],[B2O3]]+Table1[[#This Row],[K2O]]+Table1[[#This Row],[Li2O]]+Table1[[#This Row],[Na2O]]</f>
        <v>0.38</v>
      </c>
      <c r="Z7928" s="2">
        <f>Table1[[#This Row],[B2O3]]+Table1[[#This Row],[CaO]]+Table1[[#This Row],[K2O]]+Table1[[#This Row],[Li2O]]+Table1[[#This Row],[Na2O]]</f>
        <v>0.38500000000000001</v>
      </c>
      <c r="AA7928" s="2">
        <f>Table1[[#This Row],[A+B+AE]]-Table1[[#This Row],[Al2O3]]-Table1[[#This Row],[SiO2]]</f>
        <v>-0.155</v>
      </c>
      <c r="AB79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451.15150000000006</v>
      </c>
    </row>
    <row r="7929" spans="1:28" hidden="1" x14ac:dyDescent="0.25">
      <c r="A7929">
        <v>0.245</v>
      </c>
      <c r="B7929">
        <v>0.19500000000000001</v>
      </c>
      <c r="C7929">
        <v>0</v>
      </c>
      <c r="D7929">
        <v>0</v>
      </c>
      <c r="E7929">
        <v>0.04</v>
      </c>
      <c r="F7929">
        <v>5.0000000000000001E-3</v>
      </c>
      <c r="G7929">
        <v>1.4999999999999999E-2</v>
      </c>
      <c r="H7929">
        <v>0.15</v>
      </c>
      <c r="I7929">
        <v>0.30499999999999999</v>
      </c>
      <c r="J7929">
        <v>4.4999999999999998E-2</v>
      </c>
      <c r="K7929">
        <v>0.43571429</v>
      </c>
      <c r="L7929">
        <v>0.56948525000000005</v>
      </c>
      <c r="M7929">
        <v>1.942696E-2</v>
      </c>
      <c r="N7929">
        <v>0.15845890000000001</v>
      </c>
      <c r="O7929">
        <v>0.23189339</v>
      </c>
      <c r="P7929">
        <v>0.60964770999999995</v>
      </c>
      <c r="Q7929">
        <v>-1.2512590000000001E-2</v>
      </c>
      <c r="R7929">
        <v>0.14576045000000001</v>
      </c>
      <c r="S7929">
        <v>0.22348203</v>
      </c>
      <c r="T7929">
        <v>0.63075751000000002</v>
      </c>
      <c r="U7929">
        <v>0.26500000000000001</v>
      </c>
      <c r="V7929">
        <v>1.4848484799999999</v>
      </c>
      <c r="W7929">
        <f>COUNTIF(Table1[[#This Row],[Al2O3]:[TiO2]],0)</f>
        <v>2</v>
      </c>
      <c r="X7929">
        <f>Table1[[#This Row],[K2O]]+Table1[[#This Row],[Li2O]]+Table1[[#This Row],[Na2O]]</f>
        <v>0.16999999999999998</v>
      </c>
      <c r="Y7929">
        <f>Table1[[#This Row],[B2O3]]+Table1[[#This Row],[K2O]]+Table1[[#This Row],[Li2O]]+Table1[[#This Row],[Na2O]]</f>
        <v>0.36499999999999999</v>
      </c>
      <c r="Z7929" s="2">
        <f>Table1[[#This Row],[B2O3]]+Table1[[#This Row],[CaO]]+Table1[[#This Row],[K2O]]+Table1[[#This Row],[Li2O]]+Table1[[#This Row],[Na2O]]</f>
        <v>0.36499999999999999</v>
      </c>
      <c r="AA7929" s="2">
        <f>Table1[[#This Row],[A+B+AE]]-Table1[[#This Row],[Al2O3]]-Table1[[#This Row],[SiO2]]</f>
        <v>-0.185</v>
      </c>
      <c r="AB79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492.12299999999993</v>
      </c>
    </row>
    <row r="7930" spans="1:28" hidden="1" x14ac:dyDescent="0.25">
      <c r="A7930">
        <v>0.215</v>
      </c>
      <c r="B7930">
        <v>0.14000000000000001</v>
      </c>
      <c r="C7930">
        <v>0</v>
      </c>
      <c r="D7930">
        <v>0</v>
      </c>
      <c r="E7930">
        <v>0.02</v>
      </c>
      <c r="F7930">
        <v>0.01</v>
      </c>
      <c r="G7930">
        <v>0.01</v>
      </c>
      <c r="H7930">
        <v>0.13</v>
      </c>
      <c r="I7930">
        <v>0.435</v>
      </c>
      <c r="J7930">
        <v>0.04</v>
      </c>
      <c r="K7930">
        <v>0.55769230999999997</v>
      </c>
      <c r="L7930">
        <v>0.55874318000000001</v>
      </c>
      <c r="M7930">
        <v>5.5917460000000002E-2</v>
      </c>
      <c r="N7930">
        <v>0.13897482</v>
      </c>
      <c r="O7930">
        <v>0.20719497000000001</v>
      </c>
      <c r="P7930">
        <v>0.65383022000000002</v>
      </c>
      <c r="Q7930">
        <v>1.9869000000000001E-2</v>
      </c>
      <c r="R7930">
        <v>0.12831645999999999</v>
      </c>
      <c r="S7930">
        <v>0.20206577000000001</v>
      </c>
      <c r="T7930">
        <v>0.66961777</v>
      </c>
      <c r="U7930">
        <v>0.26500000000000001</v>
      </c>
      <c r="V7930">
        <v>1.53571429</v>
      </c>
      <c r="W7930">
        <f>COUNTIF(Table1[[#This Row],[Al2O3]:[TiO2]],0)</f>
        <v>2</v>
      </c>
      <c r="X7930">
        <f>Table1[[#This Row],[K2O]]+Table1[[#This Row],[Li2O]]+Table1[[#This Row],[Na2O]]</f>
        <v>0.15</v>
      </c>
      <c r="Y7930">
        <f>Table1[[#This Row],[B2O3]]+Table1[[#This Row],[K2O]]+Table1[[#This Row],[Li2O]]+Table1[[#This Row],[Na2O]]</f>
        <v>0.29000000000000004</v>
      </c>
      <c r="Z7930" s="2">
        <f>Table1[[#This Row],[B2O3]]+Table1[[#This Row],[CaO]]+Table1[[#This Row],[K2O]]+Table1[[#This Row],[Li2O]]+Table1[[#This Row],[Na2O]]</f>
        <v>0.29000000000000004</v>
      </c>
      <c r="AA7930" s="2">
        <f>Table1[[#This Row],[A+B+AE]]-Table1[[#This Row],[Al2O3]]-Table1[[#This Row],[SiO2]]</f>
        <v>-0.36</v>
      </c>
      <c r="AB79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516.30849999999998</v>
      </c>
    </row>
    <row r="7931" spans="1:28" hidden="1" x14ac:dyDescent="0.25">
      <c r="A7931">
        <v>0.24</v>
      </c>
      <c r="B7931">
        <v>0.17499999999999999</v>
      </c>
      <c r="C7931">
        <v>2.5000000000000001E-2</v>
      </c>
      <c r="D7931">
        <v>0</v>
      </c>
      <c r="E7931">
        <v>4.4999999999999998E-2</v>
      </c>
      <c r="F7931">
        <v>0</v>
      </c>
      <c r="G7931">
        <v>0.04</v>
      </c>
      <c r="H7931">
        <v>0.14499999999999999</v>
      </c>
      <c r="I7931">
        <v>0.32</v>
      </c>
      <c r="J7931">
        <v>0.01</v>
      </c>
      <c r="K7931">
        <v>0.45390070999999999</v>
      </c>
      <c r="L7931">
        <v>0.57450725000000002</v>
      </c>
      <c r="M7931">
        <v>-6.85733E-3</v>
      </c>
      <c r="N7931">
        <v>0.18324293</v>
      </c>
      <c r="O7931">
        <v>0.22679165000000001</v>
      </c>
      <c r="P7931">
        <v>0.58996541000000002</v>
      </c>
      <c r="Q7931">
        <v>-3.034063E-2</v>
      </c>
      <c r="R7931">
        <v>0.16181418</v>
      </c>
      <c r="S7931">
        <v>0.22182785999999999</v>
      </c>
      <c r="T7931">
        <v>0.61635795999999998</v>
      </c>
      <c r="U7931">
        <v>0.26</v>
      </c>
      <c r="V7931">
        <v>1.2972973000000001</v>
      </c>
      <c r="W7931">
        <f>COUNTIF(Table1[[#This Row],[Al2O3]:[TiO2]],0)</f>
        <v>2</v>
      </c>
      <c r="X7931">
        <f>Table1[[#This Row],[K2O]]+Table1[[#This Row],[Li2O]]+Table1[[#This Row],[Na2O]]</f>
        <v>0.185</v>
      </c>
      <c r="Y7931">
        <f>Table1[[#This Row],[B2O3]]+Table1[[#This Row],[K2O]]+Table1[[#This Row],[Li2O]]+Table1[[#This Row],[Na2O]]</f>
        <v>0.36</v>
      </c>
      <c r="Z7931" s="2">
        <f>Table1[[#This Row],[B2O3]]+Table1[[#This Row],[CaO]]+Table1[[#This Row],[K2O]]+Table1[[#This Row],[Li2O]]+Table1[[#This Row],[Na2O]]</f>
        <v>0.38500000000000001</v>
      </c>
      <c r="AA7931" s="2">
        <f>Table1[[#This Row],[A+B+AE]]-Table1[[#This Row],[Al2O3]]-Table1[[#This Row],[SiO2]]</f>
        <v>-0.17499999999999999</v>
      </c>
      <c r="AB79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470.226</v>
      </c>
    </row>
    <row r="7932" spans="1:28" hidden="1" x14ac:dyDescent="0.25">
      <c r="A7932">
        <v>0.23</v>
      </c>
      <c r="B7932">
        <v>0.14000000000000001</v>
      </c>
      <c r="C7932">
        <v>0.02</v>
      </c>
      <c r="D7932">
        <v>0</v>
      </c>
      <c r="E7932">
        <v>0.03</v>
      </c>
      <c r="F7932">
        <v>0</v>
      </c>
      <c r="G7932">
        <v>2.5000000000000001E-2</v>
      </c>
      <c r="H7932">
        <v>0.14000000000000001</v>
      </c>
      <c r="I7932">
        <v>0.4</v>
      </c>
      <c r="J7932">
        <v>1.4999999999999999E-2</v>
      </c>
      <c r="K7932">
        <v>0.51948052</v>
      </c>
      <c r="L7932">
        <v>0.56681477999999996</v>
      </c>
      <c r="M7932">
        <v>1.8728640000000001E-2</v>
      </c>
      <c r="N7932">
        <v>0.16445294999999999</v>
      </c>
      <c r="O7932">
        <v>0.22001673999999999</v>
      </c>
      <c r="P7932">
        <v>0.61553031000000002</v>
      </c>
      <c r="Q7932">
        <v>-1.248399E-2</v>
      </c>
      <c r="R7932">
        <v>0.14947537999999999</v>
      </c>
      <c r="S7932">
        <v>0.21556470999999999</v>
      </c>
      <c r="T7932">
        <v>0.63495990999999996</v>
      </c>
      <c r="U7932">
        <v>0.27</v>
      </c>
      <c r="V7932">
        <v>1.3939393899999999</v>
      </c>
      <c r="W7932">
        <f>COUNTIF(Table1[[#This Row],[Al2O3]:[TiO2]],0)</f>
        <v>2</v>
      </c>
      <c r="X7932">
        <f>Table1[[#This Row],[K2O]]+Table1[[#This Row],[Li2O]]+Table1[[#This Row],[Na2O]]</f>
        <v>0.16500000000000001</v>
      </c>
      <c r="Y7932">
        <f>Table1[[#This Row],[B2O3]]+Table1[[#This Row],[K2O]]+Table1[[#This Row],[Li2O]]+Table1[[#This Row],[Na2O]]</f>
        <v>0.30500000000000005</v>
      </c>
      <c r="Z7932" s="2">
        <f>Table1[[#This Row],[B2O3]]+Table1[[#This Row],[CaO]]+Table1[[#This Row],[K2O]]+Table1[[#This Row],[Li2O]]+Table1[[#This Row],[Na2O]]</f>
        <v>0.32500000000000001</v>
      </c>
      <c r="AA7932" s="2">
        <f>Table1[[#This Row],[A+B+AE]]-Table1[[#This Row],[Al2O3]]-Table1[[#This Row],[SiO2]]</f>
        <v>-0.30500000000000005</v>
      </c>
      <c r="AB79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496.80650000000003</v>
      </c>
    </row>
    <row r="7933" spans="1:28" hidden="1" x14ac:dyDescent="0.25">
      <c r="A7933">
        <v>0.23</v>
      </c>
      <c r="B7933">
        <v>0.185</v>
      </c>
      <c r="C7933">
        <v>0</v>
      </c>
      <c r="D7933">
        <v>2.5000000000000001E-3</v>
      </c>
      <c r="E7933">
        <v>3.5000000000000003E-2</v>
      </c>
      <c r="F7933">
        <v>0</v>
      </c>
      <c r="G7933">
        <v>0.03</v>
      </c>
      <c r="H7933">
        <v>0.14000000000000001</v>
      </c>
      <c r="I7933">
        <v>0.34499999999999997</v>
      </c>
      <c r="J7933">
        <v>3.2500000000000001E-2</v>
      </c>
      <c r="K7933">
        <v>0.48251748300000002</v>
      </c>
      <c r="L7933">
        <v>0.56392594399999996</v>
      </c>
      <c r="M7933">
        <v>2.6401561E-2</v>
      </c>
      <c r="N7933">
        <v>0.160100033</v>
      </c>
      <c r="O7933">
        <v>0.21542741300000001</v>
      </c>
      <c r="P7933">
        <v>0.62447255400000001</v>
      </c>
      <c r="Q7933">
        <v>-3.3517310000000002E-3</v>
      </c>
      <c r="R7933">
        <v>0.144915824</v>
      </c>
      <c r="S7933">
        <v>0.20885167900000001</v>
      </c>
      <c r="T7933">
        <v>0.64623249699999996</v>
      </c>
      <c r="U7933">
        <v>0.25</v>
      </c>
      <c r="V7933">
        <v>1.3529411760000001</v>
      </c>
      <c r="W7933">
        <f>COUNTIF(Table1[[#This Row],[Al2O3]:[TiO2]],0)</f>
        <v>2</v>
      </c>
      <c r="X7933">
        <f>Table1[[#This Row],[K2O]]+Table1[[#This Row],[Li2O]]+Table1[[#This Row],[Na2O]]</f>
        <v>0.17</v>
      </c>
      <c r="Y7933">
        <f>Table1[[#This Row],[B2O3]]+Table1[[#This Row],[K2O]]+Table1[[#This Row],[Li2O]]+Table1[[#This Row],[Na2O]]</f>
        <v>0.35499999999999998</v>
      </c>
      <c r="Z7933" s="2">
        <f>Table1[[#This Row],[B2O3]]+Table1[[#This Row],[CaO]]+Table1[[#This Row],[K2O]]+Table1[[#This Row],[Li2O]]+Table1[[#This Row],[Na2O]]</f>
        <v>0.35499999999999998</v>
      </c>
      <c r="AA7933" s="2">
        <f>Table1[[#This Row],[A+B+AE]]-Table1[[#This Row],[Al2O3]]-Table1[[#This Row],[SiO2]]</f>
        <v>-0.22</v>
      </c>
      <c r="AB79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483.78750000000014</v>
      </c>
    </row>
    <row r="7934" spans="1:28" hidden="1" x14ac:dyDescent="0.25">
      <c r="A7934">
        <v>0.245</v>
      </c>
      <c r="B7934">
        <v>0.17499999999999999</v>
      </c>
      <c r="C7934">
        <v>0.02</v>
      </c>
      <c r="D7934">
        <v>0</v>
      </c>
      <c r="E7934">
        <v>0.03</v>
      </c>
      <c r="F7934">
        <v>0.01</v>
      </c>
      <c r="G7934">
        <v>0</v>
      </c>
      <c r="H7934">
        <v>0.15</v>
      </c>
      <c r="I7934">
        <v>0.33500000000000002</v>
      </c>
      <c r="J7934">
        <v>3.5000000000000003E-2</v>
      </c>
      <c r="K7934">
        <v>0.45890410999999998</v>
      </c>
      <c r="L7934">
        <v>0.56902017900000001</v>
      </c>
      <c r="M7934">
        <v>2.4429202000000001E-2</v>
      </c>
      <c r="N7934">
        <v>0.153241443</v>
      </c>
      <c r="O7934">
        <v>0.234592312</v>
      </c>
      <c r="P7934">
        <v>0.61216624500000005</v>
      </c>
      <c r="Q7934">
        <v>-9.5612389999999992E-3</v>
      </c>
      <c r="R7934">
        <v>0.14181350200000001</v>
      </c>
      <c r="S7934">
        <v>0.22684975099999999</v>
      </c>
      <c r="T7934">
        <v>0.63133674699999998</v>
      </c>
      <c r="U7934">
        <v>0.26500000000000001</v>
      </c>
      <c r="V7934">
        <v>1.6333333329999999</v>
      </c>
      <c r="W7934">
        <f>COUNTIF(Table1[[#This Row],[Al2O3]:[TiO2]],0)</f>
        <v>2</v>
      </c>
      <c r="X7934">
        <f>Table1[[#This Row],[K2O]]+Table1[[#This Row],[Li2O]]+Table1[[#This Row],[Na2O]]</f>
        <v>0.16</v>
      </c>
      <c r="Y7934">
        <f>Table1[[#This Row],[B2O3]]+Table1[[#This Row],[K2O]]+Table1[[#This Row],[Li2O]]+Table1[[#This Row],[Na2O]]</f>
        <v>0.33499999999999996</v>
      </c>
      <c r="Z7934" s="2">
        <f>Table1[[#This Row],[B2O3]]+Table1[[#This Row],[CaO]]+Table1[[#This Row],[K2O]]+Table1[[#This Row],[Li2O]]+Table1[[#This Row],[Na2O]]</f>
        <v>0.35499999999999998</v>
      </c>
      <c r="AA7934" s="2">
        <f>Table1[[#This Row],[A+B+AE]]-Table1[[#This Row],[Al2O3]]-Table1[[#This Row],[SiO2]]</f>
        <v>-0.22500000000000003</v>
      </c>
      <c r="AB79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513.52649999999994</v>
      </c>
    </row>
    <row r="7935" spans="1:28" hidden="1" x14ac:dyDescent="0.25">
      <c r="A7935">
        <v>0.22500000000000001</v>
      </c>
      <c r="B7935">
        <v>0.16</v>
      </c>
      <c r="C7935">
        <v>0</v>
      </c>
      <c r="D7935">
        <v>0</v>
      </c>
      <c r="E7935">
        <v>3.5000000000000003E-2</v>
      </c>
      <c r="F7935">
        <v>2.5000000000000001E-3</v>
      </c>
      <c r="G7935">
        <v>0.05</v>
      </c>
      <c r="H7935">
        <v>0.13</v>
      </c>
      <c r="I7935">
        <v>0.39500000000000002</v>
      </c>
      <c r="J7935">
        <v>2.5000000000000001E-3</v>
      </c>
      <c r="K7935">
        <v>0.52666666699999998</v>
      </c>
      <c r="L7935">
        <v>0.55991313899999995</v>
      </c>
      <c r="M7935">
        <v>2.0558031000000001E-2</v>
      </c>
      <c r="N7935">
        <v>0.16888500300000001</v>
      </c>
      <c r="O7935">
        <v>0.208185868</v>
      </c>
      <c r="P7935">
        <v>0.62292912899999997</v>
      </c>
      <c r="Q7935">
        <v>-4.2701650000000002E-3</v>
      </c>
      <c r="R7935">
        <v>0.14789456000000001</v>
      </c>
      <c r="S7935">
        <v>0.20458823200000001</v>
      </c>
      <c r="T7935">
        <v>0.64751720800000001</v>
      </c>
      <c r="U7935">
        <v>0.25</v>
      </c>
      <c r="V7935">
        <v>1.25</v>
      </c>
      <c r="W7935">
        <f>COUNTIF(Table1[[#This Row],[Al2O3]:[TiO2]],0)</f>
        <v>2</v>
      </c>
      <c r="X7935">
        <f>Table1[[#This Row],[K2O]]+Table1[[#This Row],[Li2O]]+Table1[[#This Row],[Na2O]]</f>
        <v>0.1825</v>
      </c>
      <c r="Y7935">
        <f>Table1[[#This Row],[B2O3]]+Table1[[#This Row],[K2O]]+Table1[[#This Row],[Li2O]]+Table1[[#This Row],[Na2O]]</f>
        <v>0.34250000000000003</v>
      </c>
      <c r="Z7935" s="2">
        <f>Table1[[#This Row],[B2O3]]+Table1[[#This Row],[CaO]]+Table1[[#This Row],[K2O]]+Table1[[#This Row],[Li2O]]+Table1[[#This Row],[Na2O]]</f>
        <v>0.34250000000000003</v>
      </c>
      <c r="AA7935" s="2">
        <f>Table1[[#This Row],[A+B+AE]]-Table1[[#This Row],[Al2O3]]-Table1[[#This Row],[SiO2]]</f>
        <v>-0.27749999999999997</v>
      </c>
      <c r="AB79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472.44050000000016</v>
      </c>
    </row>
    <row r="7936" spans="1:28" hidden="1" x14ac:dyDescent="0.25">
      <c r="A7936">
        <v>0.22500000000000001</v>
      </c>
      <c r="B7936">
        <v>0.13500000000000001</v>
      </c>
      <c r="C7936">
        <v>0</v>
      </c>
      <c r="D7936">
        <v>0</v>
      </c>
      <c r="E7936">
        <v>2.5000000000000001E-2</v>
      </c>
      <c r="F7936">
        <v>7.4999999999999997E-3</v>
      </c>
      <c r="G7936">
        <v>0.02</v>
      </c>
      <c r="H7936">
        <v>0.14000000000000001</v>
      </c>
      <c r="I7936">
        <v>0.435</v>
      </c>
      <c r="J7936">
        <v>1.2500000000000001E-2</v>
      </c>
      <c r="K7936">
        <v>0.54374999999999996</v>
      </c>
      <c r="L7936">
        <v>0.55850688199999998</v>
      </c>
      <c r="M7936">
        <v>3.4502964999999997E-2</v>
      </c>
      <c r="N7936">
        <v>0.154534116</v>
      </c>
      <c r="O7936">
        <v>0.21260311300000001</v>
      </c>
      <c r="P7936">
        <v>0.63286277199999996</v>
      </c>
      <c r="Q7936">
        <v>8.1268400000000004E-4</v>
      </c>
      <c r="R7936">
        <v>0.141639599</v>
      </c>
      <c r="S7936">
        <v>0.20821187599999999</v>
      </c>
      <c r="T7936">
        <v>0.65014852499999998</v>
      </c>
      <c r="U7936">
        <v>0.27</v>
      </c>
      <c r="V7936">
        <v>1.40625</v>
      </c>
      <c r="W7936">
        <f>COUNTIF(Table1[[#This Row],[Al2O3]:[TiO2]],0)</f>
        <v>2</v>
      </c>
      <c r="X7936">
        <f>Table1[[#This Row],[K2O]]+Table1[[#This Row],[Li2O]]+Table1[[#This Row],[Na2O]]</f>
        <v>0.16750000000000001</v>
      </c>
      <c r="Y7936">
        <f>Table1[[#This Row],[B2O3]]+Table1[[#This Row],[K2O]]+Table1[[#This Row],[Li2O]]+Table1[[#This Row],[Na2O]]</f>
        <v>0.30249999999999999</v>
      </c>
      <c r="Z7936" s="2">
        <f>Table1[[#This Row],[B2O3]]+Table1[[#This Row],[CaO]]+Table1[[#This Row],[K2O]]+Table1[[#This Row],[Li2O]]+Table1[[#This Row],[Na2O]]</f>
        <v>0.30249999999999999</v>
      </c>
      <c r="AA7936" s="2">
        <f>Table1[[#This Row],[A+B+AE]]-Table1[[#This Row],[Al2O3]]-Table1[[#This Row],[SiO2]]</f>
        <v>-0.35750000000000004</v>
      </c>
      <c r="AB79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506.33550000000002</v>
      </c>
    </row>
    <row r="7937" spans="1:28" hidden="1" x14ac:dyDescent="0.25">
      <c r="A7937">
        <v>0.22</v>
      </c>
      <c r="B7937">
        <v>0.125</v>
      </c>
      <c r="C7937">
        <v>1.4999999999999999E-2</v>
      </c>
      <c r="D7937">
        <v>0</v>
      </c>
      <c r="E7937">
        <v>4.4999999999999998E-2</v>
      </c>
      <c r="F7937">
        <v>0.01</v>
      </c>
      <c r="G7937">
        <v>2.5000000000000001E-2</v>
      </c>
      <c r="H7937">
        <v>0.13500000000000001</v>
      </c>
      <c r="I7937">
        <v>0.42499999999999999</v>
      </c>
      <c r="J7937">
        <v>0</v>
      </c>
      <c r="K7937">
        <v>0.54487179500000005</v>
      </c>
      <c r="L7937">
        <v>0.565398705</v>
      </c>
      <c r="M7937">
        <v>2.3026535000000001E-2</v>
      </c>
      <c r="N7937">
        <v>0.164085862</v>
      </c>
      <c r="O7937">
        <v>0.21324958399999999</v>
      </c>
      <c r="P7937">
        <v>0.62266455399999998</v>
      </c>
      <c r="Q7937">
        <v>-6.4114519999999998E-3</v>
      </c>
      <c r="R7937">
        <v>0.14687346200000001</v>
      </c>
      <c r="S7937">
        <v>0.21023560699999999</v>
      </c>
      <c r="T7937">
        <v>0.64289093100000005</v>
      </c>
      <c r="U7937">
        <v>0.26500000000000001</v>
      </c>
      <c r="V7937">
        <v>1.375</v>
      </c>
      <c r="W7937">
        <f>COUNTIF(Table1[[#This Row],[Al2O3]:[TiO2]],0)</f>
        <v>2</v>
      </c>
      <c r="X7937">
        <f>Table1[[#This Row],[K2O]]+Table1[[#This Row],[Li2O]]+Table1[[#This Row],[Na2O]]</f>
        <v>0.17</v>
      </c>
      <c r="Y7937">
        <f>Table1[[#This Row],[B2O3]]+Table1[[#This Row],[K2O]]+Table1[[#This Row],[Li2O]]+Table1[[#This Row],[Na2O]]</f>
        <v>0.29500000000000004</v>
      </c>
      <c r="Z7937" s="2">
        <f>Table1[[#This Row],[B2O3]]+Table1[[#This Row],[CaO]]+Table1[[#This Row],[K2O]]+Table1[[#This Row],[Li2O]]+Table1[[#This Row],[Na2O]]</f>
        <v>0.31000000000000005</v>
      </c>
      <c r="AA7937" s="2">
        <f>Table1[[#This Row],[A+B+AE]]-Table1[[#This Row],[Al2O3]]-Table1[[#This Row],[SiO2]]</f>
        <v>-0.33499999999999996</v>
      </c>
      <c r="AB79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499.90800000000002</v>
      </c>
    </row>
    <row r="7938" spans="1:28" hidden="1" x14ac:dyDescent="0.25">
      <c r="A7938">
        <v>0.245</v>
      </c>
      <c r="B7938">
        <v>0.19</v>
      </c>
      <c r="C7938">
        <v>2.5000000000000001E-2</v>
      </c>
      <c r="D7938">
        <v>0</v>
      </c>
      <c r="E7938">
        <v>2.5000000000000001E-2</v>
      </c>
      <c r="F7938">
        <v>0</v>
      </c>
      <c r="G7938">
        <v>5.5E-2</v>
      </c>
      <c r="H7938">
        <v>0.14000000000000001</v>
      </c>
      <c r="I7938">
        <v>0.3</v>
      </c>
      <c r="J7938">
        <v>0.02</v>
      </c>
      <c r="K7938">
        <v>0.43795620000000002</v>
      </c>
      <c r="L7938">
        <v>0.57594696000000001</v>
      </c>
      <c r="M7938">
        <v>-1.374176E-2</v>
      </c>
      <c r="N7938">
        <v>0.18927753999999999</v>
      </c>
      <c r="O7938">
        <v>0.22689597</v>
      </c>
      <c r="P7938">
        <v>0.58382648000000004</v>
      </c>
      <c r="Q7938">
        <v>-3.2396960000000002E-2</v>
      </c>
      <c r="R7938">
        <v>0.16329911999999999</v>
      </c>
      <c r="S7938">
        <v>0.22243507000000001</v>
      </c>
      <c r="T7938">
        <v>0.61426581000000002</v>
      </c>
      <c r="U7938">
        <v>0.27</v>
      </c>
      <c r="V7938">
        <v>1.25641026</v>
      </c>
      <c r="W7938">
        <f>COUNTIF(Table1[[#This Row],[Al2O3]:[TiO2]],0)</f>
        <v>2</v>
      </c>
      <c r="X7938">
        <f>Table1[[#This Row],[K2O]]+Table1[[#This Row],[Li2O]]+Table1[[#This Row],[Na2O]]</f>
        <v>0.19500000000000001</v>
      </c>
      <c r="Y7938">
        <f>Table1[[#This Row],[B2O3]]+Table1[[#This Row],[K2O]]+Table1[[#This Row],[Li2O]]+Table1[[#This Row],[Na2O]]</f>
        <v>0.38500000000000001</v>
      </c>
      <c r="Z7938" s="2">
        <f>Table1[[#This Row],[B2O3]]+Table1[[#This Row],[CaO]]+Table1[[#This Row],[K2O]]+Table1[[#This Row],[Li2O]]+Table1[[#This Row],[Na2O]]</f>
        <v>0.41000000000000003</v>
      </c>
      <c r="AA7938" s="2">
        <f>Table1[[#This Row],[A+B+AE]]-Table1[[#This Row],[Al2O3]]-Table1[[#This Row],[SiO2]]</f>
        <v>-0.13499999999999995</v>
      </c>
      <c r="AB79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452.178</v>
      </c>
    </row>
    <row r="7939" spans="1:28" hidden="1" x14ac:dyDescent="0.25">
      <c r="A7939">
        <v>0.25</v>
      </c>
      <c r="B7939">
        <v>0.18</v>
      </c>
      <c r="C7939">
        <v>5.0000000000000001E-3</v>
      </c>
      <c r="D7939">
        <v>0</v>
      </c>
      <c r="E7939">
        <v>2.5000000000000001E-2</v>
      </c>
      <c r="F7939">
        <v>0</v>
      </c>
      <c r="G7939">
        <v>0.01</v>
      </c>
      <c r="H7939">
        <v>0.155</v>
      </c>
      <c r="I7939">
        <v>0.36</v>
      </c>
      <c r="J7939">
        <v>1.4999999999999999E-2</v>
      </c>
      <c r="K7939">
        <v>0.47058823500000002</v>
      </c>
      <c r="L7939">
        <v>0.55742816500000003</v>
      </c>
      <c r="M7939">
        <v>2.7252319000000001E-2</v>
      </c>
      <c r="N7939">
        <v>0.15308776800000001</v>
      </c>
      <c r="O7939">
        <v>0.22938620800000001</v>
      </c>
      <c r="P7939">
        <v>0.61752602400000001</v>
      </c>
      <c r="Q7939">
        <v>-9.0176319999999994E-3</v>
      </c>
      <c r="R7939">
        <v>0.143763064</v>
      </c>
      <c r="S7939">
        <v>0.22141920900000001</v>
      </c>
      <c r="T7939">
        <v>0.63481772800000003</v>
      </c>
      <c r="U7939">
        <v>0.25</v>
      </c>
      <c r="V7939">
        <v>1.5151515149999999</v>
      </c>
      <c r="W7939">
        <f>COUNTIF(Table1[[#This Row],[Al2O3]:[TiO2]],0)</f>
        <v>2</v>
      </c>
      <c r="X7939">
        <f>Table1[[#This Row],[K2O]]+Table1[[#This Row],[Li2O]]+Table1[[#This Row],[Na2O]]</f>
        <v>0.16500000000000001</v>
      </c>
      <c r="Y7939">
        <f>Table1[[#This Row],[B2O3]]+Table1[[#This Row],[K2O]]+Table1[[#This Row],[Li2O]]+Table1[[#This Row],[Na2O]]</f>
        <v>0.34499999999999997</v>
      </c>
      <c r="Z7939" s="2">
        <f>Table1[[#This Row],[B2O3]]+Table1[[#This Row],[CaO]]+Table1[[#This Row],[K2O]]+Table1[[#This Row],[Li2O]]+Table1[[#This Row],[Na2O]]</f>
        <v>0.35</v>
      </c>
      <c r="AA7939" s="2">
        <f>Table1[[#This Row],[A+B+AE]]-Table1[[#This Row],[Al2O3]]-Table1[[#This Row],[SiO2]]</f>
        <v>-0.26</v>
      </c>
      <c r="AB79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509.66499999999996</v>
      </c>
    </row>
    <row r="7940" spans="1:28" hidden="1" x14ac:dyDescent="0.25">
      <c r="A7940">
        <v>0.22</v>
      </c>
      <c r="B7940">
        <v>0.14499999999999999</v>
      </c>
      <c r="C7940">
        <v>0</v>
      </c>
      <c r="D7940">
        <v>0</v>
      </c>
      <c r="E7940">
        <v>0.02</v>
      </c>
      <c r="F7940">
        <v>7.4999999999999997E-3</v>
      </c>
      <c r="G7940">
        <v>2.5000000000000001E-2</v>
      </c>
      <c r="H7940">
        <v>0.13500000000000001</v>
      </c>
      <c r="I7940">
        <v>0.43</v>
      </c>
      <c r="J7940">
        <v>1.7500000000000002E-2</v>
      </c>
      <c r="K7940">
        <v>0.54777070100000003</v>
      </c>
      <c r="L7940">
        <v>0.55724796700000001</v>
      </c>
      <c r="M7940">
        <v>3.9108030000000002E-2</v>
      </c>
      <c r="N7940">
        <v>0.15358561900000001</v>
      </c>
      <c r="O7940">
        <v>0.206407063</v>
      </c>
      <c r="P7940">
        <v>0.64000731799999999</v>
      </c>
      <c r="Q7940">
        <v>7.399648E-3</v>
      </c>
      <c r="R7940">
        <v>0.13899413499999999</v>
      </c>
      <c r="S7940">
        <v>0.20207308600000001</v>
      </c>
      <c r="T7940">
        <v>0.65893277900000002</v>
      </c>
      <c r="U7940">
        <v>0.26</v>
      </c>
      <c r="V7940">
        <v>1.375</v>
      </c>
      <c r="W7940">
        <f>COUNTIF(Table1[[#This Row],[Al2O3]:[TiO2]],0)</f>
        <v>2</v>
      </c>
      <c r="X7940">
        <f>Table1[[#This Row],[K2O]]+Table1[[#This Row],[Li2O]]+Table1[[#This Row],[Na2O]]</f>
        <v>0.16750000000000001</v>
      </c>
      <c r="Y7940">
        <f>Table1[[#This Row],[B2O3]]+Table1[[#This Row],[K2O]]+Table1[[#This Row],[Li2O]]+Table1[[#This Row],[Na2O]]</f>
        <v>0.3125</v>
      </c>
      <c r="Z7940" s="2">
        <f>Table1[[#This Row],[B2O3]]+Table1[[#This Row],[CaO]]+Table1[[#This Row],[K2O]]+Table1[[#This Row],[Li2O]]+Table1[[#This Row],[Na2O]]</f>
        <v>0.3125</v>
      </c>
      <c r="AA7940" s="2">
        <f>Table1[[#This Row],[A+B+AE]]-Table1[[#This Row],[Al2O3]]-Table1[[#This Row],[SiO2]]</f>
        <v>-0.33750000000000002</v>
      </c>
      <c r="AB79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501.21800000000007</v>
      </c>
    </row>
    <row r="7941" spans="1:28" hidden="1" x14ac:dyDescent="0.25">
      <c r="A7941">
        <v>0.23499999999999999</v>
      </c>
      <c r="B7941">
        <v>0.16500000000000001</v>
      </c>
      <c r="C7941">
        <v>0</v>
      </c>
      <c r="D7941">
        <v>5.0000000000000001E-3</v>
      </c>
      <c r="E7941">
        <v>3.5000000000000003E-2</v>
      </c>
      <c r="F7941">
        <v>0</v>
      </c>
      <c r="G7941">
        <v>3.5000000000000003E-2</v>
      </c>
      <c r="H7941">
        <v>0.14499999999999999</v>
      </c>
      <c r="I7941">
        <v>0.375</v>
      </c>
      <c r="J7941">
        <v>5.0000000000000001E-3</v>
      </c>
      <c r="K7941">
        <v>0.49668874000000002</v>
      </c>
      <c r="L7941">
        <v>0.56158664000000003</v>
      </c>
      <c r="M7941">
        <v>1.5791139999999999E-2</v>
      </c>
      <c r="N7941">
        <v>0.16797925999999999</v>
      </c>
      <c r="O7941">
        <v>0.21799225</v>
      </c>
      <c r="P7941">
        <v>0.61402849999999998</v>
      </c>
      <c r="Q7941">
        <v>-1.36481E-2</v>
      </c>
      <c r="R7941">
        <v>0.15192079</v>
      </c>
      <c r="S7941">
        <v>0.21269182</v>
      </c>
      <c r="T7941">
        <v>0.63538739</v>
      </c>
      <c r="U7941">
        <v>0.26</v>
      </c>
      <c r="V7941">
        <v>1.3055555599999999</v>
      </c>
      <c r="W7941">
        <f>COUNTIF(Table1[[#This Row],[Al2O3]:[TiO2]],0)</f>
        <v>2</v>
      </c>
      <c r="X7941">
        <f>Table1[[#This Row],[K2O]]+Table1[[#This Row],[Li2O]]+Table1[[#This Row],[Na2O]]</f>
        <v>0.18</v>
      </c>
      <c r="Y7941">
        <f>Table1[[#This Row],[B2O3]]+Table1[[#This Row],[K2O]]+Table1[[#This Row],[Li2O]]+Table1[[#This Row],[Na2O]]</f>
        <v>0.34499999999999997</v>
      </c>
      <c r="Z7941" s="2">
        <f>Table1[[#This Row],[B2O3]]+Table1[[#This Row],[CaO]]+Table1[[#This Row],[K2O]]+Table1[[#This Row],[Li2O]]+Table1[[#This Row],[Na2O]]</f>
        <v>0.34499999999999997</v>
      </c>
      <c r="AA7941" s="2">
        <f>Table1[[#This Row],[A+B+AE]]-Table1[[#This Row],[Al2O3]]-Table1[[#This Row],[SiO2]]</f>
        <v>-0.26500000000000001</v>
      </c>
      <c r="AB79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483.18150000000014</v>
      </c>
    </row>
    <row r="7942" spans="1:28" hidden="1" x14ac:dyDescent="0.25">
      <c r="A7942">
        <v>0.21</v>
      </c>
      <c r="B7942">
        <v>0.16</v>
      </c>
      <c r="C7942">
        <v>0.01</v>
      </c>
      <c r="D7942">
        <v>0</v>
      </c>
      <c r="E7942">
        <v>4.4999999999999998E-2</v>
      </c>
      <c r="F7942">
        <v>0</v>
      </c>
      <c r="G7942">
        <v>0.06</v>
      </c>
      <c r="H7942">
        <v>0.125</v>
      </c>
      <c r="I7942">
        <v>0.36499999999999999</v>
      </c>
      <c r="J7942">
        <v>2.5000000000000001E-2</v>
      </c>
      <c r="K7942">
        <v>0.52142856999999998</v>
      </c>
      <c r="L7942">
        <v>0.57310523000000002</v>
      </c>
      <c r="M7942">
        <v>1.0357460000000001E-2</v>
      </c>
      <c r="N7942">
        <v>0.18207003999999999</v>
      </c>
      <c r="O7942">
        <v>0.20130946999999999</v>
      </c>
      <c r="P7942">
        <v>0.61662048999999997</v>
      </c>
      <c r="Q7942">
        <v>-1.0370280000000001E-2</v>
      </c>
      <c r="R7942">
        <v>0.15669074</v>
      </c>
      <c r="S7942">
        <v>0.19851023000000001</v>
      </c>
      <c r="T7942">
        <v>0.64479903000000005</v>
      </c>
      <c r="U7942">
        <v>0.26</v>
      </c>
      <c r="V7942">
        <v>1.13513514</v>
      </c>
      <c r="W7942">
        <f>COUNTIF(Table1[[#This Row],[Al2O3]:[TiO2]],0)</f>
        <v>2</v>
      </c>
      <c r="X7942">
        <f>Table1[[#This Row],[K2O]]+Table1[[#This Row],[Li2O]]+Table1[[#This Row],[Na2O]]</f>
        <v>0.185</v>
      </c>
      <c r="Y7942">
        <f>Table1[[#This Row],[B2O3]]+Table1[[#This Row],[K2O]]+Table1[[#This Row],[Li2O]]+Table1[[#This Row],[Na2O]]</f>
        <v>0.34499999999999997</v>
      </c>
      <c r="Z7942" s="2">
        <f>Table1[[#This Row],[B2O3]]+Table1[[#This Row],[CaO]]+Table1[[#This Row],[K2O]]+Table1[[#This Row],[Li2O]]+Table1[[#This Row],[Na2O]]</f>
        <v>0.35499999999999998</v>
      </c>
      <c r="AA7942" s="2">
        <f>Table1[[#This Row],[A+B+AE]]-Table1[[#This Row],[Al2O3]]-Table1[[#This Row],[SiO2]]</f>
        <v>-0.22</v>
      </c>
      <c r="AB79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453.13100000000009</v>
      </c>
    </row>
    <row r="7943" spans="1:28" hidden="1" x14ac:dyDescent="0.25">
      <c r="A7943">
        <v>0.2</v>
      </c>
      <c r="B7943">
        <v>0.13</v>
      </c>
      <c r="C7943">
        <v>2.5000000000000001E-2</v>
      </c>
      <c r="D7943">
        <v>0</v>
      </c>
      <c r="E7943">
        <v>0.04</v>
      </c>
      <c r="F7943">
        <v>0</v>
      </c>
      <c r="G7943">
        <v>3.5000000000000003E-2</v>
      </c>
      <c r="H7943">
        <v>0.125</v>
      </c>
      <c r="I7943">
        <v>0.41</v>
      </c>
      <c r="J7943">
        <v>3.5000000000000003E-2</v>
      </c>
      <c r="K7943">
        <v>0.55782312899999997</v>
      </c>
      <c r="L7943">
        <v>0.57401941099999998</v>
      </c>
      <c r="M7943">
        <v>2.7230088999999999E-2</v>
      </c>
      <c r="N7943">
        <v>0.16794880700000001</v>
      </c>
      <c r="O7943">
        <v>0.19903864299999999</v>
      </c>
      <c r="P7943">
        <v>0.63301254900000004</v>
      </c>
      <c r="Q7943">
        <v>-3.0456599999999998E-4</v>
      </c>
      <c r="R7943">
        <v>0.14890653400000001</v>
      </c>
      <c r="S7943">
        <v>0.19618132999999999</v>
      </c>
      <c r="T7943">
        <v>0.65491213500000001</v>
      </c>
      <c r="U7943">
        <v>0.26500000000000001</v>
      </c>
      <c r="V7943">
        <v>1.25</v>
      </c>
      <c r="W7943">
        <f>COUNTIF(Table1[[#This Row],[Al2O3]:[TiO2]],0)</f>
        <v>2</v>
      </c>
      <c r="X7943">
        <f>Table1[[#This Row],[K2O]]+Table1[[#This Row],[Li2O]]+Table1[[#This Row],[Na2O]]</f>
        <v>0.16</v>
      </c>
      <c r="Y7943">
        <f>Table1[[#This Row],[B2O3]]+Table1[[#This Row],[K2O]]+Table1[[#This Row],[Li2O]]+Table1[[#This Row],[Na2O]]</f>
        <v>0.29000000000000004</v>
      </c>
      <c r="Z7943" s="2">
        <f>Table1[[#This Row],[B2O3]]+Table1[[#This Row],[CaO]]+Table1[[#This Row],[K2O]]+Table1[[#This Row],[Li2O]]+Table1[[#This Row],[Na2O]]</f>
        <v>0.315</v>
      </c>
      <c r="AA7943" s="2">
        <f>Table1[[#This Row],[A+B+AE]]-Table1[[#This Row],[Al2O3]]-Table1[[#This Row],[SiO2]]</f>
        <v>-0.29499999999999998</v>
      </c>
      <c r="AB79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484.23749999999995</v>
      </c>
    </row>
    <row r="7944" spans="1:28" hidden="1" x14ac:dyDescent="0.25">
      <c r="A7944">
        <v>0.25</v>
      </c>
      <c r="B7944">
        <v>0.16500000000000001</v>
      </c>
      <c r="C7944">
        <v>0.04</v>
      </c>
      <c r="D7944">
        <v>2.5000000000000001E-3</v>
      </c>
      <c r="E7944">
        <v>0.05</v>
      </c>
      <c r="F7944">
        <v>0</v>
      </c>
      <c r="G7944">
        <v>0</v>
      </c>
      <c r="H7944">
        <v>0.155</v>
      </c>
      <c r="I7944">
        <v>0.32500000000000001</v>
      </c>
      <c r="J7944">
        <v>1.2500000000000001E-2</v>
      </c>
      <c r="K7944">
        <v>0.44520547900000002</v>
      </c>
      <c r="L7944">
        <v>0.57345567500000005</v>
      </c>
      <c r="M7944">
        <v>8.8285519999999999E-3</v>
      </c>
      <c r="N7944">
        <v>0.16253163800000001</v>
      </c>
      <c r="O7944">
        <v>0.24290357200000001</v>
      </c>
      <c r="P7944">
        <v>0.59456478999999995</v>
      </c>
      <c r="Q7944">
        <v>-2.5842416999999999E-2</v>
      </c>
      <c r="R7944">
        <v>0.15170922100000001</v>
      </c>
      <c r="S7944">
        <v>0.23510603299999999</v>
      </c>
      <c r="T7944">
        <v>0.61318474599999995</v>
      </c>
      <c r="U7944">
        <v>0.255</v>
      </c>
      <c r="V7944">
        <v>1.612903226</v>
      </c>
      <c r="W7944">
        <f>COUNTIF(Table1[[#This Row],[Al2O3]:[TiO2]],0)</f>
        <v>2</v>
      </c>
      <c r="X7944">
        <f>Table1[[#This Row],[K2O]]+Table1[[#This Row],[Li2O]]+Table1[[#This Row],[Na2O]]</f>
        <v>0.155</v>
      </c>
      <c r="Y7944">
        <f>Table1[[#This Row],[B2O3]]+Table1[[#This Row],[K2O]]+Table1[[#This Row],[Li2O]]+Table1[[#This Row],[Na2O]]</f>
        <v>0.32</v>
      </c>
      <c r="Z7944" s="2">
        <f>Table1[[#This Row],[B2O3]]+Table1[[#This Row],[CaO]]+Table1[[#This Row],[K2O]]+Table1[[#This Row],[Li2O]]+Table1[[#This Row],[Na2O]]</f>
        <v>0.36</v>
      </c>
      <c r="AA7944" s="2">
        <f>Table1[[#This Row],[A+B+AE]]-Table1[[#This Row],[Al2O3]]-Table1[[#This Row],[SiO2]]</f>
        <v>-0.21500000000000002</v>
      </c>
      <c r="AB79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513.93000000000018</v>
      </c>
    </row>
    <row r="7945" spans="1:28" hidden="1" x14ac:dyDescent="0.25">
      <c r="A7945">
        <v>0.21</v>
      </c>
      <c r="B7945">
        <v>0.18</v>
      </c>
      <c r="C7945">
        <v>1.4999999999999999E-2</v>
      </c>
      <c r="D7945">
        <v>0</v>
      </c>
      <c r="E7945">
        <v>2.5000000000000001E-2</v>
      </c>
      <c r="F7945">
        <v>0</v>
      </c>
      <c r="G7945">
        <v>5.5E-2</v>
      </c>
      <c r="H7945">
        <v>0.13</v>
      </c>
      <c r="I7945">
        <v>0.35</v>
      </c>
      <c r="J7945">
        <v>3.5000000000000003E-2</v>
      </c>
      <c r="K7945">
        <v>0.50724637699999997</v>
      </c>
      <c r="L7945">
        <v>0.57096035099999998</v>
      </c>
      <c r="M7945">
        <v>1.5484527999999999E-2</v>
      </c>
      <c r="N7945">
        <v>0.179746883</v>
      </c>
      <c r="O7945">
        <v>0.197307226</v>
      </c>
      <c r="P7945">
        <v>0.62294589099999997</v>
      </c>
      <c r="Q7945">
        <v>-5.4544290000000002E-3</v>
      </c>
      <c r="R7945">
        <v>0.15509495000000001</v>
      </c>
      <c r="S7945">
        <v>0.19354035999999999</v>
      </c>
      <c r="T7945">
        <v>0.65136468999999997</v>
      </c>
      <c r="U7945">
        <v>0.25</v>
      </c>
      <c r="V7945">
        <v>1.1351351350000001</v>
      </c>
      <c r="W7945">
        <f>COUNTIF(Table1[[#This Row],[Al2O3]:[TiO2]],0)</f>
        <v>2</v>
      </c>
      <c r="X7945">
        <f>Table1[[#This Row],[K2O]]+Table1[[#This Row],[Li2O]]+Table1[[#This Row],[Na2O]]</f>
        <v>0.185</v>
      </c>
      <c r="Y7945">
        <f>Table1[[#This Row],[B2O3]]+Table1[[#This Row],[K2O]]+Table1[[#This Row],[Li2O]]+Table1[[#This Row],[Na2O]]</f>
        <v>0.36499999999999999</v>
      </c>
      <c r="Z7945" s="2">
        <f>Table1[[#This Row],[B2O3]]+Table1[[#This Row],[CaO]]+Table1[[#This Row],[K2O]]+Table1[[#This Row],[Li2O]]+Table1[[#This Row],[Na2O]]</f>
        <v>0.38</v>
      </c>
      <c r="AA7945" s="2">
        <f>Table1[[#This Row],[A+B+AE]]-Table1[[#This Row],[Al2O3]]-Table1[[#This Row],[SiO2]]</f>
        <v>-0.17999999999999997</v>
      </c>
      <c r="AB79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456.577</v>
      </c>
    </row>
    <row r="7946" spans="1:28" hidden="1" x14ac:dyDescent="0.25">
      <c r="A7946">
        <v>0.20499999999999999</v>
      </c>
      <c r="B7946">
        <v>0.16</v>
      </c>
      <c r="C7946">
        <v>0.03</v>
      </c>
      <c r="D7946">
        <v>0</v>
      </c>
      <c r="E7946">
        <v>0.04</v>
      </c>
      <c r="F7946">
        <v>0</v>
      </c>
      <c r="G7946">
        <v>5.5E-2</v>
      </c>
      <c r="H7946">
        <v>0.12</v>
      </c>
      <c r="I7946">
        <v>0.34499999999999997</v>
      </c>
      <c r="J7946">
        <v>4.4999999999999998E-2</v>
      </c>
      <c r="K7946">
        <v>0.51492537000000005</v>
      </c>
      <c r="L7946">
        <v>0.58187527000000006</v>
      </c>
      <c r="M7946">
        <v>8.4681099999999992E-3</v>
      </c>
      <c r="N7946">
        <v>0.18332010000000001</v>
      </c>
      <c r="O7946">
        <v>0.20213872999999999</v>
      </c>
      <c r="P7946">
        <v>0.61454116999999997</v>
      </c>
      <c r="Q7946">
        <v>-1.055502E-2</v>
      </c>
      <c r="R7946">
        <v>0.15631339999999999</v>
      </c>
      <c r="S7946">
        <v>0.19946</v>
      </c>
      <c r="T7946">
        <v>0.64422661000000003</v>
      </c>
      <c r="U7946">
        <v>0.26500000000000001</v>
      </c>
      <c r="V7946">
        <v>1.17142857</v>
      </c>
      <c r="W7946">
        <f>COUNTIF(Table1[[#This Row],[Al2O3]:[TiO2]],0)</f>
        <v>2</v>
      </c>
      <c r="X7946">
        <f>Table1[[#This Row],[K2O]]+Table1[[#This Row],[Li2O]]+Table1[[#This Row],[Na2O]]</f>
        <v>0.17499999999999999</v>
      </c>
      <c r="Y7946">
        <f>Table1[[#This Row],[B2O3]]+Table1[[#This Row],[K2O]]+Table1[[#This Row],[Li2O]]+Table1[[#This Row],[Na2O]]</f>
        <v>0.33499999999999996</v>
      </c>
      <c r="Z7946" s="2">
        <f>Table1[[#This Row],[B2O3]]+Table1[[#This Row],[CaO]]+Table1[[#This Row],[K2O]]+Table1[[#This Row],[Li2O]]+Table1[[#This Row],[Na2O]]</f>
        <v>0.36499999999999999</v>
      </c>
      <c r="AA7946" s="2">
        <f>Table1[[#This Row],[A+B+AE]]-Table1[[#This Row],[Al2O3]]-Table1[[#This Row],[SiO2]]</f>
        <v>-0.18499999999999997</v>
      </c>
      <c r="AB79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454.33399999999995</v>
      </c>
    </row>
    <row r="7947" spans="1:28" hidden="1" x14ac:dyDescent="0.25">
      <c r="A7947">
        <v>0.245</v>
      </c>
      <c r="B7947">
        <v>0.17499999999999999</v>
      </c>
      <c r="C7947">
        <v>0</v>
      </c>
      <c r="D7947">
        <v>0</v>
      </c>
      <c r="E7947">
        <v>0.03</v>
      </c>
      <c r="F7947">
        <v>7.4999999999999997E-3</v>
      </c>
      <c r="G7947">
        <v>1.4999999999999999E-2</v>
      </c>
      <c r="H7947">
        <v>0.15</v>
      </c>
      <c r="I7947">
        <v>0.36</v>
      </c>
      <c r="J7947">
        <v>1.7500000000000002E-2</v>
      </c>
      <c r="K7947">
        <v>0.476821192</v>
      </c>
      <c r="L7947">
        <v>0.56051642499999998</v>
      </c>
      <c r="M7947">
        <v>2.4484925000000001E-2</v>
      </c>
      <c r="N7947">
        <v>0.15624724500000001</v>
      </c>
      <c r="O7947">
        <v>0.22733282899999999</v>
      </c>
      <c r="P7947">
        <v>0.61641992499999998</v>
      </c>
      <c r="Q7947">
        <v>-8.4421789999999993E-3</v>
      </c>
      <c r="R7947">
        <v>0.14374643000000001</v>
      </c>
      <c r="S7947">
        <v>0.22039410100000001</v>
      </c>
      <c r="T7947">
        <v>0.63585946999999998</v>
      </c>
      <c r="U7947">
        <v>0.26</v>
      </c>
      <c r="V7947">
        <v>1.4848484850000001</v>
      </c>
      <c r="W7947">
        <f>COUNTIF(Table1[[#This Row],[Al2O3]:[TiO2]],0)</f>
        <v>2</v>
      </c>
      <c r="X7947">
        <f>Table1[[#This Row],[K2O]]+Table1[[#This Row],[Li2O]]+Table1[[#This Row],[Na2O]]</f>
        <v>0.17249999999999999</v>
      </c>
      <c r="Y7947">
        <f>Table1[[#This Row],[B2O3]]+Table1[[#This Row],[K2O]]+Table1[[#This Row],[Li2O]]+Table1[[#This Row],[Na2O]]</f>
        <v>0.34750000000000003</v>
      </c>
      <c r="Z7947" s="2">
        <f>Table1[[#This Row],[B2O3]]+Table1[[#This Row],[CaO]]+Table1[[#This Row],[K2O]]+Table1[[#This Row],[Li2O]]+Table1[[#This Row],[Na2O]]</f>
        <v>0.34750000000000003</v>
      </c>
      <c r="AA7947" s="2">
        <f>Table1[[#This Row],[A+B+AE]]-Table1[[#This Row],[Al2O3]]-Table1[[#This Row],[SiO2]]</f>
        <v>-0.25749999999999995</v>
      </c>
      <c r="AB79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502.60149999999987</v>
      </c>
    </row>
    <row r="7948" spans="1:28" hidden="1" x14ac:dyDescent="0.25">
      <c r="A7948">
        <v>0.24</v>
      </c>
      <c r="B7948">
        <v>0.155</v>
      </c>
      <c r="C7948">
        <v>2.5000000000000001E-2</v>
      </c>
      <c r="D7948">
        <v>0</v>
      </c>
      <c r="E7948">
        <v>2.5000000000000001E-2</v>
      </c>
      <c r="F7948">
        <v>0</v>
      </c>
      <c r="G7948">
        <v>0.01</v>
      </c>
      <c r="H7948">
        <v>0.14000000000000001</v>
      </c>
      <c r="I7948">
        <v>0.375</v>
      </c>
      <c r="J7948">
        <v>0.03</v>
      </c>
      <c r="K7948">
        <v>0.49668874200000002</v>
      </c>
      <c r="L7948">
        <v>0.56635138299999999</v>
      </c>
      <c r="M7948">
        <v>2.8725384999999999E-2</v>
      </c>
      <c r="N7948">
        <v>0.15154000400000001</v>
      </c>
      <c r="O7948">
        <v>0.230209203</v>
      </c>
      <c r="P7948">
        <v>0.61825079400000005</v>
      </c>
      <c r="Q7948">
        <v>-6.0812829999999998E-3</v>
      </c>
      <c r="R7948">
        <v>0.14028283999999999</v>
      </c>
      <c r="S7948">
        <v>0.22373658699999999</v>
      </c>
      <c r="T7948">
        <v>0.63598057200000002</v>
      </c>
      <c r="U7948">
        <v>0.26500000000000001</v>
      </c>
      <c r="V7948">
        <v>1.6</v>
      </c>
      <c r="W7948">
        <f>COUNTIF(Table1[[#This Row],[Al2O3]:[TiO2]],0)</f>
        <v>2</v>
      </c>
      <c r="X7948">
        <f>Table1[[#This Row],[K2O]]+Table1[[#This Row],[Li2O]]+Table1[[#This Row],[Na2O]]</f>
        <v>0.15000000000000002</v>
      </c>
      <c r="Y7948">
        <f>Table1[[#This Row],[B2O3]]+Table1[[#This Row],[K2O]]+Table1[[#This Row],[Li2O]]+Table1[[#This Row],[Na2O]]</f>
        <v>0.30500000000000005</v>
      </c>
      <c r="Z7948" s="2">
        <f>Table1[[#This Row],[B2O3]]+Table1[[#This Row],[CaO]]+Table1[[#This Row],[K2O]]+Table1[[#This Row],[Li2O]]+Table1[[#This Row],[Na2O]]</f>
        <v>0.33</v>
      </c>
      <c r="AA7948" s="2">
        <f>Table1[[#This Row],[A+B+AE]]-Table1[[#This Row],[Al2O3]]-Table1[[#This Row],[SiO2]]</f>
        <v>-0.28499999999999998</v>
      </c>
      <c r="AB79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510.84299999999996</v>
      </c>
    </row>
    <row r="7949" spans="1:28" hidden="1" x14ac:dyDescent="0.25">
      <c r="A7949">
        <v>0.245</v>
      </c>
      <c r="B7949">
        <v>0.155</v>
      </c>
      <c r="C7949">
        <v>0.02</v>
      </c>
      <c r="D7949">
        <v>0</v>
      </c>
      <c r="E7949">
        <v>3.5000000000000003E-2</v>
      </c>
      <c r="F7949">
        <v>5.0000000000000001E-3</v>
      </c>
      <c r="G7949">
        <v>3.5000000000000003E-2</v>
      </c>
      <c r="H7949">
        <v>0.14000000000000001</v>
      </c>
      <c r="I7949">
        <v>0.36499999999999999</v>
      </c>
      <c r="J7949">
        <v>0</v>
      </c>
      <c r="K7949">
        <v>0.486666667</v>
      </c>
      <c r="L7949">
        <v>0.56801419799999997</v>
      </c>
      <c r="M7949">
        <v>2.7687359999999999E-3</v>
      </c>
      <c r="N7949">
        <v>0.17314236799999999</v>
      </c>
      <c r="O7949">
        <v>0.23032376900000001</v>
      </c>
      <c r="P7949">
        <v>0.59653386200000003</v>
      </c>
      <c r="Q7949">
        <v>-2.2874736999999999E-2</v>
      </c>
      <c r="R7949">
        <v>0.15325994100000001</v>
      </c>
      <c r="S7949">
        <v>0.22617646399999999</v>
      </c>
      <c r="T7949">
        <v>0.62056359500000002</v>
      </c>
      <c r="U7949">
        <v>0.27</v>
      </c>
      <c r="V7949">
        <v>1.4</v>
      </c>
      <c r="W7949">
        <f>COUNTIF(Table1[[#This Row],[Al2O3]:[TiO2]],0)</f>
        <v>2</v>
      </c>
      <c r="X7949">
        <f>Table1[[#This Row],[K2O]]+Table1[[#This Row],[Li2O]]+Table1[[#This Row],[Na2O]]</f>
        <v>0.18000000000000002</v>
      </c>
      <c r="Y7949">
        <f>Table1[[#This Row],[B2O3]]+Table1[[#This Row],[K2O]]+Table1[[#This Row],[Li2O]]+Table1[[#This Row],[Na2O]]</f>
        <v>0.33500000000000002</v>
      </c>
      <c r="Z7949" s="2">
        <f>Table1[[#This Row],[B2O3]]+Table1[[#This Row],[CaO]]+Table1[[#This Row],[K2O]]+Table1[[#This Row],[Li2O]]+Table1[[#This Row],[Na2O]]</f>
        <v>0.35499999999999998</v>
      </c>
      <c r="AA7949" s="2">
        <f>Table1[[#This Row],[A+B+AE]]-Table1[[#This Row],[Al2O3]]-Table1[[#This Row],[SiO2]]</f>
        <v>-0.255</v>
      </c>
      <c r="AB79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483.78800000000012</v>
      </c>
    </row>
    <row r="7950" spans="1:28" hidden="1" x14ac:dyDescent="0.25">
      <c r="A7950">
        <v>0.23499999999999999</v>
      </c>
      <c r="B7950">
        <v>0.2</v>
      </c>
      <c r="C7950">
        <v>0.02</v>
      </c>
      <c r="D7950">
        <v>0</v>
      </c>
      <c r="E7950">
        <v>0.02</v>
      </c>
      <c r="F7950">
        <v>0</v>
      </c>
      <c r="G7950">
        <v>0.03</v>
      </c>
      <c r="H7950">
        <v>0.14000000000000001</v>
      </c>
      <c r="I7950">
        <v>0.31</v>
      </c>
      <c r="J7950">
        <v>4.4999999999999998E-2</v>
      </c>
      <c r="K7950">
        <v>0.45255474499999998</v>
      </c>
      <c r="L7950">
        <v>0.56987625099999994</v>
      </c>
      <c r="M7950">
        <v>1.7706537000000001E-2</v>
      </c>
      <c r="N7950">
        <v>0.16550608999999999</v>
      </c>
      <c r="O7950">
        <v>0.21965285500000001</v>
      </c>
      <c r="P7950">
        <v>0.61484105499999997</v>
      </c>
      <c r="Q7950">
        <v>-8.5126709999999994E-3</v>
      </c>
      <c r="R7950">
        <v>0.14739845100000001</v>
      </c>
      <c r="S7950">
        <v>0.21283340100000001</v>
      </c>
      <c r="T7950">
        <v>0.63976814699999995</v>
      </c>
      <c r="U7950">
        <v>0.25</v>
      </c>
      <c r="V7950">
        <v>1.3823529409999999</v>
      </c>
      <c r="W7950">
        <f>COUNTIF(Table1[[#This Row],[Al2O3]:[TiO2]],0)</f>
        <v>2</v>
      </c>
      <c r="X7950">
        <f>Table1[[#This Row],[K2O]]+Table1[[#This Row],[Li2O]]+Table1[[#This Row],[Na2O]]</f>
        <v>0.17</v>
      </c>
      <c r="Y7950">
        <f>Table1[[#This Row],[B2O3]]+Table1[[#This Row],[K2O]]+Table1[[#This Row],[Li2O]]+Table1[[#This Row],[Na2O]]</f>
        <v>0.37</v>
      </c>
      <c r="Z7950" s="2">
        <f>Table1[[#This Row],[B2O3]]+Table1[[#This Row],[CaO]]+Table1[[#This Row],[K2O]]+Table1[[#This Row],[Li2O]]+Table1[[#This Row],[Na2O]]</f>
        <v>0.39</v>
      </c>
      <c r="AA7950" s="2">
        <f>Table1[[#This Row],[A+B+AE]]-Table1[[#This Row],[Al2O3]]-Table1[[#This Row],[SiO2]]</f>
        <v>-0.15499999999999997</v>
      </c>
      <c r="AB79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479.59799999999996</v>
      </c>
    </row>
    <row r="7951" spans="1:28" hidden="1" x14ac:dyDescent="0.25">
      <c r="A7951">
        <v>0.20499999999999999</v>
      </c>
      <c r="B7951">
        <v>0.13500000000000001</v>
      </c>
      <c r="C7951">
        <v>5.0000000000000001E-3</v>
      </c>
      <c r="D7951">
        <v>0</v>
      </c>
      <c r="E7951">
        <v>2.5000000000000001E-2</v>
      </c>
      <c r="F7951">
        <v>0</v>
      </c>
      <c r="G7951">
        <v>5.5E-2</v>
      </c>
      <c r="H7951">
        <v>0.12</v>
      </c>
      <c r="I7951">
        <v>0.435</v>
      </c>
      <c r="J7951">
        <v>0.02</v>
      </c>
      <c r="K7951">
        <v>0.57236842099999996</v>
      </c>
      <c r="L7951">
        <v>0.56382160100000001</v>
      </c>
      <c r="M7951">
        <v>2.8535527000000002E-2</v>
      </c>
      <c r="N7951">
        <v>0.169267952</v>
      </c>
      <c r="O7951">
        <v>0.194680937</v>
      </c>
      <c r="P7951">
        <v>0.636051111</v>
      </c>
      <c r="Q7951">
        <v>3.7592229999999999E-3</v>
      </c>
      <c r="R7951">
        <v>0.14724108</v>
      </c>
      <c r="S7951">
        <v>0.192619389</v>
      </c>
      <c r="T7951">
        <v>0.66013953199999997</v>
      </c>
      <c r="U7951">
        <v>0.26500000000000001</v>
      </c>
      <c r="V7951">
        <v>1.1714285710000001</v>
      </c>
      <c r="W7951">
        <f>COUNTIF(Table1[[#This Row],[Al2O3]:[TiO2]],0)</f>
        <v>2</v>
      </c>
      <c r="X7951">
        <f>Table1[[#This Row],[K2O]]+Table1[[#This Row],[Li2O]]+Table1[[#This Row],[Na2O]]</f>
        <v>0.17499999999999999</v>
      </c>
      <c r="Y7951">
        <f>Table1[[#This Row],[B2O3]]+Table1[[#This Row],[K2O]]+Table1[[#This Row],[Li2O]]+Table1[[#This Row],[Na2O]]</f>
        <v>0.31</v>
      </c>
      <c r="Z7951" s="2">
        <f>Table1[[#This Row],[B2O3]]+Table1[[#This Row],[CaO]]+Table1[[#This Row],[K2O]]+Table1[[#This Row],[Li2O]]+Table1[[#This Row],[Na2O]]</f>
        <v>0.315</v>
      </c>
      <c r="AA7951" s="2">
        <f>Table1[[#This Row],[A+B+AE]]-Table1[[#This Row],[Al2O3]]-Table1[[#This Row],[SiO2]]</f>
        <v>-0.32499999999999996</v>
      </c>
      <c r="AB79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469.57949999999994</v>
      </c>
    </row>
    <row r="7952" spans="1:28" hidden="1" x14ac:dyDescent="0.25">
      <c r="A7952">
        <v>0.23</v>
      </c>
      <c r="B7952">
        <v>0.125</v>
      </c>
      <c r="C7952">
        <v>0.03</v>
      </c>
      <c r="D7952">
        <v>0</v>
      </c>
      <c r="E7952">
        <v>3.5000000000000003E-2</v>
      </c>
      <c r="F7952">
        <v>0</v>
      </c>
      <c r="G7952">
        <v>1.4999999999999999E-2</v>
      </c>
      <c r="H7952">
        <v>0.13500000000000001</v>
      </c>
      <c r="I7952">
        <v>0.42</v>
      </c>
      <c r="J7952">
        <v>0.01</v>
      </c>
      <c r="K7952">
        <v>0.53503184699999995</v>
      </c>
      <c r="L7952">
        <v>0.56586023600000002</v>
      </c>
      <c r="M7952">
        <v>2.7213261999999998E-2</v>
      </c>
      <c r="N7952">
        <v>0.15546954900000001</v>
      </c>
      <c r="O7952">
        <v>0.22394235900000001</v>
      </c>
      <c r="P7952">
        <v>0.62058809199999998</v>
      </c>
      <c r="Q7952">
        <v>-6.8744169999999999E-3</v>
      </c>
      <c r="R7952">
        <v>0.14278348299999999</v>
      </c>
      <c r="S7952">
        <v>0.219615482</v>
      </c>
      <c r="T7952">
        <v>0.63760103499999998</v>
      </c>
      <c r="U7952">
        <v>0.26500000000000001</v>
      </c>
      <c r="V7952">
        <v>1.5333333330000001</v>
      </c>
      <c r="W7952">
        <f>COUNTIF(Table1[[#This Row],[Al2O3]:[TiO2]],0)</f>
        <v>2</v>
      </c>
      <c r="X7952">
        <f>Table1[[#This Row],[K2O]]+Table1[[#This Row],[Li2O]]+Table1[[#This Row],[Na2O]]</f>
        <v>0.15000000000000002</v>
      </c>
      <c r="Y7952">
        <f>Table1[[#This Row],[B2O3]]+Table1[[#This Row],[K2O]]+Table1[[#This Row],[Li2O]]+Table1[[#This Row],[Na2O]]</f>
        <v>0.27500000000000002</v>
      </c>
      <c r="Z7952" s="2">
        <f>Table1[[#This Row],[B2O3]]+Table1[[#This Row],[CaO]]+Table1[[#This Row],[K2O]]+Table1[[#This Row],[Li2O]]+Table1[[#This Row],[Na2O]]</f>
        <v>0.30499999999999999</v>
      </c>
      <c r="AA7952" s="2">
        <f>Table1[[#This Row],[A+B+AE]]-Table1[[#This Row],[Al2O3]]-Table1[[#This Row],[SiO2]]</f>
        <v>-0.34499999999999997</v>
      </c>
      <c r="AB79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512.14099999999996</v>
      </c>
    </row>
    <row r="7953" spans="1:28" hidden="1" x14ac:dyDescent="0.25">
      <c r="A7953">
        <v>0.23</v>
      </c>
      <c r="B7953">
        <v>0.155</v>
      </c>
      <c r="C7953">
        <v>5.0000000000000001E-3</v>
      </c>
      <c r="D7953">
        <v>0</v>
      </c>
      <c r="E7953">
        <v>4.4999999999999998E-2</v>
      </c>
      <c r="F7953">
        <v>0.01</v>
      </c>
      <c r="G7953">
        <v>0.03</v>
      </c>
      <c r="H7953">
        <v>0.14000000000000001</v>
      </c>
      <c r="I7953">
        <v>0.38500000000000001</v>
      </c>
      <c r="J7953">
        <v>0</v>
      </c>
      <c r="K7953">
        <v>0.50993376999999995</v>
      </c>
      <c r="L7953">
        <v>0.56295556999999996</v>
      </c>
      <c r="M7953">
        <v>1.8491400000000002E-2</v>
      </c>
      <c r="N7953">
        <v>0.16623936</v>
      </c>
      <c r="O7953">
        <v>0.21679502</v>
      </c>
      <c r="P7953">
        <v>0.61696561999999999</v>
      </c>
      <c r="Q7953">
        <v>-9.1590400000000002E-3</v>
      </c>
      <c r="R7953">
        <v>0.14814473</v>
      </c>
      <c r="S7953">
        <v>0.21245347000000001</v>
      </c>
      <c r="T7953">
        <v>0.63940180000000002</v>
      </c>
      <c r="U7953">
        <v>0.255</v>
      </c>
      <c r="V7953">
        <v>1.35294118</v>
      </c>
      <c r="W7953">
        <f>COUNTIF(Table1[[#This Row],[Al2O3]:[TiO2]],0)</f>
        <v>2</v>
      </c>
      <c r="X7953">
        <f>Table1[[#This Row],[K2O]]+Table1[[#This Row],[Li2O]]+Table1[[#This Row],[Na2O]]</f>
        <v>0.18000000000000002</v>
      </c>
      <c r="Y7953">
        <f>Table1[[#This Row],[B2O3]]+Table1[[#This Row],[K2O]]+Table1[[#This Row],[Li2O]]+Table1[[#This Row],[Na2O]]</f>
        <v>0.33500000000000002</v>
      </c>
      <c r="Z7953" s="2">
        <f>Table1[[#This Row],[B2O3]]+Table1[[#This Row],[CaO]]+Table1[[#This Row],[K2O]]+Table1[[#This Row],[Li2O]]+Table1[[#This Row],[Na2O]]</f>
        <v>0.34</v>
      </c>
      <c r="AA7953" s="2">
        <f>Table1[[#This Row],[A+B+AE]]-Table1[[#This Row],[Al2O3]]-Table1[[#This Row],[SiO2]]</f>
        <v>-0.27500000000000002</v>
      </c>
      <c r="AB79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490.274</v>
      </c>
    </row>
    <row r="7954" spans="1:28" hidden="1" x14ac:dyDescent="0.25">
      <c r="A7954">
        <v>0.17499999999999999</v>
      </c>
      <c r="B7954">
        <v>0.125</v>
      </c>
      <c r="C7954">
        <v>0</v>
      </c>
      <c r="D7954">
        <v>5.0000000000000001E-3</v>
      </c>
      <c r="E7954">
        <v>0.05</v>
      </c>
      <c r="F7954">
        <v>0</v>
      </c>
      <c r="G7954">
        <v>5.5E-2</v>
      </c>
      <c r="H7954">
        <v>0.105</v>
      </c>
      <c r="I7954">
        <v>0.45</v>
      </c>
      <c r="J7954">
        <v>3.5000000000000003E-2</v>
      </c>
      <c r="K7954">
        <v>0.61643835999999996</v>
      </c>
      <c r="L7954">
        <v>0.56644326</v>
      </c>
      <c r="M7954">
        <v>5.0742500000000003E-2</v>
      </c>
      <c r="N7954">
        <v>0.16104792000000001</v>
      </c>
      <c r="O7954">
        <v>0.1742889</v>
      </c>
      <c r="P7954">
        <v>0.66466316999999997</v>
      </c>
      <c r="Q7954">
        <v>2.552126E-2</v>
      </c>
      <c r="R7954">
        <v>0.13901536</v>
      </c>
      <c r="S7954">
        <v>0.17264086000000001</v>
      </c>
      <c r="T7954">
        <v>0.68834377999999996</v>
      </c>
      <c r="U7954">
        <v>0.25</v>
      </c>
      <c r="V7954">
        <v>1.09375</v>
      </c>
      <c r="W7954">
        <f>COUNTIF(Table1[[#This Row],[Al2O3]:[TiO2]],0)</f>
        <v>2</v>
      </c>
      <c r="X7954">
        <f>Table1[[#This Row],[K2O]]+Table1[[#This Row],[Li2O]]+Table1[[#This Row],[Na2O]]</f>
        <v>0.16</v>
      </c>
      <c r="Y7954">
        <f>Table1[[#This Row],[B2O3]]+Table1[[#This Row],[K2O]]+Table1[[#This Row],[Li2O]]+Table1[[#This Row],[Na2O]]</f>
        <v>0.28499999999999998</v>
      </c>
      <c r="Z7954" s="2">
        <f>Table1[[#This Row],[B2O3]]+Table1[[#This Row],[CaO]]+Table1[[#This Row],[K2O]]+Table1[[#This Row],[Li2O]]+Table1[[#This Row],[Na2O]]</f>
        <v>0.28499999999999998</v>
      </c>
      <c r="AA7954" s="2">
        <f>Table1[[#This Row],[A+B+AE]]-Table1[[#This Row],[Al2O3]]-Table1[[#This Row],[SiO2]]</f>
        <v>-0.34</v>
      </c>
      <c r="AB79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468.85199999999998</v>
      </c>
    </row>
    <row r="7955" spans="1:28" hidden="1" x14ac:dyDescent="0.25">
      <c r="A7955">
        <v>0.22</v>
      </c>
      <c r="B7955">
        <v>0.13500000000000001</v>
      </c>
      <c r="C7955">
        <v>0.02</v>
      </c>
      <c r="D7955">
        <v>5.0000000000000001E-3</v>
      </c>
      <c r="E7955">
        <v>0.04</v>
      </c>
      <c r="F7955">
        <v>0</v>
      </c>
      <c r="G7955">
        <v>4.4999999999999998E-2</v>
      </c>
      <c r="H7955">
        <v>0.13</v>
      </c>
      <c r="I7955">
        <v>0.40500000000000003</v>
      </c>
      <c r="J7955">
        <v>0</v>
      </c>
      <c r="K7955">
        <v>0.53642383999999999</v>
      </c>
      <c r="L7955">
        <v>0.56817439999999997</v>
      </c>
      <c r="M7955">
        <v>1.1790439999999999E-2</v>
      </c>
      <c r="N7955">
        <v>0.17512712</v>
      </c>
      <c r="O7955">
        <v>0.21107166999999999</v>
      </c>
      <c r="P7955">
        <v>0.61380120999999999</v>
      </c>
      <c r="Q7955">
        <v>-1.3600050000000001E-2</v>
      </c>
      <c r="R7955">
        <v>0.15405430000000001</v>
      </c>
      <c r="S7955">
        <v>0.20850808000000001</v>
      </c>
      <c r="T7955">
        <v>0.63743762999999998</v>
      </c>
      <c r="U7955">
        <v>0.26500000000000001</v>
      </c>
      <c r="V7955">
        <v>1.2571428600000001</v>
      </c>
      <c r="W7955">
        <f>COUNTIF(Table1[[#This Row],[Al2O3]:[TiO2]],0)</f>
        <v>2</v>
      </c>
      <c r="X7955">
        <f>Table1[[#This Row],[K2O]]+Table1[[#This Row],[Li2O]]+Table1[[#This Row],[Na2O]]</f>
        <v>0.17499999999999999</v>
      </c>
      <c r="Y7955">
        <f>Table1[[#This Row],[B2O3]]+Table1[[#This Row],[K2O]]+Table1[[#This Row],[Li2O]]+Table1[[#This Row],[Na2O]]</f>
        <v>0.31</v>
      </c>
      <c r="Z7955" s="2">
        <f>Table1[[#This Row],[B2O3]]+Table1[[#This Row],[CaO]]+Table1[[#This Row],[K2O]]+Table1[[#This Row],[Li2O]]+Table1[[#This Row],[Na2O]]</f>
        <v>0.33</v>
      </c>
      <c r="AA7955" s="2">
        <f>Table1[[#This Row],[A+B+AE]]-Table1[[#This Row],[Al2O3]]-Table1[[#This Row],[SiO2]]</f>
        <v>-0.29500000000000004</v>
      </c>
      <c r="AB79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476.87599999999998</v>
      </c>
    </row>
    <row r="7956" spans="1:28" hidden="1" x14ac:dyDescent="0.25">
      <c r="A7956">
        <v>0.21</v>
      </c>
      <c r="B7956">
        <v>0.12</v>
      </c>
      <c r="C7956">
        <v>5.0000000000000001E-3</v>
      </c>
      <c r="D7956">
        <v>0</v>
      </c>
      <c r="E7956">
        <v>0.04</v>
      </c>
      <c r="F7956">
        <v>0</v>
      </c>
      <c r="G7956">
        <v>0.04</v>
      </c>
      <c r="H7956">
        <v>0.125</v>
      </c>
      <c r="I7956">
        <v>0.44500000000000001</v>
      </c>
      <c r="J7956">
        <v>1.4999999999999999E-2</v>
      </c>
      <c r="K7956">
        <v>0.570512821</v>
      </c>
      <c r="L7956">
        <v>0.56426585200000001</v>
      </c>
      <c r="M7956">
        <v>3.0356088E-2</v>
      </c>
      <c r="N7956">
        <v>0.162658575</v>
      </c>
      <c r="O7956">
        <v>0.203595891</v>
      </c>
      <c r="P7956">
        <v>0.633745534</v>
      </c>
      <c r="Q7956">
        <v>6.9611900000000003E-4</v>
      </c>
      <c r="R7956">
        <v>0.14540320700000001</v>
      </c>
      <c r="S7956">
        <v>0.201005025</v>
      </c>
      <c r="T7956">
        <v>0.65359176799999996</v>
      </c>
      <c r="U7956">
        <v>0.27</v>
      </c>
      <c r="V7956">
        <v>1.2727272730000001</v>
      </c>
      <c r="W7956">
        <f>COUNTIF(Table1[[#This Row],[Al2O3]:[TiO2]],0)</f>
        <v>2</v>
      </c>
      <c r="X7956">
        <f>Table1[[#This Row],[K2O]]+Table1[[#This Row],[Li2O]]+Table1[[#This Row],[Na2O]]</f>
        <v>0.16500000000000001</v>
      </c>
      <c r="Y7956">
        <f>Table1[[#This Row],[B2O3]]+Table1[[#This Row],[K2O]]+Table1[[#This Row],[Li2O]]+Table1[[#This Row],[Na2O]]</f>
        <v>0.28500000000000003</v>
      </c>
      <c r="Z7956" s="2">
        <f>Table1[[#This Row],[B2O3]]+Table1[[#This Row],[CaO]]+Table1[[#This Row],[K2O]]+Table1[[#This Row],[Li2O]]+Table1[[#This Row],[Na2O]]</f>
        <v>0.29000000000000004</v>
      </c>
      <c r="AA7956" s="2">
        <f>Table1[[#This Row],[A+B+AE]]-Table1[[#This Row],[Al2O3]]-Table1[[#This Row],[SiO2]]</f>
        <v>-0.36499999999999999</v>
      </c>
      <c r="AB79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486.30050000000006</v>
      </c>
    </row>
    <row r="7957" spans="1:28" hidden="1" x14ac:dyDescent="0.25">
      <c r="A7957">
        <v>0.22</v>
      </c>
      <c r="B7957">
        <v>0.155</v>
      </c>
      <c r="C7957">
        <v>0.04</v>
      </c>
      <c r="D7957">
        <v>0</v>
      </c>
      <c r="E7957">
        <v>0.05</v>
      </c>
      <c r="F7957">
        <v>0.01</v>
      </c>
      <c r="G7957">
        <v>0.05</v>
      </c>
      <c r="H7957">
        <v>0.13500000000000001</v>
      </c>
      <c r="I7957">
        <v>0.34</v>
      </c>
      <c r="J7957">
        <v>0</v>
      </c>
      <c r="K7957">
        <v>0.48920862999999998</v>
      </c>
      <c r="L7957">
        <v>0.58112357999999997</v>
      </c>
      <c r="M7957">
        <v>-1.279658E-2</v>
      </c>
      <c r="N7957">
        <v>0.19639147000000001</v>
      </c>
      <c r="O7957">
        <v>0.21312149999999999</v>
      </c>
      <c r="P7957">
        <v>0.59048703000000002</v>
      </c>
      <c r="Q7957">
        <v>-2.9887480000000001E-2</v>
      </c>
      <c r="R7957">
        <v>0.16708925999999999</v>
      </c>
      <c r="S7957">
        <v>0.21129872</v>
      </c>
      <c r="T7957">
        <v>0.62161202000000004</v>
      </c>
      <c r="U7957">
        <v>0.26</v>
      </c>
      <c r="V7957">
        <v>1.18918919</v>
      </c>
      <c r="W7957">
        <f>COUNTIF(Table1[[#This Row],[Al2O3]:[TiO2]],0)</f>
        <v>2</v>
      </c>
      <c r="X7957">
        <f>Table1[[#This Row],[K2O]]+Table1[[#This Row],[Li2O]]+Table1[[#This Row],[Na2O]]</f>
        <v>0.19500000000000001</v>
      </c>
      <c r="Y7957">
        <f>Table1[[#This Row],[B2O3]]+Table1[[#This Row],[K2O]]+Table1[[#This Row],[Li2O]]+Table1[[#This Row],[Na2O]]</f>
        <v>0.35000000000000003</v>
      </c>
      <c r="Z7957" s="2">
        <f>Table1[[#This Row],[B2O3]]+Table1[[#This Row],[CaO]]+Table1[[#This Row],[K2O]]+Table1[[#This Row],[Li2O]]+Table1[[#This Row],[Na2O]]</f>
        <v>0.39</v>
      </c>
      <c r="AA7957" s="2">
        <f>Table1[[#This Row],[A+B+AE]]-Table1[[#This Row],[Al2O3]]-Table1[[#This Row],[SiO2]]</f>
        <v>-0.17</v>
      </c>
      <c r="AB79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460.79350000000011</v>
      </c>
    </row>
    <row r="7958" spans="1:28" hidden="1" x14ac:dyDescent="0.25">
      <c r="A7958">
        <v>0.20499999999999999</v>
      </c>
      <c r="B7958">
        <v>0.13</v>
      </c>
      <c r="C7958">
        <v>0</v>
      </c>
      <c r="D7958">
        <v>5.0000000000000001E-3</v>
      </c>
      <c r="E7958">
        <v>2.5000000000000001E-2</v>
      </c>
      <c r="F7958">
        <v>0</v>
      </c>
      <c r="G7958">
        <v>5.5E-2</v>
      </c>
      <c r="H7958">
        <v>0.12</v>
      </c>
      <c r="I7958">
        <v>0.44500000000000001</v>
      </c>
      <c r="J7958">
        <v>1.4999999999999999E-2</v>
      </c>
      <c r="K7958">
        <v>0.57792208</v>
      </c>
      <c r="L7958">
        <v>0.56216787999999995</v>
      </c>
      <c r="M7958">
        <v>3.0063550000000001E-2</v>
      </c>
      <c r="N7958">
        <v>0.16784688</v>
      </c>
      <c r="O7958">
        <v>0.19472347000000001</v>
      </c>
      <c r="P7958">
        <v>0.63742964999999996</v>
      </c>
      <c r="Q7958">
        <v>4.39639E-3</v>
      </c>
      <c r="R7958">
        <v>0.14659521</v>
      </c>
      <c r="S7958">
        <v>0.19274616</v>
      </c>
      <c r="T7958">
        <v>0.66065863000000002</v>
      </c>
      <c r="U7958">
        <v>0.27</v>
      </c>
      <c r="V7958">
        <v>1.17142857</v>
      </c>
      <c r="W7958">
        <f>COUNTIF(Table1[[#This Row],[Al2O3]:[TiO2]],0)</f>
        <v>2</v>
      </c>
      <c r="X7958">
        <f>Table1[[#This Row],[K2O]]+Table1[[#This Row],[Li2O]]+Table1[[#This Row],[Na2O]]</f>
        <v>0.17499999999999999</v>
      </c>
      <c r="Y7958">
        <f>Table1[[#This Row],[B2O3]]+Table1[[#This Row],[K2O]]+Table1[[#This Row],[Li2O]]+Table1[[#This Row],[Na2O]]</f>
        <v>0.30499999999999999</v>
      </c>
      <c r="Z7958" s="2">
        <f>Table1[[#This Row],[B2O3]]+Table1[[#This Row],[CaO]]+Table1[[#This Row],[K2O]]+Table1[[#This Row],[Li2O]]+Table1[[#This Row],[Na2O]]</f>
        <v>0.30499999999999999</v>
      </c>
      <c r="AA7958" s="2">
        <f>Table1[[#This Row],[A+B+AE]]-Table1[[#This Row],[Al2O3]]-Table1[[#This Row],[SiO2]]</f>
        <v>-0.34499999999999997</v>
      </c>
      <c r="AB79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470.54299999999989</v>
      </c>
    </row>
    <row r="7959" spans="1:28" hidden="1" x14ac:dyDescent="0.25">
      <c r="A7959">
        <v>0.21</v>
      </c>
      <c r="B7959">
        <v>0.14499999999999999</v>
      </c>
      <c r="C7959">
        <v>0.03</v>
      </c>
      <c r="D7959">
        <v>0</v>
      </c>
      <c r="E7959">
        <v>0.05</v>
      </c>
      <c r="F7959">
        <v>0.01</v>
      </c>
      <c r="G7959">
        <v>5.5E-2</v>
      </c>
      <c r="H7959">
        <v>0.125</v>
      </c>
      <c r="I7959">
        <v>0.375</v>
      </c>
      <c r="J7959">
        <v>0</v>
      </c>
      <c r="K7959">
        <v>0.52816901400000005</v>
      </c>
      <c r="L7959">
        <v>0.57568410599999997</v>
      </c>
      <c r="M7959">
        <v>1.7251160000000001E-3</v>
      </c>
      <c r="N7959">
        <v>0.18877971299999999</v>
      </c>
      <c r="O7959">
        <v>0.203494288</v>
      </c>
      <c r="P7959">
        <v>0.60772599999999999</v>
      </c>
      <c r="Q7959">
        <v>-1.5950096E-2</v>
      </c>
      <c r="R7959">
        <v>0.15958364</v>
      </c>
      <c r="S7959">
        <v>0.20230336800000001</v>
      </c>
      <c r="T7959">
        <v>0.63811299099999996</v>
      </c>
      <c r="U7959">
        <v>0.255</v>
      </c>
      <c r="V7959">
        <v>1.1666666670000001</v>
      </c>
      <c r="W7959">
        <f>COUNTIF(Table1[[#This Row],[Al2O3]:[TiO2]],0)</f>
        <v>2</v>
      </c>
      <c r="X7959">
        <f>Table1[[#This Row],[K2O]]+Table1[[#This Row],[Li2O]]+Table1[[#This Row],[Na2O]]</f>
        <v>0.19</v>
      </c>
      <c r="Y7959">
        <f>Table1[[#This Row],[B2O3]]+Table1[[#This Row],[K2O]]+Table1[[#This Row],[Li2O]]+Table1[[#This Row],[Na2O]]</f>
        <v>0.33499999999999996</v>
      </c>
      <c r="Z7959" s="2">
        <f>Table1[[#This Row],[B2O3]]+Table1[[#This Row],[CaO]]+Table1[[#This Row],[K2O]]+Table1[[#This Row],[Li2O]]+Table1[[#This Row],[Na2O]]</f>
        <v>0.36499999999999999</v>
      </c>
      <c r="AA7959" s="2">
        <f>Table1[[#This Row],[A+B+AE]]-Table1[[#This Row],[Al2O3]]-Table1[[#This Row],[SiO2]]</f>
        <v>-0.22</v>
      </c>
      <c r="AB79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461.25249999999994</v>
      </c>
    </row>
    <row r="7960" spans="1:28" hidden="1" x14ac:dyDescent="0.25">
      <c r="A7960">
        <v>0.245</v>
      </c>
      <c r="B7960">
        <v>0.14000000000000001</v>
      </c>
      <c r="C7960">
        <v>0.01</v>
      </c>
      <c r="D7960">
        <v>5.0000000000000001E-3</v>
      </c>
      <c r="E7960">
        <v>0.03</v>
      </c>
      <c r="F7960">
        <v>0</v>
      </c>
      <c r="G7960">
        <v>0.01</v>
      </c>
      <c r="H7960">
        <v>0.14000000000000001</v>
      </c>
      <c r="I7960">
        <v>0.42</v>
      </c>
      <c r="J7960">
        <v>0</v>
      </c>
      <c r="K7960">
        <v>0.52173913000000005</v>
      </c>
      <c r="L7960">
        <v>0.555111154</v>
      </c>
      <c r="M7960">
        <v>3.7225855000000002E-2</v>
      </c>
      <c r="N7960">
        <v>0.14444737399999999</v>
      </c>
      <c r="O7960">
        <v>0.23073156</v>
      </c>
      <c r="P7960">
        <v>0.62482106500000001</v>
      </c>
      <c r="Q7960">
        <v>-1.1245669999999999E-3</v>
      </c>
      <c r="R7960">
        <v>0.135807224</v>
      </c>
      <c r="S7960">
        <v>0.22464904299999999</v>
      </c>
      <c r="T7960">
        <v>0.639543733</v>
      </c>
      <c r="U7960">
        <v>0.26</v>
      </c>
      <c r="V7960">
        <v>1.6333333329999999</v>
      </c>
      <c r="W7960">
        <f>COUNTIF(Table1[[#This Row],[Al2O3]:[TiO2]],0)</f>
        <v>2</v>
      </c>
      <c r="X7960">
        <f>Table1[[#This Row],[K2O]]+Table1[[#This Row],[Li2O]]+Table1[[#This Row],[Na2O]]</f>
        <v>0.15000000000000002</v>
      </c>
      <c r="Y7960">
        <f>Table1[[#This Row],[B2O3]]+Table1[[#This Row],[K2O]]+Table1[[#This Row],[Li2O]]+Table1[[#This Row],[Na2O]]</f>
        <v>0.29000000000000004</v>
      </c>
      <c r="Z7960" s="2">
        <f>Table1[[#This Row],[B2O3]]+Table1[[#This Row],[CaO]]+Table1[[#This Row],[K2O]]+Table1[[#This Row],[Li2O]]+Table1[[#This Row],[Na2O]]</f>
        <v>0.30000000000000004</v>
      </c>
      <c r="AA7960" s="2">
        <f>Table1[[#This Row],[A+B+AE]]-Table1[[#This Row],[Al2O3]]-Table1[[#This Row],[SiO2]]</f>
        <v>-0.36499999999999994</v>
      </c>
      <c r="AB79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520.01200000000006</v>
      </c>
    </row>
    <row r="7961" spans="1:28" hidden="1" x14ac:dyDescent="0.25">
      <c r="A7961">
        <v>0.22500000000000001</v>
      </c>
      <c r="B7961">
        <v>0.17499999999999999</v>
      </c>
      <c r="C7961">
        <v>0</v>
      </c>
      <c r="D7961">
        <v>5.0000000000000001E-3</v>
      </c>
      <c r="E7961">
        <v>4.4999999999999998E-2</v>
      </c>
      <c r="F7961">
        <v>0</v>
      </c>
      <c r="G7961">
        <v>4.4999999999999998E-2</v>
      </c>
      <c r="H7961">
        <v>0.13500000000000001</v>
      </c>
      <c r="I7961">
        <v>0.33500000000000002</v>
      </c>
      <c r="J7961">
        <v>3.5000000000000003E-2</v>
      </c>
      <c r="K7961">
        <v>0.48201439000000001</v>
      </c>
      <c r="L7961">
        <v>0.57248520999999997</v>
      </c>
      <c r="M7961">
        <v>1.118359E-2</v>
      </c>
      <c r="N7961">
        <v>0.17346422</v>
      </c>
      <c r="O7961">
        <v>0.21516276000000001</v>
      </c>
      <c r="P7961">
        <v>0.61137302999999998</v>
      </c>
      <c r="Q7961">
        <v>-1.383379E-2</v>
      </c>
      <c r="R7961">
        <v>0.15345371999999999</v>
      </c>
      <c r="S7961">
        <v>0.21003795</v>
      </c>
      <c r="T7961">
        <v>0.63650832999999996</v>
      </c>
      <c r="U7961">
        <v>0.27</v>
      </c>
      <c r="V7961">
        <v>1.25</v>
      </c>
      <c r="W7961">
        <f>COUNTIF(Table1[[#This Row],[Al2O3]:[TiO2]],0)</f>
        <v>2</v>
      </c>
      <c r="X7961">
        <f>Table1[[#This Row],[K2O]]+Table1[[#This Row],[Li2O]]+Table1[[#This Row],[Na2O]]</f>
        <v>0.18</v>
      </c>
      <c r="Y7961">
        <f>Table1[[#This Row],[B2O3]]+Table1[[#This Row],[K2O]]+Table1[[#This Row],[Li2O]]+Table1[[#This Row],[Na2O]]</f>
        <v>0.35499999999999998</v>
      </c>
      <c r="Z7961" s="2">
        <f>Table1[[#This Row],[B2O3]]+Table1[[#This Row],[CaO]]+Table1[[#This Row],[K2O]]+Table1[[#This Row],[Li2O]]+Table1[[#This Row],[Na2O]]</f>
        <v>0.35499999999999998</v>
      </c>
      <c r="AA7961" s="2">
        <f>Table1[[#This Row],[A+B+AE]]-Table1[[#This Row],[Al2O3]]-Table1[[#This Row],[SiO2]]</f>
        <v>-0.20500000000000004</v>
      </c>
      <c r="AB79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463.5915</v>
      </c>
    </row>
    <row r="7962" spans="1:28" hidden="1" x14ac:dyDescent="0.25">
      <c r="A7962">
        <v>0.22</v>
      </c>
      <c r="B7962">
        <v>0.17499999999999999</v>
      </c>
      <c r="C7962">
        <v>1.4999999999999999E-2</v>
      </c>
      <c r="D7962">
        <v>0</v>
      </c>
      <c r="E7962">
        <v>3.5000000000000003E-2</v>
      </c>
      <c r="F7962">
        <v>0</v>
      </c>
      <c r="G7962">
        <v>0.04</v>
      </c>
      <c r="H7962">
        <v>0.13</v>
      </c>
      <c r="I7962">
        <v>0.34</v>
      </c>
      <c r="J7962">
        <v>4.4999999999999998E-2</v>
      </c>
      <c r="K7962">
        <v>0.49275362299999997</v>
      </c>
      <c r="L7962">
        <v>0.57328742499999996</v>
      </c>
      <c r="M7962">
        <v>1.8372966000000001E-2</v>
      </c>
      <c r="N7962">
        <v>0.16905409699999999</v>
      </c>
      <c r="O7962">
        <v>0.211503889</v>
      </c>
      <c r="P7962">
        <v>0.61944201399999999</v>
      </c>
      <c r="Q7962">
        <v>-6.4050169999999998E-3</v>
      </c>
      <c r="R7962">
        <v>0.14876940699999999</v>
      </c>
      <c r="S7962">
        <v>0.206506843</v>
      </c>
      <c r="T7962">
        <v>0.64472375000000004</v>
      </c>
      <c r="U7962">
        <v>0.26</v>
      </c>
      <c r="V7962">
        <v>1.294117647</v>
      </c>
      <c r="W7962">
        <f>COUNTIF(Table1[[#This Row],[Al2O3]:[TiO2]],0)</f>
        <v>2</v>
      </c>
      <c r="X7962">
        <f>Table1[[#This Row],[K2O]]+Table1[[#This Row],[Li2O]]+Table1[[#This Row],[Na2O]]</f>
        <v>0.17</v>
      </c>
      <c r="Y7962">
        <f>Table1[[#This Row],[B2O3]]+Table1[[#This Row],[K2O]]+Table1[[#This Row],[Li2O]]+Table1[[#This Row],[Na2O]]</f>
        <v>0.34499999999999997</v>
      </c>
      <c r="Z7962" s="2">
        <f>Table1[[#This Row],[B2O3]]+Table1[[#This Row],[CaO]]+Table1[[#This Row],[K2O]]+Table1[[#This Row],[Li2O]]+Table1[[#This Row],[Na2O]]</f>
        <v>0.36</v>
      </c>
      <c r="AA7962" s="2">
        <f>Table1[[#This Row],[A+B+AE]]-Table1[[#This Row],[Al2O3]]-Table1[[#This Row],[SiO2]]</f>
        <v>-0.20000000000000004</v>
      </c>
      <c r="AB79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471.01150000000007</v>
      </c>
    </row>
    <row r="7963" spans="1:28" hidden="1" x14ac:dyDescent="0.25">
      <c r="A7963">
        <v>0.23499999999999999</v>
      </c>
      <c r="B7963">
        <v>0.18</v>
      </c>
      <c r="C7963">
        <v>0.02</v>
      </c>
      <c r="D7963">
        <v>0</v>
      </c>
      <c r="E7963">
        <v>3.5000000000000003E-2</v>
      </c>
      <c r="F7963">
        <v>0</v>
      </c>
      <c r="G7963">
        <v>3.5000000000000003E-2</v>
      </c>
      <c r="H7963">
        <v>0.13500000000000001</v>
      </c>
      <c r="I7963">
        <v>0.32500000000000001</v>
      </c>
      <c r="J7963">
        <v>3.5000000000000003E-2</v>
      </c>
      <c r="K7963">
        <v>0.46762589999999998</v>
      </c>
      <c r="L7963">
        <v>0.57256896000000002</v>
      </c>
      <c r="M7963">
        <v>1.160455E-2</v>
      </c>
      <c r="N7963">
        <v>0.16874633999999999</v>
      </c>
      <c r="O7963">
        <v>0.22375730999999999</v>
      </c>
      <c r="P7963">
        <v>0.60749635000000002</v>
      </c>
      <c r="Q7963">
        <v>-1.3796610000000001E-2</v>
      </c>
      <c r="R7963">
        <v>0.14939574999999999</v>
      </c>
      <c r="S7963">
        <v>0.21804180000000001</v>
      </c>
      <c r="T7963">
        <v>0.63256246000000005</v>
      </c>
      <c r="U7963">
        <v>0.26</v>
      </c>
      <c r="V7963">
        <v>1.3823529400000001</v>
      </c>
      <c r="W7963">
        <f>COUNTIF(Table1[[#This Row],[Al2O3]:[TiO2]],0)</f>
        <v>2</v>
      </c>
      <c r="X7963">
        <f>Table1[[#This Row],[K2O]]+Table1[[#This Row],[Li2O]]+Table1[[#This Row],[Na2O]]</f>
        <v>0.17</v>
      </c>
      <c r="Y7963">
        <f>Table1[[#This Row],[B2O3]]+Table1[[#This Row],[K2O]]+Table1[[#This Row],[Li2O]]+Table1[[#This Row],[Na2O]]</f>
        <v>0.35</v>
      </c>
      <c r="Z7963" s="2">
        <f>Table1[[#This Row],[B2O3]]+Table1[[#This Row],[CaO]]+Table1[[#This Row],[K2O]]+Table1[[#This Row],[Li2O]]+Table1[[#This Row],[Na2O]]</f>
        <v>0.37</v>
      </c>
      <c r="AA7963" s="2">
        <f>Table1[[#This Row],[A+B+AE]]-Table1[[#This Row],[Al2O3]]-Table1[[#This Row],[SiO2]]</f>
        <v>-0.19</v>
      </c>
      <c r="AB79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476.3805000000001</v>
      </c>
    </row>
    <row r="7964" spans="1:28" hidden="1" x14ac:dyDescent="0.25">
      <c r="A7964">
        <v>0.20499999999999999</v>
      </c>
      <c r="B7964">
        <v>0.15</v>
      </c>
      <c r="C7964">
        <v>1.4999999999999999E-2</v>
      </c>
      <c r="D7964">
        <v>0</v>
      </c>
      <c r="E7964">
        <v>0.02</v>
      </c>
      <c r="F7964">
        <v>0</v>
      </c>
      <c r="G7964">
        <v>0.03</v>
      </c>
      <c r="H7964">
        <v>0.125</v>
      </c>
      <c r="I7964">
        <v>0.41</v>
      </c>
      <c r="J7964">
        <v>4.4999999999999998E-2</v>
      </c>
      <c r="K7964">
        <v>0.55405404999999996</v>
      </c>
      <c r="L7964">
        <v>0.56542524999999999</v>
      </c>
      <c r="M7964">
        <v>4.2619459999999998E-2</v>
      </c>
      <c r="N7964">
        <v>0.15489900000000001</v>
      </c>
      <c r="O7964">
        <v>0.19780294000000001</v>
      </c>
      <c r="P7964">
        <v>0.64729806000000001</v>
      </c>
      <c r="Q7964">
        <v>1.2724310000000001E-2</v>
      </c>
      <c r="R7964">
        <v>0.13873836000000001</v>
      </c>
      <c r="S7964">
        <v>0.19353133</v>
      </c>
      <c r="T7964">
        <v>0.6677303</v>
      </c>
      <c r="U7964">
        <v>0.255</v>
      </c>
      <c r="V7964">
        <v>1.3225806499999999</v>
      </c>
      <c r="W7964">
        <f>COUNTIF(Table1[[#This Row],[Al2O3]:[TiO2]],0)</f>
        <v>2</v>
      </c>
      <c r="X7964">
        <f>Table1[[#This Row],[K2O]]+Table1[[#This Row],[Li2O]]+Table1[[#This Row],[Na2O]]</f>
        <v>0.155</v>
      </c>
      <c r="Y7964">
        <f>Table1[[#This Row],[B2O3]]+Table1[[#This Row],[K2O]]+Table1[[#This Row],[Li2O]]+Table1[[#This Row],[Na2O]]</f>
        <v>0.30499999999999999</v>
      </c>
      <c r="Z7964" s="2">
        <f>Table1[[#This Row],[B2O3]]+Table1[[#This Row],[CaO]]+Table1[[#This Row],[K2O]]+Table1[[#This Row],[Li2O]]+Table1[[#This Row],[Na2O]]</f>
        <v>0.31999999999999995</v>
      </c>
      <c r="AA7964" s="2">
        <f>Table1[[#This Row],[A+B+AE]]-Table1[[#This Row],[Al2O3]]-Table1[[#This Row],[SiO2]]</f>
        <v>-0.29500000000000004</v>
      </c>
      <c r="AB79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491.654</v>
      </c>
    </row>
    <row r="7965" spans="1:28" hidden="1" x14ac:dyDescent="0.25">
      <c r="A7965">
        <v>0.23</v>
      </c>
      <c r="B7965">
        <v>0.13</v>
      </c>
      <c r="C7965">
        <v>0.02</v>
      </c>
      <c r="D7965">
        <v>0</v>
      </c>
      <c r="E7965">
        <v>4.4999999999999998E-2</v>
      </c>
      <c r="F7965">
        <v>0.01</v>
      </c>
      <c r="G7965">
        <v>0.02</v>
      </c>
      <c r="H7965">
        <v>0.14000000000000001</v>
      </c>
      <c r="I7965">
        <v>0.40500000000000003</v>
      </c>
      <c r="J7965">
        <v>0</v>
      </c>
      <c r="K7965">
        <v>0.52258064999999998</v>
      </c>
      <c r="L7965">
        <v>0.56776400000000005</v>
      </c>
      <c r="M7965">
        <v>1.597225E-2</v>
      </c>
      <c r="N7965">
        <v>0.16541148999999999</v>
      </c>
      <c r="O7965">
        <v>0.22292654000000001</v>
      </c>
      <c r="P7965">
        <v>0.61166197</v>
      </c>
      <c r="Q7965">
        <v>-1.3959620000000001E-2</v>
      </c>
      <c r="R7965">
        <v>0.14893982</v>
      </c>
      <c r="S7965">
        <v>0.21928152000000001</v>
      </c>
      <c r="T7965">
        <v>0.63177866000000005</v>
      </c>
      <c r="U7965">
        <v>0.27</v>
      </c>
      <c r="V7965">
        <v>1.4375</v>
      </c>
      <c r="W7965">
        <f>COUNTIF(Table1[[#This Row],[Al2O3]:[TiO2]],0)</f>
        <v>2</v>
      </c>
      <c r="X7965">
        <f>Table1[[#This Row],[K2O]]+Table1[[#This Row],[Li2O]]+Table1[[#This Row],[Na2O]]</f>
        <v>0.17</v>
      </c>
      <c r="Y7965">
        <f>Table1[[#This Row],[B2O3]]+Table1[[#This Row],[K2O]]+Table1[[#This Row],[Li2O]]+Table1[[#This Row],[Na2O]]</f>
        <v>0.30000000000000004</v>
      </c>
      <c r="Z7965" s="2">
        <f>Table1[[#This Row],[B2O3]]+Table1[[#This Row],[CaO]]+Table1[[#This Row],[K2O]]+Table1[[#This Row],[Li2O]]+Table1[[#This Row],[Na2O]]</f>
        <v>0.32</v>
      </c>
      <c r="AA7965" s="2">
        <f>Table1[[#This Row],[A+B+AE]]-Table1[[#This Row],[Al2O3]]-Table1[[#This Row],[SiO2]]</f>
        <v>-0.31500000000000006</v>
      </c>
      <c r="AB79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502.61350000000004</v>
      </c>
    </row>
    <row r="7966" spans="1:28" hidden="1" x14ac:dyDescent="0.25">
      <c r="A7966">
        <v>0.22500000000000001</v>
      </c>
      <c r="B7966">
        <v>0.17</v>
      </c>
      <c r="C7966">
        <v>0.01</v>
      </c>
      <c r="D7966">
        <v>0</v>
      </c>
      <c r="E7966">
        <v>0.03</v>
      </c>
      <c r="F7966">
        <v>0</v>
      </c>
      <c r="G7966">
        <v>0.04</v>
      </c>
      <c r="H7966">
        <v>0.13500000000000001</v>
      </c>
      <c r="I7966">
        <v>0.37</v>
      </c>
      <c r="J7966">
        <v>0.02</v>
      </c>
      <c r="K7966">
        <v>0.50684931499999997</v>
      </c>
      <c r="L7966">
        <v>0.56434863499999999</v>
      </c>
      <c r="M7966">
        <v>2.0759599E-2</v>
      </c>
      <c r="N7966">
        <v>0.16758883699999999</v>
      </c>
      <c r="O7966">
        <v>0.210292166</v>
      </c>
      <c r="P7966">
        <v>0.62211899699999995</v>
      </c>
      <c r="Q7966">
        <v>-5.680605E-3</v>
      </c>
      <c r="R7966">
        <v>0.148633341</v>
      </c>
      <c r="S7966">
        <v>0.20554702899999999</v>
      </c>
      <c r="T7966">
        <v>0.64581962999999998</v>
      </c>
      <c r="U7966">
        <v>0.25</v>
      </c>
      <c r="V7966">
        <v>1.2857142859999999</v>
      </c>
      <c r="W7966">
        <f>COUNTIF(Table1[[#This Row],[Al2O3]:[TiO2]],0)</f>
        <v>2</v>
      </c>
      <c r="X7966">
        <f>Table1[[#This Row],[K2O]]+Table1[[#This Row],[Li2O]]+Table1[[#This Row],[Na2O]]</f>
        <v>0.17500000000000002</v>
      </c>
      <c r="Y7966">
        <f>Table1[[#This Row],[B2O3]]+Table1[[#This Row],[K2O]]+Table1[[#This Row],[Li2O]]+Table1[[#This Row],[Na2O]]</f>
        <v>0.34500000000000003</v>
      </c>
      <c r="Z7966" s="2">
        <f>Table1[[#This Row],[B2O3]]+Table1[[#This Row],[CaO]]+Table1[[#This Row],[K2O]]+Table1[[#This Row],[Li2O]]+Table1[[#This Row],[Na2O]]</f>
        <v>0.35500000000000004</v>
      </c>
      <c r="AA7966" s="2">
        <f>Table1[[#This Row],[A+B+AE]]-Table1[[#This Row],[Al2O3]]-Table1[[#This Row],[SiO2]]</f>
        <v>-0.23999999999999996</v>
      </c>
      <c r="AB79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477.93950000000007</v>
      </c>
    </row>
    <row r="7967" spans="1:28" hidden="1" x14ac:dyDescent="0.25">
      <c r="A7967">
        <v>0.19500000000000001</v>
      </c>
      <c r="B7967">
        <v>0.125</v>
      </c>
      <c r="C7967">
        <v>0.03</v>
      </c>
      <c r="D7967">
        <v>0</v>
      </c>
      <c r="E7967">
        <v>0.05</v>
      </c>
      <c r="F7967">
        <v>0.01</v>
      </c>
      <c r="G7967">
        <v>5.5E-2</v>
      </c>
      <c r="H7967">
        <v>0.12</v>
      </c>
      <c r="I7967">
        <v>0.41499999999999998</v>
      </c>
      <c r="J7967">
        <v>0</v>
      </c>
      <c r="K7967">
        <v>0.56849315099999997</v>
      </c>
      <c r="L7967">
        <v>0.57455330500000001</v>
      </c>
      <c r="M7967">
        <v>1.2011089000000001E-2</v>
      </c>
      <c r="N7967">
        <v>0.18660722199999999</v>
      </c>
      <c r="O7967">
        <v>0.191704598</v>
      </c>
      <c r="P7967">
        <v>0.62168818000000003</v>
      </c>
      <c r="Q7967">
        <v>-6.9954980000000002E-3</v>
      </c>
      <c r="R7967">
        <v>0.157751582</v>
      </c>
      <c r="S7967">
        <v>0.19147588600000001</v>
      </c>
      <c r="T7967">
        <v>0.65077253199999996</v>
      </c>
      <c r="U7967">
        <v>0.255</v>
      </c>
      <c r="V7967">
        <v>1.114285714</v>
      </c>
      <c r="W7967">
        <f>COUNTIF(Table1[[#This Row],[Al2O3]:[TiO2]],0)</f>
        <v>2</v>
      </c>
      <c r="X7967">
        <f>Table1[[#This Row],[K2O]]+Table1[[#This Row],[Li2O]]+Table1[[#This Row],[Na2O]]</f>
        <v>0.185</v>
      </c>
      <c r="Y7967">
        <f>Table1[[#This Row],[B2O3]]+Table1[[#This Row],[K2O]]+Table1[[#This Row],[Li2O]]+Table1[[#This Row],[Na2O]]</f>
        <v>0.31</v>
      </c>
      <c r="Z7967" s="2">
        <f>Table1[[#This Row],[B2O3]]+Table1[[#This Row],[CaO]]+Table1[[#This Row],[K2O]]+Table1[[#This Row],[Li2O]]+Table1[[#This Row],[Na2O]]</f>
        <v>0.33999999999999997</v>
      </c>
      <c r="AA7967" s="2">
        <f>Table1[[#This Row],[A+B+AE]]-Table1[[#This Row],[Al2O3]]-Table1[[#This Row],[SiO2]]</f>
        <v>-0.27</v>
      </c>
      <c r="AB79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465.57399999999996</v>
      </c>
    </row>
    <row r="7968" spans="1:28" hidden="1" x14ac:dyDescent="0.25">
      <c r="A7968">
        <v>0.19</v>
      </c>
      <c r="B7968">
        <v>0.13</v>
      </c>
      <c r="C7968">
        <v>0.03</v>
      </c>
      <c r="D7968">
        <v>0</v>
      </c>
      <c r="E7968">
        <v>2.5000000000000001E-2</v>
      </c>
      <c r="F7968">
        <v>0</v>
      </c>
      <c r="G7968">
        <v>0.05</v>
      </c>
      <c r="H7968">
        <v>0.115</v>
      </c>
      <c r="I7968">
        <v>0.42499999999999999</v>
      </c>
      <c r="J7968">
        <v>3.5000000000000003E-2</v>
      </c>
      <c r="K7968">
        <v>0.58219178100000002</v>
      </c>
      <c r="L7968">
        <v>0.57283463999999995</v>
      </c>
      <c r="M7968">
        <v>2.9788450000000001E-2</v>
      </c>
      <c r="N7968">
        <v>0.17285091899999999</v>
      </c>
      <c r="O7968">
        <v>0.18685522700000001</v>
      </c>
      <c r="P7968">
        <v>0.64029385400000005</v>
      </c>
      <c r="Q7968">
        <v>6.8115780000000004E-3</v>
      </c>
      <c r="R7968">
        <v>0.14866591900000001</v>
      </c>
      <c r="S7968">
        <v>0.18535681200000001</v>
      </c>
      <c r="T7968">
        <v>0.66597726899999998</v>
      </c>
      <c r="U7968">
        <v>0.26</v>
      </c>
      <c r="V7968">
        <v>1.151515152</v>
      </c>
      <c r="W7968">
        <f>COUNTIF(Table1[[#This Row],[Al2O3]:[TiO2]],0)</f>
        <v>2</v>
      </c>
      <c r="X7968">
        <f>Table1[[#This Row],[K2O]]+Table1[[#This Row],[Li2O]]+Table1[[#This Row],[Na2O]]</f>
        <v>0.16500000000000001</v>
      </c>
      <c r="Y7968">
        <f>Table1[[#This Row],[B2O3]]+Table1[[#This Row],[K2O]]+Table1[[#This Row],[Li2O]]+Table1[[#This Row],[Na2O]]</f>
        <v>0.29499999999999998</v>
      </c>
      <c r="Z7968" s="2">
        <f>Table1[[#This Row],[B2O3]]+Table1[[#This Row],[CaO]]+Table1[[#This Row],[K2O]]+Table1[[#This Row],[Li2O]]+Table1[[#This Row],[Na2O]]</f>
        <v>0.32500000000000001</v>
      </c>
      <c r="AA7968" s="2">
        <f>Table1[[#This Row],[A+B+AE]]-Table1[[#This Row],[Al2O3]]-Table1[[#This Row],[SiO2]]</f>
        <v>-0.28999999999999998</v>
      </c>
      <c r="AB79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471.64299999999992</v>
      </c>
    </row>
    <row r="7969" spans="1:28" hidden="1" x14ac:dyDescent="0.25">
      <c r="A7969">
        <v>0.20499999999999999</v>
      </c>
      <c r="B7969">
        <v>0.17499999999999999</v>
      </c>
      <c r="C7969">
        <v>0.03</v>
      </c>
      <c r="D7969">
        <v>0</v>
      </c>
      <c r="E7969">
        <v>0.05</v>
      </c>
      <c r="F7969">
        <v>0</v>
      </c>
      <c r="G7969">
        <v>0.06</v>
      </c>
      <c r="H7969">
        <v>0.12</v>
      </c>
      <c r="I7969">
        <v>0.31</v>
      </c>
      <c r="J7969">
        <v>0.05</v>
      </c>
      <c r="K7969">
        <v>0.488188976</v>
      </c>
      <c r="L7969">
        <v>0.58600896800000002</v>
      </c>
      <c r="M7969">
        <v>1.7822719999999999E-3</v>
      </c>
      <c r="N7969">
        <v>0.189104261</v>
      </c>
      <c r="O7969">
        <v>0.20289094899999999</v>
      </c>
      <c r="P7969">
        <v>0.60800478999999996</v>
      </c>
      <c r="Q7969">
        <v>-1.4632834000000001E-2</v>
      </c>
      <c r="R7969">
        <v>0.15980190499999999</v>
      </c>
      <c r="S7969">
        <v>0.19984986900000001</v>
      </c>
      <c r="T7969">
        <v>0.64034822599999996</v>
      </c>
      <c r="U7969">
        <v>0.26</v>
      </c>
      <c r="V7969">
        <v>1.138888889</v>
      </c>
      <c r="W7969">
        <f>COUNTIF(Table1[[#This Row],[Al2O3]:[TiO2]],0)</f>
        <v>2</v>
      </c>
      <c r="X7969">
        <f>Table1[[#This Row],[K2O]]+Table1[[#This Row],[Li2O]]+Table1[[#This Row],[Na2O]]</f>
        <v>0.18</v>
      </c>
      <c r="Y7969">
        <f>Table1[[#This Row],[B2O3]]+Table1[[#This Row],[K2O]]+Table1[[#This Row],[Li2O]]+Table1[[#This Row],[Na2O]]</f>
        <v>0.35499999999999998</v>
      </c>
      <c r="Z7969" s="2">
        <f>Table1[[#This Row],[B2O3]]+Table1[[#This Row],[CaO]]+Table1[[#This Row],[K2O]]+Table1[[#This Row],[Li2O]]+Table1[[#This Row],[Na2O]]</f>
        <v>0.38500000000000001</v>
      </c>
      <c r="AA7969" s="2">
        <f>Table1[[#This Row],[A+B+AE]]-Table1[[#This Row],[Al2O3]]-Table1[[#This Row],[SiO2]]</f>
        <v>-0.12999999999999998</v>
      </c>
      <c r="AB79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443.56100000000004</v>
      </c>
    </row>
    <row r="7970" spans="1:28" hidden="1" x14ac:dyDescent="0.25">
      <c r="A7970">
        <v>0.23499999999999999</v>
      </c>
      <c r="B7970">
        <v>0.17</v>
      </c>
      <c r="C7970">
        <v>0</v>
      </c>
      <c r="D7970">
        <v>5.0000000000000001E-3</v>
      </c>
      <c r="E7970">
        <v>0.05</v>
      </c>
      <c r="F7970">
        <v>0</v>
      </c>
      <c r="G7970">
        <v>4.4999999999999998E-2</v>
      </c>
      <c r="H7970">
        <v>0.13500000000000001</v>
      </c>
      <c r="I7970">
        <v>0.34</v>
      </c>
      <c r="J7970">
        <v>0.02</v>
      </c>
      <c r="K7970">
        <v>0.47887323900000001</v>
      </c>
      <c r="L7970">
        <v>0.57012617899999996</v>
      </c>
      <c r="M7970">
        <v>7.5486390000000002E-3</v>
      </c>
      <c r="N7970">
        <v>0.17242461000000001</v>
      </c>
      <c r="O7970">
        <v>0.223378722</v>
      </c>
      <c r="P7970">
        <v>0.60419666800000005</v>
      </c>
      <c r="Q7970">
        <v>-1.7842500000000001E-2</v>
      </c>
      <c r="R7970">
        <v>0.15272803300000001</v>
      </c>
      <c r="S7970">
        <v>0.21833553999999999</v>
      </c>
      <c r="T7970">
        <v>0.62893642699999996</v>
      </c>
      <c r="U7970">
        <v>0.27</v>
      </c>
      <c r="V7970">
        <v>1.3055555560000001</v>
      </c>
      <c r="W7970">
        <f>COUNTIF(Table1[[#This Row],[Al2O3]:[TiO2]],0)</f>
        <v>2</v>
      </c>
      <c r="X7970">
        <f>Table1[[#This Row],[K2O]]+Table1[[#This Row],[Li2O]]+Table1[[#This Row],[Na2O]]</f>
        <v>0.18</v>
      </c>
      <c r="Y7970">
        <f>Table1[[#This Row],[B2O3]]+Table1[[#This Row],[K2O]]+Table1[[#This Row],[Li2O]]+Table1[[#This Row],[Na2O]]</f>
        <v>0.35000000000000003</v>
      </c>
      <c r="Z7970" s="2">
        <f>Table1[[#This Row],[B2O3]]+Table1[[#This Row],[CaO]]+Table1[[#This Row],[K2O]]+Table1[[#This Row],[Li2O]]+Table1[[#This Row],[Na2O]]</f>
        <v>0.35000000000000003</v>
      </c>
      <c r="AA7970" s="2">
        <f>Table1[[#This Row],[A+B+AE]]-Table1[[#This Row],[Al2O3]]-Table1[[#This Row],[SiO2]]</f>
        <v>-0.22499999999999998</v>
      </c>
      <c r="AB79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466.70400000000006</v>
      </c>
    </row>
    <row r="7971" spans="1:28" hidden="1" x14ac:dyDescent="0.25">
      <c r="A7971">
        <v>0.22500000000000001</v>
      </c>
      <c r="B7971">
        <v>0.14499999999999999</v>
      </c>
      <c r="C7971">
        <v>0.03</v>
      </c>
      <c r="D7971">
        <v>0</v>
      </c>
      <c r="E7971">
        <v>0.03</v>
      </c>
      <c r="F7971">
        <v>0</v>
      </c>
      <c r="G7971">
        <v>3.5000000000000003E-2</v>
      </c>
      <c r="H7971">
        <v>0.14000000000000001</v>
      </c>
      <c r="I7971">
        <v>0.39</v>
      </c>
      <c r="J7971">
        <v>5.0000000000000001E-3</v>
      </c>
      <c r="K7971">
        <v>0.516556291</v>
      </c>
      <c r="L7971">
        <v>0.56908268799999995</v>
      </c>
      <c r="M7971">
        <v>9.0849669999999993E-3</v>
      </c>
      <c r="N7971">
        <v>0.17606062</v>
      </c>
      <c r="O7971">
        <v>0.21378687800000001</v>
      </c>
      <c r="P7971">
        <v>0.61015250099999996</v>
      </c>
      <c r="Q7971">
        <v>-1.7583031999999998E-2</v>
      </c>
      <c r="R7971">
        <v>0.156633037</v>
      </c>
      <c r="S7971">
        <v>0.21028332199999999</v>
      </c>
      <c r="T7971">
        <v>0.63308364100000003</v>
      </c>
      <c r="U7971">
        <v>0.26</v>
      </c>
      <c r="V7971">
        <v>1.2857142859999999</v>
      </c>
      <c r="W7971">
        <f>COUNTIF(Table1[[#This Row],[Al2O3]:[TiO2]],0)</f>
        <v>2</v>
      </c>
      <c r="X7971">
        <f>Table1[[#This Row],[K2O]]+Table1[[#This Row],[Li2O]]+Table1[[#This Row],[Na2O]]</f>
        <v>0.17500000000000002</v>
      </c>
      <c r="Y7971">
        <f>Table1[[#This Row],[B2O3]]+Table1[[#This Row],[K2O]]+Table1[[#This Row],[Li2O]]+Table1[[#This Row],[Na2O]]</f>
        <v>0.32</v>
      </c>
      <c r="Z7971" s="2">
        <f>Table1[[#This Row],[B2O3]]+Table1[[#This Row],[CaO]]+Table1[[#This Row],[K2O]]+Table1[[#This Row],[Li2O]]+Table1[[#This Row],[Na2O]]</f>
        <v>0.35</v>
      </c>
      <c r="AA7971" s="2">
        <f>Table1[[#This Row],[A+B+AE]]-Table1[[#This Row],[Al2O3]]-Table1[[#This Row],[SiO2]]</f>
        <v>-0.26500000000000001</v>
      </c>
      <c r="AB79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485.30050000000006</v>
      </c>
    </row>
    <row r="7972" spans="1:28" hidden="1" x14ac:dyDescent="0.25">
      <c r="A7972">
        <v>0.24</v>
      </c>
      <c r="B7972">
        <v>0.17499999999999999</v>
      </c>
      <c r="C7972">
        <v>3.5000000000000003E-2</v>
      </c>
      <c r="D7972">
        <v>0</v>
      </c>
      <c r="E7972">
        <v>3.5000000000000003E-2</v>
      </c>
      <c r="F7972">
        <v>0</v>
      </c>
      <c r="G7972">
        <v>4.4999999999999998E-2</v>
      </c>
      <c r="H7972">
        <v>0.14000000000000001</v>
      </c>
      <c r="I7972">
        <v>0.31</v>
      </c>
      <c r="J7972">
        <v>0.02</v>
      </c>
      <c r="K7972">
        <v>0.44927536000000001</v>
      </c>
      <c r="L7972">
        <v>0.57943520000000004</v>
      </c>
      <c r="M7972">
        <v>-1.2549309999999999E-2</v>
      </c>
      <c r="N7972">
        <v>0.18749078999999999</v>
      </c>
      <c r="O7972">
        <v>0.22825296</v>
      </c>
      <c r="P7972">
        <v>0.58425625000000003</v>
      </c>
      <c r="Q7972">
        <v>-3.3163270000000002E-2</v>
      </c>
      <c r="R7972">
        <v>0.16320275000000001</v>
      </c>
      <c r="S7972">
        <v>0.22392968999999999</v>
      </c>
      <c r="T7972">
        <v>0.61286755999999998</v>
      </c>
      <c r="U7972">
        <v>0.27</v>
      </c>
      <c r="V7972">
        <v>1.2972973000000001</v>
      </c>
      <c r="W7972">
        <f>COUNTIF(Table1[[#This Row],[Al2O3]:[TiO2]],0)</f>
        <v>2</v>
      </c>
      <c r="X7972">
        <f>Table1[[#This Row],[K2O]]+Table1[[#This Row],[Li2O]]+Table1[[#This Row],[Na2O]]</f>
        <v>0.185</v>
      </c>
      <c r="Y7972">
        <f>Table1[[#This Row],[B2O3]]+Table1[[#This Row],[K2O]]+Table1[[#This Row],[Li2O]]+Table1[[#This Row],[Na2O]]</f>
        <v>0.36</v>
      </c>
      <c r="Z7972" s="2">
        <f>Table1[[#This Row],[B2O3]]+Table1[[#This Row],[CaO]]+Table1[[#This Row],[K2O]]+Table1[[#This Row],[Li2O]]+Table1[[#This Row],[Na2O]]</f>
        <v>0.39500000000000002</v>
      </c>
      <c r="AA7972" s="2">
        <f>Table1[[#This Row],[A+B+AE]]-Table1[[#This Row],[Al2O3]]-Table1[[#This Row],[SiO2]]</f>
        <v>-0.15499999999999997</v>
      </c>
      <c r="AB79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463.22399999999993</v>
      </c>
    </row>
    <row r="7973" spans="1:28" hidden="1" x14ac:dyDescent="0.25">
      <c r="A7973">
        <v>0.215</v>
      </c>
      <c r="B7973">
        <v>0.125</v>
      </c>
      <c r="C7973">
        <v>0</v>
      </c>
      <c r="D7973">
        <v>0</v>
      </c>
      <c r="E7973">
        <v>3.5000000000000003E-2</v>
      </c>
      <c r="F7973">
        <v>0.01</v>
      </c>
      <c r="G7973">
        <v>0.01</v>
      </c>
      <c r="H7973">
        <v>0.13</v>
      </c>
      <c r="I7973">
        <v>0.45</v>
      </c>
      <c r="J7973">
        <v>2.5000000000000001E-2</v>
      </c>
      <c r="K7973">
        <v>0.56603773999999996</v>
      </c>
      <c r="L7973">
        <v>0.55872105999999999</v>
      </c>
      <c r="M7973">
        <v>5.2926630000000002E-2</v>
      </c>
      <c r="N7973">
        <v>0.14047546</v>
      </c>
      <c r="O7973">
        <v>0.20943223999999999</v>
      </c>
      <c r="P7973">
        <v>0.65009229999999996</v>
      </c>
      <c r="Q7973">
        <v>1.6180090000000001E-2</v>
      </c>
      <c r="R7973">
        <v>0.13011780000000001</v>
      </c>
      <c r="S7973">
        <v>0.20490241000000001</v>
      </c>
      <c r="T7973">
        <v>0.66497980000000001</v>
      </c>
      <c r="U7973">
        <v>0.26500000000000001</v>
      </c>
      <c r="V7973">
        <v>1.53571429</v>
      </c>
      <c r="W7973">
        <f>COUNTIF(Table1[[#This Row],[Al2O3]:[TiO2]],0)</f>
        <v>2</v>
      </c>
      <c r="X7973">
        <f>Table1[[#This Row],[K2O]]+Table1[[#This Row],[Li2O]]+Table1[[#This Row],[Na2O]]</f>
        <v>0.15</v>
      </c>
      <c r="Y7973">
        <f>Table1[[#This Row],[B2O3]]+Table1[[#This Row],[K2O]]+Table1[[#This Row],[Li2O]]+Table1[[#This Row],[Na2O]]</f>
        <v>0.27500000000000002</v>
      </c>
      <c r="Z7973" s="2">
        <f>Table1[[#This Row],[B2O3]]+Table1[[#This Row],[CaO]]+Table1[[#This Row],[K2O]]+Table1[[#This Row],[Li2O]]+Table1[[#This Row],[Na2O]]</f>
        <v>0.27500000000000002</v>
      </c>
      <c r="AA7973" s="2">
        <f>Table1[[#This Row],[A+B+AE]]-Table1[[#This Row],[Al2O3]]-Table1[[#This Row],[SiO2]]</f>
        <v>-0.39</v>
      </c>
      <c r="AB79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518.78200000000015</v>
      </c>
    </row>
    <row r="7974" spans="1:28" hidden="1" x14ac:dyDescent="0.25">
      <c r="A7974">
        <v>0.23499999999999999</v>
      </c>
      <c r="B7974">
        <v>0.16500000000000001</v>
      </c>
      <c r="C7974">
        <v>5.0000000000000001E-3</v>
      </c>
      <c r="D7974">
        <v>0</v>
      </c>
      <c r="E7974">
        <v>0.04</v>
      </c>
      <c r="F7974">
        <v>0</v>
      </c>
      <c r="G7974">
        <v>0.05</v>
      </c>
      <c r="H7974">
        <v>0.13500000000000001</v>
      </c>
      <c r="I7974">
        <v>0.35499999999999998</v>
      </c>
      <c r="J7974">
        <v>1.4999999999999999E-2</v>
      </c>
      <c r="K7974">
        <v>0.48965517200000003</v>
      </c>
      <c r="L7974">
        <v>0.56904644400000004</v>
      </c>
      <c r="M7974">
        <v>4.3465120000000003E-3</v>
      </c>
      <c r="N7974">
        <v>0.17660231700000001</v>
      </c>
      <c r="O7974">
        <v>0.220653133</v>
      </c>
      <c r="P7974">
        <v>0.60274454899999996</v>
      </c>
      <c r="Q7974">
        <v>-1.9607945000000002E-2</v>
      </c>
      <c r="R7974">
        <v>0.15517702</v>
      </c>
      <c r="S7974">
        <v>0.21649608000000001</v>
      </c>
      <c r="T7974">
        <v>0.62832690000000002</v>
      </c>
      <c r="U7974">
        <v>0.27</v>
      </c>
      <c r="V7974">
        <v>1.2702702699999999</v>
      </c>
      <c r="W7974">
        <f>COUNTIF(Table1[[#This Row],[Al2O3]:[TiO2]],0)</f>
        <v>2</v>
      </c>
      <c r="X7974">
        <f>Table1[[#This Row],[K2O]]+Table1[[#This Row],[Li2O]]+Table1[[#This Row],[Na2O]]</f>
        <v>0.185</v>
      </c>
      <c r="Y7974">
        <f>Table1[[#This Row],[B2O3]]+Table1[[#This Row],[K2O]]+Table1[[#This Row],[Li2O]]+Table1[[#This Row],[Na2O]]</f>
        <v>0.35000000000000003</v>
      </c>
      <c r="Z7974" s="2">
        <f>Table1[[#This Row],[B2O3]]+Table1[[#This Row],[CaO]]+Table1[[#This Row],[K2O]]+Table1[[#This Row],[Li2O]]+Table1[[#This Row],[Na2O]]</f>
        <v>0.35500000000000004</v>
      </c>
      <c r="AA7974" s="2">
        <f>Table1[[#This Row],[A+B+AE]]-Table1[[#This Row],[Al2O3]]-Table1[[#This Row],[SiO2]]</f>
        <v>-0.23499999999999993</v>
      </c>
      <c r="AB79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464.54250000000002</v>
      </c>
    </row>
    <row r="7975" spans="1:28" hidden="1" x14ac:dyDescent="0.25">
      <c r="A7975">
        <v>0.22500000000000001</v>
      </c>
      <c r="B7975">
        <v>0.17</v>
      </c>
      <c r="C7975">
        <v>0</v>
      </c>
      <c r="D7975">
        <v>5.0000000000000001E-3</v>
      </c>
      <c r="E7975">
        <v>0.05</v>
      </c>
      <c r="F7975">
        <v>0</v>
      </c>
      <c r="G7975">
        <v>0.05</v>
      </c>
      <c r="H7975">
        <v>0.13</v>
      </c>
      <c r="I7975">
        <v>0.34499999999999997</v>
      </c>
      <c r="J7975">
        <v>2.5000000000000001E-2</v>
      </c>
      <c r="K7975">
        <v>0.49285714000000003</v>
      </c>
      <c r="L7975">
        <v>0.57068830999999998</v>
      </c>
      <c r="M7975">
        <v>1.146962E-2</v>
      </c>
      <c r="N7975">
        <v>0.17337039000000001</v>
      </c>
      <c r="O7975">
        <v>0.21486277000000001</v>
      </c>
      <c r="P7975">
        <v>0.61176684000000003</v>
      </c>
      <c r="Q7975">
        <v>-1.2446530000000001E-2</v>
      </c>
      <c r="R7975">
        <v>0.15206760999999999</v>
      </c>
      <c r="S7975">
        <v>0.21036098</v>
      </c>
      <c r="T7975">
        <v>0.63757140999999995</v>
      </c>
      <c r="U7975">
        <v>0.26500000000000001</v>
      </c>
      <c r="V7975">
        <v>1.25</v>
      </c>
      <c r="W7975">
        <f>COUNTIF(Table1[[#This Row],[Al2O3]:[TiO2]],0)</f>
        <v>2</v>
      </c>
      <c r="X7975">
        <f>Table1[[#This Row],[K2O]]+Table1[[#This Row],[Li2O]]+Table1[[#This Row],[Na2O]]</f>
        <v>0.18</v>
      </c>
      <c r="Y7975">
        <f>Table1[[#This Row],[B2O3]]+Table1[[#This Row],[K2O]]+Table1[[#This Row],[Li2O]]+Table1[[#This Row],[Na2O]]</f>
        <v>0.35000000000000003</v>
      </c>
      <c r="Z7975" s="2">
        <f>Table1[[#This Row],[B2O3]]+Table1[[#This Row],[CaO]]+Table1[[#This Row],[K2O]]+Table1[[#This Row],[Li2O]]+Table1[[#This Row],[Na2O]]</f>
        <v>0.35000000000000003</v>
      </c>
      <c r="AA7975" s="2">
        <f>Table1[[#This Row],[A+B+AE]]-Table1[[#This Row],[Al2O3]]-Table1[[#This Row],[SiO2]]</f>
        <v>-0.21999999999999995</v>
      </c>
      <c r="AB79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461.51549999999997</v>
      </c>
    </row>
    <row r="7976" spans="1:28" hidden="1" x14ac:dyDescent="0.25">
      <c r="A7976">
        <v>0.20499999999999999</v>
      </c>
      <c r="B7976">
        <v>0.115</v>
      </c>
      <c r="C7976">
        <v>0.02</v>
      </c>
      <c r="D7976">
        <v>0</v>
      </c>
      <c r="E7976">
        <v>0.05</v>
      </c>
      <c r="F7976">
        <v>0</v>
      </c>
      <c r="G7976">
        <v>0.03</v>
      </c>
      <c r="H7976">
        <v>0.125</v>
      </c>
      <c r="I7976">
        <v>0.44500000000000001</v>
      </c>
      <c r="J7976">
        <v>0.01</v>
      </c>
      <c r="K7976">
        <v>0.57419355000000005</v>
      </c>
      <c r="L7976">
        <v>0.56604748000000005</v>
      </c>
      <c r="M7976">
        <v>3.3832069999999999E-2</v>
      </c>
      <c r="N7976">
        <v>0.16013952000000001</v>
      </c>
      <c r="O7976">
        <v>0.20255815999999999</v>
      </c>
      <c r="P7976">
        <v>0.63730231999999998</v>
      </c>
      <c r="Q7976">
        <v>2.9102500000000001E-3</v>
      </c>
      <c r="R7976">
        <v>0.14405077999999999</v>
      </c>
      <c r="S7976">
        <v>0.19986741</v>
      </c>
      <c r="T7976">
        <v>0.65608182000000004</v>
      </c>
      <c r="U7976">
        <v>0.255</v>
      </c>
      <c r="V7976">
        <v>1.3225806499999999</v>
      </c>
      <c r="W7976">
        <f>COUNTIF(Table1[[#This Row],[Al2O3]:[TiO2]],0)</f>
        <v>2</v>
      </c>
      <c r="X7976">
        <f>Table1[[#This Row],[K2O]]+Table1[[#This Row],[Li2O]]+Table1[[#This Row],[Na2O]]</f>
        <v>0.155</v>
      </c>
      <c r="Y7976">
        <f>Table1[[#This Row],[B2O3]]+Table1[[#This Row],[K2O]]+Table1[[#This Row],[Li2O]]+Table1[[#This Row],[Na2O]]</f>
        <v>0.27</v>
      </c>
      <c r="Z7976" s="2">
        <f>Table1[[#This Row],[B2O3]]+Table1[[#This Row],[CaO]]+Table1[[#This Row],[K2O]]+Table1[[#This Row],[Li2O]]+Table1[[#This Row],[Na2O]]</f>
        <v>0.29000000000000004</v>
      </c>
      <c r="AA7976" s="2">
        <f>Table1[[#This Row],[A+B+AE]]-Table1[[#This Row],[Al2O3]]-Table1[[#This Row],[SiO2]]</f>
        <v>-0.36</v>
      </c>
      <c r="AB79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497.65400000000011</v>
      </c>
    </row>
    <row r="7977" spans="1:28" hidden="1" x14ac:dyDescent="0.25">
      <c r="A7977">
        <v>0.23</v>
      </c>
      <c r="B7977">
        <v>0.19500000000000001</v>
      </c>
      <c r="C7977">
        <v>0</v>
      </c>
      <c r="D7977">
        <v>0</v>
      </c>
      <c r="E7977">
        <v>0.05</v>
      </c>
      <c r="F7977">
        <v>5.0000000000000001E-3</v>
      </c>
      <c r="G7977">
        <v>5.5E-2</v>
      </c>
      <c r="H7977">
        <v>0.13500000000000001</v>
      </c>
      <c r="I7977">
        <v>0.30499999999999999</v>
      </c>
      <c r="J7977">
        <v>2.5000000000000001E-2</v>
      </c>
      <c r="K7977">
        <v>0.455223881</v>
      </c>
      <c r="L7977">
        <v>0.57224866900000004</v>
      </c>
      <c r="M7977">
        <v>2.1583069999999999E-3</v>
      </c>
      <c r="N7977">
        <v>0.18136566300000001</v>
      </c>
      <c r="O7977">
        <v>0.21540421100000001</v>
      </c>
      <c r="P7977">
        <v>0.603230127</v>
      </c>
      <c r="Q7977">
        <v>-1.7542124999999999E-2</v>
      </c>
      <c r="R7977">
        <v>0.15645754100000001</v>
      </c>
      <c r="S7977">
        <v>0.21054462400000001</v>
      </c>
      <c r="T7977">
        <v>0.63299783499999995</v>
      </c>
      <c r="U7977">
        <v>0.255</v>
      </c>
      <c r="V7977">
        <v>1.2105263159999999</v>
      </c>
      <c r="W7977">
        <f>COUNTIF(Table1[[#This Row],[Al2O3]:[TiO2]],0)</f>
        <v>2</v>
      </c>
      <c r="X7977">
        <f>Table1[[#This Row],[K2O]]+Table1[[#This Row],[Li2O]]+Table1[[#This Row],[Na2O]]</f>
        <v>0.19500000000000001</v>
      </c>
      <c r="Y7977">
        <f>Table1[[#This Row],[B2O3]]+Table1[[#This Row],[K2O]]+Table1[[#This Row],[Li2O]]+Table1[[#This Row],[Na2O]]</f>
        <v>0.39</v>
      </c>
      <c r="Z7977" s="2">
        <f>Table1[[#This Row],[B2O3]]+Table1[[#This Row],[CaO]]+Table1[[#This Row],[K2O]]+Table1[[#This Row],[Li2O]]+Table1[[#This Row],[Na2O]]</f>
        <v>0.39</v>
      </c>
      <c r="AA7977" s="2">
        <f>Table1[[#This Row],[A+B+AE]]-Table1[[#This Row],[Al2O3]]-Table1[[#This Row],[SiO2]]</f>
        <v>-0.14499999999999999</v>
      </c>
      <c r="AB79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451.07550000000003</v>
      </c>
    </row>
    <row r="7978" spans="1:28" hidden="1" x14ac:dyDescent="0.25">
      <c r="A7978">
        <v>0.23</v>
      </c>
      <c r="B7978">
        <v>0.14499999999999999</v>
      </c>
      <c r="C7978">
        <v>1.4999999999999999E-2</v>
      </c>
      <c r="D7978">
        <v>0</v>
      </c>
      <c r="E7978">
        <v>0.03</v>
      </c>
      <c r="F7978">
        <v>0.01</v>
      </c>
      <c r="G7978">
        <v>1.4999999999999999E-2</v>
      </c>
      <c r="H7978">
        <v>0.14000000000000001</v>
      </c>
      <c r="I7978">
        <v>0.41499999999999998</v>
      </c>
      <c r="J7978">
        <v>0</v>
      </c>
      <c r="K7978">
        <v>0.52866241999999997</v>
      </c>
      <c r="L7978">
        <v>0.55835904199999997</v>
      </c>
      <c r="M7978">
        <v>3.2221315E-2</v>
      </c>
      <c r="N7978">
        <v>0.154524679</v>
      </c>
      <c r="O7978">
        <v>0.21675109000000001</v>
      </c>
      <c r="P7978">
        <v>0.62872423099999997</v>
      </c>
      <c r="Q7978">
        <v>2.06978E-4</v>
      </c>
      <c r="R7978">
        <v>0.14030178300000001</v>
      </c>
      <c r="S7978">
        <v>0.212068544</v>
      </c>
      <c r="T7978">
        <v>0.64762967299999996</v>
      </c>
      <c r="U7978">
        <v>0.25</v>
      </c>
      <c r="V7978">
        <v>1.483870968</v>
      </c>
      <c r="W7978">
        <f>COUNTIF(Table1[[#This Row],[Al2O3]:[TiO2]],0)</f>
        <v>2</v>
      </c>
      <c r="X7978">
        <f>Table1[[#This Row],[K2O]]+Table1[[#This Row],[Li2O]]+Table1[[#This Row],[Na2O]]</f>
        <v>0.16500000000000001</v>
      </c>
      <c r="Y7978">
        <f>Table1[[#This Row],[B2O3]]+Table1[[#This Row],[K2O]]+Table1[[#This Row],[Li2O]]+Table1[[#This Row],[Na2O]]</f>
        <v>0.31</v>
      </c>
      <c r="Z7978" s="2">
        <f>Table1[[#This Row],[B2O3]]+Table1[[#This Row],[CaO]]+Table1[[#This Row],[K2O]]+Table1[[#This Row],[Li2O]]+Table1[[#This Row],[Na2O]]</f>
        <v>0.32500000000000001</v>
      </c>
      <c r="AA7978" s="2">
        <f>Table1[[#This Row],[A+B+AE]]-Table1[[#This Row],[Al2O3]]-Table1[[#This Row],[SiO2]]</f>
        <v>-0.31999999999999995</v>
      </c>
      <c r="AB79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512.03449999999987</v>
      </c>
    </row>
    <row r="7979" spans="1:28" hidden="1" x14ac:dyDescent="0.25">
      <c r="A7979">
        <v>0.2</v>
      </c>
      <c r="B7979">
        <v>0.13</v>
      </c>
      <c r="C7979">
        <v>0.02</v>
      </c>
      <c r="D7979">
        <v>0</v>
      </c>
      <c r="E7979">
        <v>0.04</v>
      </c>
      <c r="F7979">
        <v>0</v>
      </c>
      <c r="G7979">
        <v>3.5000000000000003E-2</v>
      </c>
      <c r="H7979">
        <v>0.115</v>
      </c>
      <c r="I7979">
        <v>0.43</v>
      </c>
      <c r="J7979">
        <v>0.03</v>
      </c>
      <c r="K7979">
        <v>0.57718121</v>
      </c>
      <c r="L7979">
        <v>0.56655219999999995</v>
      </c>
      <c r="M7979">
        <v>4.2575540000000002E-2</v>
      </c>
      <c r="N7979">
        <v>0.15516211999999999</v>
      </c>
      <c r="O7979">
        <v>0.19737589</v>
      </c>
      <c r="P7979">
        <v>0.64746199000000004</v>
      </c>
      <c r="Q7979">
        <v>1.406964E-2</v>
      </c>
      <c r="R7979">
        <v>0.13708411000000001</v>
      </c>
      <c r="S7979">
        <v>0.19442487</v>
      </c>
      <c r="T7979">
        <v>0.66849102000000005</v>
      </c>
      <c r="U7979">
        <v>0.25</v>
      </c>
      <c r="V7979">
        <v>1.3333333300000001</v>
      </c>
      <c r="W7979">
        <f>COUNTIF(Table1[[#This Row],[Al2O3]:[TiO2]],0)</f>
        <v>2</v>
      </c>
      <c r="X7979">
        <f>Table1[[#This Row],[K2O]]+Table1[[#This Row],[Li2O]]+Table1[[#This Row],[Na2O]]</f>
        <v>0.15000000000000002</v>
      </c>
      <c r="Y7979">
        <f>Table1[[#This Row],[B2O3]]+Table1[[#This Row],[K2O]]+Table1[[#This Row],[Li2O]]+Table1[[#This Row],[Na2O]]</f>
        <v>0.28000000000000003</v>
      </c>
      <c r="Z7979" s="2">
        <f>Table1[[#This Row],[B2O3]]+Table1[[#This Row],[CaO]]+Table1[[#This Row],[K2O]]+Table1[[#This Row],[Li2O]]+Table1[[#This Row],[Na2O]]</f>
        <v>0.3</v>
      </c>
      <c r="AA7979" s="2">
        <f>Table1[[#This Row],[A+B+AE]]-Table1[[#This Row],[Al2O3]]-Table1[[#This Row],[SiO2]]</f>
        <v>-0.33</v>
      </c>
      <c r="AB79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490.87400000000002</v>
      </c>
    </row>
    <row r="7980" spans="1:28" hidden="1" x14ac:dyDescent="0.25">
      <c r="A7980">
        <v>0.25</v>
      </c>
      <c r="B7980">
        <v>0.2</v>
      </c>
      <c r="C7980">
        <v>0</v>
      </c>
      <c r="D7980">
        <v>5.0000000000000001E-3</v>
      </c>
      <c r="E7980">
        <v>0.02</v>
      </c>
      <c r="F7980">
        <v>0</v>
      </c>
      <c r="G7980">
        <v>3.5000000000000003E-2</v>
      </c>
      <c r="H7980">
        <v>0.155</v>
      </c>
      <c r="I7980">
        <v>0.32500000000000001</v>
      </c>
      <c r="J7980">
        <v>0.01</v>
      </c>
      <c r="K7980">
        <v>0.44520547900000002</v>
      </c>
      <c r="L7980">
        <v>0.560893847</v>
      </c>
      <c r="M7980">
        <v>7.9559009999999996E-3</v>
      </c>
      <c r="N7980">
        <v>0.17154823</v>
      </c>
      <c r="O7980">
        <v>0.224439686</v>
      </c>
      <c r="P7980">
        <v>0.60401208399999995</v>
      </c>
      <c r="Q7980">
        <v>-1.9726374000000001E-2</v>
      </c>
      <c r="R7980">
        <v>0.15475677700000001</v>
      </c>
      <c r="S7980">
        <v>0.21753222699999999</v>
      </c>
      <c r="T7980">
        <v>0.62771099500000005</v>
      </c>
      <c r="U7980">
        <v>0.255</v>
      </c>
      <c r="V7980">
        <v>1.315789474</v>
      </c>
      <c r="W7980">
        <f>COUNTIF(Table1[[#This Row],[Al2O3]:[TiO2]],0)</f>
        <v>2</v>
      </c>
      <c r="X7980">
        <f>Table1[[#This Row],[K2O]]+Table1[[#This Row],[Li2O]]+Table1[[#This Row],[Na2O]]</f>
        <v>0.19</v>
      </c>
      <c r="Y7980">
        <f>Table1[[#This Row],[B2O3]]+Table1[[#This Row],[K2O]]+Table1[[#This Row],[Li2O]]+Table1[[#This Row],[Na2O]]</f>
        <v>0.39</v>
      </c>
      <c r="Z7980" s="2">
        <f>Table1[[#This Row],[B2O3]]+Table1[[#This Row],[CaO]]+Table1[[#This Row],[K2O]]+Table1[[#This Row],[Li2O]]+Table1[[#This Row],[Na2O]]</f>
        <v>0.39</v>
      </c>
      <c r="AA7980" s="2">
        <f>Table1[[#This Row],[A+B+AE]]-Table1[[#This Row],[Al2O3]]-Table1[[#This Row],[SiO2]]</f>
        <v>-0.185</v>
      </c>
      <c r="AB79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477.22450000000015</v>
      </c>
    </row>
    <row r="7981" spans="1:28" hidden="1" x14ac:dyDescent="0.25">
      <c r="A7981">
        <v>0.245</v>
      </c>
      <c r="B7981">
        <v>0.14499999999999999</v>
      </c>
      <c r="C7981">
        <v>0.02</v>
      </c>
      <c r="D7981">
        <v>0</v>
      </c>
      <c r="E7981">
        <v>3.5000000000000003E-2</v>
      </c>
      <c r="F7981">
        <v>7.4999999999999997E-3</v>
      </c>
      <c r="G7981">
        <v>0</v>
      </c>
      <c r="H7981">
        <v>0.14499999999999999</v>
      </c>
      <c r="I7981">
        <v>0.4</v>
      </c>
      <c r="J7981">
        <v>2.5000000000000001E-3</v>
      </c>
      <c r="K7981">
        <v>0.50632911400000002</v>
      </c>
      <c r="L7981">
        <v>0.55932265199999998</v>
      </c>
      <c r="M7981">
        <v>3.3462441000000002E-2</v>
      </c>
      <c r="N7981">
        <v>0.14655828500000001</v>
      </c>
      <c r="O7981">
        <v>0.23306253699999999</v>
      </c>
      <c r="P7981">
        <v>0.62037917799999998</v>
      </c>
      <c r="Q7981">
        <v>-3.7883550000000002E-3</v>
      </c>
      <c r="R7981">
        <v>0.13711535799999999</v>
      </c>
      <c r="S7981">
        <v>0.22673638400000001</v>
      </c>
      <c r="T7981">
        <v>0.63614825799999997</v>
      </c>
      <c r="U7981">
        <v>0.255</v>
      </c>
      <c r="V7981">
        <v>1.6896551719999999</v>
      </c>
      <c r="W7981">
        <f>COUNTIF(Table1[[#This Row],[Al2O3]:[TiO2]],0)</f>
        <v>2</v>
      </c>
      <c r="X7981">
        <f>Table1[[#This Row],[K2O]]+Table1[[#This Row],[Li2O]]+Table1[[#This Row],[Na2O]]</f>
        <v>0.1525</v>
      </c>
      <c r="Y7981">
        <f>Table1[[#This Row],[B2O3]]+Table1[[#This Row],[K2O]]+Table1[[#This Row],[Li2O]]+Table1[[#This Row],[Na2O]]</f>
        <v>0.29749999999999999</v>
      </c>
      <c r="Z7981" s="2">
        <f>Table1[[#This Row],[B2O3]]+Table1[[#This Row],[CaO]]+Table1[[#This Row],[K2O]]+Table1[[#This Row],[Li2O]]+Table1[[#This Row],[Na2O]]</f>
        <v>0.3175</v>
      </c>
      <c r="AA7981" s="2">
        <f>Table1[[#This Row],[A+B+AE]]-Table1[[#This Row],[Al2O3]]-Table1[[#This Row],[SiO2]]</f>
        <v>-0.32750000000000001</v>
      </c>
      <c r="AB79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526.91150000000016</v>
      </c>
    </row>
    <row r="7982" spans="1:28" hidden="1" x14ac:dyDescent="0.25">
      <c r="A7982">
        <v>0.21</v>
      </c>
      <c r="B7982">
        <v>0.13</v>
      </c>
      <c r="C7982">
        <v>2.5000000000000001E-2</v>
      </c>
      <c r="D7982">
        <v>0</v>
      </c>
      <c r="E7982">
        <v>0.03</v>
      </c>
      <c r="F7982">
        <v>0</v>
      </c>
      <c r="G7982">
        <v>0.03</v>
      </c>
      <c r="H7982">
        <v>0.13</v>
      </c>
      <c r="I7982">
        <v>0.41499999999999998</v>
      </c>
      <c r="J7982">
        <v>0.03</v>
      </c>
      <c r="K7982">
        <v>0.54966887399999997</v>
      </c>
      <c r="L7982">
        <v>0.57103884299999996</v>
      </c>
      <c r="M7982">
        <v>2.5896476000000002E-2</v>
      </c>
      <c r="N7982">
        <v>0.16535170499999999</v>
      </c>
      <c r="O7982">
        <v>0.20594797400000001</v>
      </c>
      <c r="P7982">
        <v>0.62870032099999995</v>
      </c>
      <c r="Q7982">
        <v>-3.438871E-3</v>
      </c>
      <c r="R7982">
        <v>0.14817602799999999</v>
      </c>
      <c r="S7982">
        <v>0.20266357800000001</v>
      </c>
      <c r="T7982">
        <v>0.64916039400000003</v>
      </c>
      <c r="U7982">
        <v>0.27</v>
      </c>
      <c r="V7982">
        <v>1.3125</v>
      </c>
      <c r="W7982">
        <f>COUNTIF(Table1[[#This Row],[Al2O3]:[TiO2]],0)</f>
        <v>2</v>
      </c>
      <c r="X7982">
        <f>Table1[[#This Row],[K2O]]+Table1[[#This Row],[Li2O]]+Table1[[#This Row],[Na2O]]</f>
        <v>0.16</v>
      </c>
      <c r="Y7982">
        <f>Table1[[#This Row],[B2O3]]+Table1[[#This Row],[K2O]]+Table1[[#This Row],[Li2O]]+Table1[[#This Row],[Na2O]]</f>
        <v>0.29000000000000004</v>
      </c>
      <c r="Z7982" s="2">
        <f>Table1[[#This Row],[B2O3]]+Table1[[#This Row],[CaO]]+Table1[[#This Row],[K2O]]+Table1[[#This Row],[Li2O]]+Table1[[#This Row],[Na2O]]</f>
        <v>0.315</v>
      </c>
      <c r="AA7982" s="2">
        <f>Table1[[#This Row],[A+B+AE]]-Table1[[#This Row],[Al2O3]]-Table1[[#This Row],[SiO2]]</f>
        <v>-0.30999999999999994</v>
      </c>
      <c r="AB79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491.31299999999999</v>
      </c>
    </row>
    <row r="7983" spans="1:28" hidden="1" x14ac:dyDescent="0.25">
      <c r="A7983">
        <v>0.22500000000000001</v>
      </c>
      <c r="B7983">
        <v>0.185</v>
      </c>
      <c r="C7983">
        <v>0</v>
      </c>
      <c r="D7983">
        <v>0</v>
      </c>
      <c r="E7983">
        <v>0.04</v>
      </c>
      <c r="F7983">
        <v>7.4999999999999997E-3</v>
      </c>
      <c r="G7983">
        <v>0.04</v>
      </c>
      <c r="H7983">
        <v>0.13</v>
      </c>
      <c r="I7983">
        <v>0.34</v>
      </c>
      <c r="J7983">
        <v>3.2500000000000001E-2</v>
      </c>
      <c r="K7983">
        <v>0.489208633</v>
      </c>
      <c r="L7983">
        <v>0.56657330699999997</v>
      </c>
      <c r="M7983">
        <v>2.3605095E-2</v>
      </c>
      <c r="N7983">
        <v>0.16417031100000001</v>
      </c>
      <c r="O7983">
        <v>0.21208807800000001</v>
      </c>
      <c r="P7983">
        <v>0.62374161100000003</v>
      </c>
      <c r="Q7983">
        <v>-5.7994399999999999E-4</v>
      </c>
      <c r="R7983">
        <v>0.14352034899999999</v>
      </c>
      <c r="S7983">
        <v>0.20684139400000001</v>
      </c>
      <c r="T7983">
        <v>0.649638257</v>
      </c>
      <c r="U7983">
        <v>0.25</v>
      </c>
      <c r="V7983">
        <v>1.3235294120000001</v>
      </c>
      <c r="W7983">
        <f>COUNTIF(Table1[[#This Row],[Al2O3]:[TiO2]],0)</f>
        <v>2</v>
      </c>
      <c r="X7983">
        <f>Table1[[#This Row],[K2O]]+Table1[[#This Row],[Li2O]]+Table1[[#This Row],[Na2O]]</f>
        <v>0.17749999999999999</v>
      </c>
      <c r="Y7983">
        <f>Table1[[#This Row],[B2O3]]+Table1[[#This Row],[K2O]]+Table1[[#This Row],[Li2O]]+Table1[[#This Row],[Na2O]]</f>
        <v>0.36250000000000004</v>
      </c>
      <c r="Z7983" s="2">
        <f>Table1[[#This Row],[B2O3]]+Table1[[#This Row],[CaO]]+Table1[[#This Row],[K2O]]+Table1[[#This Row],[Li2O]]+Table1[[#This Row],[Na2O]]</f>
        <v>0.36250000000000004</v>
      </c>
      <c r="AA7983" s="2">
        <f>Table1[[#This Row],[A+B+AE]]-Table1[[#This Row],[Al2O3]]-Table1[[#This Row],[SiO2]]</f>
        <v>-0.20249999999999999</v>
      </c>
      <c r="AB79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472.86000000000013</v>
      </c>
    </row>
    <row r="7984" spans="1:28" hidden="1" x14ac:dyDescent="0.25">
      <c r="A7984">
        <v>0.245</v>
      </c>
      <c r="B7984">
        <v>0.16</v>
      </c>
      <c r="C7984">
        <v>3.5000000000000003E-2</v>
      </c>
      <c r="D7984">
        <v>0</v>
      </c>
      <c r="E7984">
        <v>4.4999999999999998E-2</v>
      </c>
      <c r="F7984">
        <v>0</v>
      </c>
      <c r="G7984">
        <v>1.4999999999999999E-2</v>
      </c>
      <c r="H7984">
        <v>0.14000000000000001</v>
      </c>
      <c r="I7984">
        <v>0.35</v>
      </c>
      <c r="J7984">
        <v>0.01</v>
      </c>
      <c r="K7984">
        <v>0.47619048000000003</v>
      </c>
      <c r="L7984">
        <v>0.56903576</v>
      </c>
      <c r="M7984">
        <v>1.5705810000000001E-2</v>
      </c>
      <c r="N7984">
        <v>0.15990187</v>
      </c>
      <c r="O7984">
        <v>0.23570157</v>
      </c>
      <c r="P7984">
        <v>0.60439655999999997</v>
      </c>
      <c r="Q7984">
        <v>-1.5428269999999999E-2</v>
      </c>
      <c r="R7984">
        <v>0.14551101</v>
      </c>
      <c r="S7984">
        <v>0.22952001999999999</v>
      </c>
      <c r="T7984">
        <v>0.62496896999999996</v>
      </c>
      <c r="U7984">
        <v>0.25</v>
      </c>
      <c r="V7984">
        <v>1.58064516</v>
      </c>
      <c r="W7984">
        <f>COUNTIF(Table1[[#This Row],[Al2O3]:[TiO2]],0)</f>
        <v>2</v>
      </c>
      <c r="X7984">
        <f>Table1[[#This Row],[K2O]]+Table1[[#This Row],[Li2O]]+Table1[[#This Row],[Na2O]]</f>
        <v>0.15500000000000003</v>
      </c>
      <c r="Y7984">
        <f>Table1[[#This Row],[B2O3]]+Table1[[#This Row],[K2O]]+Table1[[#This Row],[Li2O]]+Table1[[#This Row],[Na2O]]</f>
        <v>0.315</v>
      </c>
      <c r="Z7984" s="2">
        <f>Table1[[#This Row],[B2O3]]+Table1[[#This Row],[CaO]]+Table1[[#This Row],[K2O]]+Table1[[#This Row],[Li2O]]+Table1[[#This Row],[Na2O]]</f>
        <v>0.35000000000000003</v>
      </c>
      <c r="AA7984" s="2">
        <f>Table1[[#This Row],[A+B+AE]]-Table1[[#This Row],[Al2O3]]-Table1[[#This Row],[SiO2]]</f>
        <v>-0.24499999999999994</v>
      </c>
      <c r="AB79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504.47199999999987</v>
      </c>
    </row>
    <row r="7985" spans="1:28" hidden="1" x14ac:dyDescent="0.25">
      <c r="A7985">
        <v>0.22</v>
      </c>
      <c r="B7985">
        <v>0.15</v>
      </c>
      <c r="C7985">
        <v>3.5000000000000003E-2</v>
      </c>
      <c r="D7985">
        <v>0</v>
      </c>
      <c r="E7985">
        <v>0.02</v>
      </c>
      <c r="F7985">
        <v>0</v>
      </c>
      <c r="G7985">
        <v>5.5E-2</v>
      </c>
      <c r="H7985">
        <v>0.125</v>
      </c>
      <c r="I7985">
        <v>0.39</v>
      </c>
      <c r="J7985">
        <v>5.0000000000000001E-3</v>
      </c>
      <c r="K7985">
        <v>0.53061224500000004</v>
      </c>
      <c r="L7985">
        <v>0.56916972899999996</v>
      </c>
      <c r="M7985">
        <v>7.9094290000000008E-3</v>
      </c>
      <c r="N7985">
        <v>0.180993135</v>
      </c>
      <c r="O7985">
        <v>0.20690303800000001</v>
      </c>
      <c r="P7985">
        <v>0.61210382799999996</v>
      </c>
      <c r="Q7985">
        <v>-1.2484868E-2</v>
      </c>
      <c r="R7985">
        <v>0.15501352700000001</v>
      </c>
      <c r="S7985">
        <v>0.20489035999999999</v>
      </c>
      <c r="T7985">
        <v>0.64009611200000005</v>
      </c>
      <c r="U7985">
        <v>0.255</v>
      </c>
      <c r="V7985">
        <v>1.2222222220000001</v>
      </c>
      <c r="W7985">
        <f>COUNTIF(Table1[[#This Row],[Al2O3]:[TiO2]],0)</f>
        <v>2</v>
      </c>
      <c r="X7985">
        <f>Table1[[#This Row],[K2O]]+Table1[[#This Row],[Li2O]]+Table1[[#This Row],[Na2O]]</f>
        <v>0.18</v>
      </c>
      <c r="Y7985">
        <f>Table1[[#This Row],[B2O3]]+Table1[[#This Row],[K2O]]+Table1[[#This Row],[Li2O]]+Table1[[#This Row],[Na2O]]</f>
        <v>0.32999999999999996</v>
      </c>
      <c r="Z7985" s="2">
        <f>Table1[[#This Row],[B2O3]]+Table1[[#This Row],[CaO]]+Table1[[#This Row],[K2O]]+Table1[[#This Row],[Li2O]]+Table1[[#This Row],[Na2O]]</f>
        <v>0.36499999999999999</v>
      </c>
      <c r="AA7985" s="2">
        <f>Table1[[#This Row],[A+B+AE]]-Table1[[#This Row],[Al2O3]]-Table1[[#This Row],[SiO2]]</f>
        <v>-0.24500000000000002</v>
      </c>
      <c r="AB79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466.71850000000006</v>
      </c>
    </row>
    <row r="7986" spans="1:28" hidden="1" x14ac:dyDescent="0.25">
      <c r="A7986">
        <v>0.24</v>
      </c>
      <c r="B7986">
        <v>0.16</v>
      </c>
      <c r="C7986">
        <v>0.02</v>
      </c>
      <c r="D7986">
        <v>0</v>
      </c>
      <c r="E7986">
        <v>0.05</v>
      </c>
      <c r="F7986">
        <v>5.0000000000000001E-3</v>
      </c>
      <c r="G7986">
        <v>4.4999999999999998E-2</v>
      </c>
      <c r="H7986">
        <v>0.14000000000000001</v>
      </c>
      <c r="I7986">
        <v>0.34</v>
      </c>
      <c r="J7986">
        <v>0</v>
      </c>
      <c r="K7986">
        <v>0.47222222200000002</v>
      </c>
      <c r="L7986">
        <v>0.57417209899999999</v>
      </c>
      <c r="M7986">
        <v>-9.271573E-3</v>
      </c>
      <c r="N7986">
        <v>0.184744354</v>
      </c>
      <c r="O7986">
        <v>0.227979767</v>
      </c>
      <c r="P7986">
        <v>0.587275879</v>
      </c>
      <c r="Q7986">
        <v>-3.1238333E-2</v>
      </c>
      <c r="R7986">
        <v>0.16130751199999999</v>
      </c>
      <c r="S7986">
        <v>0.22436931199999999</v>
      </c>
      <c r="T7986">
        <v>0.61432317599999997</v>
      </c>
      <c r="U7986">
        <v>0.27</v>
      </c>
      <c r="V7986">
        <v>1.2972972970000001</v>
      </c>
      <c r="W7986">
        <f>COUNTIF(Table1[[#This Row],[Al2O3]:[TiO2]],0)</f>
        <v>2</v>
      </c>
      <c r="X7986">
        <f>Table1[[#This Row],[K2O]]+Table1[[#This Row],[Li2O]]+Table1[[#This Row],[Na2O]]</f>
        <v>0.19</v>
      </c>
      <c r="Y7986">
        <f>Table1[[#This Row],[B2O3]]+Table1[[#This Row],[K2O]]+Table1[[#This Row],[Li2O]]+Table1[[#This Row],[Na2O]]</f>
        <v>0.35000000000000003</v>
      </c>
      <c r="Z7986" s="2">
        <f>Table1[[#This Row],[B2O3]]+Table1[[#This Row],[CaO]]+Table1[[#This Row],[K2O]]+Table1[[#This Row],[Li2O]]+Table1[[#This Row],[Na2O]]</f>
        <v>0.37</v>
      </c>
      <c r="AA7986" s="2">
        <f>Table1[[#This Row],[A+B+AE]]-Table1[[#This Row],[Al2O3]]-Table1[[#This Row],[SiO2]]</f>
        <v>-0.21000000000000002</v>
      </c>
      <c r="AB79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467.84249999999997</v>
      </c>
    </row>
    <row r="7987" spans="1:28" hidden="1" x14ac:dyDescent="0.25">
      <c r="A7987">
        <v>0.24</v>
      </c>
      <c r="B7987">
        <v>0.15</v>
      </c>
      <c r="C7987">
        <v>0.01</v>
      </c>
      <c r="D7987">
        <v>5.0000000000000001E-3</v>
      </c>
      <c r="E7987">
        <v>2.5000000000000001E-2</v>
      </c>
      <c r="F7987">
        <v>0</v>
      </c>
      <c r="G7987">
        <v>2.5000000000000001E-2</v>
      </c>
      <c r="H7987">
        <v>0.14499999999999999</v>
      </c>
      <c r="I7987">
        <v>0.4</v>
      </c>
      <c r="J7987">
        <v>0</v>
      </c>
      <c r="K7987">
        <v>0.50955413999999999</v>
      </c>
      <c r="L7987">
        <v>0.55964983000000001</v>
      </c>
      <c r="M7987">
        <v>2.00527E-2</v>
      </c>
      <c r="N7987">
        <v>0.16176217000000001</v>
      </c>
      <c r="O7987">
        <v>0.22331917000000001</v>
      </c>
      <c r="P7987">
        <v>0.61491865000000001</v>
      </c>
      <c r="Q7987">
        <v>-1.2299040000000001E-2</v>
      </c>
      <c r="R7987">
        <v>0.14806786</v>
      </c>
      <c r="S7987">
        <v>0.21814116</v>
      </c>
      <c r="T7987">
        <v>0.63379098</v>
      </c>
      <c r="U7987">
        <v>0.26500000000000001</v>
      </c>
      <c r="V7987">
        <v>1.4117647099999999</v>
      </c>
      <c r="W7987">
        <f>COUNTIF(Table1[[#This Row],[Al2O3]:[TiO2]],0)</f>
        <v>2</v>
      </c>
      <c r="X7987">
        <f>Table1[[#This Row],[K2O]]+Table1[[#This Row],[Li2O]]+Table1[[#This Row],[Na2O]]</f>
        <v>0.16999999999999998</v>
      </c>
      <c r="Y7987">
        <f>Table1[[#This Row],[B2O3]]+Table1[[#This Row],[K2O]]+Table1[[#This Row],[Li2O]]+Table1[[#This Row],[Na2O]]</f>
        <v>0.31999999999999995</v>
      </c>
      <c r="Z7987" s="2">
        <f>Table1[[#This Row],[B2O3]]+Table1[[#This Row],[CaO]]+Table1[[#This Row],[K2O]]+Table1[[#This Row],[Li2O]]+Table1[[#This Row],[Na2O]]</f>
        <v>0.32999999999999996</v>
      </c>
      <c r="AA7987" s="2">
        <f>Table1[[#This Row],[A+B+AE]]-Table1[[#This Row],[Al2O3]]-Table1[[#This Row],[SiO2]]</f>
        <v>-0.31000000000000005</v>
      </c>
      <c r="AB79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498.77</v>
      </c>
    </row>
    <row r="7988" spans="1:28" hidden="1" x14ac:dyDescent="0.25">
      <c r="A7988">
        <v>0.23499999999999999</v>
      </c>
      <c r="B7988">
        <v>0.16</v>
      </c>
      <c r="C7988">
        <v>0</v>
      </c>
      <c r="D7988">
        <v>2.5000000000000001E-3</v>
      </c>
      <c r="E7988">
        <v>2.5000000000000001E-2</v>
      </c>
      <c r="F7988">
        <v>0</v>
      </c>
      <c r="G7988">
        <v>0.02</v>
      </c>
      <c r="H7988">
        <v>0.13500000000000001</v>
      </c>
      <c r="I7988">
        <v>0.39500000000000002</v>
      </c>
      <c r="J7988">
        <v>2.75E-2</v>
      </c>
      <c r="K7988">
        <v>0.51633987000000003</v>
      </c>
      <c r="L7988">
        <v>0.55811230999999994</v>
      </c>
      <c r="M7988">
        <v>3.991215E-2</v>
      </c>
      <c r="N7988">
        <v>0.14627865000000001</v>
      </c>
      <c r="O7988">
        <v>0.22089373000000001</v>
      </c>
      <c r="P7988">
        <v>0.63282762999999997</v>
      </c>
      <c r="Q7988">
        <v>4.8966299999999999E-3</v>
      </c>
      <c r="R7988">
        <v>0.13519239</v>
      </c>
      <c r="S7988">
        <v>0.21457660000000001</v>
      </c>
      <c r="T7988">
        <v>0.65023101000000005</v>
      </c>
      <c r="U7988">
        <v>0.26</v>
      </c>
      <c r="V7988">
        <v>1.5161290300000001</v>
      </c>
      <c r="W7988">
        <f>COUNTIF(Table1[[#This Row],[Al2O3]:[TiO2]],0)</f>
        <v>2</v>
      </c>
      <c r="X7988">
        <f>Table1[[#This Row],[K2O]]+Table1[[#This Row],[Li2O]]+Table1[[#This Row],[Na2O]]</f>
        <v>0.155</v>
      </c>
      <c r="Y7988">
        <f>Table1[[#This Row],[B2O3]]+Table1[[#This Row],[K2O]]+Table1[[#This Row],[Li2O]]+Table1[[#This Row],[Na2O]]</f>
        <v>0.315</v>
      </c>
      <c r="Z7988" s="2">
        <f>Table1[[#This Row],[B2O3]]+Table1[[#This Row],[CaO]]+Table1[[#This Row],[K2O]]+Table1[[#This Row],[Li2O]]+Table1[[#This Row],[Na2O]]</f>
        <v>0.315</v>
      </c>
      <c r="AA7988" s="2">
        <f>Table1[[#This Row],[A+B+AE]]-Table1[[#This Row],[Al2O3]]-Table1[[#This Row],[SiO2]]</f>
        <v>-0.315</v>
      </c>
      <c r="AB79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503.50400000000002</v>
      </c>
    </row>
    <row r="7989" spans="1:28" hidden="1" x14ac:dyDescent="0.25">
      <c r="A7989">
        <v>0.2</v>
      </c>
      <c r="B7989">
        <v>0.125</v>
      </c>
      <c r="C7989">
        <v>2.5000000000000001E-2</v>
      </c>
      <c r="D7989">
        <v>0</v>
      </c>
      <c r="E7989">
        <v>0.04</v>
      </c>
      <c r="F7989">
        <v>0</v>
      </c>
      <c r="G7989">
        <v>5.5E-2</v>
      </c>
      <c r="H7989">
        <v>0.115</v>
      </c>
      <c r="I7989">
        <v>0.42499999999999999</v>
      </c>
      <c r="J7989">
        <v>1.4999999999999999E-2</v>
      </c>
      <c r="K7989">
        <v>0.574324324</v>
      </c>
      <c r="L7989">
        <v>0.57120044199999997</v>
      </c>
      <c r="M7989">
        <v>2.1016443999999999E-2</v>
      </c>
      <c r="N7989">
        <v>0.175560677</v>
      </c>
      <c r="O7989">
        <v>0.19574164099999999</v>
      </c>
      <c r="P7989">
        <v>0.62869768199999998</v>
      </c>
      <c r="Q7989">
        <v>-1.325854E-3</v>
      </c>
      <c r="R7989">
        <v>0.150703328</v>
      </c>
      <c r="S7989">
        <v>0.19462541899999999</v>
      </c>
      <c r="T7989">
        <v>0.65467125299999995</v>
      </c>
      <c r="U7989">
        <v>0.26</v>
      </c>
      <c r="V7989">
        <v>1.1764705879999999</v>
      </c>
      <c r="W7989">
        <f>COUNTIF(Table1[[#This Row],[Al2O3]:[TiO2]],0)</f>
        <v>2</v>
      </c>
      <c r="X7989">
        <f>Table1[[#This Row],[K2O]]+Table1[[#This Row],[Li2O]]+Table1[[#This Row],[Na2O]]</f>
        <v>0.17</v>
      </c>
      <c r="Y7989">
        <f>Table1[[#This Row],[B2O3]]+Table1[[#This Row],[K2O]]+Table1[[#This Row],[Li2O]]+Table1[[#This Row],[Na2O]]</f>
        <v>0.29499999999999998</v>
      </c>
      <c r="Z7989" s="2">
        <f>Table1[[#This Row],[B2O3]]+Table1[[#This Row],[CaO]]+Table1[[#This Row],[K2O]]+Table1[[#This Row],[Li2O]]+Table1[[#This Row],[Na2O]]</f>
        <v>0.32</v>
      </c>
      <c r="AA7989" s="2">
        <f>Table1[[#This Row],[A+B+AE]]-Table1[[#This Row],[Al2O3]]-Table1[[#This Row],[SiO2]]</f>
        <v>-0.30499999999999999</v>
      </c>
      <c r="AB79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468.48199999999997</v>
      </c>
    </row>
    <row r="7990" spans="1:28" hidden="1" x14ac:dyDescent="0.25">
      <c r="A7990">
        <v>0.22500000000000001</v>
      </c>
      <c r="B7990">
        <v>0.15</v>
      </c>
      <c r="C7990">
        <v>0.02</v>
      </c>
      <c r="D7990">
        <v>0</v>
      </c>
      <c r="E7990">
        <v>3.5000000000000003E-2</v>
      </c>
      <c r="F7990">
        <v>0</v>
      </c>
      <c r="G7990">
        <v>3.5000000000000003E-2</v>
      </c>
      <c r="H7990">
        <v>0.13</v>
      </c>
      <c r="I7990">
        <v>0.39500000000000002</v>
      </c>
      <c r="J7990">
        <v>0.01</v>
      </c>
      <c r="K7990">
        <v>0.52666666699999998</v>
      </c>
      <c r="L7990">
        <v>0.56417437800000003</v>
      </c>
      <c r="M7990">
        <v>2.3412711999999999E-2</v>
      </c>
      <c r="N7990">
        <v>0.16354485699999999</v>
      </c>
      <c r="O7990">
        <v>0.21365999599999999</v>
      </c>
      <c r="P7990">
        <v>0.62279514800000002</v>
      </c>
      <c r="Q7990">
        <v>-4.3117579999999997E-3</v>
      </c>
      <c r="R7990">
        <v>0.145358073</v>
      </c>
      <c r="S7990">
        <v>0.20963091</v>
      </c>
      <c r="T7990">
        <v>0.64501101699999996</v>
      </c>
      <c r="U7990">
        <v>0.25</v>
      </c>
      <c r="V7990">
        <v>1.363636364</v>
      </c>
      <c r="W7990">
        <f>COUNTIF(Table1[[#This Row],[Al2O3]:[TiO2]],0)</f>
        <v>2</v>
      </c>
      <c r="X7990">
        <f>Table1[[#This Row],[K2O]]+Table1[[#This Row],[Li2O]]+Table1[[#This Row],[Na2O]]</f>
        <v>0.16500000000000001</v>
      </c>
      <c r="Y7990">
        <f>Table1[[#This Row],[B2O3]]+Table1[[#This Row],[K2O]]+Table1[[#This Row],[Li2O]]+Table1[[#This Row],[Na2O]]</f>
        <v>0.315</v>
      </c>
      <c r="Z7990" s="2">
        <f>Table1[[#This Row],[B2O3]]+Table1[[#This Row],[CaO]]+Table1[[#This Row],[K2O]]+Table1[[#This Row],[Li2O]]+Table1[[#This Row],[Na2O]]</f>
        <v>0.33499999999999996</v>
      </c>
      <c r="AA7990" s="2">
        <f>Table1[[#This Row],[A+B+AE]]-Table1[[#This Row],[Al2O3]]-Table1[[#This Row],[SiO2]]</f>
        <v>-0.28500000000000003</v>
      </c>
      <c r="AB79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488.42100000000005</v>
      </c>
    </row>
    <row r="7991" spans="1:28" hidden="1" x14ac:dyDescent="0.25">
      <c r="A7991">
        <v>0.22</v>
      </c>
      <c r="B7991">
        <v>0.13</v>
      </c>
      <c r="C7991">
        <v>2.5000000000000001E-2</v>
      </c>
      <c r="D7991">
        <v>0</v>
      </c>
      <c r="E7991">
        <v>4.4999999999999998E-2</v>
      </c>
      <c r="F7991">
        <v>0</v>
      </c>
      <c r="G7991">
        <v>2.5000000000000001E-2</v>
      </c>
      <c r="H7991">
        <v>0.13500000000000001</v>
      </c>
      <c r="I7991">
        <v>0.41499999999999998</v>
      </c>
      <c r="J7991">
        <v>5.0000000000000001E-3</v>
      </c>
      <c r="K7991">
        <v>0.53896103900000003</v>
      </c>
      <c r="L7991">
        <v>0.56649808400000001</v>
      </c>
      <c r="M7991">
        <v>2.3307663999999999E-2</v>
      </c>
      <c r="N7991">
        <v>0.16361993899999999</v>
      </c>
      <c r="O7991">
        <v>0.21369181800000001</v>
      </c>
      <c r="P7991">
        <v>0.62268824300000003</v>
      </c>
      <c r="Q7991">
        <v>-7.7348419999999996E-3</v>
      </c>
      <c r="R7991">
        <v>0.148172358</v>
      </c>
      <c r="S7991">
        <v>0.20993668500000001</v>
      </c>
      <c r="T7991">
        <v>0.64189095699999998</v>
      </c>
      <c r="U7991">
        <v>0.255</v>
      </c>
      <c r="V7991">
        <v>1.375</v>
      </c>
      <c r="W7991">
        <f>COUNTIF(Table1[[#This Row],[Al2O3]:[TiO2]],0)</f>
        <v>2</v>
      </c>
      <c r="X7991">
        <f>Table1[[#This Row],[K2O]]+Table1[[#This Row],[Li2O]]+Table1[[#This Row],[Na2O]]</f>
        <v>0.16</v>
      </c>
      <c r="Y7991">
        <f>Table1[[#This Row],[B2O3]]+Table1[[#This Row],[K2O]]+Table1[[#This Row],[Li2O]]+Table1[[#This Row],[Na2O]]</f>
        <v>0.29000000000000004</v>
      </c>
      <c r="Z7991" s="2">
        <f>Table1[[#This Row],[B2O3]]+Table1[[#This Row],[CaO]]+Table1[[#This Row],[K2O]]+Table1[[#This Row],[Li2O]]+Table1[[#This Row],[Na2O]]</f>
        <v>0.315</v>
      </c>
      <c r="AA7991" s="2">
        <f>Table1[[#This Row],[A+B+AE]]-Table1[[#This Row],[Al2O3]]-Table1[[#This Row],[SiO2]]</f>
        <v>-0.31999999999999995</v>
      </c>
      <c r="AB79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499.74900000000002</v>
      </c>
    </row>
    <row r="7992" spans="1:28" hidden="1" x14ac:dyDescent="0.25">
      <c r="A7992">
        <v>0.21</v>
      </c>
      <c r="B7992">
        <v>0.13</v>
      </c>
      <c r="C7992">
        <v>0.04</v>
      </c>
      <c r="D7992">
        <v>0</v>
      </c>
      <c r="E7992">
        <v>4.4999999999999998E-2</v>
      </c>
      <c r="F7992">
        <v>0.01</v>
      </c>
      <c r="G7992">
        <v>0.04</v>
      </c>
      <c r="H7992">
        <v>0.12</v>
      </c>
      <c r="I7992">
        <v>0.40500000000000003</v>
      </c>
      <c r="J7992">
        <v>0</v>
      </c>
      <c r="K7992">
        <v>0.55102040799999996</v>
      </c>
      <c r="L7992">
        <v>0.57227469500000006</v>
      </c>
      <c r="M7992">
        <v>1.5843347000000001E-2</v>
      </c>
      <c r="N7992">
        <v>0.17419905899999999</v>
      </c>
      <c r="O7992">
        <v>0.206187591</v>
      </c>
      <c r="P7992">
        <v>0.61961334899999998</v>
      </c>
      <c r="Q7992">
        <v>-5.354653E-3</v>
      </c>
      <c r="R7992">
        <v>0.14870744299999999</v>
      </c>
      <c r="S7992">
        <v>0.20485806300000001</v>
      </c>
      <c r="T7992">
        <v>0.64643449399999997</v>
      </c>
      <c r="U7992">
        <v>0.25</v>
      </c>
      <c r="V7992">
        <v>1.3125</v>
      </c>
      <c r="W7992">
        <f>COUNTIF(Table1[[#This Row],[Al2O3]:[TiO2]],0)</f>
        <v>2</v>
      </c>
      <c r="X7992">
        <f>Table1[[#This Row],[K2O]]+Table1[[#This Row],[Li2O]]+Table1[[#This Row],[Na2O]]</f>
        <v>0.16999999999999998</v>
      </c>
      <c r="Y7992">
        <f>Table1[[#This Row],[B2O3]]+Table1[[#This Row],[K2O]]+Table1[[#This Row],[Li2O]]+Table1[[#This Row],[Na2O]]</f>
        <v>0.30000000000000004</v>
      </c>
      <c r="Z7992" s="2">
        <f>Table1[[#This Row],[B2O3]]+Table1[[#This Row],[CaO]]+Table1[[#This Row],[K2O]]+Table1[[#This Row],[Li2O]]+Table1[[#This Row],[Na2O]]</f>
        <v>0.34</v>
      </c>
      <c r="AA7992" s="2">
        <f>Table1[[#This Row],[A+B+AE]]-Table1[[#This Row],[Al2O3]]-Table1[[#This Row],[SiO2]]</f>
        <v>-0.27500000000000002</v>
      </c>
      <c r="AB79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483.57550000000003</v>
      </c>
    </row>
    <row r="7993" spans="1:28" hidden="1" x14ac:dyDescent="0.25">
      <c r="A7993">
        <v>0.23499999999999999</v>
      </c>
      <c r="B7993">
        <v>0.14000000000000001</v>
      </c>
      <c r="C7993">
        <v>0</v>
      </c>
      <c r="D7993">
        <v>2.5000000000000001E-3</v>
      </c>
      <c r="E7993">
        <v>0.02</v>
      </c>
      <c r="F7993">
        <v>7.4999999999999997E-3</v>
      </c>
      <c r="G7993">
        <v>0.03</v>
      </c>
      <c r="H7993">
        <v>0.13500000000000001</v>
      </c>
      <c r="I7993">
        <v>0.43</v>
      </c>
      <c r="J7993">
        <v>0</v>
      </c>
      <c r="K7993">
        <v>0.53749999999999998</v>
      </c>
      <c r="L7993">
        <v>0.55601281499999999</v>
      </c>
      <c r="M7993">
        <v>2.8844106000000001E-2</v>
      </c>
      <c r="N7993">
        <v>0.15673688799999999</v>
      </c>
      <c r="O7993">
        <v>0.21813489999999999</v>
      </c>
      <c r="P7993">
        <v>0.62512821200000002</v>
      </c>
      <c r="Q7993">
        <v>-1.6961980000000001E-3</v>
      </c>
      <c r="R7993">
        <v>0.140911701</v>
      </c>
      <c r="S7993">
        <v>0.21420693299999999</v>
      </c>
      <c r="T7993">
        <v>0.64488136600000001</v>
      </c>
      <c r="U7993">
        <v>0.27</v>
      </c>
      <c r="V7993">
        <v>1.424242424</v>
      </c>
      <c r="W7993">
        <f>COUNTIF(Table1[[#This Row],[Al2O3]:[TiO2]],0)</f>
        <v>2</v>
      </c>
      <c r="X7993">
        <f>Table1[[#This Row],[K2O]]+Table1[[#This Row],[Li2O]]+Table1[[#This Row],[Na2O]]</f>
        <v>0.17250000000000001</v>
      </c>
      <c r="Y7993">
        <f>Table1[[#This Row],[B2O3]]+Table1[[#This Row],[K2O]]+Table1[[#This Row],[Li2O]]+Table1[[#This Row],[Na2O]]</f>
        <v>0.3125</v>
      </c>
      <c r="Z7993" s="2">
        <f>Table1[[#This Row],[B2O3]]+Table1[[#This Row],[CaO]]+Table1[[#This Row],[K2O]]+Table1[[#This Row],[Li2O]]+Table1[[#This Row],[Na2O]]</f>
        <v>0.3125</v>
      </c>
      <c r="AA7993" s="2">
        <f>Table1[[#This Row],[A+B+AE]]-Table1[[#This Row],[Al2O3]]-Table1[[#This Row],[SiO2]]</f>
        <v>-0.35249999999999998</v>
      </c>
      <c r="AB79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498.27750000000003</v>
      </c>
    </row>
    <row r="7994" spans="1:28" hidden="1" x14ac:dyDescent="0.25">
      <c r="A7994">
        <v>0.23499999999999999</v>
      </c>
      <c r="B7994">
        <v>0.17499999999999999</v>
      </c>
      <c r="C7994">
        <v>0.04</v>
      </c>
      <c r="D7994">
        <v>0</v>
      </c>
      <c r="E7994">
        <v>0.05</v>
      </c>
      <c r="F7994">
        <v>0</v>
      </c>
      <c r="G7994">
        <v>1.4999999999999999E-2</v>
      </c>
      <c r="H7994">
        <v>0.14000000000000001</v>
      </c>
      <c r="I7994">
        <v>0.31</v>
      </c>
      <c r="J7994">
        <v>3.5000000000000003E-2</v>
      </c>
      <c r="K7994">
        <v>0.45255474000000001</v>
      </c>
      <c r="L7994">
        <v>0.57804449000000002</v>
      </c>
      <c r="M7994">
        <v>1.208302E-2</v>
      </c>
      <c r="N7994">
        <v>0.16492965000000001</v>
      </c>
      <c r="O7994">
        <v>0.23105587999999999</v>
      </c>
      <c r="P7994">
        <v>0.60401446999999997</v>
      </c>
      <c r="Q7994">
        <v>-1.6740519999999998E-2</v>
      </c>
      <c r="R7994">
        <v>0.14896967</v>
      </c>
      <c r="S7994">
        <v>0.22424413000000001</v>
      </c>
      <c r="T7994">
        <v>0.62678619999999996</v>
      </c>
      <c r="U7994">
        <v>0.25</v>
      </c>
      <c r="V7994">
        <v>1.5161290300000001</v>
      </c>
      <c r="W7994">
        <f>COUNTIF(Table1[[#This Row],[Al2O3]:[TiO2]],0)</f>
        <v>2</v>
      </c>
      <c r="X7994">
        <f>Table1[[#This Row],[K2O]]+Table1[[#This Row],[Li2O]]+Table1[[#This Row],[Na2O]]</f>
        <v>0.15500000000000003</v>
      </c>
      <c r="Y7994">
        <f>Table1[[#This Row],[B2O3]]+Table1[[#This Row],[K2O]]+Table1[[#This Row],[Li2O]]+Table1[[#This Row],[Na2O]]</f>
        <v>0.33</v>
      </c>
      <c r="Z7994" s="2">
        <f>Table1[[#This Row],[B2O3]]+Table1[[#This Row],[CaO]]+Table1[[#This Row],[K2O]]+Table1[[#This Row],[Li2O]]+Table1[[#This Row],[Na2O]]</f>
        <v>0.37</v>
      </c>
      <c r="AA7994" s="2">
        <f>Table1[[#This Row],[A+B+AE]]-Table1[[#This Row],[Al2O3]]-Table1[[#This Row],[SiO2]]</f>
        <v>-0.17499999999999999</v>
      </c>
      <c r="AB79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495.22149999999988</v>
      </c>
    </row>
    <row r="7995" spans="1:28" hidden="1" x14ac:dyDescent="0.25">
      <c r="A7995">
        <v>0.215</v>
      </c>
      <c r="B7995">
        <v>0.17499999999999999</v>
      </c>
      <c r="C7995">
        <v>0</v>
      </c>
      <c r="D7995">
        <v>0</v>
      </c>
      <c r="E7995">
        <v>0.05</v>
      </c>
      <c r="F7995">
        <v>7.4999999999999997E-3</v>
      </c>
      <c r="G7995">
        <v>0.04</v>
      </c>
      <c r="H7995">
        <v>0.125</v>
      </c>
      <c r="I7995">
        <v>0.34</v>
      </c>
      <c r="J7995">
        <v>4.7500000000000001E-2</v>
      </c>
      <c r="K7995">
        <v>0.5</v>
      </c>
      <c r="L7995">
        <v>0.57268838399999999</v>
      </c>
      <c r="M7995">
        <v>2.5039965000000001E-2</v>
      </c>
      <c r="N7995">
        <v>0.16447899399999999</v>
      </c>
      <c r="O7995">
        <v>0.209044327</v>
      </c>
      <c r="P7995">
        <v>0.62647667900000004</v>
      </c>
      <c r="Q7995">
        <v>9.6730000000000004E-4</v>
      </c>
      <c r="R7995">
        <v>0.143517859</v>
      </c>
      <c r="S7995">
        <v>0.20418435500000001</v>
      </c>
      <c r="T7995">
        <v>0.65229778599999999</v>
      </c>
      <c r="U7995">
        <v>0.26</v>
      </c>
      <c r="V7995">
        <v>1.3030303029999999</v>
      </c>
      <c r="W7995">
        <f>COUNTIF(Table1[[#This Row],[Al2O3]:[TiO2]],0)</f>
        <v>2</v>
      </c>
      <c r="X7995">
        <f>Table1[[#This Row],[K2O]]+Table1[[#This Row],[Li2O]]+Table1[[#This Row],[Na2O]]</f>
        <v>0.17249999999999999</v>
      </c>
      <c r="Y7995">
        <f>Table1[[#This Row],[B2O3]]+Table1[[#This Row],[K2O]]+Table1[[#This Row],[Li2O]]+Table1[[#This Row],[Na2O]]</f>
        <v>0.34750000000000003</v>
      </c>
      <c r="Z7995" s="2">
        <f>Table1[[#This Row],[B2O3]]+Table1[[#This Row],[CaO]]+Table1[[#This Row],[K2O]]+Table1[[#This Row],[Li2O]]+Table1[[#This Row],[Na2O]]</f>
        <v>0.34750000000000003</v>
      </c>
      <c r="AA7995" s="2">
        <f>Table1[[#This Row],[A+B+AE]]-Table1[[#This Row],[Al2O3]]-Table1[[#This Row],[SiO2]]</f>
        <v>-0.20749999999999999</v>
      </c>
      <c r="AB79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469.86350000000004</v>
      </c>
    </row>
    <row r="7996" spans="1:28" hidden="1" x14ac:dyDescent="0.25">
      <c r="A7996">
        <v>0.23</v>
      </c>
      <c r="B7996">
        <v>0.155</v>
      </c>
      <c r="C7996">
        <v>0</v>
      </c>
      <c r="D7996">
        <v>0</v>
      </c>
      <c r="E7996">
        <v>0.05</v>
      </c>
      <c r="F7996">
        <v>2.5000000000000001E-3</v>
      </c>
      <c r="G7996">
        <v>1.4999999999999999E-2</v>
      </c>
      <c r="H7996">
        <v>0.14000000000000001</v>
      </c>
      <c r="I7996">
        <v>0.37</v>
      </c>
      <c r="J7996">
        <v>3.7499999999999999E-2</v>
      </c>
      <c r="K7996">
        <v>0.5</v>
      </c>
      <c r="L7996">
        <v>0.567935258</v>
      </c>
      <c r="M7996">
        <v>3.0692929000000001E-2</v>
      </c>
      <c r="N7996">
        <v>0.15247786299999999</v>
      </c>
      <c r="O7996">
        <v>0.224174817</v>
      </c>
      <c r="P7996">
        <v>0.62334732000000004</v>
      </c>
      <c r="Q7996">
        <v>-4.5080010000000002E-3</v>
      </c>
      <c r="R7996">
        <v>0.14171645399999999</v>
      </c>
      <c r="S7996">
        <v>0.21759594300000001</v>
      </c>
      <c r="T7996">
        <v>0.64068760300000005</v>
      </c>
      <c r="U7996">
        <v>0.27</v>
      </c>
      <c r="V7996">
        <v>1.483870968</v>
      </c>
      <c r="W7996">
        <f>COUNTIF(Table1[[#This Row],[Al2O3]:[TiO2]],0)</f>
        <v>2</v>
      </c>
      <c r="X7996">
        <f>Table1[[#This Row],[K2O]]+Table1[[#This Row],[Li2O]]+Table1[[#This Row],[Na2O]]</f>
        <v>0.1575</v>
      </c>
      <c r="Y7996">
        <f>Table1[[#This Row],[B2O3]]+Table1[[#This Row],[K2O]]+Table1[[#This Row],[Li2O]]+Table1[[#This Row],[Na2O]]</f>
        <v>0.3125</v>
      </c>
      <c r="Z7996" s="2">
        <f>Table1[[#This Row],[B2O3]]+Table1[[#This Row],[CaO]]+Table1[[#This Row],[K2O]]+Table1[[#This Row],[Li2O]]+Table1[[#This Row],[Na2O]]</f>
        <v>0.3125</v>
      </c>
      <c r="AA7996" s="2">
        <f>Table1[[#This Row],[A+B+AE]]-Table1[[#This Row],[Al2O3]]-Table1[[#This Row],[SiO2]]</f>
        <v>-0.28749999999999998</v>
      </c>
      <c r="AB79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500.79150000000004</v>
      </c>
    </row>
    <row r="7997" spans="1:28" hidden="1" x14ac:dyDescent="0.25">
      <c r="A7997">
        <v>0.25</v>
      </c>
      <c r="B7997">
        <v>0.17</v>
      </c>
      <c r="C7997">
        <v>0</v>
      </c>
      <c r="D7997">
        <v>5.0000000000000001E-3</v>
      </c>
      <c r="E7997">
        <v>4.4999999999999998E-2</v>
      </c>
      <c r="F7997">
        <v>0.01</v>
      </c>
      <c r="G7997">
        <v>0.01</v>
      </c>
      <c r="H7997">
        <v>0.15</v>
      </c>
      <c r="I7997">
        <v>0.36</v>
      </c>
      <c r="J7997">
        <v>0</v>
      </c>
      <c r="K7997">
        <v>0.47368421100000002</v>
      </c>
      <c r="L7997">
        <v>0.55898371199999997</v>
      </c>
      <c r="M7997">
        <v>2.4580343000000001E-2</v>
      </c>
      <c r="N7997">
        <v>0.153490242</v>
      </c>
      <c r="O7997">
        <v>0.23367980299999999</v>
      </c>
      <c r="P7997">
        <v>0.61282995600000001</v>
      </c>
      <c r="Q7997">
        <v>-9.4561490000000005E-3</v>
      </c>
      <c r="R7997">
        <v>0.14185252000000001</v>
      </c>
      <c r="S7997">
        <v>0.22655803999999999</v>
      </c>
      <c r="T7997">
        <v>0.63158944100000003</v>
      </c>
      <c r="U7997">
        <v>0.255</v>
      </c>
      <c r="V7997">
        <v>1.5625</v>
      </c>
      <c r="W7997">
        <f>COUNTIF(Table1[[#This Row],[Al2O3]:[TiO2]],0)</f>
        <v>2</v>
      </c>
      <c r="X7997">
        <f>Table1[[#This Row],[K2O]]+Table1[[#This Row],[Li2O]]+Table1[[#This Row],[Na2O]]</f>
        <v>0.16999999999999998</v>
      </c>
      <c r="Y7997">
        <f>Table1[[#This Row],[B2O3]]+Table1[[#This Row],[K2O]]+Table1[[#This Row],[Li2O]]+Table1[[#This Row],[Na2O]]</f>
        <v>0.34</v>
      </c>
      <c r="Z7997" s="2">
        <f>Table1[[#This Row],[B2O3]]+Table1[[#This Row],[CaO]]+Table1[[#This Row],[K2O]]+Table1[[#This Row],[Li2O]]+Table1[[#This Row],[Na2O]]</f>
        <v>0.34</v>
      </c>
      <c r="AA7997" s="2">
        <f>Table1[[#This Row],[A+B+AE]]-Table1[[#This Row],[Al2O3]]-Table1[[#This Row],[SiO2]]</f>
        <v>-0.26999999999999996</v>
      </c>
      <c r="AB79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509.30399999999997</v>
      </c>
    </row>
    <row r="7998" spans="1:28" hidden="1" x14ac:dyDescent="0.25">
      <c r="A7998">
        <v>0.21</v>
      </c>
      <c r="B7998">
        <v>0.17</v>
      </c>
      <c r="C7998">
        <v>0</v>
      </c>
      <c r="D7998">
        <v>0</v>
      </c>
      <c r="E7998">
        <v>0.04</v>
      </c>
      <c r="F7998">
        <v>7.4999999999999997E-3</v>
      </c>
      <c r="G7998">
        <v>3.5000000000000003E-2</v>
      </c>
      <c r="H7998">
        <v>0.13</v>
      </c>
      <c r="I7998">
        <v>0.36499999999999999</v>
      </c>
      <c r="J7998">
        <v>4.2500000000000003E-2</v>
      </c>
      <c r="K7998">
        <v>0.51773049599999998</v>
      </c>
      <c r="L7998">
        <v>0.56841586200000005</v>
      </c>
      <c r="M7998">
        <v>3.1426721999999997E-2</v>
      </c>
      <c r="N7998">
        <v>0.16256588799999999</v>
      </c>
      <c r="O7998">
        <v>0.20199299800000001</v>
      </c>
      <c r="P7998">
        <v>0.63544111400000003</v>
      </c>
      <c r="Q7998">
        <v>5.0610280000000004E-3</v>
      </c>
      <c r="R7998">
        <v>0.143553454</v>
      </c>
      <c r="S7998">
        <v>0.197221061</v>
      </c>
      <c r="T7998">
        <v>0.659225485</v>
      </c>
      <c r="U7998">
        <v>0.255</v>
      </c>
      <c r="V7998">
        <v>1.2727272730000001</v>
      </c>
      <c r="W7998">
        <f>COUNTIF(Table1[[#This Row],[Al2O3]:[TiO2]],0)</f>
        <v>2</v>
      </c>
      <c r="X7998">
        <f>Table1[[#This Row],[K2O]]+Table1[[#This Row],[Li2O]]+Table1[[#This Row],[Na2O]]</f>
        <v>0.17250000000000001</v>
      </c>
      <c r="Y7998">
        <f>Table1[[#This Row],[B2O3]]+Table1[[#This Row],[K2O]]+Table1[[#This Row],[Li2O]]+Table1[[#This Row],[Na2O]]</f>
        <v>0.34250000000000003</v>
      </c>
      <c r="Z7998" s="2">
        <f>Table1[[#This Row],[B2O3]]+Table1[[#This Row],[CaO]]+Table1[[#This Row],[K2O]]+Table1[[#This Row],[Li2O]]+Table1[[#This Row],[Na2O]]</f>
        <v>0.34250000000000003</v>
      </c>
      <c r="AA7998" s="2">
        <f>Table1[[#This Row],[A+B+AE]]-Table1[[#This Row],[Al2O3]]-Table1[[#This Row],[SiO2]]</f>
        <v>-0.23249999999999996</v>
      </c>
      <c r="AB79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478.31400000000008</v>
      </c>
    </row>
    <row r="7999" spans="1:28" hidden="1" x14ac:dyDescent="0.25">
      <c r="A7999">
        <v>0.19</v>
      </c>
      <c r="B7999">
        <v>0.13500000000000001</v>
      </c>
      <c r="C7999">
        <v>2.5000000000000001E-2</v>
      </c>
      <c r="D7999">
        <v>0</v>
      </c>
      <c r="E7999">
        <v>3.5000000000000003E-2</v>
      </c>
      <c r="F7999">
        <v>0</v>
      </c>
      <c r="G7999">
        <v>0.05</v>
      </c>
      <c r="H7999">
        <v>0.11</v>
      </c>
      <c r="I7999">
        <v>0.41499999999999998</v>
      </c>
      <c r="J7999">
        <v>0.04</v>
      </c>
      <c r="K7999">
        <v>0.58041958000000005</v>
      </c>
      <c r="L7999">
        <v>0.57274163</v>
      </c>
      <c r="M7999">
        <v>3.4335049999999999E-2</v>
      </c>
      <c r="N7999">
        <v>0.16771722</v>
      </c>
      <c r="O7999">
        <v>0.18830711999999999</v>
      </c>
      <c r="P7999">
        <v>0.64397565999999995</v>
      </c>
      <c r="Q7999">
        <v>1.1400179999999999E-2</v>
      </c>
      <c r="R7999">
        <v>0.14384253999999999</v>
      </c>
      <c r="S7999">
        <v>0.18642621000000001</v>
      </c>
      <c r="T7999">
        <v>0.66973125</v>
      </c>
      <c r="U7999">
        <v>0.255</v>
      </c>
      <c r="V7999">
        <v>1.1875</v>
      </c>
      <c r="W7999">
        <f>COUNTIF(Table1[[#This Row],[Al2O3]:[TiO2]],0)</f>
        <v>2</v>
      </c>
      <c r="X7999">
        <f>Table1[[#This Row],[K2O]]+Table1[[#This Row],[Li2O]]+Table1[[#This Row],[Na2O]]</f>
        <v>0.16</v>
      </c>
      <c r="Y7999">
        <f>Table1[[#This Row],[B2O3]]+Table1[[#This Row],[K2O]]+Table1[[#This Row],[Li2O]]+Table1[[#This Row],[Na2O]]</f>
        <v>0.29499999999999998</v>
      </c>
      <c r="Z7999" s="2">
        <f>Table1[[#This Row],[B2O3]]+Table1[[#This Row],[CaO]]+Table1[[#This Row],[K2O]]+Table1[[#This Row],[Li2O]]+Table1[[#This Row],[Na2O]]</f>
        <v>0.32</v>
      </c>
      <c r="AA7999" s="2">
        <f>Table1[[#This Row],[A+B+AE]]-Table1[[#This Row],[Al2O3]]-Table1[[#This Row],[SiO2]]</f>
        <v>-0.28499999999999998</v>
      </c>
      <c r="AB79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470.904</v>
      </c>
    </row>
    <row r="8000" spans="1:28" hidden="1" x14ac:dyDescent="0.25">
      <c r="A8000">
        <v>0.215</v>
      </c>
      <c r="B8000">
        <v>0.155</v>
      </c>
      <c r="C8000">
        <v>0.02</v>
      </c>
      <c r="D8000">
        <v>0</v>
      </c>
      <c r="E8000">
        <v>0.05</v>
      </c>
      <c r="F8000">
        <v>0.01</v>
      </c>
      <c r="G8000">
        <v>0.06</v>
      </c>
      <c r="H8000">
        <v>0.13</v>
      </c>
      <c r="I8000">
        <v>0.36</v>
      </c>
      <c r="J8000">
        <v>0</v>
      </c>
      <c r="K8000">
        <v>0.51063829800000005</v>
      </c>
      <c r="L8000">
        <v>0.57531393799999997</v>
      </c>
      <c r="M8000">
        <v>-4.0097609999999997E-3</v>
      </c>
      <c r="N8000">
        <v>0.19293895</v>
      </c>
      <c r="O8000">
        <v>0.205457525</v>
      </c>
      <c r="P8000">
        <v>0.60160352399999995</v>
      </c>
      <c r="Q8000">
        <v>-2.1166859999999999E-2</v>
      </c>
      <c r="R8000">
        <v>0.16342515799999999</v>
      </c>
      <c r="S8000">
        <v>0.203878432</v>
      </c>
      <c r="T8000">
        <v>0.63269641099999996</v>
      </c>
      <c r="U8000">
        <v>0.26</v>
      </c>
      <c r="V8000">
        <v>1.1315789469999999</v>
      </c>
      <c r="W8000">
        <f>COUNTIF(Table1[[#This Row],[Al2O3]:[TiO2]],0)</f>
        <v>2</v>
      </c>
      <c r="X8000">
        <f>Table1[[#This Row],[K2O]]+Table1[[#This Row],[Li2O]]+Table1[[#This Row],[Na2O]]</f>
        <v>0.2</v>
      </c>
      <c r="Y8000">
        <f>Table1[[#This Row],[B2O3]]+Table1[[#This Row],[K2O]]+Table1[[#This Row],[Li2O]]+Table1[[#This Row],[Na2O]]</f>
        <v>0.35499999999999998</v>
      </c>
      <c r="Z8000" s="2">
        <f>Table1[[#This Row],[B2O3]]+Table1[[#This Row],[CaO]]+Table1[[#This Row],[K2O]]+Table1[[#This Row],[Li2O]]+Table1[[#This Row],[Na2O]]</f>
        <v>0.375</v>
      </c>
      <c r="AA8000" s="2">
        <f>Table1[[#This Row],[A+B+AE]]-Table1[[#This Row],[Al2O3]]-Table1[[#This Row],[SiO2]]</f>
        <v>-0.19999999999999998</v>
      </c>
      <c r="AB80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452.98799999999994</v>
      </c>
    </row>
    <row r="8001" spans="1:28" hidden="1" x14ac:dyDescent="0.25">
      <c r="A8001">
        <v>0.24</v>
      </c>
      <c r="B8001">
        <v>0.17</v>
      </c>
      <c r="C8001">
        <v>0</v>
      </c>
      <c r="D8001">
        <v>0</v>
      </c>
      <c r="E8001">
        <v>3.5000000000000003E-2</v>
      </c>
      <c r="F8001">
        <v>7.4999999999999997E-3</v>
      </c>
      <c r="G8001">
        <v>3.5000000000000003E-2</v>
      </c>
      <c r="H8001">
        <v>0.14000000000000001</v>
      </c>
      <c r="I8001">
        <v>0.35499999999999998</v>
      </c>
      <c r="J8001">
        <v>1.7500000000000002E-2</v>
      </c>
      <c r="K8001">
        <v>0.48299320000000001</v>
      </c>
      <c r="L8001">
        <v>0.56575138999999997</v>
      </c>
      <c r="M8001">
        <v>1.288301E-2</v>
      </c>
      <c r="N8001">
        <v>0.16735537</v>
      </c>
      <c r="O8001">
        <v>0.22437456</v>
      </c>
      <c r="P8001">
        <v>0.60827007</v>
      </c>
      <c r="Q8001">
        <v>-1.3706680000000001E-2</v>
      </c>
      <c r="R8001">
        <v>0.14875388</v>
      </c>
      <c r="S8001">
        <v>0.21921911999999999</v>
      </c>
      <c r="T8001">
        <v>0.63202700000000001</v>
      </c>
      <c r="U8001">
        <v>0.27</v>
      </c>
      <c r="V8001">
        <v>1.37142857</v>
      </c>
      <c r="W8001">
        <f>COUNTIF(Table1[[#This Row],[Al2O3]:[TiO2]],0)</f>
        <v>2</v>
      </c>
      <c r="X8001">
        <f>Table1[[#This Row],[K2O]]+Table1[[#This Row],[Li2O]]+Table1[[#This Row],[Na2O]]</f>
        <v>0.18250000000000002</v>
      </c>
      <c r="Y8001">
        <f>Table1[[#This Row],[B2O3]]+Table1[[#This Row],[K2O]]+Table1[[#This Row],[Li2O]]+Table1[[#This Row],[Na2O]]</f>
        <v>0.35250000000000004</v>
      </c>
      <c r="Z8001" s="2">
        <f>Table1[[#This Row],[B2O3]]+Table1[[#This Row],[CaO]]+Table1[[#This Row],[K2O]]+Table1[[#This Row],[Li2O]]+Table1[[#This Row],[Na2O]]</f>
        <v>0.35250000000000004</v>
      </c>
      <c r="AA8001" s="2">
        <f>Table1[[#This Row],[A+B+AE]]-Table1[[#This Row],[Al2O3]]-Table1[[#This Row],[SiO2]]</f>
        <v>-0.24249999999999994</v>
      </c>
      <c r="AB80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480.20000000000005</v>
      </c>
    </row>
    <row r="8002" spans="1:28" hidden="1" x14ac:dyDescent="0.25">
      <c r="A8002">
        <v>0.2</v>
      </c>
      <c r="B8002">
        <v>0.14499999999999999</v>
      </c>
      <c r="C8002">
        <v>0.01</v>
      </c>
      <c r="D8002">
        <v>0</v>
      </c>
      <c r="E8002">
        <v>4.4999999999999998E-2</v>
      </c>
      <c r="F8002">
        <v>0</v>
      </c>
      <c r="G8002">
        <v>3.5000000000000003E-2</v>
      </c>
      <c r="H8002">
        <v>0.125</v>
      </c>
      <c r="I8002">
        <v>0.39</v>
      </c>
      <c r="J8002">
        <v>0.05</v>
      </c>
      <c r="K8002">
        <v>0.54545454500000001</v>
      </c>
      <c r="L8002">
        <v>0.57348328400000004</v>
      </c>
      <c r="M8002">
        <v>3.2776562000000002E-2</v>
      </c>
      <c r="N8002">
        <v>0.163125677</v>
      </c>
      <c r="O8002">
        <v>0.198745913</v>
      </c>
      <c r="P8002">
        <v>0.63812840999999998</v>
      </c>
      <c r="Q8002">
        <v>4.3272839999999998E-3</v>
      </c>
      <c r="R8002">
        <v>0.14553112800000001</v>
      </c>
      <c r="S8002">
        <v>0.194775156</v>
      </c>
      <c r="T8002">
        <v>0.65969371600000004</v>
      </c>
      <c r="U8002">
        <v>0.26500000000000001</v>
      </c>
      <c r="V8002">
        <v>1.25</v>
      </c>
      <c r="W8002">
        <f>COUNTIF(Table1[[#This Row],[Al2O3]:[TiO2]],0)</f>
        <v>2</v>
      </c>
      <c r="X8002">
        <f>Table1[[#This Row],[K2O]]+Table1[[#This Row],[Li2O]]+Table1[[#This Row],[Na2O]]</f>
        <v>0.16</v>
      </c>
      <c r="Y8002">
        <f>Table1[[#This Row],[B2O3]]+Table1[[#This Row],[K2O]]+Table1[[#This Row],[Li2O]]+Table1[[#This Row],[Na2O]]</f>
        <v>0.30499999999999999</v>
      </c>
      <c r="Z8002" s="2">
        <f>Table1[[#This Row],[B2O3]]+Table1[[#This Row],[CaO]]+Table1[[#This Row],[K2O]]+Table1[[#This Row],[Li2O]]+Table1[[#This Row],[Na2O]]</f>
        <v>0.315</v>
      </c>
      <c r="AA8002" s="2">
        <f>Table1[[#This Row],[A+B+AE]]-Table1[[#This Row],[Al2O3]]-Table1[[#This Row],[SiO2]]</f>
        <v>-0.27500000000000002</v>
      </c>
      <c r="AB80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480.13499999999999</v>
      </c>
    </row>
    <row r="8003" spans="1:28" hidden="1" x14ac:dyDescent="0.25">
      <c r="A8003">
        <v>0.24</v>
      </c>
      <c r="B8003">
        <v>0.18</v>
      </c>
      <c r="C8003">
        <v>0</v>
      </c>
      <c r="D8003">
        <v>0</v>
      </c>
      <c r="E8003">
        <v>0.05</v>
      </c>
      <c r="F8003">
        <v>5.0000000000000001E-3</v>
      </c>
      <c r="G8003">
        <v>4.4999999999999998E-2</v>
      </c>
      <c r="H8003">
        <v>0.14499999999999999</v>
      </c>
      <c r="I8003">
        <v>0.32</v>
      </c>
      <c r="J8003">
        <v>1.4999999999999999E-2</v>
      </c>
      <c r="K8003">
        <v>0.45390070900000001</v>
      </c>
      <c r="L8003">
        <v>0.57189380300000003</v>
      </c>
      <c r="M8003">
        <v>-3.633636E-3</v>
      </c>
      <c r="N8003">
        <v>0.181312215</v>
      </c>
      <c r="O8003">
        <v>0.225063651</v>
      </c>
      <c r="P8003">
        <v>0.59362413400000003</v>
      </c>
      <c r="Q8003">
        <v>-2.6954333E-2</v>
      </c>
      <c r="R8003">
        <v>0.15981835599999999</v>
      </c>
      <c r="S8003">
        <v>0.219952435</v>
      </c>
      <c r="T8003">
        <v>0.620229209</v>
      </c>
      <c r="U8003">
        <v>0.27</v>
      </c>
      <c r="V8003">
        <v>1.263157895</v>
      </c>
      <c r="W8003">
        <f>COUNTIF(Table1[[#This Row],[Al2O3]:[TiO2]],0)</f>
        <v>2</v>
      </c>
      <c r="X8003">
        <f>Table1[[#This Row],[K2O]]+Table1[[#This Row],[Li2O]]+Table1[[#This Row],[Na2O]]</f>
        <v>0.19499999999999998</v>
      </c>
      <c r="Y8003">
        <f>Table1[[#This Row],[B2O3]]+Table1[[#This Row],[K2O]]+Table1[[#This Row],[Li2O]]+Table1[[#This Row],[Na2O]]</f>
        <v>0.375</v>
      </c>
      <c r="Z8003" s="2">
        <f>Table1[[#This Row],[B2O3]]+Table1[[#This Row],[CaO]]+Table1[[#This Row],[K2O]]+Table1[[#This Row],[Li2O]]+Table1[[#This Row],[Na2O]]</f>
        <v>0.375</v>
      </c>
      <c r="AA8003" s="2">
        <f>Table1[[#This Row],[A+B+AE]]-Table1[[#This Row],[Al2O3]]-Table1[[#This Row],[SiO2]]</f>
        <v>-0.185</v>
      </c>
      <c r="AB80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462.94900000000007</v>
      </c>
    </row>
    <row r="8004" spans="1:28" hidden="1" x14ac:dyDescent="0.25">
      <c r="A8004">
        <v>0.25</v>
      </c>
      <c r="B8004">
        <v>0.15</v>
      </c>
      <c r="C8004">
        <v>0.04</v>
      </c>
      <c r="D8004">
        <v>0</v>
      </c>
      <c r="E8004">
        <v>3.5000000000000003E-2</v>
      </c>
      <c r="F8004">
        <v>2.5000000000000001E-3</v>
      </c>
      <c r="G8004">
        <v>0</v>
      </c>
      <c r="H8004">
        <v>0.15</v>
      </c>
      <c r="I8004">
        <v>0.36499999999999999</v>
      </c>
      <c r="J8004">
        <v>7.4999999999999997E-3</v>
      </c>
      <c r="K8004">
        <v>0.47712418000000001</v>
      </c>
      <c r="L8004">
        <v>0.56835276000000001</v>
      </c>
      <c r="M8004">
        <v>1.6667979999999999E-2</v>
      </c>
      <c r="N8004">
        <v>0.15711116999999999</v>
      </c>
      <c r="O8004">
        <v>0.24059166000000001</v>
      </c>
      <c r="P8004">
        <v>0.60229717000000005</v>
      </c>
      <c r="Q8004">
        <v>-1.8663229999999999E-2</v>
      </c>
      <c r="R8004">
        <v>0.14628211999999999</v>
      </c>
      <c r="S8004">
        <v>0.23394659000000001</v>
      </c>
      <c r="T8004">
        <v>0.61977128999999997</v>
      </c>
      <c r="U8004">
        <v>0.26</v>
      </c>
      <c r="V8004">
        <v>1.6666666699999999</v>
      </c>
      <c r="W8004">
        <f>COUNTIF(Table1[[#This Row],[Al2O3]:[TiO2]],0)</f>
        <v>2</v>
      </c>
      <c r="X8004">
        <f>Table1[[#This Row],[K2O]]+Table1[[#This Row],[Li2O]]+Table1[[#This Row],[Na2O]]</f>
        <v>0.1525</v>
      </c>
      <c r="Y8004">
        <f>Table1[[#This Row],[B2O3]]+Table1[[#This Row],[K2O]]+Table1[[#This Row],[Li2O]]+Table1[[#This Row],[Na2O]]</f>
        <v>0.30249999999999999</v>
      </c>
      <c r="Z8004" s="2">
        <f>Table1[[#This Row],[B2O3]]+Table1[[#This Row],[CaO]]+Table1[[#This Row],[K2O]]+Table1[[#This Row],[Li2O]]+Table1[[#This Row],[Na2O]]</f>
        <v>0.34250000000000003</v>
      </c>
      <c r="AA8004" s="2">
        <f>Table1[[#This Row],[A+B+AE]]-Table1[[#This Row],[Al2O3]]-Table1[[#This Row],[SiO2]]</f>
        <v>-0.27249999999999996</v>
      </c>
      <c r="AB80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521.2265000000001</v>
      </c>
    </row>
    <row r="8005" spans="1:28" hidden="1" x14ac:dyDescent="0.25">
      <c r="A8005">
        <v>0.23499999999999999</v>
      </c>
      <c r="B8005">
        <v>0.18</v>
      </c>
      <c r="C8005">
        <v>0</v>
      </c>
      <c r="D8005">
        <v>0</v>
      </c>
      <c r="E8005">
        <v>0.04</v>
      </c>
      <c r="F8005">
        <v>2.5000000000000001E-3</v>
      </c>
      <c r="G8005">
        <v>5.5E-2</v>
      </c>
      <c r="H8005">
        <v>0.13500000000000001</v>
      </c>
      <c r="I8005">
        <v>0.33500000000000002</v>
      </c>
      <c r="J8005">
        <v>1.7500000000000002E-2</v>
      </c>
      <c r="K8005">
        <v>0.47517730499999999</v>
      </c>
      <c r="L8005">
        <v>0.56898631499999996</v>
      </c>
      <c r="M8005">
        <v>2.8047329999999998E-3</v>
      </c>
      <c r="N8005">
        <v>0.17912057300000001</v>
      </c>
      <c r="O8005">
        <v>0.218462397</v>
      </c>
      <c r="P8005">
        <v>0.60241703099999999</v>
      </c>
      <c r="Q8005">
        <v>-1.8801697999999999E-2</v>
      </c>
      <c r="R8005">
        <v>0.15570637900000001</v>
      </c>
      <c r="S8005">
        <v>0.21408886999999999</v>
      </c>
      <c r="T8005">
        <v>0.63020475099999995</v>
      </c>
      <c r="U8005">
        <v>0.26500000000000001</v>
      </c>
      <c r="V8005">
        <v>1.236842105</v>
      </c>
      <c r="W8005">
        <f>COUNTIF(Table1[[#This Row],[Al2O3]:[TiO2]],0)</f>
        <v>2</v>
      </c>
      <c r="X8005">
        <f>Table1[[#This Row],[K2O]]+Table1[[#This Row],[Li2O]]+Table1[[#This Row],[Na2O]]</f>
        <v>0.1925</v>
      </c>
      <c r="Y8005">
        <f>Table1[[#This Row],[B2O3]]+Table1[[#This Row],[K2O]]+Table1[[#This Row],[Li2O]]+Table1[[#This Row],[Na2O]]</f>
        <v>0.3725</v>
      </c>
      <c r="Z8005" s="2">
        <f>Table1[[#This Row],[B2O3]]+Table1[[#This Row],[CaO]]+Table1[[#This Row],[K2O]]+Table1[[#This Row],[Li2O]]+Table1[[#This Row],[Na2O]]</f>
        <v>0.3725</v>
      </c>
      <c r="AA8005" s="2">
        <f>Table1[[#This Row],[A+B+AE]]-Table1[[#This Row],[Al2O3]]-Table1[[#This Row],[SiO2]]</f>
        <v>-0.19750000000000001</v>
      </c>
      <c r="AB80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456.37150000000008</v>
      </c>
    </row>
    <row r="8006" spans="1:28" hidden="1" x14ac:dyDescent="0.25">
      <c r="A8006">
        <v>0.20499999999999999</v>
      </c>
      <c r="B8006">
        <v>0.17</v>
      </c>
      <c r="C8006">
        <v>0</v>
      </c>
      <c r="D8006">
        <v>0</v>
      </c>
      <c r="E8006">
        <v>0.02</v>
      </c>
      <c r="F8006">
        <v>2.5000000000000001E-3</v>
      </c>
      <c r="G8006">
        <v>0.06</v>
      </c>
      <c r="H8006">
        <v>0.12</v>
      </c>
      <c r="I8006">
        <v>0.38</v>
      </c>
      <c r="J8006">
        <v>4.2500000000000003E-2</v>
      </c>
      <c r="K8006">
        <v>0.53900709199999997</v>
      </c>
      <c r="L8006">
        <v>0.56721449800000001</v>
      </c>
      <c r="M8006">
        <v>2.6884600000000002E-2</v>
      </c>
      <c r="N8006">
        <v>0.17192385299999999</v>
      </c>
      <c r="O8006">
        <v>0.192766099</v>
      </c>
      <c r="P8006">
        <v>0.63531004800000002</v>
      </c>
      <c r="Q8006">
        <v>5.649594E-3</v>
      </c>
      <c r="R8006">
        <v>0.14723619900000001</v>
      </c>
      <c r="S8006">
        <v>0.189618174</v>
      </c>
      <c r="T8006">
        <v>0.66314562700000002</v>
      </c>
      <c r="U8006">
        <v>0.26</v>
      </c>
      <c r="V8006">
        <v>1.138888889</v>
      </c>
      <c r="W8006">
        <f>COUNTIF(Table1[[#This Row],[Al2O3]:[TiO2]],0)</f>
        <v>2</v>
      </c>
      <c r="X8006">
        <f>Table1[[#This Row],[K2O]]+Table1[[#This Row],[Li2O]]+Table1[[#This Row],[Na2O]]</f>
        <v>0.1825</v>
      </c>
      <c r="Y8006">
        <f>Table1[[#This Row],[B2O3]]+Table1[[#This Row],[K2O]]+Table1[[#This Row],[Li2O]]+Table1[[#This Row],[Na2O]]</f>
        <v>0.35250000000000004</v>
      </c>
      <c r="Z8006" s="2">
        <f>Table1[[#This Row],[B2O3]]+Table1[[#This Row],[CaO]]+Table1[[#This Row],[K2O]]+Table1[[#This Row],[Li2O]]+Table1[[#This Row],[Na2O]]</f>
        <v>0.35250000000000004</v>
      </c>
      <c r="AA8006" s="2">
        <f>Table1[[#This Row],[A+B+AE]]-Table1[[#This Row],[Al2O3]]-Table1[[#This Row],[SiO2]]</f>
        <v>-0.23249999999999996</v>
      </c>
      <c r="AB80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455.28</v>
      </c>
    </row>
    <row r="8007" spans="1:28" hidden="1" x14ac:dyDescent="0.25">
      <c r="A8007">
        <v>0.23499999999999999</v>
      </c>
      <c r="B8007">
        <v>0.17499999999999999</v>
      </c>
      <c r="C8007">
        <v>0</v>
      </c>
      <c r="D8007">
        <v>0</v>
      </c>
      <c r="E8007">
        <v>3.5000000000000003E-2</v>
      </c>
      <c r="F8007">
        <v>7.4999999999999997E-3</v>
      </c>
      <c r="G8007">
        <v>5.0000000000000001E-3</v>
      </c>
      <c r="H8007">
        <v>0.14499999999999999</v>
      </c>
      <c r="I8007">
        <v>0.36499999999999999</v>
      </c>
      <c r="J8007">
        <v>3.2500000000000001E-2</v>
      </c>
      <c r="K8007">
        <v>0.48993288600000001</v>
      </c>
      <c r="L8007">
        <v>0.56012891499999995</v>
      </c>
      <c r="M8007">
        <v>4.1060019000000003E-2</v>
      </c>
      <c r="N8007">
        <v>0.14476950599999999</v>
      </c>
      <c r="O8007">
        <v>0.22224218700000001</v>
      </c>
      <c r="P8007">
        <v>0.632988306</v>
      </c>
      <c r="Q8007">
        <v>4.6564049999999997E-3</v>
      </c>
      <c r="R8007">
        <v>0.13538760799999999</v>
      </c>
      <c r="S8007">
        <v>0.21458933499999999</v>
      </c>
      <c r="T8007">
        <v>0.65002305699999996</v>
      </c>
      <c r="U8007">
        <v>0.25</v>
      </c>
      <c r="V8007">
        <v>1.566666667</v>
      </c>
      <c r="W8007">
        <f>COUNTIF(Table1[[#This Row],[Al2O3]:[TiO2]],0)</f>
        <v>2</v>
      </c>
      <c r="X8007">
        <f>Table1[[#This Row],[K2O]]+Table1[[#This Row],[Li2O]]+Table1[[#This Row],[Na2O]]</f>
        <v>0.1575</v>
      </c>
      <c r="Y8007">
        <f>Table1[[#This Row],[B2O3]]+Table1[[#This Row],[K2O]]+Table1[[#This Row],[Li2O]]+Table1[[#This Row],[Na2O]]</f>
        <v>0.33250000000000002</v>
      </c>
      <c r="Z8007" s="2">
        <f>Table1[[#This Row],[B2O3]]+Table1[[#This Row],[CaO]]+Table1[[#This Row],[K2O]]+Table1[[#This Row],[Li2O]]+Table1[[#This Row],[Na2O]]</f>
        <v>0.33250000000000002</v>
      </c>
      <c r="AA8007" s="2">
        <f>Table1[[#This Row],[A+B+AE]]-Table1[[#This Row],[Al2O3]]-Table1[[#This Row],[SiO2]]</f>
        <v>-0.26749999999999996</v>
      </c>
      <c r="AB80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513.29349999999999</v>
      </c>
    </row>
    <row r="8008" spans="1:28" hidden="1" x14ac:dyDescent="0.25">
      <c r="A8008">
        <v>0.24</v>
      </c>
      <c r="B8008">
        <v>0.19</v>
      </c>
      <c r="C8008">
        <v>0</v>
      </c>
      <c r="D8008">
        <v>5.0000000000000001E-3</v>
      </c>
      <c r="E8008">
        <v>0.05</v>
      </c>
      <c r="F8008">
        <v>0.01</v>
      </c>
      <c r="G8008">
        <v>5.5E-2</v>
      </c>
      <c r="H8008">
        <v>0.15</v>
      </c>
      <c r="I8008">
        <v>0.3</v>
      </c>
      <c r="J8008">
        <v>0</v>
      </c>
      <c r="K8008">
        <v>0.43478261000000001</v>
      </c>
      <c r="L8008">
        <v>0.57369906000000004</v>
      </c>
      <c r="M8008">
        <v>-1.6858379999999999E-2</v>
      </c>
      <c r="N8008">
        <v>0.19482152999999999</v>
      </c>
      <c r="O8008">
        <v>0.22201356999999999</v>
      </c>
      <c r="P8008">
        <v>0.58316489999999999</v>
      </c>
      <c r="Q8008">
        <v>-3.5568160000000001E-2</v>
      </c>
      <c r="R8008">
        <v>0.16863115000000001</v>
      </c>
      <c r="S8008">
        <v>0.21768805999999999</v>
      </c>
      <c r="T8008">
        <v>0.61368078999999998</v>
      </c>
      <c r="U8008">
        <v>0.27</v>
      </c>
      <c r="V8008">
        <v>1.1707317100000001</v>
      </c>
      <c r="W8008">
        <f>COUNTIF(Table1[[#This Row],[Al2O3]:[TiO2]],0)</f>
        <v>2</v>
      </c>
      <c r="X8008">
        <f>Table1[[#This Row],[K2O]]+Table1[[#This Row],[Li2O]]+Table1[[#This Row],[Na2O]]</f>
        <v>0.215</v>
      </c>
      <c r="Y8008">
        <f>Table1[[#This Row],[B2O3]]+Table1[[#This Row],[K2O]]+Table1[[#This Row],[Li2O]]+Table1[[#This Row],[Na2O]]</f>
        <v>0.40500000000000003</v>
      </c>
      <c r="Z8008" s="2">
        <f>Table1[[#This Row],[B2O3]]+Table1[[#This Row],[CaO]]+Table1[[#This Row],[K2O]]+Table1[[#This Row],[Li2O]]+Table1[[#This Row],[Na2O]]</f>
        <v>0.40500000000000003</v>
      </c>
      <c r="AA8008" s="2">
        <f>Table1[[#This Row],[A+B+AE]]-Table1[[#This Row],[Al2O3]]-Table1[[#This Row],[SiO2]]</f>
        <v>-0.13499999999999995</v>
      </c>
      <c r="AB80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448.52850000000001</v>
      </c>
    </row>
    <row r="8009" spans="1:28" hidden="1" x14ac:dyDescent="0.25">
      <c r="A8009">
        <v>0.22</v>
      </c>
      <c r="B8009">
        <v>0.19</v>
      </c>
      <c r="C8009">
        <v>1.4999999999999999E-2</v>
      </c>
      <c r="D8009">
        <v>0</v>
      </c>
      <c r="E8009">
        <v>4.4999999999999998E-2</v>
      </c>
      <c r="F8009">
        <v>0</v>
      </c>
      <c r="G8009">
        <v>5.5E-2</v>
      </c>
      <c r="H8009">
        <v>0.125</v>
      </c>
      <c r="I8009">
        <v>0.30499999999999999</v>
      </c>
      <c r="J8009">
        <v>4.4999999999999998E-2</v>
      </c>
      <c r="K8009">
        <v>0.46923076899999999</v>
      </c>
      <c r="L8009">
        <v>0.57748163600000002</v>
      </c>
      <c r="M8009">
        <v>7.5710689999999997E-3</v>
      </c>
      <c r="N8009">
        <v>0.178848443</v>
      </c>
      <c r="O8009">
        <v>0.211189187</v>
      </c>
      <c r="P8009">
        <v>0.60996236999999998</v>
      </c>
      <c r="Q8009">
        <v>-1.1641749E-2</v>
      </c>
      <c r="R8009">
        <v>0.153338686</v>
      </c>
      <c r="S8009">
        <v>0.206598959</v>
      </c>
      <c r="T8009">
        <v>0.64006235499999997</v>
      </c>
      <c r="U8009">
        <v>0.255</v>
      </c>
      <c r="V8009">
        <v>1.2222222220000001</v>
      </c>
      <c r="W8009">
        <f>COUNTIF(Table1[[#This Row],[Al2O3]:[TiO2]],0)</f>
        <v>2</v>
      </c>
      <c r="X8009">
        <f>Table1[[#This Row],[K2O]]+Table1[[#This Row],[Li2O]]+Table1[[#This Row],[Na2O]]</f>
        <v>0.18</v>
      </c>
      <c r="Y8009">
        <f>Table1[[#This Row],[B2O3]]+Table1[[#This Row],[K2O]]+Table1[[#This Row],[Li2O]]+Table1[[#This Row],[Na2O]]</f>
        <v>0.37</v>
      </c>
      <c r="Z8009" s="2">
        <f>Table1[[#This Row],[B2O3]]+Table1[[#This Row],[CaO]]+Table1[[#This Row],[K2O]]+Table1[[#This Row],[Li2O]]+Table1[[#This Row],[Na2O]]</f>
        <v>0.38500000000000001</v>
      </c>
      <c r="AA8009" s="2">
        <f>Table1[[#This Row],[A+B+AE]]-Table1[[#This Row],[Al2O3]]-Table1[[#This Row],[SiO2]]</f>
        <v>-0.13999999999999999</v>
      </c>
      <c r="AB80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450.7170000000001</v>
      </c>
    </row>
    <row r="8010" spans="1:28" hidden="1" x14ac:dyDescent="0.25">
      <c r="A8010">
        <v>0.24</v>
      </c>
      <c r="B8010">
        <v>0.14000000000000001</v>
      </c>
      <c r="C8010">
        <v>0</v>
      </c>
      <c r="D8010">
        <v>2.5000000000000001E-3</v>
      </c>
      <c r="E8010">
        <v>3.5000000000000003E-2</v>
      </c>
      <c r="F8010">
        <v>2.5000000000000001E-3</v>
      </c>
      <c r="G8010">
        <v>1.4999999999999999E-2</v>
      </c>
      <c r="H8010">
        <v>0.14499999999999999</v>
      </c>
      <c r="I8010">
        <v>0.42</v>
      </c>
      <c r="J8010">
        <v>0</v>
      </c>
      <c r="K8010">
        <v>0.52173913000000005</v>
      </c>
      <c r="L8010">
        <v>0.55629097900000002</v>
      </c>
      <c r="M8010">
        <v>3.1129732E-2</v>
      </c>
      <c r="N8010">
        <v>0.15160108899999999</v>
      </c>
      <c r="O8010">
        <v>0.22537327400000001</v>
      </c>
      <c r="P8010">
        <v>0.62302563600000005</v>
      </c>
      <c r="Q8010">
        <v>-5.6649489999999999E-3</v>
      </c>
      <c r="R8010">
        <v>0.141717974</v>
      </c>
      <c r="S8010">
        <v>0.21972488600000001</v>
      </c>
      <c r="T8010">
        <v>0.63855713999999997</v>
      </c>
      <c r="U8010">
        <v>0.26500000000000001</v>
      </c>
      <c r="V8010">
        <v>1.5</v>
      </c>
      <c r="W8010">
        <f>COUNTIF(Table1[[#This Row],[Al2O3]:[TiO2]],0)</f>
        <v>2</v>
      </c>
      <c r="X8010">
        <f>Table1[[#This Row],[K2O]]+Table1[[#This Row],[Li2O]]+Table1[[#This Row],[Na2O]]</f>
        <v>0.16249999999999998</v>
      </c>
      <c r="Y8010">
        <f>Table1[[#This Row],[B2O3]]+Table1[[#This Row],[K2O]]+Table1[[#This Row],[Li2O]]+Table1[[#This Row],[Na2O]]</f>
        <v>0.30249999999999999</v>
      </c>
      <c r="Z8010" s="2">
        <f>Table1[[#This Row],[B2O3]]+Table1[[#This Row],[CaO]]+Table1[[#This Row],[K2O]]+Table1[[#This Row],[Li2O]]+Table1[[#This Row],[Na2O]]</f>
        <v>0.30249999999999999</v>
      </c>
      <c r="AA8010" s="2">
        <f>Table1[[#This Row],[A+B+AE]]-Table1[[#This Row],[Al2O3]]-Table1[[#This Row],[SiO2]]</f>
        <v>-0.35749999999999998</v>
      </c>
      <c r="AB80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512.05200000000002</v>
      </c>
    </row>
    <row r="8011" spans="1:28" hidden="1" x14ac:dyDescent="0.25">
      <c r="A8011">
        <v>0.25</v>
      </c>
      <c r="B8011">
        <v>0.17499999999999999</v>
      </c>
      <c r="C8011">
        <v>0</v>
      </c>
      <c r="D8011">
        <v>5.0000000000000001E-3</v>
      </c>
      <c r="E8011">
        <v>0.02</v>
      </c>
      <c r="F8011">
        <v>0</v>
      </c>
      <c r="G8011">
        <v>0.02</v>
      </c>
      <c r="H8011">
        <v>0.14499999999999999</v>
      </c>
      <c r="I8011">
        <v>0.375</v>
      </c>
      <c r="J8011">
        <v>0.01</v>
      </c>
      <c r="K8011">
        <v>0.48701298700000001</v>
      </c>
      <c r="L8011">
        <v>0.55479393399999999</v>
      </c>
      <c r="M8011">
        <v>3.0029146E-2</v>
      </c>
      <c r="N8011">
        <v>0.151258739</v>
      </c>
      <c r="O8011">
        <v>0.22832197100000001</v>
      </c>
      <c r="P8011">
        <v>0.62041928999999996</v>
      </c>
      <c r="Q8011">
        <v>-4.2945759999999996E-3</v>
      </c>
      <c r="R8011">
        <v>0.13988724799999999</v>
      </c>
      <c r="S8011">
        <v>0.22125655999999999</v>
      </c>
      <c r="T8011">
        <v>0.63885619199999999</v>
      </c>
      <c r="U8011">
        <v>0.255</v>
      </c>
      <c r="V8011">
        <v>1.5151515149999999</v>
      </c>
      <c r="W8011">
        <f>COUNTIF(Table1[[#This Row],[Al2O3]:[TiO2]],0)</f>
        <v>2</v>
      </c>
      <c r="X8011">
        <f>Table1[[#This Row],[K2O]]+Table1[[#This Row],[Li2O]]+Table1[[#This Row],[Na2O]]</f>
        <v>0.16499999999999998</v>
      </c>
      <c r="Y8011">
        <f>Table1[[#This Row],[B2O3]]+Table1[[#This Row],[K2O]]+Table1[[#This Row],[Li2O]]+Table1[[#This Row],[Na2O]]</f>
        <v>0.33999999999999997</v>
      </c>
      <c r="Z8011" s="2">
        <f>Table1[[#This Row],[B2O3]]+Table1[[#This Row],[CaO]]+Table1[[#This Row],[K2O]]+Table1[[#This Row],[Li2O]]+Table1[[#This Row],[Na2O]]</f>
        <v>0.33999999999999997</v>
      </c>
      <c r="AA8011" s="2">
        <f>Table1[[#This Row],[A+B+AE]]-Table1[[#This Row],[Al2O3]]-Table1[[#This Row],[SiO2]]</f>
        <v>-0.28500000000000003</v>
      </c>
      <c r="AB80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502.73199999999997</v>
      </c>
    </row>
    <row r="8012" spans="1:28" hidden="1" x14ac:dyDescent="0.25">
      <c r="A8012">
        <v>0.24</v>
      </c>
      <c r="B8012">
        <v>0.19500000000000001</v>
      </c>
      <c r="C8012">
        <v>0</v>
      </c>
      <c r="D8012">
        <v>0</v>
      </c>
      <c r="E8012">
        <v>3.5000000000000003E-2</v>
      </c>
      <c r="F8012">
        <v>0.01</v>
      </c>
      <c r="G8012">
        <v>0.03</v>
      </c>
      <c r="H8012">
        <v>0.15</v>
      </c>
      <c r="I8012">
        <v>0.32500000000000001</v>
      </c>
      <c r="J8012">
        <v>1.4999999999999999E-2</v>
      </c>
      <c r="K8012">
        <v>0.45454545000000002</v>
      </c>
      <c r="L8012">
        <v>0.56405103999999995</v>
      </c>
      <c r="M8012">
        <v>1.237481E-2</v>
      </c>
      <c r="N8012">
        <v>0.16973464999999999</v>
      </c>
      <c r="O8012">
        <v>0.22039882999999999</v>
      </c>
      <c r="P8012">
        <v>0.60986651999999997</v>
      </c>
      <c r="Q8012">
        <v>-1.3711040000000001E-2</v>
      </c>
      <c r="R8012">
        <v>0.15127377</v>
      </c>
      <c r="S8012">
        <v>0.21407928000000001</v>
      </c>
      <c r="T8012">
        <v>0.63464695000000004</v>
      </c>
      <c r="U8012">
        <v>0.25</v>
      </c>
      <c r="V8012">
        <v>1.3333333300000001</v>
      </c>
      <c r="W8012">
        <f>COUNTIF(Table1[[#This Row],[Al2O3]:[TiO2]],0)</f>
        <v>2</v>
      </c>
      <c r="X8012">
        <f>Table1[[#This Row],[K2O]]+Table1[[#This Row],[Li2O]]+Table1[[#This Row],[Na2O]]</f>
        <v>0.19</v>
      </c>
      <c r="Y8012">
        <f>Table1[[#This Row],[B2O3]]+Table1[[#This Row],[K2O]]+Table1[[#This Row],[Li2O]]+Table1[[#This Row],[Na2O]]</f>
        <v>0.38500000000000001</v>
      </c>
      <c r="Z8012" s="2">
        <f>Table1[[#This Row],[B2O3]]+Table1[[#This Row],[CaO]]+Table1[[#This Row],[K2O]]+Table1[[#This Row],[Li2O]]+Table1[[#This Row],[Na2O]]</f>
        <v>0.38500000000000001</v>
      </c>
      <c r="AA8012" s="2">
        <f>Table1[[#This Row],[A+B+AE]]-Table1[[#This Row],[Al2O3]]-Table1[[#This Row],[SiO2]]</f>
        <v>-0.18</v>
      </c>
      <c r="AB80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481.17650000000003</v>
      </c>
    </row>
    <row r="8013" spans="1:28" hidden="1" x14ac:dyDescent="0.25">
      <c r="A8013">
        <v>0.23499999999999999</v>
      </c>
      <c r="B8013">
        <v>0.14499999999999999</v>
      </c>
      <c r="C8013">
        <v>0</v>
      </c>
      <c r="D8013">
        <v>0</v>
      </c>
      <c r="E8013">
        <v>3.5000000000000003E-2</v>
      </c>
      <c r="F8013">
        <v>0.01</v>
      </c>
      <c r="G8013">
        <v>0.02</v>
      </c>
      <c r="H8013">
        <v>0.13500000000000001</v>
      </c>
      <c r="I8013">
        <v>0.41499999999999998</v>
      </c>
      <c r="J8013">
        <v>5.0000000000000001E-3</v>
      </c>
      <c r="K8013">
        <v>0.52866241999999997</v>
      </c>
      <c r="L8013">
        <v>0.557015288</v>
      </c>
      <c r="M8013">
        <v>3.4861969999999999E-2</v>
      </c>
      <c r="N8013">
        <v>0.15025313800000001</v>
      </c>
      <c r="O8013">
        <v>0.221348341</v>
      </c>
      <c r="P8013">
        <v>0.62839852100000004</v>
      </c>
      <c r="Q8013">
        <v>2.4166510000000001E-3</v>
      </c>
      <c r="R8013">
        <v>0.136404256</v>
      </c>
      <c r="S8013">
        <v>0.21650006899999999</v>
      </c>
      <c r="T8013">
        <v>0.64709567499999998</v>
      </c>
      <c r="U8013">
        <v>0.26</v>
      </c>
      <c r="V8013">
        <v>1.516129032</v>
      </c>
      <c r="W8013">
        <f>COUNTIF(Table1[[#This Row],[Al2O3]:[TiO2]],0)</f>
        <v>2</v>
      </c>
      <c r="X8013">
        <f>Table1[[#This Row],[K2O]]+Table1[[#This Row],[Li2O]]+Table1[[#This Row],[Na2O]]</f>
        <v>0.16500000000000001</v>
      </c>
      <c r="Y8013">
        <f>Table1[[#This Row],[B2O3]]+Table1[[#This Row],[K2O]]+Table1[[#This Row],[Li2O]]+Table1[[#This Row],[Na2O]]</f>
        <v>0.31</v>
      </c>
      <c r="Z8013" s="2">
        <f>Table1[[#This Row],[B2O3]]+Table1[[#This Row],[CaO]]+Table1[[#This Row],[K2O]]+Table1[[#This Row],[Li2O]]+Table1[[#This Row],[Na2O]]</f>
        <v>0.31</v>
      </c>
      <c r="AA8013" s="2">
        <f>Table1[[#This Row],[A+B+AE]]-Table1[[#This Row],[Al2O3]]-Table1[[#This Row],[SiO2]]</f>
        <v>-0.33999999999999997</v>
      </c>
      <c r="AB80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506.92100000000005</v>
      </c>
    </row>
    <row r="8014" spans="1:28" hidden="1" x14ac:dyDescent="0.25">
      <c r="A8014">
        <v>0.22500000000000001</v>
      </c>
      <c r="B8014">
        <v>0.17499999999999999</v>
      </c>
      <c r="C8014">
        <v>0</v>
      </c>
      <c r="D8014">
        <v>0</v>
      </c>
      <c r="E8014">
        <v>2.5000000000000001E-2</v>
      </c>
      <c r="F8014">
        <v>5.0000000000000001E-3</v>
      </c>
      <c r="G8014">
        <v>0.05</v>
      </c>
      <c r="H8014">
        <v>0.14000000000000001</v>
      </c>
      <c r="I8014">
        <v>0.36499999999999999</v>
      </c>
      <c r="J8014">
        <v>1.4999999999999999E-2</v>
      </c>
      <c r="K8014">
        <v>0.5</v>
      </c>
      <c r="L8014">
        <v>0.56472579999999994</v>
      </c>
      <c r="M8014">
        <v>1.137197E-2</v>
      </c>
      <c r="N8014">
        <v>0.17787787999999999</v>
      </c>
      <c r="O8014">
        <v>0.20683473999999999</v>
      </c>
      <c r="P8014">
        <v>0.61528738999999999</v>
      </c>
      <c r="Q8014">
        <v>-1.185981E-2</v>
      </c>
      <c r="R8014">
        <v>0.15561063999999999</v>
      </c>
      <c r="S8014">
        <v>0.20279405</v>
      </c>
      <c r="T8014">
        <v>0.64159531000000003</v>
      </c>
      <c r="U8014">
        <v>0.26</v>
      </c>
      <c r="V8014">
        <v>1.1842105300000001</v>
      </c>
      <c r="W8014">
        <f>COUNTIF(Table1[[#This Row],[Al2O3]:[TiO2]],0)</f>
        <v>2</v>
      </c>
      <c r="X8014">
        <f>Table1[[#This Row],[K2O]]+Table1[[#This Row],[Li2O]]+Table1[[#This Row],[Na2O]]</f>
        <v>0.19500000000000001</v>
      </c>
      <c r="Y8014">
        <f>Table1[[#This Row],[B2O3]]+Table1[[#This Row],[K2O]]+Table1[[#This Row],[Li2O]]+Table1[[#This Row],[Na2O]]</f>
        <v>0.37</v>
      </c>
      <c r="Z8014" s="2">
        <f>Table1[[#This Row],[B2O3]]+Table1[[#This Row],[CaO]]+Table1[[#This Row],[K2O]]+Table1[[#This Row],[Li2O]]+Table1[[#This Row],[Na2O]]</f>
        <v>0.37</v>
      </c>
      <c r="AA8014" s="2">
        <f>Table1[[#This Row],[A+B+AE]]-Table1[[#This Row],[Al2O3]]-Table1[[#This Row],[SiO2]]</f>
        <v>-0.22</v>
      </c>
      <c r="AB80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464.62149999999997</v>
      </c>
    </row>
    <row r="8015" spans="1:28" hidden="1" x14ac:dyDescent="0.25">
      <c r="A8015">
        <v>0.23499999999999999</v>
      </c>
      <c r="B8015">
        <v>0.16</v>
      </c>
      <c r="C8015">
        <v>0</v>
      </c>
      <c r="D8015">
        <v>2.5000000000000001E-3</v>
      </c>
      <c r="E8015">
        <v>0.04</v>
      </c>
      <c r="F8015">
        <v>2.5000000000000001E-3</v>
      </c>
      <c r="G8015">
        <v>0.05</v>
      </c>
      <c r="H8015">
        <v>0.14000000000000001</v>
      </c>
      <c r="I8015">
        <v>0.37</v>
      </c>
      <c r="J8015">
        <v>0</v>
      </c>
      <c r="K8015">
        <v>0.49664429500000001</v>
      </c>
      <c r="L8015">
        <v>0.56582207399999995</v>
      </c>
      <c r="M8015">
        <v>2.9873690000000001E-3</v>
      </c>
      <c r="N8015">
        <v>0.178965666</v>
      </c>
      <c r="O8015">
        <v>0.21844919700000001</v>
      </c>
      <c r="P8015">
        <v>0.60258513700000005</v>
      </c>
      <c r="Q8015">
        <v>-2.1415196000000001E-2</v>
      </c>
      <c r="R8015">
        <v>0.15770435799999999</v>
      </c>
      <c r="S8015">
        <v>0.21465696000000001</v>
      </c>
      <c r="T8015">
        <v>0.62763868199999995</v>
      </c>
      <c r="U8015">
        <v>0.27</v>
      </c>
      <c r="V8015">
        <v>1.236842105</v>
      </c>
      <c r="W8015">
        <f>COUNTIF(Table1[[#This Row],[Al2O3]:[TiO2]],0)</f>
        <v>2</v>
      </c>
      <c r="X8015">
        <f>Table1[[#This Row],[K2O]]+Table1[[#This Row],[Li2O]]+Table1[[#This Row],[Na2O]]</f>
        <v>0.1925</v>
      </c>
      <c r="Y8015">
        <f>Table1[[#This Row],[B2O3]]+Table1[[#This Row],[K2O]]+Table1[[#This Row],[Li2O]]+Table1[[#This Row],[Na2O]]</f>
        <v>0.35250000000000004</v>
      </c>
      <c r="Z8015" s="2">
        <f>Table1[[#This Row],[B2O3]]+Table1[[#This Row],[CaO]]+Table1[[#This Row],[K2O]]+Table1[[#This Row],[Li2O]]+Table1[[#This Row],[Na2O]]</f>
        <v>0.35250000000000004</v>
      </c>
      <c r="AA8015" s="2">
        <f>Table1[[#This Row],[A+B+AE]]-Table1[[#This Row],[Al2O3]]-Table1[[#This Row],[SiO2]]</f>
        <v>-0.25249999999999995</v>
      </c>
      <c r="AB80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466.34399999999994</v>
      </c>
    </row>
    <row r="8016" spans="1:28" hidden="1" x14ac:dyDescent="0.25">
      <c r="A8016">
        <v>0.22500000000000001</v>
      </c>
      <c r="B8016">
        <v>0.19</v>
      </c>
      <c r="C8016">
        <v>0</v>
      </c>
      <c r="D8016">
        <v>5.0000000000000001E-3</v>
      </c>
      <c r="E8016">
        <v>0.03</v>
      </c>
      <c r="F8016">
        <v>0</v>
      </c>
      <c r="G8016">
        <v>0.02</v>
      </c>
      <c r="H8016">
        <v>0.14000000000000001</v>
      </c>
      <c r="I8016">
        <v>0.34</v>
      </c>
      <c r="J8016">
        <v>0.05</v>
      </c>
      <c r="K8016">
        <v>0.48226950400000002</v>
      </c>
      <c r="L8016">
        <v>0.56459711599999995</v>
      </c>
      <c r="M8016">
        <v>3.7117658999999997E-2</v>
      </c>
      <c r="N8016">
        <v>0.15209795200000001</v>
      </c>
      <c r="O8016">
        <v>0.21306212899999999</v>
      </c>
      <c r="P8016">
        <v>0.63483991900000003</v>
      </c>
      <c r="Q8016">
        <v>4.4386510000000001E-3</v>
      </c>
      <c r="R8016">
        <v>0.13982679200000001</v>
      </c>
      <c r="S8016">
        <v>0.20554702899999999</v>
      </c>
      <c r="T8016">
        <v>0.654626178</v>
      </c>
      <c r="U8016">
        <v>0.25</v>
      </c>
      <c r="V8016">
        <v>1.40625</v>
      </c>
      <c r="W8016">
        <f>COUNTIF(Table1[[#This Row],[Al2O3]:[TiO2]],0)</f>
        <v>2</v>
      </c>
      <c r="X8016">
        <f>Table1[[#This Row],[K2O]]+Table1[[#This Row],[Li2O]]+Table1[[#This Row],[Na2O]]</f>
        <v>0.16</v>
      </c>
      <c r="Y8016">
        <f>Table1[[#This Row],[B2O3]]+Table1[[#This Row],[K2O]]+Table1[[#This Row],[Li2O]]+Table1[[#This Row],[Na2O]]</f>
        <v>0.35</v>
      </c>
      <c r="Z8016" s="2">
        <f>Table1[[#This Row],[B2O3]]+Table1[[#This Row],[CaO]]+Table1[[#This Row],[K2O]]+Table1[[#This Row],[Li2O]]+Table1[[#This Row],[Na2O]]</f>
        <v>0.35</v>
      </c>
      <c r="AA8016" s="2">
        <f>Table1[[#This Row],[A+B+AE]]-Table1[[#This Row],[Al2O3]]-Table1[[#This Row],[SiO2]]</f>
        <v>-0.21500000000000005</v>
      </c>
      <c r="AB80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492.02200000000005</v>
      </c>
    </row>
    <row r="8017" spans="1:28" hidden="1" x14ac:dyDescent="0.25">
      <c r="A8017">
        <v>0.22500000000000001</v>
      </c>
      <c r="B8017">
        <v>0.14000000000000001</v>
      </c>
      <c r="C8017">
        <v>5.0000000000000001E-3</v>
      </c>
      <c r="D8017">
        <v>0</v>
      </c>
      <c r="E8017">
        <v>2.5000000000000001E-2</v>
      </c>
      <c r="F8017">
        <v>0</v>
      </c>
      <c r="G8017">
        <v>0.04</v>
      </c>
      <c r="H8017">
        <v>0.13</v>
      </c>
      <c r="I8017">
        <v>0.42499999999999999</v>
      </c>
      <c r="J8017">
        <v>0.01</v>
      </c>
      <c r="K8017">
        <v>0.54487179500000005</v>
      </c>
      <c r="L8017">
        <v>0.560046869</v>
      </c>
      <c r="M8017">
        <v>2.6672562E-2</v>
      </c>
      <c r="N8017">
        <v>0.162042139</v>
      </c>
      <c r="O8017">
        <v>0.21102289799999999</v>
      </c>
      <c r="P8017">
        <v>0.62693496299999996</v>
      </c>
      <c r="Q8017">
        <v>-2.3145980000000002E-3</v>
      </c>
      <c r="R8017">
        <v>0.14469886300000001</v>
      </c>
      <c r="S8017">
        <v>0.20748992499999999</v>
      </c>
      <c r="T8017">
        <v>0.64781121200000003</v>
      </c>
      <c r="U8017">
        <v>0.26500000000000001</v>
      </c>
      <c r="V8017">
        <v>1.3235294120000001</v>
      </c>
      <c r="W8017">
        <f>COUNTIF(Table1[[#This Row],[Al2O3]:[TiO2]],0)</f>
        <v>2</v>
      </c>
      <c r="X8017">
        <f>Table1[[#This Row],[K2O]]+Table1[[#This Row],[Li2O]]+Table1[[#This Row],[Na2O]]</f>
        <v>0.17</v>
      </c>
      <c r="Y8017">
        <f>Table1[[#This Row],[B2O3]]+Table1[[#This Row],[K2O]]+Table1[[#This Row],[Li2O]]+Table1[[#This Row],[Na2O]]</f>
        <v>0.31000000000000005</v>
      </c>
      <c r="Z8017" s="2">
        <f>Table1[[#This Row],[B2O3]]+Table1[[#This Row],[CaO]]+Table1[[#This Row],[K2O]]+Table1[[#This Row],[Li2O]]+Table1[[#This Row],[Na2O]]</f>
        <v>0.31500000000000006</v>
      </c>
      <c r="AA8017" s="2">
        <f>Table1[[#This Row],[A+B+AE]]-Table1[[#This Row],[Al2O3]]-Table1[[#This Row],[SiO2]]</f>
        <v>-0.33499999999999996</v>
      </c>
      <c r="AB80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486.32900000000006</v>
      </c>
    </row>
    <row r="8018" spans="1:28" hidden="1" x14ac:dyDescent="0.25">
      <c r="A8018">
        <v>0.215</v>
      </c>
      <c r="B8018">
        <v>0.19</v>
      </c>
      <c r="C8018">
        <v>0</v>
      </c>
      <c r="D8018">
        <v>2.5000000000000001E-3</v>
      </c>
      <c r="E8018">
        <v>0.05</v>
      </c>
      <c r="F8018">
        <v>0</v>
      </c>
      <c r="G8018">
        <v>0.06</v>
      </c>
      <c r="H8018">
        <v>0.125</v>
      </c>
      <c r="I8018">
        <v>0.32</v>
      </c>
      <c r="J8018">
        <v>3.7499999999999999E-2</v>
      </c>
      <c r="K8018">
        <v>0.484848485</v>
      </c>
      <c r="L8018">
        <v>0.57255783199999999</v>
      </c>
      <c r="M8018">
        <v>1.3294247E-2</v>
      </c>
      <c r="N8018">
        <v>0.17757799799999999</v>
      </c>
      <c r="O8018">
        <v>0.20432018399999999</v>
      </c>
      <c r="P8018">
        <v>0.61810181799999997</v>
      </c>
      <c r="Q8018">
        <v>-6.7115480000000003E-3</v>
      </c>
      <c r="R8018">
        <v>0.152617684</v>
      </c>
      <c r="S8018">
        <v>0.199858705</v>
      </c>
      <c r="T8018">
        <v>0.647523611</v>
      </c>
      <c r="U8018">
        <v>0.25</v>
      </c>
      <c r="V8018">
        <v>1.162162162</v>
      </c>
      <c r="W8018">
        <f>COUNTIF(Table1[[#This Row],[Al2O3]:[TiO2]],0)</f>
        <v>2</v>
      </c>
      <c r="X8018">
        <f>Table1[[#This Row],[K2O]]+Table1[[#This Row],[Li2O]]+Table1[[#This Row],[Na2O]]</f>
        <v>0.185</v>
      </c>
      <c r="Y8018">
        <f>Table1[[#This Row],[B2O3]]+Table1[[#This Row],[K2O]]+Table1[[#This Row],[Li2O]]+Table1[[#This Row],[Na2O]]</f>
        <v>0.375</v>
      </c>
      <c r="Z8018" s="2">
        <f>Table1[[#This Row],[B2O3]]+Table1[[#This Row],[CaO]]+Table1[[#This Row],[K2O]]+Table1[[#This Row],[Li2O]]+Table1[[#This Row],[Na2O]]</f>
        <v>0.375</v>
      </c>
      <c r="AA8018" s="2">
        <f>Table1[[#This Row],[A+B+AE]]-Table1[[#This Row],[Al2O3]]-Table1[[#This Row],[SiO2]]</f>
        <v>-0.16</v>
      </c>
      <c r="AB80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447.19250000000011</v>
      </c>
    </row>
    <row r="8019" spans="1:28" hidden="1" x14ac:dyDescent="0.25">
      <c r="A8019">
        <v>0.23</v>
      </c>
      <c r="B8019">
        <v>0.17</v>
      </c>
      <c r="C8019">
        <v>0.03</v>
      </c>
      <c r="D8019">
        <v>0</v>
      </c>
      <c r="E8019">
        <v>0.03</v>
      </c>
      <c r="F8019">
        <v>0</v>
      </c>
      <c r="G8019">
        <v>0.03</v>
      </c>
      <c r="H8019">
        <v>0.14000000000000001</v>
      </c>
      <c r="I8019">
        <v>0.33500000000000002</v>
      </c>
      <c r="J8019">
        <v>3.5000000000000003E-2</v>
      </c>
      <c r="K8019">
        <v>0.47517730499999999</v>
      </c>
      <c r="L8019">
        <v>0.57557365500000002</v>
      </c>
      <c r="M8019">
        <v>8.1735639999999995E-3</v>
      </c>
      <c r="N8019">
        <v>0.17308339</v>
      </c>
      <c r="O8019">
        <v>0.22099022800000001</v>
      </c>
      <c r="P8019">
        <v>0.60592638099999996</v>
      </c>
      <c r="Q8019">
        <v>-1.7928395999999999E-2</v>
      </c>
      <c r="R8019">
        <v>0.154116687</v>
      </c>
      <c r="S8019">
        <v>0.21570521500000001</v>
      </c>
      <c r="T8019">
        <v>0.63017809700000005</v>
      </c>
      <c r="U8019">
        <v>0.26500000000000001</v>
      </c>
      <c r="V8019">
        <v>1.3529411760000001</v>
      </c>
      <c r="W8019">
        <f>COUNTIF(Table1[[#This Row],[Al2O3]:[TiO2]],0)</f>
        <v>2</v>
      </c>
      <c r="X8019">
        <f>Table1[[#This Row],[K2O]]+Table1[[#This Row],[Li2O]]+Table1[[#This Row],[Na2O]]</f>
        <v>0.17</v>
      </c>
      <c r="Y8019">
        <f>Table1[[#This Row],[B2O3]]+Table1[[#This Row],[K2O]]+Table1[[#This Row],[Li2O]]+Table1[[#This Row],[Na2O]]</f>
        <v>0.34</v>
      </c>
      <c r="Z8019" s="2">
        <f>Table1[[#This Row],[B2O3]]+Table1[[#This Row],[CaO]]+Table1[[#This Row],[K2O]]+Table1[[#This Row],[Li2O]]+Table1[[#This Row],[Na2O]]</f>
        <v>0.37</v>
      </c>
      <c r="AA8019" s="2">
        <f>Table1[[#This Row],[A+B+AE]]-Table1[[#This Row],[Al2O3]]-Table1[[#This Row],[SiO2]]</f>
        <v>-0.19500000000000003</v>
      </c>
      <c r="AB80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481.18650000000002</v>
      </c>
    </row>
    <row r="8020" spans="1:28" hidden="1" x14ac:dyDescent="0.25">
      <c r="A8020">
        <v>0.24</v>
      </c>
      <c r="B8020">
        <v>0.19</v>
      </c>
      <c r="C8020">
        <v>0</v>
      </c>
      <c r="D8020">
        <v>0</v>
      </c>
      <c r="E8020">
        <v>0.05</v>
      </c>
      <c r="F8020">
        <v>0.01</v>
      </c>
      <c r="G8020">
        <v>0.03</v>
      </c>
      <c r="H8020">
        <v>0.14499999999999999</v>
      </c>
      <c r="I8020">
        <v>0.32</v>
      </c>
      <c r="J8020">
        <v>1.4999999999999999E-2</v>
      </c>
      <c r="K8020">
        <v>0.45390070999999999</v>
      </c>
      <c r="L8020">
        <v>0.56639194999999998</v>
      </c>
      <c r="M8020">
        <v>1.2166649999999999E-2</v>
      </c>
      <c r="N8020">
        <v>0.16802772999999999</v>
      </c>
      <c r="O8020">
        <v>0.22424876999999999</v>
      </c>
      <c r="P8020">
        <v>0.60772349999999997</v>
      </c>
      <c r="Q8020">
        <v>-1.382953E-2</v>
      </c>
      <c r="R8020">
        <v>0.14946829</v>
      </c>
      <c r="S8020">
        <v>0.21795</v>
      </c>
      <c r="T8020">
        <v>0.63258170999999996</v>
      </c>
      <c r="U8020">
        <v>0.25</v>
      </c>
      <c r="V8020">
        <v>1.37142857</v>
      </c>
      <c r="W8020">
        <f>COUNTIF(Table1[[#This Row],[Al2O3]:[TiO2]],0)</f>
        <v>2</v>
      </c>
      <c r="X8020">
        <f>Table1[[#This Row],[K2O]]+Table1[[#This Row],[Li2O]]+Table1[[#This Row],[Na2O]]</f>
        <v>0.185</v>
      </c>
      <c r="Y8020">
        <f>Table1[[#This Row],[B2O3]]+Table1[[#This Row],[K2O]]+Table1[[#This Row],[Li2O]]+Table1[[#This Row],[Na2O]]</f>
        <v>0.375</v>
      </c>
      <c r="Z8020" s="2">
        <f>Table1[[#This Row],[B2O3]]+Table1[[#This Row],[CaO]]+Table1[[#This Row],[K2O]]+Table1[[#This Row],[Li2O]]+Table1[[#This Row],[Na2O]]</f>
        <v>0.375</v>
      </c>
      <c r="AA8020" s="2">
        <f>Table1[[#This Row],[A+B+AE]]-Table1[[#This Row],[Al2O3]]-Table1[[#This Row],[SiO2]]</f>
        <v>-0.185</v>
      </c>
      <c r="AB80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480.79549999999995</v>
      </c>
    </row>
    <row r="8021" spans="1:28" hidden="1" x14ac:dyDescent="0.25">
      <c r="A8021">
        <v>0.22500000000000001</v>
      </c>
      <c r="B8021">
        <v>0.14000000000000001</v>
      </c>
      <c r="C8021">
        <v>3.5000000000000003E-2</v>
      </c>
      <c r="D8021">
        <v>0</v>
      </c>
      <c r="E8021">
        <v>0.04</v>
      </c>
      <c r="F8021">
        <v>0.01</v>
      </c>
      <c r="G8021">
        <v>0.03</v>
      </c>
      <c r="H8021">
        <v>0.14000000000000001</v>
      </c>
      <c r="I8021">
        <v>0.38</v>
      </c>
      <c r="J8021">
        <v>0</v>
      </c>
      <c r="K8021">
        <v>0.51006711400000004</v>
      </c>
      <c r="L8021">
        <v>0.57373128399999995</v>
      </c>
      <c r="M8021">
        <v>2.9412489999999999E-3</v>
      </c>
      <c r="N8021">
        <v>0.17946684600000001</v>
      </c>
      <c r="O8021">
        <v>0.217594182</v>
      </c>
      <c r="P8021">
        <v>0.60293897200000002</v>
      </c>
      <c r="Q8021">
        <v>-2.1387333000000001E-2</v>
      </c>
      <c r="R8021">
        <v>0.15761741100000001</v>
      </c>
      <c r="S8021">
        <v>0.214776632</v>
      </c>
      <c r="T8021">
        <v>0.62760595600000002</v>
      </c>
      <c r="U8021">
        <v>0.26500000000000001</v>
      </c>
      <c r="V8021">
        <v>1.3235294120000001</v>
      </c>
      <c r="W8021">
        <f>COUNTIF(Table1[[#This Row],[Al2O3]:[TiO2]],0)</f>
        <v>2</v>
      </c>
      <c r="X8021">
        <f>Table1[[#This Row],[K2O]]+Table1[[#This Row],[Li2O]]+Table1[[#This Row],[Na2O]]</f>
        <v>0.18000000000000002</v>
      </c>
      <c r="Y8021">
        <f>Table1[[#This Row],[B2O3]]+Table1[[#This Row],[K2O]]+Table1[[#This Row],[Li2O]]+Table1[[#This Row],[Na2O]]</f>
        <v>0.32000000000000006</v>
      </c>
      <c r="Z8021" s="2">
        <f>Table1[[#This Row],[B2O3]]+Table1[[#This Row],[CaO]]+Table1[[#This Row],[K2O]]+Table1[[#This Row],[Li2O]]+Table1[[#This Row],[Na2O]]</f>
        <v>0.35500000000000004</v>
      </c>
      <c r="AA8021" s="2">
        <f>Table1[[#This Row],[A+B+AE]]-Table1[[#This Row],[Al2O3]]-Table1[[#This Row],[SiO2]]</f>
        <v>-0.24999999999999997</v>
      </c>
      <c r="AB80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488.04849999999999</v>
      </c>
    </row>
    <row r="8022" spans="1:28" hidden="1" x14ac:dyDescent="0.25">
      <c r="A8022">
        <v>0.24</v>
      </c>
      <c r="B8022">
        <v>0.17</v>
      </c>
      <c r="C8022">
        <v>2.5000000000000001E-2</v>
      </c>
      <c r="D8022">
        <v>0</v>
      </c>
      <c r="E8022">
        <v>0.04</v>
      </c>
      <c r="F8022">
        <v>0</v>
      </c>
      <c r="G8022">
        <v>0.02</v>
      </c>
      <c r="H8022">
        <v>0.14499999999999999</v>
      </c>
      <c r="I8022">
        <v>0.33500000000000002</v>
      </c>
      <c r="J8022">
        <v>2.5000000000000001E-2</v>
      </c>
      <c r="K8022">
        <v>0.46527777999999997</v>
      </c>
      <c r="L8022">
        <v>0.57180262999999998</v>
      </c>
      <c r="M8022">
        <v>1.142781E-2</v>
      </c>
      <c r="N8022">
        <v>0.16600329999999999</v>
      </c>
      <c r="O8022">
        <v>0.22990157</v>
      </c>
      <c r="P8022">
        <v>0.60409511999999999</v>
      </c>
      <c r="Q8022">
        <v>-1.8543859999999999E-2</v>
      </c>
      <c r="R8022">
        <v>0.15085431999999999</v>
      </c>
      <c r="S8022">
        <v>0.22347408999999999</v>
      </c>
      <c r="T8022">
        <v>0.62567159000000006</v>
      </c>
      <c r="U8022">
        <v>0.26</v>
      </c>
      <c r="V8022">
        <v>1.4545454499999999</v>
      </c>
      <c r="W8022">
        <f>COUNTIF(Table1[[#This Row],[Al2O3]:[TiO2]],0)</f>
        <v>2</v>
      </c>
      <c r="X8022">
        <f>Table1[[#This Row],[K2O]]+Table1[[#This Row],[Li2O]]+Table1[[#This Row],[Na2O]]</f>
        <v>0.16499999999999998</v>
      </c>
      <c r="Y8022">
        <f>Table1[[#This Row],[B2O3]]+Table1[[#This Row],[K2O]]+Table1[[#This Row],[Li2O]]+Table1[[#This Row],[Na2O]]</f>
        <v>0.33499999999999996</v>
      </c>
      <c r="Z8022" s="2">
        <f>Table1[[#This Row],[B2O3]]+Table1[[#This Row],[CaO]]+Table1[[#This Row],[K2O]]+Table1[[#This Row],[Li2O]]+Table1[[#This Row],[Na2O]]</f>
        <v>0.36</v>
      </c>
      <c r="AA8022" s="2">
        <f>Table1[[#This Row],[A+B+AE]]-Table1[[#This Row],[Al2O3]]-Table1[[#This Row],[SiO2]]</f>
        <v>-0.21500000000000002</v>
      </c>
      <c r="AB80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493.34349999999995</v>
      </c>
    </row>
    <row r="8023" spans="1:28" hidden="1" x14ac:dyDescent="0.25">
      <c r="A8023">
        <v>0.23</v>
      </c>
      <c r="B8023">
        <v>0.155</v>
      </c>
      <c r="C8023">
        <v>0</v>
      </c>
      <c r="D8023">
        <v>0</v>
      </c>
      <c r="E8023">
        <v>3.5000000000000003E-2</v>
      </c>
      <c r="F8023">
        <v>5.0000000000000001E-3</v>
      </c>
      <c r="G8023">
        <v>1.4999999999999999E-2</v>
      </c>
      <c r="H8023">
        <v>0.13500000000000001</v>
      </c>
      <c r="I8023">
        <v>0.38500000000000001</v>
      </c>
      <c r="J8023">
        <v>0.04</v>
      </c>
      <c r="K8023">
        <v>0.51333333299999995</v>
      </c>
      <c r="L8023">
        <v>0.56429264300000004</v>
      </c>
      <c r="M8023">
        <v>3.8587354999999997E-2</v>
      </c>
      <c r="N8023">
        <v>0.146982526</v>
      </c>
      <c r="O8023">
        <v>0.22180219100000001</v>
      </c>
      <c r="P8023">
        <v>0.63121528299999996</v>
      </c>
      <c r="Q8023">
        <v>3.761646E-3</v>
      </c>
      <c r="R8023">
        <v>0.13570226899999999</v>
      </c>
      <c r="S8023">
        <v>0.215556628</v>
      </c>
      <c r="T8023">
        <v>0.64874110200000001</v>
      </c>
      <c r="U8023">
        <v>0.27</v>
      </c>
      <c r="V8023">
        <v>1.5333333330000001</v>
      </c>
      <c r="W8023">
        <f>COUNTIF(Table1[[#This Row],[Al2O3]:[TiO2]],0)</f>
        <v>2</v>
      </c>
      <c r="X8023">
        <f>Table1[[#This Row],[K2O]]+Table1[[#This Row],[Li2O]]+Table1[[#This Row],[Na2O]]</f>
        <v>0.155</v>
      </c>
      <c r="Y8023">
        <f>Table1[[#This Row],[B2O3]]+Table1[[#This Row],[K2O]]+Table1[[#This Row],[Li2O]]+Table1[[#This Row],[Na2O]]</f>
        <v>0.31</v>
      </c>
      <c r="Z8023" s="2">
        <f>Table1[[#This Row],[B2O3]]+Table1[[#This Row],[CaO]]+Table1[[#This Row],[K2O]]+Table1[[#This Row],[Li2O]]+Table1[[#This Row],[Na2O]]</f>
        <v>0.31</v>
      </c>
      <c r="AA8023" s="2">
        <f>Table1[[#This Row],[A+B+AE]]-Table1[[#This Row],[Al2O3]]-Table1[[#This Row],[SiO2]]</f>
        <v>-0.30500000000000005</v>
      </c>
      <c r="AB80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504.30349999999999</v>
      </c>
    </row>
    <row r="8024" spans="1:28" hidden="1" x14ac:dyDescent="0.25">
      <c r="A8024">
        <v>0.215</v>
      </c>
      <c r="B8024">
        <v>0.14000000000000001</v>
      </c>
      <c r="C8024">
        <v>0</v>
      </c>
      <c r="D8024">
        <v>0</v>
      </c>
      <c r="E8024">
        <v>2.5000000000000001E-2</v>
      </c>
      <c r="F8024">
        <v>5.0000000000000001E-3</v>
      </c>
      <c r="G8024">
        <v>0.03</v>
      </c>
      <c r="H8024">
        <v>0.125</v>
      </c>
      <c r="I8024">
        <v>0.42499999999999999</v>
      </c>
      <c r="J8024">
        <v>3.5000000000000003E-2</v>
      </c>
      <c r="K8024">
        <v>0.55555555999999995</v>
      </c>
      <c r="L8024">
        <v>0.56223336999999995</v>
      </c>
      <c r="M8024">
        <v>4.1371209999999999E-2</v>
      </c>
      <c r="N8024">
        <v>0.15161235000000001</v>
      </c>
      <c r="O8024">
        <v>0.20646475</v>
      </c>
      <c r="P8024">
        <v>0.64192291000000001</v>
      </c>
      <c r="Q8024">
        <v>1.049656E-2</v>
      </c>
      <c r="R8024">
        <v>0.13613980000000001</v>
      </c>
      <c r="S8024">
        <v>0.20243486999999999</v>
      </c>
      <c r="T8024">
        <v>0.66142533000000003</v>
      </c>
      <c r="U8024">
        <v>0.27</v>
      </c>
      <c r="V8024">
        <v>1.3870967700000001</v>
      </c>
      <c r="W8024">
        <f>COUNTIF(Table1[[#This Row],[Al2O3]:[TiO2]],0)</f>
        <v>2</v>
      </c>
      <c r="X8024">
        <f>Table1[[#This Row],[K2O]]+Table1[[#This Row],[Li2O]]+Table1[[#This Row],[Na2O]]</f>
        <v>0.16</v>
      </c>
      <c r="Y8024">
        <f>Table1[[#This Row],[B2O3]]+Table1[[#This Row],[K2O]]+Table1[[#This Row],[Li2O]]+Table1[[#This Row],[Na2O]]</f>
        <v>0.30000000000000004</v>
      </c>
      <c r="Z8024" s="2">
        <f>Table1[[#This Row],[B2O3]]+Table1[[#This Row],[CaO]]+Table1[[#This Row],[K2O]]+Table1[[#This Row],[Li2O]]+Table1[[#This Row],[Na2O]]</f>
        <v>0.30000000000000004</v>
      </c>
      <c r="AA8024" s="2">
        <f>Table1[[#This Row],[A+B+AE]]-Table1[[#This Row],[Al2O3]]-Table1[[#This Row],[SiO2]]</f>
        <v>-0.33999999999999997</v>
      </c>
      <c r="AB80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494.12099999999998</v>
      </c>
    </row>
    <row r="8025" spans="1:28" hidden="1" x14ac:dyDescent="0.25">
      <c r="A8025">
        <v>0.24</v>
      </c>
      <c r="B8025">
        <v>0.18</v>
      </c>
      <c r="C8025">
        <v>0.01</v>
      </c>
      <c r="D8025">
        <v>0</v>
      </c>
      <c r="E8025">
        <v>0.04</v>
      </c>
      <c r="F8025">
        <v>0</v>
      </c>
      <c r="G8025">
        <v>5.5E-2</v>
      </c>
      <c r="H8025">
        <v>0.14000000000000001</v>
      </c>
      <c r="I8025">
        <v>0.32500000000000001</v>
      </c>
      <c r="J8025">
        <v>0.01</v>
      </c>
      <c r="K8025">
        <v>0.46099290799999998</v>
      </c>
      <c r="L8025">
        <v>0.57132134199999995</v>
      </c>
      <c r="M8025">
        <v>-6.7672990000000001E-3</v>
      </c>
      <c r="N8025">
        <v>0.18535528600000001</v>
      </c>
      <c r="O8025">
        <v>0.22267685400000001</v>
      </c>
      <c r="P8025">
        <v>0.59196786000000001</v>
      </c>
      <c r="Q8025">
        <v>-2.7880485999999999E-2</v>
      </c>
      <c r="R8025">
        <v>0.16146844899999999</v>
      </c>
      <c r="S8025">
        <v>0.21832968699999999</v>
      </c>
      <c r="T8025">
        <v>0.62020186399999999</v>
      </c>
      <c r="U8025">
        <v>0.26500000000000001</v>
      </c>
      <c r="V8025">
        <v>1.230769231</v>
      </c>
      <c r="W8025">
        <f>COUNTIF(Table1[[#This Row],[Al2O3]:[TiO2]],0)</f>
        <v>2</v>
      </c>
      <c r="X8025">
        <f>Table1[[#This Row],[K2O]]+Table1[[#This Row],[Li2O]]+Table1[[#This Row],[Na2O]]</f>
        <v>0.19500000000000001</v>
      </c>
      <c r="Y8025">
        <f>Table1[[#This Row],[B2O3]]+Table1[[#This Row],[K2O]]+Table1[[#This Row],[Li2O]]+Table1[[#This Row],[Na2O]]</f>
        <v>0.375</v>
      </c>
      <c r="Z8025" s="2">
        <f>Table1[[#This Row],[B2O3]]+Table1[[#This Row],[CaO]]+Table1[[#This Row],[K2O]]+Table1[[#This Row],[Li2O]]+Table1[[#This Row],[Na2O]]</f>
        <v>0.38500000000000001</v>
      </c>
      <c r="AA8025" s="2">
        <f>Table1[[#This Row],[A+B+AE]]-Table1[[#This Row],[Al2O3]]-Table1[[#This Row],[SiO2]]</f>
        <v>-0.18</v>
      </c>
      <c r="AB80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455.404</v>
      </c>
    </row>
    <row r="8026" spans="1:28" hidden="1" x14ac:dyDescent="0.25">
      <c r="A8026">
        <v>0.24</v>
      </c>
      <c r="B8026">
        <v>0.14000000000000001</v>
      </c>
      <c r="C8026">
        <v>3.5000000000000003E-2</v>
      </c>
      <c r="D8026">
        <v>0</v>
      </c>
      <c r="E8026">
        <v>0.02</v>
      </c>
      <c r="F8026">
        <v>0.01</v>
      </c>
      <c r="G8026">
        <v>0.01</v>
      </c>
      <c r="H8026">
        <v>0.15</v>
      </c>
      <c r="I8026">
        <v>0.39500000000000002</v>
      </c>
      <c r="J8026">
        <v>0</v>
      </c>
      <c r="K8026">
        <v>0.50318470999999998</v>
      </c>
      <c r="L8026">
        <v>0.56684853999999996</v>
      </c>
      <c r="M8026">
        <v>1.2463510000000001E-2</v>
      </c>
      <c r="N8026">
        <v>0.16608364</v>
      </c>
      <c r="O8026">
        <v>0.22783044</v>
      </c>
      <c r="P8026">
        <v>0.60608591999999994</v>
      </c>
      <c r="Q8026">
        <v>-1.8433140000000001E-2</v>
      </c>
      <c r="R8026">
        <v>0.15081802</v>
      </c>
      <c r="S8026">
        <v>0.22335139000000001</v>
      </c>
      <c r="T8026">
        <v>0.62583058999999996</v>
      </c>
      <c r="U8026">
        <v>0.27</v>
      </c>
      <c r="V8026">
        <v>1.5</v>
      </c>
      <c r="W8026">
        <f>COUNTIF(Table1[[#This Row],[Al2O3]:[TiO2]],0)</f>
        <v>2</v>
      </c>
      <c r="X8026">
        <f>Table1[[#This Row],[K2O]]+Table1[[#This Row],[Li2O]]+Table1[[#This Row],[Na2O]]</f>
        <v>0.16999999999999998</v>
      </c>
      <c r="Y8026">
        <f>Table1[[#This Row],[B2O3]]+Table1[[#This Row],[K2O]]+Table1[[#This Row],[Li2O]]+Table1[[#This Row],[Na2O]]</f>
        <v>0.31000000000000005</v>
      </c>
      <c r="Z8026" s="2">
        <f>Table1[[#This Row],[B2O3]]+Table1[[#This Row],[CaO]]+Table1[[#This Row],[K2O]]+Table1[[#This Row],[Li2O]]+Table1[[#This Row],[Na2O]]</f>
        <v>0.34500000000000003</v>
      </c>
      <c r="AA8026" s="2">
        <f>Table1[[#This Row],[A+B+AE]]-Table1[[#This Row],[Al2O3]]-Table1[[#This Row],[SiO2]]</f>
        <v>-0.28999999999999998</v>
      </c>
      <c r="AB80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512.77800000000013</v>
      </c>
    </row>
    <row r="8027" spans="1:28" hidden="1" x14ac:dyDescent="0.25">
      <c r="A8027">
        <v>0.245</v>
      </c>
      <c r="B8027">
        <v>0.185</v>
      </c>
      <c r="C8027">
        <v>0.02</v>
      </c>
      <c r="D8027">
        <v>0</v>
      </c>
      <c r="E8027">
        <v>2.5000000000000001E-2</v>
      </c>
      <c r="F8027">
        <v>0</v>
      </c>
      <c r="G8027">
        <v>0.04</v>
      </c>
      <c r="H8027">
        <v>0.15</v>
      </c>
      <c r="I8027">
        <v>0.315</v>
      </c>
      <c r="J8027">
        <v>0.02</v>
      </c>
      <c r="K8027">
        <v>0.44366197200000002</v>
      </c>
      <c r="L8027">
        <v>0.57289125299999999</v>
      </c>
      <c r="M8027">
        <v>-6.6297939999999996E-3</v>
      </c>
      <c r="N8027">
        <v>0.18291253299999999</v>
      </c>
      <c r="O8027">
        <v>0.22704210499999999</v>
      </c>
      <c r="P8027">
        <v>0.59004536200000002</v>
      </c>
      <c r="Q8027">
        <v>-3.04981E-2</v>
      </c>
      <c r="R8027">
        <v>0.16210497800000001</v>
      </c>
      <c r="S8027">
        <v>0.221529002</v>
      </c>
      <c r="T8027">
        <v>0.61636601999999996</v>
      </c>
      <c r="U8027">
        <v>0.27</v>
      </c>
      <c r="V8027">
        <v>1.2894736840000001</v>
      </c>
      <c r="W8027">
        <f>COUNTIF(Table1[[#This Row],[Al2O3]:[TiO2]],0)</f>
        <v>2</v>
      </c>
      <c r="X8027">
        <f>Table1[[#This Row],[K2O]]+Table1[[#This Row],[Li2O]]+Table1[[#This Row],[Na2O]]</f>
        <v>0.19</v>
      </c>
      <c r="Y8027">
        <f>Table1[[#This Row],[B2O3]]+Table1[[#This Row],[K2O]]+Table1[[#This Row],[Li2O]]+Table1[[#This Row],[Na2O]]</f>
        <v>0.375</v>
      </c>
      <c r="Z8027" s="2">
        <f>Table1[[#This Row],[B2O3]]+Table1[[#This Row],[CaO]]+Table1[[#This Row],[K2O]]+Table1[[#This Row],[Li2O]]+Table1[[#This Row],[Na2O]]</f>
        <v>0.39500000000000002</v>
      </c>
      <c r="AA8027" s="2">
        <f>Table1[[#This Row],[A+B+AE]]-Table1[[#This Row],[Al2O3]]-Table1[[#This Row],[SiO2]]</f>
        <v>-0.16499999999999998</v>
      </c>
      <c r="AB80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468.60249999999996</v>
      </c>
    </row>
    <row r="8028" spans="1:28" hidden="1" x14ac:dyDescent="0.25">
      <c r="A8028">
        <v>0.2</v>
      </c>
      <c r="B8028">
        <v>0.155</v>
      </c>
      <c r="C8028">
        <v>3.5000000000000003E-2</v>
      </c>
      <c r="D8028">
        <v>0</v>
      </c>
      <c r="E8028">
        <v>0.02</v>
      </c>
      <c r="F8028">
        <v>0</v>
      </c>
      <c r="G8028">
        <v>0.05</v>
      </c>
      <c r="H8028">
        <v>0.125</v>
      </c>
      <c r="I8028">
        <v>0.38500000000000001</v>
      </c>
      <c r="J8028">
        <v>0.03</v>
      </c>
      <c r="K8028">
        <v>0.54225352100000002</v>
      </c>
      <c r="L8028">
        <v>0.57314507100000001</v>
      </c>
      <c r="M8028">
        <v>1.9011483999999999E-2</v>
      </c>
      <c r="N8028">
        <v>0.179773286</v>
      </c>
      <c r="O8028">
        <v>0.191968057</v>
      </c>
      <c r="P8028">
        <v>0.62825865800000003</v>
      </c>
      <c r="Q8028">
        <v>-2.323631E-3</v>
      </c>
      <c r="R8028">
        <v>0.15461582900000001</v>
      </c>
      <c r="S8028">
        <v>0.18950340600000001</v>
      </c>
      <c r="T8028">
        <v>0.65588076399999995</v>
      </c>
      <c r="U8028">
        <v>0.25</v>
      </c>
      <c r="V8028">
        <v>1.1428571430000001</v>
      </c>
      <c r="W8028">
        <f>COUNTIF(Table1[[#This Row],[Al2O3]:[TiO2]],0)</f>
        <v>2</v>
      </c>
      <c r="X8028">
        <f>Table1[[#This Row],[K2O]]+Table1[[#This Row],[Li2O]]+Table1[[#This Row],[Na2O]]</f>
        <v>0.17499999999999999</v>
      </c>
      <c r="Y8028">
        <f>Table1[[#This Row],[B2O3]]+Table1[[#This Row],[K2O]]+Table1[[#This Row],[Li2O]]+Table1[[#This Row],[Na2O]]</f>
        <v>0.33</v>
      </c>
      <c r="Z8028" s="2">
        <f>Table1[[#This Row],[B2O3]]+Table1[[#This Row],[CaO]]+Table1[[#This Row],[K2O]]+Table1[[#This Row],[Li2O]]+Table1[[#This Row],[Na2O]]</f>
        <v>0.36499999999999999</v>
      </c>
      <c r="AA8028" s="2">
        <f>Table1[[#This Row],[A+B+AE]]-Table1[[#This Row],[Al2O3]]-Table1[[#This Row],[SiO2]]</f>
        <v>-0.22000000000000003</v>
      </c>
      <c r="AB80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466.99549999999999</v>
      </c>
    </row>
    <row r="8029" spans="1:28" hidden="1" x14ac:dyDescent="0.25">
      <c r="A8029">
        <v>0.23499999999999999</v>
      </c>
      <c r="B8029">
        <v>0.13500000000000001</v>
      </c>
      <c r="C8029">
        <v>0.02</v>
      </c>
      <c r="D8029">
        <v>0</v>
      </c>
      <c r="E8029">
        <v>3.5000000000000003E-2</v>
      </c>
      <c r="F8029">
        <v>0.01</v>
      </c>
      <c r="G8029">
        <v>0</v>
      </c>
      <c r="H8029">
        <v>0.14000000000000001</v>
      </c>
      <c r="I8029">
        <v>0.42</v>
      </c>
      <c r="J8029">
        <v>5.0000000000000001E-3</v>
      </c>
      <c r="K8029">
        <v>0.52830188700000003</v>
      </c>
      <c r="L8029">
        <v>0.55927791500000001</v>
      </c>
      <c r="M8029">
        <v>3.974453E-2</v>
      </c>
      <c r="N8029">
        <v>0.144296286</v>
      </c>
      <c r="O8029">
        <v>0.226003914</v>
      </c>
      <c r="P8029">
        <v>0.62969979899999995</v>
      </c>
      <c r="Q8029">
        <v>2.8070529999999999E-3</v>
      </c>
      <c r="R8029">
        <v>0.13433045900000001</v>
      </c>
      <c r="S8029">
        <v>0.22050613199999999</v>
      </c>
      <c r="T8029">
        <v>0.64516340900000002</v>
      </c>
      <c r="U8029">
        <v>0.255</v>
      </c>
      <c r="V8029">
        <v>1.678571429</v>
      </c>
      <c r="W8029">
        <f>COUNTIF(Table1[[#This Row],[Al2O3]:[TiO2]],0)</f>
        <v>2</v>
      </c>
      <c r="X8029">
        <f>Table1[[#This Row],[K2O]]+Table1[[#This Row],[Li2O]]+Table1[[#This Row],[Na2O]]</f>
        <v>0.15000000000000002</v>
      </c>
      <c r="Y8029">
        <f>Table1[[#This Row],[B2O3]]+Table1[[#This Row],[K2O]]+Table1[[#This Row],[Li2O]]+Table1[[#This Row],[Na2O]]</f>
        <v>0.28500000000000003</v>
      </c>
      <c r="Z8029" s="2">
        <f>Table1[[#This Row],[B2O3]]+Table1[[#This Row],[CaO]]+Table1[[#This Row],[K2O]]+Table1[[#This Row],[Li2O]]+Table1[[#This Row],[Na2O]]</f>
        <v>0.30500000000000005</v>
      </c>
      <c r="AA8029" s="2">
        <f>Table1[[#This Row],[A+B+AE]]-Table1[[#This Row],[Al2O3]]-Table1[[#This Row],[SiO2]]</f>
        <v>-0.34999999999999992</v>
      </c>
      <c r="AB80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528.84100000000001</v>
      </c>
    </row>
    <row r="8030" spans="1:28" hidden="1" x14ac:dyDescent="0.25">
      <c r="A8030">
        <v>0.23499999999999999</v>
      </c>
      <c r="B8030">
        <v>0.17</v>
      </c>
      <c r="C8030">
        <v>2.5000000000000001E-2</v>
      </c>
      <c r="D8030">
        <v>0</v>
      </c>
      <c r="E8030">
        <v>3.5000000000000003E-2</v>
      </c>
      <c r="F8030">
        <v>7.4999999999999997E-3</v>
      </c>
      <c r="G8030">
        <v>0</v>
      </c>
      <c r="H8030">
        <v>0.14499999999999999</v>
      </c>
      <c r="I8030">
        <v>0.34</v>
      </c>
      <c r="J8030">
        <v>4.2500000000000003E-2</v>
      </c>
      <c r="K8030">
        <v>0.47222222200000002</v>
      </c>
      <c r="L8030">
        <v>0.57134676200000001</v>
      </c>
      <c r="M8030">
        <v>2.9241574999999999E-2</v>
      </c>
      <c r="N8030">
        <v>0.15162293099999999</v>
      </c>
      <c r="O8030">
        <v>0.22899349999999999</v>
      </c>
      <c r="P8030">
        <v>0.61938356900000002</v>
      </c>
      <c r="Q8030">
        <v>-5.0471819999999999E-3</v>
      </c>
      <c r="R8030">
        <v>0.14040098400000001</v>
      </c>
      <c r="S8030">
        <v>0.221512127</v>
      </c>
      <c r="T8030">
        <v>0.63808688899999999</v>
      </c>
      <c r="U8030">
        <v>0.26</v>
      </c>
      <c r="V8030">
        <v>1.6206896550000001</v>
      </c>
      <c r="W8030">
        <f>COUNTIF(Table1[[#This Row],[Al2O3]:[TiO2]],0)</f>
        <v>2</v>
      </c>
      <c r="X8030">
        <f>Table1[[#This Row],[K2O]]+Table1[[#This Row],[Li2O]]+Table1[[#This Row],[Na2O]]</f>
        <v>0.1525</v>
      </c>
      <c r="Y8030">
        <f>Table1[[#This Row],[B2O3]]+Table1[[#This Row],[K2O]]+Table1[[#This Row],[Li2O]]+Table1[[#This Row],[Na2O]]</f>
        <v>0.32250000000000001</v>
      </c>
      <c r="Z8030" s="2">
        <f>Table1[[#This Row],[B2O3]]+Table1[[#This Row],[CaO]]+Table1[[#This Row],[K2O]]+Table1[[#This Row],[Li2O]]+Table1[[#This Row],[Na2O]]</f>
        <v>0.34750000000000003</v>
      </c>
      <c r="AA8030" s="2">
        <f>Table1[[#This Row],[A+B+AE]]-Table1[[#This Row],[Al2O3]]-Table1[[#This Row],[SiO2]]</f>
        <v>-0.22749999999999998</v>
      </c>
      <c r="AB80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513.54900000000009</v>
      </c>
    </row>
    <row r="8031" spans="1:28" hidden="1" x14ac:dyDescent="0.25">
      <c r="A8031">
        <v>0.22500000000000001</v>
      </c>
      <c r="B8031">
        <v>0.16500000000000001</v>
      </c>
      <c r="C8031">
        <v>0.01</v>
      </c>
      <c r="D8031">
        <v>0</v>
      </c>
      <c r="E8031">
        <v>0.04</v>
      </c>
      <c r="F8031">
        <v>0</v>
      </c>
      <c r="G8031">
        <v>5.5E-2</v>
      </c>
      <c r="H8031">
        <v>0.13500000000000001</v>
      </c>
      <c r="I8031">
        <v>0.35</v>
      </c>
      <c r="J8031">
        <v>0.02</v>
      </c>
      <c r="K8031">
        <v>0.492957747</v>
      </c>
      <c r="L8031">
        <v>0.57323587600000003</v>
      </c>
      <c r="M8031">
        <v>4.33633E-4</v>
      </c>
      <c r="N8031">
        <v>0.18432209399999999</v>
      </c>
      <c r="O8031">
        <v>0.21292502199999999</v>
      </c>
      <c r="P8031">
        <v>0.60275288400000004</v>
      </c>
      <c r="Q8031">
        <v>-2.1420005999999998E-2</v>
      </c>
      <c r="R8031">
        <v>0.16053139799999999</v>
      </c>
      <c r="S8031">
        <v>0.20939484899999999</v>
      </c>
      <c r="T8031">
        <v>0.63007375399999999</v>
      </c>
      <c r="U8031">
        <v>0.27</v>
      </c>
      <c r="V8031">
        <v>1.184210526</v>
      </c>
      <c r="W8031">
        <f>COUNTIF(Table1[[#This Row],[Al2O3]:[TiO2]],0)</f>
        <v>2</v>
      </c>
      <c r="X8031">
        <f>Table1[[#This Row],[K2O]]+Table1[[#This Row],[Li2O]]+Table1[[#This Row],[Na2O]]</f>
        <v>0.19</v>
      </c>
      <c r="Y8031">
        <f>Table1[[#This Row],[B2O3]]+Table1[[#This Row],[K2O]]+Table1[[#This Row],[Li2O]]+Table1[[#This Row],[Na2O]]</f>
        <v>0.35499999999999998</v>
      </c>
      <c r="Z8031" s="2">
        <f>Table1[[#This Row],[B2O3]]+Table1[[#This Row],[CaO]]+Table1[[#This Row],[K2O]]+Table1[[#This Row],[Li2O]]+Table1[[#This Row],[Na2O]]</f>
        <v>0.36499999999999999</v>
      </c>
      <c r="AA8031" s="2">
        <f>Table1[[#This Row],[A+B+AE]]-Table1[[#This Row],[Al2O3]]-Table1[[#This Row],[SiO2]]</f>
        <v>-0.21</v>
      </c>
      <c r="AB80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456.43799999999999</v>
      </c>
    </row>
    <row r="8032" spans="1:28" hidden="1" x14ac:dyDescent="0.25">
      <c r="A8032">
        <v>0.22500000000000001</v>
      </c>
      <c r="B8032">
        <v>0.18</v>
      </c>
      <c r="C8032">
        <v>3.5000000000000003E-2</v>
      </c>
      <c r="D8032">
        <v>0</v>
      </c>
      <c r="E8032">
        <v>0.03</v>
      </c>
      <c r="F8032">
        <v>0</v>
      </c>
      <c r="G8032">
        <v>0.05</v>
      </c>
      <c r="H8032">
        <v>0.13</v>
      </c>
      <c r="I8032">
        <v>0.30499999999999999</v>
      </c>
      <c r="J8032">
        <v>4.4999999999999998E-2</v>
      </c>
      <c r="K8032">
        <v>0.462121212</v>
      </c>
      <c r="L8032">
        <v>0.582981419</v>
      </c>
      <c r="M8032">
        <v>-3.8898869999999999E-3</v>
      </c>
      <c r="N8032">
        <v>0.18573574200000001</v>
      </c>
      <c r="O8032">
        <v>0.21732516199999999</v>
      </c>
      <c r="P8032">
        <v>0.59693909599999995</v>
      </c>
      <c r="Q8032">
        <v>-2.2539494E-2</v>
      </c>
      <c r="R8032">
        <v>0.159421389</v>
      </c>
      <c r="S8032">
        <v>0.21328227199999999</v>
      </c>
      <c r="T8032">
        <v>0.62729633900000004</v>
      </c>
      <c r="U8032">
        <v>0.27</v>
      </c>
      <c r="V8032">
        <v>1.25</v>
      </c>
      <c r="W8032">
        <f>COUNTIF(Table1[[#This Row],[Al2O3]:[TiO2]],0)</f>
        <v>2</v>
      </c>
      <c r="X8032">
        <f>Table1[[#This Row],[K2O]]+Table1[[#This Row],[Li2O]]+Table1[[#This Row],[Na2O]]</f>
        <v>0.18</v>
      </c>
      <c r="Y8032">
        <f>Table1[[#This Row],[B2O3]]+Table1[[#This Row],[K2O]]+Table1[[#This Row],[Li2O]]+Table1[[#This Row],[Na2O]]</f>
        <v>0.36</v>
      </c>
      <c r="Z8032" s="2">
        <f>Table1[[#This Row],[B2O3]]+Table1[[#This Row],[CaO]]+Table1[[#This Row],[K2O]]+Table1[[#This Row],[Li2O]]+Table1[[#This Row],[Na2O]]</f>
        <v>0.39500000000000002</v>
      </c>
      <c r="AA8032" s="2">
        <f>Table1[[#This Row],[A+B+AE]]-Table1[[#This Row],[Al2O3]]-Table1[[#This Row],[SiO2]]</f>
        <v>-0.13499999999999998</v>
      </c>
      <c r="AB80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455.22900000000004</v>
      </c>
    </row>
    <row r="8033" spans="1:28" hidden="1" x14ac:dyDescent="0.25">
      <c r="A8033">
        <v>0.215</v>
      </c>
      <c r="B8033">
        <v>0.13500000000000001</v>
      </c>
      <c r="C8033">
        <v>0</v>
      </c>
      <c r="D8033">
        <v>5.0000000000000001E-3</v>
      </c>
      <c r="E8033">
        <v>0.05</v>
      </c>
      <c r="F8033">
        <v>0</v>
      </c>
      <c r="G8033">
        <v>0.03</v>
      </c>
      <c r="H8033">
        <v>0.125</v>
      </c>
      <c r="I8033">
        <v>0.42499999999999999</v>
      </c>
      <c r="J8033">
        <v>1.4999999999999999E-2</v>
      </c>
      <c r="K8033">
        <v>0.55555555599999995</v>
      </c>
      <c r="L8033">
        <v>0.56079106400000001</v>
      </c>
      <c r="M8033">
        <v>4.0552125000000001E-2</v>
      </c>
      <c r="N8033">
        <v>0.151286268</v>
      </c>
      <c r="O8033">
        <v>0.208597112</v>
      </c>
      <c r="P8033">
        <v>0.64011662000000003</v>
      </c>
      <c r="Q8033">
        <v>7.9201250000000001E-3</v>
      </c>
      <c r="R8033">
        <v>0.13742206500000001</v>
      </c>
      <c r="S8033">
        <v>0.20434154500000001</v>
      </c>
      <c r="T8033">
        <v>0.65823639</v>
      </c>
      <c r="U8033">
        <v>0.255</v>
      </c>
      <c r="V8033">
        <v>1.387096774</v>
      </c>
      <c r="W8033">
        <f>COUNTIF(Table1[[#This Row],[Al2O3]:[TiO2]],0)</f>
        <v>2</v>
      </c>
      <c r="X8033">
        <f>Table1[[#This Row],[K2O]]+Table1[[#This Row],[Li2O]]+Table1[[#This Row],[Na2O]]</f>
        <v>0.155</v>
      </c>
      <c r="Y8033">
        <f>Table1[[#This Row],[B2O3]]+Table1[[#This Row],[K2O]]+Table1[[#This Row],[Li2O]]+Table1[[#This Row],[Na2O]]</f>
        <v>0.29000000000000004</v>
      </c>
      <c r="Z8033" s="2">
        <f>Table1[[#This Row],[B2O3]]+Table1[[#This Row],[CaO]]+Table1[[#This Row],[K2O]]+Table1[[#This Row],[Li2O]]+Table1[[#This Row],[Na2O]]</f>
        <v>0.29000000000000004</v>
      </c>
      <c r="AA8033" s="2">
        <f>Table1[[#This Row],[A+B+AE]]-Table1[[#This Row],[Al2O3]]-Table1[[#This Row],[SiO2]]</f>
        <v>-0.35</v>
      </c>
      <c r="AB80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495.73</v>
      </c>
    </row>
    <row r="8034" spans="1:28" hidden="1" x14ac:dyDescent="0.25">
      <c r="A8034">
        <v>0.23</v>
      </c>
      <c r="B8034">
        <v>0.17</v>
      </c>
      <c r="C8034">
        <v>0</v>
      </c>
      <c r="D8034">
        <v>0</v>
      </c>
      <c r="E8034">
        <v>2.5000000000000001E-2</v>
      </c>
      <c r="F8034">
        <v>0.01</v>
      </c>
      <c r="G8034">
        <v>3.5000000000000003E-2</v>
      </c>
      <c r="H8034">
        <v>0.14000000000000001</v>
      </c>
      <c r="I8034">
        <v>0.36499999999999999</v>
      </c>
      <c r="J8034">
        <v>2.5000000000000001E-2</v>
      </c>
      <c r="K8034">
        <v>0.49659863900000001</v>
      </c>
      <c r="L8034">
        <v>0.56572232200000006</v>
      </c>
      <c r="M8034">
        <v>1.7477739999999999E-2</v>
      </c>
      <c r="N8034">
        <v>0.168113654</v>
      </c>
      <c r="O8034">
        <v>0.21482979399999999</v>
      </c>
      <c r="P8034">
        <v>0.61705655199999998</v>
      </c>
      <c r="Q8034">
        <v>-8.4897619999999997E-3</v>
      </c>
      <c r="R8034">
        <v>0.14875387600000001</v>
      </c>
      <c r="S8034">
        <v>0.210084993</v>
      </c>
      <c r="T8034">
        <v>0.64116113100000005</v>
      </c>
      <c r="U8034">
        <v>0.27</v>
      </c>
      <c r="V8034">
        <v>1.3142857139999999</v>
      </c>
      <c r="W8034">
        <f>COUNTIF(Table1[[#This Row],[Al2O3]:[TiO2]],0)</f>
        <v>2</v>
      </c>
      <c r="X8034">
        <f>Table1[[#This Row],[K2O]]+Table1[[#This Row],[Li2O]]+Table1[[#This Row],[Na2O]]</f>
        <v>0.18500000000000003</v>
      </c>
      <c r="Y8034">
        <f>Table1[[#This Row],[B2O3]]+Table1[[#This Row],[K2O]]+Table1[[#This Row],[Li2O]]+Table1[[#This Row],[Na2O]]</f>
        <v>0.35500000000000004</v>
      </c>
      <c r="Z8034" s="2">
        <f>Table1[[#This Row],[B2O3]]+Table1[[#This Row],[CaO]]+Table1[[#This Row],[K2O]]+Table1[[#This Row],[Li2O]]+Table1[[#This Row],[Na2O]]</f>
        <v>0.35500000000000004</v>
      </c>
      <c r="AA8034" s="2">
        <f>Table1[[#This Row],[A+B+AE]]-Table1[[#This Row],[Al2O3]]-Table1[[#This Row],[SiO2]]</f>
        <v>-0.23999999999999996</v>
      </c>
      <c r="AB80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479.79899999999998</v>
      </c>
    </row>
    <row r="8035" spans="1:28" hidden="1" x14ac:dyDescent="0.25">
      <c r="A8035">
        <v>0.16500000000000001</v>
      </c>
      <c r="B8035">
        <v>0.125</v>
      </c>
      <c r="C8035">
        <v>0.03</v>
      </c>
      <c r="D8035">
        <v>0</v>
      </c>
      <c r="E8035">
        <v>0.02</v>
      </c>
      <c r="F8035">
        <v>0</v>
      </c>
      <c r="G8035">
        <v>0.06</v>
      </c>
      <c r="H8035">
        <v>0.1</v>
      </c>
      <c r="I8035">
        <v>0.45</v>
      </c>
      <c r="J8035">
        <v>0.05</v>
      </c>
      <c r="K8035">
        <v>0.62937063000000004</v>
      </c>
      <c r="L8035">
        <v>0.57274435000000001</v>
      </c>
      <c r="M8035">
        <v>4.7789150000000002E-2</v>
      </c>
      <c r="N8035">
        <v>0.17048268999999999</v>
      </c>
      <c r="O8035">
        <v>0.16443352999999999</v>
      </c>
      <c r="P8035">
        <v>0.66508378999999995</v>
      </c>
      <c r="Q8035">
        <v>2.7189390000000001E-2</v>
      </c>
      <c r="R8035">
        <v>0.14296640999999999</v>
      </c>
      <c r="S8035">
        <v>0.16390674</v>
      </c>
      <c r="T8035">
        <v>0.69312684000000002</v>
      </c>
      <c r="U8035">
        <v>0.25</v>
      </c>
      <c r="V8035">
        <v>1.03125</v>
      </c>
      <c r="W8035">
        <f>COUNTIF(Table1[[#This Row],[Al2O3]:[TiO2]],0)</f>
        <v>2</v>
      </c>
      <c r="X8035">
        <f>Table1[[#This Row],[K2O]]+Table1[[#This Row],[Li2O]]+Table1[[#This Row],[Na2O]]</f>
        <v>0.16</v>
      </c>
      <c r="Y8035">
        <f>Table1[[#This Row],[B2O3]]+Table1[[#This Row],[K2O]]+Table1[[#This Row],[Li2O]]+Table1[[#This Row],[Na2O]]</f>
        <v>0.28500000000000003</v>
      </c>
      <c r="Z8035" s="2">
        <f>Table1[[#This Row],[B2O3]]+Table1[[#This Row],[CaO]]+Table1[[#This Row],[K2O]]+Table1[[#This Row],[Li2O]]+Table1[[#This Row],[Na2O]]</f>
        <v>0.315</v>
      </c>
      <c r="AA8035" s="2">
        <f>Table1[[#This Row],[A+B+AE]]-Table1[[#This Row],[Al2O3]]-Table1[[#This Row],[SiO2]]</f>
        <v>-0.30000000000000004</v>
      </c>
      <c r="AB80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463.51499999999999</v>
      </c>
    </row>
    <row r="8036" spans="1:28" hidden="1" x14ac:dyDescent="0.25">
      <c r="A8036">
        <v>0.215</v>
      </c>
      <c r="B8036">
        <v>0.125</v>
      </c>
      <c r="C8036">
        <v>0.03</v>
      </c>
      <c r="D8036">
        <v>5.0000000000000001E-3</v>
      </c>
      <c r="E8036">
        <v>4.4999999999999998E-2</v>
      </c>
      <c r="F8036">
        <v>0</v>
      </c>
      <c r="G8036">
        <v>0.03</v>
      </c>
      <c r="H8036">
        <v>0.13</v>
      </c>
      <c r="I8036">
        <v>0.42</v>
      </c>
      <c r="J8036">
        <v>0</v>
      </c>
      <c r="K8036">
        <v>0.54901960800000005</v>
      </c>
      <c r="L8036">
        <v>0.567674079</v>
      </c>
      <c r="M8036">
        <v>2.2134391E-2</v>
      </c>
      <c r="N8036">
        <v>0.16639364700000001</v>
      </c>
      <c r="O8036">
        <v>0.210265864</v>
      </c>
      <c r="P8036">
        <v>0.62334048900000005</v>
      </c>
      <c r="Q8036">
        <v>-6.930215E-3</v>
      </c>
      <c r="R8036">
        <v>0.148812049</v>
      </c>
      <c r="S8036">
        <v>0.20731284</v>
      </c>
      <c r="T8036">
        <v>0.64387511100000006</v>
      </c>
      <c r="U8036">
        <v>0.255</v>
      </c>
      <c r="V8036">
        <v>1.34375</v>
      </c>
      <c r="W8036">
        <f>COUNTIF(Table1[[#This Row],[Al2O3]:[TiO2]],0)</f>
        <v>2</v>
      </c>
      <c r="X8036">
        <f>Table1[[#This Row],[K2O]]+Table1[[#This Row],[Li2O]]+Table1[[#This Row],[Na2O]]</f>
        <v>0.16</v>
      </c>
      <c r="Y8036">
        <f>Table1[[#This Row],[B2O3]]+Table1[[#This Row],[K2O]]+Table1[[#This Row],[Li2O]]+Table1[[#This Row],[Na2O]]</f>
        <v>0.28500000000000003</v>
      </c>
      <c r="Z8036" s="2">
        <f>Table1[[#This Row],[B2O3]]+Table1[[#This Row],[CaO]]+Table1[[#This Row],[K2O]]+Table1[[#This Row],[Li2O]]+Table1[[#This Row],[Na2O]]</f>
        <v>0.315</v>
      </c>
      <c r="AA8036" s="2">
        <f>Table1[[#This Row],[A+B+AE]]-Table1[[#This Row],[Al2O3]]-Table1[[#This Row],[SiO2]]</f>
        <v>-0.31999999999999995</v>
      </c>
      <c r="AB80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495.23799999999994</v>
      </c>
    </row>
    <row r="8037" spans="1:28" hidden="1" x14ac:dyDescent="0.25">
      <c r="A8037">
        <v>0.23</v>
      </c>
      <c r="B8037">
        <v>0.16</v>
      </c>
      <c r="C8037">
        <v>0</v>
      </c>
      <c r="D8037">
        <v>0</v>
      </c>
      <c r="E8037">
        <v>2.5000000000000001E-2</v>
      </c>
      <c r="F8037">
        <v>7.4999999999999997E-3</v>
      </c>
      <c r="G8037">
        <v>0.03</v>
      </c>
      <c r="H8037">
        <v>0.13500000000000001</v>
      </c>
      <c r="I8037">
        <v>0.39500000000000002</v>
      </c>
      <c r="J8037">
        <v>1.7500000000000002E-2</v>
      </c>
      <c r="K8037">
        <v>0.51973684200000003</v>
      </c>
      <c r="L8037">
        <v>0.55963411900000004</v>
      </c>
      <c r="M8037">
        <v>2.9945099999999999E-2</v>
      </c>
      <c r="N8037">
        <v>0.15750003500000001</v>
      </c>
      <c r="O8037">
        <v>0.21453322699999999</v>
      </c>
      <c r="P8037">
        <v>0.62796673800000002</v>
      </c>
      <c r="Q8037">
        <v>7.5370299999999999E-4</v>
      </c>
      <c r="R8037">
        <v>0.140957956</v>
      </c>
      <c r="S8037">
        <v>0.20971815699999999</v>
      </c>
      <c r="T8037">
        <v>0.64932388699999999</v>
      </c>
      <c r="U8037">
        <v>0.26</v>
      </c>
      <c r="V8037">
        <v>1.393939394</v>
      </c>
      <c r="W8037">
        <f>COUNTIF(Table1[[#This Row],[Al2O3]:[TiO2]],0)</f>
        <v>2</v>
      </c>
      <c r="X8037">
        <f>Table1[[#This Row],[K2O]]+Table1[[#This Row],[Li2O]]+Table1[[#This Row],[Na2O]]</f>
        <v>0.17250000000000001</v>
      </c>
      <c r="Y8037">
        <f>Table1[[#This Row],[B2O3]]+Table1[[#This Row],[K2O]]+Table1[[#This Row],[Li2O]]+Table1[[#This Row],[Na2O]]</f>
        <v>0.33250000000000002</v>
      </c>
      <c r="Z8037" s="2">
        <f>Table1[[#This Row],[B2O3]]+Table1[[#This Row],[CaO]]+Table1[[#This Row],[K2O]]+Table1[[#This Row],[Li2O]]+Table1[[#This Row],[Na2O]]</f>
        <v>0.33250000000000002</v>
      </c>
      <c r="AA8037" s="2">
        <f>Table1[[#This Row],[A+B+AE]]-Table1[[#This Row],[Al2O3]]-Table1[[#This Row],[SiO2]]</f>
        <v>-0.29249999999999998</v>
      </c>
      <c r="AB80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492.15700000000004</v>
      </c>
    </row>
    <row r="8038" spans="1:28" hidden="1" x14ac:dyDescent="0.25">
      <c r="A8038">
        <v>0.25</v>
      </c>
      <c r="B8038">
        <v>0.14499999999999999</v>
      </c>
      <c r="C8038">
        <v>0.01</v>
      </c>
      <c r="D8038">
        <v>0</v>
      </c>
      <c r="E8038">
        <v>0.03</v>
      </c>
      <c r="F8038">
        <v>0.01</v>
      </c>
      <c r="G8038">
        <v>0</v>
      </c>
      <c r="H8038">
        <v>0.14499999999999999</v>
      </c>
      <c r="I8038">
        <v>0.40500000000000003</v>
      </c>
      <c r="J8038">
        <v>5.0000000000000001E-3</v>
      </c>
      <c r="K8038">
        <v>0.50624999999999998</v>
      </c>
      <c r="L8038">
        <v>0.55719105499999999</v>
      </c>
      <c r="M8038">
        <v>3.5881621000000002E-2</v>
      </c>
      <c r="N8038">
        <v>0.143486368</v>
      </c>
      <c r="O8038">
        <v>0.236043904</v>
      </c>
      <c r="P8038">
        <v>0.62046972700000003</v>
      </c>
      <c r="Q8038">
        <v>-2.1292149999999998E-3</v>
      </c>
      <c r="R8038">
        <v>0.134604259</v>
      </c>
      <c r="S8038">
        <v>0.229574736</v>
      </c>
      <c r="T8038">
        <v>0.63582100500000005</v>
      </c>
      <c r="U8038">
        <v>0.26500000000000001</v>
      </c>
      <c r="V8038">
        <v>1.724137931</v>
      </c>
      <c r="W8038">
        <f>COUNTIF(Table1[[#This Row],[Al2O3]:[TiO2]],0)</f>
        <v>2</v>
      </c>
      <c r="X8038">
        <f>Table1[[#This Row],[K2O]]+Table1[[#This Row],[Li2O]]+Table1[[#This Row],[Na2O]]</f>
        <v>0.155</v>
      </c>
      <c r="Y8038">
        <f>Table1[[#This Row],[B2O3]]+Table1[[#This Row],[K2O]]+Table1[[#This Row],[Li2O]]+Table1[[#This Row],[Na2O]]</f>
        <v>0.3</v>
      </c>
      <c r="Z8038" s="2">
        <f>Table1[[#This Row],[B2O3]]+Table1[[#This Row],[CaO]]+Table1[[#This Row],[K2O]]+Table1[[#This Row],[Li2O]]+Table1[[#This Row],[Na2O]]</f>
        <v>0.31</v>
      </c>
      <c r="AA8038" s="2">
        <f>Table1[[#This Row],[A+B+AE]]-Table1[[#This Row],[Al2O3]]-Table1[[#This Row],[SiO2]]</f>
        <v>-0.34500000000000003</v>
      </c>
      <c r="AB80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527.39</v>
      </c>
    </row>
    <row r="8039" spans="1:28" hidden="1" x14ac:dyDescent="0.25">
      <c r="A8039">
        <v>0.22</v>
      </c>
      <c r="B8039">
        <v>0.15</v>
      </c>
      <c r="C8039">
        <v>0</v>
      </c>
      <c r="D8039">
        <v>5.0000000000000001E-3</v>
      </c>
      <c r="E8039">
        <v>0.04</v>
      </c>
      <c r="F8039">
        <v>0</v>
      </c>
      <c r="G8039">
        <v>0.03</v>
      </c>
      <c r="H8039">
        <v>0.125</v>
      </c>
      <c r="I8039">
        <v>0.4</v>
      </c>
      <c r="J8039">
        <v>0.03</v>
      </c>
      <c r="K8039">
        <v>0.53691275199999999</v>
      </c>
      <c r="L8039">
        <v>0.56263041700000005</v>
      </c>
      <c r="M8039">
        <v>3.9603628000000002E-2</v>
      </c>
      <c r="N8039">
        <v>0.15039834899999999</v>
      </c>
      <c r="O8039">
        <v>0.21219545100000001</v>
      </c>
      <c r="P8039">
        <v>0.63740620000000003</v>
      </c>
      <c r="Q8039">
        <v>7.7945209999999996E-3</v>
      </c>
      <c r="R8039">
        <v>0.13616287899999999</v>
      </c>
      <c r="S8039">
        <v>0.20717776800000001</v>
      </c>
      <c r="T8039">
        <v>0.656659353</v>
      </c>
      <c r="U8039">
        <v>0.26</v>
      </c>
      <c r="V8039">
        <v>1.4193548389999999</v>
      </c>
      <c r="W8039">
        <f>COUNTIF(Table1[[#This Row],[Al2O3]:[TiO2]],0)</f>
        <v>2</v>
      </c>
      <c r="X8039">
        <f>Table1[[#This Row],[K2O]]+Table1[[#This Row],[Li2O]]+Table1[[#This Row],[Na2O]]</f>
        <v>0.155</v>
      </c>
      <c r="Y8039">
        <f>Table1[[#This Row],[B2O3]]+Table1[[#This Row],[K2O]]+Table1[[#This Row],[Li2O]]+Table1[[#This Row],[Na2O]]</f>
        <v>0.30499999999999999</v>
      </c>
      <c r="Z8039" s="2">
        <f>Table1[[#This Row],[B2O3]]+Table1[[#This Row],[CaO]]+Table1[[#This Row],[K2O]]+Table1[[#This Row],[Li2O]]+Table1[[#This Row],[Na2O]]</f>
        <v>0.30499999999999999</v>
      </c>
      <c r="AA8039" s="2">
        <f>Table1[[#This Row],[A+B+AE]]-Table1[[#This Row],[Al2O3]]-Table1[[#This Row],[SiO2]]</f>
        <v>-0.31500000000000006</v>
      </c>
      <c r="AB80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491.9375</v>
      </c>
    </row>
    <row r="8040" spans="1:28" hidden="1" x14ac:dyDescent="0.25">
      <c r="A8040">
        <v>0.23499999999999999</v>
      </c>
      <c r="B8040">
        <v>0.17</v>
      </c>
      <c r="C8040">
        <v>3.5000000000000003E-2</v>
      </c>
      <c r="D8040">
        <v>0</v>
      </c>
      <c r="E8040">
        <v>3.5000000000000003E-2</v>
      </c>
      <c r="F8040">
        <v>0</v>
      </c>
      <c r="G8040">
        <v>0.04</v>
      </c>
      <c r="H8040">
        <v>0.14499999999999999</v>
      </c>
      <c r="I8040">
        <v>0.33500000000000002</v>
      </c>
      <c r="J8040">
        <v>5.0000000000000001E-3</v>
      </c>
      <c r="K8040">
        <v>0.46853146899999998</v>
      </c>
      <c r="L8040">
        <v>0.57374240399999998</v>
      </c>
      <c r="M8040">
        <v>-5.8598390000000004E-3</v>
      </c>
      <c r="N8040">
        <v>0.18537758300000001</v>
      </c>
      <c r="O8040">
        <v>0.22115253400000001</v>
      </c>
      <c r="P8040">
        <v>0.59346988300000003</v>
      </c>
      <c r="Q8040">
        <v>-2.8770230000000001E-2</v>
      </c>
      <c r="R8040">
        <v>0.16302291499999999</v>
      </c>
      <c r="S8040">
        <v>0.216871695</v>
      </c>
      <c r="T8040">
        <v>0.62010538999999998</v>
      </c>
      <c r="U8040">
        <v>0.255</v>
      </c>
      <c r="V8040">
        <v>1.2702702699999999</v>
      </c>
      <c r="W8040">
        <f>COUNTIF(Table1[[#This Row],[Al2O3]:[TiO2]],0)</f>
        <v>2</v>
      </c>
      <c r="X8040">
        <f>Table1[[#This Row],[K2O]]+Table1[[#This Row],[Li2O]]+Table1[[#This Row],[Na2O]]</f>
        <v>0.185</v>
      </c>
      <c r="Y8040">
        <f>Table1[[#This Row],[B2O3]]+Table1[[#This Row],[K2O]]+Table1[[#This Row],[Li2O]]+Table1[[#This Row],[Na2O]]</f>
        <v>0.35499999999999998</v>
      </c>
      <c r="Z8040" s="2">
        <f>Table1[[#This Row],[B2O3]]+Table1[[#This Row],[CaO]]+Table1[[#This Row],[K2O]]+Table1[[#This Row],[Li2O]]+Table1[[#This Row],[Na2O]]</f>
        <v>0.39</v>
      </c>
      <c r="AA8040" s="2">
        <f>Table1[[#This Row],[A+B+AE]]-Table1[[#This Row],[Al2O3]]-Table1[[#This Row],[SiO2]]</f>
        <v>-0.18</v>
      </c>
      <c r="AB80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472.82650000000012</v>
      </c>
    </row>
    <row r="8041" spans="1:28" hidden="1" x14ac:dyDescent="0.25">
      <c r="A8041">
        <v>0.23499999999999999</v>
      </c>
      <c r="B8041">
        <v>0.17</v>
      </c>
      <c r="C8041">
        <v>0</v>
      </c>
      <c r="D8041">
        <v>2.5000000000000001E-3</v>
      </c>
      <c r="E8041">
        <v>3.5000000000000003E-2</v>
      </c>
      <c r="F8041">
        <v>0</v>
      </c>
      <c r="G8041">
        <v>2.5000000000000001E-2</v>
      </c>
      <c r="H8041">
        <v>0.14499999999999999</v>
      </c>
      <c r="I8041">
        <v>0.37</v>
      </c>
      <c r="J8041">
        <v>1.7500000000000002E-2</v>
      </c>
      <c r="K8041">
        <v>0.49333333299999999</v>
      </c>
      <c r="L8041">
        <v>0.56103786300000003</v>
      </c>
      <c r="M8041">
        <v>2.5044145E-2</v>
      </c>
      <c r="N8041">
        <v>0.15939350699999999</v>
      </c>
      <c r="O8041">
        <v>0.219338159</v>
      </c>
      <c r="P8041">
        <v>0.621268335</v>
      </c>
      <c r="Q8041">
        <v>-7.2472689999999998E-3</v>
      </c>
      <c r="R8041">
        <v>0.14622506800000001</v>
      </c>
      <c r="S8041">
        <v>0.21300412899999999</v>
      </c>
      <c r="T8041">
        <v>0.640770803</v>
      </c>
      <c r="U8041">
        <v>0.255</v>
      </c>
      <c r="V8041">
        <v>1.3823529409999999</v>
      </c>
      <c r="W8041">
        <f>COUNTIF(Table1[[#This Row],[Al2O3]:[TiO2]],0)</f>
        <v>2</v>
      </c>
      <c r="X8041">
        <f>Table1[[#This Row],[K2O]]+Table1[[#This Row],[Li2O]]+Table1[[#This Row],[Na2O]]</f>
        <v>0.16999999999999998</v>
      </c>
      <c r="Y8041">
        <f>Table1[[#This Row],[B2O3]]+Table1[[#This Row],[K2O]]+Table1[[#This Row],[Li2O]]+Table1[[#This Row],[Na2O]]</f>
        <v>0.33999999999999997</v>
      </c>
      <c r="Z8041" s="2">
        <f>Table1[[#This Row],[B2O3]]+Table1[[#This Row],[CaO]]+Table1[[#This Row],[K2O]]+Table1[[#This Row],[Li2O]]+Table1[[#This Row],[Na2O]]</f>
        <v>0.33999999999999997</v>
      </c>
      <c r="AA8041" s="2">
        <f>Table1[[#This Row],[A+B+AE]]-Table1[[#This Row],[Al2O3]]-Table1[[#This Row],[SiO2]]</f>
        <v>-0.26500000000000001</v>
      </c>
      <c r="AB80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493.13600000000008</v>
      </c>
    </row>
    <row r="8042" spans="1:28" hidden="1" x14ac:dyDescent="0.25">
      <c r="A8042">
        <v>0.21</v>
      </c>
      <c r="B8042">
        <v>0.13500000000000001</v>
      </c>
      <c r="C8042">
        <v>0</v>
      </c>
      <c r="D8042">
        <v>0</v>
      </c>
      <c r="E8042">
        <v>4.4999999999999998E-2</v>
      </c>
      <c r="F8042">
        <v>5.0000000000000001E-3</v>
      </c>
      <c r="G8042">
        <v>0.03</v>
      </c>
      <c r="H8042">
        <v>0.12</v>
      </c>
      <c r="I8042">
        <v>0.42499999999999999</v>
      </c>
      <c r="J8042">
        <v>0.03</v>
      </c>
      <c r="K8042">
        <v>0.56291391000000002</v>
      </c>
      <c r="L8042">
        <v>0.56319421000000003</v>
      </c>
      <c r="M8042">
        <v>4.4472810000000002E-2</v>
      </c>
      <c r="N8042">
        <v>0.14949469000000001</v>
      </c>
      <c r="O8042">
        <v>0.20534985</v>
      </c>
      <c r="P8042">
        <v>0.64515544999999996</v>
      </c>
      <c r="Q8042">
        <v>1.3581589999999999E-2</v>
      </c>
      <c r="R8042">
        <v>0.13394296</v>
      </c>
      <c r="S8042">
        <v>0.20150456999999999</v>
      </c>
      <c r="T8042">
        <v>0.66455246999999995</v>
      </c>
      <c r="U8042">
        <v>0.26</v>
      </c>
      <c r="V8042">
        <v>1.4</v>
      </c>
      <c r="W8042">
        <f>COUNTIF(Table1[[#This Row],[Al2O3]:[TiO2]],0)</f>
        <v>2</v>
      </c>
      <c r="X8042">
        <f>Table1[[#This Row],[K2O]]+Table1[[#This Row],[Li2O]]+Table1[[#This Row],[Na2O]]</f>
        <v>0.155</v>
      </c>
      <c r="Y8042">
        <f>Table1[[#This Row],[B2O3]]+Table1[[#This Row],[K2O]]+Table1[[#This Row],[Li2O]]+Table1[[#This Row],[Na2O]]</f>
        <v>0.29000000000000004</v>
      </c>
      <c r="Z8042" s="2">
        <f>Table1[[#This Row],[B2O3]]+Table1[[#This Row],[CaO]]+Table1[[#This Row],[K2O]]+Table1[[#This Row],[Li2O]]+Table1[[#This Row],[Na2O]]</f>
        <v>0.29000000000000004</v>
      </c>
      <c r="AA8042" s="2">
        <f>Table1[[#This Row],[A+B+AE]]-Table1[[#This Row],[Al2O3]]-Table1[[#This Row],[SiO2]]</f>
        <v>-0.34499999999999997</v>
      </c>
      <c r="AB80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494.69150000000002</v>
      </c>
    </row>
    <row r="8043" spans="1:28" hidden="1" x14ac:dyDescent="0.25">
      <c r="A8043">
        <v>0.23</v>
      </c>
      <c r="B8043">
        <v>0.17499999999999999</v>
      </c>
      <c r="C8043">
        <v>3.5000000000000003E-2</v>
      </c>
      <c r="D8043">
        <v>0</v>
      </c>
      <c r="E8043">
        <v>0.03</v>
      </c>
      <c r="F8043">
        <v>0</v>
      </c>
      <c r="G8043">
        <v>5.5E-2</v>
      </c>
      <c r="H8043">
        <v>0.14000000000000001</v>
      </c>
      <c r="I8043">
        <v>0.33</v>
      </c>
      <c r="J8043">
        <v>5.0000000000000001E-3</v>
      </c>
      <c r="K8043">
        <v>0.47142856999999999</v>
      </c>
      <c r="L8043">
        <v>0.57510205000000003</v>
      </c>
      <c r="M8043">
        <v>-1.0714420000000001E-2</v>
      </c>
      <c r="N8043">
        <v>0.19355742000000001</v>
      </c>
      <c r="O8043">
        <v>0.21459728</v>
      </c>
      <c r="P8043">
        <v>0.59184530000000002</v>
      </c>
      <c r="Q8043">
        <v>-2.9509549999999999E-2</v>
      </c>
      <c r="R8043">
        <v>0.16672409999999999</v>
      </c>
      <c r="S8043">
        <v>0.21133975999999999</v>
      </c>
      <c r="T8043">
        <v>0.62193615000000002</v>
      </c>
      <c r="U8043">
        <v>0.255</v>
      </c>
      <c r="V8043">
        <v>1.17948718</v>
      </c>
      <c r="W8043">
        <f>COUNTIF(Table1[[#This Row],[Al2O3]:[TiO2]],0)</f>
        <v>2</v>
      </c>
      <c r="X8043">
        <f>Table1[[#This Row],[K2O]]+Table1[[#This Row],[Li2O]]+Table1[[#This Row],[Na2O]]</f>
        <v>0.19500000000000001</v>
      </c>
      <c r="Y8043">
        <f>Table1[[#This Row],[B2O3]]+Table1[[#This Row],[K2O]]+Table1[[#This Row],[Li2O]]+Table1[[#This Row],[Na2O]]</f>
        <v>0.37</v>
      </c>
      <c r="Z8043" s="2">
        <f>Table1[[#This Row],[B2O3]]+Table1[[#This Row],[CaO]]+Table1[[#This Row],[K2O]]+Table1[[#This Row],[Li2O]]+Table1[[#This Row],[Na2O]]</f>
        <v>0.40500000000000003</v>
      </c>
      <c r="AA8043" s="2">
        <f>Table1[[#This Row],[A+B+AE]]-Table1[[#This Row],[Al2O3]]-Table1[[#This Row],[SiO2]]</f>
        <v>-0.155</v>
      </c>
      <c r="AB80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456.23500000000001</v>
      </c>
    </row>
    <row r="8044" spans="1:28" hidden="1" x14ac:dyDescent="0.25">
      <c r="A8044">
        <v>0.25</v>
      </c>
      <c r="B8044">
        <v>0.155</v>
      </c>
      <c r="C8044">
        <v>0</v>
      </c>
      <c r="D8044">
        <v>0</v>
      </c>
      <c r="E8044">
        <v>0.04</v>
      </c>
      <c r="F8044">
        <v>2.5000000000000001E-3</v>
      </c>
      <c r="G8044">
        <v>0.02</v>
      </c>
      <c r="H8044">
        <v>0.14499999999999999</v>
      </c>
      <c r="I8044">
        <v>0.38500000000000001</v>
      </c>
      <c r="J8044">
        <v>2.5000000000000001E-3</v>
      </c>
      <c r="K8044">
        <v>0.49358974</v>
      </c>
      <c r="L8044">
        <v>0.55902958999999997</v>
      </c>
      <c r="M8044">
        <v>2.2221330000000001E-2</v>
      </c>
      <c r="N8044">
        <v>0.15553056000000001</v>
      </c>
      <c r="O8044">
        <v>0.23339619</v>
      </c>
      <c r="P8044">
        <v>0.61107325000000001</v>
      </c>
      <c r="Q8044">
        <v>-1.1979689999999999E-2</v>
      </c>
      <c r="R8044">
        <v>0.14365565</v>
      </c>
      <c r="S8044">
        <v>0.22721696</v>
      </c>
      <c r="T8044">
        <v>0.6291274</v>
      </c>
      <c r="U8044">
        <v>0.26500000000000001</v>
      </c>
      <c r="V8044">
        <v>1.5151515200000001</v>
      </c>
      <c r="W8044">
        <f>COUNTIF(Table1[[#This Row],[Al2O3]:[TiO2]],0)</f>
        <v>2</v>
      </c>
      <c r="X8044">
        <f>Table1[[#This Row],[K2O]]+Table1[[#This Row],[Li2O]]+Table1[[#This Row],[Na2O]]</f>
        <v>0.16749999999999998</v>
      </c>
      <c r="Y8044">
        <f>Table1[[#This Row],[B2O3]]+Table1[[#This Row],[K2O]]+Table1[[#This Row],[Li2O]]+Table1[[#This Row],[Na2O]]</f>
        <v>0.32250000000000001</v>
      </c>
      <c r="Z8044" s="2">
        <f>Table1[[#This Row],[B2O3]]+Table1[[#This Row],[CaO]]+Table1[[#This Row],[K2O]]+Table1[[#This Row],[Li2O]]+Table1[[#This Row],[Na2O]]</f>
        <v>0.32250000000000001</v>
      </c>
      <c r="AA8044" s="2">
        <f>Table1[[#This Row],[A+B+AE]]-Table1[[#This Row],[Al2O3]]-Table1[[#This Row],[SiO2]]</f>
        <v>-0.3125</v>
      </c>
      <c r="AB80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502.99099999999999</v>
      </c>
    </row>
    <row r="8045" spans="1:28" hidden="1" x14ac:dyDescent="0.25">
      <c r="A8045">
        <v>0.22</v>
      </c>
      <c r="B8045">
        <v>0.17499999999999999</v>
      </c>
      <c r="C8045">
        <v>2.5000000000000001E-2</v>
      </c>
      <c r="D8045">
        <v>0</v>
      </c>
      <c r="E8045">
        <v>4.4999999999999998E-2</v>
      </c>
      <c r="F8045">
        <v>0</v>
      </c>
      <c r="G8045">
        <v>4.4999999999999998E-2</v>
      </c>
      <c r="H8045">
        <v>0.13500000000000001</v>
      </c>
      <c r="I8045">
        <v>0.32</v>
      </c>
      <c r="J8045">
        <v>3.5000000000000003E-2</v>
      </c>
      <c r="K8045">
        <v>0.47407407000000001</v>
      </c>
      <c r="L8045">
        <v>0.57932779999999995</v>
      </c>
      <c r="M8045">
        <v>1.9565400000000001E-3</v>
      </c>
      <c r="N8045">
        <v>0.18296005000000001</v>
      </c>
      <c r="O8045">
        <v>0.21289052</v>
      </c>
      <c r="P8045">
        <v>0.60414942999999999</v>
      </c>
      <c r="Q8045">
        <v>-1.974894E-2</v>
      </c>
      <c r="R8045">
        <v>0.15953127</v>
      </c>
      <c r="S8045">
        <v>0.20849424999999999</v>
      </c>
      <c r="T8045">
        <v>0.63197449000000006</v>
      </c>
      <c r="U8045">
        <v>0.26</v>
      </c>
      <c r="V8045">
        <v>1.2222222199999999</v>
      </c>
      <c r="W8045">
        <f>COUNTIF(Table1[[#This Row],[Al2O3]:[TiO2]],0)</f>
        <v>2</v>
      </c>
      <c r="X8045">
        <f>Table1[[#This Row],[K2O]]+Table1[[#This Row],[Li2O]]+Table1[[#This Row],[Na2O]]</f>
        <v>0.18</v>
      </c>
      <c r="Y8045">
        <f>Table1[[#This Row],[B2O3]]+Table1[[#This Row],[K2O]]+Table1[[#This Row],[Li2O]]+Table1[[#This Row],[Na2O]]</f>
        <v>0.35499999999999998</v>
      </c>
      <c r="Z8045" s="2">
        <f>Table1[[#This Row],[B2O3]]+Table1[[#This Row],[CaO]]+Table1[[#This Row],[K2O]]+Table1[[#This Row],[Li2O]]+Table1[[#This Row],[Na2O]]</f>
        <v>0.38</v>
      </c>
      <c r="AA8045" s="2">
        <f>Table1[[#This Row],[A+B+AE]]-Table1[[#This Row],[Al2O3]]-Table1[[#This Row],[SiO2]]</f>
        <v>-0.16</v>
      </c>
      <c r="AB80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461.91149999999993</v>
      </c>
    </row>
    <row r="8046" spans="1:28" hidden="1" x14ac:dyDescent="0.25">
      <c r="A8046">
        <v>0.245</v>
      </c>
      <c r="B8046">
        <v>0.155</v>
      </c>
      <c r="C8046">
        <v>0.04</v>
      </c>
      <c r="D8046">
        <v>0</v>
      </c>
      <c r="E8046">
        <v>0.02</v>
      </c>
      <c r="F8046">
        <v>5.0000000000000001E-3</v>
      </c>
      <c r="G8046">
        <v>0</v>
      </c>
      <c r="H8046">
        <v>0.15</v>
      </c>
      <c r="I8046">
        <v>0.36499999999999999</v>
      </c>
      <c r="J8046">
        <v>0.02</v>
      </c>
      <c r="K8046">
        <v>0.48026316000000002</v>
      </c>
      <c r="L8046">
        <v>0.56899124000000001</v>
      </c>
      <c r="M8046">
        <v>1.932915E-2</v>
      </c>
      <c r="N8046">
        <v>0.15734234</v>
      </c>
      <c r="O8046">
        <v>0.23472492</v>
      </c>
      <c r="P8046">
        <v>0.60793273999999997</v>
      </c>
      <c r="Q8046">
        <v>-1.4866870000000001E-2</v>
      </c>
      <c r="R8046">
        <v>0.14561307000000001</v>
      </c>
      <c r="S8046">
        <v>0.22821905000000001</v>
      </c>
      <c r="T8046">
        <v>0.62616788000000001</v>
      </c>
      <c r="U8046">
        <v>0.26500000000000001</v>
      </c>
      <c r="V8046">
        <v>1.6333333299999999</v>
      </c>
      <c r="W8046">
        <f>COUNTIF(Table1[[#This Row],[Al2O3]:[TiO2]],0)</f>
        <v>2</v>
      </c>
      <c r="X8046">
        <f>Table1[[#This Row],[K2O]]+Table1[[#This Row],[Li2O]]+Table1[[#This Row],[Na2O]]</f>
        <v>0.155</v>
      </c>
      <c r="Y8046">
        <f>Table1[[#This Row],[B2O3]]+Table1[[#This Row],[K2O]]+Table1[[#This Row],[Li2O]]+Table1[[#This Row],[Na2O]]</f>
        <v>0.31</v>
      </c>
      <c r="Z8046" s="2">
        <f>Table1[[#This Row],[B2O3]]+Table1[[#This Row],[CaO]]+Table1[[#This Row],[K2O]]+Table1[[#This Row],[Li2O]]+Table1[[#This Row],[Na2O]]</f>
        <v>0.35</v>
      </c>
      <c r="AA8046" s="2">
        <f>Table1[[#This Row],[A+B+AE]]-Table1[[#This Row],[Al2O3]]-Table1[[#This Row],[SiO2]]</f>
        <v>-0.26</v>
      </c>
      <c r="AB80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519.62549999999999</v>
      </c>
    </row>
    <row r="8047" spans="1:28" hidden="1" x14ac:dyDescent="0.25">
      <c r="A8047">
        <v>0.19500000000000001</v>
      </c>
      <c r="B8047">
        <v>0.13</v>
      </c>
      <c r="C8047">
        <v>0</v>
      </c>
      <c r="D8047">
        <v>0</v>
      </c>
      <c r="E8047">
        <v>2.5000000000000001E-2</v>
      </c>
      <c r="F8047">
        <v>2.5000000000000001E-3</v>
      </c>
      <c r="G8047">
        <v>0.05</v>
      </c>
      <c r="H8047">
        <v>0.12</v>
      </c>
      <c r="I8047">
        <v>0.44500000000000001</v>
      </c>
      <c r="J8047">
        <v>3.2500000000000001E-2</v>
      </c>
      <c r="K8047">
        <v>0.58552632000000004</v>
      </c>
      <c r="L8047">
        <v>0.56501946999999997</v>
      </c>
      <c r="M8047">
        <v>3.6429459999999997E-2</v>
      </c>
      <c r="N8047">
        <v>0.16611384000000001</v>
      </c>
      <c r="O8047">
        <v>0.18775364999999999</v>
      </c>
      <c r="P8047">
        <v>0.64613251999999999</v>
      </c>
      <c r="Q8047">
        <v>1.0244939999999999E-2</v>
      </c>
      <c r="R8047">
        <v>0.14533804</v>
      </c>
      <c r="S8047">
        <v>0.18565946999999999</v>
      </c>
      <c r="T8047">
        <v>0.66900247999999995</v>
      </c>
      <c r="U8047">
        <v>0.27</v>
      </c>
      <c r="V8047">
        <v>1.14705882</v>
      </c>
      <c r="W8047">
        <f>COUNTIF(Table1[[#This Row],[Al2O3]:[TiO2]],0)</f>
        <v>2</v>
      </c>
      <c r="X8047">
        <f>Table1[[#This Row],[K2O]]+Table1[[#This Row],[Li2O]]+Table1[[#This Row],[Na2O]]</f>
        <v>0.17249999999999999</v>
      </c>
      <c r="Y8047">
        <f>Table1[[#This Row],[B2O3]]+Table1[[#This Row],[K2O]]+Table1[[#This Row],[Li2O]]+Table1[[#This Row],[Na2O]]</f>
        <v>0.30249999999999999</v>
      </c>
      <c r="Z8047" s="2">
        <f>Table1[[#This Row],[B2O3]]+Table1[[#This Row],[CaO]]+Table1[[#This Row],[K2O]]+Table1[[#This Row],[Li2O]]+Table1[[#This Row],[Na2O]]</f>
        <v>0.30249999999999999</v>
      </c>
      <c r="AA8047" s="2">
        <f>Table1[[#This Row],[A+B+AE]]-Table1[[#This Row],[Al2O3]]-Table1[[#This Row],[SiO2]]</f>
        <v>-0.33750000000000002</v>
      </c>
      <c r="AB80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473.35649999999998</v>
      </c>
    </row>
    <row r="8048" spans="1:28" hidden="1" x14ac:dyDescent="0.25">
      <c r="A8048">
        <v>0.19500000000000001</v>
      </c>
      <c r="B8048">
        <v>0.12</v>
      </c>
      <c r="C8048">
        <v>0</v>
      </c>
      <c r="D8048">
        <v>0</v>
      </c>
      <c r="E8048">
        <v>4.4999999999999998E-2</v>
      </c>
      <c r="F8048">
        <v>7.4999999999999997E-3</v>
      </c>
      <c r="G8048">
        <v>0.04</v>
      </c>
      <c r="H8048">
        <v>0.115</v>
      </c>
      <c r="I8048">
        <v>0.45</v>
      </c>
      <c r="J8048">
        <v>2.75E-2</v>
      </c>
      <c r="K8048">
        <v>0.59210525999999997</v>
      </c>
      <c r="L8048">
        <v>0.56522463000000001</v>
      </c>
      <c r="M8048">
        <v>4.328013E-2</v>
      </c>
      <c r="N8048">
        <v>0.15714644999999999</v>
      </c>
      <c r="O8048">
        <v>0.19252699000000001</v>
      </c>
      <c r="P8048">
        <v>0.65032656</v>
      </c>
      <c r="Q8048">
        <v>1.5628670000000001E-2</v>
      </c>
      <c r="R8048">
        <v>0.13781788</v>
      </c>
      <c r="S8048">
        <v>0.19043713000000001</v>
      </c>
      <c r="T8048">
        <v>0.67174498999999999</v>
      </c>
      <c r="U8048">
        <v>0.26500000000000001</v>
      </c>
      <c r="V8048">
        <v>1.25806452</v>
      </c>
      <c r="W8048">
        <f>COUNTIF(Table1[[#This Row],[Al2O3]:[TiO2]],0)</f>
        <v>2</v>
      </c>
      <c r="X8048">
        <f>Table1[[#This Row],[K2O]]+Table1[[#This Row],[Li2O]]+Table1[[#This Row],[Na2O]]</f>
        <v>0.16250000000000001</v>
      </c>
      <c r="Y8048">
        <f>Table1[[#This Row],[B2O3]]+Table1[[#This Row],[K2O]]+Table1[[#This Row],[Li2O]]+Table1[[#This Row],[Na2O]]</f>
        <v>0.28250000000000003</v>
      </c>
      <c r="Z8048" s="2">
        <f>Table1[[#This Row],[B2O3]]+Table1[[#This Row],[CaO]]+Table1[[#This Row],[K2O]]+Table1[[#This Row],[Li2O]]+Table1[[#This Row],[Na2O]]</f>
        <v>0.28250000000000003</v>
      </c>
      <c r="AA8048" s="2">
        <f>Table1[[#This Row],[A+B+AE]]-Table1[[#This Row],[Al2O3]]-Table1[[#This Row],[SiO2]]</f>
        <v>-0.36249999999999999</v>
      </c>
      <c r="AB80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485.52250000000015</v>
      </c>
    </row>
    <row r="8049" spans="1:28" hidden="1" x14ac:dyDescent="0.25">
      <c r="A8049">
        <v>0.22</v>
      </c>
      <c r="B8049">
        <v>0.15</v>
      </c>
      <c r="C8049">
        <v>0</v>
      </c>
      <c r="D8049">
        <v>0</v>
      </c>
      <c r="E8049">
        <v>0.04</v>
      </c>
      <c r="F8049">
        <v>2.5000000000000001E-3</v>
      </c>
      <c r="G8049">
        <v>5.5E-2</v>
      </c>
      <c r="H8049">
        <v>0.125</v>
      </c>
      <c r="I8049">
        <v>0.39</v>
      </c>
      <c r="J8049">
        <v>1.7500000000000002E-2</v>
      </c>
      <c r="K8049">
        <v>0.53061224500000004</v>
      </c>
      <c r="L8049">
        <v>0.56737709199999997</v>
      </c>
      <c r="M8049">
        <v>1.5105054999999999E-2</v>
      </c>
      <c r="N8049">
        <v>0.17339800499999999</v>
      </c>
      <c r="O8049">
        <v>0.20882177099999999</v>
      </c>
      <c r="P8049">
        <v>0.61778022499999996</v>
      </c>
      <c r="Q8049">
        <v>-8.1993889999999996E-3</v>
      </c>
      <c r="R8049">
        <v>0.15063915</v>
      </c>
      <c r="S8049">
        <v>0.205951049</v>
      </c>
      <c r="T8049">
        <v>0.64340980000000003</v>
      </c>
      <c r="U8049">
        <v>0.27</v>
      </c>
      <c r="V8049">
        <v>1.2222222220000001</v>
      </c>
      <c r="W8049">
        <f>COUNTIF(Table1[[#This Row],[Al2O3]:[TiO2]],0)</f>
        <v>2</v>
      </c>
      <c r="X8049">
        <f>Table1[[#This Row],[K2O]]+Table1[[#This Row],[Li2O]]+Table1[[#This Row],[Na2O]]</f>
        <v>0.1825</v>
      </c>
      <c r="Y8049">
        <f>Table1[[#This Row],[B2O3]]+Table1[[#This Row],[K2O]]+Table1[[#This Row],[Li2O]]+Table1[[#This Row],[Na2O]]</f>
        <v>0.33250000000000002</v>
      </c>
      <c r="Z8049" s="2">
        <f>Table1[[#This Row],[B2O3]]+Table1[[#This Row],[CaO]]+Table1[[#This Row],[K2O]]+Table1[[#This Row],[Li2O]]+Table1[[#This Row],[Na2O]]</f>
        <v>0.33250000000000002</v>
      </c>
      <c r="AA8049" s="2">
        <f>Table1[[#This Row],[A+B+AE]]-Table1[[#This Row],[Al2O3]]-Table1[[#This Row],[SiO2]]</f>
        <v>-0.27749999999999997</v>
      </c>
      <c r="AB80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463.39100000000008</v>
      </c>
    </row>
    <row r="8050" spans="1:28" hidden="1" x14ac:dyDescent="0.25">
      <c r="A8050">
        <v>0.20499999999999999</v>
      </c>
      <c r="B8050">
        <v>0.13500000000000001</v>
      </c>
      <c r="C8050">
        <v>0.03</v>
      </c>
      <c r="D8050">
        <v>0</v>
      </c>
      <c r="E8050">
        <v>0.04</v>
      </c>
      <c r="F8050">
        <v>0</v>
      </c>
      <c r="G8050">
        <v>3.5000000000000003E-2</v>
      </c>
      <c r="H8050">
        <v>0.12</v>
      </c>
      <c r="I8050">
        <v>0.40500000000000003</v>
      </c>
      <c r="J8050">
        <v>0.03</v>
      </c>
      <c r="K8050">
        <v>0.55479452100000004</v>
      </c>
      <c r="L8050">
        <v>0.57192328299999995</v>
      </c>
      <c r="M8050">
        <v>2.9622333000000001E-2</v>
      </c>
      <c r="N8050">
        <v>0.16364869400000001</v>
      </c>
      <c r="O8050">
        <v>0.20295824000000001</v>
      </c>
      <c r="P8050">
        <v>0.633393066</v>
      </c>
      <c r="Q8050">
        <v>2.939788E-3</v>
      </c>
      <c r="R8050">
        <v>0.14397194599999999</v>
      </c>
      <c r="S8050">
        <v>0.19996781</v>
      </c>
      <c r="T8050">
        <v>0.65606024399999996</v>
      </c>
      <c r="U8050">
        <v>0.255</v>
      </c>
      <c r="V8050">
        <v>1.3225806449999999</v>
      </c>
      <c r="W8050">
        <f>COUNTIF(Table1[[#This Row],[Al2O3]:[TiO2]],0)</f>
        <v>2</v>
      </c>
      <c r="X8050">
        <f>Table1[[#This Row],[K2O]]+Table1[[#This Row],[Li2O]]+Table1[[#This Row],[Na2O]]</f>
        <v>0.155</v>
      </c>
      <c r="Y8050">
        <f>Table1[[#This Row],[B2O3]]+Table1[[#This Row],[K2O]]+Table1[[#This Row],[Li2O]]+Table1[[#This Row],[Na2O]]</f>
        <v>0.29000000000000004</v>
      </c>
      <c r="Z8050" s="2">
        <f>Table1[[#This Row],[B2O3]]+Table1[[#This Row],[CaO]]+Table1[[#This Row],[K2O]]+Table1[[#This Row],[Li2O]]+Table1[[#This Row],[Na2O]]</f>
        <v>0.32</v>
      </c>
      <c r="AA8050" s="2">
        <f>Table1[[#This Row],[A+B+AE]]-Table1[[#This Row],[Al2O3]]-Table1[[#This Row],[SiO2]]</f>
        <v>-0.29000000000000004</v>
      </c>
      <c r="AB80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486.61900000000003</v>
      </c>
    </row>
    <row r="8051" spans="1:28" hidden="1" x14ac:dyDescent="0.25">
      <c r="A8051">
        <v>0.21</v>
      </c>
      <c r="B8051">
        <v>0.14000000000000001</v>
      </c>
      <c r="C8051">
        <v>0</v>
      </c>
      <c r="D8051">
        <v>2.5000000000000001E-3</v>
      </c>
      <c r="E8051">
        <v>3.5000000000000003E-2</v>
      </c>
      <c r="F8051">
        <v>0</v>
      </c>
      <c r="G8051">
        <v>0.04</v>
      </c>
      <c r="H8051">
        <v>0.12</v>
      </c>
      <c r="I8051">
        <v>0.435</v>
      </c>
      <c r="J8051">
        <v>1.7500000000000002E-2</v>
      </c>
      <c r="K8051">
        <v>0.56862745000000003</v>
      </c>
      <c r="L8051">
        <v>0.55831083999999997</v>
      </c>
      <c r="M8051">
        <v>4.2761420000000001E-2</v>
      </c>
      <c r="N8051">
        <v>0.15360578999999999</v>
      </c>
      <c r="O8051">
        <v>0.20005716000000001</v>
      </c>
      <c r="P8051">
        <v>0.64633704999999997</v>
      </c>
      <c r="Q8051">
        <v>1.3227310000000001E-2</v>
      </c>
      <c r="R8051">
        <v>0.13673966000000001</v>
      </c>
      <c r="S8051">
        <v>0.19651880999999999</v>
      </c>
      <c r="T8051">
        <v>0.66674153000000003</v>
      </c>
      <c r="U8051">
        <v>0.25</v>
      </c>
      <c r="V8051">
        <v>1.3125</v>
      </c>
      <c r="W8051">
        <f>COUNTIF(Table1[[#This Row],[Al2O3]:[TiO2]],0)</f>
        <v>2</v>
      </c>
      <c r="X8051">
        <f>Table1[[#This Row],[K2O]]+Table1[[#This Row],[Li2O]]+Table1[[#This Row],[Na2O]]</f>
        <v>0.16</v>
      </c>
      <c r="Y8051">
        <f>Table1[[#This Row],[B2O3]]+Table1[[#This Row],[K2O]]+Table1[[#This Row],[Li2O]]+Table1[[#This Row],[Na2O]]</f>
        <v>0.30000000000000004</v>
      </c>
      <c r="Z8051" s="2">
        <f>Table1[[#This Row],[B2O3]]+Table1[[#This Row],[CaO]]+Table1[[#This Row],[K2O]]+Table1[[#This Row],[Li2O]]+Table1[[#This Row],[Na2O]]</f>
        <v>0.30000000000000004</v>
      </c>
      <c r="AA8051" s="2">
        <f>Table1[[#This Row],[A+B+AE]]-Table1[[#This Row],[Al2O3]]-Table1[[#This Row],[SiO2]]</f>
        <v>-0.34499999999999997</v>
      </c>
      <c r="AB80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487.64650000000017</v>
      </c>
    </row>
    <row r="8052" spans="1:28" hidden="1" x14ac:dyDescent="0.25">
      <c r="A8052">
        <v>0.22</v>
      </c>
      <c r="B8052">
        <v>0.19</v>
      </c>
      <c r="C8052">
        <v>0</v>
      </c>
      <c r="D8052">
        <v>0</v>
      </c>
      <c r="E8052">
        <v>0.04</v>
      </c>
      <c r="F8052">
        <v>0.01</v>
      </c>
      <c r="G8052">
        <v>5.5E-2</v>
      </c>
      <c r="H8052">
        <v>0.13500000000000001</v>
      </c>
      <c r="I8052">
        <v>0.32</v>
      </c>
      <c r="J8052">
        <v>0.03</v>
      </c>
      <c r="K8052">
        <v>0.47407407400000001</v>
      </c>
      <c r="L8052">
        <v>0.57286723500000003</v>
      </c>
      <c r="M8052">
        <v>5.5242829999999996E-3</v>
      </c>
      <c r="N8052">
        <v>0.18349178999999999</v>
      </c>
      <c r="O8052">
        <v>0.20637608299999999</v>
      </c>
      <c r="P8052">
        <v>0.61013212800000005</v>
      </c>
      <c r="Q8052">
        <v>-1.3276252000000001E-2</v>
      </c>
      <c r="R8052">
        <v>0.157163941</v>
      </c>
      <c r="S8052">
        <v>0.20229978100000001</v>
      </c>
      <c r="T8052">
        <v>0.64053627800000001</v>
      </c>
      <c r="U8052">
        <v>0.26</v>
      </c>
      <c r="V8052">
        <v>1.1578947369999999</v>
      </c>
      <c r="W8052">
        <f>COUNTIF(Table1[[#This Row],[Al2O3]:[TiO2]],0)</f>
        <v>2</v>
      </c>
      <c r="X8052">
        <f>Table1[[#This Row],[K2O]]+Table1[[#This Row],[Li2O]]+Table1[[#This Row],[Na2O]]</f>
        <v>0.2</v>
      </c>
      <c r="Y8052">
        <f>Table1[[#This Row],[B2O3]]+Table1[[#This Row],[K2O]]+Table1[[#This Row],[Li2O]]+Table1[[#This Row],[Na2O]]</f>
        <v>0.39</v>
      </c>
      <c r="Z8052" s="2">
        <f>Table1[[#This Row],[B2O3]]+Table1[[#This Row],[CaO]]+Table1[[#This Row],[K2O]]+Table1[[#This Row],[Li2O]]+Table1[[#This Row],[Na2O]]</f>
        <v>0.39</v>
      </c>
      <c r="AA8052" s="2">
        <f>Table1[[#This Row],[A+B+AE]]-Table1[[#This Row],[Al2O3]]-Table1[[#This Row],[SiO2]]</f>
        <v>-0.15</v>
      </c>
      <c r="AB80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450.923</v>
      </c>
    </row>
    <row r="8053" spans="1:28" hidden="1" x14ac:dyDescent="0.25">
      <c r="A8053">
        <v>0.21</v>
      </c>
      <c r="B8053">
        <v>0.155</v>
      </c>
      <c r="C8053">
        <v>2.5000000000000001E-2</v>
      </c>
      <c r="D8053">
        <v>0</v>
      </c>
      <c r="E8053">
        <v>0.03</v>
      </c>
      <c r="F8053">
        <v>0</v>
      </c>
      <c r="G8053">
        <v>0.03</v>
      </c>
      <c r="H8053">
        <v>0.125</v>
      </c>
      <c r="I8053">
        <v>0.38</v>
      </c>
      <c r="J8053">
        <v>4.4999999999999998E-2</v>
      </c>
      <c r="K8053">
        <v>0.53146853100000002</v>
      </c>
      <c r="L8053">
        <v>0.57122363700000001</v>
      </c>
      <c r="M8053">
        <v>3.2504697999999999E-2</v>
      </c>
      <c r="N8053">
        <v>0.15990324</v>
      </c>
      <c r="O8053">
        <v>0.205248497</v>
      </c>
      <c r="P8053">
        <v>0.63484826299999997</v>
      </c>
      <c r="Q8053">
        <v>4.6370220000000002E-3</v>
      </c>
      <c r="R8053">
        <v>0.14204159699999999</v>
      </c>
      <c r="S8053">
        <v>0.20081281400000001</v>
      </c>
      <c r="T8053">
        <v>0.65714558899999997</v>
      </c>
      <c r="U8053">
        <v>0.255</v>
      </c>
      <c r="V8053">
        <v>1.3548387099999999</v>
      </c>
      <c r="W8053">
        <f>COUNTIF(Table1[[#This Row],[Al2O3]:[TiO2]],0)</f>
        <v>2</v>
      </c>
      <c r="X8053">
        <f>Table1[[#This Row],[K2O]]+Table1[[#This Row],[Li2O]]+Table1[[#This Row],[Na2O]]</f>
        <v>0.155</v>
      </c>
      <c r="Y8053">
        <f>Table1[[#This Row],[B2O3]]+Table1[[#This Row],[K2O]]+Table1[[#This Row],[Li2O]]+Table1[[#This Row],[Na2O]]</f>
        <v>0.31</v>
      </c>
      <c r="Z8053" s="2">
        <f>Table1[[#This Row],[B2O3]]+Table1[[#This Row],[CaO]]+Table1[[#This Row],[K2O]]+Table1[[#This Row],[Li2O]]+Table1[[#This Row],[Na2O]]</f>
        <v>0.33499999999999996</v>
      </c>
      <c r="AA8053" s="2">
        <f>Table1[[#This Row],[A+B+AE]]-Table1[[#This Row],[Al2O3]]-Table1[[#This Row],[SiO2]]</f>
        <v>-0.255</v>
      </c>
      <c r="AB80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487.71299999999997</v>
      </c>
    </row>
    <row r="8054" spans="1:28" hidden="1" x14ac:dyDescent="0.25">
      <c r="A8054">
        <v>0.23</v>
      </c>
      <c r="B8054">
        <v>0.185</v>
      </c>
      <c r="C8054">
        <v>0.03</v>
      </c>
      <c r="D8054">
        <v>0</v>
      </c>
      <c r="E8054">
        <v>0.03</v>
      </c>
      <c r="F8054">
        <v>0</v>
      </c>
      <c r="G8054">
        <v>5.5E-2</v>
      </c>
      <c r="H8054">
        <v>0.14000000000000001</v>
      </c>
      <c r="I8054">
        <v>0.3</v>
      </c>
      <c r="J8054">
        <v>0.03</v>
      </c>
      <c r="K8054">
        <v>0.44776118999999998</v>
      </c>
      <c r="L8054">
        <v>0.58133928999999995</v>
      </c>
      <c r="M8054">
        <v>-1.3807659999999999E-2</v>
      </c>
      <c r="N8054">
        <v>0.19469474000000001</v>
      </c>
      <c r="O8054">
        <v>0.21746736</v>
      </c>
      <c r="P8054">
        <v>0.58783790000000002</v>
      </c>
      <c r="Q8054">
        <v>-3.1921749999999999E-2</v>
      </c>
      <c r="R8054">
        <v>0.16768849</v>
      </c>
      <c r="S8054">
        <v>0.21349175000000001</v>
      </c>
      <c r="T8054">
        <v>0.61881976000000005</v>
      </c>
      <c r="U8054">
        <v>0.27</v>
      </c>
      <c r="V8054">
        <v>1.17948718</v>
      </c>
      <c r="W8054">
        <f>COUNTIF(Table1[[#This Row],[Al2O3]:[TiO2]],0)</f>
        <v>2</v>
      </c>
      <c r="X8054">
        <f>Table1[[#This Row],[K2O]]+Table1[[#This Row],[Li2O]]+Table1[[#This Row],[Na2O]]</f>
        <v>0.19500000000000001</v>
      </c>
      <c r="Y8054">
        <f>Table1[[#This Row],[B2O3]]+Table1[[#This Row],[K2O]]+Table1[[#This Row],[Li2O]]+Table1[[#This Row],[Na2O]]</f>
        <v>0.38</v>
      </c>
      <c r="Z8054" s="2">
        <f>Table1[[#This Row],[B2O3]]+Table1[[#This Row],[CaO]]+Table1[[#This Row],[K2O]]+Table1[[#This Row],[Li2O]]+Table1[[#This Row],[Na2O]]</f>
        <v>0.41000000000000003</v>
      </c>
      <c r="AA8054" s="2">
        <f>Table1[[#This Row],[A+B+AE]]-Table1[[#This Row],[Al2O3]]-Table1[[#This Row],[SiO2]]</f>
        <v>-0.11999999999999997</v>
      </c>
      <c r="AB80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448.85550000000001</v>
      </c>
    </row>
    <row r="8055" spans="1:28" hidden="1" x14ac:dyDescent="0.25">
      <c r="A8055">
        <v>0.23499999999999999</v>
      </c>
      <c r="B8055">
        <v>0.17</v>
      </c>
      <c r="C8055">
        <v>0</v>
      </c>
      <c r="D8055">
        <v>0</v>
      </c>
      <c r="E8055">
        <v>0.05</v>
      </c>
      <c r="F8055">
        <v>7.4999999999999997E-3</v>
      </c>
      <c r="G8055">
        <v>2.5000000000000001E-2</v>
      </c>
      <c r="H8055">
        <v>0.13500000000000001</v>
      </c>
      <c r="I8055">
        <v>0.34499999999999997</v>
      </c>
      <c r="J8055">
        <v>3.2500000000000001E-2</v>
      </c>
      <c r="K8055">
        <v>0.48251748</v>
      </c>
      <c r="L8055">
        <v>0.56842835000000003</v>
      </c>
      <c r="M8055">
        <v>2.3618569999999998E-2</v>
      </c>
      <c r="N8055">
        <v>0.15750532</v>
      </c>
      <c r="O8055">
        <v>0.22610720000000001</v>
      </c>
      <c r="P8055">
        <v>0.61638747999999999</v>
      </c>
      <c r="Q8055">
        <v>-5.7289200000000002E-3</v>
      </c>
      <c r="R8055">
        <v>0.14165493000000001</v>
      </c>
      <c r="S8055">
        <v>0.21998287</v>
      </c>
      <c r="T8055">
        <v>0.63836219999999999</v>
      </c>
      <c r="U8055">
        <v>0.26500000000000001</v>
      </c>
      <c r="V8055">
        <v>1.46875</v>
      </c>
      <c r="W8055">
        <f>COUNTIF(Table1[[#This Row],[Al2O3]:[TiO2]],0)</f>
        <v>2</v>
      </c>
      <c r="X8055">
        <f>Table1[[#This Row],[K2O]]+Table1[[#This Row],[Li2O]]+Table1[[#This Row],[Na2O]]</f>
        <v>0.16750000000000001</v>
      </c>
      <c r="Y8055">
        <f>Table1[[#This Row],[B2O3]]+Table1[[#This Row],[K2O]]+Table1[[#This Row],[Li2O]]+Table1[[#This Row],[Na2O]]</f>
        <v>0.33750000000000002</v>
      </c>
      <c r="Z8055" s="2">
        <f>Table1[[#This Row],[B2O3]]+Table1[[#This Row],[CaO]]+Table1[[#This Row],[K2O]]+Table1[[#This Row],[Li2O]]+Table1[[#This Row],[Na2O]]</f>
        <v>0.33750000000000002</v>
      </c>
      <c r="AA8055" s="2">
        <f>Table1[[#This Row],[A+B+AE]]-Table1[[#This Row],[Al2O3]]-Table1[[#This Row],[SiO2]]</f>
        <v>-0.24249999999999994</v>
      </c>
      <c r="AB80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488.62950000000001</v>
      </c>
    </row>
    <row r="8056" spans="1:28" hidden="1" x14ac:dyDescent="0.25">
      <c r="A8056">
        <v>0.23</v>
      </c>
      <c r="B8056">
        <v>0.2</v>
      </c>
      <c r="C8056">
        <v>0</v>
      </c>
      <c r="D8056">
        <v>0</v>
      </c>
      <c r="E8056">
        <v>2.5000000000000001E-2</v>
      </c>
      <c r="F8056">
        <v>5.0000000000000001E-3</v>
      </c>
      <c r="G8056">
        <v>0.06</v>
      </c>
      <c r="H8056">
        <v>0.13500000000000001</v>
      </c>
      <c r="I8056">
        <v>0.32500000000000001</v>
      </c>
      <c r="J8056">
        <v>0.02</v>
      </c>
      <c r="K8056">
        <v>0.47101449299999998</v>
      </c>
      <c r="L8056">
        <v>0.56578380500000003</v>
      </c>
      <c r="M8056">
        <v>7.2849589999999997E-3</v>
      </c>
      <c r="N8056">
        <v>0.18047221799999999</v>
      </c>
      <c r="O8056">
        <v>0.20878532299999999</v>
      </c>
      <c r="P8056">
        <v>0.61074245900000002</v>
      </c>
      <c r="Q8056">
        <v>-1.1848576E-2</v>
      </c>
      <c r="R8056">
        <v>0.154746886</v>
      </c>
      <c r="S8056">
        <v>0.204339096</v>
      </c>
      <c r="T8056">
        <v>0.64091401800000003</v>
      </c>
      <c r="U8056">
        <v>0.25</v>
      </c>
      <c r="V8056">
        <v>1.1794871790000001</v>
      </c>
      <c r="W8056">
        <f>COUNTIF(Table1[[#This Row],[Al2O3]:[TiO2]],0)</f>
        <v>2</v>
      </c>
      <c r="X8056">
        <f>Table1[[#This Row],[K2O]]+Table1[[#This Row],[Li2O]]+Table1[[#This Row],[Na2O]]</f>
        <v>0.2</v>
      </c>
      <c r="Y8056">
        <f>Table1[[#This Row],[B2O3]]+Table1[[#This Row],[K2O]]+Table1[[#This Row],[Li2O]]+Table1[[#This Row],[Na2O]]</f>
        <v>0.4</v>
      </c>
      <c r="Z8056" s="2">
        <f>Table1[[#This Row],[B2O3]]+Table1[[#This Row],[CaO]]+Table1[[#This Row],[K2O]]+Table1[[#This Row],[Li2O]]+Table1[[#This Row],[Na2O]]</f>
        <v>0.4</v>
      </c>
      <c r="AA8056" s="2">
        <f>Table1[[#This Row],[A+B+AE]]-Table1[[#This Row],[Al2O3]]-Table1[[#This Row],[SiO2]]</f>
        <v>-0.155</v>
      </c>
      <c r="AB80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450.4430000000001</v>
      </c>
    </row>
    <row r="8057" spans="1:28" hidden="1" x14ac:dyDescent="0.25">
      <c r="A8057">
        <v>0.19500000000000001</v>
      </c>
      <c r="B8057">
        <v>0.14499999999999999</v>
      </c>
      <c r="C8057">
        <v>0</v>
      </c>
      <c r="D8057">
        <v>0</v>
      </c>
      <c r="E8057">
        <v>3.5000000000000003E-2</v>
      </c>
      <c r="F8057">
        <v>5.0000000000000001E-3</v>
      </c>
      <c r="G8057">
        <v>5.5E-2</v>
      </c>
      <c r="H8057">
        <v>0.12</v>
      </c>
      <c r="I8057">
        <v>0.40500000000000003</v>
      </c>
      <c r="J8057">
        <v>0.04</v>
      </c>
      <c r="K8057">
        <v>0.5625</v>
      </c>
      <c r="L8057">
        <v>0.570881792</v>
      </c>
      <c r="M8057">
        <v>2.7751340999999999E-2</v>
      </c>
      <c r="N8057">
        <v>0.17331516</v>
      </c>
      <c r="O8057">
        <v>0.18917162200000001</v>
      </c>
      <c r="P8057">
        <v>0.63751321800000005</v>
      </c>
      <c r="Q8057">
        <v>4.9667039999999997E-3</v>
      </c>
      <c r="R8057">
        <v>0.149443355</v>
      </c>
      <c r="S8057">
        <v>0.186906034</v>
      </c>
      <c r="T8057">
        <v>0.66365061000000003</v>
      </c>
      <c r="U8057">
        <v>0.27</v>
      </c>
      <c r="V8057">
        <v>1.114285714</v>
      </c>
      <c r="W8057">
        <f>COUNTIF(Table1[[#This Row],[Al2O3]:[TiO2]],0)</f>
        <v>2</v>
      </c>
      <c r="X8057">
        <f>Table1[[#This Row],[K2O]]+Table1[[#This Row],[Li2O]]+Table1[[#This Row],[Na2O]]</f>
        <v>0.18</v>
      </c>
      <c r="Y8057">
        <f>Table1[[#This Row],[B2O3]]+Table1[[#This Row],[K2O]]+Table1[[#This Row],[Li2O]]+Table1[[#This Row],[Na2O]]</f>
        <v>0.32499999999999996</v>
      </c>
      <c r="Z8057" s="2">
        <f>Table1[[#This Row],[B2O3]]+Table1[[#This Row],[CaO]]+Table1[[#This Row],[K2O]]+Table1[[#This Row],[Li2O]]+Table1[[#This Row],[Na2O]]</f>
        <v>0.32499999999999996</v>
      </c>
      <c r="AA8057" s="2">
        <f>Table1[[#This Row],[A+B+AE]]-Table1[[#This Row],[Al2O3]]-Table1[[#This Row],[SiO2]]</f>
        <v>-0.27500000000000008</v>
      </c>
      <c r="AB80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461.06399999999996</v>
      </c>
    </row>
    <row r="8058" spans="1:28" hidden="1" x14ac:dyDescent="0.25">
      <c r="A8058">
        <v>0.19</v>
      </c>
      <c r="B8058">
        <v>0.13</v>
      </c>
      <c r="C8058">
        <v>0.04</v>
      </c>
      <c r="D8058">
        <v>0</v>
      </c>
      <c r="E8058">
        <v>0.05</v>
      </c>
      <c r="F8058">
        <v>0</v>
      </c>
      <c r="G8058">
        <v>0.06</v>
      </c>
      <c r="H8058">
        <v>0.11</v>
      </c>
      <c r="I8058">
        <v>0.38</v>
      </c>
      <c r="J8058">
        <v>0.04</v>
      </c>
      <c r="K8058">
        <v>0.55882352899999999</v>
      </c>
      <c r="L8058">
        <v>0.58637934199999997</v>
      </c>
      <c r="M8058">
        <v>9.2380599999999993E-3</v>
      </c>
      <c r="N8058">
        <v>0.18785770399999999</v>
      </c>
      <c r="O8058">
        <v>0.193836015</v>
      </c>
      <c r="P8058">
        <v>0.61830628099999996</v>
      </c>
      <c r="Q8058">
        <v>-8.6007259999999995E-3</v>
      </c>
      <c r="R8058">
        <v>0.158163473</v>
      </c>
      <c r="S8058">
        <v>0.19325440399999999</v>
      </c>
      <c r="T8058">
        <v>0.64858212299999995</v>
      </c>
      <c r="U8058">
        <v>0.27</v>
      </c>
      <c r="V8058">
        <v>1.1176470590000001</v>
      </c>
      <c r="W8058">
        <f>COUNTIF(Table1[[#This Row],[Al2O3]:[TiO2]],0)</f>
        <v>2</v>
      </c>
      <c r="X8058">
        <f>Table1[[#This Row],[K2O]]+Table1[[#This Row],[Li2O]]+Table1[[#This Row],[Na2O]]</f>
        <v>0.16999999999999998</v>
      </c>
      <c r="Y8058">
        <f>Table1[[#This Row],[B2O3]]+Table1[[#This Row],[K2O]]+Table1[[#This Row],[Li2O]]+Table1[[#This Row],[Na2O]]</f>
        <v>0.3</v>
      </c>
      <c r="Z8058" s="2">
        <f>Table1[[#This Row],[B2O3]]+Table1[[#This Row],[CaO]]+Table1[[#This Row],[K2O]]+Table1[[#This Row],[Li2O]]+Table1[[#This Row],[Na2O]]</f>
        <v>0.34</v>
      </c>
      <c r="AA8058" s="2">
        <f>Table1[[#This Row],[A+B+AE]]-Table1[[#This Row],[Al2O3]]-Table1[[#This Row],[SiO2]]</f>
        <v>-0.22999999999999998</v>
      </c>
      <c r="AB80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452.93500000000006</v>
      </c>
    </row>
    <row r="8059" spans="1:28" hidden="1" x14ac:dyDescent="0.25">
      <c r="A8059">
        <v>0.24</v>
      </c>
      <c r="B8059">
        <v>0.14499999999999999</v>
      </c>
      <c r="C8059">
        <v>5.0000000000000001E-3</v>
      </c>
      <c r="D8059">
        <v>0</v>
      </c>
      <c r="E8059">
        <v>2.5000000000000001E-2</v>
      </c>
      <c r="F8059">
        <v>5.0000000000000001E-3</v>
      </c>
      <c r="G8059">
        <v>1.4999999999999999E-2</v>
      </c>
      <c r="H8059">
        <v>0.14000000000000001</v>
      </c>
      <c r="I8059">
        <v>0.42499999999999999</v>
      </c>
      <c r="J8059">
        <v>0</v>
      </c>
      <c r="K8059">
        <v>0.52795031100000001</v>
      </c>
      <c r="L8059">
        <v>0.55340344200000002</v>
      </c>
      <c r="M8059">
        <v>3.7072859999999999E-2</v>
      </c>
      <c r="N8059">
        <v>0.14770863400000001</v>
      </c>
      <c r="O8059">
        <v>0.22302656300000001</v>
      </c>
      <c r="P8059">
        <v>0.62926480200000001</v>
      </c>
      <c r="Q8059">
        <v>1.6875359999999999E-3</v>
      </c>
      <c r="R8059">
        <v>0.13652621300000001</v>
      </c>
      <c r="S8059">
        <v>0.217593327</v>
      </c>
      <c r="T8059">
        <v>0.64588045999999999</v>
      </c>
      <c r="U8059">
        <v>0.255</v>
      </c>
      <c r="V8059">
        <v>1.548387097</v>
      </c>
      <c r="W8059">
        <f>COUNTIF(Table1[[#This Row],[Al2O3]:[TiO2]],0)</f>
        <v>2</v>
      </c>
      <c r="X8059">
        <f>Table1[[#This Row],[K2O]]+Table1[[#This Row],[Li2O]]+Table1[[#This Row],[Na2O]]</f>
        <v>0.16</v>
      </c>
      <c r="Y8059">
        <f>Table1[[#This Row],[B2O3]]+Table1[[#This Row],[K2O]]+Table1[[#This Row],[Li2O]]+Table1[[#This Row],[Na2O]]</f>
        <v>0.30499999999999999</v>
      </c>
      <c r="Z8059" s="2">
        <f>Table1[[#This Row],[B2O3]]+Table1[[#This Row],[CaO]]+Table1[[#This Row],[K2O]]+Table1[[#This Row],[Li2O]]+Table1[[#This Row],[Na2O]]</f>
        <v>0.31</v>
      </c>
      <c r="AA8059" s="2">
        <f>Table1[[#This Row],[A+B+AE]]-Table1[[#This Row],[Al2O3]]-Table1[[#This Row],[SiO2]]</f>
        <v>-0.35499999999999998</v>
      </c>
      <c r="AB80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515.17649999999992</v>
      </c>
    </row>
    <row r="8060" spans="1:28" hidden="1" x14ac:dyDescent="0.25">
      <c r="A8060">
        <v>0.24</v>
      </c>
      <c r="B8060">
        <v>0.13500000000000001</v>
      </c>
      <c r="C8060">
        <v>0</v>
      </c>
      <c r="D8060">
        <v>0</v>
      </c>
      <c r="E8060">
        <v>3.5000000000000003E-2</v>
      </c>
      <c r="F8060">
        <v>2.5000000000000001E-3</v>
      </c>
      <c r="G8060">
        <v>0.01</v>
      </c>
      <c r="H8060">
        <v>0.14499999999999999</v>
      </c>
      <c r="I8060">
        <v>0.42499999999999999</v>
      </c>
      <c r="J8060">
        <v>7.4999999999999997E-3</v>
      </c>
      <c r="K8060">
        <v>0.524691358</v>
      </c>
      <c r="L8060">
        <v>0.55720660399999999</v>
      </c>
      <c r="M8060">
        <v>3.4569154999999997E-2</v>
      </c>
      <c r="N8060">
        <v>0.14799015200000001</v>
      </c>
      <c r="O8060">
        <v>0.22726196700000001</v>
      </c>
      <c r="P8060">
        <v>0.624747881</v>
      </c>
      <c r="Q8060">
        <v>-4.2261349999999998E-3</v>
      </c>
      <c r="R8060">
        <v>0.13977492899999999</v>
      </c>
      <c r="S8060">
        <v>0.22138179099999999</v>
      </c>
      <c r="T8060">
        <v>0.63884328000000001</v>
      </c>
      <c r="U8060">
        <v>0.27</v>
      </c>
      <c r="V8060">
        <v>1.548387097</v>
      </c>
      <c r="W8060">
        <f>COUNTIF(Table1[[#This Row],[Al2O3]:[TiO2]],0)</f>
        <v>2</v>
      </c>
      <c r="X8060">
        <f>Table1[[#This Row],[K2O]]+Table1[[#This Row],[Li2O]]+Table1[[#This Row],[Na2O]]</f>
        <v>0.1575</v>
      </c>
      <c r="Y8060">
        <f>Table1[[#This Row],[B2O3]]+Table1[[#This Row],[K2O]]+Table1[[#This Row],[Li2O]]+Table1[[#This Row],[Na2O]]</f>
        <v>0.29249999999999998</v>
      </c>
      <c r="Z8060" s="2">
        <f>Table1[[#This Row],[B2O3]]+Table1[[#This Row],[CaO]]+Table1[[#This Row],[K2O]]+Table1[[#This Row],[Li2O]]+Table1[[#This Row],[Na2O]]</f>
        <v>0.29249999999999998</v>
      </c>
      <c r="AA8060" s="2">
        <f>Table1[[#This Row],[A+B+AE]]-Table1[[#This Row],[Al2O3]]-Table1[[#This Row],[SiO2]]</f>
        <v>-0.3725</v>
      </c>
      <c r="AB80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517.40200000000016</v>
      </c>
    </row>
    <row r="8061" spans="1:28" hidden="1" x14ac:dyDescent="0.25">
      <c r="A8061">
        <v>0.20499999999999999</v>
      </c>
      <c r="B8061">
        <v>0.17</v>
      </c>
      <c r="C8061">
        <v>0</v>
      </c>
      <c r="D8061">
        <v>0</v>
      </c>
      <c r="E8061">
        <v>3.5000000000000003E-2</v>
      </c>
      <c r="F8061">
        <v>2.5000000000000001E-3</v>
      </c>
      <c r="G8061">
        <v>0.06</v>
      </c>
      <c r="H8061">
        <v>0.125</v>
      </c>
      <c r="I8061">
        <v>0.37</v>
      </c>
      <c r="J8061">
        <v>3.2500000000000001E-2</v>
      </c>
      <c r="K8061">
        <v>0.52857142899999998</v>
      </c>
      <c r="L8061">
        <v>0.56890010400000002</v>
      </c>
      <c r="M8061">
        <v>2.0333651000000001E-2</v>
      </c>
      <c r="N8061">
        <v>0.17745981199999999</v>
      </c>
      <c r="O8061">
        <v>0.19367669200000001</v>
      </c>
      <c r="P8061">
        <v>0.62886349600000002</v>
      </c>
      <c r="Q8061">
        <v>-7.4560200000000005E-4</v>
      </c>
      <c r="R8061">
        <v>0.15256662800000001</v>
      </c>
      <c r="S8061">
        <v>0.19049920100000001</v>
      </c>
      <c r="T8061">
        <v>0.65693417099999996</v>
      </c>
      <c r="U8061">
        <v>0.255</v>
      </c>
      <c r="V8061">
        <v>1.1081081079999999</v>
      </c>
      <c r="W8061">
        <f>COUNTIF(Table1[[#This Row],[Al2O3]:[TiO2]],0)</f>
        <v>2</v>
      </c>
      <c r="X8061">
        <f>Table1[[#This Row],[K2O]]+Table1[[#This Row],[Li2O]]+Table1[[#This Row],[Na2O]]</f>
        <v>0.1875</v>
      </c>
      <c r="Y8061">
        <f>Table1[[#This Row],[B2O3]]+Table1[[#This Row],[K2O]]+Table1[[#This Row],[Li2O]]+Table1[[#This Row],[Na2O]]</f>
        <v>0.35750000000000004</v>
      </c>
      <c r="Z8061" s="2">
        <f>Table1[[#This Row],[B2O3]]+Table1[[#This Row],[CaO]]+Table1[[#This Row],[K2O]]+Table1[[#This Row],[Li2O]]+Table1[[#This Row],[Na2O]]</f>
        <v>0.35750000000000004</v>
      </c>
      <c r="AA8061" s="2">
        <f>Table1[[#This Row],[A+B+AE]]-Table1[[#This Row],[Al2O3]]-Table1[[#This Row],[SiO2]]</f>
        <v>-0.21749999999999994</v>
      </c>
      <c r="AB80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453.28750000000014</v>
      </c>
    </row>
    <row r="8062" spans="1:28" hidden="1" x14ac:dyDescent="0.25">
      <c r="A8062">
        <v>0.22500000000000001</v>
      </c>
      <c r="B8062">
        <v>0.14000000000000001</v>
      </c>
      <c r="C8062">
        <v>5.0000000000000001E-3</v>
      </c>
      <c r="D8062">
        <v>0</v>
      </c>
      <c r="E8062">
        <v>0.05</v>
      </c>
      <c r="F8062">
        <v>0.01</v>
      </c>
      <c r="G8062">
        <v>0</v>
      </c>
      <c r="H8062">
        <v>0.14000000000000001</v>
      </c>
      <c r="I8062">
        <v>0.40500000000000003</v>
      </c>
      <c r="J8062">
        <v>2.5000000000000001E-2</v>
      </c>
      <c r="K8062">
        <v>0.52597402599999998</v>
      </c>
      <c r="L8062">
        <v>0.563123229</v>
      </c>
      <c r="M8062">
        <v>4.4264982000000001E-2</v>
      </c>
      <c r="N8062">
        <v>0.14273796599999999</v>
      </c>
      <c r="O8062">
        <v>0.220827465</v>
      </c>
      <c r="P8062">
        <v>0.63643456899999995</v>
      </c>
      <c r="Q8062">
        <v>5.9228579999999996E-3</v>
      </c>
      <c r="R8062">
        <v>0.13430700100000001</v>
      </c>
      <c r="S8062">
        <v>0.214639358</v>
      </c>
      <c r="T8062">
        <v>0.65105364099999996</v>
      </c>
      <c r="U8062">
        <v>0.26</v>
      </c>
      <c r="V8062">
        <v>1.6071428569999999</v>
      </c>
      <c r="W8062">
        <f>COUNTIF(Table1[[#This Row],[Al2O3]:[TiO2]],0)</f>
        <v>2</v>
      </c>
      <c r="X8062">
        <f>Table1[[#This Row],[K2O]]+Table1[[#This Row],[Li2O]]+Table1[[#This Row],[Na2O]]</f>
        <v>0.15000000000000002</v>
      </c>
      <c r="Y8062">
        <f>Table1[[#This Row],[B2O3]]+Table1[[#This Row],[K2O]]+Table1[[#This Row],[Li2O]]+Table1[[#This Row],[Na2O]]</f>
        <v>0.29000000000000004</v>
      </c>
      <c r="Z8062" s="2">
        <f>Table1[[#This Row],[B2O3]]+Table1[[#This Row],[CaO]]+Table1[[#This Row],[K2O]]+Table1[[#This Row],[Li2O]]+Table1[[#This Row],[Na2O]]</f>
        <v>0.29500000000000004</v>
      </c>
      <c r="AA8062" s="2">
        <f>Table1[[#This Row],[A+B+AE]]-Table1[[#This Row],[Al2O3]]-Table1[[#This Row],[SiO2]]</f>
        <v>-0.33499999999999996</v>
      </c>
      <c r="AB80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522.58000000000004</v>
      </c>
    </row>
    <row r="8063" spans="1:28" hidden="1" x14ac:dyDescent="0.25">
      <c r="A8063">
        <v>0.24</v>
      </c>
      <c r="B8063">
        <v>0.185</v>
      </c>
      <c r="C8063">
        <v>0.03</v>
      </c>
      <c r="D8063">
        <v>0</v>
      </c>
      <c r="E8063">
        <v>0.04</v>
      </c>
      <c r="F8063">
        <v>0</v>
      </c>
      <c r="G8063">
        <v>4.4999999999999998E-2</v>
      </c>
      <c r="H8063">
        <v>0.15</v>
      </c>
      <c r="I8063">
        <v>0.3</v>
      </c>
      <c r="J8063">
        <v>0.01</v>
      </c>
      <c r="K8063">
        <v>0.43478261000000001</v>
      </c>
      <c r="L8063">
        <v>0.57752661000000005</v>
      </c>
      <c r="M8063">
        <v>-1.623921E-2</v>
      </c>
      <c r="N8063">
        <v>0.19263669999999999</v>
      </c>
      <c r="O8063">
        <v>0.22486227</v>
      </c>
      <c r="P8063">
        <v>0.58250102999999998</v>
      </c>
      <c r="Q8063">
        <v>-3.7184790000000002E-2</v>
      </c>
      <c r="R8063">
        <v>0.1687989</v>
      </c>
      <c r="S8063">
        <v>0.22002300999999999</v>
      </c>
      <c r="T8063">
        <v>0.61117809000000001</v>
      </c>
      <c r="U8063">
        <v>0.26</v>
      </c>
      <c r="V8063">
        <v>1.2307692299999999</v>
      </c>
      <c r="W8063">
        <f>COUNTIF(Table1[[#This Row],[Al2O3]:[TiO2]],0)</f>
        <v>2</v>
      </c>
      <c r="X8063">
        <f>Table1[[#This Row],[K2O]]+Table1[[#This Row],[Li2O]]+Table1[[#This Row],[Na2O]]</f>
        <v>0.19500000000000001</v>
      </c>
      <c r="Y8063">
        <f>Table1[[#This Row],[B2O3]]+Table1[[#This Row],[K2O]]+Table1[[#This Row],[Li2O]]+Table1[[#This Row],[Na2O]]</f>
        <v>0.38</v>
      </c>
      <c r="Z8063" s="2">
        <f>Table1[[#This Row],[B2O3]]+Table1[[#This Row],[CaO]]+Table1[[#This Row],[K2O]]+Table1[[#This Row],[Li2O]]+Table1[[#This Row],[Na2O]]</f>
        <v>0.41000000000000003</v>
      </c>
      <c r="AA8063" s="2">
        <f>Table1[[#This Row],[A+B+AE]]-Table1[[#This Row],[Al2O3]]-Table1[[#This Row],[SiO2]]</f>
        <v>-0.12999999999999995</v>
      </c>
      <c r="AB80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461.13549999999987</v>
      </c>
    </row>
    <row r="8064" spans="1:28" hidden="1" x14ac:dyDescent="0.25">
      <c r="A8064">
        <v>0.23</v>
      </c>
      <c r="B8064">
        <v>0.18</v>
      </c>
      <c r="C8064">
        <v>0</v>
      </c>
      <c r="D8064">
        <v>5.0000000000000001E-3</v>
      </c>
      <c r="E8064">
        <v>2.5000000000000001E-2</v>
      </c>
      <c r="F8064">
        <v>0</v>
      </c>
      <c r="G8064">
        <v>0.06</v>
      </c>
      <c r="H8064">
        <v>0.13500000000000001</v>
      </c>
      <c r="I8064">
        <v>0.35499999999999998</v>
      </c>
      <c r="J8064">
        <v>0.01</v>
      </c>
      <c r="K8064">
        <v>0.49305555600000001</v>
      </c>
      <c r="L8064">
        <v>0.56431873899999996</v>
      </c>
      <c r="M8064">
        <v>7.2169879999999997E-3</v>
      </c>
      <c r="N8064">
        <v>0.17980052599999999</v>
      </c>
      <c r="O8064">
        <v>0.21006868300000001</v>
      </c>
      <c r="P8064">
        <v>0.61013079100000001</v>
      </c>
      <c r="Q8064">
        <v>-1.442644E-2</v>
      </c>
      <c r="R8064">
        <v>0.15608366000000001</v>
      </c>
      <c r="S8064">
        <v>0.20610427100000001</v>
      </c>
      <c r="T8064">
        <v>0.63781206899999998</v>
      </c>
      <c r="U8064">
        <v>0.26</v>
      </c>
      <c r="V8064">
        <v>1.1794871790000001</v>
      </c>
      <c r="W8064">
        <f>COUNTIF(Table1[[#This Row],[Al2O3]:[TiO2]],0)</f>
        <v>2</v>
      </c>
      <c r="X8064">
        <f>Table1[[#This Row],[K2O]]+Table1[[#This Row],[Li2O]]+Table1[[#This Row],[Na2O]]</f>
        <v>0.19500000000000001</v>
      </c>
      <c r="Y8064">
        <f>Table1[[#This Row],[B2O3]]+Table1[[#This Row],[K2O]]+Table1[[#This Row],[Li2O]]+Table1[[#This Row],[Na2O]]</f>
        <v>0.375</v>
      </c>
      <c r="Z8064" s="2">
        <f>Table1[[#This Row],[B2O3]]+Table1[[#This Row],[CaO]]+Table1[[#This Row],[K2O]]+Table1[[#This Row],[Li2O]]+Table1[[#This Row],[Na2O]]</f>
        <v>0.375</v>
      </c>
      <c r="AA8064" s="2">
        <f>Table1[[#This Row],[A+B+AE]]-Table1[[#This Row],[Al2O3]]-Table1[[#This Row],[SiO2]]</f>
        <v>-0.21</v>
      </c>
      <c r="AB80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454.476</v>
      </c>
    </row>
    <row r="8065" spans="1:28" hidden="1" x14ac:dyDescent="0.25">
      <c r="A8065">
        <v>0.24</v>
      </c>
      <c r="B8065">
        <v>0.16500000000000001</v>
      </c>
      <c r="C8065">
        <v>5.0000000000000001E-3</v>
      </c>
      <c r="D8065">
        <v>0</v>
      </c>
      <c r="E8065">
        <v>0.05</v>
      </c>
      <c r="F8065">
        <v>0</v>
      </c>
      <c r="G8065">
        <v>2.5000000000000001E-2</v>
      </c>
      <c r="H8065">
        <v>0.15</v>
      </c>
      <c r="I8065">
        <v>0.35499999999999998</v>
      </c>
      <c r="J8065">
        <v>0.01</v>
      </c>
      <c r="K8065">
        <v>0.47651007000000001</v>
      </c>
      <c r="L8065">
        <v>0.56614209999999998</v>
      </c>
      <c r="M8065">
        <v>1.161068E-2</v>
      </c>
      <c r="N8065">
        <v>0.16739281</v>
      </c>
      <c r="O8065">
        <v>0.22657648</v>
      </c>
      <c r="P8065">
        <v>0.60603070999999997</v>
      </c>
      <c r="Q8065">
        <v>-1.981832E-2</v>
      </c>
      <c r="R8065">
        <v>0.15343687</v>
      </c>
      <c r="S8065">
        <v>0.22035632999999999</v>
      </c>
      <c r="T8065">
        <v>0.62620679999999995</v>
      </c>
      <c r="U8065">
        <v>0.26</v>
      </c>
      <c r="V8065">
        <v>1.37142857</v>
      </c>
      <c r="W8065">
        <f>COUNTIF(Table1[[#This Row],[Al2O3]:[TiO2]],0)</f>
        <v>2</v>
      </c>
      <c r="X8065">
        <f>Table1[[#This Row],[K2O]]+Table1[[#This Row],[Li2O]]+Table1[[#This Row],[Na2O]]</f>
        <v>0.17499999999999999</v>
      </c>
      <c r="Y8065">
        <f>Table1[[#This Row],[B2O3]]+Table1[[#This Row],[K2O]]+Table1[[#This Row],[Li2O]]+Table1[[#This Row],[Na2O]]</f>
        <v>0.33999999999999997</v>
      </c>
      <c r="Z8065" s="2">
        <f>Table1[[#This Row],[B2O3]]+Table1[[#This Row],[CaO]]+Table1[[#This Row],[K2O]]+Table1[[#This Row],[Li2O]]+Table1[[#This Row],[Na2O]]</f>
        <v>0.34499999999999997</v>
      </c>
      <c r="AA8065" s="2">
        <f>Table1[[#This Row],[A+B+AE]]-Table1[[#This Row],[Al2O3]]-Table1[[#This Row],[SiO2]]</f>
        <v>-0.25</v>
      </c>
      <c r="AB80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490.30150000000003</v>
      </c>
    </row>
    <row r="8066" spans="1:28" hidden="1" x14ac:dyDescent="0.25">
      <c r="A8066">
        <v>0.22500000000000001</v>
      </c>
      <c r="B8066">
        <v>0.155</v>
      </c>
      <c r="C8066">
        <v>0.03</v>
      </c>
      <c r="D8066">
        <v>5.0000000000000001E-3</v>
      </c>
      <c r="E8066">
        <v>2.5000000000000001E-2</v>
      </c>
      <c r="F8066">
        <v>0</v>
      </c>
      <c r="G8066">
        <v>0.04</v>
      </c>
      <c r="H8066">
        <v>0.14000000000000001</v>
      </c>
      <c r="I8066">
        <v>0.38</v>
      </c>
      <c r="J8066">
        <v>0</v>
      </c>
      <c r="K8066">
        <v>0.51006711400000004</v>
      </c>
      <c r="L8066">
        <v>0.567792572</v>
      </c>
      <c r="M8066">
        <v>7.545324E-3</v>
      </c>
      <c r="N8066">
        <v>0.178827131</v>
      </c>
      <c r="O8066">
        <v>0.211268598</v>
      </c>
      <c r="P8066">
        <v>0.60990427199999997</v>
      </c>
      <c r="Q8066">
        <v>-1.7301502E-2</v>
      </c>
      <c r="R8066">
        <v>0.15775527</v>
      </c>
      <c r="S8066">
        <v>0.207742805</v>
      </c>
      <c r="T8066">
        <v>0.63450192500000002</v>
      </c>
      <c r="U8066">
        <v>0.255</v>
      </c>
      <c r="V8066">
        <v>1.25</v>
      </c>
      <c r="W8066">
        <f>COUNTIF(Table1[[#This Row],[Al2O3]:[TiO2]],0)</f>
        <v>2</v>
      </c>
      <c r="X8066">
        <f>Table1[[#This Row],[K2O]]+Table1[[#This Row],[Li2O]]+Table1[[#This Row],[Na2O]]</f>
        <v>0.18000000000000002</v>
      </c>
      <c r="Y8066">
        <f>Table1[[#This Row],[B2O3]]+Table1[[#This Row],[K2O]]+Table1[[#This Row],[Li2O]]+Table1[[#This Row],[Na2O]]</f>
        <v>0.33500000000000002</v>
      </c>
      <c r="Z8066" s="2">
        <f>Table1[[#This Row],[B2O3]]+Table1[[#This Row],[CaO]]+Table1[[#This Row],[K2O]]+Table1[[#This Row],[Li2O]]+Table1[[#This Row],[Na2O]]</f>
        <v>0.36499999999999999</v>
      </c>
      <c r="AA8066" s="2">
        <f>Table1[[#This Row],[A+B+AE]]-Table1[[#This Row],[Al2O3]]-Table1[[#This Row],[SiO2]]</f>
        <v>-0.24000000000000002</v>
      </c>
      <c r="AB80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479.12599999999998</v>
      </c>
    </row>
    <row r="8067" spans="1:28" hidden="1" x14ac:dyDescent="0.25">
      <c r="A8067">
        <v>0.24</v>
      </c>
      <c r="B8067">
        <v>0.15</v>
      </c>
      <c r="C8067">
        <v>1.4999999999999999E-2</v>
      </c>
      <c r="D8067">
        <v>5.0000000000000001E-3</v>
      </c>
      <c r="E8067">
        <v>0.03</v>
      </c>
      <c r="F8067">
        <v>0</v>
      </c>
      <c r="G8067">
        <v>0.03</v>
      </c>
      <c r="H8067">
        <v>0.14499999999999999</v>
      </c>
      <c r="I8067">
        <v>0.38500000000000001</v>
      </c>
      <c r="J8067">
        <v>0</v>
      </c>
      <c r="K8067">
        <v>0.5</v>
      </c>
      <c r="L8067">
        <v>0.56449885</v>
      </c>
      <c r="M8067">
        <v>1.022733E-2</v>
      </c>
      <c r="N8067">
        <v>0.16929627</v>
      </c>
      <c r="O8067">
        <v>0.22505943</v>
      </c>
      <c r="P8067">
        <v>0.60564430000000002</v>
      </c>
      <c r="Q8067">
        <v>-1.962065E-2</v>
      </c>
      <c r="R8067">
        <v>0.15327837</v>
      </c>
      <c r="S8067">
        <v>0.22033306999999999</v>
      </c>
      <c r="T8067">
        <v>0.62638855999999998</v>
      </c>
      <c r="U8067">
        <v>0.27</v>
      </c>
      <c r="V8067">
        <v>1.37142857</v>
      </c>
      <c r="W8067">
        <f>COUNTIF(Table1[[#This Row],[Al2O3]:[TiO2]],0)</f>
        <v>2</v>
      </c>
      <c r="X8067">
        <f>Table1[[#This Row],[K2O]]+Table1[[#This Row],[Li2O]]+Table1[[#This Row],[Na2O]]</f>
        <v>0.17499999999999999</v>
      </c>
      <c r="Y8067">
        <f>Table1[[#This Row],[B2O3]]+Table1[[#This Row],[K2O]]+Table1[[#This Row],[Li2O]]+Table1[[#This Row],[Na2O]]</f>
        <v>0.32499999999999996</v>
      </c>
      <c r="Z8067" s="2">
        <f>Table1[[#This Row],[B2O3]]+Table1[[#This Row],[CaO]]+Table1[[#This Row],[K2O]]+Table1[[#This Row],[Li2O]]+Table1[[#This Row],[Na2O]]</f>
        <v>0.33999999999999997</v>
      </c>
      <c r="AA8067" s="2">
        <f>Table1[[#This Row],[A+B+AE]]-Table1[[#This Row],[Al2O3]]-Table1[[#This Row],[SiO2]]</f>
        <v>-0.28500000000000003</v>
      </c>
      <c r="AB80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490.4905</v>
      </c>
    </row>
    <row r="8068" spans="1:28" hidden="1" x14ac:dyDescent="0.25">
      <c r="A8068">
        <v>0.22500000000000001</v>
      </c>
      <c r="B8068">
        <v>0.18</v>
      </c>
      <c r="C8068">
        <v>5.0000000000000001E-3</v>
      </c>
      <c r="D8068">
        <v>0</v>
      </c>
      <c r="E8068">
        <v>3.5000000000000003E-2</v>
      </c>
      <c r="F8068">
        <v>0</v>
      </c>
      <c r="G8068">
        <v>0.05</v>
      </c>
      <c r="H8068">
        <v>0.14000000000000001</v>
      </c>
      <c r="I8068">
        <v>0.33500000000000002</v>
      </c>
      <c r="J8068">
        <v>0.03</v>
      </c>
      <c r="K8068">
        <v>0.47857142899999999</v>
      </c>
      <c r="L8068">
        <v>0.57188911200000003</v>
      </c>
      <c r="M8068">
        <v>5.1529740000000003E-3</v>
      </c>
      <c r="N8068">
        <v>0.18111255500000001</v>
      </c>
      <c r="O8068">
        <v>0.21104862999999999</v>
      </c>
      <c r="P8068">
        <v>0.60783881500000003</v>
      </c>
      <c r="Q8068">
        <v>-1.7954914999999998E-2</v>
      </c>
      <c r="R8068">
        <v>0.159090075</v>
      </c>
      <c r="S8068">
        <v>0.20638414999999999</v>
      </c>
      <c r="T8068">
        <v>0.63452577499999996</v>
      </c>
      <c r="U8068">
        <v>0.26500000000000001</v>
      </c>
      <c r="V8068">
        <v>1.184210526</v>
      </c>
      <c r="W8068">
        <f>COUNTIF(Table1[[#This Row],[Al2O3]:[TiO2]],0)</f>
        <v>2</v>
      </c>
      <c r="X8068">
        <f>Table1[[#This Row],[K2O]]+Table1[[#This Row],[Li2O]]+Table1[[#This Row],[Na2O]]</f>
        <v>0.19</v>
      </c>
      <c r="Y8068">
        <f>Table1[[#This Row],[B2O3]]+Table1[[#This Row],[K2O]]+Table1[[#This Row],[Li2O]]+Table1[[#This Row],[Na2O]]</f>
        <v>0.37</v>
      </c>
      <c r="Z8068" s="2">
        <f>Table1[[#This Row],[B2O3]]+Table1[[#This Row],[CaO]]+Table1[[#This Row],[K2O]]+Table1[[#This Row],[Li2O]]+Table1[[#This Row],[Na2O]]</f>
        <v>0.375</v>
      </c>
      <c r="AA8068" s="2">
        <f>Table1[[#This Row],[A+B+AE]]-Table1[[#This Row],[Al2O3]]-Table1[[#This Row],[SiO2]]</f>
        <v>-0.18500000000000003</v>
      </c>
      <c r="AB80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458.73200000000008</v>
      </c>
    </row>
    <row r="8069" spans="1:28" hidden="1" x14ac:dyDescent="0.25">
      <c r="A8069">
        <v>0.19</v>
      </c>
      <c r="B8069">
        <v>0.11</v>
      </c>
      <c r="C8069">
        <v>3.5000000000000003E-2</v>
      </c>
      <c r="D8069">
        <v>0</v>
      </c>
      <c r="E8069">
        <v>0.05</v>
      </c>
      <c r="F8069">
        <v>0</v>
      </c>
      <c r="G8069">
        <v>0.05</v>
      </c>
      <c r="H8069">
        <v>0.115</v>
      </c>
      <c r="I8069">
        <v>0.42499999999999999</v>
      </c>
      <c r="J8069">
        <v>2.5000000000000001E-2</v>
      </c>
      <c r="K8069">
        <v>0.58219178100000002</v>
      </c>
      <c r="L8069">
        <v>0.57976646499999995</v>
      </c>
      <c r="M8069">
        <v>1.7693982E-2</v>
      </c>
      <c r="N8069">
        <v>0.18025386700000001</v>
      </c>
      <c r="O8069">
        <v>0.19317090000000001</v>
      </c>
      <c r="P8069">
        <v>0.62657523199999998</v>
      </c>
      <c r="Q8069">
        <v>-5.1357570000000003E-3</v>
      </c>
      <c r="R8069">
        <v>0.15532346399999999</v>
      </c>
      <c r="S8069">
        <v>0.19265868999999999</v>
      </c>
      <c r="T8069">
        <v>0.65201784600000001</v>
      </c>
      <c r="U8069">
        <v>0.27</v>
      </c>
      <c r="V8069">
        <v>1.151515152</v>
      </c>
      <c r="W8069">
        <f>COUNTIF(Table1[[#This Row],[Al2O3]:[TiO2]],0)</f>
        <v>2</v>
      </c>
      <c r="X8069">
        <f>Table1[[#This Row],[K2O]]+Table1[[#This Row],[Li2O]]+Table1[[#This Row],[Na2O]]</f>
        <v>0.16500000000000001</v>
      </c>
      <c r="Y8069">
        <f>Table1[[#This Row],[B2O3]]+Table1[[#This Row],[K2O]]+Table1[[#This Row],[Li2O]]+Table1[[#This Row],[Na2O]]</f>
        <v>0.27500000000000002</v>
      </c>
      <c r="Z8069" s="2">
        <f>Table1[[#This Row],[B2O3]]+Table1[[#This Row],[CaO]]+Table1[[#This Row],[K2O]]+Table1[[#This Row],[Li2O]]+Table1[[#This Row],[Na2O]]</f>
        <v>0.31</v>
      </c>
      <c r="AA8069" s="2">
        <f>Table1[[#This Row],[A+B+AE]]-Table1[[#This Row],[Al2O3]]-Table1[[#This Row],[SiO2]]</f>
        <v>-0.30499999999999999</v>
      </c>
      <c r="AB80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470.24350000000004</v>
      </c>
    </row>
    <row r="8070" spans="1:28" hidden="1" x14ac:dyDescent="0.25">
      <c r="A8070">
        <v>0.25</v>
      </c>
      <c r="B8070">
        <v>0.18</v>
      </c>
      <c r="C8070">
        <v>5.0000000000000001E-3</v>
      </c>
      <c r="D8070">
        <v>0</v>
      </c>
      <c r="E8070">
        <v>0.05</v>
      </c>
      <c r="F8070">
        <v>5.0000000000000001E-3</v>
      </c>
      <c r="G8070">
        <v>0.05</v>
      </c>
      <c r="H8070">
        <v>0.14499999999999999</v>
      </c>
      <c r="I8070">
        <v>0.315</v>
      </c>
      <c r="J8070">
        <v>0</v>
      </c>
      <c r="K8070">
        <v>0.44366197000000002</v>
      </c>
      <c r="L8070">
        <v>0.57132214000000003</v>
      </c>
      <c r="M8070">
        <v>-1.2509549999999999E-2</v>
      </c>
      <c r="N8070">
        <v>0.18555176000000001</v>
      </c>
      <c r="O8070">
        <v>0.23189910999999999</v>
      </c>
      <c r="P8070">
        <v>0.58254912999999997</v>
      </c>
      <c r="Q8070">
        <v>-3.390543E-2</v>
      </c>
      <c r="R8070">
        <v>0.16218869</v>
      </c>
      <c r="S8070">
        <v>0.22723140999999999</v>
      </c>
      <c r="T8070">
        <v>0.61057989000000001</v>
      </c>
      <c r="U8070">
        <v>0.27</v>
      </c>
      <c r="V8070">
        <v>1.2820512799999999</v>
      </c>
      <c r="W8070">
        <f>COUNTIF(Table1[[#This Row],[Al2O3]:[TiO2]],0)</f>
        <v>2</v>
      </c>
      <c r="X8070">
        <f>Table1[[#This Row],[K2O]]+Table1[[#This Row],[Li2O]]+Table1[[#This Row],[Na2O]]</f>
        <v>0.19999999999999998</v>
      </c>
      <c r="Y8070">
        <f>Table1[[#This Row],[B2O3]]+Table1[[#This Row],[K2O]]+Table1[[#This Row],[Li2O]]+Table1[[#This Row],[Na2O]]</f>
        <v>0.38</v>
      </c>
      <c r="Z8070" s="2">
        <f>Table1[[#This Row],[B2O3]]+Table1[[#This Row],[CaO]]+Table1[[#This Row],[K2O]]+Table1[[#This Row],[Li2O]]+Table1[[#This Row],[Na2O]]</f>
        <v>0.38500000000000001</v>
      </c>
      <c r="AA8070" s="2">
        <f>Table1[[#This Row],[A+B+AE]]-Table1[[#This Row],[Al2O3]]-Table1[[#This Row],[SiO2]]</f>
        <v>-0.18</v>
      </c>
      <c r="AB80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459.42050000000006</v>
      </c>
    </row>
    <row r="8071" spans="1:28" hidden="1" x14ac:dyDescent="0.25">
      <c r="A8071">
        <v>0.25</v>
      </c>
      <c r="B8071">
        <v>0.2</v>
      </c>
      <c r="C8071">
        <v>0</v>
      </c>
      <c r="D8071">
        <v>5.0000000000000001E-3</v>
      </c>
      <c r="E8071">
        <v>4.4999999999999998E-2</v>
      </c>
      <c r="F8071">
        <v>0</v>
      </c>
      <c r="G8071">
        <v>3.5000000000000003E-2</v>
      </c>
      <c r="H8071">
        <v>0.15</v>
      </c>
      <c r="I8071">
        <v>0.3</v>
      </c>
      <c r="J8071">
        <v>1.4999999999999999E-2</v>
      </c>
      <c r="K8071">
        <v>0.428571429</v>
      </c>
      <c r="L8071">
        <v>0.56669365299999996</v>
      </c>
      <c r="M8071">
        <v>4.2988119999999999E-3</v>
      </c>
      <c r="N8071">
        <v>0.17168334299999999</v>
      </c>
      <c r="O8071">
        <v>0.230651776</v>
      </c>
      <c r="P8071">
        <v>0.59766488100000004</v>
      </c>
      <c r="Q8071">
        <v>-2.2686682999999999E-2</v>
      </c>
      <c r="R8071">
        <v>0.15443755000000001</v>
      </c>
      <c r="S8071">
        <v>0.223362862</v>
      </c>
      <c r="T8071">
        <v>0.62219958799999997</v>
      </c>
      <c r="U8071">
        <v>0.255</v>
      </c>
      <c r="V8071">
        <v>1.3513513509999999</v>
      </c>
      <c r="W8071">
        <f>COUNTIF(Table1[[#This Row],[Al2O3]:[TiO2]],0)</f>
        <v>2</v>
      </c>
      <c r="X8071">
        <f>Table1[[#This Row],[K2O]]+Table1[[#This Row],[Li2O]]+Table1[[#This Row],[Na2O]]</f>
        <v>0.185</v>
      </c>
      <c r="Y8071">
        <f>Table1[[#This Row],[B2O3]]+Table1[[#This Row],[K2O]]+Table1[[#This Row],[Li2O]]+Table1[[#This Row],[Na2O]]</f>
        <v>0.38500000000000001</v>
      </c>
      <c r="Z8071" s="2">
        <f>Table1[[#This Row],[B2O3]]+Table1[[#This Row],[CaO]]+Table1[[#This Row],[K2O]]+Table1[[#This Row],[Li2O]]+Table1[[#This Row],[Na2O]]</f>
        <v>0.38500000000000001</v>
      </c>
      <c r="AA8071" s="2">
        <f>Table1[[#This Row],[A+B+AE]]-Table1[[#This Row],[Al2O3]]-Table1[[#This Row],[SiO2]]</f>
        <v>-0.16499999999999998</v>
      </c>
      <c r="AB80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473.18849999999998</v>
      </c>
    </row>
    <row r="8072" spans="1:28" hidden="1" x14ac:dyDescent="0.25">
      <c r="A8072">
        <v>0.19500000000000001</v>
      </c>
      <c r="B8072">
        <v>0.115</v>
      </c>
      <c r="C8072">
        <v>2.5000000000000001E-2</v>
      </c>
      <c r="D8072">
        <v>5.0000000000000001E-3</v>
      </c>
      <c r="E8072">
        <v>3.5000000000000003E-2</v>
      </c>
      <c r="F8072">
        <v>0</v>
      </c>
      <c r="G8072">
        <v>0.06</v>
      </c>
      <c r="H8072">
        <v>0.115</v>
      </c>
      <c r="I8072">
        <v>0.45</v>
      </c>
      <c r="J8072">
        <v>0</v>
      </c>
      <c r="K8072">
        <v>0.59210526299999999</v>
      </c>
      <c r="L8072">
        <v>0.56830092300000001</v>
      </c>
      <c r="M8072">
        <v>2.1299040000000002E-2</v>
      </c>
      <c r="N8072">
        <v>0.17924372499999999</v>
      </c>
      <c r="O8072">
        <v>0.18940865700000001</v>
      </c>
      <c r="P8072">
        <v>0.63134761800000005</v>
      </c>
      <c r="Q8072">
        <v>-7.2642400000000004E-4</v>
      </c>
      <c r="R8072">
        <v>0.15336643799999999</v>
      </c>
      <c r="S8072">
        <v>0.18912575400000001</v>
      </c>
      <c r="T8072">
        <v>0.65750780799999997</v>
      </c>
      <c r="U8072">
        <v>0.26</v>
      </c>
      <c r="V8072">
        <v>1.114285714</v>
      </c>
      <c r="W8072">
        <f>COUNTIF(Table1[[#This Row],[Al2O3]:[TiO2]],0)</f>
        <v>2</v>
      </c>
      <c r="X8072">
        <f>Table1[[#This Row],[K2O]]+Table1[[#This Row],[Li2O]]+Table1[[#This Row],[Na2O]]</f>
        <v>0.17499999999999999</v>
      </c>
      <c r="Y8072">
        <f>Table1[[#This Row],[B2O3]]+Table1[[#This Row],[K2O]]+Table1[[#This Row],[Li2O]]+Table1[[#This Row],[Na2O]]</f>
        <v>0.28999999999999998</v>
      </c>
      <c r="Z8072" s="2">
        <f>Table1[[#This Row],[B2O3]]+Table1[[#This Row],[CaO]]+Table1[[#This Row],[K2O]]+Table1[[#This Row],[Li2O]]+Table1[[#This Row],[Na2O]]</f>
        <v>0.315</v>
      </c>
      <c r="AA8072" s="2">
        <f>Table1[[#This Row],[A+B+AE]]-Table1[[#This Row],[Al2O3]]-Table1[[#This Row],[SiO2]]</f>
        <v>-0.33</v>
      </c>
      <c r="AB80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466.71600000000012</v>
      </c>
    </row>
    <row r="8073" spans="1:28" hidden="1" x14ac:dyDescent="0.25">
      <c r="A8073">
        <v>0.23499999999999999</v>
      </c>
      <c r="B8073">
        <v>0.15</v>
      </c>
      <c r="C8073">
        <v>0</v>
      </c>
      <c r="D8073">
        <v>0</v>
      </c>
      <c r="E8073">
        <v>4.4999999999999998E-2</v>
      </c>
      <c r="F8073">
        <v>7.4999999999999997E-3</v>
      </c>
      <c r="G8073">
        <v>0.03</v>
      </c>
      <c r="H8073">
        <v>0.13500000000000001</v>
      </c>
      <c r="I8073">
        <v>0.39500000000000002</v>
      </c>
      <c r="J8073">
        <v>2.5000000000000001E-3</v>
      </c>
      <c r="K8073">
        <v>0.51633986899999995</v>
      </c>
      <c r="L8073">
        <v>0.56077107999999998</v>
      </c>
      <c r="M8073">
        <v>2.3773279000000001E-2</v>
      </c>
      <c r="N8073">
        <v>0.15934151499999999</v>
      </c>
      <c r="O8073">
        <v>0.22175982899999999</v>
      </c>
      <c r="P8073">
        <v>0.61889865600000005</v>
      </c>
      <c r="Q8073">
        <v>-5.6870260000000004E-3</v>
      </c>
      <c r="R8073">
        <v>0.14288883299999999</v>
      </c>
      <c r="S8073">
        <v>0.21721247099999999</v>
      </c>
      <c r="T8073">
        <v>0.63989869600000004</v>
      </c>
      <c r="U8073">
        <v>0.26</v>
      </c>
      <c r="V8073">
        <v>1.424242424</v>
      </c>
      <c r="W8073">
        <f>COUNTIF(Table1[[#This Row],[Al2O3]:[TiO2]],0)</f>
        <v>2</v>
      </c>
      <c r="X8073">
        <f>Table1[[#This Row],[K2O]]+Table1[[#This Row],[Li2O]]+Table1[[#This Row],[Na2O]]</f>
        <v>0.17250000000000001</v>
      </c>
      <c r="Y8073">
        <f>Table1[[#This Row],[B2O3]]+Table1[[#This Row],[K2O]]+Table1[[#This Row],[Li2O]]+Table1[[#This Row],[Na2O]]</f>
        <v>0.32250000000000001</v>
      </c>
      <c r="Z8073" s="2">
        <f>Table1[[#This Row],[B2O3]]+Table1[[#This Row],[CaO]]+Table1[[#This Row],[K2O]]+Table1[[#This Row],[Li2O]]+Table1[[#This Row],[Na2O]]</f>
        <v>0.32250000000000001</v>
      </c>
      <c r="AA8073" s="2">
        <f>Table1[[#This Row],[A+B+AE]]-Table1[[#This Row],[Al2O3]]-Table1[[#This Row],[SiO2]]</f>
        <v>-0.3075</v>
      </c>
      <c r="AB80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493.0630000000001</v>
      </c>
    </row>
    <row r="8074" spans="1:28" hidden="1" x14ac:dyDescent="0.25">
      <c r="A8074">
        <v>0.22</v>
      </c>
      <c r="B8074">
        <v>0.17499999999999999</v>
      </c>
      <c r="C8074">
        <v>0</v>
      </c>
      <c r="D8074">
        <v>5.0000000000000001E-3</v>
      </c>
      <c r="E8074">
        <v>0.02</v>
      </c>
      <c r="F8074">
        <v>0</v>
      </c>
      <c r="G8074">
        <v>0.05</v>
      </c>
      <c r="H8074">
        <v>0.13500000000000001</v>
      </c>
      <c r="I8074">
        <v>0.37</v>
      </c>
      <c r="J8074">
        <v>2.5000000000000001E-2</v>
      </c>
      <c r="K8074">
        <v>0.51034482800000003</v>
      </c>
      <c r="L8074">
        <v>0.56417404800000004</v>
      </c>
      <c r="M8074">
        <v>1.9277704E-2</v>
      </c>
      <c r="N8074">
        <v>0.17259165000000001</v>
      </c>
      <c r="O8074">
        <v>0.20353879999999999</v>
      </c>
      <c r="P8074">
        <v>0.62386954999999999</v>
      </c>
      <c r="Q8074">
        <v>-5.3713210000000001E-3</v>
      </c>
      <c r="R8074">
        <v>0.15178813899999999</v>
      </c>
      <c r="S8074">
        <v>0.199185152</v>
      </c>
      <c r="T8074">
        <v>0.64902670900000003</v>
      </c>
      <c r="U8074">
        <v>0.26</v>
      </c>
      <c r="V8074">
        <v>1.1891891889999999</v>
      </c>
      <c r="W8074">
        <f>COUNTIF(Table1[[#This Row],[Al2O3]:[TiO2]],0)</f>
        <v>2</v>
      </c>
      <c r="X8074">
        <f>Table1[[#This Row],[K2O]]+Table1[[#This Row],[Li2O]]+Table1[[#This Row],[Na2O]]</f>
        <v>0.185</v>
      </c>
      <c r="Y8074">
        <f>Table1[[#This Row],[B2O3]]+Table1[[#This Row],[K2O]]+Table1[[#This Row],[Li2O]]+Table1[[#This Row],[Na2O]]</f>
        <v>0.36</v>
      </c>
      <c r="Z8074" s="2">
        <f>Table1[[#This Row],[B2O3]]+Table1[[#This Row],[CaO]]+Table1[[#This Row],[K2O]]+Table1[[#This Row],[Li2O]]+Table1[[#This Row],[Na2O]]</f>
        <v>0.36</v>
      </c>
      <c r="AA8074" s="2">
        <f>Table1[[#This Row],[A+B+AE]]-Table1[[#This Row],[Al2O3]]-Table1[[#This Row],[SiO2]]</f>
        <v>-0.23</v>
      </c>
      <c r="AB80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465.10249999999996</v>
      </c>
    </row>
    <row r="8075" spans="1:28" hidden="1" x14ac:dyDescent="0.25">
      <c r="A8075">
        <v>0.2</v>
      </c>
      <c r="B8075">
        <v>0.16500000000000001</v>
      </c>
      <c r="C8075">
        <v>3.5000000000000003E-2</v>
      </c>
      <c r="D8075">
        <v>0</v>
      </c>
      <c r="E8075">
        <v>0.03</v>
      </c>
      <c r="F8075">
        <v>0</v>
      </c>
      <c r="G8075">
        <v>0.05</v>
      </c>
      <c r="H8075">
        <v>0.125</v>
      </c>
      <c r="I8075">
        <v>0.35499999999999998</v>
      </c>
      <c r="J8075">
        <v>0.04</v>
      </c>
      <c r="K8075">
        <v>0.52205882400000003</v>
      </c>
      <c r="L8075">
        <v>0.57788265000000005</v>
      </c>
      <c r="M8075">
        <v>1.509608E-2</v>
      </c>
      <c r="N8075">
        <v>0.181975846</v>
      </c>
      <c r="O8075">
        <v>0.19432002600000001</v>
      </c>
      <c r="P8075">
        <v>0.62370412799999997</v>
      </c>
      <c r="Q8075">
        <v>-5.1531049999999998E-3</v>
      </c>
      <c r="R8075">
        <v>0.15612173600000001</v>
      </c>
      <c r="S8075">
        <v>0.19134910699999999</v>
      </c>
      <c r="T8075">
        <v>0.65252915700000003</v>
      </c>
      <c r="U8075">
        <v>0.25</v>
      </c>
      <c r="V8075">
        <v>1.1428571430000001</v>
      </c>
      <c r="W8075">
        <f>COUNTIF(Table1[[#This Row],[Al2O3]:[TiO2]],0)</f>
        <v>2</v>
      </c>
      <c r="X8075">
        <f>Table1[[#This Row],[K2O]]+Table1[[#This Row],[Li2O]]+Table1[[#This Row],[Na2O]]</f>
        <v>0.17499999999999999</v>
      </c>
      <c r="Y8075">
        <f>Table1[[#This Row],[B2O3]]+Table1[[#This Row],[K2O]]+Table1[[#This Row],[Li2O]]+Table1[[#This Row],[Na2O]]</f>
        <v>0.34</v>
      </c>
      <c r="Z8075" s="2">
        <f>Table1[[#This Row],[B2O3]]+Table1[[#This Row],[CaO]]+Table1[[#This Row],[K2O]]+Table1[[#This Row],[Li2O]]+Table1[[#This Row],[Na2O]]</f>
        <v>0.375</v>
      </c>
      <c r="AA8075" s="2">
        <f>Table1[[#This Row],[A+B+AE]]-Table1[[#This Row],[Al2O3]]-Table1[[#This Row],[SiO2]]</f>
        <v>-0.18</v>
      </c>
      <c r="AB80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461.57249999999999</v>
      </c>
    </row>
    <row r="8076" spans="1:28" hidden="1" x14ac:dyDescent="0.25">
      <c r="A8076">
        <v>0.245</v>
      </c>
      <c r="B8076">
        <v>0.185</v>
      </c>
      <c r="C8076">
        <v>0.04</v>
      </c>
      <c r="D8076">
        <v>0</v>
      </c>
      <c r="E8076">
        <v>0.03</v>
      </c>
      <c r="F8076">
        <v>0</v>
      </c>
      <c r="G8076">
        <v>0.03</v>
      </c>
      <c r="H8076">
        <v>0.14000000000000001</v>
      </c>
      <c r="I8076">
        <v>0.31</v>
      </c>
      <c r="J8076">
        <v>0.02</v>
      </c>
      <c r="K8076">
        <v>0.44604316500000002</v>
      </c>
      <c r="L8076">
        <v>0.57332450099999999</v>
      </c>
      <c r="M8076">
        <v>2.6488029999999999E-3</v>
      </c>
      <c r="N8076">
        <v>0.172851853</v>
      </c>
      <c r="O8076">
        <v>0.23114842999999999</v>
      </c>
      <c r="P8076">
        <v>0.59599971699999998</v>
      </c>
      <c r="Q8076">
        <v>-2.1536434E-2</v>
      </c>
      <c r="R8076">
        <v>0.15254969700000001</v>
      </c>
      <c r="S8076">
        <v>0.225270785</v>
      </c>
      <c r="T8076">
        <v>0.62217951800000004</v>
      </c>
      <c r="U8076">
        <v>0.25</v>
      </c>
      <c r="V8076">
        <v>1.4411764709999999</v>
      </c>
      <c r="W8076">
        <f>COUNTIF(Table1[[#This Row],[Al2O3]:[TiO2]],0)</f>
        <v>2</v>
      </c>
      <c r="X8076">
        <f>Table1[[#This Row],[K2O]]+Table1[[#This Row],[Li2O]]+Table1[[#This Row],[Na2O]]</f>
        <v>0.17</v>
      </c>
      <c r="Y8076">
        <f>Table1[[#This Row],[B2O3]]+Table1[[#This Row],[K2O]]+Table1[[#This Row],[Li2O]]+Table1[[#This Row],[Na2O]]</f>
        <v>0.35499999999999998</v>
      </c>
      <c r="Z8076" s="2">
        <f>Table1[[#This Row],[B2O3]]+Table1[[#This Row],[CaO]]+Table1[[#This Row],[K2O]]+Table1[[#This Row],[Li2O]]+Table1[[#This Row],[Na2O]]</f>
        <v>0.39500000000000002</v>
      </c>
      <c r="AA8076" s="2">
        <f>Table1[[#This Row],[A+B+AE]]-Table1[[#This Row],[Al2O3]]-Table1[[#This Row],[SiO2]]</f>
        <v>-0.15999999999999998</v>
      </c>
      <c r="AB80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482.44299999999998</v>
      </c>
    </row>
    <row r="8077" spans="1:28" hidden="1" x14ac:dyDescent="0.25">
      <c r="A8077">
        <v>0.21</v>
      </c>
      <c r="B8077">
        <v>0.13500000000000001</v>
      </c>
      <c r="C8077">
        <v>0</v>
      </c>
      <c r="D8077">
        <v>0</v>
      </c>
      <c r="E8077">
        <v>0.03</v>
      </c>
      <c r="F8077">
        <v>5.0000000000000001E-3</v>
      </c>
      <c r="G8077">
        <v>0.03</v>
      </c>
      <c r="H8077">
        <v>0.125</v>
      </c>
      <c r="I8077">
        <v>0.44500000000000001</v>
      </c>
      <c r="J8077">
        <v>0.02</v>
      </c>
      <c r="K8077">
        <v>0.57051282000000003</v>
      </c>
      <c r="L8077">
        <v>0.55786692000000004</v>
      </c>
      <c r="M8077">
        <v>4.5872160000000002E-2</v>
      </c>
      <c r="N8077">
        <v>0.1506999</v>
      </c>
      <c r="O8077">
        <v>0.20044957999999999</v>
      </c>
      <c r="P8077">
        <v>0.64885051999999999</v>
      </c>
      <c r="Q8077">
        <v>1.450506E-2</v>
      </c>
      <c r="R8077">
        <v>0.13549046000000001</v>
      </c>
      <c r="S8077">
        <v>0.19678398999999999</v>
      </c>
      <c r="T8077">
        <v>0.66772555</v>
      </c>
      <c r="U8077">
        <v>0.255</v>
      </c>
      <c r="V8077">
        <v>1.3548387099999999</v>
      </c>
      <c r="W8077">
        <f>COUNTIF(Table1[[#This Row],[Al2O3]:[TiO2]],0)</f>
        <v>2</v>
      </c>
      <c r="X8077">
        <f>Table1[[#This Row],[K2O]]+Table1[[#This Row],[Li2O]]+Table1[[#This Row],[Na2O]]</f>
        <v>0.16</v>
      </c>
      <c r="Y8077">
        <f>Table1[[#This Row],[B2O3]]+Table1[[#This Row],[K2O]]+Table1[[#This Row],[Li2O]]+Table1[[#This Row],[Na2O]]</f>
        <v>0.29500000000000004</v>
      </c>
      <c r="Z8077" s="2">
        <f>Table1[[#This Row],[B2O3]]+Table1[[#This Row],[CaO]]+Table1[[#This Row],[K2O]]+Table1[[#This Row],[Li2O]]+Table1[[#This Row],[Na2O]]</f>
        <v>0.29500000000000004</v>
      </c>
      <c r="AA8077" s="2">
        <f>Table1[[#This Row],[A+B+AE]]-Table1[[#This Row],[Al2O3]]-Table1[[#This Row],[SiO2]]</f>
        <v>-0.36</v>
      </c>
      <c r="AB80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498.36</v>
      </c>
    </row>
    <row r="8078" spans="1:28" hidden="1" x14ac:dyDescent="0.25">
      <c r="A8078">
        <v>0.17</v>
      </c>
      <c r="B8078">
        <v>0.12</v>
      </c>
      <c r="C8078">
        <v>2.5000000000000001E-2</v>
      </c>
      <c r="D8078">
        <v>0</v>
      </c>
      <c r="E8078">
        <v>3.5000000000000003E-2</v>
      </c>
      <c r="F8078">
        <v>0</v>
      </c>
      <c r="G8078">
        <v>5.5E-2</v>
      </c>
      <c r="H8078">
        <v>0.1</v>
      </c>
      <c r="I8078">
        <v>0.44500000000000001</v>
      </c>
      <c r="J8078">
        <v>0.05</v>
      </c>
      <c r="K8078">
        <v>0.62237761999999996</v>
      </c>
      <c r="L8078">
        <v>0.57402516000000003</v>
      </c>
      <c r="M8078">
        <v>4.666199E-2</v>
      </c>
      <c r="N8078">
        <v>0.16636640999999999</v>
      </c>
      <c r="O8078">
        <v>0.17205433000000001</v>
      </c>
      <c r="P8078">
        <v>0.66157926</v>
      </c>
      <c r="Q8078">
        <v>2.44231E-2</v>
      </c>
      <c r="R8078">
        <v>0.14089281000000001</v>
      </c>
      <c r="S8078">
        <v>0.17124925999999999</v>
      </c>
      <c r="T8078">
        <v>0.68785792000000001</v>
      </c>
      <c r="U8078">
        <v>0.255</v>
      </c>
      <c r="V8078">
        <v>1.0967741900000001</v>
      </c>
      <c r="W8078">
        <f>COUNTIF(Table1[[#This Row],[Al2O3]:[TiO2]],0)</f>
        <v>2</v>
      </c>
      <c r="X8078">
        <f>Table1[[#This Row],[K2O]]+Table1[[#This Row],[Li2O]]+Table1[[#This Row],[Na2O]]</f>
        <v>0.155</v>
      </c>
      <c r="Y8078">
        <f>Table1[[#This Row],[B2O3]]+Table1[[#This Row],[K2O]]+Table1[[#This Row],[Li2O]]+Table1[[#This Row],[Na2O]]</f>
        <v>0.27500000000000002</v>
      </c>
      <c r="Z8078" s="2">
        <f>Table1[[#This Row],[B2O3]]+Table1[[#This Row],[CaO]]+Table1[[#This Row],[K2O]]+Table1[[#This Row],[Li2O]]+Table1[[#This Row],[Na2O]]</f>
        <v>0.3</v>
      </c>
      <c r="AA8078" s="2">
        <f>Table1[[#This Row],[A+B+AE]]-Table1[[#This Row],[Al2O3]]-Table1[[#This Row],[SiO2]]</f>
        <v>-0.31500000000000006</v>
      </c>
      <c r="AB80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467.89350000000002</v>
      </c>
    </row>
    <row r="8079" spans="1:28" hidden="1" x14ac:dyDescent="0.25">
      <c r="A8079">
        <v>0.21</v>
      </c>
      <c r="B8079">
        <v>0.17499999999999999</v>
      </c>
      <c r="C8079">
        <v>0.04</v>
      </c>
      <c r="D8079">
        <v>0</v>
      </c>
      <c r="E8079">
        <v>0.02</v>
      </c>
      <c r="F8079">
        <v>0</v>
      </c>
      <c r="G8079">
        <v>0.06</v>
      </c>
      <c r="H8079">
        <v>0.13</v>
      </c>
      <c r="I8079">
        <v>0.33</v>
      </c>
      <c r="J8079">
        <v>3.5000000000000003E-2</v>
      </c>
      <c r="K8079">
        <v>0.49253731299999998</v>
      </c>
      <c r="L8079">
        <v>0.58110236800000004</v>
      </c>
      <c r="M8079">
        <v>-2.3515440000000001E-3</v>
      </c>
      <c r="N8079">
        <v>0.19470368599999999</v>
      </c>
      <c r="O8079">
        <v>0.20029280899999999</v>
      </c>
      <c r="P8079">
        <v>0.605003505</v>
      </c>
      <c r="Q8079">
        <v>-1.9076815E-2</v>
      </c>
      <c r="R8079">
        <v>0.16519979300000001</v>
      </c>
      <c r="S8079">
        <v>0.19767496600000001</v>
      </c>
      <c r="T8079">
        <v>0.63712524100000001</v>
      </c>
      <c r="U8079">
        <v>0.26</v>
      </c>
      <c r="V8079">
        <v>1.1052631580000001</v>
      </c>
      <c r="W8079">
        <f>COUNTIF(Table1[[#This Row],[Al2O3]:[TiO2]],0)</f>
        <v>2</v>
      </c>
      <c r="X8079">
        <f>Table1[[#This Row],[K2O]]+Table1[[#This Row],[Li2O]]+Table1[[#This Row],[Na2O]]</f>
        <v>0.19</v>
      </c>
      <c r="Y8079">
        <f>Table1[[#This Row],[B2O3]]+Table1[[#This Row],[K2O]]+Table1[[#This Row],[Li2O]]+Table1[[#This Row],[Na2O]]</f>
        <v>0.36499999999999999</v>
      </c>
      <c r="Z8079" s="2">
        <f>Table1[[#This Row],[B2O3]]+Table1[[#This Row],[CaO]]+Table1[[#This Row],[K2O]]+Table1[[#This Row],[Li2O]]+Table1[[#This Row],[Na2O]]</f>
        <v>0.40500000000000003</v>
      </c>
      <c r="AA8079" s="2">
        <f>Table1[[#This Row],[A+B+AE]]-Table1[[#This Row],[Al2O3]]-Table1[[#This Row],[SiO2]]</f>
        <v>-0.13499999999999998</v>
      </c>
      <c r="AB80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447.57300000000009</v>
      </c>
    </row>
    <row r="8080" spans="1:28" hidden="1" x14ac:dyDescent="0.25">
      <c r="A8080">
        <v>0.25</v>
      </c>
      <c r="B8080">
        <v>0.19500000000000001</v>
      </c>
      <c r="C8080">
        <v>0</v>
      </c>
      <c r="D8080">
        <v>2.5000000000000001E-3</v>
      </c>
      <c r="E8080">
        <v>0.03</v>
      </c>
      <c r="F8080">
        <v>7.4999999999999997E-3</v>
      </c>
      <c r="G8080">
        <v>4.4999999999999998E-2</v>
      </c>
      <c r="H8080">
        <v>0.15</v>
      </c>
      <c r="I8080">
        <v>0.32</v>
      </c>
      <c r="J8080">
        <v>0</v>
      </c>
      <c r="K8080">
        <v>0.44444444399999999</v>
      </c>
      <c r="L8080">
        <v>0.56422034200000004</v>
      </c>
      <c r="M8080">
        <v>-2.219169E-3</v>
      </c>
      <c r="N8080">
        <v>0.17982272099999999</v>
      </c>
      <c r="O8080">
        <v>0.225545256</v>
      </c>
      <c r="P8080">
        <v>0.59463202299999995</v>
      </c>
      <c r="Q8080">
        <v>-2.4864493000000001E-2</v>
      </c>
      <c r="R8080">
        <v>0.157926708</v>
      </c>
      <c r="S8080">
        <v>0.22009464100000001</v>
      </c>
      <c r="T8080">
        <v>0.62197865100000005</v>
      </c>
      <c r="U8080">
        <v>0.26</v>
      </c>
      <c r="V8080">
        <v>1.2820512820000001</v>
      </c>
      <c r="W8080">
        <f>COUNTIF(Table1[[#This Row],[Al2O3]:[TiO2]],0)</f>
        <v>2</v>
      </c>
      <c r="X8080">
        <f>Table1[[#This Row],[K2O]]+Table1[[#This Row],[Li2O]]+Table1[[#This Row],[Na2O]]</f>
        <v>0.20249999999999999</v>
      </c>
      <c r="Y8080">
        <f>Table1[[#This Row],[B2O3]]+Table1[[#This Row],[K2O]]+Table1[[#This Row],[Li2O]]+Table1[[#This Row],[Na2O]]</f>
        <v>0.39749999999999996</v>
      </c>
      <c r="Z8080" s="2">
        <f>Table1[[#This Row],[B2O3]]+Table1[[#This Row],[CaO]]+Table1[[#This Row],[K2O]]+Table1[[#This Row],[Li2O]]+Table1[[#This Row],[Na2O]]</f>
        <v>0.39749999999999996</v>
      </c>
      <c r="AA8080" s="2">
        <f>Table1[[#This Row],[A+B+AE]]-Table1[[#This Row],[Al2O3]]-Table1[[#This Row],[SiO2]]</f>
        <v>-0.17250000000000004</v>
      </c>
      <c r="AB80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466.06449999999995</v>
      </c>
    </row>
    <row r="8081" spans="1:28" hidden="1" x14ac:dyDescent="0.25">
      <c r="A8081">
        <v>0.25</v>
      </c>
      <c r="B8081">
        <v>0.15</v>
      </c>
      <c r="C8081">
        <v>0.03</v>
      </c>
      <c r="D8081">
        <v>0</v>
      </c>
      <c r="E8081">
        <v>3.5000000000000003E-2</v>
      </c>
      <c r="F8081">
        <v>2.5000000000000001E-3</v>
      </c>
      <c r="G8081">
        <v>0</v>
      </c>
      <c r="H8081">
        <v>0.155</v>
      </c>
      <c r="I8081">
        <v>0.37</v>
      </c>
      <c r="J8081">
        <v>7.4999999999999997E-3</v>
      </c>
      <c r="K8081">
        <v>0.47741935000000002</v>
      </c>
      <c r="L8081">
        <v>0.56675562000000002</v>
      </c>
      <c r="M8081">
        <v>1.6468010000000002E-2</v>
      </c>
      <c r="N8081">
        <v>0.15791537</v>
      </c>
      <c r="O8081">
        <v>0.23899773999999999</v>
      </c>
      <c r="P8081">
        <v>0.60308689000000004</v>
      </c>
      <c r="Q8081">
        <v>-2.017534E-2</v>
      </c>
      <c r="R8081">
        <v>0.1483139</v>
      </c>
      <c r="S8081">
        <v>0.23211766</v>
      </c>
      <c r="T8081">
        <v>0.61956845000000005</v>
      </c>
      <c r="U8081">
        <v>0.26500000000000001</v>
      </c>
      <c r="V8081">
        <v>1.6129032299999999</v>
      </c>
      <c r="W8081">
        <f>COUNTIF(Table1[[#This Row],[Al2O3]:[TiO2]],0)</f>
        <v>2</v>
      </c>
      <c r="X8081">
        <f>Table1[[#This Row],[K2O]]+Table1[[#This Row],[Li2O]]+Table1[[#This Row],[Na2O]]</f>
        <v>0.1575</v>
      </c>
      <c r="Y8081">
        <f>Table1[[#This Row],[B2O3]]+Table1[[#This Row],[K2O]]+Table1[[#This Row],[Li2O]]+Table1[[#This Row],[Na2O]]</f>
        <v>0.3075</v>
      </c>
      <c r="Z8081" s="2">
        <f>Table1[[#This Row],[B2O3]]+Table1[[#This Row],[CaO]]+Table1[[#This Row],[K2O]]+Table1[[#This Row],[Li2O]]+Table1[[#This Row],[Na2O]]</f>
        <v>0.33750000000000002</v>
      </c>
      <c r="AA8081" s="2">
        <f>Table1[[#This Row],[A+B+AE]]-Table1[[#This Row],[Al2O3]]-Table1[[#This Row],[SiO2]]</f>
        <v>-0.28249999999999997</v>
      </c>
      <c r="AB80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520.45550000000014</v>
      </c>
    </row>
    <row r="8082" spans="1:28" hidden="1" x14ac:dyDescent="0.25">
      <c r="A8082">
        <v>0.2</v>
      </c>
      <c r="B8082">
        <v>0.13500000000000001</v>
      </c>
      <c r="C8082">
        <v>3.5000000000000003E-2</v>
      </c>
      <c r="D8082">
        <v>0</v>
      </c>
      <c r="E8082">
        <v>0.02</v>
      </c>
      <c r="F8082">
        <v>0</v>
      </c>
      <c r="G8082">
        <v>4.4999999999999998E-2</v>
      </c>
      <c r="H8082">
        <v>0.115</v>
      </c>
      <c r="I8082">
        <v>0.42499999999999999</v>
      </c>
      <c r="J8082">
        <v>2.5000000000000001E-2</v>
      </c>
      <c r="K8082">
        <v>0.57432430000000001</v>
      </c>
      <c r="L8082">
        <v>0.56833920000000004</v>
      </c>
      <c r="M8082">
        <v>3.1768600000000001E-2</v>
      </c>
      <c r="N8082">
        <v>0.16681770000000001</v>
      </c>
      <c r="O8082">
        <v>0.1938163</v>
      </c>
      <c r="P8082">
        <v>0.63936599999999999</v>
      </c>
      <c r="Q8082">
        <v>8.0552999999999996E-3</v>
      </c>
      <c r="R8082">
        <v>0.1438054</v>
      </c>
      <c r="S8082">
        <v>0.1918493</v>
      </c>
      <c r="T8082">
        <v>0.66434530000000003</v>
      </c>
      <c r="U8082">
        <v>0.25</v>
      </c>
      <c r="V8082">
        <v>1.25</v>
      </c>
      <c r="W8082">
        <f>COUNTIF(Table1[[#This Row],[Al2O3]:[TiO2]],0)</f>
        <v>2</v>
      </c>
      <c r="X8082">
        <f>Table1[[#This Row],[K2O]]+Table1[[#This Row],[Li2O]]+Table1[[#This Row],[Na2O]]</f>
        <v>0.16</v>
      </c>
      <c r="Y8082">
        <f>Table1[[#This Row],[B2O3]]+Table1[[#This Row],[K2O]]+Table1[[#This Row],[Li2O]]+Table1[[#This Row],[Na2O]]</f>
        <v>0.29499999999999998</v>
      </c>
      <c r="Z8082" s="2">
        <f>Table1[[#This Row],[B2O3]]+Table1[[#This Row],[CaO]]+Table1[[#This Row],[K2O]]+Table1[[#This Row],[Li2O]]+Table1[[#This Row],[Na2O]]</f>
        <v>0.33</v>
      </c>
      <c r="AA8082" s="2">
        <f>Table1[[#This Row],[A+B+AE]]-Table1[[#This Row],[Al2O3]]-Table1[[#This Row],[SiO2]]</f>
        <v>-0.29499999999999998</v>
      </c>
      <c r="AB80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480.53199999999993</v>
      </c>
    </row>
    <row r="8083" spans="1:28" hidden="1" x14ac:dyDescent="0.25">
      <c r="A8083">
        <v>0.23499999999999999</v>
      </c>
      <c r="B8083">
        <v>0.18</v>
      </c>
      <c r="C8083">
        <v>0</v>
      </c>
      <c r="D8083">
        <v>0</v>
      </c>
      <c r="E8083">
        <v>0.04</v>
      </c>
      <c r="F8083">
        <v>0.01</v>
      </c>
      <c r="G8083">
        <v>3.5000000000000003E-2</v>
      </c>
      <c r="H8083">
        <v>0.13500000000000001</v>
      </c>
      <c r="I8083">
        <v>0.33</v>
      </c>
      <c r="J8083">
        <v>3.5000000000000003E-2</v>
      </c>
      <c r="K8083">
        <v>0.47142857100000002</v>
      </c>
      <c r="L8083">
        <v>0.57038464099999997</v>
      </c>
      <c r="M8083">
        <v>1.4938457E-2</v>
      </c>
      <c r="N8083">
        <v>0.16617679899999999</v>
      </c>
      <c r="O8083">
        <v>0.22317082999999999</v>
      </c>
      <c r="P8083">
        <v>0.61065237100000003</v>
      </c>
      <c r="Q8083">
        <v>-9.8606749999999993E-3</v>
      </c>
      <c r="R8083">
        <v>0.14621416000000001</v>
      </c>
      <c r="S8083">
        <v>0.21767018799999999</v>
      </c>
      <c r="T8083">
        <v>0.63611565199999998</v>
      </c>
      <c r="U8083">
        <v>0.27</v>
      </c>
      <c r="V8083">
        <v>1.3823529409999999</v>
      </c>
      <c r="W8083">
        <f>COUNTIF(Table1[[#This Row],[Al2O3]:[TiO2]],0)</f>
        <v>2</v>
      </c>
      <c r="X8083">
        <f>Table1[[#This Row],[K2O]]+Table1[[#This Row],[Li2O]]+Table1[[#This Row],[Na2O]]</f>
        <v>0.18000000000000002</v>
      </c>
      <c r="Y8083">
        <f>Table1[[#This Row],[B2O3]]+Table1[[#This Row],[K2O]]+Table1[[#This Row],[Li2O]]+Table1[[#This Row],[Na2O]]</f>
        <v>0.36</v>
      </c>
      <c r="Z8083" s="2">
        <f>Table1[[#This Row],[B2O3]]+Table1[[#This Row],[CaO]]+Table1[[#This Row],[K2O]]+Table1[[#This Row],[Li2O]]+Table1[[#This Row],[Na2O]]</f>
        <v>0.36</v>
      </c>
      <c r="AA8083" s="2">
        <f>Table1[[#This Row],[A+B+AE]]-Table1[[#This Row],[Al2O3]]-Table1[[#This Row],[SiO2]]</f>
        <v>-0.20500000000000002</v>
      </c>
      <c r="AB80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475.25800000000004</v>
      </c>
    </row>
    <row r="8084" spans="1:28" hidden="1" x14ac:dyDescent="0.25">
      <c r="A8084">
        <v>0.23499999999999999</v>
      </c>
      <c r="B8084">
        <v>0.19500000000000001</v>
      </c>
      <c r="C8084">
        <v>2.5000000000000001E-2</v>
      </c>
      <c r="D8084">
        <v>0</v>
      </c>
      <c r="E8084">
        <v>3.5000000000000003E-2</v>
      </c>
      <c r="F8084">
        <v>0</v>
      </c>
      <c r="G8084">
        <v>0.02</v>
      </c>
      <c r="H8084">
        <v>0.14499999999999999</v>
      </c>
      <c r="I8084">
        <v>0.3</v>
      </c>
      <c r="J8084">
        <v>4.4999999999999998E-2</v>
      </c>
      <c r="K8084">
        <v>0.44117646999999999</v>
      </c>
      <c r="L8084">
        <v>0.57390531</v>
      </c>
      <c r="M8084">
        <v>1.5121920000000001E-2</v>
      </c>
      <c r="N8084">
        <v>0.16545255</v>
      </c>
      <c r="O8084">
        <v>0.22436508999999999</v>
      </c>
      <c r="P8084">
        <v>0.61018236000000003</v>
      </c>
      <c r="Q8084">
        <v>-1.329527E-2</v>
      </c>
      <c r="R8084">
        <v>0.14952468999999999</v>
      </c>
      <c r="S8084">
        <v>0.21688971000000001</v>
      </c>
      <c r="T8084">
        <v>0.63358559999999997</v>
      </c>
      <c r="U8084">
        <v>0.25</v>
      </c>
      <c r="V8084">
        <v>1.4242424199999999</v>
      </c>
      <c r="W8084">
        <f>COUNTIF(Table1[[#This Row],[Al2O3]:[TiO2]],0)</f>
        <v>2</v>
      </c>
      <c r="X8084">
        <f>Table1[[#This Row],[K2O]]+Table1[[#This Row],[Li2O]]+Table1[[#This Row],[Na2O]]</f>
        <v>0.16499999999999998</v>
      </c>
      <c r="Y8084">
        <f>Table1[[#This Row],[B2O3]]+Table1[[#This Row],[K2O]]+Table1[[#This Row],[Li2O]]+Table1[[#This Row],[Na2O]]</f>
        <v>0.36</v>
      </c>
      <c r="Z8084" s="2">
        <f>Table1[[#This Row],[B2O3]]+Table1[[#This Row],[CaO]]+Table1[[#This Row],[K2O]]+Table1[[#This Row],[Li2O]]+Table1[[#This Row],[Na2O]]</f>
        <v>0.38500000000000001</v>
      </c>
      <c r="AA8084" s="2">
        <f>Table1[[#This Row],[A+B+AE]]-Table1[[#This Row],[Al2O3]]-Table1[[#This Row],[SiO2]]</f>
        <v>-0.14999999999999997</v>
      </c>
      <c r="AB80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487.34199999999998</v>
      </c>
    </row>
    <row r="8085" spans="1:28" hidden="1" x14ac:dyDescent="0.25">
      <c r="A8085">
        <v>0.245</v>
      </c>
      <c r="B8085">
        <v>0.155</v>
      </c>
      <c r="C8085">
        <v>1.4999999999999999E-2</v>
      </c>
      <c r="D8085">
        <v>5.0000000000000001E-3</v>
      </c>
      <c r="E8085">
        <v>0.05</v>
      </c>
      <c r="F8085">
        <v>0</v>
      </c>
      <c r="G8085">
        <v>0.01</v>
      </c>
      <c r="H8085">
        <v>0.15</v>
      </c>
      <c r="I8085">
        <v>0.37</v>
      </c>
      <c r="J8085">
        <v>0</v>
      </c>
      <c r="K8085">
        <v>0.48366013000000002</v>
      </c>
      <c r="L8085">
        <v>0.56323880999999998</v>
      </c>
      <c r="M8085">
        <v>2.0222670000000002E-2</v>
      </c>
      <c r="N8085">
        <v>0.15714272000000001</v>
      </c>
      <c r="O8085">
        <v>0.23345340000000001</v>
      </c>
      <c r="P8085">
        <v>0.60940388000000001</v>
      </c>
      <c r="Q8085">
        <v>-1.5654919999999999E-2</v>
      </c>
      <c r="R8085">
        <v>0.14697857</v>
      </c>
      <c r="S8085">
        <v>0.22661893999999999</v>
      </c>
      <c r="T8085">
        <v>0.62640249000000003</v>
      </c>
      <c r="U8085">
        <v>0.255</v>
      </c>
      <c r="V8085">
        <v>1.53125</v>
      </c>
      <c r="W8085">
        <f>COUNTIF(Table1[[#This Row],[Al2O3]:[TiO2]],0)</f>
        <v>2</v>
      </c>
      <c r="X8085">
        <f>Table1[[#This Row],[K2O]]+Table1[[#This Row],[Li2O]]+Table1[[#This Row],[Na2O]]</f>
        <v>0.16</v>
      </c>
      <c r="Y8085">
        <f>Table1[[#This Row],[B2O3]]+Table1[[#This Row],[K2O]]+Table1[[#This Row],[Li2O]]+Table1[[#This Row],[Na2O]]</f>
        <v>0.315</v>
      </c>
      <c r="Z8085" s="2">
        <f>Table1[[#This Row],[B2O3]]+Table1[[#This Row],[CaO]]+Table1[[#This Row],[K2O]]+Table1[[#This Row],[Li2O]]+Table1[[#This Row],[Na2O]]</f>
        <v>0.32999999999999996</v>
      </c>
      <c r="AA8085" s="2">
        <f>Table1[[#This Row],[A+B+AE]]-Table1[[#This Row],[Al2O3]]-Table1[[#This Row],[SiO2]]</f>
        <v>-0.28500000000000003</v>
      </c>
      <c r="AB80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510.37549999999999</v>
      </c>
    </row>
    <row r="8086" spans="1:28" hidden="1" x14ac:dyDescent="0.25">
      <c r="A8086">
        <v>0.215</v>
      </c>
      <c r="B8086">
        <v>0.15</v>
      </c>
      <c r="C8086">
        <v>0.03</v>
      </c>
      <c r="D8086">
        <v>0</v>
      </c>
      <c r="E8086">
        <v>0.03</v>
      </c>
      <c r="F8086">
        <v>0</v>
      </c>
      <c r="G8086">
        <v>0.04</v>
      </c>
      <c r="H8086">
        <v>0.13</v>
      </c>
      <c r="I8086">
        <v>0.39</v>
      </c>
      <c r="J8086">
        <v>1.4999999999999999E-2</v>
      </c>
      <c r="K8086">
        <v>0.53061224500000004</v>
      </c>
      <c r="L8086">
        <v>0.56891592499999999</v>
      </c>
      <c r="M8086">
        <v>1.8204963000000001E-2</v>
      </c>
      <c r="N8086">
        <v>0.17246487599999999</v>
      </c>
      <c r="O8086">
        <v>0.205485998</v>
      </c>
      <c r="P8086">
        <v>0.62204912499999998</v>
      </c>
      <c r="Q8086">
        <v>-6.6990280000000001E-3</v>
      </c>
      <c r="R8086">
        <v>0.15130366100000001</v>
      </c>
      <c r="S8086">
        <v>0.20222732199999999</v>
      </c>
      <c r="T8086">
        <v>0.64646901700000003</v>
      </c>
      <c r="U8086">
        <v>0.25</v>
      </c>
      <c r="V8086">
        <v>1.2647058819999999</v>
      </c>
      <c r="W8086">
        <f>COUNTIF(Table1[[#This Row],[Al2O3]:[TiO2]],0)</f>
        <v>2</v>
      </c>
      <c r="X8086">
        <f>Table1[[#This Row],[K2O]]+Table1[[#This Row],[Li2O]]+Table1[[#This Row],[Na2O]]</f>
        <v>0.17</v>
      </c>
      <c r="Y8086">
        <f>Table1[[#This Row],[B2O3]]+Table1[[#This Row],[K2O]]+Table1[[#This Row],[Li2O]]+Table1[[#This Row],[Na2O]]</f>
        <v>0.32</v>
      </c>
      <c r="Z8086" s="2">
        <f>Table1[[#This Row],[B2O3]]+Table1[[#This Row],[CaO]]+Table1[[#This Row],[K2O]]+Table1[[#This Row],[Li2O]]+Table1[[#This Row],[Na2O]]</f>
        <v>0.35</v>
      </c>
      <c r="AA8086" s="2">
        <f>Table1[[#This Row],[A+B+AE]]-Table1[[#This Row],[Al2O3]]-Table1[[#This Row],[SiO2]]</f>
        <v>-0.255</v>
      </c>
      <c r="AB80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480.54500000000007</v>
      </c>
    </row>
    <row r="8087" spans="1:28" hidden="1" x14ac:dyDescent="0.25">
      <c r="A8087">
        <v>0.22500000000000001</v>
      </c>
      <c r="B8087">
        <v>0.17499999999999999</v>
      </c>
      <c r="C8087">
        <v>2.5000000000000001E-2</v>
      </c>
      <c r="D8087">
        <v>0</v>
      </c>
      <c r="E8087">
        <v>0.02</v>
      </c>
      <c r="F8087">
        <v>0</v>
      </c>
      <c r="G8087">
        <v>4.4999999999999998E-2</v>
      </c>
      <c r="H8087">
        <v>0.13500000000000001</v>
      </c>
      <c r="I8087">
        <v>0.33500000000000002</v>
      </c>
      <c r="J8087">
        <v>0.04</v>
      </c>
      <c r="K8087">
        <v>0.48201438800000002</v>
      </c>
      <c r="L8087">
        <v>0.575845194</v>
      </c>
      <c r="M8087">
        <v>5.370026E-3</v>
      </c>
      <c r="N8087">
        <v>0.179486328</v>
      </c>
      <c r="O8087">
        <v>0.21359508999999999</v>
      </c>
      <c r="P8087">
        <v>0.60691858200000004</v>
      </c>
      <c r="Q8087">
        <v>-1.6890569000000001E-2</v>
      </c>
      <c r="R8087">
        <v>0.156563754</v>
      </c>
      <c r="S8087">
        <v>0.20926631200000001</v>
      </c>
      <c r="T8087">
        <v>0.63416993399999999</v>
      </c>
      <c r="U8087">
        <v>0.27</v>
      </c>
      <c r="V8087">
        <v>1.25</v>
      </c>
      <c r="W8087">
        <f>COUNTIF(Table1[[#This Row],[Al2O3]:[TiO2]],0)</f>
        <v>2</v>
      </c>
      <c r="X8087">
        <f>Table1[[#This Row],[K2O]]+Table1[[#This Row],[Li2O]]+Table1[[#This Row],[Na2O]]</f>
        <v>0.18</v>
      </c>
      <c r="Y8087">
        <f>Table1[[#This Row],[B2O3]]+Table1[[#This Row],[K2O]]+Table1[[#This Row],[Li2O]]+Table1[[#This Row],[Na2O]]</f>
        <v>0.35499999999999998</v>
      </c>
      <c r="Z8087" s="2">
        <f>Table1[[#This Row],[B2O3]]+Table1[[#This Row],[CaO]]+Table1[[#This Row],[K2O]]+Table1[[#This Row],[Li2O]]+Table1[[#This Row],[Na2O]]</f>
        <v>0.38</v>
      </c>
      <c r="AA8087" s="2">
        <f>Table1[[#This Row],[A+B+AE]]-Table1[[#This Row],[Al2O3]]-Table1[[#This Row],[SiO2]]</f>
        <v>-0.18000000000000002</v>
      </c>
      <c r="AB80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464.73400000000004</v>
      </c>
    </row>
    <row r="8088" spans="1:28" hidden="1" x14ac:dyDescent="0.25">
      <c r="A8088">
        <v>0.2</v>
      </c>
      <c r="B8088">
        <v>0.14499999999999999</v>
      </c>
      <c r="C8088">
        <v>0</v>
      </c>
      <c r="D8088">
        <v>0</v>
      </c>
      <c r="E8088">
        <v>3.5000000000000003E-2</v>
      </c>
      <c r="F8088">
        <v>5.0000000000000001E-3</v>
      </c>
      <c r="G8088">
        <v>0.05</v>
      </c>
      <c r="H8088">
        <v>0.125</v>
      </c>
      <c r="I8088">
        <v>0.41</v>
      </c>
      <c r="J8088">
        <v>0.03</v>
      </c>
      <c r="K8088">
        <v>0.55782312899999997</v>
      </c>
      <c r="L8088">
        <v>0.56778591300000003</v>
      </c>
      <c r="M8088">
        <v>2.7691317999999999E-2</v>
      </c>
      <c r="N8088">
        <v>0.17152658700000001</v>
      </c>
      <c r="O8088">
        <v>0.19218665200000001</v>
      </c>
      <c r="P8088">
        <v>0.63628676200000001</v>
      </c>
      <c r="Q8088">
        <v>3.280303E-3</v>
      </c>
      <c r="R8088">
        <v>0.14942561400000001</v>
      </c>
      <c r="S8088">
        <v>0.18956627200000001</v>
      </c>
      <c r="T8088">
        <v>0.66100811299999995</v>
      </c>
      <c r="U8088">
        <v>0.26500000000000001</v>
      </c>
      <c r="V8088">
        <v>1.1428571430000001</v>
      </c>
      <c r="W8088">
        <f>COUNTIF(Table1[[#This Row],[Al2O3]:[TiO2]],0)</f>
        <v>2</v>
      </c>
      <c r="X8088">
        <f>Table1[[#This Row],[K2O]]+Table1[[#This Row],[Li2O]]+Table1[[#This Row],[Na2O]]</f>
        <v>0.18</v>
      </c>
      <c r="Y8088">
        <f>Table1[[#This Row],[B2O3]]+Table1[[#This Row],[K2O]]+Table1[[#This Row],[Li2O]]+Table1[[#This Row],[Na2O]]</f>
        <v>0.32500000000000001</v>
      </c>
      <c r="Z8088" s="2">
        <f>Table1[[#This Row],[B2O3]]+Table1[[#This Row],[CaO]]+Table1[[#This Row],[K2O]]+Table1[[#This Row],[Li2O]]+Table1[[#This Row],[Na2O]]</f>
        <v>0.32500000000000001</v>
      </c>
      <c r="AA8088" s="2">
        <f>Table1[[#This Row],[A+B+AE]]-Table1[[#This Row],[Al2O3]]-Table1[[#This Row],[SiO2]]</f>
        <v>-0.28499999999999998</v>
      </c>
      <c r="AB80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468.14749999999992</v>
      </c>
    </row>
    <row r="8089" spans="1:28" hidden="1" x14ac:dyDescent="0.25">
      <c r="A8089">
        <v>0.22500000000000001</v>
      </c>
      <c r="B8089">
        <v>0.13500000000000001</v>
      </c>
      <c r="C8089">
        <v>0</v>
      </c>
      <c r="D8089">
        <v>5.0000000000000001E-3</v>
      </c>
      <c r="E8089">
        <v>4.4999999999999998E-2</v>
      </c>
      <c r="F8089">
        <v>0.01</v>
      </c>
      <c r="G8089">
        <v>1.4999999999999999E-2</v>
      </c>
      <c r="H8089">
        <v>0.13500000000000001</v>
      </c>
      <c r="I8089">
        <v>0.43</v>
      </c>
      <c r="J8089">
        <v>0</v>
      </c>
      <c r="K8089">
        <v>0.54430379699999998</v>
      </c>
      <c r="L8089">
        <v>0.55674544000000004</v>
      </c>
      <c r="M8089">
        <v>4.0865405E-2</v>
      </c>
      <c r="N8089">
        <v>0.147840786</v>
      </c>
      <c r="O8089">
        <v>0.21549040799999999</v>
      </c>
      <c r="P8089">
        <v>0.63666880599999998</v>
      </c>
      <c r="Q8089">
        <v>6.3904890000000001E-3</v>
      </c>
      <c r="R8089">
        <v>0.13565650000000001</v>
      </c>
      <c r="S8089">
        <v>0.210799492</v>
      </c>
      <c r="T8089">
        <v>0.65354400800000001</v>
      </c>
      <c r="U8089">
        <v>0.255</v>
      </c>
      <c r="V8089">
        <v>1.5</v>
      </c>
      <c r="W8089">
        <f>COUNTIF(Table1[[#This Row],[Al2O3]:[TiO2]],0)</f>
        <v>2</v>
      </c>
      <c r="X8089">
        <f>Table1[[#This Row],[K2O]]+Table1[[#This Row],[Li2O]]+Table1[[#This Row],[Na2O]]</f>
        <v>0.16</v>
      </c>
      <c r="Y8089">
        <f>Table1[[#This Row],[B2O3]]+Table1[[#This Row],[K2O]]+Table1[[#This Row],[Li2O]]+Table1[[#This Row],[Na2O]]</f>
        <v>0.29500000000000004</v>
      </c>
      <c r="Z8089" s="2">
        <f>Table1[[#This Row],[B2O3]]+Table1[[#This Row],[CaO]]+Table1[[#This Row],[K2O]]+Table1[[#This Row],[Li2O]]+Table1[[#This Row],[Na2O]]</f>
        <v>0.29500000000000004</v>
      </c>
      <c r="AA8089" s="2">
        <f>Table1[[#This Row],[A+B+AE]]-Table1[[#This Row],[Al2O3]]-Table1[[#This Row],[SiO2]]</f>
        <v>-0.36</v>
      </c>
      <c r="AB80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512.90300000000002</v>
      </c>
    </row>
    <row r="8090" spans="1:28" hidden="1" x14ac:dyDescent="0.25">
      <c r="A8090">
        <v>0.23499999999999999</v>
      </c>
      <c r="B8090">
        <v>0.15</v>
      </c>
      <c r="C8090">
        <v>0.01</v>
      </c>
      <c r="D8090">
        <v>0</v>
      </c>
      <c r="E8090">
        <v>2.5000000000000001E-2</v>
      </c>
      <c r="F8090">
        <v>0</v>
      </c>
      <c r="G8090">
        <v>0.02</v>
      </c>
      <c r="H8090">
        <v>0.14000000000000001</v>
      </c>
      <c r="I8090">
        <v>0.40500000000000003</v>
      </c>
      <c r="J8090">
        <v>1.4999999999999999E-2</v>
      </c>
      <c r="K8090">
        <v>0.51923076899999998</v>
      </c>
      <c r="L8090">
        <v>0.55951975200000004</v>
      </c>
      <c r="M8090">
        <v>3.0957288999999999E-2</v>
      </c>
      <c r="N8090">
        <v>0.15376594599999999</v>
      </c>
      <c r="O8090">
        <v>0.22075262600000001</v>
      </c>
      <c r="P8090">
        <v>0.62548142900000003</v>
      </c>
      <c r="Q8090">
        <v>-3.0868409999999999E-3</v>
      </c>
      <c r="R8090">
        <v>0.14161950300000001</v>
      </c>
      <c r="S8090">
        <v>0.21521329</v>
      </c>
      <c r="T8090">
        <v>0.64316720699999996</v>
      </c>
      <c r="U8090">
        <v>0.26</v>
      </c>
      <c r="V8090">
        <v>1.46875</v>
      </c>
      <c r="W8090">
        <f>COUNTIF(Table1[[#This Row],[Al2O3]:[TiO2]],0)</f>
        <v>2</v>
      </c>
      <c r="X8090">
        <f>Table1[[#This Row],[K2O]]+Table1[[#This Row],[Li2O]]+Table1[[#This Row],[Na2O]]</f>
        <v>0.16</v>
      </c>
      <c r="Y8090">
        <f>Table1[[#This Row],[B2O3]]+Table1[[#This Row],[K2O]]+Table1[[#This Row],[Li2O]]+Table1[[#This Row],[Na2O]]</f>
        <v>0.31</v>
      </c>
      <c r="Z8090" s="2">
        <f>Table1[[#This Row],[B2O3]]+Table1[[#This Row],[CaO]]+Table1[[#This Row],[K2O]]+Table1[[#This Row],[Li2O]]+Table1[[#This Row],[Na2O]]</f>
        <v>0.32</v>
      </c>
      <c r="AA8090" s="2">
        <f>Table1[[#This Row],[A+B+AE]]-Table1[[#This Row],[Al2O3]]-Table1[[#This Row],[SiO2]]</f>
        <v>-0.32</v>
      </c>
      <c r="AB80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504.92849999999999</v>
      </c>
    </row>
    <row r="8091" spans="1:28" hidden="1" x14ac:dyDescent="0.25">
      <c r="A8091">
        <v>0.22</v>
      </c>
      <c r="B8091">
        <v>0.14000000000000001</v>
      </c>
      <c r="C8091">
        <v>2.5000000000000001E-2</v>
      </c>
      <c r="D8091">
        <v>5.0000000000000001E-3</v>
      </c>
      <c r="E8091">
        <v>0.05</v>
      </c>
      <c r="F8091">
        <v>0</v>
      </c>
      <c r="G8091">
        <v>0.05</v>
      </c>
      <c r="H8091">
        <v>0.13</v>
      </c>
      <c r="I8091">
        <v>0.38</v>
      </c>
      <c r="J8091">
        <v>0</v>
      </c>
      <c r="K8091">
        <v>0.52054794500000001</v>
      </c>
      <c r="L8091">
        <v>0.57358791799999997</v>
      </c>
      <c r="M8091">
        <v>1.5600830000000001E-3</v>
      </c>
      <c r="N8091">
        <v>0.18323593399999999</v>
      </c>
      <c r="O8091">
        <v>0.21303688900000001</v>
      </c>
      <c r="P8091">
        <v>0.603727177</v>
      </c>
      <c r="Q8091">
        <v>-2.1145599000000001E-2</v>
      </c>
      <c r="R8091">
        <v>0.15956631700000001</v>
      </c>
      <c r="S8091">
        <v>0.21071182299999999</v>
      </c>
      <c r="T8091">
        <v>0.62972185999999997</v>
      </c>
      <c r="U8091">
        <v>0.26500000000000001</v>
      </c>
      <c r="V8091">
        <v>1.2222222220000001</v>
      </c>
      <c r="W8091">
        <f>COUNTIF(Table1[[#This Row],[Al2O3]:[TiO2]],0)</f>
        <v>2</v>
      </c>
      <c r="X8091">
        <f>Table1[[#This Row],[K2O]]+Table1[[#This Row],[Li2O]]+Table1[[#This Row],[Na2O]]</f>
        <v>0.18</v>
      </c>
      <c r="Y8091">
        <f>Table1[[#This Row],[B2O3]]+Table1[[#This Row],[K2O]]+Table1[[#This Row],[Li2O]]+Table1[[#This Row],[Na2O]]</f>
        <v>0.32</v>
      </c>
      <c r="Z8091" s="2">
        <f>Table1[[#This Row],[B2O3]]+Table1[[#This Row],[CaO]]+Table1[[#This Row],[K2O]]+Table1[[#This Row],[Li2O]]+Table1[[#This Row],[Na2O]]</f>
        <v>0.34500000000000003</v>
      </c>
      <c r="AA8091" s="2">
        <f>Table1[[#This Row],[A+B+AE]]-Table1[[#This Row],[Al2O3]]-Table1[[#This Row],[SiO2]]</f>
        <v>-0.255</v>
      </c>
      <c r="AB80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467.40449999999998</v>
      </c>
    </row>
    <row r="8092" spans="1:28" hidden="1" x14ac:dyDescent="0.25">
      <c r="A8092">
        <v>0.22500000000000001</v>
      </c>
      <c r="B8092">
        <v>0.17</v>
      </c>
      <c r="C8092">
        <v>0.02</v>
      </c>
      <c r="D8092">
        <v>0</v>
      </c>
      <c r="E8092">
        <v>2.5000000000000001E-2</v>
      </c>
      <c r="F8092">
        <v>0</v>
      </c>
      <c r="G8092">
        <v>4.4999999999999998E-2</v>
      </c>
      <c r="H8092">
        <v>0.13500000000000001</v>
      </c>
      <c r="I8092">
        <v>0.34499999999999997</v>
      </c>
      <c r="J8092">
        <v>3.5000000000000003E-2</v>
      </c>
      <c r="K8092">
        <v>0.48936170200000001</v>
      </c>
      <c r="L8092">
        <v>0.57413740599999996</v>
      </c>
      <c r="M8092">
        <v>6.9242380000000001E-3</v>
      </c>
      <c r="N8092">
        <v>0.178068014</v>
      </c>
      <c r="O8092">
        <v>0.213641737</v>
      </c>
      <c r="P8092">
        <v>0.60829024899999995</v>
      </c>
      <c r="Q8092">
        <v>-1.6258794E-2</v>
      </c>
      <c r="R8092">
        <v>0.15593051599999999</v>
      </c>
      <c r="S8092">
        <v>0.209402644</v>
      </c>
      <c r="T8092">
        <v>0.63466683999999995</v>
      </c>
      <c r="U8092">
        <v>0.27</v>
      </c>
      <c r="V8092">
        <v>1.25</v>
      </c>
      <c r="W8092">
        <f>COUNTIF(Table1[[#This Row],[Al2O3]:[TiO2]],0)</f>
        <v>2</v>
      </c>
      <c r="X8092">
        <f>Table1[[#This Row],[K2O]]+Table1[[#This Row],[Li2O]]+Table1[[#This Row],[Na2O]]</f>
        <v>0.18</v>
      </c>
      <c r="Y8092">
        <f>Table1[[#This Row],[B2O3]]+Table1[[#This Row],[K2O]]+Table1[[#This Row],[Li2O]]+Table1[[#This Row],[Na2O]]</f>
        <v>0.35000000000000003</v>
      </c>
      <c r="Z8092" s="2">
        <f>Table1[[#This Row],[B2O3]]+Table1[[#This Row],[CaO]]+Table1[[#This Row],[K2O]]+Table1[[#This Row],[Li2O]]+Table1[[#This Row],[Na2O]]</f>
        <v>0.37</v>
      </c>
      <c r="AA8092" s="2">
        <f>Table1[[#This Row],[A+B+AE]]-Table1[[#This Row],[Al2O3]]-Table1[[#This Row],[SiO2]]</f>
        <v>-0.19999999999999998</v>
      </c>
      <c r="AB80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466.27350000000001</v>
      </c>
    </row>
    <row r="8093" spans="1:28" hidden="1" x14ac:dyDescent="0.25">
      <c r="A8093">
        <v>0.23499999999999999</v>
      </c>
      <c r="B8093">
        <v>0.17</v>
      </c>
      <c r="C8093">
        <v>0.03</v>
      </c>
      <c r="D8093">
        <v>0</v>
      </c>
      <c r="E8093">
        <v>0.05</v>
      </c>
      <c r="F8093">
        <v>0</v>
      </c>
      <c r="G8093">
        <v>5.5E-2</v>
      </c>
      <c r="H8093">
        <v>0.14000000000000001</v>
      </c>
      <c r="I8093">
        <v>0.315</v>
      </c>
      <c r="J8093">
        <v>5.0000000000000001E-3</v>
      </c>
      <c r="K8093">
        <v>0.45652174000000001</v>
      </c>
      <c r="L8093">
        <v>0.57960427000000003</v>
      </c>
      <c r="M8093">
        <v>-1.888666E-2</v>
      </c>
      <c r="N8093">
        <v>0.19582139000000001</v>
      </c>
      <c r="O8093">
        <v>0.22348069000000001</v>
      </c>
      <c r="P8093">
        <v>0.58069793000000003</v>
      </c>
      <c r="Q8093">
        <v>-3.7713570000000002E-2</v>
      </c>
      <c r="R8093">
        <v>0.16921679000000001</v>
      </c>
      <c r="S8093">
        <v>0.22012092999999999</v>
      </c>
      <c r="T8093">
        <v>0.61066228</v>
      </c>
      <c r="U8093">
        <v>0.26500000000000001</v>
      </c>
      <c r="V8093">
        <v>1.20512821</v>
      </c>
      <c r="W8093">
        <f>COUNTIF(Table1[[#This Row],[Al2O3]:[TiO2]],0)</f>
        <v>2</v>
      </c>
      <c r="X8093">
        <f>Table1[[#This Row],[K2O]]+Table1[[#This Row],[Li2O]]+Table1[[#This Row],[Na2O]]</f>
        <v>0.19500000000000001</v>
      </c>
      <c r="Y8093">
        <f>Table1[[#This Row],[B2O3]]+Table1[[#This Row],[K2O]]+Table1[[#This Row],[Li2O]]+Table1[[#This Row],[Na2O]]</f>
        <v>0.36499999999999999</v>
      </c>
      <c r="Z8093" s="2">
        <f>Table1[[#This Row],[B2O3]]+Table1[[#This Row],[CaO]]+Table1[[#This Row],[K2O]]+Table1[[#This Row],[Li2O]]+Table1[[#This Row],[Na2O]]</f>
        <v>0.39500000000000002</v>
      </c>
      <c r="AA8093" s="2">
        <f>Table1[[#This Row],[A+B+AE]]-Table1[[#This Row],[Al2O3]]-Table1[[#This Row],[SiO2]]</f>
        <v>-0.15499999999999997</v>
      </c>
      <c r="AB80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453.04899999999998</v>
      </c>
    </row>
    <row r="8094" spans="1:28" hidden="1" x14ac:dyDescent="0.25">
      <c r="A8094">
        <v>0.22500000000000001</v>
      </c>
      <c r="B8094">
        <v>0.16</v>
      </c>
      <c r="C8094">
        <v>0</v>
      </c>
      <c r="D8094">
        <v>0</v>
      </c>
      <c r="E8094">
        <v>2.5000000000000001E-2</v>
      </c>
      <c r="F8094">
        <v>2.5000000000000001E-3</v>
      </c>
      <c r="G8094">
        <v>0.06</v>
      </c>
      <c r="H8094">
        <v>0.13500000000000001</v>
      </c>
      <c r="I8094">
        <v>0.38500000000000001</v>
      </c>
      <c r="J8094">
        <v>7.4999999999999997E-3</v>
      </c>
      <c r="K8094">
        <v>0.51677852300000005</v>
      </c>
      <c r="L8094">
        <v>0.56514693299999996</v>
      </c>
      <c r="M8094">
        <v>6.469486E-3</v>
      </c>
      <c r="N8094">
        <v>0.18215592799999999</v>
      </c>
      <c r="O8094">
        <v>0.20716801300000001</v>
      </c>
      <c r="P8094">
        <v>0.61067605800000002</v>
      </c>
      <c r="Q8094">
        <v>-1.5628469999999998E-2</v>
      </c>
      <c r="R8094">
        <v>0.15815853999999999</v>
      </c>
      <c r="S8094">
        <v>0.20430400400000001</v>
      </c>
      <c r="T8094">
        <v>0.637537456</v>
      </c>
      <c r="U8094">
        <v>0.27</v>
      </c>
      <c r="V8094">
        <v>1.153846154</v>
      </c>
      <c r="W8094">
        <f>COUNTIF(Table1[[#This Row],[Al2O3]:[TiO2]],0)</f>
        <v>2</v>
      </c>
      <c r="X8094">
        <f>Table1[[#This Row],[K2O]]+Table1[[#This Row],[Li2O]]+Table1[[#This Row],[Na2O]]</f>
        <v>0.19750000000000001</v>
      </c>
      <c r="Y8094">
        <f>Table1[[#This Row],[B2O3]]+Table1[[#This Row],[K2O]]+Table1[[#This Row],[Li2O]]+Table1[[#This Row],[Na2O]]</f>
        <v>0.35750000000000004</v>
      </c>
      <c r="Z8094" s="2">
        <f>Table1[[#This Row],[B2O3]]+Table1[[#This Row],[CaO]]+Table1[[#This Row],[K2O]]+Table1[[#This Row],[Li2O]]+Table1[[#This Row],[Na2O]]</f>
        <v>0.35750000000000004</v>
      </c>
      <c r="AA8094" s="2">
        <f>Table1[[#This Row],[A+B+AE]]-Table1[[#This Row],[Al2O3]]-Table1[[#This Row],[SiO2]]</f>
        <v>-0.25249999999999995</v>
      </c>
      <c r="AB80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457.36500000000012</v>
      </c>
    </row>
    <row r="8095" spans="1:28" hidden="1" x14ac:dyDescent="0.25">
      <c r="A8095">
        <v>0.185</v>
      </c>
      <c r="B8095">
        <v>0.14499999999999999</v>
      </c>
      <c r="C8095">
        <v>0</v>
      </c>
      <c r="D8095">
        <v>5.0000000000000001E-3</v>
      </c>
      <c r="E8095">
        <v>0.05</v>
      </c>
      <c r="F8095">
        <v>0</v>
      </c>
      <c r="G8095">
        <v>0.06</v>
      </c>
      <c r="H8095">
        <v>0.105</v>
      </c>
      <c r="I8095">
        <v>0.4</v>
      </c>
      <c r="J8095">
        <v>0.05</v>
      </c>
      <c r="K8095">
        <v>0.57971013999999998</v>
      </c>
      <c r="L8095">
        <v>0.57250875000000001</v>
      </c>
      <c r="M8095">
        <v>3.8627050000000003E-2</v>
      </c>
      <c r="N8095">
        <v>0.16619274000000001</v>
      </c>
      <c r="O8095">
        <v>0.18426020000000001</v>
      </c>
      <c r="P8095">
        <v>0.64954707</v>
      </c>
      <c r="Q8095">
        <v>1.6427589999999999E-2</v>
      </c>
      <c r="R8095">
        <v>0.14182987999999999</v>
      </c>
      <c r="S8095">
        <v>0.18198452000000001</v>
      </c>
      <c r="T8095">
        <v>0.67618560000000005</v>
      </c>
      <c r="U8095">
        <v>0.26</v>
      </c>
      <c r="V8095">
        <v>1.12121212</v>
      </c>
      <c r="W8095">
        <f>COUNTIF(Table1[[#This Row],[Al2O3]:[TiO2]],0)</f>
        <v>2</v>
      </c>
      <c r="X8095">
        <f>Table1[[#This Row],[K2O]]+Table1[[#This Row],[Li2O]]+Table1[[#This Row],[Na2O]]</f>
        <v>0.16499999999999998</v>
      </c>
      <c r="Y8095">
        <f>Table1[[#This Row],[B2O3]]+Table1[[#This Row],[K2O]]+Table1[[#This Row],[Li2O]]+Table1[[#This Row],[Na2O]]</f>
        <v>0.31</v>
      </c>
      <c r="Z8095" s="2">
        <f>Table1[[#This Row],[B2O3]]+Table1[[#This Row],[CaO]]+Table1[[#This Row],[K2O]]+Table1[[#This Row],[Li2O]]+Table1[[#This Row],[Na2O]]</f>
        <v>0.31</v>
      </c>
      <c r="AA8095" s="2">
        <f>Table1[[#This Row],[A+B+AE]]-Table1[[#This Row],[Al2O3]]-Table1[[#This Row],[SiO2]]</f>
        <v>-0.27500000000000002</v>
      </c>
      <c r="AB80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455.9274999999999</v>
      </c>
    </row>
    <row r="8096" spans="1:28" hidden="1" x14ac:dyDescent="0.25">
      <c r="A8096">
        <v>0.22500000000000001</v>
      </c>
      <c r="B8096">
        <v>0.14000000000000001</v>
      </c>
      <c r="C8096">
        <v>1.4999999999999999E-2</v>
      </c>
      <c r="D8096">
        <v>0</v>
      </c>
      <c r="E8096">
        <v>0.04</v>
      </c>
      <c r="F8096">
        <v>0</v>
      </c>
      <c r="G8096">
        <v>4.4999999999999998E-2</v>
      </c>
      <c r="H8096">
        <v>0.13</v>
      </c>
      <c r="I8096">
        <v>0.39500000000000002</v>
      </c>
      <c r="J8096">
        <v>0.01</v>
      </c>
      <c r="K8096">
        <v>0.52666667</v>
      </c>
      <c r="L8096">
        <v>0.56894029999999995</v>
      </c>
      <c r="M8096">
        <v>1.121981E-2</v>
      </c>
      <c r="N8096">
        <v>0.17329528999999999</v>
      </c>
      <c r="O8096">
        <v>0.21542232</v>
      </c>
      <c r="P8096">
        <v>0.61128238999999995</v>
      </c>
      <c r="Q8096">
        <v>-1.43912E-2</v>
      </c>
      <c r="R8096">
        <v>0.15270927000000001</v>
      </c>
      <c r="S8096">
        <v>0.21241745000000001</v>
      </c>
      <c r="T8096">
        <v>0.63487327999999998</v>
      </c>
      <c r="U8096">
        <v>0.27</v>
      </c>
      <c r="V8096">
        <v>1.28571429</v>
      </c>
      <c r="W8096">
        <f>COUNTIF(Table1[[#This Row],[Al2O3]:[TiO2]],0)</f>
        <v>2</v>
      </c>
      <c r="X8096">
        <f>Table1[[#This Row],[K2O]]+Table1[[#This Row],[Li2O]]+Table1[[#This Row],[Na2O]]</f>
        <v>0.17499999999999999</v>
      </c>
      <c r="Y8096">
        <f>Table1[[#This Row],[B2O3]]+Table1[[#This Row],[K2O]]+Table1[[#This Row],[Li2O]]+Table1[[#This Row],[Na2O]]</f>
        <v>0.315</v>
      </c>
      <c r="Z8096" s="2">
        <f>Table1[[#This Row],[B2O3]]+Table1[[#This Row],[CaO]]+Table1[[#This Row],[K2O]]+Table1[[#This Row],[Li2O]]+Table1[[#This Row],[Na2O]]</f>
        <v>0.33</v>
      </c>
      <c r="AA8096" s="2">
        <f>Table1[[#This Row],[A+B+AE]]-Table1[[#This Row],[Al2O3]]-Table1[[#This Row],[SiO2]]</f>
        <v>-0.29000000000000004</v>
      </c>
      <c r="AB80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475.44749999999999</v>
      </c>
    </row>
    <row r="8097" spans="1:28" hidden="1" x14ac:dyDescent="0.25">
      <c r="A8097">
        <v>0.245</v>
      </c>
      <c r="B8097">
        <v>0.2</v>
      </c>
      <c r="C8097">
        <v>0</v>
      </c>
      <c r="D8097">
        <v>0</v>
      </c>
      <c r="E8097">
        <v>0.03</v>
      </c>
      <c r="F8097">
        <v>5.0000000000000001E-3</v>
      </c>
      <c r="G8097">
        <v>2.5000000000000001E-2</v>
      </c>
      <c r="H8097">
        <v>0.15</v>
      </c>
      <c r="I8097">
        <v>0.315</v>
      </c>
      <c r="J8097">
        <v>0.03</v>
      </c>
      <c r="K8097">
        <v>0.44366197000000002</v>
      </c>
      <c r="L8097">
        <v>0.56472864</v>
      </c>
      <c r="M8097">
        <v>1.6427959999999998E-2</v>
      </c>
      <c r="N8097">
        <v>0.16372262000000001</v>
      </c>
      <c r="O8097">
        <v>0.22569723999999999</v>
      </c>
      <c r="P8097">
        <v>0.61058013</v>
      </c>
      <c r="Q8097">
        <v>-1.2431930000000001E-2</v>
      </c>
      <c r="R8097">
        <v>0.14814401999999999</v>
      </c>
      <c r="S8097">
        <v>0.21821906999999999</v>
      </c>
      <c r="T8097">
        <v>0.63363691</v>
      </c>
      <c r="U8097">
        <v>0.255</v>
      </c>
      <c r="V8097">
        <v>1.4</v>
      </c>
      <c r="W8097">
        <f>COUNTIF(Table1[[#This Row],[Al2O3]:[TiO2]],0)</f>
        <v>2</v>
      </c>
      <c r="X8097">
        <f>Table1[[#This Row],[K2O]]+Table1[[#This Row],[Li2O]]+Table1[[#This Row],[Na2O]]</f>
        <v>0.18</v>
      </c>
      <c r="Y8097">
        <f>Table1[[#This Row],[B2O3]]+Table1[[#This Row],[K2O]]+Table1[[#This Row],[Li2O]]+Table1[[#This Row],[Na2O]]</f>
        <v>0.38</v>
      </c>
      <c r="Z8097" s="2">
        <f>Table1[[#This Row],[B2O3]]+Table1[[#This Row],[CaO]]+Table1[[#This Row],[K2O]]+Table1[[#This Row],[Li2O]]+Table1[[#This Row],[Na2O]]</f>
        <v>0.38</v>
      </c>
      <c r="AA8097" s="2">
        <f>Table1[[#This Row],[A+B+AE]]-Table1[[#This Row],[Al2O3]]-Table1[[#This Row],[SiO2]]</f>
        <v>-0.18</v>
      </c>
      <c r="AB80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485.07799999999997</v>
      </c>
    </row>
    <row r="8098" spans="1:28" hidden="1" x14ac:dyDescent="0.25">
      <c r="A8098">
        <v>0.22</v>
      </c>
      <c r="B8098">
        <v>0.14499999999999999</v>
      </c>
      <c r="C8098">
        <v>5.0000000000000001E-3</v>
      </c>
      <c r="D8098">
        <v>0</v>
      </c>
      <c r="E8098">
        <v>0.02</v>
      </c>
      <c r="F8098">
        <v>0</v>
      </c>
      <c r="G8098">
        <v>4.4999999999999998E-2</v>
      </c>
      <c r="H8098">
        <v>0.125</v>
      </c>
      <c r="I8098">
        <v>0.42</v>
      </c>
      <c r="J8098">
        <v>0.02</v>
      </c>
      <c r="K8098">
        <v>0.54901960800000005</v>
      </c>
      <c r="L8098">
        <v>0.56129687500000003</v>
      </c>
      <c r="M8098">
        <v>2.8925704E-2</v>
      </c>
      <c r="N8098">
        <v>0.16236262800000001</v>
      </c>
      <c r="O8098">
        <v>0.20655628400000001</v>
      </c>
      <c r="P8098">
        <v>0.63108108699999999</v>
      </c>
      <c r="Q8098">
        <v>1.7352439999999999E-3</v>
      </c>
      <c r="R8098">
        <v>0.14334012300000001</v>
      </c>
      <c r="S8098">
        <v>0.20322105400000001</v>
      </c>
      <c r="T8098">
        <v>0.65343882399999997</v>
      </c>
      <c r="U8098">
        <v>0.26500000000000001</v>
      </c>
      <c r="V8098">
        <v>1.294117647</v>
      </c>
      <c r="W8098">
        <f>COUNTIF(Table1[[#This Row],[Al2O3]:[TiO2]],0)</f>
        <v>2</v>
      </c>
      <c r="X8098">
        <f>Table1[[#This Row],[K2O]]+Table1[[#This Row],[Li2O]]+Table1[[#This Row],[Na2O]]</f>
        <v>0.16999999999999998</v>
      </c>
      <c r="Y8098">
        <f>Table1[[#This Row],[B2O3]]+Table1[[#This Row],[K2O]]+Table1[[#This Row],[Li2O]]+Table1[[#This Row],[Na2O]]</f>
        <v>0.315</v>
      </c>
      <c r="Z8098" s="2">
        <f>Table1[[#This Row],[B2O3]]+Table1[[#This Row],[CaO]]+Table1[[#This Row],[K2O]]+Table1[[#This Row],[Li2O]]+Table1[[#This Row],[Na2O]]</f>
        <v>0.32</v>
      </c>
      <c r="AA8098" s="2">
        <f>Table1[[#This Row],[A+B+AE]]-Table1[[#This Row],[Al2O3]]-Table1[[#This Row],[SiO2]]</f>
        <v>-0.31999999999999995</v>
      </c>
      <c r="AB80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479.94050000000004</v>
      </c>
    </row>
    <row r="8099" spans="1:28" hidden="1" x14ac:dyDescent="0.25">
      <c r="A8099">
        <v>0.23499999999999999</v>
      </c>
      <c r="B8099">
        <v>0.185</v>
      </c>
      <c r="C8099">
        <v>0.04</v>
      </c>
      <c r="D8099">
        <v>0</v>
      </c>
      <c r="E8099">
        <v>0.02</v>
      </c>
      <c r="F8099">
        <v>0</v>
      </c>
      <c r="G8099">
        <v>0.05</v>
      </c>
      <c r="H8099">
        <v>0.14000000000000001</v>
      </c>
      <c r="I8099">
        <v>0.3</v>
      </c>
      <c r="J8099">
        <v>0.03</v>
      </c>
      <c r="K8099">
        <v>0.44444444</v>
      </c>
      <c r="L8099">
        <v>0.58116274000000001</v>
      </c>
      <c r="M8099">
        <v>-1.369693E-2</v>
      </c>
      <c r="N8099">
        <v>0.19219364</v>
      </c>
      <c r="O8099">
        <v>0.22158418999999999</v>
      </c>
      <c r="P8099">
        <v>0.58622218000000004</v>
      </c>
      <c r="Q8099">
        <v>-3.2049849999999998E-2</v>
      </c>
      <c r="R8099">
        <v>0.16561482</v>
      </c>
      <c r="S8099">
        <v>0.21746372999999999</v>
      </c>
      <c r="T8099">
        <v>0.61692144999999998</v>
      </c>
      <c r="U8099">
        <v>0.27</v>
      </c>
      <c r="V8099">
        <v>1.23684211</v>
      </c>
      <c r="W8099">
        <f>COUNTIF(Table1[[#This Row],[Al2O3]:[TiO2]],0)</f>
        <v>2</v>
      </c>
      <c r="X8099">
        <f>Table1[[#This Row],[K2O]]+Table1[[#This Row],[Li2O]]+Table1[[#This Row],[Na2O]]</f>
        <v>0.19</v>
      </c>
      <c r="Y8099">
        <f>Table1[[#This Row],[B2O3]]+Table1[[#This Row],[K2O]]+Table1[[#This Row],[Li2O]]+Table1[[#This Row],[Na2O]]</f>
        <v>0.375</v>
      </c>
      <c r="Z8099" s="2">
        <f>Table1[[#This Row],[B2O3]]+Table1[[#This Row],[CaO]]+Table1[[#This Row],[K2O]]+Table1[[#This Row],[Li2O]]+Table1[[#This Row],[Na2O]]</f>
        <v>0.41500000000000004</v>
      </c>
      <c r="AA8099" s="2">
        <f>Table1[[#This Row],[A+B+AE]]-Table1[[#This Row],[Al2O3]]-Table1[[#This Row],[SiO2]]</f>
        <v>-0.11999999999999994</v>
      </c>
      <c r="AB80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455.55799999999988</v>
      </c>
    </row>
    <row r="8100" spans="1:28" hidden="1" x14ac:dyDescent="0.25">
      <c r="A8100">
        <v>0.22</v>
      </c>
      <c r="B8100">
        <v>0.19</v>
      </c>
      <c r="C8100">
        <v>2.5000000000000001E-2</v>
      </c>
      <c r="D8100">
        <v>0</v>
      </c>
      <c r="E8100">
        <v>0.03</v>
      </c>
      <c r="F8100">
        <v>0</v>
      </c>
      <c r="G8100">
        <v>4.4999999999999998E-2</v>
      </c>
      <c r="H8100">
        <v>0.13</v>
      </c>
      <c r="I8100">
        <v>0.315</v>
      </c>
      <c r="J8100">
        <v>4.4999999999999998E-2</v>
      </c>
      <c r="K8100">
        <v>0.47368421100000002</v>
      </c>
      <c r="L8100">
        <v>0.57539153799999998</v>
      </c>
      <c r="M8100">
        <v>1.2383674000000001E-2</v>
      </c>
      <c r="N8100">
        <v>0.175391623</v>
      </c>
      <c r="O8100">
        <v>0.20962762500000001</v>
      </c>
      <c r="P8100">
        <v>0.61498075200000002</v>
      </c>
      <c r="Q8100">
        <v>-8.9100080000000005E-3</v>
      </c>
      <c r="R8100">
        <v>0.15195154999999999</v>
      </c>
      <c r="S8100">
        <v>0.204667346</v>
      </c>
      <c r="T8100">
        <v>0.64338110500000001</v>
      </c>
      <c r="U8100">
        <v>0.25</v>
      </c>
      <c r="V8100">
        <v>1.2571428570000001</v>
      </c>
      <c r="W8100">
        <f>COUNTIF(Table1[[#This Row],[Al2O3]:[TiO2]],0)</f>
        <v>2</v>
      </c>
      <c r="X8100">
        <f>Table1[[#This Row],[K2O]]+Table1[[#This Row],[Li2O]]+Table1[[#This Row],[Na2O]]</f>
        <v>0.17499999999999999</v>
      </c>
      <c r="Y8100">
        <f>Table1[[#This Row],[B2O3]]+Table1[[#This Row],[K2O]]+Table1[[#This Row],[Li2O]]+Table1[[#This Row],[Na2O]]</f>
        <v>0.36499999999999999</v>
      </c>
      <c r="Z8100" s="2">
        <f>Table1[[#This Row],[B2O3]]+Table1[[#This Row],[CaO]]+Table1[[#This Row],[K2O]]+Table1[[#This Row],[Li2O]]+Table1[[#This Row],[Na2O]]</f>
        <v>0.39</v>
      </c>
      <c r="AA8100" s="2">
        <f>Table1[[#This Row],[A+B+AE]]-Table1[[#This Row],[Al2O3]]-Table1[[#This Row],[SiO2]]</f>
        <v>-0.14499999999999999</v>
      </c>
      <c r="AB81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463.1585</v>
      </c>
    </row>
    <row r="8101" spans="1:28" hidden="1" x14ac:dyDescent="0.25">
      <c r="A8101">
        <v>0.21</v>
      </c>
      <c r="B8101">
        <v>0.14000000000000001</v>
      </c>
      <c r="C8101">
        <v>2.5000000000000001E-2</v>
      </c>
      <c r="D8101">
        <v>0</v>
      </c>
      <c r="E8101">
        <v>3.5000000000000003E-2</v>
      </c>
      <c r="F8101">
        <v>0</v>
      </c>
      <c r="G8101">
        <v>3.5000000000000003E-2</v>
      </c>
      <c r="H8101">
        <v>0.12</v>
      </c>
      <c r="I8101">
        <v>0.41</v>
      </c>
      <c r="J8101">
        <v>2.5000000000000001E-2</v>
      </c>
      <c r="K8101">
        <v>0.55405405399999996</v>
      </c>
      <c r="L8101">
        <v>0.56707992600000001</v>
      </c>
      <c r="M8101">
        <v>3.3535780000000001E-2</v>
      </c>
      <c r="N8101">
        <v>0.15942057200000001</v>
      </c>
      <c r="O8101">
        <v>0.204435272</v>
      </c>
      <c r="P8101">
        <v>0.63614415599999996</v>
      </c>
      <c r="Q8101">
        <v>6.145345E-3</v>
      </c>
      <c r="R8101">
        <v>0.14057944</v>
      </c>
      <c r="S8101">
        <v>0.20109452899999999</v>
      </c>
      <c r="T8101">
        <v>0.65832603199999995</v>
      </c>
      <c r="U8101">
        <v>0.25</v>
      </c>
      <c r="V8101">
        <v>1.3548387099999999</v>
      </c>
      <c r="W8101">
        <f>COUNTIF(Table1[[#This Row],[Al2O3]:[TiO2]],0)</f>
        <v>2</v>
      </c>
      <c r="X8101">
        <f>Table1[[#This Row],[K2O]]+Table1[[#This Row],[Li2O]]+Table1[[#This Row],[Na2O]]</f>
        <v>0.155</v>
      </c>
      <c r="Y8101">
        <f>Table1[[#This Row],[B2O3]]+Table1[[#This Row],[K2O]]+Table1[[#This Row],[Li2O]]+Table1[[#This Row],[Na2O]]</f>
        <v>0.29500000000000004</v>
      </c>
      <c r="Z8101" s="2">
        <f>Table1[[#This Row],[B2O3]]+Table1[[#This Row],[CaO]]+Table1[[#This Row],[K2O]]+Table1[[#This Row],[Li2O]]+Table1[[#This Row],[Na2O]]</f>
        <v>0.32</v>
      </c>
      <c r="AA8101" s="2">
        <f>Table1[[#This Row],[A+B+AE]]-Table1[[#This Row],[Al2O3]]-Table1[[#This Row],[SiO2]]</f>
        <v>-0.29999999999999993</v>
      </c>
      <c r="AB81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489.173</v>
      </c>
    </row>
    <row r="8102" spans="1:28" hidden="1" x14ac:dyDescent="0.25">
      <c r="A8102">
        <v>0.23499999999999999</v>
      </c>
      <c r="B8102">
        <v>0.13500000000000001</v>
      </c>
      <c r="C8102">
        <v>0</v>
      </c>
      <c r="D8102">
        <v>2.5000000000000001E-3</v>
      </c>
      <c r="E8102">
        <v>0.04</v>
      </c>
      <c r="F8102">
        <v>2.5000000000000001E-3</v>
      </c>
      <c r="G8102">
        <v>0.01</v>
      </c>
      <c r="H8102">
        <v>0.14000000000000001</v>
      </c>
      <c r="I8102">
        <v>0.435</v>
      </c>
      <c r="J8102">
        <v>0</v>
      </c>
      <c r="K8102">
        <v>0.53703703700000005</v>
      </c>
      <c r="L8102">
        <v>0.55363070000000003</v>
      </c>
      <c r="M8102">
        <v>4.2769765000000001E-2</v>
      </c>
      <c r="N8102">
        <v>0.14325552799999999</v>
      </c>
      <c r="O8102">
        <v>0.22252734199999999</v>
      </c>
      <c r="P8102">
        <v>0.63421713000000002</v>
      </c>
      <c r="Q8102">
        <v>3.7622929999999999E-3</v>
      </c>
      <c r="R8102">
        <v>0.135162808</v>
      </c>
      <c r="S8102">
        <v>0.216769671</v>
      </c>
      <c r="T8102">
        <v>0.64806752099999998</v>
      </c>
      <c r="U8102">
        <v>0.255</v>
      </c>
      <c r="V8102">
        <v>1.566666667</v>
      </c>
      <c r="W8102">
        <f>COUNTIF(Table1[[#This Row],[Al2O3]:[TiO2]],0)</f>
        <v>2</v>
      </c>
      <c r="X8102">
        <f>Table1[[#This Row],[K2O]]+Table1[[#This Row],[Li2O]]+Table1[[#This Row],[Na2O]]</f>
        <v>0.15250000000000002</v>
      </c>
      <c r="Y8102">
        <f>Table1[[#This Row],[B2O3]]+Table1[[#This Row],[K2O]]+Table1[[#This Row],[Li2O]]+Table1[[#This Row],[Na2O]]</f>
        <v>0.28750000000000003</v>
      </c>
      <c r="Z8102" s="2">
        <f>Table1[[#This Row],[B2O3]]+Table1[[#This Row],[CaO]]+Table1[[#This Row],[K2O]]+Table1[[#This Row],[Li2O]]+Table1[[#This Row],[Na2O]]</f>
        <v>0.28750000000000003</v>
      </c>
      <c r="AA8102" s="2">
        <f>Table1[[#This Row],[A+B+AE]]-Table1[[#This Row],[Al2O3]]-Table1[[#This Row],[SiO2]]</f>
        <v>-0.38249999999999995</v>
      </c>
      <c r="AB81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520.55450000000008</v>
      </c>
    </row>
    <row r="8103" spans="1:28" hidden="1" x14ac:dyDescent="0.25">
      <c r="A8103">
        <v>0.25</v>
      </c>
      <c r="B8103">
        <v>0.17499999999999999</v>
      </c>
      <c r="C8103">
        <v>0.04</v>
      </c>
      <c r="D8103">
        <v>0</v>
      </c>
      <c r="E8103">
        <v>3.5000000000000003E-2</v>
      </c>
      <c r="F8103">
        <v>0</v>
      </c>
      <c r="G8103">
        <v>0.02</v>
      </c>
      <c r="H8103">
        <v>0.15</v>
      </c>
      <c r="I8103">
        <v>0.315</v>
      </c>
      <c r="J8103">
        <v>1.4999999999999999E-2</v>
      </c>
      <c r="K8103">
        <v>0.440559441</v>
      </c>
      <c r="L8103">
        <v>0.57468752400000001</v>
      </c>
      <c r="M8103">
        <v>-2.0448850000000002E-3</v>
      </c>
      <c r="N8103">
        <v>0.17382213899999999</v>
      </c>
      <c r="O8103">
        <v>0.23759177000000001</v>
      </c>
      <c r="P8103">
        <v>0.58858609100000003</v>
      </c>
      <c r="Q8103">
        <v>-2.9662137000000002E-2</v>
      </c>
      <c r="R8103">
        <v>0.156654921</v>
      </c>
      <c r="S8103">
        <v>0.23121815000000001</v>
      </c>
      <c r="T8103">
        <v>0.61212692999999996</v>
      </c>
      <c r="U8103">
        <v>0.26</v>
      </c>
      <c r="V8103">
        <v>1.4705882349999999</v>
      </c>
      <c r="W8103">
        <f>COUNTIF(Table1[[#This Row],[Al2O3]:[TiO2]],0)</f>
        <v>2</v>
      </c>
      <c r="X8103">
        <f>Table1[[#This Row],[K2O]]+Table1[[#This Row],[Li2O]]+Table1[[#This Row],[Na2O]]</f>
        <v>0.16999999999999998</v>
      </c>
      <c r="Y8103">
        <f>Table1[[#This Row],[B2O3]]+Table1[[#This Row],[K2O]]+Table1[[#This Row],[Li2O]]+Table1[[#This Row],[Na2O]]</f>
        <v>0.34499999999999997</v>
      </c>
      <c r="Z8103" s="2">
        <f>Table1[[#This Row],[B2O3]]+Table1[[#This Row],[CaO]]+Table1[[#This Row],[K2O]]+Table1[[#This Row],[Li2O]]+Table1[[#This Row],[Na2O]]</f>
        <v>0.38500000000000001</v>
      </c>
      <c r="AA8103" s="2">
        <f>Table1[[#This Row],[A+B+AE]]-Table1[[#This Row],[Al2O3]]-Table1[[#This Row],[SiO2]]</f>
        <v>-0.18</v>
      </c>
      <c r="AB81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491.98049999999989</v>
      </c>
    </row>
    <row r="8104" spans="1:28" hidden="1" x14ac:dyDescent="0.25">
      <c r="A8104">
        <v>0.25</v>
      </c>
      <c r="B8104">
        <v>0.19500000000000001</v>
      </c>
      <c r="C8104">
        <v>5.0000000000000001E-3</v>
      </c>
      <c r="D8104">
        <v>0</v>
      </c>
      <c r="E8104">
        <v>3.5000000000000003E-2</v>
      </c>
      <c r="F8104">
        <v>0.01</v>
      </c>
      <c r="G8104">
        <v>0.05</v>
      </c>
      <c r="H8104">
        <v>0.15</v>
      </c>
      <c r="I8104">
        <v>0.30499999999999999</v>
      </c>
      <c r="J8104">
        <v>0</v>
      </c>
      <c r="K8104">
        <v>0.43262411000000001</v>
      </c>
      <c r="L8104">
        <v>0.56932645000000004</v>
      </c>
      <c r="M8104">
        <v>-1.237656E-2</v>
      </c>
      <c r="N8104">
        <v>0.18798191</v>
      </c>
      <c r="O8104">
        <v>0.22704774</v>
      </c>
      <c r="P8104">
        <v>0.58497034999999997</v>
      </c>
      <c r="Q8104">
        <v>-3.2015450000000001E-2</v>
      </c>
      <c r="R8104">
        <v>0.16306792000000001</v>
      </c>
      <c r="S8104">
        <v>0.22223604999999999</v>
      </c>
      <c r="T8104">
        <v>0.61469602999999995</v>
      </c>
      <c r="U8104">
        <v>0.26500000000000001</v>
      </c>
      <c r="V8104">
        <v>1.25</v>
      </c>
      <c r="W8104">
        <f>COUNTIF(Table1[[#This Row],[Al2O3]:[TiO2]],0)</f>
        <v>2</v>
      </c>
      <c r="X8104">
        <f>Table1[[#This Row],[K2O]]+Table1[[#This Row],[Li2O]]+Table1[[#This Row],[Na2O]]</f>
        <v>0.21</v>
      </c>
      <c r="Y8104">
        <f>Table1[[#This Row],[B2O3]]+Table1[[#This Row],[K2O]]+Table1[[#This Row],[Li2O]]+Table1[[#This Row],[Na2O]]</f>
        <v>0.40500000000000003</v>
      </c>
      <c r="Z8104" s="2">
        <f>Table1[[#This Row],[B2O3]]+Table1[[#This Row],[CaO]]+Table1[[#This Row],[K2O]]+Table1[[#This Row],[Li2O]]+Table1[[#This Row],[Na2O]]</f>
        <v>0.41000000000000003</v>
      </c>
      <c r="AA8104" s="2">
        <f>Table1[[#This Row],[A+B+AE]]-Table1[[#This Row],[Al2O3]]-Table1[[#This Row],[SiO2]]</f>
        <v>-0.14499999999999996</v>
      </c>
      <c r="AB81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457.78499999999997</v>
      </c>
    </row>
    <row r="8105" spans="1:28" hidden="1" x14ac:dyDescent="0.25">
      <c r="A8105">
        <v>0.25</v>
      </c>
      <c r="B8105">
        <v>0.19</v>
      </c>
      <c r="C8105">
        <v>0.02</v>
      </c>
      <c r="D8105">
        <v>0</v>
      </c>
      <c r="E8105">
        <v>0.05</v>
      </c>
      <c r="F8105">
        <v>0.01</v>
      </c>
      <c r="G8105">
        <v>0</v>
      </c>
      <c r="H8105">
        <v>0.155</v>
      </c>
      <c r="I8105">
        <v>0.3</v>
      </c>
      <c r="J8105">
        <v>2.5000000000000001E-2</v>
      </c>
      <c r="K8105">
        <v>0.42553191000000001</v>
      </c>
      <c r="L8105">
        <v>0.57053529000000003</v>
      </c>
      <c r="M8105">
        <v>1.646311E-2</v>
      </c>
      <c r="N8105">
        <v>0.15786502999999999</v>
      </c>
      <c r="O8105">
        <v>0.23913147000000001</v>
      </c>
      <c r="P8105">
        <v>0.60300348999999998</v>
      </c>
      <c r="Q8105">
        <v>-1.6280280000000001E-2</v>
      </c>
      <c r="R8105">
        <v>0.14580451999999999</v>
      </c>
      <c r="S8105">
        <v>0.23046997</v>
      </c>
      <c r="T8105">
        <v>0.62372550000000004</v>
      </c>
      <c r="U8105">
        <v>0.25</v>
      </c>
      <c r="V8105">
        <v>1.6129032299999999</v>
      </c>
      <c r="W8105">
        <f>COUNTIF(Table1[[#This Row],[Al2O3]:[TiO2]],0)</f>
        <v>2</v>
      </c>
      <c r="X8105">
        <f>Table1[[#This Row],[K2O]]+Table1[[#This Row],[Li2O]]+Table1[[#This Row],[Na2O]]</f>
        <v>0.16500000000000001</v>
      </c>
      <c r="Y8105">
        <f>Table1[[#This Row],[B2O3]]+Table1[[#This Row],[K2O]]+Table1[[#This Row],[Li2O]]+Table1[[#This Row],[Na2O]]</f>
        <v>0.35499999999999998</v>
      </c>
      <c r="Z8105" s="2">
        <f>Table1[[#This Row],[B2O3]]+Table1[[#This Row],[CaO]]+Table1[[#This Row],[K2O]]+Table1[[#This Row],[Li2O]]+Table1[[#This Row],[Na2O]]</f>
        <v>0.375</v>
      </c>
      <c r="AA8105" s="2">
        <f>Table1[[#This Row],[A+B+AE]]-Table1[[#This Row],[Al2O3]]-Table1[[#This Row],[SiO2]]</f>
        <v>-0.17499999999999999</v>
      </c>
      <c r="AB81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509.46949999999993</v>
      </c>
    </row>
    <row r="8106" spans="1:28" hidden="1" x14ac:dyDescent="0.25">
      <c r="A8106">
        <v>0.245</v>
      </c>
      <c r="B8106">
        <v>0.18</v>
      </c>
      <c r="C8106">
        <v>1.4999999999999999E-2</v>
      </c>
      <c r="D8106">
        <v>0</v>
      </c>
      <c r="E8106">
        <v>0.04</v>
      </c>
      <c r="F8106">
        <v>0</v>
      </c>
      <c r="G8106">
        <v>0.02</v>
      </c>
      <c r="H8106">
        <v>0.14000000000000001</v>
      </c>
      <c r="I8106">
        <v>0.33</v>
      </c>
      <c r="J8106">
        <v>0.03</v>
      </c>
      <c r="K8106">
        <v>0.46153845999999998</v>
      </c>
      <c r="L8106">
        <v>0.56754247000000002</v>
      </c>
      <c r="M8106">
        <v>2.0982710000000002E-2</v>
      </c>
      <c r="N8106">
        <v>0.15687233</v>
      </c>
      <c r="O8106">
        <v>0.23261444000000001</v>
      </c>
      <c r="P8106">
        <v>0.61051321999999997</v>
      </c>
      <c r="Q8106">
        <v>-1.016426E-2</v>
      </c>
      <c r="R8106">
        <v>0.14296489000000001</v>
      </c>
      <c r="S8106">
        <v>0.22535158999999999</v>
      </c>
      <c r="T8106">
        <v>0.63168351</v>
      </c>
      <c r="U8106">
        <v>0.255</v>
      </c>
      <c r="V8106">
        <v>1.53125</v>
      </c>
      <c r="W8106">
        <f>COUNTIF(Table1[[#This Row],[Al2O3]:[TiO2]],0)</f>
        <v>2</v>
      </c>
      <c r="X8106">
        <f>Table1[[#This Row],[K2O]]+Table1[[#This Row],[Li2O]]+Table1[[#This Row],[Na2O]]</f>
        <v>0.16</v>
      </c>
      <c r="Y8106">
        <f>Table1[[#This Row],[B2O3]]+Table1[[#This Row],[K2O]]+Table1[[#This Row],[Li2O]]+Table1[[#This Row],[Na2O]]</f>
        <v>0.33999999999999997</v>
      </c>
      <c r="Z8106" s="2">
        <f>Table1[[#This Row],[B2O3]]+Table1[[#This Row],[CaO]]+Table1[[#This Row],[K2O]]+Table1[[#This Row],[Li2O]]+Table1[[#This Row],[Na2O]]</f>
        <v>0.35499999999999998</v>
      </c>
      <c r="AA8106" s="2">
        <f>Table1[[#This Row],[A+B+AE]]-Table1[[#This Row],[Al2O3]]-Table1[[#This Row],[SiO2]]</f>
        <v>-0.22000000000000003</v>
      </c>
      <c r="AB81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494.58249999999998</v>
      </c>
    </row>
    <row r="8107" spans="1:28" hidden="1" x14ac:dyDescent="0.25">
      <c r="A8107">
        <v>0.2</v>
      </c>
      <c r="B8107">
        <v>0.13</v>
      </c>
      <c r="C8107">
        <v>0.02</v>
      </c>
      <c r="D8107">
        <v>0</v>
      </c>
      <c r="E8107">
        <v>4.4999999999999998E-2</v>
      </c>
      <c r="F8107">
        <v>0.01</v>
      </c>
      <c r="G8107">
        <v>4.4999999999999998E-2</v>
      </c>
      <c r="H8107">
        <v>0.125</v>
      </c>
      <c r="I8107">
        <v>0.42499999999999999</v>
      </c>
      <c r="J8107">
        <v>0</v>
      </c>
      <c r="K8107">
        <v>0.56666666700000001</v>
      </c>
      <c r="L8107">
        <v>0.56777781699999996</v>
      </c>
      <c r="M8107">
        <v>2.2177136E-2</v>
      </c>
      <c r="N8107">
        <v>0.17572312000000001</v>
      </c>
      <c r="O8107">
        <v>0.193703663</v>
      </c>
      <c r="P8107">
        <v>0.63057321799999999</v>
      </c>
      <c r="Q8107">
        <v>-6.6482499999999996E-4</v>
      </c>
      <c r="R8107">
        <v>0.15145572299999999</v>
      </c>
      <c r="S8107">
        <v>0.19226979299999999</v>
      </c>
      <c r="T8107">
        <v>0.65627448399999999</v>
      </c>
      <c r="U8107">
        <v>0.25</v>
      </c>
      <c r="V8107">
        <v>1.1764705879999999</v>
      </c>
      <c r="W8107">
        <f>COUNTIF(Table1[[#This Row],[Al2O3]:[TiO2]],0)</f>
        <v>2</v>
      </c>
      <c r="X8107">
        <f>Table1[[#This Row],[K2O]]+Table1[[#This Row],[Li2O]]+Table1[[#This Row],[Na2O]]</f>
        <v>0.18</v>
      </c>
      <c r="Y8107">
        <f>Table1[[#This Row],[B2O3]]+Table1[[#This Row],[K2O]]+Table1[[#This Row],[Li2O]]+Table1[[#This Row],[Na2O]]</f>
        <v>0.31</v>
      </c>
      <c r="Z8107" s="2">
        <f>Table1[[#This Row],[B2O3]]+Table1[[#This Row],[CaO]]+Table1[[#This Row],[K2O]]+Table1[[#This Row],[Li2O]]+Table1[[#This Row],[Na2O]]</f>
        <v>0.33</v>
      </c>
      <c r="AA8107" s="2">
        <f>Table1[[#This Row],[A+B+AE]]-Table1[[#This Row],[Al2O3]]-Table1[[#This Row],[SiO2]]</f>
        <v>-0.29499999999999998</v>
      </c>
      <c r="AB81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478.36450000000002</v>
      </c>
    </row>
    <row r="8108" spans="1:28" hidden="1" x14ac:dyDescent="0.25">
      <c r="A8108">
        <v>0.23</v>
      </c>
      <c r="B8108">
        <v>0.185</v>
      </c>
      <c r="C8108">
        <v>5.0000000000000001E-3</v>
      </c>
      <c r="D8108">
        <v>0</v>
      </c>
      <c r="E8108">
        <v>0.03</v>
      </c>
      <c r="F8108">
        <v>0</v>
      </c>
      <c r="G8108">
        <v>4.4999999999999998E-2</v>
      </c>
      <c r="H8108">
        <v>0.14000000000000001</v>
      </c>
      <c r="I8108">
        <v>0.33</v>
      </c>
      <c r="J8108">
        <v>3.5000000000000003E-2</v>
      </c>
      <c r="K8108">
        <v>0.47142857100000002</v>
      </c>
      <c r="L8108">
        <v>0.57059917299999996</v>
      </c>
      <c r="M8108">
        <v>8.7467310000000006E-3</v>
      </c>
      <c r="N8108">
        <v>0.17569380500000001</v>
      </c>
      <c r="O8108">
        <v>0.215024611</v>
      </c>
      <c r="P8108">
        <v>0.60928158399999999</v>
      </c>
      <c r="Q8108">
        <v>-1.5550536E-2</v>
      </c>
      <c r="R8108">
        <v>0.155149543</v>
      </c>
      <c r="S8108">
        <v>0.209692345</v>
      </c>
      <c r="T8108">
        <v>0.63515811300000002</v>
      </c>
      <c r="U8108">
        <v>0.26500000000000001</v>
      </c>
      <c r="V8108">
        <v>1.243243243</v>
      </c>
      <c r="W8108">
        <f>COUNTIF(Table1[[#This Row],[Al2O3]:[TiO2]],0)</f>
        <v>2</v>
      </c>
      <c r="X8108">
        <f>Table1[[#This Row],[K2O]]+Table1[[#This Row],[Li2O]]+Table1[[#This Row],[Na2O]]</f>
        <v>0.185</v>
      </c>
      <c r="Y8108">
        <f>Table1[[#This Row],[B2O3]]+Table1[[#This Row],[K2O]]+Table1[[#This Row],[Li2O]]+Table1[[#This Row],[Na2O]]</f>
        <v>0.37</v>
      </c>
      <c r="Z8108" s="2">
        <f>Table1[[#This Row],[B2O3]]+Table1[[#This Row],[CaO]]+Table1[[#This Row],[K2O]]+Table1[[#This Row],[Li2O]]+Table1[[#This Row],[Na2O]]</f>
        <v>0.375</v>
      </c>
      <c r="AA8108" s="2">
        <f>Table1[[#This Row],[A+B+AE]]-Table1[[#This Row],[Al2O3]]-Table1[[#This Row],[SiO2]]</f>
        <v>-0.18500000000000003</v>
      </c>
      <c r="AB81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464.15300000000002</v>
      </c>
    </row>
    <row r="8109" spans="1:28" hidden="1" x14ac:dyDescent="0.25">
      <c r="A8109">
        <v>0.2</v>
      </c>
      <c r="B8109">
        <v>0.14499999999999999</v>
      </c>
      <c r="C8109">
        <v>2.5000000000000001E-2</v>
      </c>
      <c r="D8109">
        <v>0</v>
      </c>
      <c r="E8109">
        <v>4.4999999999999998E-2</v>
      </c>
      <c r="F8109">
        <v>0</v>
      </c>
      <c r="G8109">
        <v>0.06</v>
      </c>
      <c r="H8109">
        <v>0.125</v>
      </c>
      <c r="I8109">
        <v>0.39</v>
      </c>
      <c r="J8109">
        <v>0.01</v>
      </c>
      <c r="K8109">
        <v>0.54545454999999998</v>
      </c>
      <c r="L8109">
        <v>0.57346991000000003</v>
      </c>
      <c r="M8109">
        <v>1.008452E-2</v>
      </c>
      <c r="N8109">
        <v>0.18765012</v>
      </c>
      <c r="O8109">
        <v>0.1929217</v>
      </c>
      <c r="P8109">
        <v>0.61942817999999999</v>
      </c>
      <c r="Q8109">
        <v>-1.0157879999999999E-2</v>
      </c>
      <c r="R8109">
        <v>0.16080992999999999</v>
      </c>
      <c r="S8109">
        <v>0.19129236999999999</v>
      </c>
      <c r="T8109">
        <v>0.64789770000000002</v>
      </c>
      <c r="U8109">
        <v>0.25</v>
      </c>
      <c r="V8109">
        <v>1.0810810799999999</v>
      </c>
      <c r="W8109">
        <f>COUNTIF(Table1[[#This Row],[Al2O3]:[TiO2]],0)</f>
        <v>2</v>
      </c>
      <c r="X8109">
        <f>Table1[[#This Row],[K2O]]+Table1[[#This Row],[Li2O]]+Table1[[#This Row],[Na2O]]</f>
        <v>0.185</v>
      </c>
      <c r="Y8109">
        <f>Table1[[#This Row],[B2O3]]+Table1[[#This Row],[K2O]]+Table1[[#This Row],[Li2O]]+Table1[[#This Row],[Na2O]]</f>
        <v>0.32999999999999996</v>
      </c>
      <c r="Z8109" s="2">
        <f>Table1[[#This Row],[B2O3]]+Table1[[#This Row],[CaO]]+Table1[[#This Row],[K2O]]+Table1[[#This Row],[Li2O]]+Table1[[#This Row],[Na2O]]</f>
        <v>0.35499999999999998</v>
      </c>
      <c r="AA8109" s="2">
        <f>Table1[[#This Row],[A+B+AE]]-Table1[[#This Row],[Al2O3]]-Table1[[#This Row],[SiO2]]</f>
        <v>-0.23500000000000004</v>
      </c>
      <c r="AB81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457.04100000000005</v>
      </c>
    </row>
    <row r="8110" spans="1:28" hidden="1" x14ac:dyDescent="0.25">
      <c r="A8110">
        <v>0.23499999999999999</v>
      </c>
      <c r="B8110">
        <v>0.19</v>
      </c>
      <c r="C8110">
        <v>0</v>
      </c>
      <c r="D8110">
        <v>0</v>
      </c>
      <c r="E8110">
        <v>0.03</v>
      </c>
      <c r="F8110">
        <v>5.0000000000000001E-3</v>
      </c>
      <c r="G8110">
        <v>5.5E-2</v>
      </c>
      <c r="H8110">
        <v>0.13500000000000001</v>
      </c>
      <c r="I8110">
        <v>0.33</v>
      </c>
      <c r="J8110">
        <v>0.02</v>
      </c>
      <c r="K8110">
        <v>0.47142857100000002</v>
      </c>
      <c r="L8110">
        <v>0.56706053599999995</v>
      </c>
      <c r="M8110">
        <v>5.8971579999999996E-3</v>
      </c>
      <c r="N8110">
        <v>0.17781766900000001</v>
      </c>
      <c r="O8110">
        <v>0.215781427</v>
      </c>
      <c r="P8110">
        <v>0.60640090400000002</v>
      </c>
      <c r="Q8110">
        <v>-1.4748933000000001E-2</v>
      </c>
      <c r="R8110">
        <v>0.15363215099999999</v>
      </c>
      <c r="S8110">
        <v>0.211236904</v>
      </c>
      <c r="T8110">
        <v>0.63513094400000003</v>
      </c>
      <c r="U8110">
        <v>0.26</v>
      </c>
      <c r="V8110">
        <v>1.236842105</v>
      </c>
      <c r="W8110">
        <f>COUNTIF(Table1[[#This Row],[Al2O3]:[TiO2]],0)</f>
        <v>2</v>
      </c>
      <c r="X8110">
        <f>Table1[[#This Row],[K2O]]+Table1[[#This Row],[Li2O]]+Table1[[#This Row],[Na2O]]</f>
        <v>0.19500000000000001</v>
      </c>
      <c r="Y8110">
        <f>Table1[[#This Row],[B2O3]]+Table1[[#This Row],[K2O]]+Table1[[#This Row],[Li2O]]+Table1[[#This Row],[Na2O]]</f>
        <v>0.38500000000000001</v>
      </c>
      <c r="Z8110" s="2">
        <f>Table1[[#This Row],[B2O3]]+Table1[[#This Row],[CaO]]+Table1[[#This Row],[K2O]]+Table1[[#This Row],[Li2O]]+Table1[[#This Row],[Na2O]]</f>
        <v>0.38500000000000001</v>
      </c>
      <c r="AA8110" s="2">
        <f>Table1[[#This Row],[A+B+AE]]-Table1[[#This Row],[Al2O3]]-Table1[[#This Row],[SiO2]]</f>
        <v>-0.18</v>
      </c>
      <c r="AB81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456.24200000000008</v>
      </c>
    </row>
    <row r="8111" spans="1:28" hidden="1" x14ac:dyDescent="0.25">
      <c r="A8111">
        <v>0.2</v>
      </c>
      <c r="B8111">
        <v>0.13500000000000001</v>
      </c>
      <c r="C8111">
        <v>0.03</v>
      </c>
      <c r="D8111">
        <v>0</v>
      </c>
      <c r="E8111">
        <v>3.5000000000000003E-2</v>
      </c>
      <c r="F8111">
        <v>0</v>
      </c>
      <c r="G8111">
        <v>0.04</v>
      </c>
      <c r="H8111">
        <v>0.115</v>
      </c>
      <c r="I8111">
        <v>0.4</v>
      </c>
      <c r="J8111">
        <v>4.4999999999999998E-2</v>
      </c>
      <c r="K8111">
        <v>0.559440559</v>
      </c>
      <c r="L8111">
        <v>0.57574395199999995</v>
      </c>
      <c r="M8111">
        <v>2.9475482000000001E-2</v>
      </c>
      <c r="N8111">
        <v>0.165414436</v>
      </c>
      <c r="O8111">
        <v>0.19995700899999999</v>
      </c>
      <c r="P8111">
        <v>0.63462855500000004</v>
      </c>
      <c r="Q8111">
        <v>4.5617230000000002E-3</v>
      </c>
      <c r="R8111">
        <v>0.14392706</v>
      </c>
      <c r="S8111">
        <v>0.19734959499999999</v>
      </c>
      <c r="T8111">
        <v>0.65872334499999996</v>
      </c>
      <c r="U8111">
        <v>0.26500000000000001</v>
      </c>
      <c r="V8111">
        <v>1.2903225810000001</v>
      </c>
      <c r="W8111">
        <f>COUNTIF(Table1[[#This Row],[Al2O3]:[TiO2]],0)</f>
        <v>2</v>
      </c>
      <c r="X8111">
        <f>Table1[[#This Row],[K2O]]+Table1[[#This Row],[Li2O]]+Table1[[#This Row],[Na2O]]</f>
        <v>0.155</v>
      </c>
      <c r="Y8111">
        <f>Table1[[#This Row],[B2O3]]+Table1[[#This Row],[K2O]]+Table1[[#This Row],[Li2O]]+Table1[[#This Row],[Na2O]]</f>
        <v>0.29000000000000004</v>
      </c>
      <c r="Z8111" s="2">
        <f>Table1[[#This Row],[B2O3]]+Table1[[#This Row],[CaO]]+Table1[[#This Row],[K2O]]+Table1[[#This Row],[Li2O]]+Table1[[#This Row],[Na2O]]</f>
        <v>0.32</v>
      </c>
      <c r="AA8111" s="2">
        <f>Table1[[#This Row],[A+B+AE]]-Table1[[#This Row],[Al2O3]]-Table1[[#This Row],[SiO2]]</f>
        <v>-0.28000000000000003</v>
      </c>
      <c r="AB81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478.95950000000005</v>
      </c>
    </row>
    <row r="8112" spans="1:28" hidden="1" x14ac:dyDescent="0.25">
      <c r="A8112">
        <v>0.21</v>
      </c>
      <c r="B8112">
        <v>0.12</v>
      </c>
      <c r="C8112">
        <v>0</v>
      </c>
      <c r="D8112">
        <v>0</v>
      </c>
      <c r="E8112">
        <v>0.05</v>
      </c>
      <c r="F8112">
        <v>5.0000000000000001E-3</v>
      </c>
      <c r="G8112">
        <v>1.4999999999999999E-2</v>
      </c>
      <c r="H8112">
        <v>0.13</v>
      </c>
      <c r="I8112">
        <v>0.45</v>
      </c>
      <c r="J8112">
        <v>0.02</v>
      </c>
      <c r="K8112">
        <v>0.56962025000000005</v>
      </c>
      <c r="L8112">
        <v>0.56060246000000002</v>
      </c>
      <c r="M8112">
        <v>4.8927060000000001E-2</v>
      </c>
      <c r="N8112">
        <v>0.14507993999999999</v>
      </c>
      <c r="O8112">
        <v>0.20667358999999999</v>
      </c>
      <c r="P8112">
        <v>0.64824647000000002</v>
      </c>
      <c r="Q8112">
        <v>1.217268E-2</v>
      </c>
      <c r="R8112">
        <v>0.13472464000000001</v>
      </c>
      <c r="S8112">
        <v>0.20238329999999999</v>
      </c>
      <c r="T8112">
        <v>0.66289206000000001</v>
      </c>
      <c r="U8112">
        <v>0.26</v>
      </c>
      <c r="V8112">
        <v>1.4482758600000001</v>
      </c>
      <c r="W8112">
        <f>COUNTIF(Table1[[#This Row],[Al2O3]:[TiO2]],0)</f>
        <v>2</v>
      </c>
      <c r="X8112">
        <f>Table1[[#This Row],[K2O]]+Table1[[#This Row],[Li2O]]+Table1[[#This Row],[Na2O]]</f>
        <v>0.15</v>
      </c>
      <c r="Y8112">
        <f>Table1[[#This Row],[B2O3]]+Table1[[#This Row],[K2O]]+Table1[[#This Row],[Li2O]]+Table1[[#This Row],[Na2O]]</f>
        <v>0.27</v>
      </c>
      <c r="Z8112" s="2">
        <f>Table1[[#This Row],[B2O3]]+Table1[[#This Row],[CaO]]+Table1[[#This Row],[K2O]]+Table1[[#This Row],[Li2O]]+Table1[[#This Row],[Na2O]]</f>
        <v>0.27</v>
      </c>
      <c r="AA8112" s="2">
        <f>Table1[[#This Row],[A+B+AE]]-Table1[[#This Row],[Al2O3]]-Table1[[#This Row],[SiO2]]</f>
        <v>-0.39</v>
      </c>
      <c r="AB81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512.99350000000004</v>
      </c>
    </row>
    <row r="8113" spans="1:28" hidden="1" x14ac:dyDescent="0.25">
      <c r="A8113">
        <v>0.25</v>
      </c>
      <c r="B8113">
        <v>0.15</v>
      </c>
      <c r="C8113">
        <v>1.4999999999999999E-2</v>
      </c>
      <c r="D8113">
        <v>0</v>
      </c>
      <c r="E8113">
        <v>0.02</v>
      </c>
      <c r="F8113">
        <v>5.0000000000000001E-3</v>
      </c>
      <c r="G8113">
        <v>0</v>
      </c>
      <c r="H8113">
        <v>0.15</v>
      </c>
      <c r="I8113">
        <v>0.39500000000000002</v>
      </c>
      <c r="J8113">
        <v>1.4999999999999999E-2</v>
      </c>
      <c r="K8113">
        <v>0.49685534599999998</v>
      </c>
      <c r="L8113">
        <v>0.55975684299999995</v>
      </c>
      <c r="M8113">
        <v>3.1371198000000003E-2</v>
      </c>
      <c r="N8113">
        <v>0.14735905799999999</v>
      </c>
      <c r="O8113">
        <v>0.235315158</v>
      </c>
      <c r="P8113">
        <v>0.61732578400000004</v>
      </c>
      <c r="Q8113">
        <v>-7.1646310000000003E-3</v>
      </c>
      <c r="R8113">
        <v>0.13919263300000001</v>
      </c>
      <c r="S8113">
        <v>0.22837932899999999</v>
      </c>
      <c r="T8113">
        <v>0.63242803800000003</v>
      </c>
      <c r="U8113">
        <v>0.27</v>
      </c>
      <c r="V8113">
        <v>1.6666666670000001</v>
      </c>
      <c r="W8113">
        <f>COUNTIF(Table1[[#This Row],[Al2O3]:[TiO2]],0)</f>
        <v>2</v>
      </c>
      <c r="X8113">
        <f>Table1[[#This Row],[K2O]]+Table1[[#This Row],[Li2O]]+Table1[[#This Row],[Na2O]]</f>
        <v>0.155</v>
      </c>
      <c r="Y8113">
        <f>Table1[[#This Row],[B2O3]]+Table1[[#This Row],[K2O]]+Table1[[#This Row],[Li2O]]+Table1[[#This Row],[Na2O]]</f>
        <v>0.30499999999999999</v>
      </c>
      <c r="Z8113" s="2">
        <f>Table1[[#This Row],[B2O3]]+Table1[[#This Row],[CaO]]+Table1[[#This Row],[K2O]]+Table1[[#This Row],[Li2O]]+Table1[[#This Row],[Na2O]]</f>
        <v>0.31999999999999995</v>
      </c>
      <c r="AA8113" s="2">
        <f>Table1[[#This Row],[A+B+AE]]-Table1[[#This Row],[Al2O3]]-Table1[[#This Row],[SiO2]]</f>
        <v>-0.32500000000000007</v>
      </c>
      <c r="AB81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524.59300000000007</v>
      </c>
    </row>
    <row r="8114" spans="1:28" hidden="1" x14ac:dyDescent="0.25">
      <c r="A8114">
        <v>0.22500000000000001</v>
      </c>
      <c r="B8114">
        <v>0.16500000000000001</v>
      </c>
      <c r="C8114">
        <v>0</v>
      </c>
      <c r="D8114">
        <v>0</v>
      </c>
      <c r="E8114">
        <v>0.04</v>
      </c>
      <c r="F8114">
        <v>7.4999999999999997E-3</v>
      </c>
      <c r="G8114">
        <v>4.4999999999999998E-2</v>
      </c>
      <c r="H8114">
        <v>0.13</v>
      </c>
      <c r="I8114">
        <v>0.375</v>
      </c>
      <c r="J8114">
        <v>1.2500000000000001E-2</v>
      </c>
      <c r="K8114">
        <v>0.51369863000000004</v>
      </c>
      <c r="L8114">
        <v>0.56387129300000005</v>
      </c>
      <c r="M8114">
        <v>1.9657774999999999E-2</v>
      </c>
      <c r="N8114">
        <v>0.168177406</v>
      </c>
      <c r="O8114">
        <v>0.21101893999999999</v>
      </c>
      <c r="P8114">
        <v>0.62080365400000004</v>
      </c>
      <c r="Q8114">
        <v>-4.3986449999999996E-3</v>
      </c>
      <c r="R8114">
        <v>0.14670728999999999</v>
      </c>
      <c r="S8114">
        <v>0.207103179</v>
      </c>
      <c r="T8114">
        <v>0.64618953199999996</v>
      </c>
      <c r="U8114">
        <v>0.255</v>
      </c>
      <c r="V8114">
        <v>1.2857142859999999</v>
      </c>
      <c r="W8114">
        <f>COUNTIF(Table1[[#This Row],[Al2O3]:[TiO2]],0)</f>
        <v>2</v>
      </c>
      <c r="X8114">
        <f>Table1[[#This Row],[K2O]]+Table1[[#This Row],[Li2O]]+Table1[[#This Row],[Na2O]]</f>
        <v>0.1825</v>
      </c>
      <c r="Y8114">
        <f>Table1[[#This Row],[B2O3]]+Table1[[#This Row],[K2O]]+Table1[[#This Row],[Li2O]]+Table1[[#This Row],[Na2O]]</f>
        <v>0.34750000000000003</v>
      </c>
      <c r="Z8114" s="2">
        <f>Table1[[#This Row],[B2O3]]+Table1[[#This Row],[CaO]]+Table1[[#This Row],[K2O]]+Table1[[#This Row],[Li2O]]+Table1[[#This Row],[Na2O]]</f>
        <v>0.34750000000000003</v>
      </c>
      <c r="AA8114" s="2">
        <f>Table1[[#This Row],[A+B+AE]]-Table1[[#This Row],[Al2O3]]-Table1[[#This Row],[SiO2]]</f>
        <v>-0.25249999999999995</v>
      </c>
      <c r="AB81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473.31100000000004</v>
      </c>
    </row>
    <row r="8115" spans="1:28" hidden="1" x14ac:dyDescent="0.25">
      <c r="A8115">
        <v>0.24</v>
      </c>
      <c r="B8115">
        <v>0.17</v>
      </c>
      <c r="C8115">
        <v>0</v>
      </c>
      <c r="D8115">
        <v>0</v>
      </c>
      <c r="E8115">
        <v>0.04</v>
      </c>
      <c r="F8115">
        <v>5.0000000000000001E-3</v>
      </c>
      <c r="G8115">
        <v>0.01</v>
      </c>
      <c r="H8115">
        <v>0.14000000000000001</v>
      </c>
      <c r="I8115">
        <v>0.35</v>
      </c>
      <c r="J8115">
        <v>4.4999999999999998E-2</v>
      </c>
      <c r="K8115">
        <v>0.47945205499999999</v>
      </c>
      <c r="L8115">
        <v>0.56654602200000004</v>
      </c>
      <c r="M8115">
        <v>3.4177147999999997E-2</v>
      </c>
      <c r="N8115">
        <v>0.14670148099999999</v>
      </c>
      <c r="O8115">
        <v>0.23123837799999999</v>
      </c>
      <c r="P8115">
        <v>0.62206014099999996</v>
      </c>
      <c r="Q8115">
        <v>-1.417169E-3</v>
      </c>
      <c r="R8115">
        <v>0.13650125299999999</v>
      </c>
      <c r="S8115">
        <v>0.22357401700000001</v>
      </c>
      <c r="T8115">
        <v>0.63992473000000005</v>
      </c>
      <c r="U8115">
        <v>0.27</v>
      </c>
      <c r="V8115">
        <v>1.6</v>
      </c>
      <c r="W8115">
        <f>COUNTIF(Table1[[#This Row],[Al2O3]:[TiO2]],0)</f>
        <v>2</v>
      </c>
      <c r="X8115">
        <f>Table1[[#This Row],[K2O]]+Table1[[#This Row],[Li2O]]+Table1[[#This Row],[Na2O]]</f>
        <v>0.15500000000000003</v>
      </c>
      <c r="Y8115">
        <f>Table1[[#This Row],[B2O3]]+Table1[[#This Row],[K2O]]+Table1[[#This Row],[Li2O]]+Table1[[#This Row],[Na2O]]</f>
        <v>0.32500000000000007</v>
      </c>
      <c r="Z8115" s="2">
        <f>Table1[[#This Row],[B2O3]]+Table1[[#This Row],[CaO]]+Table1[[#This Row],[K2O]]+Table1[[#This Row],[Li2O]]+Table1[[#This Row],[Na2O]]</f>
        <v>0.32500000000000007</v>
      </c>
      <c r="AA8115" s="2">
        <f>Table1[[#This Row],[A+B+AE]]-Table1[[#This Row],[Al2O3]]-Table1[[#This Row],[SiO2]]</f>
        <v>-0.2649999999999999</v>
      </c>
      <c r="AB81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504.7639999999999</v>
      </c>
    </row>
    <row r="8116" spans="1:28" hidden="1" x14ac:dyDescent="0.25">
      <c r="A8116">
        <v>0.2</v>
      </c>
      <c r="B8116">
        <v>0.15</v>
      </c>
      <c r="C8116">
        <v>2.5000000000000001E-2</v>
      </c>
      <c r="D8116">
        <v>0</v>
      </c>
      <c r="E8116">
        <v>2.5000000000000001E-2</v>
      </c>
      <c r="F8116">
        <v>0</v>
      </c>
      <c r="G8116">
        <v>5.5E-2</v>
      </c>
      <c r="H8116">
        <v>0.125</v>
      </c>
      <c r="I8116">
        <v>0.39</v>
      </c>
      <c r="J8116">
        <v>0.03</v>
      </c>
      <c r="K8116">
        <v>0.54545454500000001</v>
      </c>
      <c r="L8116">
        <v>0.57351988799999998</v>
      </c>
      <c r="M8116">
        <v>1.6398175000000001E-2</v>
      </c>
      <c r="N8116">
        <v>0.182055891</v>
      </c>
      <c r="O8116">
        <v>0.19226517200000001</v>
      </c>
      <c r="P8116">
        <v>0.62567893600000002</v>
      </c>
      <c r="Q8116">
        <v>-4.9419770000000002E-3</v>
      </c>
      <c r="R8116">
        <v>0.156691203</v>
      </c>
      <c r="S8116">
        <v>0.19008425500000001</v>
      </c>
      <c r="T8116">
        <v>0.65322454200000002</v>
      </c>
      <c r="U8116">
        <v>0.26</v>
      </c>
      <c r="V8116">
        <v>1.111111111</v>
      </c>
      <c r="W8116">
        <f>COUNTIF(Table1[[#This Row],[Al2O3]:[TiO2]],0)</f>
        <v>2</v>
      </c>
      <c r="X8116">
        <f>Table1[[#This Row],[K2O]]+Table1[[#This Row],[Li2O]]+Table1[[#This Row],[Na2O]]</f>
        <v>0.18</v>
      </c>
      <c r="Y8116">
        <f>Table1[[#This Row],[B2O3]]+Table1[[#This Row],[K2O]]+Table1[[#This Row],[Li2O]]+Table1[[#This Row],[Na2O]]</f>
        <v>0.32999999999999996</v>
      </c>
      <c r="Z8116" s="2">
        <f>Table1[[#This Row],[B2O3]]+Table1[[#This Row],[CaO]]+Table1[[#This Row],[K2O]]+Table1[[#This Row],[Li2O]]+Table1[[#This Row],[Na2O]]</f>
        <v>0.35499999999999998</v>
      </c>
      <c r="AA8116" s="2">
        <f>Table1[[#This Row],[A+B+AE]]-Table1[[#This Row],[Al2O3]]-Table1[[#This Row],[SiO2]]</f>
        <v>-0.23500000000000004</v>
      </c>
      <c r="AB81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461.10950000000003</v>
      </c>
    </row>
    <row r="8117" spans="1:28" hidden="1" x14ac:dyDescent="0.25">
      <c r="A8117">
        <v>0.2</v>
      </c>
      <c r="B8117">
        <v>0.17499999999999999</v>
      </c>
      <c r="C8117">
        <v>0</v>
      </c>
      <c r="D8117">
        <v>5.0000000000000001E-3</v>
      </c>
      <c r="E8117">
        <v>4.4999999999999998E-2</v>
      </c>
      <c r="F8117">
        <v>0</v>
      </c>
      <c r="G8117">
        <v>0.05</v>
      </c>
      <c r="H8117">
        <v>0.125</v>
      </c>
      <c r="I8117">
        <v>0.35</v>
      </c>
      <c r="J8117">
        <v>0.05</v>
      </c>
      <c r="K8117">
        <v>0.51851851900000001</v>
      </c>
      <c r="L8117">
        <v>0.57283941800000004</v>
      </c>
      <c r="M8117">
        <v>2.6794683999999999E-2</v>
      </c>
      <c r="N8117">
        <v>0.17126227699999999</v>
      </c>
      <c r="O8117">
        <v>0.19400994299999999</v>
      </c>
      <c r="P8117">
        <v>0.63472777999999996</v>
      </c>
      <c r="Q8117">
        <v>3.1346579999999998E-3</v>
      </c>
      <c r="R8117">
        <v>0.14950213400000001</v>
      </c>
      <c r="S8117">
        <v>0.18966334800000001</v>
      </c>
      <c r="T8117">
        <v>0.66083451900000001</v>
      </c>
      <c r="U8117">
        <v>0.255</v>
      </c>
      <c r="V8117">
        <v>1.1428571430000001</v>
      </c>
      <c r="W8117">
        <f>COUNTIF(Table1[[#This Row],[Al2O3]:[TiO2]],0)</f>
        <v>2</v>
      </c>
      <c r="X8117">
        <f>Table1[[#This Row],[K2O]]+Table1[[#This Row],[Li2O]]+Table1[[#This Row],[Na2O]]</f>
        <v>0.17499999999999999</v>
      </c>
      <c r="Y8117">
        <f>Table1[[#This Row],[B2O3]]+Table1[[#This Row],[K2O]]+Table1[[#This Row],[Li2O]]+Table1[[#This Row],[Na2O]]</f>
        <v>0.35</v>
      </c>
      <c r="Z8117" s="2">
        <f>Table1[[#This Row],[B2O3]]+Table1[[#This Row],[CaO]]+Table1[[#This Row],[K2O]]+Table1[[#This Row],[Li2O]]+Table1[[#This Row],[Na2O]]</f>
        <v>0.35</v>
      </c>
      <c r="AA8117" s="2">
        <f>Table1[[#This Row],[A+B+AE]]-Table1[[#This Row],[Al2O3]]-Table1[[#This Row],[SiO2]]</f>
        <v>-0.2</v>
      </c>
      <c r="AB81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458.69150000000002</v>
      </c>
    </row>
    <row r="8118" spans="1:28" hidden="1" x14ac:dyDescent="0.25">
      <c r="A8118">
        <v>0.22</v>
      </c>
      <c r="B8118">
        <v>0.16500000000000001</v>
      </c>
      <c r="C8118">
        <v>0.03</v>
      </c>
      <c r="D8118">
        <v>0</v>
      </c>
      <c r="E8118">
        <v>2.5000000000000001E-2</v>
      </c>
      <c r="F8118">
        <v>0</v>
      </c>
      <c r="G8118">
        <v>0.04</v>
      </c>
      <c r="H8118">
        <v>0.13</v>
      </c>
      <c r="I8118">
        <v>0.35499999999999998</v>
      </c>
      <c r="J8118">
        <v>3.5000000000000003E-2</v>
      </c>
      <c r="K8118">
        <v>0.50354609900000002</v>
      </c>
      <c r="L8118">
        <v>0.57378609400000002</v>
      </c>
      <c r="M8118">
        <v>1.4059873000000001E-2</v>
      </c>
      <c r="N8118">
        <v>0.17311262199999999</v>
      </c>
      <c r="O8118">
        <v>0.211054457</v>
      </c>
      <c r="P8118">
        <v>0.61583292199999995</v>
      </c>
      <c r="Q8118">
        <v>-9.6136109999999993E-3</v>
      </c>
      <c r="R8118">
        <v>0.15134209600000001</v>
      </c>
      <c r="S8118">
        <v>0.206982849</v>
      </c>
      <c r="T8118">
        <v>0.64167505599999997</v>
      </c>
      <c r="U8118">
        <v>0.26</v>
      </c>
      <c r="V8118">
        <v>1.294117647</v>
      </c>
      <c r="W8118">
        <f>COUNTIF(Table1[[#This Row],[Al2O3]:[TiO2]],0)</f>
        <v>2</v>
      </c>
      <c r="X8118">
        <f>Table1[[#This Row],[K2O]]+Table1[[#This Row],[Li2O]]+Table1[[#This Row],[Na2O]]</f>
        <v>0.17</v>
      </c>
      <c r="Y8118">
        <f>Table1[[#This Row],[B2O3]]+Table1[[#This Row],[K2O]]+Table1[[#This Row],[Li2O]]+Table1[[#This Row],[Na2O]]</f>
        <v>0.33500000000000002</v>
      </c>
      <c r="Z8118" s="2">
        <f>Table1[[#This Row],[B2O3]]+Table1[[#This Row],[CaO]]+Table1[[#This Row],[K2O]]+Table1[[#This Row],[Li2O]]+Table1[[#This Row],[Na2O]]</f>
        <v>0.36499999999999999</v>
      </c>
      <c r="AA8118" s="2">
        <f>Table1[[#This Row],[A+B+AE]]-Table1[[#This Row],[Al2O3]]-Table1[[#This Row],[SiO2]]</f>
        <v>-0.21</v>
      </c>
      <c r="AB81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474.28949999999998</v>
      </c>
    </row>
    <row r="8119" spans="1:28" hidden="1" x14ac:dyDescent="0.25">
      <c r="A8119">
        <v>0.23</v>
      </c>
      <c r="B8119">
        <v>0.14499999999999999</v>
      </c>
      <c r="C8119">
        <v>2.5000000000000001E-2</v>
      </c>
      <c r="D8119">
        <v>5.0000000000000001E-3</v>
      </c>
      <c r="E8119">
        <v>0.02</v>
      </c>
      <c r="F8119">
        <v>0</v>
      </c>
      <c r="G8119">
        <v>0.04</v>
      </c>
      <c r="H8119">
        <v>0.13500000000000001</v>
      </c>
      <c r="I8119">
        <v>0.4</v>
      </c>
      <c r="J8119">
        <v>0</v>
      </c>
      <c r="K8119">
        <v>0.52287581999999999</v>
      </c>
      <c r="L8119">
        <v>0.56506120000000004</v>
      </c>
      <c r="M8119">
        <v>1.1911039999999999E-2</v>
      </c>
      <c r="N8119">
        <v>0.17251680999999999</v>
      </c>
      <c r="O8119">
        <v>0.21574568</v>
      </c>
      <c r="P8119">
        <v>0.61173750000000005</v>
      </c>
      <c r="Q8119">
        <v>-1.4182190000000001E-2</v>
      </c>
      <c r="R8119">
        <v>0.15249524</v>
      </c>
      <c r="S8119">
        <v>0.21247898000000001</v>
      </c>
      <c r="T8119">
        <v>0.63502577000000004</v>
      </c>
      <c r="U8119">
        <v>0.26500000000000001</v>
      </c>
      <c r="V8119">
        <v>1.3142857100000001</v>
      </c>
      <c r="W8119">
        <f>COUNTIF(Table1[[#This Row],[Al2O3]:[TiO2]],0)</f>
        <v>2</v>
      </c>
      <c r="X8119">
        <f>Table1[[#This Row],[K2O]]+Table1[[#This Row],[Li2O]]+Table1[[#This Row],[Na2O]]</f>
        <v>0.17500000000000002</v>
      </c>
      <c r="Y8119">
        <f>Table1[[#This Row],[B2O3]]+Table1[[#This Row],[K2O]]+Table1[[#This Row],[Li2O]]+Table1[[#This Row],[Na2O]]</f>
        <v>0.32</v>
      </c>
      <c r="Z8119" s="2">
        <f>Table1[[#This Row],[B2O3]]+Table1[[#This Row],[CaO]]+Table1[[#This Row],[K2O]]+Table1[[#This Row],[Li2O]]+Table1[[#This Row],[Na2O]]</f>
        <v>0.34499999999999997</v>
      </c>
      <c r="AA8119" s="2">
        <f>Table1[[#This Row],[A+B+AE]]-Table1[[#This Row],[Al2O3]]-Table1[[#This Row],[SiO2]]</f>
        <v>-0.28500000000000003</v>
      </c>
      <c r="AB81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483.10700000000008</v>
      </c>
    </row>
    <row r="8120" spans="1:28" hidden="1" x14ac:dyDescent="0.25">
      <c r="A8120">
        <v>0.22500000000000001</v>
      </c>
      <c r="B8120">
        <v>0.17499999999999999</v>
      </c>
      <c r="C8120">
        <v>1.4999999999999999E-2</v>
      </c>
      <c r="D8120">
        <v>0</v>
      </c>
      <c r="E8120">
        <v>0.03</v>
      </c>
      <c r="F8120">
        <v>0</v>
      </c>
      <c r="G8120">
        <v>0.05</v>
      </c>
      <c r="H8120">
        <v>0.13500000000000001</v>
      </c>
      <c r="I8120">
        <v>0.34</v>
      </c>
      <c r="J8120">
        <v>0.03</v>
      </c>
      <c r="K8120">
        <v>0.48571428999999999</v>
      </c>
      <c r="L8120">
        <v>0.57296462999999997</v>
      </c>
      <c r="M8120">
        <v>5.4030800000000002E-3</v>
      </c>
      <c r="N8120">
        <v>0.18025327999999999</v>
      </c>
      <c r="O8120">
        <v>0.21216806999999999</v>
      </c>
      <c r="P8120">
        <v>0.60757863999999995</v>
      </c>
      <c r="Q8120">
        <v>-1.6768209999999999E-2</v>
      </c>
      <c r="R8120">
        <v>0.15715382</v>
      </c>
      <c r="S8120">
        <v>0.20797323000000001</v>
      </c>
      <c r="T8120">
        <v>0.63487294999999999</v>
      </c>
      <c r="U8120">
        <v>0.26500000000000001</v>
      </c>
      <c r="V8120">
        <v>1.21621622</v>
      </c>
      <c r="W8120">
        <f>COUNTIF(Table1[[#This Row],[Al2O3]:[TiO2]],0)</f>
        <v>2</v>
      </c>
      <c r="X8120">
        <f>Table1[[#This Row],[K2O]]+Table1[[#This Row],[Li2O]]+Table1[[#This Row],[Na2O]]</f>
        <v>0.185</v>
      </c>
      <c r="Y8120">
        <f>Table1[[#This Row],[B2O3]]+Table1[[#This Row],[K2O]]+Table1[[#This Row],[Li2O]]+Table1[[#This Row],[Na2O]]</f>
        <v>0.36</v>
      </c>
      <c r="Z8120" s="2">
        <f>Table1[[#This Row],[B2O3]]+Table1[[#This Row],[CaO]]+Table1[[#This Row],[K2O]]+Table1[[#This Row],[Li2O]]+Table1[[#This Row],[Na2O]]</f>
        <v>0.375</v>
      </c>
      <c r="AA8120" s="2">
        <f>Table1[[#This Row],[A+B+AE]]-Table1[[#This Row],[Al2O3]]-Table1[[#This Row],[SiO2]]</f>
        <v>-0.19000000000000003</v>
      </c>
      <c r="AB81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460.69500000000005</v>
      </c>
    </row>
    <row r="8121" spans="1:28" hidden="1" x14ac:dyDescent="0.25">
      <c r="A8121">
        <v>0.24</v>
      </c>
      <c r="B8121">
        <v>0.17499999999999999</v>
      </c>
      <c r="C8121">
        <v>0.02</v>
      </c>
      <c r="D8121">
        <v>0</v>
      </c>
      <c r="E8121">
        <v>0.05</v>
      </c>
      <c r="F8121">
        <v>0</v>
      </c>
      <c r="G8121">
        <v>1.4999999999999999E-2</v>
      </c>
      <c r="H8121">
        <v>0.15</v>
      </c>
      <c r="I8121">
        <v>0.32</v>
      </c>
      <c r="J8121">
        <v>0.03</v>
      </c>
      <c r="K8121">
        <v>0.45070422999999998</v>
      </c>
      <c r="L8121">
        <v>0.57360533000000002</v>
      </c>
      <c r="M8121">
        <v>1.088563E-2</v>
      </c>
      <c r="N8121">
        <v>0.16565308000000001</v>
      </c>
      <c r="O8121">
        <v>0.23167589</v>
      </c>
      <c r="P8121">
        <v>0.60267103</v>
      </c>
      <c r="Q8121">
        <v>-2.0752400000000001E-2</v>
      </c>
      <c r="R8121">
        <v>0.15232214999999999</v>
      </c>
      <c r="S8121">
        <v>0.22433995000000001</v>
      </c>
      <c r="T8121">
        <v>0.6233379</v>
      </c>
      <c r="U8121">
        <v>0.26</v>
      </c>
      <c r="V8121">
        <v>1.4545454499999999</v>
      </c>
      <c r="W8121">
        <f>COUNTIF(Table1[[#This Row],[Al2O3]:[TiO2]],0)</f>
        <v>2</v>
      </c>
      <c r="X8121">
        <f>Table1[[#This Row],[K2O]]+Table1[[#This Row],[Li2O]]+Table1[[#This Row],[Na2O]]</f>
        <v>0.16499999999999998</v>
      </c>
      <c r="Y8121">
        <f>Table1[[#This Row],[B2O3]]+Table1[[#This Row],[K2O]]+Table1[[#This Row],[Li2O]]+Table1[[#This Row],[Na2O]]</f>
        <v>0.33999999999999997</v>
      </c>
      <c r="Z8121" s="2">
        <f>Table1[[#This Row],[B2O3]]+Table1[[#This Row],[CaO]]+Table1[[#This Row],[K2O]]+Table1[[#This Row],[Li2O]]+Table1[[#This Row],[Na2O]]</f>
        <v>0.36</v>
      </c>
      <c r="AA8121" s="2">
        <f>Table1[[#This Row],[A+B+AE]]-Table1[[#This Row],[Al2O3]]-Table1[[#This Row],[SiO2]]</f>
        <v>-0.2</v>
      </c>
      <c r="AB81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494.82349999999985</v>
      </c>
    </row>
    <row r="8122" spans="1:28" hidden="1" x14ac:dyDescent="0.25">
      <c r="A8122">
        <v>0.22</v>
      </c>
      <c r="B8122">
        <v>0.115</v>
      </c>
      <c r="C8122">
        <v>0</v>
      </c>
      <c r="D8122">
        <v>2.5000000000000001E-3</v>
      </c>
      <c r="E8122">
        <v>0.05</v>
      </c>
      <c r="F8122">
        <v>0</v>
      </c>
      <c r="G8122">
        <v>0.03</v>
      </c>
      <c r="H8122">
        <v>0.125</v>
      </c>
      <c r="I8122">
        <v>0.45</v>
      </c>
      <c r="J8122">
        <v>7.4999999999999997E-3</v>
      </c>
      <c r="K8122">
        <v>0.56603773599999996</v>
      </c>
      <c r="L8122">
        <v>0.56082961200000003</v>
      </c>
      <c r="M8122">
        <v>3.6486295000000002E-2</v>
      </c>
      <c r="N8122">
        <v>0.15199114899999999</v>
      </c>
      <c r="O8122">
        <v>0.214442717</v>
      </c>
      <c r="P8122">
        <v>0.63356613399999995</v>
      </c>
      <c r="Q8122">
        <v>2.6787040000000001E-3</v>
      </c>
      <c r="R8122">
        <v>0.13869278299999999</v>
      </c>
      <c r="S8122">
        <v>0.21102712700000001</v>
      </c>
      <c r="T8122">
        <v>0.65028009099999995</v>
      </c>
      <c r="U8122">
        <v>0.27</v>
      </c>
      <c r="V8122">
        <v>1.4193548389999999</v>
      </c>
      <c r="W8122">
        <f>COUNTIF(Table1[[#This Row],[Al2O3]:[TiO2]],0)</f>
        <v>2</v>
      </c>
      <c r="X8122">
        <f>Table1[[#This Row],[K2O]]+Table1[[#This Row],[Li2O]]+Table1[[#This Row],[Na2O]]</f>
        <v>0.155</v>
      </c>
      <c r="Y8122">
        <f>Table1[[#This Row],[B2O3]]+Table1[[#This Row],[K2O]]+Table1[[#This Row],[Li2O]]+Table1[[#This Row],[Na2O]]</f>
        <v>0.27</v>
      </c>
      <c r="Z8122" s="2">
        <f>Table1[[#This Row],[B2O3]]+Table1[[#This Row],[CaO]]+Table1[[#This Row],[K2O]]+Table1[[#This Row],[Li2O]]+Table1[[#This Row],[Na2O]]</f>
        <v>0.27</v>
      </c>
      <c r="AA8122" s="2">
        <f>Table1[[#This Row],[A+B+AE]]-Table1[[#This Row],[Al2O3]]-Table1[[#This Row],[SiO2]]</f>
        <v>-0.4</v>
      </c>
      <c r="AB81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499.38750000000016</v>
      </c>
    </row>
    <row r="8123" spans="1:28" hidden="1" x14ac:dyDescent="0.25">
      <c r="A8123">
        <v>0.20499999999999999</v>
      </c>
      <c r="B8123">
        <v>0.115</v>
      </c>
      <c r="C8123">
        <v>0.04</v>
      </c>
      <c r="D8123">
        <v>0</v>
      </c>
      <c r="E8123">
        <v>2.5000000000000001E-2</v>
      </c>
      <c r="F8123">
        <v>0</v>
      </c>
      <c r="G8123">
        <v>0.04</v>
      </c>
      <c r="H8123">
        <v>0.125</v>
      </c>
      <c r="I8123">
        <v>0.435</v>
      </c>
      <c r="J8123">
        <v>1.4999999999999999E-2</v>
      </c>
      <c r="K8123">
        <v>0.56862745100000001</v>
      </c>
      <c r="L8123">
        <v>0.572898307</v>
      </c>
      <c r="M8123">
        <v>1.7754127000000001E-2</v>
      </c>
      <c r="N8123">
        <v>0.175276508</v>
      </c>
      <c r="O8123">
        <v>0.20127539899999999</v>
      </c>
      <c r="P8123">
        <v>0.62344809300000004</v>
      </c>
      <c r="Q8123">
        <v>-7.7847319999999999E-3</v>
      </c>
      <c r="R8123">
        <v>0.15354457399999999</v>
      </c>
      <c r="S8123">
        <v>0.199927831</v>
      </c>
      <c r="T8123">
        <v>0.64652759500000001</v>
      </c>
      <c r="U8123">
        <v>0.27</v>
      </c>
      <c r="V8123">
        <v>1.242424242</v>
      </c>
      <c r="W8123">
        <f>COUNTIF(Table1[[#This Row],[Al2O3]:[TiO2]],0)</f>
        <v>2</v>
      </c>
      <c r="X8123">
        <f>Table1[[#This Row],[K2O]]+Table1[[#This Row],[Li2O]]+Table1[[#This Row],[Na2O]]</f>
        <v>0.16500000000000001</v>
      </c>
      <c r="Y8123">
        <f>Table1[[#This Row],[B2O3]]+Table1[[#This Row],[K2O]]+Table1[[#This Row],[Li2O]]+Table1[[#This Row],[Na2O]]</f>
        <v>0.28000000000000003</v>
      </c>
      <c r="Z8123" s="2">
        <f>Table1[[#This Row],[B2O3]]+Table1[[#This Row],[CaO]]+Table1[[#This Row],[K2O]]+Table1[[#This Row],[Li2O]]+Table1[[#This Row],[Na2O]]</f>
        <v>0.32</v>
      </c>
      <c r="AA8123" s="2">
        <f>Table1[[#This Row],[A+B+AE]]-Table1[[#This Row],[Al2O3]]-Table1[[#This Row],[SiO2]]</f>
        <v>-0.31999999999999995</v>
      </c>
      <c r="AB81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484.75</v>
      </c>
    </row>
    <row r="8124" spans="1:28" hidden="1" x14ac:dyDescent="0.25">
      <c r="A8124">
        <v>0.24</v>
      </c>
      <c r="B8124">
        <v>0.185</v>
      </c>
      <c r="C8124">
        <v>2.5000000000000001E-2</v>
      </c>
      <c r="D8124">
        <v>0</v>
      </c>
      <c r="E8124">
        <v>2.5000000000000001E-2</v>
      </c>
      <c r="F8124">
        <v>0</v>
      </c>
      <c r="G8124">
        <v>5.5E-2</v>
      </c>
      <c r="H8124">
        <v>0.14000000000000001</v>
      </c>
      <c r="I8124">
        <v>0.32</v>
      </c>
      <c r="J8124">
        <v>0.01</v>
      </c>
      <c r="K8124">
        <v>0.45714285700000001</v>
      </c>
      <c r="L8124">
        <v>0.57224274600000002</v>
      </c>
      <c r="M8124">
        <v>-8.8727540000000001E-3</v>
      </c>
      <c r="N8124">
        <v>0.18817875000000001</v>
      </c>
      <c r="O8124">
        <v>0.22097514500000001</v>
      </c>
      <c r="P8124">
        <v>0.59084610500000001</v>
      </c>
      <c r="Q8124">
        <v>-2.8246321000000001E-2</v>
      </c>
      <c r="R8124">
        <v>0.16254795399999999</v>
      </c>
      <c r="S8124">
        <v>0.216893275</v>
      </c>
      <c r="T8124">
        <v>0.62055877100000001</v>
      </c>
      <c r="U8124">
        <v>0.26</v>
      </c>
      <c r="V8124">
        <v>1.230769231</v>
      </c>
      <c r="W8124">
        <f>COUNTIF(Table1[[#This Row],[Al2O3]:[TiO2]],0)</f>
        <v>2</v>
      </c>
      <c r="X8124">
        <f>Table1[[#This Row],[K2O]]+Table1[[#This Row],[Li2O]]+Table1[[#This Row],[Na2O]]</f>
        <v>0.19500000000000001</v>
      </c>
      <c r="Y8124">
        <f>Table1[[#This Row],[B2O3]]+Table1[[#This Row],[K2O]]+Table1[[#This Row],[Li2O]]+Table1[[#This Row],[Na2O]]</f>
        <v>0.38</v>
      </c>
      <c r="Z8124" s="2">
        <f>Table1[[#This Row],[B2O3]]+Table1[[#This Row],[CaO]]+Table1[[#This Row],[K2O]]+Table1[[#This Row],[Li2O]]+Table1[[#This Row],[Na2O]]</f>
        <v>0.40500000000000003</v>
      </c>
      <c r="AA8124" s="2">
        <f>Table1[[#This Row],[A+B+AE]]-Table1[[#This Row],[Al2O3]]-Table1[[#This Row],[SiO2]]</f>
        <v>-0.15499999999999997</v>
      </c>
      <c r="AB81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455.84100000000001</v>
      </c>
    </row>
    <row r="8125" spans="1:28" hidden="1" x14ac:dyDescent="0.25">
      <c r="A8125">
        <v>0.21</v>
      </c>
      <c r="B8125">
        <v>0.13500000000000001</v>
      </c>
      <c r="C8125">
        <v>0.04</v>
      </c>
      <c r="D8125">
        <v>5.0000000000000001E-3</v>
      </c>
      <c r="E8125">
        <v>3.5000000000000003E-2</v>
      </c>
      <c r="F8125">
        <v>0</v>
      </c>
      <c r="G8125">
        <v>4.4999999999999998E-2</v>
      </c>
      <c r="H8125">
        <v>0.13</v>
      </c>
      <c r="I8125">
        <v>0.4</v>
      </c>
      <c r="J8125">
        <v>0</v>
      </c>
      <c r="K8125">
        <v>0.54054054100000004</v>
      </c>
      <c r="L8125">
        <v>0.57260496000000005</v>
      </c>
      <c r="M8125">
        <v>8.5801509999999994E-3</v>
      </c>
      <c r="N8125">
        <v>0.182569864</v>
      </c>
      <c r="O8125">
        <v>0.20320483</v>
      </c>
      <c r="P8125">
        <v>0.61422530600000003</v>
      </c>
      <c r="Q8125">
        <v>-1.448198E-2</v>
      </c>
      <c r="R8125">
        <v>0.15883156400000001</v>
      </c>
      <c r="S8125">
        <v>0.201289209</v>
      </c>
      <c r="T8125">
        <v>0.63987922600000002</v>
      </c>
      <c r="U8125">
        <v>0.255</v>
      </c>
      <c r="V8125">
        <v>1.2</v>
      </c>
      <c r="W8125">
        <f>COUNTIF(Table1[[#This Row],[Al2O3]:[TiO2]],0)</f>
        <v>2</v>
      </c>
      <c r="X8125">
        <f>Table1[[#This Row],[K2O]]+Table1[[#This Row],[Li2O]]+Table1[[#This Row],[Na2O]]</f>
        <v>0.17499999999999999</v>
      </c>
      <c r="Y8125">
        <f>Table1[[#This Row],[B2O3]]+Table1[[#This Row],[K2O]]+Table1[[#This Row],[Li2O]]+Table1[[#This Row],[Na2O]]</f>
        <v>0.31</v>
      </c>
      <c r="Z8125" s="2">
        <f>Table1[[#This Row],[B2O3]]+Table1[[#This Row],[CaO]]+Table1[[#This Row],[K2O]]+Table1[[#This Row],[Li2O]]+Table1[[#This Row],[Na2O]]</f>
        <v>0.35000000000000003</v>
      </c>
      <c r="AA8125" s="2">
        <f>Table1[[#This Row],[A+B+AE]]-Table1[[#This Row],[Al2O3]]-Table1[[#This Row],[SiO2]]</f>
        <v>-0.26</v>
      </c>
      <c r="AB81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475.71050000000002</v>
      </c>
    </row>
    <row r="8126" spans="1:28" hidden="1" x14ac:dyDescent="0.25">
      <c r="A8126">
        <v>0.21</v>
      </c>
      <c r="B8126">
        <v>0.14499999999999999</v>
      </c>
      <c r="C8126">
        <v>0.02</v>
      </c>
      <c r="D8126">
        <v>0</v>
      </c>
      <c r="E8126">
        <v>4.4999999999999998E-2</v>
      </c>
      <c r="F8126">
        <v>0.01</v>
      </c>
      <c r="G8126">
        <v>0.05</v>
      </c>
      <c r="H8126">
        <v>0.125</v>
      </c>
      <c r="I8126">
        <v>0.39500000000000002</v>
      </c>
      <c r="J8126">
        <v>0</v>
      </c>
      <c r="K8126">
        <v>0.54109589000000002</v>
      </c>
      <c r="L8126">
        <v>0.56899175800000001</v>
      </c>
      <c r="M8126">
        <v>1.3997556E-2</v>
      </c>
      <c r="N8126">
        <v>0.17876971899999999</v>
      </c>
      <c r="O8126">
        <v>0.20119856899999999</v>
      </c>
      <c r="P8126">
        <v>0.62003171300000004</v>
      </c>
      <c r="Q8126">
        <v>-6.4994909999999996E-3</v>
      </c>
      <c r="R8126">
        <v>0.15268704899999999</v>
      </c>
      <c r="S8126">
        <v>0.19939232800000001</v>
      </c>
      <c r="T8126">
        <v>0.64792062299999997</v>
      </c>
      <c r="U8126">
        <v>0.25</v>
      </c>
      <c r="V8126">
        <v>1.2</v>
      </c>
      <c r="W8126">
        <f>COUNTIF(Table1[[#This Row],[Al2O3]:[TiO2]],0)</f>
        <v>2</v>
      </c>
      <c r="X8126">
        <f>Table1[[#This Row],[K2O]]+Table1[[#This Row],[Li2O]]+Table1[[#This Row],[Na2O]]</f>
        <v>0.185</v>
      </c>
      <c r="Y8126">
        <f>Table1[[#This Row],[B2O3]]+Table1[[#This Row],[K2O]]+Table1[[#This Row],[Li2O]]+Table1[[#This Row],[Na2O]]</f>
        <v>0.33</v>
      </c>
      <c r="Z8126" s="2">
        <f>Table1[[#This Row],[B2O3]]+Table1[[#This Row],[CaO]]+Table1[[#This Row],[K2O]]+Table1[[#This Row],[Li2O]]+Table1[[#This Row],[Na2O]]</f>
        <v>0.35</v>
      </c>
      <c r="AA8126" s="2">
        <f>Table1[[#This Row],[A+B+AE]]-Table1[[#This Row],[Al2O3]]-Table1[[#This Row],[SiO2]]</f>
        <v>-0.255</v>
      </c>
      <c r="AB81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470.24699999999996</v>
      </c>
    </row>
    <row r="8127" spans="1:28" hidden="1" x14ac:dyDescent="0.25">
      <c r="A8127">
        <v>0.23499999999999999</v>
      </c>
      <c r="B8127">
        <v>0.16</v>
      </c>
      <c r="C8127">
        <v>1.4999999999999999E-2</v>
      </c>
      <c r="D8127">
        <v>0</v>
      </c>
      <c r="E8127">
        <v>0.03</v>
      </c>
      <c r="F8127">
        <v>0</v>
      </c>
      <c r="G8127">
        <v>2.5000000000000001E-2</v>
      </c>
      <c r="H8127">
        <v>0.13500000000000001</v>
      </c>
      <c r="I8127">
        <v>0.375</v>
      </c>
      <c r="J8127">
        <v>2.5000000000000001E-2</v>
      </c>
      <c r="K8127">
        <v>0.50335570500000004</v>
      </c>
      <c r="L8127">
        <v>0.56481034399999996</v>
      </c>
      <c r="M8127">
        <v>2.5907106999999999E-2</v>
      </c>
      <c r="N8127">
        <v>0.156963611</v>
      </c>
      <c r="O8127">
        <v>0.223040565</v>
      </c>
      <c r="P8127">
        <v>0.61999582399999997</v>
      </c>
      <c r="Q8127">
        <v>-4.993384E-3</v>
      </c>
      <c r="R8127">
        <v>0.14220287500000001</v>
      </c>
      <c r="S8127">
        <v>0.21742851499999999</v>
      </c>
      <c r="T8127">
        <v>0.64036861099999998</v>
      </c>
      <c r="U8127">
        <v>0.26</v>
      </c>
      <c r="V8127">
        <v>1.46875</v>
      </c>
      <c r="W8127">
        <f>COUNTIF(Table1[[#This Row],[Al2O3]:[TiO2]],0)</f>
        <v>2</v>
      </c>
      <c r="X8127">
        <f>Table1[[#This Row],[K2O]]+Table1[[#This Row],[Li2O]]+Table1[[#This Row],[Na2O]]</f>
        <v>0.16</v>
      </c>
      <c r="Y8127">
        <f>Table1[[#This Row],[B2O3]]+Table1[[#This Row],[K2O]]+Table1[[#This Row],[Li2O]]+Table1[[#This Row],[Na2O]]</f>
        <v>0.32</v>
      </c>
      <c r="Z8127" s="2">
        <f>Table1[[#This Row],[B2O3]]+Table1[[#This Row],[CaO]]+Table1[[#This Row],[K2O]]+Table1[[#This Row],[Li2O]]+Table1[[#This Row],[Na2O]]</f>
        <v>0.33499999999999996</v>
      </c>
      <c r="AA8127" s="2">
        <f>Table1[[#This Row],[A+B+AE]]-Table1[[#This Row],[Al2O3]]-Table1[[#This Row],[SiO2]]</f>
        <v>-0.27500000000000002</v>
      </c>
      <c r="AB81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495.31399999999996</v>
      </c>
    </row>
    <row r="8128" spans="1:28" hidden="1" x14ac:dyDescent="0.25">
      <c r="A8128">
        <v>0.24</v>
      </c>
      <c r="B8128">
        <v>0.16</v>
      </c>
      <c r="C8128">
        <v>0</v>
      </c>
      <c r="D8128">
        <v>0</v>
      </c>
      <c r="E8128">
        <v>0.03</v>
      </c>
      <c r="F8128">
        <v>0.01</v>
      </c>
      <c r="G8128">
        <v>0.02</v>
      </c>
      <c r="H8128">
        <v>0.14000000000000001</v>
      </c>
      <c r="I8128">
        <v>0.39500000000000002</v>
      </c>
      <c r="J8128">
        <v>5.0000000000000001E-3</v>
      </c>
      <c r="K8128">
        <v>0.50967741899999996</v>
      </c>
      <c r="L8128">
        <v>0.55634608900000004</v>
      </c>
      <c r="M8128">
        <v>3.1269466000000003E-2</v>
      </c>
      <c r="N8128">
        <v>0.15264994100000001</v>
      </c>
      <c r="O8128">
        <v>0.222684086</v>
      </c>
      <c r="P8128">
        <v>0.62466597400000001</v>
      </c>
      <c r="Q8128">
        <v>-4.3480599999999998E-4</v>
      </c>
      <c r="R8128">
        <v>0.138493277</v>
      </c>
      <c r="S8128">
        <v>0.217159196</v>
      </c>
      <c r="T8128">
        <v>0.64434752699999998</v>
      </c>
      <c r="U8128">
        <v>0.255</v>
      </c>
      <c r="V8128">
        <v>1.5</v>
      </c>
      <c r="W8128">
        <f>COUNTIF(Table1[[#This Row],[Al2O3]:[TiO2]],0)</f>
        <v>2</v>
      </c>
      <c r="X8128">
        <f>Table1[[#This Row],[K2O]]+Table1[[#This Row],[Li2O]]+Table1[[#This Row],[Na2O]]</f>
        <v>0.17</v>
      </c>
      <c r="Y8128">
        <f>Table1[[#This Row],[B2O3]]+Table1[[#This Row],[K2O]]+Table1[[#This Row],[Li2O]]+Table1[[#This Row],[Na2O]]</f>
        <v>0.33</v>
      </c>
      <c r="Z8128" s="2">
        <f>Table1[[#This Row],[B2O3]]+Table1[[#This Row],[CaO]]+Table1[[#This Row],[K2O]]+Table1[[#This Row],[Li2O]]+Table1[[#This Row],[Na2O]]</f>
        <v>0.33</v>
      </c>
      <c r="AA8128" s="2">
        <f>Table1[[#This Row],[A+B+AE]]-Table1[[#This Row],[Al2O3]]-Table1[[#This Row],[SiO2]]</f>
        <v>-0.30499999999999999</v>
      </c>
      <c r="AB81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504.54250000000002</v>
      </c>
    </row>
    <row r="8129" spans="1:28" hidden="1" x14ac:dyDescent="0.25">
      <c r="A8129">
        <v>0.245</v>
      </c>
      <c r="B8129">
        <v>0.17</v>
      </c>
      <c r="C8129">
        <v>0</v>
      </c>
      <c r="D8129">
        <v>2.5000000000000001E-3</v>
      </c>
      <c r="E8129">
        <v>0.04</v>
      </c>
      <c r="F8129">
        <v>2.5000000000000001E-3</v>
      </c>
      <c r="G8129">
        <v>2.5000000000000001E-2</v>
      </c>
      <c r="H8129">
        <v>0.15</v>
      </c>
      <c r="I8129">
        <v>0.36499999999999999</v>
      </c>
      <c r="J8129">
        <v>0</v>
      </c>
      <c r="K8129">
        <v>0.48026316000000002</v>
      </c>
      <c r="L8129">
        <v>0.55979758999999996</v>
      </c>
      <c r="M8129">
        <v>1.6573149999999998E-2</v>
      </c>
      <c r="N8129">
        <v>0.16329755000000001</v>
      </c>
      <c r="O8129">
        <v>0.22635304000000001</v>
      </c>
      <c r="P8129">
        <v>0.61034942000000003</v>
      </c>
      <c r="Q8129">
        <v>-1.494555E-2</v>
      </c>
      <c r="R8129">
        <v>0.14940287999999999</v>
      </c>
      <c r="S8129">
        <v>0.22007339000000001</v>
      </c>
      <c r="T8129">
        <v>0.63052372999999995</v>
      </c>
      <c r="U8129">
        <v>0.255</v>
      </c>
      <c r="V8129">
        <v>1.4</v>
      </c>
      <c r="W8129">
        <f>COUNTIF(Table1[[#This Row],[Al2O3]:[TiO2]],0)</f>
        <v>2</v>
      </c>
      <c r="X8129">
        <f>Table1[[#This Row],[K2O]]+Table1[[#This Row],[Li2O]]+Table1[[#This Row],[Na2O]]</f>
        <v>0.17749999999999999</v>
      </c>
      <c r="Y8129">
        <f>Table1[[#This Row],[B2O3]]+Table1[[#This Row],[K2O]]+Table1[[#This Row],[Li2O]]+Table1[[#This Row],[Na2O]]</f>
        <v>0.34750000000000003</v>
      </c>
      <c r="Z8129" s="2">
        <f>Table1[[#This Row],[B2O3]]+Table1[[#This Row],[CaO]]+Table1[[#This Row],[K2O]]+Table1[[#This Row],[Li2O]]+Table1[[#This Row],[Na2O]]</f>
        <v>0.34750000000000003</v>
      </c>
      <c r="AA8129" s="2">
        <f>Table1[[#This Row],[A+B+AE]]-Table1[[#This Row],[Al2O3]]-Table1[[#This Row],[SiO2]]</f>
        <v>-0.26249999999999996</v>
      </c>
      <c r="AB81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493.79899999999998</v>
      </c>
    </row>
    <row r="8130" spans="1:28" hidden="1" x14ac:dyDescent="0.25">
      <c r="A8130">
        <v>0.22500000000000001</v>
      </c>
      <c r="B8130">
        <v>0.16</v>
      </c>
      <c r="C8130">
        <v>0.01</v>
      </c>
      <c r="D8130">
        <v>0</v>
      </c>
      <c r="E8130">
        <v>0.05</v>
      </c>
      <c r="F8130">
        <v>0.01</v>
      </c>
      <c r="G8130">
        <v>0.04</v>
      </c>
      <c r="H8130">
        <v>0.13500000000000001</v>
      </c>
      <c r="I8130">
        <v>0.37</v>
      </c>
      <c r="J8130">
        <v>0</v>
      </c>
      <c r="K8130">
        <v>0.50684932000000005</v>
      </c>
      <c r="L8130">
        <v>0.56652279999999999</v>
      </c>
      <c r="M8130">
        <v>1.2547620000000001E-2</v>
      </c>
      <c r="N8130">
        <v>0.17342041999999999</v>
      </c>
      <c r="O8130">
        <v>0.21297742</v>
      </c>
      <c r="P8130">
        <v>0.61360216000000001</v>
      </c>
      <c r="Q8130">
        <v>-1.1050259999999999E-2</v>
      </c>
      <c r="R8130">
        <v>0.15137418</v>
      </c>
      <c r="S8130">
        <v>0.20933737999999999</v>
      </c>
      <c r="T8130">
        <v>0.63928843999999996</v>
      </c>
      <c r="U8130">
        <v>0.25</v>
      </c>
      <c r="V8130">
        <v>1.28571429</v>
      </c>
      <c r="W8130">
        <f>COUNTIF(Table1[[#This Row],[Al2O3]:[TiO2]],0)</f>
        <v>2</v>
      </c>
      <c r="X8130">
        <f>Table1[[#This Row],[K2O]]+Table1[[#This Row],[Li2O]]+Table1[[#This Row],[Na2O]]</f>
        <v>0.185</v>
      </c>
      <c r="Y8130">
        <f>Table1[[#This Row],[B2O3]]+Table1[[#This Row],[K2O]]+Table1[[#This Row],[Li2O]]+Table1[[#This Row],[Na2O]]</f>
        <v>0.34500000000000003</v>
      </c>
      <c r="Z8130" s="2">
        <f>Table1[[#This Row],[B2O3]]+Table1[[#This Row],[CaO]]+Table1[[#This Row],[K2O]]+Table1[[#This Row],[Li2O]]+Table1[[#This Row],[Na2O]]</f>
        <v>0.35500000000000004</v>
      </c>
      <c r="AA8130" s="2">
        <f>Table1[[#This Row],[A+B+AE]]-Table1[[#This Row],[Al2O3]]-Table1[[#This Row],[SiO2]]</f>
        <v>-0.23999999999999996</v>
      </c>
      <c r="AB81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477.70150000000001</v>
      </c>
    </row>
    <row r="8131" spans="1:28" hidden="1" x14ac:dyDescent="0.25">
      <c r="A8131">
        <v>0.22</v>
      </c>
      <c r="B8131">
        <v>0.155</v>
      </c>
      <c r="C8131">
        <v>0.01</v>
      </c>
      <c r="D8131">
        <v>0</v>
      </c>
      <c r="E8131">
        <v>0.02</v>
      </c>
      <c r="F8131">
        <v>0.01</v>
      </c>
      <c r="G8131">
        <v>0.05</v>
      </c>
      <c r="H8131">
        <v>0.125</v>
      </c>
      <c r="I8131">
        <v>0.41</v>
      </c>
      <c r="J8131">
        <v>0</v>
      </c>
      <c r="K8131">
        <v>0.54304635800000001</v>
      </c>
      <c r="L8131">
        <v>0.55966365200000001</v>
      </c>
      <c r="M8131">
        <v>2.3025799999999999E-2</v>
      </c>
      <c r="N8131">
        <v>0.16944504699999999</v>
      </c>
      <c r="O8131">
        <v>0.20312723599999999</v>
      </c>
      <c r="P8131">
        <v>0.627427717</v>
      </c>
      <c r="Q8131">
        <v>1.1114079999999999E-3</v>
      </c>
      <c r="R8131">
        <v>0.14522454500000001</v>
      </c>
      <c r="S8131">
        <v>0.20064937399999999</v>
      </c>
      <c r="T8131">
        <v>0.65412608100000003</v>
      </c>
      <c r="U8131">
        <v>0.25</v>
      </c>
      <c r="V8131">
        <v>1.2571428570000001</v>
      </c>
      <c r="W8131">
        <f>COUNTIF(Table1[[#This Row],[Al2O3]:[TiO2]],0)</f>
        <v>2</v>
      </c>
      <c r="X8131">
        <f>Table1[[#This Row],[K2O]]+Table1[[#This Row],[Li2O]]+Table1[[#This Row],[Na2O]]</f>
        <v>0.185</v>
      </c>
      <c r="Y8131">
        <f>Table1[[#This Row],[B2O3]]+Table1[[#This Row],[K2O]]+Table1[[#This Row],[Li2O]]+Table1[[#This Row],[Na2O]]</f>
        <v>0.34</v>
      </c>
      <c r="Z8131" s="2">
        <f>Table1[[#This Row],[B2O3]]+Table1[[#This Row],[CaO]]+Table1[[#This Row],[K2O]]+Table1[[#This Row],[Li2O]]+Table1[[#This Row],[Na2O]]</f>
        <v>0.35000000000000003</v>
      </c>
      <c r="AA8131" s="2">
        <f>Table1[[#This Row],[A+B+AE]]-Table1[[#This Row],[Al2O3]]-Table1[[#This Row],[SiO2]]</f>
        <v>-0.27999999999999992</v>
      </c>
      <c r="AB81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475.14649999999995</v>
      </c>
    </row>
    <row r="8132" spans="1:28" hidden="1" x14ac:dyDescent="0.25">
      <c r="A8132">
        <v>0.185</v>
      </c>
      <c r="B8132">
        <v>0.13500000000000001</v>
      </c>
      <c r="C8132">
        <v>0.01</v>
      </c>
      <c r="D8132">
        <v>0</v>
      </c>
      <c r="E8132">
        <v>0.02</v>
      </c>
      <c r="F8132">
        <v>0</v>
      </c>
      <c r="G8132">
        <v>0.05</v>
      </c>
      <c r="H8132">
        <v>0.115</v>
      </c>
      <c r="I8132">
        <v>0.44</v>
      </c>
      <c r="J8132">
        <v>4.4999999999999998E-2</v>
      </c>
      <c r="K8132">
        <v>0.59459459000000003</v>
      </c>
      <c r="L8132">
        <v>0.56710362000000003</v>
      </c>
      <c r="M8132">
        <v>4.3146539999999997E-2</v>
      </c>
      <c r="N8132">
        <v>0.16477800000000001</v>
      </c>
      <c r="O8132">
        <v>0.17971896000000001</v>
      </c>
      <c r="P8132">
        <v>0.65550304000000004</v>
      </c>
      <c r="Q8132">
        <v>1.7736040000000002E-2</v>
      </c>
      <c r="R8132">
        <v>0.14324245999999999</v>
      </c>
      <c r="S8132">
        <v>0.17757727000000001</v>
      </c>
      <c r="T8132">
        <v>0.67918025999999998</v>
      </c>
      <c r="U8132">
        <v>0.26</v>
      </c>
      <c r="V8132">
        <v>1.12121212</v>
      </c>
      <c r="W8132">
        <f>COUNTIF(Table1[[#This Row],[Al2O3]:[TiO2]],0)</f>
        <v>2</v>
      </c>
      <c r="X8132">
        <f>Table1[[#This Row],[K2O]]+Table1[[#This Row],[Li2O]]+Table1[[#This Row],[Na2O]]</f>
        <v>0.16500000000000001</v>
      </c>
      <c r="Y8132">
        <f>Table1[[#This Row],[B2O3]]+Table1[[#This Row],[K2O]]+Table1[[#This Row],[Li2O]]+Table1[[#This Row],[Na2O]]</f>
        <v>0.3</v>
      </c>
      <c r="Z8132" s="2">
        <f>Table1[[#This Row],[B2O3]]+Table1[[#This Row],[CaO]]+Table1[[#This Row],[K2O]]+Table1[[#This Row],[Li2O]]+Table1[[#This Row],[Na2O]]</f>
        <v>0.31</v>
      </c>
      <c r="AA8132" s="2">
        <f>Table1[[#This Row],[A+B+AE]]-Table1[[#This Row],[Al2O3]]-Table1[[#This Row],[SiO2]]</f>
        <v>-0.315</v>
      </c>
      <c r="AB81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472.53449999999998</v>
      </c>
    </row>
    <row r="8133" spans="1:28" hidden="1" x14ac:dyDescent="0.25">
      <c r="A8133">
        <v>0.25</v>
      </c>
      <c r="B8133">
        <v>0.2</v>
      </c>
      <c r="C8133">
        <v>0.01</v>
      </c>
      <c r="D8133">
        <v>0</v>
      </c>
      <c r="E8133">
        <v>3.5000000000000003E-2</v>
      </c>
      <c r="F8133">
        <v>0.01</v>
      </c>
      <c r="G8133">
        <v>0</v>
      </c>
      <c r="H8133">
        <v>0.14499999999999999</v>
      </c>
      <c r="I8133">
        <v>0.30499999999999999</v>
      </c>
      <c r="J8133">
        <v>4.4999999999999998E-2</v>
      </c>
      <c r="K8133">
        <v>0.43571428600000001</v>
      </c>
      <c r="L8133">
        <v>0.56572698700000001</v>
      </c>
      <c r="M8133">
        <v>3.4675385000000003E-2</v>
      </c>
      <c r="N8133">
        <v>0.144078804</v>
      </c>
      <c r="O8133">
        <v>0.23701849699999999</v>
      </c>
      <c r="P8133">
        <v>0.61890269899999995</v>
      </c>
      <c r="Q8133">
        <v>1.7125300000000001E-4</v>
      </c>
      <c r="R8133">
        <v>0.133499699</v>
      </c>
      <c r="S8133">
        <v>0.227690851</v>
      </c>
      <c r="T8133">
        <v>0.63880945</v>
      </c>
      <c r="U8133">
        <v>0.25</v>
      </c>
      <c r="V8133">
        <v>1.724137931</v>
      </c>
      <c r="W8133">
        <f>COUNTIF(Table1[[#This Row],[Al2O3]:[TiO2]],0)</f>
        <v>2</v>
      </c>
      <c r="X8133">
        <f>Table1[[#This Row],[K2O]]+Table1[[#This Row],[Li2O]]+Table1[[#This Row],[Na2O]]</f>
        <v>0.155</v>
      </c>
      <c r="Y8133">
        <f>Table1[[#This Row],[B2O3]]+Table1[[#This Row],[K2O]]+Table1[[#This Row],[Li2O]]+Table1[[#This Row],[Na2O]]</f>
        <v>0.35499999999999998</v>
      </c>
      <c r="Z8133" s="2">
        <f>Table1[[#This Row],[B2O3]]+Table1[[#This Row],[CaO]]+Table1[[#This Row],[K2O]]+Table1[[#This Row],[Li2O]]+Table1[[#This Row],[Na2O]]</f>
        <v>0.36499999999999999</v>
      </c>
      <c r="AA8133" s="2">
        <f>Table1[[#This Row],[A+B+AE]]-Table1[[#This Row],[Al2O3]]-Table1[[#This Row],[SiO2]]</f>
        <v>-0.19</v>
      </c>
      <c r="AB81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511.55700000000002</v>
      </c>
    </row>
    <row r="8134" spans="1:28" hidden="1" x14ac:dyDescent="0.25">
      <c r="A8134">
        <v>0.25</v>
      </c>
      <c r="B8134">
        <v>0.17</v>
      </c>
      <c r="C8134">
        <v>0.04</v>
      </c>
      <c r="D8134">
        <v>0</v>
      </c>
      <c r="E8134">
        <v>3.5000000000000003E-2</v>
      </c>
      <c r="F8134">
        <v>0</v>
      </c>
      <c r="G8134">
        <v>2.5000000000000001E-2</v>
      </c>
      <c r="H8134">
        <v>0.14499999999999999</v>
      </c>
      <c r="I8134">
        <v>0.33</v>
      </c>
      <c r="J8134">
        <v>5.0000000000000001E-3</v>
      </c>
      <c r="K8134">
        <v>0.45517241400000003</v>
      </c>
      <c r="L8134">
        <v>0.57163895300000001</v>
      </c>
      <c r="M8134">
        <v>-1.6985599999999999E-4</v>
      </c>
      <c r="N8134">
        <v>0.1729079</v>
      </c>
      <c r="O8134">
        <v>0.23614200599999999</v>
      </c>
      <c r="P8134">
        <v>0.59095009399999998</v>
      </c>
      <c r="Q8134">
        <v>-2.6800886999999999E-2</v>
      </c>
      <c r="R8134">
        <v>0.15457064200000001</v>
      </c>
      <c r="S8134">
        <v>0.230502911</v>
      </c>
      <c r="T8134">
        <v>0.61492644699999999</v>
      </c>
      <c r="U8134">
        <v>0.255</v>
      </c>
      <c r="V8134">
        <v>1.4705882349999999</v>
      </c>
      <c r="W8134">
        <f>COUNTIF(Table1[[#This Row],[Al2O3]:[TiO2]],0)</f>
        <v>2</v>
      </c>
      <c r="X8134">
        <f>Table1[[#This Row],[K2O]]+Table1[[#This Row],[Li2O]]+Table1[[#This Row],[Na2O]]</f>
        <v>0.16999999999999998</v>
      </c>
      <c r="Y8134">
        <f>Table1[[#This Row],[B2O3]]+Table1[[#This Row],[K2O]]+Table1[[#This Row],[Li2O]]+Table1[[#This Row],[Na2O]]</f>
        <v>0.33999999999999997</v>
      </c>
      <c r="Z8134" s="2">
        <f>Table1[[#This Row],[B2O3]]+Table1[[#This Row],[CaO]]+Table1[[#This Row],[K2O]]+Table1[[#This Row],[Li2O]]+Table1[[#This Row],[Na2O]]</f>
        <v>0.38</v>
      </c>
      <c r="AA8134" s="2">
        <f>Table1[[#This Row],[A+B+AE]]-Table1[[#This Row],[Al2O3]]-Table1[[#This Row],[SiO2]]</f>
        <v>-0.2</v>
      </c>
      <c r="AB81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490.84800000000007</v>
      </c>
    </row>
    <row r="8135" spans="1:28" hidden="1" x14ac:dyDescent="0.25">
      <c r="A8135">
        <v>0.185</v>
      </c>
      <c r="B8135">
        <v>0.125</v>
      </c>
      <c r="C8135">
        <v>0.03</v>
      </c>
      <c r="D8135">
        <v>0</v>
      </c>
      <c r="E8135">
        <v>3.5000000000000003E-2</v>
      </c>
      <c r="F8135">
        <v>0</v>
      </c>
      <c r="G8135">
        <v>5.5E-2</v>
      </c>
      <c r="H8135">
        <v>0.115</v>
      </c>
      <c r="I8135">
        <v>0.41499999999999998</v>
      </c>
      <c r="J8135">
        <v>0.04</v>
      </c>
      <c r="K8135">
        <v>0.58041958000000005</v>
      </c>
      <c r="L8135">
        <v>0.57912963200000001</v>
      </c>
      <c r="M8135">
        <v>2.2028819000000002E-2</v>
      </c>
      <c r="N8135">
        <v>0.181224895</v>
      </c>
      <c r="O8135">
        <v>0.18531689200000001</v>
      </c>
      <c r="P8135">
        <v>0.63345821400000002</v>
      </c>
      <c r="Q8135">
        <v>5.0737700000000004E-4</v>
      </c>
      <c r="R8135">
        <v>0.15512679300000001</v>
      </c>
      <c r="S8135">
        <v>0.18437221300000001</v>
      </c>
      <c r="T8135">
        <v>0.66050099399999995</v>
      </c>
      <c r="U8135">
        <v>0.27</v>
      </c>
      <c r="V8135">
        <v>1.088235294</v>
      </c>
      <c r="W8135">
        <f>COUNTIF(Table1[[#This Row],[Al2O3]:[TiO2]],0)</f>
        <v>2</v>
      </c>
      <c r="X8135">
        <f>Table1[[#This Row],[K2O]]+Table1[[#This Row],[Li2O]]+Table1[[#This Row],[Na2O]]</f>
        <v>0.17</v>
      </c>
      <c r="Y8135">
        <f>Table1[[#This Row],[B2O3]]+Table1[[#This Row],[K2O]]+Table1[[#This Row],[Li2O]]+Table1[[#This Row],[Na2O]]</f>
        <v>0.29499999999999998</v>
      </c>
      <c r="Z8135" s="2">
        <f>Table1[[#This Row],[B2O3]]+Table1[[#This Row],[CaO]]+Table1[[#This Row],[K2O]]+Table1[[#This Row],[Li2O]]+Table1[[#This Row],[Na2O]]</f>
        <v>0.32500000000000001</v>
      </c>
      <c r="AA8135" s="2">
        <f>Table1[[#This Row],[A+B+AE]]-Table1[[#This Row],[Al2O3]]-Table1[[#This Row],[SiO2]]</f>
        <v>-0.27499999999999997</v>
      </c>
      <c r="AB81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462.23950000000002</v>
      </c>
    </row>
    <row r="8136" spans="1:28" hidden="1" x14ac:dyDescent="0.25">
      <c r="A8136">
        <v>0.20499999999999999</v>
      </c>
      <c r="B8136">
        <v>0.14499999999999999</v>
      </c>
      <c r="C8136">
        <v>0.02</v>
      </c>
      <c r="D8136">
        <v>0</v>
      </c>
      <c r="E8136">
        <v>0.05</v>
      </c>
      <c r="F8136">
        <v>0</v>
      </c>
      <c r="G8136">
        <v>5.5E-2</v>
      </c>
      <c r="H8136">
        <v>0.12</v>
      </c>
      <c r="I8136">
        <v>0.38</v>
      </c>
      <c r="J8136">
        <v>2.5000000000000001E-2</v>
      </c>
      <c r="K8136">
        <v>0.53900709199999997</v>
      </c>
      <c r="L8136">
        <v>0.57537508400000004</v>
      </c>
      <c r="M8136">
        <v>1.3607566E-2</v>
      </c>
      <c r="N8136">
        <v>0.17925980399999999</v>
      </c>
      <c r="O8136">
        <v>0.20098039200000001</v>
      </c>
      <c r="P8136">
        <v>0.61975980399999997</v>
      </c>
      <c r="Q8136">
        <v>-7.7985939999999998E-3</v>
      </c>
      <c r="R8136">
        <v>0.15422239200000001</v>
      </c>
      <c r="S8136">
        <v>0.19874644299999999</v>
      </c>
      <c r="T8136">
        <v>0.64703116400000005</v>
      </c>
      <c r="U8136">
        <v>0.26</v>
      </c>
      <c r="V8136">
        <v>1.1714285710000001</v>
      </c>
      <c r="W8136">
        <f>COUNTIF(Table1[[#This Row],[Al2O3]:[TiO2]],0)</f>
        <v>2</v>
      </c>
      <c r="X8136">
        <f>Table1[[#This Row],[K2O]]+Table1[[#This Row],[Li2O]]+Table1[[#This Row],[Na2O]]</f>
        <v>0.17499999999999999</v>
      </c>
      <c r="Y8136">
        <f>Table1[[#This Row],[B2O3]]+Table1[[#This Row],[K2O]]+Table1[[#This Row],[Li2O]]+Table1[[#This Row],[Na2O]]</f>
        <v>0.31999999999999995</v>
      </c>
      <c r="Z8136" s="2">
        <f>Table1[[#This Row],[B2O3]]+Table1[[#This Row],[CaO]]+Table1[[#This Row],[K2O]]+Table1[[#This Row],[Li2O]]+Table1[[#This Row],[Na2O]]</f>
        <v>0.33999999999999997</v>
      </c>
      <c r="AA8136" s="2">
        <f>Table1[[#This Row],[A+B+AE]]-Table1[[#This Row],[Al2O3]]-Table1[[#This Row],[SiO2]]</f>
        <v>-0.24500000000000002</v>
      </c>
      <c r="AB81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460.70049999999992</v>
      </c>
    </row>
    <row r="8137" spans="1:28" hidden="1" x14ac:dyDescent="0.25">
      <c r="A8137">
        <v>0.20499999999999999</v>
      </c>
      <c r="B8137">
        <v>0.16500000000000001</v>
      </c>
      <c r="C8137">
        <v>0</v>
      </c>
      <c r="D8137">
        <v>5.0000000000000001E-3</v>
      </c>
      <c r="E8137">
        <v>3.5000000000000003E-2</v>
      </c>
      <c r="F8137">
        <v>0</v>
      </c>
      <c r="G8137">
        <v>4.4999999999999998E-2</v>
      </c>
      <c r="H8137">
        <v>0.125</v>
      </c>
      <c r="I8137">
        <v>0.375</v>
      </c>
      <c r="J8137">
        <v>4.4999999999999998E-2</v>
      </c>
      <c r="K8137">
        <v>0.53191489400000003</v>
      </c>
      <c r="L8137">
        <v>0.56875153499999997</v>
      </c>
      <c r="M8137">
        <v>3.1424829000000001E-2</v>
      </c>
      <c r="N8137">
        <v>0.16506794599999999</v>
      </c>
      <c r="O8137">
        <v>0.197432416</v>
      </c>
      <c r="P8137">
        <v>0.63749963899999995</v>
      </c>
      <c r="Q8137">
        <v>5.4241050000000002E-3</v>
      </c>
      <c r="R8137">
        <v>0.14545206199999999</v>
      </c>
      <c r="S8137">
        <v>0.19313840500000001</v>
      </c>
      <c r="T8137">
        <v>0.66140953400000002</v>
      </c>
      <c r="U8137">
        <v>0.26</v>
      </c>
      <c r="V8137">
        <v>1.205882353</v>
      </c>
      <c r="W8137">
        <f>COUNTIF(Table1[[#This Row],[Al2O3]:[TiO2]],0)</f>
        <v>2</v>
      </c>
      <c r="X8137">
        <f>Table1[[#This Row],[K2O]]+Table1[[#This Row],[Li2O]]+Table1[[#This Row],[Na2O]]</f>
        <v>0.16999999999999998</v>
      </c>
      <c r="Y8137">
        <f>Table1[[#This Row],[B2O3]]+Table1[[#This Row],[K2O]]+Table1[[#This Row],[Li2O]]+Table1[[#This Row],[Na2O]]</f>
        <v>0.33500000000000002</v>
      </c>
      <c r="Z8137" s="2">
        <f>Table1[[#This Row],[B2O3]]+Table1[[#This Row],[CaO]]+Table1[[#This Row],[K2O]]+Table1[[#This Row],[Li2O]]+Table1[[#This Row],[Na2O]]</f>
        <v>0.33500000000000002</v>
      </c>
      <c r="AA8137" s="2">
        <f>Table1[[#This Row],[A+B+AE]]-Table1[[#This Row],[Al2O3]]-Table1[[#This Row],[SiO2]]</f>
        <v>-0.24499999999999997</v>
      </c>
      <c r="AB81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468.84050000000002</v>
      </c>
    </row>
    <row r="8138" spans="1:28" hidden="1" x14ac:dyDescent="0.25">
      <c r="A8138">
        <v>0.24</v>
      </c>
      <c r="B8138">
        <v>0.125</v>
      </c>
      <c r="C8138">
        <v>1.4999999999999999E-2</v>
      </c>
      <c r="D8138">
        <v>2.5000000000000001E-3</v>
      </c>
      <c r="E8138">
        <v>0.03</v>
      </c>
      <c r="F8138">
        <v>2.5000000000000001E-3</v>
      </c>
      <c r="G8138">
        <v>0</v>
      </c>
      <c r="H8138">
        <v>0.15</v>
      </c>
      <c r="I8138">
        <v>0.435</v>
      </c>
      <c r="J8138">
        <v>0</v>
      </c>
      <c r="K8138">
        <v>0.52727272700000005</v>
      </c>
      <c r="L8138">
        <v>0.55831446399999995</v>
      </c>
      <c r="M8138">
        <v>3.3107504000000003E-2</v>
      </c>
      <c r="N8138">
        <v>0.14846057300000001</v>
      </c>
      <c r="O8138">
        <v>0.229017467</v>
      </c>
      <c r="P8138">
        <v>0.62252195899999996</v>
      </c>
      <c r="Q8138">
        <v>-7.5486340000000002E-3</v>
      </c>
      <c r="R8138">
        <v>0.141723715</v>
      </c>
      <c r="S8138">
        <v>0.22323089500000001</v>
      </c>
      <c r="T8138">
        <v>0.63504539000000004</v>
      </c>
      <c r="U8138">
        <v>0.27</v>
      </c>
      <c r="V8138">
        <v>1.6</v>
      </c>
      <c r="W8138">
        <f>COUNTIF(Table1[[#This Row],[Al2O3]:[TiO2]],0)</f>
        <v>2</v>
      </c>
      <c r="X8138">
        <f>Table1[[#This Row],[K2O]]+Table1[[#This Row],[Li2O]]+Table1[[#This Row],[Na2O]]</f>
        <v>0.1525</v>
      </c>
      <c r="Y8138">
        <f>Table1[[#This Row],[B2O3]]+Table1[[#This Row],[K2O]]+Table1[[#This Row],[Li2O]]+Table1[[#This Row],[Na2O]]</f>
        <v>0.27749999999999997</v>
      </c>
      <c r="Z8138" s="2">
        <f>Table1[[#This Row],[B2O3]]+Table1[[#This Row],[CaO]]+Table1[[#This Row],[K2O]]+Table1[[#This Row],[Li2O]]+Table1[[#This Row],[Na2O]]</f>
        <v>0.29249999999999998</v>
      </c>
      <c r="AA8138" s="2">
        <f>Table1[[#This Row],[A+B+AE]]-Table1[[#This Row],[Al2O3]]-Table1[[#This Row],[SiO2]]</f>
        <v>-0.38250000000000001</v>
      </c>
      <c r="AB81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529.25799999999992</v>
      </c>
    </row>
    <row r="8139" spans="1:28" hidden="1" x14ac:dyDescent="0.25">
      <c r="A8139">
        <v>0.23499999999999999</v>
      </c>
      <c r="B8139">
        <v>0.16</v>
      </c>
      <c r="C8139">
        <v>0</v>
      </c>
      <c r="D8139">
        <v>5.0000000000000001E-3</v>
      </c>
      <c r="E8139">
        <v>3.5000000000000003E-2</v>
      </c>
      <c r="F8139">
        <v>5.0000000000000001E-3</v>
      </c>
      <c r="G8139">
        <v>3.5000000000000003E-2</v>
      </c>
      <c r="H8139">
        <v>0.13500000000000001</v>
      </c>
      <c r="I8139">
        <v>0.39</v>
      </c>
      <c r="J8139">
        <v>0</v>
      </c>
      <c r="K8139">
        <v>0.51315789499999998</v>
      </c>
      <c r="L8139">
        <v>0.55842717799999997</v>
      </c>
      <c r="M8139">
        <v>2.3975169000000001E-2</v>
      </c>
      <c r="N8139">
        <v>0.160772108</v>
      </c>
      <c r="O8139">
        <v>0.21834568300000001</v>
      </c>
      <c r="P8139">
        <v>0.62088220900000002</v>
      </c>
      <c r="Q8139">
        <v>-4.4344720000000001E-3</v>
      </c>
      <c r="R8139">
        <v>0.14350780699999999</v>
      </c>
      <c r="S8139">
        <v>0.21364121899999999</v>
      </c>
      <c r="T8139">
        <v>0.64285097400000002</v>
      </c>
      <c r="U8139">
        <v>0.255</v>
      </c>
      <c r="V8139">
        <v>1.3823529409999999</v>
      </c>
      <c r="W8139">
        <f>COUNTIF(Table1[[#This Row],[Al2O3]:[TiO2]],0)</f>
        <v>2</v>
      </c>
      <c r="X8139">
        <f>Table1[[#This Row],[K2O]]+Table1[[#This Row],[Li2O]]+Table1[[#This Row],[Na2O]]</f>
        <v>0.17500000000000002</v>
      </c>
      <c r="Y8139">
        <f>Table1[[#This Row],[B2O3]]+Table1[[#This Row],[K2O]]+Table1[[#This Row],[Li2O]]+Table1[[#This Row],[Na2O]]</f>
        <v>0.33500000000000002</v>
      </c>
      <c r="Z8139" s="2">
        <f>Table1[[#This Row],[B2O3]]+Table1[[#This Row],[CaO]]+Table1[[#This Row],[K2O]]+Table1[[#This Row],[Li2O]]+Table1[[#This Row],[Na2O]]</f>
        <v>0.33500000000000002</v>
      </c>
      <c r="AA8139" s="2">
        <f>Table1[[#This Row],[A+B+AE]]-Table1[[#This Row],[Al2O3]]-Table1[[#This Row],[SiO2]]</f>
        <v>-0.28999999999999998</v>
      </c>
      <c r="AB81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487.83199999999999</v>
      </c>
    </row>
    <row r="8140" spans="1:28" hidden="1" x14ac:dyDescent="0.25">
      <c r="A8140">
        <v>0.25</v>
      </c>
      <c r="B8140">
        <v>0.19500000000000001</v>
      </c>
      <c r="C8140">
        <v>0</v>
      </c>
      <c r="D8140">
        <v>5.0000000000000001E-3</v>
      </c>
      <c r="E8140">
        <v>0.05</v>
      </c>
      <c r="F8140">
        <v>0</v>
      </c>
      <c r="G8140">
        <v>3.5000000000000003E-2</v>
      </c>
      <c r="H8140">
        <v>0.14499999999999999</v>
      </c>
      <c r="I8140">
        <v>0.31</v>
      </c>
      <c r="J8140">
        <v>0.01</v>
      </c>
      <c r="K8140">
        <v>0.439716312</v>
      </c>
      <c r="L8140">
        <v>0.56482005499999999</v>
      </c>
      <c r="M8140">
        <v>8.6438230000000001E-3</v>
      </c>
      <c r="N8140">
        <v>0.16764180400000001</v>
      </c>
      <c r="O8140">
        <v>0.23144076499999999</v>
      </c>
      <c r="P8140">
        <v>0.60091743099999995</v>
      </c>
      <c r="Q8140">
        <v>-1.8762687E-2</v>
      </c>
      <c r="R8140">
        <v>0.150631088</v>
      </c>
      <c r="S8140">
        <v>0.224347038</v>
      </c>
      <c r="T8140">
        <v>0.62502187399999998</v>
      </c>
      <c r="U8140">
        <v>0.25</v>
      </c>
      <c r="V8140">
        <v>1.388888889</v>
      </c>
      <c r="W8140">
        <f>COUNTIF(Table1[[#This Row],[Al2O3]:[TiO2]],0)</f>
        <v>2</v>
      </c>
      <c r="X8140">
        <f>Table1[[#This Row],[K2O]]+Table1[[#This Row],[Li2O]]+Table1[[#This Row],[Na2O]]</f>
        <v>0.18</v>
      </c>
      <c r="Y8140">
        <f>Table1[[#This Row],[B2O3]]+Table1[[#This Row],[K2O]]+Table1[[#This Row],[Li2O]]+Table1[[#This Row],[Na2O]]</f>
        <v>0.375</v>
      </c>
      <c r="Z8140" s="2">
        <f>Table1[[#This Row],[B2O3]]+Table1[[#This Row],[CaO]]+Table1[[#This Row],[K2O]]+Table1[[#This Row],[Li2O]]+Table1[[#This Row],[Na2O]]</f>
        <v>0.375</v>
      </c>
      <c r="AA8140" s="2">
        <f>Table1[[#This Row],[A+B+AE]]-Table1[[#This Row],[Al2O3]]-Table1[[#This Row],[SiO2]]</f>
        <v>-0.185</v>
      </c>
      <c r="AB81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476.21400000000006</v>
      </c>
    </row>
    <row r="8141" spans="1:28" hidden="1" x14ac:dyDescent="0.25">
      <c r="A8141">
        <v>0.25</v>
      </c>
      <c r="B8141">
        <v>0.17</v>
      </c>
      <c r="C8141">
        <v>3.5000000000000003E-2</v>
      </c>
      <c r="D8141">
        <v>0</v>
      </c>
      <c r="E8141">
        <v>3.5000000000000003E-2</v>
      </c>
      <c r="F8141">
        <v>5.0000000000000001E-3</v>
      </c>
      <c r="G8141">
        <v>0</v>
      </c>
      <c r="H8141">
        <v>0.15</v>
      </c>
      <c r="I8141">
        <v>0.33500000000000002</v>
      </c>
      <c r="J8141">
        <v>0.02</v>
      </c>
      <c r="K8141">
        <v>0.45578231000000002</v>
      </c>
      <c r="L8141">
        <v>0.56940159000000001</v>
      </c>
      <c r="M8141">
        <v>1.8599939999999999E-2</v>
      </c>
      <c r="N8141">
        <v>0.15593894999999999</v>
      </c>
      <c r="O8141">
        <v>0.23961853</v>
      </c>
      <c r="P8141">
        <v>0.60444253000000003</v>
      </c>
      <c r="Q8141">
        <v>-1.5318979999999999E-2</v>
      </c>
      <c r="R8141">
        <v>0.14434741000000001</v>
      </c>
      <c r="S8141">
        <v>0.23202502</v>
      </c>
      <c r="T8141">
        <v>0.62362757000000002</v>
      </c>
      <c r="U8141">
        <v>0.255</v>
      </c>
      <c r="V8141">
        <v>1.6666666699999999</v>
      </c>
      <c r="W8141">
        <f>COUNTIF(Table1[[#This Row],[Al2O3]:[TiO2]],0)</f>
        <v>2</v>
      </c>
      <c r="X8141">
        <f>Table1[[#This Row],[K2O]]+Table1[[#This Row],[Li2O]]+Table1[[#This Row],[Na2O]]</f>
        <v>0.155</v>
      </c>
      <c r="Y8141">
        <f>Table1[[#This Row],[B2O3]]+Table1[[#This Row],[K2O]]+Table1[[#This Row],[Li2O]]+Table1[[#This Row],[Na2O]]</f>
        <v>0.32500000000000001</v>
      </c>
      <c r="Z8141" s="2">
        <f>Table1[[#This Row],[B2O3]]+Table1[[#This Row],[CaO]]+Table1[[#This Row],[K2O]]+Table1[[#This Row],[Li2O]]+Table1[[#This Row],[Na2O]]</f>
        <v>0.36</v>
      </c>
      <c r="AA8141" s="2">
        <f>Table1[[#This Row],[A+B+AE]]-Table1[[#This Row],[Al2O3]]-Table1[[#This Row],[SiO2]]</f>
        <v>-0.22500000000000003</v>
      </c>
      <c r="AB81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516.38900000000001</v>
      </c>
    </row>
    <row r="8142" spans="1:28" hidden="1" x14ac:dyDescent="0.25">
      <c r="A8142">
        <v>0.2</v>
      </c>
      <c r="B8142">
        <v>0.14000000000000001</v>
      </c>
      <c r="C8142">
        <v>0</v>
      </c>
      <c r="D8142">
        <v>0</v>
      </c>
      <c r="E8142">
        <v>4.4999999999999998E-2</v>
      </c>
      <c r="F8142">
        <v>5.0000000000000001E-3</v>
      </c>
      <c r="G8142">
        <v>0.03</v>
      </c>
      <c r="H8142">
        <v>0.125</v>
      </c>
      <c r="I8142">
        <v>0.40500000000000003</v>
      </c>
      <c r="J8142">
        <v>0.05</v>
      </c>
      <c r="K8142">
        <v>0.55479452100000004</v>
      </c>
      <c r="L8142">
        <v>0.57053078300000004</v>
      </c>
      <c r="M8142">
        <v>3.9805585999999997E-2</v>
      </c>
      <c r="N8142">
        <v>0.15688534700000001</v>
      </c>
      <c r="O8142">
        <v>0.19873998800000001</v>
      </c>
      <c r="P8142">
        <v>0.64437466499999996</v>
      </c>
      <c r="Q8142">
        <v>9.6964689999999992E-3</v>
      </c>
      <c r="R8142">
        <v>0.14077911000000001</v>
      </c>
      <c r="S8142">
        <v>0.19472869400000001</v>
      </c>
      <c r="T8142">
        <v>0.66449219599999998</v>
      </c>
      <c r="U8142">
        <v>0.27</v>
      </c>
      <c r="V8142">
        <v>1.2903225810000001</v>
      </c>
      <c r="W8142">
        <f>COUNTIF(Table1[[#This Row],[Al2O3]:[TiO2]],0)</f>
        <v>2</v>
      </c>
      <c r="X8142">
        <f>Table1[[#This Row],[K2O]]+Table1[[#This Row],[Li2O]]+Table1[[#This Row],[Na2O]]</f>
        <v>0.16</v>
      </c>
      <c r="Y8142">
        <f>Table1[[#This Row],[B2O3]]+Table1[[#This Row],[K2O]]+Table1[[#This Row],[Li2O]]+Table1[[#This Row],[Na2O]]</f>
        <v>0.30000000000000004</v>
      </c>
      <c r="Z8142" s="2">
        <f>Table1[[#This Row],[B2O3]]+Table1[[#This Row],[CaO]]+Table1[[#This Row],[K2O]]+Table1[[#This Row],[Li2O]]+Table1[[#This Row],[Na2O]]</f>
        <v>0.30000000000000004</v>
      </c>
      <c r="AA8142" s="2">
        <f>Table1[[#This Row],[A+B+AE]]-Table1[[#This Row],[Al2O3]]-Table1[[#This Row],[SiO2]]</f>
        <v>-0.30499999999999999</v>
      </c>
      <c r="AB81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486.91500000000008</v>
      </c>
    </row>
    <row r="8143" spans="1:28" hidden="1" x14ac:dyDescent="0.25">
      <c r="A8143">
        <v>0.23</v>
      </c>
      <c r="B8143">
        <v>0.19500000000000001</v>
      </c>
      <c r="C8143">
        <v>0</v>
      </c>
      <c r="D8143">
        <v>0</v>
      </c>
      <c r="E8143">
        <v>2.5000000000000001E-2</v>
      </c>
      <c r="F8143">
        <v>2.5000000000000001E-3</v>
      </c>
      <c r="G8143">
        <v>0.04</v>
      </c>
      <c r="H8143">
        <v>0.14000000000000001</v>
      </c>
      <c r="I8143">
        <v>0.33</v>
      </c>
      <c r="J8143">
        <v>3.7499999999999999E-2</v>
      </c>
      <c r="K8143">
        <v>0.47142857100000002</v>
      </c>
      <c r="L8143">
        <v>0.56619943900000003</v>
      </c>
      <c r="M8143">
        <v>1.8276674999999999E-2</v>
      </c>
      <c r="N8143">
        <v>0.16851163399999999</v>
      </c>
      <c r="O8143">
        <v>0.21270299300000001</v>
      </c>
      <c r="P8143">
        <v>0.61878537300000003</v>
      </c>
      <c r="Q8143">
        <v>-7.1440740000000003E-3</v>
      </c>
      <c r="R8143">
        <v>0.14930658499999999</v>
      </c>
      <c r="S8143">
        <v>0.206721133</v>
      </c>
      <c r="T8143">
        <v>0.64397228100000004</v>
      </c>
      <c r="U8143">
        <v>0.255</v>
      </c>
      <c r="V8143">
        <v>1.2777777779999999</v>
      </c>
      <c r="W8143">
        <f>COUNTIF(Table1[[#This Row],[Al2O3]:[TiO2]],0)</f>
        <v>2</v>
      </c>
      <c r="X8143">
        <f>Table1[[#This Row],[K2O]]+Table1[[#This Row],[Li2O]]+Table1[[#This Row],[Na2O]]</f>
        <v>0.18250000000000002</v>
      </c>
      <c r="Y8143">
        <f>Table1[[#This Row],[B2O3]]+Table1[[#This Row],[K2O]]+Table1[[#This Row],[Li2O]]+Table1[[#This Row],[Na2O]]</f>
        <v>0.37750000000000006</v>
      </c>
      <c r="Z8143" s="2">
        <f>Table1[[#This Row],[B2O3]]+Table1[[#This Row],[CaO]]+Table1[[#This Row],[K2O]]+Table1[[#This Row],[Li2O]]+Table1[[#This Row],[Na2O]]</f>
        <v>0.37750000000000006</v>
      </c>
      <c r="AA8143" s="2">
        <f>Table1[[#This Row],[A+B+AE]]-Table1[[#This Row],[Al2O3]]-Table1[[#This Row],[SiO2]]</f>
        <v>-0.18249999999999997</v>
      </c>
      <c r="AB81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470.41600000000005</v>
      </c>
    </row>
    <row r="8144" spans="1:28" hidden="1" x14ac:dyDescent="0.25">
      <c r="A8144">
        <v>0.24</v>
      </c>
      <c r="B8144">
        <v>0.185</v>
      </c>
      <c r="C8144">
        <v>0.03</v>
      </c>
      <c r="D8144">
        <v>0</v>
      </c>
      <c r="E8144">
        <v>0.04</v>
      </c>
      <c r="F8144">
        <v>0.01</v>
      </c>
      <c r="G8144">
        <v>0.04</v>
      </c>
      <c r="H8144">
        <v>0.15</v>
      </c>
      <c r="I8144">
        <v>0.30499999999999999</v>
      </c>
      <c r="J8144">
        <v>0</v>
      </c>
      <c r="K8144">
        <v>0.43884891999999998</v>
      </c>
      <c r="L8144">
        <v>0.57540000999999996</v>
      </c>
      <c r="M8144">
        <v>-1.370095E-2</v>
      </c>
      <c r="N8144">
        <v>0.19079140999999999</v>
      </c>
      <c r="O8144">
        <v>0.22407604</v>
      </c>
      <c r="P8144">
        <v>0.58513254999999997</v>
      </c>
      <c r="Q8144">
        <v>-3.3304069999999998E-2</v>
      </c>
      <c r="R8144">
        <v>0.16554236</v>
      </c>
      <c r="S8144">
        <v>0.2196736</v>
      </c>
      <c r="T8144">
        <v>0.61478403000000004</v>
      </c>
      <c r="U8144">
        <v>0.255</v>
      </c>
      <c r="V8144">
        <v>1.26315789</v>
      </c>
      <c r="W8144">
        <f>COUNTIF(Table1[[#This Row],[Al2O3]:[TiO2]],0)</f>
        <v>2</v>
      </c>
      <c r="X8144">
        <f>Table1[[#This Row],[K2O]]+Table1[[#This Row],[Li2O]]+Table1[[#This Row],[Na2O]]</f>
        <v>0.2</v>
      </c>
      <c r="Y8144">
        <f>Table1[[#This Row],[B2O3]]+Table1[[#This Row],[K2O]]+Table1[[#This Row],[Li2O]]+Table1[[#This Row],[Na2O]]</f>
        <v>0.38500000000000001</v>
      </c>
      <c r="Z8144" s="2">
        <f>Table1[[#This Row],[B2O3]]+Table1[[#This Row],[CaO]]+Table1[[#This Row],[K2O]]+Table1[[#This Row],[Li2O]]+Table1[[#This Row],[Na2O]]</f>
        <v>0.41500000000000004</v>
      </c>
      <c r="AA8144" s="2">
        <f>Table1[[#This Row],[A+B+AE]]-Table1[[#This Row],[Al2O3]]-Table1[[#This Row],[SiO2]]</f>
        <v>-0.12999999999999995</v>
      </c>
      <c r="AB81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467.75649999999996</v>
      </c>
    </row>
    <row r="8145" spans="1:28" hidden="1" x14ac:dyDescent="0.25">
      <c r="A8145">
        <v>0.2</v>
      </c>
      <c r="B8145">
        <v>0.11</v>
      </c>
      <c r="C8145">
        <v>0.03</v>
      </c>
      <c r="D8145">
        <v>5.0000000000000001E-3</v>
      </c>
      <c r="E8145">
        <v>0.05</v>
      </c>
      <c r="F8145">
        <v>0</v>
      </c>
      <c r="G8145">
        <v>4.4999999999999998E-2</v>
      </c>
      <c r="H8145">
        <v>0.115</v>
      </c>
      <c r="I8145">
        <v>0.44500000000000001</v>
      </c>
      <c r="J8145">
        <v>0</v>
      </c>
      <c r="K8145">
        <v>0.58552631600000005</v>
      </c>
      <c r="L8145">
        <v>0.56911512399999997</v>
      </c>
      <c r="M8145">
        <v>2.5843155E-2</v>
      </c>
      <c r="N8145">
        <v>0.16943673400000001</v>
      </c>
      <c r="O8145">
        <v>0.19863044299999999</v>
      </c>
      <c r="P8145">
        <v>0.63193282299999998</v>
      </c>
      <c r="Q8145">
        <v>5.7637599999999997E-4</v>
      </c>
      <c r="R8145">
        <v>0.14733560900000001</v>
      </c>
      <c r="S8145">
        <v>0.197600146</v>
      </c>
      <c r="T8145">
        <v>0.65506424500000004</v>
      </c>
      <c r="U8145">
        <v>0.255</v>
      </c>
      <c r="V8145">
        <v>1.25</v>
      </c>
      <c r="W8145">
        <f>COUNTIF(Table1[[#This Row],[Al2O3]:[TiO2]],0)</f>
        <v>2</v>
      </c>
      <c r="X8145">
        <f>Table1[[#This Row],[K2O]]+Table1[[#This Row],[Li2O]]+Table1[[#This Row],[Na2O]]</f>
        <v>0.16</v>
      </c>
      <c r="Y8145">
        <f>Table1[[#This Row],[B2O3]]+Table1[[#This Row],[K2O]]+Table1[[#This Row],[Li2O]]+Table1[[#This Row],[Na2O]]</f>
        <v>0.27</v>
      </c>
      <c r="Z8145" s="2">
        <f>Table1[[#This Row],[B2O3]]+Table1[[#This Row],[CaO]]+Table1[[#This Row],[K2O]]+Table1[[#This Row],[Li2O]]+Table1[[#This Row],[Na2O]]</f>
        <v>0.3</v>
      </c>
      <c r="AA8145" s="2">
        <f>Table1[[#This Row],[A+B+AE]]-Table1[[#This Row],[Al2O3]]-Table1[[#This Row],[SiO2]]</f>
        <v>-0.34500000000000003</v>
      </c>
      <c r="AB81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482.90649999999994</v>
      </c>
    </row>
    <row r="8146" spans="1:28" hidden="1" x14ac:dyDescent="0.25">
      <c r="A8146">
        <v>0.23</v>
      </c>
      <c r="B8146">
        <v>0.16500000000000001</v>
      </c>
      <c r="C8146">
        <v>0</v>
      </c>
      <c r="D8146">
        <v>5.0000000000000001E-3</v>
      </c>
      <c r="E8146">
        <v>3.5000000000000003E-2</v>
      </c>
      <c r="F8146">
        <v>0</v>
      </c>
      <c r="G8146">
        <v>2.5000000000000001E-2</v>
      </c>
      <c r="H8146">
        <v>0.14000000000000001</v>
      </c>
      <c r="I8146">
        <v>0.37</v>
      </c>
      <c r="J8146">
        <v>0.03</v>
      </c>
      <c r="K8146">
        <v>0.5</v>
      </c>
      <c r="L8146">
        <v>0.56442257799999995</v>
      </c>
      <c r="M8146">
        <v>2.7780379000000001E-2</v>
      </c>
      <c r="N8146">
        <v>0.15747451800000001</v>
      </c>
      <c r="O8146">
        <v>0.21848372299999999</v>
      </c>
      <c r="P8146">
        <v>0.62404175900000003</v>
      </c>
      <c r="Q8146">
        <v>-4.6041629999999997E-3</v>
      </c>
      <c r="R8146">
        <v>0.144297114</v>
      </c>
      <c r="S8146">
        <v>0.21230344600000001</v>
      </c>
      <c r="T8146">
        <v>0.64339944000000004</v>
      </c>
      <c r="U8146">
        <v>0.26500000000000001</v>
      </c>
      <c r="V8146">
        <v>1.393939394</v>
      </c>
      <c r="W8146">
        <f>COUNTIF(Table1[[#This Row],[Al2O3]:[TiO2]],0)</f>
        <v>2</v>
      </c>
      <c r="X8146">
        <f>Table1[[#This Row],[K2O]]+Table1[[#This Row],[Li2O]]+Table1[[#This Row],[Na2O]]</f>
        <v>0.16500000000000001</v>
      </c>
      <c r="Y8146">
        <f>Table1[[#This Row],[B2O3]]+Table1[[#This Row],[K2O]]+Table1[[#This Row],[Li2O]]+Table1[[#This Row],[Na2O]]</f>
        <v>0.33</v>
      </c>
      <c r="Z8146" s="2">
        <f>Table1[[#This Row],[B2O3]]+Table1[[#This Row],[CaO]]+Table1[[#This Row],[K2O]]+Table1[[#This Row],[Li2O]]+Table1[[#This Row],[Na2O]]</f>
        <v>0.33</v>
      </c>
      <c r="AA8146" s="2">
        <f>Table1[[#This Row],[A+B+AE]]-Table1[[#This Row],[Al2O3]]-Table1[[#This Row],[SiO2]]</f>
        <v>-0.27</v>
      </c>
      <c r="AB81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491.40250000000003</v>
      </c>
    </row>
    <row r="8147" spans="1:28" hidden="1" x14ac:dyDescent="0.25">
      <c r="A8147">
        <v>0.25</v>
      </c>
      <c r="B8147">
        <v>0.18</v>
      </c>
      <c r="C8147">
        <v>0</v>
      </c>
      <c r="D8147">
        <v>0</v>
      </c>
      <c r="E8147">
        <v>0.03</v>
      </c>
      <c r="F8147">
        <v>2.5000000000000001E-3</v>
      </c>
      <c r="G8147">
        <v>0.02</v>
      </c>
      <c r="H8147">
        <v>0.14499999999999999</v>
      </c>
      <c r="I8147">
        <v>0.34499999999999997</v>
      </c>
      <c r="J8147">
        <v>2.75E-2</v>
      </c>
      <c r="K8147">
        <v>0.46621621600000002</v>
      </c>
      <c r="L8147">
        <v>0.56253891499999997</v>
      </c>
      <c r="M8147">
        <v>2.3220563E-2</v>
      </c>
      <c r="N8147">
        <v>0.15502761500000001</v>
      </c>
      <c r="O8147">
        <v>0.232641458</v>
      </c>
      <c r="P8147">
        <v>0.612330928</v>
      </c>
      <c r="Q8147">
        <v>-9.4600970000000006E-3</v>
      </c>
      <c r="R8147">
        <v>0.14241949100000001</v>
      </c>
      <c r="S8147">
        <v>0.22526175400000001</v>
      </c>
      <c r="T8147">
        <v>0.63231875400000004</v>
      </c>
      <c r="U8147">
        <v>0.26500000000000001</v>
      </c>
      <c r="V8147">
        <v>1.5151515149999999</v>
      </c>
      <c r="W8147">
        <f>COUNTIF(Table1[[#This Row],[Al2O3]:[TiO2]],0)</f>
        <v>2</v>
      </c>
      <c r="X8147">
        <f>Table1[[#This Row],[K2O]]+Table1[[#This Row],[Li2O]]+Table1[[#This Row],[Na2O]]</f>
        <v>0.16749999999999998</v>
      </c>
      <c r="Y8147">
        <f>Table1[[#This Row],[B2O3]]+Table1[[#This Row],[K2O]]+Table1[[#This Row],[Li2O]]+Table1[[#This Row],[Na2O]]</f>
        <v>0.34749999999999998</v>
      </c>
      <c r="Z8147" s="2">
        <f>Table1[[#This Row],[B2O3]]+Table1[[#This Row],[CaO]]+Table1[[#This Row],[K2O]]+Table1[[#This Row],[Li2O]]+Table1[[#This Row],[Na2O]]</f>
        <v>0.34749999999999998</v>
      </c>
      <c r="AA8147" s="2">
        <f>Table1[[#This Row],[A+B+AE]]-Table1[[#This Row],[Al2O3]]-Table1[[#This Row],[SiO2]]</f>
        <v>-0.2475</v>
      </c>
      <c r="AB81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496.03800000000012</v>
      </c>
    </row>
    <row r="8148" spans="1:28" hidden="1" x14ac:dyDescent="0.25">
      <c r="A8148">
        <v>0.245</v>
      </c>
      <c r="B8148">
        <v>0.14499999999999999</v>
      </c>
      <c r="C8148">
        <v>0.04</v>
      </c>
      <c r="D8148">
        <v>5.0000000000000001E-3</v>
      </c>
      <c r="E8148">
        <v>0.03</v>
      </c>
      <c r="F8148">
        <v>0.01</v>
      </c>
      <c r="G8148">
        <v>0</v>
      </c>
      <c r="H8148">
        <v>0.14499999999999999</v>
      </c>
      <c r="I8148">
        <v>0.38</v>
      </c>
      <c r="J8148">
        <v>0</v>
      </c>
      <c r="K8148">
        <v>0.49350649000000002</v>
      </c>
      <c r="L8148">
        <v>0.56631827000000001</v>
      </c>
      <c r="M8148">
        <v>2.1299240000000001E-2</v>
      </c>
      <c r="N8148">
        <v>0.15522928999999999</v>
      </c>
      <c r="O8148">
        <v>0.23595468</v>
      </c>
      <c r="P8148">
        <v>0.60881604</v>
      </c>
      <c r="Q8148">
        <v>-1.189933E-2</v>
      </c>
      <c r="R8148">
        <v>0.14225682000000001</v>
      </c>
      <c r="S8148">
        <v>0.23032593000000001</v>
      </c>
      <c r="T8148">
        <v>0.62741725000000004</v>
      </c>
      <c r="U8148">
        <v>0.26</v>
      </c>
      <c r="V8148">
        <v>1.68965517</v>
      </c>
      <c r="W8148">
        <f>COUNTIF(Table1[[#This Row],[Al2O3]:[TiO2]],0)</f>
        <v>2</v>
      </c>
      <c r="X8148">
        <f>Table1[[#This Row],[K2O]]+Table1[[#This Row],[Li2O]]+Table1[[#This Row],[Na2O]]</f>
        <v>0.155</v>
      </c>
      <c r="Y8148">
        <f>Table1[[#This Row],[B2O3]]+Table1[[#This Row],[K2O]]+Table1[[#This Row],[Li2O]]+Table1[[#This Row],[Na2O]]</f>
        <v>0.3</v>
      </c>
      <c r="Z8148" s="2">
        <f>Table1[[#This Row],[B2O3]]+Table1[[#This Row],[CaO]]+Table1[[#This Row],[K2O]]+Table1[[#This Row],[Li2O]]+Table1[[#This Row],[Na2O]]</f>
        <v>0.33999999999999997</v>
      </c>
      <c r="AA8148" s="2">
        <f>Table1[[#This Row],[A+B+AE]]-Table1[[#This Row],[Al2O3]]-Table1[[#This Row],[SiO2]]</f>
        <v>-0.28500000000000003</v>
      </c>
      <c r="AB81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523.47550000000001</v>
      </c>
    </row>
    <row r="8149" spans="1:28" hidden="1" x14ac:dyDescent="0.25">
      <c r="A8149">
        <v>0.21</v>
      </c>
      <c r="B8149">
        <v>0.14499999999999999</v>
      </c>
      <c r="C8149">
        <v>0.03</v>
      </c>
      <c r="D8149">
        <v>0</v>
      </c>
      <c r="E8149">
        <v>4.4999999999999998E-2</v>
      </c>
      <c r="F8149">
        <v>0</v>
      </c>
      <c r="G8149">
        <v>3.5000000000000003E-2</v>
      </c>
      <c r="H8149">
        <v>0.125</v>
      </c>
      <c r="I8149">
        <v>0.38500000000000001</v>
      </c>
      <c r="J8149">
        <v>2.5000000000000001E-2</v>
      </c>
      <c r="K8149">
        <v>0.53472222000000003</v>
      </c>
      <c r="L8149">
        <v>0.57242342999999996</v>
      </c>
      <c r="M8149">
        <v>2.3342149999999999E-2</v>
      </c>
      <c r="N8149">
        <v>0.16737431999999999</v>
      </c>
      <c r="O8149">
        <v>0.20639835000000001</v>
      </c>
      <c r="P8149">
        <v>0.62622732999999997</v>
      </c>
      <c r="Q8149">
        <v>-2.7443099999999998E-3</v>
      </c>
      <c r="R8149">
        <v>0.14743692</v>
      </c>
      <c r="S8149">
        <v>0.20290148999999999</v>
      </c>
      <c r="T8149">
        <v>0.64966159000000001</v>
      </c>
      <c r="U8149">
        <v>0.25</v>
      </c>
      <c r="V8149">
        <v>1.3125</v>
      </c>
      <c r="W8149">
        <f>COUNTIF(Table1[[#This Row],[Al2O3]:[TiO2]],0)</f>
        <v>2</v>
      </c>
      <c r="X8149">
        <f>Table1[[#This Row],[K2O]]+Table1[[#This Row],[Li2O]]+Table1[[#This Row],[Na2O]]</f>
        <v>0.16</v>
      </c>
      <c r="Y8149">
        <f>Table1[[#This Row],[B2O3]]+Table1[[#This Row],[K2O]]+Table1[[#This Row],[Li2O]]+Table1[[#This Row],[Na2O]]</f>
        <v>0.30499999999999999</v>
      </c>
      <c r="Z8149" s="2">
        <f>Table1[[#This Row],[B2O3]]+Table1[[#This Row],[CaO]]+Table1[[#This Row],[K2O]]+Table1[[#This Row],[Li2O]]+Table1[[#This Row],[Na2O]]</f>
        <v>0.33499999999999996</v>
      </c>
      <c r="AA8149" s="2">
        <f>Table1[[#This Row],[A+B+AE]]-Table1[[#This Row],[Al2O3]]-Table1[[#This Row],[SiO2]]</f>
        <v>-0.26</v>
      </c>
      <c r="AB81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484.12149999999997</v>
      </c>
    </row>
    <row r="8150" spans="1:28" hidden="1" x14ac:dyDescent="0.25">
      <c r="A8150">
        <v>0.23</v>
      </c>
      <c r="B8150">
        <v>0.17499999999999999</v>
      </c>
      <c r="C8150">
        <v>0</v>
      </c>
      <c r="D8150">
        <v>0</v>
      </c>
      <c r="E8150">
        <v>3.5000000000000003E-2</v>
      </c>
      <c r="F8150">
        <v>0.01</v>
      </c>
      <c r="G8150">
        <v>0.02</v>
      </c>
      <c r="H8150">
        <v>0.13500000000000001</v>
      </c>
      <c r="I8150">
        <v>0.36</v>
      </c>
      <c r="J8150">
        <v>3.5000000000000003E-2</v>
      </c>
      <c r="K8150">
        <v>0.49655172400000003</v>
      </c>
      <c r="L8150">
        <v>0.563364851</v>
      </c>
      <c r="M8150">
        <v>3.5165784999999998E-2</v>
      </c>
      <c r="N8150">
        <v>0.15136950900000001</v>
      </c>
      <c r="O8150">
        <v>0.218248414</v>
      </c>
      <c r="P8150">
        <v>0.63038207700000004</v>
      </c>
      <c r="Q8150">
        <v>4.7677860000000004E-3</v>
      </c>
      <c r="R8150">
        <v>0.13647214999999999</v>
      </c>
      <c r="S8150">
        <v>0.211999152</v>
      </c>
      <c r="T8150">
        <v>0.65152869800000002</v>
      </c>
      <c r="U8150">
        <v>0.255</v>
      </c>
      <c r="V8150">
        <v>1.483870968</v>
      </c>
      <c r="W8150">
        <f>COUNTIF(Table1[[#This Row],[Al2O3]:[TiO2]],0)</f>
        <v>2</v>
      </c>
      <c r="X8150">
        <f>Table1[[#This Row],[K2O]]+Table1[[#This Row],[Li2O]]+Table1[[#This Row],[Na2O]]</f>
        <v>0.16500000000000001</v>
      </c>
      <c r="Y8150">
        <f>Table1[[#This Row],[B2O3]]+Table1[[#This Row],[K2O]]+Table1[[#This Row],[Li2O]]+Table1[[#This Row],[Na2O]]</f>
        <v>0.33999999999999997</v>
      </c>
      <c r="Z8150" s="2">
        <f>Table1[[#This Row],[B2O3]]+Table1[[#This Row],[CaO]]+Table1[[#This Row],[K2O]]+Table1[[#This Row],[Li2O]]+Table1[[#This Row],[Na2O]]</f>
        <v>0.33999999999999997</v>
      </c>
      <c r="AA8150" s="2">
        <f>Table1[[#This Row],[A+B+AE]]-Table1[[#This Row],[Al2O3]]-Table1[[#This Row],[SiO2]]</f>
        <v>-0.25</v>
      </c>
      <c r="AB81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496.68849999999998</v>
      </c>
    </row>
    <row r="8151" spans="1:28" hidden="1" x14ac:dyDescent="0.25">
      <c r="A8151">
        <v>0.18</v>
      </c>
      <c r="B8151">
        <v>0.14000000000000001</v>
      </c>
      <c r="C8151">
        <v>0</v>
      </c>
      <c r="D8151">
        <v>0</v>
      </c>
      <c r="E8151">
        <v>2.5000000000000001E-2</v>
      </c>
      <c r="F8151">
        <v>5.0000000000000001E-3</v>
      </c>
      <c r="G8151">
        <v>0.05</v>
      </c>
      <c r="H8151">
        <v>0.105</v>
      </c>
      <c r="I8151">
        <v>0.44500000000000001</v>
      </c>
      <c r="J8151">
        <v>0.05</v>
      </c>
      <c r="K8151">
        <v>0.60958904000000003</v>
      </c>
      <c r="L8151">
        <v>0.56336891</v>
      </c>
      <c r="M8151">
        <v>5.7281680000000001E-2</v>
      </c>
      <c r="N8151">
        <v>0.15433901999999999</v>
      </c>
      <c r="O8151">
        <v>0.1752746</v>
      </c>
      <c r="P8151">
        <v>0.67038637999999995</v>
      </c>
      <c r="Q8151">
        <v>3.2508259999999997E-2</v>
      </c>
      <c r="R8151">
        <v>0.13233923</v>
      </c>
      <c r="S8151">
        <v>0.17305529</v>
      </c>
      <c r="T8151">
        <v>0.69460548</v>
      </c>
      <c r="U8151">
        <v>0.25</v>
      </c>
      <c r="V8151">
        <v>1.16129032</v>
      </c>
      <c r="W8151">
        <f>COUNTIF(Table1[[#This Row],[Al2O3]:[TiO2]],0)</f>
        <v>2</v>
      </c>
      <c r="X8151">
        <f>Table1[[#This Row],[K2O]]+Table1[[#This Row],[Li2O]]+Table1[[#This Row],[Na2O]]</f>
        <v>0.16</v>
      </c>
      <c r="Y8151">
        <f>Table1[[#This Row],[B2O3]]+Table1[[#This Row],[K2O]]+Table1[[#This Row],[Li2O]]+Table1[[#This Row],[Na2O]]</f>
        <v>0.3</v>
      </c>
      <c r="Z8151" s="2">
        <f>Table1[[#This Row],[B2O3]]+Table1[[#This Row],[CaO]]+Table1[[#This Row],[K2O]]+Table1[[#This Row],[Li2O]]+Table1[[#This Row],[Na2O]]</f>
        <v>0.3</v>
      </c>
      <c r="AA8151" s="2">
        <f>Table1[[#This Row],[A+B+AE]]-Table1[[#This Row],[Al2O3]]-Table1[[#This Row],[SiO2]]</f>
        <v>-0.32500000000000001</v>
      </c>
      <c r="AB81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474.51099999999985</v>
      </c>
    </row>
    <row r="8152" spans="1:28" hidden="1" x14ac:dyDescent="0.25">
      <c r="A8152">
        <v>0.20499999999999999</v>
      </c>
      <c r="B8152">
        <v>0.14499999999999999</v>
      </c>
      <c r="C8152">
        <v>0</v>
      </c>
      <c r="D8152">
        <v>2.5000000000000001E-3</v>
      </c>
      <c r="E8152">
        <v>4.4999999999999998E-2</v>
      </c>
      <c r="F8152">
        <v>0</v>
      </c>
      <c r="G8152">
        <v>4.4999999999999998E-2</v>
      </c>
      <c r="H8152">
        <v>0.125</v>
      </c>
      <c r="I8152">
        <v>0.41</v>
      </c>
      <c r="J8152">
        <v>2.2499999999999999E-2</v>
      </c>
      <c r="K8152">
        <v>0.55405405399999996</v>
      </c>
      <c r="L8152">
        <v>0.56492636100000004</v>
      </c>
      <c r="M8152">
        <v>3.1489659000000003E-2</v>
      </c>
      <c r="N8152">
        <v>0.165032979</v>
      </c>
      <c r="O8152">
        <v>0.197390593</v>
      </c>
      <c r="P8152">
        <v>0.637576429</v>
      </c>
      <c r="Q8152">
        <v>4.1885630000000002E-3</v>
      </c>
      <c r="R8152">
        <v>0.14609069999999999</v>
      </c>
      <c r="S8152">
        <v>0.19398642099999999</v>
      </c>
      <c r="T8152">
        <v>0.65992287900000002</v>
      </c>
      <c r="U8152">
        <v>0.255</v>
      </c>
      <c r="V8152">
        <v>1.205882353</v>
      </c>
      <c r="W8152">
        <f>COUNTIF(Table1[[#This Row],[Al2O3]:[TiO2]],0)</f>
        <v>2</v>
      </c>
      <c r="X8152">
        <f>Table1[[#This Row],[K2O]]+Table1[[#This Row],[Li2O]]+Table1[[#This Row],[Na2O]]</f>
        <v>0.16999999999999998</v>
      </c>
      <c r="Y8152">
        <f>Table1[[#This Row],[B2O3]]+Table1[[#This Row],[K2O]]+Table1[[#This Row],[Li2O]]+Table1[[#This Row],[Na2O]]</f>
        <v>0.315</v>
      </c>
      <c r="Z8152" s="2">
        <f>Table1[[#This Row],[B2O3]]+Table1[[#This Row],[CaO]]+Table1[[#This Row],[K2O]]+Table1[[#This Row],[Li2O]]+Table1[[#This Row],[Na2O]]</f>
        <v>0.315</v>
      </c>
      <c r="AA8152" s="2">
        <f>Table1[[#This Row],[A+B+AE]]-Table1[[#This Row],[Al2O3]]-Table1[[#This Row],[SiO2]]</f>
        <v>-0.29999999999999993</v>
      </c>
      <c r="AB81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475.54500000000007</v>
      </c>
    </row>
    <row r="8153" spans="1:28" hidden="1" x14ac:dyDescent="0.25">
      <c r="A8153">
        <v>0.22500000000000001</v>
      </c>
      <c r="B8153">
        <v>0.16500000000000001</v>
      </c>
      <c r="C8153">
        <v>0.03</v>
      </c>
      <c r="D8153">
        <v>0</v>
      </c>
      <c r="E8153">
        <v>0.05</v>
      </c>
      <c r="F8153">
        <v>5.0000000000000001E-3</v>
      </c>
      <c r="G8153">
        <v>0.05</v>
      </c>
      <c r="H8153">
        <v>0.13500000000000001</v>
      </c>
      <c r="I8153">
        <v>0.34</v>
      </c>
      <c r="J8153">
        <v>0</v>
      </c>
      <c r="K8153">
        <v>0.485714286</v>
      </c>
      <c r="L8153">
        <v>0.57495357700000005</v>
      </c>
      <c r="M8153">
        <v>-4.9055169999999999E-3</v>
      </c>
      <c r="N8153">
        <v>0.18835892100000001</v>
      </c>
      <c r="O8153">
        <v>0.21435818800000001</v>
      </c>
      <c r="P8153">
        <v>0.59728289099999998</v>
      </c>
      <c r="Q8153">
        <v>-2.4234433999999999E-2</v>
      </c>
      <c r="R8153">
        <v>0.16195674600000001</v>
      </c>
      <c r="S8153">
        <v>0.21138272499999999</v>
      </c>
      <c r="T8153">
        <v>0.62666052900000002</v>
      </c>
      <c r="U8153">
        <v>0.25</v>
      </c>
      <c r="V8153">
        <v>1.2162162160000001</v>
      </c>
      <c r="W8153">
        <f>COUNTIF(Table1[[#This Row],[Al2O3]:[TiO2]],0)</f>
        <v>2</v>
      </c>
      <c r="X8153">
        <f>Table1[[#This Row],[K2O]]+Table1[[#This Row],[Li2O]]+Table1[[#This Row],[Na2O]]</f>
        <v>0.19</v>
      </c>
      <c r="Y8153">
        <f>Table1[[#This Row],[B2O3]]+Table1[[#This Row],[K2O]]+Table1[[#This Row],[Li2O]]+Table1[[#This Row],[Na2O]]</f>
        <v>0.35500000000000004</v>
      </c>
      <c r="Z8153" s="2">
        <f>Table1[[#This Row],[B2O3]]+Table1[[#This Row],[CaO]]+Table1[[#This Row],[K2O]]+Table1[[#This Row],[Li2O]]+Table1[[#This Row],[Na2O]]</f>
        <v>0.38500000000000001</v>
      </c>
      <c r="AA8153" s="2">
        <f>Table1[[#This Row],[A+B+AE]]-Table1[[#This Row],[Al2O3]]-Table1[[#This Row],[SiO2]]</f>
        <v>-0.18000000000000002</v>
      </c>
      <c r="AB81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462.87050000000011</v>
      </c>
    </row>
    <row r="8154" spans="1:28" hidden="1" x14ac:dyDescent="0.25">
      <c r="A8154">
        <v>0.25</v>
      </c>
      <c r="B8154">
        <v>0.2</v>
      </c>
      <c r="C8154">
        <v>0</v>
      </c>
      <c r="D8154">
        <v>0</v>
      </c>
      <c r="E8154">
        <v>2.5000000000000001E-2</v>
      </c>
      <c r="F8154">
        <v>2.5000000000000001E-3</v>
      </c>
      <c r="G8154">
        <v>0.06</v>
      </c>
      <c r="H8154">
        <v>0.14499999999999999</v>
      </c>
      <c r="I8154">
        <v>0.31</v>
      </c>
      <c r="J8154">
        <v>7.4999999999999997E-3</v>
      </c>
      <c r="K8154">
        <v>0.439716312</v>
      </c>
      <c r="L8154">
        <v>0.56670629800000005</v>
      </c>
      <c r="M8154">
        <v>-8.6796579999999998E-3</v>
      </c>
      <c r="N8154">
        <v>0.18629300800000001</v>
      </c>
      <c r="O8154">
        <v>0.22408762700000001</v>
      </c>
      <c r="P8154">
        <v>0.58961936500000001</v>
      </c>
      <c r="Q8154">
        <v>-2.8401365000000001E-2</v>
      </c>
      <c r="R8154">
        <v>0.16147924699999999</v>
      </c>
      <c r="S8154">
        <v>0.21918673</v>
      </c>
      <c r="T8154">
        <v>0.61933402299999996</v>
      </c>
      <c r="U8154">
        <v>0.26500000000000001</v>
      </c>
      <c r="V8154">
        <v>1.2195121950000001</v>
      </c>
      <c r="W8154">
        <f>COUNTIF(Table1[[#This Row],[Al2O3]:[TiO2]],0)</f>
        <v>2</v>
      </c>
      <c r="X8154">
        <f>Table1[[#This Row],[K2O]]+Table1[[#This Row],[Li2O]]+Table1[[#This Row],[Na2O]]</f>
        <v>0.20749999999999999</v>
      </c>
      <c r="Y8154">
        <f>Table1[[#This Row],[B2O3]]+Table1[[#This Row],[K2O]]+Table1[[#This Row],[Li2O]]+Table1[[#This Row],[Na2O]]</f>
        <v>0.40749999999999997</v>
      </c>
      <c r="Z8154" s="2">
        <f>Table1[[#This Row],[B2O3]]+Table1[[#This Row],[CaO]]+Table1[[#This Row],[K2O]]+Table1[[#This Row],[Li2O]]+Table1[[#This Row],[Na2O]]</f>
        <v>0.40749999999999997</v>
      </c>
      <c r="AA8154" s="2">
        <f>Table1[[#This Row],[A+B+AE]]-Table1[[#This Row],[Al2O3]]-Table1[[#This Row],[SiO2]]</f>
        <v>-0.15250000000000002</v>
      </c>
      <c r="AB81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449.09750000000008</v>
      </c>
    </row>
    <row r="8155" spans="1:28" hidden="1" x14ac:dyDescent="0.25">
      <c r="A8155">
        <v>0.20499999999999999</v>
      </c>
      <c r="B8155">
        <v>0.155</v>
      </c>
      <c r="C8155">
        <v>0.02</v>
      </c>
      <c r="D8155">
        <v>0</v>
      </c>
      <c r="E8155">
        <v>3.5000000000000003E-2</v>
      </c>
      <c r="F8155">
        <v>0</v>
      </c>
      <c r="G8155">
        <v>5.5E-2</v>
      </c>
      <c r="H8155">
        <v>0.12</v>
      </c>
      <c r="I8155">
        <v>0.37</v>
      </c>
      <c r="J8155">
        <v>0.04</v>
      </c>
      <c r="K8155">
        <v>0.53237410100000004</v>
      </c>
      <c r="L8155">
        <v>0.57597796000000001</v>
      </c>
      <c r="M8155">
        <v>1.5942285E-2</v>
      </c>
      <c r="N8155">
        <v>0.17797039100000001</v>
      </c>
      <c r="O8155">
        <v>0.19953474299999999</v>
      </c>
      <c r="P8155">
        <v>0.62249486600000004</v>
      </c>
      <c r="Q8155">
        <v>-5.0162169999999999E-3</v>
      </c>
      <c r="R8155">
        <v>0.152767974</v>
      </c>
      <c r="S8155">
        <v>0.196872134</v>
      </c>
      <c r="T8155">
        <v>0.65035989199999999</v>
      </c>
      <c r="U8155">
        <v>0.26500000000000001</v>
      </c>
      <c r="V8155">
        <v>1.1714285710000001</v>
      </c>
      <c r="W8155">
        <f>COUNTIF(Table1[[#This Row],[Al2O3]:[TiO2]],0)</f>
        <v>2</v>
      </c>
      <c r="X8155">
        <f>Table1[[#This Row],[K2O]]+Table1[[#This Row],[Li2O]]+Table1[[#This Row],[Na2O]]</f>
        <v>0.17499999999999999</v>
      </c>
      <c r="Y8155">
        <f>Table1[[#This Row],[B2O3]]+Table1[[#This Row],[K2O]]+Table1[[#This Row],[Li2O]]+Table1[[#This Row],[Na2O]]</f>
        <v>0.32999999999999996</v>
      </c>
      <c r="Z8155" s="2">
        <f>Table1[[#This Row],[B2O3]]+Table1[[#This Row],[CaO]]+Table1[[#This Row],[K2O]]+Table1[[#This Row],[Li2O]]+Table1[[#This Row],[Na2O]]</f>
        <v>0.35</v>
      </c>
      <c r="AA8155" s="2">
        <f>Table1[[#This Row],[A+B+AE]]-Table1[[#This Row],[Al2O3]]-Table1[[#This Row],[SiO2]]</f>
        <v>-0.22500000000000001</v>
      </c>
      <c r="AB81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458.47550000000001</v>
      </c>
    </row>
    <row r="8156" spans="1:28" hidden="1" x14ac:dyDescent="0.25">
      <c r="A8156">
        <v>0.22500000000000001</v>
      </c>
      <c r="B8156">
        <v>0.14499999999999999</v>
      </c>
      <c r="C8156">
        <v>0</v>
      </c>
      <c r="D8156">
        <v>0</v>
      </c>
      <c r="E8156">
        <v>2.5000000000000001E-2</v>
      </c>
      <c r="F8156">
        <v>2.5000000000000001E-3</v>
      </c>
      <c r="G8156">
        <v>0.04</v>
      </c>
      <c r="H8156">
        <v>0.13</v>
      </c>
      <c r="I8156">
        <v>0.41499999999999998</v>
      </c>
      <c r="J8156">
        <v>1.7500000000000002E-2</v>
      </c>
      <c r="K8156">
        <v>0.53896103900000003</v>
      </c>
      <c r="L8156">
        <v>0.56129753500000001</v>
      </c>
      <c r="M8156">
        <v>2.6737203000000001E-2</v>
      </c>
      <c r="N8156">
        <v>0.161799938</v>
      </c>
      <c r="O8156">
        <v>0.21139265500000001</v>
      </c>
      <c r="P8156">
        <v>0.62680740700000004</v>
      </c>
      <c r="Q8156">
        <v>-1.706328E-3</v>
      </c>
      <c r="R8156">
        <v>0.14408727199999999</v>
      </c>
      <c r="S8156">
        <v>0.207658443</v>
      </c>
      <c r="T8156">
        <v>0.64825428500000004</v>
      </c>
      <c r="U8156">
        <v>0.27</v>
      </c>
      <c r="V8156">
        <v>1.3235294120000001</v>
      </c>
      <c r="W8156">
        <f>COUNTIF(Table1[[#This Row],[Al2O3]:[TiO2]],0)</f>
        <v>2</v>
      </c>
      <c r="X8156">
        <f>Table1[[#This Row],[K2O]]+Table1[[#This Row],[Li2O]]+Table1[[#This Row],[Na2O]]</f>
        <v>0.17250000000000001</v>
      </c>
      <c r="Y8156">
        <f>Table1[[#This Row],[B2O3]]+Table1[[#This Row],[K2O]]+Table1[[#This Row],[Li2O]]+Table1[[#This Row],[Na2O]]</f>
        <v>0.3175</v>
      </c>
      <c r="Z8156" s="2">
        <f>Table1[[#This Row],[B2O3]]+Table1[[#This Row],[CaO]]+Table1[[#This Row],[K2O]]+Table1[[#This Row],[Li2O]]+Table1[[#This Row],[Na2O]]</f>
        <v>0.3175</v>
      </c>
      <c r="AA8156" s="2">
        <f>Table1[[#This Row],[A+B+AE]]-Table1[[#This Row],[Al2O3]]-Table1[[#This Row],[SiO2]]</f>
        <v>-0.32250000000000001</v>
      </c>
      <c r="AB81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483.75650000000007</v>
      </c>
    </row>
    <row r="8157" spans="1:28" hidden="1" x14ac:dyDescent="0.25">
      <c r="A8157">
        <v>0.19</v>
      </c>
      <c r="B8157">
        <v>0.13</v>
      </c>
      <c r="C8157">
        <v>1.4999999999999999E-2</v>
      </c>
      <c r="D8157">
        <v>0</v>
      </c>
      <c r="E8157">
        <v>0.05</v>
      </c>
      <c r="F8157">
        <v>0</v>
      </c>
      <c r="G8157">
        <v>0.04</v>
      </c>
      <c r="H8157">
        <v>0.115</v>
      </c>
      <c r="I8157">
        <v>0.42499999999999999</v>
      </c>
      <c r="J8157">
        <v>3.5000000000000003E-2</v>
      </c>
      <c r="K8157">
        <v>0.58219178000000005</v>
      </c>
      <c r="L8157">
        <v>0.56967199999999996</v>
      </c>
      <c r="M8157">
        <v>4.1316470000000001E-2</v>
      </c>
      <c r="N8157">
        <v>0.16053756999999999</v>
      </c>
      <c r="O8157">
        <v>0.18963685</v>
      </c>
      <c r="P8157">
        <v>0.64982558000000001</v>
      </c>
      <c r="Q8157">
        <v>1.396149E-2</v>
      </c>
      <c r="R8157">
        <v>0.14120947</v>
      </c>
      <c r="S8157">
        <v>0.18698027</v>
      </c>
      <c r="T8157">
        <v>0.67181025999999999</v>
      </c>
      <c r="U8157">
        <v>0.25</v>
      </c>
      <c r="V8157">
        <v>1.2258064500000001</v>
      </c>
      <c r="W8157">
        <f>COUNTIF(Table1[[#This Row],[Al2O3]:[TiO2]],0)</f>
        <v>2</v>
      </c>
      <c r="X8157">
        <f>Table1[[#This Row],[K2O]]+Table1[[#This Row],[Li2O]]+Table1[[#This Row],[Na2O]]</f>
        <v>0.155</v>
      </c>
      <c r="Y8157">
        <f>Table1[[#This Row],[B2O3]]+Table1[[#This Row],[K2O]]+Table1[[#This Row],[Li2O]]+Table1[[#This Row],[Na2O]]</f>
        <v>0.28500000000000003</v>
      </c>
      <c r="Z8157" s="2">
        <f>Table1[[#This Row],[B2O3]]+Table1[[#This Row],[CaO]]+Table1[[#This Row],[K2O]]+Table1[[#This Row],[Li2O]]+Table1[[#This Row],[Na2O]]</f>
        <v>0.30000000000000004</v>
      </c>
      <c r="AA8157" s="2">
        <f>Table1[[#This Row],[A+B+AE]]-Table1[[#This Row],[Al2O3]]-Table1[[#This Row],[SiO2]]</f>
        <v>-0.31499999999999995</v>
      </c>
      <c r="AB81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482.3125</v>
      </c>
    </row>
    <row r="8158" spans="1:28" hidden="1" x14ac:dyDescent="0.25">
      <c r="A8158">
        <v>0.21</v>
      </c>
      <c r="B8158">
        <v>0.18</v>
      </c>
      <c r="C8158">
        <v>0</v>
      </c>
      <c r="D8158">
        <v>0</v>
      </c>
      <c r="E8158">
        <v>0.04</v>
      </c>
      <c r="F8158">
        <v>5.0000000000000001E-3</v>
      </c>
      <c r="G8158">
        <v>5.5E-2</v>
      </c>
      <c r="H8158">
        <v>0.13</v>
      </c>
      <c r="I8158">
        <v>0.35</v>
      </c>
      <c r="J8158">
        <v>0.03</v>
      </c>
      <c r="K8158">
        <v>0.50724637699999997</v>
      </c>
      <c r="L8158">
        <v>0.56925769800000003</v>
      </c>
      <c r="M8158">
        <v>1.7368176999999999E-2</v>
      </c>
      <c r="N8158">
        <v>0.177695622</v>
      </c>
      <c r="O8158">
        <v>0.197800645</v>
      </c>
      <c r="P8158">
        <v>0.62450373199999998</v>
      </c>
      <c r="Q8158">
        <v>-3.7039590000000002E-3</v>
      </c>
      <c r="R8158">
        <v>0.15324543400000001</v>
      </c>
      <c r="S8158">
        <v>0.19396402400000001</v>
      </c>
      <c r="T8158">
        <v>0.65279054199999997</v>
      </c>
      <c r="U8158">
        <v>0.25</v>
      </c>
      <c r="V8158">
        <v>1.1351351350000001</v>
      </c>
      <c r="W8158">
        <f>COUNTIF(Table1[[#This Row],[Al2O3]:[TiO2]],0)</f>
        <v>2</v>
      </c>
      <c r="X8158">
        <f>Table1[[#This Row],[K2O]]+Table1[[#This Row],[Li2O]]+Table1[[#This Row],[Na2O]]</f>
        <v>0.19</v>
      </c>
      <c r="Y8158">
        <f>Table1[[#This Row],[B2O3]]+Table1[[#This Row],[K2O]]+Table1[[#This Row],[Li2O]]+Table1[[#This Row],[Na2O]]</f>
        <v>0.37</v>
      </c>
      <c r="Z8158" s="2">
        <f>Table1[[#This Row],[B2O3]]+Table1[[#This Row],[CaO]]+Table1[[#This Row],[K2O]]+Table1[[#This Row],[Li2O]]+Table1[[#This Row],[Na2O]]</f>
        <v>0.37</v>
      </c>
      <c r="AA8158" s="2">
        <f>Table1[[#This Row],[A+B+AE]]-Table1[[#This Row],[Al2O3]]-Table1[[#This Row],[SiO2]]</f>
        <v>-0.18999999999999997</v>
      </c>
      <c r="AB81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455.89149999999995</v>
      </c>
    </row>
    <row r="8159" spans="1:28" hidden="1" x14ac:dyDescent="0.25">
      <c r="A8159">
        <v>0.185</v>
      </c>
      <c r="B8159">
        <v>0.15</v>
      </c>
      <c r="C8159">
        <v>5.0000000000000001E-3</v>
      </c>
      <c r="D8159">
        <v>0</v>
      </c>
      <c r="E8159">
        <v>0.02</v>
      </c>
      <c r="F8159">
        <v>0</v>
      </c>
      <c r="G8159">
        <v>5.5E-2</v>
      </c>
      <c r="H8159">
        <v>0.115</v>
      </c>
      <c r="I8159">
        <v>0.42</v>
      </c>
      <c r="J8159">
        <v>0.05</v>
      </c>
      <c r="K8159">
        <v>0.58333332999999998</v>
      </c>
      <c r="L8159">
        <v>0.56710057000000003</v>
      </c>
      <c r="M8159">
        <v>4.2206489999999999E-2</v>
      </c>
      <c r="N8159">
        <v>0.16672281</v>
      </c>
      <c r="O8159">
        <v>0.17804039999999999</v>
      </c>
      <c r="P8159">
        <v>0.65523679000000001</v>
      </c>
      <c r="Q8159">
        <v>1.8343870000000002E-2</v>
      </c>
      <c r="R8159">
        <v>0.14393195</v>
      </c>
      <c r="S8159">
        <v>0.17552098999999999</v>
      </c>
      <c r="T8159">
        <v>0.68054705999999998</v>
      </c>
      <c r="U8159">
        <v>0.255</v>
      </c>
      <c r="V8159">
        <v>1.0882352900000001</v>
      </c>
      <c r="W8159">
        <f>COUNTIF(Table1[[#This Row],[Al2O3]:[TiO2]],0)</f>
        <v>2</v>
      </c>
      <c r="X8159">
        <f>Table1[[#This Row],[K2O]]+Table1[[#This Row],[Li2O]]+Table1[[#This Row],[Na2O]]</f>
        <v>0.17</v>
      </c>
      <c r="Y8159">
        <f>Table1[[#This Row],[B2O3]]+Table1[[#This Row],[K2O]]+Table1[[#This Row],[Li2O]]+Table1[[#This Row],[Na2O]]</f>
        <v>0.32</v>
      </c>
      <c r="Z8159" s="2">
        <f>Table1[[#This Row],[B2O3]]+Table1[[#This Row],[CaO]]+Table1[[#This Row],[K2O]]+Table1[[#This Row],[Li2O]]+Table1[[#This Row],[Na2O]]</f>
        <v>0.32500000000000001</v>
      </c>
      <c r="AA8159" s="2">
        <f>Table1[[#This Row],[A+B+AE]]-Table1[[#This Row],[Al2O3]]-Table1[[#This Row],[SiO2]]</f>
        <v>-0.27999999999999997</v>
      </c>
      <c r="AB81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464.36350000000004</v>
      </c>
    </row>
    <row r="8160" spans="1:28" hidden="1" x14ac:dyDescent="0.25">
      <c r="A8160">
        <v>0.24</v>
      </c>
      <c r="B8160">
        <v>0.18</v>
      </c>
      <c r="C8160">
        <v>3.5000000000000003E-2</v>
      </c>
      <c r="D8160">
        <v>0</v>
      </c>
      <c r="E8160">
        <v>0.04</v>
      </c>
      <c r="F8160">
        <v>0</v>
      </c>
      <c r="G8160">
        <v>2.5000000000000001E-2</v>
      </c>
      <c r="H8160">
        <v>0.14000000000000001</v>
      </c>
      <c r="I8160">
        <v>0.31</v>
      </c>
      <c r="J8160">
        <v>0.03</v>
      </c>
      <c r="K8160">
        <v>0.44927536200000001</v>
      </c>
      <c r="L8160">
        <v>0.57583638800000003</v>
      </c>
      <c r="M8160">
        <v>6.3908649999999999E-3</v>
      </c>
      <c r="N8160">
        <v>0.16980587599999999</v>
      </c>
      <c r="O8160">
        <v>0.230871347</v>
      </c>
      <c r="P8160">
        <v>0.59932277700000003</v>
      </c>
      <c r="Q8160">
        <v>-1.9877855E-2</v>
      </c>
      <c r="R8160">
        <v>0.15146240699999999</v>
      </c>
      <c r="S8160">
        <v>0.22458977299999999</v>
      </c>
      <c r="T8160">
        <v>0.62394782000000004</v>
      </c>
      <c r="U8160">
        <v>0.255</v>
      </c>
      <c r="V8160">
        <v>1.4545454550000001</v>
      </c>
      <c r="W8160">
        <f>COUNTIF(Table1[[#This Row],[Al2O3]:[TiO2]],0)</f>
        <v>2</v>
      </c>
      <c r="X8160">
        <f>Table1[[#This Row],[K2O]]+Table1[[#This Row],[Li2O]]+Table1[[#This Row],[Na2O]]</f>
        <v>0.16500000000000001</v>
      </c>
      <c r="Y8160">
        <f>Table1[[#This Row],[B2O3]]+Table1[[#This Row],[K2O]]+Table1[[#This Row],[Li2O]]+Table1[[#This Row],[Na2O]]</f>
        <v>0.34499999999999997</v>
      </c>
      <c r="Z8160" s="2">
        <f>Table1[[#This Row],[B2O3]]+Table1[[#This Row],[CaO]]+Table1[[#This Row],[K2O]]+Table1[[#This Row],[Li2O]]+Table1[[#This Row],[Na2O]]</f>
        <v>0.38</v>
      </c>
      <c r="AA8160" s="2">
        <f>Table1[[#This Row],[A+B+AE]]-Table1[[#This Row],[Al2O3]]-Table1[[#This Row],[SiO2]]</f>
        <v>-0.16999999999999998</v>
      </c>
      <c r="AB81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485.47699999999998</v>
      </c>
    </row>
    <row r="8161" spans="1:28" hidden="1" x14ac:dyDescent="0.25">
      <c r="A8161">
        <v>0.25</v>
      </c>
      <c r="B8161">
        <v>0.16500000000000001</v>
      </c>
      <c r="C8161">
        <v>5.0000000000000001E-3</v>
      </c>
      <c r="D8161">
        <v>0</v>
      </c>
      <c r="E8161">
        <v>2.5000000000000001E-2</v>
      </c>
      <c r="F8161">
        <v>0</v>
      </c>
      <c r="G8161">
        <v>0.01</v>
      </c>
      <c r="H8161">
        <v>0.14499999999999999</v>
      </c>
      <c r="I8161">
        <v>0.39</v>
      </c>
      <c r="J8161">
        <v>0.01</v>
      </c>
      <c r="K8161">
        <v>0.49681528699999999</v>
      </c>
      <c r="L8161">
        <v>0.55390821099999998</v>
      </c>
      <c r="M8161">
        <v>3.6914266000000001E-2</v>
      </c>
      <c r="N8161">
        <v>0.14472033100000001</v>
      </c>
      <c r="O8161">
        <v>0.23067412200000001</v>
      </c>
      <c r="P8161">
        <v>0.62460554700000004</v>
      </c>
      <c r="Q8161">
        <v>-7.8494800000000005E-4</v>
      </c>
      <c r="R8161">
        <v>0.13607897399999999</v>
      </c>
      <c r="S8161">
        <v>0.22334390500000001</v>
      </c>
      <c r="T8161">
        <v>0.64057712099999997</v>
      </c>
      <c r="U8161">
        <v>0.25</v>
      </c>
      <c r="V8161">
        <v>1.612903226</v>
      </c>
      <c r="W8161">
        <f>COUNTIF(Table1[[#This Row],[Al2O3]:[TiO2]],0)</f>
        <v>2</v>
      </c>
      <c r="X8161">
        <f>Table1[[#This Row],[K2O]]+Table1[[#This Row],[Li2O]]+Table1[[#This Row],[Na2O]]</f>
        <v>0.155</v>
      </c>
      <c r="Y8161">
        <f>Table1[[#This Row],[B2O3]]+Table1[[#This Row],[K2O]]+Table1[[#This Row],[Li2O]]+Table1[[#This Row],[Na2O]]</f>
        <v>0.32</v>
      </c>
      <c r="Z8161" s="2">
        <f>Table1[[#This Row],[B2O3]]+Table1[[#This Row],[CaO]]+Table1[[#This Row],[K2O]]+Table1[[#This Row],[Li2O]]+Table1[[#This Row],[Na2O]]</f>
        <v>0.32500000000000001</v>
      </c>
      <c r="AA8161" s="2">
        <f>Table1[[#This Row],[A+B+AE]]-Table1[[#This Row],[Al2O3]]-Table1[[#This Row],[SiO2]]</f>
        <v>-0.315</v>
      </c>
      <c r="AB81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516.33200000000011</v>
      </c>
    </row>
    <row r="8162" spans="1:28" hidden="1" x14ac:dyDescent="0.25">
      <c r="A8162">
        <v>0.23499999999999999</v>
      </c>
      <c r="B8162">
        <v>0.185</v>
      </c>
      <c r="C8162">
        <v>0.02</v>
      </c>
      <c r="D8162">
        <v>0</v>
      </c>
      <c r="E8162">
        <v>0.02</v>
      </c>
      <c r="F8162">
        <v>0</v>
      </c>
      <c r="G8162">
        <v>0.06</v>
      </c>
      <c r="H8162">
        <v>0.14000000000000001</v>
      </c>
      <c r="I8162">
        <v>0.33</v>
      </c>
      <c r="J8162">
        <v>0.01</v>
      </c>
      <c r="K8162">
        <v>0.46808511000000003</v>
      </c>
      <c r="L8162">
        <v>0.57060151000000003</v>
      </c>
      <c r="M8162">
        <v>-6.90027E-3</v>
      </c>
      <c r="N8162">
        <v>0.19000379000000001</v>
      </c>
      <c r="O8162">
        <v>0.21466774</v>
      </c>
      <c r="P8162">
        <v>0.59532845999999995</v>
      </c>
      <c r="Q8162">
        <v>-2.5888609999999999E-2</v>
      </c>
      <c r="R8162">
        <v>0.16367896000000001</v>
      </c>
      <c r="S8162">
        <v>0.21094963</v>
      </c>
      <c r="T8162">
        <v>0.62537140999999996</v>
      </c>
      <c r="U8162">
        <v>0.26</v>
      </c>
      <c r="V8162">
        <v>1.175</v>
      </c>
      <c r="W8162">
        <f>COUNTIF(Table1[[#This Row],[Al2O3]:[TiO2]],0)</f>
        <v>2</v>
      </c>
      <c r="X8162">
        <f>Table1[[#This Row],[K2O]]+Table1[[#This Row],[Li2O]]+Table1[[#This Row],[Na2O]]</f>
        <v>0.2</v>
      </c>
      <c r="Y8162">
        <f>Table1[[#This Row],[B2O3]]+Table1[[#This Row],[K2O]]+Table1[[#This Row],[Li2O]]+Table1[[#This Row],[Na2O]]</f>
        <v>0.38500000000000001</v>
      </c>
      <c r="Z8162" s="2">
        <f>Table1[[#This Row],[B2O3]]+Table1[[#This Row],[CaO]]+Table1[[#This Row],[K2O]]+Table1[[#This Row],[Li2O]]+Table1[[#This Row],[Na2O]]</f>
        <v>0.40500000000000003</v>
      </c>
      <c r="AA8162" s="2">
        <f>Table1[[#This Row],[A+B+AE]]-Table1[[#This Row],[Al2O3]]-Table1[[#This Row],[SiO2]]</f>
        <v>-0.15999999999999998</v>
      </c>
      <c r="AB81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451.25400000000002</v>
      </c>
    </row>
    <row r="8163" spans="1:28" hidden="1" x14ac:dyDescent="0.25">
      <c r="A8163">
        <v>0.21</v>
      </c>
      <c r="B8163">
        <v>0.125</v>
      </c>
      <c r="C8163">
        <v>5.0000000000000001E-3</v>
      </c>
      <c r="D8163">
        <v>0</v>
      </c>
      <c r="E8163">
        <v>0.04</v>
      </c>
      <c r="F8163">
        <v>0</v>
      </c>
      <c r="G8163">
        <v>0.03</v>
      </c>
      <c r="H8163">
        <v>0.13</v>
      </c>
      <c r="I8163">
        <v>0.45</v>
      </c>
      <c r="J8163">
        <v>0.01</v>
      </c>
      <c r="K8163">
        <v>0.56962025299999997</v>
      </c>
      <c r="L8163">
        <v>0.55968500700000001</v>
      </c>
      <c r="M8163">
        <v>3.8631802999999999E-2</v>
      </c>
      <c r="N8163">
        <v>0.15624038300000001</v>
      </c>
      <c r="O8163">
        <v>0.201954147</v>
      </c>
      <c r="P8163">
        <v>0.64180546999999999</v>
      </c>
      <c r="Q8163">
        <v>5.9418020000000004E-3</v>
      </c>
      <c r="R8163">
        <v>0.14211864299999999</v>
      </c>
      <c r="S8163">
        <v>0.19846332699999999</v>
      </c>
      <c r="T8163">
        <v>0.65941802999999999</v>
      </c>
      <c r="U8163">
        <v>0.255</v>
      </c>
      <c r="V8163">
        <v>1.3125</v>
      </c>
      <c r="W8163">
        <f>COUNTIF(Table1[[#This Row],[Al2O3]:[TiO2]],0)</f>
        <v>2</v>
      </c>
      <c r="X8163">
        <f>Table1[[#This Row],[K2O]]+Table1[[#This Row],[Li2O]]+Table1[[#This Row],[Na2O]]</f>
        <v>0.16</v>
      </c>
      <c r="Y8163">
        <f>Table1[[#This Row],[B2O3]]+Table1[[#This Row],[K2O]]+Table1[[#This Row],[Li2O]]+Table1[[#This Row],[Na2O]]</f>
        <v>0.28500000000000003</v>
      </c>
      <c r="Z8163" s="2">
        <f>Table1[[#This Row],[B2O3]]+Table1[[#This Row],[CaO]]+Table1[[#This Row],[K2O]]+Table1[[#This Row],[Li2O]]+Table1[[#This Row],[Na2O]]</f>
        <v>0.29000000000000004</v>
      </c>
      <c r="AA8163" s="2">
        <f>Table1[[#This Row],[A+B+AE]]-Table1[[#This Row],[Al2O3]]-Table1[[#This Row],[SiO2]]</f>
        <v>-0.37</v>
      </c>
      <c r="AB81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498.61250000000007</v>
      </c>
    </row>
    <row r="8164" spans="1:28" hidden="1" x14ac:dyDescent="0.25">
      <c r="A8164">
        <v>0.22500000000000001</v>
      </c>
      <c r="B8164">
        <v>0.19</v>
      </c>
      <c r="C8164">
        <v>0</v>
      </c>
      <c r="D8164">
        <v>0</v>
      </c>
      <c r="E8164">
        <v>0.04</v>
      </c>
      <c r="F8164">
        <v>2.5000000000000001E-3</v>
      </c>
      <c r="G8164">
        <v>5.5E-2</v>
      </c>
      <c r="H8164">
        <v>0.13</v>
      </c>
      <c r="I8164">
        <v>0.31</v>
      </c>
      <c r="J8164">
        <v>4.7500000000000001E-2</v>
      </c>
      <c r="K8164">
        <v>0.466165414</v>
      </c>
      <c r="L8164">
        <v>0.57548741699999995</v>
      </c>
      <c r="M8164">
        <v>6.7468149999999998E-3</v>
      </c>
      <c r="N8164">
        <v>0.17821838600000001</v>
      </c>
      <c r="O8164">
        <v>0.21365695200000001</v>
      </c>
      <c r="P8164">
        <v>0.60812466200000004</v>
      </c>
      <c r="Q8164">
        <v>-1.3704226E-2</v>
      </c>
      <c r="R8164">
        <v>0.15398215300000001</v>
      </c>
      <c r="S8164">
        <v>0.20881767400000001</v>
      </c>
      <c r="T8164">
        <v>0.63720017299999998</v>
      </c>
      <c r="U8164">
        <v>0.27</v>
      </c>
      <c r="V8164">
        <v>1.2162162160000001</v>
      </c>
      <c r="W8164">
        <f>COUNTIF(Table1[[#This Row],[Al2O3]:[TiO2]],0)</f>
        <v>2</v>
      </c>
      <c r="X8164">
        <f>Table1[[#This Row],[K2O]]+Table1[[#This Row],[Li2O]]+Table1[[#This Row],[Na2O]]</f>
        <v>0.1875</v>
      </c>
      <c r="Y8164">
        <f>Table1[[#This Row],[B2O3]]+Table1[[#This Row],[K2O]]+Table1[[#This Row],[Li2O]]+Table1[[#This Row],[Na2O]]</f>
        <v>0.3775</v>
      </c>
      <c r="Z8164" s="2">
        <f>Table1[[#This Row],[B2O3]]+Table1[[#This Row],[CaO]]+Table1[[#This Row],[K2O]]+Table1[[#This Row],[Li2O]]+Table1[[#This Row],[Na2O]]</f>
        <v>0.3775</v>
      </c>
      <c r="AA8164" s="2">
        <f>Table1[[#This Row],[A+B+AE]]-Table1[[#This Row],[Al2O3]]-Table1[[#This Row],[SiO2]]</f>
        <v>-0.1575</v>
      </c>
      <c r="AB81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449.70950000000005</v>
      </c>
    </row>
    <row r="8165" spans="1:28" hidden="1" x14ac:dyDescent="0.25">
      <c r="A8165">
        <v>0.245</v>
      </c>
      <c r="B8165">
        <v>0.185</v>
      </c>
      <c r="C8165">
        <v>0</v>
      </c>
      <c r="D8165">
        <v>2.5000000000000001E-3</v>
      </c>
      <c r="E8165">
        <v>3.5000000000000003E-2</v>
      </c>
      <c r="F8165">
        <v>0</v>
      </c>
      <c r="G8165">
        <v>0.03</v>
      </c>
      <c r="H8165">
        <v>0.14499999999999999</v>
      </c>
      <c r="I8165">
        <v>0.32500000000000001</v>
      </c>
      <c r="J8165">
        <v>3.2500000000000001E-2</v>
      </c>
      <c r="K8165">
        <v>0.45454545000000002</v>
      </c>
      <c r="L8165">
        <v>0.56782284000000005</v>
      </c>
      <c r="M8165">
        <v>1.3109559999999999E-2</v>
      </c>
      <c r="N8165">
        <v>0.16478324</v>
      </c>
      <c r="O8165">
        <v>0.22947703</v>
      </c>
      <c r="P8165">
        <v>0.60573973999999997</v>
      </c>
      <c r="Q8165">
        <v>-1.634145E-2</v>
      </c>
      <c r="R8165">
        <v>0.14945607999999999</v>
      </c>
      <c r="S8165">
        <v>0.22247243999999999</v>
      </c>
      <c r="T8165">
        <v>0.62807148000000002</v>
      </c>
      <c r="U8165">
        <v>0.27</v>
      </c>
      <c r="V8165">
        <v>1.4</v>
      </c>
      <c r="W8165">
        <f>COUNTIF(Table1[[#This Row],[Al2O3]:[TiO2]],0)</f>
        <v>2</v>
      </c>
      <c r="X8165">
        <f>Table1[[#This Row],[K2O]]+Table1[[#This Row],[Li2O]]+Table1[[#This Row],[Na2O]]</f>
        <v>0.17499999999999999</v>
      </c>
      <c r="Y8165">
        <f>Table1[[#This Row],[B2O3]]+Table1[[#This Row],[K2O]]+Table1[[#This Row],[Li2O]]+Table1[[#This Row],[Na2O]]</f>
        <v>0.36</v>
      </c>
      <c r="Z8165" s="2">
        <f>Table1[[#This Row],[B2O3]]+Table1[[#This Row],[CaO]]+Table1[[#This Row],[K2O]]+Table1[[#This Row],[Li2O]]+Table1[[#This Row],[Na2O]]</f>
        <v>0.36</v>
      </c>
      <c r="AA8165" s="2">
        <f>Table1[[#This Row],[A+B+AE]]-Table1[[#This Row],[Al2O3]]-Table1[[#This Row],[SiO2]]</f>
        <v>-0.21000000000000002</v>
      </c>
      <c r="AB81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480.46000000000004</v>
      </c>
    </row>
    <row r="8166" spans="1:28" hidden="1" x14ac:dyDescent="0.25">
      <c r="A8166">
        <v>0.22</v>
      </c>
      <c r="B8166">
        <v>0.125</v>
      </c>
      <c r="C8166">
        <v>5.0000000000000001E-3</v>
      </c>
      <c r="D8166">
        <v>0</v>
      </c>
      <c r="E8166">
        <v>0.05</v>
      </c>
      <c r="F8166">
        <v>0.01</v>
      </c>
      <c r="G8166">
        <v>0.02</v>
      </c>
      <c r="H8166">
        <v>0.125</v>
      </c>
      <c r="I8166">
        <v>0.44500000000000001</v>
      </c>
      <c r="J8166">
        <v>0</v>
      </c>
      <c r="K8166">
        <v>0.56329114000000002</v>
      </c>
      <c r="L8166">
        <v>0.55732910000000002</v>
      </c>
      <c r="M8166">
        <v>4.4262070000000001E-2</v>
      </c>
      <c r="N8166">
        <v>0.14616857999999999</v>
      </c>
      <c r="O8166">
        <v>0.21288330999999999</v>
      </c>
      <c r="P8166">
        <v>0.64094810000000002</v>
      </c>
      <c r="Q8166">
        <v>1.155689E-2</v>
      </c>
      <c r="R8166">
        <v>0.13203690000000001</v>
      </c>
      <c r="S8166">
        <v>0.20920501999999999</v>
      </c>
      <c r="T8166">
        <v>0.65875808000000002</v>
      </c>
      <c r="U8166">
        <v>0.25</v>
      </c>
      <c r="V8166">
        <v>1.51724138</v>
      </c>
      <c r="W8166">
        <f>COUNTIF(Table1[[#This Row],[Al2O3]:[TiO2]],0)</f>
        <v>2</v>
      </c>
      <c r="X8166">
        <f>Table1[[#This Row],[K2O]]+Table1[[#This Row],[Li2O]]+Table1[[#This Row],[Na2O]]</f>
        <v>0.155</v>
      </c>
      <c r="Y8166">
        <f>Table1[[#This Row],[B2O3]]+Table1[[#This Row],[K2O]]+Table1[[#This Row],[Li2O]]+Table1[[#This Row],[Na2O]]</f>
        <v>0.28000000000000003</v>
      </c>
      <c r="Z8166" s="2">
        <f>Table1[[#This Row],[B2O3]]+Table1[[#This Row],[CaO]]+Table1[[#This Row],[K2O]]+Table1[[#This Row],[Li2O]]+Table1[[#This Row],[Na2O]]</f>
        <v>0.28500000000000003</v>
      </c>
      <c r="AA8166" s="2">
        <f>Table1[[#This Row],[A+B+AE]]-Table1[[#This Row],[Al2O3]]-Table1[[#This Row],[SiO2]]</f>
        <v>-0.38</v>
      </c>
      <c r="AB81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511.41750000000013</v>
      </c>
    </row>
    <row r="8167" spans="1:28" hidden="1" x14ac:dyDescent="0.25">
      <c r="A8167">
        <v>0.22500000000000001</v>
      </c>
      <c r="B8167">
        <v>0.18</v>
      </c>
      <c r="C8167">
        <v>0</v>
      </c>
      <c r="D8167">
        <v>0</v>
      </c>
      <c r="E8167">
        <v>0.02</v>
      </c>
      <c r="F8167">
        <v>5.0000000000000001E-3</v>
      </c>
      <c r="G8167">
        <v>3.5000000000000003E-2</v>
      </c>
      <c r="H8167">
        <v>0.13500000000000001</v>
      </c>
      <c r="I8167">
        <v>0.36499999999999999</v>
      </c>
      <c r="J8167">
        <v>3.5000000000000003E-2</v>
      </c>
      <c r="K8167">
        <v>0.50344827599999997</v>
      </c>
      <c r="L8167">
        <v>0.56259007100000002</v>
      </c>
      <c r="M8167">
        <v>2.9215825000000001E-2</v>
      </c>
      <c r="N8167">
        <v>0.16080497699999999</v>
      </c>
      <c r="O8167">
        <v>0.209097119</v>
      </c>
      <c r="P8167">
        <v>0.63009790399999999</v>
      </c>
      <c r="Q8167">
        <v>1.9590279999999998E-3</v>
      </c>
      <c r="R8167">
        <v>0.14290499400000001</v>
      </c>
      <c r="S8167">
        <v>0.20369087899999999</v>
      </c>
      <c r="T8167">
        <v>0.65340412699999995</v>
      </c>
      <c r="U8167">
        <v>0.255</v>
      </c>
      <c r="V8167">
        <v>1.3235294120000001</v>
      </c>
      <c r="W8167">
        <f>COUNTIF(Table1[[#This Row],[Al2O3]:[TiO2]],0)</f>
        <v>2</v>
      </c>
      <c r="X8167">
        <f>Table1[[#This Row],[K2O]]+Table1[[#This Row],[Li2O]]+Table1[[#This Row],[Na2O]]</f>
        <v>0.17500000000000002</v>
      </c>
      <c r="Y8167">
        <f>Table1[[#This Row],[B2O3]]+Table1[[#This Row],[K2O]]+Table1[[#This Row],[Li2O]]+Table1[[#This Row],[Na2O]]</f>
        <v>0.35499999999999998</v>
      </c>
      <c r="Z8167" s="2">
        <f>Table1[[#This Row],[B2O3]]+Table1[[#This Row],[CaO]]+Table1[[#This Row],[K2O]]+Table1[[#This Row],[Li2O]]+Table1[[#This Row],[Na2O]]</f>
        <v>0.35499999999999998</v>
      </c>
      <c r="AA8167" s="2">
        <f>Table1[[#This Row],[A+B+AE]]-Table1[[#This Row],[Al2O3]]-Table1[[#This Row],[SiO2]]</f>
        <v>-0.23500000000000001</v>
      </c>
      <c r="AB81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481.30250000000001</v>
      </c>
    </row>
    <row r="8168" spans="1:28" hidden="1" x14ac:dyDescent="0.25">
      <c r="A8168">
        <v>0.23499999999999999</v>
      </c>
      <c r="B8168">
        <v>0.19</v>
      </c>
      <c r="C8168">
        <v>0</v>
      </c>
      <c r="D8168">
        <v>0</v>
      </c>
      <c r="E8168">
        <v>0.03</v>
      </c>
      <c r="F8168">
        <v>0.01</v>
      </c>
      <c r="G8168">
        <v>0.06</v>
      </c>
      <c r="H8168">
        <v>0.13500000000000001</v>
      </c>
      <c r="I8168">
        <v>0.33</v>
      </c>
      <c r="J8168">
        <v>0.01</v>
      </c>
      <c r="K8168">
        <v>0.47142857100000002</v>
      </c>
      <c r="L8168">
        <v>0.56705018900000004</v>
      </c>
      <c r="M8168">
        <v>8.1504199999999998E-4</v>
      </c>
      <c r="N8168">
        <v>0.18314677500000001</v>
      </c>
      <c r="O8168">
        <v>0.21438280600000001</v>
      </c>
      <c r="P8168">
        <v>0.60247041999999995</v>
      </c>
      <c r="Q8168">
        <v>-1.7192348E-2</v>
      </c>
      <c r="R8168">
        <v>0.156108841</v>
      </c>
      <c r="S8168">
        <v>0.21061877100000001</v>
      </c>
      <c r="T8168">
        <v>0.63327238799999996</v>
      </c>
      <c r="U8168">
        <v>0.26</v>
      </c>
      <c r="V8168">
        <v>1.2051282050000001</v>
      </c>
      <c r="W8168">
        <f>COUNTIF(Table1[[#This Row],[Al2O3]:[TiO2]],0)</f>
        <v>2</v>
      </c>
      <c r="X8168">
        <f>Table1[[#This Row],[K2O]]+Table1[[#This Row],[Li2O]]+Table1[[#This Row],[Na2O]]</f>
        <v>0.20500000000000002</v>
      </c>
      <c r="Y8168">
        <f>Table1[[#This Row],[B2O3]]+Table1[[#This Row],[K2O]]+Table1[[#This Row],[Li2O]]+Table1[[#This Row],[Na2O]]</f>
        <v>0.39500000000000002</v>
      </c>
      <c r="Z8168" s="2">
        <f>Table1[[#This Row],[B2O3]]+Table1[[#This Row],[CaO]]+Table1[[#This Row],[K2O]]+Table1[[#This Row],[Li2O]]+Table1[[#This Row],[Na2O]]</f>
        <v>0.39500000000000002</v>
      </c>
      <c r="AA8168" s="2">
        <f>Table1[[#This Row],[A+B+AE]]-Table1[[#This Row],[Al2O3]]-Table1[[#This Row],[SiO2]]</f>
        <v>-0.16999999999999998</v>
      </c>
      <c r="AB81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451.14050000000009</v>
      </c>
    </row>
    <row r="8169" spans="1:28" hidden="1" x14ac:dyDescent="0.25">
      <c r="A8169">
        <v>0.19</v>
      </c>
      <c r="B8169">
        <v>0.12</v>
      </c>
      <c r="C8169">
        <v>3.5000000000000003E-2</v>
      </c>
      <c r="D8169">
        <v>0</v>
      </c>
      <c r="E8169">
        <v>4.4999999999999998E-2</v>
      </c>
      <c r="F8169">
        <v>0</v>
      </c>
      <c r="G8169">
        <v>3.5000000000000003E-2</v>
      </c>
      <c r="H8169">
        <v>0.115</v>
      </c>
      <c r="I8169">
        <v>0.42499999999999999</v>
      </c>
      <c r="J8169">
        <v>3.5000000000000003E-2</v>
      </c>
      <c r="K8169">
        <v>0.58219178100000002</v>
      </c>
      <c r="L8169">
        <v>0.57494953199999999</v>
      </c>
      <c r="M8169">
        <v>3.5281688999999998E-2</v>
      </c>
      <c r="N8169">
        <v>0.16420939400000001</v>
      </c>
      <c r="O8169">
        <v>0.19279357899999999</v>
      </c>
      <c r="P8169">
        <v>0.64299702700000005</v>
      </c>
      <c r="Q8169">
        <v>8.6174570000000002E-3</v>
      </c>
      <c r="R8169">
        <v>0.14392832899999999</v>
      </c>
      <c r="S8169">
        <v>0.19071996799999999</v>
      </c>
      <c r="T8169">
        <v>0.66535170300000002</v>
      </c>
      <c r="U8169">
        <v>0.255</v>
      </c>
      <c r="V8169">
        <v>1.266666667</v>
      </c>
      <c r="W8169">
        <f>COUNTIF(Table1[[#This Row],[Al2O3]:[TiO2]],0)</f>
        <v>2</v>
      </c>
      <c r="X8169">
        <f>Table1[[#This Row],[K2O]]+Table1[[#This Row],[Li2O]]+Table1[[#This Row],[Na2O]]</f>
        <v>0.15000000000000002</v>
      </c>
      <c r="Y8169">
        <f>Table1[[#This Row],[B2O3]]+Table1[[#This Row],[K2O]]+Table1[[#This Row],[Li2O]]+Table1[[#This Row],[Na2O]]</f>
        <v>0.27</v>
      </c>
      <c r="Z8169" s="2">
        <f>Table1[[#This Row],[B2O3]]+Table1[[#This Row],[CaO]]+Table1[[#This Row],[K2O]]+Table1[[#This Row],[Li2O]]+Table1[[#This Row],[Na2O]]</f>
        <v>0.30499999999999999</v>
      </c>
      <c r="AA8169" s="2">
        <f>Table1[[#This Row],[A+B+AE]]-Table1[[#This Row],[Al2O3]]-Table1[[#This Row],[SiO2]]</f>
        <v>-0.31</v>
      </c>
      <c r="AB81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487.51400000000001</v>
      </c>
    </row>
    <row r="8170" spans="1:28" hidden="1" x14ac:dyDescent="0.25">
      <c r="A8170">
        <v>0.20499999999999999</v>
      </c>
      <c r="B8170">
        <v>0.125</v>
      </c>
      <c r="C8170">
        <v>3.5000000000000003E-2</v>
      </c>
      <c r="D8170">
        <v>0</v>
      </c>
      <c r="E8170">
        <v>2.5000000000000001E-2</v>
      </c>
      <c r="F8170">
        <v>0</v>
      </c>
      <c r="G8170">
        <v>4.4999999999999998E-2</v>
      </c>
      <c r="H8170">
        <v>0.12</v>
      </c>
      <c r="I8170">
        <v>0.435</v>
      </c>
      <c r="J8170">
        <v>0.01</v>
      </c>
      <c r="K8170">
        <v>0.57236842099999996</v>
      </c>
      <c r="L8170">
        <v>0.56789513199999997</v>
      </c>
      <c r="M8170">
        <v>2.4169548999999999E-2</v>
      </c>
      <c r="N8170">
        <v>0.17122999699999999</v>
      </c>
      <c r="O8170">
        <v>0.19816049099999999</v>
      </c>
      <c r="P8170">
        <v>0.63060951300000001</v>
      </c>
      <c r="Q8170">
        <v>-2.0246399999999999E-4</v>
      </c>
      <c r="R8170">
        <v>0.14857600500000001</v>
      </c>
      <c r="S8170">
        <v>0.19661156799999999</v>
      </c>
      <c r="T8170">
        <v>0.65481242799999995</v>
      </c>
      <c r="U8170">
        <v>0.255</v>
      </c>
      <c r="V8170">
        <v>1.242424242</v>
      </c>
      <c r="W8170">
        <f>COUNTIF(Table1[[#This Row],[Al2O3]:[TiO2]],0)</f>
        <v>2</v>
      </c>
      <c r="X8170">
        <f>Table1[[#This Row],[K2O]]+Table1[[#This Row],[Li2O]]+Table1[[#This Row],[Na2O]]</f>
        <v>0.16499999999999998</v>
      </c>
      <c r="Y8170">
        <f>Table1[[#This Row],[B2O3]]+Table1[[#This Row],[K2O]]+Table1[[#This Row],[Li2O]]+Table1[[#This Row],[Na2O]]</f>
        <v>0.28999999999999998</v>
      </c>
      <c r="Z8170" s="2">
        <f>Table1[[#This Row],[B2O3]]+Table1[[#This Row],[CaO]]+Table1[[#This Row],[K2O]]+Table1[[#This Row],[Li2O]]+Table1[[#This Row],[Na2O]]</f>
        <v>0.32500000000000001</v>
      </c>
      <c r="AA8170" s="2">
        <f>Table1[[#This Row],[A+B+AE]]-Table1[[#This Row],[Al2O3]]-Table1[[#This Row],[SiO2]]</f>
        <v>-0.31499999999999995</v>
      </c>
      <c r="AB81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482.0675</v>
      </c>
    </row>
    <row r="8171" spans="1:28" hidden="1" x14ac:dyDescent="0.25">
      <c r="A8171">
        <v>0.23</v>
      </c>
      <c r="B8171">
        <v>0.17499999999999999</v>
      </c>
      <c r="C8171">
        <v>0</v>
      </c>
      <c r="D8171">
        <v>0</v>
      </c>
      <c r="E8171">
        <v>0.04</v>
      </c>
      <c r="F8171">
        <v>0.01</v>
      </c>
      <c r="G8171">
        <v>0.02</v>
      </c>
      <c r="H8171">
        <v>0.13500000000000001</v>
      </c>
      <c r="I8171">
        <v>0.36</v>
      </c>
      <c r="J8171">
        <v>0.03</v>
      </c>
      <c r="K8171">
        <v>0.49655172400000003</v>
      </c>
      <c r="L8171">
        <v>0.562676167</v>
      </c>
      <c r="M8171">
        <v>3.5165784999999998E-2</v>
      </c>
      <c r="N8171">
        <v>0.15136950900000001</v>
      </c>
      <c r="O8171">
        <v>0.218248414</v>
      </c>
      <c r="P8171">
        <v>0.63038207700000004</v>
      </c>
      <c r="Q8171">
        <v>4.7677860000000004E-3</v>
      </c>
      <c r="R8171">
        <v>0.13647214999999999</v>
      </c>
      <c r="S8171">
        <v>0.211999152</v>
      </c>
      <c r="T8171">
        <v>0.65152869800000002</v>
      </c>
      <c r="U8171">
        <v>0.25</v>
      </c>
      <c r="V8171">
        <v>1.483870968</v>
      </c>
      <c r="W8171">
        <f>COUNTIF(Table1[[#This Row],[Al2O3]:[TiO2]],0)</f>
        <v>2</v>
      </c>
      <c r="X8171">
        <f>Table1[[#This Row],[K2O]]+Table1[[#This Row],[Li2O]]+Table1[[#This Row],[Na2O]]</f>
        <v>0.16500000000000001</v>
      </c>
      <c r="Y8171">
        <f>Table1[[#This Row],[B2O3]]+Table1[[#This Row],[K2O]]+Table1[[#This Row],[Li2O]]+Table1[[#This Row],[Na2O]]</f>
        <v>0.33999999999999997</v>
      </c>
      <c r="Z8171" s="2">
        <f>Table1[[#This Row],[B2O3]]+Table1[[#This Row],[CaO]]+Table1[[#This Row],[K2O]]+Table1[[#This Row],[Li2O]]+Table1[[#This Row],[Na2O]]</f>
        <v>0.33999999999999997</v>
      </c>
      <c r="AA8171" s="2">
        <f>Table1[[#This Row],[A+B+AE]]-Table1[[#This Row],[Al2O3]]-Table1[[#This Row],[SiO2]]</f>
        <v>-0.25</v>
      </c>
      <c r="AB81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497.26449999999988</v>
      </c>
    </row>
    <row r="8172" spans="1:28" hidden="1" x14ac:dyDescent="0.25">
      <c r="A8172">
        <v>0.24</v>
      </c>
      <c r="B8172">
        <v>0.17</v>
      </c>
      <c r="C8172">
        <v>0</v>
      </c>
      <c r="D8172">
        <v>5.0000000000000001E-3</v>
      </c>
      <c r="E8172">
        <v>0.02</v>
      </c>
      <c r="F8172">
        <v>0</v>
      </c>
      <c r="G8172">
        <v>0.02</v>
      </c>
      <c r="H8172">
        <v>0.14000000000000001</v>
      </c>
      <c r="I8172">
        <v>0.38</v>
      </c>
      <c r="J8172">
        <v>2.5000000000000001E-2</v>
      </c>
      <c r="K8172">
        <v>0.5</v>
      </c>
      <c r="L8172">
        <v>0.55779730599999999</v>
      </c>
      <c r="M8172">
        <v>3.5226879000000003E-2</v>
      </c>
      <c r="N8172">
        <v>0.14924041800000001</v>
      </c>
      <c r="O8172">
        <v>0.22299651600000001</v>
      </c>
      <c r="P8172">
        <v>0.62776306599999998</v>
      </c>
      <c r="Q8172">
        <v>7.90798E-4</v>
      </c>
      <c r="R8172">
        <v>0.13789189199999999</v>
      </c>
      <c r="S8172">
        <v>0.21621621599999999</v>
      </c>
      <c r="T8172">
        <v>0.64589189199999997</v>
      </c>
      <c r="U8172">
        <v>0.26</v>
      </c>
      <c r="V8172">
        <v>1.5</v>
      </c>
      <c r="W8172">
        <f>COUNTIF(Table1[[#This Row],[Al2O3]:[TiO2]],0)</f>
        <v>2</v>
      </c>
      <c r="X8172">
        <f>Table1[[#This Row],[K2O]]+Table1[[#This Row],[Li2O]]+Table1[[#This Row],[Na2O]]</f>
        <v>0.16</v>
      </c>
      <c r="Y8172">
        <f>Table1[[#This Row],[B2O3]]+Table1[[#This Row],[K2O]]+Table1[[#This Row],[Li2O]]+Table1[[#This Row],[Na2O]]</f>
        <v>0.33</v>
      </c>
      <c r="Z8172" s="2">
        <f>Table1[[#This Row],[B2O3]]+Table1[[#This Row],[CaO]]+Table1[[#This Row],[K2O]]+Table1[[#This Row],[Li2O]]+Table1[[#This Row],[Na2O]]</f>
        <v>0.33</v>
      </c>
      <c r="AA8172" s="2">
        <f>Table1[[#This Row],[A+B+AE]]-Table1[[#This Row],[Al2O3]]-Table1[[#This Row],[SiO2]]</f>
        <v>-0.28999999999999998</v>
      </c>
      <c r="AB81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501.37400000000002</v>
      </c>
    </row>
    <row r="8173" spans="1:28" hidden="1" x14ac:dyDescent="0.25">
      <c r="A8173">
        <v>0.23</v>
      </c>
      <c r="B8173">
        <v>0.16500000000000001</v>
      </c>
      <c r="C8173">
        <v>0</v>
      </c>
      <c r="D8173">
        <v>0</v>
      </c>
      <c r="E8173">
        <v>2.5000000000000001E-2</v>
      </c>
      <c r="F8173">
        <v>5.0000000000000001E-3</v>
      </c>
      <c r="G8173">
        <v>4.4999999999999998E-2</v>
      </c>
      <c r="H8173">
        <v>0.14000000000000001</v>
      </c>
      <c r="I8173">
        <v>0.38</v>
      </c>
      <c r="J8173">
        <v>0.01</v>
      </c>
      <c r="K8173">
        <v>0.50666666999999999</v>
      </c>
      <c r="L8173">
        <v>0.56299122000000001</v>
      </c>
      <c r="M8173">
        <v>1.304348E-2</v>
      </c>
      <c r="N8173">
        <v>0.17354507999999999</v>
      </c>
      <c r="O8173">
        <v>0.21192688000000001</v>
      </c>
      <c r="P8173">
        <v>0.61452804999999999</v>
      </c>
      <c r="Q8173">
        <v>-1.2134850000000001E-2</v>
      </c>
      <c r="R8173">
        <v>0.15309354999999999</v>
      </c>
      <c r="S8173">
        <v>0.2078786</v>
      </c>
      <c r="T8173">
        <v>0.63902784999999995</v>
      </c>
      <c r="U8173">
        <v>0.26500000000000001</v>
      </c>
      <c r="V8173">
        <v>1.24324324</v>
      </c>
      <c r="W8173">
        <f>COUNTIF(Table1[[#This Row],[Al2O3]:[TiO2]],0)</f>
        <v>2</v>
      </c>
      <c r="X8173">
        <f>Table1[[#This Row],[K2O]]+Table1[[#This Row],[Li2O]]+Table1[[#This Row],[Na2O]]</f>
        <v>0.19</v>
      </c>
      <c r="Y8173">
        <f>Table1[[#This Row],[B2O3]]+Table1[[#This Row],[K2O]]+Table1[[#This Row],[Li2O]]+Table1[[#This Row],[Na2O]]</f>
        <v>0.35500000000000004</v>
      </c>
      <c r="Z8173" s="2">
        <f>Table1[[#This Row],[B2O3]]+Table1[[#This Row],[CaO]]+Table1[[#This Row],[K2O]]+Table1[[#This Row],[Li2O]]+Table1[[#This Row],[Na2O]]</f>
        <v>0.35500000000000004</v>
      </c>
      <c r="AA8173" s="2">
        <f>Table1[[#This Row],[A+B+AE]]-Table1[[#This Row],[Al2O3]]-Table1[[#This Row],[SiO2]]</f>
        <v>-0.255</v>
      </c>
      <c r="AB81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472.88350000000003</v>
      </c>
    </row>
    <row r="8174" spans="1:28" hidden="1" x14ac:dyDescent="0.25">
      <c r="A8174">
        <v>0.185</v>
      </c>
      <c r="B8174">
        <v>0.11</v>
      </c>
      <c r="C8174">
        <v>0.04</v>
      </c>
      <c r="D8174">
        <v>0</v>
      </c>
      <c r="E8174">
        <v>0.05</v>
      </c>
      <c r="F8174">
        <v>0</v>
      </c>
      <c r="G8174">
        <v>0.06</v>
      </c>
      <c r="H8174">
        <v>0.115</v>
      </c>
      <c r="I8174">
        <v>0.435</v>
      </c>
      <c r="J8174">
        <v>5.0000000000000001E-3</v>
      </c>
      <c r="K8174">
        <v>0.591836735</v>
      </c>
      <c r="L8174">
        <v>0.57717087099999997</v>
      </c>
      <c r="M8174">
        <v>1.4246788999999999E-2</v>
      </c>
      <c r="N8174">
        <v>0.18905870499999999</v>
      </c>
      <c r="O8174">
        <v>0.184920484</v>
      </c>
      <c r="P8174">
        <v>0.62602081099999995</v>
      </c>
      <c r="Q8174">
        <v>-6.0468170000000003E-3</v>
      </c>
      <c r="R8174">
        <v>0.16073789199999999</v>
      </c>
      <c r="S8174">
        <v>0.185274206</v>
      </c>
      <c r="T8174">
        <v>0.65398790200000001</v>
      </c>
      <c r="U8174">
        <v>0.255</v>
      </c>
      <c r="V8174">
        <v>1.0571428570000001</v>
      </c>
      <c r="W8174">
        <f>COUNTIF(Table1[[#This Row],[Al2O3]:[TiO2]],0)</f>
        <v>2</v>
      </c>
      <c r="X8174">
        <f>Table1[[#This Row],[K2O]]+Table1[[#This Row],[Li2O]]+Table1[[#This Row],[Na2O]]</f>
        <v>0.17499999999999999</v>
      </c>
      <c r="Y8174">
        <f>Table1[[#This Row],[B2O3]]+Table1[[#This Row],[K2O]]+Table1[[#This Row],[Li2O]]+Table1[[#This Row],[Na2O]]</f>
        <v>0.28499999999999998</v>
      </c>
      <c r="Z8174" s="2">
        <f>Table1[[#This Row],[B2O3]]+Table1[[#This Row],[CaO]]+Table1[[#This Row],[K2O]]+Table1[[#This Row],[Li2O]]+Table1[[#This Row],[Na2O]]</f>
        <v>0.32500000000000001</v>
      </c>
      <c r="AA8174" s="2">
        <f>Table1[[#This Row],[A+B+AE]]-Table1[[#This Row],[Al2O3]]-Table1[[#This Row],[SiO2]]</f>
        <v>-0.29499999999999998</v>
      </c>
      <c r="AB81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462.74</v>
      </c>
    </row>
    <row r="8175" spans="1:28" hidden="1" x14ac:dyDescent="0.25">
      <c r="A8175">
        <v>0.245</v>
      </c>
      <c r="B8175">
        <v>0.15</v>
      </c>
      <c r="C8175">
        <v>0</v>
      </c>
      <c r="D8175">
        <v>5.0000000000000001E-3</v>
      </c>
      <c r="E8175">
        <v>0.05</v>
      </c>
      <c r="F8175">
        <v>0.01</v>
      </c>
      <c r="G8175">
        <v>0</v>
      </c>
      <c r="H8175">
        <v>0.14499999999999999</v>
      </c>
      <c r="I8175">
        <v>0.38</v>
      </c>
      <c r="J8175">
        <v>1.4999999999999999E-2</v>
      </c>
      <c r="K8175">
        <v>0.49350649400000002</v>
      </c>
      <c r="L8175">
        <v>0.56206786600000003</v>
      </c>
      <c r="M8175">
        <v>3.5017520000000003E-2</v>
      </c>
      <c r="N8175">
        <v>0.14389949299999999</v>
      </c>
      <c r="O8175">
        <v>0.23677216700000001</v>
      </c>
      <c r="P8175">
        <v>0.61932834000000003</v>
      </c>
      <c r="Q8175">
        <v>-3.663712E-3</v>
      </c>
      <c r="R8175">
        <v>0.13585683500000001</v>
      </c>
      <c r="S8175">
        <v>0.22955120400000001</v>
      </c>
      <c r="T8175">
        <v>0.63459196100000004</v>
      </c>
      <c r="U8175">
        <v>0.27</v>
      </c>
      <c r="V8175">
        <v>1.6896551719999999</v>
      </c>
      <c r="W8175">
        <f>COUNTIF(Table1[[#This Row],[Al2O3]:[TiO2]],0)</f>
        <v>2</v>
      </c>
      <c r="X8175">
        <f>Table1[[#This Row],[K2O]]+Table1[[#This Row],[Li2O]]+Table1[[#This Row],[Na2O]]</f>
        <v>0.155</v>
      </c>
      <c r="Y8175">
        <f>Table1[[#This Row],[B2O3]]+Table1[[#This Row],[K2O]]+Table1[[#This Row],[Li2O]]+Table1[[#This Row],[Na2O]]</f>
        <v>0.30499999999999999</v>
      </c>
      <c r="Z8175" s="2">
        <f>Table1[[#This Row],[B2O3]]+Table1[[#This Row],[CaO]]+Table1[[#This Row],[K2O]]+Table1[[#This Row],[Li2O]]+Table1[[#This Row],[Na2O]]</f>
        <v>0.30499999999999999</v>
      </c>
      <c r="AA8175" s="2">
        <f>Table1[[#This Row],[A+B+AE]]-Table1[[#This Row],[Al2O3]]-Table1[[#This Row],[SiO2]]</f>
        <v>-0.32</v>
      </c>
      <c r="AB81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520.61450000000002</v>
      </c>
    </row>
    <row r="8176" spans="1:28" hidden="1" x14ac:dyDescent="0.25">
      <c r="A8176">
        <v>0.24</v>
      </c>
      <c r="B8176">
        <v>0.17499999999999999</v>
      </c>
      <c r="C8176">
        <v>0</v>
      </c>
      <c r="D8176">
        <v>2.5000000000000001E-3</v>
      </c>
      <c r="E8176">
        <v>0.02</v>
      </c>
      <c r="F8176">
        <v>0</v>
      </c>
      <c r="G8176">
        <v>0.03</v>
      </c>
      <c r="H8176">
        <v>0.14499999999999999</v>
      </c>
      <c r="I8176">
        <v>0.36499999999999999</v>
      </c>
      <c r="J8176">
        <v>2.2499999999999999E-2</v>
      </c>
      <c r="K8176">
        <v>0.486666667</v>
      </c>
      <c r="L8176">
        <v>0.56132569899999996</v>
      </c>
      <c r="M8176">
        <v>2.0843431999999999E-2</v>
      </c>
      <c r="N8176">
        <v>0.162109366</v>
      </c>
      <c r="O8176">
        <v>0.221146182</v>
      </c>
      <c r="P8176">
        <v>0.61674445200000005</v>
      </c>
      <c r="Q8176">
        <v>-9.7587920000000005E-3</v>
      </c>
      <c r="R8176">
        <v>0.147423955</v>
      </c>
      <c r="S8176">
        <v>0.21496900899999999</v>
      </c>
      <c r="T8176">
        <v>0.63760703699999999</v>
      </c>
      <c r="U8176">
        <v>0.26500000000000001</v>
      </c>
      <c r="V8176">
        <v>1.371428571</v>
      </c>
      <c r="W8176">
        <f>COUNTIF(Table1[[#This Row],[Al2O3]:[TiO2]],0)</f>
        <v>2</v>
      </c>
      <c r="X8176">
        <f>Table1[[#This Row],[K2O]]+Table1[[#This Row],[Li2O]]+Table1[[#This Row],[Na2O]]</f>
        <v>0.17499999999999999</v>
      </c>
      <c r="Y8176">
        <f>Table1[[#This Row],[B2O3]]+Table1[[#This Row],[K2O]]+Table1[[#This Row],[Li2O]]+Table1[[#This Row],[Na2O]]</f>
        <v>0.35</v>
      </c>
      <c r="Z8176" s="2">
        <f>Table1[[#This Row],[B2O3]]+Table1[[#This Row],[CaO]]+Table1[[#This Row],[K2O]]+Table1[[#This Row],[Li2O]]+Table1[[#This Row],[Na2O]]</f>
        <v>0.35</v>
      </c>
      <c r="AA8176" s="2">
        <f>Table1[[#This Row],[A+B+AE]]-Table1[[#This Row],[Al2O3]]-Table1[[#This Row],[SiO2]]</f>
        <v>-0.255</v>
      </c>
      <c r="AB81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487.202</v>
      </c>
    </row>
    <row r="8177" spans="1:28" hidden="1" x14ac:dyDescent="0.25">
      <c r="A8177">
        <v>0.245</v>
      </c>
      <c r="B8177">
        <v>0.18</v>
      </c>
      <c r="C8177">
        <v>5.0000000000000001E-3</v>
      </c>
      <c r="D8177">
        <v>0</v>
      </c>
      <c r="E8177">
        <v>0.05</v>
      </c>
      <c r="F8177">
        <v>2.5000000000000001E-3</v>
      </c>
      <c r="G8177">
        <v>0</v>
      </c>
      <c r="H8177">
        <v>0.15</v>
      </c>
      <c r="I8177">
        <v>0.32500000000000001</v>
      </c>
      <c r="J8177">
        <v>4.2500000000000003E-2</v>
      </c>
      <c r="K8177">
        <v>0.45138888900000002</v>
      </c>
      <c r="L8177">
        <v>0.56799685200000005</v>
      </c>
      <c r="M8177">
        <v>3.0857748000000001E-2</v>
      </c>
      <c r="N8177">
        <v>0.14727724</v>
      </c>
      <c r="O8177">
        <v>0.23659382200000001</v>
      </c>
      <c r="P8177">
        <v>0.61612893899999999</v>
      </c>
      <c r="Q8177">
        <v>-7.5536980000000002E-3</v>
      </c>
      <c r="R8177">
        <v>0.13993782199999999</v>
      </c>
      <c r="S8177">
        <v>0.22736764000000001</v>
      </c>
      <c r="T8177">
        <v>0.63269453899999994</v>
      </c>
      <c r="U8177">
        <v>0.26</v>
      </c>
      <c r="V8177">
        <v>1.6333333329999999</v>
      </c>
      <c r="W8177">
        <f>COUNTIF(Table1[[#This Row],[Al2O3]:[TiO2]],0)</f>
        <v>2</v>
      </c>
      <c r="X8177">
        <f>Table1[[#This Row],[K2O]]+Table1[[#This Row],[Li2O]]+Table1[[#This Row],[Na2O]]</f>
        <v>0.1525</v>
      </c>
      <c r="Y8177">
        <f>Table1[[#This Row],[B2O3]]+Table1[[#This Row],[K2O]]+Table1[[#This Row],[Li2O]]+Table1[[#This Row],[Na2O]]</f>
        <v>0.33250000000000002</v>
      </c>
      <c r="Z8177" s="2">
        <f>Table1[[#This Row],[B2O3]]+Table1[[#This Row],[CaO]]+Table1[[#This Row],[K2O]]+Table1[[#This Row],[Li2O]]+Table1[[#This Row],[Na2O]]</f>
        <v>0.33750000000000002</v>
      </c>
      <c r="AA8177" s="2">
        <f>Table1[[#This Row],[A+B+AE]]-Table1[[#This Row],[Al2O3]]-Table1[[#This Row],[SiO2]]</f>
        <v>-0.23249999999999998</v>
      </c>
      <c r="AB81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511.64900000000011</v>
      </c>
    </row>
    <row r="8178" spans="1:28" hidden="1" x14ac:dyDescent="0.25">
      <c r="A8178">
        <v>0.22</v>
      </c>
      <c r="B8178">
        <v>0.155</v>
      </c>
      <c r="C8178">
        <v>0</v>
      </c>
      <c r="D8178">
        <v>0</v>
      </c>
      <c r="E8178">
        <v>2.5000000000000001E-2</v>
      </c>
      <c r="F8178">
        <v>5.0000000000000001E-3</v>
      </c>
      <c r="G8178">
        <v>4.4999999999999998E-2</v>
      </c>
      <c r="H8178">
        <v>0.125</v>
      </c>
      <c r="I8178">
        <v>0.39500000000000002</v>
      </c>
      <c r="J8178">
        <v>0.03</v>
      </c>
      <c r="K8178">
        <v>0.53378378000000004</v>
      </c>
      <c r="L8178">
        <v>0.56480412000000002</v>
      </c>
      <c r="M8178">
        <v>2.6387939999999999E-2</v>
      </c>
      <c r="N8178">
        <v>0.16385918999999999</v>
      </c>
      <c r="O8178">
        <v>0.20796112999999999</v>
      </c>
      <c r="P8178">
        <v>0.62817968000000002</v>
      </c>
      <c r="Q8178">
        <v>1.0056100000000001E-3</v>
      </c>
      <c r="R8178">
        <v>0.14340119000000001</v>
      </c>
      <c r="S8178">
        <v>0.20434796999999999</v>
      </c>
      <c r="T8178">
        <v>0.65225085000000005</v>
      </c>
      <c r="U8178">
        <v>0.27</v>
      </c>
      <c r="V8178">
        <v>1.29411765</v>
      </c>
      <c r="W8178">
        <f>COUNTIF(Table1[[#This Row],[Al2O3]:[TiO2]],0)</f>
        <v>2</v>
      </c>
      <c r="X8178">
        <f>Table1[[#This Row],[K2O]]+Table1[[#This Row],[Li2O]]+Table1[[#This Row],[Na2O]]</f>
        <v>0.17499999999999999</v>
      </c>
      <c r="Y8178">
        <f>Table1[[#This Row],[B2O3]]+Table1[[#This Row],[K2O]]+Table1[[#This Row],[Li2O]]+Table1[[#This Row],[Na2O]]</f>
        <v>0.33</v>
      </c>
      <c r="Z8178" s="2">
        <f>Table1[[#This Row],[B2O3]]+Table1[[#This Row],[CaO]]+Table1[[#This Row],[K2O]]+Table1[[#This Row],[Li2O]]+Table1[[#This Row],[Na2O]]</f>
        <v>0.33</v>
      </c>
      <c r="AA8178" s="2">
        <f>Table1[[#This Row],[A+B+AE]]-Table1[[#This Row],[Al2O3]]-Table1[[#This Row],[SiO2]]</f>
        <v>-0.28500000000000003</v>
      </c>
      <c r="AB81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474.65649999999994</v>
      </c>
    </row>
    <row r="8179" spans="1:28" hidden="1" x14ac:dyDescent="0.25">
      <c r="A8179">
        <v>0.245</v>
      </c>
      <c r="B8179">
        <v>0.155</v>
      </c>
      <c r="C8179">
        <v>3.5000000000000003E-2</v>
      </c>
      <c r="D8179">
        <v>0</v>
      </c>
      <c r="E8179">
        <v>0.02</v>
      </c>
      <c r="F8179">
        <v>5.0000000000000001E-3</v>
      </c>
      <c r="G8179">
        <v>0.03</v>
      </c>
      <c r="H8179">
        <v>0.14499999999999999</v>
      </c>
      <c r="I8179">
        <v>0.36499999999999999</v>
      </c>
      <c r="J8179">
        <v>0</v>
      </c>
      <c r="K8179">
        <v>0.483443709</v>
      </c>
      <c r="L8179">
        <v>0.56960696600000005</v>
      </c>
      <c r="M8179">
        <v>-7.0635499999999998E-4</v>
      </c>
      <c r="N8179">
        <v>0.17658705999999999</v>
      </c>
      <c r="O8179">
        <v>0.22936424</v>
      </c>
      <c r="P8179">
        <v>0.59404869999999999</v>
      </c>
      <c r="Q8179">
        <v>-2.6150401E-2</v>
      </c>
      <c r="R8179">
        <v>0.15645664100000001</v>
      </c>
      <c r="S8179">
        <v>0.225322579</v>
      </c>
      <c r="T8179">
        <v>0.61822077900000005</v>
      </c>
      <c r="U8179">
        <v>0.27</v>
      </c>
      <c r="V8179">
        <v>1.4</v>
      </c>
      <c r="W8179">
        <f>COUNTIF(Table1[[#This Row],[Al2O3]:[TiO2]],0)</f>
        <v>2</v>
      </c>
      <c r="X8179">
        <f>Table1[[#This Row],[K2O]]+Table1[[#This Row],[Li2O]]+Table1[[#This Row],[Na2O]]</f>
        <v>0.18</v>
      </c>
      <c r="Y8179">
        <f>Table1[[#This Row],[B2O3]]+Table1[[#This Row],[K2O]]+Table1[[#This Row],[Li2O]]+Table1[[#This Row],[Na2O]]</f>
        <v>0.33499999999999996</v>
      </c>
      <c r="Z8179" s="2">
        <f>Table1[[#This Row],[B2O3]]+Table1[[#This Row],[CaO]]+Table1[[#This Row],[K2O]]+Table1[[#This Row],[Li2O]]+Table1[[#This Row],[Na2O]]</f>
        <v>0.37</v>
      </c>
      <c r="AA8179" s="2">
        <f>Table1[[#This Row],[A+B+AE]]-Table1[[#This Row],[Al2O3]]-Table1[[#This Row],[SiO2]]</f>
        <v>-0.24</v>
      </c>
      <c r="AB81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488.89350000000002</v>
      </c>
    </row>
    <row r="8180" spans="1:28" hidden="1" x14ac:dyDescent="0.25">
      <c r="A8180">
        <v>0.25</v>
      </c>
      <c r="B8180">
        <v>0.15</v>
      </c>
      <c r="C8180">
        <v>0</v>
      </c>
      <c r="D8180">
        <v>2.5000000000000001E-3</v>
      </c>
      <c r="E8180">
        <v>4.4999999999999998E-2</v>
      </c>
      <c r="F8180">
        <v>0.01</v>
      </c>
      <c r="G8180">
        <v>0</v>
      </c>
      <c r="H8180">
        <v>0.15</v>
      </c>
      <c r="I8180">
        <v>0.39</v>
      </c>
      <c r="J8180">
        <v>2.5000000000000001E-3</v>
      </c>
      <c r="K8180">
        <v>0.49367088599999998</v>
      </c>
      <c r="L8180">
        <v>0.55813630599999997</v>
      </c>
      <c r="M8180">
        <v>3.2366168000000001E-2</v>
      </c>
      <c r="N8180">
        <v>0.14591135299999999</v>
      </c>
      <c r="O8180">
        <v>0.23702299099999999</v>
      </c>
      <c r="P8180">
        <v>0.61706565499999999</v>
      </c>
      <c r="Q8180">
        <v>-6.4359630000000003E-3</v>
      </c>
      <c r="R8180">
        <v>0.137956406</v>
      </c>
      <c r="S8180">
        <v>0.22992734300000001</v>
      </c>
      <c r="T8180">
        <v>0.63211625100000002</v>
      </c>
      <c r="U8180">
        <v>0.26500000000000001</v>
      </c>
      <c r="V8180">
        <v>1.6666666670000001</v>
      </c>
      <c r="W8180">
        <f>COUNTIF(Table1[[#This Row],[Al2O3]:[TiO2]],0)</f>
        <v>2</v>
      </c>
      <c r="X8180">
        <f>Table1[[#This Row],[K2O]]+Table1[[#This Row],[Li2O]]+Table1[[#This Row],[Na2O]]</f>
        <v>0.16</v>
      </c>
      <c r="Y8180">
        <f>Table1[[#This Row],[B2O3]]+Table1[[#This Row],[K2O]]+Table1[[#This Row],[Li2O]]+Table1[[#This Row],[Na2O]]</f>
        <v>0.31</v>
      </c>
      <c r="Z8180" s="2">
        <f>Table1[[#This Row],[B2O3]]+Table1[[#This Row],[CaO]]+Table1[[#This Row],[K2O]]+Table1[[#This Row],[Li2O]]+Table1[[#This Row],[Na2O]]</f>
        <v>0.31</v>
      </c>
      <c r="AA8180" s="2">
        <f>Table1[[#This Row],[A+B+AE]]-Table1[[#This Row],[Al2O3]]-Table1[[#This Row],[SiO2]]</f>
        <v>-0.33</v>
      </c>
      <c r="AB81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523.54000000000008</v>
      </c>
    </row>
    <row r="8181" spans="1:28" hidden="1" x14ac:dyDescent="0.25">
      <c r="A8181">
        <v>0.22</v>
      </c>
      <c r="B8181">
        <v>0.13</v>
      </c>
      <c r="C8181">
        <v>0.04</v>
      </c>
      <c r="D8181">
        <v>0</v>
      </c>
      <c r="E8181">
        <v>0.04</v>
      </c>
      <c r="F8181">
        <v>0</v>
      </c>
      <c r="G8181">
        <v>3.5000000000000003E-2</v>
      </c>
      <c r="H8181">
        <v>0.13</v>
      </c>
      <c r="I8181">
        <v>0.4</v>
      </c>
      <c r="J8181">
        <v>5.0000000000000001E-3</v>
      </c>
      <c r="K8181">
        <v>0.53333333000000005</v>
      </c>
      <c r="L8181">
        <v>0.57260579</v>
      </c>
      <c r="M8181">
        <v>1.069815E-2</v>
      </c>
      <c r="N8181">
        <v>0.17411061</v>
      </c>
      <c r="O8181">
        <v>0.21475252</v>
      </c>
      <c r="P8181">
        <v>0.61113687000000005</v>
      </c>
      <c r="Q8181">
        <v>-1.5181139999999999E-2</v>
      </c>
      <c r="R8181">
        <v>0.15352009</v>
      </c>
      <c r="S8181">
        <v>0.21218419999999999</v>
      </c>
      <c r="T8181">
        <v>0.63429572000000001</v>
      </c>
      <c r="U8181">
        <v>0.26</v>
      </c>
      <c r="V8181">
        <v>1.3333333300000001</v>
      </c>
      <c r="W8181">
        <f>COUNTIF(Table1[[#This Row],[Al2O3]:[TiO2]],0)</f>
        <v>2</v>
      </c>
      <c r="X8181">
        <f>Table1[[#This Row],[K2O]]+Table1[[#This Row],[Li2O]]+Table1[[#This Row],[Na2O]]</f>
        <v>0.16500000000000001</v>
      </c>
      <c r="Y8181">
        <f>Table1[[#This Row],[B2O3]]+Table1[[#This Row],[K2O]]+Table1[[#This Row],[Li2O]]+Table1[[#This Row],[Na2O]]</f>
        <v>0.29500000000000004</v>
      </c>
      <c r="Z8181" s="2">
        <f>Table1[[#This Row],[B2O3]]+Table1[[#This Row],[CaO]]+Table1[[#This Row],[K2O]]+Table1[[#This Row],[Li2O]]+Table1[[#This Row],[Na2O]]</f>
        <v>0.33500000000000002</v>
      </c>
      <c r="AA8181" s="2">
        <f>Table1[[#This Row],[A+B+AE]]-Table1[[#This Row],[Al2O3]]-Table1[[#This Row],[SiO2]]</f>
        <v>-0.28500000000000003</v>
      </c>
      <c r="AB81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487.50649999999996</v>
      </c>
    </row>
    <row r="8182" spans="1:28" hidden="1" x14ac:dyDescent="0.25">
      <c r="A8182">
        <v>0.25</v>
      </c>
      <c r="B8182">
        <v>0.19</v>
      </c>
      <c r="C8182">
        <v>0</v>
      </c>
      <c r="D8182">
        <v>0</v>
      </c>
      <c r="E8182">
        <v>0.03</v>
      </c>
      <c r="F8182">
        <v>0.01</v>
      </c>
      <c r="G8182">
        <v>5.0000000000000001E-3</v>
      </c>
      <c r="H8182">
        <v>0.155</v>
      </c>
      <c r="I8182">
        <v>0.32</v>
      </c>
      <c r="J8182">
        <v>0.04</v>
      </c>
      <c r="K8182">
        <v>0.44137931000000002</v>
      </c>
      <c r="L8182">
        <v>0.56637148000000004</v>
      </c>
      <c r="M8182">
        <v>2.321378E-2</v>
      </c>
      <c r="N8182">
        <v>0.15411968000000001</v>
      </c>
      <c r="O8182">
        <v>0.23485977</v>
      </c>
      <c r="P8182">
        <v>0.61102056000000005</v>
      </c>
      <c r="Q8182">
        <v>-1.099106E-2</v>
      </c>
      <c r="R8182">
        <v>0.14324634</v>
      </c>
      <c r="S8182">
        <v>0.22627607999999999</v>
      </c>
      <c r="T8182">
        <v>0.63047757999999998</v>
      </c>
      <c r="U8182">
        <v>0.27</v>
      </c>
      <c r="V8182">
        <v>1.5625</v>
      </c>
      <c r="W8182">
        <f>COUNTIF(Table1[[#This Row],[Al2O3]:[TiO2]],0)</f>
        <v>2</v>
      </c>
      <c r="X8182">
        <f>Table1[[#This Row],[K2O]]+Table1[[#This Row],[Li2O]]+Table1[[#This Row],[Na2O]]</f>
        <v>0.16999999999999998</v>
      </c>
      <c r="Y8182">
        <f>Table1[[#This Row],[B2O3]]+Table1[[#This Row],[K2O]]+Table1[[#This Row],[Li2O]]+Table1[[#This Row],[Na2O]]</f>
        <v>0.36</v>
      </c>
      <c r="Z8182" s="2">
        <f>Table1[[#This Row],[B2O3]]+Table1[[#This Row],[CaO]]+Table1[[#This Row],[K2O]]+Table1[[#This Row],[Li2O]]+Table1[[#This Row],[Na2O]]</f>
        <v>0.36</v>
      </c>
      <c r="AA8182" s="2">
        <f>Table1[[#This Row],[A+B+AE]]-Table1[[#This Row],[Al2O3]]-Table1[[#This Row],[SiO2]]</f>
        <v>-0.21000000000000002</v>
      </c>
      <c r="AB81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504.92399999999998</v>
      </c>
    </row>
    <row r="8183" spans="1:28" hidden="1" x14ac:dyDescent="0.25">
      <c r="A8183">
        <v>0.22</v>
      </c>
      <c r="B8183">
        <v>0.16500000000000001</v>
      </c>
      <c r="C8183">
        <v>0</v>
      </c>
      <c r="D8183">
        <v>0</v>
      </c>
      <c r="E8183">
        <v>0.03</v>
      </c>
      <c r="F8183">
        <v>7.4999999999999997E-3</v>
      </c>
      <c r="G8183">
        <v>2.5000000000000001E-2</v>
      </c>
      <c r="H8183">
        <v>0.13</v>
      </c>
      <c r="I8183">
        <v>0.39</v>
      </c>
      <c r="J8183">
        <v>3.2500000000000001E-2</v>
      </c>
      <c r="K8183">
        <v>0.52702702999999995</v>
      </c>
      <c r="L8183">
        <v>0.56050637999999997</v>
      </c>
      <c r="M8183">
        <v>4.177405E-2</v>
      </c>
      <c r="N8183">
        <v>0.15033605</v>
      </c>
      <c r="O8183">
        <v>0.20840537000000001</v>
      </c>
      <c r="P8183">
        <v>0.64125858000000002</v>
      </c>
      <c r="Q8183">
        <v>1.138368E-2</v>
      </c>
      <c r="R8183">
        <v>0.13506652999999999</v>
      </c>
      <c r="S8183">
        <v>0.20307285999999999</v>
      </c>
      <c r="T8183">
        <v>0.66186060999999996</v>
      </c>
      <c r="U8183">
        <v>0.25</v>
      </c>
      <c r="V8183">
        <v>1.41935484</v>
      </c>
      <c r="W8183">
        <f>COUNTIF(Table1[[#This Row],[Al2O3]:[TiO2]],0)</f>
        <v>2</v>
      </c>
      <c r="X8183">
        <f>Table1[[#This Row],[K2O]]+Table1[[#This Row],[Li2O]]+Table1[[#This Row],[Na2O]]</f>
        <v>0.16250000000000001</v>
      </c>
      <c r="Y8183">
        <f>Table1[[#This Row],[B2O3]]+Table1[[#This Row],[K2O]]+Table1[[#This Row],[Li2O]]+Table1[[#This Row],[Na2O]]</f>
        <v>0.32750000000000001</v>
      </c>
      <c r="Z8183" s="2">
        <f>Table1[[#This Row],[B2O3]]+Table1[[#This Row],[CaO]]+Table1[[#This Row],[K2O]]+Table1[[#This Row],[Li2O]]+Table1[[#This Row],[Na2O]]</f>
        <v>0.32750000000000001</v>
      </c>
      <c r="AA8183" s="2">
        <f>Table1[[#This Row],[A+B+AE]]-Table1[[#This Row],[Al2O3]]-Table1[[#This Row],[SiO2]]</f>
        <v>-0.28249999999999997</v>
      </c>
      <c r="AB81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495.97950000000014</v>
      </c>
    </row>
    <row r="8184" spans="1:28" hidden="1" x14ac:dyDescent="0.25">
      <c r="A8184">
        <v>0.185</v>
      </c>
      <c r="B8184">
        <v>0.14000000000000001</v>
      </c>
      <c r="C8184">
        <v>0</v>
      </c>
      <c r="D8184">
        <v>0</v>
      </c>
      <c r="E8184">
        <v>4.4999999999999998E-2</v>
      </c>
      <c r="F8184">
        <v>7.4999999999999997E-3</v>
      </c>
      <c r="G8184">
        <v>0.06</v>
      </c>
      <c r="H8184">
        <v>0.11</v>
      </c>
      <c r="I8184">
        <v>0.42</v>
      </c>
      <c r="J8184">
        <v>3.2500000000000001E-2</v>
      </c>
      <c r="K8184">
        <v>0.58741259000000001</v>
      </c>
      <c r="L8184">
        <v>0.56885198000000003</v>
      </c>
      <c r="M8184">
        <v>3.6022390000000001E-2</v>
      </c>
      <c r="N8184">
        <v>0.17081441999999999</v>
      </c>
      <c r="O8184">
        <v>0.18079737000000001</v>
      </c>
      <c r="P8184">
        <v>0.64838821999999996</v>
      </c>
      <c r="Q8184">
        <v>1.5129699999999999E-2</v>
      </c>
      <c r="R8184">
        <v>0.14460190000000001</v>
      </c>
      <c r="S8184">
        <v>0.17932265</v>
      </c>
      <c r="T8184">
        <v>0.67607545000000002</v>
      </c>
      <c r="U8184">
        <v>0.255</v>
      </c>
      <c r="V8184">
        <v>1.0882352900000001</v>
      </c>
      <c r="W8184">
        <f>COUNTIF(Table1[[#This Row],[Al2O3]:[TiO2]],0)</f>
        <v>2</v>
      </c>
      <c r="X8184">
        <f>Table1[[#This Row],[K2O]]+Table1[[#This Row],[Li2O]]+Table1[[#This Row],[Na2O]]</f>
        <v>0.17749999999999999</v>
      </c>
      <c r="Y8184">
        <f>Table1[[#This Row],[B2O3]]+Table1[[#This Row],[K2O]]+Table1[[#This Row],[Li2O]]+Table1[[#This Row],[Na2O]]</f>
        <v>0.3175</v>
      </c>
      <c r="Z8184" s="2">
        <f>Table1[[#This Row],[B2O3]]+Table1[[#This Row],[CaO]]+Table1[[#This Row],[K2O]]+Table1[[#This Row],[Li2O]]+Table1[[#This Row],[Na2O]]</f>
        <v>0.3175</v>
      </c>
      <c r="AA8184" s="2">
        <f>Table1[[#This Row],[A+B+AE]]-Table1[[#This Row],[Al2O3]]-Table1[[#This Row],[SiO2]]</f>
        <v>-0.28749999999999998</v>
      </c>
      <c r="AB81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459.47700000000009</v>
      </c>
    </row>
    <row r="8185" spans="1:28" hidden="1" x14ac:dyDescent="0.25">
      <c r="A8185">
        <v>0.2</v>
      </c>
      <c r="B8185">
        <v>0.15</v>
      </c>
      <c r="C8185">
        <v>0.03</v>
      </c>
      <c r="D8185">
        <v>0</v>
      </c>
      <c r="E8185">
        <v>0.02</v>
      </c>
      <c r="F8185">
        <v>0</v>
      </c>
      <c r="G8185">
        <v>0.05</v>
      </c>
      <c r="H8185">
        <v>0.115</v>
      </c>
      <c r="I8185">
        <v>0.39500000000000002</v>
      </c>
      <c r="J8185">
        <v>0.04</v>
      </c>
      <c r="K8185">
        <v>0.55633802799999998</v>
      </c>
      <c r="L8185">
        <v>0.57204512699999999</v>
      </c>
      <c r="M8185">
        <v>2.7848748999999999E-2</v>
      </c>
      <c r="N8185">
        <v>0.170374463</v>
      </c>
      <c r="O8185">
        <v>0.193871715</v>
      </c>
      <c r="P8185">
        <v>0.63575382199999997</v>
      </c>
      <c r="Q8185">
        <v>6.0105480000000001E-3</v>
      </c>
      <c r="R8185">
        <v>0.14587102399999999</v>
      </c>
      <c r="S8185">
        <v>0.19144435200000001</v>
      </c>
      <c r="T8185">
        <v>0.66268462400000006</v>
      </c>
      <c r="U8185">
        <v>0.255</v>
      </c>
      <c r="V8185">
        <v>1.212121212</v>
      </c>
      <c r="W8185">
        <f>COUNTIF(Table1[[#This Row],[Al2O3]:[TiO2]],0)</f>
        <v>2</v>
      </c>
      <c r="X8185">
        <f>Table1[[#This Row],[K2O]]+Table1[[#This Row],[Li2O]]+Table1[[#This Row],[Na2O]]</f>
        <v>0.16500000000000001</v>
      </c>
      <c r="Y8185">
        <f>Table1[[#This Row],[B2O3]]+Table1[[#This Row],[K2O]]+Table1[[#This Row],[Li2O]]+Table1[[#This Row],[Na2O]]</f>
        <v>0.315</v>
      </c>
      <c r="Z8185" s="2">
        <f>Table1[[#This Row],[B2O3]]+Table1[[#This Row],[CaO]]+Table1[[#This Row],[K2O]]+Table1[[#This Row],[Li2O]]+Table1[[#This Row],[Na2O]]</f>
        <v>0.34499999999999997</v>
      </c>
      <c r="AA8185" s="2">
        <f>Table1[[#This Row],[A+B+AE]]-Table1[[#This Row],[Al2O3]]-Table1[[#This Row],[SiO2]]</f>
        <v>-0.25000000000000006</v>
      </c>
      <c r="AB81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469.322</v>
      </c>
    </row>
    <row r="8186" spans="1:28" hidden="1" x14ac:dyDescent="0.25">
      <c r="A8186">
        <v>0.245</v>
      </c>
      <c r="B8186">
        <v>0.16</v>
      </c>
      <c r="C8186">
        <v>0.04</v>
      </c>
      <c r="D8186">
        <v>0</v>
      </c>
      <c r="E8186">
        <v>3.5000000000000003E-2</v>
      </c>
      <c r="F8186">
        <v>0.01</v>
      </c>
      <c r="G8186">
        <v>0</v>
      </c>
      <c r="H8186">
        <v>0.14499999999999999</v>
      </c>
      <c r="I8186">
        <v>0.33500000000000002</v>
      </c>
      <c r="J8186">
        <v>0.03</v>
      </c>
      <c r="K8186">
        <v>0.46206897000000002</v>
      </c>
      <c r="L8186">
        <v>0.57567007000000003</v>
      </c>
      <c r="M8186">
        <v>1.556243E-2</v>
      </c>
      <c r="N8186">
        <v>0.15810951000000001</v>
      </c>
      <c r="O8186">
        <v>0.24033273999999999</v>
      </c>
      <c r="P8186">
        <v>0.60155775</v>
      </c>
      <c r="Q8186">
        <v>-1.6144909999999998E-2</v>
      </c>
      <c r="R8186">
        <v>0.14432871999999999</v>
      </c>
      <c r="S8186">
        <v>0.23368052</v>
      </c>
      <c r="T8186">
        <v>0.62199077000000003</v>
      </c>
      <c r="U8186">
        <v>0.27</v>
      </c>
      <c r="V8186">
        <v>1.68965517</v>
      </c>
      <c r="W8186">
        <f>COUNTIF(Table1[[#This Row],[Al2O3]:[TiO2]],0)</f>
        <v>2</v>
      </c>
      <c r="X8186">
        <f>Table1[[#This Row],[K2O]]+Table1[[#This Row],[Li2O]]+Table1[[#This Row],[Na2O]]</f>
        <v>0.155</v>
      </c>
      <c r="Y8186">
        <f>Table1[[#This Row],[B2O3]]+Table1[[#This Row],[K2O]]+Table1[[#This Row],[Li2O]]+Table1[[#This Row],[Na2O]]</f>
        <v>0.315</v>
      </c>
      <c r="Z8186" s="2">
        <f>Table1[[#This Row],[B2O3]]+Table1[[#This Row],[CaO]]+Table1[[#This Row],[K2O]]+Table1[[#This Row],[Li2O]]+Table1[[#This Row],[Na2O]]</f>
        <v>0.35499999999999998</v>
      </c>
      <c r="AA8186" s="2">
        <f>Table1[[#This Row],[A+B+AE]]-Table1[[#This Row],[Al2O3]]-Table1[[#This Row],[SiO2]]</f>
        <v>-0.22500000000000003</v>
      </c>
      <c r="AB81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514.18899999999996</v>
      </c>
    </row>
    <row r="8187" spans="1:28" hidden="1" x14ac:dyDescent="0.25">
      <c r="A8187">
        <v>0.24</v>
      </c>
      <c r="B8187">
        <v>0.16500000000000001</v>
      </c>
      <c r="C8187">
        <v>0.01</v>
      </c>
      <c r="D8187">
        <v>0</v>
      </c>
      <c r="E8187">
        <v>0.04</v>
      </c>
      <c r="F8187">
        <v>0.01</v>
      </c>
      <c r="G8187">
        <v>0</v>
      </c>
      <c r="H8187">
        <v>0.14499999999999999</v>
      </c>
      <c r="I8187">
        <v>0.36</v>
      </c>
      <c r="J8187">
        <v>0.03</v>
      </c>
      <c r="K8187">
        <v>0.48322147700000001</v>
      </c>
      <c r="L8187">
        <v>0.56482351500000005</v>
      </c>
      <c r="M8187">
        <v>3.4812264000000002E-2</v>
      </c>
      <c r="N8187">
        <v>0.14627901500000001</v>
      </c>
      <c r="O8187">
        <v>0.23101246</v>
      </c>
      <c r="P8187">
        <v>0.62270852499999996</v>
      </c>
      <c r="Q8187">
        <v>-1.437086E-3</v>
      </c>
      <c r="R8187">
        <v>0.136530025</v>
      </c>
      <c r="S8187">
        <v>0.22354486300000001</v>
      </c>
      <c r="T8187">
        <v>0.63992511200000002</v>
      </c>
      <c r="U8187">
        <v>0.26</v>
      </c>
      <c r="V8187">
        <v>1.6551724139999999</v>
      </c>
      <c r="W8187">
        <f>COUNTIF(Table1[[#This Row],[Al2O3]:[TiO2]],0)</f>
        <v>2</v>
      </c>
      <c r="X8187">
        <f>Table1[[#This Row],[K2O]]+Table1[[#This Row],[Li2O]]+Table1[[#This Row],[Na2O]]</f>
        <v>0.155</v>
      </c>
      <c r="Y8187">
        <f>Table1[[#This Row],[B2O3]]+Table1[[#This Row],[K2O]]+Table1[[#This Row],[Li2O]]+Table1[[#This Row],[Na2O]]</f>
        <v>0.32</v>
      </c>
      <c r="Z8187" s="2">
        <f>Table1[[#This Row],[B2O3]]+Table1[[#This Row],[CaO]]+Table1[[#This Row],[K2O]]+Table1[[#This Row],[Li2O]]+Table1[[#This Row],[Na2O]]</f>
        <v>0.33</v>
      </c>
      <c r="AA8187" s="2">
        <f>Table1[[#This Row],[A+B+AE]]-Table1[[#This Row],[Al2O3]]-Table1[[#This Row],[SiO2]]</f>
        <v>-0.26999999999999996</v>
      </c>
      <c r="AB81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517.66250000000002</v>
      </c>
    </row>
    <row r="8188" spans="1:28" hidden="1" x14ac:dyDescent="0.25">
      <c r="A8188">
        <v>0.19</v>
      </c>
      <c r="B8188">
        <v>0.11</v>
      </c>
      <c r="C8188">
        <v>0.04</v>
      </c>
      <c r="D8188">
        <v>0</v>
      </c>
      <c r="E8188">
        <v>0.05</v>
      </c>
      <c r="F8188">
        <v>0</v>
      </c>
      <c r="G8188">
        <v>0.05</v>
      </c>
      <c r="H8188">
        <v>0.11</v>
      </c>
      <c r="I8188">
        <v>0.435</v>
      </c>
      <c r="J8188">
        <v>1.4999999999999999E-2</v>
      </c>
      <c r="K8188">
        <v>0.591836735</v>
      </c>
      <c r="L8188">
        <v>0.57576383099999995</v>
      </c>
      <c r="M8188">
        <v>2.3540469000000001E-2</v>
      </c>
      <c r="N8188">
        <v>0.175564578</v>
      </c>
      <c r="O8188">
        <v>0.19189593199999999</v>
      </c>
      <c r="P8188">
        <v>0.63253948999999998</v>
      </c>
      <c r="Q8188">
        <v>1.209461E-3</v>
      </c>
      <c r="R8188">
        <v>0.15017288500000001</v>
      </c>
      <c r="S8188">
        <v>0.19153418899999999</v>
      </c>
      <c r="T8188">
        <v>0.658292926</v>
      </c>
      <c r="U8188">
        <v>0.255</v>
      </c>
      <c r="V8188">
        <v>1.1875</v>
      </c>
      <c r="W8188">
        <f>COUNTIF(Table1[[#This Row],[Al2O3]:[TiO2]],0)</f>
        <v>2</v>
      </c>
      <c r="X8188">
        <f>Table1[[#This Row],[K2O]]+Table1[[#This Row],[Li2O]]+Table1[[#This Row],[Na2O]]</f>
        <v>0.16</v>
      </c>
      <c r="Y8188">
        <f>Table1[[#This Row],[B2O3]]+Table1[[#This Row],[K2O]]+Table1[[#This Row],[Li2O]]+Table1[[#This Row],[Na2O]]</f>
        <v>0.27</v>
      </c>
      <c r="Z8188" s="2">
        <f>Table1[[#This Row],[B2O3]]+Table1[[#This Row],[CaO]]+Table1[[#This Row],[K2O]]+Table1[[#This Row],[Li2O]]+Table1[[#This Row],[Na2O]]</f>
        <v>0.31</v>
      </c>
      <c r="AA8188" s="2">
        <f>Table1[[#This Row],[A+B+AE]]-Table1[[#This Row],[Al2O3]]-Table1[[#This Row],[SiO2]]</f>
        <v>-0.315</v>
      </c>
      <c r="AB81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474.76850000000002</v>
      </c>
    </row>
    <row r="8189" spans="1:28" hidden="1" x14ac:dyDescent="0.25">
      <c r="A8189">
        <v>0.22500000000000001</v>
      </c>
      <c r="B8189">
        <v>0.155</v>
      </c>
      <c r="C8189">
        <v>0.01</v>
      </c>
      <c r="D8189">
        <v>0</v>
      </c>
      <c r="E8189">
        <v>4.4999999999999998E-2</v>
      </c>
      <c r="F8189">
        <v>0</v>
      </c>
      <c r="G8189">
        <v>0.02</v>
      </c>
      <c r="H8189">
        <v>0.13500000000000001</v>
      </c>
      <c r="I8189">
        <v>0.38</v>
      </c>
      <c r="J8189">
        <v>0.03</v>
      </c>
      <c r="K8189">
        <v>0.513513514</v>
      </c>
      <c r="L8189">
        <v>0.56588412799999999</v>
      </c>
      <c r="M8189">
        <v>3.2784539000000001E-2</v>
      </c>
      <c r="N8189">
        <v>0.153585583</v>
      </c>
      <c r="O8189">
        <v>0.217762658</v>
      </c>
      <c r="P8189">
        <v>0.62865175900000003</v>
      </c>
      <c r="Q8189">
        <v>-4.26957E-4</v>
      </c>
      <c r="R8189">
        <v>0.14092385900000001</v>
      </c>
      <c r="S8189">
        <v>0.21189433499999999</v>
      </c>
      <c r="T8189">
        <v>0.647181805</v>
      </c>
      <c r="U8189">
        <v>0.255</v>
      </c>
      <c r="V8189">
        <v>1.451612903</v>
      </c>
      <c r="W8189">
        <f>COUNTIF(Table1[[#This Row],[Al2O3]:[TiO2]],0)</f>
        <v>2</v>
      </c>
      <c r="X8189">
        <f>Table1[[#This Row],[K2O]]+Table1[[#This Row],[Li2O]]+Table1[[#This Row],[Na2O]]</f>
        <v>0.155</v>
      </c>
      <c r="Y8189">
        <f>Table1[[#This Row],[B2O3]]+Table1[[#This Row],[K2O]]+Table1[[#This Row],[Li2O]]+Table1[[#This Row],[Na2O]]</f>
        <v>0.31</v>
      </c>
      <c r="Z8189" s="2">
        <f>Table1[[#This Row],[B2O3]]+Table1[[#This Row],[CaO]]+Table1[[#This Row],[K2O]]+Table1[[#This Row],[Li2O]]+Table1[[#This Row],[Na2O]]</f>
        <v>0.32</v>
      </c>
      <c r="AA8189" s="2">
        <f>Table1[[#This Row],[A+B+AE]]-Table1[[#This Row],[Al2O3]]-Table1[[#This Row],[SiO2]]</f>
        <v>-0.28500000000000003</v>
      </c>
      <c r="AB81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499.29949999999997</v>
      </c>
    </row>
    <row r="8190" spans="1:28" hidden="1" x14ac:dyDescent="0.25">
      <c r="A8190">
        <v>0.2</v>
      </c>
      <c r="B8190">
        <v>0.13</v>
      </c>
      <c r="C8190">
        <v>0.04</v>
      </c>
      <c r="D8190">
        <v>0</v>
      </c>
      <c r="E8190">
        <v>4.4999999999999998E-2</v>
      </c>
      <c r="F8190">
        <v>0</v>
      </c>
      <c r="G8190">
        <v>0.04</v>
      </c>
      <c r="H8190">
        <v>0.12</v>
      </c>
      <c r="I8190">
        <v>0.40500000000000003</v>
      </c>
      <c r="J8190">
        <v>0.02</v>
      </c>
      <c r="K8190">
        <v>0.55862069000000003</v>
      </c>
      <c r="L8190">
        <v>0.57487103399999995</v>
      </c>
      <c r="M8190">
        <v>2.1940069E-2</v>
      </c>
      <c r="N8190">
        <v>0.17272718200000001</v>
      </c>
      <c r="O8190">
        <v>0.19908619399999999</v>
      </c>
      <c r="P8190">
        <v>0.62818662300000006</v>
      </c>
      <c r="Q8190">
        <v>-2.2353640000000001E-3</v>
      </c>
      <c r="R8190">
        <v>0.15017239700000001</v>
      </c>
      <c r="S8190">
        <v>0.19702492399999999</v>
      </c>
      <c r="T8190">
        <v>0.65280267999999997</v>
      </c>
      <c r="U8190">
        <v>0.25</v>
      </c>
      <c r="V8190">
        <v>1.25</v>
      </c>
      <c r="W8190">
        <f>COUNTIF(Table1[[#This Row],[Al2O3]:[TiO2]],0)</f>
        <v>2</v>
      </c>
      <c r="X8190">
        <f>Table1[[#This Row],[K2O]]+Table1[[#This Row],[Li2O]]+Table1[[#This Row],[Na2O]]</f>
        <v>0.16</v>
      </c>
      <c r="Y8190">
        <f>Table1[[#This Row],[B2O3]]+Table1[[#This Row],[K2O]]+Table1[[#This Row],[Li2O]]+Table1[[#This Row],[Na2O]]</f>
        <v>0.29000000000000004</v>
      </c>
      <c r="Z8190" s="2">
        <f>Table1[[#This Row],[B2O3]]+Table1[[#This Row],[CaO]]+Table1[[#This Row],[K2O]]+Table1[[#This Row],[Li2O]]+Table1[[#This Row],[Na2O]]</f>
        <v>0.33</v>
      </c>
      <c r="AA8190" s="2">
        <f>Table1[[#This Row],[A+B+AE]]-Table1[[#This Row],[Al2O3]]-Table1[[#This Row],[SiO2]]</f>
        <v>-0.27500000000000002</v>
      </c>
      <c r="AB81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481.28750000000002</v>
      </c>
    </row>
    <row r="8191" spans="1:28" hidden="1" x14ac:dyDescent="0.25">
      <c r="A8191">
        <v>0.245</v>
      </c>
      <c r="B8191">
        <v>0.2</v>
      </c>
      <c r="C8191">
        <v>5.0000000000000001E-3</v>
      </c>
      <c r="D8191">
        <v>0</v>
      </c>
      <c r="E8191">
        <v>0.03</v>
      </c>
      <c r="F8191">
        <v>0</v>
      </c>
      <c r="G8191">
        <v>4.4999999999999998E-2</v>
      </c>
      <c r="H8191">
        <v>0.15</v>
      </c>
      <c r="I8191">
        <v>0.3</v>
      </c>
      <c r="J8191">
        <v>2.5000000000000001E-2</v>
      </c>
      <c r="K8191">
        <v>0.43165467600000001</v>
      </c>
      <c r="L8191">
        <v>0.57058749399999997</v>
      </c>
      <c r="M8191">
        <v>-3.5445450000000001E-3</v>
      </c>
      <c r="N8191">
        <v>0.18146562399999999</v>
      </c>
      <c r="O8191">
        <v>0.22462020799999999</v>
      </c>
      <c r="P8191">
        <v>0.59391416799999996</v>
      </c>
      <c r="Q8191">
        <v>-2.7009478999999999E-2</v>
      </c>
      <c r="R8191">
        <v>0.16064462900000001</v>
      </c>
      <c r="S8191">
        <v>0.21844281500000001</v>
      </c>
      <c r="T8191">
        <v>0.62091255599999995</v>
      </c>
      <c r="U8191">
        <v>0.26500000000000001</v>
      </c>
      <c r="V8191">
        <v>1.2564102559999999</v>
      </c>
      <c r="W8191">
        <f>COUNTIF(Table1[[#This Row],[Al2O3]:[TiO2]],0)</f>
        <v>2</v>
      </c>
      <c r="X8191">
        <f>Table1[[#This Row],[K2O]]+Table1[[#This Row],[Li2O]]+Table1[[#This Row],[Na2O]]</f>
        <v>0.19500000000000001</v>
      </c>
      <c r="Y8191">
        <f>Table1[[#This Row],[B2O3]]+Table1[[#This Row],[K2O]]+Table1[[#This Row],[Li2O]]+Table1[[#This Row],[Na2O]]</f>
        <v>0.39500000000000002</v>
      </c>
      <c r="Z8191" s="2">
        <f>Table1[[#This Row],[B2O3]]+Table1[[#This Row],[CaO]]+Table1[[#This Row],[K2O]]+Table1[[#This Row],[Li2O]]+Table1[[#This Row],[Na2O]]</f>
        <v>0.4</v>
      </c>
      <c r="AA8191" s="2">
        <f>Table1[[#This Row],[A+B+AE]]-Table1[[#This Row],[Al2O3]]-Table1[[#This Row],[SiO2]]</f>
        <v>-0.14499999999999996</v>
      </c>
      <c r="AB81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460.91799999999989</v>
      </c>
    </row>
    <row r="8192" spans="1:28" hidden="1" x14ac:dyDescent="0.25">
      <c r="A8192">
        <v>0.22</v>
      </c>
      <c r="B8192">
        <v>0.16500000000000001</v>
      </c>
      <c r="C8192">
        <v>0.03</v>
      </c>
      <c r="D8192">
        <v>0</v>
      </c>
      <c r="E8192">
        <v>0.05</v>
      </c>
      <c r="F8192">
        <v>0.01</v>
      </c>
      <c r="G8192">
        <v>0.06</v>
      </c>
      <c r="H8192">
        <v>0.13500000000000001</v>
      </c>
      <c r="I8192">
        <v>0.33</v>
      </c>
      <c r="J8192">
        <v>0</v>
      </c>
      <c r="K8192">
        <v>0.48175182</v>
      </c>
      <c r="L8192">
        <v>0.58004887000000005</v>
      </c>
      <c r="M8192">
        <v>-1.5229980000000001E-2</v>
      </c>
      <c r="N8192">
        <v>0.20056261</v>
      </c>
      <c r="O8192">
        <v>0.21014322999999999</v>
      </c>
      <c r="P8192">
        <v>0.58929416000000001</v>
      </c>
      <c r="Q8192">
        <v>-3.0594300000000001E-2</v>
      </c>
      <c r="R8192">
        <v>0.16943984000000001</v>
      </c>
      <c r="S8192">
        <v>0.20834320000000001</v>
      </c>
      <c r="T8192">
        <v>0.62221696000000004</v>
      </c>
      <c r="U8192">
        <v>0.26</v>
      </c>
      <c r="V8192">
        <v>1.12820513</v>
      </c>
      <c r="W8192">
        <f>COUNTIF(Table1[[#This Row],[Al2O3]:[TiO2]],0)</f>
        <v>2</v>
      </c>
      <c r="X8192">
        <f>Table1[[#This Row],[K2O]]+Table1[[#This Row],[Li2O]]+Table1[[#This Row],[Na2O]]</f>
        <v>0.20500000000000002</v>
      </c>
      <c r="Y8192">
        <f>Table1[[#This Row],[B2O3]]+Table1[[#This Row],[K2O]]+Table1[[#This Row],[Li2O]]+Table1[[#This Row],[Na2O]]</f>
        <v>0.37</v>
      </c>
      <c r="Z8192" s="2">
        <f>Table1[[#This Row],[B2O3]]+Table1[[#This Row],[CaO]]+Table1[[#This Row],[K2O]]+Table1[[#This Row],[Li2O]]+Table1[[#This Row],[Na2O]]</f>
        <v>0.4</v>
      </c>
      <c r="AA8192" s="2">
        <f>Table1[[#This Row],[A+B+AE]]-Table1[[#This Row],[Al2O3]]-Table1[[#This Row],[SiO2]]</f>
        <v>-0.15</v>
      </c>
      <c r="AB81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448.48450000000014</v>
      </c>
    </row>
    <row r="8193" spans="1:28" hidden="1" x14ac:dyDescent="0.25">
      <c r="A8193">
        <v>0.24</v>
      </c>
      <c r="B8193">
        <v>0.19</v>
      </c>
      <c r="C8193">
        <v>0</v>
      </c>
      <c r="D8193">
        <v>2.5000000000000001E-3</v>
      </c>
      <c r="E8193">
        <v>0.02</v>
      </c>
      <c r="F8193">
        <v>0.01</v>
      </c>
      <c r="G8193">
        <v>0</v>
      </c>
      <c r="H8193">
        <v>0.15</v>
      </c>
      <c r="I8193">
        <v>0.35</v>
      </c>
      <c r="J8193">
        <v>3.7499999999999999E-2</v>
      </c>
      <c r="K8193">
        <v>0.47297297300000002</v>
      </c>
      <c r="L8193">
        <v>0.55849453699999996</v>
      </c>
      <c r="M8193">
        <v>4.2331422E-2</v>
      </c>
      <c r="N8193">
        <v>0.14325473999999999</v>
      </c>
      <c r="O8193">
        <v>0.22339920499999999</v>
      </c>
      <c r="P8193">
        <v>0.63334605499999996</v>
      </c>
      <c r="Q8193">
        <v>5.7232819999999997E-3</v>
      </c>
      <c r="R8193">
        <v>0.13433878499999999</v>
      </c>
      <c r="S8193">
        <v>0.21494205499999999</v>
      </c>
      <c r="T8193">
        <v>0.65071915999999996</v>
      </c>
      <c r="U8193">
        <v>0.25</v>
      </c>
      <c r="V8193">
        <v>1.6</v>
      </c>
      <c r="W8193">
        <f>COUNTIF(Table1[[#This Row],[Al2O3]:[TiO2]],0)</f>
        <v>2</v>
      </c>
      <c r="X8193">
        <f>Table1[[#This Row],[K2O]]+Table1[[#This Row],[Li2O]]+Table1[[#This Row],[Na2O]]</f>
        <v>0.16</v>
      </c>
      <c r="Y8193">
        <f>Table1[[#This Row],[B2O3]]+Table1[[#This Row],[K2O]]+Table1[[#This Row],[Li2O]]+Table1[[#This Row],[Na2O]]</f>
        <v>0.35</v>
      </c>
      <c r="Z8193" s="2">
        <f>Table1[[#This Row],[B2O3]]+Table1[[#This Row],[CaO]]+Table1[[#This Row],[K2O]]+Table1[[#This Row],[Li2O]]+Table1[[#This Row],[Na2O]]</f>
        <v>0.35</v>
      </c>
      <c r="AA8193" s="2">
        <f>Table1[[#This Row],[A+B+AE]]-Table1[[#This Row],[Al2O3]]-Table1[[#This Row],[SiO2]]</f>
        <v>-0.24</v>
      </c>
      <c r="AB81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516.38400000000001</v>
      </c>
    </row>
    <row r="8194" spans="1:28" hidden="1" x14ac:dyDescent="0.25">
      <c r="A8194">
        <v>0.21</v>
      </c>
      <c r="B8194">
        <v>0.13</v>
      </c>
      <c r="C8194">
        <v>0</v>
      </c>
      <c r="D8194">
        <v>0</v>
      </c>
      <c r="E8194">
        <v>0.05</v>
      </c>
      <c r="F8194">
        <v>0.01</v>
      </c>
      <c r="G8194">
        <v>2.5000000000000001E-2</v>
      </c>
      <c r="H8194">
        <v>0.13</v>
      </c>
      <c r="I8194">
        <v>0.42499999999999999</v>
      </c>
      <c r="J8194">
        <v>0.02</v>
      </c>
      <c r="K8194">
        <v>0.55555555599999995</v>
      </c>
      <c r="L8194">
        <v>0.56492793900000005</v>
      </c>
      <c r="M8194">
        <v>3.6206781E-2</v>
      </c>
      <c r="N8194">
        <v>0.156429863</v>
      </c>
      <c r="O8194">
        <v>0.20573208800000001</v>
      </c>
      <c r="P8194">
        <v>0.63783805000000005</v>
      </c>
      <c r="Q8194">
        <v>5.2533240000000002E-3</v>
      </c>
      <c r="R8194">
        <v>0.14083456499999999</v>
      </c>
      <c r="S8194">
        <v>0.20212033900000001</v>
      </c>
      <c r="T8194">
        <v>0.65704509700000002</v>
      </c>
      <c r="U8194">
        <v>0.26500000000000001</v>
      </c>
      <c r="V8194">
        <v>1.3548387099999999</v>
      </c>
      <c r="W8194">
        <f>COUNTIF(Table1[[#This Row],[Al2O3]:[TiO2]],0)</f>
        <v>2</v>
      </c>
      <c r="X8194">
        <f>Table1[[#This Row],[K2O]]+Table1[[#This Row],[Li2O]]+Table1[[#This Row],[Na2O]]</f>
        <v>0.16500000000000001</v>
      </c>
      <c r="Y8194">
        <f>Table1[[#This Row],[B2O3]]+Table1[[#This Row],[K2O]]+Table1[[#This Row],[Li2O]]+Table1[[#This Row],[Na2O]]</f>
        <v>0.29500000000000004</v>
      </c>
      <c r="Z8194" s="2">
        <f>Table1[[#This Row],[B2O3]]+Table1[[#This Row],[CaO]]+Table1[[#This Row],[K2O]]+Table1[[#This Row],[Li2O]]+Table1[[#This Row],[Na2O]]</f>
        <v>0.29500000000000004</v>
      </c>
      <c r="AA8194" s="2">
        <f>Table1[[#This Row],[A+B+AE]]-Table1[[#This Row],[Al2O3]]-Table1[[#This Row],[SiO2]]</f>
        <v>-0.33999999999999997</v>
      </c>
      <c r="AB81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497.73500000000001</v>
      </c>
    </row>
    <row r="8195" spans="1:28" hidden="1" x14ac:dyDescent="0.25">
      <c r="A8195">
        <v>0.24</v>
      </c>
      <c r="B8195">
        <v>0.16500000000000001</v>
      </c>
      <c r="C8195">
        <v>2.5000000000000001E-2</v>
      </c>
      <c r="D8195">
        <v>0</v>
      </c>
      <c r="E8195">
        <v>0.02</v>
      </c>
      <c r="F8195">
        <v>0</v>
      </c>
      <c r="G8195">
        <v>1.4999999999999999E-2</v>
      </c>
      <c r="H8195">
        <v>0.14000000000000001</v>
      </c>
      <c r="I8195">
        <v>0.37</v>
      </c>
      <c r="J8195">
        <v>2.5000000000000001E-2</v>
      </c>
      <c r="K8195">
        <v>0.49333333299999999</v>
      </c>
      <c r="L8195">
        <v>0.56385671599999998</v>
      </c>
      <c r="M8195">
        <v>2.7816622999999999E-2</v>
      </c>
      <c r="N8195">
        <v>0.15389477200000001</v>
      </c>
      <c r="O8195">
        <v>0.226399076</v>
      </c>
      <c r="P8195">
        <v>0.61970615299999998</v>
      </c>
      <c r="Q8195">
        <v>-4.9112870000000003E-3</v>
      </c>
      <c r="R8195">
        <v>0.140950242</v>
      </c>
      <c r="S8195">
        <v>0.220027045</v>
      </c>
      <c r="T8195">
        <v>0.63902271300000002</v>
      </c>
      <c r="U8195">
        <v>0.255</v>
      </c>
      <c r="V8195">
        <v>1.548387097</v>
      </c>
      <c r="W8195">
        <f>COUNTIF(Table1[[#This Row],[Al2O3]:[TiO2]],0)</f>
        <v>2</v>
      </c>
      <c r="X8195">
        <f>Table1[[#This Row],[K2O]]+Table1[[#This Row],[Li2O]]+Table1[[#This Row],[Na2O]]</f>
        <v>0.15500000000000003</v>
      </c>
      <c r="Y8195">
        <f>Table1[[#This Row],[B2O3]]+Table1[[#This Row],[K2O]]+Table1[[#This Row],[Li2O]]+Table1[[#This Row],[Na2O]]</f>
        <v>0.32</v>
      </c>
      <c r="Z8195" s="2">
        <f>Table1[[#This Row],[B2O3]]+Table1[[#This Row],[CaO]]+Table1[[#This Row],[K2O]]+Table1[[#This Row],[Li2O]]+Table1[[#This Row],[Na2O]]</f>
        <v>0.34500000000000003</v>
      </c>
      <c r="AA8195" s="2">
        <f>Table1[[#This Row],[A+B+AE]]-Table1[[#This Row],[Al2O3]]-Table1[[#This Row],[SiO2]]</f>
        <v>-0.26499999999999996</v>
      </c>
      <c r="AB81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506.1880000000001</v>
      </c>
    </row>
    <row r="8196" spans="1:28" hidden="1" x14ac:dyDescent="0.25">
      <c r="A8196">
        <v>0.22</v>
      </c>
      <c r="B8196">
        <v>0.18</v>
      </c>
      <c r="C8196">
        <v>0.03</v>
      </c>
      <c r="D8196">
        <v>0</v>
      </c>
      <c r="E8196">
        <v>0.04</v>
      </c>
      <c r="F8196">
        <v>0</v>
      </c>
      <c r="G8196">
        <v>5.5E-2</v>
      </c>
      <c r="H8196">
        <v>0.13</v>
      </c>
      <c r="I8196">
        <v>0.3</v>
      </c>
      <c r="J8196">
        <v>4.4999999999999998E-2</v>
      </c>
      <c r="K8196">
        <v>0.46153845999999998</v>
      </c>
      <c r="L8196">
        <v>0.58493419999999996</v>
      </c>
      <c r="M8196">
        <v>-6.7885100000000002E-3</v>
      </c>
      <c r="N8196">
        <v>0.19040561</v>
      </c>
      <c r="O8196">
        <v>0.21381331000000001</v>
      </c>
      <c r="P8196">
        <v>0.59578107000000002</v>
      </c>
      <c r="Q8196">
        <v>-2.4492050000000001E-2</v>
      </c>
      <c r="R8196">
        <v>0.16292968999999999</v>
      </c>
      <c r="S8196">
        <v>0.21004091</v>
      </c>
      <c r="T8196">
        <v>0.62702939999999996</v>
      </c>
      <c r="U8196">
        <v>0.27</v>
      </c>
      <c r="V8196">
        <v>1.18918919</v>
      </c>
      <c r="W8196">
        <f>COUNTIF(Table1[[#This Row],[Al2O3]:[TiO2]],0)</f>
        <v>2</v>
      </c>
      <c r="X8196">
        <f>Table1[[#This Row],[K2O]]+Table1[[#This Row],[Li2O]]+Table1[[#This Row],[Na2O]]</f>
        <v>0.185</v>
      </c>
      <c r="Y8196">
        <f>Table1[[#This Row],[B2O3]]+Table1[[#This Row],[K2O]]+Table1[[#This Row],[Li2O]]+Table1[[#This Row],[Na2O]]</f>
        <v>0.36499999999999999</v>
      </c>
      <c r="Z8196" s="2">
        <f>Table1[[#This Row],[B2O3]]+Table1[[#This Row],[CaO]]+Table1[[#This Row],[K2O]]+Table1[[#This Row],[Li2O]]+Table1[[#This Row],[Na2O]]</f>
        <v>0.39500000000000002</v>
      </c>
      <c r="AA8196" s="2">
        <f>Table1[[#This Row],[A+B+AE]]-Table1[[#This Row],[Al2O3]]-Table1[[#This Row],[SiO2]]</f>
        <v>-0.12499999999999997</v>
      </c>
      <c r="AB81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447.81149999999991</v>
      </c>
    </row>
    <row r="8197" spans="1:28" hidden="1" x14ac:dyDescent="0.25">
      <c r="A8197">
        <v>0.2</v>
      </c>
      <c r="B8197">
        <v>0.115</v>
      </c>
      <c r="C8197">
        <v>3.5000000000000003E-2</v>
      </c>
      <c r="D8197">
        <v>0</v>
      </c>
      <c r="E8197">
        <v>3.5000000000000003E-2</v>
      </c>
      <c r="F8197">
        <v>0</v>
      </c>
      <c r="G8197">
        <v>0.04</v>
      </c>
      <c r="H8197">
        <v>0.115</v>
      </c>
      <c r="I8197">
        <v>0.45</v>
      </c>
      <c r="J8197">
        <v>0.01</v>
      </c>
      <c r="K8197">
        <v>0.58823529399999996</v>
      </c>
      <c r="L8197">
        <v>0.56713171699999998</v>
      </c>
      <c r="M8197">
        <v>3.2868701E-2</v>
      </c>
      <c r="N8197">
        <v>0.164198551</v>
      </c>
      <c r="O8197">
        <v>0.196662635</v>
      </c>
      <c r="P8197">
        <v>0.63913881400000006</v>
      </c>
      <c r="Q8197">
        <v>6.7575350000000003E-3</v>
      </c>
      <c r="R8197">
        <v>0.14313181999999999</v>
      </c>
      <c r="S8197">
        <v>0.19520193599999999</v>
      </c>
      <c r="T8197">
        <v>0.66166624399999996</v>
      </c>
      <c r="U8197">
        <v>0.25</v>
      </c>
      <c r="V8197">
        <v>1.2903225810000001</v>
      </c>
      <c r="W8197">
        <f>COUNTIF(Table1[[#This Row],[Al2O3]:[TiO2]],0)</f>
        <v>2</v>
      </c>
      <c r="X8197">
        <f>Table1[[#This Row],[K2O]]+Table1[[#This Row],[Li2O]]+Table1[[#This Row],[Na2O]]</f>
        <v>0.155</v>
      </c>
      <c r="Y8197">
        <f>Table1[[#This Row],[B2O3]]+Table1[[#This Row],[K2O]]+Table1[[#This Row],[Li2O]]+Table1[[#This Row],[Na2O]]</f>
        <v>0.27</v>
      </c>
      <c r="Z8197" s="2">
        <f>Table1[[#This Row],[B2O3]]+Table1[[#This Row],[CaO]]+Table1[[#This Row],[K2O]]+Table1[[#This Row],[Li2O]]+Table1[[#This Row],[Na2O]]</f>
        <v>0.30500000000000005</v>
      </c>
      <c r="AA8197" s="2">
        <f>Table1[[#This Row],[A+B+AE]]-Table1[[#This Row],[Al2O3]]-Table1[[#This Row],[SiO2]]</f>
        <v>-0.34499999999999997</v>
      </c>
      <c r="AB81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489.87500000000011</v>
      </c>
    </row>
    <row r="8198" spans="1:28" hidden="1" x14ac:dyDescent="0.25">
      <c r="A8198">
        <v>0.23</v>
      </c>
      <c r="B8198">
        <v>0.17499999999999999</v>
      </c>
      <c r="C8198">
        <v>0</v>
      </c>
      <c r="D8198">
        <v>0</v>
      </c>
      <c r="E8198">
        <v>0.05</v>
      </c>
      <c r="F8198">
        <v>7.4999999999999997E-3</v>
      </c>
      <c r="G8198">
        <v>3.5000000000000003E-2</v>
      </c>
      <c r="H8198">
        <v>0.14000000000000001</v>
      </c>
      <c r="I8198">
        <v>0.33</v>
      </c>
      <c r="J8198">
        <v>3.2500000000000001E-2</v>
      </c>
      <c r="K8198">
        <v>0.47142856999999999</v>
      </c>
      <c r="L8198">
        <v>0.57288492999999996</v>
      </c>
      <c r="M8198">
        <v>1.022459E-2</v>
      </c>
      <c r="N8198">
        <v>0.17157480999999999</v>
      </c>
      <c r="O8198">
        <v>0.22044693000000001</v>
      </c>
      <c r="P8198">
        <v>0.60797825999999999</v>
      </c>
      <c r="Q8198">
        <v>-1.536886E-2</v>
      </c>
      <c r="R8198">
        <v>0.15224291000000001</v>
      </c>
      <c r="S8198">
        <v>0.21501255</v>
      </c>
      <c r="T8198">
        <v>0.63274454000000002</v>
      </c>
      <c r="U8198">
        <v>0.27</v>
      </c>
      <c r="V8198">
        <v>1.3142857100000001</v>
      </c>
      <c r="W8198">
        <f>COUNTIF(Table1[[#This Row],[Al2O3]:[TiO2]],0)</f>
        <v>2</v>
      </c>
      <c r="X8198">
        <f>Table1[[#This Row],[K2O]]+Table1[[#This Row],[Li2O]]+Table1[[#This Row],[Na2O]]</f>
        <v>0.18250000000000002</v>
      </c>
      <c r="Y8198">
        <f>Table1[[#This Row],[B2O3]]+Table1[[#This Row],[K2O]]+Table1[[#This Row],[Li2O]]+Table1[[#This Row],[Na2O]]</f>
        <v>0.35750000000000004</v>
      </c>
      <c r="Z8198" s="2">
        <f>Table1[[#This Row],[B2O3]]+Table1[[#This Row],[CaO]]+Table1[[#This Row],[K2O]]+Table1[[#This Row],[Li2O]]+Table1[[#This Row],[Na2O]]</f>
        <v>0.35750000000000004</v>
      </c>
      <c r="AA8198" s="2">
        <f>Table1[[#This Row],[A+B+AE]]-Table1[[#This Row],[Al2O3]]-Table1[[#This Row],[SiO2]]</f>
        <v>-0.20249999999999999</v>
      </c>
      <c r="AB81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473.31350000000009</v>
      </c>
    </row>
    <row r="8199" spans="1:28" hidden="1" x14ac:dyDescent="0.25">
      <c r="A8199">
        <v>0.22</v>
      </c>
      <c r="B8199">
        <v>0.13500000000000001</v>
      </c>
      <c r="C8199">
        <v>5.0000000000000001E-3</v>
      </c>
      <c r="D8199">
        <v>0</v>
      </c>
      <c r="E8199">
        <v>0.02</v>
      </c>
      <c r="F8199">
        <v>0.01</v>
      </c>
      <c r="G8199">
        <v>4.4999999999999998E-2</v>
      </c>
      <c r="H8199">
        <v>0.125</v>
      </c>
      <c r="I8199">
        <v>0.44</v>
      </c>
      <c r="J8199">
        <v>0</v>
      </c>
      <c r="K8199">
        <v>0.56050955400000002</v>
      </c>
      <c r="L8199">
        <v>0.55875967699999995</v>
      </c>
      <c r="M8199">
        <v>2.6665385E-2</v>
      </c>
      <c r="N8199">
        <v>0.16501570099999999</v>
      </c>
      <c r="O8199">
        <v>0.205301443</v>
      </c>
      <c r="P8199">
        <v>0.62968285599999996</v>
      </c>
      <c r="Q8199">
        <v>1.7823590000000001E-3</v>
      </c>
      <c r="R8199">
        <v>0.14331629300000001</v>
      </c>
      <c r="S8199">
        <v>0.203187269</v>
      </c>
      <c r="T8199">
        <v>0.65349643700000004</v>
      </c>
      <c r="U8199">
        <v>0.26500000000000001</v>
      </c>
      <c r="V8199">
        <v>1.294117647</v>
      </c>
      <c r="W8199">
        <f>COUNTIF(Table1[[#This Row],[Al2O3]:[TiO2]],0)</f>
        <v>2</v>
      </c>
      <c r="X8199">
        <f>Table1[[#This Row],[K2O]]+Table1[[#This Row],[Li2O]]+Table1[[#This Row],[Na2O]]</f>
        <v>0.18</v>
      </c>
      <c r="Y8199">
        <f>Table1[[#This Row],[B2O3]]+Table1[[#This Row],[K2O]]+Table1[[#This Row],[Li2O]]+Table1[[#This Row],[Na2O]]</f>
        <v>0.315</v>
      </c>
      <c r="Z8199" s="2">
        <f>Table1[[#This Row],[B2O3]]+Table1[[#This Row],[CaO]]+Table1[[#This Row],[K2O]]+Table1[[#This Row],[Li2O]]+Table1[[#This Row],[Na2O]]</f>
        <v>0.32</v>
      </c>
      <c r="AA8199" s="2">
        <f>Table1[[#This Row],[A+B+AE]]-Table1[[#This Row],[Al2O3]]-Table1[[#This Row],[SiO2]]</f>
        <v>-0.33999999999999997</v>
      </c>
      <c r="AB81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483.4765000000001</v>
      </c>
    </row>
    <row r="8200" spans="1:28" hidden="1" x14ac:dyDescent="0.25">
      <c r="A8200">
        <v>0.23499999999999999</v>
      </c>
      <c r="B8200">
        <v>0.185</v>
      </c>
      <c r="C8200">
        <v>5.0000000000000001E-3</v>
      </c>
      <c r="D8200">
        <v>0</v>
      </c>
      <c r="E8200">
        <v>4.4999999999999998E-2</v>
      </c>
      <c r="F8200">
        <v>0</v>
      </c>
      <c r="G8200">
        <v>0.05</v>
      </c>
      <c r="H8200">
        <v>0.14499999999999999</v>
      </c>
      <c r="I8200">
        <v>0.315</v>
      </c>
      <c r="J8200">
        <v>0.02</v>
      </c>
      <c r="K8200">
        <v>0.45323741000000001</v>
      </c>
      <c r="L8200">
        <v>0.57308818699999997</v>
      </c>
      <c r="M8200">
        <v>-4.7039059999999999E-3</v>
      </c>
      <c r="N8200">
        <v>0.185160778</v>
      </c>
      <c r="O8200">
        <v>0.21966722799999999</v>
      </c>
      <c r="P8200">
        <v>0.59517199499999995</v>
      </c>
      <c r="Q8200">
        <v>-2.7299085000000001E-2</v>
      </c>
      <c r="R8200">
        <v>0.162942535</v>
      </c>
      <c r="S8200">
        <v>0.214590315</v>
      </c>
      <c r="T8200">
        <v>0.622467149</v>
      </c>
      <c r="U8200">
        <v>0.26500000000000001</v>
      </c>
      <c r="V8200">
        <v>1.2051282050000001</v>
      </c>
      <c r="W8200">
        <f>COUNTIF(Table1[[#This Row],[Al2O3]:[TiO2]],0)</f>
        <v>2</v>
      </c>
      <c r="X8200">
        <f>Table1[[#This Row],[K2O]]+Table1[[#This Row],[Li2O]]+Table1[[#This Row],[Na2O]]</f>
        <v>0.19500000000000001</v>
      </c>
      <c r="Y8200">
        <f>Table1[[#This Row],[B2O3]]+Table1[[#This Row],[K2O]]+Table1[[#This Row],[Li2O]]+Table1[[#This Row],[Na2O]]</f>
        <v>0.38</v>
      </c>
      <c r="Z8200" s="2">
        <f>Table1[[#This Row],[B2O3]]+Table1[[#This Row],[CaO]]+Table1[[#This Row],[K2O]]+Table1[[#This Row],[Li2O]]+Table1[[#This Row],[Na2O]]</f>
        <v>0.38500000000000001</v>
      </c>
      <c r="AA8200" s="2">
        <f>Table1[[#This Row],[A+B+AE]]-Table1[[#This Row],[Al2O3]]-Table1[[#This Row],[SiO2]]</f>
        <v>-0.16499999999999998</v>
      </c>
      <c r="AB82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456.68349999999998</v>
      </c>
    </row>
    <row r="8201" spans="1:28" hidden="1" x14ac:dyDescent="0.25">
      <c r="A8201">
        <v>0.245</v>
      </c>
      <c r="B8201">
        <v>0.18</v>
      </c>
      <c r="C8201">
        <v>0</v>
      </c>
      <c r="D8201">
        <v>0</v>
      </c>
      <c r="E8201">
        <v>0.03</v>
      </c>
      <c r="F8201">
        <v>5.0000000000000001E-3</v>
      </c>
      <c r="G8201">
        <v>0.04</v>
      </c>
      <c r="H8201">
        <v>0.14000000000000001</v>
      </c>
      <c r="I8201">
        <v>0.35</v>
      </c>
      <c r="J8201">
        <v>0.01</v>
      </c>
      <c r="K8201">
        <v>0.47619048000000003</v>
      </c>
      <c r="L8201">
        <v>0.56216334999999995</v>
      </c>
      <c r="M8201">
        <v>1.218878E-2</v>
      </c>
      <c r="N8201">
        <v>0.16787785999999999</v>
      </c>
      <c r="O8201">
        <v>0.22452140000000001</v>
      </c>
      <c r="P8201">
        <v>0.60760073999999997</v>
      </c>
      <c r="Q8201">
        <v>-1.349904E-2</v>
      </c>
      <c r="R8201">
        <v>0.14860271</v>
      </c>
      <c r="S8201">
        <v>0.21916484999999999</v>
      </c>
      <c r="T8201">
        <v>0.63223244000000001</v>
      </c>
      <c r="U8201">
        <v>0.26</v>
      </c>
      <c r="V8201">
        <v>1.36111111</v>
      </c>
      <c r="W8201">
        <f>COUNTIF(Table1[[#This Row],[Al2O3]:[TiO2]],0)</f>
        <v>2</v>
      </c>
      <c r="X8201">
        <f>Table1[[#This Row],[K2O]]+Table1[[#This Row],[Li2O]]+Table1[[#This Row],[Na2O]]</f>
        <v>0.185</v>
      </c>
      <c r="Y8201">
        <f>Table1[[#This Row],[B2O3]]+Table1[[#This Row],[K2O]]+Table1[[#This Row],[Li2O]]+Table1[[#This Row],[Na2O]]</f>
        <v>0.36499999999999999</v>
      </c>
      <c r="Z8201" s="2">
        <f>Table1[[#This Row],[B2O3]]+Table1[[#This Row],[CaO]]+Table1[[#This Row],[K2O]]+Table1[[#This Row],[Li2O]]+Table1[[#This Row],[Na2O]]</f>
        <v>0.36499999999999999</v>
      </c>
      <c r="AA8201" s="2">
        <f>Table1[[#This Row],[A+B+AE]]-Table1[[#This Row],[Al2O3]]-Table1[[#This Row],[SiO2]]</f>
        <v>-0.22999999999999998</v>
      </c>
      <c r="AB82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476.68899999999996</v>
      </c>
    </row>
    <row r="8202" spans="1:28" hidden="1" x14ac:dyDescent="0.25">
      <c r="A8202">
        <v>0.23</v>
      </c>
      <c r="B8202">
        <v>0.13</v>
      </c>
      <c r="C8202">
        <v>0</v>
      </c>
      <c r="D8202">
        <v>0</v>
      </c>
      <c r="E8202">
        <v>0.05</v>
      </c>
      <c r="F8202">
        <v>7.4999999999999997E-3</v>
      </c>
      <c r="G8202">
        <v>0.01</v>
      </c>
      <c r="H8202">
        <v>0.13500000000000001</v>
      </c>
      <c r="I8202">
        <v>0.42</v>
      </c>
      <c r="J8202">
        <v>1.7500000000000002E-2</v>
      </c>
      <c r="K8202">
        <v>0.53503184699999995</v>
      </c>
      <c r="L8202">
        <v>0.56179948499999999</v>
      </c>
      <c r="M8202">
        <v>3.9958431000000003E-2</v>
      </c>
      <c r="N8202">
        <v>0.14471763800000001</v>
      </c>
      <c r="O8202">
        <v>0.22454249500000001</v>
      </c>
      <c r="P8202">
        <v>0.63073986800000004</v>
      </c>
      <c r="Q8202">
        <v>2.7959159999999999E-3</v>
      </c>
      <c r="R8202">
        <v>0.13489453800000001</v>
      </c>
      <c r="S8202">
        <v>0.219216729</v>
      </c>
      <c r="T8202">
        <v>0.64588873300000005</v>
      </c>
      <c r="U8202">
        <v>0.27</v>
      </c>
      <c r="V8202">
        <v>1.5862068970000001</v>
      </c>
      <c r="W8202">
        <f>COUNTIF(Table1[[#This Row],[Al2O3]:[TiO2]],0)</f>
        <v>2</v>
      </c>
      <c r="X8202">
        <f>Table1[[#This Row],[K2O]]+Table1[[#This Row],[Li2O]]+Table1[[#This Row],[Na2O]]</f>
        <v>0.15250000000000002</v>
      </c>
      <c r="Y8202">
        <f>Table1[[#This Row],[B2O3]]+Table1[[#This Row],[K2O]]+Table1[[#This Row],[Li2O]]+Table1[[#This Row],[Na2O]]</f>
        <v>0.28250000000000003</v>
      </c>
      <c r="Z8202" s="2">
        <f>Table1[[#This Row],[B2O3]]+Table1[[#This Row],[CaO]]+Table1[[#This Row],[K2O]]+Table1[[#This Row],[Li2O]]+Table1[[#This Row],[Na2O]]</f>
        <v>0.28250000000000003</v>
      </c>
      <c r="AA8202" s="2">
        <f>Table1[[#This Row],[A+B+AE]]-Table1[[#This Row],[Al2O3]]-Table1[[#This Row],[SiO2]]</f>
        <v>-0.36749999999999994</v>
      </c>
      <c r="AB82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515.41450000000009</v>
      </c>
    </row>
    <row r="8203" spans="1:28" hidden="1" x14ac:dyDescent="0.25">
      <c r="A8203">
        <v>0.22</v>
      </c>
      <c r="B8203">
        <v>0.18</v>
      </c>
      <c r="C8203">
        <v>0</v>
      </c>
      <c r="D8203">
        <v>5.0000000000000001E-3</v>
      </c>
      <c r="E8203">
        <v>2.5000000000000001E-2</v>
      </c>
      <c r="F8203">
        <v>0</v>
      </c>
      <c r="G8203">
        <v>3.5000000000000003E-2</v>
      </c>
      <c r="H8203">
        <v>0.13</v>
      </c>
      <c r="I8203">
        <v>0.35499999999999998</v>
      </c>
      <c r="J8203">
        <v>0.05</v>
      </c>
      <c r="K8203">
        <v>0.50354609900000002</v>
      </c>
      <c r="L8203">
        <v>0.56619977499999996</v>
      </c>
      <c r="M8203">
        <v>3.3183163000000002E-2</v>
      </c>
      <c r="N8203">
        <v>0.15756020500000001</v>
      </c>
      <c r="O8203">
        <v>0.20870786099999999</v>
      </c>
      <c r="P8203">
        <v>0.63373193400000005</v>
      </c>
      <c r="Q8203">
        <v>4.7261120000000002E-3</v>
      </c>
      <c r="R8203">
        <v>0.14093019200000001</v>
      </c>
      <c r="S8203">
        <v>0.20283695099999999</v>
      </c>
      <c r="T8203">
        <v>0.656232857</v>
      </c>
      <c r="U8203">
        <v>0.26</v>
      </c>
      <c r="V8203">
        <v>1.3333333329999999</v>
      </c>
      <c r="W8203">
        <f>COUNTIF(Table1[[#This Row],[Al2O3]:[TiO2]],0)</f>
        <v>2</v>
      </c>
      <c r="X8203">
        <f>Table1[[#This Row],[K2O]]+Table1[[#This Row],[Li2O]]+Table1[[#This Row],[Na2O]]</f>
        <v>0.16500000000000001</v>
      </c>
      <c r="Y8203">
        <f>Table1[[#This Row],[B2O3]]+Table1[[#This Row],[K2O]]+Table1[[#This Row],[Li2O]]+Table1[[#This Row],[Na2O]]</f>
        <v>0.34499999999999997</v>
      </c>
      <c r="Z8203" s="2">
        <f>Table1[[#This Row],[B2O3]]+Table1[[#This Row],[CaO]]+Table1[[#This Row],[K2O]]+Table1[[#This Row],[Li2O]]+Table1[[#This Row],[Na2O]]</f>
        <v>0.34499999999999997</v>
      </c>
      <c r="AA8203" s="2">
        <f>Table1[[#This Row],[A+B+AE]]-Table1[[#This Row],[Al2O3]]-Table1[[#This Row],[SiO2]]</f>
        <v>-0.23</v>
      </c>
      <c r="AB82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478.37699999999995</v>
      </c>
    </row>
    <row r="8204" spans="1:28" hidden="1" x14ac:dyDescent="0.25">
      <c r="A8204">
        <v>0.20499999999999999</v>
      </c>
      <c r="B8204">
        <v>0.15</v>
      </c>
      <c r="C8204">
        <v>0</v>
      </c>
      <c r="D8204">
        <v>5.0000000000000001E-3</v>
      </c>
      <c r="E8204">
        <v>3.5000000000000003E-2</v>
      </c>
      <c r="F8204">
        <v>0</v>
      </c>
      <c r="G8204">
        <v>0.05</v>
      </c>
      <c r="H8204">
        <v>0.125</v>
      </c>
      <c r="I8204">
        <v>0.40500000000000003</v>
      </c>
      <c r="J8204">
        <v>2.5000000000000001E-2</v>
      </c>
      <c r="K8204">
        <v>0.55102040799999996</v>
      </c>
      <c r="L8204">
        <v>0.56536410100000001</v>
      </c>
      <c r="M8204">
        <v>2.8646268999999999E-2</v>
      </c>
      <c r="N8204">
        <v>0.168560244</v>
      </c>
      <c r="O8204">
        <v>0.19572274200000001</v>
      </c>
      <c r="P8204">
        <v>0.63571701400000002</v>
      </c>
      <c r="Q8204">
        <v>2.9568379999999998E-3</v>
      </c>
      <c r="R8204">
        <v>0.14803511899999999</v>
      </c>
      <c r="S8204">
        <v>0.19249730000000001</v>
      </c>
      <c r="T8204">
        <v>0.65946758100000002</v>
      </c>
      <c r="U8204">
        <v>0.26</v>
      </c>
      <c r="V8204">
        <v>1.1714285710000001</v>
      </c>
      <c r="W8204">
        <f>COUNTIF(Table1[[#This Row],[Al2O3]:[TiO2]],0)</f>
        <v>2</v>
      </c>
      <c r="X8204">
        <f>Table1[[#This Row],[K2O]]+Table1[[#This Row],[Li2O]]+Table1[[#This Row],[Na2O]]</f>
        <v>0.17499999999999999</v>
      </c>
      <c r="Y8204">
        <f>Table1[[#This Row],[B2O3]]+Table1[[#This Row],[K2O]]+Table1[[#This Row],[Li2O]]+Table1[[#This Row],[Na2O]]</f>
        <v>0.32500000000000001</v>
      </c>
      <c r="Z8204" s="2">
        <f>Table1[[#This Row],[B2O3]]+Table1[[#This Row],[CaO]]+Table1[[#This Row],[K2O]]+Table1[[#This Row],[Li2O]]+Table1[[#This Row],[Na2O]]</f>
        <v>0.32500000000000001</v>
      </c>
      <c r="AA8204" s="2">
        <f>Table1[[#This Row],[A+B+AE]]-Table1[[#This Row],[Al2O3]]-Table1[[#This Row],[SiO2]]</f>
        <v>-0.28500000000000003</v>
      </c>
      <c r="AB82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469.04300000000001</v>
      </c>
    </row>
    <row r="8205" spans="1:28" hidden="1" x14ac:dyDescent="0.25">
      <c r="A8205">
        <v>0.23499999999999999</v>
      </c>
      <c r="B8205">
        <v>0.17</v>
      </c>
      <c r="C8205">
        <v>0</v>
      </c>
      <c r="D8205">
        <v>0</v>
      </c>
      <c r="E8205">
        <v>4.4999999999999998E-2</v>
      </c>
      <c r="F8205">
        <v>2.5000000000000001E-3</v>
      </c>
      <c r="G8205">
        <v>0.02</v>
      </c>
      <c r="H8205">
        <v>0.14499999999999999</v>
      </c>
      <c r="I8205">
        <v>0.36499999999999999</v>
      </c>
      <c r="J8205">
        <v>1.7500000000000002E-2</v>
      </c>
      <c r="K8205">
        <v>0.48993288600000001</v>
      </c>
      <c r="L8205">
        <v>0.56169362300000003</v>
      </c>
      <c r="M8205">
        <v>2.7035100999999999E-2</v>
      </c>
      <c r="N8205">
        <v>0.15683588700000001</v>
      </c>
      <c r="O8205">
        <v>0.22123373099999999</v>
      </c>
      <c r="P8205">
        <v>0.62193038199999995</v>
      </c>
      <c r="Q8205">
        <v>-5.9616560000000001E-3</v>
      </c>
      <c r="R8205">
        <v>0.14434703199999999</v>
      </c>
      <c r="S8205">
        <v>0.21461187200000001</v>
      </c>
      <c r="T8205">
        <v>0.64104109600000003</v>
      </c>
      <c r="U8205">
        <v>0.25</v>
      </c>
      <c r="V8205">
        <v>1.424242424</v>
      </c>
      <c r="W8205">
        <f>COUNTIF(Table1[[#This Row],[Al2O3]:[TiO2]],0)</f>
        <v>2</v>
      </c>
      <c r="X8205">
        <f>Table1[[#This Row],[K2O]]+Table1[[#This Row],[Li2O]]+Table1[[#This Row],[Na2O]]</f>
        <v>0.16749999999999998</v>
      </c>
      <c r="Y8205">
        <f>Table1[[#This Row],[B2O3]]+Table1[[#This Row],[K2O]]+Table1[[#This Row],[Li2O]]+Table1[[#This Row],[Na2O]]</f>
        <v>0.33750000000000002</v>
      </c>
      <c r="Z8205" s="2">
        <f>Table1[[#This Row],[B2O3]]+Table1[[#This Row],[CaO]]+Table1[[#This Row],[K2O]]+Table1[[#This Row],[Li2O]]+Table1[[#This Row],[Na2O]]</f>
        <v>0.33750000000000002</v>
      </c>
      <c r="AA8205" s="2">
        <f>Table1[[#This Row],[A+B+AE]]-Table1[[#This Row],[Al2O3]]-Table1[[#This Row],[SiO2]]</f>
        <v>-0.26249999999999996</v>
      </c>
      <c r="AB82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497.87</v>
      </c>
    </row>
    <row r="8206" spans="1:28" hidden="1" x14ac:dyDescent="0.25">
      <c r="A8206">
        <v>0.25</v>
      </c>
      <c r="B8206">
        <v>0.155</v>
      </c>
      <c r="C8206">
        <v>0.02</v>
      </c>
      <c r="D8206">
        <v>0</v>
      </c>
      <c r="E8206">
        <v>0.03</v>
      </c>
      <c r="F8206">
        <v>0.01</v>
      </c>
      <c r="G8206">
        <v>0</v>
      </c>
      <c r="H8206">
        <v>0.15</v>
      </c>
      <c r="I8206">
        <v>0.37</v>
      </c>
      <c r="J8206">
        <v>1.4999999999999999E-2</v>
      </c>
      <c r="K8206">
        <v>0.48051948</v>
      </c>
      <c r="L8206">
        <v>0.56495010000000001</v>
      </c>
      <c r="M8206">
        <v>2.359439E-2</v>
      </c>
      <c r="N8206">
        <v>0.15247931000000001</v>
      </c>
      <c r="O8206">
        <v>0.23818938000000001</v>
      </c>
      <c r="P8206">
        <v>0.60933130999999996</v>
      </c>
      <c r="Q8206">
        <v>-1.1851540000000001E-2</v>
      </c>
      <c r="R8206">
        <v>0.14176625000000001</v>
      </c>
      <c r="S8206">
        <v>0.2314022</v>
      </c>
      <c r="T8206">
        <v>0.62683155000000002</v>
      </c>
      <c r="U8206">
        <v>0.27</v>
      </c>
      <c r="V8206">
        <v>1.6666666699999999</v>
      </c>
      <c r="W8206">
        <f>COUNTIF(Table1[[#This Row],[Al2O3]:[TiO2]],0)</f>
        <v>2</v>
      </c>
      <c r="X8206">
        <f>Table1[[#This Row],[K2O]]+Table1[[#This Row],[Li2O]]+Table1[[#This Row],[Na2O]]</f>
        <v>0.16</v>
      </c>
      <c r="Y8206">
        <f>Table1[[#This Row],[B2O3]]+Table1[[#This Row],[K2O]]+Table1[[#This Row],[Li2O]]+Table1[[#This Row],[Na2O]]</f>
        <v>0.315</v>
      </c>
      <c r="Z8206" s="2">
        <f>Table1[[#This Row],[B2O3]]+Table1[[#This Row],[CaO]]+Table1[[#This Row],[K2O]]+Table1[[#This Row],[Li2O]]+Table1[[#This Row],[Na2O]]</f>
        <v>0.33499999999999996</v>
      </c>
      <c r="AA8206" s="2">
        <f>Table1[[#This Row],[A+B+AE]]-Table1[[#This Row],[Al2O3]]-Table1[[#This Row],[SiO2]]</f>
        <v>-0.28500000000000003</v>
      </c>
      <c r="AB82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520.22299999999996</v>
      </c>
    </row>
    <row r="8207" spans="1:28" hidden="1" x14ac:dyDescent="0.25">
      <c r="A8207">
        <v>0.25</v>
      </c>
      <c r="B8207">
        <v>0.16500000000000001</v>
      </c>
      <c r="C8207">
        <v>0.02</v>
      </c>
      <c r="D8207">
        <v>0</v>
      </c>
      <c r="E8207">
        <v>0.04</v>
      </c>
      <c r="F8207">
        <v>0</v>
      </c>
      <c r="G8207">
        <v>2.5000000000000001E-2</v>
      </c>
      <c r="H8207">
        <v>0.15</v>
      </c>
      <c r="I8207">
        <v>0.34499999999999997</v>
      </c>
      <c r="J8207">
        <v>5.0000000000000001E-3</v>
      </c>
      <c r="K8207">
        <v>0.46308724800000001</v>
      </c>
      <c r="L8207">
        <v>0.56846293699999995</v>
      </c>
      <c r="M8207">
        <v>2.7241869999999999E-3</v>
      </c>
      <c r="N8207">
        <v>0.17099685100000001</v>
      </c>
      <c r="O8207">
        <v>0.23499553500000001</v>
      </c>
      <c r="P8207">
        <v>0.59400761400000002</v>
      </c>
      <c r="Q8207">
        <v>-2.6832907E-2</v>
      </c>
      <c r="R8207">
        <v>0.15527500799999999</v>
      </c>
      <c r="S8207">
        <v>0.229039454</v>
      </c>
      <c r="T8207">
        <v>0.61568553800000003</v>
      </c>
      <c r="U8207">
        <v>0.26500000000000001</v>
      </c>
      <c r="V8207">
        <v>1.428571429</v>
      </c>
      <c r="W8207">
        <f>COUNTIF(Table1[[#This Row],[Al2O3]:[TiO2]],0)</f>
        <v>2</v>
      </c>
      <c r="X8207">
        <f>Table1[[#This Row],[K2O]]+Table1[[#This Row],[Li2O]]+Table1[[#This Row],[Na2O]]</f>
        <v>0.17499999999999999</v>
      </c>
      <c r="Y8207">
        <f>Table1[[#This Row],[B2O3]]+Table1[[#This Row],[K2O]]+Table1[[#This Row],[Li2O]]+Table1[[#This Row],[Na2O]]</f>
        <v>0.33999999999999997</v>
      </c>
      <c r="Z8207" s="2">
        <f>Table1[[#This Row],[B2O3]]+Table1[[#This Row],[CaO]]+Table1[[#This Row],[K2O]]+Table1[[#This Row],[Li2O]]+Table1[[#This Row],[Na2O]]</f>
        <v>0.36</v>
      </c>
      <c r="AA8207" s="2">
        <f>Table1[[#This Row],[A+B+AE]]-Table1[[#This Row],[Al2O3]]-Table1[[#This Row],[SiO2]]</f>
        <v>-0.23499999999999999</v>
      </c>
      <c r="AB82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490.81200000000001</v>
      </c>
    </row>
    <row r="8208" spans="1:28" hidden="1" x14ac:dyDescent="0.25">
      <c r="A8208">
        <v>0.215</v>
      </c>
      <c r="B8208">
        <v>0.19</v>
      </c>
      <c r="C8208">
        <v>0</v>
      </c>
      <c r="D8208">
        <v>5.0000000000000001E-3</v>
      </c>
      <c r="E8208">
        <v>3.5000000000000003E-2</v>
      </c>
      <c r="F8208">
        <v>0</v>
      </c>
      <c r="G8208">
        <v>0.05</v>
      </c>
      <c r="H8208">
        <v>0.125</v>
      </c>
      <c r="I8208">
        <v>0.33500000000000002</v>
      </c>
      <c r="J8208">
        <v>4.4999999999999998E-2</v>
      </c>
      <c r="K8208">
        <v>0.49629629600000003</v>
      </c>
      <c r="L8208">
        <v>0.56855416999999997</v>
      </c>
      <c r="M8208">
        <v>2.5539773000000002E-2</v>
      </c>
      <c r="N8208">
        <v>0.16703564900000001</v>
      </c>
      <c r="O8208">
        <v>0.20341356299999999</v>
      </c>
      <c r="P8208">
        <v>0.629550787</v>
      </c>
      <c r="Q8208">
        <v>2.3246579999999998E-3</v>
      </c>
      <c r="R8208">
        <v>0.14540272800000001</v>
      </c>
      <c r="S8208">
        <v>0.19829740900000001</v>
      </c>
      <c r="T8208">
        <v>0.65629986299999998</v>
      </c>
      <c r="U8208">
        <v>0.25</v>
      </c>
      <c r="V8208">
        <v>1.228571429</v>
      </c>
      <c r="W8208">
        <f>COUNTIF(Table1[[#This Row],[Al2O3]:[TiO2]],0)</f>
        <v>2</v>
      </c>
      <c r="X8208">
        <f>Table1[[#This Row],[K2O]]+Table1[[#This Row],[Li2O]]+Table1[[#This Row],[Na2O]]</f>
        <v>0.17499999999999999</v>
      </c>
      <c r="Y8208">
        <f>Table1[[#This Row],[B2O3]]+Table1[[#This Row],[K2O]]+Table1[[#This Row],[Li2O]]+Table1[[#This Row],[Na2O]]</f>
        <v>0.36499999999999999</v>
      </c>
      <c r="Z8208" s="2">
        <f>Table1[[#This Row],[B2O3]]+Table1[[#This Row],[CaO]]+Table1[[#This Row],[K2O]]+Table1[[#This Row],[Li2O]]+Table1[[#This Row],[Na2O]]</f>
        <v>0.36499999999999999</v>
      </c>
      <c r="AA8208" s="2">
        <f>Table1[[#This Row],[A+B+AE]]-Table1[[#This Row],[Al2O3]]-Table1[[#This Row],[SiO2]]</f>
        <v>-0.18500000000000003</v>
      </c>
      <c r="AB82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460.22600000000011</v>
      </c>
    </row>
    <row r="8209" spans="1:28" hidden="1" x14ac:dyDescent="0.25">
      <c r="A8209">
        <v>0.22</v>
      </c>
      <c r="B8209">
        <v>0.18</v>
      </c>
      <c r="C8209">
        <v>0</v>
      </c>
      <c r="D8209">
        <v>5.0000000000000001E-3</v>
      </c>
      <c r="E8209">
        <v>0.04</v>
      </c>
      <c r="F8209">
        <v>0</v>
      </c>
      <c r="G8209">
        <v>0.05</v>
      </c>
      <c r="H8209">
        <v>0.13</v>
      </c>
      <c r="I8209">
        <v>0.34</v>
      </c>
      <c r="J8209">
        <v>3.5000000000000003E-2</v>
      </c>
      <c r="K8209">
        <v>0.49275362299999997</v>
      </c>
      <c r="L8209">
        <v>0.56996845399999996</v>
      </c>
      <c r="M8209">
        <v>1.6621515E-2</v>
      </c>
      <c r="N8209">
        <v>0.172155476</v>
      </c>
      <c r="O8209">
        <v>0.208615834</v>
      </c>
      <c r="P8209">
        <v>0.61922869000000003</v>
      </c>
      <c r="Q8209">
        <v>-6.9658389999999997E-3</v>
      </c>
      <c r="R8209">
        <v>0.15068417000000001</v>
      </c>
      <c r="S8209">
        <v>0.203815047</v>
      </c>
      <c r="T8209">
        <v>0.64550078300000002</v>
      </c>
      <c r="U8209">
        <v>0.26</v>
      </c>
      <c r="V8209">
        <v>1.2222222220000001</v>
      </c>
      <c r="W8209">
        <f>COUNTIF(Table1[[#This Row],[Al2O3]:[TiO2]],0)</f>
        <v>2</v>
      </c>
      <c r="X8209">
        <f>Table1[[#This Row],[K2O]]+Table1[[#This Row],[Li2O]]+Table1[[#This Row],[Na2O]]</f>
        <v>0.18</v>
      </c>
      <c r="Y8209">
        <f>Table1[[#This Row],[B2O3]]+Table1[[#This Row],[K2O]]+Table1[[#This Row],[Li2O]]+Table1[[#This Row],[Na2O]]</f>
        <v>0.36</v>
      </c>
      <c r="Z8209" s="2">
        <f>Table1[[#This Row],[B2O3]]+Table1[[#This Row],[CaO]]+Table1[[#This Row],[K2O]]+Table1[[#This Row],[Li2O]]+Table1[[#This Row],[Na2O]]</f>
        <v>0.36</v>
      </c>
      <c r="AA8209" s="2">
        <f>Table1[[#This Row],[A+B+AE]]-Table1[[#This Row],[Al2O3]]-Table1[[#This Row],[SiO2]]</f>
        <v>-0.20000000000000004</v>
      </c>
      <c r="AB82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460.24199999999996</v>
      </c>
    </row>
    <row r="8210" spans="1:28" hidden="1" x14ac:dyDescent="0.25">
      <c r="A8210">
        <v>0.2</v>
      </c>
      <c r="B8210">
        <v>0.12</v>
      </c>
      <c r="C8210">
        <v>0.02</v>
      </c>
      <c r="D8210">
        <v>0</v>
      </c>
      <c r="E8210">
        <v>0.05</v>
      </c>
      <c r="F8210">
        <v>0</v>
      </c>
      <c r="G8210">
        <v>0.04</v>
      </c>
      <c r="H8210">
        <v>0.125</v>
      </c>
      <c r="I8210">
        <v>0.42499999999999999</v>
      </c>
      <c r="J8210">
        <v>0.02</v>
      </c>
      <c r="K8210">
        <v>0.56666667000000004</v>
      </c>
      <c r="L8210">
        <v>0.57239620000000002</v>
      </c>
      <c r="M8210">
        <v>2.3643890000000001E-2</v>
      </c>
      <c r="N8210">
        <v>0.17134167</v>
      </c>
      <c r="O8210">
        <v>0.19879530000000001</v>
      </c>
      <c r="P8210">
        <v>0.62986302999999999</v>
      </c>
      <c r="Q8210">
        <v>-3.6674199999999998E-3</v>
      </c>
      <c r="R8210">
        <v>0.15168318</v>
      </c>
      <c r="S8210">
        <v>0.19663363</v>
      </c>
      <c r="T8210">
        <v>0.65168318000000003</v>
      </c>
      <c r="U8210">
        <v>0.26500000000000001</v>
      </c>
      <c r="V8210">
        <v>1.2121212100000001</v>
      </c>
      <c r="W8210">
        <f>COUNTIF(Table1[[#This Row],[Al2O3]:[TiO2]],0)</f>
        <v>2</v>
      </c>
      <c r="X8210">
        <f>Table1[[#This Row],[K2O]]+Table1[[#This Row],[Li2O]]+Table1[[#This Row],[Na2O]]</f>
        <v>0.16500000000000001</v>
      </c>
      <c r="Y8210">
        <f>Table1[[#This Row],[B2O3]]+Table1[[#This Row],[K2O]]+Table1[[#This Row],[Li2O]]+Table1[[#This Row],[Na2O]]</f>
        <v>0.28500000000000003</v>
      </c>
      <c r="Z8210" s="2">
        <f>Table1[[#This Row],[B2O3]]+Table1[[#This Row],[CaO]]+Table1[[#This Row],[K2O]]+Table1[[#This Row],[Li2O]]+Table1[[#This Row],[Na2O]]</f>
        <v>0.30499999999999999</v>
      </c>
      <c r="AA8210" s="2">
        <f>Table1[[#This Row],[A+B+AE]]-Table1[[#This Row],[Al2O3]]-Table1[[#This Row],[SiO2]]</f>
        <v>-0.32</v>
      </c>
      <c r="AB82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481.50000000000011</v>
      </c>
    </row>
    <row r="8211" spans="1:28" hidden="1" x14ac:dyDescent="0.25">
      <c r="A8211">
        <v>0.23</v>
      </c>
      <c r="B8211">
        <v>0.19</v>
      </c>
      <c r="C8211">
        <v>0.01</v>
      </c>
      <c r="D8211">
        <v>0</v>
      </c>
      <c r="E8211">
        <v>3.5000000000000003E-2</v>
      </c>
      <c r="F8211">
        <v>0</v>
      </c>
      <c r="G8211">
        <v>5.5E-2</v>
      </c>
      <c r="H8211">
        <v>0.14000000000000001</v>
      </c>
      <c r="I8211">
        <v>0.32500000000000001</v>
      </c>
      <c r="J8211">
        <v>1.4999999999999999E-2</v>
      </c>
      <c r="K8211">
        <v>0.46762589900000001</v>
      </c>
      <c r="L8211">
        <v>0.56925332799999995</v>
      </c>
      <c r="M8211">
        <v>1.3050869999999999E-3</v>
      </c>
      <c r="N8211">
        <v>0.18409303499999999</v>
      </c>
      <c r="O8211">
        <v>0.21194542899999999</v>
      </c>
      <c r="P8211">
        <v>0.60396153699999999</v>
      </c>
      <c r="Q8211">
        <v>-1.9627316999999998E-2</v>
      </c>
      <c r="R8211">
        <v>0.160038771</v>
      </c>
      <c r="S8211">
        <v>0.207380024</v>
      </c>
      <c r="T8211">
        <v>0.63258120500000004</v>
      </c>
      <c r="U8211">
        <v>0.25</v>
      </c>
      <c r="V8211">
        <v>1.1794871790000001</v>
      </c>
      <c r="W8211">
        <f>COUNTIF(Table1[[#This Row],[Al2O3]:[TiO2]],0)</f>
        <v>2</v>
      </c>
      <c r="X8211">
        <f>Table1[[#This Row],[K2O]]+Table1[[#This Row],[Li2O]]+Table1[[#This Row],[Na2O]]</f>
        <v>0.19500000000000001</v>
      </c>
      <c r="Y8211">
        <f>Table1[[#This Row],[B2O3]]+Table1[[#This Row],[K2O]]+Table1[[#This Row],[Li2O]]+Table1[[#This Row],[Na2O]]</f>
        <v>0.38500000000000001</v>
      </c>
      <c r="Z8211" s="2">
        <f>Table1[[#This Row],[B2O3]]+Table1[[#This Row],[CaO]]+Table1[[#This Row],[K2O]]+Table1[[#This Row],[Li2O]]+Table1[[#This Row],[Na2O]]</f>
        <v>0.39500000000000002</v>
      </c>
      <c r="AA8211" s="2">
        <f>Table1[[#This Row],[A+B+AE]]-Table1[[#This Row],[Al2O3]]-Table1[[#This Row],[SiO2]]</f>
        <v>-0.16</v>
      </c>
      <c r="AB82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455.08200000000011</v>
      </c>
    </row>
    <row r="8212" spans="1:28" hidden="1" x14ac:dyDescent="0.25">
      <c r="A8212">
        <v>0.23499999999999999</v>
      </c>
      <c r="B8212">
        <v>0.19</v>
      </c>
      <c r="C8212">
        <v>5.0000000000000001E-3</v>
      </c>
      <c r="D8212">
        <v>0</v>
      </c>
      <c r="E8212">
        <v>4.4999999999999998E-2</v>
      </c>
      <c r="F8212">
        <v>0</v>
      </c>
      <c r="G8212">
        <v>5.5E-2</v>
      </c>
      <c r="H8212">
        <v>0.13500000000000001</v>
      </c>
      <c r="I8212">
        <v>0.30499999999999999</v>
      </c>
      <c r="J8212">
        <v>0.03</v>
      </c>
      <c r="K8212">
        <v>0.451851852</v>
      </c>
      <c r="L8212">
        <v>0.57425182600000002</v>
      </c>
      <c r="M8212">
        <v>-1.5730589999999999E-3</v>
      </c>
      <c r="N8212">
        <v>0.18167630300000001</v>
      </c>
      <c r="O8212">
        <v>0.22093733800000001</v>
      </c>
      <c r="P8212">
        <v>0.59738635799999995</v>
      </c>
      <c r="Q8212">
        <v>-2.2254706999999999E-2</v>
      </c>
      <c r="R8212">
        <v>0.15777576600000001</v>
      </c>
      <c r="S8212">
        <v>0.215936083</v>
      </c>
      <c r="T8212">
        <v>0.62628815100000002</v>
      </c>
      <c r="U8212">
        <v>0.26500000000000001</v>
      </c>
      <c r="V8212">
        <v>1.236842105</v>
      </c>
      <c r="W8212">
        <f>COUNTIF(Table1[[#This Row],[Al2O3]:[TiO2]],0)</f>
        <v>2</v>
      </c>
      <c r="X8212">
        <f>Table1[[#This Row],[K2O]]+Table1[[#This Row],[Li2O]]+Table1[[#This Row],[Na2O]]</f>
        <v>0.19</v>
      </c>
      <c r="Y8212">
        <f>Table1[[#This Row],[B2O3]]+Table1[[#This Row],[K2O]]+Table1[[#This Row],[Li2O]]+Table1[[#This Row],[Na2O]]</f>
        <v>0.38</v>
      </c>
      <c r="Z8212" s="2">
        <f>Table1[[#This Row],[B2O3]]+Table1[[#This Row],[CaO]]+Table1[[#This Row],[K2O]]+Table1[[#This Row],[Li2O]]+Table1[[#This Row],[Na2O]]</f>
        <v>0.38500000000000001</v>
      </c>
      <c r="AA8212" s="2">
        <f>Table1[[#This Row],[A+B+AE]]-Table1[[#This Row],[Al2O3]]-Table1[[#This Row],[SiO2]]</f>
        <v>-0.15499999999999997</v>
      </c>
      <c r="AB82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451.17700000000002</v>
      </c>
    </row>
    <row r="8213" spans="1:28" hidden="1" x14ac:dyDescent="0.25">
      <c r="A8213">
        <v>0.23499999999999999</v>
      </c>
      <c r="B8213">
        <v>0.14499999999999999</v>
      </c>
      <c r="C8213">
        <v>0</v>
      </c>
      <c r="D8213">
        <v>0</v>
      </c>
      <c r="E8213">
        <v>0.02</v>
      </c>
      <c r="F8213">
        <v>2.5000000000000001E-3</v>
      </c>
      <c r="G8213">
        <v>0.01</v>
      </c>
      <c r="H8213">
        <v>0.14499999999999999</v>
      </c>
      <c r="I8213">
        <v>0.435</v>
      </c>
      <c r="J8213">
        <v>7.4999999999999997E-3</v>
      </c>
      <c r="K8213">
        <v>0.53374233100000001</v>
      </c>
      <c r="L8213">
        <v>0.55171819899999996</v>
      </c>
      <c r="M8213">
        <v>4.3112422999999997E-2</v>
      </c>
      <c r="N8213">
        <v>0.144917659</v>
      </c>
      <c r="O8213">
        <v>0.217907348</v>
      </c>
      <c r="P8213">
        <v>0.63717499399999999</v>
      </c>
      <c r="Q8213">
        <v>4.6055480000000001E-3</v>
      </c>
      <c r="R8213">
        <v>0.13664646699999999</v>
      </c>
      <c r="S8213">
        <v>0.21191790199999999</v>
      </c>
      <c r="T8213">
        <v>0.65143563100000001</v>
      </c>
      <c r="U8213">
        <v>0.255</v>
      </c>
      <c r="V8213">
        <v>1.516129032</v>
      </c>
      <c r="W8213">
        <f>COUNTIF(Table1[[#This Row],[Al2O3]:[TiO2]],0)</f>
        <v>2</v>
      </c>
      <c r="X8213">
        <f>Table1[[#This Row],[K2O]]+Table1[[#This Row],[Li2O]]+Table1[[#This Row],[Na2O]]</f>
        <v>0.1575</v>
      </c>
      <c r="Y8213">
        <f>Table1[[#This Row],[B2O3]]+Table1[[#This Row],[K2O]]+Table1[[#This Row],[Li2O]]+Table1[[#This Row],[Na2O]]</f>
        <v>0.30249999999999999</v>
      </c>
      <c r="Z8213" s="2">
        <f>Table1[[#This Row],[B2O3]]+Table1[[#This Row],[CaO]]+Table1[[#This Row],[K2O]]+Table1[[#This Row],[Li2O]]+Table1[[#This Row],[Na2O]]</f>
        <v>0.30249999999999999</v>
      </c>
      <c r="AA8213" s="2">
        <f>Table1[[#This Row],[A+B+AE]]-Table1[[#This Row],[Al2O3]]-Table1[[#This Row],[SiO2]]</f>
        <v>-0.36749999999999999</v>
      </c>
      <c r="AB82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520.1110000000001</v>
      </c>
    </row>
    <row r="8214" spans="1:28" hidden="1" x14ac:dyDescent="0.25">
      <c r="A8214">
        <v>0.22500000000000001</v>
      </c>
      <c r="B8214">
        <v>0.16500000000000001</v>
      </c>
      <c r="C8214">
        <v>0</v>
      </c>
      <c r="D8214">
        <v>0</v>
      </c>
      <c r="E8214">
        <v>4.4999999999999998E-2</v>
      </c>
      <c r="F8214">
        <v>2.5000000000000001E-3</v>
      </c>
      <c r="G8214">
        <v>0.03</v>
      </c>
      <c r="H8214">
        <v>0.13</v>
      </c>
      <c r="I8214">
        <v>0.37</v>
      </c>
      <c r="J8214">
        <v>3.2500000000000001E-2</v>
      </c>
      <c r="K8214">
        <v>0.51034482800000003</v>
      </c>
      <c r="L8214">
        <v>0.56487649500000003</v>
      </c>
      <c r="M8214">
        <v>3.2195174999999999E-2</v>
      </c>
      <c r="N8214">
        <v>0.155105189</v>
      </c>
      <c r="O8214">
        <v>0.21555027600000001</v>
      </c>
      <c r="P8214">
        <v>0.62934453599999995</v>
      </c>
      <c r="Q8214">
        <v>2.2147080000000001E-3</v>
      </c>
      <c r="R8214">
        <v>0.13959239300000001</v>
      </c>
      <c r="S8214">
        <v>0.209962487</v>
      </c>
      <c r="T8214">
        <v>0.65044511999999999</v>
      </c>
      <c r="U8214">
        <v>0.255</v>
      </c>
      <c r="V8214">
        <v>1.40625</v>
      </c>
      <c r="W8214">
        <f>COUNTIF(Table1[[#This Row],[Al2O3]:[TiO2]],0)</f>
        <v>2</v>
      </c>
      <c r="X8214">
        <f>Table1[[#This Row],[K2O]]+Table1[[#This Row],[Li2O]]+Table1[[#This Row],[Na2O]]</f>
        <v>0.16250000000000001</v>
      </c>
      <c r="Y8214">
        <f>Table1[[#This Row],[B2O3]]+Table1[[#This Row],[K2O]]+Table1[[#This Row],[Li2O]]+Table1[[#This Row],[Na2O]]</f>
        <v>0.32750000000000001</v>
      </c>
      <c r="Z8214" s="2">
        <f>Table1[[#This Row],[B2O3]]+Table1[[#This Row],[CaO]]+Table1[[#This Row],[K2O]]+Table1[[#This Row],[Li2O]]+Table1[[#This Row],[Na2O]]</f>
        <v>0.32750000000000001</v>
      </c>
      <c r="AA8214" s="2">
        <f>Table1[[#This Row],[A+B+AE]]-Table1[[#This Row],[Al2O3]]-Table1[[#This Row],[SiO2]]</f>
        <v>-0.26749999999999996</v>
      </c>
      <c r="AB82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487.67200000000003</v>
      </c>
    </row>
    <row r="8215" spans="1:28" hidden="1" x14ac:dyDescent="0.25">
      <c r="A8215">
        <v>0.19500000000000001</v>
      </c>
      <c r="B8215">
        <v>0.14000000000000001</v>
      </c>
      <c r="C8215">
        <v>0</v>
      </c>
      <c r="D8215">
        <v>5.0000000000000001E-3</v>
      </c>
      <c r="E8215">
        <v>0.05</v>
      </c>
      <c r="F8215">
        <v>0</v>
      </c>
      <c r="G8215">
        <v>5.5E-2</v>
      </c>
      <c r="H8215">
        <v>0.12</v>
      </c>
      <c r="I8215">
        <v>0.4</v>
      </c>
      <c r="J8215">
        <v>3.5000000000000003E-2</v>
      </c>
      <c r="K8215">
        <v>0.559440559</v>
      </c>
      <c r="L8215">
        <v>0.57273061199999997</v>
      </c>
      <c r="M8215">
        <v>2.5021481000000002E-2</v>
      </c>
      <c r="N8215">
        <v>0.17406530000000001</v>
      </c>
      <c r="O8215">
        <v>0.19208700100000001</v>
      </c>
      <c r="P8215">
        <v>0.63384770000000001</v>
      </c>
      <c r="Q8215">
        <v>8.6414200000000004E-4</v>
      </c>
      <c r="R8215">
        <v>0.15161003300000001</v>
      </c>
      <c r="S8215">
        <v>0.189615858</v>
      </c>
      <c r="T8215">
        <v>0.658774109</v>
      </c>
      <c r="U8215">
        <v>0.27</v>
      </c>
      <c r="V8215">
        <v>1.114285714</v>
      </c>
      <c r="W8215">
        <f>COUNTIF(Table1[[#This Row],[Al2O3]:[TiO2]],0)</f>
        <v>2</v>
      </c>
      <c r="X8215">
        <f>Table1[[#This Row],[K2O]]+Table1[[#This Row],[Li2O]]+Table1[[#This Row],[Na2O]]</f>
        <v>0.17499999999999999</v>
      </c>
      <c r="Y8215">
        <f>Table1[[#This Row],[B2O3]]+Table1[[#This Row],[K2O]]+Table1[[#This Row],[Li2O]]+Table1[[#This Row],[Na2O]]</f>
        <v>0.315</v>
      </c>
      <c r="Z8215" s="2">
        <f>Table1[[#This Row],[B2O3]]+Table1[[#This Row],[CaO]]+Table1[[#This Row],[K2O]]+Table1[[#This Row],[Li2O]]+Table1[[#This Row],[Na2O]]</f>
        <v>0.315</v>
      </c>
      <c r="AA8215" s="2">
        <f>Table1[[#This Row],[A+B+AE]]-Table1[[#This Row],[Al2O3]]-Table1[[#This Row],[SiO2]]</f>
        <v>-0.28000000000000003</v>
      </c>
      <c r="AB82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460.00150000000008</v>
      </c>
    </row>
    <row r="8216" spans="1:28" hidden="1" x14ac:dyDescent="0.25">
      <c r="A8216">
        <v>0.22500000000000001</v>
      </c>
      <c r="B8216">
        <v>0.14000000000000001</v>
      </c>
      <c r="C8216">
        <v>0.03</v>
      </c>
      <c r="D8216">
        <v>0</v>
      </c>
      <c r="E8216">
        <v>0.02</v>
      </c>
      <c r="F8216">
        <v>0</v>
      </c>
      <c r="G8216">
        <v>0.03</v>
      </c>
      <c r="H8216">
        <v>0.14000000000000001</v>
      </c>
      <c r="I8216">
        <v>0.41</v>
      </c>
      <c r="J8216">
        <v>5.0000000000000001E-3</v>
      </c>
      <c r="K8216">
        <v>0.52903226000000003</v>
      </c>
      <c r="L8216">
        <v>0.56543814999999997</v>
      </c>
      <c r="M8216">
        <v>1.6487000000000002E-2</v>
      </c>
      <c r="N8216">
        <v>0.17016814999999999</v>
      </c>
      <c r="O8216">
        <v>0.21254487</v>
      </c>
      <c r="P8216">
        <v>0.61728698000000004</v>
      </c>
      <c r="Q8216">
        <v>-1.222519E-2</v>
      </c>
      <c r="R8216">
        <v>0.15260816999999999</v>
      </c>
      <c r="S8216">
        <v>0.20895051000000001</v>
      </c>
      <c r="T8216">
        <v>0.63844131999999998</v>
      </c>
      <c r="U8216">
        <v>0.26</v>
      </c>
      <c r="V8216">
        <v>1.3235294099999999</v>
      </c>
      <c r="W8216">
        <f>COUNTIF(Table1[[#This Row],[Al2O3]:[TiO2]],0)</f>
        <v>2</v>
      </c>
      <c r="X8216">
        <f>Table1[[#This Row],[K2O]]+Table1[[#This Row],[Li2O]]+Table1[[#This Row],[Na2O]]</f>
        <v>0.17</v>
      </c>
      <c r="Y8216">
        <f>Table1[[#This Row],[B2O3]]+Table1[[#This Row],[K2O]]+Table1[[#This Row],[Li2O]]+Table1[[#This Row],[Na2O]]</f>
        <v>0.31000000000000005</v>
      </c>
      <c r="Z8216" s="2">
        <f>Table1[[#This Row],[B2O3]]+Table1[[#This Row],[CaO]]+Table1[[#This Row],[K2O]]+Table1[[#This Row],[Li2O]]+Table1[[#This Row],[Na2O]]</f>
        <v>0.34</v>
      </c>
      <c r="AA8216" s="2">
        <f>Table1[[#This Row],[A+B+AE]]-Table1[[#This Row],[Al2O3]]-Table1[[#This Row],[SiO2]]</f>
        <v>-0.29499999999999993</v>
      </c>
      <c r="AB82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494.05700000000002</v>
      </c>
    </row>
    <row r="8217" spans="1:28" hidden="1" x14ac:dyDescent="0.25">
      <c r="A8217">
        <v>0.23</v>
      </c>
      <c r="B8217">
        <v>0.17499999999999999</v>
      </c>
      <c r="C8217">
        <v>0.03</v>
      </c>
      <c r="D8217">
        <v>0</v>
      </c>
      <c r="E8217">
        <v>0.02</v>
      </c>
      <c r="F8217">
        <v>0</v>
      </c>
      <c r="G8217">
        <v>0.05</v>
      </c>
      <c r="H8217">
        <v>0.14000000000000001</v>
      </c>
      <c r="I8217">
        <v>0.34499999999999997</v>
      </c>
      <c r="J8217">
        <v>0.01</v>
      </c>
      <c r="K8217">
        <v>0.48251748300000002</v>
      </c>
      <c r="L8217">
        <v>0.570894597</v>
      </c>
      <c r="M8217">
        <v>-1.284959E-3</v>
      </c>
      <c r="N8217">
        <v>0.18587426000000001</v>
      </c>
      <c r="O8217">
        <v>0.212946203</v>
      </c>
      <c r="P8217">
        <v>0.60117953700000004</v>
      </c>
      <c r="Q8217">
        <v>-2.2262992999999998E-2</v>
      </c>
      <c r="R8217">
        <v>0.161375132</v>
      </c>
      <c r="S8217">
        <v>0.20923547200000001</v>
      </c>
      <c r="T8217">
        <v>0.62938939599999999</v>
      </c>
      <c r="U8217">
        <v>0.255</v>
      </c>
      <c r="V8217">
        <v>1.2105263159999999</v>
      </c>
      <c r="W8217">
        <f>COUNTIF(Table1[[#This Row],[Al2O3]:[TiO2]],0)</f>
        <v>2</v>
      </c>
      <c r="X8217">
        <f>Table1[[#This Row],[K2O]]+Table1[[#This Row],[Li2O]]+Table1[[#This Row],[Na2O]]</f>
        <v>0.19</v>
      </c>
      <c r="Y8217">
        <f>Table1[[#This Row],[B2O3]]+Table1[[#This Row],[K2O]]+Table1[[#This Row],[Li2O]]+Table1[[#This Row],[Na2O]]</f>
        <v>0.36499999999999999</v>
      </c>
      <c r="Z8217" s="2">
        <f>Table1[[#This Row],[B2O3]]+Table1[[#This Row],[CaO]]+Table1[[#This Row],[K2O]]+Table1[[#This Row],[Li2O]]+Table1[[#This Row],[Na2O]]</f>
        <v>0.39500000000000002</v>
      </c>
      <c r="AA8217" s="2">
        <f>Table1[[#This Row],[A+B+AE]]-Table1[[#This Row],[Al2O3]]-Table1[[#This Row],[SiO2]]</f>
        <v>-0.17999999999999997</v>
      </c>
      <c r="AB82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463.93849999999998</v>
      </c>
    </row>
    <row r="8218" spans="1:28" hidden="1" x14ac:dyDescent="0.25">
      <c r="A8218">
        <v>0.22</v>
      </c>
      <c r="B8218">
        <v>0.16</v>
      </c>
      <c r="C8218">
        <v>0</v>
      </c>
      <c r="D8218">
        <v>2.5000000000000001E-3</v>
      </c>
      <c r="E8218">
        <v>4.4999999999999998E-2</v>
      </c>
      <c r="F8218">
        <v>0</v>
      </c>
      <c r="G8218">
        <v>5.5E-2</v>
      </c>
      <c r="H8218">
        <v>0.13</v>
      </c>
      <c r="I8218">
        <v>0.375</v>
      </c>
      <c r="J8218">
        <v>1.2500000000000001E-2</v>
      </c>
      <c r="K8218">
        <v>0.51724137999999997</v>
      </c>
      <c r="L8218">
        <v>0.56691692000000005</v>
      </c>
      <c r="M8218">
        <v>1.2830909999999999E-2</v>
      </c>
      <c r="N8218">
        <v>0.17614593000000001</v>
      </c>
      <c r="O8218">
        <v>0.20755794</v>
      </c>
      <c r="P8218">
        <v>0.61629613000000005</v>
      </c>
      <c r="Q8218">
        <v>-1.074434E-2</v>
      </c>
      <c r="R8218">
        <v>0.15390502</v>
      </c>
      <c r="S8218">
        <v>0.20407501</v>
      </c>
      <c r="T8218">
        <v>0.64201997</v>
      </c>
      <c r="U8218">
        <v>0.26</v>
      </c>
      <c r="V8218">
        <v>1.18918919</v>
      </c>
      <c r="W8218">
        <f>COUNTIF(Table1[[#This Row],[Al2O3]:[TiO2]],0)</f>
        <v>2</v>
      </c>
      <c r="X8218">
        <f>Table1[[#This Row],[K2O]]+Table1[[#This Row],[Li2O]]+Table1[[#This Row],[Na2O]]</f>
        <v>0.185</v>
      </c>
      <c r="Y8218">
        <f>Table1[[#This Row],[B2O3]]+Table1[[#This Row],[K2O]]+Table1[[#This Row],[Li2O]]+Table1[[#This Row],[Na2O]]</f>
        <v>0.34499999999999997</v>
      </c>
      <c r="Z8218" s="2">
        <f>Table1[[#This Row],[B2O3]]+Table1[[#This Row],[CaO]]+Table1[[#This Row],[K2O]]+Table1[[#This Row],[Li2O]]+Table1[[#This Row],[Na2O]]</f>
        <v>0.34499999999999997</v>
      </c>
      <c r="AA8218" s="2">
        <f>Table1[[#This Row],[A+B+AE]]-Table1[[#This Row],[Al2O3]]-Table1[[#This Row],[SiO2]]</f>
        <v>-0.25</v>
      </c>
      <c r="AB82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461.26900000000001</v>
      </c>
    </row>
    <row r="8219" spans="1:28" hidden="1" x14ac:dyDescent="0.25">
      <c r="A8219">
        <v>0.23</v>
      </c>
      <c r="B8219">
        <v>0.185</v>
      </c>
      <c r="C8219">
        <v>0</v>
      </c>
      <c r="D8219">
        <v>0</v>
      </c>
      <c r="E8219">
        <v>2.5000000000000001E-2</v>
      </c>
      <c r="F8219">
        <v>2.5000000000000001E-3</v>
      </c>
      <c r="G8219">
        <v>2.5000000000000001E-2</v>
      </c>
      <c r="H8219">
        <v>0.14000000000000001</v>
      </c>
      <c r="I8219">
        <v>0.35499999999999998</v>
      </c>
      <c r="J8219">
        <v>3.7499999999999999E-2</v>
      </c>
      <c r="K8219">
        <v>0.48965517200000003</v>
      </c>
      <c r="L8219">
        <v>0.56178178199999995</v>
      </c>
      <c r="M8219">
        <v>3.2635795000000002E-2</v>
      </c>
      <c r="N8219">
        <v>0.15533808700000001</v>
      </c>
      <c r="O8219">
        <v>0.214259431</v>
      </c>
      <c r="P8219">
        <v>0.63040248200000004</v>
      </c>
      <c r="Q8219">
        <v>1.8123569999999999E-3</v>
      </c>
      <c r="R8219">
        <v>0.14108818200000001</v>
      </c>
      <c r="S8219">
        <v>0.20758216400000001</v>
      </c>
      <c r="T8219">
        <v>0.65132965399999998</v>
      </c>
      <c r="U8219">
        <v>0.25</v>
      </c>
      <c r="V8219">
        <v>1.393939394</v>
      </c>
      <c r="W8219">
        <f>COUNTIF(Table1[[#This Row],[Al2O3]:[TiO2]],0)</f>
        <v>2</v>
      </c>
      <c r="X8219">
        <f>Table1[[#This Row],[K2O]]+Table1[[#This Row],[Li2O]]+Table1[[#This Row],[Na2O]]</f>
        <v>0.16750000000000001</v>
      </c>
      <c r="Y8219">
        <f>Table1[[#This Row],[B2O3]]+Table1[[#This Row],[K2O]]+Table1[[#This Row],[Li2O]]+Table1[[#This Row],[Na2O]]</f>
        <v>0.35250000000000004</v>
      </c>
      <c r="Z8219" s="2">
        <f>Table1[[#This Row],[B2O3]]+Table1[[#This Row],[CaO]]+Table1[[#This Row],[K2O]]+Table1[[#This Row],[Li2O]]+Table1[[#This Row],[Na2O]]</f>
        <v>0.35250000000000004</v>
      </c>
      <c r="AA8219" s="2">
        <f>Table1[[#This Row],[A+B+AE]]-Table1[[#This Row],[Al2O3]]-Table1[[#This Row],[SiO2]]</f>
        <v>-0.23249999999999996</v>
      </c>
      <c r="AB82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490.77599999999995</v>
      </c>
    </row>
    <row r="8220" spans="1:28" hidden="1" x14ac:dyDescent="0.25">
      <c r="A8220">
        <v>0.23499999999999999</v>
      </c>
      <c r="B8220">
        <v>0.14499999999999999</v>
      </c>
      <c r="C8220">
        <v>0</v>
      </c>
      <c r="D8220">
        <v>0</v>
      </c>
      <c r="E8220">
        <v>0.04</v>
      </c>
      <c r="F8220">
        <v>2.5000000000000001E-3</v>
      </c>
      <c r="G8220">
        <v>0.01</v>
      </c>
      <c r="H8220">
        <v>0.14000000000000001</v>
      </c>
      <c r="I8220">
        <v>0.41</v>
      </c>
      <c r="J8220">
        <v>1.7500000000000002E-2</v>
      </c>
      <c r="K8220">
        <v>0.52229299399999995</v>
      </c>
      <c r="L8220">
        <v>0.55817344099999999</v>
      </c>
      <c r="M8220">
        <v>4.0678631E-2</v>
      </c>
      <c r="N8220">
        <v>0.144295334</v>
      </c>
      <c r="O8220">
        <v>0.224142536</v>
      </c>
      <c r="P8220">
        <v>0.63156213000000005</v>
      </c>
      <c r="Q8220">
        <v>2.430649E-3</v>
      </c>
      <c r="R8220">
        <v>0.13581173799999999</v>
      </c>
      <c r="S8220">
        <v>0.21781040300000001</v>
      </c>
      <c r="T8220">
        <v>0.646377859</v>
      </c>
      <c r="U8220">
        <v>0.26</v>
      </c>
      <c r="V8220">
        <v>1.566666667</v>
      </c>
      <c r="W8220">
        <f>COUNTIF(Table1[[#This Row],[Al2O3]:[TiO2]],0)</f>
        <v>2</v>
      </c>
      <c r="X8220">
        <f>Table1[[#This Row],[K2O]]+Table1[[#This Row],[Li2O]]+Table1[[#This Row],[Na2O]]</f>
        <v>0.15250000000000002</v>
      </c>
      <c r="Y8220">
        <f>Table1[[#This Row],[B2O3]]+Table1[[#This Row],[K2O]]+Table1[[#This Row],[Li2O]]+Table1[[#This Row],[Na2O]]</f>
        <v>0.29749999999999999</v>
      </c>
      <c r="Z8220" s="2">
        <f>Table1[[#This Row],[B2O3]]+Table1[[#This Row],[CaO]]+Table1[[#This Row],[K2O]]+Table1[[#This Row],[Li2O]]+Table1[[#This Row],[Na2O]]</f>
        <v>0.29749999999999999</v>
      </c>
      <c r="AA8220" s="2">
        <f>Table1[[#This Row],[A+B+AE]]-Table1[[#This Row],[Al2O3]]-Table1[[#This Row],[SiO2]]</f>
        <v>-0.34749999999999998</v>
      </c>
      <c r="AB82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515.49900000000002</v>
      </c>
    </row>
    <row r="8221" spans="1:28" hidden="1" x14ac:dyDescent="0.25">
      <c r="A8221">
        <v>0.245</v>
      </c>
      <c r="B8221">
        <v>0.14499999999999999</v>
      </c>
      <c r="C8221">
        <v>0</v>
      </c>
      <c r="D8221">
        <v>0</v>
      </c>
      <c r="E8221">
        <v>2.5000000000000001E-2</v>
      </c>
      <c r="F8221">
        <v>0.01</v>
      </c>
      <c r="G8221">
        <v>5.0000000000000001E-3</v>
      </c>
      <c r="H8221">
        <v>0.15</v>
      </c>
      <c r="I8221">
        <v>0.41499999999999998</v>
      </c>
      <c r="J8221">
        <v>5.0000000000000001E-3</v>
      </c>
      <c r="K8221">
        <v>0.51234567900000005</v>
      </c>
      <c r="L8221">
        <v>0.55577082</v>
      </c>
      <c r="M8221">
        <v>3.3234343E-2</v>
      </c>
      <c r="N8221">
        <v>0.14848162400000001</v>
      </c>
      <c r="O8221">
        <v>0.228713324</v>
      </c>
      <c r="P8221">
        <v>0.62280505200000003</v>
      </c>
      <c r="Q8221">
        <v>-4.2336939999999997E-3</v>
      </c>
      <c r="R8221">
        <v>0.13924890200000001</v>
      </c>
      <c r="S8221">
        <v>0.22259472799999999</v>
      </c>
      <c r="T8221">
        <v>0.638156371</v>
      </c>
      <c r="U8221">
        <v>0.27</v>
      </c>
      <c r="V8221">
        <v>1.5806451610000001</v>
      </c>
      <c r="W8221">
        <f>COUNTIF(Table1[[#This Row],[Al2O3]:[TiO2]],0)</f>
        <v>2</v>
      </c>
      <c r="X8221">
        <f>Table1[[#This Row],[K2O]]+Table1[[#This Row],[Li2O]]+Table1[[#This Row],[Na2O]]</f>
        <v>0.16499999999999998</v>
      </c>
      <c r="Y8221">
        <f>Table1[[#This Row],[B2O3]]+Table1[[#This Row],[K2O]]+Table1[[#This Row],[Li2O]]+Table1[[#This Row],[Na2O]]</f>
        <v>0.31</v>
      </c>
      <c r="Z8221" s="2">
        <f>Table1[[#This Row],[B2O3]]+Table1[[#This Row],[CaO]]+Table1[[#This Row],[K2O]]+Table1[[#This Row],[Li2O]]+Table1[[#This Row],[Na2O]]</f>
        <v>0.31</v>
      </c>
      <c r="AA8221" s="2">
        <f>Table1[[#This Row],[A+B+AE]]-Table1[[#This Row],[Al2O3]]-Table1[[#This Row],[SiO2]]</f>
        <v>-0.35</v>
      </c>
      <c r="AB82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521.31700000000001</v>
      </c>
    </row>
    <row r="8222" spans="1:28" hidden="1" x14ac:dyDescent="0.25">
      <c r="A8222">
        <v>0.23</v>
      </c>
      <c r="B8222">
        <v>0.19500000000000001</v>
      </c>
      <c r="C8222">
        <v>0</v>
      </c>
      <c r="D8222">
        <v>2.5000000000000001E-3</v>
      </c>
      <c r="E8222">
        <v>0.03</v>
      </c>
      <c r="F8222">
        <v>0</v>
      </c>
      <c r="G8222">
        <v>4.4999999999999998E-2</v>
      </c>
      <c r="H8222">
        <v>0.14000000000000001</v>
      </c>
      <c r="I8222">
        <v>0.31</v>
      </c>
      <c r="J8222">
        <v>4.7500000000000001E-2</v>
      </c>
      <c r="K8222">
        <v>0.45588235300000002</v>
      </c>
      <c r="L8222">
        <v>0.57272722200000004</v>
      </c>
      <c r="M8222">
        <v>9.0975689999999998E-3</v>
      </c>
      <c r="N8222">
        <v>0.174936649</v>
      </c>
      <c r="O8222">
        <v>0.215861098</v>
      </c>
      <c r="P8222">
        <v>0.609202252</v>
      </c>
      <c r="Q8222">
        <v>-1.5000908E-2</v>
      </c>
      <c r="R8222">
        <v>0.15456598599999999</v>
      </c>
      <c r="S8222">
        <v>0.20987795100000001</v>
      </c>
      <c r="T8222">
        <v>0.635556063</v>
      </c>
      <c r="U8222">
        <v>0.27</v>
      </c>
      <c r="V8222">
        <v>1.243243243</v>
      </c>
      <c r="W8222">
        <f>COUNTIF(Table1[[#This Row],[Al2O3]:[TiO2]],0)</f>
        <v>2</v>
      </c>
      <c r="X8222">
        <f>Table1[[#This Row],[K2O]]+Table1[[#This Row],[Li2O]]+Table1[[#This Row],[Na2O]]</f>
        <v>0.185</v>
      </c>
      <c r="Y8222">
        <f>Table1[[#This Row],[B2O3]]+Table1[[#This Row],[K2O]]+Table1[[#This Row],[Li2O]]+Table1[[#This Row],[Na2O]]</f>
        <v>0.38</v>
      </c>
      <c r="Z8222" s="2">
        <f>Table1[[#This Row],[B2O3]]+Table1[[#This Row],[CaO]]+Table1[[#This Row],[K2O]]+Table1[[#This Row],[Li2O]]+Table1[[#This Row],[Na2O]]</f>
        <v>0.38</v>
      </c>
      <c r="AA8222" s="2">
        <f>Table1[[#This Row],[A+B+AE]]-Table1[[#This Row],[Al2O3]]-Table1[[#This Row],[SiO2]]</f>
        <v>-0.16</v>
      </c>
      <c r="AB82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459.8125</v>
      </c>
    </row>
    <row r="8223" spans="1:28" hidden="1" x14ac:dyDescent="0.25">
      <c r="A8223">
        <v>0.19500000000000001</v>
      </c>
      <c r="B8223">
        <v>0.15</v>
      </c>
      <c r="C8223">
        <v>0.04</v>
      </c>
      <c r="D8223">
        <v>0</v>
      </c>
      <c r="E8223">
        <v>2.5000000000000001E-2</v>
      </c>
      <c r="F8223">
        <v>0</v>
      </c>
      <c r="G8223">
        <v>5.5E-2</v>
      </c>
      <c r="H8223">
        <v>0.12</v>
      </c>
      <c r="I8223">
        <v>0.38500000000000001</v>
      </c>
      <c r="J8223">
        <v>0.03</v>
      </c>
      <c r="K8223">
        <v>0.55000000000000004</v>
      </c>
      <c r="L8223">
        <v>0.57615618000000002</v>
      </c>
      <c r="M8223">
        <v>1.6863220000000002E-2</v>
      </c>
      <c r="N8223">
        <v>0.18350997999999999</v>
      </c>
      <c r="O8223">
        <v>0.18935072</v>
      </c>
      <c r="P8223">
        <v>0.62713929999999996</v>
      </c>
      <c r="Q8223">
        <v>-2.6248500000000002E-3</v>
      </c>
      <c r="R8223">
        <v>0.15606497</v>
      </c>
      <c r="S8223">
        <v>0.18758387000000001</v>
      </c>
      <c r="T8223">
        <v>0.65635116000000004</v>
      </c>
      <c r="U8223">
        <v>0.25</v>
      </c>
      <c r="V8223">
        <v>1.1142857100000001</v>
      </c>
      <c r="W8223">
        <f>COUNTIF(Table1[[#This Row],[Al2O3]:[TiO2]],0)</f>
        <v>2</v>
      </c>
      <c r="X8223">
        <f>Table1[[#This Row],[K2O]]+Table1[[#This Row],[Li2O]]+Table1[[#This Row],[Na2O]]</f>
        <v>0.17499999999999999</v>
      </c>
      <c r="Y8223">
        <f>Table1[[#This Row],[B2O3]]+Table1[[#This Row],[K2O]]+Table1[[#This Row],[Li2O]]+Table1[[#This Row],[Na2O]]</f>
        <v>0.32499999999999996</v>
      </c>
      <c r="Z8223" s="2">
        <f>Table1[[#This Row],[B2O3]]+Table1[[#This Row],[CaO]]+Table1[[#This Row],[K2O]]+Table1[[#This Row],[Li2O]]+Table1[[#This Row],[Na2O]]</f>
        <v>0.36499999999999999</v>
      </c>
      <c r="AA8223" s="2">
        <f>Table1[[#This Row],[A+B+AE]]-Table1[[#This Row],[Al2O3]]-Table1[[#This Row],[SiO2]]</f>
        <v>-0.21500000000000002</v>
      </c>
      <c r="AB82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461.54099999999994</v>
      </c>
    </row>
    <row r="8224" spans="1:28" hidden="1" x14ac:dyDescent="0.25">
      <c r="A8224">
        <v>0.23499999999999999</v>
      </c>
      <c r="B8224">
        <v>0.17</v>
      </c>
      <c r="C8224">
        <v>0</v>
      </c>
      <c r="D8224">
        <v>2.5000000000000001E-3</v>
      </c>
      <c r="E8224">
        <v>4.4999999999999998E-2</v>
      </c>
      <c r="F8224">
        <v>0</v>
      </c>
      <c r="G8224">
        <v>1.4999999999999999E-2</v>
      </c>
      <c r="H8224">
        <v>0.13500000000000001</v>
      </c>
      <c r="I8224">
        <v>0.36499999999999999</v>
      </c>
      <c r="J8224">
        <v>3.2500000000000001E-2</v>
      </c>
      <c r="K8224">
        <v>0.49659863900000001</v>
      </c>
      <c r="L8224">
        <v>0.56128796999999997</v>
      </c>
      <c r="M8224">
        <v>4.0992408000000001E-2</v>
      </c>
      <c r="N8224">
        <v>0.143834929</v>
      </c>
      <c r="O8224">
        <v>0.22464498899999999</v>
      </c>
      <c r="P8224">
        <v>0.63152008199999998</v>
      </c>
      <c r="Q8224">
        <v>5.0870339999999998E-3</v>
      </c>
      <c r="R8224">
        <v>0.13385441000000001</v>
      </c>
      <c r="S8224">
        <v>0.21724359500000001</v>
      </c>
      <c r="T8224">
        <v>0.64890199500000001</v>
      </c>
      <c r="U8224">
        <v>0.25</v>
      </c>
      <c r="V8224">
        <v>1.566666667</v>
      </c>
      <c r="W8224">
        <f>COUNTIF(Table1[[#This Row],[Al2O3]:[TiO2]],0)</f>
        <v>2</v>
      </c>
      <c r="X8224">
        <f>Table1[[#This Row],[K2O]]+Table1[[#This Row],[Li2O]]+Table1[[#This Row],[Na2O]]</f>
        <v>0.15000000000000002</v>
      </c>
      <c r="Y8224">
        <f>Table1[[#This Row],[B2O3]]+Table1[[#This Row],[K2O]]+Table1[[#This Row],[Li2O]]+Table1[[#This Row],[Na2O]]</f>
        <v>0.32</v>
      </c>
      <c r="Z8224" s="2">
        <f>Table1[[#This Row],[B2O3]]+Table1[[#This Row],[CaO]]+Table1[[#This Row],[K2O]]+Table1[[#This Row],[Li2O]]+Table1[[#This Row],[Na2O]]</f>
        <v>0.32</v>
      </c>
      <c r="AA8224" s="2">
        <f>Table1[[#This Row],[A+B+AE]]-Table1[[#This Row],[Al2O3]]-Table1[[#This Row],[SiO2]]</f>
        <v>-0.27999999999999997</v>
      </c>
      <c r="AB82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504.33450000000005</v>
      </c>
    </row>
    <row r="8225" spans="1:28" hidden="1" x14ac:dyDescent="0.25">
      <c r="A8225">
        <v>0.245</v>
      </c>
      <c r="B8225">
        <v>0.17499999999999999</v>
      </c>
      <c r="C8225">
        <v>0.04</v>
      </c>
      <c r="D8225">
        <v>5.0000000000000001E-3</v>
      </c>
      <c r="E8225">
        <v>3.5000000000000003E-2</v>
      </c>
      <c r="F8225">
        <v>0</v>
      </c>
      <c r="G8225">
        <v>0.04</v>
      </c>
      <c r="H8225">
        <v>0.14499999999999999</v>
      </c>
      <c r="I8225">
        <v>0.315</v>
      </c>
      <c r="J8225">
        <v>0</v>
      </c>
      <c r="K8225">
        <v>0.44680850999999999</v>
      </c>
      <c r="L8225">
        <v>0.57551589000000003</v>
      </c>
      <c r="M8225">
        <v>-1.309534E-2</v>
      </c>
      <c r="N8225">
        <v>0.18678169999999999</v>
      </c>
      <c r="O8225">
        <v>0.23051339000000001</v>
      </c>
      <c r="P8225">
        <v>0.58270491000000002</v>
      </c>
      <c r="Q8225">
        <v>-3.4852399999999999E-2</v>
      </c>
      <c r="R8225">
        <v>0.16364625999999999</v>
      </c>
      <c r="S8225">
        <v>0.22595430999999999</v>
      </c>
      <c r="T8225">
        <v>0.61039942999999997</v>
      </c>
      <c r="U8225">
        <v>0.26</v>
      </c>
      <c r="V8225">
        <v>1.3243243200000001</v>
      </c>
      <c r="W8225">
        <f>COUNTIF(Table1[[#This Row],[Al2O3]:[TiO2]],0)</f>
        <v>2</v>
      </c>
      <c r="X8225">
        <f>Table1[[#This Row],[K2O]]+Table1[[#This Row],[Li2O]]+Table1[[#This Row],[Na2O]]</f>
        <v>0.185</v>
      </c>
      <c r="Y8225">
        <f>Table1[[#This Row],[B2O3]]+Table1[[#This Row],[K2O]]+Table1[[#This Row],[Li2O]]+Table1[[#This Row],[Na2O]]</f>
        <v>0.36</v>
      </c>
      <c r="Z8225" s="2">
        <f>Table1[[#This Row],[B2O3]]+Table1[[#This Row],[CaO]]+Table1[[#This Row],[K2O]]+Table1[[#This Row],[Li2O]]+Table1[[#This Row],[Na2O]]</f>
        <v>0.4</v>
      </c>
      <c r="AA8225" s="2">
        <f>Table1[[#This Row],[A+B+AE]]-Table1[[#This Row],[Al2O3]]-Table1[[#This Row],[SiO2]]</f>
        <v>-0.15999999999999998</v>
      </c>
      <c r="AB82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471.11199999999997</v>
      </c>
    </row>
    <row r="8226" spans="1:28" hidden="1" x14ac:dyDescent="0.25">
      <c r="A8226">
        <v>0.23499999999999999</v>
      </c>
      <c r="B8226">
        <v>0.16</v>
      </c>
      <c r="C8226">
        <v>1.4999999999999999E-2</v>
      </c>
      <c r="D8226">
        <v>0</v>
      </c>
      <c r="E8226">
        <v>0.04</v>
      </c>
      <c r="F8226">
        <v>7.4999999999999997E-3</v>
      </c>
      <c r="G8226">
        <v>0</v>
      </c>
      <c r="H8226">
        <v>0.14499999999999999</v>
      </c>
      <c r="I8226">
        <v>0.375</v>
      </c>
      <c r="J8226">
        <v>2.2499999999999999E-2</v>
      </c>
      <c r="K8226">
        <v>0.49668874200000002</v>
      </c>
      <c r="L8226">
        <v>0.56285735800000003</v>
      </c>
      <c r="M8226">
        <v>3.7071355E-2</v>
      </c>
      <c r="N8226">
        <v>0.14655495499999999</v>
      </c>
      <c r="O8226">
        <v>0.225794364</v>
      </c>
      <c r="P8226">
        <v>0.62765068199999996</v>
      </c>
      <c r="Q8226">
        <v>3.4194999999999999E-4</v>
      </c>
      <c r="R8226">
        <v>0.13715343999999999</v>
      </c>
      <c r="S8226">
        <v>0.21870841099999999</v>
      </c>
      <c r="T8226">
        <v>0.64413814899999999</v>
      </c>
      <c r="U8226">
        <v>0.25</v>
      </c>
      <c r="V8226">
        <v>1.6206896550000001</v>
      </c>
      <c r="W8226">
        <f>COUNTIF(Table1[[#This Row],[Al2O3]:[TiO2]],0)</f>
        <v>2</v>
      </c>
      <c r="X8226">
        <f>Table1[[#This Row],[K2O]]+Table1[[#This Row],[Li2O]]+Table1[[#This Row],[Na2O]]</f>
        <v>0.1525</v>
      </c>
      <c r="Y8226">
        <f>Table1[[#This Row],[B2O3]]+Table1[[#This Row],[K2O]]+Table1[[#This Row],[Li2O]]+Table1[[#This Row],[Na2O]]</f>
        <v>0.3125</v>
      </c>
      <c r="Z8226" s="2">
        <f>Table1[[#This Row],[B2O3]]+Table1[[#This Row],[CaO]]+Table1[[#This Row],[K2O]]+Table1[[#This Row],[Li2O]]+Table1[[#This Row],[Na2O]]</f>
        <v>0.32750000000000001</v>
      </c>
      <c r="AA8226" s="2">
        <f>Table1[[#This Row],[A+B+AE]]-Table1[[#This Row],[Al2O3]]-Table1[[#This Row],[SiO2]]</f>
        <v>-0.28249999999999997</v>
      </c>
      <c r="AB82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520.6105</v>
      </c>
    </row>
    <row r="8227" spans="1:28" hidden="1" x14ac:dyDescent="0.25">
      <c r="A8227">
        <v>0.20499999999999999</v>
      </c>
      <c r="B8227">
        <v>0.105</v>
      </c>
      <c r="C8227">
        <v>0.03</v>
      </c>
      <c r="D8227">
        <v>0</v>
      </c>
      <c r="E8227">
        <v>0.04</v>
      </c>
      <c r="F8227">
        <v>0.01</v>
      </c>
      <c r="G8227">
        <v>3.5000000000000003E-2</v>
      </c>
      <c r="H8227">
        <v>0.125</v>
      </c>
      <c r="I8227">
        <v>0.45</v>
      </c>
      <c r="J8227">
        <v>0</v>
      </c>
      <c r="K8227">
        <v>0.57692308000000003</v>
      </c>
      <c r="L8227">
        <v>0.57037525</v>
      </c>
      <c r="M8227">
        <v>2.0330239999999999E-2</v>
      </c>
      <c r="N8227">
        <v>0.17216517000000001</v>
      </c>
      <c r="O8227">
        <v>0.20261121000000001</v>
      </c>
      <c r="P8227">
        <v>0.62522361000000004</v>
      </c>
      <c r="Q8227">
        <v>-5.2576699999999999E-3</v>
      </c>
      <c r="R8227">
        <v>0.15023555</v>
      </c>
      <c r="S8227">
        <v>0.20183026000000001</v>
      </c>
      <c r="T8227">
        <v>0.64793418999999997</v>
      </c>
      <c r="U8227">
        <v>0.27</v>
      </c>
      <c r="V8227">
        <v>1.28125</v>
      </c>
      <c r="W8227">
        <f>COUNTIF(Table1[[#This Row],[Al2O3]:[TiO2]],0)</f>
        <v>2</v>
      </c>
      <c r="X8227">
        <f>Table1[[#This Row],[K2O]]+Table1[[#This Row],[Li2O]]+Table1[[#This Row],[Na2O]]</f>
        <v>0.17</v>
      </c>
      <c r="Y8227">
        <f>Table1[[#This Row],[B2O3]]+Table1[[#This Row],[K2O]]+Table1[[#This Row],[Li2O]]+Table1[[#This Row],[Na2O]]</f>
        <v>0.27500000000000002</v>
      </c>
      <c r="Z8227" s="2">
        <f>Table1[[#This Row],[B2O3]]+Table1[[#This Row],[CaO]]+Table1[[#This Row],[K2O]]+Table1[[#This Row],[Li2O]]+Table1[[#This Row],[Na2O]]</f>
        <v>0.30500000000000005</v>
      </c>
      <c r="AA8227" s="2">
        <f>Table1[[#This Row],[A+B+AE]]-Table1[[#This Row],[Al2O3]]-Table1[[#This Row],[SiO2]]</f>
        <v>-0.35</v>
      </c>
      <c r="AB82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491.98699999999997</v>
      </c>
    </row>
    <row r="8228" spans="1:28" hidden="1" x14ac:dyDescent="0.25">
      <c r="A8228">
        <v>0.215</v>
      </c>
      <c r="B8228">
        <v>0.17499999999999999</v>
      </c>
      <c r="C8228">
        <v>0</v>
      </c>
      <c r="D8228">
        <v>0</v>
      </c>
      <c r="E8228">
        <v>4.4999999999999998E-2</v>
      </c>
      <c r="F8228">
        <v>0.01</v>
      </c>
      <c r="G8228">
        <v>4.4999999999999998E-2</v>
      </c>
      <c r="H8228">
        <v>0.13</v>
      </c>
      <c r="I8228">
        <v>0.35499999999999998</v>
      </c>
      <c r="J8228">
        <v>2.5000000000000001E-2</v>
      </c>
      <c r="K8228">
        <v>0.50714285699999995</v>
      </c>
      <c r="L8228">
        <v>0.56783254999999999</v>
      </c>
      <c r="M8228">
        <v>2.0886609E-2</v>
      </c>
      <c r="N8228">
        <v>0.170957312</v>
      </c>
      <c r="O8228">
        <v>0.20386489899999999</v>
      </c>
      <c r="P8228">
        <v>0.62517778899999998</v>
      </c>
      <c r="Q8228">
        <v>-1.5992269999999999E-3</v>
      </c>
      <c r="R8228">
        <v>0.14809497899999999</v>
      </c>
      <c r="S8228">
        <v>0.19977049599999999</v>
      </c>
      <c r="T8228">
        <v>0.65213452500000002</v>
      </c>
      <c r="U8228">
        <v>0.25</v>
      </c>
      <c r="V8228">
        <v>1.228571429</v>
      </c>
      <c r="W8228">
        <f>COUNTIF(Table1[[#This Row],[Al2O3]:[TiO2]],0)</f>
        <v>2</v>
      </c>
      <c r="X8228">
        <f>Table1[[#This Row],[K2O]]+Table1[[#This Row],[Li2O]]+Table1[[#This Row],[Na2O]]</f>
        <v>0.185</v>
      </c>
      <c r="Y8228">
        <f>Table1[[#This Row],[B2O3]]+Table1[[#This Row],[K2O]]+Table1[[#This Row],[Li2O]]+Table1[[#This Row],[Na2O]]</f>
        <v>0.36</v>
      </c>
      <c r="Z8228" s="2">
        <f>Table1[[#This Row],[B2O3]]+Table1[[#This Row],[CaO]]+Table1[[#This Row],[K2O]]+Table1[[#This Row],[Li2O]]+Table1[[#This Row],[Na2O]]</f>
        <v>0.36</v>
      </c>
      <c r="AA8228" s="2">
        <f>Table1[[#This Row],[A+B+AE]]-Table1[[#This Row],[Al2O3]]-Table1[[#This Row],[SiO2]]</f>
        <v>-0.21</v>
      </c>
      <c r="AB82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468.06299999999987</v>
      </c>
    </row>
    <row r="8229" spans="1:28" hidden="1" x14ac:dyDescent="0.25">
      <c r="A8229">
        <v>0.24</v>
      </c>
      <c r="B8229">
        <v>0.17499999999999999</v>
      </c>
      <c r="C8229">
        <v>0</v>
      </c>
      <c r="D8229">
        <v>2.5000000000000001E-3</v>
      </c>
      <c r="E8229">
        <v>0.02</v>
      </c>
      <c r="F8229">
        <v>0</v>
      </c>
      <c r="G8229">
        <v>0.01</v>
      </c>
      <c r="H8229">
        <v>0.14000000000000001</v>
      </c>
      <c r="I8229">
        <v>0.38</v>
      </c>
      <c r="J8229">
        <v>3.2500000000000001E-2</v>
      </c>
      <c r="K8229">
        <v>0.5</v>
      </c>
      <c r="L8229">
        <v>0.55541424500000003</v>
      </c>
      <c r="M8229">
        <v>4.6538960999999997E-2</v>
      </c>
      <c r="N8229">
        <v>0.13987074699999999</v>
      </c>
      <c r="O8229">
        <v>0.223331643</v>
      </c>
      <c r="P8229">
        <v>0.63679761000000001</v>
      </c>
      <c r="Q8229">
        <v>8.6821239999999994E-3</v>
      </c>
      <c r="R8229">
        <v>0.13160825600000001</v>
      </c>
      <c r="S8229">
        <v>0.21555982700000001</v>
      </c>
      <c r="T8229">
        <v>0.65283191699999998</v>
      </c>
      <c r="U8229">
        <v>0.25</v>
      </c>
      <c r="V8229">
        <v>1.6</v>
      </c>
      <c r="W8229">
        <f>COUNTIF(Table1[[#This Row],[Al2O3]:[TiO2]],0)</f>
        <v>2</v>
      </c>
      <c r="X8229">
        <f>Table1[[#This Row],[K2O]]+Table1[[#This Row],[Li2O]]+Table1[[#This Row],[Na2O]]</f>
        <v>0.15000000000000002</v>
      </c>
      <c r="Y8229">
        <f>Table1[[#This Row],[B2O3]]+Table1[[#This Row],[K2O]]+Table1[[#This Row],[Li2O]]+Table1[[#This Row],[Na2O]]</f>
        <v>0.32500000000000001</v>
      </c>
      <c r="Z8229" s="2">
        <f>Table1[[#This Row],[B2O3]]+Table1[[#This Row],[CaO]]+Table1[[#This Row],[K2O]]+Table1[[#This Row],[Li2O]]+Table1[[#This Row],[Na2O]]</f>
        <v>0.32500000000000001</v>
      </c>
      <c r="AA8229" s="2">
        <f>Table1[[#This Row],[A+B+AE]]-Table1[[#This Row],[Al2O3]]-Table1[[#This Row],[SiO2]]</f>
        <v>-0.29499999999999998</v>
      </c>
      <c r="AB82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512.84799999999996</v>
      </c>
    </row>
    <row r="8230" spans="1:28" hidden="1" x14ac:dyDescent="0.25">
      <c r="A8230">
        <v>0.215</v>
      </c>
      <c r="B8230">
        <v>0.115</v>
      </c>
      <c r="C8230">
        <v>3.5000000000000003E-2</v>
      </c>
      <c r="D8230">
        <v>5.0000000000000001E-3</v>
      </c>
      <c r="E8230">
        <v>0.05</v>
      </c>
      <c r="F8230">
        <v>0</v>
      </c>
      <c r="G8230">
        <v>0.03</v>
      </c>
      <c r="H8230">
        <v>0.13</v>
      </c>
      <c r="I8230">
        <v>0.42</v>
      </c>
      <c r="J8230">
        <v>0</v>
      </c>
      <c r="K8230">
        <v>0.54901960999999999</v>
      </c>
      <c r="L8230">
        <v>0.57209122000000001</v>
      </c>
      <c r="M8230">
        <v>1.544975E-2</v>
      </c>
      <c r="N8230">
        <v>0.17053921</v>
      </c>
      <c r="O8230">
        <v>0.21357756999999999</v>
      </c>
      <c r="P8230">
        <v>0.61588321999999995</v>
      </c>
      <c r="Q8230">
        <v>-1.3279600000000001E-2</v>
      </c>
      <c r="R8230">
        <v>0.15236973000000001</v>
      </c>
      <c r="S8230">
        <v>0.21118806000000001</v>
      </c>
      <c r="T8230">
        <v>0.63644221999999995</v>
      </c>
      <c r="U8230">
        <v>0.26500000000000001</v>
      </c>
      <c r="V8230">
        <v>1.34375</v>
      </c>
      <c r="W8230">
        <f>COUNTIF(Table1[[#This Row],[Al2O3]:[TiO2]],0)</f>
        <v>2</v>
      </c>
      <c r="X8230">
        <f>Table1[[#This Row],[K2O]]+Table1[[#This Row],[Li2O]]+Table1[[#This Row],[Na2O]]</f>
        <v>0.16</v>
      </c>
      <c r="Y8230">
        <f>Table1[[#This Row],[B2O3]]+Table1[[#This Row],[K2O]]+Table1[[#This Row],[Li2O]]+Table1[[#This Row],[Na2O]]</f>
        <v>0.27500000000000002</v>
      </c>
      <c r="Z8230" s="2">
        <f>Table1[[#This Row],[B2O3]]+Table1[[#This Row],[CaO]]+Table1[[#This Row],[K2O]]+Table1[[#This Row],[Li2O]]+Table1[[#This Row],[Na2O]]</f>
        <v>0.31000000000000005</v>
      </c>
      <c r="AA8230" s="2">
        <f>Table1[[#This Row],[A+B+AE]]-Table1[[#This Row],[Al2O3]]-Table1[[#This Row],[SiO2]]</f>
        <v>-0.32499999999999996</v>
      </c>
      <c r="AB82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494.07650000000001</v>
      </c>
    </row>
    <row r="8231" spans="1:28" hidden="1" x14ac:dyDescent="0.25">
      <c r="A8231">
        <v>0.21</v>
      </c>
      <c r="B8231">
        <v>0.14000000000000001</v>
      </c>
      <c r="C8231">
        <v>0.04</v>
      </c>
      <c r="D8231">
        <v>0</v>
      </c>
      <c r="E8231">
        <v>0.04</v>
      </c>
      <c r="F8231">
        <v>0</v>
      </c>
      <c r="G8231">
        <v>0.05</v>
      </c>
      <c r="H8231">
        <v>0.125</v>
      </c>
      <c r="I8231">
        <v>0.38500000000000001</v>
      </c>
      <c r="J8231">
        <v>0.01</v>
      </c>
      <c r="K8231">
        <v>0.53472222000000003</v>
      </c>
      <c r="L8231">
        <v>0.57568660999999999</v>
      </c>
      <c r="M8231">
        <v>6.4435400000000002E-3</v>
      </c>
      <c r="N8231">
        <v>0.18381372000000001</v>
      </c>
      <c r="O8231">
        <v>0.20442134000000001</v>
      </c>
      <c r="P8231">
        <v>0.61176492999999998</v>
      </c>
      <c r="Q8231">
        <v>-1.462335E-2</v>
      </c>
      <c r="R8231">
        <v>0.15820348000000001</v>
      </c>
      <c r="S8231">
        <v>0.20261468999999999</v>
      </c>
      <c r="T8231">
        <v>0.63918182000000001</v>
      </c>
      <c r="U8231">
        <v>0.255</v>
      </c>
      <c r="V8231">
        <v>1.2</v>
      </c>
      <c r="W8231">
        <f>COUNTIF(Table1[[#This Row],[Al2O3]:[TiO2]],0)</f>
        <v>2</v>
      </c>
      <c r="X8231">
        <f>Table1[[#This Row],[K2O]]+Table1[[#This Row],[Li2O]]+Table1[[#This Row],[Na2O]]</f>
        <v>0.17499999999999999</v>
      </c>
      <c r="Y8231">
        <f>Table1[[#This Row],[B2O3]]+Table1[[#This Row],[K2O]]+Table1[[#This Row],[Li2O]]+Table1[[#This Row],[Na2O]]</f>
        <v>0.315</v>
      </c>
      <c r="Z8231" s="2">
        <f>Table1[[#This Row],[B2O3]]+Table1[[#This Row],[CaO]]+Table1[[#This Row],[K2O]]+Table1[[#This Row],[Li2O]]+Table1[[#This Row],[Na2O]]</f>
        <v>0.35500000000000004</v>
      </c>
      <c r="AA8231" s="2">
        <f>Table1[[#This Row],[A+B+AE]]-Table1[[#This Row],[Al2O3]]-Table1[[#This Row],[SiO2]]</f>
        <v>-0.23999999999999996</v>
      </c>
      <c r="AB82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468.57900000000006</v>
      </c>
    </row>
    <row r="8232" spans="1:28" hidden="1" x14ac:dyDescent="0.25">
      <c r="A8232">
        <v>0.23</v>
      </c>
      <c r="B8232">
        <v>0.13</v>
      </c>
      <c r="C8232">
        <v>2.5000000000000001E-2</v>
      </c>
      <c r="D8232">
        <v>0</v>
      </c>
      <c r="E8232">
        <v>0.02</v>
      </c>
      <c r="F8232">
        <v>0</v>
      </c>
      <c r="G8232">
        <v>1.4999999999999999E-2</v>
      </c>
      <c r="H8232">
        <v>0.14000000000000001</v>
      </c>
      <c r="I8232">
        <v>0.435</v>
      </c>
      <c r="J8232">
        <v>5.0000000000000001E-3</v>
      </c>
      <c r="K8232">
        <v>0.54037267099999997</v>
      </c>
      <c r="L8232">
        <v>0.55988792099999996</v>
      </c>
      <c r="M8232">
        <v>3.1176592999999999E-2</v>
      </c>
      <c r="N8232">
        <v>0.154750951</v>
      </c>
      <c r="O8232">
        <v>0.21817285</v>
      </c>
      <c r="P8232">
        <v>0.627076199</v>
      </c>
      <c r="Q8232">
        <v>-3.6602760000000001E-3</v>
      </c>
      <c r="R8232">
        <v>0.142831927</v>
      </c>
      <c r="S8232">
        <v>0.213674221</v>
      </c>
      <c r="T8232">
        <v>0.64349385199999998</v>
      </c>
      <c r="U8232">
        <v>0.26</v>
      </c>
      <c r="V8232">
        <v>1.483870968</v>
      </c>
      <c r="W8232">
        <f>COUNTIF(Table1[[#This Row],[Al2O3]:[TiO2]],0)</f>
        <v>2</v>
      </c>
      <c r="X8232">
        <f>Table1[[#This Row],[K2O]]+Table1[[#This Row],[Li2O]]+Table1[[#This Row],[Na2O]]</f>
        <v>0.15500000000000003</v>
      </c>
      <c r="Y8232">
        <f>Table1[[#This Row],[B2O3]]+Table1[[#This Row],[K2O]]+Table1[[#This Row],[Li2O]]+Table1[[#This Row],[Na2O]]</f>
        <v>0.28500000000000003</v>
      </c>
      <c r="Z8232" s="2">
        <f>Table1[[#This Row],[B2O3]]+Table1[[#This Row],[CaO]]+Table1[[#This Row],[K2O]]+Table1[[#This Row],[Li2O]]+Table1[[#This Row],[Na2O]]</f>
        <v>0.31</v>
      </c>
      <c r="AA8232" s="2">
        <f>Table1[[#This Row],[A+B+AE]]-Table1[[#This Row],[Al2O3]]-Table1[[#This Row],[SiO2]]</f>
        <v>-0.35499999999999998</v>
      </c>
      <c r="AB82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514.75649999999996</v>
      </c>
    </row>
    <row r="8233" spans="1:28" hidden="1" x14ac:dyDescent="0.25">
      <c r="A8233">
        <v>0.2</v>
      </c>
      <c r="B8233">
        <v>0.14000000000000001</v>
      </c>
      <c r="C8233">
        <v>1.4999999999999999E-2</v>
      </c>
      <c r="D8233">
        <v>0</v>
      </c>
      <c r="E8233">
        <v>3.5000000000000003E-2</v>
      </c>
      <c r="F8233">
        <v>0</v>
      </c>
      <c r="G8233">
        <v>5.5E-2</v>
      </c>
      <c r="H8233">
        <v>0.12</v>
      </c>
      <c r="I8233">
        <v>0.40500000000000003</v>
      </c>
      <c r="J8233">
        <v>0.03</v>
      </c>
      <c r="K8233">
        <v>0.55862069000000003</v>
      </c>
      <c r="L8233">
        <v>0.57194077899999995</v>
      </c>
      <c r="M8233">
        <v>2.1467744E-2</v>
      </c>
      <c r="N8233">
        <v>0.17606844199999999</v>
      </c>
      <c r="O8233">
        <v>0.19421812599999999</v>
      </c>
      <c r="P8233">
        <v>0.62971343099999999</v>
      </c>
      <c r="Q8233">
        <v>-1.2883219999999999E-3</v>
      </c>
      <c r="R8233">
        <v>0.15208524500000001</v>
      </c>
      <c r="S8233">
        <v>0.19216633899999999</v>
      </c>
      <c r="T8233">
        <v>0.655748416</v>
      </c>
      <c r="U8233">
        <v>0.26500000000000001</v>
      </c>
      <c r="V8233">
        <v>1.1428571430000001</v>
      </c>
      <c r="W8233">
        <f>COUNTIF(Table1[[#This Row],[Al2O3]:[TiO2]],0)</f>
        <v>2</v>
      </c>
      <c r="X8233">
        <f>Table1[[#This Row],[K2O]]+Table1[[#This Row],[Li2O]]+Table1[[#This Row],[Na2O]]</f>
        <v>0.17499999999999999</v>
      </c>
      <c r="Y8233">
        <f>Table1[[#This Row],[B2O3]]+Table1[[#This Row],[K2O]]+Table1[[#This Row],[Li2O]]+Table1[[#This Row],[Na2O]]</f>
        <v>0.315</v>
      </c>
      <c r="Z8233" s="2">
        <f>Table1[[#This Row],[B2O3]]+Table1[[#This Row],[CaO]]+Table1[[#This Row],[K2O]]+Table1[[#This Row],[Li2O]]+Table1[[#This Row],[Na2O]]</f>
        <v>0.33</v>
      </c>
      <c r="AA8233" s="2">
        <f>Table1[[#This Row],[A+B+AE]]-Table1[[#This Row],[Al2O3]]-Table1[[#This Row],[SiO2]]</f>
        <v>-0.27500000000000002</v>
      </c>
      <c r="AB82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463.35050000000001</v>
      </c>
    </row>
    <row r="8234" spans="1:28" hidden="1" x14ac:dyDescent="0.25">
      <c r="A8234">
        <v>0.24</v>
      </c>
      <c r="B8234">
        <v>0.14000000000000001</v>
      </c>
      <c r="C8234">
        <v>0.03</v>
      </c>
      <c r="D8234">
        <v>0</v>
      </c>
      <c r="E8234">
        <v>2.5000000000000001E-2</v>
      </c>
      <c r="F8234">
        <v>0</v>
      </c>
      <c r="G8234">
        <v>0.02</v>
      </c>
      <c r="H8234">
        <v>0.14000000000000001</v>
      </c>
      <c r="I8234">
        <v>0.4</v>
      </c>
      <c r="J8234">
        <v>5.0000000000000001E-3</v>
      </c>
      <c r="K8234">
        <v>0.51282050999999995</v>
      </c>
      <c r="L8234">
        <v>0.56472975999999997</v>
      </c>
      <c r="M8234">
        <v>1.8212599999999999E-2</v>
      </c>
      <c r="N8234">
        <v>0.16123765000000001</v>
      </c>
      <c r="O8234">
        <v>0.22785748</v>
      </c>
      <c r="P8234">
        <v>0.61090487999999998</v>
      </c>
      <c r="Q8234">
        <v>-1.353874E-2</v>
      </c>
      <c r="R8234">
        <v>0.14675247</v>
      </c>
      <c r="S8234">
        <v>0.22319768000000001</v>
      </c>
      <c r="T8234">
        <v>0.63004985000000002</v>
      </c>
      <c r="U8234">
        <v>0.26500000000000001</v>
      </c>
      <c r="V8234">
        <v>1.5</v>
      </c>
      <c r="W8234">
        <f>COUNTIF(Table1[[#This Row],[Al2O3]:[TiO2]],0)</f>
        <v>2</v>
      </c>
      <c r="X8234">
        <f>Table1[[#This Row],[K2O]]+Table1[[#This Row],[Li2O]]+Table1[[#This Row],[Na2O]]</f>
        <v>0.16</v>
      </c>
      <c r="Y8234">
        <f>Table1[[#This Row],[B2O3]]+Table1[[#This Row],[K2O]]+Table1[[#This Row],[Li2O]]+Table1[[#This Row],[Na2O]]</f>
        <v>0.30000000000000004</v>
      </c>
      <c r="Z8234" s="2">
        <f>Table1[[#This Row],[B2O3]]+Table1[[#This Row],[CaO]]+Table1[[#This Row],[K2O]]+Table1[[#This Row],[Li2O]]+Table1[[#This Row],[Na2O]]</f>
        <v>0.33</v>
      </c>
      <c r="AA8234" s="2">
        <f>Table1[[#This Row],[A+B+AE]]-Table1[[#This Row],[Al2O3]]-Table1[[#This Row],[SiO2]]</f>
        <v>-0.31</v>
      </c>
      <c r="AB82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505.22900000000004</v>
      </c>
    </row>
    <row r="8235" spans="1:28" hidden="1" x14ac:dyDescent="0.25">
      <c r="A8235">
        <v>0.23</v>
      </c>
      <c r="B8235">
        <v>0.17</v>
      </c>
      <c r="C8235">
        <v>2.5000000000000001E-2</v>
      </c>
      <c r="D8235">
        <v>0</v>
      </c>
      <c r="E8235">
        <v>0.03</v>
      </c>
      <c r="F8235">
        <v>0</v>
      </c>
      <c r="G8235">
        <v>5.5E-2</v>
      </c>
      <c r="H8235">
        <v>0.14000000000000001</v>
      </c>
      <c r="I8235">
        <v>0.34</v>
      </c>
      <c r="J8235">
        <v>0.01</v>
      </c>
      <c r="K8235">
        <v>0.47887323999999998</v>
      </c>
      <c r="L8235">
        <v>0.57419942999999996</v>
      </c>
      <c r="M8235">
        <v>-8.1762299999999996E-3</v>
      </c>
      <c r="N8235">
        <v>0.19100755999999999</v>
      </c>
      <c r="O8235">
        <v>0.21495126000000001</v>
      </c>
      <c r="P8235">
        <v>0.59404117999999995</v>
      </c>
      <c r="Q8235">
        <v>-2.8333069999999998E-2</v>
      </c>
      <c r="R8235">
        <v>0.16549886999999999</v>
      </c>
      <c r="S8235">
        <v>0.2116295</v>
      </c>
      <c r="T8235">
        <v>0.62287163000000001</v>
      </c>
      <c r="U8235">
        <v>0.26500000000000001</v>
      </c>
      <c r="V8235">
        <v>1.17948718</v>
      </c>
      <c r="W8235">
        <f>COUNTIF(Table1[[#This Row],[Al2O3]:[TiO2]],0)</f>
        <v>2</v>
      </c>
      <c r="X8235">
        <f>Table1[[#This Row],[K2O]]+Table1[[#This Row],[Li2O]]+Table1[[#This Row],[Na2O]]</f>
        <v>0.19500000000000001</v>
      </c>
      <c r="Y8235">
        <f>Table1[[#This Row],[B2O3]]+Table1[[#This Row],[K2O]]+Table1[[#This Row],[Li2O]]+Table1[[#This Row],[Na2O]]</f>
        <v>0.36499999999999999</v>
      </c>
      <c r="Z8235" s="2">
        <f>Table1[[#This Row],[B2O3]]+Table1[[#This Row],[CaO]]+Table1[[#This Row],[K2O]]+Table1[[#This Row],[Li2O]]+Table1[[#This Row],[Na2O]]</f>
        <v>0.39</v>
      </c>
      <c r="AA8235" s="2">
        <f>Table1[[#This Row],[A+B+AE]]-Table1[[#This Row],[Al2O3]]-Table1[[#This Row],[SiO2]]</f>
        <v>-0.18000000000000002</v>
      </c>
      <c r="AB82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456.39400000000001</v>
      </c>
    </row>
    <row r="8236" spans="1:28" hidden="1" x14ac:dyDescent="0.25">
      <c r="A8236">
        <v>0.24</v>
      </c>
      <c r="B8236">
        <v>0.17499999999999999</v>
      </c>
      <c r="C8236">
        <v>3.5000000000000003E-2</v>
      </c>
      <c r="D8236">
        <v>0</v>
      </c>
      <c r="E8236">
        <v>3.5000000000000003E-2</v>
      </c>
      <c r="F8236">
        <v>7.4999999999999997E-3</v>
      </c>
      <c r="G8236">
        <v>0</v>
      </c>
      <c r="H8236">
        <v>0.15</v>
      </c>
      <c r="I8236">
        <v>0.31</v>
      </c>
      <c r="J8236">
        <v>4.7500000000000001E-2</v>
      </c>
      <c r="K8236">
        <v>0.44285713999999998</v>
      </c>
      <c r="L8236">
        <v>0.57878319</v>
      </c>
      <c r="M8236">
        <v>1.4611849999999999E-2</v>
      </c>
      <c r="N8236">
        <v>0.16077681999999999</v>
      </c>
      <c r="O8236">
        <v>0.23575753999999999</v>
      </c>
      <c r="P8236">
        <v>0.60346564000000003</v>
      </c>
      <c r="Q8236">
        <v>-1.739274E-2</v>
      </c>
      <c r="R8236">
        <v>0.14778881999999999</v>
      </c>
      <c r="S8236">
        <v>0.22805450999999999</v>
      </c>
      <c r="T8236">
        <v>0.62415666999999997</v>
      </c>
      <c r="U8236">
        <v>0.27</v>
      </c>
      <c r="V8236">
        <v>1.6</v>
      </c>
      <c r="W8236">
        <f>COUNTIF(Table1[[#This Row],[Al2O3]:[TiO2]],0)</f>
        <v>2</v>
      </c>
      <c r="X8236">
        <f>Table1[[#This Row],[K2O]]+Table1[[#This Row],[Li2O]]+Table1[[#This Row],[Na2O]]</f>
        <v>0.1575</v>
      </c>
      <c r="Y8236">
        <f>Table1[[#This Row],[B2O3]]+Table1[[#This Row],[K2O]]+Table1[[#This Row],[Li2O]]+Table1[[#This Row],[Na2O]]</f>
        <v>0.33250000000000002</v>
      </c>
      <c r="Z8236" s="2">
        <f>Table1[[#This Row],[B2O3]]+Table1[[#This Row],[CaO]]+Table1[[#This Row],[K2O]]+Table1[[#This Row],[Li2O]]+Table1[[#This Row],[Na2O]]</f>
        <v>0.36749999999999999</v>
      </c>
      <c r="AA8236" s="2">
        <f>Table1[[#This Row],[A+B+AE]]-Table1[[#This Row],[Al2O3]]-Table1[[#This Row],[SiO2]]</f>
        <v>-0.1825</v>
      </c>
      <c r="AB82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507.77449999999999</v>
      </c>
    </row>
    <row r="8237" spans="1:28" hidden="1" x14ac:dyDescent="0.25">
      <c r="A8237">
        <v>0.20499999999999999</v>
      </c>
      <c r="B8237">
        <v>0.14000000000000001</v>
      </c>
      <c r="C8237">
        <v>0</v>
      </c>
      <c r="D8237">
        <v>0</v>
      </c>
      <c r="E8237">
        <v>2.5000000000000001E-2</v>
      </c>
      <c r="F8237">
        <v>2.5000000000000001E-3</v>
      </c>
      <c r="G8237">
        <v>4.4999999999999998E-2</v>
      </c>
      <c r="H8237">
        <v>0.12</v>
      </c>
      <c r="I8237">
        <v>0.42499999999999999</v>
      </c>
      <c r="J8237">
        <v>3.7499999999999999E-2</v>
      </c>
      <c r="K8237">
        <v>0.56666666700000001</v>
      </c>
      <c r="L8237">
        <v>0.56489067500000001</v>
      </c>
      <c r="M8237">
        <v>3.6469913E-2</v>
      </c>
      <c r="N8237">
        <v>0.16080435800000001</v>
      </c>
      <c r="O8237">
        <v>0.196958197</v>
      </c>
      <c r="P8237">
        <v>0.64223744500000002</v>
      </c>
      <c r="Q8237">
        <v>9.5135210000000005E-3</v>
      </c>
      <c r="R8237">
        <v>0.14134728699999999</v>
      </c>
      <c r="S8237">
        <v>0.193969902</v>
      </c>
      <c r="T8237">
        <v>0.66468281200000001</v>
      </c>
      <c r="U8237">
        <v>0.27</v>
      </c>
      <c r="V8237">
        <v>1.242424242</v>
      </c>
      <c r="W8237">
        <f>COUNTIF(Table1[[#This Row],[Al2O3]:[TiO2]],0)</f>
        <v>2</v>
      </c>
      <c r="X8237">
        <f>Table1[[#This Row],[K2O]]+Table1[[#This Row],[Li2O]]+Table1[[#This Row],[Na2O]]</f>
        <v>0.16749999999999998</v>
      </c>
      <c r="Y8237">
        <f>Table1[[#This Row],[B2O3]]+Table1[[#This Row],[K2O]]+Table1[[#This Row],[Li2O]]+Table1[[#This Row],[Na2O]]</f>
        <v>0.3075</v>
      </c>
      <c r="Z8237" s="2">
        <f>Table1[[#This Row],[B2O3]]+Table1[[#This Row],[CaO]]+Table1[[#This Row],[K2O]]+Table1[[#This Row],[Li2O]]+Table1[[#This Row],[Na2O]]</f>
        <v>0.3075</v>
      </c>
      <c r="AA8237" s="2">
        <f>Table1[[#This Row],[A+B+AE]]-Table1[[#This Row],[Al2O3]]-Table1[[#This Row],[SiO2]]</f>
        <v>-0.32250000000000001</v>
      </c>
      <c r="AB82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477.20999999999992</v>
      </c>
    </row>
    <row r="8238" spans="1:28" hidden="1" x14ac:dyDescent="0.25">
      <c r="A8238">
        <v>0.23499999999999999</v>
      </c>
      <c r="B8238">
        <v>0.17499999999999999</v>
      </c>
      <c r="C8238">
        <v>3.5000000000000003E-2</v>
      </c>
      <c r="D8238">
        <v>0</v>
      </c>
      <c r="E8238">
        <v>4.4999999999999998E-2</v>
      </c>
      <c r="F8238">
        <v>5.0000000000000001E-3</v>
      </c>
      <c r="G8238">
        <v>5.5E-2</v>
      </c>
      <c r="H8238">
        <v>0.14499999999999999</v>
      </c>
      <c r="I8238">
        <v>0.30499999999999999</v>
      </c>
      <c r="J8238">
        <v>0</v>
      </c>
      <c r="K8238">
        <v>0.44525546999999999</v>
      </c>
      <c r="L8238">
        <v>0.58131882999999995</v>
      </c>
      <c r="M8238">
        <v>-2.5184350000000001E-2</v>
      </c>
      <c r="N8238">
        <v>0.20250773</v>
      </c>
      <c r="O8238">
        <v>0.2219651</v>
      </c>
      <c r="P8238">
        <v>0.57552716999999998</v>
      </c>
      <c r="Q8238">
        <v>-4.2004149999999997E-2</v>
      </c>
      <c r="R8238">
        <v>0.17371273000000001</v>
      </c>
      <c r="S8238">
        <v>0.21895191999999999</v>
      </c>
      <c r="T8238">
        <v>0.60733535999999999</v>
      </c>
      <c r="U8238">
        <v>0.26500000000000001</v>
      </c>
      <c r="V8238">
        <v>1.175</v>
      </c>
      <c r="W8238">
        <f>COUNTIF(Table1[[#This Row],[Al2O3]:[TiO2]],0)</f>
        <v>2</v>
      </c>
      <c r="X8238">
        <f>Table1[[#This Row],[K2O]]+Table1[[#This Row],[Li2O]]+Table1[[#This Row],[Na2O]]</f>
        <v>0.20499999999999999</v>
      </c>
      <c r="Y8238">
        <f>Table1[[#This Row],[B2O3]]+Table1[[#This Row],[K2O]]+Table1[[#This Row],[Li2O]]+Table1[[#This Row],[Na2O]]</f>
        <v>0.38</v>
      </c>
      <c r="Z8238" s="2">
        <f>Table1[[#This Row],[B2O3]]+Table1[[#This Row],[CaO]]+Table1[[#This Row],[K2O]]+Table1[[#This Row],[Li2O]]+Table1[[#This Row],[Na2O]]</f>
        <v>0.41500000000000004</v>
      </c>
      <c r="AA8238" s="2">
        <f>Table1[[#This Row],[A+B+AE]]-Table1[[#This Row],[Al2O3]]-Table1[[#This Row],[SiO2]]</f>
        <v>-0.12499999999999994</v>
      </c>
      <c r="AB82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450.82799999999997</v>
      </c>
    </row>
    <row r="8239" spans="1:28" hidden="1" x14ac:dyDescent="0.25">
      <c r="A8239">
        <v>0.245</v>
      </c>
      <c r="B8239">
        <v>0.14499999999999999</v>
      </c>
      <c r="C8239">
        <v>3.5000000000000003E-2</v>
      </c>
      <c r="D8239">
        <v>5.0000000000000001E-3</v>
      </c>
      <c r="E8239">
        <v>0.03</v>
      </c>
      <c r="F8239">
        <v>5.0000000000000001E-3</v>
      </c>
      <c r="G8239">
        <v>0</v>
      </c>
      <c r="H8239">
        <v>0.15</v>
      </c>
      <c r="I8239">
        <v>0.38500000000000001</v>
      </c>
      <c r="J8239">
        <v>0</v>
      </c>
      <c r="K8239">
        <v>0.49358974</v>
      </c>
      <c r="L8239">
        <v>0.56468063999999996</v>
      </c>
      <c r="M8239">
        <v>2.144832E-2</v>
      </c>
      <c r="N8239">
        <v>0.15571135</v>
      </c>
      <c r="O8239">
        <v>0.23448342</v>
      </c>
      <c r="P8239">
        <v>0.60980524000000003</v>
      </c>
      <c r="Q8239">
        <v>-1.4147669999999999E-2</v>
      </c>
      <c r="R8239">
        <v>0.14495954999999999</v>
      </c>
      <c r="S8239">
        <v>0.22834881000000001</v>
      </c>
      <c r="T8239">
        <v>0.62669165000000004</v>
      </c>
      <c r="U8239">
        <v>0.26</v>
      </c>
      <c r="V8239">
        <v>1.6333333299999999</v>
      </c>
      <c r="W8239">
        <f>COUNTIF(Table1[[#This Row],[Al2O3]:[TiO2]],0)</f>
        <v>2</v>
      </c>
      <c r="X8239">
        <f>Table1[[#This Row],[K2O]]+Table1[[#This Row],[Li2O]]+Table1[[#This Row],[Na2O]]</f>
        <v>0.155</v>
      </c>
      <c r="Y8239">
        <f>Table1[[#This Row],[B2O3]]+Table1[[#This Row],[K2O]]+Table1[[#This Row],[Li2O]]+Table1[[#This Row],[Na2O]]</f>
        <v>0.3</v>
      </c>
      <c r="Z8239" s="2">
        <f>Table1[[#This Row],[B2O3]]+Table1[[#This Row],[CaO]]+Table1[[#This Row],[K2O]]+Table1[[#This Row],[Li2O]]+Table1[[#This Row],[Na2O]]</f>
        <v>0.33499999999999996</v>
      </c>
      <c r="AA8239" s="2">
        <f>Table1[[#This Row],[A+B+AE]]-Table1[[#This Row],[Al2O3]]-Table1[[#This Row],[SiO2]]</f>
        <v>-0.29500000000000004</v>
      </c>
      <c r="AB82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523.5089999999999</v>
      </c>
    </row>
    <row r="8240" spans="1:28" hidden="1" x14ac:dyDescent="0.25">
      <c r="A8240">
        <v>0.23</v>
      </c>
      <c r="B8240">
        <v>0.185</v>
      </c>
      <c r="C8240">
        <v>0.03</v>
      </c>
      <c r="D8240">
        <v>0</v>
      </c>
      <c r="E8240">
        <v>0.05</v>
      </c>
      <c r="F8240">
        <v>0</v>
      </c>
      <c r="G8240">
        <v>0.05</v>
      </c>
      <c r="H8240">
        <v>0.13500000000000001</v>
      </c>
      <c r="I8240">
        <v>0.3</v>
      </c>
      <c r="J8240">
        <v>0.02</v>
      </c>
      <c r="K8240">
        <v>0.45112782000000001</v>
      </c>
      <c r="L8240">
        <v>0.57852411800000003</v>
      </c>
      <c r="M8240">
        <v>-6.5690130000000003E-3</v>
      </c>
      <c r="N8240">
        <v>0.186887515</v>
      </c>
      <c r="O8240">
        <v>0.21957564600000001</v>
      </c>
      <c r="P8240">
        <v>0.59353683899999998</v>
      </c>
      <c r="Q8240">
        <v>-2.5729953E-2</v>
      </c>
      <c r="R8240">
        <v>0.161253812</v>
      </c>
      <c r="S8240">
        <v>0.21514227499999999</v>
      </c>
      <c r="T8240">
        <v>0.62360391400000004</v>
      </c>
      <c r="U8240">
        <v>0.25</v>
      </c>
      <c r="V8240">
        <v>1.243243243</v>
      </c>
      <c r="W8240">
        <f>COUNTIF(Table1[[#This Row],[Al2O3]:[TiO2]],0)</f>
        <v>2</v>
      </c>
      <c r="X8240">
        <f>Table1[[#This Row],[K2O]]+Table1[[#This Row],[Li2O]]+Table1[[#This Row],[Na2O]]</f>
        <v>0.185</v>
      </c>
      <c r="Y8240">
        <f>Table1[[#This Row],[B2O3]]+Table1[[#This Row],[K2O]]+Table1[[#This Row],[Li2O]]+Table1[[#This Row],[Na2O]]</f>
        <v>0.37</v>
      </c>
      <c r="Z8240" s="2">
        <f>Table1[[#This Row],[B2O3]]+Table1[[#This Row],[CaO]]+Table1[[#This Row],[K2O]]+Table1[[#This Row],[Li2O]]+Table1[[#This Row],[Na2O]]</f>
        <v>0.4</v>
      </c>
      <c r="AA8240" s="2">
        <f>Table1[[#This Row],[A+B+AE]]-Table1[[#This Row],[Al2O3]]-Table1[[#This Row],[SiO2]]</f>
        <v>-0.12999999999999998</v>
      </c>
      <c r="AB82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456.9425</v>
      </c>
    </row>
    <row r="8241" spans="1:28" hidden="1" x14ac:dyDescent="0.25">
      <c r="A8241">
        <v>0.19500000000000001</v>
      </c>
      <c r="B8241">
        <v>0.13</v>
      </c>
      <c r="C8241">
        <v>2.5000000000000001E-2</v>
      </c>
      <c r="D8241">
        <v>0</v>
      </c>
      <c r="E8241">
        <v>0.02</v>
      </c>
      <c r="F8241">
        <v>0</v>
      </c>
      <c r="G8241">
        <v>0.04</v>
      </c>
      <c r="H8241">
        <v>0.12</v>
      </c>
      <c r="I8241">
        <v>0.42499999999999999</v>
      </c>
      <c r="J8241">
        <v>4.4999999999999998E-2</v>
      </c>
      <c r="K8241">
        <v>0.574324324</v>
      </c>
      <c r="L8241">
        <v>0.57233179499999998</v>
      </c>
      <c r="M8241">
        <v>3.3282903000000003E-2</v>
      </c>
      <c r="N8241">
        <v>0.166421179</v>
      </c>
      <c r="O8241">
        <v>0.19212106600000001</v>
      </c>
      <c r="P8241">
        <v>0.64145775599999999</v>
      </c>
      <c r="Q8241">
        <v>6.9128480000000001E-3</v>
      </c>
      <c r="R8241">
        <v>0.14602084200000001</v>
      </c>
      <c r="S8241">
        <v>0.18973855000000001</v>
      </c>
      <c r="T8241">
        <v>0.66424060799999995</v>
      </c>
      <c r="U8241">
        <v>0.27</v>
      </c>
      <c r="V8241">
        <v>1.21875</v>
      </c>
      <c r="W8241">
        <f>COUNTIF(Table1[[#This Row],[Al2O3]:[TiO2]],0)</f>
        <v>2</v>
      </c>
      <c r="X8241">
        <f>Table1[[#This Row],[K2O]]+Table1[[#This Row],[Li2O]]+Table1[[#This Row],[Na2O]]</f>
        <v>0.16</v>
      </c>
      <c r="Y8241">
        <f>Table1[[#This Row],[B2O3]]+Table1[[#This Row],[K2O]]+Table1[[#This Row],[Li2O]]+Table1[[#This Row],[Na2O]]</f>
        <v>0.29000000000000004</v>
      </c>
      <c r="Z8241" s="2">
        <f>Table1[[#This Row],[B2O3]]+Table1[[#This Row],[CaO]]+Table1[[#This Row],[K2O]]+Table1[[#This Row],[Li2O]]+Table1[[#This Row],[Na2O]]</f>
        <v>0.315</v>
      </c>
      <c r="AA8241" s="2">
        <f>Table1[[#This Row],[A+B+AE]]-Table1[[#This Row],[Al2O3]]-Table1[[#This Row],[SiO2]]</f>
        <v>-0.30499999999999999</v>
      </c>
      <c r="AB82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480.928</v>
      </c>
    </row>
    <row r="8242" spans="1:28" hidden="1" x14ac:dyDescent="0.25">
      <c r="A8242">
        <v>0.21</v>
      </c>
      <c r="B8242">
        <v>0.17499999999999999</v>
      </c>
      <c r="C8242">
        <v>0.03</v>
      </c>
      <c r="D8242">
        <v>0</v>
      </c>
      <c r="E8242">
        <v>0.03</v>
      </c>
      <c r="F8242">
        <v>0</v>
      </c>
      <c r="G8242">
        <v>0.05</v>
      </c>
      <c r="H8242">
        <v>0.12</v>
      </c>
      <c r="I8242">
        <v>0.33500000000000002</v>
      </c>
      <c r="J8242">
        <v>0.05</v>
      </c>
      <c r="K8242">
        <v>0.50375939800000002</v>
      </c>
      <c r="L8242">
        <v>0.57790122799999999</v>
      </c>
      <c r="M8242">
        <v>1.5884496000000001E-2</v>
      </c>
      <c r="N8242">
        <v>0.17548066400000001</v>
      </c>
      <c r="O8242">
        <v>0.203866671</v>
      </c>
      <c r="P8242">
        <v>0.62065266500000005</v>
      </c>
      <c r="Q8242">
        <v>-3.969551E-3</v>
      </c>
      <c r="R8242">
        <v>0.15000381199999999</v>
      </c>
      <c r="S8242">
        <v>0.200144867</v>
      </c>
      <c r="T8242">
        <v>0.64985132099999998</v>
      </c>
      <c r="U8242">
        <v>0.255</v>
      </c>
      <c r="V8242">
        <v>1.2352941180000001</v>
      </c>
      <c r="W8242">
        <f>COUNTIF(Table1[[#This Row],[Al2O3]:[TiO2]],0)</f>
        <v>2</v>
      </c>
      <c r="X8242">
        <f>Table1[[#This Row],[K2O]]+Table1[[#This Row],[Li2O]]+Table1[[#This Row],[Na2O]]</f>
        <v>0.16999999999999998</v>
      </c>
      <c r="Y8242">
        <f>Table1[[#This Row],[B2O3]]+Table1[[#This Row],[K2O]]+Table1[[#This Row],[Li2O]]+Table1[[#This Row],[Na2O]]</f>
        <v>0.34499999999999997</v>
      </c>
      <c r="Z8242" s="2">
        <f>Table1[[#This Row],[B2O3]]+Table1[[#This Row],[CaO]]+Table1[[#This Row],[K2O]]+Table1[[#This Row],[Li2O]]+Table1[[#This Row],[Na2O]]</f>
        <v>0.375</v>
      </c>
      <c r="AA8242" s="2">
        <f>Table1[[#This Row],[A+B+AE]]-Table1[[#This Row],[Al2O3]]-Table1[[#This Row],[SiO2]]</f>
        <v>-0.17</v>
      </c>
      <c r="AB82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460.20150000000001</v>
      </c>
    </row>
    <row r="8243" spans="1:28" hidden="1" x14ac:dyDescent="0.25">
      <c r="A8243">
        <v>0.245</v>
      </c>
      <c r="B8243">
        <v>0.16500000000000001</v>
      </c>
      <c r="C8243">
        <v>5.0000000000000001E-3</v>
      </c>
      <c r="D8243">
        <v>0</v>
      </c>
      <c r="E8243">
        <v>0.02</v>
      </c>
      <c r="F8243">
        <v>5.0000000000000001E-3</v>
      </c>
      <c r="G8243">
        <v>3.5000000000000003E-2</v>
      </c>
      <c r="H8243">
        <v>0.14000000000000001</v>
      </c>
      <c r="I8243">
        <v>0.38500000000000001</v>
      </c>
      <c r="J8243">
        <v>0</v>
      </c>
      <c r="K8243">
        <v>0.5</v>
      </c>
      <c r="L8243">
        <v>0.55797828000000005</v>
      </c>
      <c r="M8243">
        <v>1.7622410000000002E-2</v>
      </c>
      <c r="N8243">
        <v>0.16376578</v>
      </c>
      <c r="O8243">
        <v>0.22343719000000001</v>
      </c>
      <c r="P8243">
        <v>0.61279702000000003</v>
      </c>
      <c r="Q8243">
        <v>-1.0162900000000001E-2</v>
      </c>
      <c r="R8243">
        <v>0.1460236</v>
      </c>
      <c r="S8243">
        <v>0.21861823999999999</v>
      </c>
      <c r="T8243">
        <v>0.63535814999999995</v>
      </c>
      <c r="U8243">
        <v>0.26</v>
      </c>
      <c r="V8243">
        <v>1.4</v>
      </c>
      <c r="W8243">
        <f>COUNTIF(Table1[[#This Row],[Al2O3]:[TiO2]],0)</f>
        <v>2</v>
      </c>
      <c r="X8243">
        <f>Table1[[#This Row],[K2O]]+Table1[[#This Row],[Li2O]]+Table1[[#This Row],[Na2O]]</f>
        <v>0.18000000000000002</v>
      </c>
      <c r="Y8243">
        <f>Table1[[#This Row],[B2O3]]+Table1[[#This Row],[K2O]]+Table1[[#This Row],[Li2O]]+Table1[[#This Row],[Na2O]]</f>
        <v>0.34500000000000003</v>
      </c>
      <c r="Z8243" s="2">
        <f>Table1[[#This Row],[B2O3]]+Table1[[#This Row],[CaO]]+Table1[[#This Row],[K2O]]+Table1[[#This Row],[Li2O]]+Table1[[#This Row],[Na2O]]</f>
        <v>0.35000000000000003</v>
      </c>
      <c r="AA8243" s="2">
        <f>Table1[[#This Row],[A+B+AE]]-Table1[[#This Row],[Al2O3]]-Table1[[#This Row],[SiO2]]</f>
        <v>-0.27999999999999997</v>
      </c>
      <c r="AB82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488.26650000000006</v>
      </c>
    </row>
    <row r="8244" spans="1:28" hidden="1" x14ac:dyDescent="0.25">
      <c r="A8244">
        <v>0.25</v>
      </c>
      <c r="B8244">
        <v>0.16</v>
      </c>
      <c r="C8244">
        <v>0</v>
      </c>
      <c r="D8244">
        <v>2.5000000000000001E-3</v>
      </c>
      <c r="E8244">
        <v>2.5000000000000001E-2</v>
      </c>
      <c r="F8244">
        <v>0</v>
      </c>
      <c r="G8244">
        <v>1.4999999999999999E-2</v>
      </c>
      <c r="H8244">
        <v>0.14499999999999999</v>
      </c>
      <c r="I8244">
        <v>0.38500000000000001</v>
      </c>
      <c r="J8244">
        <v>1.7500000000000002E-2</v>
      </c>
      <c r="K8244">
        <v>0.493589744</v>
      </c>
      <c r="L8244">
        <v>0.55820115400000003</v>
      </c>
      <c r="M8244">
        <v>2.9983195000000001E-2</v>
      </c>
      <c r="N8244">
        <v>0.14944980199999999</v>
      </c>
      <c r="O8244">
        <v>0.23283862899999999</v>
      </c>
      <c r="P8244">
        <v>0.61771156900000002</v>
      </c>
      <c r="Q8244">
        <v>-6.655691E-3</v>
      </c>
      <c r="R8244">
        <v>0.139843619</v>
      </c>
      <c r="S8244">
        <v>0.22585293400000001</v>
      </c>
      <c r="T8244">
        <v>0.63430344699999996</v>
      </c>
      <c r="U8244">
        <v>0.27</v>
      </c>
      <c r="V8244">
        <v>1.5625</v>
      </c>
      <c r="W8244">
        <f>COUNTIF(Table1[[#This Row],[Al2O3]:[TiO2]],0)</f>
        <v>2</v>
      </c>
      <c r="X8244">
        <f>Table1[[#This Row],[K2O]]+Table1[[#This Row],[Li2O]]+Table1[[#This Row],[Na2O]]</f>
        <v>0.15999999999999998</v>
      </c>
      <c r="Y8244">
        <f>Table1[[#This Row],[B2O3]]+Table1[[#This Row],[K2O]]+Table1[[#This Row],[Li2O]]+Table1[[#This Row],[Na2O]]</f>
        <v>0.31999999999999995</v>
      </c>
      <c r="Z8244" s="2">
        <f>Table1[[#This Row],[B2O3]]+Table1[[#This Row],[CaO]]+Table1[[#This Row],[K2O]]+Table1[[#This Row],[Li2O]]+Table1[[#This Row],[Na2O]]</f>
        <v>0.31999999999999995</v>
      </c>
      <c r="AA8244" s="2">
        <f>Table1[[#This Row],[A+B+AE]]-Table1[[#This Row],[Al2O3]]-Table1[[#This Row],[SiO2]]</f>
        <v>-0.31500000000000006</v>
      </c>
      <c r="AB82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507.63549999999998</v>
      </c>
    </row>
    <row r="8245" spans="1:28" hidden="1" x14ac:dyDescent="0.25">
      <c r="A8245">
        <v>0.23499999999999999</v>
      </c>
      <c r="B8245">
        <v>0.19500000000000001</v>
      </c>
      <c r="C8245">
        <v>1.4999999999999999E-2</v>
      </c>
      <c r="D8245">
        <v>0</v>
      </c>
      <c r="E8245">
        <v>0.03</v>
      </c>
      <c r="F8245">
        <v>5.0000000000000001E-3</v>
      </c>
      <c r="G8245">
        <v>0.06</v>
      </c>
      <c r="H8245">
        <v>0.14499999999999999</v>
      </c>
      <c r="I8245">
        <v>0.315</v>
      </c>
      <c r="J8245">
        <v>0</v>
      </c>
      <c r="K8245">
        <v>0.45323741000000001</v>
      </c>
      <c r="L8245">
        <v>0.56979068700000002</v>
      </c>
      <c r="M8245">
        <v>-9.7829059999999992E-3</v>
      </c>
      <c r="N8245">
        <v>0.19357018500000001</v>
      </c>
      <c r="O8245">
        <v>0.213148061</v>
      </c>
      <c r="P8245">
        <v>0.59328175500000002</v>
      </c>
      <c r="Q8245">
        <v>-2.7523044999999999E-2</v>
      </c>
      <c r="R8245">
        <v>0.16611162600000001</v>
      </c>
      <c r="S8245">
        <v>0.209253455</v>
      </c>
      <c r="T8245">
        <v>0.62463491999999998</v>
      </c>
      <c r="U8245">
        <v>0.25</v>
      </c>
      <c r="V8245">
        <v>1.1463414629999999</v>
      </c>
      <c r="W8245">
        <f>COUNTIF(Table1[[#This Row],[Al2O3]:[TiO2]],0)</f>
        <v>2</v>
      </c>
      <c r="X8245">
        <f>Table1[[#This Row],[K2O]]+Table1[[#This Row],[Li2O]]+Table1[[#This Row],[Na2O]]</f>
        <v>0.21</v>
      </c>
      <c r="Y8245">
        <f>Table1[[#This Row],[B2O3]]+Table1[[#This Row],[K2O]]+Table1[[#This Row],[Li2O]]+Table1[[#This Row],[Na2O]]</f>
        <v>0.40500000000000003</v>
      </c>
      <c r="Z8245" s="2">
        <f>Table1[[#This Row],[B2O3]]+Table1[[#This Row],[CaO]]+Table1[[#This Row],[K2O]]+Table1[[#This Row],[Li2O]]+Table1[[#This Row],[Na2O]]</f>
        <v>0.42000000000000004</v>
      </c>
      <c r="AA8245" s="2">
        <f>Table1[[#This Row],[A+B+AE]]-Table1[[#This Row],[Al2O3]]-Table1[[#This Row],[SiO2]]</f>
        <v>-0.12999999999999995</v>
      </c>
      <c r="AB82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448.90350000000001</v>
      </c>
    </row>
    <row r="8246" spans="1:28" hidden="1" x14ac:dyDescent="0.25">
      <c r="A8246">
        <v>0.21</v>
      </c>
      <c r="B8246">
        <v>0.155</v>
      </c>
      <c r="C8246">
        <v>0.04</v>
      </c>
      <c r="D8246">
        <v>0</v>
      </c>
      <c r="E8246">
        <v>0.03</v>
      </c>
      <c r="F8246">
        <v>0</v>
      </c>
      <c r="G8246">
        <v>4.4999999999999998E-2</v>
      </c>
      <c r="H8246">
        <v>0.12</v>
      </c>
      <c r="I8246">
        <v>0.35</v>
      </c>
      <c r="J8246">
        <v>0.05</v>
      </c>
      <c r="K8246">
        <v>0.514705882</v>
      </c>
      <c r="L8246">
        <v>0.58236100000000002</v>
      </c>
      <c r="M8246">
        <v>1.1187565999999999E-2</v>
      </c>
      <c r="N8246">
        <v>0.17721826600000001</v>
      </c>
      <c r="O8246">
        <v>0.20828787400000001</v>
      </c>
      <c r="P8246">
        <v>0.61449385999999995</v>
      </c>
      <c r="Q8246">
        <v>-9.5891629999999995E-3</v>
      </c>
      <c r="R8246">
        <v>0.15221694899999999</v>
      </c>
      <c r="S8246">
        <v>0.20529565</v>
      </c>
      <c r="T8246">
        <v>0.64248740100000001</v>
      </c>
      <c r="U8246">
        <v>0.27</v>
      </c>
      <c r="V8246">
        <v>1.2727272730000001</v>
      </c>
      <c r="W8246">
        <f>COUNTIF(Table1[[#This Row],[Al2O3]:[TiO2]],0)</f>
        <v>2</v>
      </c>
      <c r="X8246">
        <f>Table1[[#This Row],[K2O]]+Table1[[#This Row],[Li2O]]+Table1[[#This Row],[Na2O]]</f>
        <v>0.16499999999999998</v>
      </c>
      <c r="Y8246">
        <f>Table1[[#This Row],[B2O3]]+Table1[[#This Row],[K2O]]+Table1[[#This Row],[Li2O]]+Table1[[#This Row],[Na2O]]</f>
        <v>0.32</v>
      </c>
      <c r="Z8246" s="2">
        <f>Table1[[#This Row],[B2O3]]+Table1[[#This Row],[CaO]]+Table1[[#This Row],[K2O]]+Table1[[#This Row],[Li2O]]+Table1[[#This Row],[Na2O]]</f>
        <v>0.36</v>
      </c>
      <c r="AA8246" s="2">
        <f>Table1[[#This Row],[A+B+AE]]-Table1[[#This Row],[Al2O3]]-Table1[[#This Row],[SiO2]]</f>
        <v>-0.19999999999999998</v>
      </c>
      <c r="AB82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466.38649999999996</v>
      </c>
    </row>
    <row r="8247" spans="1:28" hidden="1" x14ac:dyDescent="0.25">
      <c r="A8247">
        <v>0.215</v>
      </c>
      <c r="B8247">
        <v>0.16500000000000001</v>
      </c>
      <c r="C8247">
        <v>5.0000000000000001E-3</v>
      </c>
      <c r="D8247">
        <v>0</v>
      </c>
      <c r="E8247">
        <v>2.5000000000000001E-2</v>
      </c>
      <c r="F8247">
        <v>0</v>
      </c>
      <c r="G8247">
        <v>0.03</v>
      </c>
      <c r="H8247">
        <v>0.125</v>
      </c>
      <c r="I8247">
        <v>0.38500000000000001</v>
      </c>
      <c r="J8247">
        <v>0.05</v>
      </c>
      <c r="K8247">
        <v>0.53103447999999998</v>
      </c>
      <c r="L8247">
        <v>0.56429815999999999</v>
      </c>
      <c r="M8247">
        <v>4.2694990000000002E-2</v>
      </c>
      <c r="N8247">
        <v>0.15077077999999999</v>
      </c>
      <c r="O8247">
        <v>0.20585982</v>
      </c>
      <c r="P8247">
        <v>0.64336939999999998</v>
      </c>
      <c r="Q8247">
        <v>1.228104E-2</v>
      </c>
      <c r="R8247">
        <v>0.13556382</v>
      </c>
      <c r="S8247">
        <v>0.20048302000000001</v>
      </c>
      <c r="T8247">
        <v>0.66395314999999999</v>
      </c>
      <c r="U8247">
        <v>0.255</v>
      </c>
      <c r="V8247">
        <v>1.3870967700000001</v>
      </c>
      <c r="W8247">
        <f>COUNTIF(Table1[[#This Row],[Al2O3]:[TiO2]],0)</f>
        <v>2</v>
      </c>
      <c r="X8247">
        <f>Table1[[#This Row],[K2O]]+Table1[[#This Row],[Li2O]]+Table1[[#This Row],[Na2O]]</f>
        <v>0.155</v>
      </c>
      <c r="Y8247">
        <f>Table1[[#This Row],[B2O3]]+Table1[[#This Row],[K2O]]+Table1[[#This Row],[Li2O]]+Table1[[#This Row],[Na2O]]</f>
        <v>0.32</v>
      </c>
      <c r="Z8247" s="2">
        <f>Table1[[#This Row],[B2O3]]+Table1[[#This Row],[CaO]]+Table1[[#This Row],[K2O]]+Table1[[#This Row],[Li2O]]+Table1[[#This Row],[Na2O]]</f>
        <v>0.32500000000000001</v>
      </c>
      <c r="AA8247" s="2">
        <f>Table1[[#This Row],[A+B+AE]]-Table1[[#This Row],[Al2O3]]-Table1[[#This Row],[SiO2]]</f>
        <v>-0.27500000000000002</v>
      </c>
      <c r="AB82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489.12450000000001</v>
      </c>
    </row>
    <row r="8248" spans="1:28" hidden="1" x14ac:dyDescent="0.25">
      <c r="A8248">
        <v>0.2</v>
      </c>
      <c r="B8248">
        <v>0.14499999999999999</v>
      </c>
      <c r="C8248">
        <v>1.4999999999999999E-2</v>
      </c>
      <c r="D8248">
        <v>0</v>
      </c>
      <c r="E8248">
        <v>4.4999999999999998E-2</v>
      </c>
      <c r="F8248">
        <v>0</v>
      </c>
      <c r="G8248">
        <v>0.06</v>
      </c>
      <c r="H8248">
        <v>0.12</v>
      </c>
      <c r="I8248">
        <v>0.39500000000000002</v>
      </c>
      <c r="J8248">
        <v>0.02</v>
      </c>
      <c r="K8248">
        <v>0.55244755199999995</v>
      </c>
      <c r="L8248">
        <v>0.57182803699999996</v>
      </c>
      <c r="M8248">
        <v>1.7321785999999999E-2</v>
      </c>
      <c r="N8248">
        <v>0.180399954</v>
      </c>
      <c r="O8248">
        <v>0.19349470799999999</v>
      </c>
      <c r="P8248">
        <v>0.62610533899999998</v>
      </c>
      <c r="Q8248">
        <v>-3.8178090000000001E-3</v>
      </c>
      <c r="R8248">
        <v>0.15475027299999999</v>
      </c>
      <c r="S8248">
        <v>0.191581892</v>
      </c>
      <c r="T8248">
        <v>0.65366783500000003</v>
      </c>
      <c r="U8248">
        <v>0.255</v>
      </c>
      <c r="V8248">
        <v>1.111111111</v>
      </c>
      <c r="W8248">
        <f>COUNTIF(Table1[[#This Row],[Al2O3]:[TiO2]],0)</f>
        <v>2</v>
      </c>
      <c r="X8248">
        <f>Table1[[#This Row],[K2O]]+Table1[[#This Row],[Li2O]]+Table1[[#This Row],[Na2O]]</f>
        <v>0.18</v>
      </c>
      <c r="Y8248">
        <f>Table1[[#This Row],[B2O3]]+Table1[[#This Row],[K2O]]+Table1[[#This Row],[Li2O]]+Table1[[#This Row],[Na2O]]</f>
        <v>0.32499999999999996</v>
      </c>
      <c r="Z8248" s="2">
        <f>Table1[[#This Row],[B2O3]]+Table1[[#This Row],[CaO]]+Table1[[#This Row],[K2O]]+Table1[[#This Row],[Li2O]]+Table1[[#This Row],[Na2O]]</f>
        <v>0.33999999999999997</v>
      </c>
      <c r="AA8248" s="2">
        <f>Table1[[#This Row],[A+B+AE]]-Table1[[#This Row],[Al2O3]]-Table1[[#This Row],[SiO2]]</f>
        <v>-0.25500000000000006</v>
      </c>
      <c r="AB82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457.63299999999992</v>
      </c>
    </row>
    <row r="8249" spans="1:28" hidden="1" x14ac:dyDescent="0.25">
      <c r="A8249">
        <v>0.245</v>
      </c>
      <c r="B8249">
        <v>0.17499999999999999</v>
      </c>
      <c r="C8249">
        <v>0</v>
      </c>
      <c r="D8249">
        <v>2.5000000000000001E-3</v>
      </c>
      <c r="E8249">
        <v>0.04</v>
      </c>
      <c r="F8249">
        <v>0</v>
      </c>
      <c r="G8249">
        <v>0.03</v>
      </c>
      <c r="H8249">
        <v>0.14499999999999999</v>
      </c>
      <c r="I8249">
        <v>0.35</v>
      </c>
      <c r="J8249">
        <v>1.2500000000000001E-2</v>
      </c>
      <c r="K8249">
        <v>0.47297296999999999</v>
      </c>
      <c r="L8249">
        <v>0.56295037999999997</v>
      </c>
      <c r="M8249">
        <v>1.5377679999999999E-2</v>
      </c>
      <c r="N8249">
        <v>0.16361700000000001</v>
      </c>
      <c r="O8249">
        <v>0.22785293000000001</v>
      </c>
      <c r="P8249">
        <v>0.60853007000000003</v>
      </c>
      <c r="Q8249">
        <v>-1.4940419999999999E-2</v>
      </c>
      <c r="R8249">
        <v>0.14875637</v>
      </c>
      <c r="S8249">
        <v>0.22143090000000001</v>
      </c>
      <c r="T8249">
        <v>0.62981273000000004</v>
      </c>
      <c r="U8249">
        <v>0.26</v>
      </c>
      <c r="V8249">
        <v>1.4</v>
      </c>
      <c r="W8249">
        <f>COUNTIF(Table1[[#This Row],[Al2O3]:[TiO2]],0)</f>
        <v>2</v>
      </c>
      <c r="X8249">
        <f>Table1[[#This Row],[K2O]]+Table1[[#This Row],[Li2O]]+Table1[[#This Row],[Na2O]]</f>
        <v>0.17499999999999999</v>
      </c>
      <c r="Y8249">
        <f>Table1[[#This Row],[B2O3]]+Table1[[#This Row],[K2O]]+Table1[[#This Row],[Li2O]]+Table1[[#This Row],[Na2O]]</f>
        <v>0.35</v>
      </c>
      <c r="Z8249" s="2">
        <f>Table1[[#This Row],[B2O3]]+Table1[[#This Row],[CaO]]+Table1[[#This Row],[K2O]]+Table1[[#This Row],[Li2O]]+Table1[[#This Row],[Na2O]]</f>
        <v>0.35</v>
      </c>
      <c r="AA8249" s="2">
        <f>Table1[[#This Row],[A+B+AE]]-Table1[[#This Row],[Al2O3]]-Table1[[#This Row],[SiO2]]</f>
        <v>-0.245</v>
      </c>
      <c r="AB82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486.0915</v>
      </c>
    </row>
    <row r="8250" spans="1:28" hidden="1" x14ac:dyDescent="0.25">
      <c r="A8250">
        <v>0.23499999999999999</v>
      </c>
      <c r="B8250">
        <v>0.13</v>
      </c>
      <c r="C8250">
        <v>0.03</v>
      </c>
      <c r="D8250">
        <v>5.0000000000000001E-3</v>
      </c>
      <c r="E8250">
        <v>0.05</v>
      </c>
      <c r="F8250">
        <v>0</v>
      </c>
      <c r="G8250">
        <v>1.4999999999999999E-2</v>
      </c>
      <c r="H8250">
        <v>0.14000000000000001</v>
      </c>
      <c r="I8250">
        <v>0.39500000000000002</v>
      </c>
      <c r="J8250">
        <v>0</v>
      </c>
      <c r="K8250">
        <v>0.51298701000000002</v>
      </c>
      <c r="L8250">
        <v>0.56882774999999997</v>
      </c>
      <c r="M8250">
        <v>1.6840939999999999E-2</v>
      </c>
      <c r="N8250">
        <v>0.16132825000000001</v>
      </c>
      <c r="O8250">
        <v>0.23022400000000001</v>
      </c>
      <c r="P8250">
        <v>0.60844774999999995</v>
      </c>
      <c r="Q8250">
        <v>-1.6595410000000001E-2</v>
      </c>
      <c r="R8250">
        <v>0.14827839000000001</v>
      </c>
      <c r="S8250">
        <v>0.22548562999999999</v>
      </c>
      <c r="T8250">
        <v>0.62623596999999998</v>
      </c>
      <c r="U8250">
        <v>0.26500000000000001</v>
      </c>
      <c r="V8250">
        <v>1.5161290300000001</v>
      </c>
      <c r="W8250">
        <f>COUNTIF(Table1[[#This Row],[Al2O3]:[TiO2]],0)</f>
        <v>2</v>
      </c>
      <c r="X8250">
        <f>Table1[[#This Row],[K2O]]+Table1[[#This Row],[Li2O]]+Table1[[#This Row],[Na2O]]</f>
        <v>0.15500000000000003</v>
      </c>
      <c r="Y8250">
        <f>Table1[[#This Row],[B2O3]]+Table1[[#This Row],[K2O]]+Table1[[#This Row],[Li2O]]+Table1[[#This Row],[Na2O]]</f>
        <v>0.28500000000000003</v>
      </c>
      <c r="Z8250" s="2">
        <f>Table1[[#This Row],[B2O3]]+Table1[[#This Row],[CaO]]+Table1[[#This Row],[K2O]]+Table1[[#This Row],[Li2O]]+Table1[[#This Row],[Na2O]]</f>
        <v>0.315</v>
      </c>
      <c r="AA8250" s="2">
        <f>Table1[[#This Row],[A+B+AE]]-Table1[[#This Row],[Al2O3]]-Table1[[#This Row],[SiO2]]</f>
        <v>-0.315</v>
      </c>
      <c r="AB82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508.005</v>
      </c>
    </row>
    <row r="8251" spans="1:28" hidden="1" x14ac:dyDescent="0.25">
      <c r="A8251">
        <v>0.245</v>
      </c>
      <c r="B8251">
        <v>0.155</v>
      </c>
      <c r="C8251">
        <v>1.4999999999999999E-2</v>
      </c>
      <c r="D8251">
        <v>0</v>
      </c>
      <c r="E8251">
        <v>2.5000000000000001E-2</v>
      </c>
      <c r="F8251">
        <v>0.01</v>
      </c>
      <c r="G8251">
        <v>5.0000000000000001E-3</v>
      </c>
      <c r="H8251">
        <v>0.14499999999999999</v>
      </c>
      <c r="I8251">
        <v>0.4</v>
      </c>
      <c r="J8251">
        <v>0</v>
      </c>
      <c r="K8251">
        <v>0.50632911400000002</v>
      </c>
      <c r="L8251">
        <v>0.55578639500000004</v>
      </c>
      <c r="M8251">
        <v>3.4239949999999998E-2</v>
      </c>
      <c r="N8251">
        <v>0.14783755200000001</v>
      </c>
      <c r="O8251">
        <v>0.22828816499999999</v>
      </c>
      <c r="P8251">
        <v>0.62387428300000003</v>
      </c>
      <c r="Q8251">
        <v>-7.8528799999999998E-4</v>
      </c>
      <c r="R8251">
        <v>0.13658764400000001</v>
      </c>
      <c r="S8251">
        <v>0.22215270500000001</v>
      </c>
      <c r="T8251">
        <v>0.64125965100000004</v>
      </c>
      <c r="U8251">
        <v>0.25</v>
      </c>
      <c r="V8251">
        <v>1.6333333329999999</v>
      </c>
      <c r="W8251">
        <f>COUNTIF(Table1[[#This Row],[Al2O3]:[TiO2]],0)</f>
        <v>2</v>
      </c>
      <c r="X8251">
        <f>Table1[[#This Row],[K2O]]+Table1[[#This Row],[Li2O]]+Table1[[#This Row],[Na2O]]</f>
        <v>0.15999999999999998</v>
      </c>
      <c r="Y8251">
        <f>Table1[[#This Row],[B2O3]]+Table1[[#This Row],[K2O]]+Table1[[#This Row],[Li2O]]+Table1[[#This Row],[Na2O]]</f>
        <v>0.315</v>
      </c>
      <c r="Z8251" s="2">
        <f>Table1[[#This Row],[B2O3]]+Table1[[#This Row],[CaO]]+Table1[[#This Row],[K2O]]+Table1[[#This Row],[Li2O]]+Table1[[#This Row],[Na2O]]</f>
        <v>0.32999999999999996</v>
      </c>
      <c r="AA8251" s="2">
        <f>Table1[[#This Row],[A+B+AE]]-Table1[[#This Row],[Al2O3]]-Table1[[#This Row],[SiO2]]</f>
        <v>-0.31500000000000006</v>
      </c>
      <c r="AB82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522.39549999999997</v>
      </c>
    </row>
    <row r="8252" spans="1:28" hidden="1" x14ac:dyDescent="0.25">
      <c r="A8252">
        <v>0.21</v>
      </c>
      <c r="B8252">
        <v>0.16</v>
      </c>
      <c r="C8252">
        <v>0</v>
      </c>
      <c r="D8252">
        <v>0</v>
      </c>
      <c r="E8252">
        <v>0.02</v>
      </c>
      <c r="F8252">
        <v>5.0000000000000001E-3</v>
      </c>
      <c r="G8252">
        <v>0.06</v>
      </c>
      <c r="H8252">
        <v>0.125</v>
      </c>
      <c r="I8252">
        <v>0.39</v>
      </c>
      <c r="J8252">
        <v>0.03</v>
      </c>
      <c r="K8252">
        <v>0.53793103399999997</v>
      </c>
      <c r="L8252">
        <v>0.56739939800000005</v>
      </c>
      <c r="M8252">
        <v>1.8827946000000002E-2</v>
      </c>
      <c r="N8252">
        <v>0.17694578499999999</v>
      </c>
      <c r="O8252">
        <v>0.196804273</v>
      </c>
      <c r="P8252">
        <v>0.62624994099999998</v>
      </c>
      <c r="Q8252">
        <v>-2.3126090000000002E-3</v>
      </c>
      <c r="R8252">
        <v>0.15183575299999999</v>
      </c>
      <c r="S8252">
        <v>0.194210672</v>
      </c>
      <c r="T8252">
        <v>0.65395357399999998</v>
      </c>
      <c r="U8252">
        <v>0.27</v>
      </c>
      <c r="V8252">
        <v>1.1351351350000001</v>
      </c>
      <c r="W8252">
        <f>COUNTIF(Table1[[#This Row],[Al2O3]:[TiO2]],0)</f>
        <v>2</v>
      </c>
      <c r="X8252">
        <f>Table1[[#This Row],[K2O]]+Table1[[#This Row],[Li2O]]+Table1[[#This Row],[Na2O]]</f>
        <v>0.19</v>
      </c>
      <c r="Y8252">
        <f>Table1[[#This Row],[B2O3]]+Table1[[#This Row],[K2O]]+Table1[[#This Row],[Li2O]]+Table1[[#This Row],[Na2O]]</f>
        <v>0.35</v>
      </c>
      <c r="Z8252" s="2">
        <f>Table1[[#This Row],[B2O3]]+Table1[[#This Row],[CaO]]+Table1[[#This Row],[K2O]]+Table1[[#This Row],[Li2O]]+Table1[[#This Row],[Na2O]]</f>
        <v>0.35</v>
      </c>
      <c r="AA8252" s="2">
        <f>Table1[[#This Row],[A+B+AE]]-Table1[[#This Row],[Al2O3]]-Table1[[#This Row],[SiO2]]</f>
        <v>-0.25</v>
      </c>
      <c r="AB82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456.23950000000002</v>
      </c>
    </row>
    <row r="8253" spans="1:28" hidden="1" x14ac:dyDescent="0.25">
      <c r="A8253">
        <v>0.21</v>
      </c>
      <c r="B8253">
        <v>0.15</v>
      </c>
      <c r="C8253">
        <v>2.5000000000000001E-2</v>
      </c>
      <c r="D8253">
        <v>0</v>
      </c>
      <c r="E8253">
        <v>0.02</v>
      </c>
      <c r="F8253">
        <v>0</v>
      </c>
      <c r="G8253">
        <v>0.05</v>
      </c>
      <c r="H8253">
        <v>0.125</v>
      </c>
      <c r="I8253">
        <v>0.38500000000000001</v>
      </c>
      <c r="J8253">
        <v>3.5000000000000003E-2</v>
      </c>
      <c r="K8253">
        <v>0.53472222199999997</v>
      </c>
      <c r="L8253">
        <v>0.57360562800000003</v>
      </c>
      <c r="M8253">
        <v>1.5327980999999999E-2</v>
      </c>
      <c r="N8253">
        <v>0.17712665</v>
      </c>
      <c r="O8253">
        <v>0.20190851600000001</v>
      </c>
      <c r="P8253">
        <v>0.62096483400000002</v>
      </c>
      <c r="Q8253">
        <v>-7.1368040000000001E-3</v>
      </c>
      <c r="R8253">
        <v>0.15333523099999999</v>
      </c>
      <c r="S8253">
        <v>0.19925989199999999</v>
      </c>
      <c r="T8253">
        <v>0.64740487700000005</v>
      </c>
      <c r="U8253">
        <v>0.27</v>
      </c>
      <c r="V8253">
        <v>1.2</v>
      </c>
      <c r="W8253">
        <f>COUNTIF(Table1[[#This Row],[Al2O3]:[TiO2]],0)</f>
        <v>2</v>
      </c>
      <c r="X8253">
        <f>Table1[[#This Row],[K2O]]+Table1[[#This Row],[Li2O]]+Table1[[#This Row],[Na2O]]</f>
        <v>0.17499999999999999</v>
      </c>
      <c r="Y8253">
        <f>Table1[[#This Row],[B2O3]]+Table1[[#This Row],[K2O]]+Table1[[#This Row],[Li2O]]+Table1[[#This Row],[Na2O]]</f>
        <v>0.32500000000000001</v>
      </c>
      <c r="Z8253" s="2">
        <f>Table1[[#This Row],[B2O3]]+Table1[[#This Row],[CaO]]+Table1[[#This Row],[K2O]]+Table1[[#This Row],[Li2O]]+Table1[[#This Row],[Na2O]]</f>
        <v>0.35</v>
      </c>
      <c r="AA8253" s="2">
        <f>Table1[[#This Row],[A+B+AE]]-Table1[[#This Row],[Al2O3]]-Table1[[#This Row],[SiO2]]</f>
        <v>-0.24500000000000002</v>
      </c>
      <c r="AB82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466.40350000000001</v>
      </c>
    </row>
    <row r="8254" spans="1:28" hidden="1" x14ac:dyDescent="0.25">
      <c r="A8254">
        <v>0.24</v>
      </c>
      <c r="B8254">
        <v>0.16</v>
      </c>
      <c r="C8254">
        <v>3.5000000000000003E-2</v>
      </c>
      <c r="D8254">
        <v>5.0000000000000001E-3</v>
      </c>
      <c r="E8254">
        <v>2.5000000000000001E-2</v>
      </c>
      <c r="F8254">
        <v>0</v>
      </c>
      <c r="G8254">
        <v>0.02</v>
      </c>
      <c r="H8254">
        <v>0.15</v>
      </c>
      <c r="I8254">
        <v>0.36499999999999999</v>
      </c>
      <c r="J8254">
        <v>0</v>
      </c>
      <c r="K8254">
        <v>0.483443709</v>
      </c>
      <c r="L8254">
        <v>0.56682054299999995</v>
      </c>
      <c r="M8254">
        <v>8.7742029999999995E-3</v>
      </c>
      <c r="N8254">
        <v>0.170358959</v>
      </c>
      <c r="O8254">
        <v>0.225435725</v>
      </c>
      <c r="P8254">
        <v>0.60420531600000005</v>
      </c>
      <c r="Q8254">
        <v>-2.0953196E-2</v>
      </c>
      <c r="R8254">
        <v>0.15456904199999999</v>
      </c>
      <c r="S8254">
        <v>0.22004015699999999</v>
      </c>
      <c r="T8254">
        <v>0.62539080000000002</v>
      </c>
      <c r="U8254">
        <v>0.255</v>
      </c>
      <c r="V8254">
        <v>1.411764706</v>
      </c>
      <c r="W8254">
        <f>COUNTIF(Table1[[#This Row],[Al2O3]:[TiO2]],0)</f>
        <v>2</v>
      </c>
      <c r="X8254">
        <f>Table1[[#This Row],[K2O]]+Table1[[#This Row],[Li2O]]+Table1[[#This Row],[Na2O]]</f>
        <v>0.16999999999999998</v>
      </c>
      <c r="Y8254">
        <f>Table1[[#This Row],[B2O3]]+Table1[[#This Row],[K2O]]+Table1[[#This Row],[Li2O]]+Table1[[#This Row],[Na2O]]</f>
        <v>0.32999999999999996</v>
      </c>
      <c r="Z8254" s="2">
        <f>Table1[[#This Row],[B2O3]]+Table1[[#This Row],[CaO]]+Table1[[#This Row],[K2O]]+Table1[[#This Row],[Li2O]]+Table1[[#This Row],[Na2O]]</f>
        <v>0.36499999999999999</v>
      </c>
      <c r="AA8254" s="2">
        <f>Table1[[#This Row],[A+B+AE]]-Table1[[#This Row],[Al2O3]]-Table1[[#This Row],[SiO2]]</f>
        <v>-0.24</v>
      </c>
      <c r="AB82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499.11799999999994</v>
      </c>
    </row>
    <row r="8255" spans="1:28" hidden="1" x14ac:dyDescent="0.25">
      <c r="A8255">
        <v>0.245</v>
      </c>
      <c r="B8255">
        <v>0.18</v>
      </c>
      <c r="C8255">
        <v>3.5000000000000003E-2</v>
      </c>
      <c r="D8255">
        <v>0</v>
      </c>
      <c r="E8255">
        <v>0.04</v>
      </c>
      <c r="F8255">
        <v>0</v>
      </c>
      <c r="G8255">
        <v>0.04</v>
      </c>
      <c r="H8255">
        <v>0.14000000000000001</v>
      </c>
      <c r="I8255">
        <v>0.31</v>
      </c>
      <c r="J8255">
        <v>0.01</v>
      </c>
      <c r="K8255">
        <v>0.44604316500000002</v>
      </c>
      <c r="L8255">
        <v>0.574854062</v>
      </c>
      <c r="M8255">
        <v>-6.9647529999999997E-3</v>
      </c>
      <c r="N8255">
        <v>0.18111706999999999</v>
      </c>
      <c r="O8255">
        <v>0.23113098500000001</v>
      </c>
      <c r="P8255">
        <v>0.58775194500000005</v>
      </c>
      <c r="Q8255">
        <v>-2.8919830000000001E-2</v>
      </c>
      <c r="R8255">
        <v>0.158434942</v>
      </c>
      <c r="S8255">
        <v>0.22613784300000001</v>
      </c>
      <c r="T8255">
        <v>0.61542721600000005</v>
      </c>
      <c r="U8255">
        <v>0.255</v>
      </c>
      <c r="V8255">
        <v>1.361111111</v>
      </c>
      <c r="W8255">
        <f>COUNTIF(Table1[[#This Row],[Al2O3]:[TiO2]],0)</f>
        <v>2</v>
      </c>
      <c r="X8255">
        <f>Table1[[#This Row],[K2O]]+Table1[[#This Row],[Li2O]]+Table1[[#This Row],[Na2O]]</f>
        <v>0.18000000000000002</v>
      </c>
      <c r="Y8255">
        <f>Table1[[#This Row],[B2O3]]+Table1[[#This Row],[K2O]]+Table1[[#This Row],[Li2O]]+Table1[[#This Row],[Na2O]]</f>
        <v>0.36</v>
      </c>
      <c r="Z8255" s="2">
        <f>Table1[[#This Row],[B2O3]]+Table1[[#This Row],[CaO]]+Table1[[#This Row],[K2O]]+Table1[[#This Row],[Li2O]]+Table1[[#This Row],[Na2O]]</f>
        <v>0.39500000000000002</v>
      </c>
      <c r="AA8255" s="2">
        <f>Table1[[#This Row],[A+B+AE]]-Table1[[#This Row],[Al2O3]]-Table1[[#This Row],[SiO2]]</f>
        <v>-0.15999999999999998</v>
      </c>
      <c r="AB82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471.31650000000002</v>
      </c>
    </row>
    <row r="8256" spans="1:28" hidden="1" x14ac:dyDescent="0.25">
      <c r="A8256">
        <v>0.20499999999999999</v>
      </c>
      <c r="B8256">
        <v>0.13</v>
      </c>
      <c r="C8256">
        <v>0</v>
      </c>
      <c r="D8256">
        <v>0</v>
      </c>
      <c r="E8256">
        <v>0.04</v>
      </c>
      <c r="F8256">
        <v>7.4999999999999997E-3</v>
      </c>
      <c r="G8256">
        <v>3.5000000000000003E-2</v>
      </c>
      <c r="H8256">
        <v>0.12</v>
      </c>
      <c r="I8256">
        <v>0.435</v>
      </c>
      <c r="J8256">
        <v>2.75E-2</v>
      </c>
      <c r="K8256">
        <v>0.57236841999999999</v>
      </c>
      <c r="L8256">
        <v>0.56394069000000002</v>
      </c>
      <c r="M8256">
        <v>4.107384E-2</v>
      </c>
      <c r="N8256">
        <v>0.1551196</v>
      </c>
      <c r="O8256">
        <v>0.19998439000000001</v>
      </c>
      <c r="P8256">
        <v>0.64489600999999996</v>
      </c>
      <c r="Q8256">
        <v>1.230126E-2</v>
      </c>
      <c r="R8256">
        <v>0.13729258999999999</v>
      </c>
      <c r="S8256">
        <v>0.19701782000000001</v>
      </c>
      <c r="T8256">
        <v>0.66568959000000005</v>
      </c>
      <c r="U8256">
        <v>0.26500000000000001</v>
      </c>
      <c r="V8256">
        <v>1.3225806499999999</v>
      </c>
      <c r="W8256">
        <f>COUNTIF(Table1[[#This Row],[Al2O3]:[TiO2]],0)</f>
        <v>2</v>
      </c>
      <c r="X8256">
        <f>Table1[[#This Row],[K2O]]+Table1[[#This Row],[Li2O]]+Table1[[#This Row],[Na2O]]</f>
        <v>0.16250000000000001</v>
      </c>
      <c r="Y8256">
        <f>Table1[[#This Row],[B2O3]]+Table1[[#This Row],[K2O]]+Table1[[#This Row],[Li2O]]+Table1[[#This Row],[Na2O]]</f>
        <v>0.29249999999999998</v>
      </c>
      <c r="Z8256" s="2">
        <f>Table1[[#This Row],[B2O3]]+Table1[[#This Row],[CaO]]+Table1[[#This Row],[K2O]]+Table1[[#This Row],[Li2O]]+Table1[[#This Row],[Na2O]]</f>
        <v>0.29249999999999998</v>
      </c>
      <c r="AA8256" s="2">
        <f>Table1[[#This Row],[A+B+AE]]-Table1[[#This Row],[Al2O3]]-Table1[[#This Row],[SiO2]]</f>
        <v>-0.34750000000000003</v>
      </c>
      <c r="AB82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489.63800000000003</v>
      </c>
    </row>
    <row r="8257" spans="1:28" hidden="1" x14ac:dyDescent="0.25">
      <c r="A8257">
        <v>0.22500000000000001</v>
      </c>
      <c r="B8257">
        <v>0.16500000000000001</v>
      </c>
      <c r="C8257">
        <v>0</v>
      </c>
      <c r="D8257">
        <v>0</v>
      </c>
      <c r="E8257">
        <v>0.03</v>
      </c>
      <c r="F8257">
        <v>7.4999999999999997E-3</v>
      </c>
      <c r="G8257">
        <v>0.05</v>
      </c>
      <c r="H8257">
        <v>0.13500000000000001</v>
      </c>
      <c r="I8257">
        <v>0.38</v>
      </c>
      <c r="J8257">
        <v>7.4999999999999997E-3</v>
      </c>
      <c r="K8257">
        <v>0.513513514</v>
      </c>
      <c r="L8257">
        <v>0.56350171199999999</v>
      </c>
      <c r="M8257">
        <v>1.3554251999999999E-2</v>
      </c>
      <c r="N8257">
        <v>0.175211067</v>
      </c>
      <c r="O8257">
        <v>0.20806169699999999</v>
      </c>
      <c r="P8257">
        <v>0.61672723600000001</v>
      </c>
      <c r="Q8257">
        <v>-9.4373909999999998E-3</v>
      </c>
      <c r="R8257">
        <v>0.152453441</v>
      </c>
      <c r="S8257">
        <v>0.20460497599999999</v>
      </c>
      <c r="T8257">
        <v>0.64294158300000004</v>
      </c>
      <c r="U8257">
        <v>0.26</v>
      </c>
      <c r="V8257">
        <v>1.2162162160000001</v>
      </c>
      <c r="W8257">
        <f>COUNTIF(Table1[[#This Row],[Al2O3]:[TiO2]],0)</f>
        <v>2</v>
      </c>
      <c r="X8257">
        <f>Table1[[#This Row],[K2O]]+Table1[[#This Row],[Li2O]]+Table1[[#This Row],[Na2O]]</f>
        <v>0.1925</v>
      </c>
      <c r="Y8257">
        <f>Table1[[#This Row],[B2O3]]+Table1[[#This Row],[K2O]]+Table1[[#This Row],[Li2O]]+Table1[[#This Row],[Na2O]]</f>
        <v>0.35750000000000004</v>
      </c>
      <c r="Z8257" s="2">
        <f>Table1[[#This Row],[B2O3]]+Table1[[#This Row],[CaO]]+Table1[[#This Row],[K2O]]+Table1[[#This Row],[Li2O]]+Table1[[#This Row],[Na2O]]</f>
        <v>0.35750000000000004</v>
      </c>
      <c r="AA8257" s="2">
        <f>Table1[[#This Row],[A+B+AE]]-Table1[[#This Row],[Al2O3]]-Table1[[#This Row],[SiO2]]</f>
        <v>-0.24749999999999997</v>
      </c>
      <c r="AB82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467.89550000000008</v>
      </c>
    </row>
    <row r="8258" spans="1:28" hidden="1" x14ac:dyDescent="0.25">
      <c r="A8258">
        <v>0.23499999999999999</v>
      </c>
      <c r="B8258">
        <v>0.19</v>
      </c>
      <c r="C8258">
        <v>0</v>
      </c>
      <c r="D8258">
        <v>0</v>
      </c>
      <c r="E8258">
        <v>0.03</v>
      </c>
      <c r="F8258">
        <v>2.5000000000000001E-3</v>
      </c>
      <c r="G8258">
        <v>0.03</v>
      </c>
      <c r="H8258">
        <v>0.14499999999999999</v>
      </c>
      <c r="I8258">
        <v>0.32500000000000001</v>
      </c>
      <c r="J8258">
        <v>4.2500000000000003E-2</v>
      </c>
      <c r="K8258">
        <v>0.46099290999999998</v>
      </c>
      <c r="L8258">
        <v>0.56859331999999996</v>
      </c>
      <c r="M8258">
        <v>1.7126809999999999E-2</v>
      </c>
      <c r="N8258">
        <v>0.16574769</v>
      </c>
      <c r="O8258">
        <v>0.22017866999999999</v>
      </c>
      <c r="P8258">
        <v>0.61407363000000004</v>
      </c>
      <c r="Q8258">
        <v>-1.1239849999999999E-2</v>
      </c>
      <c r="R8258">
        <v>0.14946829</v>
      </c>
      <c r="S8258">
        <v>0.21340936999999999</v>
      </c>
      <c r="T8258">
        <v>0.63712232999999996</v>
      </c>
      <c r="U8258">
        <v>0.26500000000000001</v>
      </c>
      <c r="V8258">
        <v>1.34285714</v>
      </c>
      <c r="W8258">
        <f>COUNTIF(Table1[[#This Row],[Al2O3]:[TiO2]],0)</f>
        <v>2</v>
      </c>
      <c r="X8258">
        <f>Table1[[#This Row],[K2O]]+Table1[[#This Row],[Li2O]]+Table1[[#This Row],[Na2O]]</f>
        <v>0.17749999999999999</v>
      </c>
      <c r="Y8258">
        <f>Table1[[#This Row],[B2O3]]+Table1[[#This Row],[K2O]]+Table1[[#This Row],[Li2O]]+Table1[[#This Row],[Na2O]]</f>
        <v>0.36749999999999999</v>
      </c>
      <c r="Z8258" s="2">
        <f>Table1[[#This Row],[B2O3]]+Table1[[#This Row],[CaO]]+Table1[[#This Row],[K2O]]+Table1[[#This Row],[Li2O]]+Table1[[#This Row],[Na2O]]</f>
        <v>0.36749999999999999</v>
      </c>
      <c r="AA8258" s="2">
        <f>Table1[[#This Row],[A+B+AE]]-Table1[[#This Row],[Al2O3]]-Table1[[#This Row],[SiO2]]</f>
        <v>-0.1925</v>
      </c>
      <c r="AB82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478.86700000000008</v>
      </c>
    </row>
    <row r="8259" spans="1:28" hidden="1" x14ac:dyDescent="0.25">
      <c r="A8259">
        <v>0.20499999999999999</v>
      </c>
      <c r="B8259">
        <v>0.15</v>
      </c>
      <c r="C8259">
        <v>5.0000000000000001E-3</v>
      </c>
      <c r="D8259">
        <v>0</v>
      </c>
      <c r="E8259">
        <v>0.05</v>
      </c>
      <c r="F8259">
        <v>0</v>
      </c>
      <c r="G8259">
        <v>3.5000000000000003E-2</v>
      </c>
      <c r="H8259">
        <v>0.12</v>
      </c>
      <c r="I8259">
        <v>0.39500000000000002</v>
      </c>
      <c r="J8259">
        <v>0.04</v>
      </c>
      <c r="K8259">
        <v>0.54861110999999996</v>
      </c>
      <c r="L8259">
        <v>0.56724954999999999</v>
      </c>
      <c r="M8259">
        <v>4.0718860000000003E-2</v>
      </c>
      <c r="N8259">
        <v>0.15476155</v>
      </c>
      <c r="O8259">
        <v>0.20128231999999999</v>
      </c>
      <c r="P8259">
        <v>0.64395612999999996</v>
      </c>
      <c r="Q8259">
        <v>1.154584E-2</v>
      </c>
      <c r="R8259">
        <v>0.1379948</v>
      </c>
      <c r="S8259">
        <v>0.19693643999999999</v>
      </c>
      <c r="T8259">
        <v>0.66506876000000004</v>
      </c>
      <c r="U8259">
        <v>0.25</v>
      </c>
      <c r="V8259">
        <v>1.3225806499999999</v>
      </c>
      <c r="W8259">
        <f>COUNTIF(Table1[[#This Row],[Al2O3]:[TiO2]],0)</f>
        <v>2</v>
      </c>
      <c r="X8259">
        <f>Table1[[#This Row],[K2O]]+Table1[[#This Row],[Li2O]]+Table1[[#This Row],[Na2O]]</f>
        <v>0.155</v>
      </c>
      <c r="Y8259">
        <f>Table1[[#This Row],[B2O3]]+Table1[[#This Row],[K2O]]+Table1[[#This Row],[Li2O]]+Table1[[#This Row],[Na2O]]</f>
        <v>0.30499999999999999</v>
      </c>
      <c r="Z8259" s="2">
        <f>Table1[[#This Row],[B2O3]]+Table1[[#This Row],[CaO]]+Table1[[#This Row],[K2O]]+Table1[[#This Row],[Li2O]]+Table1[[#This Row],[Na2O]]</f>
        <v>0.31</v>
      </c>
      <c r="AA8259" s="2">
        <f>Table1[[#This Row],[A+B+AE]]-Table1[[#This Row],[Al2O3]]-Table1[[#This Row],[SiO2]]</f>
        <v>-0.29000000000000004</v>
      </c>
      <c r="AB82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484.52250000000004</v>
      </c>
    </row>
    <row r="8260" spans="1:28" hidden="1" x14ac:dyDescent="0.25">
      <c r="A8260">
        <v>0.245</v>
      </c>
      <c r="B8260">
        <v>0.15</v>
      </c>
      <c r="C8260">
        <v>0</v>
      </c>
      <c r="D8260">
        <v>2.5000000000000001E-3</v>
      </c>
      <c r="E8260">
        <v>4.4999999999999998E-2</v>
      </c>
      <c r="F8260">
        <v>0</v>
      </c>
      <c r="G8260">
        <v>0.01</v>
      </c>
      <c r="H8260">
        <v>0.14000000000000001</v>
      </c>
      <c r="I8260">
        <v>0.39500000000000002</v>
      </c>
      <c r="J8260">
        <v>1.2500000000000001E-2</v>
      </c>
      <c r="K8260">
        <v>0.506410256</v>
      </c>
      <c r="L8260">
        <v>0.55786585300000002</v>
      </c>
      <c r="M8260">
        <v>3.7909536000000001E-2</v>
      </c>
      <c r="N8260">
        <v>0.14299440599999999</v>
      </c>
      <c r="O8260">
        <v>0.23307584000000001</v>
      </c>
      <c r="P8260">
        <v>0.62392975399999995</v>
      </c>
      <c r="Q8260">
        <v>-1.091241E-3</v>
      </c>
      <c r="R8260">
        <v>0.13519647900000001</v>
      </c>
      <c r="S8260">
        <v>0.226050211</v>
      </c>
      <c r="T8260">
        <v>0.63875331000000002</v>
      </c>
      <c r="U8260">
        <v>0.26</v>
      </c>
      <c r="V8260">
        <v>1.6333333329999999</v>
      </c>
      <c r="W8260">
        <f>COUNTIF(Table1[[#This Row],[Al2O3]:[TiO2]],0)</f>
        <v>2</v>
      </c>
      <c r="X8260">
        <f>Table1[[#This Row],[K2O]]+Table1[[#This Row],[Li2O]]+Table1[[#This Row],[Na2O]]</f>
        <v>0.15000000000000002</v>
      </c>
      <c r="Y8260">
        <f>Table1[[#This Row],[B2O3]]+Table1[[#This Row],[K2O]]+Table1[[#This Row],[Li2O]]+Table1[[#This Row],[Na2O]]</f>
        <v>0.30000000000000004</v>
      </c>
      <c r="Z8260" s="2">
        <f>Table1[[#This Row],[B2O3]]+Table1[[#This Row],[CaO]]+Table1[[#This Row],[K2O]]+Table1[[#This Row],[Li2O]]+Table1[[#This Row],[Na2O]]</f>
        <v>0.30000000000000004</v>
      </c>
      <c r="AA8260" s="2">
        <f>Table1[[#This Row],[A+B+AE]]-Table1[[#This Row],[Al2O3]]-Table1[[#This Row],[SiO2]]</f>
        <v>-0.33999999999999997</v>
      </c>
      <c r="AB82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515.07550000000015</v>
      </c>
    </row>
    <row r="8261" spans="1:28" hidden="1" x14ac:dyDescent="0.25">
      <c r="A8261">
        <v>0.21</v>
      </c>
      <c r="B8261">
        <v>0.13</v>
      </c>
      <c r="C8261">
        <v>5.0000000000000001E-3</v>
      </c>
      <c r="D8261">
        <v>0</v>
      </c>
      <c r="E8261">
        <v>4.4999999999999998E-2</v>
      </c>
      <c r="F8261">
        <v>0</v>
      </c>
      <c r="G8261">
        <v>3.5000000000000003E-2</v>
      </c>
      <c r="H8261">
        <v>0.13</v>
      </c>
      <c r="I8261">
        <v>0.435</v>
      </c>
      <c r="J8261">
        <v>0.01</v>
      </c>
      <c r="K8261">
        <v>0.56129032300000004</v>
      </c>
      <c r="L8261">
        <v>0.56211989600000001</v>
      </c>
      <c r="M8261">
        <v>3.2658645E-2</v>
      </c>
      <c r="N8261">
        <v>0.161376349</v>
      </c>
      <c r="O8261">
        <v>0.20217774299999999</v>
      </c>
      <c r="P8261">
        <v>0.636445908</v>
      </c>
      <c r="Q8261">
        <v>1.958127E-3</v>
      </c>
      <c r="R8261">
        <v>0.14545514800000001</v>
      </c>
      <c r="S8261">
        <v>0.19880621600000001</v>
      </c>
      <c r="T8261">
        <v>0.65573863600000004</v>
      </c>
      <c r="U8261">
        <v>0.255</v>
      </c>
      <c r="V8261">
        <v>1.2727272730000001</v>
      </c>
      <c r="W8261">
        <f>COUNTIF(Table1[[#This Row],[Al2O3]:[TiO2]],0)</f>
        <v>2</v>
      </c>
      <c r="X8261">
        <f>Table1[[#This Row],[K2O]]+Table1[[#This Row],[Li2O]]+Table1[[#This Row],[Na2O]]</f>
        <v>0.16500000000000001</v>
      </c>
      <c r="Y8261">
        <f>Table1[[#This Row],[B2O3]]+Table1[[#This Row],[K2O]]+Table1[[#This Row],[Li2O]]+Table1[[#This Row],[Na2O]]</f>
        <v>0.29500000000000004</v>
      </c>
      <c r="Z8261" s="2">
        <f>Table1[[#This Row],[B2O3]]+Table1[[#This Row],[CaO]]+Table1[[#This Row],[K2O]]+Table1[[#This Row],[Li2O]]+Table1[[#This Row],[Na2O]]</f>
        <v>0.30000000000000004</v>
      </c>
      <c r="AA8261" s="2">
        <f>Table1[[#This Row],[A+B+AE]]-Table1[[#This Row],[Al2O3]]-Table1[[#This Row],[SiO2]]</f>
        <v>-0.34499999999999997</v>
      </c>
      <c r="AB82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490.79949999999997</v>
      </c>
    </row>
    <row r="8262" spans="1:28" hidden="1" x14ac:dyDescent="0.25">
      <c r="A8262">
        <v>0.19</v>
      </c>
      <c r="B8262">
        <v>0.125</v>
      </c>
      <c r="C8262">
        <v>2.5000000000000001E-2</v>
      </c>
      <c r="D8262">
        <v>0</v>
      </c>
      <c r="E8262">
        <v>0.03</v>
      </c>
      <c r="F8262">
        <v>0</v>
      </c>
      <c r="G8262">
        <v>0.05</v>
      </c>
      <c r="H8262">
        <v>0.11</v>
      </c>
      <c r="I8262">
        <v>0.42499999999999999</v>
      </c>
      <c r="J8262">
        <v>4.4999999999999998E-2</v>
      </c>
      <c r="K8262">
        <v>0.58620689699999995</v>
      </c>
      <c r="L8262">
        <v>0.57484036299999997</v>
      </c>
      <c r="M8262">
        <v>3.2092760999999997E-2</v>
      </c>
      <c r="N8262">
        <v>0.168954673</v>
      </c>
      <c r="O8262">
        <v>0.189696486</v>
      </c>
      <c r="P8262">
        <v>0.64134884199999997</v>
      </c>
      <c r="Q8262">
        <v>8.7148850000000003E-3</v>
      </c>
      <c r="R8262">
        <v>0.14524198699999999</v>
      </c>
      <c r="S8262">
        <v>0.18823995600000001</v>
      </c>
      <c r="T8262">
        <v>0.66651805600000003</v>
      </c>
      <c r="U8262">
        <v>0.27</v>
      </c>
      <c r="V8262">
        <v>1.1875</v>
      </c>
      <c r="W8262">
        <f>COUNTIF(Table1[[#This Row],[Al2O3]:[TiO2]],0)</f>
        <v>2</v>
      </c>
      <c r="X8262">
        <f>Table1[[#This Row],[K2O]]+Table1[[#This Row],[Li2O]]+Table1[[#This Row],[Na2O]]</f>
        <v>0.16</v>
      </c>
      <c r="Y8262">
        <f>Table1[[#This Row],[B2O3]]+Table1[[#This Row],[K2O]]+Table1[[#This Row],[Li2O]]+Table1[[#This Row],[Na2O]]</f>
        <v>0.28499999999999998</v>
      </c>
      <c r="Z8262" s="2">
        <f>Table1[[#This Row],[B2O3]]+Table1[[#This Row],[CaO]]+Table1[[#This Row],[K2O]]+Table1[[#This Row],[Li2O]]+Table1[[#This Row],[Na2O]]</f>
        <v>0.31</v>
      </c>
      <c r="AA8262" s="2">
        <f>Table1[[#This Row],[A+B+AE]]-Table1[[#This Row],[Al2O3]]-Table1[[#This Row],[SiO2]]</f>
        <v>-0.30499999999999999</v>
      </c>
      <c r="AB82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470.82500000000005</v>
      </c>
    </row>
    <row r="8263" spans="1:28" hidden="1" x14ac:dyDescent="0.25">
      <c r="A8263">
        <v>0.22</v>
      </c>
      <c r="B8263">
        <v>0.13500000000000001</v>
      </c>
      <c r="C8263">
        <v>0</v>
      </c>
      <c r="D8263">
        <v>0</v>
      </c>
      <c r="E8263">
        <v>3.5000000000000003E-2</v>
      </c>
      <c r="F8263">
        <v>2.5000000000000001E-3</v>
      </c>
      <c r="G8263">
        <v>0.02</v>
      </c>
      <c r="H8263">
        <v>0.13500000000000001</v>
      </c>
      <c r="I8263">
        <v>0.44</v>
      </c>
      <c r="J8263">
        <v>1.2500000000000001E-2</v>
      </c>
      <c r="K8263">
        <v>0.553459119</v>
      </c>
      <c r="L8263">
        <v>0.55655154500000004</v>
      </c>
      <c r="M8263">
        <v>4.2940547000000003E-2</v>
      </c>
      <c r="N8263">
        <v>0.14894517600000001</v>
      </c>
      <c r="O8263">
        <v>0.209252777</v>
      </c>
      <c r="P8263">
        <v>0.64180204699999999</v>
      </c>
      <c r="Q8263">
        <v>7.5475469999999999E-3</v>
      </c>
      <c r="R8263">
        <v>0.137649564</v>
      </c>
      <c r="S8263">
        <v>0.204531298</v>
      </c>
      <c r="T8263">
        <v>0.657819139</v>
      </c>
      <c r="U8263">
        <v>0.255</v>
      </c>
      <c r="V8263">
        <v>1.4193548389999999</v>
      </c>
      <c r="W8263">
        <f>COUNTIF(Table1[[#This Row],[Al2O3]:[TiO2]],0)</f>
        <v>2</v>
      </c>
      <c r="X8263">
        <f>Table1[[#This Row],[K2O]]+Table1[[#This Row],[Li2O]]+Table1[[#This Row],[Na2O]]</f>
        <v>0.1575</v>
      </c>
      <c r="Y8263">
        <f>Table1[[#This Row],[B2O3]]+Table1[[#This Row],[K2O]]+Table1[[#This Row],[Li2O]]+Table1[[#This Row],[Na2O]]</f>
        <v>0.29249999999999998</v>
      </c>
      <c r="Z8263" s="2">
        <f>Table1[[#This Row],[B2O3]]+Table1[[#This Row],[CaO]]+Table1[[#This Row],[K2O]]+Table1[[#This Row],[Li2O]]+Table1[[#This Row],[Na2O]]</f>
        <v>0.29249999999999998</v>
      </c>
      <c r="AA8263" s="2">
        <f>Table1[[#This Row],[A+B+AE]]-Table1[[#This Row],[Al2O3]]-Table1[[#This Row],[SiO2]]</f>
        <v>-0.36750000000000005</v>
      </c>
      <c r="AB82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508.54450000000008</v>
      </c>
    </row>
    <row r="8264" spans="1:28" hidden="1" x14ac:dyDescent="0.25">
      <c r="A8264">
        <v>0.22</v>
      </c>
      <c r="B8264">
        <v>0.16500000000000001</v>
      </c>
      <c r="C8264">
        <v>0</v>
      </c>
      <c r="D8264">
        <v>0</v>
      </c>
      <c r="E8264">
        <v>0.04</v>
      </c>
      <c r="F8264">
        <v>5.0000000000000001E-3</v>
      </c>
      <c r="G8264">
        <v>0.03</v>
      </c>
      <c r="H8264">
        <v>0.125</v>
      </c>
      <c r="I8264">
        <v>0.38</v>
      </c>
      <c r="J8264">
        <v>3.5000000000000003E-2</v>
      </c>
      <c r="K8264">
        <v>0.52413792999999997</v>
      </c>
      <c r="L8264">
        <v>0.56295918</v>
      </c>
      <c r="M8264">
        <v>3.9665829999999999E-2</v>
      </c>
      <c r="N8264">
        <v>0.15110809</v>
      </c>
      <c r="O8264">
        <v>0.21056358999999999</v>
      </c>
      <c r="P8264">
        <v>0.63832831999999995</v>
      </c>
      <c r="Q8264">
        <v>1.029617E-2</v>
      </c>
      <c r="R8264">
        <v>0.13492656</v>
      </c>
      <c r="S8264">
        <v>0.20529665</v>
      </c>
      <c r="T8264">
        <v>0.65977679</v>
      </c>
      <c r="U8264">
        <v>0.25</v>
      </c>
      <c r="V8264">
        <v>1.41935484</v>
      </c>
      <c r="W8264">
        <f>COUNTIF(Table1[[#This Row],[Al2O3]:[TiO2]],0)</f>
        <v>2</v>
      </c>
      <c r="X8264">
        <f>Table1[[#This Row],[K2O]]+Table1[[#This Row],[Li2O]]+Table1[[#This Row],[Na2O]]</f>
        <v>0.16</v>
      </c>
      <c r="Y8264">
        <f>Table1[[#This Row],[B2O3]]+Table1[[#This Row],[K2O]]+Table1[[#This Row],[Li2O]]+Table1[[#This Row],[Na2O]]</f>
        <v>0.32500000000000001</v>
      </c>
      <c r="Z8264" s="2">
        <f>Table1[[#This Row],[B2O3]]+Table1[[#This Row],[CaO]]+Table1[[#This Row],[K2O]]+Table1[[#This Row],[Li2O]]+Table1[[#This Row],[Na2O]]</f>
        <v>0.32500000000000001</v>
      </c>
      <c r="AA8264" s="2">
        <f>Table1[[#This Row],[A+B+AE]]-Table1[[#This Row],[Al2O3]]-Table1[[#This Row],[SiO2]]</f>
        <v>-0.27500000000000002</v>
      </c>
      <c r="AB82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489.67250000000001</v>
      </c>
    </row>
    <row r="8265" spans="1:28" hidden="1" x14ac:dyDescent="0.25">
      <c r="A8265">
        <v>0.215</v>
      </c>
      <c r="B8265">
        <v>0.115</v>
      </c>
      <c r="C8265">
        <v>0</v>
      </c>
      <c r="D8265">
        <v>0</v>
      </c>
      <c r="E8265">
        <v>0.05</v>
      </c>
      <c r="F8265">
        <v>7.4999999999999997E-3</v>
      </c>
      <c r="G8265">
        <v>3.5000000000000003E-2</v>
      </c>
      <c r="H8265">
        <v>0.125</v>
      </c>
      <c r="I8265">
        <v>0.45</v>
      </c>
      <c r="J8265">
        <v>2.5000000000000001E-3</v>
      </c>
      <c r="K8265">
        <v>0.56962025299999997</v>
      </c>
      <c r="L8265">
        <v>0.56228144700000005</v>
      </c>
      <c r="M8265">
        <v>3.0936768999999999E-2</v>
      </c>
      <c r="N8265">
        <v>0.15938853</v>
      </c>
      <c r="O8265">
        <v>0.20894173399999999</v>
      </c>
      <c r="P8265">
        <v>0.63166973599999998</v>
      </c>
      <c r="Q8265">
        <v>1.260305E-3</v>
      </c>
      <c r="R8265">
        <v>0.14206104</v>
      </c>
      <c r="S8265">
        <v>0.20657484500000001</v>
      </c>
      <c r="T8265">
        <v>0.65136411500000002</v>
      </c>
      <c r="U8265">
        <v>0.27</v>
      </c>
      <c r="V8265">
        <v>1.34375</v>
      </c>
      <c r="W8265">
        <f>COUNTIF(Table1[[#This Row],[Al2O3]:[TiO2]],0)</f>
        <v>2</v>
      </c>
      <c r="X8265">
        <f>Table1[[#This Row],[K2O]]+Table1[[#This Row],[Li2O]]+Table1[[#This Row],[Na2O]]</f>
        <v>0.16750000000000001</v>
      </c>
      <c r="Y8265">
        <f>Table1[[#This Row],[B2O3]]+Table1[[#This Row],[K2O]]+Table1[[#This Row],[Li2O]]+Table1[[#This Row],[Na2O]]</f>
        <v>0.28249999999999997</v>
      </c>
      <c r="Z8265" s="2">
        <f>Table1[[#This Row],[B2O3]]+Table1[[#This Row],[CaO]]+Table1[[#This Row],[K2O]]+Table1[[#This Row],[Li2O]]+Table1[[#This Row],[Na2O]]</f>
        <v>0.28249999999999997</v>
      </c>
      <c r="AA8265" s="2">
        <f>Table1[[#This Row],[A+B+AE]]-Table1[[#This Row],[Al2O3]]-Table1[[#This Row],[SiO2]]</f>
        <v>-0.38250000000000006</v>
      </c>
      <c r="AB82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493.14200000000017</v>
      </c>
    </row>
    <row r="8266" spans="1:28" hidden="1" x14ac:dyDescent="0.25">
      <c r="A8266">
        <v>0.22500000000000001</v>
      </c>
      <c r="B8266">
        <v>0.16</v>
      </c>
      <c r="C8266">
        <v>0.04</v>
      </c>
      <c r="D8266">
        <v>0</v>
      </c>
      <c r="E8266">
        <v>4.4999999999999998E-2</v>
      </c>
      <c r="F8266">
        <v>0</v>
      </c>
      <c r="G8266">
        <v>0.04</v>
      </c>
      <c r="H8266">
        <v>0.14000000000000001</v>
      </c>
      <c r="I8266">
        <v>0.33500000000000002</v>
      </c>
      <c r="J8266">
        <v>1.4999999999999999E-2</v>
      </c>
      <c r="K8266">
        <v>0.47857142899999999</v>
      </c>
      <c r="L8266">
        <v>0.57989084599999996</v>
      </c>
      <c r="M8266">
        <v>-6.3802770000000002E-3</v>
      </c>
      <c r="N8266">
        <v>0.18756299900000001</v>
      </c>
      <c r="O8266">
        <v>0.21807397100000001</v>
      </c>
      <c r="P8266">
        <v>0.59436303000000001</v>
      </c>
      <c r="Q8266">
        <v>-2.8688295999999999E-2</v>
      </c>
      <c r="R8266">
        <v>0.16429742</v>
      </c>
      <c r="S8266">
        <v>0.214375548</v>
      </c>
      <c r="T8266">
        <v>0.62132703199999995</v>
      </c>
      <c r="U8266">
        <v>0.26</v>
      </c>
      <c r="V8266">
        <v>1.25</v>
      </c>
      <c r="W8266">
        <f>COUNTIF(Table1[[#This Row],[Al2O3]:[TiO2]],0)</f>
        <v>2</v>
      </c>
      <c r="X8266">
        <f>Table1[[#This Row],[K2O]]+Table1[[#This Row],[Li2O]]+Table1[[#This Row],[Na2O]]</f>
        <v>0.18000000000000002</v>
      </c>
      <c r="Y8266">
        <f>Table1[[#This Row],[B2O3]]+Table1[[#This Row],[K2O]]+Table1[[#This Row],[Li2O]]+Table1[[#This Row],[Na2O]]</f>
        <v>0.34</v>
      </c>
      <c r="Z8266" s="2">
        <f>Table1[[#This Row],[B2O3]]+Table1[[#This Row],[CaO]]+Table1[[#This Row],[K2O]]+Table1[[#This Row],[Li2O]]+Table1[[#This Row],[Na2O]]</f>
        <v>0.38</v>
      </c>
      <c r="AA8266" s="2">
        <f>Table1[[#This Row],[A+B+AE]]-Table1[[#This Row],[Al2O3]]-Table1[[#This Row],[SiO2]]</f>
        <v>-0.18000000000000002</v>
      </c>
      <c r="AB82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470.63450000000012</v>
      </c>
    </row>
    <row r="8267" spans="1:28" hidden="1" x14ac:dyDescent="0.25">
      <c r="A8267">
        <v>0.23</v>
      </c>
      <c r="B8267">
        <v>0.115</v>
      </c>
      <c r="C8267">
        <v>2.5000000000000001E-2</v>
      </c>
      <c r="D8267">
        <v>5.0000000000000001E-3</v>
      </c>
      <c r="E8267">
        <v>2.5000000000000001E-2</v>
      </c>
      <c r="F8267">
        <v>0</v>
      </c>
      <c r="G8267">
        <v>0.01</v>
      </c>
      <c r="H8267">
        <v>0.14000000000000001</v>
      </c>
      <c r="I8267">
        <v>0.45</v>
      </c>
      <c r="J8267">
        <v>0</v>
      </c>
      <c r="K8267">
        <v>0.54878048800000001</v>
      </c>
      <c r="L8267">
        <v>0.56051732099999996</v>
      </c>
      <c r="M8267">
        <v>3.2384455999999999E-2</v>
      </c>
      <c r="N8267">
        <v>0.152205748</v>
      </c>
      <c r="O8267">
        <v>0.22158636600000001</v>
      </c>
      <c r="P8267">
        <v>0.62620788699999996</v>
      </c>
      <c r="Q8267">
        <v>-4.8945439999999998E-3</v>
      </c>
      <c r="R8267">
        <v>0.142175527</v>
      </c>
      <c r="S8267">
        <v>0.21730709300000001</v>
      </c>
      <c r="T8267">
        <v>0.64051738000000003</v>
      </c>
      <c r="U8267">
        <v>0.27</v>
      </c>
      <c r="V8267">
        <v>1.5333333330000001</v>
      </c>
      <c r="W8267">
        <f>COUNTIF(Table1[[#This Row],[Al2O3]:[TiO2]],0)</f>
        <v>2</v>
      </c>
      <c r="X8267">
        <f>Table1[[#This Row],[K2O]]+Table1[[#This Row],[Li2O]]+Table1[[#This Row],[Na2O]]</f>
        <v>0.15000000000000002</v>
      </c>
      <c r="Y8267">
        <f>Table1[[#This Row],[B2O3]]+Table1[[#This Row],[K2O]]+Table1[[#This Row],[Li2O]]+Table1[[#This Row],[Na2O]]</f>
        <v>0.26500000000000001</v>
      </c>
      <c r="Z8267" s="2">
        <f>Table1[[#This Row],[B2O3]]+Table1[[#This Row],[CaO]]+Table1[[#This Row],[K2O]]+Table1[[#This Row],[Li2O]]+Table1[[#This Row],[Na2O]]</f>
        <v>0.29000000000000004</v>
      </c>
      <c r="AA8267" s="2">
        <f>Table1[[#This Row],[A+B+AE]]-Table1[[#This Row],[Al2O3]]-Table1[[#This Row],[SiO2]]</f>
        <v>-0.39</v>
      </c>
      <c r="AB82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521.17950000000008</v>
      </c>
    </row>
    <row r="8268" spans="1:28" hidden="1" x14ac:dyDescent="0.25">
      <c r="A8268">
        <v>0.24</v>
      </c>
      <c r="B8268">
        <v>0.13500000000000001</v>
      </c>
      <c r="C8268">
        <v>0</v>
      </c>
      <c r="D8268">
        <v>2.5000000000000001E-3</v>
      </c>
      <c r="E8268">
        <v>0.02</v>
      </c>
      <c r="F8268">
        <v>5.0000000000000001E-3</v>
      </c>
      <c r="G8268">
        <v>0</v>
      </c>
      <c r="H8268">
        <v>0.15</v>
      </c>
      <c r="I8268">
        <v>0.44</v>
      </c>
      <c r="J8268">
        <v>7.4999999999999997E-3</v>
      </c>
      <c r="K8268">
        <v>0.53012048199999995</v>
      </c>
      <c r="L8268">
        <v>0.55313552499999996</v>
      </c>
      <c r="M8268">
        <v>4.2532213999999999E-2</v>
      </c>
      <c r="N8268">
        <v>0.14244667</v>
      </c>
      <c r="O8268">
        <v>0.22498980499999999</v>
      </c>
      <c r="P8268">
        <v>0.63256352500000002</v>
      </c>
      <c r="Q8268">
        <v>9.5146499999999997E-4</v>
      </c>
      <c r="R8268">
        <v>0.136665543</v>
      </c>
      <c r="S8268">
        <v>0.21866486900000001</v>
      </c>
      <c r="T8268">
        <v>0.64466958799999996</v>
      </c>
      <c r="U8268">
        <v>0.27</v>
      </c>
      <c r="V8268">
        <v>1.6</v>
      </c>
      <c r="W8268">
        <f>COUNTIF(Table1[[#This Row],[Al2O3]:[TiO2]],0)</f>
        <v>2</v>
      </c>
      <c r="X8268">
        <f>Table1[[#This Row],[K2O]]+Table1[[#This Row],[Li2O]]+Table1[[#This Row],[Na2O]]</f>
        <v>0.155</v>
      </c>
      <c r="Y8268">
        <f>Table1[[#This Row],[B2O3]]+Table1[[#This Row],[K2O]]+Table1[[#This Row],[Li2O]]+Table1[[#This Row],[Na2O]]</f>
        <v>0.29000000000000004</v>
      </c>
      <c r="Z8268" s="2">
        <f>Table1[[#This Row],[B2O3]]+Table1[[#This Row],[CaO]]+Table1[[#This Row],[K2O]]+Table1[[#This Row],[Li2O]]+Table1[[#This Row],[Na2O]]</f>
        <v>0.29000000000000004</v>
      </c>
      <c r="AA8268" s="2">
        <f>Table1[[#This Row],[A+B+AE]]-Table1[[#This Row],[Al2O3]]-Table1[[#This Row],[SiO2]]</f>
        <v>-0.38999999999999996</v>
      </c>
      <c r="AB82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529.75400000000002</v>
      </c>
    </row>
    <row r="8269" spans="1:28" hidden="1" x14ac:dyDescent="0.25">
      <c r="A8269">
        <v>0.23</v>
      </c>
      <c r="B8269">
        <v>0.14000000000000001</v>
      </c>
      <c r="C8269">
        <v>0</v>
      </c>
      <c r="D8269">
        <v>0</v>
      </c>
      <c r="E8269">
        <v>0.05</v>
      </c>
      <c r="F8269">
        <v>0.01</v>
      </c>
      <c r="G8269">
        <v>5.0000000000000001E-3</v>
      </c>
      <c r="H8269">
        <v>0.13500000000000001</v>
      </c>
      <c r="I8269">
        <v>0.41499999999999998</v>
      </c>
      <c r="J8269">
        <v>1.4999999999999999E-2</v>
      </c>
      <c r="K8269">
        <v>0.53205128199999996</v>
      </c>
      <c r="L8269">
        <v>0.55836806800000005</v>
      </c>
      <c r="M8269">
        <v>4.7259013000000002E-2</v>
      </c>
      <c r="N8269">
        <v>0.13951855399999999</v>
      </c>
      <c r="O8269">
        <v>0.22275705400000001</v>
      </c>
      <c r="P8269">
        <v>0.637724391</v>
      </c>
      <c r="Q8269">
        <v>9.5478839999999995E-3</v>
      </c>
      <c r="R8269">
        <v>0.13034706700000001</v>
      </c>
      <c r="S8269">
        <v>0.21682873799999999</v>
      </c>
      <c r="T8269">
        <v>0.65282419400000002</v>
      </c>
      <c r="U8269">
        <v>0.255</v>
      </c>
      <c r="V8269">
        <v>1.6428571430000001</v>
      </c>
      <c r="W8269">
        <f>COUNTIF(Table1[[#This Row],[Al2O3]:[TiO2]],0)</f>
        <v>2</v>
      </c>
      <c r="X8269">
        <f>Table1[[#This Row],[K2O]]+Table1[[#This Row],[Li2O]]+Table1[[#This Row],[Na2O]]</f>
        <v>0.15000000000000002</v>
      </c>
      <c r="Y8269">
        <f>Table1[[#This Row],[B2O3]]+Table1[[#This Row],[K2O]]+Table1[[#This Row],[Li2O]]+Table1[[#This Row],[Na2O]]</f>
        <v>0.29000000000000004</v>
      </c>
      <c r="Z8269" s="2">
        <f>Table1[[#This Row],[B2O3]]+Table1[[#This Row],[CaO]]+Table1[[#This Row],[K2O]]+Table1[[#This Row],[Li2O]]+Table1[[#This Row],[Na2O]]</f>
        <v>0.29000000000000004</v>
      </c>
      <c r="AA8269" s="2">
        <f>Table1[[#This Row],[A+B+AE]]-Table1[[#This Row],[Al2O3]]-Table1[[#This Row],[SiO2]]</f>
        <v>-0.35499999999999998</v>
      </c>
      <c r="AB82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521.53850000000011</v>
      </c>
    </row>
    <row r="8270" spans="1:28" hidden="1" x14ac:dyDescent="0.25">
      <c r="A8270">
        <v>0.23499999999999999</v>
      </c>
      <c r="B8270">
        <v>0.19</v>
      </c>
      <c r="C8270">
        <v>0</v>
      </c>
      <c r="D8270">
        <v>0</v>
      </c>
      <c r="E8270">
        <v>3.5000000000000003E-2</v>
      </c>
      <c r="F8270">
        <v>2.5000000000000001E-3</v>
      </c>
      <c r="G8270">
        <v>0.05</v>
      </c>
      <c r="H8270">
        <v>0.13500000000000001</v>
      </c>
      <c r="I8270">
        <v>0.33500000000000002</v>
      </c>
      <c r="J8270">
        <v>1.7500000000000002E-2</v>
      </c>
      <c r="K8270">
        <v>0.47517730000000002</v>
      </c>
      <c r="L8270">
        <v>0.56450946999999996</v>
      </c>
      <c r="M8270">
        <v>1.1926020000000001E-2</v>
      </c>
      <c r="N8270">
        <v>0.17236783</v>
      </c>
      <c r="O8270">
        <v>0.21600554999999999</v>
      </c>
      <c r="P8270">
        <v>0.61162660999999996</v>
      </c>
      <c r="Q8270">
        <v>-1.093206E-2</v>
      </c>
      <c r="R8270">
        <v>0.15046265</v>
      </c>
      <c r="S8270">
        <v>0.21090797999999999</v>
      </c>
      <c r="T8270">
        <v>0.63862936999999997</v>
      </c>
      <c r="U8270">
        <v>0.25</v>
      </c>
      <c r="V8270">
        <v>1.2702702699999999</v>
      </c>
      <c r="W8270">
        <f>COUNTIF(Table1[[#This Row],[Al2O3]:[TiO2]],0)</f>
        <v>2</v>
      </c>
      <c r="X8270">
        <f>Table1[[#This Row],[K2O]]+Table1[[#This Row],[Li2O]]+Table1[[#This Row],[Na2O]]</f>
        <v>0.1875</v>
      </c>
      <c r="Y8270">
        <f>Table1[[#This Row],[B2O3]]+Table1[[#This Row],[K2O]]+Table1[[#This Row],[Li2O]]+Table1[[#This Row],[Na2O]]</f>
        <v>0.3775</v>
      </c>
      <c r="Z8270" s="2">
        <f>Table1[[#This Row],[B2O3]]+Table1[[#This Row],[CaO]]+Table1[[#This Row],[K2O]]+Table1[[#This Row],[Li2O]]+Table1[[#This Row],[Na2O]]</f>
        <v>0.3775</v>
      </c>
      <c r="AA8270" s="2">
        <f>Table1[[#This Row],[A+B+AE]]-Table1[[#This Row],[Al2O3]]-Table1[[#This Row],[SiO2]]</f>
        <v>-0.1925</v>
      </c>
      <c r="AB82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463.43900000000008</v>
      </c>
    </row>
    <row r="8271" spans="1:28" hidden="1" x14ac:dyDescent="0.25">
      <c r="A8271">
        <v>0.215</v>
      </c>
      <c r="B8271">
        <v>0.18</v>
      </c>
      <c r="C8271">
        <v>0</v>
      </c>
      <c r="D8271">
        <v>0</v>
      </c>
      <c r="E8271">
        <v>3.5000000000000003E-2</v>
      </c>
      <c r="F8271">
        <v>5.0000000000000001E-3</v>
      </c>
      <c r="G8271">
        <v>5.5E-2</v>
      </c>
      <c r="H8271">
        <v>0.125</v>
      </c>
      <c r="I8271">
        <v>0.35499999999999998</v>
      </c>
      <c r="J8271">
        <v>0.03</v>
      </c>
      <c r="K8271">
        <v>0.51079136700000005</v>
      </c>
      <c r="L8271">
        <v>0.56688191499999996</v>
      </c>
      <c r="M8271">
        <v>2.0979032000000002E-2</v>
      </c>
      <c r="N8271">
        <v>0.17217521699999999</v>
      </c>
      <c r="O8271">
        <v>0.201560925</v>
      </c>
      <c r="P8271">
        <v>0.62626385699999998</v>
      </c>
      <c r="Q8271">
        <v>-1.4726799999999999E-4</v>
      </c>
      <c r="R8271">
        <v>0.14794400899999999</v>
      </c>
      <c r="S8271">
        <v>0.197669341</v>
      </c>
      <c r="T8271">
        <v>0.65438664999999996</v>
      </c>
      <c r="U8271">
        <v>0.25</v>
      </c>
      <c r="V8271">
        <v>1.1944444439999999</v>
      </c>
      <c r="W8271">
        <f>COUNTIF(Table1[[#This Row],[Al2O3]:[TiO2]],0)</f>
        <v>2</v>
      </c>
      <c r="X8271">
        <f>Table1[[#This Row],[K2O]]+Table1[[#This Row],[Li2O]]+Table1[[#This Row],[Na2O]]</f>
        <v>0.185</v>
      </c>
      <c r="Y8271">
        <f>Table1[[#This Row],[B2O3]]+Table1[[#This Row],[K2O]]+Table1[[#This Row],[Li2O]]+Table1[[#This Row],[Na2O]]</f>
        <v>0.36499999999999999</v>
      </c>
      <c r="Z8271" s="2">
        <f>Table1[[#This Row],[B2O3]]+Table1[[#This Row],[CaO]]+Table1[[#This Row],[K2O]]+Table1[[#This Row],[Li2O]]+Table1[[#This Row],[Na2O]]</f>
        <v>0.36499999999999999</v>
      </c>
      <c r="AA8271" s="2">
        <f>Table1[[#This Row],[A+B+AE]]-Table1[[#This Row],[Al2O3]]-Table1[[#This Row],[SiO2]]</f>
        <v>-0.20499999999999999</v>
      </c>
      <c r="AB82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458.66050000000007</v>
      </c>
    </row>
    <row r="8272" spans="1:28" hidden="1" x14ac:dyDescent="0.25">
      <c r="A8272">
        <v>0.19500000000000001</v>
      </c>
      <c r="B8272">
        <v>0.16</v>
      </c>
      <c r="C8272">
        <v>0</v>
      </c>
      <c r="D8272">
        <v>2.5000000000000001E-3</v>
      </c>
      <c r="E8272">
        <v>4.4999999999999998E-2</v>
      </c>
      <c r="F8272">
        <v>0</v>
      </c>
      <c r="G8272">
        <v>5.5E-2</v>
      </c>
      <c r="H8272">
        <v>0.12</v>
      </c>
      <c r="I8272">
        <v>0.38</v>
      </c>
      <c r="J8272">
        <v>4.2500000000000003E-2</v>
      </c>
      <c r="K8272">
        <v>0.54676259000000005</v>
      </c>
      <c r="L8272">
        <v>0.57091408200000004</v>
      </c>
      <c r="M8272">
        <v>2.9518198999999998E-2</v>
      </c>
      <c r="N8272">
        <v>0.171567414</v>
      </c>
      <c r="O8272">
        <v>0.18933049800000001</v>
      </c>
      <c r="P8272">
        <v>0.63910208800000001</v>
      </c>
      <c r="Q8272">
        <v>6.2439540000000003E-3</v>
      </c>
      <c r="R8272">
        <v>0.14876888699999999</v>
      </c>
      <c r="S8272">
        <v>0.186062488</v>
      </c>
      <c r="T8272">
        <v>0.66516862499999996</v>
      </c>
      <c r="U8272">
        <v>0.255</v>
      </c>
      <c r="V8272">
        <v>1.114285714</v>
      </c>
      <c r="W8272">
        <f>COUNTIF(Table1[[#This Row],[Al2O3]:[TiO2]],0)</f>
        <v>2</v>
      </c>
      <c r="X8272">
        <f>Table1[[#This Row],[K2O]]+Table1[[#This Row],[Li2O]]+Table1[[#This Row],[Na2O]]</f>
        <v>0.17499999999999999</v>
      </c>
      <c r="Y8272">
        <f>Table1[[#This Row],[B2O3]]+Table1[[#This Row],[K2O]]+Table1[[#This Row],[Li2O]]+Table1[[#This Row],[Na2O]]</f>
        <v>0.33499999999999996</v>
      </c>
      <c r="Z8272" s="2">
        <f>Table1[[#This Row],[B2O3]]+Table1[[#This Row],[CaO]]+Table1[[#This Row],[K2O]]+Table1[[#This Row],[Li2O]]+Table1[[#This Row],[Na2O]]</f>
        <v>0.33499999999999996</v>
      </c>
      <c r="AA8272" s="2">
        <f>Table1[[#This Row],[A+B+AE]]-Table1[[#This Row],[Al2O3]]-Table1[[#This Row],[SiO2]]</f>
        <v>-0.24000000000000005</v>
      </c>
      <c r="AB82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458.43150000000003</v>
      </c>
    </row>
    <row r="8273" spans="1:28" hidden="1" x14ac:dyDescent="0.25">
      <c r="A8273">
        <v>0.20499999999999999</v>
      </c>
      <c r="B8273">
        <v>0.15</v>
      </c>
      <c r="C8273">
        <v>0.02</v>
      </c>
      <c r="D8273">
        <v>0</v>
      </c>
      <c r="E8273">
        <v>4.4999999999999998E-2</v>
      </c>
      <c r="F8273">
        <v>0</v>
      </c>
      <c r="G8273">
        <v>4.4999999999999998E-2</v>
      </c>
      <c r="H8273">
        <v>0.12</v>
      </c>
      <c r="I8273">
        <v>0.375</v>
      </c>
      <c r="J8273">
        <v>0.04</v>
      </c>
      <c r="K8273">
        <v>0.53571429000000004</v>
      </c>
      <c r="L8273">
        <v>0.57518844000000002</v>
      </c>
      <c r="M8273">
        <v>2.264302E-2</v>
      </c>
      <c r="N8273">
        <v>0.17025612000000001</v>
      </c>
      <c r="O8273">
        <v>0.20229232</v>
      </c>
      <c r="P8273">
        <v>0.62745156000000002</v>
      </c>
      <c r="Q8273">
        <v>-1.19892E-3</v>
      </c>
      <c r="R8273">
        <v>0.14812423</v>
      </c>
      <c r="S8273">
        <v>0.19905908</v>
      </c>
      <c r="T8273">
        <v>0.65281668999999998</v>
      </c>
      <c r="U8273">
        <v>0.26</v>
      </c>
      <c r="V8273">
        <v>1.2424242400000001</v>
      </c>
      <c r="W8273">
        <f>COUNTIF(Table1[[#This Row],[Al2O3]:[TiO2]],0)</f>
        <v>2</v>
      </c>
      <c r="X8273">
        <f>Table1[[#This Row],[K2O]]+Table1[[#This Row],[Li2O]]+Table1[[#This Row],[Na2O]]</f>
        <v>0.16499999999999998</v>
      </c>
      <c r="Y8273">
        <f>Table1[[#This Row],[B2O3]]+Table1[[#This Row],[K2O]]+Table1[[#This Row],[Li2O]]+Table1[[#This Row],[Na2O]]</f>
        <v>0.315</v>
      </c>
      <c r="Z8273" s="2">
        <f>Table1[[#This Row],[B2O3]]+Table1[[#This Row],[CaO]]+Table1[[#This Row],[K2O]]+Table1[[#This Row],[Li2O]]+Table1[[#This Row],[Na2O]]</f>
        <v>0.33499999999999996</v>
      </c>
      <c r="AA8273" s="2">
        <f>Table1[[#This Row],[A+B+AE]]-Table1[[#This Row],[Al2O3]]-Table1[[#This Row],[SiO2]]</f>
        <v>-0.24500000000000002</v>
      </c>
      <c r="AB82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470.07899999999995</v>
      </c>
    </row>
    <row r="8274" spans="1:28" hidden="1" x14ac:dyDescent="0.25">
      <c r="A8274">
        <v>0.24</v>
      </c>
      <c r="B8274">
        <v>0.16</v>
      </c>
      <c r="C8274">
        <v>3.5000000000000003E-2</v>
      </c>
      <c r="D8274">
        <v>0</v>
      </c>
      <c r="E8274">
        <v>3.5000000000000003E-2</v>
      </c>
      <c r="F8274">
        <v>5.0000000000000001E-3</v>
      </c>
      <c r="G8274">
        <v>3.5000000000000003E-2</v>
      </c>
      <c r="H8274">
        <v>0.14000000000000001</v>
      </c>
      <c r="I8274">
        <v>0.35</v>
      </c>
      <c r="J8274">
        <v>0</v>
      </c>
      <c r="K8274">
        <v>0.47945205499999999</v>
      </c>
      <c r="L8274">
        <v>0.57187088900000005</v>
      </c>
      <c r="M8274">
        <v>-1.6958419999999999E-3</v>
      </c>
      <c r="N8274">
        <v>0.178596431</v>
      </c>
      <c r="O8274">
        <v>0.22705341400000001</v>
      </c>
      <c r="P8274">
        <v>0.59435015400000002</v>
      </c>
      <c r="Q8274">
        <v>-2.5045115999999999E-2</v>
      </c>
      <c r="R8274">
        <v>0.15656366099999999</v>
      </c>
      <c r="S8274">
        <v>0.223150985</v>
      </c>
      <c r="T8274">
        <v>0.62028535399999996</v>
      </c>
      <c r="U8274">
        <v>0.26</v>
      </c>
      <c r="V8274">
        <v>1.371428571</v>
      </c>
      <c r="W8274">
        <f>COUNTIF(Table1[[#This Row],[Al2O3]:[TiO2]],0)</f>
        <v>2</v>
      </c>
      <c r="X8274">
        <f>Table1[[#This Row],[K2O]]+Table1[[#This Row],[Li2O]]+Table1[[#This Row],[Na2O]]</f>
        <v>0.18000000000000002</v>
      </c>
      <c r="Y8274">
        <f>Table1[[#This Row],[B2O3]]+Table1[[#This Row],[K2O]]+Table1[[#This Row],[Li2O]]+Table1[[#This Row],[Na2O]]</f>
        <v>0.34</v>
      </c>
      <c r="Z8274" s="2">
        <f>Table1[[#This Row],[B2O3]]+Table1[[#This Row],[CaO]]+Table1[[#This Row],[K2O]]+Table1[[#This Row],[Li2O]]+Table1[[#This Row],[Na2O]]</f>
        <v>0.375</v>
      </c>
      <c r="AA8274" s="2">
        <f>Table1[[#This Row],[A+B+AE]]-Table1[[#This Row],[Al2O3]]-Table1[[#This Row],[SiO2]]</f>
        <v>-0.21499999999999997</v>
      </c>
      <c r="AB82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481.77</v>
      </c>
    </row>
    <row r="8275" spans="1:28" hidden="1" x14ac:dyDescent="0.25">
      <c r="A8275">
        <v>0.23</v>
      </c>
      <c r="B8275">
        <v>0.16500000000000001</v>
      </c>
      <c r="C8275">
        <v>0.01</v>
      </c>
      <c r="D8275">
        <v>0</v>
      </c>
      <c r="E8275">
        <v>0.02</v>
      </c>
      <c r="F8275">
        <v>0</v>
      </c>
      <c r="G8275">
        <v>2.5000000000000001E-2</v>
      </c>
      <c r="H8275">
        <v>0.13500000000000001</v>
      </c>
      <c r="I8275">
        <v>0.38</v>
      </c>
      <c r="J8275">
        <v>3.5000000000000003E-2</v>
      </c>
      <c r="K8275">
        <v>0.51006711400000004</v>
      </c>
      <c r="L8275">
        <v>0.563104983</v>
      </c>
      <c r="M8275">
        <v>3.2262789E-2</v>
      </c>
      <c r="N8275">
        <v>0.15445709799999999</v>
      </c>
      <c r="O8275">
        <v>0.21682158400000001</v>
      </c>
      <c r="P8275">
        <v>0.62872131799999997</v>
      </c>
      <c r="Q8275">
        <v>8.0633799999999998E-4</v>
      </c>
      <c r="R8275">
        <v>0.14028818200000001</v>
      </c>
      <c r="S8275">
        <v>0.211021758</v>
      </c>
      <c r="T8275">
        <v>0.64869005999999996</v>
      </c>
      <c r="U8275">
        <v>0.26</v>
      </c>
      <c r="V8275">
        <v>1.4375</v>
      </c>
      <c r="W8275">
        <f>COUNTIF(Table1[[#This Row],[Al2O3]:[TiO2]],0)</f>
        <v>2</v>
      </c>
      <c r="X8275">
        <f>Table1[[#This Row],[K2O]]+Table1[[#This Row],[Li2O]]+Table1[[#This Row],[Na2O]]</f>
        <v>0.16</v>
      </c>
      <c r="Y8275">
        <f>Table1[[#This Row],[B2O3]]+Table1[[#This Row],[K2O]]+Table1[[#This Row],[Li2O]]+Table1[[#This Row],[Na2O]]</f>
        <v>0.32500000000000001</v>
      </c>
      <c r="Z8275" s="2">
        <f>Table1[[#This Row],[B2O3]]+Table1[[#This Row],[CaO]]+Table1[[#This Row],[K2O]]+Table1[[#This Row],[Li2O]]+Table1[[#This Row],[Na2O]]</f>
        <v>0.33500000000000002</v>
      </c>
      <c r="AA8275" s="2">
        <f>Table1[[#This Row],[A+B+AE]]-Table1[[#This Row],[Al2O3]]-Table1[[#This Row],[SiO2]]</f>
        <v>-0.27500000000000002</v>
      </c>
      <c r="AB82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495.00400000000002</v>
      </c>
    </row>
    <row r="8276" spans="1:28" hidden="1" x14ac:dyDescent="0.25">
      <c r="A8276">
        <v>0.22500000000000001</v>
      </c>
      <c r="B8276">
        <v>0.17499999999999999</v>
      </c>
      <c r="C8276">
        <v>2.5000000000000001E-2</v>
      </c>
      <c r="D8276">
        <v>0</v>
      </c>
      <c r="E8276">
        <v>0.05</v>
      </c>
      <c r="F8276">
        <v>0.01</v>
      </c>
      <c r="G8276">
        <v>0</v>
      </c>
      <c r="H8276">
        <v>0.14000000000000001</v>
      </c>
      <c r="I8276">
        <v>0.32500000000000001</v>
      </c>
      <c r="J8276">
        <v>0.05</v>
      </c>
      <c r="K8276">
        <v>0.47101449299999998</v>
      </c>
      <c r="L8276">
        <v>0.57474142699999997</v>
      </c>
      <c r="M8276">
        <v>3.3119026000000003E-2</v>
      </c>
      <c r="N8276">
        <v>0.15068595300000001</v>
      </c>
      <c r="O8276">
        <v>0.22368028600000001</v>
      </c>
      <c r="P8276">
        <v>0.62563376100000001</v>
      </c>
      <c r="Q8276">
        <v>3.1533400000000001E-4</v>
      </c>
      <c r="R8276">
        <v>0.138307072</v>
      </c>
      <c r="S8276">
        <v>0.216179862</v>
      </c>
      <c r="T8276">
        <v>0.645513067</v>
      </c>
      <c r="U8276">
        <v>0.25</v>
      </c>
      <c r="V8276">
        <v>1.6071428569999999</v>
      </c>
      <c r="W8276">
        <f>COUNTIF(Table1[[#This Row],[Al2O3]:[TiO2]],0)</f>
        <v>2</v>
      </c>
      <c r="X8276">
        <f>Table1[[#This Row],[K2O]]+Table1[[#This Row],[Li2O]]+Table1[[#This Row],[Na2O]]</f>
        <v>0.15000000000000002</v>
      </c>
      <c r="Y8276">
        <f>Table1[[#This Row],[B2O3]]+Table1[[#This Row],[K2O]]+Table1[[#This Row],[Li2O]]+Table1[[#This Row],[Na2O]]</f>
        <v>0.32500000000000001</v>
      </c>
      <c r="Z8276" s="2">
        <f>Table1[[#This Row],[B2O3]]+Table1[[#This Row],[CaO]]+Table1[[#This Row],[K2O]]+Table1[[#This Row],[Li2O]]+Table1[[#This Row],[Na2O]]</f>
        <v>0.35</v>
      </c>
      <c r="AA8276" s="2">
        <f>Table1[[#This Row],[A+B+AE]]-Table1[[#This Row],[Al2O3]]-Table1[[#This Row],[SiO2]]</f>
        <v>-0.20000000000000004</v>
      </c>
      <c r="AB82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510.38300000000004</v>
      </c>
    </row>
    <row r="8277" spans="1:28" hidden="1" x14ac:dyDescent="0.25">
      <c r="A8277">
        <v>0.23499999999999999</v>
      </c>
      <c r="B8277">
        <v>0.18</v>
      </c>
      <c r="C8277">
        <v>0</v>
      </c>
      <c r="D8277">
        <v>0</v>
      </c>
      <c r="E8277">
        <v>0.03</v>
      </c>
      <c r="F8277">
        <v>7.4999999999999997E-3</v>
      </c>
      <c r="G8277">
        <v>5.5E-2</v>
      </c>
      <c r="H8277">
        <v>0.13500000000000001</v>
      </c>
      <c r="I8277">
        <v>0.34499999999999997</v>
      </c>
      <c r="J8277">
        <v>1.2500000000000001E-2</v>
      </c>
      <c r="K8277">
        <v>0.48251748300000002</v>
      </c>
      <c r="L8277">
        <v>0.56654930100000001</v>
      </c>
      <c r="M8277">
        <v>4.4598559999999999E-3</v>
      </c>
      <c r="N8277">
        <v>0.17894543299999999</v>
      </c>
      <c r="O8277">
        <v>0.21606215200000001</v>
      </c>
      <c r="P8277">
        <v>0.60499241500000001</v>
      </c>
      <c r="Q8277">
        <v>-1.605531E-2</v>
      </c>
      <c r="R8277">
        <v>0.154300675</v>
      </c>
      <c r="S8277">
        <v>0.21215609299999999</v>
      </c>
      <c r="T8277">
        <v>0.63354323199999996</v>
      </c>
      <c r="U8277">
        <v>0.26500000000000001</v>
      </c>
      <c r="V8277">
        <v>1.236842105</v>
      </c>
      <c r="W8277">
        <f>COUNTIF(Table1[[#This Row],[Al2O3]:[TiO2]],0)</f>
        <v>2</v>
      </c>
      <c r="X8277">
        <f>Table1[[#This Row],[K2O]]+Table1[[#This Row],[Li2O]]+Table1[[#This Row],[Na2O]]</f>
        <v>0.19750000000000001</v>
      </c>
      <c r="Y8277">
        <f>Table1[[#This Row],[B2O3]]+Table1[[#This Row],[K2O]]+Table1[[#This Row],[Li2O]]+Table1[[#This Row],[Na2O]]</f>
        <v>0.3775</v>
      </c>
      <c r="Z8277" s="2">
        <f>Table1[[#This Row],[B2O3]]+Table1[[#This Row],[CaO]]+Table1[[#This Row],[K2O]]+Table1[[#This Row],[Li2O]]+Table1[[#This Row],[Na2O]]</f>
        <v>0.3775</v>
      </c>
      <c r="AA8277" s="2">
        <f>Table1[[#This Row],[A+B+AE]]-Table1[[#This Row],[Al2O3]]-Table1[[#This Row],[SiO2]]</f>
        <v>-0.20249999999999996</v>
      </c>
      <c r="AB82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458.25850000000014</v>
      </c>
    </row>
    <row r="8278" spans="1:28" hidden="1" x14ac:dyDescent="0.25">
      <c r="A8278">
        <v>0.20499999999999999</v>
      </c>
      <c r="B8278">
        <v>0.13500000000000001</v>
      </c>
      <c r="C8278">
        <v>3.5000000000000003E-2</v>
      </c>
      <c r="D8278">
        <v>0</v>
      </c>
      <c r="E8278">
        <v>0.02</v>
      </c>
      <c r="F8278">
        <v>0</v>
      </c>
      <c r="G8278">
        <v>0.06</v>
      </c>
      <c r="H8278">
        <v>0.125</v>
      </c>
      <c r="I8278">
        <v>0.41</v>
      </c>
      <c r="J8278">
        <v>0.01</v>
      </c>
      <c r="K8278">
        <v>0.55405405399999996</v>
      </c>
      <c r="L8278">
        <v>0.57306558299999999</v>
      </c>
      <c r="M8278">
        <v>7.0917139999999998E-3</v>
      </c>
      <c r="N8278">
        <v>0.18866780599999999</v>
      </c>
      <c r="O8278">
        <v>0.195728348</v>
      </c>
      <c r="P8278">
        <v>0.61560384599999995</v>
      </c>
      <c r="Q8278">
        <v>-1.2981269E-2</v>
      </c>
      <c r="R8278">
        <v>0.16127836700000001</v>
      </c>
      <c r="S8278">
        <v>0.19481506800000001</v>
      </c>
      <c r="T8278">
        <v>0.64390656499999999</v>
      </c>
      <c r="U8278">
        <v>0.26500000000000001</v>
      </c>
      <c r="V8278">
        <v>1.1081081079999999</v>
      </c>
      <c r="W8278">
        <f>COUNTIF(Table1[[#This Row],[Al2O3]:[TiO2]],0)</f>
        <v>2</v>
      </c>
      <c r="X8278">
        <f>Table1[[#This Row],[K2O]]+Table1[[#This Row],[Li2O]]+Table1[[#This Row],[Na2O]]</f>
        <v>0.185</v>
      </c>
      <c r="Y8278">
        <f>Table1[[#This Row],[B2O3]]+Table1[[#This Row],[K2O]]+Table1[[#This Row],[Li2O]]+Table1[[#This Row],[Na2O]]</f>
        <v>0.32</v>
      </c>
      <c r="Z8278" s="2">
        <f>Table1[[#This Row],[B2O3]]+Table1[[#This Row],[CaO]]+Table1[[#This Row],[K2O]]+Table1[[#This Row],[Li2O]]+Table1[[#This Row],[Na2O]]</f>
        <v>0.35499999999999998</v>
      </c>
      <c r="AA8278" s="2">
        <f>Table1[[#This Row],[A+B+AE]]-Table1[[#This Row],[Al2O3]]-Table1[[#This Row],[SiO2]]</f>
        <v>-0.26</v>
      </c>
      <c r="AB82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460.45000000000005</v>
      </c>
    </row>
    <row r="8279" spans="1:28" hidden="1" x14ac:dyDescent="0.25">
      <c r="A8279">
        <v>0.23499999999999999</v>
      </c>
      <c r="B8279">
        <v>0.16</v>
      </c>
      <c r="C8279">
        <v>0</v>
      </c>
      <c r="D8279">
        <v>2.5000000000000001E-3</v>
      </c>
      <c r="E8279">
        <v>0.04</v>
      </c>
      <c r="F8279">
        <v>2.5000000000000001E-3</v>
      </c>
      <c r="G8279">
        <v>0.04</v>
      </c>
      <c r="H8279">
        <v>0.14499999999999999</v>
      </c>
      <c r="I8279">
        <v>0.375</v>
      </c>
      <c r="J8279">
        <v>0</v>
      </c>
      <c r="K8279">
        <v>0.49668874200000002</v>
      </c>
      <c r="L8279">
        <v>0.56380946799999998</v>
      </c>
      <c r="M8279">
        <v>8.4895679999999994E-3</v>
      </c>
      <c r="N8279">
        <v>0.174079808</v>
      </c>
      <c r="O8279">
        <v>0.21851216500000001</v>
      </c>
      <c r="P8279">
        <v>0.60740802699999996</v>
      </c>
      <c r="Q8279">
        <v>-1.8858224E-2</v>
      </c>
      <c r="R8279">
        <v>0.15581293700000001</v>
      </c>
      <c r="S8279">
        <v>0.21397873000000001</v>
      </c>
      <c r="T8279">
        <v>0.63020833300000001</v>
      </c>
      <c r="U8279">
        <v>0.26500000000000001</v>
      </c>
      <c r="V8279">
        <v>1.2702702699999999</v>
      </c>
      <c r="W8279">
        <f>COUNTIF(Table1[[#This Row],[Al2O3]:[TiO2]],0)</f>
        <v>2</v>
      </c>
      <c r="X8279">
        <f>Table1[[#This Row],[K2O]]+Table1[[#This Row],[Li2O]]+Table1[[#This Row],[Na2O]]</f>
        <v>0.1875</v>
      </c>
      <c r="Y8279">
        <f>Table1[[#This Row],[B2O3]]+Table1[[#This Row],[K2O]]+Table1[[#This Row],[Li2O]]+Table1[[#This Row],[Na2O]]</f>
        <v>0.34750000000000003</v>
      </c>
      <c r="Z8279" s="2">
        <f>Table1[[#This Row],[B2O3]]+Table1[[#This Row],[CaO]]+Table1[[#This Row],[K2O]]+Table1[[#This Row],[Li2O]]+Table1[[#This Row],[Na2O]]</f>
        <v>0.34750000000000003</v>
      </c>
      <c r="AA8279" s="2">
        <f>Table1[[#This Row],[A+B+AE]]-Table1[[#This Row],[Al2O3]]-Table1[[#This Row],[SiO2]]</f>
        <v>-0.26249999999999996</v>
      </c>
      <c r="AB82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477.38499999999999</v>
      </c>
    </row>
    <row r="8280" spans="1:28" hidden="1" x14ac:dyDescent="0.25">
      <c r="A8280">
        <v>0.20499999999999999</v>
      </c>
      <c r="B8280">
        <v>0.13500000000000001</v>
      </c>
      <c r="C8280">
        <v>0</v>
      </c>
      <c r="D8280">
        <v>0</v>
      </c>
      <c r="E8280">
        <v>0.05</v>
      </c>
      <c r="F8280">
        <v>0.01</v>
      </c>
      <c r="G8280">
        <v>3.5000000000000003E-2</v>
      </c>
      <c r="H8280">
        <v>0.125</v>
      </c>
      <c r="I8280">
        <v>0.42499999999999999</v>
      </c>
      <c r="J8280">
        <v>1.4999999999999999E-2</v>
      </c>
      <c r="K8280">
        <v>0.56291390699999999</v>
      </c>
      <c r="L8280">
        <v>0.56370419000000005</v>
      </c>
      <c r="M8280">
        <v>3.5836384999999998E-2</v>
      </c>
      <c r="N8280">
        <v>0.16021850000000001</v>
      </c>
      <c r="O8280">
        <v>0.19907744599999999</v>
      </c>
      <c r="P8280">
        <v>0.64070405399999997</v>
      </c>
      <c r="Q8280">
        <v>8.1399620000000006E-3</v>
      </c>
      <c r="R8280">
        <v>0.141430519</v>
      </c>
      <c r="S8280">
        <v>0.196092498</v>
      </c>
      <c r="T8280">
        <v>0.66247698300000002</v>
      </c>
      <c r="U8280">
        <v>0.255</v>
      </c>
      <c r="V8280">
        <v>1.28125</v>
      </c>
      <c r="W8280">
        <f>COUNTIF(Table1[[#This Row],[Al2O3]:[TiO2]],0)</f>
        <v>2</v>
      </c>
      <c r="X8280">
        <f>Table1[[#This Row],[K2O]]+Table1[[#This Row],[Li2O]]+Table1[[#This Row],[Na2O]]</f>
        <v>0.17</v>
      </c>
      <c r="Y8280">
        <f>Table1[[#This Row],[B2O3]]+Table1[[#This Row],[K2O]]+Table1[[#This Row],[Li2O]]+Table1[[#This Row],[Na2O]]</f>
        <v>0.30500000000000005</v>
      </c>
      <c r="Z8280" s="2">
        <f>Table1[[#This Row],[B2O3]]+Table1[[#This Row],[CaO]]+Table1[[#This Row],[K2O]]+Table1[[#This Row],[Li2O]]+Table1[[#This Row],[Na2O]]</f>
        <v>0.30500000000000005</v>
      </c>
      <c r="AA8280" s="2">
        <f>Table1[[#This Row],[A+B+AE]]-Table1[[#This Row],[Al2O3]]-Table1[[#This Row],[SiO2]]</f>
        <v>-0.32499999999999996</v>
      </c>
      <c r="AB82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488.34050000000002</v>
      </c>
    </row>
    <row r="8281" spans="1:28" hidden="1" x14ac:dyDescent="0.25">
      <c r="A8281">
        <v>0.21</v>
      </c>
      <c r="B8281">
        <v>0.17499999999999999</v>
      </c>
      <c r="C8281">
        <v>0.04</v>
      </c>
      <c r="D8281">
        <v>0</v>
      </c>
      <c r="E8281">
        <v>4.4999999999999998E-2</v>
      </c>
      <c r="F8281">
        <v>0</v>
      </c>
      <c r="G8281">
        <v>5.5E-2</v>
      </c>
      <c r="H8281">
        <v>0.125</v>
      </c>
      <c r="I8281">
        <v>0.3</v>
      </c>
      <c r="J8281">
        <v>0.05</v>
      </c>
      <c r="K8281">
        <v>0.472440945</v>
      </c>
      <c r="L8281">
        <v>0.58905101800000004</v>
      </c>
      <c r="M8281">
        <v>-5.2984030000000001E-3</v>
      </c>
      <c r="N8281">
        <v>0.19238627</v>
      </c>
      <c r="O8281">
        <v>0.208269282</v>
      </c>
      <c r="P8281">
        <v>0.59934444799999997</v>
      </c>
      <c r="Q8281">
        <v>-2.1782928E-2</v>
      </c>
      <c r="R8281">
        <v>0.16330187400000001</v>
      </c>
      <c r="S8281">
        <v>0.20506110299999999</v>
      </c>
      <c r="T8281">
        <v>0.63163702200000005</v>
      </c>
      <c r="U8281">
        <v>0.26500000000000001</v>
      </c>
      <c r="V8281">
        <v>1.1666666670000001</v>
      </c>
      <c r="W8281">
        <f>COUNTIF(Table1[[#This Row],[Al2O3]:[TiO2]],0)</f>
        <v>2</v>
      </c>
      <c r="X8281">
        <f>Table1[[#This Row],[K2O]]+Table1[[#This Row],[Li2O]]+Table1[[#This Row],[Na2O]]</f>
        <v>0.18</v>
      </c>
      <c r="Y8281">
        <f>Table1[[#This Row],[B2O3]]+Table1[[#This Row],[K2O]]+Table1[[#This Row],[Li2O]]+Table1[[#This Row],[Na2O]]</f>
        <v>0.35499999999999998</v>
      </c>
      <c r="Z8281" s="2">
        <f>Table1[[#This Row],[B2O3]]+Table1[[#This Row],[CaO]]+Table1[[#This Row],[K2O]]+Table1[[#This Row],[Li2O]]+Table1[[#This Row],[Na2O]]</f>
        <v>0.39500000000000002</v>
      </c>
      <c r="AA8281" s="2">
        <f>Table1[[#This Row],[A+B+AE]]-Table1[[#This Row],[Al2O3]]-Table1[[#This Row],[SiO2]]</f>
        <v>-0.11499999999999996</v>
      </c>
      <c r="AB82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447.11900000000003</v>
      </c>
    </row>
    <row r="8282" spans="1:28" hidden="1" x14ac:dyDescent="0.25">
      <c r="A8282">
        <v>0.22</v>
      </c>
      <c r="B8282">
        <v>0.15</v>
      </c>
      <c r="C8282">
        <v>0.02</v>
      </c>
      <c r="D8282">
        <v>0</v>
      </c>
      <c r="E8282">
        <v>2.5000000000000001E-2</v>
      </c>
      <c r="F8282">
        <v>0</v>
      </c>
      <c r="G8282">
        <v>0.03</v>
      </c>
      <c r="H8282">
        <v>0.13</v>
      </c>
      <c r="I8282">
        <v>0.40500000000000003</v>
      </c>
      <c r="J8282">
        <v>0.02</v>
      </c>
      <c r="K8282">
        <v>0.53642384099999996</v>
      </c>
      <c r="L8282">
        <v>0.56292505999999998</v>
      </c>
      <c r="M8282">
        <v>3.1761681999999999E-2</v>
      </c>
      <c r="N8282">
        <v>0.158673024</v>
      </c>
      <c r="O8282">
        <v>0.20894275000000001</v>
      </c>
      <c r="P8282">
        <v>0.63238422699999997</v>
      </c>
      <c r="Q8282">
        <v>2.3469559999999999E-3</v>
      </c>
      <c r="R8282">
        <v>0.14208641499999999</v>
      </c>
      <c r="S8282">
        <v>0.20464164500000001</v>
      </c>
      <c r="T8282">
        <v>0.65327194099999997</v>
      </c>
      <c r="U8282">
        <v>0.25</v>
      </c>
      <c r="V8282">
        <v>1.375</v>
      </c>
      <c r="W8282">
        <f>COUNTIF(Table1[[#This Row],[Al2O3]:[TiO2]],0)</f>
        <v>2</v>
      </c>
      <c r="X8282">
        <f>Table1[[#This Row],[K2O]]+Table1[[#This Row],[Li2O]]+Table1[[#This Row],[Na2O]]</f>
        <v>0.16</v>
      </c>
      <c r="Y8282">
        <f>Table1[[#This Row],[B2O3]]+Table1[[#This Row],[K2O]]+Table1[[#This Row],[Li2O]]+Table1[[#This Row],[Na2O]]</f>
        <v>0.31</v>
      </c>
      <c r="Z8282" s="2">
        <f>Table1[[#This Row],[B2O3]]+Table1[[#This Row],[CaO]]+Table1[[#This Row],[K2O]]+Table1[[#This Row],[Li2O]]+Table1[[#This Row],[Na2O]]</f>
        <v>0.32999999999999996</v>
      </c>
      <c r="AA8282" s="2">
        <f>Table1[[#This Row],[A+B+AE]]-Table1[[#This Row],[Al2O3]]-Table1[[#This Row],[SiO2]]</f>
        <v>-0.29500000000000004</v>
      </c>
      <c r="AB82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494.26549999999997</v>
      </c>
    </row>
    <row r="8283" spans="1:28" hidden="1" x14ac:dyDescent="0.25">
      <c r="A8283">
        <v>0.23499999999999999</v>
      </c>
      <c r="B8283">
        <v>0.2</v>
      </c>
      <c r="C8283">
        <v>0</v>
      </c>
      <c r="D8283">
        <v>0</v>
      </c>
      <c r="E8283">
        <v>0.04</v>
      </c>
      <c r="F8283">
        <v>5.0000000000000001E-3</v>
      </c>
      <c r="G8283">
        <v>2.5000000000000001E-2</v>
      </c>
      <c r="H8283">
        <v>0.14499999999999999</v>
      </c>
      <c r="I8283">
        <v>0.30499999999999999</v>
      </c>
      <c r="J8283">
        <v>4.4999999999999998E-2</v>
      </c>
      <c r="K8283">
        <v>0.44525547399999998</v>
      </c>
      <c r="L8283">
        <v>0.56943101200000001</v>
      </c>
      <c r="M8283">
        <v>1.9706009999999999E-2</v>
      </c>
      <c r="N8283">
        <v>0.162867448</v>
      </c>
      <c r="O8283">
        <v>0.22158836400000001</v>
      </c>
      <c r="P8283">
        <v>0.61554418799999999</v>
      </c>
      <c r="Q8283">
        <v>-8.7170419999999995E-3</v>
      </c>
      <c r="R8283">
        <v>0.14696303699999999</v>
      </c>
      <c r="S8283">
        <v>0.21407911800000001</v>
      </c>
      <c r="T8283">
        <v>0.63895784499999997</v>
      </c>
      <c r="U8283">
        <v>0.255</v>
      </c>
      <c r="V8283">
        <v>1.3823529409999999</v>
      </c>
      <c r="W8283">
        <f>COUNTIF(Table1[[#This Row],[Al2O3]:[TiO2]],0)</f>
        <v>2</v>
      </c>
      <c r="X8283">
        <f>Table1[[#This Row],[K2O]]+Table1[[#This Row],[Li2O]]+Table1[[#This Row],[Na2O]]</f>
        <v>0.17499999999999999</v>
      </c>
      <c r="Y8283">
        <f>Table1[[#This Row],[B2O3]]+Table1[[#This Row],[K2O]]+Table1[[#This Row],[Li2O]]+Table1[[#This Row],[Na2O]]</f>
        <v>0.375</v>
      </c>
      <c r="Z8283" s="2">
        <f>Table1[[#This Row],[B2O3]]+Table1[[#This Row],[CaO]]+Table1[[#This Row],[K2O]]+Table1[[#This Row],[Li2O]]+Table1[[#This Row],[Na2O]]</f>
        <v>0.375</v>
      </c>
      <c r="AA8283" s="2">
        <f>Table1[[#This Row],[A+B+AE]]-Table1[[#This Row],[Al2O3]]-Table1[[#This Row],[SiO2]]</f>
        <v>-0.16499999999999998</v>
      </c>
      <c r="AB82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481.58449999999993</v>
      </c>
    </row>
    <row r="8284" spans="1:28" hidden="1" x14ac:dyDescent="0.25">
      <c r="A8284">
        <v>0.19500000000000001</v>
      </c>
      <c r="B8284">
        <v>0.14499999999999999</v>
      </c>
      <c r="C8284">
        <v>0.04</v>
      </c>
      <c r="D8284">
        <v>0</v>
      </c>
      <c r="E8284">
        <v>0.03</v>
      </c>
      <c r="F8284">
        <v>0</v>
      </c>
      <c r="G8284">
        <v>5.5E-2</v>
      </c>
      <c r="H8284">
        <v>0.12</v>
      </c>
      <c r="I8284">
        <v>0.375</v>
      </c>
      <c r="J8284">
        <v>0.04</v>
      </c>
      <c r="K8284">
        <v>0.54347825999999999</v>
      </c>
      <c r="L8284">
        <v>0.58187659000000003</v>
      </c>
      <c r="M8284">
        <v>1.091218E-2</v>
      </c>
      <c r="N8284">
        <v>0.18690290000000001</v>
      </c>
      <c r="O8284">
        <v>0.19285163</v>
      </c>
      <c r="P8284">
        <v>0.62024546999999997</v>
      </c>
      <c r="Q8284">
        <v>-8.3089199999999992E-3</v>
      </c>
      <c r="R8284">
        <v>0.15911242</v>
      </c>
      <c r="S8284">
        <v>0.19124678000000001</v>
      </c>
      <c r="T8284">
        <v>0.64964080000000002</v>
      </c>
      <c r="U8284">
        <v>0.26500000000000001</v>
      </c>
      <c r="V8284">
        <v>1.1142857100000001</v>
      </c>
      <c r="W8284">
        <f>COUNTIF(Table1[[#This Row],[Al2O3]:[TiO2]],0)</f>
        <v>2</v>
      </c>
      <c r="X8284">
        <f>Table1[[#This Row],[K2O]]+Table1[[#This Row],[Li2O]]+Table1[[#This Row],[Na2O]]</f>
        <v>0.17499999999999999</v>
      </c>
      <c r="Y8284">
        <f>Table1[[#This Row],[B2O3]]+Table1[[#This Row],[K2O]]+Table1[[#This Row],[Li2O]]+Table1[[#This Row],[Na2O]]</f>
        <v>0.31999999999999995</v>
      </c>
      <c r="Z8284" s="2">
        <f>Table1[[#This Row],[B2O3]]+Table1[[#This Row],[CaO]]+Table1[[#This Row],[K2O]]+Table1[[#This Row],[Li2O]]+Table1[[#This Row],[Na2O]]</f>
        <v>0.36</v>
      </c>
      <c r="AA8284" s="2">
        <f>Table1[[#This Row],[A+B+AE]]-Table1[[#This Row],[Al2O3]]-Table1[[#This Row],[SiO2]]</f>
        <v>-0.21000000000000002</v>
      </c>
      <c r="AB82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457.8069999999999</v>
      </c>
    </row>
    <row r="8285" spans="1:28" hidden="1" x14ac:dyDescent="0.25">
      <c r="A8285">
        <v>0.25</v>
      </c>
      <c r="B8285">
        <v>0.185</v>
      </c>
      <c r="C8285">
        <v>3.5000000000000003E-2</v>
      </c>
      <c r="D8285">
        <v>0</v>
      </c>
      <c r="E8285">
        <v>0.02</v>
      </c>
      <c r="F8285">
        <v>0</v>
      </c>
      <c r="G8285">
        <v>0.01</v>
      </c>
      <c r="H8285">
        <v>0.15</v>
      </c>
      <c r="I8285">
        <v>0.32</v>
      </c>
      <c r="J8285">
        <v>0.03</v>
      </c>
      <c r="K8285">
        <v>0.44444444</v>
      </c>
      <c r="L8285">
        <v>0.56959895000000005</v>
      </c>
      <c r="M8285">
        <v>1.4669130000000001E-2</v>
      </c>
      <c r="N8285">
        <v>0.16095203999999999</v>
      </c>
      <c r="O8285">
        <v>0.23523433999999999</v>
      </c>
      <c r="P8285">
        <v>0.60381362000000005</v>
      </c>
      <c r="Q8285">
        <v>-1.6766550000000002E-2</v>
      </c>
      <c r="R8285">
        <v>0.14749756999999999</v>
      </c>
      <c r="S8285">
        <v>0.22753543000000001</v>
      </c>
      <c r="T8285">
        <v>0.62496700999999999</v>
      </c>
      <c r="U8285">
        <v>0.255</v>
      </c>
      <c r="V8285">
        <v>1.5625</v>
      </c>
      <c r="W8285">
        <f>COUNTIF(Table1[[#This Row],[Al2O3]:[TiO2]],0)</f>
        <v>2</v>
      </c>
      <c r="X8285">
        <f>Table1[[#This Row],[K2O]]+Table1[[#This Row],[Li2O]]+Table1[[#This Row],[Na2O]]</f>
        <v>0.16</v>
      </c>
      <c r="Y8285">
        <f>Table1[[#This Row],[B2O3]]+Table1[[#This Row],[K2O]]+Table1[[#This Row],[Li2O]]+Table1[[#This Row],[Na2O]]</f>
        <v>0.34499999999999997</v>
      </c>
      <c r="Z8285" s="2">
        <f>Table1[[#This Row],[B2O3]]+Table1[[#This Row],[CaO]]+Table1[[#This Row],[K2O]]+Table1[[#This Row],[Li2O]]+Table1[[#This Row],[Na2O]]</f>
        <v>0.38</v>
      </c>
      <c r="AA8285" s="2">
        <f>Table1[[#This Row],[A+B+AE]]-Table1[[#This Row],[Al2O3]]-Table1[[#This Row],[SiO2]]</f>
        <v>-0.19</v>
      </c>
      <c r="AB82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503.71249999999998</v>
      </c>
    </row>
    <row r="8286" spans="1:28" hidden="1" x14ac:dyDescent="0.25">
      <c r="A8286">
        <v>0.23499999999999999</v>
      </c>
      <c r="B8286">
        <v>0.17</v>
      </c>
      <c r="C8286">
        <v>2.5000000000000001E-2</v>
      </c>
      <c r="D8286">
        <v>0</v>
      </c>
      <c r="E8286">
        <v>0.04</v>
      </c>
      <c r="F8286">
        <v>0.01</v>
      </c>
      <c r="G8286">
        <v>0</v>
      </c>
      <c r="H8286">
        <v>0.14499999999999999</v>
      </c>
      <c r="I8286">
        <v>0.33500000000000002</v>
      </c>
      <c r="J8286">
        <v>0.04</v>
      </c>
      <c r="K8286">
        <v>0.46853146899999998</v>
      </c>
      <c r="L8286">
        <v>0.57252370399999997</v>
      </c>
      <c r="M8286">
        <v>2.6886849000000001E-2</v>
      </c>
      <c r="N8286">
        <v>0.15317377600000001</v>
      </c>
      <c r="O8286">
        <v>0.22989517800000001</v>
      </c>
      <c r="P8286">
        <v>0.61693104600000004</v>
      </c>
      <c r="Q8286">
        <v>-6.4028030000000003E-3</v>
      </c>
      <c r="R8286">
        <v>0.141065831</v>
      </c>
      <c r="S8286">
        <v>0.222561062</v>
      </c>
      <c r="T8286">
        <v>0.63637310700000005</v>
      </c>
      <c r="U8286">
        <v>0.26</v>
      </c>
      <c r="V8286">
        <v>1.6206896550000001</v>
      </c>
      <c r="W8286">
        <f>COUNTIF(Table1[[#This Row],[Al2O3]:[TiO2]],0)</f>
        <v>2</v>
      </c>
      <c r="X8286">
        <f>Table1[[#This Row],[K2O]]+Table1[[#This Row],[Li2O]]+Table1[[#This Row],[Na2O]]</f>
        <v>0.155</v>
      </c>
      <c r="Y8286">
        <f>Table1[[#This Row],[B2O3]]+Table1[[#This Row],[K2O]]+Table1[[#This Row],[Li2O]]+Table1[[#This Row],[Na2O]]</f>
        <v>0.32500000000000001</v>
      </c>
      <c r="Z8286" s="2">
        <f>Table1[[#This Row],[B2O3]]+Table1[[#This Row],[CaO]]+Table1[[#This Row],[K2O]]+Table1[[#This Row],[Li2O]]+Table1[[#This Row],[Na2O]]</f>
        <v>0.35</v>
      </c>
      <c r="AA8286" s="2">
        <f>Table1[[#This Row],[A+B+AE]]-Table1[[#This Row],[Al2O3]]-Table1[[#This Row],[SiO2]]</f>
        <v>-0.22000000000000003</v>
      </c>
      <c r="AB82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512.60550000000001</v>
      </c>
    </row>
    <row r="8287" spans="1:28" hidden="1" x14ac:dyDescent="0.25">
      <c r="A8287">
        <v>0.2</v>
      </c>
      <c r="B8287">
        <v>0.115</v>
      </c>
      <c r="C8287">
        <v>3.5000000000000003E-2</v>
      </c>
      <c r="D8287">
        <v>0</v>
      </c>
      <c r="E8287">
        <v>4.4999999999999998E-2</v>
      </c>
      <c r="F8287">
        <v>5.0000000000000001E-3</v>
      </c>
      <c r="G8287">
        <v>0.06</v>
      </c>
      <c r="H8287">
        <v>0.115</v>
      </c>
      <c r="I8287">
        <v>0.42499999999999999</v>
      </c>
      <c r="J8287">
        <v>0</v>
      </c>
      <c r="K8287">
        <v>0.574324324</v>
      </c>
      <c r="L8287">
        <v>0.57545166800000003</v>
      </c>
      <c r="M8287">
        <v>8.0564039999999996E-3</v>
      </c>
      <c r="N8287">
        <v>0.18683837</v>
      </c>
      <c r="O8287">
        <v>0.19713367600000001</v>
      </c>
      <c r="P8287">
        <v>0.61602795399999999</v>
      </c>
      <c r="Q8287">
        <v>-1.0854224000000001E-2</v>
      </c>
      <c r="R8287">
        <v>0.157716464</v>
      </c>
      <c r="S8287">
        <v>0.197503555</v>
      </c>
      <c r="T8287">
        <v>0.644779981</v>
      </c>
      <c r="U8287">
        <v>0.26500000000000001</v>
      </c>
      <c r="V8287">
        <v>1.1428571430000001</v>
      </c>
      <c r="W8287">
        <f>COUNTIF(Table1[[#This Row],[Al2O3]:[TiO2]],0)</f>
        <v>2</v>
      </c>
      <c r="X8287">
        <f>Table1[[#This Row],[K2O]]+Table1[[#This Row],[Li2O]]+Table1[[#This Row],[Na2O]]</f>
        <v>0.18</v>
      </c>
      <c r="Y8287">
        <f>Table1[[#This Row],[B2O3]]+Table1[[#This Row],[K2O]]+Table1[[#This Row],[Li2O]]+Table1[[#This Row],[Na2O]]</f>
        <v>0.29499999999999998</v>
      </c>
      <c r="Z8287" s="2">
        <f>Table1[[#This Row],[B2O3]]+Table1[[#This Row],[CaO]]+Table1[[#This Row],[K2O]]+Table1[[#This Row],[Li2O]]+Table1[[#This Row],[Na2O]]</f>
        <v>0.33</v>
      </c>
      <c r="AA8287" s="2">
        <f>Table1[[#This Row],[A+B+AE]]-Table1[[#This Row],[Al2O3]]-Table1[[#This Row],[SiO2]]</f>
        <v>-0.29499999999999998</v>
      </c>
      <c r="AB82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463.02350000000001</v>
      </c>
    </row>
    <row r="8288" spans="1:28" hidden="1" x14ac:dyDescent="0.25">
      <c r="A8288">
        <v>0.19500000000000001</v>
      </c>
      <c r="B8288">
        <v>0.13</v>
      </c>
      <c r="C8288">
        <v>5.0000000000000001E-3</v>
      </c>
      <c r="D8288">
        <v>0</v>
      </c>
      <c r="E8288">
        <v>0.04</v>
      </c>
      <c r="F8288">
        <v>0</v>
      </c>
      <c r="G8288">
        <v>4.4999999999999998E-2</v>
      </c>
      <c r="H8288">
        <v>0.115</v>
      </c>
      <c r="I8288">
        <v>0.43</v>
      </c>
      <c r="J8288">
        <v>0.04</v>
      </c>
      <c r="K8288">
        <v>0.58108108000000003</v>
      </c>
      <c r="L8288">
        <v>0.56833551999999998</v>
      </c>
      <c r="M8288">
        <v>3.9483520000000001E-2</v>
      </c>
      <c r="N8288">
        <v>0.16068046999999999</v>
      </c>
      <c r="O8288">
        <v>0.19230769</v>
      </c>
      <c r="P8288">
        <v>0.64701182999999995</v>
      </c>
      <c r="Q8288">
        <v>1.222638E-2</v>
      </c>
      <c r="R8288">
        <v>0.14124349</v>
      </c>
      <c r="S8288">
        <v>0.18971916999999999</v>
      </c>
      <c r="T8288">
        <v>0.66903734999999998</v>
      </c>
      <c r="U8288">
        <v>0.26500000000000001</v>
      </c>
      <c r="V8288">
        <v>1.21875</v>
      </c>
      <c r="W8288">
        <f>COUNTIF(Table1[[#This Row],[Al2O3]:[TiO2]],0)</f>
        <v>2</v>
      </c>
      <c r="X8288">
        <f>Table1[[#This Row],[K2O]]+Table1[[#This Row],[Li2O]]+Table1[[#This Row],[Na2O]]</f>
        <v>0.16</v>
      </c>
      <c r="Y8288">
        <f>Table1[[#This Row],[B2O3]]+Table1[[#This Row],[K2O]]+Table1[[#This Row],[Li2O]]+Table1[[#This Row],[Na2O]]</f>
        <v>0.28999999999999998</v>
      </c>
      <c r="Z8288" s="2">
        <f>Table1[[#This Row],[B2O3]]+Table1[[#This Row],[CaO]]+Table1[[#This Row],[K2O]]+Table1[[#This Row],[Li2O]]+Table1[[#This Row],[Na2O]]</f>
        <v>0.29499999999999998</v>
      </c>
      <c r="AA8288" s="2">
        <f>Table1[[#This Row],[A+B+AE]]-Table1[[#This Row],[Al2O3]]-Table1[[#This Row],[SiO2]]</f>
        <v>-0.33</v>
      </c>
      <c r="AB82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477.11350000000004</v>
      </c>
    </row>
    <row r="8289" spans="1:28" hidden="1" x14ac:dyDescent="0.25">
      <c r="A8289">
        <v>0.24</v>
      </c>
      <c r="B8289">
        <v>0.17</v>
      </c>
      <c r="C8289">
        <v>0</v>
      </c>
      <c r="D8289">
        <v>0</v>
      </c>
      <c r="E8289">
        <v>2.5000000000000001E-2</v>
      </c>
      <c r="F8289">
        <v>2.5000000000000001E-3</v>
      </c>
      <c r="G8289">
        <v>0.04</v>
      </c>
      <c r="H8289">
        <v>0.15</v>
      </c>
      <c r="I8289">
        <v>0.36499999999999999</v>
      </c>
      <c r="J8289">
        <v>7.4999999999999997E-3</v>
      </c>
      <c r="K8289">
        <v>0.483443709</v>
      </c>
      <c r="L8289">
        <v>0.56364741299999999</v>
      </c>
      <c r="M8289">
        <v>5.7821490000000003E-3</v>
      </c>
      <c r="N8289">
        <v>0.17588496100000001</v>
      </c>
      <c r="O8289">
        <v>0.21961028299999999</v>
      </c>
      <c r="P8289">
        <v>0.60450475599999998</v>
      </c>
      <c r="Q8289">
        <v>-2.1208978999999999E-2</v>
      </c>
      <c r="R8289">
        <v>0.15752285199999999</v>
      </c>
      <c r="S8289">
        <v>0.21465753200000001</v>
      </c>
      <c r="T8289">
        <v>0.62781961600000002</v>
      </c>
      <c r="U8289">
        <v>0.27</v>
      </c>
      <c r="V8289">
        <v>1.263157895</v>
      </c>
      <c r="W8289">
        <f>COUNTIF(Table1[[#This Row],[Al2O3]:[TiO2]],0)</f>
        <v>2</v>
      </c>
      <c r="X8289">
        <f>Table1[[#This Row],[K2O]]+Table1[[#This Row],[Li2O]]+Table1[[#This Row],[Na2O]]</f>
        <v>0.1925</v>
      </c>
      <c r="Y8289">
        <f>Table1[[#This Row],[B2O3]]+Table1[[#This Row],[K2O]]+Table1[[#This Row],[Li2O]]+Table1[[#This Row],[Na2O]]</f>
        <v>0.36250000000000004</v>
      </c>
      <c r="Z8289" s="2">
        <f>Table1[[#This Row],[B2O3]]+Table1[[#This Row],[CaO]]+Table1[[#This Row],[K2O]]+Table1[[#This Row],[Li2O]]+Table1[[#This Row],[Na2O]]</f>
        <v>0.36250000000000004</v>
      </c>
      <c r="AA8289" s="2">
        <f>Table1[[#This Row],[A+B+AE]]-Table1[[#This Row],[Al2O3]]-Table1[[#This Row],[SiO2]]</f>
        <v>-0.24249999999999994</v>
      </c>
      <c r="AB82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475.62250000000006</v>
      </c>
    </row>
    <row r="8290" spans="1:28" hidden="1" x14ac:dyDescent="0.25">
      <c r="A8290">
        <v>0.19</v>
      </c>
      <c r="B8290">
        <v>0.14000000000000001</v>
      </c>
      <c r="C8290">
        <v>0</v>
      </c>
      <c r="D8290">
        <v>5.0000000000000001E-3</v>
      </c>
      <c r="E8290">
        <v>0.03</v>
      </c>
      <c r="F8290">
        <v>0</v>
      </c>
      <c r="G8290">
        <v>0.06</v>
      </c>
      <c r="H8290">
        <v>0.115</v>
      </c>
      <c r="I8290">
        <v>0.43</v>
      </c>
      <c r="J8290">
        <v>0.03</v>
      </c>
      <c r="K8290">
        <v>0.58503400999999999</v>
      </c>
      <c r="L8290">
        <v>0.56554026000000002</v>
      </c>
      <c r="M8290">
        <v>3.5637019999999998E-2</v>
      </c>
      <c r="N8290">
        <v>0.17000538000000001</v>
      </c>
      <c r="O8290">
        <v>0.18263610999999999</v>
      </c>
      <c r="P8290">
        <v>0.64735851</v>
      </c>
      <c r="Q8290">
        <v>1.208887E-2</v>
      </c>
      <c r="R8290">
        <v>0.14660632000000001</v>
      </c>
      <c r="S8290">
        <v>0.18066676000000001</v>
      </c>
      <c r="T8290">
        <v>0.67272692999999995</v>
      </c>
      <c r="U8290">
        <v>0.26</v>
      </c>
      <c r="V8290">
        <v>1.0857142900000001</v>
      </c>
      <c r="W8290">
        <f>COUNTIF(Table1[[#This Row],[Al2O3]:[TiO2]],0)</f>
        <v>2</v>
      </c>
      <c r="X8290">
        <f>Table1[[#This Row],[K2O]]+Table1[[#This Row],[Li2O]]+Table1[[#This Row],[Na2O]]</f>
        <v>0.17499999999999999</v>
      </c>
      <c r="Y8290">
        <f>Table1[[#This Row],[B2O3]]+Table1[[#This Row],[K2O]]+Table1[[#This Row],[Li2O]]+Table1[[#This Row],[Na2O]]</f>
        <v>0.315</v>
      </c>
      <c r="Z8290" s="2">
        <f>Table1[[#This Row],[B2O3]]+Table1[[#This Row],[CaO]]+Table1[[#This Row],[K2O]]+Table1[[#This Row],[Li2O]]+Table1[[#This Row],[Na2O]]</f>
        <v>0.315</v>
      </c>
      <c r="AA8290" s="2">
        <f>Table1[[#This Row],[A+B+AE]]-Table1[[#This Row],[Al2O3]]-Table1[[#This Row],[SiO2]]</f>
        <v>-0.30499999999999999</v>
      </c>
      <c r="AB82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461.25049999999999</v>
      </c>
    </row>
    <row r="8291" spans="1:28" hidden="1" x14ac:dyDescent="0.25">
      <c r="A8291">
        <v>0.21</v>
      </c>
      <c r="B8291">
        <v>0.14000000000000001</v>
      </c>
      <c r="C8291">
        <v>3.5000000000000003E-2</v>
      </c>
      <c r="D8291">
        <v>0</v>
      </c>
      <c r="E8291">
        <v>0.05</v>
      </c>
      <c r="F8291">
        <v>0</v>
      </c>
      <c r="G8291">
        <v>3.5000000000000003E-2</v>
      </c>
      <c r="H8291">
        <v>0.13</v>
      </c>
      <c r="I8291">
        <v>0.37</v>
      </c>
      <c r="J8291">
        <v>0.03</v>
      </c>
      <c r="K8291">
        <v>0.52112676000000002</v>
      </c>
      <c r="L8291">
        <v>0.58001029000000004</v>
      </c>
      <c r="M8291">
        <v>1.064675E-2</v>
      </c>
      <c r="N8291">
        <v>0.17677873</v>
      </c>
      <c r="O8291">
        <v>0.20993912000000001</v>
      </c>
      <c r="P8291">
        <v>0.61328214999999997</v>
      </c>
      <c r="Q8291">
        <v>-1.460998E-2</v>
      </c>
      <c r="R8291">
        <v>0.15591146</v>
      </c>
      <c r="S8291">
        <v>0.20672038000000001</v>
      </c>
      <c r="T8291">
        <v>0.63736815000000002</v>
      </c>
      <c r="U8291">
        <v>0.26500000000000001</v>
      </c>
      <c r="V8291">
        <v>1.2727272700000001</v>
      </c>
      <c r="W8291">
        <f>COUNTIF(Table1[[#This Row],[Al2O3]:[TiO2]],0)</f>
        <v>2</v>
      </c>
      <c r="X8291">
        <f>Table1[[#This Row],[K2O]]+Table1[[#This Row],[Li2O]]+Table1[[#This Row],[Na2O]]</f>
        <v>0.16500000000000001</v>
      </c>
      <c r="Y8291">
        <f>Table1[[#This Row],[B2O3]]+Table1[[#This Row],[K2O]]+Table1[[#This Row],[Li2O]]+Table1[[#This Row],[Na2O]]</f>
        <v>0.30500000000000005</v>
      </c>
      <c r="Z8291" s="2">
        <f>Table1[[#This Row],[B2O3]]+Table1[[#This Row],[CaO]]+Table1[[#This Row],[K2O]]+Table1[[#This Row],[Li2O]]+Table1[[#This Row],[Na2O]]</f>
        <v>0.34</v>
      </c>
      <c r="AA8291" s="2">
        <f>Table1[[#This Row],[A+B+AE]]-Table1[[#This Row],[Al2O3]]-Table1[[#This Row],[SiO2]]</f>
        <v>-0.23999999999999996</v>
      </c>
      <c r="AB82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478.9910000000001</v>
      </c>
    </row>
    <row r="8292" spans="1:28" hidden="1" x14ac:dyDescent="0.25">
      <c r="A8292">
        <v>0.23</v>
      </c>
      <c r="B8292">
        <v>0.17</v>
      </c>
      <c r="C8292">
        <v>5.0000000000000001E-3</v>
      </c>
      <c r="D8292">
        <v>0</v>
      </c>
      <c r="E8292">
        <v>0.05</v>
      </c>
      <c r="F8292">
        <v>0</v>
      </c>
      <c r="G8292">
        <v>0.03</v>
      </c>
      <c r="H8292">
        <v>0.14000000000000001</v>
      </c>
      <c r="I8292">
        <v>0.35</v>
      </c>
      <c r="J8292">
        <v>2.5000000000000001E-2</v>
      </c>
      <c r="K8292">
        <v>0.48611111000000001</v>
      </c>
      <c r="L8292">
        <v>0.56786420999999998</v>
      </c>
      <c r="M8292">
        <v>1.8936930000000001E-2</v>
      </c>
      <c r="N8292">
        <v>0.16455091999999999</v>
      </c>
      <c r="O8292">
        <v>0.21944575999999999</v>
      </c>
      <c r="P8292">
        <v>0.61600332000000002</v>
      </c>
      <c r="Q8292">
        <v>-1.059508E-2</v>
      </c>
      <c r="R8292">
        <v>0.14886942</v>
      </c>
      <c r="S8292">
        <v>0.21349273999999999</v>
      </c>
      <c r="T8292">
        <v>0.63763784000000001</v>
      </c>
      <c r="U8292">
        <v>0.255</v>
      </c>
      <c r="V8292">
        <v>1.35294118</v>
      </c>
      <c r="W8292">
        <f>COUNTIF(Table1[[#This Row],[Al2O3]:[TiO2]],0)</f>
        <v>2</v>
      </c>
      <c r="X8292">
        <f>Table1[[#This Row],[K2O]]+Table1[[#This Row],[Li2O]]+Table1[[#This Row],[Na2O]]</f>
        <v>0.17</v>
      </c>
      <c r="Y8292">
        <f>Table1[[#This Row],[B2O3]]+Table1[[#This Row],[K2O]]+Table1[[#This Row],[Li2O]]+Table1[[#This Row],[Na2O]]</f>
        <v>0.34</v>
      </c>
      <c r="Z8292" s="2">
        <f>Table1[[#This Row],[B2O3]]+Table1[[#This Row],[CaO]]+Table1[[#This Row],[K2O]]+Table1[[#This Row],[Li2O]]+Table1[[#This Row],[Na2O]]</f>
        <v>0.34500000000000003</v>
      </c>
      <c r="AA8292" s="2">
        <f>Table1[[#This Row],[A+B+AE]]-Table1[[#This Row],[Al2O3]]-Table1[[#This Row],[SiO2]]</f>
        <v>-0.23499999999999996</v>
      </c>
      <c r="AB82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484.02649999999994</v>
      </c>
    </row>
    <row r="8293" spans="1:28" hidden="1" x14ac:dyDescent="0.25">
      <c r="A8293">
        <v>0.215</v>
      </c>
      <c r="B8293">
        <v>0.18</v>
      </c>
      <c r="C8293">
        <v>0.01</v>
      </c>
      <c r="D8293">
        <v>0</v>
      </c>
      <c r="E8293">
        <v>0.05</v>
      </c>
      <c r="F8293">
        <v>0</v>
      </c>
      <c r="G8293">
        <v>5.5E-2</v>
      </c>
      <c r="H8293">
        <v>0.125</v>
      </c>
      <c r="I8293">
        <v>0.32500000000000001</v>
      </c>
      <c r="J8293">
        <v>0.04</v>
      </c>
      <c r="K8293">
        <v>0.48872180500000001</v>
      </c>
      <c r="L8293">
        <v>0.57580985699999998</v>
      </c>
      <c r="M8293">
        <v>1.0975655000000001E-2</v>
      </c>
      <c r="N8293">
        <v>0.17804576</v>
      </c>
      <c r="O8293">
        <v>0.20717000899999999</v>
      </c>
      <c r="P8293">
        <v>0.61478423000000004</v>
      </c>
      <c r="Q8293">
        <v>-9.5094020000000001E-3</v>
      </c>
      <c r="R8293">
        <v>0.15340498699999999</v>
      </c>
      <c r="S8293">
        <v>0.20297284400000001</v>
      </c>
      <c r="T8293">
        <v>0.64362216800000005</v>
      </c>
      <c r="U8293">
        <v>0.255</v>
      </c>
      <c r="V8293">
        <v>1.1944444439999999</v>
      </c>
      <c r="W8293">
        <f>COUNTIF(Table1[[#This Row],[Al2O3]:[TiO2]],0)</f>
        <v>2</v>
      </c>
      <c r="X8293">
        <f>Table1[[#This Row],[K2O]]+Table1[[#This Row],[Li2O]]+Table1[[#This Row],[Na2O]]</f>
        <v>0.18</v>
      </c>
      <c r="Y8293">
        <f>Table1[[#This Row],[B2O3]]+Table1[[#This Row],[K2O]]+Table1[[#This Row],[Li2O]]+Table1[[#This Row],[Na2O]]</f>
        <v>0.36</v>
      </c>
      <c r="Z8293" s="2">
        <f>Table1[[#This Row],[B2O3]]+Table1[[#This Row],[CaO]]+Table1[[#This Row],[K2O]]+Table1[[#This Row],[Li2O]]+Table1[[#This Row],[Na2O]]</f>
        <v>0.37</v>
      </c>
      <c r="AA8293" s="2">
        <f>Table1[[#This Row],[A+B+AE]]-Table1[[#This Row],[Al2O3]]-Table1[[#This Row],[SiO2]]</f>
        <v>-0.17</v>
      </c>
      <c r="AB82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452.8805000000001</v>
      </c>
    </row>
    <row r="8294" spans="1:28" hidden="1" x14ac:dyDescent="0.25">
      <c r="A8294">
        <v>0.22</v>
      </c>
      <c r="B8294">
        <v>0.15</v>
      </c>
      <c r="C8294">
        <v>1.4999999999999999E-2</v>
      </c>
      <c r="D8294">
        <v>0</v>
      </c>
      <c r="E8294">
        <v>0.04</v>
      </c>
      <c r="F8294">
        <v>0.01</v>
      </c>
      <c r="G8294">
        <v>0.05</v>
      </c>
      <c r="H8294">
        <v>0.13500000000000001</v>
      </c>
      <c r="I8294">
        <v>0.38</v>
      </c>
      <c r="J8294">
        <v>0</v>
      </c>
      <c r="K8294">
        <v>0.51700680300000001</v>
      </c>
      <c r="L8294">
        <v>0.57053802799999997</v>
      </c>
      <c r="M8294">
        <v>2.9062239999999998E-3</v>
      </c>
      <c r="N8294">
        <v>0.184727793</v>
      </c>
      <c r="O8294">
        <v>0.208352077</v>
      </c>
      <c r="P8294">
        <v>0.60692013</v>
      </c>
      <c r="Q8294">
        <v>-1.8022737E-2</v>
      </c>
      <c r="R8294">
        <v>0.15929618100000001</v>
      </c>
      <c r="S8294">
        <v>0.206123749</v>
      </c>
      <c r="T8294">
        <v>0.63458007000000005</v>
      </c>
      <c r="U8294">
        <v>0.26500000000000001</v>
      </c>
      <c r="V8294">
        <v>1.1891891889999999</v>
      </c>
      <c r="W8294">
        <f>COUNTIF(Table1[[#This Row],[Al2O3]:[TiO2]],0)</f>
        <v>2</v>
      </c>
      <c r="X8294">
        <f>Table1[[#This Row],[K2O]]+Table1[[#This Row],[Li2O]]+Table1[[#This Row],[Na2O]]</f>
        <v>0.19500000000000001</v>
      </c>
      <c r="Y8294">
        <f>Table1[[#This Row],[B2O3]]+Table1[[#This Row],[K2O]]+Table1[[#This Row],[Li2O]]+Table1[[#This Row],[Na2O]]</f>
        <v>0.34500000000000003</v>
      </c>
      <c r="Z8294" s="2">
        <f>Table1[[#This Row],[B2O3]]+Table1[[#This Row],[CaO]]+Table1[[#This Row],[K2O]]+Table1[[#This Row],[Li2O]]+Table1[[#This Row],[Na2O]]</f>
        <v>0.36</v>
      </c>
      <c r="AA8294" s="2">
        <f>Table1[[#This Row],[A+B+AE]]-Table1[[#This Row],[Al2O3]]-Table1[[#This Row],[SiO2]]</f>
        <v>-0.24000000000000002</v>
      </c>
      <c r="AB82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466.50400000000002</v>
      </c>
    </row>
    <row r="8295" spans="1:28" hidden="1" x14ac:dyDescent="0.25">
      <c r="A8295">
        <v>0.22500000000000001</v>
      </c>
      <c r="B8295">
        <v>0.17499999999999999</v>
      </c>
      <c r="C8295">
        <v>0</v>
      </c>
      <c r="D8295">
        <v>0</v>
      </c>
      <c r="E8295">
        <v>0.04</v>
      </c>
      <c r="F8295">
        <v>5.0000000000000001E-3</v>
      </c>
      <c r="G8295">
        <v>0.06</v>
      </c>
      <c r="H8295">
        <v>0.13</v>
      </c>
      <c r="I8295">
        <v>0.34</v>
      </c>
      <c r="J8295">
        <v>2.5000000000000001E-2</v>
      </c>
      <c r="K8295">
        <v>0.489208633</v>
      </c>
      <c r="L8295">
        <v>0.57205402100000002</v>
      </c>
      <c r="M8295">
        <v>3.471788E-3</v>
      </c>
      <c r="N8295">
        <v>0.18230046</v>
      </c>
      <c r="O8295">
        <v>0.21163822099999999</v>
      </c>
      <c r="P8295">
        <v>0.60606131900000004</v>
      </c>
      <c r="Q8295">
        <v>-1.6131172999999999E-2</v>
      </c>
      <c r="R8295">
        <v>0.156498895</v>
      </c>
      <c r="S8295">
        <v>0.20813483399999999</v>
      </c>
      <c r="T8295">
        <v>0.63536627099999998</v>
      </c>
      <c r="U8295">
        <v>0.27</v>
      </c>
      <c r="V8295">
        <v>1.184210526</v>
      </c>
      <c r="W8295">
        <f>COUNTIF(Table1[[#This Row],[Al2O3]:[TiO2]],0)</f>
        <v>2</v>
      </c>
      <c r="X8295">
        <f>Table1[[#This Row],[K2O]]+Table1[[#This Row],[Li2O]]+Table1[[#This Row],[Na2O]]</f>
        <v>0.19500000000000001</v>
      </c>
      <c r="Y8295">
        <f>Table1[[#This Row],[B2O3]]+Table1[[#This Row],[K2O]]+Table1[[#This Row],[Li2O]]+Table1[[#This Row],[Na2O]]</f>
        <v>0.37</v>
      </c>
      <c r="Z8295" s="2">
        <f>Table1[[#This Row],[B2O3]]+Table1[[#This Row],[CaO]]+Table1[[#This Row],[K2O]]+Table1[[#This Row],[Li2O]]+Table1[[#This Row],[Na2O]]</f>
        <v>0.37</v>
      </c>
      <c r="AA8295" s="2">
        <f>Table1[[#This Row],[A+B+AE]]-Table1[[#This Row],[Al2O3]]-Table1[[#This Row],[SiO2]]</f>
        <v>-0.19500000000000003</v>
      </c>
      <c r="AB82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449.91200000000003</v>
      </c>
    </row>
    <row r="8296" spans="1:28" hidden="1" x14ac:dyDescent="0.25">
      <c r="A8296">
        <v>0.25</v>
      </c>
      <c r="B8296">
        <v>0.19</v>
      </c>
      <c r="C8296">
        <v>5.0000000000000001E-3</v>
      </c>
      <c r="D8296">
        <v>0</v>
      </c>
      <c r="E8296">
        <v>2.5000000000000001E-2</v>
      </c>
      <c r="F8296">
        <v>0.01</v>
      </c>
      <c r="G8296">
        <v>0</v>
      </c>
      <c r="H8296">
        <v>0.155</v>
      </c>
      <c r="I8296">
        <v>0.32500000000000001</v>
      </c>
      <c r="J8296">
        <v>0.04</v>
      </c>
      <c r="K8296">
        <v>0.44520547900000002</v>
      </c>
      <c r="L8296">
        <v>0.56495108500000002</v>
      </c>
      <c r="M8296">
        <v>2.7805434E-2</v>
      </c>
      <c r="N8296">
        <v>0.150523763</v>
      </c>
      <c r="O8296">
        <v>0.23455568099999999</v>
      </c>
      <c r="P8296">
        <v>0.61492055599999995</v>
      </c>
      <c r="Q8296">
        <v>-7.6265179999999997E-3</v>
      </c>
      <c r="R8296">
        <v>0.140684685</v>
      </c>
      <c r="S8296">
        <v>0.225760134</v>
      </c>
      <c r="T8296">
        <v>0.63355518</v>
      </c>
      <c r="U8296">
        <v>0.26500000000000001</v>
      </c>
      <c r="V8296">
        <v>1.612903226</v>
      </c>
      <c r="W8296">
        <f>COUNTIF(Table1[[#This Row],[Al2O3]:[TiO2]],0)</f>
        <v>2</v>
      </c>
      <c r="X8296">
        <f>Table1[[#This Row],[K2O]]+Table1[[#This Row],[Li2O]]+Table1[[#This Row],[Na2O]]</f>
        <v>0.16500000000000001</v>
      </c>
      <c r="Y8296">
        <f>Table1[[#This Row],[B2O3]]+Table1[[#This Row],[K2O]]+Table1[[#This Row],[Li2O]]+Table1[[#This Row],[Na2O]]</f>
        <v>0.35499999999999998</v>
      </c>
      <c r="Z8296" s="2">
        <f>Table1[[#This Row],[B2O3]]+Table1[[#This Row],[CaO]]+Table1[[#This Row],[K2O]]+Table1[[#This Row],[Li2O]]+Table1[[#This Row],[Na2O]]</f>
        <v>0.36</v>
      </c>
      <c r="AA8296" s="2">
        <f>Table1[[#This Row],[A+B+AE]]-Table1[[#This Row],[Al2O3]]-Table1[[#This Row],[SiO2]]</f>
        <v>-0.21500000000000002</v>
      </c>
      <c r="AB82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511.77350000000001</v>
      </c>
    </row>
    <row r="8297" spans="1:28" hidden="1" x14ac:dyDescent="0.25">
      <c r="A8297">
        <v>0.23499999999999999</v>
      </c>
      <c r="B8297">
        <v>0.2</v>
      </c>
      <c r="C8297">
        <v>0</v>
      </c>
      <c r="D8297">
        <v>2.5000000000000001E-3</v>
      </c>
      <c r="E8297">
        <v>0.03</v>
      </c>
      <c r="F8297">
        <v>0</v>
      </c>
      <c r="G8297">
        <v>5.5E-2</v>
      </c>
      <c r="H8297">
        <v>0.14000000000000001</v>
      </c>
      <c r="I8297">
        <v>0.32</v>
      </c>
      <c r="J8297">
        <v>1.7500000000000002E-2</v>
      </c>
      <c r="K8297">
        <v>0.460431655</v>
      </c>
      <c r="L8297">
        <v>0.56549197699999998</v>
      </c>
      <c r="M8297">
        <v>5.935465E-3</v>
      </c>
      <c r="N8297">
        <v>0.17890323399999999</v>
      </c>
      <c r="O8297">
        <v>0.213732543</v>
      </c>
      <c r="P8297">
        <v>0.60736422300000004</v>
      </c>
      <c r="Q8297">
        <v>-1.5820985999999999E-2</v>
      </c>
      <c r="R8297">
        <v>0.156047777</v>
      </c>
      <c r="S8297">
        <v>0.20845992499999999</v>
      </c>
      <c r="T8297">
        <v>0.63549229799999996</v>
      </c>
      <c r="U8297">
        <v>0.25</v>
      </c>
      <c r="V8297">
        <v>1.2051282050000001</v>
      </c>
      <c r="W8297">
        <f>COUNTIF(Table1[[#This Row],[Al2O3]:[TiO2]],0)</f>
        <v>2</v>
      </c>
      <c r="X8297">
        <f>Table1[[#This Row],[K2O]]+Table1[[#This Row],[Li2O]]+Table1[[#This Row],[Na2O]]</f>
        <v>0.19500000000000001</v>
      </c>
      <c r="Y8297">
        <f>Table1[[#This Row],[B2O3]]+Table1[[#This Row],[K2O]]+Table1[[#This Row],[Li2O]]+Table1[[#This Row],[Na2O]]</f>
        <v>0.39500000000000002</v>
      </c>
      <c r="Z8297" s="2">
        <f>Table1[[#This Row],[B2O3]]+Table1[[#This Row],[CaO]]+Table1[[#This Row],[K2O]]+Table1[[#This Row],[Li2O]]+Table1[[#This Row],[Na2O]]</f>
        <v>0.39500000000000002</v>
      </c>
      <c r="AA8297" s="2">
        <f>Table1[[#This Row],[A+B+AE]]-Table1[[#This Row],[Al2O3]]-Table1[[#This Row],[SiO2]]</f>
        <v>-0.15999999999999998</v>
      </c>
      <c r="AB82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455.06350000000009</v>
      </c>
    </row>
    <row r="8298" spans="1:28" hidden="1" x14ac:dyDescent="0.25">
      <c r="A8298">
        <v>0.23</v>
      </c>
      <c r="B8298">
        <v>0.16500000000000001</v>
      </c>
      <c r="C8298">
        <v>0</v>
      </c>
      <c r="D8298">
        <v>0</v>
      </c>
      <c r="E8298">
        <v>0.02</v>
      </c>
      <c r="F8298">
        <v>2.5000000000000001E-3</v>
      </c>
      <c r="G8298">
        <v>1.4999999999999999E-2</v>
      </c>
      <c r="H8298">
        <v>0.13500000000000001</v>
      </c>
      <c r="I8298">
        <v>0.39500000000000002</v>
      </c>
      <c r="J8298">
        <v>3.7499999999999999E-2</v>
      </c>
      <c r="K8298">
        <v>0.51973683999999998</v>
      </c>
      <c r="L8298">
        <v>0.55762599999999996</v>
      </c>
      <c r="M8298">
        <v>4.698654E-2</v>
      </c>
      <c r="N8298">
        <v>0.14241448000000001</v>
      </c>
      <c r="O8298">
        <v>0.21629246999999999</v>
      </c>
      <c r="P8298">
        <v>0.64129305000000003</v>
      </c>
      <c r="Q8298">
        <v>1.1319640000000001E-2</v>
      </c>
      <c r="R8298">
        <v>0.13201286000000001</v>
      </c>
      <c r="S8298">
        <v>0.20969616999999999</v>
      </c>
      <c r="T8298">
        <v>0.65829097999999997</v>
      </c>
      <c r="U8298">
        <v>0.255</v>
      </c>
      <c r="V8298">
        <v>1.53333333</v>
      </c>
      <c r="W8298">
        <f>COUNTIF(Table1[[#This Row],[Al2O3]:[TiO2]],0)</f>
        <v>2</v>
      </c>
      <c r="X8298">
        <f>Table1[[#This Row],[K2O]]+Table1[[#This Row],[Li2O]]+Table1[[#This Row],[Na2O]]</f>
        <v>0.1525</v>
      </c>
      <c r="Y8298">
        <f>Table1[[#This Row],[B2O3]]+Table1[[#This Row],[K2O]]+Table1[[#This Row],[Li2O]]+Table1[[#This Row],[Na2O]]</f>
        <v>0.3175</v>
      </c>
      <c r="Z8298" s="2">
        <f>Table1[[#This Row],[B2O3]]+Table1[[#This Row],[CaO]]+Table1[[#This Row],[K2O]]+Table1[[#This Row],[Li2O]]+Table1[[#This Row],[Na2O]]</f>
        <v>0.3175</v>
      </c>
      <c r="AA8298" s="2">
        <f>Table1[[#This Row],[A+B+AE]]-Table1[[#This Row],[Al2O3]]-Table1[[#This Row],[SiO2]]</f>
        <v>-0.3075</v>
      </c>
      <c r="AB82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508.15650000000016</v>
      </c>
    </row>
    <row r="8299" spans="1:28" hidden="1" x14ac:dyDescent="0.25">
      <c r="A8299">
        <v>0.215</v>
      </c>
      <c r="B8299">
        <v>0.19</v>
      </c>
      <c r="C8299">
        <v>0</v>
      </c>
      <c r="D8299">
        <v>0</v>
      </c>
      <c r="E8299">
        <v>2.5000000000000001E-2</v>
      </c>
      <c r="F8299">
        <v>2.5000000000000001E-3</v>
      </c>
      <c r="G8299">
        <v>0.06</v>
      </c>
      <c r="H8299">
        <v>0.125</v>
      </c>
      <c r="I8299">
        <v>0.34499999999999997</v>
      </c>
      <c r="J8299">
        <v>3.7499999999999999E-2</v>
      </c>
      <c r="K8299">
        <v>0.50364960000000003</v>
      </c>
      <c r="L8299">
        <v>0.56698660000000001</v>
      </c>
      <c r="M8299">
        <v>2.0125669999999998E-2</v>
      </c>
      <c r="N8299">
        <v>0.17420440000000001</v>
      </c>
      <c r="O8299">
        <v>0.19939809999999999</v>
      </c>
      <c r="P8299">
        <v>0.62639750000000005</v>
      </c>
      <c r="Q8299" s="1">
        <v>-4.1900000000000002E-5</v>
      </c>
      <c r="R8299">
        <v>0.14915149999999999</v>
      </c>
      <c r="S8299">
        <v>0.19531960000000001</v>
      </c>
      <c r="T8299">
        <v>0.65552889999999997</v>
      </c>
      <c r="U8299">
        <v>0.25</v>
      </c>
      <c r="V8299">
        <v>1.1621619999999999</v>
      </c>
      <c r="W8299">
        <f>COUNTIF(Table1[[#This Row],[Al2O3]:[TiO2]],0)</f>
        <v>2</v>
      </c>
      <c r="X8299">
        <f>Table1[[#This Row],[K2O]]+Table1[[#This Row],[Li2O]]+Table1[[#This Row],[Na2O]]</f>
        <v>0.1875</v>
      </c>
      <c r="Y8299">
        <f>Table1[[#This Row],[B2O3]]+Table1[[#This Row],[K2O]]+Table1[[#This Row],[Li2O]]+Table1[[#This Row],[Na2O]]</f>
        <v>0.3775</v>
      </c>
      <c r="Z8299" s="2">
        <f>Table1[[#This Row],[B2O3]]+Table1[[#This Row],[CaO]]+Table1[[#This Row],[K2O]]+Table1[[#This Row],[Li2O]]+Table1[[#This Row],[Na2O]]</f>
        <v>0.3775</v>
      </c>
      <c r="AA8299" s="2">
        <f>Table1[[#This Row],[A+B+AE]]-Table1[[#This Row],[Al2O3]]-Table1[[#This Row],[SiO2]]</f>
        <v>-0.18249999999999997</v>
      </c>
      <c r="AB82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451.91000000000008</v>
      </c>
    </row>
    <row r="8300" spans="1:28" hidden="1" x14ac:dyDescent="0.25">
      <c r="A8300">
        <v>0.185</v>
      </c>
      <c r="B8300">
        <v>0.14499999999999999</v>
      </c>
      <c r="C8300">
        <v>0.03</v>
      </c>
      <c r="D8300">
        <v>0</v>
      </c>
      <c r="E8300">
        <v>4.4999999999999998E-2</v>
      </c>
      <c r="F8300">
        <v>0</v>
      </c>
      <c r="G8300">
        <v>0.06</v>
      </c>
      <c r="H8300">
        <v>0.115</v>
      </c>
      <c r="I8300">
        <v>0.375</v>
      </c>
      <c r="J8300">
        <v>4.4999999999999998E-2</v>
      </c>
      <c r="K8300">
        <v>0.55555555599999995</v>
      </c>
      <c r="L8300">
        <v>0.58253880300000005</v>
      </c>
      <c r="M8300">
        <v>1.6674650999999999E-2</v>
      </c>
      <c r="N8300">
        <v>0.186400862</v>
      </c>
      <c r="O8300">
        <v>0.18532895899999999</v>
      </c>
      <c r="P8300">
        <v>0.62827018000000001</v>
      </c>
      <c r="Q8300">
        <v>-2.105553E-3</v>
      </c>
      <c r="R8300">
        <v>0.15792350299999999</v>
      </c>
      <c r="S8300">
        <v>0.18383996999999999</v>
      </c>
      <c r="T8300">
        <v>0.65823652799999999</v>
      </c>
      <c r="U8300">
        <v>0.26</v>
      </c>
      <c r="V8300">
        <v>1.0571428570000001</v>
      </c>
      <c r="W8300">
        <f>COUNTIF(Table1[[#This Row],[Al2O3]:[TiO2]],0)</f>
        <v>2</v>
      </c>
      <c r="X8300">
        <f>Table1[[#This Row],[K2O]]+Table1[[#This Row],[Li2O]]+Table1[[#This Row],[Na2O]]</f>
        <v>0.17499999999999999</v>
      </c>
      <c r="Y8300">
        <f>Table1[[#This Row],[B2O3]]+Table1[[#This Row],[K2O]]+Table1[[#This Row],[Li2O]]+Table1[[#This Row],[Na2O]]</f>
        <v>0.32</v>
      </c>
      <c r="Z8300" s="2">
        <f>Table1[[#This Row],[B2O3]]+Table1[[#This Row],[CaO]]+Table1[[#This Row],[K2O]]+Table1[[#This Row],[Li2O]]+Table1[[#This Row],[Na2O]]</f>
        <v>0.35</v>
      </c>
      <c r="AA8300" s="2">
        <f>Table1[[#This Row],[A+B+AE]]-Table1[[#This Row],[Al2O3]]-Table1[[#This Row],[SiO2]]</f>
        <v>-0.21000000000000002</v>
      </c>
      <c r="AB83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451.21799999999996</v>
      </c>
    </row>
    <row r="8301" spans="1:28" hidden="1" x14ac:dyDescent="0.25">
      <c r="A8301">
        <v>0.22500000000000001</v>
      </c>
      <c r="B8301">
        <v>0.16</v>
      </c>
      <c r="C8301">
        <v>0</v>
      </c>
      <c r="D8301">
        <v>0</v>
      </c>
      <c r="E8301">
        <v>0.05</v>
      </c>
      <c r="F8301">
        <v>2.5000000000000001E-3</v>
      </c>
      <c r="G8301">
        <v>4.4999999999999998E-2</v>
      </c>
      <c r="H8301">
        <v>0.13500000000000001</v>
      </c>
      <c r="I8301">
        <v>0.375</v>
      </c>
      <c r="J8301">
        <v>7.4999999999999997E-3</v>
      </c>
      <c r="K8301">
        <v>0.51020407999999995</v>
      </c>
      <c r="L8301">
        <v>0.56517669000000004</v>
      </c>
      <c r="M8301">
        <v>1.471328E-2</v>
      </c>
      <c r="N8301">
        <v>0.17194822000000001</v>
      </c>
      <c r="O8301">
        <v>0.21214206999999999</v>
      </c>
      <c r="P8301">
        <v>0.61590971000000005</v>
      </c>
      <c r="Q8301">
        <v>-1.098964E-2</v>
      </c>
      <c r="R8301">
        <v>0.15199652</v>
      </c>
      <c r="S8301">
        <v>0.20804342000000001</v>
      </c>
      <c r="T8301">
        <v>0.63996006000000005</v>
      </c>
      <c r="U8301">
        <v>0.255</v>
      </c>
      <c r="V8301">
        <v>1.25</v>
      </c>
      <c r="W8301">
        <f>COUNTIF(Table1[[#This Row],[Al2O3]:[TiO2]],0)</f>
        <v>2</v>
      </c>
      <c r="X8301">
        <f>Table1[[#This Row],[K2O]]+Table1[[#This Row],[Li2O]]+Table1[[#This Row],[Na2O]]</f>
        <v>0.1825</v>
      </c>
      <c r="Y8301">
        <f>Table1[[#This Row],[B2O3]]+Table1[[#This Row],[K2O]]+Table1[[#This Row],[Li2O]]+Table1[[#This Row],[Na2O]]</f>
        <v>0.34250000000000003</v>
      </c>
      <c r="Z8301" s="2">
        <f>Table1[[#This Row],[B2O3]]+Table1[[#This Row],[CaO]]+Table1[[#This Row],[K2O]]+Table1[[#This Row],[Li2O]]+Table1[[#This Row],[Na2O]]</f>
        <v>0.34250000000000003</v>
      </c>
      <c r="AA8301" s="2">
        <f>Table1[[#This Row],[A+B+AE]]-Table1[[#This Row],[Al2O3]]-Table1[[#This Row],[SiO2]]</f>
        <v>-0.25749999999999995</v>
      </c>
      <c r="AB83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472.51050000000009</v>
      </c>
    </row>
    <row r="8302" spans="1:28" hidden="1" x14ac:dyDescent="0.25">
      <c r="A8302">
        <v>0.24</v>
      </c>
      <c r="B8302">
        <v>0.18</v>
      </c>
      <c r="C8302">
        <v>3.5000000000000003E-2</v>
      </c>
      <c r="D8302">
        <v>0</v>
      </c>
      <c r="E8302">
        <v>3.5000000000000003E-2</v>
      </c>
      <c r="F8302">
        <v>0.01</v>
      </c>
      <c r="G8302">
        <v>0.06</v>
      </c>
      <c r="H8302">
        <v>0.14000000000000001</v>
      </c>
      <c r="I8302">
        <v>0.3</v>
      </c>
      <c r="J8302">
        <v>0</v>
      </c>
      <c r="K8302">
        <v>0.44117646999999999</v>
      </c>
      <c r="L8302">
        <v>0.58068523000000005</v>
      </c>
      <c r="M8302">
        <v>-2.6686330000000001E-2</v>
      </c>
      <c r="N8302">
        <v>0.20243099000000001</v>
      </c>
      <c r="O8302">
        <v>0.22439867999999999</v>
      </c>
      <c r="P8302">
        <v>0.57317032999999995</v>
      </c>
      <c r="Q8302">
        <v>-4.0582199999999999E-2</v>
      </c>
      <c r="R8302">
        <v>0.17079531000000001</v>
      </c>
      <c r="S8302">
        <v>0.22192016000000001</v>
      </c>
      <c r="T8302">
        <v>0.60728453000000004</v>
      </c>
      <c r="U8302">
        <v>0.27</v>
      </c>
      <c r="V8302">
        <v>1.2</v>
      </c>
      <c r="W8302">
        <f>COUNTIF(Table1[[#This Row],[Al2O3]:[TiO2]],0)</f>
        <v>2</v>
      </c>
      <c r="X8302">
        <f>Table1[[#This Row],[K2O]]+Table1[[#This Row],[Li2O]]+Table1[[#This Row],[Na2O]]</f>
        <v>0.21000000000000002</v>
      </c>
      <c r="Y8302">
        <f>Table1[[#This Row],[B2O3]]+Table1[[#This Row],[K2O]]+Table1[[#This Row],[Li2O]]+Table1[[#This Row],[Na2O]]</f>
        <v>0.39</v>
      </c>
      <c r="Z8302" s="2">
        <f>Table1[[#This Row],[B2O3]]+Table1[[#This Row],[CaO]]+Table1[[#This Row],[K2O]]+Table1[[#This Row],[Li2O]]+Table1[[#This Row],[Na2O]]</f>
        <v>0.42500000000000004</v>
      </c>
      <c r="AA8302" s="2">
        <f>Table1[[#This Row],[A+B+AE]]-Table1[[#This Row],[Al2O3]]-Table1[[#This Row],[SiO2]]</f>
        <v>-0.11499999999999994</v>
      </c>
      <c r="AB83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446.15150000000006</v>
      </c>
    </row>
    <row r="8303" spans="1:28" hidden="1" x14ac:dyDescent="0.25">
      <c r="A8303">
        <v>0.22500000000000001</v>
      </c>
      <c r="B8303">
        <v>0.14000000000000001</v>
      </c>
      <c r="C8303">
        <v>2.5000000000000001E-2</v>
      </c>
      <c r="D8303">
        <v>5.0000000000000001E-3</v>
      </c>
      <c r="E8303">
        <v>0.05</v>
      </c>
      <c r="F8303">
        <v>0</v>
      </c>
      <c r="G8303">
        <v>0.03</v>
      </c>
      <c r="H8303">
        <v>0.13500000000000001</v>
      </c>
      <c r="I8303">
        <v>0.39</v>
      </c>
      <c r="J8303">
        <v>0</v>
      </c>
      <c r="K8303">
        <v>0.52</v>
      </c>
      <c r="L8303">
        <v>0.56828999000000002</v>
      </c>
      <c r="M8303">
        <v>1.551343E-2</v>
      </c>
      <c r="N8303">
        <v>0.16821130000000001</v>
      </c>
      <c r="O8303">
        <v>0.21800952000000001</v>
      </c>
      <c r="P8303">
        <v>0.61377917000000004</v>
      </c>
      <c r="Q8303">
        <v>-1.321437E-2</v>
      </c>
      <c r="R8303">
        <v>0.15084394000000001</v>
      </c>
      <c r="S8303">
        <v>0.21407775000000001</v>
      </c>
      <c r="T8303">
        <v>0.63507829999999998</v>
      </c>
      <c r="U8303">
        <v>0.255</v>
      </c>
      <c r="V8303">
        <v>1.3636363600000001</v>
      </c>
      <c r="W8303">
        <f>COUNTIF(Table1[[#This Row],[Al2O3]:[TiO2]],0)</f>
        <v>2</v>
      </c>
      <c r="X8303">
        <f>Table1[[#This Row],[K2O]]+Table1[[#This Row],[Li2O]]+Table1[[#This Row],[Na2O]]</f>
        <v>0.16500000000000001</v>
      </c>
      <c r="Y8303">
        <f>Table1[[#This Row],[B2O3]]+Table1[[#This Row],[K2O]]+Table1[[#This Row],[Li2O]]+Table1[[#This Row],[Na2O]]</f>
        <v>0.30500000000000005</v>
      </c>
      <c r="Z8303" s="2">
        <f>Table1[[#This Row],[B2O3]]+Table1[[#This Row],[CaO]]+Table1[[#This Row],[K2O]]+Table1[[#This Row],[Li2O]]+Table1[[#This Row],[Na2O]]</f>
        <v>0.33</v>
      </c>
      <c r="AA8303" s="2">
        <f>Table1[[#This Row],[A+B+AE]]-Table1[[#This Row],[Al2O3]]-Table1[[#This Row],[SiO2]]</f>
        <v>-0.28500000000000003</v>
      </c>
      <c r="AB83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491.31200000000013</v>
      </c>
    </row>
    <row r="8304" spans="1:28" hidden="1" x14ac:dyDescent="0.25">
      <c r="A8304">
        <v>0.22500000000000001</v>
      </c>
      <c r="B8304">
        <v>0.14499999999999999</v>
      </c>
      <c r="C8304">
        <v>2.5000000000000001E-2</v>
      </c>
      <c r="D8304">
        <v>0</v>
      </c>
      <c r="E8304">
        <v>4.4999999999999998E-2</v>
      </c>
      <c r="F8304">
        <v>5.0000000000000001E-3</v>
      </c>
      <c r="G8304">
        <v>4.4999999999999998E-2</v>
      </c>
      <c r="H8304">
        <v>0.13500000000000001</v>
      </c>
      <c r="I8304">
        <v>0.375</v>
      </c>
      <c r="J8304">
        <v>0</v>
      </c>
      <c r="K8304">
        <v>0.51020410000000005</v>
      </c>
      <c r="L8304">
        <v>0.57287410000000005</v>
      </c>
      <c r="M8304" s="1">
        <v>3.8000000000000002E-5</v>
      </c>
      <c r="N8304">
        <v>0.1831141</v>
      </c>
      <c r="O8304">
        <v>0.21568770000000001</v>
      </c>
      <c r="P8304">
        <v>0.60119829999999996</v>
      </c>
      <c r="Q8304">
        <v>-2.247588E-2</v>
      </c>
      <c r="R8304">
        <v>0.1594497</v>
      </c>
      <c r="S8304">
        <v>0.2131237</v>
      </c>
      <c r="T8304">
        <v>0.62742659999999995</v>
      </c>
      <c r="U8304">
        <v>0.26500000000000001</v>
      </c>
      <c r="V8304">
        <v>1.25</v>
      </c>
      <c r="W8304">
        <f>COUNTIF(Table1[[#This Row],[Al2O3]:[TiO2]],0)</f>
        <v>2</v>
      </c>
      <c r="X8304">
        <f>Table1[[#This Row],[K2O]]+Table1[[#This Row],[Li2O]]+Table1[[#This Row],[Na2O]]</f>
        <v>0.185</v>
      </c>
      <c r="Y8304">
        <f>Table1[[#This Row],[B2O3]]+Table1[[#This Row],[K2O]]+Table1[[#This Row],[Li2O]]+Table1[[#This Row],[Na2O]]</f>
        <v>0.33</v>
      </c>
      <c r="Z8304" s="2">
        <f>Table1[[#This Row],[B2O3]]+Table1[[#This Row],[CaO]]+Table1[[#This Row],[K2O]]+Table1[[#This Row],[Li2O]]+Table1[[#This Row],[Na2O]]</f>
        <v>0.35499999999999998</v>
      </c>
      <c r="AA8304" s="2">
        <f>Table1[[#This Row],[A+B+AE]]-Table1[[#This Row],[Al2O3]]-Table1[[#This Row],[SiO2]]</f>
        <v>-0.24500000000000002</v>
      </c>
      <c r="AB83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472.14400000000001</v>
      </c>
    </row>
    <row r="8305" spans="1:28" hidden="1" x14ac:dyDescent="0.25">
      <c r="A8305">
        <v>0.23499999999999999</v>
      </c>
      <c r="B8305">
        <v>0.16</v>
      </c>
      <c r="C8305">
        <v>0</v>
      </c>
      <c r="D8305">
        <v>5.0000000000000001E-3</v>
      </c>
      <c r="E8305">
        <v>0.04</v>
      </c>
      <c r="F8305">
        <v>0.01</v>
      </c>
      <c r="G8305">
        <v>0</v>
      </c>
      <c r="H8305">
        <v>0.14000000000000001</v>
      </c>
      <c r="I8305">
        <v>0.375</v>
      </c>
      <c r="J8305">
        <v>3.5000000000000003E-2</v>
      </c>
      <c r="K8305">
        <v>0.5</v>
      </c>
      <c r="L8305">
        <v>0.56256420900000004</v>
      </c>
      <c r="M8305">
        <v>4.4975355000000002E-2</v>
      </c>
      <c r="N8305">
        <v>0.13941907100000001</v>
      </c>
      <c r="O8305">
        <v>0.22768229100000001</v>
      </c>
      <c r="P8305">
        <v>0.63289863800000001</v>
      </c>
      <c r="Q8305">
        <v>6.7718090000000002E-3</v>
      </c>
      <c r="R8305">
        <v>0.13119424199999999</v>
      </c>
      <c r="S8305">
        <v>0.22021890699999999</v>
      </c>
      <c r="T8305">
        <v>0.64858685100000002</v>
      </c>
      <c r="U8305">
        <v>0.26500000000000001</v>
      </c>
      <c r="V8305">
        <v>1.678571429</v>
      </c>
      <c r="W8305">
        <f>COUNTIF(Table1[[#This Row],[Al2O3]:[TiO2]],0)</f>
        <v>2</v>
      </c>
      <c r="X8305">
        <f>Table1[[#This Row],[K2O]]+Table1[[#This Row],[Li2O]]+Table1[[#This Row],[Na2O]]</f>
        <v>0.15000000000000002</v>
      </c>
      <c r="Y8305">
        <f>Table1[[#This Row],[B2O3]]+Table1[[#This Row],[K2O]]+Table1[[#This Row],[Li2O]]+Table1[[#This Row],[Na2O]]</f>
        <v>0.31000000000000005</v>
      </c>
      <c r="Z8305" s="2">
        <f>Table1[[#This Row],[B2O3]]+Table1[[#This Row],[CaO]]+Table1[[#This Row],[K2O]]+Table1[[#This Row],[Li2O]]+Table1[[#This Row],[Na2O]]</f>
        <v>0.31000000000000005</v>
      </c>
      <c r="AA8305" s="2">
        <f>Table1[[#This Row],[A+B+AE]]-Table1[[#This Row],[Al2O3]]-Table1[[#This Row],[SiO2]]</f>
        <v>-0.29999999999999993</v>
      </c>
      <c r="AB83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518.87849999999992</v>
      </c>
    </row>
    <row r="8306" spans="1:28" hidden="1" x14ac:dyDescent="0.25">
      <c r="A8306">
        <v>0.22</v>
      </c>
      <c r="B8306">
        <v>0.15</v>
      </c>
      <c r="C8306">
        <v>0.03</v>
      </c>
      <c r="D8306">
        <v>0</v>
      </c>
      <c r="E8306">
        <v>4.4999999999999998E-2</v>
      </c>
      <c r="F8306">
        <v>5.0000000000000001E-3</v>
      </c>
      <c r="G8306">
        <v>0.06</v>
      </c>
      <c r="H8306">
        <v>0.13</v>
      </c>
      <c r="I8306">
        <v>0.36</v>
      </c>
      <c r="J8306">
        <v>0</v>
      </c>
      <c r="K8306">
        <v>0.50704225400000003</v>
      </c>
      <c r="L8306">
        <v>0.57721743000000003</v>
      </c>
      <c r="M8306">
        <v>-9.1925229999999993E-3</v>
      </c>
      <c r="N8306">
        <v>0.19448781900000001</v>
      </c>
      <c r="O8306">
        <v>0.210754213</v>
      </c>
      <c r="P8306">
        <v>0.59475796800000003</v>
      </c>
      <c r="Q8306">
        <v>-2.6805837999999998E-2</v>
      </c>
      <c r="R8306">
        <v>0.165445863</v>
      </c>
      <c r="S8306">
        <v>0.20928064499999999</v>
      </c>
      <c r="T8306">
        <v>0.62527349200000004</v>
      </c>
      <c r="U8306">
        <v>0.26500000000000001</v>
      </c>
      <c r="V8306">
        <v>1.1578947369999999</v>
      </c>
      <c r="W8306">
        <f>COUNTIF(Table1[[#This Row],[Al2O3]:[TiO2]],0)</f>
        <v>2</v>
      </c>
      <c r="X8306">
        <f>Table1[[#This Row],[K2O]]+Table1[[#This Row],[Li2O]]+Table1[[#This Row],[Na2O]]</f>
        <v>0.19500000000000001</v>
      </c>
      <c r="Y8306">
        <f>Table1[[#This Row],[B2O3]]+Table1[[#This Row],[K2O]]+Table1[[#This Row],[Li2O]]+Table1[[#This Row],[Na2O]]</f>
        <v>0.34499999999999997</v>
      </c>
      <c r="Z8306" s="2">
        <f>Table1[[#This Row],[B2O3]]+Table1[[#This Row],[CaO]]+Table1[[#This Row],[K2O]]+Table1[[#This Row],[Li2O]]+Table1[[#This Row],[Na2O]]</f>
        <v>0.375</v>
      </c>
      <c r="AA8306" s="2">
        <f>Table1[[#This Row],[A+B+AE]]-Table1[[#This Row],[Al2O3]]-Table1[[#This Row],[SiO2]]</f>
        <v>-0.20499999999999999</v>
      </c>
      <c r="AB83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453.89399999999989</v>
      </c>
    </row>
    <row r="8307" spans="1:28" hidden="1" x14ac:dyDescent="0.25">
      <c r="A8307">
        <v>0.24</v>
      </c>
      <c r="B8307">
        <v>0.15</v>
      </c>
      <c r="C8307">
        <v>0</v>
      </c>
      <c r="D8307">
        <v>5.0000000000000001E-3</v>
      </c>
      <c r="E8307">
        <v>3.5000000000000003E-2</v>
      </c>
      <c r="F8307">
        <v>0.01</v>
      </c>
      <c r="G8307">
        <v>0</v>
      </c>
      <c r="H8307">
        <v>0.15</v>
      </c>
      <c r="I8307">
        <v>0.39500000000000002</v>
      </c>
      <c r="J8307">
        <v>1.4999999999999999E-2</v>
      </c>
      <c r="K8307">
        <v>0.50318471300000001</v>
      </c>
      <c r="L8307">
        <v>0.55973118700000002</v>
      </c>
      <c r="M8307">
        <v>3.5587928999999997E-2</v>
      </c>
      <c r="N8307">
        <v>0.146606335</v>
      </c>
      <c r="O8307">
        <v>0.22862586300000001</v>
      </c>
      <c r="P8307">
        <v>0.62476780200000004</v>
      </c>
      <c r="Q8307">
        <v>-2.9991380000000002E-3</v>
      </c>
      <c r="R8307">
        <v>0.138593736</v>
      </c>
      <c r="S8307">
        <v>0.22174997699999999</v>
      </c>
      <c r="T8307">
        <v>0.63965628799999996</v>
      </c>
      <c r="U8307">
        <v>0.27</v>
      </c>
      <c r="V8307">
        <v>1.6</v>
      </c>
      <c r="W8307">
        <f>COUNTIF(Table1[[#This Row],[Al2O3]:[TiO2]],0)</f>
        <v>2</v>
      </c>
      <c r="X8307">
        <f>Table1[[#This Row],[K2O]]+Table1[[#This Row],[Li2O]]+Table1[[#This Row],[Na2O]]</f>
        <v>0.16</v>
      </c>
      <c r="Y8307">
        <f>Table1[[#This Row],[B2O3]]+Table1[[#This Row],[K2O]]+Table1[[#This Row],[Li2O]]+Table1[[#This Row],[Na2O]]</f>
        <v>0.31</v>
      </c>
      <c r="Z8307" s="2">
        <f>Table1[[#This Row],[B2O3]]+Table1[[#This Row],[CaO]]+Table1[[#This Row],[K2O]]+Table1[[#This Row],[Li2O]]+Table1[[#This Row],[Na2O]]</f>
        <v>0.31</v>
      </c>
      <c r="AA8307" s="2">
        <f>Table1[[#This Row],[A+B+AE]]-Table1[[#This Row],[Al2O3]]-Table1[[#This Row],[SiO2]]</f>
        <v>-0.32500000000000001</v>
      </c>
      <c r="AB83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521.61950000000002</v>
      </c>
    </row>
    <row r="8308" spans="1:28" hidden="1" x14ac:dyDescent="0.25">
      <c r="A8308">
        <v>0.24</v>
      </c>
      <c r="B8308">
        <v>0.18</v>
      </c>
      <c r="C8308">
        <v>0</v>
      </c>
      <c r="D8308">
        <v>0</v>
      </c>
      <c r="E8308">
        <v>4.4999999999999998E-2</v>
      </c>
      <c r="F8308">
        <v>5.0000000000000001E-3</v>
      </c>
      <c r="G8308">
        <v>3.5000000000000003E-2</v>
      </c>
      <c r="H8308">
        <v>0.14000000000000001</v>
      </c>
      <c r="I8308">
        <v>0.34499999999999997</v>
      </c>
      <c r="J8308">
        <v>0.01</v>
      </c>
      <c r="K8308">
        <v>0.47586207000000003</v>
      </c>
      <c r="L8308">
        <v>0.56304591000000004</v>
      </c>
      <c r="M8308">
        <v>1.5863499999999999E-2</v>
      </c>
      <c r="N8308">
        <v>0.16545157999999999</v>
      </c>
      <c r="O8308">
        <v>0.22303692999999999</v>
      </c>
      <c r="P8308">
        <v>0.61151149000000005</v>
      </c>
      <c r="Q8308">
        <v>-1.106529E-2</v>
      </c>
      <c r="R8308">
        <v>0.14743145999999999</v>
      </c>
      <c r="S8308">
        <v>0.21727026999999999</v>
      </c>
      <c r="T8308">
        <v>0.63529827000000005</v>
      </c>
      <c r="U8308">
        <v>0.25</v>
      </c>
      <c r="V8308">
        <v>1.37142857</v>
      </c>
      <c r="W8308">
        <f>COUNTIF(Table1[[#This Row],[Al2O3]:[TiO2]],0)</f>
        <v>2</v>
      </c>
      <c r="X8308">
        <f>Table1[[#This Row],[K2O]]+Table1[[#This Row],[Li2O]]+Table1[[#This Row],[Na2O]]</f>
        <v>0.18000000000000002</v>
      </c>
      <c r="Y8308">
        <f>Table1[[#This Row],[B2O3]]+Table1[[#This Row],[K2O]]+Table1[[#This Row],[Li2O]]+Table1[[#This Row],[Na2O]]</f>
        <v>0.36</v>
      </c>
      <c r="Z8308" s="2">
        <f>Table1[[#This Row],[B2O3]]+Table1[[#This Row],[CaO]]+Table1[[#This Row],[K2O]]+Table1[[#This Row],[Li2O]]+Table1[[#This Row],[Na2O]]</f>
        <v>0.36</v>
      </c>
      <c r="AA8308" s="2">
        <f>Table1[[#This Row],[A+B+AE]]-Table1[[#This Row],[Al2O3]]-Table1[[#This Row],[SiO2]]</f>
        <v>-0.22499999999999998</v>
      </c>
      <c r="AB83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480.85500000000002</v>
      </c>
    </row>
    <row r="8309" spans="1:28" hidden="1" x14ac:dyDescent="0.25">
      <c r="A8309">
        <v>0.23499999999999999</v>
      </c>
      <c r="B8309">
        <v>0.16</v>
      </c>
      <c r="C8309">
        <v>0.03</v>
      </c>
      <c r="D8309">
        <v>0</v>
      </c>
      <c r="E8309">
        <v>0.02</v>
      </c>
      <c r="F8309">
        <v>0</v>
      </c>
      <c r="G8309">
        <v>0.03</v>
      </c>
      <c r="H8309">
        <v>0.14000000000000001</v>
      </c>
      <c r="I8309">
        <v>0.36</v>
      </c>
      <c r="J8309">
        <v>2.5000000000000001E-2</v>
      </c>
      <c r="K8309">
        <v>0.489795918</v>
      </c>
      <c r="L8309">
        <v>0.57149620000000001</v>
      </c>
      <c r="M8309">
        <v>9.3497790000000008E-3</v>
      </c>
      <c r="N8309">
        <v>0.171011411</v>
      </c>
      <c r="O8309">
        <v>0.223091382</v>
      </c>
      <c r="P8309">
        <v>0.60589720700000005</v>
      </c>
      <c r="Q8309">
        <v>-1.7748145999999999E-2</v>
      </c>
      <c r="R8309">
        <v>0.15265920399999999</v>
      </c>
      <c r="S8309">
        <v>0.21831018599999999</v>
      </c>
      <c r="T8309">
        <v>0.62903061000000005</v>
      </c>
      <c r="U8309">
        <v>0.27</v>
      </c>
      <c r="V8309">
        <v>1.3823529409999999</v>
      </c>
      <c r="W8309">
        <f>COUNTIF(Table1[[#This Row],[Al2O3]:[TiO2]],0)</f>
        <v>2</v>
      </c>
      <c r="X8309">
        <f>Table1[[#This Row],[K2O]]+Table1[[#This Row],[Li2O]]+Table1[[#This Row],[Na2O]]</f>
        <v>0.17</v>
      </c>
      <c r="Y8309">
        <f>Table1[[#This Row],[B2O3]]+Table1[[#This Row],[K2O]]+Table1[[#This Row],[Li2O]]+Table1[[#This Row],[Na2O]]</f>
        <v>0.33</v>
      </c>
      <c r="Z8309" s="2">
        <f>Table1[[#This Row],[B2O3]]+Table1[[#This Row],[CaO]]+Table1[[#This Row],[K2O]]+Table1[[#This Row],[Li2O]]+Table1[[#This Row],[Na2O]]</f>
        <v>0.36</v>
      </c>
      <c r="AA8309" s="2">
        <f>Table1[[#This Row],[A+B+AE]]-Table1[[#This Row],[Al2O3]]-Table1[[#This Row],[SiO2]]</f>
        <v>-0.23499999999999999</v>
      </c>
      <c r="AB83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486.23399999999992</v>
      </c>
    </row>
    <row r="8310" spans="1:28" hidden="1" x14ac:dyDescent="0.25">
      <c r="A8310">
        <v>0.23499999999999999</v>
      </c>
      <c r="B8310">
        <v>0.2</v>
      </c>
      <c r="C8310">
        <v>0</v>
      </c>
      <c r="D8310">
        <v>0</v>
      </c>
      <c r="E8310">
        <v>3.5000000000000003E-2</v>
      </c>
      <c r="F8310">
        <v>5.0000000000000001E-3</v>
      </c>
      <c r="G8310">
        <v>0.04</v>
      </c>
      <c r="H8310">
        <v>0.14000000000000001</v>
      </c>
      <c r="I8310">
        <v>0.30499999999999999</v>
      </c>
      <c r="J8310">
        <v>0.04</v>
      </c>
      <c r="K8310">
        <v>0.44852941000000002</v>
      </c>
      <c r="L8310">
        <v>0.57032386999999996</v>
      </c>
      <c r="M8310">
        <v>1.1426810000000001E-2</v>
      </c>
      <c r="N8310">
        <v>0.17104734999999999</v>
      </c>
      <c r="O8310">
        <v>0.21942315000000001</v>
      </c>
      <c r="P8310">
        <v>0.60952949999999995</v>
      </c>
      <c r="Q8310">
        <v>-1.2478960000000001E-2</v>
      </c>
      <c r="R8310">
        <v>0.150673</v>
      </c>
      <c r="S8310">
        <v>0.21314806</v>
      </c>
      <c r="T8310">
        <v>0.63617893999999997</v>
      </c>
      <c r="U8310">
        <v>0.26</v>
      </c>
      <c r="V8310">
        <v>1.3055555599999999</v>
      </c>
      <c r="W8310">
        <f>COUNTIF(Table1[[#This Row],[Al2O3]:[TiO2]],0)</f>
        <v>2</v>
      </c>
      <c r="X8310">
        <f>Table1[[#This Row],[K2O]]+Table1[[#This Row],[Li2O]]+Table1[[#This Row],[Na2O]]</f>
        <v>0.185</v>
      </c>
      <c r="Y8310">
        <f>Table1[[#This Row],[B2O3]]+Table1[[#This Row],[K2O]]+Table1[[#This Row],[Li2O]]+Table1[[#This Row],[Na2O]]</f>
        <v>0.38500000000000001</v>
      </c>
      <c r="Z8310" s="2">
        <f>Table1[[#This Row],[B2O3]]+Table1[[#This Row],[CaO]]+Table1[[#This Row],[K2O]]+Table1[[#This Row],[Li2O]]+Table1[[#This Row],[Na2O]]</f>
        <v>0.38500000000000001</v>
      </c>
      <c r="AA8310" s="2">
        <f>Table1[[#This Row],[A+B+AE]]-Table1[[#This Row],[Al2O3]]-Table1[[#This Row],[SiO2]]</f>
        <v>-0.15499999999999997</v>
      </c>
      <c r="AB83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466.38549999999998</v>
      </c>
    </row>
    <row r="8311" spans="1:28" hidden="1" x14ac:dyDescent="0.25">
      <c r="A8311">
        <v>0.25</v>
      </c>
      <c r="B8311">
        <v>0.16500000000000001</v>
      </c>
      <c r="C8311">
        <v>2.5000000000000001E-2</v>
      </c>
      <c r="D8311">
        <v>0</v>
      </c>
      <c r="E8311">
        <v>0.03</v>
      </c>
      <c r="F8311">
        <v>2.5000000000000001E-3</v>
      </c>
      <c r="G8311">
        <v>0</v>
      </c>
      <c r="H8311">
        <v>0.15</v>
      </c>
      <c r="I8311">
        <v>0.35499999999999998</v>
      </c>
      <c r="J8311">
        <v>2.2499999999999999E-2</v>
      </c>
      <c r="K8311">
        <v>0.47019867999999998</v>
      </c>
      <c r="L8311">
        <v>0.56543918000000004</v>
      </c>
      <c r="M8311">
        <v>2.5532389999999999E-2</v>
      </c>
      <c r="N8311">
        <v>0.15101110000000001</v>
      </c>
      <c r="O8311">
        <v>0.23796265999999999</v>
      </c>
      <c r="P8311">
        <v>0.61102624000000005</v>
      </c>
      <c r="Q8311">
        <v>-1.1234360000000001E-2</v>
      </c>
      <c r="R8311">
        <v>0.14176136</v>
      </c>
      <c r="S8311">
        <v>0.23020682000000001</v>
      </c>
      <c r="T8311">
        <v>0.62803182000000002</v>
      </c>
      <c r="U8311">
        <v>0.26</v>
      </c>
      <c r="V8311">
        <v>1.6666666699999999</v>
      </c>
      <c r="W8311">
        <f>COUNTIF(Table1[[#This Row],[Al2O3]:[TiO2]],0)</f>
        <v>2</v>
      </c>
      <c r="X8311">
        <f>Table1[[#This Row],[K2O]]+Table1[[#This Row],[Li2O]]+Table1[[#This Row],[Na2O]]</f>
        <v>0.1525</v>
      </c>
      <c r="Y8311">
        <f>Table1[[#This Row],[B2O3]]+Table1[[#This Row],[K2O]]+Table1[[#This Row],[Li2O]]+Table1[[#This Row],[Na2O]]</f>
        <v>0.3175</v>
      </c>
      <c r="Z8311" s="2">
        <f>Table1[[#This Row],[B2O3]]+Table1[[#This Row],[CaO]]+Table1[[#This Row],[K2O]]+Table1[[#This Row],[Li2O]]+Table1[[#This Row],[Na2O]]</f>
        <v>0.34250000000000003</v>
      </c>
      <c r="AA8311" s="2">
        <f>Table1[[#This Row],[A+B+AE]]-Table1[[#This Row],[Al2O3]]-Table1[[#This Row],[SiO2]]</f>
        <v>-0.26249999999999996</v>
      </c>
      <c r="AB83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519.01100000000008</v>
      </c>
    </row>
    <row r="8312" spans="1:28" hidden="1" x14ac:dyDescent="0.25">
      <c r="A8312">
        <v>0.22</v>
      </c>
      <c r="B8312">
        <v>0.13500000000000001</v>
      </c>
      <c r="C8312">
        <v>1.4999999999999999E-2</v>
      </c>
      <c r="D8312">
        <v>0</v>
      </c>
      <c r="E8312">
        <v>0.05</v>
      </c>
      <c r="F8312">
        <v>0</v>
      </c>
      <c r="G8312">
        <v>0.05</v>
      </c>
      <c r="H8312">
        <v>0.125</v>
      </c>
      <c r="I8312">
        <v>0.4</v>
      </c>
      <c r="J8312">
        <v>5.0000000000000001E-3</v>
      </c>
      <c r="K8312">
        <v>0.53691275000000005</v>
      </c>
      <c r="L8312">
        <v>0.56952429999999998</v>
      </c>
      <c r="M8312">
        <v>1.128003E-2</v>
      </c>
      <c r="N8312">
        <v>0.17487353999999999</v>
      </c>
      <c r="O8312">
        <v>0.21237160999999999</v>
      </c>
      <c r="P8312">
        <v>0.61275484999999996</v>
      </c>
      <c r="Q8312">
        <v>-1.301476E-2</v>
      </c>
      <c r="R8312">
        <v>0.15275059999999999</v>
      </c>
      <c r="S8312">
        <v>0.21000582000000001</v>
      </c>
      <c r="T8312">
        <v>0.63724358000000003</v>
      </c>
      <c r="U8312">
        <v>0.26500000000000001</v>
      </c>
      <c r="V8312">
        <v>1.2571428600000001</v>
      </c>
      <c r="W8312">
        <f>COUNTIF(Table1[[#This Row],[Al2O3]:[TiO2]],0)</f>
        <v>2</v>
      </c>
      <c r="X8312">
        <f>Table1[[#This Row],[K2O]]+Table1[[#This Row],[Li2O]]+Table1[[#This Row],[Na2O]]</f>
        <v>0.17499999999999999</v>
      </c>
      <c r="Y8312">
        <f>Table1[[#This Row],[B2O3]]+Table1[[#This Row],[K2O]]+Table1[[#This Row],[Li2O]]+Table1[[#This Row],[Na2O]]</f>
        <v>0.31</v>
      </c>
      <c r="Z8312" s="2">
        <f>Table1[[#This Row],[B2O3]]+Table1[[#This Row],[CaO]]+Table1[[#This Row],[K2O]]+Table1[[#This Row],[Li2O]]+Table1[[#This Row],[Na2O]]</f>
        <v>0.32500000000000001</v>
      </c>
      <c r="AA8312" s="2">
        <f>Table1[[#This Row],[A+B+AE]]-Table1[[#This Row],[Al2O3]]-Table1[[#This Row],[SiO2]]</f>
        <v>-0.29500000000000004</v>
      </c>
      <c r="AB83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471.28400000000011</v>
      </c>
    </row>
    <row r="8313" spans="1:28" hidden="1" x14ac:dyDescent="0.25">
      <c r="A8313">
        <v>0.22500000000000001</v>
      </c>
      <c r="B8313">
        <v>0.16</v>
      </c>
      <c r="C8313">
        <v>0.01</v>
      </c>
      <c r="D8313">
        <v>0</v>
      </c>
      <c r="E8313">
        <v>0.02</v>
      </c>
      <c r="F8313">
        <v>0</v>
      </c>
      <c r="G8313">
        <v>4.4999999999999998E-2</v>
      </c>
      <c r="H8313">
        <v>0.13</v>
      </c>
      <c r="I8313">
        <v>0.39</v>
      </c>
      <c r="J8313">
        <v>0.02</v>
      </c>
      <c r="K8313">
        <v>0.52348993300000002</v>
      </c>
      <c r="L8313">
        <v>0.56346306300000004</v>
      </c>
      <c r="M8313">
        <v>2.1409418999999999E-2</v>
      </c>
      <c r="N8313">
        <v>0.16730135500000001</v>
      </c>
      <c r="O8313">
        <v>0.20975011800000001</v>
      </c>
      <c r="P8313">
        <v>0.62294852700000003</v>
      </c>
      <c r="Q8313">
        <v>-4.2855840000000003E-3</v>
      </c>
      <c r="R8313">
        <v>0.147257533</v>
      </c>
      <c r="S8313">
        <v>0.20583943599999999</v>
      </c>
      <c r="T8313">
        <v>0.64690303100000002</v>
      </c>
      <c r="U8313">
        <v>0.26</v>
      </c>
      <c r="V8313">
        <v>1.2857142859999999</v>
      </c>
      <c r="W8313">
        <f>COUNTIF(Table1[[#This Row],[Al2O3]:[TiO2]],0)</f>
        <v>2</v>
      </c>
      <c r="X8313">
        <f>Table1[[#This Row],[K2O]]+Table1[[#This Row],[Li2O]]+Table1[[#This Row],[Na2O]]</f>
        <v>0.17499999999999999</v>
      </c>
      <c r="Y8313">
        <f>Table1[[#This Row],[B2O3]]+Table1[[#This Row],[K2O]]+Table1[[#This Row],[Li2O]]+Table1[[#This Row],[Na2O]]</f>
        <v>0.33500000000000002</v>
      </c>
      <c r="Z8313" s="2">
        <f>Table1[[#This Row],[B2O3]]+Table1[[#This Row],[CaO]]+Table1[[#This Row],[K2O]]+Table1[[#This Row],[Li2O]]+Table1[[#This Row],[Na2O]]</f>
        <v>0.34500000000000003</v>
      </c>
      <c r="AA8313" s="2">
        <f>Table1[[#This Row],[A+B+AE]]-Table1[[#This Row],[Al2O3]]-Table1[[#This Row],[SiO2]]</f>
        <v>-0.27</v>
      </c>
      <c r="AB83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475.90350000000001</v>
      </c>
    </row>
    <row r="8314" spans="1:28" hidden="1" x14ac:dyDescent="0.25">
      <c r="A8314">
        <v>0.245</v>
      </c>
      <c r="B8314">
        <v>0.15</v>
      </c>
      <c r="C8314">
        <v>0</v>
      </c>
      <c r="D8314">
        <v>5.0000000000000001E-3</v>
      </c>
      <c r="E8314">
        <v>3.5000000000000003E-2</v>
      </c>
      <c r="F8314">
        <v>5.0000000000000001E-3</v>
      </c>
      <c r="G8314">
        <v>5.0000000000000001E-3</v>
      </c>
      <c r="H8314">
        <v>0.15</v>
      </c>
      <c r="I8314">
        <v>0.40500000000000003</v>
      </c>
      <c r="J8314">
        <v>0</v>
      </c>
      <c r="K8314">
        <v>0.50624999999999998</v>
      </c>
      <c r="L8314">
        <v>0.55500907499999996</v>
      </c>
      <c r="M8314">
        <v>3.4577894999999997E-2</v>
      </c>
      <c r="N8314">
        <v>0.14710825799999999</v>
      </c>
      <c r="O8314">
        <v>0.22941041500000001</v>
      </c>
      <c r="P8314">
        <v>0.62348132599999995</v>
      </c>
      <c r="Q8314">
        <v>-4.2570020000000002E-3</v>
      </c>
      <c r="R8314">
        <v>0.13926028900000001</v>
      </c>
      <c r="S8314">
        <v>0.22261293099999999</v>
      </c>
      <c r="T8314">
        <v>0.63812678</v>
      </c>
      <c r="U8314">
        <v>0.26</v>
      </c>
      <c r="V8314">
        <v>1.5806451610000001</v>
      </c>
      <c r="W8314">
        <f>COUNTIF(Table1[[#This Row],[Al2O3]:[TiO2]],0)</f>
        <v>2</v>
      </c>
      <c r="X8314">
        <f>Table1[[#This Row],[K2O]]+Table1[[#This Row],[Li2O]]+Table1[[#This Row],[Na2O]]</f>
        <v>0.16</v>
      </c>
      <c r="Y8314">
        <f>Table1[[#This Row],[B2O3]]+Table1[[#This Row],[K2O]]+Table1[[#This Row],[Li2O]]+Table1[[#This Row],[Na2O]]</f>
        <v>0.31</v>
      </c>
      <c r="Z8314" s="2">
        <f>Table1[[#This Row],[B2O3]]+Table1[[#This Row],[CaO]]+Table1[[#This Row],[K2O]]+Table1[[#This Row],[Li2O]]+Table1[[#This Row],[Na2O]]</f>
        <v>0.31</v>
      </c>
      <c r="AA8314" s="2">
        <f>Table1[[#This Row],[A+B+AE]]-Table1[[#This Row],[Al2O3]]-Table1[[#This Row],[SiO2]]</f>
        <v>-0.34</v>
      </c>
      <c r="AB83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520.70100000000002</v>
      </c>
    </row>
    <row r="8315" spans="1:28" hidden="1" x14ac:dyDescent="0.25">
      <c r="A8315">
        <v>0.19</v>
      </c>
      <c r="B8315">
        <v>0.13</v>
      </c>
      <c r="C8315">
        <v>3.5000000000000003E-2</v>
      </c>
      <c r="D8315">
        <v>0</v>
      </c>
      <c r="E8315">
        <v>0.03</v>
      </c>
      <c r="F8315">
        <v>0</v>
      </c>
      <c r="G8315">
        <v>4.4999999999999998E-2</v>
      </c>
      <c r="H8315">
        <v>0.11</v>
      </c>
      <c r="I8315">
        <v>0.41499999999999998</v>
      </c>
      <c r="J8315">
        <v>4.4999999999999998E-2</v>
      </c>
      <c r="K8315">
        <v>0.58041958000000005</v>
      </c>
      <c r="L8315">
        <v>0.57567139000000001</v>
      </c>
      <c r="M8315">
        <v>3.3316499999999999E-2</v>
      </c>
      <c r="N8315">
        <v>0.16743971999999999</v>
      </c>
      <c r="O8315">
        <v>0.19034071</v>
      </c>
      <c r="P8315">
        <v>0.64221956999999996</v>
      </c>
      <c r="Q8315">
        <v>1.0070320000000001E-2</v>
      </c>
      <c r="R8315">
        <v>0.14382552000000001</v>
      </c>
      <c r="S8315">
        <v>0.18857156999999999</v>
      </c>
      <c r="T8315">
        <v>0.66760291000000005</v>
      </c>
      <c r="U8315">
        <v>0.26</v>
      </c>
      <c r="V8315">
        <v>1.2258064500000001</v>
      </c>
      <c r="W8315">
        <f>COUNTIF(Table1[[#This Row],[Al2O3]:[TiO2]],0)</f>
        <v>2</v>
      </c>
      <c r="X8315">
        <f>Table1[[#This Row],[K2O]]+Table1[[#This Row],[Li2O]]+Table1[[#This Row],[Na2O]]</f>
        <v>0.155</v>
      </c>
      <c r="Y8315">
        <f>Table1[[#This Row],[B2O3]]+Table1[[#This Row],[K2O]]+Table1[[#This Row],[Li2O]]+Table1[[#This Row],[Na2O]]</f>
        <v>0.28499999999999998</v>
      </c>
      <c r="Z8315" s="2">
        <f>Table1[[#This Row],[B2O3]]+Table1[[#This Row],[CaO]]+Table1[[#This Row],[K2O]]+Table1[[#This Row],[Li2O]]+Table1[[#This Row],[Na2O]]</f>
        <v>0.32</v>
      </c>
      <c r="AA8315" s="2">
        <f>Table1[[#This Row],[A+B+AE]]-Table1[[#This Row],[Al2O3]]-Table1[[#This Row],[SiO2]]</f>
        <v>-0.28499999999999998</v>
      </c>
      <c r="AB83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475.76749999999993</v>
      </c>
    </row>
    <row r="8316" spans="1:28" hidden="1" x14ac:dyDescent="0.25">
      <c r="A8316">
        <v>0.20499999999999999</v>
      </c>
      <c r="B8316">
        <v>0.13</v>
      </c>
      <c r="C8316">
        <v>0</v>
      </c>
      <c r="D8316">
        <v>0</v>
      </c>
      <c r="E8316">
        <v>0.04</v>
      </c>
      <c r="F8316">
        <v>2.5000000000000001E-3</v>
      </c>
      <c r="G8316">
        <v>5.5E-2</v>
      </c>
      <c r="H8316">
        <v>0.125</v>
      </c>
      <c r="I8316">
        <v>0.435</v>
      </c>
      <c r="J8316">
        <v>7.4999999999999997E-3</v>
      </c>
      <c r="K8316">
        <v>0.56862745100000001</v>
      </c>
      <c r="L8316">
        <v>0.56442697900000005</v>
      </c>
      <c r="M8316">
        <v>2.2676101000000001E-2</v>
      </c>
      <c r="N8316">
        <v>0.17418831900000001</v>
      </c>
      <c r="O8316">
        <v>0.195470799</v>
      </c>
      <c r="P8316">
        <v>0.63034088200000005</v>
      </c>
      <c r="Q8316">
        <v>-2.1544860000000002E-3</v>
      </c>
      <c r="R8316">
        <v>0.152010958</v>
      </c>
      <c r="S8316">
        <v>0.193656567</v>
      </c>
      <c r="T8316">
        <v>0.65433247500000002</v>
      </c>
      <c r="U8316">
        <v>0.26500000000000001</v>
      </c>
      <c r="V8316">
        <v>1.138888889</v>
      </c>
      <c r="W8316">
        <f>COUNTIF(Table1[[#This Row],[Al2O3]:[TiO2]],0)</f>
        <v>2</v>
      </c>
      <c r="X8316">
        <f>Table1[[#This Row],[K2O]]+Table1[[#This Row],[Li2O]]+Table1[[#This Row],[Na2O]]</f>
        <v>0.1825</v>
      </c>
      <c r="Y8316">
        <f>Table1[[#This Row],[B2O3]]+Table1[[#This Row],[K2O]]+Table1[[#This Row],[Li2O]]+Table1[[#This Row],[Na2O]]</f>
        <v>0.3125</v>
      </c>
      <c r="Z8316" s="2">
        <f>Table1[[#This Row],[B2O3]]+Table1[[#This Row],[CaO]]+Table1[[#This Row],[K2O]]+Table1[[#This Row],[Li2O]]+Table1[[#This Row],[Na2O]]</f>
        <v>0.3125</v>
      </c>
      <c r="AA8316" s="2">
        <f>Table1[[#This Row],[A+B+AE]]-Table1[[#This Row],[Al2O3]]-Table1[[#This Row],[SiO2]]</f>
        <v>-0.32750000000000001</v>
      </c>
      <c r="AB83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468.55050000000006</v>
      </c>
    </row>
    <row r="8317" spans="1:28" hidden="1" x14ac:dyDescent="0.25">
      <c r="A8317">
        <v>0.22</v>
      </c>
      <c r="B8317">
        <v>0.14499999999999999</v>
      </c>
      <c r="C8317">
        <v>0</v>
      </c>
      <c r="D8317">
        <v>0</v>
      </c>
      <c r="E8317">
        <v>0.02</v>
      </c>
      <c r="F8317">
        <v>2.5000000000000001E-3</v>
      </c>
      <c r="G8317">
        <v>2.5000000000000001E-2</v>
      </c>
      <c r="H8317">
        <v>0.125</v>
      </c>
      <c r="I8317">
        <v>0.43</v>
      </c>
      <c r="J8317">
        <v>3.2500000000000001E-2</v>
      </c>
      <c r="K8317">
        <v>0.55483870999999996</v>
      </c>
      <c r="L8317">
        <v>0.55733904999999995</v>
      </c>
      <c r="M8317">
        <v>4.9092040000000003E-2</v>
      </c>
      <c r="N8317">
        <v>0.14398831000000001</v>
      </c>
      <c r="O8317">
        <v>0.20874746999999999</v>
      </c>
      <c r="P8317">
        <v>0.64726421999999995</v>
      </c>
      <c r="Q8317">
        <v>1.564954E-2</v>
      </c>
      <c r="R8317">
        <v>0.13101235999999999</v>
      </c>
      <c r="S8317">
        <v>0.20394635999999999</v>
      </c>
      <c r="T8317">
        <v>0.66504127999999996</v>
      </c>
      <c r="U8317">
        <v>0.26</v>
      </c>
      <c r="V8317">
        <v>1.46666667</v>
      </c>
      <c r="W8317">
        <f>COUNTIF(Table1[[#This Row],[Al2O3]:[TiO2]],0)</f>
        <v>2</v>
      </c>
      <c r="X8317">
        <f>Table1[[#This Row],[K2O]]+Table1[[#This Row],[Li2O]]+Table1[[#This Row],[Na2O]]</f>
        <v>0.1525</v>
      </c>
      <c r="Y8317">
        <f>Table1[[#This Row],[B2O3]]+Table1[[#This Row],[K2O]]+Table1[[#This Row],[Li2O]]+Table1[[#This Row],[Na2O]]</f>
        <v>0.29749999999999999</v>
      </c>
      <c r="Z8317" s="2">
        <f>Table1[[#This Row],[B2O3]]+Table1[[#This Row],[CaO]]+Table1[[#This Row],[K2O]]+Table1[[#This Row],[Li2O]]+Table1[[#This Row],[Na2O]]</f>
        <v>0.29749999999999999</v>
      </c>
      <c r="AA8317" s="2">
        <f>Table1[[#This Row],[A+B+AE]]-Table1[[#This Row],[Al2O3]]-Table1[[#This Row],[SiO2]]</f>
        <v>-0.35250000000000004</v>
      </c>
      <c r="AB83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502.58100000000013</v>
      </c>
    </row>
    <row r="8318" spans="1:28" hidden="1" x14ac:dyDescent="0.25">
      <c r="A8318">
        <v>0.245</v>
      </c>
      <c r="B8318">
        <v>0.18</v>
      </c>
      <c r="C8318">
        <v>0.01</v>
      </c>
      <c r="D8318">
        <v>0</v>
      </c>
      <c r="E8318">
        <v>4.4999999999999998E-2</v>
      </c>
      <c r="F8318">
        <v>0.01</v>
      </c>
      <c r="G8318">
        <v>2.5000000000000001E-2</v>
      </c>
      <c r="H8318">
        <v>0.15</v>
      </c>
      <c r="I8318">
        <v>0.33500000000000002</v>
      </c>
      <c r="J8318">
        <v>0</v>
      </c>
      <c r="K8318">
        <v>0.45890410999999998</v>
      </c>
      <c r="L8318">
        <v>0.56506206599999997</v>
      </c>
      <c r="M8318">
        <v>8.0435360000000004E-3</v>
      </c>
      <c r="N8318">
        <v>0.169874461</v>
      </c>
      <c r="O8318">
        <v>0.227744907</v>
      </c>
      <c r="P8318">
        <v>0.60238063100000006</v>
      </c>
      <c r="Q8318">
        <v>-1.8944672999999999E-2</v>
      </c>
      <c r="R8318">
        <v>0.151996307</v>
      </c>
      <c r="S8318">
        <v>0.22178669600000001</v>
      </c>
      <c r="T8318">
        <v>0.62621699799999997</v>
      </c>
      <c r="U8318">
        <v>0.25</v>
      </c>
      <c r="V8318">
        <v>1.4</v>
      </c>
      <c r="W8318">
        <f>COUNTIF(Table1[[#This Row],[Al2O3]:[TiO2]],0)</f>
        <v>2</v>
      </c>
      <c r="X8318">
        <f>Table1[[#This Row],[K2O]]+Table1[[#This Row],[Li2O]]+Table1[[#This Row],[Na2O]]</f>
        <v>0.185</v>
      </c>
      <c r="Y8318">
        <f>Table1[[#This Row],[B2O3]]+Table1[[#This Row],[K2O]]+Table1[[#This Row],[Li2O]]+Table1[[#This Row],[Na2O]]</f>
        <v>0.36499999999999999</v>
      </c>
      <c r="Z8318" s="2">
        <f>Table1[[#This Row],[B2O3]]+Table1[[#This Row],[CaO]]+Table1[[#This Row],[K2O]]+Table1[[#This Row],[Li2O]]+Table1[[#This Row],[Na2O]]</f>
        <v>0.375</v>
      </c>
      <c r="AA8318" s="2">
        <f>Table1[[#This Row],[A+B+AE]]-Table1[[#This Row],[Al2O3]]-Table1[[#This Row],[SiO2]]</f>
        <v>-0.20500000000000002</v>
      </c>
      <c r="AB83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489.40899999999999</v>
      </c>
    </row>
    <row r="8319" spans="1:28" hidden="1" x14ac:dyDescent="0.25">
      <c r="A8319">
        <v>0.245</v>
      </c>
      <c r="B8319">
        <v>0.16</v>
      </c>
      <c r="C8319">
        <v>0</v>
      </c>
      <c r="D8319">
        <v>2.5000000000000001E-3</v>
      </c>
      <c r="E8319">
        <v>2.5000000000000001E-2</v>
      </c>
      <c r="F8319">
        <v>0</v>
      </c>
      <c r="G8319">
        <v>0.02</v>
      </c>
      <c r="H8319">
        <v>0.14499999999999999</v>
      </c>
      <c r="I8319">
        <v>0.38500000000000001</v>
      </c>
      <c r="J8319">
        <v>1.7500000000000002E-2</v>
      </c>
      <c r="K8319">
        <v>0.496774194</v>
      </c>
      <c r="L8319">
        <v>0.55947852399999998</v>
      </c>
      <c r="M8319">
        <v>2.6501852999999999E-2</v>
      </c>
      <c r="N8319">
        <v>0.15422867000000001</v>
      </c>
      <c r="O8319">
        <v>0.228148921</v>
      </c>
      <c r="P8319">
        <v>0.61762240899999998</v>
      </c>
      <c r="Q8319">
        <v>-8.2708639999999993E-3</v>
      </c>
      <c r="R8319">
        <v>0.143017427</v>
      </c>
      <c r="S8319">
        <v>0.221683346</v>
      </c>
      <c r="T8319">
        <v>0.63529922699999997</v>
      </c>
      <c r="U8319">
        <v>0.27</v>
      </c>
      <c r="V8319">
        <v>1.4848484850000001</v>
      </c>
      <c r="W8319">
        <f>COUNTIF(Table1[[#This Row],[Al2O3]:[TiO2]],0)</f>
        <v>2</v>
      </c>
      <c r="X8319">
        <f>Table1[[#This Row],[K2O]]+Table1[[#This Row],[Li2O]]+Table1[[#This Row],[Na2O]]</f>
        <v>0.16499999999999998</v>
      </c>
      <c r="Y8319">
        <f>Table1[[#This Row],[B2O3]]+Table1[[#This Row],[K2O]]+Table1[[#This Row],[Li2O]]+Table1[[#This Row],[Na2O]]</f>
        <v>0.32499999999999996</v>
      </c>
      <c r="Z8319" s="2">
        <f>Table1[[#This Row],[B2O3]]+Table1[[#This Row],[CaO]]+Table1[[#This Row],[K2O]]+Table1[[#This Row],[Li2O]]+Table1[[#This Row],[Na2O]]</f>
        <v>0.32499999999999996</v>
      </c>
      <c r="AA8319" s="2">
        <f>Table1[[#This Row],[A+B+AE]]-Table1[[#This Row],[Al2O3]]-Table1[[#This Row],[SiO2]]</f>
        <v>-0.30500000000000005</v>
      </c>
      <c r="AB83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501.39</v>
      </c>
    </row>
    <row r="8320" spans="1:28" hidden="1" x14ac:dyDescent="0.25">
      <c r="A8320">
        <v>0.215</v>
      </c>
      <c r="B8320">
        <v>0.16</v>
      </c>
      <c r="C8320">
        <v>0.04</v>
      </c>
      <c r="D8320">
        <v>0</v>
      </c>
      <c r="E8320">
        <v>0.02</v>
      </c>
      <c r="F8320">
        <v>0</v>
      </c>
      <c r="G8320">
        <v>5.5E-2</v>
      </c>
      <c r="H8320">
        <v>0.13</v>
      </c>
      <c r="I8320">
        <v>0.36499999999999999</v>
      </c>
      <c r="J8320">
        <v>1.4999999999999999E-2</v>
      </c>
      <c r="K8320">
        <v>0.51408450699999997</v>
      </c>
      <c r="L8320">
        <v>0.57445751700000003</v>
      </c>
      <c r="M8320">
        <v>2.4155779999999998E-3</v>
      </c>
      <c r="N8320">
        <v>0.18821442899999999</v>
      </c>
      <c r="O8320">
        <v>0.20336257699999999</v>
      </c>
      <c r="P8320">
        <v>0.60842299399999999</v>
      </c>
      <c r="Q8320">
        <v>-1.6783412000000001E-2</v>
      </c>
      <c r="R8320">
        <v>0.16106438000000001</v>
      </c>
      <c r="S8320">
        <v>0.20105577699999999</v>
      </c>
      <c r="T8320">
        <v>0.637879843</v>
      </c>
      <c r="U8320">
        <v>0.255</v>
      </c>
      <c r="V8320">
        <v>1.162162162</v>
      </c>
      <c r="W8320">
        <f>COUNTIF(Table1[[#This Row],[Al2O3]:[TiO2]],0)</f>
        <v>2</v>
      </c>
      <c r="X8320">
        <f>Table1[[#This Row],[K2O]]+Table1[[#This Row],[Li2O]]+Table1[[#This Row],[Na2O]]</f>
        <v>0.185</v>
      </c>
      <c r="Y8320">
        <f>Table1[[#This Row],[B2O3]]+Table1[[#This Row],[K2O]]+Table1[[#This Row],[Li2O]]+Table1[[#This Row],[Na2O]]</f>
        <v>0.34499999999999997</v>
      </c>
      <c r="Z8320" s="2">
        <f>Table1[[#This Row],[B2O3]]+Table1[[#This Row],[CaO]]+Table1[[#This Row],[K2O]]+Table1[[#This Row],[Li2O]]+Table1[[#This Row],[Na2O]]</f>
        <v>0.38500000000000001</v>
      </c>
      <c r="AA8320" s="2">
        <f>Table1[[#This Row],[A+B+AE]]-Table1[[#This Row],[Al2O3]]-Table1[[#This Row],[SiO2]]</f>
        <v>-0.19499999999999998</v>
      </c>
      <c r="AB83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460.64200000000005</v>
      </c>
    </row>
    <row r="8321" spans="1:28" hidden="1" x14ac:dyDescent="0.25">
      <c r="A8321">
        <v>0.19</v>
      </c>
      <c r="B8321">
        <v>0.125</v>
      </c>
      <c r="C8321">
        <v>0</v>
      </c>
      <c r="D8321">
        <v>0</v>
      </c>
      <c r="E8321">
        <v>0.05</v>
      </c>
      <c r="F8321">
        <v>7.4999999999999997E-3</v>
      </c>
      <c r="G8321">
        <v>4.4999999999999998E-2</v>
      </c>
      <c r="H8321">
        <v>0.115</v>
      </c>
      <c r="I8321">
        <v>0.435</v>
      </c>
      <c r="J8321">
        <v>3.2500000000000001E-2</v>
      </c>
      <c r="K8321">
        <v>0.58783783999999994</v>
      </c>
      <c r="L8321">
        <v>0.56886238</v>
      </c>
      <c r="M8321">
        <v>3.8936900000000003E-2</v>
      </c>
      <c r="N8321">
        <v>0.16322718999999999</v>
      </c>
      <c r="O8321">
        <v>0.18873640999999999</v>
      </c>
      <c r="P8321">
        <v>0.64803639999999996</v>
      </c>
      <c r="Q8321">
        <v>1.325135E-2</v>
      </c>
      <c r="R8321">
        <v>0.14195263999999999</v>
      </c>
      <c r="S8321">
        <v>0.1867992</v>
      </c>
      <c r="T8321">
        <v>0.67124815999999998</v>
      </c>
      <c r="U8321">
        <v>0.26500000000000001</v>
      </c>
      <c r="V8321">
        <v>1.1875</v>
      </c>
      <c r="W8321">
        <f>COUNTIF(Table1[[#This Row],[Al2O3]:[TiO2]],0)</f>
        <v>2</v>
      </c>
      <c r="X8321">
        <f>Table1[[#This Row],[K2O]]+Table1[[#This Row],[Li2O]]+Table1[[#This Row],[Na2O]]</f>
        <v>0.16750000000000001</v>
      </c>
      <c r="Y8321">
        <f>Table1[[#This Row],[B2O3]]+Table1[[#This Row],[K2O]]+Table1[[#This Row],[Li2O]]+Table1[[#This Row],[Na2O]]</f>
        <v>0.29249999999999998</v>
      </c>
      <c r="Z8321" s="2">
        <f>Table1[[#This Row],[B2O3]]+Table1[[#This Row],[CaO]]+Table1[[#This Row],[K2O]]+Table1[[#This Row],[Li2O]]+Table1[[#This Row],[Na2O]]</f>
        <v>0.29249999999999998</v>
      </c>
      <c r="AA8321" s="2">
        <f>Table1[[#This Row],[A+B+AE]]-Table1[[#This Row],[Al2O3]]-Table1[[#This Row],[SiO2]]</f>
        <v>-0.33250000000000002</v>
      </c>
      <c r="AB83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476.56550000000016</v>
      </c>
    </row>
    <row r="8322" spans="1:28" hidden="1" x14ac:dyDescent="0.25">
      <c r="A8322">
        <v>0.23</v>
      </c>
      <c r="B8322">
        <v>0.125</v>
      </c>
      <c r="C8322">
        <v>0.03</v>
      </c>
      <c r="D8322">
        <v>0</v>
      </c>
      <c r="E8322">
        <v>0.03</v>
      </c>
      <c r="F8322">
        <v>0.01</v>
      </c>
      <c r="G8322">
        <v>0</v>
      </c>
      <c r="H8322">
        <v>0.14000000000000001</v>
      </c>
      <c r="I8322">
        <v>0.42</v>
      </c>
      <c r="J8322">
        <v>1.4999999999999999E-2</v>
      </c>
      <c r="K8322">
        <v>0.53164557000000001</v>
      </c>
      <c r="L8322">
        <v>0.56611659700000005</v>
      </c>
      <c r="M8322">
        <v>3.3026153000000003E-2</v>
      </c>
      <c r="N8322">
        <v>0.15003650199999999</v>
      </c>
      <c r="O8322">
        <v>0.22538302900000001</v>
      </c>
      <c r="P8322">
        <v>0.62458046899999997</v>
      </c>
      <c r="Q8322">
        <v>-2.7023780000000001E-3</v>
      </c>
      <c r="R8322">
        <v>0.13884066</v>
      </c>
      <c r="S8322">
        <v>0.220625618</v>
      </c>
      <c r="T8322">
        <v>0.64053372200000003</v>
      </c>
      <c r="U8322">
        <v>0.27</v>
      </c>
      <c r="V8322">
        <v>1.6428571430000001</v>
      </c>
      <c r="W8322">
        <f>COUNTIF(Table1[[#This Row],[Al2O3]:[TiO2]],0)</f>
        <v>2</v>
      </c>
      <c r="X8322">
        <f>Table1[[#This Row],[K2O]]+Table1[[#This Row],[Li2O]]+Table1[[#This Row],[Na2O]]</f>
        <v>0.15000000000000002</v>
      </c>
      <c r="Y8322">
        <f>Table1[[#This Row],[B2O3]]+Table1[[#This Row],[K2O]]+Table1[[#This Row],[Li2O]]+Table1[[#This Row],[Na2O]]</f>
        <v>0.27500000000000002</v>
      </c>
      <c r="Z8322" s="2">
        <f>Table1[[#This Row],[B2O3]]+Table1[[#This Row],[CaO]]+Table1[[#This Row],[K2O]]+Table1[[#This Row],[Li2O]]+Table1[[#This Row],[Na2O]]</f>
        <v>0.30500000000000005</v>
      </c>
      <c r="AA8322" s="2">
        <f>Table1[[#This Row],[A+B+AE]]-Table1[[#This Row],[Al2O3]]-Table1[[#This Row],[SiO2]]</f>
        <v>-0.34499999999999997</v>
      </c>
      <c r="AB83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526.18799999999999</v>
      </c>
    </row>
    <row r="8323" spans="1:28" hidden="1" x14ac:dyDescent="0.25">
      <c r="A8323">
        <v>0.23499999999999999</v>
      </c>
      <c r="B8323">
        <v>0.14499999999999999</v>
      </c>
      <c r="C8323">
        <v>5.0000000000000001E-3</v>
      </c>
      <c r="D8323">
        <v>5.0000000000000001E-3</v>
      </c>
      <c r="E8323">
        <v>0.02</v>
      </c>
      <c r="F8323">
        <v>0</v>
      </c>
      <c r="G8323">
        <v>2.5000000000000001E-2</v>
      </c>
      <c r="H8323">
        <v>0.14000000000000001</v>
      </c>
      <c r="I8323">
        <v>0.42499999999999999</v>
      </c>
      <c r="J8323">
        <v>0</v>
      </c>
      <c r="K8323">
        <v>0.53125</v>
      </c>
      <c r="L8323">
        <v>0.55495017000000002</v>
      </c>
      <c r="M8323">
        <v>3.1146533000000001E-2</v>
      </c>
      <c r="N8323">
        <v>0.15499344600000001</v>
      </c>
      <c r="O8323">
        <v>0.217700435</v>
      </c>
      <c r="P8323">
        <v>0.627306119</v>
      </c>
      <c r="Q8323">
        <v>-2.4685710000000001E-3</v>
      </c>
      <c r="R8323">
        <v>0.142249243</v>
      </c>
      <c r="S8323">
        <v>0.21276499400000001</v>
      </c>
      <c r="T8323">
        <v>0.64498576299999999</v>
      </c>
      <c r="U8323">
        <v>0.26</v>
      </c>
      <c r="V8323">
        <v>1.424242424</v>
      </c>
      <c r="W8323">
        <f>COUNTIF(Table1[[#This Row],[Al2O3]:[TiO2]],0)</f>
        <v>2</v>
      </c>
      <c r="X8323">
        <f>Table1[[#This Row],[K2O]]+Table1[[#This Row],[Li2O]]+Table1[[#This Row],[Na2O]]</f>
        <v>0.16500000000000001</v>
      </c>
      <c r="Y8323">
        <f>Table1[[#This Row],[B2O3]]+Table1[[#This Row],[K2O]]+Table1[[#This Row],[Li2O]]+Table1[[#This Row],[Na2O]]</f>
        <v>0.31</v>
      </c>
      <c r="Z8323" s="2">
        <f>Table1[[#This Row],[B2O3]]+Table1[[#This Row],[CaO]]+Table1[[#This Row],[K2O]]+Table1[[#This Row],[Li2O]]+Table1[[#This Row],[Na2O]]</f>
        <v>0.315</v>
      </c>
      <c r="AA8323" s="2">
        <f>Table1[[#This Row],[A+B+AE]]-Table1[[#This Row],[Al2O3]]-Table1[[#This Row],[SiO2]]</f>
        <v>-0.34499999999999997</v>
      </c>
      <c r="AB83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503.25349999999992</v>
      </c>
    </row>
    <row r="8324" spans="1:28" hidden="1" x14ac:dyDescent="0.25">
      <c r="A8324">
        <v>0.21</v>
      </c>
      <c r="B8324">
        <v>0.13</v>
      </c>
      <c r="C8324">
        <v>0.02</v>
      </c>
      <c r="D8324">
        <v>0</v>
      </c>
      <c r="E8324">
        <v>0.03</v>
      </c>
      <c r="F8324">
        <v>0</v>
      </c>
      <c r="G8324">
        <v>5.5E-2</v>
      </c>
      <c r="H8324">
        <v>0.13</v>
      </c>
      <c r="I8324">
        <v>0.42</v>
      </c>
      <c r="J8324">
        <v>5.0000000000000001E-3</v>
      </c>
      <c r="K8324">
        <v>0.55263157900000004</v>
      </c>
      <c r="L8324">
        <v>0.56970575599999995</v>
      </c>
      <c r="M8324">
        <v>9.1707769999999997E-3</v>
      </c>
      <c r="N8324">
        <v>0.18385188499999999</v>
      </c>
      <c r="O8324">
        <v>0.20020688</v>
      </c>
      <c r="P8324">
        <v>0.61594123499999998</v>
      </c>
      <c r="Q8324">
        <v>-1.4127176999999999E-2</v>
      </c>
      <c r="R8324">
        <v>0.15999753999999999</v>
      </c>
      <c r="S8324">
        <v>0.19872531900000001</v>
      </c>
      <c r="T8324">
        <v>0.64127714099999999</v>
      </c>
      <c r="U8324">
        <v>0.27</v>
      </c>
      <c r="V8324">
        <v>1.1351351350000001</v>
      </c>
      <c r="W8324">
        <f>COUNTIF(Table1[[#This Row],[Al2O3]:[TiO2]],0)</f>
        <v>2</v>
      </c>
      <c r="X8324">
        <f>Table1[[#This Row],[K2O]]+Table1[[#This Row],[Li2O]]+Table1[[#This Row],[Na2O]]</f>
        <v>0.185</v>
      </c>
      <c r="Y8324">
        <f>Table1[[#This Row],[B2O3]]+Table1[[#This Row],[K2O]]+Table1[[#This Row],[Li2O]]+Table1[[#This Row],[Na2O]]</f>
        <v>0.315</v>
      </c>
      <c r="Z8324" s="2">
        <f>Table1[[#This Row],[B2O3]]+Table1[[#This Row],[CaO]]+Table1[[#This Row],[K2O]]+Table1[[#This Row],[Li2O]]+Table1[[#This Row],[Na2O]]</f>
        <v>0.33499999999999996</v>
      </c>
      <c r="AA8324" s="2">
        <f>Table1[[#This Row],[A+B+AE]]-Table1[[#This Row],[Al2O3]]-Table1[[#This Row],[SiO2]]</f>
        <v>-0.29500000000000004</v>
      </c>
      <c r="AB83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466.52049999999997</v>
      </c>
    </row>
    <row r="8325" spans="1:28" hidden="1" x14ac:dyDescent="0.25">
      <c r="A8325">
        <v>0.23499999999999999</v>
      </c>
      <c r="B8325">
        <v>0.17</v>
      </c>
      <c r="C8325">
        <v>0.03</v>
      </c>
      <c r="D8325">
        <v>0</v>
      </c>
      <c r="E8325">
        <v>0.05</v>
      </c>
      <c r="F8325">
        <v>0</v>
      </c>
      <c r="G8325">
        <v>0.02</v>
      </c>
      <c r="H8325">
        <v>0.14000000000000001</v>
      </c>
      <c r="I8325">
        <v>0.32500000000000001</v>
      </c>
      <c r="J8325">
        <v>0.03</v>
      </c>
      <c r="K8325">
        <v>0.46428571000000002</v>
      </c>
      <c r="L8325">
        <v>0.57527552999999998</v>
      </c>
      <c r="M8325">
        <v>1.229133E-2</v>
      </c>
      <c r="N8325">
        <v>0.16561348000000001</v>
      </c>
      <c r="O8325">
        <v>0.22916544999999999</v>
      </c>
      <c r="P8325">
        <v>0.60522107000000003</v>
      </c>
      <c r="Q8325">
        <v>-1.6706439999999999E-2</v>
      </c>
      <c r="R8325">
        <v>0.14961033000000001</v>
      </c>
      <c r="S8325">
        <v>0.22280372000000001</v>
      </c>
      <c r="T8325">
        <v>0.62758594999999995</v>
      </c>
      <c r="U8325">
        <v>0.255</v>
      </c>
      <c r="V8325">
        <v>1.46875</v>
      </c>
      <c r="W8325">
        <f>COUNTIF(Table1[[#This Row],[Al2O3]:[TiO2]],0)</f>
        <v>2</v>
      </c>
      <c r="X8325">
        <f>Table1[[#This Row],[K2O]]+Table1[[#This Row],[Li2O]]+Table1[[#This Row],[Na2O]]</f>
        <v>0.16</v>
      </c>
      <c r="Y8325">
        <f>Table1[[#This Row],[B2O3]]+Table1[[#This Row],[K2O]]+Table1[[#This Row],[Li2O]]+Table1[[#This Row],[Na2O]]</f>
        <v>0.33</v>
      </c>
      <c r="Z8325" s="2">
        <f>Table1[[#This Row],[B2O3]]+Table1[[#This Row],[CaO]]+Table1[[#This Row],[K2O]]+Table1[[#This Row],[Li2O]]+Table1[[#This Row],[Na2O]]</f>
        <v>0.36</v>
      </c>
      <c r="AA8325" s="2">
        <f>Table1[[#This Row],[A+B+AE]]-Table1[[#This Row],[Al2O3]]-Table1[[#This Row],[SiO2]]</f>
        <v>-0.2</v>
      </c>
      <c r="AB83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491.79849999999999</v>
      </c>
    </row>
    <row r="8326" spans="1:28" hidden="1" x14ac:dyDescent="0.25">
      <c r="A8326">
        <v>0.23499999999999999</v>
      </c>
      <c r="B8326">
        <v>0.15</v>
      </c>
      <c r="C8326">
        <v>3.5000000000000003E-2</v>
      </c>
      <c r="D8326">
        <v>0</v>
      </c>
      <c r="E8326">
        <v>3.5000000000000003E-2</v>
      </c>
      <c r="F8326">
        <v>0.01</v>
      </c>
      <c r="G8326">
        <v>0</v>
      </c>
      <c r="H8326">
        <v>0.14000000000000001</v>
      </c>
      <c r="I8326">
        <v>0.36</v>
      </c>
      <c r="J8326">
        <v>3.5000000000000003E-2</v>
      </c>
      <c r="K8326">
        <v>0.489795918</v>
      </c>
      <c r="L8326">
        <v>0.57389316999999995</v>
      </c>
      <c r="M8326">
        <v>2.5699074999999998E-2</v>
      </c>
      <c r="N8326">
        <v>0.153038857</v>
      </c>
      <c r="O8326">
        <v>0.23255929</v>
      </c>
      <c r="P8326">
        <v>0.61440185300000005</v>
      </c>
      <c r="Q8326">
        <v>-7.420215E-3</v>
      </c>
      <c r="R8326">
        <v>0.14022527800000001</v>
      </c>
      <c r="S8326">
        <v>0.226434002</v>
      </c>
      <c r="T8326">
        <v>0.63334072100000005</v>
      </c>
      <c r="U8326">
        <v>0.27</v>
      </c>
      <c r="V8326">
        <v>1.678571429</v>
      </c>
      <c r="W8326">
        <f>COUNTIF(Table1[[#This Row],[Al2O3]:[TiO2]],0)</f>
        <v>2</v>
      </c>
      <c r="X8326">
        <f>Table1[[#This Row],[K2O]]+Table1[[#This Row],[Li2O]]+Table1[[#This Row],[Na2O]]</f>
        <v>0.15000000000000002</v>
      </c>
      <c r="Y8326">
        <f>Table1[[#This Row],[B2O3]]+Table1[[#This Row],[K2O]]+Table1[[#This Row],[Li2O]]+Table1[[#This Row],[Na2O]]</f>
        <v>0.30000000000000004</v>
      </c>
      <c r="Z8326" s="2">
        <f>Table1[[#This Row],[B2O3]]+Table1[[#This Row],[CaO]]+Table1[[#This Row],[K2O]]+Table1[[#This Row],[Li2O]]+Table1[[#This Row],[Na2O]]</f>
        <v>0.33500000000000002</v>
      </c>
      <c r="AA8326" s="2">
        <f>Table1[[#This Row],[A+B+AE]]-Table1[[#This Row],[Al2O3]]-Table1[[#This Row],[SiO2]]</f>
        <v>-0.25999999999999995</v>
      </c>
      <c r="AB83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516.83349999999996</v>
      </c>
    </row>
    <row r="8327" spans="1:28" hidden="1" x14ac:dyDescent="0.25">
      <c r="A8327">
        <v>0.22</v>
      </c>
      <c r="B8327">
        <v>0.13</v>
      </c>
      <c r="C8327">
        <v>0</v>
      </c>
      <c r="D8327">
        <v>0</v>
      </c>
      <c r="E8327">
        <v>0.03</v>
      </c>
      <c r="F8327">
        <v>5.0000000000000001E-3</v>
      </c>
      <c r="G8327">
        <v>0.02</v>
      </c>
      <c r="H8327">
        <v>0.13</v>
      </c>
      <c r="I8327">
        <v>0.45</v>
      </c>
      <c r="J8327">
        <v>1.4999999999999999E-2</v>
      </c>
      <c r="K8327">
        <v>0.5625</v>
      </c>
      <c r="L8327">
        <v>0.55600369000000005</v>
      </c>
      <c r="M8327">
        <v>4.673298E-2</v>
      </c>
      <c r="N8327">
        <v>0.14549321000000001</v>
      </c>
      <c r="O8327">
        <v>0.20979554</v>
      </c>
      <c r="P8327">
        <v>0.64471124999999996</v>
      </c>
      <c r="Q8327">
        <v>1.1744889999999999E-2</v>
      </c>
      <c r="R8327">
        <v>0.13361102999999999</v>
      </c>
      <c r="S8327">
        <v>0.20546922000000001</v>
      </c>
      <c r="T8327">
        <v>0.66091975000000003</v>
      </c>
      <c r="U8327">
        <v>0.26</v>
      </c>
      <c r="V8327">
        <v>1.46666667</v>
      </c>
      <c r="W8327">
        <f>COUNTIF(Table1[[#This Row],[Al2O3]:[TiO2]],0)</f>
        <v>2</v>
      </c>
      <c r="X8327">
        <f>Table1[[#This Row],[K2O]]+Table1[[#This Row],[Li2O]]+Table1[[#This Row],[Na2O]]</f>
        <v>0.155</v>
      </c>
      <c r="Y8327">
        <f>Table1[[#This Row],[B2O3]]+Table1[[#This Row],[K2O]]+Table1[[#This Row],[Li2O]]+Table1[[#This Row],[Na2O]]</f>
        <v>0.28500000000000003</v>
      </c>
      <c r="Z8327" s="2">
        <f>Table1[[#This Row],[B2O3]]+Table1[[#This Row],[CaO]]+Table1[[#This Row],[K2O]]+Table1[[#This Row],[Li2O]]+Table1[[#This Row],[Na2O]]</f>
        <v>0.28500000000000003</v>
      </c>
      <c r="AA8327" s="2">
        <f>Table1[[#This Row],[A+B+AE]]-Table1[[#This Row],[Al2O3]]-Table1[[#This Row],[SiO2]]</f>
        <v>-0.38500000000000001</v>
      </c>
      <c r="AB83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510.41800000000001</v>
      </c>
    </row>
    <row r="8328" spans="1:28" hidden="1" x14ac:dyDescent="0.25">
      <c r="A8328">
        <v>0.20499999999999999</v>
      </c>
      <c r="B8328">
        <v>0.155</v>
      </c>
      <c r="C8328">
        <v>2.5000000000000001E-2</v>
      </c>
      <c r="D8328">
        <v>0</v>
      </c>
      <c r="E8328">
        <v>0.02</v>
      </c>
      <c r="F8328">
        <v>0</v>
      </c>
      <c r="G8328">
        <v>4.4999999999999998E-2</v>
      </c>
      <c r="H8328">
        <v>0.125</v>
      </c>
      <c r="I8328">
        <v>0.38500000000000001</v>
      </c>
      <c r="J8328">
        <v>0.04</v>
      </c>
      <c r="K8328">
        <v>0.53846153900000004</v>
      </c>
      <c r="L8328">
        <v>0.57214358200000004</v>
      </c>
      <c r="M8328">
        <v>2.3375507E-2</v>
      </c>
      <c r="N8328">
        <v>0.17241229899999999</v>
      </c>
      <c r="O8328">
        <v>0.19737823900000001</v>
      </c>
      <c r="P8328">
        <v>0.63020946200000005</v>
      </c>
      <c r="Q8328">
        <v>-2.9329399999999999E-4</v>
      </c>
      <c r="R8328">
        <v>0.15000307900000001</v>
      </c>
      <c r="S8328">
        <v>0.194212468</v>
      </c>
      <c r="T8328">
        <v>0.65578445299999999</v>
      </c>
      <c r="U8328">
        <v>0.26</v>
      </c>
      <c r="V8328">
        <v>1.205882353</v>
      </c>
      <c r="W8328">
        <f>COUNTIF(Table1[[#This Row],[Al2O3]:[TiO2]],0)</f>
        <v>2</v>
      </c>
      <c r="X8328">
        <f>Table1[[#This Row],[K2O]]+Table1[[#This Row],[Li2O]]+Table1[[#This Row],[Na2O]]</f>
        <v>0.16999999999999998</v>
      </c>
      <c r="Y8328">
        <f>Table1[[#This Row],[B2O3]]+Table1[[#This Row],[K2O]]+Table1[[#This Row],[Li2O]]+Table1[[#This Row],[Na2O]]</f>
        <v>0.32500000000000001</v>
      </c>
      <c r="Z8328" s="2">
        <f>Table1[[#This Row],[B2O3]]+Table1[[#This Row],[CaO]]+Table1[[#This Row],[K2O]]+Table1[[#This Row],[Li2O]]+Table1[[#This Row],[Na2O]]</f>
        <v>0.35</v>
      </c>
      <c r="AA8328" s="2">
        <f>Table1[[#This Row],[A+B+AE]]-Table1[[#This Row],[Al2O3]]-Table1[[#This Row],[SiO2]]</f>
        <v>-0.24000000000000002</v>
      </c>
      <c r="AB83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471.63199999999995</v>
      </c>
    </row>
    <row r="8329" spans="1:28" hidden="1" x14ac:dyDescent="0.25">
      <c r="A8329">
        <v>0.24</v>
      </c>
      <c r="B8329">
        <v>0.2</v>
      </c>
      <c r="C8329">
        <v>0</v>
      </c>
      <c r="D8329">
        <v>0</v>
      </c>
      <c r="E8329">
        <v>0.02</v>
      </c>
      <c r="F8329">
        <v>5.0000000000000001E-3</v>
      </c>
      <c r="G8329">
        <v>2.5000000000000001E-2</v>
      </c>
      <c r="H8329">
        <v>0.14000000000000001</v>
      </c>
      <c r="I8329">
        <v>0.32</v>
      </c>
      <c r="J8329">
        <v>0.05</v>
      </c>
      <c r="K8329">
        <v>0.45714285700000001</v>
      </c>
      <c r="L8329">
        <v>0.56537120299999999</v>
      </c>
      <c r="M8329">
        <v>2.7065355999999999E-2</v>
      </c>
      <c r="N8329">
        <v>0.15594709600000001</v>
      </c>
      <c r="O8329">
        <v>0.22314683499999999</v>
      </c>
      <c r="P8329">
        <v>0.620906069</v>
      </c>
      <c r="Q8329">
        <v>-2.0089259999999999E-3</v>
      </c>
      <c r="R8329">
        <v>0.14048844099999999</v>
      </c>
      <c r="S8329">
        <v>0.215686715</v>
      </c>
      <c r="T8329">
        <v>0.64382484399999995</v>
      </c>
      <c r="U8329">
        <v>0.26</v>
      </c>
      <c r="V8329">
        <v>1.4545454550000001</v>
      </c>
      <c r="W8329">
        <f>COUNTIF(Table1[[#This Row],[Al2O3]:[TiO2]],0)</f>
        <v>2</v>
      </c>
      <c r="X8329">
        <f>Table1[[#This Row],[K2O]]+Table1[[#This Row],[Li2O]]+Table1[[#This Row],[Na2O]]</f>
        <v>0.17</v>
      </c>
      <c r="Y8329">
        <f>Table1[[#This Row],[B2O3]]+Table1[[#This Row],[K2O]]+Table1[[#This Row],[Li2O]]+Table1[[#This Row],[Na2O]]</f>
        <v>0.37</v>
      </c>
      <c r="Z8329" s="2">
        <f>Table1[[#This Row],[B2O3]]+Table1[[#This Row],[CaO]]+Table1[[#This Row],[K2O]]+Table1[[#This Row],[Li2O]]+Table1[[#This Row],[Na2O]]</f>
        <v>0.37</v>
      </c>
      <c r="AA8329" s="2">
        <f>Table1[[#This Row],[A+B+AE]]-Table1[[#This Row],[Al2O3]]-Table1[[#This Row],[SiO2]]</f>
        <v>-0.19</v>
      </c>
      <c r="AB83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485.66449999999998</v>
      </c>
    </row>
    <row r="8330" spans="1:28" hidden="1" x14ac:dyDescent="0.25">
      <c r="A8330">
        <v>0.2</v>
      </c>
      <c r="B8330">
        <v>0.12</v>
      </c>
      <c r="C8330">
        <v>3.5000000000000003E-2</v>
      </c>
      <c r="D8330">
        <v>0</v>
      </c>
      <c r="E8330">
        <v>0.04</v>
      </c>
      <c r="F8330">
        <v>0</v>
      </c>
      <c r="G8330">
        <v>3.5000000000000003E-2</v>
      </c>
      <c r="H8330">
        <v>0.12</v>
      </c>
      <c r="I8330">
        <v>0.43</v>
      </c>
      <c r="J8330">
        <v>0.02</v>
      </c>
      <c r="K8330">
        <v>0.573333333</v>
      </c>
      <c r="L8330">
        <v>0.57134756200000003</v>
      </c>
      <c r="M8330">
        <v>2.9568698000000001E-2</v>
      </c>
      <c r="N8330">
        <v>0.165915804</v>
      </c>
      <c r="O8330">
        <v>0.198904039</v>
      </c>
      <c r="P8330">
        <v>0.63518015699999997</v>
      </c>
      <c r="Q8330">
        <v>2.5406339999999999E-3</v>
      </c>
      <c r="R8330">
        <v>0.14601589200000001</v>
      </c>
      <c r="S8330">
        <v>0.19680681</v>
      </c>
      <c r="T8330">
        <v>0.65717729800000002</v>
      </c>
      <c r="U8330">
        <v>0.255</v>
      </c>
      <c r="V8330">
        <v>1.2903225810000001</v>
      </c>
      <c r="W8330">
        <f>COUNTIF(Table1[[#This Row],[Al2O3]:[TiO2]],0)</f>
        <v>2</v>
      </c>
      <c r="X8330">
        <f>Table1[[#This Row],[K2O]]+Table1[[#This Row],[Li2O]]+Table1[[#This Row],[Na2O]]</f>
        <v>0.155</v>
      </c>
      <c r="Y8330">
        <f>Table1[[#This Row],[B2O3]]+Table1[[#This Row],[K2O]]+Table1[[#This Row],[Li2O]]+Table1[[#This Row],[Na2O]]</f>
        <v>0.27500000000000002</v>
      </c>
      <c r="Z8330" s="2">
        <f>Table1[[#This Row],[B2O3]]+Table1[[#This Row],[CaO]]+Table1[[#This Row],[K2O]]+Table1[[#This Row],[Li2O]]+Table1[[#This Row],[Na2O]]</f>
        <v>0.31</v>
      </c>
      <c r="AA8330" s="2">
        <f>Table1[[#This Row],[A+B+AE]]-Table1[[#This Row],[Al2O3]]-Table1[[#This Row],[SiO2]]</f>
        <v>-0.32</v>
      </c>
      <c r="AB83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490.06399999999996</v>
      </c>
    </row>
    <row r="8331" spans="1:28" hidden="1" x14ac:dyDescent="0.25">
      <c r="A8331">
        <v>0.21</v>
      </c>
      <c r="B8331">
        <v>0.14499999999999999</v>
      </c>
      <c r="C8331">
        <v>0</v>
      </c>
      <c r="D8331">
        <v>2.5000000000000001E-3</v>
      </c>
      <c r="E8331">
        <v>3.5000000000000003E-2</v>
      </c>
      <c r="F8331">
        <v>7.4999999999999997E-3</v>
      </c>
      <c r="G8331">
        <v>5.5E-2</v>
      </c>
      <c r="H8331">
        <v>0.125</v>
      </c>
      <c r="I8331">
        <v>0.42</v>
      </c>
      <c r="J8331">
        <v>0</v>
      </c>
      <c r="K8331">
        <v>0.55629139100000002</v>
      </c>
      <c r="L8331">
        <v>0.56144079700000005</v>
      </c>
      <c r="M8331">
        <v>2.2994277E-2</v>
      </c>
      <c r="N8331">
        <v>0.173071425</v>
      </c>
      <c r="O8331">
        <v>0.196853162</v>
      </c>
      <c r="P8331">
        <v>0.630075414</v>
      </c>
      <c r="Q8331">
        <v>2.2630400000000001E-4</v>
      </c>
      <c r="R8331">
        <v>0.149229578</v>
      </c>
      <c r="S8331">
        <v>0.19475009400000001</v>
      </c>
      <c r="T8331">
        <v>0.65602032799999999</v>
      </c>
      <c r="U8331">
        <v>0.255</v>
      </c>
      <c r="V8331">
        <v>1.1666666670000001</v>
      </c>
      <c r="W8331">
        <f>COUNTIF(Table1[[#This Row],[Al2O3]:[TiO2]],0)</f>
        <v>2</v>
      </c>
      <c r="X8331">
        <f>Table1[[#This Row],[K2O]]+Table1[[#This Row],[Li2O]]+Table1[[#This Row],[Na2O]]</f>
        <v>0.1875</v>
      </c>
      <c r="Y8331">
        <f>Table1[[#This Row],[B2O3]]+Table1[[#This Row],[K2O]]+Table1[[#This Row],[Li2O]]+Table1[[#This Row],[Na2O]]</f>
        <v>0.33250000000000002</v>
      </c>
      <c r="Z8331" s="2">
        <f>Table1[[#This Row],[B2O3]]+Table1[[#This Row],[CaO]]+Table1[[#This Row],[K2O]]+Table1[[#This Row],[Li2O]]+Table1[[#This Row],[Na2O]]</f>
        <v>0.33250000000000002</v>
      </c>
      <c r="AA8331" s="2">
        <f>Table1[[#This Row],[A+B+AE]]-Table1[[#This Row],[Al2O3]]-Table1[[#This Row],[SiO2]]</f>
        <v>-0.29749999999999999</v>
      </c>
      <c r="AB83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468.37299999999993</v>
      </c>
    </row>
    <row r="8332" spans="1:28" hidden="1" x14ac:dyDescent="0.25">
      <c r="A8332">
        <v>0.21</v>
      </c>
      <c r="B8332">
        <v>0.19</v>
      </c>
      <c r="C8332">
        <v>2.5000000000000001E-2</v>
      </c>
      <c r="D8332">
        <v>0</v>
      </c>
      <c r="E8332">
        <v>3.5000000000000003E-2</v>
      </c>
      <c r="F8332">
        <v>0</v>
      </c>
      <c r="G8332">
        <v>5.5E-2</v>
      </c>
      <c r="H8332">
        <v>0.13</v>
      </c>
      <c r="I8332">
        <v>0.30499999999999999</v>
      </c>
      <c r="J8332">
        <v>0.05</v>
      </c>
      <c r="K8332">
        <v>0.47286821699999998</v>
      </c>
      <c r="L8332">
        <v>0.58100563400000005</v>
      </c>
      <c r="M8332">
        <v>4.7039480000000003E-3</v>
      </c>
      <c r="N8332">
        <v>0.18694159399999999</v>
      </c>
      <c r="O8332">
        <v>0.201963858</v>
      </c>
      <c r="P8332">
        <v>0.61109454799999996</v>
      </c>
      <c r="Q8332">
        <v>-1.3597915E-2</v>
      </c>
      <c r="R8332">
        <v>0.16003184300000001</v>
      </c>
      <c r="S8332">
        <v>0.197843506</v>
      </c>
      <c r="T8332">
        <v>0.64212465100000005</v>
      </c>
      <c r="U8332">
        <v>0.255</v>
      </c>
      <c r="V8332">
        <v>1.1351351350000001</v>
      </c>
      <c r="W8332">
        <f>COUNTIF(Table1[[#This Row],[Al2O3]:[TiO2]],0)</f>
        <v>2</v>
      </c>
      <c r="X8332">
        <f>Table1[[#This Row],[K2O]]+Table1[[#This Row],[Li2O]]+Table1[[#This Row],[Na2O]]</f>
        <v>0.185</v>
      </c>
      <c r="Y8332">
        <f>Table1[[#This Row],[B2O3]]+Table1[[#This Row],[K2O]]+Table1[[#This Row],[Li2O]]+Table1[[#This Row],[Na2O]]</f>
        <v>0.375</v>
      </c>
      <c r="Z8332" s="2">
        <f>Table1[[#This Row],[B2O3]]+Table1[[#This Row],[CaO]]+Table1[[#This Row],[K2O]]+Table1[[#This Row],[Li2O]]+Table1[[#This Row],[Na2O]]</f>
        <v>0.4</v>
      </c>
      <c r="AA8332" s="2">
        <f>Table1[[#This Row],[A+B+AE]]-Table1[[#This Row],[Al2O3]]-Table1[[#This Row],[SiO2]]</f>
        <v>-0.11499999999999996</v>
      </c>
      <c r="AB83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448.20450000000005</v>
      </c>
    </row>
    <row r="8333" spans="1:28" hidden="1" x14ac:dyDescent="0.25">
      <c r="A8333">
        <v>0.19500000000000001</v>
      </c>
      <c r="B8333">
        <v>0.125</v>
      </c>
      <c r="C8333">
        <v>2.5000000000000001E-2</v>
      </c>
      <c r="D8333">
        <v>0</v>
      </c>
      <c r="E8333">
        <v>0.03</v>
      </c>
      <c r="F8333">
        <v>0</v>
      </c>
      <c r="G8333">
        <v>4.4999999999999998E-2</v>
      </c>
      <c r="H8333">
        <v>0.12</v>
      </c>
      <c r="I8333">
        <v>0.435</v>
      </c>
      <c r="J8333">
        <v>2.5000000000000001E-2</v>
      </c>
      <c r="K8333">
        <v>0.57999999999999996</v>
      </c>
      <c r="L8333">
        <v>0.56987907500000001</v>
      </c>
      <c r="M8333">
        <v>2.9726319000000001E-2</v>
      </c>
      <c r="N8333">
        <v>0.170415441</v>
      </c>
      <c r="O8333">
        <v>0.19090602000000001</v>
      </c>
      <c r="P8333">
        <v>0.63867853900000005</v>
      </c>
      <c r="Q8333">
        <v>4.3448660000000002E-3</v>
      </c>
      <c r="R8333">
        <v>0.148712279</v>
      </c>
      <c r="S8333">
        <v>0.18912116800000001</v>
      </c>
      <c r="T8333">
        <v>0.66216655300000005</v>
      </c>
      <c r="U8333">
        <v>0.26</v>
      </c>
      <c r="V8333">
        <v>1.181818182</v>
      </c>
      <c r="W8333">
        <f>COUNTIF(Table1[[#This Row],[Al2O3]:[TiO2]],0)</f>
        <v>2</v>
      </c>
      <c r="X8333">
        <f>Table1[[#This Row],[K2O]]+Table1[[#This Row],[Li2O]]+Table1[[#This Row],[Na2O]]</f>
        <v>0.16499999999999998</v>
      </c>
      <c r="Y8333">
        <f>Table1[[#This Row],[B2O3]]+Table1[[#This Row],[K2O]]+Table1[[#This Row],[Li2O]]+Table1[[#This Row],[Na2O]]</f>
        <v>0.28999999999999998</v>
      </c>
      <c r="Z8333" s="2">
        <f>Table1[[#This Row],[B2O3]]+Table1[[#This Row],[CaO]]+Table1[[#This Row],[K2O]]+Table1[[#This Row],[Li2O]]+Table1[[#This Row],[Na2O]]</f>
        <v>0.315</v>
      </c>
      <c r="AA8333" s="2">
        <f>Table1[[#This Row],[A+B+AE]]-Table1[[#This Row],[Al2O3]]-Table1[[#This Row],[SiO2]]</f>
        <v>-0.315</v>
      </c>
      <c r="AB83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478.74649999999997</v>
      </c>
    </row>
    <row r="8334" spans="1:28" hidden="1" x14ac:dyDescent="0.25">
      <c r="A8334">
        <v>0.245</v>
      </c>
      <c r="B8334">
        <v>0.17</v>
      </c>
      <c r="C8334">
        <v>0.03</v>
      </c>
      <c r="D8334">
        <v>5.0000000000000001E-3</v>
      </c>
      <c r="E8334">
        <v>0.05</v>
      </c>
      <c r="F8334">
        <v>0</v>
      </c>
      <c r="G8334">
        <v>0.04</v>
      </c>
      <c r="H8334">
        <v>0.14000000000000001</v>
      </c>
      <c r="I8334">
        <v>0.32</v>
      </c>
      <c r="J8334">
        <v>0</v>
      </c>
      <c r="K8334">
        <v>0.45390070900000001</v>
      </c>
      <c r="L8334">
        <v>0.57440764200000005</v>
      </c>
      <c r="M8334">
        <v>-8.1842689999999992E-3</v>
      </c>
      <c r="N8334">
        <v>0.18119458099999999</v>
      </c>
      <c r="O8334">
        <v>0.23309357999999999</v>
      </c>
      <c r="P8334">
        <v>0.58571183900000001</v>
      </c>
      <c r="Q8334">
        <v>-3.1152253000000001E-2</v>
      </c>
      <c r="R8334">
        <v>0.15926547399999999</v>
      </c>
      <c r="S8334">
        <v>0.228374348</v>
      </c>
      <c r="T8334">
        <v>0.61236017899999995</v>
      </c>
      <c r="U8334">
        <v>0.26</v>
      </c>
      <c r="V8334">
        <v>1.361111111</v>
      </c>
      <c r="W8334">
        <f>COUNTIF(Table1[[#This Row],[Al2O3]:[TiO2]],0)</f>
        <v>2</v>
      </c>
      <c r="X8334">
        <f>Table1[[#This Row],[K2O]]+Table1[[#This Row],[Li2O]]+Table1[[#This Row],[Na2O]]</f>
        <v>0.18000000000000002</v>
      </c>
      <c r="Y8334">
        <f>Table1[[#This Row],[B2O3]]+Table1[[#This Row],[K2O]]+Table1[[#This Row],[Li2O]]+Table1[[#This Row],[Na2O]]</f>
        <v>0.35000000000000003</v>
      </c>
      <c r="Z8334" s="2">
        <f>Table1[[#This Row],[B2O3]]+Table1[[#This Row],[CaO]]+Table1[[#This Row],[K2O]]+Table1[[#This Row],[Li2O]]+Table1[[#This Row],[Na2O]]</f>
        <v>0.38</v>
      </c>
      <c r="AA8334" s="2">
        <f>Table1[[#This Row],[A+B+AE]]-Table1[[#This Row],[Al2O3]]-Table1[[#This Row],[SiO2]]</f>
        <v>-0.185</v>
      </c>
      <c r="AB83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472.16099999999994</v>
      </c>
    </row>
    <row r="8335" spans="1:28" hidden="1" x14ac:dyDescent="0.25">
      <c r="A8335">
        <v>0.23499999999999999</v>
      </c>
      <c r="B8335">
        <v>0.19</v>
      </c>
      <c r="C8335">
        <v>0</v>
      </c>
      <c r="D8335">
        <v>2.5000000000000001E-3</v>
      </c>
      <c r="E8335">
        <v>3.5000000000000003E-2</v>
      </c>
      <c r="F8335">
        <v>0</v>
      </c>
      <c r="G8335">
        <v>5.5E-2</v>
      </c>
      <c r="H8335">
        <v>0.14499999999999999</v>
      </c>
      <c r="I8335">
        <v>0.32</v>
      </c>
      <c r="J8335">
        <v>1.7500000000000002E-2</v>
      </c>
      <c r="K8335">
        <v>0.45714285999999998</v>
      </c>
      <c r="L8335">
        <v>0.56990911</v>
      </c>
      <c r="M8335">
        <v>-2.9516899999999999E-3</v>
      </c>
      <c r="N8335">
        <v>0.18554155</v>
      </c>
      <c r="O8335">
        <v>0.21616848</v>
      </c>
      <c r="P8335">
        <v>0.59828996999999995</v>
      </c>
      <c r="Q8335">
        <v>-2.4886889999999998E-2</v>
      </c>
      <c r="R8335">
        <v>0.16262096000000001</v>
      </c>
      <c r="S8335">
        <v>0.21123690000000001</v>
      </c>
      <c r="T8335">
        <v>0.62614214000000001</v>
      </c>
      <c r="U8335">
        <v>0.26500000000000001</v>
      </c>
      <c r="V8335">
        <v>1.175</v>
      </c>
      <c r="W8335">
        <f>COUNTIF(Table1[[#This Row],[Al2O3]:[TiO2]],0)</f>
        <v>2</v>
      </c>
      <c r="X8335">
        <f>Table1[[#This Row],[K2O]]+Table1[[#This Row],[Li2O]]+Table1[[#This Row],[Na2O]]</f>
        <v>0.19999999999999998</v>
      </c>
      <c r="Y8335">
        <f>Table1[[#This Row],[B2O3]]+Table1[[#This Row],[K2O]]+Table1[[#This Row],[Li2O]]+Table1[[#This Row],[Na2O]]</f>
        <v>0.39</v>
      </c>
      <c r="Z8335" s="2">
        <f>Table1[[#This Row],[B2O3]]+Table1[[#This Row],[CaO]]+Table1[[#This Row],[K2O]]+Table1[[#This Row],[Li2O]]+Table1[[#This Row],[Na2O]]</f>
        <v>0.39</v>
      </c>
      <c r="AA8335" s="2">
        <f>Table1[[#This Row],[A+B+AE]]-Table1[[#This Row],[Al2O3]]-Table1[[#This Row],[SiO2]]</f>
        <v>-0.16499999999999998</v>
      </c>
      <c r="AB83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452.41600000000005</v>
      </c>
    </row>
    <row r="8336" spans="1:28" hidden="1" x14ac:dyDescent="0.25">
      <c r="A8336">
        <v>0.23499999999999999</v>
      </c>
      <c r="B8336">
        <v>0.16</v>
      </c>
      <c r="C8336">
        <v>0.04</v>
      </c>
      <c r="D8336">
        <v>0</v>
      </c>
      <c r="E8336">
        <v>2.5000000000000001E-2</v>
      </c>
      <c r="F8336">
        <v>0</v>
      </c>
      <c r="G8336">
        <v>0.04</v>
      </c>
      <c r="H8336">
        <v>0.14499999999999999</v>
      </c>
      <c r="I8336">
        <v>0.35</v>
      </c>
      <c r="J8336">
        <v>5.0000000000000001E-3</v>
      </c>
      <c r="K8336">
        <v>0.47945205499999999</v>
      </c>
      <c r="L8336">
        <v>0.57451618599999998</v>
      </c>
      <c r="M8336">
        <v>-7.7504649999999998E-3</v>
      </c>
      <c r="N8336">
        <v>0.186972574</v>
      </c>
      <c r="O8336">
        <v>0.22133062100000001</v>
      </c>
      <c r="P8336">
        <v>0.59169680499999999</v>
      </c>
      <c r="Q8336">
        <v>-3.0771732999999999E-2</v>
      </c>
      <c r="R8336">
        <v>0.16436325900000001</v>
      </c>
      <c r="S8336">
        <v>0.21768127800000001</v>
      </c>
      <c r="T8336">
        <v>0.61795546300000004</v>
      </c>
      <c r="U8336">
        <v>0.26500000000000001</v>
      </c>
      <c r="V8336">
        <v>1.2702702699999999</v>
      </c>
      <c r="W8336">
        <f>COUNTIF(Table1[[#This Row],[Al2O3]:[TiO2]],0)</f>
        <v>2</v>
      </c>
      <c r="X8336">
        <f>Table1[[#This Row],[K2O]]+Table1[[#This Row],[Li2O]]+Table1[[#This Row],[Na2O]]</f>
        <v>0.185</v>
      </c>
      <c r="Y8336">
        <f>Table1[[#This Row],[B2O3]]+Table1[[#This Row],[K2O]]+Table1[[#This Row],[Li2O]]+Table1[[#This Row],[Na2O]]</f>
        <v>0.34499999999999997</v>
      </c>
      <c r="Z8336" s="2">
        <f>Table1[[#This Row],[B2O3]]+Table1[[#This Row],[CaO]]+Table1[[#This Row],[K2O]]+Table1[[#This Row],[Li2O]]+Table1[[#This Row],[Na2O]]</f>
        <v>0.38500000000000001</v>
      </c>
      <c r="AA8336" s="2">
        <f>Table1[[#This Row],[A+B+AE]]-Table1[[#This Row],[Al2O3]]-Table1[[#This Row],[SiO2]]</f>
        <v>-0.19999999999999996</v>
      </c>
      <c r="AB83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474.49549999999999</v>
      </c>
    </row>
    <row r="8337" spans="1:28" hidden="1" x14ac:dyDescent="0.25">
      <c r="A8337">
        <v>0.2</v>
      </c>
      <c r="B8337">
        <v>0.155</v>
      </c>
      <c r="C8337">
        <v>0.02</v>
      </c>
      <c r="D8337">
        <v>0</v>
      </c>
      <c r="E8337">
        <v>2.5000000000000001E-2</v>
      </c>
      <c r="F8337">
        <v>0</v>
      </c>
      <c r="G8337">
        <v>0.06</v>
      </c>
      <c r="H8337">
        <v>0.115</v>
      </c>
      <c r="I8337">
        <v>0.38</v>
      </c>
      <c r="J8337">
        <v>4.4999999999999998E-2</v>
      </c>
      <c r="K8337">
        <v>0.54676259000000005</v>
      </c>
      <c r="L8337">
        <v>0.57481125799999999</v>
      </c>
      <c r="M8337">
        <v>2.0564501999999998E-2</v>
      </c>
      <c r="N8337">
        <v>0.17723198500000001</v>
      </c>
      <c r="O8337">
        <v>0.19369615900000001</v>
      </c>
      <c r="P8337">
        <v>0.62907185600000004</v>
      </c>
      <c r="Q8337">
        <v>7.4946599999999996E-4</v>
      </c>
      <c r="R8337">
        <v>0.15062945799999999</v>
      </c>
      <c r="S8337">
        <v>0.191470011</v>
      </c>
      <c r="T8337">
        <v>0.65790053100000001</v>
      </c>
      <c r="U8337">
        <v>0.26500000000000001</v>
      </c>
      <c r="V8337">
        <v>1.1428571430000001</v>
      </c>
      <c r="W8337">
        <f>COUNTIF(Table1[[#This Row],[Al2O3]:[TiO2]],0)</f>
        <v>2</v>
      </c>
      <c r="X8337">
        <f>Table1[[#This Row],[K2O]]+Table1[[#This Row],[Li2O]]+Table1[[#This Row],[Na2O]]</f>
        <v>0.17499999999999999</v>
      </c>
      <c r="Y8337">
        <f>Table1[[#This Row],[B2O3]]+Table1[[#This Row],[K2O]]+Table1[[#This Row],[Li2O]]+Table1[[#This Row],[Na2O]]</f>
        <v>0.33</v>
      </c>
      <c r="Z8337" s="2">
        <f>Table1[[#This Row],[B2O3]]+Table1[[#This Row],[CaO]]+Table1[[#This Row],[K2O]]+Table1[[#This Row],[Li2O]]+Table1[[#This Row],[Na2O]]</f>
        <v>0.35</v>
      </c>
      <c r="AA8337" s="2">
        <f>Table1[[#This Row],[A+B+AE]]-Table1[[#This Row],[Al2O3]]-Table1[[#This Row],[SiO2]]</f>
        <v>-0.23000000000000004</v>
      </c>
      <c r="AB83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454.79849999999999</v>
      </c>
    </row>
    <row r="8338" spans="1:28" hidden="1" x14ac:dyDescent="0.25">
      <c r="A8338">
        <v>0.25</v>
      </c>
      <c r="B8338">
        <v>0.16500000000000001</v>
      </c>
      <c r="C8338">
        <v>0</v>
      </c>
      <c r="D8338">
        <v>0</v>
      </c>
      <c r="E8338">
        <v>0.03</v>
      </c>
      <c r="F8338">
        <v>2.5000000000000001E-3</v>
      </c>
      <c r="G8338">
        <v>5.0000000000000001E-3</v>
      </c>
      <c r="H8338">
        <v>0.15</v>
      </c>
      <c r="I8338">
        <v>0.37</v>
      </c>
      <c r="J8338">
        <v>2.75E-2</v>
      </c>
      <c r="K8338">
        <v>0.48051948</v>
      </c>
      <c r="L8338">
        <v>0.56062997000000003</v>
      </c>
      <c r="M8338">
        <v>3.2055449999999999E-2</v>
      </c>
      <c r="N8338">
        <v>0.14686778</v>
      </c>
      <c r="O8338">
        <v>0.23516906000000001</v>
      </c>
      <c r="P8338">
        <v>0.61796315000000002</v>
      </c>
      <c r="Q8338">
        <v>-6.6903600000000002E-3</v>
      </c>
      <c r="R8338">
        <v>0.13929446000000001</v>
      </c>
      <c r="S8338">
        <v>0.22721179</v>
      </c>
      <c r="T8338">
        <v>0.63349374000000003</v>
      </c>
      <c r="U8338">
        <v>0.27</v>
      </c>
      <c r="V8338">
        <v>1.6129032299999999</v>
      </c>
      <c r="W8338">
        <f>COUNTIF(Table1[[#This Row],[Al2O3]:[TiO2]],0)</f>
        <v>2</v>
      </c>
      <c r="X8338">
        <f>Table1[[#This Row],[K2O]]+Table1[[#This Row],[Li2O]]+Table1[[#This Row],[Na2O]]</f>
        <v>0.1575</v>
      </c>
      <c r="Y8338">
        <f>Table1[[#This Row],[B2O3]]+Table1[[#This Row],[K2O]]+Table1[[#This Row],[Li2O]]+Table1[[#This Row],[Na2O]]</f>
        <v>0.32250000000000001</v>
      </c>
      <c r="Z8338" s="2">
        <f>Table1[[#This Row],[B2O3]]+Table1[[#This Row],[CaO]]+Table1[[#This Row],[K2O]]+Table1[[#This Row],[Li2O]]+Table1[[#This Row],[Na2O]]</f>
        <v>0.32250000000000001</v>
      </c>
      <c r="AA8338" s="2">
        <f>Table1[[#This Row],[A+B+AE]]-Table1[[#This Row],[Al2O3]]-Table1[[#This Row],[SiO2]]</f>
        <v>-0.29749999999999999</v>
      </c>
      <c r="AB83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514.44550000000015</v>
      </c>
    </row>
    <row r="8339" spans="1:28" hidden="1" x14ac:dyDescent="0.25">
      <c r="A8339">
        <v>0.215</v>
      </c>
      <c r="B8339">
        <v>0.155</v>
      </c>
      <c r="C8339">
        <v>0.01</v>
      </c>
      <c r="D8339">
        <v>0</v>
      </c>
      <c r="E8339">
        <v>3.5000000000000003E-2</v>
      </c>
      <c r="F8339">
        <v>0</v>
      </c>
      <c r="G8339">
        <v>4.4999999999999998E-2</v>
      </c>
      <c r="H8339">
        <v>0.13</v>
      </c>
      <c r="I8339">
        <v>0.38500000000000001</v>
      </c>
      <c r="J8339">
        <v>2.5000000000000001E-2</v>
      </c>
      <c r="K8339">
        <v>0.52739725999999998</v>
      </c>
      <c r="L8339">
        <v>0.568173174</v>
      </c>
      <c r="M8339">
        <v>2.0074215999999999E-2</v>
      </c>
      <c r="N8339">
        <v>0.17108035199999999</v>
      </c>
      <c r="O8339">
        <v>0.204955148</v>
      </c>
      <c r="P8339">
        <v>0.62396450000000003</v>
      </c>
      <c r="Q8339">
        <v>-5.4330050000000003E-3</v>
      </c>
      <c r="R8339">
        <v>0.15069160000000001</v>
      </c>
      <c r="S8339">
        <v>0.20127787999999999</v>
      </c>
      <c r="T8339">
        <v>0.64803051899999997</v>
      </c>
      <c r="U8339">
        <v>0.26</v>
      </c>
      <c r="V8339">
        <v>1.228571429</v>
      </c>
      <c r="W8339">
        <f>COUNTIF(Table1[[#This Row],[Al2O3]:[TiO2]],0)</f>
        <v>2</v>
      </c>
      <c r="X8339">
        <f>Table1[[#This Row],[K2O]]+Table1[[#This Row],[Li2O]]+Table1[[#This Row],[Na2O]]</f>
        <v>0.17499999999999999</v>
      </c>
      <c r="Y8339">
        <f>Table1[[#This Row],[B2O3]]+Table1[[#This Row],[K2O]]+Table1[[#This Row],[Li2O]]+Table1[[#This Row],[Na2O]]</f>
        <v>0.33</v>
      </c>
      <c r="Z8339" s="2">
        <f>Table1[[#This Row],[B2O3]]+Table1[[#This Row],[CaO]]+Table1[[#This Row],[K2O]]+Table1[[#This Row],[Li2O]]+Table1[[#This Row],[Na2O]]</f>
        <v>0.34</v>
      </c>
      <c r="AA8339" s="2">
        <f>Table1[[#This Row],[A+B+AE]]-Table1[[#This Row],[Al2O3]]-Table1[[#This Row],[SiO2]]</f>
        <v>-0.26</v>
      </c>
      <c r="AB83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472.55299999999988</v>
      </c>
    </row>
    <row r="8340" spans="1:28" hidden="1" x14ac:dyDescent="0.25">
      <c r="A8340">
        <v>0.22</v>
      </c>
      <c r="B8340">
        <v>0.18</v>
      </c>
      <c r="C8340">
        <v>0</v>
      </c>
      <c r="D8340">
        <v>2.5000000000000001E-3</v>
      </c>
      <c r="E8340">
        <v>0.05</v>
      </c>
      <c r="F8340">
        <v>0</v>
      </c>
      <c r="G8340">
        <v>4.4999999999999998E-2</v>
      </c>
      <c r="H8340">
        <v>0.13500000000000001</v>
      </c>
      <c r="I8340">
        <v>0.33</v>
      </c>
      <c r="J8340">
        <v>3.7499999999999999E-2</v>
      </c>
      <c r="K8340">
        <v>0.48175182</v>
      </c>
      <c r="L8340">
        <v>0.57261459999999997</v>
      </c>
      <c r="M8340">
        <v>1.3671859999999999E-2</v>
      </c>
      <c r="N8340">
        <v>0.17368096</v>
      </c>
      <c r="O8340">
        <v>0.21064424000000001</v>
      </c>
      <c r="P8340">
        <v>0.61567479999999997</v>
      </c>
      <c r="Q8340">
        <v>-1.1052380000000001E-2</v>
      </c>
      <c r="R8340">
        <v>0.15346662</v>
      </c>
      <c r="S8340">
        <v>0.20538769000000001</v>
      </c>
      <c r="T8340">
        <v>0.64114568999999999</v>
      </c>
      <c r="U8340">
        <v>0.26</v>
      </c>
      <c r="V8340">
        <v>1.2222222199999999</v>
      </c>
      <c r="W8340">
        <f>COUNTIF(Table1[[#This Row],[Al2O3]:[TiO2]],0)</f>
        <v>2</v>
      </c>
      <c r="X8340">
        <f>Table1[[#This Row],[K2O]]+Table1[[#This Row],[Li2O]]+Table1[[#This Row],[Na2O]]</f>
        <v>0.18</v>
      </c>
      <c r="Y8340">
        <f>Table1[[#This Row],[B2O3]]+Table1[[#This Row],[K2O]]+Table1[[#This Row],[Li2O]]+Table1[[#This Row],[Na2O]]</f>
        <v>0.36</v>
      </c>
      <c r="Z8340" s="2">
        <f>Table1[[#This Row],[B2O3]]+Table1[[#This Row],[CaO]]+Table1[[#This Row],[K2O]]+Table1[[#This Row],[Li2O]]+Table1[[#This Row],[Na2O]]</f>
        <v>0.36</v>
      </c>
      <c r="AA8340" s="2">
        <f>Table1[[#This Row],[A+B+AE]]-Table1[[#This Row],[Al2O3]]-Table1[[#This Row],[SiO2]]</f>
        <v>-0.19000000000000003</v>
      </c>
      <c r="AB83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462.77500000000009</v>
      </c>
    </row>
    <row r="8341" spans="1:28" hidden="1" x14ac:dyDescent="0.25">
      <c r="A8341">
        <v>0.24</v>
      </c>
      <c r="B8341">
        <v>0.13</v>
      </c>
      <c r="C8341">
        <v>0</v>
      </c>
      <c r="D8341">
        <v>0</v>
      </c>
      <c r="E8341">
        <v>0.04</v>
      </c>
      <c r="F8341">
        <v>5.0000000000000001E-3</v>
      </c>
      <c r="G8341">
        <v>5.0000000000000001E-3</v>
      </c>
      <c r="H8341">
        <v>0.14499999999999999</v>
      </c>
      <c r="I8341">
        <v>0.43</v>
      </c>
      <c r="J8341">
        <v>5.0000000000000001E-3</v>
      </c>
      <c r="K8341">
        <v>0.52760735999999997</v>
      </c>
      <c r="L8341">
        <v>0.55703389999999997</v>
      </c>
      <c r="M8341">
        <v>3.7262339999999998E-2</v>
      </c>
      <c r="N8341">
        <v>0.14511413000000001</v>
      </c>
      <c r="O8341">
        <v>0.22896939999999999</v>
      </c>
      <c r="P8341">
        <v>0.62591646999999995</v>
      </c>
      <c r="Q8341">
        <v>-2.7311800000000002E-3</v>
      </c>
      <c r="R8341">
        <v>0.13780236000000001</v>
      </c>
      <c r="S8341">
        <v>0.22306387999999999</v>
      </c>
      <c r="T8341">
        <v>0.63913377000000005</v>
      </c>
      <c r="U8341">
        <v>0.27</v>
      </c>
      <c r="V8341">
        <v>1.6</v>
      </c>
      <c r="W8341">
        <f>COUNTIF(Table1[[#This Row],[Al2O3]:[TiO2]],0)</f>
        <v>2</v>
      </c>
      <c r="X8341">
        <f>Table1[[#This Row],[K2O]]+Table1[[#This Row],[Li2O]]+Table1[[#This Row],[Na2O]]</f>
        <v>0.155</v>
      </c>
      <c r="Y8341">
        <f>Table1[[#This Row],[B2O3]]+Table1[[#This Row],[K2O]]+Table1[[#This Row],[Li2O]]+Table1[[#This Row],[Na2O]]</f>
        <v>0.28500000000000003</v>
      </c>
      <c r="Z8341" s="2">
        <f>Table1[[#This Row],[B2O3]]+Table1[[#This Row],[CaO]]+Table1[[#This Row],[K2O]]+Table1[[#This Row],[Li2O]]+Table1[[#This Row],[Na2O]]</f>
        <v>0.28500000000000003</v>
      </c>
      <c r="AA8341" s="2">
        <f>Table1[[#This Row],[A+B+AE]]-Table1[[#This Row],[Al2O3]]-Table1[[#This Row],[SiO2]]</f>
        <v>-0.38499999999999995</v>
      </c>
      <c r="AB83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523.32799999999997</v>
      </c>
    </row>
    <row r="8342" spans="1:28" hidden="1" x14ac:dyDescent="0.25">
      <c r="A8342">
        <v>0.2</v>
      </c>
      <c r="B8342">
        <v>0.14499999999999999</v>
      </c>
      <c r="C8342">
        <v>0</v>
      </c>
      <c r="D8342">
        <v>0</v>
      </c>
      <c r="E8342">
        <v>3.5000000000000003E-2</v>
      </c>
      <c r="F8342">
        <v>0.01</v>
      </c>
      <c r="G8342">
        <v>4.4999999999999998E-2</v>
      </c>
      <c r="H8342">
        <v>0.125</v>
      </c>
      <c r="I8342">
        <v>0.41499999999999998</v>
      </c>
      <c r="J8342">
        <v>2.5000000000000001E-2</v>
      </c>
      <c r="K8342">
        <v>0.56081081099999996</v>
      </c>
      <c r="L8342">
        <v>0.56574420000000003</v>
      </c>
      <c r="M8342">
        <v>3.1560023E-2</v>
      </c>
      <c r="N8342">
        <v>0.168156746</v>
      </c>
      <c r="O8342">
        <v>0.19185572400000001</v>
      </c>
      <c r="P8342">
        <v>0.639987529</v>
      </c>
      <c r="Q8342">
        <v>7.1400309999999998E-3</v>
      </c>
      <c r="R8342">
        <v>0.14609069999999999</v>
      </c>
      <c r="S8342">
        <v>0.18925504500000001</v>
      </c>
      <c r="T8342">
        <v>0.66465425499999997</v>
      </c>
      <c r="U8342">
        <v>0.26</v>
      </c>
      <c r="V8342">
        <v>1.1764705879999999</v>
      </c>
      <c r="W8342">
        <f>COUNTIF(Table1[[#This Row],[Al2O3]:[TiO2]],0)</f>
        <v>2</v>
      </c>
      <c r="X8342">
        <f>Table1[[#This Row],[K2O]]+Table1[[#This Row],[Li2O]]+Table1[[#This Row],[Na2O]]</f>
        <v>0.18</v>
      </c>
      <c r="Y8342">
        <f>Table1[[#This Row],[B2O3]]+Table1[[#This Row],[K2O]]+Table1[[#This Row],[Li2O]]+Table1[[#This Row],[Na2O]]</f>
        <v>0.32500000000000001</v>
      </c>
      <c r="Z8342" s="2">
        <f>Table1[[#This Row],[B2O3]]+Table1[[#This Row],[CaO]]+Table1[[#This Row],[K2O]]+Table1[[#This Row],[Li2O]]+Table1[[#This Row],[Na2O]]</f>
        <v>0.32500000000000001</v>
      </c>
      <c r="AA8342" s="2">
        <f>Table1[[#This Row],[A+B+AE]]-Table1[[#This Row],[Al2O3]]-Table1[[#This Row],[SiO2]]</f>
        <v>-0.28999999999999998</v>
      </c>
      <c r="AB83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474.7684999999999</v>
      </c>
    </row>
    <row r="8343" spans="1:28" hidden="1" x14ac:dyDescent="0.25">
      <c r="A8343">
        <v>0.19500000000000001</v>
      </c>
      <c r="B8343">
        <v>0.14499999999999999</v>
      </c>
      <c r="C8343">
        <v>0</v>
      </c>
      <c r="D8343">
        <v>0</v>
      </c>
      <c r="E8343">
        <v>0.02</v>
      </c>
      <c r="F8343">
        <v>7.4999999999999997E-3</v>
      </c>
      <c r="G8343">
        <v>0.04</v>
      </c>
      <c r="H8343">
        <v>0.12</v>
      </c>
      <c r="I8343">
        <v>0.43</v>
      </c>
      <c r="J8343">
        <v>4.2500000000000003E-2</v>
      </c>
      <c r="K8343">
        <v>0.57718121</v>
      </c>
      <c r="L8343">
        <v>0.56335745000000004</v>
      </c>
      <c r="M8343">
        <v>4.5993880000000001E-2</v>
      </c>
      <c r="N8343">
        <v>0.15765087</v>
      </c>
      <c r="O8343">
        <v>0.18726232000000001</v>
      </c>
      <c r="P8343">
        <v>0.65508681000000002</v>
      </c>
      <c r="Q8343">
        <v>1.919218E-2</v>
      </c>
      <c r="R8343">
        <v>0.1380431</v>
      </c>
      <c r="S8343">
        <v>0.18422121999999999</v>
      </c>
      <c r="T8343">
        <v>0.67773569</v>
      </c>
      <c r="U8343">
        <v>0.26</v>
      </c>
      <c r="V8343">
        <v>1.21875</v>
      </c>
      <c r="W8343">
        <f>COUNTIF(Table1[[#This Row],[Al2O3]:[TiO2]],0)</f>
        <v>2</v>
      </c>
      <c r="X8343">
        <f>Table1[[#This Row],[K2O]]+Table1[[#This Row],[Li2O]]+Table1[[#This Row],[Na2O]]</f>
        <v>0.16749999999999998</v>
      </c>
      <c r="Y8343">
        <f>Table1[[#This Row],[B2O3]]+Table1[[#This Row],[K2O]]+Table1[[#This Row],[Li2O]]+Table1[[#This Row],[Na2O]]</f>
        <v>0.3125</v>
      </c>
      <c r="Z8343" s="2">
        <f>Table1[[#This Row],[B2O3]]+Table1[[#This Row],[CaO]]+Table1[[#This Row],[K2O]]+Table1[[#This Row],[Li2O]]+Table1[[#This Row],[Na2O]]</f>
        <v>0.3125</v>
      </c>
      <c r="AA8343" s="2">
        <f>Table1[[#This Row],[A+B+AE]]-Table1[[#This Row],[Al2O3]]-Table1[[#This Row],[SiO2]]</f>
        <v>-0.3125</v>
      </c>
      <c r="AB83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482.23800000000006</v>
      </c>
    </row>
    <row r="8344" spans="1:28" hidden="1" x14ac:dyDescent="0.25">
      <c r="A8344">
        <v>0.20499999999999999</v>
      </c>
      <c r="B8344">
        <v>0.15</v>
      </c>
      <c r="C8344">
        <v>0</v>
      </c>
      <c r="D8344">
        <v>0</v>
      </c>
      <c r="E8344">
        <v>3.5000000000000003E-2</v>
      </c>
      <c r="F8344">
        <v>2.5000000000000001E-3</v>
      </c>
      <c r="G8344">
        <v>2.5000000000000001E-2</v>
      </c>
      <c r="H8344">
        <v>0.125</v>
      </c>
      <c r="I8344">
        <v>0.41499999999999998</v>
      </c>
      <c r="J8344">
        <v>4.2500000000000003E-2</v>
      </c>
      <c r="K8344">
        <v>0.55704697999999997</v>
      </c>
      <c r="L8344">
        <v>0.56180929999999996</v>
      </c>
      <c r="M8344">
        <v>5.1302689999999998E-2</v>
      </c>
      <c r="N8344">
        <v>0.14695912999999999</v>
      </c>
      <c r="O8344">
        <v>0.19852798999999999</v>
      </c>
      <c r="P8344">
        <v>0.65451287999999996</v>
      </c>
      <c r="Q8344">
        <v>1.8624129999999999E-2</v>
      </c>
      <c r="R8344">
        <v>0.13349864</v>
      </c>
      <c r="S8344">
        <v>0.19364741999999999</v>
      </c>
      <c r="T8344">
        <v>0.67285393999999998</v>
      </c>
      <c r="U8344">
        <v>0.25</v>
      </c>
      <c r="V8344">
        <v>1.3666666700000001</v>
      </c>
      <c r="W8344">
        <f>COUNTIF(Table1[[#This Row],[Al2O3]:[TiO2]],0)</f>
        <v>2</v>
      </c>
      <c r="X8344">
        <f>Table1[[#This Row],[K2O]]+Table1[[#This Row],[Li2O]]+Table1[[#This Row],[Na2O]]</f>
        <v>0.1525</v>
      </c>
      <c r="Y8344">
        <f>Table1[[#This Row],[B2O3]]+Table1[[#This Row],[K2O]]+Table1[[#This Row],[Li2O]]+Table1[[#This Row],[Na2O]]</f>
        <v>0.30249999999999999</v>
      </c>
      <c r="Z8344" s="2">
        <f>Table1[[#This Row],[B2O3]]+Table1[[#This Row],[CaO]]+Table1[[#This Row],[K2O]]+Table1[[#This Row],[Li2O]]+Table1[[#This Row],[Na2O]]</f>
        <v>0.30249999999999999</v>
      </c>
      <c r="AA8344" s="2">
        <f>Table1[[#This Row],[A+B+AE]]-Table1[[#This Row],[Al2O3]]-Table1[[#This Row],[SiO2]]</f>
        <v>-0.3175</v>
      </c>
      <c r="AB83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497.58950000000004</v>
      </c>
    </row>
    <row r="8345" spans="1:28" hidden="1" x14ac:dyDescent="0.25">
      <c r="A8345">
        <v>0.23</v>
      </c>
      <c r="B8345">
        <v>0.155</v>
      </c>
      <c r="C8345">
        <v>0</v>
      </c>
      <c r="D8345">
        <v>5.0000000000000001E-3</v>
      </c>
      <c r="E8345">
        <v>0.04</v>
      </c>
      <c r="F8345">
        <v>0.01</v>
      </c>
      <c r="G8345">
        <v>3.5000000000000003E-2</v>
      </c>
      <c r="H8345">
        <v>0.14000000000000001</v>
      </c>
      <c r="I8345">
        <v>0.38500000000000001</v>
      </c>
      <c r="J8345">
        <v>0</v>
      </c>
      <c r="K8345">
        <v>0.50993376999999995</v>
      </c>
      <c r="L8345">
        <v>0.56323080999999997</v>
      </c>
      <c r="M8345">
        <v>1.565683E-2</v>
      </c>
      <c r="N8345">
        <v>0.16907462000000001</v>
      </c>
      <c r="O8345">
        <v>0.21605779</v>
      </c>
      <c r="P8345">
        <v>0.61486759000000002</v>
      </c>
      <c r="Q8345">
        <v>-1.1120369999999999E-2</v>
      </c>
      <c r="R8345">
        <v>0.15008778</v>
      </c>
      <c r="S8345">
        <v>0.21196887</v>
      </c>
      <c r="T8345">
        <v>0.63794335000000002</v>
      </c>
      <c r="U8345">
        <v>0.26500000000000001</v>
      </c>
      <c r="V8345">
        <v>1.3142857100000001</v>
      </c>
      <c r="W8345">
        <f>COUNTIF(Table1[[#This Row],[Al2O3]:[TiO2]],0)</f>
        <v>2</v>
      </c>
      <c r="X8345">
        <f>Table1[[#This Row],[K2O]]+Table1[[#This Row],[Li2O]]+Table1[[#This Row],[Na2O]]</f>
        <v>0.18500000000000003</v>
      </c>
      <c r="Y8345">
        <f>Table1[[#This Row],[B2O3]]+Table1[[#This Row],[K2O]]+Table1[[#This Row],[Li2O]]+Table1[[#This Row],[Na2O]]</f>
        <v>0.34</v>
      </c>
      <c r="Z8345" s="2">
        <f>Table1[[#This Row],[B2O3]]+Table1[[#This Row],[CaO]]+Table1[[#This Row],[K2O]]+Table1[[#This Row],[Li2O]]+Table1[[#This Row],[Na2O]]</f>
        <v>0.34</v>
      </c>
      <c r="AA8345" s="2">
        <f>Table1[[#This Row],[A+B+AE]]-Table1[[#This Row],[Al2O3]]-Table1[[#This Row],[SiO2]]</f>
        <v>-0.27500000000000002</v>
      </c>
      <c r="AB83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483.79200000000003</v>
      </c>
    </row>
    <row r="8346" spans="1:28" hidden="1" x14ac:dyDescent="0.25">
      <c r="A8346">
        <v>0.215</v>
      </c>
      <c r="B8346">
        <v>0.14499999999999999</v>
      </c>
      <c r="C8346">
        <v>0</v>
      </c>
      <c r="D8346">
        <v>2.5000000000000001E-3</v>
      </c>
      <c r="E8346">
        <v>0.04</v>
      </c>
      <c r="F8346">
        <v>0</v>
      </c>
      <c r="G8346">
        <v>0.06</v>
      </c>
      <c r="H8346">
        <v>0.13</v>
      </c>
      <c r="I8346">
        <v>0.4</v>
      </c>
      <c r="J8346">
        <v>7.4999999999999997E-3</v>
      </c>
      <c r="K8346">
        <v>0.53691275000000005</v>
      </c>
      <c r="L8346">
        <v>0.56723893000000003</v>
      </c>
      <c r="M8346">
        <v>1.021761E-2</v>
      </c>
      <c r="N8346">
        <v>0.18116835000000001</v>
      </c>
      <c r="O8346">
        <v>0.20301884000000001</v>
      </c>
      <c r="P8346">
        <v>0.61581280999999999</v>
      </c>
      <c r="Q8346">
        <v>-1.302538E-2</v>
      </c>
      <c r="R8346">
        <v>0.15788049000000001</v>
      </c>
      <c r="S8346">
        <v>0.20064018</v>
      </c>
      <c r="T8346">
        <v>0.64147931999999996</v>
      </c>
      <c r="U8346">
        <v>0.27</v>
      </c>
      <c r="V8346">
        <v>1.13157895</v>
      </c>
      <c r="W8346">
        <f>COUNTIF(Table1[[#This Row],[Al2O3]:[TiO2]],0)</f>
        <v>2</v>
      </c>
      <c r="X8346">
        <f>Table1[[#This Row],[K2O]]+Table1[[#This Row],[Li2O]]+Table1[[#This Row],[Na2O]]</f>
        <v>0.19</v>
      </c>
      <c r="Y8346">
        <f>Table1[[#This Row],[B2O3]]+Table1[[#This Row],[K2O]]+Table1[[#This Row],[Li2O]]+Table1[[#This Row],[Na2O]]</f>
        <v>0.33499999999999996</v>
      </c>
      <c r="Z8346" s="2">
        <f>Table1[[#This Row],[B2O3]]+Table1[[#This Row],[CaO]]+Table1[[#This Row],[K2O]]+Table1[[#This Row],[Li2O]]+Table1[[#This Row],[Na2O]]</f>
        <v>0.33499999999999996</v>
      </c>
      <c r="AA8346" s="2">
        <f>Table1[[#This Row],[A+B+AE]]-Table1[[#This Row],[Al2O3]]-Table1[[#This Row],[SiO2]]</f>
        <v>-0.28000000000000003</v>
      </c>
      <c r="AB83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458.23200000000008</v>
      </c>
    </row>
    <row r="8347" spans="1:28" hidden="1" x14ac:dyDescent="0.25">
      <c r="A8347">
        <v>0.20499999999999999</v>
      </c>
      <c r="B8347">
        <v>0.115</v>
      </c>
      <c r="C8347">
        <v>3.5000000000000003E-2</v>
      </c>
      <c r="D8347">
        <v>0</v>
      </c>
      <c r="E8347">
        <v>4.4999999999999998E-2</v>
      </c>
      <c r="F8347">
        <v>0</v>
      </c>
      <c r="G8347">
        <v>5.5E-2</v>
      </c>
      <c r="H8347">
        <v>0.12</v>
      </c>
      <c r="I8347">
        <v>0.42</v>
      </c>
      <c r="J8347">
        <v>5.0000000000000001E-3</v>
      </c>
      <c r="K8347">
        <v>0.56375838899999997</v>
      </c>
      <c r="L8347">
        <v>0.57618585499999997</v>
      </c>
      <c r="M8347">
        <v>6.2790229999999999E-3</v>
      </c>
      <c r="N8347">
        <v>0.185147688</v>
      </c>
      <c r="O8347">
        <v>0.20248213500000001</v>
      </c>
      <c r="P8347">
        <v>0.61237017699999996</v>
      </c>
      <c r="Q8347">
        <v>-1.5348874E-2</v>
      </c>
      <c r="R8347">
        <v>0.15915711599999999</v>
      </c>
      <c r="S8347">
        <v>0.202094886</v>
      </c>
      <c r="T8347">
        <v>0.63874799800000004</v>
      </c>
      <c r="U8347">
        <v>0.27</v>
      </c>
      <c r="V8347">
        <v>1.1714285710000001</v>
      </c>
      <c r="W8347">
        <f>COUNTIF(Table1[[#This Row],[Al2O3]:[TiO2]],0)</f>
        <v>2</v>
      </c>
      <c r="X8347">
        <f>Table1[[#This Row],[K2O]]+Table1[[#This Row],[Li2O]]+Table1[[#This Row],[Na2O]]</f>
        <v>0.17499999999999999</v>
      </c>
      <c r="Y8347">
        <f>Table1[[#This Row],[B2O3]]+Table1[[#This Row],[K2O]]+Table1[[#This Row],[Li2O]]+Table1[[#This Row],[Na2O]]</f>
        <v>0.29000000000000004</v>
      </c>
      <c r="Z8347" s="2">
        <f>Table1[[#This Row],[B2O3]]+Table1[[#This Row],[CaO]]+Table1[[#This Row],[K2O]]+Table1[[#This Row],[Li2O]]+Table1[[#This Row],[Na2O]]</f>
        <v>0.32500000000000001</v>
      </c>
      <c r="AA8347" s="2">
        <f>Table1[[#This Row],[A+B+AE]]-Table1[[#This Row],[Al2O3]]-Table1[[#This Row],[SiO2]]</f>
        <v>-0.29999999999999993</v>
      </c>
      <c r="AB83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467.06799999999998</v>
      </c>
    </row>
    <row r="8348" spans="1:28" hidden="1" x14ac:dyDescent="0.25">
      <c r="A8348">
        <v>0.25</v>
      </c>
      <c r="B8348">
        <v>0.155</v>
      </c>
      <c r="C8348">
        <v>1.4999999999999999E-2</v>
      </c>
      <c r="D8348">
        <v>0</v>
      </c>
      <c r="E8348">
        <v>0.05</v>
      </c>
      <c r="F8348">
        <v>5.0000000000000001E-3</v>
      </c>
      <c r="G8348">
        <v>1.4999999999999999E-2</v>
      </c>
      <c r="H8348">
        <v>0.155</v>
      </c>
      <c r="I8348">
        <v>0.35499999999999998</v>
      </c>
      <c r="J8348">
        <v>0</v>
      </c>
      <c r="K8348">
        <v>0.46710526299999999</v>
      </c>
      <c r="L8348">
        <v>0.56840536699999999</v>
      </c>
      <c r="M8348">
        <v>4.4288909999999999E-3</v>
      </c>
      <c r="N8348">
        <v>0.16833956999999999</v>
      </c>
      <c r="O8348">
        <v>0.23774089100000001</v>
      </c>
      <c r="P8348">
        <v>0.59391953900000005</v>
      </c>
      <c r="Q8348">
        <v>-2.7764337E-2</v>
      </c>
      <c r="R8348">
        <v>0.15487203199999999</v>
      </c>
      <c r="S8348">
        <v>0.23161551799999999</v>
      </c>
      <c r="T8348">
        <v>0.61351244900000002</v>
      </c>
      <c r="U8348">
        <v>0.27</v>
      </c>
      <c r="V8348">
        <v>1.4705882349999999</v>
      </c>
      <c r="W8348">
        <f>COUNTIF(Table1[[#This Row],[Al2O3]:[TiO2]],0)</f>
        <v>2</v>
      </c>
      <c r="X8348">
        <f>Table1[[#This Row],[K2O]]+Table1[[#This Row],[Li2O]]+Table1[[#This Row],[Na2O]]</f>
        <v>0.17499999999999999</v>
      </c>
      <c r="Y8348">
        <f>Table1[[#This Row],[B2O3]]+Table1[[#This Row],[K2O]]+Table1[[#This Row],[Li2O]]+Table1[[#This Row],[Na2O]]</f>
        <v>0.32999999999999996</v>
      </c>
      <c r="Z8348" s="2">
        <f>Table1[[#This Row],[B2O3]]+Table1[[#This Row],[CaO]]+Table1[[#This Row],[K2O]]+Table1[[#This Row],[Li2O]]+Table1[[#This Row],[Na2O]]</f>
        <v>0.34499999999999997</v>
      </c>
      <c r="AA8348" s="2">
        <f>Table1[[#This Row],[A+B+AE]]-Table1[[#This Row],[Al2O3]]-Table1[[#This Row],[SiO2]]</f>
        <v>-0.26</v>
      </c>
      <c r="AB83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501.178</v>
      </c>
    </row>
    <row r="8349" spans="1:28" hidden="1" x14ac:dyDescent="0.25">
      <c r="A8349">
        <v>0.245</v>
      </c>
      <c r="B8349">
        <v>0.14499999999999999</v>
      </c>
      <c r="C8349">
        <v>0</v>
      </c>
      <c r="D8349">
        <v>0</v>
      </c>
      <c r="E8349">
        <v>4.4999999999999998E-2</v>
      </c>
      <c r="F8349">
        <v>0.01</v>
      </c>
      <c r="G8349">
        <v>5.0000000000000001E-3</v>
      </c>
      <c r="H8349">
        <v>0.15</v>
      </c>
      <c r="I8349">
        <v>0.39500000000000002</v>
      </c>
      <c r="J8349">
        <v>5.0000000000000001E-3</v>
      </c>
      <c r="K8349">
        <v>0.5</v>
      </c>
      <c r="L8349">
        <v>0.56046902200000004</v>
      </c>
      <c r="M8349">
        <v>2.757712E-2</v>
      </c>
      <c r="N8349">
        <v>0.15130658999999999</v>
      </c>
      <c r="O8349">
        <v>0.23306475400000001</v>
      </c>
      <c r="P8349">
        <v>0.61562865700000002</v>
      </c>
      <c r="Q8349">
        <v>-9.5057330000000006E-3</v>
      </c>
      <c r="R8349">
        <v>0.141826022</v>
      </c>
      <c r="S8349">
        <v>0.22671435400000001</v>
      </c>
      <c r="T8349">
        <v>0.631459624</v>
      </c>
      <c r="U8349">
        <v>0.27</v>
      </c>
      <c r="V8349">
        <v>1.5806451610000001</v>
      </c>
      <c r="W8349">
        <f>COUNTIF(Table1[[#This Row],[Al2O3]:[TiO2]],0)</f>
        <v>2</v>
      </c>
      <c r="X8349">
        <f>Table1[[#This Row],[K2O]]+Table1[[#This Row],[Li2O]]+Table1[[#This Row],[Na2O]]</f>
        <v>0.16499999999999998</v>
      </c>
      <c r="Y8349">
        <f>Table1[[#This Row],[B2O3]]+Table1[[#This Row],[K2O]]+Table1[[#This Row],[Li2O]]+Table1[[#This Row],[Na2O]]</f>
        <v>0.31</v>
      </c>
      <c r="Z8349" s="2">
        <f>Table1[[#This Row],[B2O3]]+Table1[[#This Row],[CaO]]+Table1[[#This Row],[K2O]]+Table1[[#This Row],[Li2O]]+Table1[[#This Row],[Na2O]]</f>
        <v>0.31</v>
      </c>
      <c r="AA8349" s="2">
        <f>Table1[[#This Row],[A+B+AE]]-Table1[[#This Row],[Al2O3]]-Table1[[#This Row],[SiO2]]</f>
        <v>-0.33</v>
      </c>
      <c r="AB83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517.54300000000001</v>
      </c>
    </row>
    <row r="8350" spans="1:28" hidden="1" x14ac:dyDescent="0.25">
      <c r="A8350">
        <v>0.185</v>
      </c>
      <c r="B8350">
        <v>0.115</v>
      </c>
      <c r="C8350">
        <v>0.04</v>
      </c>
      <c r="D8350">
        <v>0</v>
      </c>
      <c r="E8350">
        <v>3.5000000000000003E-2</v>
      </c>
      <c r="F8350">
        <v>0.01</v>
      </c>
      <c r="G8350">
        <v>0.06</v>
      </c>
      <c r="H8350">
        <v>0.115</v>
      </c>
      <c r="I8350">
        <v>0.44</v>
      </c>
      <c r="J8350">
        <v>0</v>
      </c>
      <c r="K8350">
        <v>0.59459459000000003</v>
      </c>
      <c r="L8350">
        <v>0.57453936999999999</v>
      </c>
      <c r="M8350">
        <v>1.5970519999999998E-2</v>
      </c>
      <c r="N8350">
        <v>0.18962206000000001</v>
      </c>
      <c r="O8350">
        <v>0.18172442</v>
      </c>
      <c r="P8350">
        <v>0.62865351999999997</v>
      </c>
      <c r="Q8350">
        <v>-1.7058399999999999E-3</v>
      </c>
      <c r="R8350">
        <v>0.15837304999999999</v>
      </c>
      <c r="S8350">
        <v>0.18254838000000001</v>
      </c>
      <c r="T8350">
        <v>0.65907857000000003</v>
      </c>
      <c r="U8350">
        <v>0.255</v>
      </c>
      <c r="V8350">
        <v>1.0571428599999999</v>
      </c>
      <c r="W8350">
        <f>COUNTIF(Table1[[#This Row],[Al2O3]:[TiO2]],0)</f>
        <v>2</v>
      </c>
      <c r="X8350">
        <f>Table1[[#This Row],[K2O]]+Table1[[#This Row],[Li2O]]+Table1[[#This Row],[Na2O]]</f>
        <v>0.185</v>
      </c>
      <c r="Y8350">
        <f>Table1[[#This Row],[B2O3]]+Table1[[#This Row],[K2O]]+Table1[[#This Row],[Li2O]]+Table1[[#This Row],[Na2O]]</f>
        <v>0.3</v>
      </c>
      <c r="Z8350" s="2">
        <f>Table1[[#This Row],[B2O3]]+Table1[[#This Row],[CaO]]+Table1[[#This Row],[K2O]]+Table1[[#This Row],[Li2O]]+Table1[[#This Row],[Na2O]]</f>
        <v>0.34</v>
      </c>
      <c r="AA8350" s="2">
        <f>Table1[[#This Row],[A+B+AE]]-Table1[[#This Row],[Al2O3]]-Table1[[#This Row],[SiO2]]</f>
        <v>-0.28499999999999998</v>
      </c>
      <c r="AB83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463.80250000000012</v>
      </c>
    </row>
    <row r="8351" spans="1:28" hidden="1" x14ac:dyDescent="0.25">
      <c r="A8351">
        <v>0.25</v>
      </c>
      <c r="B8351">
        <v>0.185</v>
      </c>
      <c r="C8351">
        <v>0.03</v>
      </c>
      <c r="D8351">
        <v>0</v>
      </c>
      <c r="E8351">
        <v>0.04</v>
      </c>
      <c r="F8351">
        <v>0</v>
      </c>
      <c r="G8351">
        <v>2.5000000000000001E-2</v>
      </c>
      <c r="H8351">
        <v>0.15</v>
      </c>
      <c r="I8351">
        <v>0.31</v>
      </c>
      <c r="J8351">
        <v>0.01</v>
      </c>
      <c r="K8351">
        <v>0.43661971799999999</v>
      </c>
      <c r="L8351">
        <v>0.57101258300000002</v>
      </c>
      <c r="M8351">
        <v>1.9821699999999999E-4</v>
      </c>
      <c r="N8351">
        <v>0.17341801800000001</v>
      </c>
      <c r="O8351">
        <v>0.234367676</v>
      </c>
      <c r="P8351">
        <v>0.59221430600000002</v>
      </c>
      <c r="Q8351">
        <v>-2.6774530000000001E-2</v>
      </c>
      <c r="R8351">
        <v>0.15583451400000001</v>
      </c>
      <c r="S8351">
        <v>0.22774166800000001</v>
      </c>
      <c r="T8351">
        <v>0.61642381800000001</v>
      </c>
      <c r="U8351">
        <v>0.25</v>
      </c>
      <c r="V8351">
        <v>1.428571429</v>
      </c>
      <c r="W8351">
        <f>COUNTIF(Table1[[#This Row],[Al2O3]:[TiO2]],0)</f>
        <v>2</v>
      </c>
      <c r="X8351">
        <f>Table1[[#This Row],[K2O]]+Table1[[#This Row],[Li2O]]+Table1[[#This Row],[Na2O]]</f>
        <v>0.17499999999999999</v>
      </c>
      <c r="Y8351">
        <f>Table1[[#This Row],[B2O3]]+Table1[[#This Row],[K2O]]+Table1[[#This Row],[Li2O]]+Table1[[#This Row],[Na2O]]</f>
        <v>0.36</v>
      </c>
      <c r="Z8351" s="2">
        <f>Table1[[#This Row],[B2O3]]+Table1[[#This Row],[CaO]]+Table1[[#This Row],[K2O]]+Table1[[#This Row],[Li2O]]+Table1[[#This Row],[Na2O]]</f>
        <v>0.39</v>
      </c>
      <c r="AA8351" s="2">
        <f>Table1[[#This Row],[A+B+AE]]-Table1[[#This Row],[Al2O3]]-Table1[[#This Row],[SiO2]]</f>
        <v>-0.16999999999999998</v>
      </c>
      <c r="AB83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486.86849999999993</v>
      </c>
    </row>
    <row r="8352" spans="1:28" hidden="1" x14ac:dyDescent="0.25">
      <c r="A8352">
        <v>0.22</v>
      </c>
      <c r="B8352">
        <v>0.185</v>
      </c>
      <c r="C8352">
        <v>0</v>
      </c>
      <c r="D8352">
        <v>0</v>
      </c>
      <c r="E8352">
        <v>0.02</v>
      </c>
      <c r="F8352">
        <v>7.4999999999999997E-3</v>
      </c>
      <c r="G8352">
        <v>4.4999999999999998E-2</v>
      </c>
      <c r="H8352">
        <v>0.13500000000000001</v>
      </c>
      <c r="I8352">
        <v>0.34</v>
      </c>
      <c r="J8352">
        <v>4.7500000000000001E-2</v>
      </c>
      <c r="K8352">
        <v>0.48920862999999998</v>
      </c>
      <c r="L8352">
        <v>0.57057539000000002</v>
      </c>
      <c r="M8352">
        <v>1.7168989999999999E-2</v>
      </c>
      <c r="N8352">
        <v>0.17290238999999999</v>
      </c>
      <c r="O8352">
        <v>0.20637221</v>
      </c>
      <c r="P8352">
        <v>0.62072539999999998</v>
      </c>
      <c r="Q8352">
        <v>-5.6251900000000004E-3</v>
      </c>
      <c r="R8352">
        <v>0.1506661</v>
      </c>
      <c r="S8352">
        <v>0.20163970000000001</v>
      </c>
      <c r="T8352">
        <v>0.6476942</v>
      </c>
      <c r="U8352">
        <v>0.27</v>
      </c>
      <c r="V8352">
        <v>1.2222222199999999</v>
      </c>
      <c r="W8352">
        <f>COUNTIF(Table1[[#This Row],[Al2O3]:[TiO2]],0)</f>
        <v>2</v>
      </c>
      <c r="X8352">
        <f>Table1[[#This Row],[K2O]]+Table1[[#This Row],[Li2O]]+Table1[[#This Row],[Na2O]]</f>
        <v>0.1875</v>
      </c>
      <c r="Y8352">
        <f>Table1[[#This Row],[B2O3]]+Table1[[#This Row],[K2O]]+Table1[[#This Row],[Li2O]]+Table1[[#This Row],[Na2O]]</f>
        <v>0.3725</v>
      </c>
      <c r="Z8352" s="2">
        <f>Table1[[#This Row],[B2O3]]+Table1[[#This Row],[CaO]]+Table1[[#This Row],[K2O]]+Table1[[#This Row],[Li2O]]+Table1[[#This Row],[Na2O]]</f>
        <v>0.3725</v>
      </c>
      <c r="AA8352" s="2">
        <f>Table1[[#This Row],[A+B+AE]]-Table1[[#This Row],[Al2O3]]-Table1[[#This Row],[SiO2]]</f>
        <v>-0.18750000000000003</v>
      </c>
      <c r="AB83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463.62900000000002</v>
      </c>
    </row>
    <row r="8353" spans="1:28" hidden="1" x14ac:dyDescent="0.25">
      <c r="A8353">
        <v>0.245</v>
      </c>
      <c r="B8353">
        <v>0.19500000000000001</v>
      </c>
      <c r="C8353">
        <v>0</v>
      </c>
      <c r="D8353">
        <v>2.5000000000000001E-3</v>
      </c>
      <c r="E8353">
        <v>0.03</v>
      </c>
      <c r="F8353">
        <v>0</v>
      </c>
      <c r="G8353">
        <v>5.5E-2</v>
      </c>
      <c r="H8353">
        <v>0.14000000000000001</v>
      </c>
      <c r="I8353">
        <v>0.31</v>
      </c>
      <c r="J8353">
        <v>2.2499999999999999E-2</v>
      </c>
      <c r="K8353">
        <v>0.44604316500000002</v>
      </c>
      <c r="L8353">
        <v>0.56934883000000003</v>
      </c>
      <c r="M8353">
        <v>-2.2413429999999998E-3</v>
      </c>
      <c r="N8353">
        <v>0.180329297</v>
      </c>
      <c r="O8353">
        <v>0.224603735</v>
      </c>
      <c r="P8353">
        <v>0.595066969</v>
      </c>
      <c r="Q8353">
        <v>-2.3808585E-2</v>
      </c>
      <c r="R8353">
        <v>0.15743172799999999</v>
      </c>
      <c r="S8353">
        <v>0.219258013</v>
      </c>
      <c r="T8353">
        <v>0.62331025900000003</v>
      </c>
      <c r="U8353">
        <v>0.27</v>
      </c>
      <c r="V8353">
        <v>1.2564102559999999</v>
      </c>
      <c r="W8353">
        <f>COUNTIF(Table1[[#This Row],[Al2O3]:[TiO2]],0)</f>
        <v>2</v>
      </c>
      <c r="X8353">
        <f>Table1[[#This Row],[K2O]]+Table1[[#This Row],[Li2O]]+Table1[[#This Row],[Na2O]]</f>
        <v>0.19500000000000001</v>
      </c>
      <c r="Y8353">
        <f>Table1[[#This Row],[B2O3]]+Table1[[#This Row],[K2O]]+Table1[[#This Row],[Li2O]]+Table1[[#This Row],[Na2O]]</f>
        <v>0.39</v>
      </c>
      <c r="Z8353" s="2">
        <f>Table1[[#This Row],[B2O3]]+Table1[[#This Row],[CaO]]+Table1[[#This Row],[K2O]]+Table1[[#This Row],[Li2O]]+Table1[[#This Row],[Na2O]]</f>
        <v>0.39</v>
      </c>
      <c r="AA8353" s="2">
        <f>Table1[[#This Row],[A+B+AE]]-Table1[[#This Row],[Al2O3]]-Table1[[#This Row],[SiO2]]</f>
        <v>-0.16499999999999998</v>
      </c>
      <c r="AB83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453.04150000000004</v>
      </c>
    </row>
    <row r="8354" spans="1:28" hidden="1" x14ac:dyDescent="0.25">
      <c r="A8354">
        <v>0.18</v>
      </c>
      <c r="B8354">
        <v>0.125</v>
      </c>
      <c r="C8354">
        <v>0.02</v>
      </c>
      <c r="D8354">
        <v>0</v>
      </c>
      <c r="E8354">
        <v>0.02</v>
      </c>
      <c r="F8354">
        <v>0</v>
      </c>
      <c r="G8354">
        <v>0.06</v>
      </c>
      <c r="H8354">
        <v>0.11</v>
      </c>
      <c r="I8354">
        <v>0.44</v>
      </c>
      <c r="J8354">
        <v>4.4999999999999998E-2</v>
      </c>
      <c r="K8354">
        <v>0.60273973000000003</v>
      </c>
      <c r="L8354">
        <v>0.57324746000000004</v>
      </c>
      <c r="M8354">
        <v>3.3758860000000002E-2</v>
      </c>
      <c r="N8354">
        <v>0.17530469000000001</v>
      </c>
      <c r="O8354">
        <v>0.17727440999999999</v>
      </c>
      <c r="P8354">
        <v>0.64742089999999997</v>
      </c>
      <c r="Q8354">
        <v>1.1955169999999999E-2</v>
      </c>
      <c r="R8354">
        <v>0.14933975999999999</v>
      </c>
      <c r="S8354">
        <v>0.17645501999999999</v>
      </c>
      <c r="T8354">
        <v>0.67420522000000005</v>
      </c>
      <c r="U8354">
        <v>0.27</v>
      </c>
      <c r="V8354">
        <v>1.05882353</v>
      </c>
      <c r="W8354">
        <f>COUNTIF(Table1[[#This Row],[Al2O3]:[TiO2]],0)</f>
        <v>2</v>
      </c>
      <c r="X8354">
        <f>Table1[[#This Row],[K2O]]+Table1[[#This Row],[Li2O]]+Table1[[#This Row],[Na2O]]</f>
        <v>0.16999999999999998</v>
      </c>
      <c r="Y8354">
        <f>Table1[[#This Row],[B2O3]]+Table1[[#This Row],[K2O]]+Table1[[#This Row],[Li2O]]+Table1[[#This Row],[Na2O]]</f>
        <v>0.29499999999999998</v>
      </c>
      <c r="Z8354" s="2">
        <f>Table1[[#This Row],[B2O3]]+Table1[[#This Row],[CaO]]+Table1[[#This Row],[K2O]]+Table1[[#This Row],[Li2O]]+Table1[[#This Row],[Na2O]]</f>
        <v>0.315</v>
      </c>
      <c r="AA8354" s="2">
        <f>Table1[[#This Row],[A+B+AE]]-Table1[[#This Row],[Al2O3]]-Table1[[#This Row],[SiO2]]</f>
        <v>-0.30499999999999999</v>
      </c>
      <c r="AB83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460.93599999999992</v>
      </c>
    </row>
    <row r="8355" spans="1:28" hidden="1" x14ac:dyDescent="0.25">
      <c r="A8355">
        <v>0.22500000000000001</v>
      </c>
      <c r="B8355">
        <v>0.17499999999999999</v>
      </c>
      <c r="C8355">
        <v>5.0000000000000001E-3</v>
      </c>
      <c r="D8355">
        <v>0</v>
      </c>
      <c r="E8355">
        <v>0.04</v>
      </c>
      <c r="F8355">
        <v>0</v>
      </c>
      <c r="G8355">
        <v>4.4999999999999998E-2</v>
      </c>
      <c r="H8355">
        <v>0.13500000000000001</v>
      </c>
      <c r="I8355">
        <v>0.35499999999999998</v>
      </c>
      <c r="J8355">
        <v>0.02</v>
      </c>
      <c r="K8355">
        <v>0.49650349700000002</v>
      </c>
      <c r="L8355">
        <v>0.56622533100000005</v>
      </c>
      <c r="M8355">
        <v>1.6126517999999999E-2</v>
      </c>
      <c r="N8355">
        <v>0.17140233599999999</v>
      </c>
      <c r="O8355">
        <v>0.210821219</v>
      </c>
      <c r="P8355">
        <v>0.61777644499999995</v>
      </c>
      <c r="Q8355">
        <v>-8.9506849999999999E-3</v>
      </c>
      <c r="R8355">
        <v>0.151255695</v>
      </c>
      <c r="S8355">
        <v>0.20603923900000001</v>
      </c>
      <c r="T8355">
        <v>0.64270506599999999</v>
      </c>
      <c r="U8355">
        <v>0.25</v>
      </c>
      <c r="V8355">
        <v>1.25</v>
      </c>
      <c r="W8355">
        <f>COUNTIF(Table1[[#This Row],[Al2O3]:[TiO2]],0)</f>
        <v>2</v>
      </c>
      <c r="X8355">
        <f>Table1[[#This Row],[K2O]]+Table1[[#This Row],[Li2O]]+Table1[[#This Row],[Na2O]]</f>
        <v>0.18</v>
      </c>
      <c r="Y8355">
        <f>Table1[[#This Row],[B2O3]]+Table1[[#This Row],[K2O]]+Table1[[#This Row],[Li2O]]+Table1[[#This Row],[Na2O]]</f>
        <v>0.35499999999999998</v>
      </c>
      <c r="Z8355" s="2">
        <f>Table1[[#This Row],[B2O3]]+Table1[[#This Row],[CaO]]+Table1[[#This Row],[K2O]]+Table1[[#This Row],[Li2O]]+Table1[[#This Row],[Na2O]]</f>
        <v>0.36</v>
      </c>
      <c r="AA8355" s="2">
        <f>Table1[[#This Row],[A+B+AE]]-Table1[[#This Row],[Al2O3]]-Table1[[#This Row],[SiO2]]</f>
        <v>-0.22</v>
      </c>
      <c r="AB83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469.89800000000002</v>
      </c>
    </row>
    <row r="8356" spans="1:28" hidden="1" x14ac:dyDescent="0.25">
      <c r="A8356">
        <v>0.21</v>
      </c>
      <c r="B8356">
        <v>0.14000000000000001</v>
      </c>
      <c r="C8356">
        <v>0</v>
      </c>
      <c r="D8356">
        <v>5.0000000000000001E-3</v>
      </c>
      <c r="E8356">
        <v>0.02</v>
      </c>
      <c r="F8356">
        <v>0</v>
      </c>
      <c r="G8356">
        <v>0.05</v>
      </c>
      <c r="H8356">
        <v>0.12</v>
      </c>
      <c r="I8356">
        <v>0.435</v>
      </c>
      <c r="J8356">
        <v>0.02</v>
      </c>
      <c r="K8356">
        <v>0.56862745100000001</v>
      </c>
      <c r="L8356">
        <v>0.56022747100000003</v>
      </c>
      <c r="M8356">
        <v>3.4606286E-2</v>
      </c>
      <c r="N8356">
        <v>0.16183809599999999</v>
      </c>
      <c r="O8356">
        <v>0.198111339</v>
      </c>
      <c r="P8356">
        <v>0.64005056599999999</v>
      </c>
      <c r="Q8356">
        <v>7.9775980000000007E-3</v>
      </c>
      <c r="R8356">
        <v>0.14198283</v>
      </c>
      <c r="S8356">
        <v>0.195325216</v>
      </c>
      <c r="T8356">
        <v>0.66269195400000003</v>
      </c>
      <c r="U8356">
        <v>0.26500000000000001</v>
      </c>
      <c r="V8356">
        <v>1.2352941180000001</v>
      </c>
      <c r="W8356">
        <f>COUNTIF(Table1[[#This Row],[Al2O3]:[TiO2]],0)</f>
        <v>2</v>
      </c>
      <c r="X8356">
        <f>Table1[[#This Row],[K2O]]+Table1[[#This Row],[Li2O]]+Table1[[#This Row],[Na2O]]</f>
        <v>0.16999999999999998</v>
      </c>
      <c r="Y8356">
        <f>Table1[[#This Row],[B2O3]]+Table1[[#This Row],[K2O]]+Table1[[#This Row],[Li2O]]+Table1[[#This Row],[Na2O]]</f>
        <v>0.31</v>
      </c>
      <c r="Z8356" s="2">
        <f>Table1[[#This Row],[B2O3]]+Table1[[#This Row],[CaO]]+Table1[[#This Row],[K2O]]+Table1[[#This Row],[Li2O]]+Table1[[#This Row],[Na2O]]</f>
        <v>0.31</v>
      </c>
      <c r="AA8356" s="2">
        <f>Table1[[#This Row],[A+B+AE]]-Table1[[#This Row],[Al2O3]]-Table1[[#This Row],[SiO2]]</f>
        <v>-0.33499999999999996</v>
      </c>
      <c r="AB83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475.71550000000002</v>
      </c>
    </row>
    <row r="8357" spans="1:28" hidden="1" x14ac:dyDescent="0.25">
      <c r="A8357">
        <v>0.22</v>
      </c>
      <c r="B8357">
        <v>0.13</v>
      </c>
      <c r="C8357">
        <v>0</v>
      </c>
      <c r="D8357">
        <v>5.0000000000000001E-3</v>
      </c>
      <c r="E8357">
        <v>4.4999999999999998E-2</v>
      </c>
      <c r="F8357">
        <v>0</v>
      </c>
      <c r="G8357">
        <v>2.5000000000000001E-2</v>
      </c>
      <c r="H8357">
        <v>0.13500000000000001</v>
      </c>
      <c r="I8357">
        <v>0.435</v>
      </c>
      <c r="J8357">
        <v>5.0000000000000001E-3</v>
      </c>
      <c r="K8357">
        <v>0.550632911</v>
      </c>
      <c r="L8357">
        <v>0.55906256099999996</v>
      </c>
      <c r="M8357">
        <v>3.5562091999999997E-2</v>
      </c>
      <c r="N8357">
        <v>0.15431758100000001</v>
      </c>
      <c r="O8357">
        <v>0.21116384899999999</v>
      </c>
      <c r="P8357">
        <v>0.63451857</v>
      </c>
      <c r="Q8357">
        <v>9.5877699999999996E-4</v>
      </c>
      <c r="R8357">
        <v>0.14222474900000001</v>
      </c>
      <c r="S8357">
        <v>0.20676983199999999</v>
      </c>
      <c r="T8357">
        <v>0.651005418</v>
      </c>
      <c r="U8357">
        <v>0.26</v>
      </c>
      <c r="V8357">
        <v>1.375</v>
      </c>
      <c r="W8357">
        <f>COUNTIF(Table1[[#This Row],[Al2O3]:[TiO2]],0)</f>
        <v>2</v>
      </c>
      <c r="X8357">
        <f>Table1[[#This Row],[K2O]]+Table1[[#This Row],[Li2O]]+Table1[[#This Row],[Na2O]]</f>
        <v>0.16</v>
      </c>
      <c r="Y8357">
        <f>Table1[[#This Row],[B2O3]]+Table1[[#This Row],[K2O]]+Table1[[#This Row],[Li2O]]+Table1[[#This Row],[Na2O]]</f>
        <v>0.29000000000000004</v>
      </c>
      <c r="Z8357" s="2">
        <f>Table1[[#This Row],[B2O3]]+Table1[[#This Row],[CaO]]+Table1[[#This Row],[K2O]]+Table1[[#This Row],[Li2O]]+Table1[[#This Row],[Na2O]]</f>
        <v>0.29000000000000004</v>
      </c>
      <c r="AA8357" s="2">
        <f>Table1[[#This Row],[A+B+AE]]-Table1[[#This Row],[Al2O3]]-Table1[[#This Row],[SiO2]]</f>
        <v>-0.36499999999999999</v>
      </c>
      <c r="AB83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501.80449999999996</v>
      </c>
    </row>
    <row r="8358" spans="1:28" hidden="1" x14ac:dyDescent="0.25">
      <c r="A8358">
        <v>0.24</v>
      </c>
      <c r="B8358">
        <v>0.155</v>
      </c>
      <c r="C8358">
        <v>0</v>
      </c>
      <c r="D8358">
        <v>0</v>
      </c>
      <c r="E8358">
        <v>2.5000000000000001E-2</v>
      </c>
      <c r="F8358">
        <v>2.5000000000000001E-3</v>
      </c>
      <c r="G8358">
        <v>0.03</v>
      </c>
      <c r="H8358">
        <v>0.14000000000000001</v>
      </c>
      <c r="I8358">
        <v>0.39500000000000002</v>
      </c>
      <c r="J8358">
        <v>1.2500000000000001E-2</v>
      </c>
      <c r="K8358">
        <v>0.50967741899999996</v>
      </c>
      <c r="L8358">
        <v>0.55993709800000002</v>
      </c>
      <c r="M8358">
        <v>2.2699948000000001E-2</v>
      </c>
      <c r="N8358">
        <v>0.159696224</v>
      </c>
      <c r="O8358">
        <v>0.222955084</v>
      </c>
      <c r="P8358">
        <v>0.61734869199999998</v>
      </c>
      <c r="Q8358">
        <v>-8.3347009999999999E-3</v>
      </c>
      <c r="R8358">
        <v>0.144844799</v>
      </c>
      <c r="S8358">
        <v>0.21782537699999999</v>
      </c>
      <c r="T8358">
        <v>0.63732982400000004</v>
      </c>
      <c r="U8358">
        <v>0.27</v>
      </c>
      <c r="V8358">
        <v>1.411764706</v>
      </c>
      <c r="W8358">
        <f>COUNTIF(Table1[[#This Row],[Al2O3]:[TiO2]],0)</f>
        <v>2</v>
      </c>
      <c r="X8358">
        <f>Table1[[#This Row],[K2O]]+Table1[[#This Row],[Li2O]]+Table1[[#This Row],[Na2O]]</f>
        <v>0.17250000000000001</v>
      </c>
      <c r="Y8358">
        <f>Table1[[#This Row],[B2O3]]+Table1[[#This Row],[K2O]]+Table1[[#This Row],[Li2O]]+Table1[[#This Row],[Na2O]]</f>
        <v>0.32750000000000001</v>
      </c>
      <c r="Z8358" s="2">
        <f>Table1[[#This Row],[B2O3]]+Table1[[#This Row],[CaO]]+Table1[[#This Row],[K2O]]+Table1[[#This Row],[Li2O]]+Table1[[#This Row],[Na2O]]</f>
        <v>0.32750000000000001</v>
      </c>
      <c r="AA8358" s="2">
        <f>Table1[[#This Row],[A+B+AE]]-Table1[[#This Row],[Al2O3]]-Table1[[#This Row],[SiO2]]</f>
        <v>-0.3075</v>
      </c>
      <c r="AB83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492.49250000000006</v>
      </c>
    </row>
    <row r="8359" spans="1:28" hidden="1" x14ac:dyDescent="0.25">
      <c r="A8359">
        <v>0.18</v>
      </c>
      <c r="B8359">
        <v>0.13</v>
      </c>
      <c r="C8359">
        <v>2.5000000000000001E-2</v>
      </c>
      <c r="D8359">
        <v>0</v>
      </c>
      <c r="E8359">
        <v>3.5000000000000003E-2</v>
      </c>
      <c r="F8359">
        <v>0</v>
      </c>
      <c r="G8359">
        <v>4.4999999999999998E-2</v>
      </c>
      <c r="H8359">
        <v>0.11</v>
      </c>
      <c r="I8359">
        <v>0.42499999999999999</v>
      </c>
      <c r="J8359">
        <v>0.05</v>
      </c>
      <c r="K8359">
        <v>0.59440559000000004</v>
      </c>
      <c r="L8359">
        <v>0.57388894999999995</v>
      </c>
      <c r="M8359">
        <v>4.2276210000000002E-2</v>
      </c>
      <c r="N8359">
        <v>0.16487126999999999</v>
      </c>
      <c r="O8359">
        <v>0.18087907</v>
      </c>
      <c r="P8359">
        <v>0.65424965000000002</v>
      </c>
      <c r="Q8359">
        <v>1.768258E-2</v>
      </c>
      <c r="R8359">
        <v>0.14248083</v>
      </c>
      <c r="S8359">
        <v>0.17892733</v>
      </c>
      <c r="T8359">
        <v>0.67859183999999995</v>
      </c>
      <c r="U8359">
        <v>0.255</v>
      </c>
      <c r="V8359">
        <v>1.16129032</v>
      </c>
      <c r="W8359">
        <f>COUNTIF(Table1[[#This Row],[Al2O3]:[TiO2]],0)</f>
        <v>2</v>
      </c>
      <c r="X8359">
        <f>Table1[[#This Row],[K2O]]+Table1[[#This Row],[Li2O]]+Table1[[#This Row],[Na2O]]</f>
        <v>0.155</v>
      </c>
      <c r="Y8359">
        <f>Table1[[#This Row],[B2O3]]+Table1[[#This Row],[K2O]]+Table1[[#This Row],[Li2O]]+Table1[[#This Row],[Na2O]]</f>
        <v>0.28499999999999998</v>
      </c>
      <c r="Z8359" s="2">
        <f>Table1[[#This Row],[B2O3]]+Table1[[#This Row],[CaO]]+Table1[[#This Row],[K2O]]+Table1[[#This Row],[Li2O]]+Table1[[#This Row],[Na2O]]</f>
        <v>0.31</v>
      </c>
      <c r="AA8359" s="2">
        <f>Table1[[#This Row],[A+B+AE]]-Table1[[#This Row],[Al2O3]]-Table1[[#This Row],[SiO2]]</f>
        <v>-0.29499999999999998</v>
      </c>
      <c r="AB83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475.48549999999989</v>
      </c>
    </row>
    <row r="8360" spans="1:28" hidden="1" x14ac:dyDescent="0.25">
      <c r="A8360">
        <v>0.22500000000000001</v>
      </c>
      <c r="B8360">
        <v>0.14000000000000001</v>
      </c>
      <c r="C8360">
        <v>3.5000000000000003E-2</v>
      </c>
      <c r="D8360">
        <v>0</v>
      </c>
      <c r="E8360">
        <v>4.4999999999999998E-2</v>
      </c>
      <c r="F8360">
        <v>0</v>
      </c>
      <c r="G8360">
        <v>0.04</v>
      </c>
      <c r="H8360">
        <v>0.13500000000000001</v>
      </c>
      <c r="I8360">
        <v>0.375</v>
      </c>
      <c r="J8360">
        <v>5.0000000000000001E-3</v>
      </c>
      <c r="K8360">
        <v>0.510204082</v>
      </c>
      <c r="L8360">
        <v>0.57523312299999996</v>
      </c>
      <c r="M8360">
        <v>2.41053E-4</v>
      </c>
      <c r="N8360">
        <v>0.181460437</v>
      </c>
      <c r="O8360">
        <v>0.21835226499999999</v>
      </c>
      <c r="P8360">
        <v>0.60018729800000004</v>
      </c>
      <c r="Q8360">
        <v>-2.4073298999999999E-2</v>
      </c>
      <c r="R8360">
        <v>0.15960656200000001</v>
      </c>
      <c r="S8360">
        <v>0.21549040799999999</v>
      </c>
      <c r="T8360">
        <v>0.62490302900000005</v>
      </c>
      <c r="U8360">
        <v>0.26500000000000001</v>
      </c>
      <c r="V8360">
        <v>1.2857142859999999</v>
      </c>
      <c r="W8360">
        <f>COUNTIF(Table1[[#This Row],[Al2O3]:[TiO2]],0)</f>
        <v>2</v>
      </c>
      <c r="X8360">
        <f>Table1[[#This Row],[K2O]]+Table1[[#This Row],[Li2O]]+Table1[[#This Row],[Na2O]]</f>
        <v>0.17500000000000002</v>
      </c>
      <c r="Y8360">
        <f>Table1[[#This Row],[B2O3]]+Table1[[#This Row],[K2O]]+Table1[[#This Row],[Li2O]]+Table1[[#This Row],[Na2O]]</f>
        <v>0.31500000000000006</v>
      </c>
      <c r="Z8360" s="2">
        <f>Table1[[#This Row],[B2O3]]+Table1[[#This Row],[CaO]]+Table1[[#This Row],[K2O]]+Table1[[#This Row],[Li2O]]+Table1[[#This Row],[Na2O]]</f>
        <v>0.35000000000000003</v>
      </c>
      <c r="AA8360" s="2">
        <f>Table1[[#This Row],[A+B+AE]]-Table1[[#This Row],[Al2O3]]-Table1[[#This Row],[SiO2]]</f>
        <v>-0.24999999999999997</v>
      </c>
      <c r="AB83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477.58350000000007</v>
      </c>
    </row>
    <row r="8361" spans="1:28" hidden="1" x14ac:dyDescent="0.25">
      <c r="A8361">
        <v>0.21</v>
      </c>
      <c r="B8361">
        <v>0.16</v>
      </c>
      <c r="C8361">
        <v>0.02</v>
      </c>
      <c r="D8361">
        <v>0</v>
      </c>
      <c r="E8361">
        <v>3.5000000000000003E-2</v>
      </c>
      <c r="F8361">
        <v>0</v>
      </c>
      <c r="G8361">
        <v>3.5000000000000003E-2</v>
      </c>
      <c r="H8361">
        <v>0.13</v>
      </c>
      <c r="I8361">
        <v>0.37</v>
      </c>
      <c r="J8361">
        <v>0.04</v>
      </c>
      <c r="K8361">
        <v>0.52112676099999999</v>
      </c>
      <c r="L8361">
        <v>0.57196297200000001</v>
      </c>
      <c r="M8361">
        <v>2.5199184999999999E-2</v>
      </c>
      <c r="N8361">
        <v>0.16713328399999999</v>
      </c>
      <c r="O8361">
        <v>0.20379149199999999</v>
      </c>
      <c r="P8361">
        <v>0.62907522299999996</v>
      </c>
      <c r="Q8361">
        <v>-1.431023E-3</v>
      </c>
      <c r="R8361">
        <v>0.14814340000000001</v>
      </c>
      <c r="S8361">
        <v>0.199404635</v>
      </c>
      <c r="T8361">
        <v>0.65245196500000002</v>
      </c>
      <c r="U8361">
        <v>0.255</v>
      </c>
      <c r="V8361">
        <v>1.2727272730000001</v>
      </c>
      <c r="W8361">
        <f>COUNTIF(Table1[[#This Row],[Al2O3]:[TiO2]],0)</f>
        <v>2</v>
      </c>
      <c r="X8361">
        <f>Table1[[#This Row],[K2O]]+Table1[[#This Row],[Li2O]]+Table1[[#This Row],[Na2O]]</f>
        <v>0.16500000000000001</v>
      </c>
      <c r="Y8361">
        <f>Table1[[#This Row],[B2O3]]+Table1[[#This Row],[K2O]]+Table1[[#This Row],[Li2O]]+Table1[[#This Row],[Na2O]]</f>
        <v>0.32500000000000001</v>
      </c>
      <c r="Z8361" s="2">
        <f>Table1[[#This Row],[B2O3]]+Table1[[#This Row],[CaO]]+Table1[[#This Row],[K2O]]+Table1[[#This Row],[Li2O]]+Table1[[#This Row],[Na2O]]</f>
        <v>0.34499999999999997</v>
      </c>
      <c r="AA8361" s="2">
        <f>Table1[[#This Row],[A+B+AE]]-Table1[[#This Row],[Al2O3]]-Table1[[#This Row],[SiO2]]</f>
        <v>-0.23500000000000001</v>
      </c>
      <c r="AB83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479.93349999999998</v>
      </c>
    </row>
    <row r="8362" spans="1:28" hidden="1" x14ac:dyDescent="0.25">
      <c r="A8362">
        <v>0.20499999999999999</v>
      </c>
      <c r="B8362">
        <v>0.14000000000000001</v>
      </c>
      <c r="C8362">
        <v>0</v>
      </c>
      <c r="D8362">
        <v>0</v>
      </c>
      <c r="E8362">
        <v>0.05</v>
      </c>
      <c r="F8362">
        <v>7.4999999999999997E-3</v>
      </c>
      <c r="G8362">
        <v>2.5000000000000001E-2</v>
      </c>
      <c r="H8362">
        <v>0.12</v>
      </c>
      <c r="I8362">
        <v>0.41499999999999998</v>
      </c>
      <c r="J8362">
        <v>3.7499999999999999E-2</v>
      </c>
      <c r="K8362">
        <v>0.56081080999999999</v>
      </c>
      <c r="L8362">
        <v>0.56472580999999999</v>
      </c>
      <c r="M8362">
        <v>4.9074050000000001E-2</v>
      </c>
      <c r="N8362">
        <v>0.14691352999999999</v>
      </c>
      <c r="O8362">
        <v>0.20253715</v>
      </c>
      <c r="P8362">
        <v>0.65054931999999999</v>
      </c>
      <c r="Q8362">
        <v>1.7820329999999999E-2</v>
      </c>
      <c r="R8362">
        <v>0.13186723</v>
      </c>
      <c r="S8362">
        <v>0.19829658</v>
      </c>
      <c r="T8362">
        <v>0.66983619000000005</v>
      </c>
      <c r="U8362">
        <v>0.255</v>
      </c>
      <c r="V8362">
        <v>1.4137930999999999</v>
      </c>
      <c r="W8362">
        <f>COUNTIF(Table1[[#This Row],[Al2O3]:[TiO2]],0)</f>
        <v>2</v>
      </c>
      <c r="X8362">
        <f>Table1[[#This Row],[K2O]]+Table1[[#This Row],[Li2O]]+Table1[[#This Row],[Na2O]]</f>
        <v>0.1525</v>
      </c>
      <c r="Y8362">
        <f>Table1[[#This Row],[B2O3]]+Table1[[#This Row],[K2O]]+Table1[[#This Row],[Li2O]]+Table1[[#This Row],[Na2O]]</f>
        <v>0.29249999999999998</v>
      </c>
      <c r="Z8362" s="2">
        <f>Table1[[#This Row],[B2O3]]+Table1[[#This Row],[CaO]]+Table1[[#This Row],[K2O]]+Table1[[#This Row],[Li2O]]+Table1[[#This Row],[Na2O]]</f>
        <v>0.29249999999999998</v>
      </c>
      <c r="AA8362" s="2">
        <f>Table1[[#This Row],[A+B+AE]]-Table1[[#This Row],[Al2O3]]-Table1[[#This Row],[SiO2]]</f>
        <v>-0.32750000000000001</v>
      </c>
      <c r="AB83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497.45699999999999</v>
      </c>
    </row>
    <row r="8363" spans="1:28" hidden="1" x14ac:dyDescent="0.25">
      <c r="A8363">
        <v>0.215</v>
      </c>
      <c r="B8363">
        <v>0.13500000000000001</v>
      </c>
      <c r="C8363">
        <v>3.5000000000000003E-2</v>
      </c>
      <c r="D8363">
        <v>0</v>
      </c>
      <c r="E8363">
        <v>0.04</v>
      </c>
      <c r="F8363">
        <v>5.0000000000000001E-3</v>
      </c>
      <c r="G8363">
        <v>4.4999999999999998E-2</v>
      </c>
      <c r="H8363">
        <v>0.13</v>
      </c>
      <c r="I8363">
        <v>0.39500000000000002</v>
      </c>
      <c r="J8363">
        <v>0</v>
      </c>
      <c r="K8363">
        <v>0.53378378400000004</v>
      </c>
      <c r="L8363">
        <v>0.57331065000000003</v>
      </c>
      <c r="M8363">
        <v>5.1525249999999998E-3</v>
      </c>
      <c r="N8363">
        <v>0.18289798900000001</v>
      </c>
      <c r="O8363">
        <v>0.20795953</v>
      </c>
      <c r="P8363">
        <v>0.60914248100000001</v>
      </c>
      <c r="Q8363">
        <v>-1.6866652999999999E-2</v>
      </c>
      <c r="R8363">
        <v>0.15819412299999999</v>
      </c>
      <c r="S8363">
        <v>0.20623797899999999</v>
      </c>
      <c r="T8363">
        <v>0.63556789800000002</v>
      </c>
      <c r="U8363">
        <v>0.26</v>
      </c>
      <c r="V8363">
        <v>1.228571429</v>
      </c>
      <c r="W8363">
        <f>COUNTIF(Table1[[#This Row],[Al2O3]:[TiO2]],0)</f>
        <v>2</v>
      </c>
      <c r="X8363">
        <f>Table1[[#This Row],[K2O]]+Table1[[#This Row],[Li2O]]+Table1[[#This Row],[Na2O]]</f>
        <v>0.18</v>
      </c>
      <c r="Y8363">
        <f>Table1[[#This Row],[B2O3]]+Table1[[#This Row],[K2O]]+Table1[[#This Row],[Li2O]]+Table1[[#This Row],[Na2O]]</f>
        <v>0.315</v>
      </c>
      <c r="Z8363" s="2">
        <f>Table1[[#This Row],[B2O3]]+Table1[[#This Row],[CaO]]+Table1[[#This Row],[K2O]]+Table1[[#This Row],[Li2O]]+Table1[[#This Row],[Na2O]]</f>
        <v>0.35000000000000003</v>
      </c>
      <c r="AA8363" s="2">
        <f>Table1[[#This Row],[A+B+AE]]-Table1[[#This Row],[Al2O3]]-Table1[[#This Row],[SiO2]]</f>
        <v>-0.26</v>
      </c>
      <c r="AB83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475.10649999999998</v>
      </c>
    </row>
    <row r="8364" spans="1:28" hidden="1" x14ac:dyDescent="0.25">
      <c r="A8364">
        <v>0.22</v>
      </c>
      <c r="B8364">
        <v>0.15</v>
      </c>
      <c r="C8364">
        <v>5.0000000000000001E-3</v>
      </c>
      <c r="D8364">
        <v>0</v>
      </c>
      <c r="E8364">
        <v>4.4999999999999998E-2</v>
      </c>
      <c r="F8364">
        <v>5.0000000000000001E-3</v>
      </c>
      <c r="G8364">
        <v>0.06</v>
      </c>
      <c r="H8364">
        <v>0.13500000000000001</v>
      </c>
      <c r="I8364">
        <v>0.38</v>
      </c>
      <c r="J8364">
        <v>0</v>
      </c>
      <c r="K8364">
        <v>0.51700680300000001</v>
      </c>
      <c r="L8364">
        <v>0.57038214399999998</v>
      </c>
      <c r="M8364">
        <v>-8.1430800000000002E-4</v>
      </c>
      <c r="N8364">
        <v>0.18879188099999999</v>
      </c>
      <c r="O8364">
        <v>0.20731345300000001</v>
      </c>
      <c r="P8364">
        <v>0.60389466599999997</v>
      </c>
      <c r="Q8364">
        <v>-2.1716275E-2</v>
      </c>
      <c r="R8364">
        <v>0.163177185</v>
      </c>
      <c r="S8364">
        <v>0.205172205</v>
      </c>
      <c r="T8364">
        <v>0.63165061</v>
      </c>
      <c r="U8364">
        <v>0.27</v>
      </c>
      <c r="V8364">
        <v>1.1282051280000001</v>
      </c>
      <c r="W8364">
        <f>COUNTIF(Table1[[#This Row],[Al2O3]:[TiO2]],0)</f>
        <v>2</v>
      </c>
      <c r="X8364">
        <f>Table1[[#This Row],[K2O]]+Table1[[#This Row],[Li2O]]+Table1[[#This Row],[Na2O]]</f>
        <v>0.2</v>
      </c>
      <c r="Y8364">
        <f>Table1[[#This Row],[B2O3]]+Table1[[#This Row],[K2O]]+Table1[[#This Row],[Li2O]]+Table1[[#This Row],[Na2O]]</f>
        <v>0.35</v>
      </c>
      <c r="Z8364" s="2">
        <f>Table1[[#This Row],[B2O3]]+Table1[[#This Row],[CaO]]+Table1[[#This Row],[K2O]]+Table1[[#This Row],[Li2O]]+Table1[[#This Row],[Na2O]]</f>
        <v>0.35499999999999998</v>
      </c>
      <c r="AA8364" s="2">
        <f>Table1[[#This Row],[A+B+AE]]-Table1[[#This Row],[Al2O3]]-Table1[[#This Row],[SiO2]]</f>
        <v>-0.24500000000000002</v>
      </c>
      <c r="AB83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455.26800000000003</v>
      </c>
    </row>
    <row r="8365" spans="1:28" hidden="1" x14ac:dyDescent="0.25">
      <c r="A8365">
        <v>0.24</v>
      </c>
      <c r="B8365">
        <v>0.125</v>
      </c>
      <c r="C8365">
        <v>3.5000000000000003E-2</v>
      </c>
      <c r="D8365">
        <v>0</v>
      </c>
      <c r="E8365">
        <v>0.04</v>
      </c>
      <c r="F8365">
        <v>7.4999999999999997E-3</v>
      </c>
      <c r="G8365">
        <v>0</v>
      </c>
      <c r="H8365">
        <v>0.14499999999999999</v>
      </c>
      <c r="I8365">
        <v>0.40500000000000003</v>
      </c>
      <c r="J8365">
        <v>2.5000000000000001E-3</v>
      </c>
      <c r="K8365">
        <v>0.51265822999999999</v>
      </c>
      <c r="L8365">
        <v>0.56795501000000004</v>
      </c>
      <c r="M8365">
        <v>2.154294E-2</v>
      </c>
      <c r="N8365">
        <v>0.15539961999999999</v>
      </c>
      <c r="O8365">
        <v>0.23505329999999999</v>
      </c>
      <c r="P8365">
        <v>0.60954708000000002</v>
      </c>
      <c r="Q8365">
        <v>-1.421861E-2</v>
      </c>
      <c r="R8365">
        <v>0.14428532999999999</v>
      </c>
      <c r="S8365">
        <v>0.23004371000000001</v>
      </c>
      <c r="T8365">
        <v>0.62567096</v>
      </c>
      <c r="U8365">
        <v>0.27</v>
      </c>
      <c r="V8365">
        <v>1.65517241</v>
      </c>
      <c r="W8365">
        <f>COUNTIF(Table1[[#This Row],[Al2O3]:[TiO2]],0)</f>
        <v>2</v>
      </c>
      <c r="X8365">
        <f>Table1[[#This Row],[K2O]]+Table1[[#This Row],[Li2O]]+Table1[[#This Row],[Na2O]]</f>
        <v>0.1525</v>
      </c>
      <c r="Y8365">
        <f>Table1[[#This Row],[B2O3]]+Table1[[#This Row],[K2O]]+Table1[[#This Row],[Li2O]]+Table1[[#This Row],[Na2O]]</f>
        <v>0.27749999999999997</v>
      </c>
      <c r="Z8365" s="2">
        <f>Table1[[#This Row],[B2O3]]+Table1[[#This Row],[CaO]]+Table1[[#This Row],[K2O]]+Table1[[#This Row],[Li2O]]+Table1[[#This Row],[Na2O]]</f>
        <v>0.3125</v>
      </c>
      <c r="AA8365" s="2">
        <f>Table1[[#This Row],[A+B+AE]]-Table1[[#This Row],[Al2O3]]-Table1[[#This Row],[SiO2]]</f>
        <v>-0.33250000000000002</v>
      </c>
      <c r="AB83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525.19250000000011</v>
      </c>
    </row>
    <row r="8366" spans="1:28" hidden="1" x14ac:dyDescent="0.25">
      <c r="A8366">
        <v>0.22500000000000001</v>
      </c>
      <c r="B8366">
        <v>0.125</v>
      </c>
      <c r="C8366">
        <v>0.02</v>
      </c>
      <c r="D8366">
        <v>5.0000000000000001E-3</v>
      </c>
      <c r="E8366">
        <v>0.03</v>
      </c>
      <c r="F8366">
        <v>0</v>
      </c>
      <c r="G8366">
        <v>0.03</v>
      </c>
      <c r="H8366">
        <v>0.13500000000000001</v>
      </c>
      <c r="I8366">
        <v>0.43</v>
      </c>
      <c r="J8366">
        <v>0</v>
      </c>
      <c r="K8366">
        <v>0.54430379699999998</v>
      </c>
      <c r="L8366">
        <v>0.563888104</v>
      </c>
      <c r="M8366">
        <v>2.1004558999999999E-2</v>
      </c>
      <c r="N8366">
        <v>0.16474778500000001</v>
      </c>
      <c r="O8366">
        <v>0.21542541700000001</v>
      </c>
      <c r="P8366">
        <v>0.61982679799999996</v>
      </c>
      <c r="Q8366">
        <v>-9.6923870000000002E-3</v>
      </c>
      <c r="R8366">
        <v>0.14875058899999999</v>
      </c>
      <c r="S8366">
        <v>0.21216407400000001</v>
      </c>
      <c r="T8366">
        <v>0.63908533700000003</v>
      </c>
      <c r="U8366">
        <v>0.27</v>
      </c>
      <c r="V8366">
        <v>1.363636364</v>
      </c>
      <c r="W8366">
        <f>COUNTIF(Table1[[#This Row],[Al2O3]:[TiO2]],0)</f>
        <v>2</v>
      </c>
      <c r="X8366">
        <f>Table1[[#This Row],[K2O]]+Table1[[#This Row],[Li2O]]+Table1[[#This Row],[Na2O]]</f>
        <v>0.16500000000000001</v>
      </c>
      <c r="Y8366">
        <f>Table1[[#This Row],[B2O3]]+Table1[[#This Row],[K2O]]+Table1[[#This Row],[Li2O]]+Table1[[#This Row],[Na2O]]</f>
        <v>0.29000000000000004</v>
      </c>
      <c r="Z8366" s="2">
        <f>Table1[[#This Row],[B2O3]]+Table1[[#This Row],[CaO]]+Table1[[#This Row],[K2O]]+Table1[[#This Row],[Li2O]]+Table1[[#This Row],[Na2O]]</f>
        <v>0.31</v>
      </c>
      <c r="AA8366" s="2">
        <f>Table1[[#This Row],[A+B+AE]]-Table1[[#This Row],[Al2O3]]-Table1[[#This Row],[SiO2]]</f>
        <v>-0.34499999999999997</v>
      </c>
      <c r="AB83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496.54650000000004</v>
      </c>
    </row>
    <row r="8367" spans="1:28" hidden="1" x14ac:dyDescent="0.25">
      <c r="A8367">
        <v>0.21</v>
      </c>
      <c r="B8367">
        <v>0.125</v>
      </c>
      <c r="C8367">
        <v>0.01</v>
      </c>
      <c r="D8367">
        <v>0</v>
      </c>
      <c r="E8367">
        <v>3.5000000000000003E-2</v>
      </c>
      <c r="F8367">
        <v>0</v>
      </c>
      <c r="G8367">
        <v>3.5000000000000003E-2</v>
      </c>
      <c r="H8367">
        <v>0.13</v>
      </c>
      <c r="I8367">
        <v>0.45</v>
      </c>
      <c r="J8367">
        <v>5.0000000000000001E-3</v>
      </c>
      <c r="K8367">
        <v>0.56962025299999997</v>
      </c>
      <c r="L8367">
        <v>0.56032340800000002</v>
      </c>
      <c r="M8367">
        <v>3.3281391E-2</v>
      </c>
      <c r="N8367">
        <v>0.161634162</v>
      </c>
      <c r="O8367">
        <v>0.20066314399999999</v>
      </c>
      <c r="P8367">
        <v>0.63770269400000001</v>
      </c>
      <c r="Q8367">
        <v>2.6931450000000001E-3</v>
      </c>
      <c r="R8367">
        <v>0.14539369299999999</v>
      </c>
      <c r="S8367">
        <v>0.197705673</v>
      </c>
      <c r="T8367">
        <v>0.65690063399999998</v>
      </c>
      <c r="U8367">
        <v>0.255</v>
      </c>
      <c r="V8367">
        <v>1.2727272730000001</v>
      </c>
      <c r="W8367">
        <f>COUNTIF(Table1[[#This Row],[Al2O3]:[TiO2]],0)</f>
        <v>2</v>
      </c>
      <c r="X8367">
        <f>Table1[[#This Row],[K2O]]+Table1[[#This Row],[Li2O]]+Table1[[#This Row],[Na2O]]</f>
        <v>0.16500000000000001</v>
      </c>
      <c r="Y8367">
        <f>Table1[[#This Row],[B2O3]]+Table1[[#This Row],[K2O]]+Table1[[#This Row],[Li2O]]+Table1[[#This Row],[Na2O]]</f>
        <v>0.29000000000000004</v>
      </c>
      <c r="Z8367" s="2">
        <f>Table1[[#This Row],[B2O3]]+Table1[[#This Row],[CaO]]+Table1[[#This Row],[K2O]]+Table1[[#This Row],[Li2O]]+Table1[[#This Row],[Na2O]]</f>
        <v>0.30000000000000004</v>
      </c>
      <c r="AA8367" s="2">
        <f>Table1[[#This Row],[A+B+AE]]-Table1[[#This Row],[Al2O3]]-Table1[[#This Row],[SiO2]]</f>
        <v>-0.36</v>
      </c>
      <c r="AB83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493.73950000000013</v>
      </c>
    </row>
    <row r="8368" spans="1:28" hidden="1" x14ac:dyDescent="0.25">
      <c r="A8368">
        <v>0.21</v>
      </c>
      <c r="B8368">
        <v>0.13500000000000001</v>
      </c>
      <c r="C8368">
        <v>3.5000000000000003E-2</v>
      </c>
      <c r="D8368">
        <v>0</v>
      </c>
      <c r="E8368">
        <v>3.5000000000000003E-2</v>
      </c>
      <c r="F8368">
        <v>0</v>
      </c>
      <c r="G8368">
        <v>3.5000000000000003E-2</v>
      </c>
      <c r="H8368">
        <v>0.125</v>
      </c>
      <c r="I8368">
        <v>0.40500000000000003</v>
      </c>
      <c r="J8368">
        <v>0.02</v>
      </c>
      <c r="K8368">
        <v>0.54729729699999996</v>
      </c>
      <c r="L8368">
        <v>0.571302266</v>
      </c>
      <c r="M8368">
        <v>2.2925042E-2</v>
      </c>
      <c r="N8368">
        <v>0.168197769</v>
      </c>
      <c r="O8368">
        <v>0.20556091200000001</v>
      </c>
      <c r="P8368">
        <v>0.62624131900000002</v>
      </c>
      <c r="Q8368">
        <v>-3.337993E-3</v>
      </c>
      <c r="R8368">
        <v>0.14806145100000001</v>
      </c>
      <c r="S8368">
        <v>0.20271150800000001</v>
      </c>
      <c r="T8368">
        <v>0.64922704200000003</v>
      </c>
      <c r="U8368">
        <v>0.255</v>
      </c>
      <c r="V8368">
        <v>1.3125</v>
      </c>
      <c r="W8368">
        <f>COUNTIF(Table1[[#This Row],[Al2O3]:[TiO2]],0)</f>
        <v>2</v>
      </c>
      <c r="X8368">
        <f>Table1[[#This Row],[K2O]]+Table1[[#This Row],[Li2O]]+Table1[[#This Row],[Na2O]]</f>
        <v>0.16</v>
      </c>
      <c r="Y8368">
        <f>Table1[[#This Row],[B2O3]]+Table1[[#This Row],[K2O]]+Table1[[#This Row],[Li2O]]+Table1[[#This Row],[Na2O]]</f>
        <v>0.29500000000000004</v>
      </c>
      <c r="Z8368" s="2">
        <f>Table1[[#This Row],[B2O3]]+Table1[[#This Row],[CaO]]+Table1[[#This Row],[K2O]]+Table1[[#This Row],[Li2O]]+Table1[[#This Row],[Na2O]]</f>
        <v>0.33</v>
      </c>
      <c r="AA8368" s="2">
        <f>Table1[[#This Row],[A+B+AE]]-Table1[[#This Row],[Al2O3]]-Table1[[#This Row],[SiO2]]</f>
        <v>-0.28500000000000003</v>
      </c>
      <c r="AB83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487.31000000000006</v>
      </c>
    </row>
    <row r="8369" spans="1:28" hidden="1" x14ac:dyDescent="0.25">
      <c r="A8369">
        <v>0.21</v>
      </c>
      <c r="B8369">
        <v>0.16</v>
      </c>
      <c r="C8369">
        <v>0</v>
      </c>
      <c r="D8369">
        <v>0</v>
      </c>
      <c r="E8369">
        <v>4.4999999999999998E-2</v>
      </c>
      <c r="F8369">
        <v>5.0000000000000001E-3</v>
      </c>
      <c r="G8369">
        <v>0.06</v>
      </c>
      <c r="H8369">
        <v>0.13</v>
      </c>
      <c r="I8369">
        <v>0.38500000000000001</v>
      </c>
      <c r="J8369">
        <v>5.0000000000000001E-3</v>
      </c>
      <c r="K8369">
        <v>0.531034483</v>
      </c>
      <c r="L8369">
        <v>0.56588647700000005</v>
      </c>
      <c r="M8369">
        <v>1.3801058E-2</v>
      </c>
      <c r="N8369">
        <v>0.181631601</v>
      </c>
      <c r="O8369">
        <v>0.196804273</v>
      </c>
      <c r="P8369">
        <v>0.62156412500000002</v>
      </c>
      <c r="Q8369">
        <v>-7.3718339999999999E-3</v>
      </c>
      <c r="R8369">
        <v>0.156459817</v>
      </c>
      <c r="S8369">
        <v>0.194210672</v>
      </c>
      <c r="T8369">
        <v>0.64932951100000003</v>
      </c>
      <c r="U8369">
        <v>0.25</v>
      </c>
      <c r="V8369">
        <v>1.1052631580000001</v>
      </c>
      <c r="W8369">
        <f>COUNTIF(Table1[[#This Row],[Al2O3]:[TiO2]],0)</f>
        <v>2</v>
      </c>
      <c r="X8369">
        <f>Table1[[#This Row],[K2O]]+Table1[[#This Row],[Li2O]]+Table1[[#This Row],[Na2O]]</f>
        <v>0.19500000000000001</v>
      </c>
      <c r="Y8369">
        <f>Table1[[#This Row],[B2O3]]+Table1[[#This Row],[K2O]]+Table1[[#This Row],[Li2O]]+Table1[[#This Row],[Na2O]]</f>
        <v>0.35499999999999998</v>
      </c>
      <c r="Z8369" s="2">
        <f>Table1[[#This Row],[B2O3]]+Table1[[#This Row],[CaO]]+Table1[[#This Row],[K2O]]+Table1[[#This Row],[Li2O]]+Table1[[#This Row],[Na2O]]</f>
        <v>0.35499999999999998</v>
      </c>
      <c r="AA8369" s="2">
        <f>Table1[[#This Row],[A+B+AE]]-Table1[[#This Row],[Al2O3]]-Table1[[#This Row],[SiO2]]</f>
        <v>-0.24000000000000002</v>
      </c>
      <c r="AB83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456.91849999999999</v>
      </c>
    </row>
    <row r="8370" spans="1:28" hidden="1" x14ac:dyDescent="0.25">
      <c r="A8370">
        <v>0.23499999999999999</v>
      </c>
      <c r="B8370">
        <v>0.155</v>
      </c>
      <c r="C8370">
        <v>0.03</v>
      </c>
      <c r="D8370">
        <v>0</v>
      </c>
      <c r="E8370">
        <v>0.02</v>
      </c>
      <c r="F8370">
        <v>0</v>
      </c>
      <c r="G8370">
        <v>2.5000000000000001E-2</v>
      </c>
      <c r="H8370">
        <v>0.13500000000000001</v>
      </c>
      <c r="I8370">
        <v>0.375</v>
      </c>
      <c r="J8370">
        <v>2.5000000000000001E-2</v>
      </c>
      <c r="K8370">
        <v>0.50335570500000004</v>
      </c>
      <c r="L8370">
        <v>0.56832799000000001</v>
      </c>
      <c r="M8370">
        <v>1.9491023E-2</v>
      </c>
      <c r="N8370">
        <v>0.16196297400000001</v>
      </c>
      <c r="O8370">
        <v>0.22390974999999999</v>
      </c>
      <c r="P8370">
        <v>0.61412727600000006</v>
      </c>
      <c r="Q8370">
        <v>-9.6259190000000001E-3</v>
      </c>
      <c r="R8370">
        <v>0.145410077</v>
      </c>
      <c r="S8370">
        <v>0.21895599900000001</v>
      </c>
      <c r="T8370">
        <v>0.63563392399999996</v>
      </c>
      <c r="U8370">
        <v>0.26500000000000001</v>
      </c>
      <c r="V8370">
        <v>1.46875</v>
      </c>
      <c r="W8370">
        <f>COUNTIF(Table1[[#This Row],[Al2O3]:[TiO2]],0)</f>
        <v>2</v>
      </c>
      <c r="X8370">
        <f>Table1[[#This Row],[K2O]]+Table1[[#This Row],[Li2O]]+Table1[[#This Row],[Na2O]]</f>
        <v>0.16</v>
      </c>
      <c r="Y8370">
        <f>Table1[[#This Row],[B2O3]]+Table1[[#This Row],[K2O]]+Table1[[#This Row],[Li2O]]+Table1[[#This Row],[Na2O]]</f>
        <v>0.315</v>
      </c>
      <c r="Z8370" s="2">
        <f>Table1[[#This Row],[B2O3]]+Table1[[#This Row],[CaO]]+Table1[[#This Row],[K2O]]+Table1[[#This Row],[Li2O]]+Table1[[#This Row],[Na2O]]</f>
        <v>0.34499999999999997</v>
      </c>
      <c r="AA8370" s="2">
        <f>Table1[[#This Row],[A+B+AE]]-Table1[[#This Row],[Al2O3]]-Table1[[#This Row],[SiO2]]</f>
        <v>-0.26500000000000001</v>
      </c>
      <c r="AB83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495.30449999999996</v>
      </c>
    </row>
    <row r="8371" spans="1:28" hidden="1" x14ac:dyDescent="0.25">
      <c r="A8371">
        <v>0.23</v>
      </c>
      <c r="B8371">
        <v>0.13500000000000001</v>
      </c>
      <c r="C8371">
        <v>1.4999999999999999E-2</v>
      </c>
      <c r="D8371">
        <v>0</v>
      </c>
      <c r="E8371">
        <v>0.02</v>
      </c>
      <c r="F8371">
        <v>0.01</v>
      </c>
      <c r="G8371">
        <v>0.02</v>
      </c>
      <c r="H8371">
        <v>0.14000000000000001</v>
      </c>
      <c r="I8371">
        <v>0.43</v>
      </c>
      <c r="J8371">
        <v>0</v>
      </c>
      <c r="K8371">
        <v>0.53749999999999998</v>
      </c>
      <c r="L8371">
        <v>0.55936498400000001</v>
      </c>
      <c r="M8371">
        <v>2.7297386E-2</v>
      </c>
      <c r="N8371">
        <v>0.15896850200000001</v>
      </c>
      <c r="O8371">
        <v>0.216187764</v>
      </c>
      <c r="P8371">
        <v>0.62484373400000004</v>
      </c>
      <c r="Q8371">
        <v>-3.7338810000000001E-3</v>
      </c>
      <c r="R8371">
        <v>0.143518006</v>
      </c>
      <c r="S8371">
        <v>0.21237303799999999</v>
      </c>
      <c r="T8371">
        <v>0.64410895700000004</v>
      </c>
      <c r="U8371">
        <v>0.26500000000000001</v>
      </c>
      <c r="V8371">
        <v>1.4375</v>
      </c>
      <c r="W8371">
        <f>COUNTIF(Table1[[#This Row],[Al2O3]:[TiO2]],0)</f>
        <v>2</v>
      </c>
      <c r="X8371">
        <f>Table1[[#This Row],[K2O]]+Table1[[#This Row],[Li2O]]+Table1[[#This Row],[Na2O]]</f>
        <v>0.17</v>
      </c>
      <c r="Y8371">
        <f>Table1[[#This Row],[B2O3]]+Table1[[#This Row],[K2O]]+Table1[[#This Row],[Li2O]]+Table1[[#This Row],[Na2O]]</f>
        <v>0.30500000000000005</v>
      </c>
      <c r="Z8371" s="2">
        <f>Table1[[#This Row],[B2O3]]+Table1[[#This Row],[CaO]]+Table1[[#This Row],[K2O]]+Table1[[#This Row],[Li2O]]+Table1[[#This Row],[Na2O]]</f>
        <v>0.32000000000000006</v>
      </c>
      <c r="AA8371" s="2">
        <f>Table1[[#This Row],[A+B+AE]]-Table1[[#This Row],[Al2O3]]-Table1[[#This Row],[SiO2]]</f>
        <v>-0.33999999999999997</v>
      </c>
      <c r="AB83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507.79750000000001</v>
      </c>
    </row>
    <row r="8372" spans="1:28" hidden="1" x14ac:dyDescent="0.25">
      <c r="A8372">
        <v>0.24</v>
      </c>
      <c r="B8372">
        <v>0.16500000000000001</v>
      </c>
      <c r="C8372">
        <v>5.0000000000000001E-3</v>
      </c>
      <c r="D8372">
        <v>0</v>
      </c>
      <c r="E8372">
        <v>0.05</v>
      </c>
      <c r="F8372">
        <v>0</v>
      </c>
      <c r="G8372">
        <v>0.01</v>
      </c>
      <c r="H8372">
        <v>0.15</v>
      </c>
      <c r="I8372">
        <v>0.36</v>
      </c>
      <c r="J8372">
        <v>0.02</v>
      </c>
      <c r="K8372">
        <v>0.48</v>
      </c>
      <c r="L8372">
        <v>0.56399158000000005</v>
      </c>
      <c r="M8372">
        <v>2.6037790000000002E-2</v>
      </c>
      <c r="N8372">
        <v>0.15431739999999999</v>
      </c>
      <c r="O8372">
        <v>0.22883732000000001</v>
      </c>
      <c r="P8372">
        <v>0.61684528999999999</v>
      </c>
      <c r="Q8372">
        <v>-1.0538860000000001E-2</v>
      </c>
      <c r="R8372">
        <v>0.14508230999999999</v>
      </c>
      <c r="S8372">
        <v>0.22133074999999999</v>
      </c>
      <c r="T8372">
        <v>0.63358694000000004</v>
      </c>
      <c r="U8372">
        <v>0.255</v>
      </c>
      <c r="V8372">
        <v>1.5</v>
      </c>
      <c r="W8372">
        <f>COUNTIF(Table1[[#This Row],[Al2O3]:[TiO2]],0)</f>
        <v>2</v>
      </c>
      <c r="X8372">
        <f>Table1[[#This Row],[K2O]]+Table1[[#This Row],[Li2O]]+Table1[[#This Row],[Na2O]]</f>
        <v>0.16</v>
      </c>
      <c r="Y8372">
        <f>Table1[[#This Row],[B2O3]]+Table1[[#This Row],[K2O]]+Table1[[#This Row],[Li2O]]+Table1[[#This Row],[Na2O]]</f>
        <v>0.32500000000000001</v>
      </c>
      <c r="Z8372" s="2">
        <f>Table1[[#This Row],[B2O3]]+Table1[[#This Row],[CaO]]+Table1[[#This Row],[K2O]]+Table1[[#This Row],[Li2O]]+Table1[[#This Row],[Na2O]]</f>
        <v>0.33</v>
      </c>
      <c r="AA8372" s="2">
        <f>Table1[[#This Row],[A+B+AE]]-Table1[[#This Row],[Al2O3]]-Table1[[#This Row],[SiO2]]</f>
        <v>-0.26999999999999996</v>
      </c>
      <c r="AB83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507.12549999999999</v>
      </c>
    </row>
    <row r="8373" spans="1:28" hidden="1" x14ac:dyDescent="0.25">
      <c r="A8373">
        <v>0.215</v>
      </c>
      <c r="B8373">
        <v>0.18</v>
      </c>
      <c r="C8373">
        <v>0</v>
      </c>
      <c r="D8373">
        <v>0</v>
      </c>
      <c r="E8373">
        <v>3.5000000000000003E-2</v>
      </c>
      <c r="F8373">
        <v>0.01</v>
      </c>
      <c r="G8373">
        <v>3.5000000000000003E-2</v>
      </c>
      <c r="H8373">
        <v>0.13</v>
      </c>
      <c r="I8373">
        <v>0.35499999999999998</v>
      </c>
      <c r="J8373">
        <v>0.04</v>
      </c>
      <c r="K8373">
        <v>0.50714285699999995</v>
      </c>
      <c r="L8373">
        <v>0.56646927499999999</v>
      </c>
      <c r="M8373">
        <v>3.1402360999999997E-2</v>
      </c>
      <c r="N8373">
        <v>0.16142848300000001</v>
      </c>
      <c r="O8373">
        <v>0.204177568</v>
      </c>
      <c r="P8373">
        <v>0.63439394900000001</v>
      </c>
      <c r="Q8373">
        <v>6.1462449999999998E-3</v>
      </c>
      <c r="R8373">
        <v>0.14158287899999999</v>
      </c>
      <c r="S8373">
        <v>0.19914506600000001</v>
      </c>
      <c r="T8373">
        <v>0.65927205499999997</v>
      </c>
      <c r="U8373">
        <v>0.25</v>
      </c>
      <c r="V8373">
        <v>1.3030303029999999</v>
      </c>
      <c r="W8373">
        <f>COUNTIF(Table1[[#This Row],[Al2O3]:[TiO2]],0)</f>
        <v>2</v>
      </c>
      <c r="X8373">
        <f>Table1[[#This Row],[K2O]]+Table1[[#This Row],[Li2O]]+Table1[[#This Row],[Na2O]]</f>
        <v>0.17500000000000002</v>
      </c>
      <c r="Y8373">
        <f>Table1[[#This Row],[B2O3]]+Table1[[#This Row],[K2O]]+Table1[[#This Row],[Li2O]]+Table1[[#This Row],[Na2O]]</f>
        <v>0.35499999999999998</v>
      </c>
      <c r="Z8373" s="2">
        <f>Table1[[#This Row],[B2O3]]+Table1[[#This Row],[CaO]]+Table1[[#This Row],[K2O]]+Table1[[#This Row],[Li2O]]+Table1[[#This Row],[Na2O]]</f>
        <v>0.35499999999999998</v>
      </c>
      <c r="AA8373" s="2">
        <f>Table1[[#This Row],[A+B+AE]]-Table1[[#This Row],[Al2O3]]-Table1[[#This Row],[SiO2]]</f>
        <v>-0.215</v>
      </c>
      <c r="AB83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478.38499999999999</v>
      </c>
    </row>
    <row r="8374" spans="1:28" hidden="1" x14ac:dyDescent="0.25">
      <c r="A8374">
        <v>0.20499999999999999</v>
      </c>
      <c r="B8374">
        <v>0.16</v>
      </c>
      <c r="C8374">
        <v>0</v>
      </c>
      <c r="D8374">
        <v>5.0000000000000001E-3</v>
      </c>
      <c r="E8374">
        <v>2.5000000000000001E-2</v>
      </c>
      <c r="F8374">
        <v>0</v>
      </c>
      <c r="G8374">
        <v>0.06</v>
      </c>
      <c r="H8374">
        <v>0.12</v>
      </c>
      <c r="I8374">
        <v>0.39</v>
      </c>
      <c r="J8374">
        <v>3.5000000000000003E-2</v>
      </c>
      <c r="K8374">
        <v>0.54545454500000001</v>
      </c>
      <c r="L8374">
        <v>0.56732629999999995</v>
      </c>
      <c r="M8374">
        <v>2.5416691000000002E-2</v>
      </c>
      <c r="N8374">
        <v>0.17236280900000001</v>
      </c>
      <c r="O8374">
        <v>0.19429437999999999</v>
      </c>
      <c r="P8374">
        <v>0.63334281100000001</v>
      </c>
      <c r="Q8374">
        <v>3.0666539999999998E-3</v>
      </c>
      <c r="R8374">
        <v>0.14858583</v>
      </c>
      <c r="S8374">
        <v>0.19135629600000001</v>
      </c>
      <c r="T8374">
        <v>0.66005787400000004</v>
      </c>
      <c r="U8374">
        <v>0.26500000000000001</v>
      </c>
      <c r="V8374">
        <v>1.138888889</v>
      </c>
      <c r="W8374">
        <f>COUNTIF(Table1[[#This Row],[Al2O3]:[TiO2]],0)</f>
        <v>2</v>
      </c>
      <c r="X8374">
        <f>Table1[[#This Row],[K2O]]+Table1[[#This Row],[Li2O]]+Table1[[#This Row],[Na2O]]</f>
        <v>0.18</v>
      </c>
      <c r="Y8374">
        <f>Table1[[#This Row],[B2O3]]+Table1[[#This Row],[K2O]]+Table1[[#This Row],[Li2O]]+Table1[[#This Row],[Na2O]]</f>
        <v>0.33999999999999997</v>
      </c>
      <c r="Z8374" s="2">
        <f>Table1[[#This Row],[B2O3]]+Table1[[#This Row],[CaO]]+Table1[[#This Row],[K2O]]+Table1[[#This Row],[Li2O]]+Table1[[#This Row],[Na2O]]</f>
        <v>0.33999999999999997</v>
      </c>
      <c r="AA8374" s="2">
        <f>Table1[[#This Row],[A+B+AE]]-Table1[[#This Row],[Al2O3]]-Table1[[#This Row],[SiO2]]</f>
        <v>-0.255</v>
      </c>
      <c r="AB83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456.35300000000007</v>
      </c>
    </row>
    <row r="8375" spans="1:28" hidden="1" x14ac:dyDescent="0.25">
      <c r="A8375">
        <v>0.25</v>
      </c>
      <c r="B8375">
        <v>0.17</v>
      </c>
      <c r="C8375">
        <v>0.04</v>
      </c>
      <c r="D8375">
        <v>0</v>
      </c>
      <c r="E8375">
        <v>2.5000000000000001E-2</v>
      </c>
      <c r="F8375">
        <v>5.0000000000000001E-3</v>
      </c>
      <c r="G8375">
        <v>0.02</v>
      </c>
      <c r="H8375">
        <v>0.15</v>
      </c>
      <c r="I8375">
        <v>0.34</v>
      </c>
      <c r="J8375">
        <v>0</v>
      </c>
      <c r="K8375">
        <v>0.45945945900000001</v>
      </c>
      <c r="L8375">
        <v>0.56908502900000002</v>
      </c>
      <c r="M8375">
        <v>1.5263760000000001E-3</v>
      </c>
      <c r="N8375">
        <v>0.17267954599999999</v>
      </c>
      <c r="O8375">
        <v>0.233540094</v>
      </c>
      <c r="P8375">
        <v>0.59378036000000001</v>
      </c>
      <c r="Q8375">
        <v>-2.5362890999999999E-2</v>
      </c>
      <c r="R8375">
        <v>0.154498687</v>
      </c>
      <c r="S8375">
        <v>0.22803561</v>
      </c>
      <c r="T8375">
        <v>0.61746570300000003</v>
      </c>
      <c r="U8375">
        <v>0.255</v>
      </c>
      <c r="V8375">
        <v>1.4705882349999999</v>
      </c>
      <c r="W8375">
        <f>COUNTIF(Table1[[#This Row],[Al2O3]:[TiO2]],0)</f>
        <v>2</v>
      </c>
      <c r="X8375">
        <f>Table1[[#This Row],[K2O]]+Table1[[#This Row],[Li2O]]+Table1[[#This Row],[Na2O]]</f>
        <v>0.17499999999999999</v>
      </c>
      <c r="Y8375">
        <f>Table1[[#This Row],[B2O3]]+Table1[[#This Row],[K2O]]+Table1[[#This Row],[Li2O]]+Table1[[#This Row],[Na2O]]</f>
        <v>0.34499999999999997</v>
      </c>
      <c r="Z8375" s="2">
        <f>Table1[[#This Row],[B2O3]]+Table1[[#This Row],[CaO]]+Table1[[#This Row],[K2O]]+Table1[[#This Row],[Li2O]]+Table1[[#This Row],[Na2O]]</f>
        <v>0.38500000000000001</v>
      </c>
      <c r="AA8375" s="2">
        <f>Table1[[#This Row],[A+B+AE]]-Table1[[#This Row],[Al2O3]]-Table1[[#This Row],[SiO2]]</f>
        <v>-0.20500000000000002</v>
      </c>
      <c r="AB83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497.15499999999997</v>
      </c>
    </row>
    <row r="8376" spans="1:28" hidden="1" x14ac:dyDescent="0.25">
      <c r="A8376">
        <v>0.25</v>
      </c>
      <c r="B8376">
        <v>0.18</v>
      </c>
      <c r="C8376">
        <v>0.03</v>
      </c>
      <c r="D8376">
        <v>0</v>
      </c>
      <c r="E8376">
        <v>3.5000000000000003E-2</v>
      </c>
      <c r="F8376">
        <v>2.5000000000000001E-3</v>
      </c>
      <c r="G8376">
        <v>0</v>
      </c>
      <c r="H8376">
        <v>0.15</v>
      </c>
      <c r="I8376">
        <v>0.32</v>
      </c>
      <c r="J8376">
        <v>3.2500000000000001E-2</v>
      </c>
      <c r="K8376">
        <v>0.44444444</v>
      </c>
      <c r="L8376">
        <v>0.57006177000000002</v>
      </c>
      <c r="M8376">
        <v>2.1550329999999999E-2</v>
      </c>
      <c r="N8376">
        <v>0.15355083999999999</v>
      </c>
      <c r="O8376">
        <v>0.23964609000000001</v>
      </c>
      <c r="P8376">
        <v>0.60680307</v>
      </c>
      <c r="Q8376">
        <v>-1.3329789999999999E-2</v>
      </c>
      <c r="R8376">
        <v>0.14307906000000001</v>
      </c>
      <c r="S8376">
        <v>0.23116043</v>
      </c>
      <c r="T8376">
        <v>0.62576052000000004</v>
      </c>
      <c r="U8376">
        <v>0.255</v>
      </c>
      <c r="V8376">
        <v>1.6666666699999999</v>
      </c>
      <c r="W8376">
        <f>COUNTIF(Table1[[#This Row],[Al2O3]:[TiO2]],0)</f>
        <v>2</v>
      </c>
      <c r="X8376">
        <f>Table1[[#This Row],[K2O]]+Table1[[#This Row],[Li2O]]+Table1[[#This Row],[Na2O]]</f>
        <v>0.1525</v>
      </c>
      <c r="Y8376">
        <f>Table1[[#This Row],[B2O3]]+Table1[[#This Row],[K2O]]+Table1[[#This Row],[Li2O]]+Table1[[#This Row],[Na2O]]</f>
        <v>0.33250000000000002</v>
      </c>
      <c r="Z8376" s="2">
        <f>Table1[[#This Row],[B2O3]]+Table1[[#This Row],[CaO]]+Table1[[#This Row],[K2O]]+Table1[[#This Row],[Li2O]]+Table1[[#This Row],[Na2O]]</f>
        <v>0.36249999999999999</v>
      </c>
      <c r="AA8376" s="2">
        <f>Table1[[#This Row],[A+B+AE]]-Table1[[#This Row],[Al2O3]]-Table1[[#This Row],[SiO2]]</f>
        <v>-0.20750000000000002</v>
      </c>
      <c r="AB83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513.56799999999998</v>
      </c>
    </row>
    <row r="8377" spans="1:28" hidden="1" x14ac:dyDescent="0.25">
      <c r="A8377">
        <v>0.23499999999999999</v>
      </c>
      <c r="B8377">
        <v>0.185</v>
      </c>
      <c r="C8377">
        <v>5.0000000000000001E-3</v>
      </c>
      <c r="D8377">
        <v>0</v>
      </c>
      <c r="E8377">
        <v>2.5000000000000001E-2</v>
      </c>
      <c r="F8377">
        <v>0.01</v>
      </c>
      <c r="G8377">
        <v>0</v>
      </c>
      <c r="H8377">
        <v>0.14499999999999999</v>
      </c>
      <c r="I8377">
        <v>0.34499999999999997</v>
      </c>
      <c r="J8377">
        <v>0.05</v>
      </c>
      <c r="K8377">
        <v>0.47586207000000003</v>
      </c>
      <c r="L8377">
        <v>0.56356554000000003</v>
      </c>
      <c r="M8377">
        <v>4.2694500000000003E-2</v>
      </c>
      <c r="N8377">
        <v>0.14297866000000001</v>
      </c>
      <c r="O8377">
        <v>0.22335218000000001</v>
      </c>
      <c r="P8377">
        <v>0.63366915000000001</v>
      </c>
      <c r="Q8377">
        <v>6.6989900000000002E-3</v>
      </c>
      <c r="R8377">
        <v>0.13345111000000001</v>
      </c>
      <c r="S8377">
        <v>0.21511084999999999</v>
      </c>
      <c r="T8377">
        <v>0.65143804000000005</v>
      </c>
      <c r="U8377">
        <v>0.255</v>
      </c>
      <c r="V8377">
        <v>1.62068966</v>
      </c>
      <c r="W8377">
        <f>COUNTIF(Table1[[#This Row],[Al2O3]:[TiO2]],0)</f>
        <v>2</v>
      </c>
      <c r="X8377">
        <f>Table1[[#This Row],[K2O]]+Table1[[#This Row],[Li2O]]+Table1[[#This Row],[Na2O]]</f>
        <v>0.155</v>
      </c>
      <c r="Y8377">
        <f>Table1[[#This Row],[B2O3]]+Table1[[#This Row],[K2O]]+Table1[[#This Row],[Li2O]]+Table1[[#This Row],[Na2O]]</f>
        <v>0.33999999999999997</v>
      </c>
      <c r="Z8377" s="2">
        <f>Table1[[#This Row],[B2O3]]+Table1[[#This Row],[CaO]]+Table1[[#This Row],[K2O]]+Table1[[#This Row],[Li2O]]+Table1[[#This Row],[Na2O]]</f>
        <v>0.34499999999999997</v>
      </c>
      <c r="AA8377" s="2">
        <f>Table1[[#This Row],[A+B+AE]]-Table1[[#This Row],[Al2O3]]-Table1[[#This Row],[SiO2]]</f>
        <v>-0.23499999999999999</v>
      </c>
      <c r="AB83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514.51149999999996</v>
      </c>
    </row>
    <row r="8378" spans="1:28" hidden="1" x14ac:dyDescent="0.25">
      <c r="A8378">
        <v>0.245</v>
      </c>
      <c r="B8378">
        <v>0.17</v>
      </c>
      <c r="C8378">
        <v>0</v>
      </c>
      <c r="D8378">
        <v>2.5000000000000001E-3</v>
      </c>
      <c r="E8378">
        <v>4.4999999999999998E-2</v>
      </c>
      <c r="F8378">
        <v>0</v>
      </c>
      <c r="G8378">
        <v>3.5000000000000003E-2</v>
      </c>
      <c r="H8378">
        <v>0.14000000000000001</v>
      </c>
      <c r="I8378">
        <v>0.35499999999999998</v>
      </c>
      <c r="J8378">
        <v>7.4999999999999997E-3</v>
      </c>
      <c r="K8378">
        <v>0.47972973000000002</v>
      </c>
      <c r="L8378">
        <v>0.56302352</v>
      </c>
      <c r="M8378">
        <v>1.4154450000000001E-2</v>
      </c>
      <c r="N8378">
        <v>0.16430207999999999</v>
      </c>
      <c r="O8378">
        <v>0.22860554999999999</v>
      </c>
      <c r="P8378">
        <v>0.60709237000000005</v>
      </c>
      <c r="Q8378">
        <v>-1.4875970000000001E-2</v>
      </c>
      <c r="R8378">
        <v>0.1480776</v>
      </c>
      <c r="S8378">
        <v>0.22276878999999999</v>
      </c>
      <c r="T8378">
        <v>0.62915361000000003</v>
      </c>
      <c r="U8378">
        <v>0.26</v>
      </c>
      <c r="V8378">
        <v>1.4</v>
      </c>
      <c r="W8378">
        <f>COUNTIF(Table1[[#This Row],[Al2O3]:[TiO2]],0)</f>
        <v>2</v>
      </c>
      <c r="X8378">
        <f>Table1[[#This Row],[K2O]]+Table1[[#This Row],[Li2O]]+Table1[[#This Row],[Na2O]]</f>
        <v>0.17500000000000002</v>
      </c>
      <c r="Y8378">
        <f>Table1[[#This Row],[B2O3]]+Table1[[#This Row],[K2O]]+Table1[[#This Row],[Li2O]]+Table1[[#This Row],[Na2O]]</f>
        <v>0.34500000000000003</v>
      </c>
      <c r="Z8378" s="2">
        <f>Table1[[#This Row],[B2O3]]+Table1[[#This Row],[CaO]]+Table1[[#This Row],[K2O]]+Table1[[#This Row],[Li2O]]+Table1[[#This Row],[Na2O]]</f>
        <v>0.34500000000000003</v>
      </c>
      <c r="AA8378" s="2">
        <f>Table1[[#This Row],[A+B+AE]]-Table1[[#This Row],[Al2O3]]-Table1[[#This Row],[SiO2]]</f>
        <v>-0.25499999999999995</v>
      </c>
      <c r="AB83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482.49599999999998</v>
      </c>
    </row>
    <row r="8379" spans="1:28" hidden="1" x14ac:dyDescent="0.25">
      <c r="A8379">
        <v>0.22500000000000001</v>
      </c>
      <c r="B8379">
        <v>0.15</v>
      </c>
      <c r="C8379">
        <v>3.5000000000000003E-2</v>
      </c>
      <c r="D8379">
        <v>0</v>
      </c>
      <c r="E8379">
        <v>0.03</v>
      </c>
      <c r="F8379">
        <v>0</v>
      </c>
      <c r="G8379">
        <v>3.5000000000000003E-2</v>
      </c>
      <c r="H8379">
        <v>0.13</v>
      </c>
      <c r="I8379">
        <v>0.36499999999999999</v>
      </c>
      <c r="J8379">
        <v>0.03</v>
      </c>
      <c r="K8379">
        <v>0.50694444000000005</v>
      </c>
      <c r="L8379">
        <v>0.57572829000000003</v>
      </c>
      <c r="M8379">
        <v>1.053835E-2</v>
      </c>
      <c r="N8379">
        <v>0.17206717999999999</v>
      </c>
      <c r="O8379">
        <v>0.21893974999999999</v>
      </c>
      <c r="P8379">
        <v>0.60899307000000003</v>
      </c>
      <c r="Q8379">
        <v>-1.4562479999999999E-2</v>
      </c>
      <c r="R8379">
        <v>0.15146530999999999</v>
      </c>
      <c r="S8379">
        <v>0.21516995999999999</v>
      </c>
      <c r="T8379">
        <v>0.63336473000000004</v>
      </c>
      <c r="U8379">
        <v>0.27</v>
      </c>
      <c r="V8379">
        <v>1.3636363600000001</v>
      </c>
      <c r="W8379">
        <f>COUNTIF(Table1[[#This Row],[Al2O3]:[TiO2]],0)</f>
        <v>2</v>
      </c>
      <c r="X8379">
        <f>Table1[[#This Row],[K2O]]+Table1[[#This Row],[Li2O]]+Table1[[#This Row],[Na2O]]</f>
        <v>0.16500000000000001</v>
      </c>
      <c r="Y8379">
        <f>Table1[[#This Row],[B2O3]]+Table1[[#This Row],[K2O]]+Table1[[#This Row],[Li2O]]+Table1[[#This Row],[Na2O]]</f>
        <v>0.315</v>
      </c>
      <c r="Z8379" s="2">
        <f>Table1[[#This Row],[B2O3]]+Table1[[#This Row],[CaO]]+Table1[[#This Row],[K2O]]+Table1[[#This Row],[Li2O]]+Table1[[#This Row],[Na2O]]</f>
        <v>0.35</v>
      </c>
      <c r="AA8379" s="2">
        <f>Table1[[#This Row],[A+B+AE]]-Table1[[#This Row],[Al2O3]]-Table1[[#This Row],[SiO2]]</f>
        <v>-0.24000000000000002</v>
      </c>
      <c r="AB83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481.14150000000006</v>
      </c>
    </row>
    <row r="8380" spans="1:28" hidden="1" x14ac:dyDescent="0.25">
      <c r="A8380">
        <v>0.23499999999999999</v>
      </c>
      <c r="B8380">
        <v>0.16500000000000001</v>
      </c>
      <c r="C8380">
        <v>3.5000000000000003E-2</v>
      </c>
      <c r="D8380">
        <v>0</v>
      </c>
      <c r="E8380">
        <v>0.04</v>
      </c>
      <c r="F8380">
        <v>0.01</v>
      </c>
      <c r="G8380">
        <v>0</v>
      </c>
      <c r="H8380">
        <v>0.14499999999999999</v>
      </c>
      <c r="I8380">
        <v>0.34</v>
      </c>
      <c r="J8380">
        <v>0.03</v>
      </c>
      <c r="K8380">
        <v>0.47222222200000002</v>
      </c>
      <c r="L8380">
        <v>0.57297460099999997</v>
      </c>
      <c r="M8380">
        <v>2.3043040000000001E-2</v>
      </c>
      <c r="N8380">
        <v>0.15627263699999999</v>
      </c>
      <c r="O8380">
        <v>0.230035827</v>
      </c>
      <c r="P8380">
        <v>0.61369153700000001</v>
      </c>
      <c r="Q8380">
        <v>-9.1138360000000002E-3</v>
      </c>
      <c r="R8380">
        <v>0.14301322499999999</v>
      </c>
      <c r="S8380">
        <v>0.22326518200000001</v>
      </c>
      <c r="T8380">
        <v>0.63372159299999997</v>
      </c>
      <c r="U8380">
        <v>0.255</v>
      </c>
      <c r="V8380">
        <v>1.6206896550000001</v>
      </c>
      <c r="W8380">
        <f>COUNTIF(Table1[[#This Row],[Al2O3]:[TiO2]],0)</f>
        <v>2</v>
      </c>
      <c r="X8380">
        <f>Table1[[#This Row],[K2O]]+Table1[[#This Row],[Li2O]]+Table1[[#This Row],[Na2O]]</f>
        <v>0.155</v>
      </c>
      <c r="Y8380">
        <f>Table1[[#This Row],[B2O3]]+Table1[[#This Row],[K2O]]+Table1[[#This Row],[Li2O]]+Table1[[#This Row],[Na2O]]</f>
        <v>0.32</v>
      </c>
      <c r="Z8380" s="2">
        <f>Table1[[#This Row],[B2O3]]+Table1[[#This Row],[CaO]]+Table1[[#This Row],[K2O]]+Table1[[#This Row],[Li2O]]+Table1[[#This Row],[Na2O]]</f>
        <v>0.35499999999999998</v>
      </c>
      <c r="AA8380" s="2">
        <f>Table1[[#This Row],[A+B+AE]]-Table1[[#This Row],[Al2O3]]-Table1[[#This Row],[SiO2]]</f>
        <v>-0.22000000000000003</v>
      </c>
      <c r="AB83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514.46300000000008</v>
      </c>
    </row>
    <row r="8381" spans="1:28" hidden="1" x14ac:dyDescent="0.25">
      <c r="A8381">
        <v>0.22500000000000001</v>
      </c>
      <c r="B8381">
        <v>0.17499999999999999</v>
      </c>
      <c r="C8381">
        <v>5.0000000000000001E-3</v>
      </c>
      <c r="D8381">
        <v>0</v>
      </c>
      <c r="E8381">
        <v>3.5000000000000003E-2</v>
      </c>
      <c r="F8381">
        <v>0</v>
      </c>
      <c r="G8381">
        <v>0.03</v>
      </c>
      <c r="H8381">
        <v>0.13500000000000001</v>
      </c>
      <c r="I8381">
        <v>0.34499999999999997</v>
      </c>
      <c r="J8381">
        <v>0.05</v>
      </c>
      <c r="K8381">
        <v>0.48936170200000001</v>
      </c>
      <c r="L8381">
        <v>0.57037212999999998</v>
      </c>
      <c r="M8381">
        <v>2.5337017E-2</v>
      </c>
      <c r="N8381">
        <v>0.160747368</v>
      </c>
      <c r="O8381">
        <v>0.215974429</v>
      </c>
      <c r="P8381">
        <v>0.623278204</v>
      </c>
      <c r="Q8381">
        <v>-3.9183580000000003E-3</v>
      </c>
      <c r="R8381">
        <v>0.14491293799999999</v>
      </c>
      <c r="S8381">
        <v>0.20984303700000001</v>
      </c>
      <c r="T8381">
        <v>0.64524402400000003</v>
      </c>
      <c r="U8381">
        <v>0.26500000000000001</v>
      </c>
      <c r="V8381">
        <v>1.363636364</v>
      </c>
      <c r="W8381">
        <f>COUNTIF(Table1[[#This Row],[Al2O3]:[TiO2]],0)</f>
        <v>2</v>
      </c>
      <c r="X8381">
        <f>Table1[[#This Row],[K2O]]+Table1[[#This Row],[Li2O]]+Table1[[#This Row],[Na2O]]</f>
        <v>0.16500000000000001</v>
      </c>
      <c r="Y8381">
        <f>Table1[[#This Row],[B2O3]]+Table1[[#This Row],[K2O]]+Table1[[#This Row],[Li2O]]+Table1[[#This Row],[Na2O]]</f>
        <v>0.33999999999999997</v>
      </c>
      <c r="Z8381" s="2">
        <f>Table1[[#This Row],[B2O3]]+Table1[[#This Row],[CaO]]+Table1[[#This Row],[K2O]]+Table1[[#This Row],[Li2O]]+Table1[[#This Row],[Na2O]]</f>
        <v>0.34499999999999997</v>
      </c>
      <c r="AA8381" s="2">
        <f>Table1[[#This Row],[A+B+AE]]-Table1[[#This Row],[Al2O3]]-Table1[[#This Row],[SiO2]]</f>
        <v>-0.22500000000000001</v>
      </c>
      <c r="AB83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481.58749999999998</v>
      </c>
    </row>
    <row r="8382" spans="1:28" hidden="1" x14ac:dyDescent="0.25">
      <c r="A8382">
        <v>0.2</v>
      </c>
      <c r="B8382">
        <v>0.155</v>
      </c>
      <c r="C8382">
        <v>0.04</v>
      </c>
      <c r="D8382">
        <v>0</v>
      </c>
      <c r="E8382">
        <v>4.4999999999999998E-2</v>
      </c>
      <c r="F8382">
        <v>0</v>
      </c>
      <c r="G8382">
        <v>0.06</v>
      </c>
      <c r="H8382">
        <v>0.12</v>
      </c>
      <c r="I8382">
        <v>0.35499999999999998</v>
      </c>
      <c r="J8382">
        <v>2.5000000000000001E-2</v>
      </c>
      <c r="K8382">
        <v>0.52592592599999999</v>
      </c>
      <c r="L8382">
        <v>0.58105451399999997</v>
      </c>
      <c r="M8382">
        <v>4.680015E-3</v>
      </c>
      <c r="N8382">
        <v>0.19057903100000001</v>
      </c>
      <c r="O8382">
        <v>0.196331545</v>
      </c>
      <c r="P8382">
        <v>0.61308942399999999</v>
      </c>
      <c r="Q8382">
        <v>-1.2585989000000001E-2</v>
      </c>
      <c r="R8382">
        <v>0.16103764700000001</v>
      </c>
      <c r="S8382">
        <v>0.194607428</v>
      </c>
      <c r="T8382">
        <v>0.64435492500000002</v>
      </c>
      <c r="U8382">
        <v>0.25</v>
      </c>
      <c r="V8382">
        <v>1.111111111</v>
      </c>
      <c r="W8382">
        <f>COUNTIF(Table1[[#This Row],[Al2O3]:[TiO2]],0)</f>
        <v>2</v>
      </c>
      <c r="X8382">
        <f>Table1[[#This Row],[K2O]]+Table1[[#This Row],[Li2O]]+Table1[[#This Row],[Na2O]]</f>
        <v>0.18</v>
      </c>
      <c r="Y8382">
        <f>Table1[[#This Row],[B2O3]]+Table1[[#This Row],[K2O]]+Table1[[#This Row],[Li2O]]+Table1[[#This Row],[Na2O]]</f>
        <v>0.33499999999999996</v>
      </c>
      <c r="Z8382" s="2">
        <f>Table1[[#This Row],[B2O3]]+Table1[[#This Row],[CaO]]+Table1[[#This Row],[K2O]]+Table1[[#This Row],[Li2O]]+Table1[[#This Row],[Na2O]]</f>
        <v>0.375</v>
      </c>
      <c r="AA8382" s="2">
        <f>Table1[[#This Row],[A+B+AE]]-Table1[[#This Row],[Al2O3]]-Table1[[#This Row],[SiO2]]</f>
        <v>-0.18</v>
      </c>
      <c r="AB83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452.04150000000004</v>
      </c>
    </row>
    <row r="8383" spans="1:28" hidden="1" x14ac:dyDescent="0.25">
      <c r="A8383">
        <v>0.23499999999999999</v>
      </c>
      <c r="B8383">
        <v>0.155</v>
      </c>
      <c r="C8383">
        <v>0</v>
      </c>
      <c r="D8383">
        <v>2.5000000000000001E-3</v>
      </c>
      <c r="E8383">
        <v>0.03</v>
      </c>
      <c r="F8383">
        <v>0.01</v>
      </c>
      <c r="G8383">
        <v>0</v>
      </c>
      <c r="H8383">
        <v>0.14499999999999999</v>
      </c>
      <c r="I8383">
        <v>0.39</v>
      </c>
      <c r="J8383">
        <v>3.2500000000000001E-2</v>
      </c>
      <c r="K8383">
        <v>0.50649350599999998</v>
      </c>
      <c r="L8383">
        <v>0.56124677199999995</v>
      </c>
      <c r="M8383">
        <v>4.2106685999999997E-2</v>
      </c>
      <c r="N8383">
        <v>0.14270038199999999</v>
      </c>
      <c r="O8383">
        <v>0.22521551200000001</v>
      </c>
      <c r="P8383">
        <v>0.63208410599999998</v>
      </c>
      <c r="Q8383">
        <v>3.6994139999999998E-3</v>
      </c>
      <c r="R8383">
        <v>0.13460699400000001</v>
      </c>
      <c r="S8383">
        <v>0.21815616299999999</v>
      </c>
      <c r="T8383">
        <v>0.64723684299999995</v>
      </c>
      <c r="U8383">
        <v>0.27</v>
      </c>
      <c r="V8383">
        <v>1.6206896550000001</v>
      </c>
      <c r="W8383">
        <f>COUNTIF(Table1[[#This Row],[Al2O3]:[TiO2]],0)</f>
        <v>2</v>
      </c>
      <c r="X8383">
        <f>Table1[[#This Row],[K2O]]+Table1[[#This Row],[Li2O]]+Table1[[#This Row],[Na2O]]</f>
        <v>0.155</v>
      </c>
      <c r="Y8383">
        <f>Table1[[#This Row],[B2O3]]+Table1[[#This Row],[K2O]]+Table1[[#This Row],[Li2O]]+Table1[[#This Row],[Na2O]]</f>
        <v>0.31</v>
      </c>
      <c r="Z8383" s="2">
        <f>Table1[[#This Row],[B2O3]]+Table1[[#This Row],[CaO]]+Table1[[#This Row],[K2O]]+Table1[[#This Row],[Li2O]]+Table1[[#This Row],[Na2O]]</f>
        <v>0.31</v>
      </c>
      <c r="AA8383" s="2">
        <f>Table1[[#This Row],[A+B+AE]]-Table1[[#This Row],[Al2O3]]-Table1[[#This Row],[SiO2]]</f>
        <v>-0.315</v>
      </c>
      <c r="AB83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520.3325000000001</v>
      </c>
    </row>
    <row r="8384" spans="1:28" hidden="1" x14ac:dyDescent="0.25">
      <c r="A8384">
        <v>0.245</v>
      </c>
      <c r="B8384">
        <v>0.2</v>
      </c>
      <c r="C8384">
        <v>0</v>
      </c>
      <c r="D8384">
        <v>0</v>
      </c>
      <c r="E8384">
        <v>0.02</v>
      </c>
      <c r="F8384">
        <v>7.4999999999999997E-3</v>
      </c>
      <c r="G8384">
        <v>2.5000000000000001E-2</v>
      </c>
      <c r="H8384">
        <v>0.15</v>
      </c>
      <c r="I8384">
        <v>0.31</v>
      </c>
      <c r="J8384">
        <v>4.2500000000000003E-2</v>
      </c>
      <c r="K8384">
        <v>0.43971631</v>
      </c>
      <c r="L8384">
        <v>0.56789893999999996</v>
      </c>
      <c r="M8384">
        <v>1.417941E-2</v>
      </c>
      <c r="N8384">
        <v>0.16523346999999999</v>
      </c>
      <c r="O8384">
        <v>0.22653722000000001</v>
      </c>
      <c r="P8384">
        <v>0.60822931000000002</v>
      </c>
      <c r="Q8384">
        <v>-1.375529E-2</v>
      </c>
      <c r="R8384">
        <v>0.14880673</v>
      </c>
      <c r="S8384">
        <v>0.21919524000000001</v>
      </c>
      <c r="T8384">
        <v>0.63199802999999999</v>
      </c>
      <c r="U8384">
        <v>0.27</v>
      </c>
      <c r="V8384">
        <v>1.4</v>
      </c>
      <c r="W8384">
        <f>COUNTIF(Table1[[#This Row],[Al2O3]:[TiO2]],0)</f>
        <v>2</v>
      </c>
      <c r="X8384">
        <f>Table1[[#This Row],[K2O]]+Table1[[#This Row],[Li2O]]+Table1[[#This Row],[Na2O]]</f>
        <v>0.1825</v>
      </c>
      <c r="Y8384">
        <f>Table1[[#This Row],[B2O3]]+Table1[[#This Row],[K2O]]+Table1[[#This Row],[Li2O]]+Table1[[#This Row],[Na2O]]</f>
        <v>0.38250000000000001</v>
      </c>
      <c r="Z8384" s="2">
        <f>Table1[[#This Row],[B2O3]]+Table1[[#This Row],[CaO]]+Table1[[#This Row],[K2O]]+Table1[[#This Row],[Li2O]]+Table1[[#This Row],[Na2O]]</f>
        <v>0.38250000000000001</v>
      </c>
      <c r="AA8384" s="2">
        <f>Table1[[#This Row],[A+B+AE]]-Table1[[#This Row],[Al2O3]]-Table1[[#This Row],[SiO2]]</f>
        <v>-0.17249999999999999</v>
      </c>
      <c r="AB83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482.40650000000005</v>
      </c>
    </row>
    <row r="8385" spans="1:28" hidden="1" x14ac:dyDescent="0.25">
      <c r="A8385">
        <v>0.25</v>
      </c>
      <c r="B8385">
        <v>0.17</v>
      </c>
      <c r="C8385">
        <v>1.4999999999999999E-2</v>
      </c>
      <c r="D8385">
        <v>0</v>
      </c>
      <c r="E8385">
        <v>3.5000000000000003E-2</v>
      </c>
      <c r="F8385">
        <v>0</v>
      </c>
      <c r="G8385">
        <v>1.4999999999999999E-2</v>
      </c>
      <c r="H8385">
        <v>0.155</v>
      </c>
      <c r="I8385">
        <v>0.34499999999999997</v>
      </c>
      <c r="J8385">
        <v>1.4999999999999999E-2</v>
      </c>
      <c r="K8385">
        <v>0.46</v>
      </c>
      <c r="L8385">
        <v>0.56655875</v>
      </c>
      <c r="M8385">
        <v>1.098492E-2</v>
      </c>
      <c r="N8385">
        <v>0.16427700000000001</v>
      </c>
      <c r="O8385">
        <v>0.23458760000000001</v>
      </c>
      <c r="P8385">
        <v>0.60113539999999999</v>
      </c>
      <c r="Q8385">
        <v>-2.2198409999999998E-2</v>
      </c>
      <c r="R8385">
        <v>0.15209192999999999</v>
      </c>
      <c r="S8385">
        <v>0.22745779999999999</v>
      </c>
      <c r="T8385">
        <v>0.62045028000000002</v>
      </c>
      <c r="U8385">
        <v>0.26500000000000001</v>
      </c>
      <c r="V8385">
        <v>1.4705882400000001</v>
      </c>
      <c r="W8385">
        <f>COUNTIF(Table1[[#This Row],[Al2O3]:[TiO2]],0)</f>
        <v>2</v>
      </c>
      <c r="X8385">
        <f>Table1[[#This Row],[K2O]]+Table1[[#This Row],[Li2O]]+Table1[[#This Row],[Na2O]]</f>
        <v>0.16999999999999998</v>
      </c>
      <c r="Y8385">
        <f>Table1[[#This Row],[B2O3]]+Table1[[#This Row],[K2O]]+Table1[[#This Row],[Li2O]]+Table1[[#This Row],[Na2O]]</f>
        <v>0.33999999999999997</v>
      </c>
      <c r="Z8385" s="2">
        <f>Table1[[#This Row],[B2O3]]+Table1[[#This Row],[CaO]]+Table1[[#This Row],[K2O]]+Table1[[#This Row],[Li2O]]+Table1[[#This Row],[Na2O]]</f>
        <v>0.35499999999999998</v>
      </c>
      <c r="AA8385" s="2">
        <f>Table1[[#This Row],[A+B+AE]]-Table1[[#This Row],[Al2O3]]-Table1[[#This Row],[SiO2]]</f>
        <v>-0.24</v>
      </c>
      <c r="AB83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500.22399999999993</v>
      </c>
    </row>
    <row r="8386" spans="1:28" hidden="1" x14ac:dyDescent="0.25">
      <c r="A8386">
        <v>0.20499999999999999</v>
      </c>
      <c r="B8386">
        <v>0.1</v>
      </c>
      <c r="C8386">
        <v>0.04</v>
      </c>
      <c r="D8386">
        <v>0</v>
      </c>
      <c r="E8386">
        <v>0.05</v>
      </c>
      <c r="F8386">
        <v>5.0000000000000001E-3</v>
      </c>
      <c r="G8386">
        <v>2.5000000000000001E-2</v>
      </c>
      <c r="H8386">
        <v>0.125</v>
      </c>
      <c r="I8386">
        <v>0.45</v>
      </c>
      <c r="J8386">
        <v>0</v>
      </c>
      <c r="K8386">
        <v>0.57692307700000001</v>
      </c>
      <c r="L8386">
        <v>0.57126537099999997</v>
      </c>
      <c r="M8386">
        <v>2.4958701E-2</v>
      </c>
      <c r="N8386">
        <v>0.16601687300000001</v>
      </c>
      <c r="O8386">
        <v>0.20625713700000001</v>
      </c>
      <c r="P8386">
        <v>0.62772598999999996</v>
      </c>
      <c r="Q8386">
        <v>-3.9861640000000004E-3</v>
      </c>
      <c r="R8386">
        <v>0.147520345</v>
      </c>
      <c r="S8386">
        <v>0.204826921</v>
      </c>
      <c r="T8386">
        <v>0.64765273300000004</v>
      </c>
      <c r="U8386">
        <v>0.26</v>
      </c>
      <c r="V8386">
        <v>1.3666666670000001</v>
      </c>
      <c r="W8386">
        <f>COUNTIF(Table1[[#This Row],[Al2O3]:[TiO2]],0)</f>
        <v>2</v>
      </c>
      <c r="X8386">
        <f>Table1[[#This Row],[K2O]]+Table1[[#This Row],[Li2O]]+Table1[[#This Row],[Na2O]]</f>
        <v>0.155</v>
      </c>
      <c r="Y8386">
        <f>Table1[[#This Row],[B2O3]]+Table1[[#This Row],[K2O]]+Table1[[#This Row],[Li2O]]+Table1[[#This Row],[Na2O]]</f>
        <v>0.255</v>
      </c>
      <c r="Z8386" s="2">
        <f>Table1[[#This Row],[B2O3]]+Table1[[#This Row],[CaO]]+Table1[[#This Row],[K2O]]+Table1[[#This Row],[Li2O]]+Table1[[#This Row],[Na2O]]</f>
        <v>0.29500000000000004</v>
      </c>
      <c r="AA8386" s="2">
        <f>Table1[[#This Row],[A+B+AE]]-Table1[[#This Row],[Al2O3]]-Table1[[#This Row],[SiO2]]</f>
        <v>-0.36</v>
      </c>
      <c r="AB83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503.68000000000018</v>
      </c>
    </row>
    <row r="8387" spans="1:28" hidden="1" x14ac:dyDescent="0.25">
      <c r="A8387">
        <v>0.245</v>
      </c>
      <c r="B8387">
        <v>0.18</v>
      </c>
      <c r="C8387">
        <v>0</v>
      </c>
      <c r="D8387">
        <v>0</v>
      </c>
      <c r="E8387">
        <v>4.4999999999999998E-2</v>
      </c>
      <c r="F8387">
        <v>5.0000000000000001E-3</v>
      </c>
      <c r="G8387">
        <v>5.0000000000000001E-3</v>
      </c>
      <c r="H8387">
        <v>0.15</v>
      </c>
      <c r="I8387">
        <v>0.33500000000000002</v>
      </c>
      <c r="J8387">
        <v>3.5000000000000003E-2</v>
      </c>
      <c r="K8387">
        <v>0.45890410999999998</v>
      </c>
      <c r="L8387">
        <v>0.56509491599999995</v>
      </c>
      <c r="M8387">
        <v>2.9559061000000001E-2</v>
      </c>
      <c r="N8387">
        <v>0.14960599899999999</v>
      </c>
      <c r="O8387">
        <v>0.233305559</v>
      </c>
      <c r="P8387">
        <v>0.61708844200000001</v>
      </c>
      <c r="Q8387">
        <v>-7.0124619999999997E-3</v>
      </c>
      <c r="R8387">
        <v>0.140606867</v>
      </c>
      <c r="S8387">
        <v>0.22476548700000001</v>
      </c>
      <c r="T8387">
        <v>0.63462764599999999</v>
      </c>
      <c r="U8387">
        <v>0.26</v>
      </c>
      <c r="V8387">
        <v>1.5806451610000001</v>
      </c>
      <c r="W8387">
        <f>COUNTIF(Table1[[#This Row],[Al2O3]:[TiO2]],0)</f>
        <v>2</v>
      </c>
      <c r="X8387">
        <f>Table1[[#This Row],[K2O]]+Table1[[#This Row],[Li2O]]+Table1[[#This Row],[Na2O]]</f>
        <v>0.16</v>
      </c>
      <c r="Y8387">
        <f>Table1[[#This Row],[B2O3]]+Table1[[#This Row],[K2O]]+Table1[[#This Row],[Li2O]]+Table1[[#This Row],[Na2O]]</f>
        <v>0.33999999999999997</v>
      </c>
      <c r="Z8387" s="2">
        <f>Table1[[#This Row],[B2O3]]+Table1[[#This Row],[CaO]]+Table1[[#This Row],[K2O]]+Table1[[#This Row],[Li2O]]+Table1[[#This Row],[Na2O]]</f>
        <v>0.33999999999999997</v>
      </c>
      <c r="AA8387" s="2">
        <f>Table1[[#This Row],[A+B+AE]]-Table1[[#This Row],[Al2O3]]-Table1[[#This Row],[SiO2]]</f>
        <v>-0.24000000000000005</v>
      </c>
      <c r="AB83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508.20600000000002</v>
      </c>
    </row>
    <row r="8388" spans="1:28" hidden="1" x14ac:dyDescent="0.25">
      <c r="A8388">
        <v>0.245</v>
      </c>
      <c r="B8388">
        <v>0.19</v>
      </c>
      <c r="C8388">
        <v>0</v>
      </c>
      <c r="D8388">
        <v>0</v>
      </c>
      <c r="E8388">
        <v>0.04</v>
      </c>
      <c r="F8388">
        <v>2.5000000000000001E-3</v>
      </c>
      <c r="G8388">
        <v>0.04</v>
      </c>
      <c r="H8388">
        <v>0.14499999999999999</v>
      </c>
      <c r="I8388">
        <v>0.32500000000000001</v>
      </c>
      <c r="J8388">
        <v>1.2500000000000001E-2</v>
      </c>
      <c r="K8388">
        <v>0.45454545000000002</v>
      </c>
      <c r="L8388">
        <v>0.56503747000000004</v>
      </c>
      <c r="M8388">
        <v>6.8090499999999997E-3</v>
      </c>
      <c r="N8388">
        <v>0.17213194000000001</v>
      </c>
      <c r="O8388">
        <v>0.22526146</v>
      </c>
      <c r="P8388">
        <v>0.60260659999999999</v>
      </c>
      <c r="Q8388">
        <v>-1.8768320000000002E-2</v>
      </c>
      <c r="R8388">
        <v>0.15310012000000001</v>
      </c>
      <c r="S8388">
        <v>0.21920013999999999</v>
      </c>
      <c r="T8388">
        <v>0.62769973999999995</v>
      </c>
      <c r="U8388">
        <v>0.255</v>
      </c>
      <c r="V8388">
        <v>1.3243243200000001</v>
      </c>
      <c r="W8388">
        <f>COUNTIF(Table1[[#This Row],[Al2O3]:[TiO2]],0)</f>
        <v>2</v>
      </c>
      <c r="X8388">
        <f>Table1[[#This Row],[K2O]]+Table1[[#This Row],[Li2O]]+Table1[[#This Row],[Na2O]]</f>
        <v>0.1875</v>
      </c>
      <c r="Y8388">
        <f>Table1[[#This Row],[B2O3]]+Table1[[#This Row],[K2O]]+Table1[[#This Row],[Li2O]]+Table1[[#This Row],[Na2O]]</f>
        <v>0.3775</v>
      </c>
      <c r="Z8388" s="2">
        <f>Table1[[#This Row],[B2O3]]+Table1[[#This Row],[CaO]]+Table1[[#This Row],[K2O]]+Table1[[#This Row],[Li2O]]+Table1[[#This Row],[Na2O]]</f>
        <v>0.3775</v>
      </c>
      <c r="AA8388" s="2">
        <f>Table1[[#This Row],[A+B+AE]]-Table1[[#This Row],[Al2O3]]-Table1[[#This Row],[SiO2]]</f>
        <v>-0.1925</v>
      </c>
      <c r="AB83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472.10400000000004</v>
      </c>
    </row>
    <row r="8389" spans="1:28" hidden="1" x14ac:dyDescent="0.25">
      <c r="A8389">
        <v>0.21</v>
      </c>
      <c r="B8389">
        <v>0.13</v>
      </c>
      <c r="C8389">
        <v>0.04</v>
      </c>
      <c r="D8389">
        <v>0</v>
      </c>
      <c r="E8389">
        <v>2.5000000000000001E-2</v>
      </c>
      <c r="F8389">
        <v>5.0000000000000001E-3</v>
      </c>
      <c r="G8389">
        <v>4.4999999999999998E-2</v>
      </c>
      <c r="H8389">
        <v>0.12</v>
      </c>
      <c r="I8389">
        <v>0.42499999999999999</v>
      </c>
      <c r="J8389">
        <v>0</v>
      </c>
      <c r="K8389">
        <v>0.56291391000000002</v>
      </c>
      <c r="L8389">
        <v>0.56763569000000003</v>
      </c>
      <c r="M8389">
        <v>1.9614590000000001E-2</v>
      </c>
      <c r="N8389">
        <v>0.17339528000000001</v>
      </c>
      <c r="O8389">
        <v>0.20159452</v>
      </c>
      <c r="P8389">
        <v>0.62501019999999996</v>
      </c>
      <c r="Q8389">
        <v>-2.4080899999999999E-3</v>
      </c>
      <c r="R8389">
        <v>0.14852175000000001</v>
      </c>
      <c r="S8389">
        <v>0.20031191000000001</v>
      </c>
      <c r="T8389">
        <v>0.65116633999999995</v>
      </c>
      <c r="U8389">
        <v>0.25</v>
      </c>
      <c r="V8389">
        <v>1.2727272700000001</v>
      </c>
      <c r="W8389">
        <f>COUNTIF(Table1[[#This Row],[Al2O3]:[TiO2]],0)</f>
        <v>2</v>
      </c>
      <c r="X8389">
        <f>Table1[[#This Row],[K2O]]+Table1[[#This Row],[Li2O]]+Table1[[#This Row],[Na2O]]</f>
        <v>0.16999999999999998</v>
      </c>
      <c r="Y8389">
        <f>Table1[[#This Row],[B2O3]]+Table1[[#This Row],[K2O]]+Table1[[#This Row],[Li2O]]+Table1[[#This Row],[Na2O]]</f>
        <v>0.3</v>
      </c>
      <c r="Z8389" s="2">
        <f>Table1[[#This Row],[B2O3]]+Table1[[#This Row],[CaO]]+Table1[[#This Row],[K2O]]+Table1[[#This Row],[Li2O]]+Table1[[#This Row],[Na2O]]</f>
        <v>0.34</v>
      </c>
      <c r="AA8389" s="2">
        <f>Table1[[#This Row],[A+B+AE]]-Table1[[#This Row],[Al2O3]]-Table1[[#This Row],[SiO2]]</f>
        <v>-0.29499999999999993</v>
      </c>
      <c r="AB83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482.24799999999993</v>
      </c>
    </row>
    <row r="8390" spans="1:28" hidden="1" x14ac:dyDescent="0.25">
      <c r="A8390">
        <v>0.21</v>
      </c>
      <c r="B8390">
        <v>0.14499999999999999</v>
      </c>
      <c r="C8390">
        <v>0</v>
      </c>
      <c r="D8390">
        <v>0</v>
      </c>
      <c r="E8390">
        <v>3.5000000000000003E-2</v>
      </c>
      <c r="F8390">
        <v>5.0000000000000001E-3</v>
      </c>
      <c r="G8390">
        <v>3.5000000000000003E-2</v>
      </c>
      <c r="H8390">
        <v>0.13</v>
      </c>
      <c r="I8390">
        <v>0.42</v>
      </c>
      <c r="J8390">
        <v>0.02</v>
      </c>
      <c r="K8390">
        <v>0.55263157900000004</v>
      </c>
      <c r="L8390">
        <v>0.56146698399999995</v>
      </c>
      <c r="M8390">
        <v>3.5541937000000003E-2</v>
      </c>
      <c r="N8390">
        <v>0.16000438</v>
      </c>
      <c r="O8390">
        <v>0.19996381599999999</v>
      </c>
      <c r="P8390">
        <v>0.64003180400000004</v>
      </c>
      <c r="Q8390">
        <v>6.4920129999999996E-3</v>
      </c>
      <c r="R8390">
        <v>0.142822438</v>
      </c>
      <c r="S8390">
        <v>0.19621675399999999</v>
      </c>
      <c r="T8390">
        <v>0.66096080800000001</v>
      </c>
      <c r="U8390">
        <v>0.255</v>
      </c>
      <c r="V8390">
        <v>1.2727272730000001</v>
      </c>
      <c r="W8390">
        <f>COUNTIF(Table1[[#This Row],[Al2O3]:[TiO2]],0)</f>
        <v>2</v>
      </c>
      <c r="X8390">
        <f>Table1[[#This Row],[K2O]]+Table1[[#This Row],[Li2O]]+Table1[[#This Row],[Na2O]]</f>
        <v>0.17</v>
      </c>
      <c r="Y8390">
        <f>Table1[[#This Row],[B2O3]]+Table1[[#This Row],[K2O]]+Table1[[#This Row],[Li2O]]+Table1[[#This Row],[Na2O]]</f>
        <v>0.315</v>
      </c>
      <c r="Z8390" s="2">
        <f>Table1[[#This Row],[B2O3]]+Table1[[#This Row],[CaO]]+Table1[[#This Row],[K2O]]+Table1[[#This Row],[Li2O]]+Table1[[#This Row],[Na2O]]</f>
        <v>0.315</v>
      </c>
      <c r="AA8390" s="2">
        <f>Table1[[#This Row],[A+B+AE]]-Table1[[#This Row],[Al2O3]]-Table1[[#This Row],[SiO2]]</f>
        <v>-0.31499999999999995</v>
      </c>
      <c r="AB83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488.09749999999997</v>
      </c>
    </row>
    <row r="8391" spans="1:28" hidden="1" x14ac:dyDescent="0.25">
      <c r="A8391">
        <v>0.23499999999999999</v>
      </c>
      <c r="B8391">
        <v>0.16</v>
      </c>
      <c r="C8391">
        <v>0</v>
      </c>
      <c r="D8391">
        <v>0</v>
      </c>
      <c r="E8391">
        <v>0.02</v>
      </c>
      <c r="F8391">
        <v>2.5000000000000001E-3</v>
      </c>
      <c r="G8391">
        <v>3.5000000000000003E-2</v>
      </c>
      <c r="H8391">
        <v>0.13500000000000001</v>
      </c>
      <c r="I8391">
        <v>0.41</v>
      </c>
      <c r="J8391">
        <v>2.5000000000000001E-3</v>
      </c>
      <c r="K8391">
        <v>0.52564102599999996</v>
      </c>
      <c r="L8391">
        <v>0.55387528399999997</v>
      </c>
      <c r="M8391">
        <v>3.0415286999999999E-2</v>
      </c>
      <c r="N8391">
        <v>0.157089382</v>
      </c>
      <c r="O8391">
        <v>0.214553091</v>
      </c>
      <c r="P8391">
        <v>0.628357528</v>
      </c>
      <c r="Q8391">
        <v>7.07871E-4</v>
      </c>
      <c r="R8391">
        <v>0.14094511000000001</v>
      </c>
      <c r="S8391">
        <v>0.20982611200000001</v>
      </c>
      <c r="T8391">
        <v>0.64922877700000003</v>
      </c>
      <c r="U8391">
        <v>0.25</v>
      </c>
      <c r="V8391">
        <v>1.3823529409999999</v>
      </c>
      <c r="W8391">
        <f>COUNTIF(Table1[[#This Row],[Al2O3]:[TiO2]],0)</f>
        <v>2</v>
      </c>
      <c r="X8391">
        <f>Table1[[#This Row],[K2O]]+Table1[[#This Row],[Li2O]]+Table1[[#This Row],[Na2O]]</f>
        <v>0.17250000000000001</v>
      </c>
      <c r="Y8391">
        <f>Table1[[#This Row],[B2O3]]+Table1[[#This Row],[K2O]]+Table1[[#This Row],[Li2O]]+Table1[[#This Row],[Na2O]]</f>
        <v>0.33250000000000002</v>
      </c>
      <c r="Z8391" s="2">
        <f>Table1[[#This Row],[B2O3]]+Table1[[#This Row],[CaO]]+Table1[[#This Row],[K2O]]+Table1[[#This Row],[Li2O]]+Table1[[#This Row],[Na2O]]</f>
        <v>0.33250000000000002</v>
      </c>
      <c r="AA8391" s="2">
        <f>Table1[[#This Row],[A+B+AE]]-Table1[[#This Row],[Al2O3]]-Table1[[#This Row],[SiO2]]</f>
        <v>-0.31249999999999994</v>
      </c>
      <c r="AB83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492.18200000000002</v>
      </c>
    </row>
    <row r="8392" spans="1:28" hidden="1" x14ac:dyDescent="0.25">
      <c r="A8392">
        <v>0.245</v>
      </c>
      <c r="B8392">
        <v>0.19500000000000001</v>
      </c>
      <c r="C8392">
        <v>0</v>
      </c>
      <c r="D8392">
        <v>2.5000000000000001E-3</v>
      </c>
      <c r="E8392">
        <v>0.02</v>
      </c>
      <c r="F8392">
        <v>7.4999999999999997E-3</v>
      </c>
      <c r="G8392">
        <v>0</v>
      </c>
      <c r="H8392">
        <v>0.14499999999999999</v>
      </c>
      <c r="I8392">
        <v>0.33500000000000002</v>
      </c>
      <c r="J8392">
        <v>0.05</v>
      </c>
      <c r="K8392">
        <v>0.46206896600000003</v>
      </c>
      <c r="L8392">
        <v>0.56037254299999995</v>
      </c>
      <c r="M8392">
        <v>4.5037682000000002E-2</v>
      </c>
      <c r="N8392">
        <v>0.13863246600000001</v>
      </c>
      <c r="O8392">
        <v>0.22960928899999999</v>
      </c>
      <c r="P8392">
        <v>0.631758245</v>
      </c>
      <c r="Q8392">
        <v>7.5694250000000003E-3</v>
      </c>
      <c r="R8392">
        <v>0.13045551499999999</v>
      </c>
      <c r="S8392">
        <v>0.22042483500000001</v>
      </c>
      <c r="T8392">
        <v>0.64911965000000005</v>
      </c>
      <c r="U8392">
        <v>0.255</v>
      </c>
      <c r="V8392">
        <v>1.6896551719999999</v>
      </c>
      <c r="W8392">
        <f>COUNTIF(Table1[[#This Row],[Al2O3]:[TiO2]],0)</f>
        <v>2</v>
      </c>
      <c r="X8392">
        <f>Table1[[#This Row],[K2O]]+Table1[[#This Row],[Li2O]]+Table1[[#This Row],[Na2O]]</f>
        <v>0.1525</v>
      </c>
      <c r="Y8392">
        <f>Table1[[#This Row],[B2O3]]+Table1[[#This Row],[K2O]]+Table1[[#This Row],[Li2O]]+Table1[[#This Row],[Na2O]]</f>
        <v>0.34750000000000003</v>
      </c>
      <c r="Z8392" s="2">
        <f>Table1[[#This Row],[B2O3]]+Table1[[#This Row],[CaO]]+Table1[[#This Row],[K2O]]+Table1[[#This Row],[Li2O]]+Table1[[#This Row],[Na2O]]</f>
        <v>0.34750000000000003</v>
      </c>
      <c r="AA8392" s="2">
        <f>Table1[[#This Row],[A+B+AE]]-Table1[[#This Row],[Al2O3]]-Table1[[#This Row],[SiO2]]</f>
        <v>-0.23249999999999998</v>
      </c>
      <c r="AB83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514.92200000000003</v>
      </c>
    </row>
    <row r="8393" spans="1:28" hidden="1" x14ac:dyDescent="0.25">
      <c r="A8393">
        <v>0.25</v>
      </c>
      <c r="B8393">
        <v>0.155</v>
      </c>
      <c r="C8393">
        <v>0.02</v>
      </c>
      <c r="D8393">
        <v>0</v>
      </c>
      <c r="E8393">
        <v>0.04</v>
      </c>
      <c r="F8393">
        <v>0</v>
      </c>
      <c r="G8393">
        <v>5.0000000000000001E-3</v>
      </c>
      <c r="H8393">
        <v>0.15</v>
      </c>
      <c r="I8393">
        <v>0.37</v>
      </c>
      <c r="J8393">
        <v>0.01</v>
      </c>
      <c r="K8393">
        <v>0.48051948</v>
      </c>
      <c r="L8393">
        <v>0.56385224</v>
      </c>
      <c r="M8393">
        <v>2.2477250000000001E-2</v>
      </c>
      <c r="N8393">
        <v>0.15349149000000001</v>
      </c>
      <c r="O8393">
        <v>0.23790491</v>
      </c>
      <c r="P8393">
        <v>0.60860358999999997</v>
      </c>
      <c r="Q8393">
        <v>-1.4642840000000001E-2</v>
      </c>
      <c r="R8393">
        <v>0.14435211000000001</v>
      </c>
      <c r="S8393">
        <v>0.23070499</v>
      </c>
      <c r="T8393">
        <v>0.62494289999999997</v>
      </c>
      <c r="U8393">
        <v>0.26</v>
      </c>
      <c r="V8393">
        <v>1.6129032299999999</v>
      </c>
      <c r="W8393">
        <f>COUNTIF(Table1[[#This Row],[Al2O3]:[TiO2]],0)</f>
        <v>2</v>
      </c>
      <c r="X8393">
        <f>Table1[[#This Row],[K2O]]+Table1[[#This Row],[Li2O]]+Table1[[#This Row],[Na2O]]</f>
        <v>0.155</v>
      </c>
      <c r="Y8393">
        <f>Table1[[#This Row],[B2O3]]+Table1[[#This Row],[K2O]]+Table1[[#This Row],[Li2O]]+Table1[[#This Row],[Na2O]]</f>
        <v>0.31</v>
      </c>
      <c r="Z8393" s="2">
        <f>Table1[[#This Row],[B2O3]]+Table1[[#This Row],[CaO]]+Table1[[#This Row],[K2O]]+Table1[[#This Row],[Li2O]]+Table1[[#This Row],[Na2O]]</f>
        <v>0.32999999999999996</v>
      </c>
      <c r="AA8393" s="2">
        <f>Table1[[#This Row],[A+B+AE]]-Table1[[#This Row],[Al2O3]]-Table1[[#This Row],[SiO2]]</f>
        <v>-0.29000000000000004</v>
      </c>
      <c r="AB83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516.27350000000001</v>
      </c>
    </row>
    <row r="8394" spans="1:28" hidden="1" x14ac:dyDescent="0.25">
      <c r="A8394">
        <v>0.21</v>
      </c>
      <c r="B8394">
        <v>0.14499999999999999</v>
      </c>
      <c r="C8394">
        <v>0</v>
      </c>
      <c r="D8394">
        <v>0</v>
      </c>
      <c r="E8394">
        <v>0.03</v>
      </c>
      <c r="F8394">
        <v>5.0000000000000001E-3</v>
      </c>
      <c r="G8394">
        <v>1.4999999999999999E-2</v>
      </c>
      <c r="H8394">
        <v>0.13</v>
      </c>
      <c r="I8394">
        <v>0.43</v>
      </c>
      <c r="J8394">
        <v>3.5000000000000003E-2</v>
      </c>
      <c r="K8394">
        <v>0.55844156</v>
      </c>
      <c r="L8394">
        <v>0.55807112000000003</v>
      </c>
      <c r="M8394">
        <v>5.5367649999999997E-2</v>
      </c>
      <c r="N8394">
        <v>0.14180382</v>
      </c>
      <c r="O8394">
        <v>0.20200660000000001</v>
      </c>
      <c r="P8394">
        <v>0.65618958000000005</v>
      </c>
      <c r="Q8394">
        <v>1.9700079999999998E-2</v>
      </c>
      <c r="R8394">
        <v>0.13099416</v>
      </c>
      <c r="S8394">
        <v>0.19677938</v>
      </c>
      <c r="T8394">
        <v>0.67222645999999997</v>
      </c>
      <c r="U8394">
        <v>0.25</v>
      </c>
      <c r="V8394">
        <v>1.4482758600000001</v>
      </c>
      <c r="W8394">
        <f>COUNTIF(Table1[[#This Row],[Al2O3]:[TiO2]],0)</f>
        <v>2</v>
      </c>
      <c r="X8394">
        <f>Table1[[#This Row],[K2O]]+Table1[[#This Row],[Li2O]]+Table1[[#This Row],[Na2O]]</f>
        <v>0.15</v>
      </c>
      <c r="Y8394">
        <f>Table1[[#This Row],[B2O3]]+Table1[[#This Row],[K2O]]+Table1[[#This Row],[Li2O]]+Table1[[#This Row],[Na2O]]</f>
        <v>0.29499999999999998</v>
      </c>
      <c r="Z8394" s="2">
        <f>Table1[[#This Row],[B2O3]]+Table1[[#This Row],[CaO]]+Table1[[#This Row],[K2O]]+Table1[[#This Row],[Li2O]]+Table1[[#This Row],[Na2O]]</f>
        <v>0.29499999999999998</v>
      </c>
      <c r="AA8394" s="2">
        <f>Table1[[#This Row],[A+B+AE]]-Table1[[#This Row],[Al2O3]]-Table1[[#This Row],[SiO2]]</f>
        <v>-0.34499999999999997</v>
      </c>
      <c r="AB83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510.9665</v>
      </c>
    </row>
    <row r="8395" spans="1:28" hidden="1" x14ac:dyDescent="0.25">
      <c r="A8395">
        <v>0.215</v>
      </c>
      <c r="B8395">
        <v>0.14000000000000001</v>
      </c>
      <c r="C8395">
        <v>5.0000000000000001E-3</v>
      </c>
      <c r="D8395">
        <v>0</v>
      </c>
      <c r="E8395">
        <v>0.04</v>
      </c>
      <c r="F8395">
        <v>0</v>
      </c>
      <c r="G8395">
        <v>0.03</v>
      </c>
      <c r="H8395">
        <v>0.13</v>
      </c>
      <c r="I8395">
        <v>0.42499999999999999</v>
      </c>
      <c r="J8395">
        <v>1.4999999999999999E-2</v>
      </c>
      <c r="K8395">
        <v>0.55194805199999997</v>
      </c>
      <c r="L8395">
        <v>0.56015122500000003</v>
      </c>
      <c r="M8395">
        <v>3.7573477000000001E-2</v>
      </c>
      <c r="N8395">
        <v>0.15533140500000001</v>
      </c>
      <c r="O8395">
        <v>0.205559672</v>
      </c>
      <c r="P8395">
        <v>0.639108923</v>
      </c>
      <c r="Q8395">
        <v>5.7231679999999998E-3</v>
      </c>
      <c r="R8395">
        <v>0.14082370299999999</v>
      </c>
      <c r="S8395">
        <v>0.20133725399999999</v>
      </c>
      <c r="T8395">
        <v>0.65783904299999996</v>
      </c>
      <c r="U8395">
        <v>0.25</v>
      </c>
      <c r="V8395">
        <v>1.34375</v>
      </c>
      <c r="W8395">
        <f>COUNTIF(Table1[[#This Row],[Al2O3]:[TiO2]],0)</f>
        <v>2</v>
      </c>
      <c r="X8395">
        <f>Table1[[#This Row],[K2O]]+Table1[[#This Row],[Li2O]]+Table1[[#This Row],[Na2O]]</f>
        <v>0.16</v>
      </c>
      <c r="Y8395">
        <f>Table1[[#This Row],[B2O3]]+Table1[[#This Row],[K2O]]+Table1[[#This Row],[Li2O]]+Table1[[#This Row],[Na2O]]</f>
        <v>0.30000000000000004</v>
      </c>
      <c r="Z8395" s="2">
        <f>Table1[[#This Row],[B2O3]]+Table1[[#This Row],[CaO]]+Table1[[#This Row],[K2O]]+Table1[[#This Row],[Li2O]]+Table1[[#This Row],[Na2O]]</f>
        <v>0.30500000000000005</v>
      </c>
      <c r="AA8395" s="2">
        <f>Table1[[#This Row],[A+B+AE]]-Table1[[#This Row],[Al2O3]]-Table1[[#This Row],[SiO2]]</f>
        <v>-0.33499999999999996</v>
      </c>
      <c r="AB83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495.97199999999998</v>
      </c>
    </row>
    <row r="8396" spans="1:28" hidden="1" x14ac:dyDescent="0.25">
      <c r="A8396">
        <v>0.2</v>
      </c>
      <c r="B8396">
        <v>0.155</v>
      </c>
      <c r="C8396">
        <v>0</v>
      </c>
      <c r="D8396">
        <v>5.0000000000000001E-3</v>
      </c>
      <c r="E8396">
        <v>0.02</v>
      </c>
      <c r="F8396">
        <v>0</v>
      </c>
      <c r="G8396">
        <v>5.5E-2</v>
      </c>
      <c r="H8396">
        <v>0.12</v>
      </c>
      <c r="I8396">
        <v>0.41499999999999998</v>
      </c>
      <c r="J8396">
        <v>0.03</v>
      </c>
      <c r="K8396">
        <v>0.56462584999999998</v>
      </c>
      <c r="L8396">
        <v>0.56244342999999997</v>
      </c>
      <c r="M8396">
        <v>3.5547860000000001E-2</v>
      </c>
      <c r="N8396">
        <v>0.16650648000000001</v>
      </c>
      <c r="O8396">
        <v>0.18845701000000001</v>
      </c>
      <c r="P8396">
        <v>0.64503650999999995</v>
      </c>
      <c r="Q8396">
        <v>1.113196E-2</v>
      </c>
      <c r="R8396">
        <v>0.14461681000000001</v>
      </c>
      <c r="S8396">
        <v>0.18550725000000001</v>
      </c>
      <c r="T8396">
        <v>0.66987593999999995</v>
      </c>
      <c r="U8396">
        <v>0.255</v>
      </c>
      <c r="V8396">
        <v>1.14285714</v>
      </c>
      <c r="W8396">
        <f>COUNTIF(Table1[[#This Row],[Al2O3]:[TiO2]],0)</f>
        <v>2</v>
      </c>
      <c r="X8396">
        <f>Table1[[#This Row],[K2O]]+Table1[[#This Row],[Li2O]]+Table1[[#This Row],[Na2O]]</f>
        <v>0.17499999999999999</v>
      </c>
      <c r="Y8396">
        <f>Table1[[#This Row],[B2O3]]+Table1[[#This Row],[K2O]]+Table1[[#This Row],[Li2O]]+Table1[[#This Row],[Na2O]]</f>
        <v>0.32999999999999996</v>
      </c>
      <c r="Z8396" s="2">
        <f>Table1[[#This Row],[B2O3]]+Table1[[#This Row],[CaO]]+Table1[[#This Row],[K2O]]+Table1[[#This Row],[Li2O]]+Table1[[#This Row],[Na2O]]</f>
        <v>0.32999999999999996</v>
      </c>
      <c r="AA8396" s="2">
        <f>Table1[[#This Row],[A+B+AE]]-Table1[[#This Row],[Al2O3]]-Table1[[#This Row],[SiO2]]</f>
        <v>-0.28500000000000003</v>
      </c>
      <c r="AB83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466.06100000000004</v>
      </c>
    </row>
    <row r="8397" spans="1:28" hidden="1" x14ac:dyDescent="0.25">
      <c r="A8397">
        <v>0.215</v>
      </c>
      <c r="B8397">
        <v>0.125</v>
      </c>
      <c r="C8397">
        <v>5.0000000000000001E-3</v>
      </c>
      <c r="D8397">
        <v>5.0000000000000001E-3</v>
      </c>
      <c r="E8397">
        <v>2.5000000000000001E-2</v>
      </c>
      <c r="F8397">
        <v>0</v>
      </c>
      <c r="G8397">
        <v>4.4999999999999998E-2</v>
      </c>
      <c r="H8397">
        <v>0.13</v>
      </c>
      <c r="I8397">
        <v>0.45</v>
      </c>
      <c r="J8397">
        <v>0</v>
      </c>
      <c r="K8397">
        <v>0.56603773599999996</v>
      </c>
      <c r="L8397">
        <v>0.56020640899999996</v>
      </c>
      <c r="M8397">
        <v>2.5067659999999999E-2</v>
      </c>
      <c r="N8397">
        <v>0.16781020599999999</v>
      </c>
      <c r="O8397">
        <v>0.20277184400000001</v>
      </c>
      <c r="P8397">
        <v>0.62941795</v>
      </c>
      <c r="Q8397">
        <v>-3.3147490000000001E-3</v>
      </c>
      <c r="R8397">
        <v>0.149288161</v>
      </c>
      <c r="S8397">
        <v>0.20038679300000001</v>
      </c>
      <c r="T8397">
        <v>0.65032504599999996</v>
      </c>
      <c r="U8397">
        <v>0.27</v>
      </c>
      <c r="V8397">
        <v>1.228571429</v>
      </c>
      <c r="W8397">
        <f>COUNTIF(Table1[[#This Row],[Al2O3]:[TiO2]],0)</f>
        <v>2</v>
      </c>
      <c r="X8397">
        <f>Table1[[#This Row],[K2O]]+Table1[[#This Row],[Li2O]]+Table1[[#This Row],[Na2O]]</f>
        <v>0.17499999999999999</v>
      </c>
      <c r="Y8397">
        <f>Table1[[#This Row],[B2O3]]+Table1[[#This Row],[K2O]]+Table1[[#This Row],[Li2O]]+Table1[[#This Row],[Na2O]]</f>
        <v>0.3</v>
      </c>
      <c r="Z8397" s="2">
        <f>Table1[[#This Row],[B2O3]]+Table1[[#This Row],[CaO]]+Table1[[#This Row],[K2O]]+Table1[[#This Row],[Li2O]]+Table1[[#This Row],[Na2O]]</f>
        <v>0.30499999999999999</v>
      </c>
      <c r="AA8397" s="2">
        <f>Table1[[#This Row],[A+B+AE]]-Table1[[#This Row],[Al2O3]]-Table1[[#This Row],[SiO2]]</f>
        <v>-0.36</v>
      </c>
      <c r="AB83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482.72400000000005</v>
      </c>
    </row>
    <row r="8398" spans="1:28" hidden="1" x14ac:dyDescent="0.25">
      <c r="A8398">
        <v>0.23</v>
      </c>
      <c r="B8398">
        <v>0.16500000000000001</v>
      </c>
      <c r="C8398">
        <v>0</v>
      </c>
      <c r="D8398">
        <v>2.5000000000000001E-3</v>
      </c>
      <c r="E8398">
        <v>0.03</v>
      </c>
      <c r="F8398">
        <v>0</v>
      </c>
      <c r="G8398">
        <v>0.03</v>
      </c>
      <c r="H8398">
        <v>0.13500000000000001</v>
      </c>
      <c r="I8398">
        <v>0.39</v>
      </c>
      <c r="J8398">
        <v>1.7500000000000002E-2</v>
      </c>
      <c r="K8398">
        <v>0.516556291</v>
      </c>
      <c r="L8398">
        <v>0.558114679</v>
      </c>
      <c r="M8398">
        <v>3.3366816000000001E-2</v>
      </c>
      <c r="N8398">
        <v>0.15466065200000001</v>
      </c>
      <c r="O8398">
        <v>0.21437925599999999</v>
      </c>
      <c r="P8398">
        <v>0.630960093</v>
      </c>
      <c r="Q8398">
        <v>2.0147730000000001E-3</v>
      </c>
      <c r="R8398">
        <v>0.140329696</v>
      </c>
      <c r="S8398">
        <v>0.20878342799999999</v>
      </c>
      <c r="T8398">
        <v>0.65088687599999995</v>
      </c>
      <c r="U8398">
        <v>0.25</v>
      </c>
      <c r="V8398">
        <v>1.393939394</v>
      </c>
      <c r="W8398">
        <f>COUNTIF(Table1[[#This Row],[Al2O3]:[TiO2]],0)</f>
        <v>2</v>
      </c>
      <c r="X8398">
        <f>Table1[[#This Row],[K2O]]+Table1[[#This Row],[Li2O]]+Table1[[#This Row],[Na2O]]</f>
        <v>0.16500000000000001</v>
      </c>
      <c r="Y8398">
        <f>Table1[[#This Row],[B2O3]]+Table1[[#This Row],[K2O]]+Table1[[#This Row],[Li2O]]+Table1[[#This Row],[Na2O]]</f>
        <v>0.33</v>
      </c>
      <c r="Z8398" s="2">
        <f>Table1[[#This Row],[B2O3]]+Table1[[#This Row],[CaO]]+Table1[[#This Row],[K2O]]+Table1[[#This Row],[Li2O]]+Table1[[#This Row],[Na2O]]</f>
        <v>0.33</v>
      </c>
      <c r="AA8398" s="2">
        <f>Table1[[#This Row],[A+B+AE]]-Table1[[#This Row],[Al2O3]]-Table1[[#This Row],[SiO2]]</f>
        <v>-0.29000000000000004</v>
      </c>
      <c r="AB83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492.48450000000014</v>
      </c>
    </row>
    <row r="8399" spans="1:28" hidden="1" x14ac:dyDescent="0.25">
      <c r="A8399">
        <v>0.24</v>
      </c>
      <c r="B8399">
        <v>0.185</v>
      </c>
      <c r="C8399">
        <v>0</v>
      </c>
      <c r="D8399">
        <v>2.5000000000000001E-3</v>
      </c>
      <c r="E8399">
        <v>2.5000000000000001E-2</v>
      </c>
      <c r="F8399">
        <v>0</v>
      </c>
      <c r="G8399">
        <v>2.5000000000000001E-2</v>
      </c>
      <c r="H8399">
        <v>0.14000000000000001</v>
      </c>
      <c r="I8399">
        <v>0.35</v>
      </c>
      <c r="J8399">
        <v>3.2500000000000001E-2</v>
      </c>
      <c r="K8399">
        <v>0.47945205499999999</v>
      </c>
      <c r="L8399">
        <v>0.56100484900000003</v>
      </c>
      <c r="M8399">
        <v>2.9793231999999999E-2</v>
      </c>
      <c r="N8399">
        <v>0.153852936</v>
      </c>
      <c r="O8399">
        <v>0.222739886</v>
      </c>
      <c r="P8399">
        <v>0.62340717800000001</v>
      </c>
      <c r="Q8399">
        <v>-1.9399160000000001E-3</v>
      </c>
      <c r="R8399">
        <v>0.14045436</v>
      </c>
      <c r="S8399">
        <v>0.21563439200000001</v>
      </c>
      <c r="T8399">
        <v>0.64391124799999999</v>
      </c>
      <c r="U8399">
        <v>0.255</v>
      </c>
      <c r="V8399">
        <v>1.4545454550000001</v>
      </c>
      <c r="W8399">
        <f>COUNTIF(Table1[[#This Row],[Al2O3]:[TiO2]],0)</f>
        <v>2</v>
      </c>
      <c r="X8399">
        <f>Table1[[#This Row],[K2O]]+Table1[[#This Row],[Li2O]]+Table1[[#This Row],[Na2O]]</f>
        <v>0.16500000000000001</v>
      </c>
      <c r="Y8399">
        <f>Table1[[#This Row],[B2O3]]+Table1[[#This Row],[K2O]]+Table1[[#This Row],[Li2O]]+Table1[[#This Row],[Na2O]]</f>
        <v>0.35</v>
      </c>
      <c r="Z8399" s="2">
        <f>Table1[[#This Row],[B2O3]]+Table1[[#This Row],[CaO]]+Table1[[#This Row],[K2O]]+Table1[[#This Row],[Li2O]]+Table1[[#This Row],[Na2O]]</f>
        <v>0.35</v>
      </c>
      <c r="AA8399" s="2">
        <f>Table1[[#This Row],[A+B+AE]]-Table1[[#This Row],[Al2O3]]-Table1[[#This Row],[SiO2]]</f>
        <v>-0.24</v>
      </c>
      <c r="AB83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491.54449999999997</v>
      </c>
    </row>
    <row r="8400" spans="1:28" hidden="1" x14ac:dyDescent="0.25">
      <c r="A8400">
        <v>0.245</v>
      </c>
      <c r="B8400">
        <v>0.18</v>
      </c>
      <c r="C8400">
        <v>5.0000000000000001E-3</v>
      </c>
      <c r="D8400">
        <v>0</v>
      </c>
      <c r="E8400">
        <v>3.5000000000000003E-2</v>
      </c>
      <c r="F8400">
        <v>0</v>
      </c>
      <c r="G8400">
        <v>5.5E-2</v>
      </c>
      <c r="H8400">
        <v>0.14000000000000001</v>
      </c>
      <c r="I8400">
        <v>0.33</v>
      </c>
      <c r="J8400">
        <v>0.01</v>
      </c>
      <c r="K8400">
        <v>0.46153846199999998</v>
      </c>
      <c r="L8400">
        <v>0.56909176699999997</v>
      </c>
      <c r="M8400">
        <v>-5.268053E-3</v>
      </c>
      <c r="N8400">
        <v>0.18249774499999999</v>
      </c>
      <c r="O8400">
        <v>0.22554452899999999</v>
      </c>
      <c r="P8400">
        <v>0.59195772700000004</v>
      </c>
      <c r="Q8400">
        <v>-2.7117662000000001E-2</v>
      </c>
      <c r="R8400">
        <v>0.15941414500000001</v>
      </c>
      <c r="S8400">
        <v>0.221026374</v>
      </c>
      <c r="T8400">
        <v>0.61955948100000002</v>
      </c>
      <c r="U8400">
        <v>0.27</v>
      </c>
      <c r="V8400">
        <v>1.2564102559999999</v>
      </c>
      <c r="W8400">
        <f>COUNTIF(Table1[[#This Row],[Al2O3]:[TiO2]],0)</f>
        <v>2</v>
      </c>
      <c r="X8400">
        <f>Table1[[#This Row],[K2O]]+Table1[[#This Row],[Li2O]]+Table1[[#This Row],[Na2O]]</f>
        <v>0.19500000000000001</v>
      </c>
      <c r="Y8400">
        <f>Table1[[#This Row],[B2O3]]+Table1[[#This Row],[K2O]]+Table1[[#This Row],[Li2O]]+Table1[[#This Row],[Na2O]]</f>
        <v>0.375</v>
      </c>
      <c r="Z8400" s="2">
        <f>Table1[[#This Row],[B2O3]]+Table1[[#This Row],[CaO]]+Table1[[#This Row],[K2O]]+Table1[[#This Row],[Li2O]]+Table1[[#This Row],[Na2O]]</f>
        <v>0.38</v>
      </c>
      <c r="AA8400" s="2">
        <f>Table1[[#This Row],[A+B+AE]]-Table1[[#This Row],[Al2O3]]-Table1[[#This Row],[SiO2]]</f>
        <v>-0.19500000000000001</v>
      </c>
      <c r="AB84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456.68700000000001</v>
      </c>
    </row>
    <row r="8401" spans="1:28" hidden="1" x14ac:dyDescent="0.25">
      <c r="A8401">
        <v>0.24</v>
      </c>
      <c r="B8401">
        <v>0.16500000000000001</v>
      </c>
      <c r="C8401">
        <v>0</v>
      </c>
      <c r="D8401">
        <v>0</v>
      </c>
      <c r="E8401">
        <v>0.03</v>
      </c>
      <c r="F8401">
        <v>2.5000000000000001E-3</v>
      </c>
      <c r="G8401">
        <v>0.02</v>
      </c>
      <c r="H8401">
        <v>0.14499999999999999</v>
      </c>
      <c r="I8401">
        <v>0.38</v>
      </c>
      <c r="J8401">
        <v>1.7500000000000002E-2</v>
      </c>
      <c r="K8401">
        <v>0.49673202599999999</v>
      </c>
      <c r="L8401">
        <v>0.559554569</v>
      </c>
      <c r="M8401">
        <v>2.7758188999999999E-2</v>
      </c>
      <c r="N8401">
        <v>0.155184299</v>
      </c>
      <c r="O8401">
        <v>0.22356152100000001</v>
      </c>
      <c r="P8401">
        <v>0.62125417999999999</v>
      </c>
      <c r="Q8401">
        <v>-5.833296E-3</v>
      </c>
      <c r="R8401">
        <v>0.14302907500000001</v>
      </c>
      <c r="S8401">
        <v>0.21717688199999999</v>
      </c>
      <c r="T8401">
        <v>0.63979404399999995</v>
      </c>
      <c r="U8401">
        <v>0.26</v>
      </c>
      <c r="V8401">
        <v>1.4545454550000001</v>
      </c>
      <c r="W8401">
        <f>COUNTIF(Table1[[#This Row],[Al2O3]:[TiO2]],0)</f>
        <v>2</v>
      </c>
      <c r="X8401">
        <f>Table1[[#This Row],[K2O]]+Table1[[#This Row],[Li2O]]+Table1[[#This Row],[Na2O]]</f>
        <v>0.16749999999999998</v>
      </c>
      <c r="Y8401">
        <f>Table1[[#This Row],[B2O3]]+Table1[[#This Row],[K2O]]+Table1[[#This Row],[Li2O]]+Table1[[#This Row],[Na2O]]</f>
        <v>0.33250000000000002</v>
      </c>
      <c r="Z8401" s="2">
        <f>Table1[[#This Row],[B2O3]]+Table1[[#This Row],[CaO]]+Table1[[#This Row],[K2O]]+Table1[[#This Row],[Li2O]]+Table1[[#This Row],[Na2O]]</f>
        <v>0.33250000000000002</v>
      </c>
      <c r="AA8401" s="2">
        <f>Table1[[#This Row],[A+B+AE]]-Table1[[#This Row],[Al2O3]]-Table1[[#This Row],[SiO2]]</f>
        <v>-0.28749999999999998</v>
      </c>
      <c r="AB84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500.57350000000008</v>
      </c>
    </row>
    <row r="8402" spans="1:28" hidden="1" x14ac:dyDescent="0.25">
      <c r="A8402">
        <v>0.24</v>
      </c>
      <c r="B8402">
        <v>0.185</v>
      </c>
      <c r="C8402">
        <v>3.5000000000000003E-2</v>
      </c>
      <c r="D8402">
        <v>0</v>
      </c>
      <c r="E8402">
        <v>0.02</v>
      </c>
      <c r="F8402">
        <v>0</v>
      </c>
      <c r="G8402">
        <v>0.01</v>
      </c>
      <c r="H8402">
        <v>0.15</v>
      </c>
      <c r="I8402">
        <v>0.32500000000000001</v>
      </c>
      <c r="J8402">
        <v>3.5000000000000003E-2</v>
      </c>
      <c r="K8402">
        <v>0.45454545000000002</v>
      </c>
      <c r="L8402">
        <v>0.57011802</v>
      </c>
      <c r="M8402">
        <v>1.8164920000000001E-2</v>
      </c>
      <c r="N8402">
        <v>0.16171284999999999</v>
      </c>
      <c r="O8402">
        <v>0.22689242000000001</v>
      </c>
      <c r="P8402">
        <v>0.61139473</v>
      </c>
      <c r="Q8402">
        <v>-1.314271E-2</v>
      </c>
      <c r="R8402">
        <v>0.14817184999999999</v>
      </c>
      <c r="S8402">
        <v>0.21943257999999999</v>
      </c>
      <c r="T8402">
        <v>0.63239555999999997</v>
      </c>
      <c r="U8402">
        <v>0.25</v>
      </c>
      <c r="V8402">
        <v>1.5</v>
      </c>
      <c r="W8402">
        <f>COUNTIF(Table1[[#This Row],[Al2O3]:[TiO2]],0)</f>
        <v>2</v>
      </c>
      <c r="X8402">
        <f>Table1[[#This Row],[K2O]]+Table1[[#This Row],[Li2O]]+Table1[[#This Row],[Na2O]]</f>
        <v>0.16</v>
      </c>
      <c r="Y8402">
        <f>Table1[[#This Row],[B2O3]]+Table1[[#This Row],[K2O]]+Table1[[#This Row],[Li2O]]+Table1[[#This Row],[Na2O]]</f>
        <v>0.34499999999999997</v>
      </c>
      <c r="Z8402" s="2">
        <f>Table1[[#This Row],[B2O3]]+Table1[[#This Row],[CaO]]+Table1[[#This Row],[K2O]]+Table1[[#This Row],[Li2O]]+Table1[[#This Row],[Na2O]]</f>
        <v>0.38</v>
      </c>
      <c r="AA8402" s="2">
        <f>Table1[[#This Row],[A+B+AE]]-Table1[[#This Row],[Al2O3]]-Table1[[#This Row],[SiO2]]</f>
        <v>-0.185</v>
      </c>
      <c r="AB84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502.94399999999996</v>
      </c>
    </row>
    <row r="8403" spans="1:28" hidden="1" x14ac:dyDescent="0.25">
      <c r="A8403">
        <v>0.24</v>
      </c>
      <c r="B8403">
        <v>0.14499999999999999</v>
      </c>
      <c r="C8403">
        <v>0.02</v>
      </c>
      <c r="D8403">
        <v>5.0000000000000001E-3</v>
      </c>
      <c r="E8403">
        <v>4.4999999999999998E-2</v>
      </c>
      <c r="F8403">
        <v>0</v>
      </c>
      <c r="G8403">
        <v>1.4999999999999999E-2</v>
      </c>
      <c r="H8403">
        <v>0.15</v>
      </c>
      <c r="I8403">
        <v>0.38</v>
      </c>
      <c r="J8403">
        <v>0</v>
      </c>
      <c r="K8403">
        <v>0.49350649000000002</v>
      </c>
      <c r="L8403">
        <v>0.56650851000000002</v>
      </c>
      <c r="M8403">
        <v>1.330483E-2</v>
      </c>
      <c r="N8403">
        <v>0.16441040000000001</v>
      </c>
      <c r="O8403">
        <v>0.22993791999999999</v>
      </c>
      <c r="P8403">
        <v>0.60565168000000003</v>
      </c>
      <c r="Q8403">
        <v>-2.0599119999999999E-2</v>
      </c>
      <c r="R8403">
        <v>0.1522453</v>
      </c>
      <c r="S8403">
        <v>0.22422676999999999</v>
      </c>
      <c r="T8403">
        <v>0.62352792999999995</v>
      </c>
      <c r="U8403">
        <v>0.26500000000000001</v>
      </c>
      <c r="V8403">
        <v>1.4545454499999999</v>
      </c>
      <c r="W8403">
        <f>COUNTIF(Table1[[#This Row],[Al2O3]:[TiO2]],0)</f>
        <v>2</v>
      </c>
      <c r="X8403">
        <f>Table1[[#This Row],[K2O]]+Table1[[#This Row],[Li2O]]+Table1[[#This Row],[Na2O]]</f>
        <v>0.16499999999999998</v>
      </c>
      <c r="Y8403">
        <f>Table1[[#This Row],[B2O3]]+Table1[[#This Row],[K2O]]+Table1[[#This Row],[Li2O]]+Table1[[#This Row],[Na2O]]</f>
        <v>0.30999999999999994</v>
      </c>
      <c r="Z8403" s="2">
        <f>Table1[[#This Row],[B2O3]]+Table1[[#This Row],[CaO]]+Table1[[#This Row],[K2O]]+Table1[[#This Row],[Li2O]]+Table1[[#This Row],[Na2O]]</f>
        <v>0.32999999999999996</v>
      </c>
      <c r="AA8403" s="2">
        <f>Table1[[#This Row],[A+B+AE]]-Table1[[#This Row],[Al2O3]]-Table1[[#This Row],[SiO2]]</f>
        <v>-0.29000000000000004</v>
      </c>
      <c r="AB84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504.85550000000001</v>
      </c>
    </row>
    <row r="8404" spans="1:28" hidden="1" x14ac:dyDescent="0.25">
      <c r="A8404">
        <v>0.21</v>
      </c>
      <c r="B8404">
        <v>0.12</v>
      </c>
      <c r="C8404">
        <v>3.5000000000000003E-2</v>
      </c>
      <c r="D8404">
        <v>0</v>
      </c>
      <c r="E8404">
        <v>2.5000000000000001E-2</v>
      </c>
      <c r="F8404">
        <v>0</v>
      </c>
      <c r="G8404">
        <v>3.5000000000000003E-2</v>
      </c>
      <c r="H8404">
        <v>0.125</v>
      </c>
      <c r="I8404">
        <v>0.435</v>
      </c>
      <c r="J8404">
        <v>1.4999999999999999E-2</v>
      </c>
      <c r="K8404">
        <v>0.56493506500000001</v>
      </c>
      <c r="L8404">
        <v>0.56914274499999995</v>
      </c>
      <c r="M8404">
        <v>2.4124204E-2</v>
      </c>
      <c r="N8404">
        <v>0.167555655</v>
      </c>
      <c r="O8404">
        <v>0.20477616000000001</v>
      </c>
      <c r="P8404">
        <v>0.62766818499999999</v>
      </c>
      <c r="Q8404">
        <v>-3.262624E-3</v>
      </c>
      <c r="R8404">
        <v>0.148022871</v>
      </c>
      <c r="S8404">
        <v>0.202658689</v>
      </c>
      <c r="T8404">
        <v>0.64931844000000005</v>
      </c>
      <c r="U8404">
        <v>0.26500000000000001</v>
      </c>
      <c r="V8404">
        <v>1.3125</v>
      </c>
      <c r="W8404">
        <f>COUNTIF(Table1[[#This Row],[Al2O3]:[TiO2]],0)</f>
        <v>2</v>
      </c>
      <c r="X8404">
        <f>Table1[[#This Row],[K2O]]+Table1[[#This Row],[Li2O]]+Table1[[#This Row],[Na2O]]</f>
        <v>0.16</v>
      </c>
      <c r="Y8404">
        <f>Table1[[#This Row],[B2O3]]+Table1[[#This Row],[K2O]]+Table1[[#This Row],[Li2O]]+Table1[[#This Row],[Na2O]]</f>
        <v>0.28000000000000003</v>
      </c>
      <c r="Z8404" s="2">
        <f>Table1[[#This Row],[B2O3]]+Table1[[#This Row],[CaO]]+Table1[[#This Row],[K2O]]+Table1[[#This Row],[Li2O]]+Table1[[#This Row],[Na2O]]</f>
        <v>0.315</v>
      </c>
      <c r="AA8404" s="2">
        <f>Table1[[#This Row],[A+B+AE]]-Table1[[#This Row],[Al2O3]]-Table1[[#This Row],[SiO2]]</f>
        <v>-0.32999999999999996</v>
      </c>
      <c r="AB84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491.46199999999999</v>
      </c>
    </row>
    <row r="8405" spans="1:28" hidden="1" x14ac:dyDescent="0.25">
      <c r="A8405">
        <v>0.23</v>
      </c>
      <c r="B8405">
        <v>0.16</v>
      </c>
      <c r="C8405">
        <v>0.04</v>
      </c>
      <c r="D8405">
        <v>0</v>
      </c>
      <c r="E8405">
        <v>0.05</v>
      </c>
      <c r="F8405">
        <v>0</v>
      </c>
      <c r="G8405">
        <v>0.04</v>
      </c>
      <c r="H8405">
        <v>0.14000000000000001</v>
      </c>
      <c r="I8405">
        <v>0.33500000000000002</v>
      </c>
      <c r="J8405">
        <v>5.0000000000000001E-3</v>
      </c>
      <c r="K8405">
        <v>0.47517730499999999</v>
      </c>
      <c r="L8405">
        <v>0.57798393000000003</v>
      </c>
      <c r="M8405">
        <v>-7.7168369999999998E-3</v>
      </c>
      <c r="N8405">
        <v>0.18665843600000001</v>
      </c>
      <c r="O8405">
        <v>0.221844979</v>
      </c>
      <c r="P8405">
        <v>0.59149658599999999</v>
      </c>
      <c r="Q8405">
        <v>-3.0069420999999999E-2</v>
      </c>
      <c r="R8405">
        <v>0.16351843399999999</v>
      </c>
      <c r="S8405">
        <v>0.21810044000000001</v>
      </c>
      <c r="T8405">
        <v>0.61838112599999995</v>
      </c>
      <c r="U8405">
        <v>0.255</v>
      </c>
      <c r="V8405">
        <v>1.2777777779999999</v>
      </c>
      <c r="W8405">
        <f>COUNTIF(Table1[[#This Row],[Al2O3]:[TiO2]],0)</f>
        <v>2</v>
      </c>
      <c r="X8405">
        <f>Table1[[#This Row],[K2O]]+Table1[[#This Row],[Li2O]]+Table1[[#This Row],[Na2O]]</f>
        <v>0.18000000000000002</v>
      </c>
      <c r="Y8405">
        <f>Table1[[#This Row],[B2O3]]+Table1[[#This Row],[K2O]]+Table1[[#This Row],[Li2O]]+Table1[[#This Row],[Na2O]]</f>
        <v>0.34</v>
      </c>
      <c r="Z8405" s="2">
        <f>Table1[[#This Row],[B2O3]]+Table1[[#This Row],[CaO]]+Table1[[#This Row],[K2O]]+Table1[[#This Row],[Li2O]]+Table1[[#This Row],[Na2O]]</f>
        <v>0.38</v>
      </c>
      <c r="AA8405" s="2">
        <f>Table1[[#This Row],[A+B+AE]]-Table1[[#This Row],[Al2O3]]-Table1[[#This Row],[SiO2]]</f>
        <v>-0.18500000000000003</v>
      </c>
      <c r="AB84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472.35450000000014</v>
      </c>
    </row>
    <row r="8406" spans="1:28" hidden="1" x14ac:dyDescent="0.25">
      <c r="A8406">
        <v>0.245</v>
      </c>
      <c r="B8406">
        <v>0.14499999999999999</v>
      </c>
      <c r="C8406">
        <v>5.0000000000000001E-3</v>
      </c>
      <c r="D8406">
        <v>5.0000000000000001E-3</v>
      </c>
      <c r="E8406">
        <v>3.5000000000000003E-2</v>
      </c>
      <c r="F8406">
        <v>0</v>
      </c>
      <c r="G8406">
        <v>1.4999999999999999E-2</v>
      </c>
      <c r="H8406">
        <v>0.15</v>
      </c>
      <c r="I8406">
        <v>0.4</v>
      </c>
      <c r="J8406">
        <v>0</v>
      </c>
      <c r="K8406">
        <v>0.50314464999999997</v>
      </c>
      <c r="L8406">
        <v>0.55959862000000005</v>
      </c>
      <c r="M8406">
        <v>2.2142729999999999E-2</v>
      </c>
      <c r="N8406">
        <v>0.15693203</v>
      </c>
      <c r="O8406">
        <v>0.23022962</v>
      </c>
      <c r="P8406">
        <v>0.61283836000000003</v>
      </c>
      <c r="Q8406">
        <v>-1.426529E-2</v>
      </c>
      <c r="R8406">
        <v>0.14692468</v>
      </c>
      <c r="S8406">
        <v>0.22415883</v>
      </c>
      <c r="T8406">
        <v>0.62891649000000005</v>
      </c>
      <c r="U8406">
        <v>0.27</v>
      </c>
      <c r="V8406">
        <v>1.4848484799999999</v>
      </c>
      <c r="W8406">
        <f>COUNTIF(Table1[[#This Row],[Al2O3]:[TiO2]],0)</f>
        <v>2</v>
      </c>
      <c r="X8406">
        <f>Table1[[#This Row],[K2O]]+Table1[[#This Row],[Li2O]]+Table1[[#This Row],[Na2O]]</f>
        <v>0.16499999999999998</v>
      </c>
      <c r="Y8406">
        <f>Table1[[#This Row],[B2O3]]+Table1[[#This Row],[K2O]]+Table1[[#This Row],[Li2O]]+Table1[[#This Row],[Na2O]]</f>
        <v>0.30999999999999994</v>
      </c>
      <c r="Z8406" s="2">
        <f>Table1[[#This Row],[B2O3]]+Table1[[#This Row],[CaO]]+Table1[[#This Row],[K2O]]+Table1[[#This Row],[Li2O]]+Table1[[#This Row],[Na2O]]</f>
        <v>0.31499999999999995</v>
      </c>
      <c r="AA8406" s="2">
        <f>Table1[[#This Row],[A+B+AE]]-Table1[[#This Row],[Al2O3]]-Table1[[#This Row],[SiO2]]</f>
        <v>-0.33000000000000007</v>
      </c>
      <c r="AB84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508.51200000000006</v>
      </c>
    </row>
    <row r="8407" spans="1:28" hidden="1" x14ac:dyDescent="0.25">
      <c r="A8407">
        <v>0.23</v>
      </c>
      <c r="B8407">
        <v>0.16</v>
      </c>
      <c r="C8407">
        <v>5.0000000000000001E-3</v>
      </c>
      <c r="D8407">
        <v>0</v>
      </c>
      <c r="E8407">
        <v>0.02</v>
      </c>
      <c r="F8407">
        <v>0</v>
      </c>
      <c r="G8407">
        <v>0.05</v>
      </c>
      <c r="H8407">
        <v>0.13500000000000001</v>
      </c>
      <c r="I8407">
        <v>0.38500000000000001</v>
      </c>
      <c r="J8407">
        <v>1.4999999999999999E-2</v>
      </c>
      <c r="K8407">
        <v>0.51333333000000003</v>
      </c>
      <c r="L8407">
        <v>0.56438412999999998</v>
      </c>
      <c r="M8407">
        <v>1.21295E-2</v>
      </c>
      <c r="N8407">
        <v>0.17393938</v>
      </c>
      <c r="O8407">
        <v>0.21270201</v>
      </c>
      <c r="P8407">
        <v>0.61335861000000003</v>
      </c>
      <c r="Q8407">
        <v>-1.2746520000000001E-2</v>
      </c>
      <c r="R8407">
        <v>0.15304936</v>
      </c>
      <c r="S8407">
        <v>0.20898452000000001</v>
      </c>
      <c r="T8407">
        <v>0.63796613000000002</v>
      </c>
      <c r="U8407">
        <v>0.27</v>
      </c>
      <c r="V8407">
        <v>1.24324324</v>
      </c>
      <c r="W8407">
        <f>COUNTIF(Table1[[#This Row],[Al2O3]:[TiO2]],0)</f>
        <v>2</v>
      </c>
      <c r="X8407">
        <f>Table1[[#This Row],[K2O]]+Table1[[#This Row],[Li2O]]+Table1[[#This Row],[Na2O]]</f>
        <v>0.185</v>
      </c>
      <c r="Y8407">
        <f>Table1[[#This Row],[B2O3]]+Table1[[#This Row],[K2O]]+Table1[[#This Row],[Li2O]]+Table1[[#This Row],[Na2O]]</f>
        <v>0.34500000000000003</v>
      </c>
      <c r="Z8407" s="2">
        <f>Table1[[#This Row],[B2O3]]+Table1[[#This Row],[CaO]]+Table1[[#This Row],[K2O]]+Table1[[#This Row],[Li2O]]+Table1[[#This Row],[Na2O]]</f>
        <v>0.35000000000000003</v>
      </c>
      <c r="AA8407" s="2">
        <f>Table1[[#This Row],[A+B+AE]]-Table1[[#This Row],[Al2O3]]-Table1[[#This Row],[SiO2]]</f>
        <v>-0.26500000000000001</v>
      </c>
      <c r="AB84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468.94050000000004</v>
      </c>
    </row>
    <row r="8408" spans="1:28" hidden="1" x14ac:dyDescent="0.25">
      <c r="A8408">
        <v>0.2</v>
      </c>
      <c r="B8408">
        <v>0.15</v>
      </c>
      <c r="C8408">
        <v>0</v>
      </c>
      <c r="D8408">
        <v>5.0000000000000001E-3</v>
      </c>
      <c r="E8408">
        <v>0.04</v>
      </c>
      <c r="F8408">
        <v>0</v>
      </c>
      <c r="G8408">
        <v>0.05</v>
      </c>
      <c r="H8408">
        <v>0.115</v>
      </c>
      <c r="I8408">
        <v>0.40500000000000003</v>
      </c>
      <c r="J8408">
        <v>3.5000000000000003E-2</v>
      </c>
      <c r="K8408">
        <v>0.5625</v>
      </c>
      <c r="L8408">
        <v>0.56581141000000001</v>
      </c>
      <c r="M8408">
        <v>3.7888789999999999E-2</v>
      </c>
      <c r="N8408">
        <v>0.16132313000000001</v>
      </c>
      <c r="O8408">
        <v>0.19372336000000001</v>
      </c>
      <c r="P8408">
        <v>0.64495351000000001</v>
      </c>
      <c r="Q8408">
        <v>1.244611E-2</v>
      </c>
      <c r="R8408">
        <v>0.14062574</v>
      </c>
      <c r="S8408">
        <v>0.19048525999999999</v>
      </c>
      <c r="T8408">
        <v>0.66888899000000002</v>
      </c>
      <c r="U8408">
        <v>0.255</v>
      </c>
      <c r="V8408">
        <v>1.2121212100000001</v>
      </c>
      <c r="W8408">
        <f>COUNTIF(Table1[[#This Row],[Al2O3]:[TiO2]],0)</f>
        <v>2</v>
      </c>
      <c r="X8408">
        <f>Table1[[#This Row],[K2O]]+Table1[[#This Row],[Li2O]]+Table1[[#This Row],[Na2O]]</f>
        <v>0.16500000000000001</v>
      </c>
      <c r="Y8408">
        <f>Table1[[#This Row],[B2O3]]+Table1[[#This Row],[K2O]]+Table1[[#This Row],[Li2O]]+Table1[[#This Row],[Na2O]]</f>
        <v>0.315</v>
      </c>
      <c r="Z8408" s="2">
        <f>Table1[[#This Row],[B2O3]]+Table1[[#This Row],[CaO]]+Table1[[#This Row],[K2O]]+Table1[[#This Row],[Li2O]]+Table1[[#This Row],[Na2O]]</f>
        <v>0.315</v>
      </c>
      <c r="AA8408" s="2">
        <f>Table1[[#This Row],[A+B+AE]]-Table1[[#This Row],[Al2O3]]-Table1[[#This Row],[SiO2]]</f>
        <v>-0.29000000000000004</v>
      </c>
      <c r="AB84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469.83799999999997</v>
      </c>
    </row>
    <row r="8409" spans="1:28" hidden="1" x14ac:dyDescent="0.25">
      <c r="A8409">
        <v>0.22</v>
      </c>
      <c r="B8409">
        <v>0.16</v>
      </c>
      <c r="C8409">
        <v>0</v>
      </c>
      <c r="D8409">
        <v>0</v>
      </c>
      <c r="E8409">
        <v>4.4999999999999998E-2</v>
      </c>
      <c r="F8409">
        <v>0.01</v>
      </c>
      <c r="G8409">
        <v>5.5E-2</v>
      </c>
      <c r="H8409">
        <v>0.125</v>
      </c>
      <c r="I8409">
        <v>0.36499999999999999</v>
      </c>
      <c r="J8409">
        <v>0.02</v>
      </c>
      <c r="K8409">
        <v>0.51408450699999997</v>
      </c>
      <c r="L8409">
        <v>0.57074528800000002</v>
      </c>
      <c r="M8409">
        <v>1.0558372999999999E-2</v>
      </c>
      <c r="N8409">
        <v>0.176961324</v>
      </c>
      <c r="O8409">
        <v>0.20975453999999999</v>
      </c>
      <c r="P8409">
        <v>0.61328413599999998</v>
      </c>
      <c r="Q8409">
        <v>-9.6320060000000002E-3</v>
      </c>
      <c r="R8409">
        <v>0.15137319099999999</v>
      </c>
      <c r="S8409">
        <v>0.20695461600000001</v>
      </c>
      <c r="T8409">
        <v>0.641672193</v>
      </c>
      <c r="U8409">
        <v>0.27</v>
      </c>
      <c r="V8409">
        <v>1.2222222220000001</v>
      </c>
      <c r="W8409">
        <f>COUNTIF(Table1[[#This Row],[Al2O3]:[TiO2]],0)</f>
        <v>2</v>
      </c>
      <c r="X8409">
        <f>Table1[[#This Row],[K2O]]+Table1[[#This Row],[Li2O]]+Table1[[#This Row],[Na2O]]</f>
        <v>0.19</v>
      </c>
      <c r="Y8409">
        <f>Table1[[#This Row],[B2O3]]+Table1[[#This Row],[K2O]]+Table1[[#This Row],[Li2O]]+Table1[[#This Row],[Na2O]]</f>
        <v>0.35</v>
      </c>
      <c r="Z8409" s="2">
        <f>Table1[[#This Row],[B2O3]]+Table1[[#This Row],[CaO]]+Table1[[#This Row],[K2O]]+Table1[[#This Row],[Li2O]]+Table1[[#This Row],[Na2O]]</f>
        <v>0.35</v>
      </c>
      <c r="AA8409" s="2">
        <f>Table1[[#This Row],[A+B+AE]]-Table1[[#This Row],[Al2O3]]-Table1[[#This Row],[SiO2]]</f>
        <v>-0.23500000000000001</v>
      </c>
      <c r="AB84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458.91150000000005</v>
      </c>
    </row>
    <row r="8410" spans="1:28" hidden="1" x14ac:dyDescent="0.25">
      <c r="A8410">
        <v>0.24</v>
      </c>
      <c r="B8410">
        <v>0.16</v>
      </c>
      <c r="C8410">
        <v>2.5000000000000001E-2</v>
      </c>
      <c r="D8410">
        <v>0</v>
      </c>
      <c r="E8410">
        <v>2.5000000000000001E-2</v>
      </c>
      <c r="F8410">
        <v>0</v>
      </c>
      <c r="G8410">
        <v>1.4999999999999999E-2</v>
      </c>
      <c r="H8410">
        <v>0.14000000000000001</v>
      </c>
      <c r="I8410">
        <v>0.37</v>
      </c>
      <c r="J8410">
        <v>2.5000000000000001E-2</v>
      </c>
      <c r="K8410">
        <v>0.49333333000000001</v>
      </c>
      <c r="L8410">
        <v>0.56573689000000005</v>
      </c>
      <c r="M8410">
        <v>2.5299729999999999E-2</v>
      </c>
      <c r="N8410">
        <v>0.15516748999999999</v>
      </c>
      <c r="O8410">
        <v>0.22827141000000001</v>
      </c>
      <c r="P8410">
        <v>0.61656109000000003</v>
      </c>
      <c r="Q8410">
        <v>-7.5383500000000001E-3</v>
      </c>
      <c r="R8410">
        <v>0.14224255999999999</v>
      </c>
      <c r="S8410">
        <v>0.22204438000000001</v>
      </c>
      <c r="T8410">
        <v>0.63571306000000005</v>
      </c>
      <c r="U8410">
        <v>0.26</v>
      </c>
      <c r="V8410">
        <v>1.5483871</v>
      </c>
      <c r="W8410">
        <f>COUNTIF(Table1[[#This Row],[Al2O3]:[TiO2]],0)</f>
        <v>2</v>
      </c>
      <c r="X8410">
        <f>Table1[[#This Row],[K2O]]+Table1[[#This Row],[Li2O]]+Table1[[#This Row],[Na2O]]</f>
        <v>0.15500000000000003</v>
      </c>
      <c r="Y8410">
        <f>Table1[[#This Row],[B2O3]]+Table1[[#This Row],[K2O]]+Table1[[#This Row],[Li2O]]+Table1[[#This Row],[Na2O]]</f>
        <v>0.315</v>
      </c>
      <c r="Z8410" s="2">
        <f>Table1[[#This Row],[B2O3]]+Table1[[#This Row],[CaO]]+Table1[[#This Row],[K2O]]+Table1[[#This Row],[Li2O]]+Table1[[#This Row],[Na2O]]</f>
        <v>0.34</v>
      </c>
      <c r="AA8410" s="2">
        <f>Table1[[#This Row],[A+B+AE]]-Table1[[#This Row],[Al2O3]]-Table1[[#This Row],[SiO2]]</f>
        <v>-0.26999999999999996</v>
      </c>
      <c r="AB84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505.49299999999994</v>
      </c>
    </row>
    <row r="8411" spans="1:28" hidden="1" x14ac:dyDescent="0.25">
      <c r="A8411">
        <v>0.21</v>
      </c>
      <c r="B8411">
        <v>0.16500000000000001</v>
      </c>
      <c r="C8411">
        <v>0</v>
      </c>
      <c r="D8411">
        <v>0</v>
      </c>
      <c r="E8411">
        <v>0.03</v>
      </c>
      <c r="F8411">
        <v>5.0000000000000001E-3</v>
      </c>
      <c r="G8411">
        <v>0.04</v>
      </c>
      <c r="H8411">
        <v>0.13</v>
      </c>
      <c r="I8411">
        <v>0.37</v>
      </c>
      <c r="J8411">
        <v>0.05</v>
      </c>
      <c r="K8411">
        <v>0.52112676099999999</v>
      </c>
      <c r="L8411">
        <v>0.57060409599999995</v>
      </c>
      <c r="M8411">
        <v>2.7058216E-2</v>
      </c>
      <c r="N8411">
        <v>0.16650883299999999</v>
      </c>
      <c r="O8411">
        <v>0.20189881000000001</v>
      </c>
      <c r="P8411">
        <v>0.63159235700000005</v>
      </c>
      <c r="Q8411">
        <v>1.1696969999999999E-3</v>
      </c>
      <c r="R8411">
        <v>0.146846635</v>
      </c>
      <c r="S8411">
        <v>0.197526219</v>
      </c>
      <c r="T8411">
        <v>0.65562714600000005</v>
      </c>
      <c r="U8411">
        <v>0.27</v>
      </c>
      <c r="V8411">
        <v>1.2352941180000001</v>
      </c>
      <c r="W8411">
        <f>COUNTIF(Table1[[#This Row],[Al2O3]:[TiO2]],0)</f>
        <v>2</v>
      </c>
      <c r="X8411">
        <f>Table1[[#This Row],[K2O]]+Table1[[#This Row],[Li2O]]+Table1[[#This Row],[Na2O]]</f>
        <v>0.17499999999999999</v>
      </c>
      <c r="Y8411">
        <f>Table1[[#This Row],[B2O3]]+Table1[[#This Row],[K2O]]+Table1[[#This Row],[Li2O]]+Table1[[#This Row],[Na2O]]</f>
        <v>0.34</v>
      </c>
      <c r="Z8411" s="2">
        <f>Table1[[#This Row],[B2O3]]+Table1[[#This Row],[CaO]]+Table1[[#This Row],[K2O]]+Table1[[#This Row],[Li2O]]+Table1[[#This Row],[Na2O]]</f>
        <v>0.34</v>
      </c>
      <c r="AA8411" s="2">
        <f>Table1[[#This Row],[A+B+AE]]-Table1[[#This Row],[Al2O3]]-Table1[[#This Row],[SiO2]]</f>
        <v>-0.23999999999999996</v>
      </c>
      <c r="AB84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472.30900000000008</v>
      </c>
    </row>
    <row r="8412" spans="1:28" hidden="1" x14ac:dyDescent="0.25">
      <c r="A8412">
        <v>0.24</v>
      </c>
      <c r="B8412">
        <v>0.17</v>
      </c>
      <c r="C8412">
        <v>0</v>
      </c>
      <c r="D8412">
        <v>2.5000000000000001E-3</v>
      </c>
      <c r="E8412">
        <v>0.05</v>
      </c>
      <c r="F8412">
        <v>0.01</v>
      </c>
      <c r="G8412">
        <v>0</v>
      </c>
      <c r="H8412">
        <v>0.15</v>
      </c>
      <c r="I8412">
        <v>0.35</v>
      </c>
      <c r="J8412">
        <v>2.75E-2</v>
      </c>
      <c r="K8412">
        <v>0.47297297300000002</v>
      </c>
      <c r="L8412">
        <v>0.564601307</v>
      </c>
      <c r="M8412">
        <v>3.2690616999999998E-2</v>
      </c>
      <c r="N8412">
        <v>0.14804767499999999</v>
      </c>
      <c r="O8412">
        <v>0.230873568</v>
      </c>
      <c r="P8412">
        <v>0.62107875700000004</v>
      </c>
      <c r="Q8412">
        <v>-4.4115830000000002E-3</v>
      </c>
      <c r="R8412">
        <v>0.13928352599999999</v>
      </c>
      <c r="S8412">
        <v>0.22285364099999999</v>
      </c>
      <c r="T8412">
        <v>0.63786283399999999</v>
      </c>
      <c r="U8412">
        <v>0.26</v>
      </c>
      <c r="V8412">
        <v>1.6</v>
      </c>
      <c r="W8412">
        <f>COUNTIF(Table1[[#This Row],[Al2O3]:[TiO2]],0)</f>
        <v>2</v>
      </c>
      <c r="X8412">
        <f>Table1[[#This Row],[K2O]]+Table1[[#This Row],[Li2O]]+Table1[[#This Row],[Na2O]]</f>
        <v>0.16</v>
      </c>
      <c r="Y8412">
        <f>Table1[[#This Row],[B2O3]]+Table1[[#This Row],[K2O]]+Table1[[#This Row],[Li2O]]+Table1[[#This Row],[Na2O]]</f>
        <v>0.33</v>
      </c>
      <c r="Z8412" s="2">
        <f>Table1[[#This Row],[B2O3]]+Table1[[#This Row],[CaO]]+Table1[[#This Row],[K2O]]+Table1[[#This Row],[Li2O]]+Table1[[#This Row],[Na2O]]</f>
        <v>0.33</v>
      </c>
      <c r="AA8412" s="2">
        <f>Table1[[#This Row],[A+B+AE]]-Table1[[#This Row],[Al2O3]]-Table1[[#This Row],[SiO2]]</f>
        <v>-0.25999999999999995</v>
      </c>
      <c r="AB84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514.75599999999997</v>
      </c>
    </row>
    <row r="8413" spans="1:28" hidden="1" x14ac:dyDescent="0.25">
      <c r="A8413">
        <v>0.24</v>
      </c>
      <c r="B8413">
        <v>0.14000000000000001</v>
      </c>
      <c r="C8413">
        <v>0.03</v>
      </c>
      <c r="D8413">
        <v>5.0000000000000001E-3</v>
      </c>
      <c r="E8413">
        <v>2.5000000000000001E-2</v>
      </c>
      <c r="F8413">
        <v>0</v>
      </c>
      <c r="G8413">
        <v>1.4999999999999999E-2</v>
      </c>
      <c r="H8413">
        <v>0.14499999999999999</v>
      </c>
      <c r="I8413">
        <v>0.4</v>
      </c>
      <c r="J8413">
        <v>0</v>
      </c>
      <c r="K8413">
        <v>0.50955413999999999</v>
      </c>
      <c r="L8413">
        <v>0.56400485</v>
      </c>
      <c r="M8413">
        <v>1.8342219999999999E-2</v>
      </c>
      <c r="N8413">
        <v>0.16111420000000001</v>
      </c>
      <c r="O8413">
        <v>0.22789101</v>
      </c>
      <c r="P8413">
        <v>0.61099479000000001</v>
      </c>
      <c r="Q8413">
        <v>-1.497247E-2</v>
      </c>
      <c r="R8413">
        <v>0.14812700000000001</v>
      </c>
      <c r="S8413">
        <v>0.22283812</v>
      </c>
      <c r="T8413">
        <v>0.62903487999999996</v>
      </c>
      <c r="U8413">
        <v>0.26500000000000001</v>
      </c>
      <c r="V8413">
        <v>1.5</v>
      </c>
      <c r="W8413">
        <f>COUNTIF(Table1[[#This Row],[Al2O3]:[TiO2]],0)</f>
        <v>2</v>
      </c>
      <c r="X8413">
        <f>Table1[[#This Row],[K2O]]+Table1[[#This Row],[Li2O]]+Table1[[#This Row],[Na2O]]</f>
        <v>0.15999999999999998</v>
      </c>
      <c r="Y8413">
        <f>Table1[[#This Row],[B2O3]]+Table1[[#This Row],[K2O]]+Table1[[#This Row],[Li2O]]+Table1[[#This Row],[Na2O]]</f>
        <v>0.30000000000000004</v>
      </c>
      <c r="Z8413" s="2">
        <f>Table1[[#This Row],[B2O3]]+Table1[[#This Row],[CaO]]+Table1[[#This Row],[K2O]]+Table1[[#This Row],[Li2O]]+Table1[[#This Row],[Na2O]]</f>
        <v>0.32999999999999996</v>
      </c>
      <c r="AA8413" s="2">
        <f>Table1[[#This Row],[A+B+AE]]-Table1[[#This Row],[Al2O3]]-Table1[[#This Row],[SiO2]]</f>
        <v>-0.31000000000000005</v>
      </c>
      <c r="AB84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509.649</v>
      </c>
    </row>
    <row r="8414" spans="1:28" hidden="1" x14ac:dyDescent="0.25">
      <c r="A8414">
        <v>0.24</v>
      </c>
      <c r="B8414">
        <v>0.18</v>
      </c>
      <c r="C8414">
        <v>0.01</v>
      </c>
      <c r="D8414">
        <v>0</v>
      </c>
      <c r="E8414">
        <v>0.03</v>
      </c>
      <c r="F8414">
        <v>0.01</v>
      </c>
      <c r="G8414">
        <v>0</v>
      </c>
      <c r="H8414">
        <v>0.14000000000000001</v>
      </c>
      <c r="I8414">
        <v>0.34499999999999997</v>
      </c>
      <c r="J8414">
        <v>4.4999999999999998E-2</v>
      </c>
      <c r="K8414">
        <v>0.475862069</v>
      </c>
      <c r="L8414">
        <v>0.564080778</v>
      </c>
      <c r="M8414">
        <v>4.2489599000000003E-2</v>
      </c>
      <c r="N8414">
        <v>0.14064249400000001</v>
      </c>
      <c r="O8414">
        <v>0.22966727000000001</v>
      </c>
      <c r="P8414">
        <v>0.62969023599999996</v>
      </c>
      <c r="Q8414">
        <v>6.7194990000000003E-3</v>
      </c>
      <c r="R8414">
        <v>0.130688427</v>
      </c>
      <c r="S8414">
        <v>0.22153709799999999</v>
      </c>
      <c r="T8414">
        <v>0.64777447499999996</v>
      </c>
      <c r="U8414">
        <v>0.255</v>
      </c>
      <c r="V8414">
        <v>1.7142857140000001</v>
      </c>
      <c r="W8414">
        <f>COUNTIF(Table1[[#This Row],[Al2O3]:[TiO2]],0)</f>
        <v>2</v>
      </c>
      <c r="X8414">
        <f>Table1[[#This Row],[K2O]]+Table1[[#This Row],[Li2O]]+Table1[[#This Row],[Na2O]]</f>
        <v>0.15000000000000002</v>
      </c>
      <c r="Y8414">
        <f>Table1[[#This Row],[B2O3]]+Table1[[#This Row],[K2O]]+Table1[[#This Row],[Li2O]]+Table1[[#This Row],[Na2O]]</f>
        <v>0.33</v>
      </c>
      <c r="Z8414" s="2">
        <f>Table1[[#This Row],[B2O3]]+Table1[[#This Row],[CaO]]+Table1[[#This Row],[K2O]]+Table1[[#This Row],[Li2O]]+Table1[[#This Row],[Na2O]]</f>
        <v>0.34</v>
      </c>
      <c r="AA8414" s="2">
        <f>Table1[[#This Row],[A+B+AE]]-Table1[[#This Row],[Al2O3]]-Table1[[#This Row],[SiO2]]</f>
        <v>-0.24499999999999994</v>
      </c>
      <c r="AB84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516.44650000000001</v>
      </c>
    </row>
    <row r="8415" spans="1:28" hidden="1" x14ac:dyDescent="0.25">
      <c r="A8415">
        <v>0.21</v>
      </c>
      <c r="B8415">
        <v>0.15</v>
      </c>
      <c r="C8415">
        <v>1.4999999999999999E-2</v>
      </c>
      <c r="D8415">
        <v>0</v>
      </c>
      <c r="E8415">
        <v>2.5000000000000001E-2</v>
      </c>
      <c r="F8415">
        <v>5.0000000000000001E-3</v>
      </c>
      <c r="G8415">
        <v>5.5E-2</v>
      </c>
      <c r="H8415">
        <v>0.13</v>
      </c>
      <c r="I8415">
        <v>0.41</v>
      </c>
      <c r="J8415">
        <v>0</v>
      </c>
      <c r="K8415">
        <v>0.546666667</v>
      </c>
      <c r="L8415">
        <v>0.563928965</v>
      </c>
      <c r="M8415">
        <v>1.6481724E-2</v>
      </c>
      <c r="N8415">
        <v>0.17992570599999999</v>
      </c>
      <c r="O8415">
        <v>0.19551070200000001</v>
      </c>
      <c r="P8415">
        <v>0.624563592</v>
      </c>
      <c r="Q8415">
        <v>-5.3085240000000002E-3</v>
      </c>
      <c r="R8415">
        <v>0.15501780100000001</v>
      </c>
      <c r="S8415">
        <v>0.19344408799999999</v>
      </c>
      <c r="T8415">
        <v>0.65153811100000003</v>
      </c>
      <c r="U8415">
        <v>0.25</v>
      </c>
      <c r="V8415">
        <v>1.1351351350000001</v>
      </c>
      <c r="W8415">
        <f>COUNTIF(Table1[[#This Row],[Al2O3]:[TiO2]],0)</f>
        <v>2</v>
      </c>
      <c r="X8415">
        <f>Table1[[#This Row],[K2O]]+Table1[[#This Row],[Li2O]]+Table1[[#This Row],[Na2O]]</f>
        <v>0.19</v>
      </c>
      <c r="Y8415">
        <f>Table1[[#This Row],[B2O3]]+Table1[[#This Row],[K2O]]+Table1[[#This Row],[Li2O]]+Table1[[#This Row],[Na2O]]</f>
        <v>0.33999999999999997</v>
      </c>
      <c r="Z8415" s="2">
        <f>Table1[[#This Row],[B2O3]]+Table1[[#This Row],[CaO]]+Table1[[#This Row],[K2O]]+Table1[[#This Row],[Li2O]]+Table1[[#This Row],[Na2O]]</f>
        <v>0.35499999999999998</v>
      </c>
      <c r="AA8415" s="2">
        <f>Table1[[#This Row],[A+B+AE]]-Table1[[#This Row],[Al2O3]]-Table1[[#This Row],[SiO2]]</f>
        <v>-0.26500000000000001</v>
      </c>
      <c r="AB84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467.18499999999995</v>
      </c>
    </row>
    <row r="8416" spans="1:28" hidden="1" x14ac:dyDescent="0.25">
      <c r="A8416">
        <v>0.25</v>
      </c>
      <c r="B8416">
        <v>0.16500000000000001</v>
      </c>
      <c r="C8416">
        <v>2.5000000000000001E-2</v>
      </c>
      <c r="D8416">
        <v>0</v>
      </c>
      <c r="E8416">
        <v>2.5000000000000001E-2</v>
      </c>
      <c r="F8416">
        <v>5.0000000000000001E-3</v>
      </c>
      <c r="G8416">
        <v>0</v>
      </c>
      <c r="H8416">
        <v>0.15</v>
      </c>
      <c r="I8416">
        <v>0.35</v>
      </c>
      <c r="J8416">
        <v>0.03</v>
      </c>
      <c r="K8416">
        <v>0.46666667000000001</v>
      </c>
      <c r="L8416">
        <v>0.56798174999999995</v>
      </c>
      <c r="M8416">
        <v>2.3203390000000001E-2</v>
      </c>
      <c r="N8416">
        <v>0.15252351</v>
      </c>
      <c r="O8416">
        <v>0.23887785</v>
      </c>
      <c r="P8416">
        <v>0.60859865000000002</v>
      </c>
      <c r="Q8416">
        <v>-1.2579669999999999E-2</v>
      </c>
      <c r="R8416">
        <v>0.14241707000000001</v>
      </c>
      <c r="S8416">
        <v>0.23127162000000001</v>
      </c>
      <c r="T8416">
        <v>0.62631130999999995</v>
      </c>
      <c r="U8416">
        <v>0.27</v>
      </c>
      <c r="V8416">
        <v>1.6666666699999999</v>
      </c>
      <c r="W8416">
        <f>COUNTIF(Table1[[#This Row],[Al2O3]:[TiO2]],0)</f>
        <v>2</v>
      </c>
      <c r="X8416">
        <f>Table1[[#This Row],[K2O]]+Table1[[#This Row],[Li2O]]+Table1[[#This Row],[Na2O]]</f>
        <v>0.155</v>
      </c>
      <c r="Y8416">
        <f>Table1[[#This Row],[B2O3]]+Table1[[#This Row],[K2O]]+Table1[[#This Row],[Li2O]]+Table1[[#This Row],[Na2O]]</f>
        <v>0.32</v>
      </c>
      <c r="Z8416" s="2">
        <f>Table1[[#This Row],[B2O3]]+Table1[[#This Row],[CaO]]+Table1[[#This Row],[K2O]]+Table1[[#This Row],[Li2O]]+Table1[[#This Row],[Na2O]]</f>
        <v>0.34499999999999997</v>
      </c>
      <c r="AA8416" s="2">
        <f>Table1[[#This Row],[A+B+AE]]-Table1[[#This Row],[Al2O3]]-Table1[[#This Row],[SiO2]]</f>
        <v>-0.255</v>
      </c>
      <c r="AB84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516.91549999999995</v>
      </c>
    </row>
    <row r="8417" spans="1:28" hidden="1" x14ac:dyDescent="0.25">
      <c r="A8417">
        <v>0.22</v>
      </c>
      <c r="B8417">
        <v>0.16500000000000001</v>
      </c>
      <c r="C8417">
        <v>0.04</v>
      </c>
      <c r="D8417">
        <v>0</v>
      </c>
      <c r="E8417">
        <v>0.05</v>
      </c>
      <c r="F8417">
        <v>0</v>
      </c>
      <c r="G8417">
        <v>4.4999999999999998E-2</v>
      </c>
      <c r="H8417">
        <v>0.13500000000000001</v>
      </c>
      <c r="I8417">
        <v>0.32500000000000001</v>
      </c>
      <c r="J8417">
        <v>0.02</v>
      </c>
      <c r="K8417">
        <v>0.47794117600000002</v>
      </c>
      <c r="L8417">
        <v>0.58163564700000003</v>
      </c>
      <c r="M8417">
        <v>-5.5250270000000001E-3</v>
      </c>
      <c r="N8417">
        <v>0.18883883700000001</v>
      </c>
      <c r="O8417">
        <v>0.21450648899999999</v>
      </c>
      <c r="P8417">
        <v>0.59665467400000005</v>
      </c>
      <c r="Q8417">
        <v>-2.5942966000000001E-2</v>
      </c>
      <c r="R8417">
        <v>0.16370889999999999</v>
      </c>
      <c r="S8417">
        <v>0.21098361500000001</v>
      </c>
      <c r="T8417">
        <v>0.625307485</v>
      </c>
      <c r="U8417">
        <v>0.255</v>
      </c>
      <c r="V8417">
        <v>1.2222222220000001</v>
      </c>
      <c r="W8417">
        <f>COUNTIF(Table1[[#This Row],[Al2O3]:[TiO2]],0)</f>
        <v>2</v>
      </c>
      <c r="X8417">
        <f>Table1[[#This Row],[K2O]]+Table1[[#This Row],[Li2O]]+Table1[[#This Row],[Na2O]]</f>
        <v>0.18</v>
      </c>
      <c r="Y8417">
        <f>Table1[[#This Row],[B2O3]]+Table1[[#This Row],[K2O]]+Table1[[#This Row],[Li2O]]+Table1[[#This Row],[Na2O]]</f>
        <v>0.34500000000000003</v>
      </c>
      <c r="Z8417" s="2">
        <f>Table1[[#This Row],[B2O3]]+Table1[[#This Row],[CaO]]+Table1[[#This Row],[K2O]]+Table1[[#This Row],[Li2O]]+Table1[[#This Row],[Na2O]]</f>
        <v>0.38500000000000001</v>
      </c>
      <c r="AA8417" s="2">
        <f>Table1[[#This Row],[A+B+AE]]-Table1[[#This Row],[Al2O3]]-Table1[[#This Row],[SiO2]]</f>
        <v>-0.16</v>
      </c>
      <c r="AB84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463.87850000000014</v>
      </c>
    </row>
    <row r="8418" spans="1:28" hidden="1" x14ac:dyDescent="0.25">
      <c r="A8418">
        <v>0.24</v>
      </c>
      <c r="B8418">
        <v>0.18</v>
      </c>
      <c r="C8418">
        <v>0</v>
      </c>
      <c r="D8418">
        <v>5.0000000000000001E-3</v>
      </c>
      <c r="E8418">
        <v>0.02</v>
      </c>
      <c r="F8418">
        <v>0</v>
      </c>
      <c r="G8418">
        <v>0.02</v>
      </c>
      <c r="H8418">
        <v>0.14000000000000001</v>
      </c>
      <c r="I8418">
        <v>0.36</v>
      </c>
      <c r="J8418">
        <v>3.5000000000000003E-2</v>
      </c>
      <c r="K8418">
        <v>0.48648648700000002</v>
      </c>
      <c r="L8418">
        <v>0.56011401599999999</v>
      </c>
      <c r="M8418">
        <v>3.4505518999999998E-2</v>
      </c>
      <c r="N8418">
        <v>0.14960321900000001</v>
      </c>
      <c r="O8418">
        <v>0.223538616</v>
      </c>
      <c r="P8418">
        <v>0.62685816500000002</v>
      </c>
      <c r="Q8418">
        <v>7.4521500000000003E-4</v>
      </c>
      <c r="R8418">
        <v>0.13791425600000001</v>
      </c>
      <c r="S8418">
        <v>0.21625128399999999</v>
      </c>
      <c r="T8418">
        <v>0.64583446</v>
      </c>
      <c r="U8418">
        <v>0.26</v>
      </c>
      <c r="V8418">
        <v>1.5</v>
      </c>
      <c r="W8418">
        <f>COUNTIF(Table1[[#This Row],[Al2O3]:[TiO2]],0)</f>
        <v>2</v>
      </c>
      <c r="X8418">
        <f>Table1[[#This Row],[K2O]]+Table1[[#This Row],[Li2O]]+Table1[[#This Row],[Na2O]]</f>
        <v>0.16</v>
      </c>
      <c r="Y8418">
        <f>Table1[[#This Row],[B2O3]]+Table1[[#This Row],[K2O]]+Table1[[#This Row],[Li2O]]+Table1[[#This Row],[Na2O]]</f>
        <v>0.33999999999999997</v>
      </c>
      <c r="Z8418" s="2">
        <f>Table1[[#This Row],[B2O3]]+Table1[[#This Row],[CaO]]+Table1[[#This Row],[K2O]]+Table1[[#This Row],[Li2O]]+Table1[[#This Row],[Na2O]]</f>
        <v>0.33999999999999997</v>
      </c>
      <c r="AA8418" s="2">
        <f>Table1[[#This Row],[A+B+AE]]-Table1[[#This Row],[Al2O3]]-Table1[[#This Row],[SiO2]]</f>
        <v>-0.26</v>
      </c>
      <c r="AB84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497.83799999999997</v>
      </c>
    </row>
    <row r="8419" spans="1:28" hidden="1" x14ac:dyDescent="0.25">
      <c r="A8419">
        <v>0.2</v>
      </c>
      <c r="B8419">
        <v>0.16500000000000001</v>
      </c>
      <c r="C8419">
        <v>0</v>
      </c>
      <c r="D8419">
        <v>0</v>
      </c>
      <c r="E8419">
        <v>3.5000000000000003E-2</v>
      </c>
      <c r="F8419">
        <v>7.4999999999999997E-3</v>
      </c>
      <c r="G8419">
        <v>0.05</v>
      </c>
      <c r="H8419">
        <v>0.125</v>
      </c>
      <c r="I8419">
        <v>0.37</v>
      </c>
      <c r="J8419">
        <v>4.7500000000000001E-2</v>
      </c>
      <c r="K8419">
        <v>0.53237410100000004</v>
      </c>
      <c r="L8419">
        <v>0.57238519799999998</v>
      </c>
      <c r="M8419">
        <v>2.5403644E-2</v>
      </c>
      <c r="N8419">
        <v>0.173169885</v>
      </c>
      <c r="O8419">
        <v>0.19297382299999999</v>
      </c>
      <c r="P8419">
        <v>0.63385629200000004</v>
      </c>
      <c r="Q8419">
        <v>3.1832230000000002E-3</v>
      </c>
      <c r="R8419">
        <v>0.14947661900000001</v>
      </c>
      <c r="S8419">
        <v>0.18963097800000001</v>
      </c>
      <c r="T8419">
        <v>0.66089240299999996</v>
      </c>
      <c r="U8419">
        <v>0.26500000000000001</v>
      </c>
      <c r="V8419">
        <v>1.1428571430000001</v>
      </c>
      <c r="W8419">
        <f>COUNTIF(Table1[[#This Row],[Al2O3]:[TiO2]],0)</f>
        <v>2</v>
      </c>
      <c r="X8419">
        <f>Table1[[#This Row],[K2O]]+Table1[[#This Row],[Li2O]]+Table1[[#This Row],[Na2O]]</f>
        <v>0.1825</v>
      </c>
      <c r="Y8419">
        <f>Table1[[#This Row],[B2O3]]+Table1[[#This Row],[K2O]]+Table1[[#This Row],[Li2O]]+Table1[[#This Row],[Na2O]]</f>
        <v>0.34750000000000003</v>
      </c>
      <c r="Z8419" s="2">
        <f>Table1[[#This Row],[B2O3]]+Table1[[#This Row],[CaO]]+Table1[[#This Row],[K2O]]+Table1[[#This Row],[Li2O]]+Table1[[#This Row],[Na2O]]</f>
        <v>0.34750000000000003</v>
      </c>
      <c r="AA8419" s="2">
        <f>Table1[[#This Row],[A+B+AE]]-Table1[[#This Row],[Al2O3]]-Table1[[#This Row],[SiO2]]</f>
        <v>-0.22249999999999998</v>
      </c>
      <c r="AB84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461.07550000000003</v>
      </c>
    </row>
    <row r="8420" spans="1:28" hidden="1" x14ac:dyDescent="0.25">
      <c r="A8420">
        <v>0.185</v>
      </c>
      <c r="B8420">
        <v>0.125</v>
      </c>
      <c r="C8420">
        <v>0</v>
      </c>
      <c r="D8420">
        <v>0</v>
      </c>
      <c r="E8420">
        <v>0.04</v>
      </c>
      <c r="F8420">
        <v>2.5000000000000001E-3</v>
      </c>
      <c r="G8420">
        <v>4.4999999999999998E-2</v>
      </c>
      <c r="H8420">
        <v>0.115</v>
      </c>
      <c r="I8420">
        <v>0.44500000000000001</v>
      </c>
      <c r="J8420">
        <v>4.2500000000000003E-2</v>
      </c>
      <c r="K8420">
        <v>0.59731544000000003</v>
      </c>
      <c r="L8420">
        <v>0.56777630999999995</v>
      </c>
      <c r="M8420">
        <v>4.512803E-2</v>
      </c>
      <c r="N8420">
        <v>0.16080298000000001</v>
      </c>
      <c r="O8420">
        <v>0.18321456999999999</v>
      </c>
      <c r="P8420">
        <v>0.65598244999999999</v>
      </c>
      <c r="Q8420">
        <v>1.7685220000000001E-2</v>
      </c>
      <c r="R8420">
        <v>0.14125825</v>
      </c>
      <c r="S8420">
        <v>0.18099370000000001</v>
      </c>
      <c r="T8420">
        <v>0.67774805000000005</v>
      </c>
      <c r="U8420">
        <v>0.26500000000000001</v>
      </c>
      <c r="V8420">
        <v>1.15625</v>
      </c>
      <c r="W8420">
        <f>COUNTIF(Table1[[#This Row],[Al2O3]:[TiO2]],0)</f>
        <v>2</v>
      </c>
      <c r="X8420">
        <f>Table1[[#This Row],[K2O]]+Table1[[#This Row],[Li2O]]+Table1[[#This Row],[Na2O]]</f>
        <v>0.16250000000000001</v>
      </c>
      <c r="Y8420">
        <f>Table1[[#This Row],[B2O3]]+Table1[[#This Row],[K2O]]+Table1[[#This Row],[Li2O]]+Table1[[#This Row],[Na2O]]</f>
        <v>0.28749999999999998</v>
      </c>
      <c r="Z8420" s="2">
        <f>Table1[[#This Row],[B2O3]]+Table1[[#This Row],[CaO]]+Table1[[#This Row],[K2O]]+Table1[[#This Row],[Li2O]]+Table1[[#This Row],[Na2O]]</f>
        <v>0.28749999999999998</v>
      </c>
      <c r="AA8420" s="2">
        <f>Table1[[#This Row],[A+B+AE]]-Table1[[#This Row],[Al2O3]]-Table1[[#This Row],[SiO2]]</f>
        <v>-0.34250000000000003</v>
      </c>
      <c r="AB84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477.30850000000009</v>
      </c>
    </row>
    <row r="8421" spans="1:28" hidden="1" x14ac:dyDescent="0.25">
      <c r="A8421">
        <v>0.215</v>
      </c>
      <c r="B8421">
        <v>0.155</v>
      </c>
      <c r="C8421">
        <v>1.4999999999999999E-2</v>
      </c>
      <c r="D8421">
        <v>0</v>
      </c>
      <c r="E8421">
        <v>0.02</v>
      </c>
      <c r="F8421">
        <v>0</v>
      </c>
      <c r="G8421">
        <v>0.06</v>
      </c>
      <c r="H8421">
        <v>0.13</v>
      </c>
      <c r="I8421">
        <v>0.4</v>
      </c>
      <c r="J8421">
        <v>5.0000000000000001E-3</v>
      </c>
      <c r="K8421">
        <v>0.53691275199999999</v>
      </c>
      <c r="L8421">
        <v>0.56477972399999998</v>
      </c>
      <c r="M8421">
        <v>1.2302083E-2</v>
      </c>
      <c r="N8421">
        <v>0.181742075</v>
      </c>
      <c r="O8421">
        <v>0.198888077</v>
      </c>
      <c r="P8421">
        <v>0.61936984900000003</v>
      </c>
      <c r="Q8421">
        <v>-9.3041219999999997E-3</v>
      </c>
      <c r="R8421">
        <v>0.15684428</v>
      </c>
      <c r="S8421">
        <v>0.19656963099999999</v>
      </c>
      <c r="T8421">
        <v>0.64658608799999995</v>
      </c>
      <c r="U8421">
        <v>0.255</v>
      </c>
      <c r="V8421">
        <v>1.1315789469999999</v>
      </c>
      <c r="W8421">
        <f>COUNTIF(Table1[[#This Row],[Al2O3]:[TiO2]],0)</f>
        <v>2</v>
      </c>
      <c r="X8421">
        <f>Table1[[#This Row],[K2O]]+Table1[[#This Row],[Li2O]]+Table1[[#This Row],[Na2O]]</f>
        <v>0.19</v>
      </c>
      <c r="Y8421">
        <f>Table1[[#This Row],[B2O3]]+Table1[[#This Row],[K2O]]+Table1[[#This Row],[Li2O]]+Table1[[#This Row],[Na2O]]</f>
        <v>0.34499999999999997</v>
      </c>
      <c r="Z8421" s="2">
        <f>Table1[[#This Row],[B2O3]]+Table1[[#This Row],[CaO]]+Table1[[#This Row],[K2O]]+Table1[[#This Row],[Li2O]]+Table1[[#This Row],[Na2O]]</f>
        <v>0.36</v>
      </c>
      <c r="AA8421" s="2">
        <f>Table1[[#This Row],[A+B+AE]]-Table1[[#This Row],[Al2O3]]-Table1[[#This Row],[SiO2]]</f>
        <v>-0.255</v>
      </c>
      <c r="AB84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460.88350000000003</v>
      </c>
    </row>
    <row r="8422" spans="1:28" hidden="1" x14ac:dyDescent="0.25">
      <c r="A8422">
        <v>0.20499999999999999</v>
      </c>
      <c r="B8422">
        <v>0.14000000000000001</v>
      </c>
      <c r="C8422">
        <v>0.01</v>
      </c>
      <c r="D8422">
        <v>0</v>
      </c>
      <c r="E8422">
        <v>2.5000000000000001E-2</v>
      </c>
      <c r="F8422">
        <v>0</v>
      </c>
      <c r="G8422">
        <v>0.04</v>
      </c>
      <c r="H8422">
        <v>0.12</v>
      </c>
      <c r="I8422">
        <v>0.43</v>
      </c>
      <c r="J8422">
        <v>0.03</v>
      </c>
      <c r="K8422">
        <v>0.56953642000000004</v>
      </c>
      <c r="L8422">
        <v>0.56272160000000004</v>
      </c>
      <c r="M8422">
        <v>4.03243E-2</v>
      </c>
      <c r="N8422">
        <v>0.15757070000000001</v>
      </c>
      <c r="O8422">
        <v>0.19659177</v>
      </c>
      <c r="P8422">
        <v>0.64583752999999999</v>
      </c>
      <c r="Q8422">
        <v>1.217182E-2</v>
      </c>
      <c r="R8422">
        <v>0.13931597000000001</v>
      </c>
      <c r="S8422">
        <v>0.19336339</v>
      </c>
      <c r="T8422">
        <v>0.66732064000000002</v>
      </c>
      <c r="U8422">
        <v>0.255</v>
      </c>
      <c r="V8422">
        <v>1.28125</v>
      </c>
      <c r="W8422">
        <f>COUNTIF(Table1[[#This Row],[Al2O3]:[TiO2]],0)</f>
        <v>2</v>
      </c>
      <c r="X8422">
        <f>Table1[[#This Row],[K2O]]+Table1[[#This Row],[Li2O]]+Table1[[#This Row],[Na2O]]</f>
        <v>0.16</v>
      </c>
      <c r="Y8422">
        <f>Table1[[#This Row],[B2O3]]+Table1[[#This Row],[K2O]]+Table1[[#This Row],[Li2O]]+Table1[[#This Row],[Na2O]]</f>
        <v>0.30000000000000004</v>
      </c>
      <c r="Z8422" s="2">
        <f>Table1[[#This Row],[B2O3]]+Table1[[#This Row],[CaO]]+Table1[[#This Row],[K2O]]+Table1[[#This Row],[Li2O]]+Table1[[#This Row],[Na2O]]</f>
        <v>0.31000000000000005</v>
      </c>
      <c r="AA8422" s="2">
        <f>Table1[[#This Row],[A+B+AE]]-Table1[[#This Row],[Al2O3]]-Table1[[#This Row],[SiO2]]</f>
        <v>-0.32499999999999996</v>
      </c>
      <c r="AB84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485.43999999999994</v>
      </c>
    </row>
    <row r="8423" spans="1:28" hidden="1" x14ac:dyDescent="0.25">
      <c r="A8423">
        <v>0.20499999999999999</v>
      </c>
      <c r="B8423">
        <v>0.13500000000000001</v>
      </c>
      <c r="C8423">
        <v>0</v>
      </c>
      <c r="D8423">
        <v>0</v>
      </c>
      <c r="E8423">
        <v>0.05</v>
      </c>
      <c r="F8423">
        <v>5.0000000000000001E-3</v>
      </c>
      <c r="G8423">
        <v>0.05</v>
      </c>
      <c r="H8423">
        <v>0.125</v>
      </c>
      <c r="I8423">
        <v>0.41</v>
      </c>
      <c r="J8423">
        <v>0.02</v>
      </c>
      <c r="K8423">
        <v>0.55405405399999996</v>
      </c>
      <c r="L8423">
        <v>0.56968463000000003</v>
      </c>
      <c r="M8423">
        <v>2.0814497000000001E-2</v>
      </c>
      <c r="N8423">
        <v>0.17359338299999999</v>
      </c>
      <c r="O8423">
        <v>0.19936495000000001</v>
      </c>
      <c r="P8423">
        <v>0.62704166699999997</v>
      </c>
      <c r="Q8423">
        <v>-3.799733E-3</v>
      </c>
      <c r="R8423">
        <v>0.15155447899999999</v>
      </c>
      <c r="S8423">
        <v>0.19707369599999999</v>
      </c>
      <c r="T8423">
        <v>0.65137182500000002</v>
      </c>
      <c r="U8423">
        <v>0.27</v>
      </c>
      <c r="V8423">
        <v>1.1714285710000001</v>
      </c>
      <c r="W8423">
        <f>COUNTIF(Table1[[#This Row],[Al2O3]:[TiO2]],0)</f>
        <v>2</v>
      </c>
      <c r="X8423">
        <f>Table1[[#This Row],[K2O]]+Table1[[#This Row],[Li2O]]+Table1[[#This Row],[Na2O]]</f>
        <v>0.18</v>
      </c>
      <c r="Y8423">
        <f>Table1[[#This Row],[B2O3]]+Table1[[#This Row],[K2O]]+Table1[[#This Row],[Li2O]]+Table1[[#This Row],[Na2O]]</f>
        <v>0.315</v>
      </c>
      <c r="Z8423" s="2">
        <f>Table1[[#This Row],[B2O3]]+Table1[[#This Row],[CaO]]+Table1[[#This Row],[K2O]]+Table1[[#This Row],[Li2O]]+Table1[[#This Row],[Na2O]]</f>
        <v>0.315</v>
      </c>
      <c r="AA8423" s="2">
        <f>Table1[[#This Row],[A+B+AE]]-Table1[[#This Row],[Al2O3]]-Table1[[#This Row],[SiO2]]</f>
        <v>-0.29999999999999993</v>
      </c>
      <c r="AB84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468.47750000000008</v>
      </c>
    </row>
    <row r="8424" spans="1:28" hidden="1" x14ac:dyDescent="0.25">
      <c r="A8424">
        <v>0.24</v>
      </c>
      <c r="B8424">
        <v>0.17499999999999999</v>
      </c>
      <c r="C8424">
        <v>0.02</v>
      </c>
      <c r="D8424">
        <v>0</v>
      </c>
      <c r="E8424">
        <v>0.04</v>
      </c>
      <c r="F8424">
        <v>0</v>
      </c>
      <c r="G8424">
        <v>4.4999999999999998E-2</v>
      </c>
      <c r="H8424">
        <v>0.14499999999999999</v>
      </c>
      <c r="I8424">
        <v>0.32500000000000001</v>
      </c>
      <c r="J8424">
        <v>0.01</v>
      </c>
      <c r="K8424">
        <v>0.45774647899999998</v>
      </c>
      <c r="L8424">
        <v>0.57351112299999996</v>
      </c>
      <c r="M8424">
        <v>-7.9271310000000005E-3</v>
      </c>
      <c r="N8424">
        <v>0.185155503</v>
      </c>
      <c r="O8424">
        <v>0.22495922600000001</v>
      </c>
      <c r="P8424">
        <v>0.58988527099999999</v>
      </c>
      <c r="Q8424">
        <v>-3.0769652000000002E-2</v>
      </c>
      <c r="R8424">
        <v>0.16297577999999999</v>
      </c>
      <c r="S8424">
        <v>0.22030576599999999</v>
      </c>
      <c r="T8424">
        <v>0.61671845400000003</v>
      </c>
      <c r="U8424">
        <v>0.26500000000000001</v>
      </c>
      <c r="V8424">
        <v>1.263157895</v>
      </c>
      <c r="W8424">
        <f>COUNTIF(Table1[[#This Row],[Al2O3]:[TiO2]],0)</f>
        <v>2</v>
      </c>
      <c r="X8424">
        <f>Table1[[#This Row],[K2O]]+Table1[[#This Row],[Li2O]]+Table1[[#This Row],[Na2O]]</f>
        <v>0.19</v>
      </c>
      <c r="Y8424">
        <f>Table1[[#This Row],[B2O3]]+Table1[[#This Row],[K2O]]+Table1[[#This Row],[Li2O]]+Table1[[#This Row],[Na2O]]</f>
        <v>0.36499999999999999</v>
      </c>
      <c r="Z8424" s="2">
        <f>Table1[[#This Row],[B2O3]]+Table1[[#This Row],[CaO]]+Table1[[#This Row],[K2O]]+Table1[[#This Row],[Li2O]]+Table1[[#This Row],[Na2O]]</f>
        <v>0.38500000000000001</v>
      </c>
      <c r="AA8424" s="2">
        <f>Table1[[#This Row],[A+B+AE]]-Table1[[#This Row],[Al2O3]]-Table1[[#This Row],[SiO2]]</f>
        <v>-0.18</v>
      </c>
      <c r="AB84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465.26349999999991</v>
      </c>
    </row>
    <row r="8425" spans="1:28" hidden="1" x14ac:dyDescent="0.25">
      <c r="A8425">
        <v>0.21</v>
      </c>
      <c r="B8425">
        <v>0.16</v>
      </c>
      <c r="C8425">
        <v>0</v>
      </c>
      <c r="D8425">
        <v>0</v>
      </c>
      <c r="E8425">
        <v>3.5000000000000003E-2</v>
      </c>
      <c r="F8425">
        <v>7.4999999999999997E-3</v>
      </c>
      <c r="G8425">
        <v>3.5000000000000003E-2</v>
      </c>
      <c r="H8425">
        <v>0.13</v>
      </c>
      <c r="I8425">
        <v>0.375</v>
      </c>
      <c r="J8425">
        <v>4.7500000000000001E-2</v>
      </c>
      <c r="K8425">
        <v>0.52447552399999997</v>
      </c>
      <c r="L8425">
        <v>0.57050219700000004</v>
      </c>
      <c r="M8425">
        <v>2.9240378000000001E-2</v>
      </c>
      <c r="N8425">
        <v>0.163729717</v>
      </c>
      <c r="O8425">
        <v>0.20343908899999999</v>
      </c>
      <c r="P8425">
        <v>0.63283119399999999</v>
      </c>
      <c r="Q8425">
        <v>2.4458079999999998E-3</v>
      </c>
      <c r="R8425">
        <v>0.14488968899999999</v>
      </c>
      <c r="S8425">
        <v>0.19905685000000001</v>
      </c>
      <c r="T8425">
        <v>0.65605346099999995</v>
      </c>
      <c r="U8425">
        <v>0.27</v>
      </c>
      <c r="V8425">
        <v>1.2727272730000001</v>
      </c>
      <c r="W8425">
        <f>COUNTIF(Table1[[#This Row],[Al2O3]:[TiO2]],0)</f>
        <v>2</v>
      </c>
      <c r="X8425">
        <f>Table1[[#This Row],[K2O]]+Table1[[#This Row],[Li2O]]+Table1[[#This Row],[Na2O]]</f>
        <v>0.17250000000000001</v>
      </c>
      <c r="Y8425">
        <f>Table1[[#This Row],[B2O3]]+Table1[[#This Row],[K2O]]+Table1[[#This Row],[Li2O]]+Table1[[#This Row],[Na2O]]</f>
        <v>0.33250000000000002</v>
      </c>
      <c r="Z8425" s="2">
        <f>Table1[[#This Row],[B2O3]]+Table1[[#This Row],[CaO]]+Table1[[#This Row],[K2O]]+Table1[[#This Row],[Li2O]]+Table1[[#This Row],[Na2O]]</f>
        <v>0.33250000000000002</v>
      </c>
      <c r="AA8425" s="2">
        <f>Table1[[#This Row],[A+B+AE]]-Table1[[#This Row],[Al2O3]]-Table1[[#This Row],[SiO2]]</f>
        <v>-0.25249999999999995</v>
      </c>
      <c r="AB84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478.23500000000001</v>
      </c>
    </row>
    <row r="8426" spans="1:28" hidden="1" x14ac:dyDescent="0.25">
      <c r="A8426">
        <v>0.245</v>
      </c>
      <c r="B8426">
        <v>0.19500000000000001</v>
      </c>
      <c r="C8426">
        <v>0</v>
      </c>
      <c r="D8426">
        <v>0</v>
      </c>
      <c r="E8426">
        <v>0.03</v>
      </c>
      <c r="F8426">
        <v>2.5000000000000001E-3</v>
      </c>
      <c r="G8426">
        <v>4.4999999999999998E-2</v>
      </c>
      <c r="H8426">
        <v>0.15</v>
      </c>
      <c r="I8426">
        <v>0.31</v>
      </c>
      <c r="J8426">
        <v>2.2499999999999999E-2</v>
      </c>
      <c r="K8426">
        <v>0.439716312</v>
      </c>
      <c r="L8426">
        <v>0.56952162299999998</v>
      </c>
      <c r="M8426">
        <v>-2.728907E-3</v>
      </c>
      <c r="N8426">
        <v>0.18082869500000001</v>
      </c>
      <c r="O8426">
        <v>0.224466891</v>
      </c>
      <c r="P8426">
        <v>0.59470441399999996</v>
      </c>
      <c r="Q8426">
        <v>-2.6400455E-2</v>
      </c>
      <c r="R8426">
        <v>0.16004014699999999</v>
      </c>
      <c r="S8426">
        <v>0.21857923500000001</v>
      </c>
      <c r="T8426">
        <v>0.621380618</v>
      </c>
      <c r="U8426">
        <v>0.27</v>
      </c>
      <c r="V8426">
        <v>1.2564102559999999</v>
      </c>
      <c r="W8426">
        <f>COUNTIF(Table1[[#This Row],[Al2O3]:[TiO2]],0)</f>
        <v>2</v>
      </c>
      <c r="X8426">
        <f>Table1[[#This Row],[K2O]]+Table1[[#This Row],[Li2O]]+Table1[[#This Row],[Na2O]]</f>
        <v>0.19750000000000001</v>
      </c>
      <c r="Y8426">
        <f>Table1[[#This Row],[B2O3]]+Table1[[#This Row],[K2O]]+Table1[[#This Row],[Li2O]]+Table1[[#This Row],[Na2O]]</f>
        <v>0.39249999999999996</v>
      </c>
      <c r="Z8426" s="2">
        <f>Table1[[#This Row],[B2O3]]+Table1[[#This Row],[CaO]]+Table1[[#This Row],[K2O]]+Table1[[#This Row],[Li2O]]+Table1[[#This Row],[Na2O]]</f>
        <v>0.39249999999999996</v>
      </c>
      <c r="AA8426" s="2">
        <f>Table1[[#This Row],[A+B+AE]]-Table1[[#This Row],[Al2O3]]-Table1[[#This Row],[SiO2]]</f>
        <v>-0.16250000000000003</v>
      </c>
      <c r="AB84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461.88149999999996</v>
      </c>
    </row>
    <row r="8427" spans="1:28" hidden="1" x14ac:dyDescent="0.25">
      <c r="A8427">
        <v>0.22500000000000001</v>
      </c>
      <c r="B8427">
        <v>0.13500000000000001</v>
      </c>
      <c r="C8427">
        <v>5.0000000000000001E-3</v>
      </c>
      <c r="D8427">
        <v>0</v>
      </c>
      <c r="E8427">
        <v>0.04</v>
      </c>
      <c r="F8427">
        <v>0</v>
      </c>
      <c r="G8427">
        <v>2.5000000000000001E-2</v>
      </c>
      <c r="H8427">
        <v>0.13500000000000001</v>
      </c>
      <c r="I8427">
        <v>0.43</v>
      </c>
      <c r="J8427">
        <v>5.0000000000000001E-3</v>
      </c>
      <c r="K8427">
        <v>0.54430379799999995</v>
      </c>
      <c r="L8427">
        <v>0.55838858099999999</v>
      </c>
      <c r="M8427">
        <v>3.4105827999999998E-2</v>
      </c>
      <c r="N8427">
        <v>0.15427607400000001</v>
      </c>
      <c r="O8427">
        <v>0.21386308000000001</v>
      </c>
      <c r="P8427">
        <v>0.63186084600000003</v>
      </c>
      <c r="Q8427">
        <v>2.7023900000000003E-4</v>
      </c>
      <c r="R8427">
        <v>0.141543801</v>
      </c>
      <c r="S8427">
        <v>0.209363674</v>
      </c>
      <c r="T8427">
        <v>0.64909252500000003</v>
      </c>
      <c r="U8427">
        <v>0.255</v>
      </c>
      <c r="V8427">
        <v>1.40625</v>
      </c>
      <c r="W8427">
        <f>COUNTIF(Table1[[#This Row],[Al2O3]:[TiO2]],0)</f>
        <v>2</v>
      </c>
      <c r="X8427">
        <f>Table1[[#This Row],[K2O]]+Table1[[#This Row],[Li2O]]+Table1[[#This Row],[Na2O]]</f>
        <v>0.16</v>
      </c>
      <c r="Y8427">
        <f>Table1[[#This Row],[B2O3]]+Table1[[#This Row],[K2O]]+Table1[[#This Row],[Li2O]]+Table1[[#This Row],[Na2O]]</f>
        <v>0.29500000000000004</v>
      </c>
      <c r="Z8427" s="2">
        <f>Table1[[#This Row],[B2O3]]+Table1[[#This Row],[CaO]]+Table1[[#This Row],[K2O]]+Table1[[#This Row],[Li2O]]+Table1[[#This Row],[Na2O]]</f>
        <v>0.30000000000000004</v>
      </c>
      <c r="AA8427" s="2">
        <f>Table1[[#This Row],[A+B+AE]]-Table1[[#This Row],[Al2O3]]-Table1[[#This Row],[SiO2]]</f>
        <v>-0.35499999999999998</v>
      </c>
      <c r="AB84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502.92849999999999</v>
      </c>
    </row>
    <row r="8428" spans="1:28" hidden="1" x14ac:dyDescent="0.25">
      <c r="A8428">
        <v>0.25</v>
      </c>
      <c r="B8428">
        <v>0.16</v>
      </c>
      <c r="C8428">
        <v>0.02</v>
      </c>
      <c r="D8428">
        <v>0</v>
      </c>
      <c r="E8428">
        <v>4.4999999999999998E-2</v>
      </c>
      <c r="F8428">
        <v>7.4999999999999997E-3</v>
      </c>
      <c r="G8428">
        <v>0</v>
      </c>
      <c r="H8428">
        <v>0.14499999999999999</v>
      </c>
      <c r="I8428">
        <v>0.36</v>
      </c>
      <c r="J8428">
        <v>1.2500000000000001E-2</v>
      </c>
      <c r="K8428">
        <v>0.476821192</v>
      </c>
      <c r="L8428">
        <v>0.56406720499999996</v>
      </c>
      <c r="M8428">
        <v>2.8633644E-2</v>
      </c>
      <c r="N8428">
        <v>0.14781182100000001</v>
      </c>
      <c r="O8428">
        <v>0.239853018</v>
      </c>
      <c r="P8428">
        <v>0.61233516099999996</v>
      </c>
      <c r="Q8428">
        <v>-7.5133470000000001E-3</v>
      </c>
      <c r="R8428">
        <v>0.13778736699999999</v>
      </c>
      <c r="S8428">
        <v>0.23249758200000001</v>
      </c>
      <c r="T8428">
        <v>0.62971505100000003</v>
      </c>
      <c r="U8428">
        <v>0.255</v>
      </c>
      <c r="V8428">
        <v>1.724137931</v>
      </c>
      <c r="W8428">
        <f>COUNTIF(Table1[[#This Row],[Al2O3]:[TiO2]],0)</f>
        <v>2</v>
      </c>
      <c r="X8428">
        <f>Table1[[#This Row],[K2O]]+Table1[[#This Row],[Li2O]]+Table1[[#This Row],[Na2O]]</f>
        <v>0.1525</v>
      </c>
      <c r="Y8428">
        <f>Table1[[#This Row],[B2O3]]+Table1[[#This Row],[K2O]]+Table1[[#This Row],[Li2O]]+Table1[[#This Row],[Na2O]]</f>
        <v>0.3125</v>
      </c>
      <c r="Z8428" s="2">
        <f>Table1[[#This Row],[B2O3]]+Table1[[#This Row],[CaO]]+Table1[[#This Row],[K2O]]+Table1[[#This Row],[Li2O]]+Table1[[#This Row],[Na2O]]</f>
        <v>0.33250000000000002</v>
      </c>
      <c r="AA8428" s="2">
        <f>Table1[[#This Row],[A+B+AE]]-Table1[[#This Row],[Al2O3]]-Table1[[#This Row],[SiO2]]</f>
        <v>-0.27749999999999997</v>
      </c>
      <c r="AB84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520.86450000000002</v>
      </c>
    </row>
    <row r="8429" spans="1:28" hidden="1" x14ac:dyDescent="0.25">
      <c r="A8429">
        <v>0.23499999999999999</v>
      </c>
      <c r="B8429">
        <v>0.19</v>
      </c>
      <c r="C8429">
        <v>2.5000000000000001E-2</v>
      </c>
      <c r="D8429">
        <v>0</v>
      </c>
      <c r="E8429">
        <v>0.03</v>
      </c>
      <c r="F8429">
        <v>0</v>
      </c>
      <c r="G8429">
        <v>0.03</v>
      </c>
      <c r="H8429">
        <v>0.14000000000000001</v>
      </c>
      <c r="I8429">
        <v>0.315</v>
      </c>
      <c r="J8429">
        <v>3.5000000000000003E-2</v>
      </c>
      <c r="K8429">
        <v>0.45652174000000001</v>
      </c>
      <c r="L8429">
        <v>0.57165434999999998</v>
      </c>
      <c r="M8429">
        <v>1.276647E-2</v>
      </c>
      <c r="N8429">
        <v>0.168652</v>
      </c>
      <c r="O8429">
        <v>0.22190431999999999</v>
      </c>
      <c r="P8429">
        <v>0.60944368000000004</v>
      </c>
      <c r="Q8429">
        <v>-1.312085E-2</v>
      </c>
      <c r="R8429">
        <v>0.15002018</v>
      </c>
      <c r="S8429">
        <v>0.2155726</v>
      </c>
      <c r="T8429">
        <v>0.63440722000000005</v>
      </c>
      <c r="U8429">
        <v>0.25</v>
      </c>
      <c r="V8429">
        <v>1.3823529400000001</v>
      </c>
      <c r="W8429">
        <f>COUNTIF(Table1[[#This Row],[Al2O3]:[TiO2]],0)</f>
        <v>2</v>
      </c>
      <c r="X8429">
        <f>Table1[[#This Row],[K2O]]+Table1[[#This Row],[Li2O]]+Table1[[#This Row],[Na2O]]</f>
        <v>0.17</v>
      </c>
      <c r="Y8429">
        <f>Table1[[#This Row],[B2O3]]+Table1[[#This Row],[K2O]]+Table1[[#This Row],[Li2O]]+Table1[[#This Row],[Na2O]]</f>
        <v>0.36</v>
      </c>
      <c r="Z8429" s="2">
        <f>Table1[[#This Row],[B2O3]]+Table1[[#This Row],[CaO]]+Table1[[#This Row],[K2O]]+Table1[[#This Row],[Li2O]]+Table1[[#This Row],[Na2O]]</f>
        <v>0.38500000000000001</v>
      </c>
      <c r="AA8429" s="2">
        <f>Table1[[#This Row],[A+B+AE]]-Table1[[#This Row],[Al2O3]]-Table1[[#This Row],[SiO2]]</f>
        <v>-0.16499999999999998</v>
      </c>
      <c r="AB84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480.53199999999993</v>
      </c>
    </row>
    <row r="8430" spans="1:28" hidden="1" x14ac:dyDescent="0.25">
      <c r="A8430">
        <v>0.25</v>
      </c>
      <c r="B8430">
        <v>0.155</v>
      </c>
      <c r="C8430">
        <v>0</v>
      </c>
      <c r="D8430">
        <v>0</v>
      </c>
      <c r="E8430">
        <v>0.05</v>
      </c>
      <c r="F8430">
        <v>2.5000000000000001E-3</v>
      </c>
      <c r="G8430">
        <v>0.01</v>
      </c>
      <c r="H8430">
        <v>0.155</v>
      </c>
      <c r="I8430">
        <v>0.37</v>
      </c>
      <c r="J8430">
        <v>7.4999999999999997E-3</v>
      </c>
      <c r="K8430">
        <v>0.47741935000000002</v>
      </c>
      <c r="L8430">
        <v>0.56310715</v>
      </c>
      <c r="M8430">
        <v>1.8102770000000001E-2</v>
      </c>
      <c r="N8430">
        <v>0.15749220999999999</v>
      </c>
      <c r="O8430">
        <v>0.23678054000000001</v>
      </c>
      <c r="P8430">
        <v>0.60572725000000005</v>
      </c>
      <c r="Q8430">
        <v>-1.8918460000000002E-2</v>
      </c>
      <c r="R8430">
        <v>0.14836415999999999</v>
      </c>
      <c r="S8430">
        <v>0.22962323000000001</v>
      </c>
      <c r="T8430">
        <v>0.62201260000000003</v>
      </c>
      <c r="U8430">
        <v>0.27</v>
      </c>
      <c r="V8430">
        <v>1.5151515200000001</v>
      </c>
      <c r="W8430">
        <f>COUNTIF(Table1[[#This Row],[Al2O3]:[TiO2]],0)</f>
        <v>2</v>
      </c>
      <c r="X8430">
        <f>Table1[[#This Row],[K2O]]+Table1[[#This Row],[Li2O]]+Table1[[#This Row],[Na2O]]</f>
        <v>0.16750000000000001</v>
      </c>
      <c r="Y8430">
        <f>Table1[[#This Row],[B2O3]]+Table1[[#This Row],[K2O]]+Table1[[#This Row],[Li2O]]+Table1[[#This Row],[Na2O]]</f>
        <v>0.32250000000000001</v>
      </c>
      <c r="Z8430" s="2">
        <f>Table1[[#This Row],[B2O3]]+Table1[[#This Row],[CaO]]+Table1[[#This Row],[K2O]]+Table1[[#This Row],[Li2O]]+Table1[[#This Row],[Na2O]]</f>
        <v>0.32250000000000001</v>
      </c>
      <c r="AA8430" s="2">
        <f>Table1[[#This Row],[A+B+AE]]-Table1[[#This Row],[Al2O3]]-Table1[[#This Row],[SiO2]]</f>
        <v>-0.29749999999999999</v>
      </c>
      <c r="AB84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508.42450000000019</v>
      </c>
    </row>
    <row r="8431" spans="1:28" hidden="1" x14ac:dyDescent="0.25">
      <c r="A8431">
        <v>0.215</v>
      </c>
      <c r="B8431">
        <v>0.155</v>
      </c>
      <c r="C8431">
        <v>5.0000000000000001E-3</v>
      </c>
      <c r="D8431">
        <v>0</v>
      </c>
      <c r="E8431">
        <v>0.02</v>
      </c>
      <c r="F8431">
        <v>0</v>
      </c>
      <c r="G8431">
        <v>0.06</v>
      </c>
      <c r="H8431">
        <v>0.13</v>
      </c>
      <c r="I8431">
        <v>0.41</v>
      </c>
      <c r="J8431">
        <v>5.0000000000000001E-3</v>
      </c>
      <c r="K8431">
        <v>0.54304635800000001</v>
      </c>
      <c r="L8431">
        <v>0.56140329700000002</v>
      </c>
      <c r="M8431">
        <v>1.7413155999999999E-2</v>
      </c>
      <c r="N8431">
        <v>0.17776255999999999</v>
      </c>
      <c r="O8431">
        <v>0.197621192</v>
      </c>
      <c r="P8431">
        <v>0.62461624699999996</v>
      </c>
      <c r="Q8431">
        <v>-5.4660890000000004E-3</v>
      </c>
      <c r="R8431">
        <v>0.154212561</v>
      </c>
      <c r="S8431">
        <v>0.19506795599999999</v>
      </c>
      <c r="T8431">
        <v>0.65071948300000004</v>
      </c>
      <c r="U8431">
        <v>0.255</v>
      </c>
      <c r="V8431">
        <v>1.1315789469999999</v>
      </c>
      <c r="W8431">
        <f>COUNTIF(Table1[[#This Row],[Al2O3]:[TiO2]],0)</f>
        <v>2</v>
      </c>
      <c r="X8431">
        <f>Table1[[#This Row],[K2O]]+Table1[[#This Row],[Li2O]]+Table1[[#This Row],[Na2O]]</f>
        <v>0.19</v>
      </c>
      <c r="Y8431">
        <f>Table1[[#This Row],[B2O3]]+Table1[[#This Row],[K2O]]+Table1[[#This Row],[Li2O]]+Table1[[#This Row],[Na2O]]</f>
        <v>0.34499999999999997</v>
      </c>
      <c r="Z8431" s="2">
        <f>Table1[[#This Row],[B2O3]]+Table1[[#This Row],[CaO]]+Table1[[#This Row],[K2O]]+Table1[[#This Row],[Li2O]]+Table1[[#This Row],[Na2O]]</f>
        <v>0.35</v>
      </c>
      <c r="AA8431" s="2">
        <f>Table1[[#This Row],[A+B+AE]]-Table1[[#This Row],[Al2O3]]-Table1[[#This Row],[SiO2]]</f>
        <v>-0.27500000000000002</v>
      </c>
      <c r="AB84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462.31349999999998</v>
      </c>
    </row>
    <row r="8432" spans="1:28" hidden="1" x14ac:dyDescent="0.25">
      <c r="A8432">
        <v>0.24</v>
      </c>
      <c r="B8432">
        <v>0.18</v>
      </c>
      <c r="C8432">
        <v>0</v>
      </c>
      <c r="D8432">
        <v>0</v>
      </c>
      <c r="E8432">
        <v>0.03</v>
      </c>
      <c r="F8432">
        <v>7.4999999999999997E-3</v>
      </c>
      <c r="G8432">
        <v>1.4999999999999999E-2</v>
      </c>
      <c r="H8432">
        <v>0.14000000000000001</v>
      </c>
      <c r="I8432">
        <v>0.35499999999999998</v>
      </c>
      <c r="J8432">
        <v>3.2500000000000001E-2</v>
      </c>
      <c r="K8432">
        <v>0.48299319699999999</v>
      </c>
      <c r="L8432">
        <v>0.56097538499999999</v>
      </c>
      <c r="M8432">
        <v>3.5035451000000002E-2</v>
      </c>
      <c r="N8432">
        <v>0.14852636399999999</v>
      </c>
      <c r="O8432">
        <v>0.22505415400000001</v>
      </c>
      <c r="P8432">
        <v>0.62641948199999997</v>
      </c>
      <c r="Q8432">
        <v>2.188681E-3</v>
      </c>
      <c r="R8432">
        <v>0.135985039</v>
      </c>
      <c r="S8432">
        <v>0.21787382399999999</v>
      </c>
      <c r="T8432">
        <v>0.64614113699999998</v>
      </c>
      <c r="U8432">
        <v>0.255</v>
      </c>
      <c r="V8432">
        <v>1.548387097</v>
      </c>
      <c r="W8432">
        <f>COUNTIF(Table1[[#This Row],[Al2O3]:[TiO2]],0)</f>
        <v>2</v>
      </c>
      <c r="X8432">
        <f>Table1[[#This Row],[K2O]]+Table1[[#This Row],[Li2O]]+Table1[[#This Row],[Na2O]]</f>
        <v>0.16250000000000001</v>
      </c>
      <c r="Y8432">
        <f>Table1[[#This Row],[B2O3]]+Table1[[#This Row],[K2O]]+Table1[[#This Row],[Li2O]]+Table1[[#This Row],[Na2O]]</f>
        <v>0.34250000000000003</v>
      </c>
      <c r="Z8432" s="2">
        <f>Table1[[#This Row],[B2O3]]+Table1[[#This Row],[CaO]]+Table1[[#This Row],[K2O]]+Table1[[#This Row],[Li2O]]+Table1[[#This Row],[Na2O]]</f>
        <v>0.34250000000000003</v>
      </c>
      <c r="AA8432" s="2">
        <f>Table1[[#This Row],[A+B+AE]]-Table1[[#This Row],[Al2O3]]-Table1[[#This Row],[SiO2]]</f>
        <v>-0.25249999999999995</v>
      </c>
      <c r="AB84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502.572</v>
      </c>
    </row>
    <row r="8433" spans="1:28" hidden="1" x14ac:dyDescent="0.25">
      <c r="A8433">
        <v>0.24</v>
      </c>
      <c r="B8433">
        <v>0.18</v>
      </c>
      <c r="C8433">
        <v>0.02</v>
      </c>
      <c r="D8433">
        <v>0</v>
      </c>
      <c r="E8433">
        <v>0.03</v>
      </c>
      <c r="F8433">
        <v>0.01</v>
      </c>
      <c r="G8433">
        <v>0</v>
      </c>
      <c r="H8433">
        <v>0.14499999999999999</v>
      </c>
      <c r="I8433">
        <v>0.33</v>
      </c>
      <c r="J8433">
        <v>4.4999999999999998E-2</v>
      </c>
      <c r="K8433">
        <v>0.46153846199999998</v>
      </c>
      <c r="L8433">
        <v>0.56948625500000005</v>
      </c>
      <c r="M8433">
        <v>3.0913166999999998E-2</v>
      </c>
      <c r="N8433">
        <v>0.14935552899999999</v>
      </c>
      <c r="O8433">
        <v>0.231200509</v>
      </c>
      <c r="P8433">
        <v>0.61944396300000004</v>
      </c>
      <c r="Q8433">
        <v>-2.8775440000000001E-3</v>
      </c>
      <c r="R8433">
        <v>0.13783351299999999</v>
      </c>
      <c r="S8433">
        <v>0.22327242999999999</v>
      </c>
      <c r="T8433">
        <v>0.63889405700000002</v>
      </c>
      <c r="U8433">
        <v>0.26</v>
      </c>
      <c r="V8433">
        <v>1.6551724139999999</v>
      </c>
      <c r="W8433">
        <f>COUNTIF(Table1[[#This Row],[Al2O3]:[TiO2]],0)</f>
        <v>2</v>
      </c>
      <c r="X8433">
        <f>Table1[[#This Row],[K2O]]+Table1[[#This Row],[Li2O]]+Table1[[#This Row],[Na2O]]</f>
        <v>0.155</v>
      </c>
      <c r="Y8433">
        <f>Table1[[#This Row],[B2O3]]+Table1[[#This Row],[K2O]]+Table1[[#This Row],[Li2O]]+Table1[[#This Row],[Na2O]]</f>
        <v>0.33499999999999996</v>
      </c>
      <c r="Z8433" s="2">
        <f>Table1[[#This Row],[B2O3]]+Table1[[#This Row],[CaO]]+Table1[[#This Row],[K2O]]+Table1[[#This Row],[Li2O]]+Table1[[#This Row],[Na2O]]</f>
        <v>0.35499999999999998</v>
      </c>
      <c r="AA8433" s="2">
        <f>Table1[[#This Row],[A+B+AE]]-Table1[[#This Row],[Al2O3]]-Table1[[#This Row],[SiO2]]</f>
        <v>-0.21500000000000002</v>
      </c>
      <c r="AB84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512.81550000000004</v>
      </c>
    </row>
    <row r="8434" spans="1:28" hidden="1" x14ac:dyDescent="0.25">
      <c r="A8434">
        <v>0.20499999999999999</v>
      </c>
      <c r="B8434">
        <v>0.125</v>
      </c>
      <c r="C8434">
        <v>3.5000000000000003E-2</v>
      </c>
      <c r="D8434">
        <v>0</v>
      </c>
      <c r="E8434">
        <v>0.02</v>
      </c>
      <c r="F8434">
        <v>0</v>
      </c>
      <c r="G8434">
        <v>0.05</v>
      </c>
      <c r="H8434">
        <v>0.12</v>
      </c>
      <c r="I8434">
        <v>0.44</v>
      </c>
      <c r="J8434">
        <v>5.0000000000000001E-3</v>
      </c>
      <c r="K8434">
        <v>0.57516339900000002</v>
      </c>
      <c r="L8434">
        <v>0.56679705199999997</v>
      </c>
      <c r="M8434">
        <v>2.1842858999999999E-2</v>
      </c>
      <c r="N8434">
        <v>0.174500081</v>
      </c>
      <c r="O8434">
        <v>0.19623421799999999</v>
      </c>
      <c r="P8434">
        <v>0.62926570100000001</v>
      </c>
      <c r="Q8434">
        <v>-1.392892E-3</v>
      </c>
      <c r="R8434">
        <v>0.15051430599999999</v>
      </c>
      <c r="S8434">
        <v>0.19506532300000001</v>
      </c>
      <c r="T8434">
        <v>0.65442037099999995</v>
      </c>
      <c r="U8434">
        <v>0.255</v>
      </c>
      <c r="V8434">
        <v>1.205882353</v>
      </c>
      <c r="W8434">
        <f>COUNTIF(Table1[[#This Row],[Al2O3]:[TiO2]],0)</f>
        <v>2</v>
      </c>
      <c r="X8434">
        <f>Table1[[#This Row],[K2O]]+Table1[[#This Row],[Li2O]]+Table1[[#This Row],[Na2O]]</f>
        <v>0.16999999999999998</v>
      </c>
      <c r="Y8434">
        <f>Table1[[#This Row],[B2O3]]+Table1[[#This Row],[K2O]]+Table1[[#This Row],[Li2O]]+Table1[[#This Row],[Na2O]]</f>
        <v>0.29499999999999998</v>
      </c>
      <c r="Z8434" s="2">
        <f>Table1[[#This Row],[B2O3]]+Table1[[#This Row],[CaO]]+Table1[[#This Row],[K2O]]+Table1[[#This Row],[Li2O]]+Table1[[#This Row],[Na2O]]</f>
        <v>0.33</v>
      </c>
      <c r="AA8434" s="2">
        <f>Table1[[#This Row],[A+B+AE]]-Table1[[#This Row],[Al2O3]]-Table1[[#This Row],[SiO2]]</f>
        <v>-0.31499999999999995</v>
      </c>
      <c r="AB84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477.90949999999998</v>
      </c>
    </row>
    <row r="8435" spans="1:28" hidden="1" x14ac:dyDescent="0.25">
      <c r="A8435">
        <v>0.21</v>
      </c>
      <c r="B8435">
        <v>0.16500000000000001</v>
      </c>
      <c r="C8435">
        <v>5.0000000000000001E-3</v>
      </c>
      <c r="D8435">
        <v>0</v>
      </c>
      <c r="E8435">
        <v>0.04</v>
      </c>
      <c r="F8435">
        <v>0</v>
      </c>
      <c r="G8435">
        <v>4.4999999999999998E-2</v>
      </c>
      <c r="H8435">
        <v>0.125</v>
      </c>
      <c r="I8435">
        <v>0.36</v>
      </c>
      <c r="J8435">
        <v>0.05</v>
      </c>
      <c r="K8435">
        <v>0.51798561200000004</v>
      </c>
      <c r="L8435">
        <v>0.572975703</v>
      </c>
      <c r="M8435">
        <v>2.4250898E-2</v>
      </c>
      <c r="N8435">
        <v>0.16791521200000001</v>
      </c>
      <c r="O8435">
        <v>0.203910221</v>
      </c>
      <c r="P8435">
        <v>0.62817456699999996</v>
      </c>
      <c r="Q8435">
        <v>-7.8791899999999999E-4</v>
      </c>
      <c r="R8435">
        <v>0.14747601499999999</v>
      </c>
      <c r="S8435">
        <v>0.19958087999999999</v>
      </c>
      <c r="T8435">
        <v>0.65294310499999997</v>
      </c>
      <c r="U8435">
        <v>0.26500000000000001</v>
      </c>
      <c r="V8435">
        <v>1.2352941180000001</v>
      </c>
      <c r="W8435">
        <f>COUNTIF(Table1[[#This Row],[Al2O3]:[TiO2]],0)</f>
        <v>2</v>
      </c>
      <c r="X8435">
        <f>Table1[[#This Row],[K2O]]+Table1[[#This Row],[Li2O]]+Table1[[#This Row],[Na2O]]</f>
        <v>0.16999999999999998</v>
      </c>
      <c r="Y8435">
        <f>Table1[[#This Row],[B2O3]]+Table1[[#This Row],[K2O]]+Table1[[#This Row],[Li2O]]+Table1[[#This Row],[Na2O]]</f>
        <v>0.33500000000000002</v>
      </c>
      <c r="Z8435" s="2">
        <f>Table1[[#This Row],[B2O3]]+Table1[[#This Row],[CaO]]+Table1[[#This Row],[K2O]]+Table1[[#This Row],[Li2O]]+Table1[[#This Row],[Na2O]]</f>
        <v>0.34</v>
      </c>
      <c r="AA8435" s="2">
        <f>Table1[[#This Row],[A+B+AE]]-Table1[[#This Row],[Al2O3]]-Table1[[#This Row],[SiO2]]</f>
        <v>-0.22999999999999995</v>
      </c>
      <c r="AB84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466.80650000000003</v>
      </c>
    </row>
    <row r="8436" spans="1:28" hidden="1" x14ac:dyDescent="0.25">
      <c r="A8436">
        <v>0.2</v>
      </c>
      <c r="B8436">
        <v>0.15</v>
      </c>
      <c r="C8436">
        <v>0.01</v>
      </c>
      <c r="D8436">
        <v>0</v>
      </c>
      <c r="E8436">
        <v>2.5000000000000001E-2</v>
      </c>
      <c r="F8436">
        <v>0</v>
      </c>
      <c r="G8436">
        <v>0.06</v>
      </c>
      <c r="H8436">
        <v>0.115</v>
      </c>
      <c r="I8436">
        <v>0.41</v>
      </c>
      <c r="J8436">
        <v>0.03</v>
      </c>
      <c r="K8436">
        <v>0.565517241</v>
      </c>
      <c r="L8436">
        <v>0.56653255199999997</v>
      </c>
      <c r="M8436">
        <v>2.921609E-2</v>
      </c>
      <c r="N8436">
        <v>0.17123470199999999</v>
      </c>
      <c r="O8436">
        <v>0.190334799</v>
      </c>
      <c r="P8436">
        <v>0.63843049900000004</v>
      </c>
      <c r="Q8436">
        <v>7.3743519999999998E-3</v>
      </c>
      <c r="R8436">
        <v>0.14652042200000001</v>
      </c>
      <c r="S8436">
        <v>0.18813613500000001</v>
      </c>
      <c r="T8436">
        <v>0.66534344300000003</v>
      </c>
      <c r="U8436">
        <v>0.255</v>
      </c>
      <c r="V8436">
        <v>1.1428571430000001</v>
      </c>
      <c r="W8436">
        <f>COUNTIF(Table1[[#This Row],[Al2O3]:[TiO2]],0)</f>
        <v>2</v>
      </c>
      <c r="X8436">
        <f>Table1[[#This Row],[K2O]]+Table1[[#This Row],[Li2O]]+Table1[[#This Row],[Na2O]]</f>
        <v>0.17499999999999999</v>
      </c>
      <c r="Y8436">
        <f>Table1[[#This Row],[B2O3]]+Table1[[#This Row],[K2O]]+Table1[[#This Row],[Li2O]]+Table1[[#This Row],[Na2O]]</f>
        <v>0.32500000000000001</v>
      </c>
      <c r="Z8436" s="2">
        <f>Table1[[#This Row],[B2O3]]+Table1[[#This Row],[CaO]]+Table1[[#This Row],[K2O]]+Table1[[#This Row],[Li2O]]+Table1[[#This Row],[Na2O]]</f>
        <v>0.33500000000000002</v>
      </c>
      <c r="AA8436" s="2">
        <f>Table1[[#This Row],[A+B+AE]]-Table1[[#This Row],[Al2O3]]-Table1[[#This Row],[SiO2]]</f>
        <v>-0.27499999999999997</v>
      </c>
      <c r="AB84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461.03549999999996</v>
      </c>
    </row>
    <row r="8437" spans="1:28" hidden="1" x14ac:dyDescent="0.25">
      <c r="A8437">
        <v>0.245</v>
      </c>
      <c r="B8437">
        <v>0.18</v>
      </c>
      <c r="C8437">
        <v>2.5000000000000001E-2</v>
      </c>
      <c r="D8437">
        <v>0</v>
      </c>
      <c r="E8437">
        <v>4.4999999999999998E-2</v>
      </c>
      <c r="F8437">
        <v>0.01</v>
      </c>
      <c r="G8437">
        <v>0.05</v>
      </c>
      <c r="H8437">
        <v>0.14499999999999999</v>
      </c>
      <c r="I8437">
        <v>0.3</v>
      </c>
      <c r="J8437">
        <v>0</v>
      </c>
      <c r="K8437">
        <v>0.43478261000000001</v>
      </c>
      <c r="L8437">
        <v>0.57827443000000001</v>
      </c>
      <c r="M8437">
        <v>-2.2164090000000001E-2</v>
      </c>
      <c r="N8437">
        <v>0.19521266000000001</v>
      </c>
      <c r="O8437">
        <v>0.22979989000000001</v>
      </c>
      <c r="P8437">
        <v>0.57498744999999996</v>
      </c>
      <c r="Q8437">
        <v>-3.9530349999999999E-2</v>
      </c>
      <c r="R8437">
        <v>0.16762663999999999</v>
      </c>
      <c r="S8437">
        <v>0.22614828000000001</v>
      </c>
      <c r="T8437">
        <v>0.60622507999999997</v>
      </c>
      <c r="U8437">
        <v>0.27</v>
      </c>
      <c r="V8437">
        <v>1.25641026</v>
      </c>
      <c r="W8437">
        <f>COUNTIF(Table1[[#This Row],[Al2O3]:[TiO2]],0)</f>
        <v>2</v>
      </c>
      <c r="X8437">
        <f>Table1[[#This Row],[K2O]]+Table1[[#This Row],[Li2O]]+Table1[[#This Row],[Na2O]]</f>
        <v>0.20499999999999999</v>
      </c>
      <c r="Y8437">
        <f>Table1[[#This Row],[B2O3]]+Table1[[#This Row],[K2O]]+Table1[[#This Row],[Li2O]]+Table1[[#This Row],[Na2O]]</f>
        <v>0.38500000000000001</v>
      </c>
      <c r="Z8437" s="2">
        <f>Table1[[#This Row],[B2O3]]+Table1[[#This Row],[CaO]]+Table1[[#This Row],[K2O]]+Table1[[#This Row],[Li2O]]+Table1[[#This Row],[Na2O]]</f>
        <v>0.41000000000000003</v>
      </c>
      <c r="AA8437" s="2">
        <f>Table1[[#This Row],[A+B+AE]]-Table1[[#This Row],[Al2O3]]-Table1[[#This Row],[SiO2]]</f>
        <v>-0.13499999999999995</v>
      </c>
      <c r="AB84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456.36</v>
      </c>
    </row>
    <row r="8438" spans="1:28" hidden="1" x14ac:dyDescent="0.25">
      <c r="A8438">
        <v>0.2</v>
      </c>
      <c r="B8438">
        <v>0.14499999999999999</v>
      </c>
      <c r="C8438">
        <v>0</v>
      </c>
      <c r="D8438">
        <v>0</v>
      </c>
      <c r="E8438">
        <v>3.5000000000000003E-2</v>
      </c>
      <c r="F8438">
        <v>7.4999999999999997E-3</v>
      </c>
      <c r="G8438">
        <v>4.4999999999999998E-2</v>
      </c>
      <c r="H8438">
        <v>0.12</v>
      </c>
      <c r="I8438">
        <v>0.41499999999999998</v>
      </c>
      <c r="J8438">
        <v>3.2500000000000001E-2</v>
      </c>
      <c r="K8438">
        <v>0.56462584999999998</v>
      </c>
      <c r="L8438">
        <v>0.56576784999999996</v>
      </c>
      <c r="M8438">
        <v>3.6109960000000003E-2</v>
      </c>
      <c r="N8438">
        <v>0.16336139</v>
      </c>
      <c r="O8438">
        <v>0.19296172</v>
      </c>
      <c r="P8438">
        <v>0.64367688999999995</v>
      </c>
      <c r="Q8438">
        <v>1.107903E-2</v>
      </c>
      <c r="R8438">
        <v>0.14203133000000001</v>
      </c>
      <c r="S8438">
        <v>0.19015473999999999</v>
      </c>
      <c r="T8438">
        <v>0.66781393</v>
      </c>
      <c r="U8438">
        <v>0.26</v>
      </c>
      <c r="V8438">
        <v>1.2121212100000001</v>
      </c>
      <c r="W8438">
        <f>COUNTIF(Table1[[#This Row],[Al2O3]:[TiO2]],0)</f>
        <v>2</v>
      </c>
      <c r="X8438">
        <f>Table1[[#This Row],[K2O]]+Table1[[#This Row],[Li2O]]+Table1[[#This Row],[Na2O]]</f>
        <v>0.17249999999999999</v>
      </c>
      <c r="Y8438">
        <f>Table1[[#This Row],[B2O3]]+Table1[[#This Row],[K2O]]+Table1[[#This Row],[Li2O]]+Table1[[#This Row],[Na2O]]</f>
        <v>0.3175</v>
      </c>
      <c r="Z8438" s="2">
        <f>Table1[[#This Row],[B2O3]]+Table1[[#This Row],[CaO]]+Table1[[#This Row],[K2O]]+Table1[[#This Row],[Li2O]]+Table1[[#This Row],[Na2O]]</f>
        <v>0.3175</v>
      </c>
      <c r="AA8438" s="2">
        <f>Table1[[#This Row],[A+B+AE]]-Table1[[#This Row],[Al2O3]]-Table1[[#This Row],[SiO2]]</f>
        <v>-0.29749999999999999</v>
      </c>
      <c r="AB84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475.45000000000005</v>
      </c>
    </row>
    <row r="8439" spans="1:28" hidden="1" x14ac:dyDescent="0.25">
      <c r="A8439">
        <v>0.215</v>
      </c>
      <c r="B8439">
        <v>0.18</v>
      </c>
      <c r="C8439">
        <v>3.5000000000000003E-2</v>
      </c>
      <c r="D8439">
        <v>0</v>
      </c>
      <c r="E8439">
        <v>3.5000000000000003E-2</v>
      </c>
      <c r="F8439">
        <v>0</v>
      </c>
      <c r="G8439">
        <v>4.4999999999999998E-2</v>
      </c>
      <c r="H8439">
        <v>0.13</v>
      </c>
      <c r="I8439">
        <v>0.315</v>
      </c>
      <c r="J8439">
        <v>4.4999999999999998E-2</v>
      </c>
      <c r="K8439">
        <v>0.47727272700000001</v>
      </c>
      <c r="L8439">
        <v>0.58086298999999997</v>
      </c>
      <c r="M8439">
        <v>6.0299840000000004E-3</v>
      </c>
      <c r="N8439">
        <v>0.18166110099999999</v>
      </c>
      <c r="O8439">
        <v>0.20870544399999999</v>
      </c>
      <c r="P8439">
        <v>0.60963345499999999</v>
      </c>
      <c r="Q8439">
        <v>-1.4212927E-2</v>
      </c>
      <c r="R8439">
        <v>0.156811753</v>
      </c>
      <c r="S8439">
        <v>0.20443578100000001</v>
      </c>
      <c r="T8439">
        <v>0.63875246600000002</v>
      </c>
      <c r="U8439">
        <v>0.255</v>
      </c>
      <c r="V8439">
        <v>1.228571429</v>
      </c>
      <c r="W8439">
        <f>COUNTIF(Table1[[#This Row],[Al2O3]:[TiO2]],0)</f>
        <v>2</v>
      </c>
      <c r="X8439">
        <f>Table1[[#This Row],[K2O]]+Table1[[#This Row],[Li2O]]+Table1[[#This Row],[Na2O]]</f>
        <v>0.17499999999999999</v>
      </c>
      <c r="Y8439">
        <f>Table1[[#This Row],[B2O3]]+Table1[[#This Row],[K2O]]+Table1[[#This Row],[Li2O]]+Table1[[#This Row],[Na2O]]</f>
        <v>0.35499999999999998</v>
      </c>
      <c r="Z8439" s="2">
        <f>Table1[[#This Row],[B2O3]]+Table1[[#This Row],[CaO]]+Table1[[#This Row],[K2O]]+Table1[[#This Row],[Li2O]]+Table1[[#This Row],[Na2O]]</f>
        <v>0.39</v>
      </c>
      <c r="AA8439" s="2">
        <f>Table1[[#This Row],[A+B+AE]]-Table1[[#This Row],[Al2O3]]-Table1[[#This Row],[SiO2]]</f>
        <v>-0.13999999999999999</v>
      </c>
      <c r="AB84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461.65750000000003</v>
      </c>
    </row>
    <row r="8440" spans="1:28" hidden="1" x14ac:dyDescent="0.25">
      <c r="A8440">
        <v>0.24</v>
      </c>
      <c r="B8440">
        <v>0.155</v>
      </c>
      <c r="C8440">
        <v>0.02</v>
      </c>
      <c r="D8440">
        <v>0</v>
      </c>
      <c r="E8440">
        <v>3.5000000000000003E-2</v>
      </c>
      <c r="F8440">
        <v>0</v>
      </c>
      <c r="G8440">
        <v>1.4999999999999999E-2</v>
      </c>
      <c r="H8440">
        <v>0.14499999999999999</v>
      </c>
      <c r="I8440">
        <v>0.38500000000000001</v>
      </c>
      <c r="J8440">
        <v>5.0000000000000001E-3</v>
      </c>
      <c r="K8440">
        <v>0.5</v>
      </c>
      <c r="L8440">
        <v>0.56146888100000003</v>
      </c>
      <c r="M8440">
        <v>2.418729E-2</v>
      </c>
      <c r="N8440">
        <v>0.15700419400000001</v>
      </c>
      <c r="O8440">
        <v>0.22616972199999999</v>
      </c>
      <c r="P8440">
        <v>0.61682608500000002</v>
      </c>
      <c r="Q8440">
        <v>-9.6675839999999999E-3</v>
      </c>
      <c r="R8440">
        <v>0.14489091100000001</v>
      </c>
      <c r="S8440">
        <v>0.22015016100000001</v>
      </c>
      <c r="T8440">
        <v>0.63495892799999998</v>
      </c>
      <c r="U8440">
        <v>0.25</v>
      </c>
      <c r="V8440">
        <v>1.5</v>
      </c>
      <c r="W8440">
        <f>COUNTIF(Table1[[#This Row],[Al2O3]:[TiO2]],0)</f>
        <v>2</v>
      </c>
      <c r="X8440">
        <f>Table1[[#This Row],[K2O]]+Table1[[#This Row],[Li2O]]+Table1[[#This Row],[Na2O]]</f>
        <v>0.15999999999999998</v>
      </c>
      <c r="Y8440">
        <f>Table1[[#This Row],[B2O3]]+Table1[[#This Row],[K2O]]+Table1[[#This Row],[Li2O]]+Table1[[#This Row],[Na2O]]</f>
        <v>0.31499999999999995</v>
      </c>
      <c r="Z8440" s="2">
        <f>Table1[[#This Row],[B2O3]]+Table1[[#This Row],[CaO]]+Table1[[#This Row],[K2O]]+Table1[[#This Row],[Li2O]]+Table1[[#This Row],[Na2O]]</f>
        <v>0.33499999999999996</v>
      </c>
      <c r="AA8440" s="2">
        <f>Table1[[#This Row],[A+B+AE]]-Table1[[#This Row],[Al2O3]]-Table1[[#This Row],[SiO2]]</f>
        <v>-0.29000000000000004</v>
      </c>
      <c r="AB84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508.44650000000001</v>
      </c>
    </row>
    <row r="8441" spans="1:28" hidden="1" x14ac:dyDescent="0.25">
      <c r="A8441">
        <v>0.22500000000000001</v>
      </c>
      <c r="B8441">
        <v>0.17</v>
      </c>
      <c r="C8441">
        <v>0</v>
      </c>
      <c r="D8441">
        <v>0</v>
      </c>
      <c r="E8441">
        <v>2.5000000000000001E-2</v>
      </c>
      <c r="F8441">
        <v>5.0000000000000001E-3</v>
      </c>
      <c r="G8441">
        <v>0.04</v>
      </c>
      <c r="H8441">
        <v>0.14000000000000001</v>
      </c>
      <c r="I8441">
        <v>0.375</v>
      </c>
      <c r="J8441">
        <v>0.02</v>
      </c>
      <c r="K8441">
        <v>0.506756757</v>
      </c>
      <c r="L8441">
        <v>0.56339097699999996</v>
      </c>
      <c r="M8441">
        <v>1.9293335000000002E-2</v>
      </c>
      <c r="N8441">
        <v>0.16980589900000001</v>
      </c>
      <c r="O8441">
        <v>0.208561206</v>
      </c>
      <c r="P8441">
        <v>0.62163289499999996</v>
      </c>
      <c r="Q8441">
        <v>-6.9684329999999996E-3</v>
      </c>
      <c r="R8441">
        <v>0.15059924199999999</v>
      </c>
      <c r="S8441">
        <v>0.20397802500000001</v>
      </c>
      <c r="T8441">
        <v>0.64542273299999997</v>
      </c>
      <c r="U8441">
        <v>0.26</v>
      </c>
      <c r="V8441">
        <v>1.25</v>
      </c>
      <c r="W8441">
        <f>COUNTIF(Table1[[#This Row],[Al2O3]:[TiO2]],0)</f>
        <v>2</v>
      </c>
      <c r="X8441">
        <f>Table1[[#This Row],[K2O]]+Table1[[#This Row],[Li2O]]+Table1[[#This Row],[Na2O]]</f>
        <v>0.185</v>
      </c>
      <c r="Y8441">
        <f>Table1[[#This Row],[B2O3]]+Table1[[#This Row],[K2O]]+Table1[[#This Row],[Li2O]]+Table1[[#This Row],[Na2O]]</f>
        <v>0.35500000000000004</v>
      </c>
      <c r="Z8441" s="2">
        <f>Table1[[#This Row],[B2O3]]+Table1[[#This Row],[CaO]]+Table1[[#This Row],[K2O]]+Table1[[#This Row],[Li2O]]+Table1[[#This Row],[Na2O]]</f>
        <v>0.35500000000000004</v>
      </c>
      <c r="AA8441" s="2">
        <f>Table1[[#This Row],[A+B+AE]]-Table1[[#This Row],[Al2O3]]-Table1[[#This Row],[SiO2]]</f>
        <v>-0.24499999999999997</v>
      </c>
      <c r="AB84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476.59249999999997</v>
      </c>
    </row>
    <row r="8442" spans="1:28" hidden="1" x14ac:dyDescent="0.25">
      <c r="A8442">
        <v>0.245</v>
      </c>
      <c r="B8442">
        <v>0.13500000000000001</v>
      </c>
      <c r="C8442">
        <v>0.02</v>
      </c>
      <c r="D8442">
        <v>0</v>
      </c>
      <c r="E8442">
        <v>2.5000000000000001E-2</v>
      </c>
      <c r="F8442">
        <v>0</v>
      </c>
      <c r="G8442">
        <v>1.4999999999999999E-2</v>
      </c>
      <c r="H8442">
        <v>0.14000000000000001</v>
      </c>
      <c r="I8442">
        <v>0.41499999999999998</v>
      </c>
      <c r="J8442">
        <v>5.0000000000000001E-3</v>
      </c>
      <c r="K8442">
        <v>0.51875000000000004</v>
      </c>
      <c r="L8442">
        <v>0.56067898699999996</v>
      </c>
      <c r="M8442">
        <v>2.6089221999999999E-2</v>
      </c>
      <c r="N8442">
        <v>0.152981436</v>
      </c>
      <c r="O8442">
        <v>0.23192631399999999</v>
      </c>
      <c r="P8442">
        <v>0.61509225000000001</v>
      </c>
      <c r="Q8442">
        <v>-9.1933580000000004E-3</v>
      </c>
      <c r="R8442">
        <v>0.141556188</v>
      </c>
      <c r="S8442">
        <v>0.22674163</v>
      </c>
      <c r="T8442">
        <v>0.63170218199999995</v>
      </c>
      <c r="U8442">
        <v>0.27</v>
      </c>
      <c r="V8442">
        <v>1.5806451610000001</v>
      </c>
      <c r="W8442">
        <f>COUNTIF(Table1[[#This Row],[Al2O3]:[TiO2]],0)</f>
        <v>2</v>
      </c>
      <c r="X8442">
        <f>Table1[[#This Row],[K2O]]+Table1[[#This Row],[Li2O]]+Table1[[#This Row],[Na2O]]</f>
        <v>0.15500000000000003</v>
      </c>
      <c r="Y8442">
        <f>Table1[[#This Row],[B2O3]]+Table1[[#This Row],[K2O]]+Table1[[#This Row],[Li2O]]+Table1[[#This Row],[Na2O]]</f>
        <v>0.29000000000000004</v>
      </c>
      <c r="Z8442" s="2">
        <f>Table1[[#This Row],[B2O3]]+Table1[[#This Row],[CaO]]+Table1[[#This Row],[K2O]]+Table1[[#This Row],[Li2O]]+Table1[[#This Row],[Na2O]]</f>
        <v>0.31</v>
      </c>
      <c r="AA8442" s="2">
        <f>Table1[[#This Row],[A+B+AE]]-Table1[[#This Row],[Al2O3]]-Table1[[#This Row],[SiO2]]</f>
        <v>-0.35</v>
      </c>
      <c r="AB84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513.15300000000002</v>
      </c>
    </row>
    <row r="8443" spans="1:28" hidden="1" x14ac:dyDescent="0.25">
      <c r="A8443">
        <v>0.20499999999999999</v>
      </c>
      <c r="B8443">
        <v>0.125</v>
      </c>
      <c r="C8443">
        <v>0.01</v>
      </c>
      <c r="D8443">
        <v>0</v>
      </c>
      <c r="E8443">
        <v>0.05</v>
      </c>
      <c r="F8443">
        <v>0</v>
      </c>
      <c r="G8443">
        <v>5.5E-2</v>
      </c>
      <c r="H8443">
        <v>0.12</v>
      </c>
      <c r="I8443">
        <v>0.42499999999999999</v>
      </c>
      <c r="J8443">
        <v>0.01</v>
      </c>
      <c r="K8443">
        <v>0.56666666700000001</v>
      </c>
      <c r="L8443">
        <v>0.56908485399999997</v>
      </c>
      <c r="M8443">
        <v>1.9114826000000001E-2</v>
      </c>
      <c r="N8443">
        <v>0.175023122</v>
      </c>
      <c r="O8443">
        <v>0.19958136600000001</v>
      </c>
      <c r="P8443">
        <v>0.62539551199999999</v>
      </c>
      <c r="Q8443">
        <v>-5.0315719999999998E-3</v>
      </c>
      <c r="R8443">
        <v>0.15213307000000001</v>
      </c>
      <c r="S8443">
        <v>0.19802075799999999</v>
      </c>
      <c r="T8443">
        <v>0.64984617200000006</v>
      </c>
      <c r="U8443">
        <v>0.26500000000000001</v>
      </c>
      <c r="V8443">
        <v>1.1714285710000001</v>
      </c>
      <c r="W8443">
        <f>COUNTIF(Table1[[#This Row],[Al2O3]:[TiO2]],0)</f>
        <v>2</v>
      </c>
      <c r="X8443">
        <f>Table1[[#This Row],[K2O]]+Table1[[#This Row],[Li2O]]+Table1[[#This Row],[Na2O]]</f>
        <v>0.17499999999999999</v>
      </c>
      <c r="Y8443">
        <f>Table1[[#This Row],[B2O3]]+Table1[[#This Row],[K2O]]+Table1[[#This Row],[Li2O]]+Table1[[#This Row],[Na2O]]</f>
        <v>0.3</v>
      </c>
      <c r="Z8443" s="2">
        <f>Table1[[#This Row],[B2O3]]+Table1[[#This Row],[CaO]]+Table1[[#This Row],[K2O]]+Table1[[#This Row],[Li2O]]+Table1[[#This Row],[Na2O]]</f>
        <v>0.31</v>
      </c>
      <c r="AA8443" s="2">
        <f>Table1[[#This Row],[A+B+AE]]-Table1[[#This Row],[Al2O3]]-Table1[[#This Row],[SiO2]]</f>
        <v>-0.31999999999999995</v>
      </c>
      <c r="AB84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467.68299999999999</v>
      </c>
    </row>
    <row r="8444" spans="1:28" hidden="1" x14ac:dyDescent="0.25">
      <c r="A8444">
        <v>0.22500000000000001</v>
      </c>
      <c r="B8444">
        <v>0.16500000000000001</v>
      </c>
      <c r="C8444">
        <v>0</v>
      </c>
      <c r="D8444">
        <v>0</v>
      </c>
      <c r="E8444">
        <v>0.02</v>
      </c>
      <c r="F8444">
        <v>7.4999999999999997E-3</v>
      </c>
      <c r="G8444">
        <v>0.03</v>
      </c>
      <c r="H8444">
        <v>0.13500000000000001</v>
      </c>
      <c r="I8444">
        <v>0.39</v>
      </c>
      <c r="J8444">
        <v>2.75E-2</v>
      </c>
      <c r="K8444">
        <v>0.52</v>
      </c>
      <c r="L8444">
        <v>0.56081382400000002</v>
      </c>
      <c r="M8444">
        <v>3.2217463000000002E-2</v>
      </c>
      <c r="N8444">
        <v>0.15769198400000001</v>
      </c>
      <c r="O8444">
        <v>0.21012523499999999</v>
      </c>
      <c r="P8444">
        <v>0.63218278100000003</v>
      </c>
      <c r="Q8444">
        <v>3.3276730000000002E-3</v>
      </c>
      <c r="R8444">
        <v>0.14096952500000001</v>
      </c>
      <c r="S8444">
        <v>0.20517590399999999</v>
      </c>
      <c r="T8444">
        <v>0.653854571</v>
      </c>
      <c r="U8444">
        <v>0.26</v>
      </c>
      <c r="V8444">
        <v>1.363636364</v>
      </c>
      <c r="W8444">
        <f>COUNTIF(Table1[[#This Row],[Al2O3]:[TiO2]],0)</f>
        <v>2</v>
      </c>
      <c r="X8444">
        <f>Table1[[#This Row],[K2O]]+Table1[[#This Row],[Li2O]]+Table1[[#This Row],[Na2O]]</f>
        <v>0.17250000000000001</v>
      </c>
      <c r="Y8444">
        <f>Table1[[#This Row],[B2O3]]+Table1[[#This Row],[K2O]]+Table1[[#This Row],[Li2O]]+Table1[[#This Row],[Na2O]]</f>
        <v>0.33750000000000002</v>
      </c>
      <c r="Z8444" s="2">
        <f>Table1[[#This Row],[B2O3]]+Table1[[#This Row],[CaO]]+Table1[[#This Row],[K2O]]+Table1[[#This Row],[Li2O]]+Table1[[#This Row],[Na2O]]</f>
        <v>0.33750000000000002</v>
      </c>
      <c r="AA8444" s="2">
        <f>Table1[[#This Row],[A+B+AE]]-Table1[[#This Row],[Al2O3]]-Table1[[#This Row],[SiO2]]</f>
        <v>-0.27749999999999997</v>
      </c>
      <c r="AB84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490.18850000000009</v>
      </c>
    </row>
    <row r="8445" spans="1:28" hidden="1" x14ac:dyDescent="0.25">
      <c r="A8445">
        <v>0.215</v>
      </c>
      <c r="B8445">
        <v>0.18</v>
      </c>
      <c r="C8445">
        <v>2.5000000000000001E-2</v>
      </c>
      <c r="D8445">
        <v>0</v>
      </c>
      <c r="E8445">
        <v>0.05</v>
      </c>
      <c r="F8445">
        <v>0</v>
      </c>
      <c r="G8445">
        <v>0.06</v>
      </c>
      <c r="H8445">
        <v>0.13</v>
      </c>
      <c r="I8445">
        <v>0.31</v>
      </c>
      <c r="J8445">
        <v>0.03</v>
      </c>
      <c r="K8445">
        <v>0.473282443</v>
      </c>
      <c r="L8445">
        <v>0.58118988699999996</v>
      </c>
      <c r="M8445">
        <v>-4.5211749999999997E-3</v>
      </c>
      <c r="N8445">
        <v>0.192312697</v>
      </c>
      <c r="O8445">
        <v>0.20721793099999999</v>
      </c>
      <c r="P8445">
        <v>0.60046937300000003</v>
      </c>
      <c r="Q8445">
        <v>-2.1886698E-2</v>
      </c>
      <c r="R8445">
        <v>0.16412137800000001</v>
      </c>
      <c r="S8445">
        <v>0.20381272</v>
      </c>
      <c r="T8445">
        <v>0.63206590299999998</v>
      </c>
      <c r="U8445">
        <v>0.255</v>
      </c>
      <c r="V8445">
        <v>1.1315789469999999</v>
      </c>
      <c r="W8445">
        <f>COUNTIF(Table1[[#This Row],[Al2O3]:[TiO2]],0)</f>
        <v>2</v>
      </c>
      <c r="X8445">
        <f>Table1[[#This Row],[K2O]]+Table1[[#This Row],[Li2O]]+Table1[[#This Row],[Na2O]]</f>
        <v>0.19</v>
      </c>
      <c r="Y8445">
        <f>Table1[[#This Row],[B2O3]]+Table1[[#This Row],[K2O]]+Table1[[#This Row],[Li2O]]+Table1[[#This Row],[Na2O]]</f>
        <v>0.37</v>
      </c>
      <c r="Z8445" s="2">
        <f>Table1[[#This Row],[B2O3]]+Table1[[#This Row],[CaO]]+Table1[[#This Row],[K2O]]+Table1[[#This Row],[Li2O]]+Table1[[#This Row],[Na2O]]</f>
        <v>0.39500000000000002</v>
      </c>
      <c r="AA8445" s="2">
        <f>Table1[[#This Row],[A+B+AE]]-Table1[[#This Row],[Al2O3]]-Table1[[#This Row],[SiO2]]</f>
        <v>-0.12999999999999998</v>
      </c>
      <c r="AB84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444.95249999999999</v>
      </c>
    </row>
    <row r="8446" spans="1:28" hidden="1" x14ac:dyDescent="0.25">
      <c r="A8446">
        <v>0.2</v>
      </c>
      <c r="B8446">
        <v>0.155</v>
      </c>
      <c r="C8446">
        <v>0.01</v>
      </c>
      <c r="D8446">
        <v>0</v>
      </c>
      <c r="E8446">
        <v>3.5000000000000003E-2</v>
      </c>
      <c r="F8446">
        <v>0</v>
      </c>
      <c r="G8446">
        <v>0.05</v>
      </c>
      <c r="H8446">
        <v>0.12</v>
      </c>
      <c r="I8446">
        <v>0.38500000000000001</v>
      </c>
      <c r="J8446">
        <v>4.4999999999999998E-2</v>
      </c>
      <c r="K8446">
        <v>0.54609929000000001</v>
      </c>
      <c r="L8446">
        <v>0.57175091</v>
      </c>
      <c r="M8446">
        <v>2.8318280000000001E-2</v>
      </c>
      <c r="N8446">
        <v>0.16967152999999999</v>
      </c>
      <c r="O8446">
        <v>0.19433230000000001</v>
      </c>
      <c r="P8446">
        <v>0.63599616999999997</v>
      </c>
      <c r="Q8446">
        <v>4.5360899999999996E-3</v>
      </c>
      <c r="R8446">
        <v>0.14738541999999999</v>
      </c>
      <c r="S8446">
        <v>0.19112419</v>
      </c>
      <c r="T8446">
        <v>0.66149038999999998</v>
      </c>
      <c r="U8446">
        <v>0.26</v>
      </c>
      <c r="V8446">
        <v>1.1764705900000001</v>
      </c>
      <c r="W8446">
        <f>COUNTIF(Table1[[#This Row],[Al2O3]:[TiO2]],0)</f>
        <v>2</v>
      </c>
      <c r="X8446">
        <f>Table1[[#This Row],[K2O]]+Table1[[#This Row],[Li2O]]+Table1[[#This Row],[Na2O]]</f>
        <v>0.16999999999999998</v>
      </c>
      <c r="Y8446">
        <f>Table1[[#This Row],[B2O3]]+Table1[[#This Row],[K2O]]+Table1[[#This Row],[Li2O]]+Table1[[#This Row],[Na2O]]</f>
        <v>0.32500000000000001</v>
      </c>
      <c r="Z8446" s="2">
        <f>Table1[[#This Row],[B2O3]]+Table1[[#This Row],[CaO]]+Table1[[#This Row],[K2O]]+Table1[[#This Row],[Li2O]]+Table1[[#This Row],[Na2O]]</f>
        <v>0.33500000000000002</v>
      </c>
      <c r="AA8446" s="2">
        <f>Table1[[#This Row],[A+B+AE]]-Table1[[#This Row],[Al2O3]]-Table1[[#This Row],[SiO2]]</f>
        <v>-0.25</v>
      </c>
      <c r="AB84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465.38249999999994</v>
      </c>
    </row>
    <row r="8447" spans="1:28" hidden="1" x14ac:dyDescent="0.25">
      <c r="A8447">
        <v>0.23499999999999999</v>
      </c>
      <c r="B8447">
        <v>0.185</v>
      </c>
      <c r="C8447">
        <v>0</v>
      </c>
      <c r="D8447">
        <v>2.5000000000000001E-3</v>
      </c>
      <c r="E8447">
        <v>3.5000000000000003E-2</v>
      </c>
      <c r="F8447">
        <v>0.01</v>
      </c>
      <c r="G8447">
        <v>0</v>
      </c>
      <c r="H8447">
        <v>0.14499999999999999</v>
      </c>
      <c r="I8447">
        <v>0.34499999999999997</v>
      </c>
      <c r="J8447">
        <v>4.2500000000000003E-2</v>
      </c>
      <c r="K8447">
        <v>0.475862069</v>
      </c>
      <c r="L8447">
        <v>0.56199967299999998</v>
      </c>
      <c r="M8447">
        <v>4.4073671000000002E-2</v>
      </c>
      <c r="N8447">
        <v>0.141726513</v>
      </c>
      <c r="O8447">
        <v>0.223678512</v>
      </c>
      <c r="P8447">
        <v>0.63459497499999995</v>
      </c>
      <c r="Q8447">
        <v>7.3707620000000003E-3</v>
      </c>
      <c r="R8447">
        <v>0.13282402200000001</v>
      </c>
      <c r="S8447">
        <v>0.21526651799999999</v>
      </c>
      <c r="T8447">
        <v>0.65190946000000005</v>
      </c>
      <c r="U8447">
        <v>0.25</v>
      </c>
      <c r="V8447">
        <v>1.6206896550000001</v>
      </c>
      <c r="W8447">
        <f>COUNTIF(Table1[[#This Row],[Al2O3]:[TiO2]],0)</f>
        <v>2</v>
      </c>
      <c r="X8447">
        <f>Table1[[#This Row],[K2O]]+Table1[[#This Row],[Li2O]]+Table1[[#This Row],[Na2O]]</f>
        <v>0.155</v>
      </c>
      <c r="Y8447">
        <f>Table1[[#This Row],[B2O3]]+Table1[[#This Row],[K2O]]+Table1[[#This Row],[Li2O]]+Table1[[#This Row],[Na2O]]</f>
        <v>0.33999999999999997</v>
      </c>
      <c r="Z8447" s="2">
        <f>Table1[[#This Row],[B2O3]]+Table1[[#This Row],[CaO]]+Table1[[#This Row],[K2O]]+Table1[[#This Row],[Li2O]]+Table1[[#This Row],[Na2O]]</f>
        <v>0.33999999999999997</v>
      </c>
      <c r="AA8447" s="2">
        <f>Table1[[#This Row],[A+B+AE]]-Table1[[#This Row],[Al2O3]]-Table1[[#This Row],[SiO2]]</f>
        <v>-0.24</v>
      </c>
      <c r="AB84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514.85900000000004</v>
      </c>
    </row>
    <row r="8448" spans="1:28" hidden="1" x14ac:dyDescent="0.25">
      <c r="A8448">
        <v>0.215</v>
      </c>
      <c r="B8448">
        <v>0.14499999999999999</v>
      </c>
      <c r="C8448">
        <v>5.0000000000000001E-3</v>
      </c>
      <c r="D8448">
        <v>5.0000000000000001E-3</v>
      </c>
      <c r="E8448">
        <v>2.5000000000000001E-2</v>
      </c>
      <c r="F8448">
        <v>0</v>
      </c>
      <c r="G8448">
        <v>0.06</v>
      </c>
      <c r="H8448">
        <v>0.13</v>
      </c>
      <c r="I8448">
        <v>0.41499999999999998</v>
      </c>
      <c r="J8448">
        <v>0</v>
      </c>
      <c r="K8448">
        <v>0.54605263199999998</v>
      </c>
      <c r="L8448">
        <v>0.56327533200000002</v>
      </c>
      <c r="M8448">
        <v>1.3716903000000001E-2</v>
      </c>
      <c r="N8448">
        <v>0.17981032999999999</v>
      </c>
      <c r="O8448">
        <v>0.199897727</v>
      </c>
      <c r="P8448">
        <v>0.62029194399999998</v>
      </c>
      <c r="Q8448">
        <v>-9.4602260000000004E-3</v>
      </c>
      <c r="R8448">
        <v>0.156314376</v>
      </c>
      <c r="S8448">
        <v>0.197726604</v>
      </c>
      <c r="T8448">
        <v>0.64595902000000005</v>
      </c>
      <c r="U8448">
        <v>0.26500000000000001</v>
      </c>
      <c r="V8448">
        <v>1.1315789469999999</v>
      </c>
      <c r="W8448">
        <f>COUNTIF(Table1[[#This Row],[Al2O3]:[TiO2]],0)</f>
        <v>2</v>
      </c>
      <c r="X8448">
        <f>Table1[[#This Row],[K2O]]+Table1[[#This Row],[Li2O]]+Table1[[#This Row],[Na2O]]</f>
        <v>0.19</v>
      </c>
      <c r="Y8448">
        <f>Table1[[#This Row],[B2O3]]+Table1[[#This Row],[K2O]]+Table1[[#This Row],[Li2O]]+Table1[[#This Row],[Na2O]]</f>
        <v>0.33499999999999996</v>
      </c>
      <c r="Z8448" s="2">
        <f>Table1[[#This Row],[B2O3]]+Table1[[#This Row],[CaO]]+Table1[[#This Row],[K2O]]+Table1[[#This Row],[Li2O]]+Table1[[#This Row],[Na2O]]</f>
        <v>0.33999999999999997</v>
      </c>
      <c r="AA8448" s="2">
        <f>Table1[[#This Row],[A+B+AE]]-Table1[[#This Row],[Al2O3]]-Table1[[#This Row],[SiO2]]</f>
        <v>-0.29000000000000004</v>
      </c>
      <c r="AB84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461.86699999999996</v>
      </c>
    </row>
    <row r="8449" spans="1:28" hidden="1" x14ac:dyDescent="0.25">
      <c r="A8449">
        <v>0.21</v>
      </c>
      <c r="B8449">
        <v>0.14000000000000001</v>
      </c>
      <c r="C8449">
        <v>0</v>
      </c>
      <c r="D8449">
        <v>2.5000000000000001E-3</v>
      </c>
      <c r="E8449">
        <v>4.4999999999999998E-2</v>
      </c>
      <c r="F8449">
        <v>0</v>
      </c>
      <c r="G8449">
        <v>0.05</v>
      </c>
      <c r="H8449">
        <v>0.12</v>
      </c>
      <c r="I8449">
        <v>0.42499999999999999</v>
      </c>
      <c r="J8449">
        <v>7.4999999999999997E-3</v>
      </c>
      <c r="K8449">
        <v>0.56291390699999999</v>
      </c>
      <c r="L8449">
        <v>0.56080719800000001</v>
      </c>
      <c r="M8449">
        <v>3.1725268000000001E-2</v>
      </c>
      <c r="N8449">
        <v>0.16337939600000001</v>
      </c>
      <c r="O8449">
        <v>0.19999809499999999</v>
      </c>
      <c r="P8449">
        <v>0.63662250799999998</v>
      </c>
      <c r="Q8449">
        <v>5.3667910000000001E-3</v>
      </c>
      <c r="R8449">
        <v>0.143315839</v>
      </c>
      <c r="S8449">
        <v>0.19715903200000001</v>
      </c>
      <c r="T8449">
        <v>0.65952512799999996</v>
      </c>
      <c r="U8449">
        <v>0.25</v>
      </c>
      <c r="V8449">
        <v>1.2352941180000001</v>
      </c>
      <c r="W8449">
        <f>COUNTIF(Table1[[#This Row],[Al2O3]:[TiO2]],0)</f>
        <v>2</v>
      </c>
      <c r="X8449">
        <f>Table1[[#This Row],[K2O]]+Table1[[#This Row],[Li2O]]+Table1[[#This Row],[Na2O]]</f>
        <v>0.16999999999999998</v>
      </c>
      <c r="Y8449">
        <f>Table1[[#This Row],[B2O3]]+Table1[[#This Row],[K2O]]+Table1[[#This Row],[Li2O]]+Table1[[#This Row],[Na2O]]</f>
        <v>0.31</v>
      </c>
      <c r="Z8449" s="2">
        <f>Table1[[#This Row],[B2O3]]+Table1[[#This Row],[CaO]]+Table1[[#This Row],[K2O]]+Table1[[#This Row],[Li2O]]+Table1[[#This Row],[Na2O]]</f>
        <v>0.31</v>
      </c>
      <c r="AA8449" s="2">
        <f>Table1[[#This Row],[A+B+AE]]-Table1[[#This Row],[Al2O3]]-Table1[[#This Row],[SiO2]]</f>
        <v>-0.32499999999999996</v>
      </c>
      <c r="AB84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475.55650000000003</v>
      </c>
    </row>
    <row r="8450" spans="1:28" hidden="1" x14ac:dyDescent="0.25">
      <c r="A8450">
        <v>0.22500000000000001</v>
      </c>
      <c r="B8450">
        <v>0.19500000000000001</v>
      </c>
      <c r="C8450">
        <v>2.5000000000000001E-2</v>
      </c>
      <c r="D8450">
        <v>0</v>
      </c>
      <c r="E8450">
        <v>0.02</v>
      </c>
      <c r="F8450">
        <v>0</v>
      </c>
      <c r="G8450">
        <v>0.04</v>
      </c>
      <c r="H8450">
        <v>0.14000000000000001</v>
      </c>
      <c r="I8450">
        <v>0.315</v>
      </c>
      <c r="J8450">
        <v>0.04</v>
      </c>
      <c r="K8450">
        <v>0.46323529000000002</v>
      </c>
      <c r="L8450">
        <v>0.57297514999999999</v>
      </c>
      <c r="M8450">
        <v>1.007747E-2</v>
      </c>
      <c r="N8450">
        <v>0.17688339</v>
      </c>
      <c r="O8450">
        <v>0.21067021</v>
      </c>
      <c r="P8450">
        <v>0.61244639999999995</v>
      </c>
      <c r="Q8450">
        <v>-1.275681E-2</v>
      </c>
      <c r="R8450">
        <v>0.15509411000000001</v>
      </c>
      <c r="S8450">
        <v>0.20518713</v>
      </c>
      <c r="T8450">
        <v>0.63971876000000005</v>
      </c>
      <c r="U8450">
        <v>0.25</v>
      </c>
      <c r="V8450">
        <v>1.25</v>
      </c>
      <c r="W8450">
        <f>COUNTIF(Table1[[#This Row],[Al2O3]:[TiO2]],0)</f>
        <v>2</v>
      </c>
      <c r="X8450">
        <f>Table1[[#This Row],[K2O]]+Table1[[#This Row],[Li2O]]+Table1[[#This Row],[Na2O]]</f>
        <v>0.18000000000000002</v>
      </c>
      <c r="Y8450">
        <f>Table1[[#This Row],[B2O3]]+Table1[[#This Row],[K2O]]+Table1[[#This Row],[Li2O]]+Table1[[#This Row],[Na2O]]</f>
        <v>0.375</v>
      </c>
      <c r="Z8450" s="2">
        <f>Table1[[#This Row],[B2O3]]+Table1[[#This Row],[CaO]]+Table1[[#This Row],[K2O]]+Table1[[#This Row],[Li2O]]+Table1[[#This Row],[Na2O]]</f>
        <v>0.4</v>
      </c>
      <c r="AA8450" s="2">
        <f>Table1[[#This Row],[A+B+AE]]-Table1[[#This Row],[Al2O3]]-Table1[[#This Row],[SiO2]]</f>
        <v>-0.13999999999999999</v>
      </c>
      <c r="AB84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468.15999999999997</v>
      </c>
    </row>
    <row r="8451" spans="1:28" hidden="1" x14ac:dyDescent="0.25">
      <c r="A8451">
        <v>0.23499999999999999</v>
      </c>
      <c r="B8451">
        <v>0.15</v>
      </c>
      <c r="C8451">
        <v>0.04</v>
      </c>
      <c r="D8451">
        <v>0</v>
      </c>
      <c r="E8451">
        <v>0.03</v>
      </c>
      <c r="F8451">
        <v>0.01</v>
      </c>
      <c r="G8451">
        <v>1.4999999999999999E-2</v>
      </c>
      <c r="H8451">
        <v>0.14000000000000001</v>
      </c>
      <c r="I8451">
        <v>0.38</v>
      </c>
      <c r="J8451">
        <v>0</v>
      </c>
      <c r="K8451">
        <v>0.50331126000000004</v>
      </c>
      <c r="L8451">
        <v>0.56703205000000001</v>
      </c>
      <c r="M8451">
        <v>1.7006730000000001E-2</v>
      </c>
      <c r="N8451">
        <v>0.16386236000000001</v>
      </c>
      <c r="O8451">
        <v>0.22434475000000001</v>
      </c>
      <c r="P8451">
        <v>0.61179289999999997</v>
      </c>
      <c r="Q8451">
        <v>-1.1011170000000001E-2</v>
      </c>
      <c r="R8451">
        <v>0.14611832</v>
      </c>
      <c r="S8451">
        <v>0.21995197999999999</v>
      </c>
      <c r="T8451">
        <v>0.63392970000000004</v>
      </c>
      <c r="U8451">
        <v>0.25</v>
      </c>
      <c r="V8451">
        <v>1.5161290300000001</v>
      </c>
      <c r="W8451">
        <f>COUNTIF(Table1[[#This Row],[Al2O3]:[TiO2]],0)</f>
        <v>2</v>
      </c>
      <c r="X8451">
        <f>Table1[[#This Row],[K2O]]+Table1[[#This Row],[Li2O]]+Table1[[#This Row],[Na2O]]</f>
        <v>0.16500000000000001</v>
      </c>
      <c r="Y8451">
        <f>Table1[[#This Row],[B2O3]]+Table1[[#This Row],[K2O]]+Table1[[#This Row],[Li2O]]+Table1[[#This Row],[Na2O]]</f>
        <v>0.315</v>
      </c>
      <c r="Z8451" s="2">
        <f>Table1[[#This Row],[B2O3]]+Table1[[#This Row],[CaO]]+Table1[[#This Row],[K2O]]+Table1[[#This Row],[Li2O]]+Table1[[#This Row],[Na2O]]</f>
        <v>0.35500000000000004</v>
      </c>
      <c r="AA8451" s="2">
        <f>Table1[[#This Row],[A+B+AE]]-Table1[[#This Row],[Al2O3]]-Table1[[#This Row],[SiO2]]</f>
        <v>-0.25999999999999995</v>
      </c>
      <c r="AB84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507.83550000000002</v>
      </c>
    </row>
    <row r="8452" spans="1:28" hidden="1" x14ac:dyDescent="0.25">
      <c r="A8452">
        <v>0.22500000000000001</v>
      </c>
      <c r="B8452">
        <v>0.17499999999999999</v>
      </c>
      <c r="C8452">
        <v>0</v>
      </c>
      <c r="D8452">
        <v>0</v>
      </c>
      <c r="E8452">
        <v>0.04</v>
      </c>
      <c r="F8452">
        <v>5.0000000000000001E-3</v>
      </c>
      <c r="G8452">
        <v>0.01</v>
      </c>
      <c r="H8452">
        <v>0.14000000000000001</v>
      </c>
      <c r="I8452">
        <v>0.36</v>
      </c>
      <c r="J8452">
        <v>4.4999999999999998E-2</v>
      </c>
      <c r="K8452">
        <v>0.49655172400000003</v>
      </c>
      <c r="L8452">
        <v>0.56381135400000004</v>
      </c>
      <c r="M8452">
        <v>4.2578639000000001E-2</v>
      </c>
      <c r="N8452">
        <v>0.146181061</v>
      </c>
      <c r="O8452">
        <v>0.21601693599999999</v>
      </c>
      <c r="P8452">
        <v>0.63780200399999998</v>
      </c>
      <c r="Q8452">
        <v>7.3116049999999997E-3</v>
      </c>
      <c r="R8452">
        <v>0.135879746</v>
      </c>
      <c r="S8452">
        <v>0.20864630300000001</v>
      </c>
      <c r="T8452">
        <v>0.65547395200000003</v>
      </c>
      <c r="U8452">
        <v>0.25</v>
      </c>
      <c r="V8452">
        <v>1.5</v>
      </c>
      <c r="W8452">
        <f>COUNTIF(Table1[[#This Row],[Al2O3]:[TiO2]],0)</f>
        <v>2</v>
      </c>
      <c r="X8452">
        <f>Table1[[#This Row],[K2O]]+Table1[[#This Row],[Li2O]]+Table1[[#This Row],[Na2O]]</f>
        <v>0.15500000000000003</v>
      </c>
      <c r="Y8452">
        <f>Table1[[#This Row],[B2O3]]+Table1[[#This Row],[K2O]]+Table1[[#This Row],[Li2O]]+Table1[[#This Row],[Na2O]]</f>
        <v>0.33</v>
      </c>
      <c r="Z8452" s="2">
        <f>Table1[[#This Row],[B2O3]]+Table1[[#This Row],[CaO]]+Table1[[#This Row],[K2O]]+Table1[[#This Row],[Li2O]]+Table1[[#This Row],[Na2O]]</f>
        <v>0.33</v>
      </c>
      <c r="AA8452" s="2">
        <f>Table1[[#This Row],[A+B+AE]]-Table1[[#This Row],[Al2O3]]-Table1[[#This Row],[SiO2]]</f>
        <v>-0.255</v>
      </c>
      <c r="AB84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505.64199999999994</v>
      </c>
    </row>
    <row r="8453" spans="1:28" hidden="1" x14ac:dyDescent="0.25">
      <c r="A8453">
        <v>0.21</v>
      </c>
      <c r="B8453">
        <v>0.125</v>
      </c>
      <c r="C8453">
        <v>5.0000000000000001E-3</v>
      </c>
      <c r="D8453">
        <v>0</v>
      </c>
      <c r="E8453">
        <v>4.4999999999999998E-2</v>
      </c>
      <c r="F8453">
        <v>0</v>
      </c>
      <c r="G8453">
        <v>4.4999999999999998E-2</v>
      </c>
      <c r="H8453">
        <v>0.12</v>
      </c>
      <c r="I8453">
        <v>0.435</v>
      </c>
      <c r="J8453">
        <v>1.4999999999999999E-2</v>
      </c>
      <c r="K8453">
        <v>0.56862745100000001</v>
      </c>
      <c r="L8453">
        <v>0.56481251300000002</v>
      </c>
      <c r="M8453">
        <v>2.9843993999999999E-2</v>
      </c>
      <c r="N8453">
        <v>0.162990571</v>
      </c>
      <c r="O8453">
        <v>0.20382314000000001</v>
      </c>
      <c r="P8453">
        <v>0.63318628899999996</v>
      </c>
      <c r="Q8453">
        <v>2.0882489999999999E-3</v>
      </c>
      <c r="R8453">
        <v>0.14399405500000001</v>
      </c>
      <c r="S8453">
        <v>0.201356761</v>
      </c>
      <c r="T8453">
        <v>0.65464918400000005</v>
      </c>
      <c r="U8453">
        <v>0.26500000000000001</v>
      </c>
      <c r="V8453">
        <v>1.2727272730000001</v>
      </c>
      <c r="W8453">
        <f>COUNTIF(Table1[[#This Row],[Al2O3]:[TiO2]],0)</f>
        <v>2</v>
      </c>
      <c r="X8453">
        <f>Table1[[#This Row],[K2O]]+Table1[[#This Row],[Li2O]]+Table1[[#This Row],[Na2O]]</f>
        <v>0.16499999999999998</v>
      </c>
      <c r="Y8453">
        <f>Table1[[#This Row],[B2O3]]+Table1[[#This Row],[K2O]]+Table1[[#This Row],[Li2O]]+Table1[[#This Row],[Na2O]]</f>
        <v>0.28999999999999998</v>
      </c>
      <c r="Z8453" s="2">
        <f>Table1[[#This Row],[B2O3]]+Table1[[#This Row],[CaO]]+Table1[[#This Row],[K2O]]+Table1[[#This Row],[Li2O]]+Table1[[#This Row],[Na2O]]</f>
        <v>0.29499999999999998</v>
      </c>
      <c r="AA8453" s="2">
        <f>Table1[[#This Row],[A+B+AE]]-Table1[[#This Row],[Al2O3]]-Table1[[#This Row],[SiO2]]</f>
        <v>-0.35</v>
      </c>
      <c r="AB84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480.68849999999998</v>
      </c>
    </row>
    <row r="8454" spans="1:28" hidden="1" x14ac:dyDescent="0.25">
      <c r="A8454">
        <v>0.23499999999999999</v>
      </c>
      <c r="B8454">
        <v>0.19500000000000001</v>
      </c>
      <c r="C8454">
        <v>0.01</v>
      </c>
      <c r="D8454">
        <v>0</v>
      </c>
      <c r="E8454">
        <v>0.05</v>
      </c>
      <c r="F8454">
        <v>0</v>
      </c>
      <c r="G8454">
        <v>0.05</v>
      </c>
      <c r="H8454">
        <v>0.14000000000000001</v>
      </c>
      <c r="I8454">
        <v>0.3</v>
      </c>
      <c r="J8454">
        <v>0.02</v>
      </c>
      <c r="K8454">
        <v>0.44444444399999999</v>
      </c>
      <c r="L8454">
        <v>0.57269804999999996</v>
      </c>
      <c r="M8454">
        <v>-1.4186820000000001E-3</v>
      </c>
      <c r="N8454">
        <v>0.18210484499999999</v>
      </c>
      <c r="O8454">
        <v>0.21988818500000001</v>
      </c>
      <c r="P8454">
        <v>0.598006971</v>
      </c>
      <c r="Q8454">
        <v>-2.2786794999999999E-2</v>
      </c>
      <c r="R8454">
        <v>0.159009601</v>
      </c>
      <c r="S8454">
        <v>0.21447084999999999</v>
      </c>
      <c r="T8454">
        <v>0.62651954899999995</v>
      </c>
      <c r="U8454">
        <v>0.25</v>
      </c>
      <c r="V8454">
        <v>1.236842105</v>
      </c>
      <c r="W8454">
        <f>COUNTIF(Table1[[#This Row],[Al2O3]:[TiO2]],0)</f>
        <v>2</v>
      </c>
      <c r="X8454">
        <f>Table1[[#This Row],[K2O]]+Table1[[#This Row],[Li2O]]+Table1[[#This Row],[Na2O]]</f>
        <v>0.19</v>
      </c>
      <c r="Y8454">
        <f>Table1[[#This Row],[B2O3]]+Table1[[#This Row],[K2O]]+Table1[[#This Row],[Li2O]]+Table1[[#This Row],[Na2O]]</f>
        <v>0.38500000000000001</v>
      </c>
      <c r="Z8454" s="2">
        <f>Table1[[#This Row],[B2O3]]+Table1[[#This Row],[CaO]]+Table1[[#This Row],[K2O]]+Table1[[#This Row],[Li2O]]+Table1[[#This Row],[Na2O]]</f>
        <v>0.39500000000000002</v>
      </c>
      <c r="AA8454" s="2">
        <f>Table1[[#This Row],[A+B+AE]]-Table1[[#This Row],[Al2O3]]-Table1[[#This Row],[SiO2]]</f>
        <v>-0.13999999999999996</v>
      </c>
      <c r="AB84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456.72899999999993</v>
      </c>
    </row>
    <row r="8455" spans="1:28" hidden="1" x14ac:dyDescent="0.25">
      <c r="A8455">
        <v>0.23</v>
      </c>
      <c r="B8455">
        <v>0.14499999999999999</v>
      </c>
      <c r="C8455">
        <v>0.01</v>
      </c>
      <c r="D8455">
        <v>0</v>
      </c>
      <c r="E8455">
        <v>0.04</v>
      </c>
      <c r="F8455">
        <v>0</v>
      </c>
      <c r="G8455">
        <v>2.5000000000000001E-2</v>
      </c>
      <c r="H8455">
        <v>0.14000000000000001</v>
      </c>
      <c r="I8455">
        <v>0.39500000000000002</v>
      </c>
      <c r="J8455">
        <v>1.4999999999999999E-2</v>
      </c>
      <c r="K8455">
        <v>0.51633986899999995</v>
      </c>
      <c r="L8455">
        <v>0.56501750500000003</v>
      </c>
      <c r="M8455">
        <v>2.2355719E-2</v>
      </c>
      <c r="N8455">
        <v>0.161419694</v>
      </c>
      <c r="O8455">
        <v>0.21988527699999999</v>
      </c>
      <c r="P8455">
        <v>0.61869502899999995</v>
      </c>
      <c r="Q8455">
        <v>-9.8445670000000002E-3</v>
      </c>
      <c r="R8455">
        <v>0.14753409100000001</v>
      </c>
      <c r="S8455">
        <v>0.21489402499999999</v>
      </c>
      <c r="T8455">
        <v>0.63757188399999998</v>
      </c>
      <c r="U8455">
        <v>0.26500000000000001</v>
      </c>
      <c r="V8455">
        <v>1.393939394</v>
      </c>
      <c r="W8455">
        <f>COUNTIF(Table1[[#This Row],[Al2O3]:[TiO2]],0)</f>
        <v>2</v>
      </c>
      <c r="X8455">
        <f>Table1[[#This Row],[K2O]]+Table1[[#This Row],[Li2O]]+Table1[[#This Row],[Na2O]]</f>
        <v>0.16500000000000001</v>
      </c>
      <c r="Y8455">
        <f>Table1[[#This Row],[B2O3]]+Table1[[#This Row],[K2O]]+Table1[[#This Row],[Li2O]]+Table1[[#This Row],[Na2O]]</f>
        <v>0.31</v>
      </c>
      <c r="Z8455" s="2">
        <f>Table1[[#This Row],[B2O3]]+Table1[[#This Row],[CaO]]+Table1[[#This Row],[K2O]]+Table1[[#This Row],[Li2O]]+Table1[[#This Row],[Na2O]]</f>
        <v>0.32</v>
      </c>
      <c r="AA8455" s="2">
        <f>Table1[[#This Row],[A+B+AE]]-Table1[[#This Row],[Al2O3]]-Table1[[#This Row],[SiO2]]</f>
        <v>-0.30500000000000005</v>
      </c>
      <c r="AB84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496.10099999999989</v>
      </c>
    </row>
    <row r="8456" spans="1:28" hidden="1" x14ac:dyDescent="0.25">
      <c r="A8456">
        <v>0.2</v>
      </c>
      <c r="B8456">
        <v>0.155</v>
      </c>
      <c r="C8456">
        <v>2.5000000000000001E-2</v>
      </c>
      <c r="D8456">
        <v>0</v>
      </c>
      <c r="E8456">
        <v>2.5000000000000001E-2</v>
      </c>
      <c r="F8456">
        <v>0</v>
      </c>
      <c r="G8456">
        <v>0.06</v>
      </c>
      <c r="H8456">
        <v>0.12</v>
      </c>
      <c r="I8456">
        <v>0.39</v>
      </c>
      <c r="J8456">
        <v>2.5000000000000001E-2</v>
      </c>
      <c r="K8456">
        <v>0.54929577500000004</v>
      </c>
      <c r="L8456">
        <v>0.57099686199999999</v>
      </c>
      <c r="M8456">
        <v>1.8960900999999999E-2</v>
      </c>
      <c r="N8456">
        <v>0.18066782300000001</v>
      </c>
      <c r="O8456">
        <v>0.19064323</v>
      </c>
      <c r="P8456">
        <v>0.628688947</v>
      </c>
      <c r="Q8456">
        <v>-9.1638799999999997E-4</v>
      </c>
      <c r="R8456">
        <v>0.15384687899999999</v>
      </c>
      <c r="S8456">
        <v>0.188618745</v>
      </c>
      <c r="T8456">
        <v>0.65753437599999998</v>
      </c>
      <c r="U8456">
        <v>0.25</v>
      </c>
      <c r="V8456">
        <v>1.111111111</v>
      </c>
      <c r="W8456">
        <f>COUNTIF(Table1[[#This Row],[Al2O3]:[TiO2]],0)</f>
        <v>2</v>
      </c>
      <c r="X8456">
        <f>Table1[[#This Row],[K2O]]+Table1[[#This Row],[Li2O]]+Table1[[#This Row],[Na2O]]</f>
        <v>0.18</v>
      </c>
      <c r="Y8456">
        <f>Table1[[#This Row],[B2O3]]+Table1[[#This Row],[K2O]]+Table1[[#This Row],[Li2O]]+Table1[[#This Row],[Na2O]]</f>
        <v>0.33499999999999996</v>
      </c>
      <c r="Z8456" s="2">
        <f>Table1[[#This Row],[B2O3]]+Table1[[#This Row],[CaO]]+Table1[[#This Row],[K2O]]+Table1[[#This Row],[Li2O]]+Table1[[#This Row],[Na2O]]</f>
        <v>0.36</v>
      </c>
      <c r="AA8456" s="2">
        <f>Table1[[#This Row],[A+B+AE]]-Table1[[#This Row],[Al2O3]]-Table1[[#This Row],[SiO2]]</f>
        <v>-0.23000000000000004</v>
      </c>
      <c r="AB84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457.96050000000002</v>
      </c>
    </row>
    <row r="8457" spans="1:28" hidden="1" x14ac:dyDescent="0.25">
      <c r="A8457">
        <v>0.19500000000000001</v>
      </c>
      <c r="B8457">
        <v>0.12</v>
      </c>
      <c r="C8457">
        <v>0.04</v>
      </c>
      <c r="D8457">
        <v>0</v>
      </c>
      <c r="E8457">
        <v>2.5000000000000001E-2</v>
      </c>
      <c r="F8457">
        <v>0</v>
      </c>
      <c r="G8457">
        <v>0.04</v>
      </c>
      <c r="H8457">
        <v>0.115</v>
      </c>
      <c r="I8457">
        <v>0.435</v>
      </c>
      <c r="J8457">
        <v>0.03</v>
      </c>
      <c r="K8457">
        <v>0.58389261699999995</v>
      </c>
      <c r="L8457">
        <v>0.57262961899999998</v>
      </c>
      <c r="M8457">
        <v>3.1357200000000002E-2</v>
      </c>
      <c r="N8457">
        <v>0.16731533000000001</v>
      </c>
      <c r="O8457">
        <v>0.19360603700000001</v>
      </c>
      <c r="P8457">
        <v>0.63907863399999998</v>
      </c>
      <c r="Q8457">
        <v>6.3458209999999998E-3</v>
      </c>
      <c r="R8457">
        <v>0.145221023</v>
      </c>
      <c r="S8457">
        <v>0.192065243</v>
      </c>
      <c r="T8457">
        <v>0.662713734</v>
      </c>
      <c r="U8457">
        <v>0.26</v>
      </c>
      <c r="V8457">
        <v>1.2580645159999999</v>
      </c>
      <c r="W8457">
        <f>COUNTIF(Table1[[#This Row],[Al2O3]:[TiO2]],0)</f>
        <v>2</v>
      </c>
      <c r="X8457">
        <f>Table1[[#This Row],[K2O]]+Table1[[#This Row],[Li2O]]+Table1[[#This Row],[Na2O]]</f>
        <v>0.155</v>
      </c>
      <c r="Y8457">
        <f>Table1[[#This Row],[B2O3]]+Table1[[#This Row],[K2O]]+Table1[[#This Row],[Li2O]]+Table1[[#This Row],[Na2O]]</f>
        <v>0.27500000000000002</v>
      </c>
      <c r="Z8457" s="2">
        <f>Table1[[#This Row],[B2O3]]+Table1[[#This Row],[CaO]]+Table1[[#This Row],[K2O]]+Table1[[#This Row],[Li2O]]+Table1[[#This Row],[Na2O]]</f>
        <v>0.315</v>
      </c>
      <c r="AA8457" s="2">
        <f>Table1[[#This Row],[A+B+AE]]-Table1[[#This Row],[Al2O3]]-Table1[[#This Row],[SiO2]]</f>
        <v>-0.315</v>
      </c>
      <c r="AB84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485.09600000000012</v>
      </c>
    </row>
    <row r="8458" spans="1:28" hidden="1" x14ac:dyDescent="0.25">
      <c r="A8458">
        <v>0.22</v>
      </c>
      <c r="B8458">
        <v>0.15</v>
      </c>
      <c r="C8458">
        <v>0</v>
      </c>
      <c r="D8458">
        <v>2.5000000000000001E-3</v>
      </c>
      <c r="E8458">
        <v>2.5000000000000001E-2</v>
      </c>
      <c r="F8458">
        <v>0</v>
      </c>
      <c r="G8458">
        <v>0.05</v>
      </c>
      <c r="H8458">
        <v>0.13</v>
      </c>
      <c r="I8458">
        <v>0.41499999999999998</v>
      </c>
      <c r="J8458">
        <v>7.4999999999999997E-3</v>
      </c>
      <c r="K8458">
        <v>0.54248366000000003</v>
      </c>
      <c r="L8458">
        <v>0.55987271699999996</v>
      </c>
      <c r="M8458">
        <v>2.341348E-2</v>
      </c>
      <c r="N8458">
        <v>0.168507518</v>
      </c>
      <c r="O8458">
        <v>0.204195285</v>
      </c>
      <c r="P8458">
        <v>0.62729719699999997</v>
      </c>
      <c r="Q8458">
        <v>-2.8054170000000002E-3</v>
      </c>
      <c r="R8458">
        <v>0.148545596</v>
      </c>
      <c r="S8458">
        <v>0.20092241699999999</v>
      </c>
      <c r="T8458">
        <v>0.65053198800000001</v>
      </c>
      <c r="U8458">
        <v>0.26</v>
      </c>
      <c r="V8458">
        <v>1.2222222220000001</v>
      </c>
      <c r="W8458">
        <f>COUNTIF(Table1[[#This Row],[Al2O3]:[TiO2]],0)</f>
        <v>2</v>
      </c>
      <c r="X8458">
        <f>Table1[[#This Row],[K2O]]+Table1[[#This Row],[Li2O]]+Table1[[#This Row],[Na2O]]</f>
        <v>0.18</v>
      </c>
      <c r="Y8458">
        <f>Table1[[#This Row],[B2O3]]+Table1[[#This Row],[K2O]]+Table1[[#This Row],[Li2O]]+Table1[[#This Row],[Na2O]]</f>
        <v>0.33</v>
      </c>
      <c r="Z8458" s="2">
        <f>Table1[[#This Row],[B2O3]]+Table1[[#This Row],[CaO]]+Table1[[#This Row],[K2O]]+Table1[[#This Row],[Li2O]]+Table1[[#This Row],[Na2O]]</f>
        <v>0.33</v>
      </c>
      <c r="AA8458" s="2">
        <f>Table1[[#This Row],[A+B+AE]]-Table1[[#This Row],[Al2O3]]-Table1[[#This Row],[SiO2]]</f>
        <v>-0.30499999999999994</v>
      </c>
      <c r="AB84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473.68050000000005</v>
      </c>
    </row>
    <row r="8459" spans="1:28" hidden="1" x14ac:dyDescent="0.25">
      <c r="A8459">
        <v>0.245</v>
      </c>
      <c r="B8459">
        <v>0.17499999999999999</v>
      </c>
      <c r="C8459">
        <v>5.0000000000000001E-3</v>
      </c>
      <c r="D8459">
        <v>0</v>
      </c>
      <c r="E8459">
        <v>4.4999999999999998E-2</v>
      </c>
      <c r="F8459">
        <v>0</v>
      </c>
      <c r="G8459">
        <v>0.02</v>
      </c>
      <c r="H8459">
        <v>0.14499999999999999</v>
      </c>
      <c r="I8459">
        <v>0.35</v>
      </c>
      <c r="J8459">
        <v>1.4999999999999999E-2</v>
      </c>
      <c r="K8459">
        <v>0.47297296999999999</v>
      </c>
      <c r="L8459">
        <v>0.56225736999999998</v>
      </c>
      <c r="M8459">
        <v>2.2642329999999999E-2</v>
      </c>
      <c r="N8459">
        <v>0.15673524</v>
      </c>
      <c r="O8459">
        <v>0.22972770000000001</v>
      </c>
      <c r="P8459">
        <v>0.61353705999999997</v>
      </c>
      <c r="Q8459">
        <v>-1.0308090000000001E-2</v>
      </c>
      <c r="R8459">
        <v>0.14431725000000001</v>
      </c>
      <c r="S8459">
        <v>0.22258563000000001</v>
      </c>
      <c r="T8459">
        <v>0.63309711999999996</v>
      </c>
      <c r="U8459">
        <v>0.25</v>
      </c>
      <c r="V8459">
        <v>1.4848484799999999</v>
      </c>
      <c r="W8459">
        <f>COUNTIF(Table1[[#This Row],[Al2O3]:[TiO2]],0)</f>
        <v>2</v>
      </c>
      <c r="X8459">
        <f>Table1[[#This Row],[K2O]]+Table1[[#This Row],[Li2O]]+Table1[[#This Row],[Na2O]]</f>
        <v>0.16499999999999998</v>
      </c>
      <c r="Y8459">
        <f>Table1[[#This Row],[B2O3]]+Table1[[#This Row],[K2O]]+Table1[[#This Row],[Li2O]]+Table1[[#This Row],[Na2O]]</f>
        <v>0.33999999999999997</v>
      </c>
      <c r="Z8459" s="2">
        <f>Table1[[#This Row],[B2O3]]+Table1[[#This Row],[CaO]]+Table1[[#This Row],[K2O]]+Table1[[#This Row],[Li2O]]+Table1[[#This Row],[Na2O]]</f>
        <v>0.34499999999999997</v>
      </c>
      <c r="AA8459" s="2">
        <f>Table1[[#This Row],[A+B+AE]]-Table1[[#This Row],[Al2O3]]-Table1[[#This Row],[SiO2]]</f>
        <v>-0.25</v>
      </c>
      <c r="AB84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497.67499999999995</v>
      </c>
    </row>
    <row r="8460" spans="1:28" hidden="1" x14ac:dyDescent="0.25">
      <c r="A8460">
        <v>0.215</v>
      </c>
      <c r="B8460">
        <v>0.16500000000000001</v>
      </c>
      <c r="C8460">
        <v>0</v>
      </c>
      <c r="D8460">
        <v>5.0000000000000001E-3</v>
      </c>
      <c r="E8460">
        <v>0.04</v>
      </c>
      <c r="F8460">
        <v>0.01</v>
      </c>
      <c r="G8460">
        <v>0.06</v>
      </c>
      <c r="H8460">
        <v>0.125</v>
      </c>
      <c r="I8460">
        <v>0.38</v>
      </c>
      <c r="J8460">
        <v>0</v>
      </c>
      <c r="K8460">
        <v>0.52777777800000003</v>
      </c>
      <c r="L8460">
        <v>0.56392932200000001</v>
      </c>
      <c r="M8460">
        <v>1.5511977999999999E-2</v>
      </c>
      <c r="N8460">
        <v>0.17783246899999999</v>
      </c>
      <c r="O8460">
        <v>0.20042975900000001</v>
      </c>
      <c r="P8460">
        <v>0.62173777299999999</v>
      </c>
      <c r="Q8460">
        <v>-3.886652E-3</v>
      </c>
      <c r="R8460">
        <v>0.15114940900000001</v>
      </c>
      <c r="S8460">
        <v>0.197935942</v>
      </c>
      <c r="T8460">
        <v>0.65091464799999998</v>
      </c>
      <c r="U8460">
        <v>0.25</v>
      </c>
      <c r="V8460">
        <v>1.162162162</v>
      </c>
      <c r="W8460">
        <f>COUNTIF(Table1[[#This Row],[Al2O3]:[TiO2]],0)</f>
        <v>2</v>
      </c>
      <c r="X8460">
        <f>Table1[[#This Row],[K2O]]+Table1[[#This Row],[Li2O]]+Table1[[#This Row],[Na2O]]</f>
        <v>0.19500000000000001</v>
      </c>
      <c r="Y8460">
        <f>Table1[[#This Row],[B2O3]]+Table1[[#This Row],[K2O]]+Table1[[#This Row],[Li2O]]+Table1[[#This Row],[Na2O]]</f>
        <v>0.36</v>
      </c>
      <c r="Z8460" s="2">
        <f>Table1[[#This Row],[B2O3]]+Table1[[#This Row],[CaO]]+Table1[[#This Row],[K2O]]+Table1[[#This Row],[Li2O]]+Table1[[#This Row],[Na2O]]</f>
        <v>0.36</v>
      </c>
      <c r="AA8460" s="2">
        <f>Table1[[#This Row],[A+B+AE]]-Table1[[#This Row],[Al2O3]]-Table1[[#This Row],[SiO2]]</f>
        <v>-0.23500000000000001</v>
      </c>
      <c r="AB84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457.91950000000008</v>
      </c>
    </row>
    <row r="8461" spans="1:28" hidden="1" x14ac:dyDescent="0.25">
      <c r="A8461">
        <v>0.22500000000000001</v>
      </c>
      <c r="B8461">
        <v>0.13500000000000001</v>
      </c>
      <c r="C8461">
        <v>5.0000000000000001E-3</v>
      </c>
      <c r="D8461">
        <v>0</v>
      </c>
      <c r="E8461">
        <v>0.05</v>
      </c>
      <c r="F8461">
        <v>0.01</v>
      </c>
      <c r="G8461">
        <v>0.03</v>
      </c>
      <c r="H8461">
        <v>0.14000000000000001</v>
      </c>
      <c r="I8461">
        <v>0.40500000000000003</v>
      </c>
      <c r="J8461">
        <v>0</v>
      </c>
      <c r="K8461">
        <v>0.52597400000000005</v>
      </c>
      <c r="L8461">
        <v>0.56627240000000001</v>
      </c>
      <c r="M8461">
        <v>1.52552E-2</v>
      </c>
      <c r="N8461">
        <v>0.16939770000000001</v>
      </c>
      <c r="O8461">
        <v>0.21611130000000001</v>
      </c>
      <c r="P8461">
        <v>0.61449100000000001</v>
      </c>
      <c r="Q8461">
        <v>-1.32646E-2</v>
      </c>
      <c r="R8461">
        <v>0.15159510000000001</v>
      </c>
      <c r="S8461">
        <v>0.21267549999999999</v>
      </c>
      <c r="T8461">
        <v>0.63572949999999995</v>
      </c>
      <c r="U8461">
        <v>0.27</v>
      </c>
      <c r="V8461">
        <v>1.3235294</v>
      </c>
      <c r="W8461">
        <f>COUNTIF(Table1[[#This Row],[Al2O3]:[TiO2]],0)</f>
        <v>2</v>
      </c>
      <c r="X8461">
        <f>Table1[[#This Row],[K2O]]+Table1[[#This Row],[Li2O]]+Table1[[#This Row],[Na2O]]</f>
        <v>0.18000000000000002</v>
      </c>
      <c r="Y8461">
        <f>Table1[[#This Row],[B2O3]]+Table1[[#This Row],[K2O]]+Table1[[#This Row],[Li2O]]+Table1[[#This Row],[Na2O]]</f>
        <v>0.31500000000000006</v>
      </c>
      <c r="Z8461" s="2">
        <f>Table1[[#This Row],[B2O3]]+Table1[[#This Row],[CaO]]+Table1[[#This Row],[K2O]]+Table1[[#This Row],[Li2O]]+Table1[[#This Row],[Na2O]]</f>
        <v>0.32000000000000006</v>
      </c>
      <c r="AA8461" s="2">
        <f>Table1[[#This Row],[A+B+AE]]-Table1[[#This Row],[Al2O3]]-Table1[[#This Row],[SiO2]]</f>
        <v>-0.30999999999999994</v>
      </c>
      <c r="AB84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490.70000000000005</v>
      </c>
    </row>
    <row r="8462" spans="1:28" hidden="1" x14ac:dyDescent="0.25">
      <c r="A8462">
        <v>0.23499999999999999</v>
      </c>
      <c r="B8462">
        <v>0.14499999999999999</v>
      </c>
      <c r="C8462">
        <v>0.03</v>
      </c>
      <c r="D8462">
        <v>5.0000000000000001E-3</v>
      </c>
      <c r="E8462">
        <v>2.5000000000000001E-2</v>
      </c>
      <c r="F8462">
        <v>0</v>
      </c>
      <c r="G8462">
        <v>2.5000000000000001E-2</v>
      </c>
      <c r="H8462">
        <v>0.14499999999999999</v>
      </c>
      <c r="I8462">
        <v>0.39</v>
      </c>
      <c r="J8462">
        <v>0</v>
      </c>
      <c r="K8462">
        <v>0.50649350999999998</v>
      </c>
      <c r="L8462">
        <v>0.56657084999999996</v>
      </c>
      <c r="M8462">
        <v>1.067938E-2</v>
      </c>
      <c r="N8462">
        <v>0.17025654000000001</v>
      </c>
      <c r="O8462">
        <v>0.22229789999999999</v>
      </c>
      <c r="P8462">
        <v>0.60744556000000005</v>
      </c>
      <c r="Q8462">
        <v>-1.904952E-2</v>
      </c>
      <c r="R8462">
        <v>0.15398417</v>
      </c>
      <c r="S8462">
        <v>0.21790432000000001</v>
      </c>
      <c r="T8462">
        <v>0.62811150999999998</v>
      </c>
      <c r="U8462">
        <v>0.26500000000000001</v>
      </c>
      <c r="V8462">
        <v>1.3823529400000001</v>
      </c>
      <c r="W8462">
        <f>COUNTIF(Table1[[#This Row],[Al2O3]:[TiO2]],0)</f>
        <v>2</v>
      </c>
      <c r="X8462">
        <f>Table1[[#This Row],[K2O]]+Table1[[#This Row],[Li2O]]+Table1[[#This Row],[Na2O]]</f>
        <v>0.16999999999999998</v>
      </c>
      <c r="Y8462">
        <f>Table1[[#This Row],[B2O3]]+Table1[[#This Row],[K2O]]+Table1[[#This Row],[Li2O]]+Table1[[#This Row],[Na2O]]</f>
        <v>0.31499999999999995</v>
      </c>
      <c r="Z8462" s="2">
        <f>Table1[[#This Row],[B2O3]]+Table1[[#This Row],[CaO]]+Table1[[#This Row],[K2O]]+Table1[[#This Row],[Li2O]]+Table1[[#This Row],[Na2O]]</f>
        <v>0.34499999999999997</v>
      </c>
      <c r="AA8462" s="2">
        <f>Table1[[#This Row],[A+B+AE]]-Table1[[#This Row],[Al2O3]]-Table1[[#This Row],[SiO2]]</f>
        <v>-0.28000000000000003</v>
      </c>
      <c r="AB84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496.53399999999999</v>
      </c>
    </row>
    <row r="8463" spans="1:28" hidden="1" x14ac:dyDescent="0.25">
      <c r="A8463">
        <v>0.215</v>
      </c>
      <c r="B8463">
        <v>0.13500000000000001</v>
      </c>
      <c r="C8463">
        <v>0.04</v>
      </c>
      <c r="D8463">
        <v>0</v>
      </c>
      <c r="E8463">
        <v>0.02</v>
      </c>
      <c r="F8463">
        <v>5.0000000000000001E-3</v>
      </c>
      <c r="G8463">
        <v>0.05</v>
      </c>
      <c r="H8463">
        <v>0.13</v>
      </c>
      <c r="I8463">
        <v>0.40500000000000003</v>
      </c>
      <c r="J8463">
        <v>0</v>
      </c>
      <c r="K8463">
        <v>0.54</v>
      </c>
      <c r="L8463">
        <v>0.57220878100000006</v>
      </c>
      <c r="M8463">
        <v>3.5458080000000001E-3</v>
      </c>
      <c r="N8463">
        <v>0.186360413</v>
      </c>
      <c r="O8463">
        <v>0.20465567900000001</v>
      </c>
      <c r="P8463">
        <v>0.60898390800000002</v>
      </c>
      <c r="Q8463">
        <v>-1.7079601999999999E-2</v>
      </c>
      <c r="R8463">
        <v>0.15992768800000001</v>
      </c>
      <c r="S8463">
        <v>0.20349442500000001</v>
      </c>
      <c r="T8463">
        <v>0.63657788599999998</v>
      </c>
      <c r="U8463">
        <v>0.26500000000000001</v>
      </c>
      <c r="V8463">
        <v>1.1944444439999999</v>
      </c>
      <c r="W8463">
        <f>COUNTIF(Table1[[#This Row],[Al2O3]:[TiO2]],0)</f>
        <v>2</v>
      </c>
      <c r="X8463">
        <f>Table1[[#This Row],[K2O]]+Table1[[#This Row],[Li2O]]+Table1[[#This Row],[Na2O]]</f>
        <v>0.185</v>
      </c>
      <c r="Y8463">
        <f>Table1[[#This Row],[B2O3]]+Table1[[#This Row],[K2O]]+Table1[[#This Row],[Li2O]]+Table1[[#This Row],[Na2O]]</f>
        <v>0.32</v>
      </c>
      <c r="Z8463" s="2">
        <f>Table1[[#This Row],[B2O3]]+Table1[[#This Row],[CaO]]+Table1[[#This Row],[K2O]]+Table1[[#This Row],[Li2O]]+Table1[[#This Row],[Na2O]]</f>
        <v>0.36000000000000004</v>
      </c>
      <c r="AA8463" s="2">
        <f>Table1[[#This Row],[A+B+AE]]-Table1[[#This Row],[Al2O3]]-Table1[[#This Row],[SiO2]]</f>
        <v>-0.26</v>
      </c>
      <c r="AB84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471.54450000000008</v>
      </c>
    </row>
    <row r="8464" spans="1:28" hidden="1" x14ac:dyDescent="0.25">
      <c r="A8464">
        <v>0.24</v>
      </c>
      <c r="B8464">
        <v>0.17499999999999999</v>
      </c>
      <c r="C8464">
        <v>1.4999999999999999E-2</v>
      </c>
      <c r="D8464">
        <v>0</v>
      </c>
      <c r="E8464">
        <v>0.02</v>
      </c>
      <c r="F8464">
        <v>0</v>
      </c>
      <c r="G8464">
        <v>5.5E-2</v>
      </c>
      <c r="H8464">
        <v>0.14499999999999999</v>
      </c>
      <c r="I8464">
        <v>0.34499999999999997</v>
      </c>
      <c r="J8464">
        <v>5.0000000000000001E-3</v>
      </c>
      <c r="K8464">
        <v>0.47260274000000002</v>
      </c>
      <c r="L8464">
        <v>0.56904827199999997</v>
      </c>
      <c r="M8464">
        <v>-7.8091569999999997E-3</v>
      </c>
      <c r="N8464">
        <v>0.18830176100000001</v>
      </c>
      <c r="O8464">
        <v>0.219051053</v>
      </c>
      <c r="P8464">
        <v>0.59264718599999999</v>
      </c>
      <c r="Q8464">
        <v>-2.9276213999999998E-2</v>
      </c>
      <c r="R8464">
        <v>0.16436126600000001</v>
      </c>
      <c r="S8464">
        <v>0.215220579</v>
      </c>
      <c r="T8464">
        <v>0.62041815600000005</v>
      </c>
      <c r="U8464">
        <v>0.27</v>
      </c>
      <c r="V8464">
        <v>1.2</v>
      </c>
      <c r="W8464">
        <f>COUNTIF(Table1[[#This Row],[Al2O3]:[TiO2]],0)</f>
        <v>2</v>
      </c>
      <c r="X8464">
        <f>Table1[[#This Row],[K2O]]+Table1[[#This Row],[Li2O]]+Table1[[#This Row],[Na2O]]</f>
        <v>0.19999999999999998</v>
      </c>
      <c r="Y8464">
        <f>Table1[[#This Row],[B2O3]]+Table1[[#This Row],[K2O]]+Table1[[#This Row],[Li2O]]+Table1[[#This Row],[Na2O]]</f>
        <v>0.375</v>
      </c>
      <c r="Z8464" s="2">
        <f>Table1[[#This Row],[B2O3]]+Table1[[#This Row],[CaO]]+Table1[[#This Row],[K2O]]+Table1[[#This Row],[Li2O]]+Table1[[#This Row],[Na2O]]</f>
        <v>0.39</v>
      </c>
      <c r="AA8464" s="2">
        <f>Table1[[#This Row],[A+B+AE]]-Table1[[#This Row],[Al2O3]]-Table1[[#This Row],[SiO2]]</f>
        <v>-0.19499999999999995</v>
      </c>
      <c r="AB84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458.03</v>
      </c>
    </row>
    <row r="8465" spans="1:28" hidden="1" x14ac:dyDescent="0.25">
      <c r="A8465">
        <v>0.22</v>
      </c>
      <c r="B8465">
        <v>0.13500000000000001</v>
      </c>
      <c r="C8465">
        <v>0.02</v>
      </c>
      <c r="D8465">
        <v>0</v>
      </c>
      <c r="E8465">
        <v>2.5000000000000001E-2</v>
      </c>
      <c r="F8465">
        <v>0</v>
      </c>
      <c r="G8465">
        <v>3.5000000000000003E-2</v>
      </c>
      <c r="H8465">
        <v>0.13</v>
      </c>
      <c r="I8465">
        <v>0.43</v>
      </c>
      <c r="J8465">
        <v>5.0000000000000001E-3</v>
      </c>
      <c r="K8465">
        <v>0.55128205100000005</v>
      </c>
      <c r="L8465">
        <v>0.56137426099999999</v>
      </c>
      <c r="M8465">
        <v>2.7332651999999999E-2</v>
      </c>
      <c r="N8465">
        <v>0.162939101</v>
      </c>
      <c r="O8465">
        <v>0.20813820399999999</v>
      </c>
      <c r="P8465">
        <v>0.62892269599999995</v>
      </c>
      <c r="Q8465">
        <v>-1.5313410000000001E-3</v>
      </c>
      <c r="R8465">
        <v>0.14532151600000001</v>
      </c>
      <c r="S8465">
        <v>0.20492089599999999</v>
      </c>
      <c r="T8465">
        <v>0.64975758800000005</v>
      </c>
      <c r="U8465">
        <v>0.255</v>
      </c>
      <c r="V8465">
        <v>1.3333333329999999</v>
      </c>
      <c r="W8465">
        <f>COUNTIF(Table1[[#This Row],[Al2O3]:[TiO2]],0)</f>
        <v>2</v>
      </c>
      <c r="X8465">
        <f>Table1[[#This Row],[K2O]]+Table1[[#This Row],[Li2O]]+Table1[[#This Row],[Na2O]]</f>
        <v>0.16500000000000001</v>
      </c>
      <c r="Y8465">
        <f>Table1[[#This Row],[B2O3]]+Table1[[#This Row],[K2O]]+Table1[[#This Row],[Li2O]]+Table1[[#This Row],[Na2O]]</f>
        <v>0.30000000000000004</v>
      </c>
      <c r="Z8465" s="2">
        <f>Table1[[#This Row],[B2O3]]+Table1[[#This Row],[CaO]]+Table1[[#This Row],[K2O]]+Table1[[#This Row],[Li2O]]+Table1[[#This Row],[Na2O]]</f>
        <v>0.32</v>
      </c>
      <c r="AA8465" s="2">
        <f>Table1[[#This Row],[A+B+AE]]-Table1[[#This Row],[Al2O3]]-Table1[[#This Row],[SiO2]]</f>
        <v>-0.32999999999999996</v>
      </c>
      <c r="AB84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492.94849999999997</v>
      </c>
    </row>
    <row r="8466" spans="1:28" hidden="1" x14ac:dyDescent="0.25">
      <c r="A8466">
        <v>0.25</v>
      </c>
      <c r="B8466">
        <v>0.17499999999999999</v>
      </c>
      <c r="C8466">
        <v>3.5000000000000003E-2</v>
      </c>
      <c r="D8466">
        <v>5.0000000000000001E-3</v>
      </c>
      <c r="E8466">
        <v>2.5000000000000001E-2</v>
      </c>
      <c r="F8466">
        <v>0</v>
      </c>
      <c r="G8466">
        <v>1.4999999999999999E-2</v>
      </c>
      <c r="H8466">
        <v>0.155</v>
      </c>
      <c r="I8466">
        <v>0.34</v>
      </c>
      <c r="J8466">
        <v>0</v>
      </c>
      <c r="K8466">
        <v>0.45637583900000001</v>
      </c>
      <c r="L8466">
        <v>0.56600908500000002</v>
      </c>
      <c r="M8466">
        <v>7.0989069999999998E-3</v>
      </c>
      <c r="N8466">
        <v>0.16848359199999999</v>
      </c>
      <c r="O8466">
        <v>0.23244245899999999</v>
      </c>
      <c r="P8466">
        <v>0.59907394899999999</v>
      </c>
      <c r="Q8466">
        <v>-2.3346253000000001E-2</v>
      </c>
      <c r="R8466">
        <v>0.153837469</v>
      </c>
      <c r="S8466">
        <v>0.225799896</v>
      </c>
      <c r="T8466">
        <v>0.620362635</v>
      </c>
      <c r="U8466">
        <v>0.25</v>
      </c>
      <c r="V8466">
        <v>1.4705882349999999</v>
      </c>
      <c r="W8466">
        <f>COUNTIF(Table1[[#This Row],[Al2O3]:[TiO2]],0)</f>
        <v>2</v>
      </c>
      <c r="X8466">
        <f>Table1[[#This Row],[K2O]]+Table1[[#This Row],[Li2O]]+Table1[[#This Row],[Na2O]]</f>
        <v>0.16999999999999998</v>
      </c>
      <c r="Y8466">
        <f>Table1[[#This Row],[B2O3]]+Table1[[#This Row],[K2O]]+Table1[[#This Row],[Li2O]]+Table1[[#This Row],[Na2O]]</f>
        <v>0.34499999999999997</v>
      </c>
      <c r="Z8466" s="2">
        <f>Table1[[#This Row],[B2O3]]+Table1[[#This Row],[CaO]]+Table1[[#This Row],[K2O]]+Table1[[#This Row],[Li2O]]+Table1[[#This Row],[Na2O]]</f>
        <v>0.38</v>
      </c>
      <c r="AA8466" s="2">
        <f>Table1[[#This Row],[A+B+AE]]-Table1[[#This Row],[Al2O3]]-Table1[[#This Row],[SiO2]]</f>
        <v>-0.21000000000000002</v>
      </c>
      <c r="AB84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502.04149999999993</v>
      </c>
    </row>
    <row r="8467" spans="1:28" hidden="1" x14ac:dyDescent="0.25">
      <c r="A8467">
        <v>0.22</v>
      </c>
      <c r="B8467">
        <v>0.19500000000000001</v>
      </c>
      <c r="C8467">
        <v>1.4999999999999999E-2</v>
      </c>
      <c r="D8467">
        <v>0</v>
      </c>
      <c r="E8467">
        <v>2.5000000000000001E-2</v>
      </c>
      <c r="F8467">
        <v>0</v>
      </c>
      <c r="G8467">
        <v>5.5E-2</v>
      </c>
      <c r="H8467">
        <v>0.125</v>
      </c>
      <c r="I8467">
        <v>0.32</v>
      </c>
      <c r="J8467">
        <v>4.4999999999999998E-2</v>
      </c>
      <c r="K8467">
        <v>0.48120300799999999</v>
      </c>
      <c r="L8467">
        <v>0.57202425999999995</v>
      </c>
      <c r="M8467">
        <v>1.4908693000000001E-2</v>
      </c>
      <c r="N8467">
        <v>0.17487082500000001</v>
      </c>
      <c r="O8467">
        <v>0.20649230599999999</v>
      </c>
      <c r="P8467">
        <v>0.61863686900000003</v>
      </c>
      <c r="Q8467">
        <v>-4.8338829999999998E-3</v>
      </c>
      <c r="R8467">
        <v>0.149833681</v>
      </c>
      <c r="S8467">
        <v>0.201876534</v>
      </c>
      <c r="T8467">
        <v>0.64828978500000001</v>
      </c>
      <c r="U8467">
        <v>0.25</v>
      </c>
      <c r="V8467">
        <v>1.2222222220000001</v>
      </c>
      <c r="W8467">
        <f>COUNTIF(Table1[[#This Row],[Al2O3]:[TiO2]],0)</f>
        <v>2</v>
      </c>
      <c r="X8467">
        <f>Table1[[#This Row],[K2O]]+Table1[[#This Row],[Li2O]]+Table1[[#This Row],[Na2O]]</f>
        <v>0.18</v>
      </c>
      <c r="Y8467">
        <f>Table1[[#This Row],[B2O3]]+Table1[[#This Row],[K2O]]+Table1[[#This Row],[Li2O]]+Table1[[#This Row],[Na2O]]</f>
        <v>0.375</v>
      </c>
      <c r="Z8467" s="2">
        <f>Table1[[#This Row],[B2O3]]+Table1[[#This Row],[CaO]]+Table1[[#This Row],[K2O]]+Table1[[#This Row],[Li2O]]+Table1[[#This Row],[Na2O]]</f>
        <v>0.39</v>
      </c>
      <c r="AA8467" s="2">
        <f>Table1[[#This Row],[A+B+AE]]-Table1[[#This Row],[Al2O3]]-Table1[[#This Row],[SiO2]]</f>
        <v>-0.15</v>
      </c>
      <c r="AB84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454.24249999999995</v>
      </c>
    </row>
    <row r="8468" spans="1:28" hidden="1" x14ac:dyDescent="0.25">
      <c r="A8468">
        <v>0.245</v>
      </c>
      <c r="B8468">
        <v>0.19</v>
      </c>
      <c r="C8468">
        <v>0</v>
      </c>
      <c r="D8468">
        <v>2.5000000000000001E-3</v>
      </c>
      <c r="E8468">
        <v>4.4999999999999998E-2</v>
      </c>
      <c r="F8468">
        <v>0</v>
      </c>
      <c r="G8468">
        <v>4.4999999999999998E-2</v>
      </c>
      <c r="H8468">
        <v>0.14499999999999999</v>
      </c>
      <c r="I8468">
        <v>0.30499999999999999</v>
      </c>
      <c r="J8468">
        <v>2.2499999999999999E-2</v>
      </c>
      <c r="K8468">
        <v>0.438848921</v>
      </c>
      <c r="L8468">
        <v>0.57160348500000002</v>
      </c>
      <c r="M8468">
        <v>-2.5575039999999999E-3</v>
      </c>
      <c r="N8468">
        <v>0.178572595</v>
      </c>
      <c r="O8468">
        <v>0.22858635699999999</v>
      </c>
      <c r="P8468">
        <v>0.59284104900000001</v>
      </c>
      <c r="Q8468">
        <v>-2.6811761E-2</v>
      </c>
      <c r="R8468">
        <v>0.15839286399999999</v>
      </c>
      <c r="S8468">
        <v>0.22253205100000001</v>
      </c>
      <c r="T8468">
        <v>0.619075084</v>
      </c>
      <c r="U8468">
        <v>0.27</v>
      </c>
      <c r="V8468">
        <v>1.2894736840000001</v>
      </c>
      <c r="W8468">
        <f>COUNTIF(Table1[[#This Row],[Al2O3]:[TiO2]],0)</f>
        <v>2</v>
      </c>
      <c r="X8468">
        <f>Table1[[#This Row],[K2O]]+Table1[[#This Row],[Li2O]]+Table1[[#This Row],[Na2O]]</f>
        <v>0.19</v>
      </c>
      <c r="Y8468">
        <f>Table1[[#This Row],[B2O3]]+Table1[[#This Row],[K2O]]+Table1[[#This Row],[Li2O]]+Table1[[#This Row],[Na2O]]</f>
        <v>0.38</v>
      </c>
      <c r="Z8468" s="2">
        <f>Table1[[#This Row],[B2O3]]+Table1[[#This Row],[CaO]]+Table1[[#This Row],[K2O]]+Table1[[#This Row],[Li2O]]+Table1[[#This Row],[Na2O]]</f>
        <v>0.38</v>
      </c>
      <c r="AA8468" s="2">
        <f>Table1[[#This Row],[A+B+AE]]-Table1[[#This Row],[Al2O3]]-Table1[[#This Row],[SiO2]]</f>
        <v>-0.16999999999999998</v>
      </c>
      <c r="AB84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461.5005000000001</v>
      </c>
    </row>
    <row r="8469" spans="1:28" hidden="1" x14ac:dyDescent="0.25">
      <c r="A8469">
        <v>0.215</v>
      </c>
      <c r="B8469">
        <v>0.19500000000000001</v>
      </c>
      <c r="C8469">
        <v>0</v>
      </c>
      <c r="D8469">
        <v>0</v>
      </c>
      <c r="E8469">
        <v>0.03</v>
      </c>
      <c r="F8469">
        <v>7.4999999999999997E-3</v>
      </c>
      <c r="G8469">
        <v>0.06</v>
      </c>
      <c r="H8469">
        <v>0.125</v>
      </c>
      <c r="I8469">
        <v>0.32500000000000001</v>
      </c>
      <c r="J8469">
        <v>4.2500000000000003E-2</v>
      </c>
      <c r="K8469">
        <v>0.48872180500000001</v>
      </c>
      <c r="L8469">
        <v>0.57103912099999998</v>
      </c>
      <c r="M8469">
        <v>1.5354873999999999E-2</v>
      </c>
      <c r="N8469">
        <v>0.17755335</v>
      </c>
      <c r="O8469">
        <v>0.201143242</v>
      </c>
      <c r="P8469">
        <v>0.62130340799999995</v>
      </c>
      <c r="Q8469">
        <v>-2.697325E-3</v>
      </c>
      <c r="R8469">
        <v>0.15053132499999999</v>
      </c>
      <c r="S8469">
        <v>0.19712653699999999</v>
      </c>
      <c r="T8469">
        <v>0.65234213799999996</v>
      </c>
      <c r="U8469">
        <v>0.255</v>
      </c>
      <c r="V8469">
        <v>1.162162162</v>
      </c>
      <c r="W8469">
        <f>COUNTIF(Table1[[#This Row],[Al2O3]:[TiO2]],0)</f>
        <v>2</v>
      </c>
      <c r="X8469">
        <f>Table1[[#This Row],[K2O]]+Table1[[#This Row],[Li2O]]+Table1[[#This Row],[Na2O]]</f>
        <v>0.1925</v>
      </c>
      <c r="Y8469">
        <f>Table1[[#This Row],[B2O3]]+Table1[[#This Row],[K2O]]+Table1[[#This Row],[Li2O]]+Table1[[#This Row],[Na2O]]</f>
        <v>0.38750000000000001</v>
      </c>
      <c r="Z8469" s="2">
        <f>Table1[[#This Row],[B2O3]]+Table1[[#This Row],[CaO]]+Table1[[#This Row],[K2O]]+Table1[[#This Row],[Li2O]]+Table1[[#This Row],[Na2O]]</f>
        <v>0.38750000000000001</v>
      </c>
      <c r="AA8469" s="2">
        <f>Table1[[#This Row],[A+B+AE]]-Table1[[#This Row],[Al2O3]]-Table1[[#This Row],[SiO2]]</f>
        <v>-0.1525</v>
      </c>
      <c r="AB84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447.67900000000009</v>
      </c>
    </row>
    <row r="8470" spans="1:28" hidden="1" x14ac:dyDescent="0.25">
      <c r="A8470">
        <v>0.245</v>
      </c>
      <c r="B8470">
        <v>0.14499999999999999</v>
      </c>
      <c r="C8470">
        <v>0</v>
      </c>
      <c r="D8470">
        <v>2.5000000000000001E-3</v>
      </c>
      <c r="E8470">
        <v>0.04</v>
      </c>
      <c r="F8470">
        <v>0</v>
      </c>
      <c r="G8470">
        <v>1.4999999999999999E-2</v>
      </c>
      <c r="H8470">
        <v>0.14000000000000001</v>
      </c>
      <c r="I8470">
        <v>0.40500000000000003</v>
      </c>
      <c r="J8470">
        <v>7.4999999999999997E-3</v>
      </c>
      <c r="K8470">
        <v>0.51265822800000005</v>
      </c>
      <c r="L8470">
        <v>0.55748723499999997</v>
      </c>
      <c r="M8470">
        <v>3.3609435999999999E-2</v>
      </c>
      <c r="N8470">
        <v>0.14699514</v>
      </c>
      <c r="O8470">
        <v>0.2316522</v>
      </c>
      <c r="P8470">
        <v>0.62135266</v>
      </c>
      <c r="Q8470">
        <v>-3.8927990000000002E-3</v>
      </c>
      <c r="R8470">
        <v>0.13778243800000001</v>
      </c>
      <c r="S8470">
        <v>0.225352631</v>
      </c>
      <c r="T8470">
        <v>0.63686493099999997</v>
      </c>
      <c r="U8470">
        <v>0.26500000000000001</v>
      </c>
      <c r="V8470">
        <v>1.5806451610000001</v>
      </c>
      <c r="W8470">
        <f>COUNTIF(Table1[[#This Row],[Al2O3]:[TiO2]],0)</f>
        <v>2</v>
      </c>
      <c r="X8470">
        <f>Table1[[#This Row],[K2O]]+Table1[[#This Row],[Li2O]]+Table1[[#This Row],[Na2O]]</f>
        <v>0.15500000000000003</v>
      </c>
      <c r="Y8470">
        <f>Table1[[#This Row],[B2O3]]+Table1[[#This Row],[K2O]]+Table1[[#This Row],[Li2O]]+Table1[[#This Row],[Na2O]]</f>
        <v>0.3</v>
      </c>
      <c r="Z8470" s="2">
        <f>Table1[[#This Row],[B2O3]]+Table1[[#This Row],[CaO]]+Table1[[#This Row],[K2O]]+Table1[[#This Row],[Li2O]]+Table1[[#This Row],[Na2O]]</f>
        <v>0.3</v>
      </c>
      <c r="AA8470" s="2">
        <f>Table1[[#This Row],[A+B+AE]]-Table1[[#This Row],[Al2O3]]-Table1[[#This Row],[SiO2]]</f>
        <v>-0.35000000000000003</v>
      </c>
      <c r="AB84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511.16600000000005</v>
      </c>
    </row>
    <row r="8471" spans="1:28" hidden="1" x14ac:dyDescent="0.25">
      <c r="A8471">
        <v>0.20499999999999999</v>
      </c>
      <c r="B8471">
        <v>0.125</v>
      </c>
      <c r="C8471">
        <v>0.01</v>
      </c>
      <c r="D8471">
        <v>5.0000000000000001E-3</v>
      </c>
      <c r="E8471">
        <v>4.4999999999999998E-2</v>
      </c>
      <c r="F8471">
        <v>0</v>
      </c>
      <c r="G8471">
        <v>0.06</v>
      </c>
      <c r="H8471">
        <v>0.12</v>
      </c>
      <c r="I8471">
        <v>0.43</v>
      </c>
      <c r="J8471">
        <v>0</v>
      </c>
      <c r="K8471">
        <v>0.56953642400000004</v>
      </c>
      <c r="L8471">
        <v>0.567336175</v>
      </c>
      <c r="M8471">
        <v>1.6851987999999998E-2</v>
      </c>
      <c r="N8471">
        <v>0.17827929100000001</v>
      </c>
      <c r="O8471">
        <v>0.19762750600000001</v>
      </c>
      <c r="P8471">
        <v>0.62409320300000004</v>
      </c>
      <c r="Q8471">
        <v>-6.1728160000000002E-3</v>
      </c>
      <c r="R8471">
        <v>0.15405698100000001</v>
      </c>
      <c r="S8471">
        <v>0.19645235799999999</v>
      </c>
      <c r="T8471">
        <v>0.64949066099999997</v>
      </c>
      <c r="U8471">
        <v>0.26500000000000001</v>
      </c>
      <c r="V8471">
        <v>1.138888889</v>
      </c>
      <c r="W8471">
        <f>COUNTIF(Table1[[#This Row],[Al2O3]:[TiO2]],0)</f>
        <v>2</v>
      </c>
      <c r="X8471">
        <f>Table1[[#This Row],[K2O]]+Table1[[#This Row],[Li2O]]+Table1[[#This Row],[Na2O]]</f>
        <v>0.18</v>
      </c>
      <c r="Y8471">
        <f>Table1[[#This Row],[B2O3]]+Table1[[#This Row],[K2O]]+Table1[[#This Row],[Li2O]]+Table1[[#This Row],[Na2O]]</f>
        <v>0.30499999999999999</v>
      </c>
      <c r="Z8471" s="2">
        <f>Table1[[#This Row],[B2O3]]+Table1[[#This Row],[CaO]]+Table1[[#This Row],[K2O]]+Table1[[#This Row],[Li2O]]+Table1[[#This Row],[Na2O]]</f>
        <v>0.315</v>
      </c>
      <c r="AA8471" s="2">
        <f>Table1[[#This Row],[A+B+AE]]-Table1[[#This Row],[Al2O3]]-Table1[[#This Row],[SiO2]]</f>
        <v>-0.31999999999999995</v>
      </c>
      <c r="AB84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463.52499999999998</v>
      </c>
    </row>
    <row r="8472" spans="1:28" hidden="1" x14ac:dyDescent="0.25">
      <c r="A8472">
        <v>0.23</v>
      </c>
      <c r="B8472">
        <v>0.155</v>
      </c>
      <c r="C8472">
        <v>2.5000000000000001E-2</v>
      </c>
      <c r="D8472">
        <v>5.0000000000000001E-3</v>
      </c>
      <c r="E8472">
        <v>0.05</v>
      </c>
      <c r="F8472">
        <v>0</v>
      </c>
      <c r="G8472">
        <v>5.5E-2</v>
      </c>
      <c r="H8472">
        <v>0.13500000000000001</v>
      </c>
      <c r="I8472">
        <v>0.34499999999999997</v>
      </c>
      <c r="J8472">
        <v>0</v>
      </c>
      <c r="K8472">
        <v>0.48591549000000001</v>
      </c>
      <c r="L8472">
        <v>0.57672067000000005</v>
      </c>
      <c r="M8472">
        <v>-1.1576329999999999E-2</v>
      </c>
      <c r="N8472">
        <v>0.19099073</v>
      </c>
      <c r="O8472">
        <v>0.22032234000000001</v>
      </c>
      <c r="P8472">
        <v>0.58868693000000005</v>
      </c>
      <c r="Q8472">
        <v>-3.1906089999999998E-2</v>
      </c>
      <c r="R8472">
        <v>0.16542345999999999</v>
      </c>
      <c r="S8472">
        <v>0.21758153</v>
      </c>
      <c r="T8472">
        <v>0.61699501000000001</v>
      </c>
      <c r="U8472">
        <v>0.27</v>
      </c>
      <c r="V8472">
        <v>1.21052632</v>
      </c>
      <c r="W8472">
        <f>COUNTIF(Table1[[#This Row],[Al2O3]:[TiO2]],0)</f>
        <v>2</v>
      </c>
      <c r="X8472">
        <f>Table1[[#This Row],[K2O]]+Table1[[#This Row],[Li2O]]+Table1[[#This Row],[Na2O]]</f>
        <v>0.19</v>
      </c>
      <c r="Y8472">
        <f>Table1[[#This Row],[B2O3]]+Table1[[#This Row],[K2O]]+Table1[[#This Row],[Li2O]]+Table1[[#This Row],[Na2O]]</f>
        <v>0.34499999999999997</v>
      </c>
      <c r="Z8472" s="2">
        <f>Table1[[#This Row],[B2O3]]+Table1[[#This Row],[CaO]]+Table1[[#This Row],[K2O]]+Table1[[#This Row],[Li2O]]+Table1[[#This Row],[Na2O]]</f>
        <v>0.37</v>
      </c>
      <c r="AA8472" s="2">
        <f>Table1[[#This Row],[A+B+AE]]-Table1[[#This Row],[Al2O3]]-Table1[[#This Row],[SiO2]]</f>
        <v>-0.20499999999999999</v>
      </c>
      <c r="AB84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457.08600000000013</v>
      </c>
    </row>
    <row r="8473" spans="1:28" hidden="1" x14ac:dyDescent="0.25">
      <c r="A8473">
        <v>0.21</v>
      </c>
      <c r="B8473">
        <v>0.13500000000000001</v>
      </c>
      <c r="C8473">
        <v>0.04</v>
      </c>
      <c r="D8473">
        <v>0</v>
      </c>
      <c r="E8473">
        <v>0.05</v>
      </c>
      <c r="F8473">
        <v>0</v>
      </c>
      <c r="G8473">
        <v>0.03</v>
      </c>
      <c r="H8473">
        <v>0.125</v>
      </c>
      <c r="I8473">
        <v>0.38500000000000001</v>
      </c>
      <c r="J8473">
        <v>2.5000000000000001E-2</v>
      </c>
      <c r="K8473">
        <v>0.53472222000000003</v>
      </c>
      <c r="L8473">
        <v>0.57664890999999996</v>
      </c>
      <c r="M8473">
        <v>1.9587469999999999E-2</v>
      </c>
      <c r="N8473">
        <v>0.16855132</v>
      </c>
      <c r="O8473">
        <v>0.21042611</v>
      </c>
      <c r="P8473">
        <v>0.62102257000000005</v>
      </c>
      <c r="Q8473">
        <v>-6.9712100000000003E-3</v>
      </c>
      <c r="R8473">
        <v>0.14890279000000001</v>
      </c>
      <c r="S8473">
        <v>0.20720685</v>
      </c>
      <c r="T8473">
        <v>0.64389035999999999</v>
      </c>
      <c r="U8473">
        <v>0.255</v>
      </c>
      <c r="V8473">
        <v>1.3548387099999999</v>
      </c>
      <c r="W8473">
        <f>COUNTIF(Table1[[#This Row],[Al2O3]:[TiO2]],0)</f>
        <v>2</v>
      </c>
      <c r="X8473">
        <f>Table1[[#This Row],[K2O]]+Table1[[#This Row],[Li2O]]+Table1[[#This Row],[Na2O]]</f>
        <v>0.155</v>
      </c>
      <c r="Y8473">
        <f>Table1[[#This Row],[B2O3]]+Table1[[#This Row],[K2O]]+Table1[[#This Row],[Li2O]]+Table1[[#This Row],[Na2O]]</f>
        <v>0.29000000000000004</v>
      </c>
      <c r="Z8473" s="2">
        <f>Table1[[#This Row],[B2O3]]+Table1[[#This Row],[CaO]]+Table1[[#This Row],[K2O]]+Table1[[#This Row],[Li2O]]+Table1[[#This Row],[Na2O]]</f>
        <v>0.33</v>
      </c>
      <c r="AA8473" s="2">
        <f>Table1[[#This Row],[A+B+AE]]-Table1[[#This Row],[Al2O3]]-Table1[[#This Row],[SiO2]]</f>
        <v>-0.26500000000000001</v>
      </c>
      <c r="AB84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488.86599999999999</v>
      </c>
    </row>
    <row r="8474" spans="1:28" hidden="1" x14ac:dyDescent="0.25">
      <c r="A8474">
        <v>0.24</v>
      </c>
      <c r="B8474">
        <v>0.19500000000000001</v>
      </c>
      <c r="C8474">
        <v>0</v>
      </c>
      <c r="D8474">
        <v>2.5000000000000001E-3</v>
      </c>
      <c r="E8474">
        <v>2.5000000000000001E-2</v>
      </c>
      <c r="F8474">
        <v>0</v>
      </c>
      <c r="G8474">
        <v>0.05</v>
      </c>
      <c r="H8474">
        <v>0.15</v>
      </c>
      <c r="I8474">
        <v>0.33500000000000002</v>
      </c>
      <c r="J8474">
        <v>2.5000000000000001E-3</v>
      </c>
      <c r="K8474">
        <v>0.46206897000000002</v>
      </c>
      <c r="L8474">
        <v>0.56197872000000004</v>
      </c>
      <c r="M8474">
        <v>3.1243899999999999E-3</v>
      </c>
      <c r="N8474">
        <v>0.18065621000000001</v>
      </c>
      <c r="O8474">
        <v>0.21512027</v>
      </c>
      <c r="P8474">
        <v>0.60422352999999995</v>
      </c>
      <c r="Q8474">
        <v>-2.0649310000000001E-2</v>
      </c>
      <c r="R8474">
        <v>0.15963954999999999</v>
      </c>
      <c r="S8474">
        <v>0.20976454</v>
      </c>
      <c r="T8474">
        <v>0.63059591000000004</v>
      </c>
      <c r="U8474">
        <v>0.25</v>
      </c>
      <c r="V8474">
        <v>1.2</v>
      </c>
      <c r="W8474">
        <f>COUNTIF(Table1[[#This Row],[Al2O3]:[TiO2]],0)</f>
        <v>2</v>
      </c>
      <c r="X8474">
        <f>Table1[[#This Row],[K2O]]+Table1[[#This Row],[Li2O]]+Table1[[#This Row],[Na2O]]</f>
        <v>0.2</v>
      </c>
      <c r="Y8474">
        <f>Table1[[#This Row],[B2O3]]+Table1[[#This Row],[K2O]]+Table1[[#This Row],[Li2O]]+Table1[[#This Row],[Na2O]]</f>
        <v>0.39500000000000002</v>
      </c>
      <c r="Z8474" s="2">
        <f>Table1[[#This Row],[B2O3]]+Table1[[#This Row],[CaO]]+Table1[[#This Row],[K2O]]+Table1[[#This Row],[Li2O]]+Table1[[#This Row],[Na2O]]</f>
        <v>0.39500000000000002</v>
      </c>
      <c r="AA8474" s="2">
        <f>Table1[[#This Row],[A+B+AE]]-Table1[[#This Row],[Al2O3]]-Table1[[#This Row],[SiO2]]</f>
        <v>-0.18</v>
      </c>
      <c r="AB84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462.65750000000003</v>
      </c>
    </row>
    <row r="8475" spans="1:28" hidden="1" x14ac:dyDescent="0.25">
      <c r="A8475">
        <v>0.24</v>
      </c>
      <c r="B8475">
        <v>0.155</v>
      </c>
      <c r="C8475">
        <v>0.04</v>
      </c>
      <c r="D8475">
        <v>0</v>
      </c>
      <c r="E8475">
        <v>0.05</v>
      </c>
      <c r="F8475">
        <v>0</v>
      </c>
      <c r="G8475">
        <v>1.4999999999999999E-2</v>
      </c>
      <c r="H8475">
        <v>0.14000000000000001</v>
      </c>
      <c r="I8475">
        <v>0.34</v>
      </c>
      <c r="J8475">
        <v>0.02</v>
      </c>
      <c r="K8475">
        <v>0.47222222200000002</v>
      </c>
      <c r="L8475">
        <v>0.57589347599999996</v>
      </c>
      <c r="M8475">
        <v>9.5391509999999992E-3</v>
      </c>
      <c r="N8475">
        <v>0.16489398299999999</v>
      </c>
      <c r="O8475">
        <v>0.235920927</v>
      </c>
      <c r="P8475">
        <v>0.59918508999999998</v>
      </c>
      <c r="Q8475">
        <v>-2.0658098E-2</v>
      </c>
      <c r="R8475">
        <v>0.149632186</v>
      </c>
      <c r="S8475">
        <v>0.23003378599999999</v>
      </c>
      <c r="T8475">
        <v>0.62033402800000004</v>
      </c>
      <c r="U8475">
        <v>0.26</v>
      </c>
      <c r="V8475">
        <v>1.548387097</v>
      </c>
      <c r="W8475">
        <f>COUNTIF(Table1[[#This Row],[Al2O3]:[TiO2]],0)</f>
        <v>2</v>
      </c>
      <c r="X8475">
        <f>Table1[[#This Row],[K2O]]+Table1[[#This Row],[Li2O]]+Table1[[#This Row],[Na2O]]</f>
        <v>0.15500000000000003</v>
      </c>
      <c r="Y8475">
        <f>Table1[[#This Row],[B2O3]]+Table1[[#This Row],[K2O]]+Table1[[#This Row],[Li2O]]+Table1[[#This Row],[Na2O]]</f>
        <v>0.31</v>
      </c>
      <c r="Z8475" s="2">
        <f>Table1[[#This Row],[B2O3]]+Table1[[#This Row],[CaO]]+Table1[[#This Row],[K2O]]+Table1[[#This Row],[Li2O]]+Table1[[#This Row],[Na2O]]</f>
        <v>0.35000000000000003</v>
      </c>
      <c r="AA8475" s="2">
        <f>Table1[[#This Row],[A+B+AE]]-Table1[[#This Row],[Al2O3]]-Table1[[#This Row],[SiO2]]</f>
        <v>-0.22999999999999998</v>
      </c>
      <c r="AB84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500.39850000000001</v>
      </c>
    </row>
    <row r="8476" spans="1:28" hidden="1" x14ac:dyDescent="0.25">
      <c r="A8476">
        <v>0.24</v>
      </c>
      <c r="B8476">
        <v>0.2</v>
      </c>
      <c r="C8476">
        <v>0</v>
      </c>
      <c r="D8476">
        <v>0</v>
      </c>
      <c r="E8476">
        <v>2.5000000000000001E-2</v>
      </c>
      <c r="F8476">
        <v>0.01</v>
      </c>
      <c r="G8476">
        <v>2.5000000000000001E-2</v>
      </c>
      <c r="H8476">
        <v>0.14000000000000001</v>
      </c>
      <c r="I8476">
        <v>0.31</v>
      </c>
      <c r="J8476">
        <v>0.05</v>
      </c>
      <c r="K8476">
        <v>0.44927536200000001</v>
      </c>
      <c r="L8476">
        <v>0.56829854199999996</v>
      </c>
      <c r="M8476">
        <v>2.2572950000000001E-2</v>
      </c>
      <c r="N8476">
        <v>0.158949858</v>
      </c>
      <c r="O8476">
        <v>0.22482962100000001</v>
      </c>
      <c r="P8476">
        <v>0.61622052000000005</v>
      </c>
      <c r="Q8476">
        <v>-4.5880629999999999E-3</v>
      </c>
      <c r="R8476">
        <v>0.14176245200000001</v>
      </c>
      <c r="S8476">
        <v>0.21764265799999999</v>
      </c>
      <c r="T8476">
        <v>0.64059489000000003</v>
      </c>
      <c r="U8476">
        <v>0.26500000000000001</v>
      </c>
      <c r="V8476">
        <v>1.4545454550000001</v>
      </c>
      <c r="W8476">
        <f>COUNTIF(Table1[[#This Row],[Al2O3]:[TiO2]],0)</f>
        <v>2</v>
      </c>
      <c r="X8476">
        <f>Table1[[#This Row],[K2O]]+Table1[[#This Row],[Li2O]]+Table1[[#This Row],[Na2O]]</f>
        <v>0.17500000000000002</v>
      </c>
      <c r="Y8476">
        <f>Table1[[#This Row],[B2O3]]+Table1[[#This Row],[K2O]]+Table1[[#This Row],[Li2O]]+Table1[[#This Row],[Na2O]]</f>
        <v>0.375</v>
      </c>
      <c r="Z8476" s="2">
        <f>Table1[[#This Row],[B2O3]]+Table1[[#This Row],[CaO]]+Table1[[#This Row],[K2O]]+Table1[[#This Row],[Li2O]]+Table1[[#This Row],[Na2O]]</f>
        <v>0.375</v>
      </c>
      <c r="AA8476" s="2">
        <f>Table1[[#This Row],[A+B+AE]]-Table1[[#This Row],[Al2O3]]-Table1[[#This Row],[SiO2]]</f>
        <v>-0.17499999999999999</v>
      </c>
      <c r="AB84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483.20150000000001</v>
      </c>
    </row>
    <row r="8477" spans="1:28" hidden="1" x14ac:dyDescent="0.25">
      <c r="A8477">
        <v>0.24</v>
      </c>
      <c r="B8477">
        <v>0.19</v>
      </c>
      <c r="C8477">
        <v>0.04</v>
      </c>
      <c r="D8477">
        <v>0</v>
      </c>
      <c r="E8477">
        <v>0.02</v>
      </c>
      <c r="F8477">
        <v>0</v>
      </c>
      <c r="G8477">
        <v>0.01</v>
      </c>
      <c r="H8477">
        <v>0.15</v>
      </c>
      <c r="I8477">
        <v>0.30499999999999999</v>
      </c>
      <c r="J8477">
        <v>4.4999999999999998E-2</v>
      </c>
      <c r="K8477">
        <v>0.43884891999999998</v>
      </c>
      <c r="L8477">
        <v>0.57495118999999995</v>
      </c>
      <c r="M8477">
        <v>1.348068E-2</v>
      </c>
      <c r="N8477">
        <v>0.16468511</v>
      </c>
      <c r="O8477">
        <v>0.22900762999999999</v>
      </c>
      <c r="P8477">
        <v>0.60630724999999996</v>
      </c>
      <c r="Q8477">
        <v>-1.6540010000000001E-2</v>
      </c>
      <c r="R8477">
        <v>0.15017106</v>
      </c>
      <c r="S8477">
        <v>0.22131442000000001</v>
      </c>
      <c r="T8477">
        <v>0.62851451999999997</v>
      </c>
      <c r="U8477">
        <v>0.255</v>
      </c>
      <c r="V8477">
        <v>1.5</v>
      </c>
      <c r="W8477">
        <f>COUNTIF(Table1[[#This Row],[Al2O3]:[TiO2]],0)</f>
        <v>2</v>
      </c>
      <c r="X8477">
        <f>Table1[[#This Row],[K2O]]+Table1[[#This Row],[Li2O]]+Table1[[#This Row],[Na2O]]</f>
        <v>0.16</v>
      </c>
      <c r="Y8477">
        <f>Table1[[#This Row],[B2O3]]+Table1[[#This Row],[K2O]]+Table1[[#This Row],[Li2O]]+Table1[[#This Row],[Na2O]]</f>
        <v>0.35</v>
      </c>
      <c r="Z8477" s="2">
        <f>Table1[[#This Row],[B2O3]]+Table1[[#This Row],[CaO]]+Table1[[#This Row],[K2O]]+Table1[[#This Row],[Li2O]]+Table1[[#This Row],[Na2O]]</f>
        <v>0.39</v>
      </c>
      <c r="AA8477" s="2">
        <f>Table1[[#This Row],[A+B+AE]]-Table1[[#This Row],[Al2O3]]-Table1[[#This Row],[SiO2]]</f>
        <v>-0.15499999999999997</v>
      </c>
      <c r="AB84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498.94150000000002</v>
      </c>
    </row>
    <row r="8478" spans="1:28" hidden="1" x14ac:dyDescent="0.25">
      <c r="A8478">
        <v>0.25</v>
      </c>
      <c r="B8478">
        <v>0.19</v>
      </c>
      <c r="C8478">
        <v>5.0000000000000001E-3</v>
      </c>
      <c r="D8478">
        <v>0</v>
      </c>
      <c r="E8478">
        <v>3.5000000000000003E-2</v>
      </c>
      <c r="F8478">
        <v>7.4999999999999997E-3</v>
      </c>
      <c r="G8478">
        <v>0</v>
      </c>
      <c r="H8478">
        <v>0.14499999999999999</v>
      </c>
      <c r="I8478">
        <v>0.32</v>
      </c>
      <c r="J8478">
        <v>4.7500000000000001E-2</v>
      </c>
      <c r="K8478">
        <v>0.44755244799999999</v>
      </c>
      <c r="L8478">
        <v>0.56544607099999999</v>
      </c>
      <c r="M8478">
        <v>3.6331730999999999E-2</v>
      </c>
      <c r="N8478">
        <v>0.14236048300000001</v>
      </c>
      <c r="O8478">
        <v>0.23812472000000001</v>
      </c>
      <c r="P8478">
        <v>0.61951479700000001</v>
      </c>
      <c r="Q8478">
        <v>-3.6279200000000002E-4</v>
      </c>
      <c r="R8478">
        <v>0.133462105</v>
      </c>
      <c r="S8478">
        <v>0.22886018499999999</v>
      </c>
      <c r="T8478">
        <v>0.63767770999999995</v>
      </c>
      <c r="U8478">
        <v>0.26</v>
      </c>
      <c r="V8478">
        <v>1.724137931</v>
      </c>
      <c r="W8478">
        <f>COUNTIF(Table1[[#This Row],[Al2O3]:[TiO2]],0)</f>
        <v>2</v>
      </c>
      <c r="X8478">
        <f>Table1[[#This Row],[K2O]]+Table1[[#This Row],[Li2O]]+Table1[[#This Row],[Na2O]]</f>
        <v>0.1525</v>
      </c>
      <c r="Y8478">
        <f>Table1[[#This Row],[B2O3]]+Table1[[#This Row],[K2O]]+Table1[[#This Row],[Li2O]]+Table1[[#This Row],[Na2O]]</f>
        <v>0.34250000000000003</v>
      </c>
      <c r="Z8478" s="2">
        <f>Table1[[#This Row],[B2O3]]+Table1[[#This Row],[CaO]]+Table1[[#This Row],[K2O]]+Table1[[#This Row],[Li2O]]+Table1[[#This Row],[Na2O]]</f>
        <v>0.34750000000000003</v>
      </c>
      <c r="AA8478" s="2">
        <f>Table1[[#This Row],[A+B+AE]]-Table1[[#This Row],[Al2O3]]-Table1[[#This Row],[SiO2]]</f>
        <v>-0.22249999999999998</v>
      </c>
      <c r="AB84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512.76900000000012</v>
      </c>
    </row>
    <row r="8479" spans="1:28" hidden="1" x14ac:dyDescent="0.25">
      <c r="A8479">
        <v>0.23499999999999999</v>
      </c>
      <c r="B8479">
        <v>0.17499999999999999</v>
      </c>
      <c r="C8479">
        <v>0</v>
      </c>
      <c r="D8479">
        <v>0</v>
      </c>
      <c r="E8479">
        <v>0.05</v>
      </c>
      <c r="F8479">
        <v>2.5000000000000001E-3</v>
      </c>
      <c r="G8479">
        <v>0.01</v>
      </c>
      <c r="H8479">
        <v>0.14499999999999999</v>
      </c>
      <c r="I8479">
        <v>0.35</v>
      </c>
      <c r="J8479">
        <v>3.2500000000000001E-2</v>
      </c>
      <c r="K8479">
        <v>0.47945205499999999</v>
      </c>
      <c r="L8479">
        <v>0.56386002199999996</v>
      </c>
      <c r="M8479">
        <v>3.4044741000000003E-2</v>
      </c>
      <c r="N8479">
        <v>0.149467775</v>
      </c>
      <c r="O8479">
        <v>0.22474918899999999</v>
      </c>
      <c r="P8479">
        <v>0.62578303599999996</v>
      </c>
      <c r="Q8479">
        <v>-1.9404120000000001E-3</v>
      </c>
      <c r="R8479">
        <v>0.139867821</v>
      </c>
      <c r="S8479">
        <v>0.216913733</v>
      </c>
      <c r="T8479">
        <v>0.643218446</v>
      </c>
      <c r="U8479">
        <v>0.25</v>
      </c>
      <c r="V8479">
        <v>1.516129032</v>
      </c>
      <c r="W8479">
        <f>COUNTIF(Table1[[#This Row],[Al2O3]:[TiO2]],0)</f>
        <v>2</v>
      </c>
      <c r="X8479">
        <f>Table1[[#This Row],[K2O]]+Table1[[#This Row],[Li2O]]+Table1[[#This Row],[Na2O]]</f>
        <v>0.1575</v>
      </c>
      <c r="Y8479">
        <f>Table1[[#This Row],[B2O3]]+Table1[[#This Row],[K2O]]+Table1[[#This Row],[Li2O]]+Table1[[#This Row],[Na2O]]</f>
        <v>0.33250000000000002</v>
      </c>
      <c r="Z8479" s="2">
        <f>Table1[[#This Row],[B2O3]]+Table1[[#This Row],[CaO]]+Table1[[#This Row],[K2O]]+Table1[[#This Row],[Li2O]]+Table1[[#This Row],[Na2O]]</f>
        <v>0.33250000000000002</v>
      </c>
      <c r="AA8479" s="2">
        <f>Table1[[#This Row],[A+B+AE]]-Table1[[#This Row],[Al2O3]]-Table1[[#This Row],[SiO2]]</f>
        <v>-0.25249999999999995</v>
      </c>
      <c r="AB84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505.36149999999998</v>
      </c>
    </row>
    <row r="8480" spans="1:28" hidden="1" x14ac:dyDescent="0.25">
      <c r="A8480">
        <v>0.22500000000000001</v>
      </c>
      <c r="B8480">
        <v>0.14499999999999999</v>
      </c>
      <c r="C8480">
        <v>0.01</v>
      </c>
      <c r="D8480">
        <v>0</v>
      </c>
      <c r="E8480">
        <v>0.03</v>
      </c>
      <c r="F8480">
        <v>0</v>
      </c>
      <c r="G8480">
        <v>0.03</v>
      </c>
      <c r="H8480">
        <v>0.14000000000000001</v>
      </c>
      <c r="I8480">
        <v>0.4</v>
      </c>
      <c r="J8480">
        <v>0.02</v>
      </c>
      <c r="K8480">
        <v>0.52287581699999996</v>
      </c>
      <c r="L8480">
        <v>0.56580656600000001</v>
      </c>
      <c r="M8480">
        <v>2.0896531999999999E-2</v>
      </c>
      <c r="N8480">
        <v>0.16553219999999999</v>
      </c>
      <c r="O8480">
        <v>0.21405025899999999</v>
      </c>
      <c r="P8480">
        <v>0.62041754100000002</v>
      </c>
      <c r="Q8480">
        <v>-9.7701070000000001E-3</v>
      </c>
      <c r="R8480">
        <v>0.15012668100000001</v>
      </c>
      <c r="S8480">
        <v>0.20958306900000001</v>
      </c>
      <c r="T8480">
        <v>0.64029024899999998</v>
      </c>
      <c r="U8480">
        <v>0.27</v>
      </c>
      <c r="V8480">
        <v>1.3235294120000001</v>
      </c>
      <c r="W8480">
        <f>COUNTIF(Table1[[#This Row],[Al2O3]:[TiO2]],0)</f>
        <v>2</v>
      </c>
      <c r="X8480">
        <f>Table1[[#This Row],[K2O]]+Table1[[#This Row],[Li2O]]+Table1[[#This Row],[Na2O]]</f>
        <v>0.17</v>
      </c>
      <c r="Y8480">
        <f>Table1[[#This Row],[B2O3]]+Table1[[#This Row],[K2O]]+Table1[[#This Row],[Li2O]]+Table1[[#This Row],[Na2O]]</f>
        <v>0.315</v>
      </c>
      <c r="Z8480" s="2">
        <f>Table1[[#This Row],[B2O3]]+Table1[[#This Row],[CaO]]+Table1[[#This Row],[K2O]]+Table1[[#This Row],[Li2O]]+Table1[[#This Row],[Na2O]]</f>
        <v>0.32500000000000001</v>
      </c>
      <c r="AA8480" s="2">
        <f>Table1[[#This Row],[A+B+AE]]-Table1[[#This Row],[Al2O3]]-Table1[[#This Row],[SiO2]]</f>
        <v>-0.30000000000000004</v>
      </c>
      <c r="AB84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490.22299999999996</v>
      </c>
    </row>
    <row r="8481" spans="1:28" hidden="1" x14ac:dyDescent="0.25">
      <c r="A8481">
        <v>0.245</v>
      </c>
      <c r="B8481">
        <v>0.16500000000000001</v>
      </c>
      <c r="C8481">
        <v>3.5000000000000003E-2</v>
      </c>
      <c r="D8481">
        <v>0</v>
      </c>
      <c r="E8481">
        <v>0.02</v>
      </c>
      <c r="F8481">
        <v>0</v>
      </c>
      <c r="G8481">
        <v>1.4999999999999999E-2</v>
      </c>
      <c r="H8481">
        <v>0.15</v>
      </c>
      <c r="I8481">
        <v>0.35499999999999998</v>
      </c>
      <c r="J8481">
        <v>1.4999999999999999E-2</v>
      </c>
      <c r="K8481">
        <v>0.47333333</v>
      </c>
      <c r="L8481">
        <v>0.56805857999999998</v>
      </c>
      <c r="M8481">
        <v>1.1439650000000001E-2</v>
      </c>
      <c r="N8481">
        <v>0.16574409000000001</v>
      </c>
      <c r="O8481">
        <v>0.23044834</v>
      </c>
      <c r="P8481">
        <v>0.60380756999999996</v>
      </c>
      <c r="Q8481">
        <v>-1.957426E-2</v>
      </c>
      <c r="R8481">
        <v>0.15134732000000001</v>
      </c>
      <c r="S8481">
        <v>0.22428606000000001</v>
      </c>
      <c r="T8481">
        <v>0.62436661999999998</v>
      </c>
      <c r="U8481">
        <v>0.26</v>
      </c>
      <c r="V8481">
        <v>1.4848484799999999</v>
      </c>
      <c r="W8481">
        <f>COUNTIF(Table1[[#This Row],[Al2O3]:[TiO2]],0)</f>
        <v>2</v>
      </c>
      <c r="X8481">
        <f>Table1[[#This Row],[K2O]]+Table1[[#This Row],[Li2O]]+Table1[[#This Row],[Na2O]]</f>
        <v>0.16499999999999998</v>
      </c>
      <c r="Y8481">
        <f>Table1[[#This Row],[B2O3]]+Table1[[#This Row],[K2O]]+Table1[[#This Row],[Li2O]]+Table1[[#This Row],[Na2O]]</f>
        <v>0.32999999999999996</v>
      </c>
      <c r="Z8481" s="2">
        <f>Table1[[#This Row],[B2O3]]+Table1[[#This Row],[CaO]]+Table1[[#This Row],[K2O]]+Table1[[#This Row],[Li2O]]+Table1[[#This Row],[Na2O]]</f>
        <v>0.36499999999999999</v>
      </c>
      <c r="AA8481" s="2">
        <f>Table1[[#This Row],[A+B+AE]]-Table1[[#This Row],[Al2O3]]-Table1[[#This Row],[SiO2]]</f>
        <v>-0.23499999999999999</v>
      </c>
      <c r="AB84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503.01949999999999</v>
      </c>
    </row>
    <row r="8482" spans="1:28" hidden="1" x14ac:dyDescent="0.25">
      <c r="A8482">
        <v>0.22</v>
      </c>
      <c r="B8482">
        <v>0.17499999999999999</v>
      </c>
      <c r="C8482">
        <v>1.4999999999999999E-2</v>
      </c>
      <c r="D8482">
        <v>0</v>
      </c>
      <c r="E8482">
        <v>0.02</v>
      </c>
      <c r="F8482">
        <v>0</v>
      </c>
      <c r="G8482">
        <v>0.06</v>
      </c>
      <c r="H8482">
        <v>0.13</v>
      </c>
      <c r="I8482">
        <v>0.34499999999999997</v>
      </c>
      <c r="J8482">
        <v>3.5000000000000003E-2</v>
      </c>
      <c r="K8482">
        <v>0.49640287799999999</v>
      </c>
      <c r="L8482">
        <v>0.57375224899999999</v>
      </c>
      <c r="M8482">
        <v>4.5784010000000002E-3</v>
      </c>
      <c r="N8482">
        <v>0.18433743999999999</v>
      </c>
      <c r="O8482">
        <v>0.20641965100000001</v>
      </c>
      <c r="P8482">
        <v>0.609242909</v>
      </c>
      <c r="Q8482">
        <v>-1.5060502E-2</v>
      </c>
      <c r="R8482">
        <v>0.15834410199999999</v>
      </c>
      <c r="S8482">
        <v>0.20306442699999999</v>
      </c>
      <c r="T8482">
        <v>0.63859147100000002</v>
      </c>
      <c r="U8482">
        <v>0.27</v>
      </c>
      <c r="V8482">
        <v>1.1578947369999999</v>
      </c>
      <c r="W8482">
        <f>COUNTIF(Table1[[#This Row],[Al2O3]:[TiO2]],0)</f>
        <v>2</v>
      </c>
      <c r="X8482">
        <f>Table1[[#This Row],[K2O]]+Table1[[#This Row],[Li2O]]+Table1[[#This Row],[Na2O]]</f>
        <v>0.19</v>
      </c>
      <c r="Y8482">
        <f>Table1[[#This Row],[B2O3]]+Table1[[#This Row],[K2O]]+Table1[[#This Row],[Li2O]]+Table1[[#This Row],[Na2O]]</f>
        <v>0.36499999999999999</v>
      </c>
      <c r="Z8482" s="2">
        <f>Table1[[#This Row],[B2O3]]+Table1[[#This Row],[CaO]]+Table1[[#This Row],[K2O]]+Table1[[#This Row],[Li2O]]+Table1[[#This Row],[Na2O]]</f>
        <v>0.38</v>
      </c>
      <c r="AA8482" s="2">
        <f>Table1[[#This Row],[A+B+AE]]-Table1[[#This Row],[Al2O3]]-Table1[[#This Row],[SiO2]]</f>
        <v>-0.18499999999999997</v>
      </c>
      <c r="AB84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450.39699999999993</v>
      </c>
    </row>
    <row r="8483" spans="1:28" hidden="1" x14ac:dyDescent="0.25">
      <c r="A8483">
        <v>0.22500000000000001</v>
      </c>
      <c r="B8483">
        <v>0.13500000000000001</v>
      </c>
      <c r="C8483">
        <v>3.5000000000000003E-2</v>
      </c>
      <c r="D8483">
        <v>0</v>
      </c>
      <c r="E8483">
        <v>4.4999999999999998E-2</v>
      </c>
      <c r="F8483">
        <v>0</v>
      </c>
      <c r="G8483">
        <v>1.4999999999999999E-2</v>
      </c>
      <c r="H8483">
        <v>0.13500000000000001</v>
      </c>
      <c r="I8483">
        <v>0.38</v>
      </c>
      <c r="J8483">
        <v>0.03</v>
      </c>
      <c r="K8483">
        <v>0.51351351000000001</v>
      </c>
      <c r="L8483">
        <v>0.57557862999999998</v>
      </c>
      <c r="M8483">
        <v>2.0094669999999999E-2</v>
      </c>
      <c r="N8483">
        <v>0.16105296999999999</v>
      </c>
      <c r="O8483">
        <v>0.22478084000000001</v>
      </c>
      <c r="P8483">
        <v>0.61416618999999995</v>
      </c>
      <c r="Q8483">
        <v>-1.201165E-2</v>
      </c>
      <c r="R8483">
        <v>0.14696033999999999</v>
      </c>
      <c r="S8483">
        <v>0.21996393</v>
      </c>
      <c r="T8483">
        <v>0.63307572999999995</v>
      </c>
      <c r="U8483">
        <v>0.27</v>
      </c>
      <c r="V8483">
        <v>1.5</v>
      </c>
      <c r="W8483">
        <f>COUNTIF(Table1[[#This Row],[Al2O3]:[TiO2]],0)</f>
        <v>2</v>
      </c>
      <c r="X8483">
        <f>Table1[[#This Row],[K2O]]+Table1[[#This Row],[Li2O]]+Table1[[#This Row],[Na2O]]</f>
        <v>0.15000000000000002</v>
      </c>
      <c r="Y8483">
        <f>Table1[[#This Row],[B2O3]]+Table1[[#This Row],[K2O]]+Table1[[#This Row],[Li2O]]+Table1[[#This Row],[Na2O]]</f>
        <v>0.28500000000000003</v>
      </c>
      <c r="Z8483" s="2">
        <f>Table1[[#This Row],[B2O3]]+Table1[[#This Row],[CaO]]+Table1[[#This Row],[K2O]]+Table1[[#This Row],[Li2O]]+Table1[[#This Row],[Na2O]]</f>
        <v>0.32</v>
      </c>
      <c r="AA8483" s="2">
        <f>Table1[[#This Row],[A+B+AE]]-Table1[[#This Row],[Al2O3]]-Table1[[#This Row],[SiO2]]</f>
        <v>-0.28500000000000003</v>
      </c>
      <c r="AB84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503.33949999999993</v>
      </c>
    </row>
    <row r="8484" spans="1:28" hidden="1" x14ac:dyDescent="0.25">
      <c r="A8484">
        <v>0.19500000000000001</v>
      </c>
      <c r="B8484">
        <v>0.16500000000000001</v>
      </c>
      <c r="C8484">
        <v>0.01</v>
      </c>
      <c r="D8484">
        <v>0</v>
      </c>
      <c r="E8484">
        <v>0.04</v>
      </c>
      <c r="F8484">
        <v>0</v>
      </c>
      <c r="G8484">
        <v>0.06</v>
      </c>
      <c r="H8484">
        <v>0.115</v>
      </c>
      <c r="I8484">
        <v>0.37</v>
      </c>
      <c r="J8484">
        <v>4.4999999999999998E-2</v>
      </c>
      <c r="K8484">
        <v>0.54411764699999998</v>
      </c>
      <c r="L8484">
        <v>0.57283879900000001</v>
      </c>
      <c r="M8484">
        <v>2.6750531000000001E-2</v>
      </c>
      <c r="N8484">
        <v>0.174373586</v>
      </c>
      <c r="O8484">
        <v>0.18897820900000001</v>
      </c>
      <c r="P8484">
        <v>0.63664820499999997</v>
      </c>
      <c r="Q8484">
        <v>6.3389020000000004E-3</v>
      </c>
      <c r="R8484">
        <v>0.14865574200000001</v>
      </c>
      <c r="S8484">
        <v>0.186105995</v>
      </c>
      <c r="T8484">
        <v>0.665238263</v>
      </c>
      <c r="U8484">
        <v>0.25</v>
      </c>
      <c r="V8484">
        <v>1.114285714</v>
      </c>
      <c r="W8484">
        <f>COUNTIF(Table1[[#This Row],[Al2O3]:[TiO2]],0)</f>
        <v>2</v>
      </c>
      <c r="X8484">
        <f>Table1[[#This Row],[K2O]]+Table1[[#This Row],[Li2O]]+Table1[[#This Row],[Na2O]]</f>
        <v>0.17499999999999999</v>
      </c>
      <c r="Y8484">
        <f>Table1[[#This Row],[B2O3]]+Table1[[#This Row],[K2O]]+Table1[[#This Row],[Li2O]]+Table1[[#This Row],[Na2O]]</f>
        <v>0.34</v>
      </c>
      <c r="Z8484" s="2">
        <f>Table1[[#This Row],[B2O3]]+Table1[[#This Row],[CaO]]+Table1[[#This Row],[K2O]]+Table1[[#This Row],[Li2O]]+Table1[[#This Row],[Na2O]]</f>
        <v>0.35000000000000003</v>
      </c>
      <c r="AA8484" s="2">
        <f>Table1[[#This Row],[A+B+AE]]-Table1[[#This Row],[Al2O3]]-Table1[[#This Row],[SiO2]]</f>
        <v>-0.21499999999999997</v>
      </c>
      <c r="AB84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453.27649999999994</v>
      </c>
    </row>
    <row r="8485" spans="1:28" hidden="1" x14ac:dyDescent="0.25">
      <c r="A8485">
        <v>0.215</v>
      </c>
      <c r="B8485">
        <v>0.14499999999999999</v>
      </c>
      <c r="C8485">
        <v>5.0000000000000001E-3</v>
      </c>
      <c r="D8485">
        <v>0</v>
      </c>
      <c r="E8485">
        <v>2.5000000000000001E-2</v>
      </c>
      <c r="F8485">
        <v>0</v>
      </c>
      <c r="G8485">
        <v>0.04</v>
      </c>
      <c r="H8485">
        <v>0.13</v>
      </c>
      <c r="I8485">
        <v>0.42499999999999999</v>
      </c>
      <c r="J8485">
        <v>1.4999999999999999E-2</v>
      </c>
      <c r="K8485">
        <v>0.55194805199999997</v>
      </c>
      <c r="L8485">
        <v>0.559874447</v>
      </c>
      <c r="M8485">
        <v>3.1854968999999997E-2</v>
      </c>
      <c r="N8485">
        <v>0.16224071100000001</v>
      </c>
      <c r="O8485">
        <v>0.20189120399999999</v>
      </c>
      <c r="P8485">
        <v>0.63586808500000003</v>
      </c>
      <c r="Q8485">
        <v>3.112914E-3</v>
      </c>
      <c r="R8485">
        <v>0.14471087299999999</v>
      </c>
      <c r="S8485">
        <v>0.198284608</v>
      </c>
      <c r="T8485">
        <v>0.65700451900000001</v>
      </c>
      <c r="U8485">
        <v>0.255</v>
      </c>
      <c r="V8485">
        <v>1.2647058819999999</v>
      </c>
      <c r="W8485">
        <f>COUNTIF(Table1[[#This Row],[Al2O3]:[TiO2]],0)</f>
        <v>2</v>
      </c>
      <c r="X8485">
        <f>Table1[[#This Row],[K2O]]+Table1[[#This Row],[Li2O]]+Table1[[#This Row],[Na2O]]</f>
        <v>0.17</v>
      </c>
      <c r="Y8485">
        <f>Table1[[#This Row],[B2O3]]+Table1[[#This Row],[K2O]]+Table1[[#This Row],[Li2O]]+Table1[[#This Row],[Na2O]]</f>
        <v>0.315</v>
      </c>
      <c r="Z8485" s="2">
        <f>Table1[[#This Row],[B2O3]]+Table1[[#This Row],[CaO]]+Table1[[#This Row],[K2O]]+Table1[[#This Row],[Li2O]]+Table1[[#This Row],[Na2O]]</f>
        <v>0.32</v>
      </c>
      <c r="AA8485" s="2">
        <f>Table1[[#This Row],[A+B+AE]]-Table1[[#This Row],[Al2O3]]-Table1[[#This Row],[SiO2]]</f>
        <v>-0.31999999999999995</v>
      </c>
      <c r="AB84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485.3119999999999</v>
      </c>
    </row>
    <row r="8486" spans="1:28" hidden="1" x14ac:dyDescent="0.25">
      <c r="A8486">
        <v>0.23499999999999999</v>
      </c>
      <c r="B8486">
        <v>0.18</v>
      </c>
      <c r="C8486">
        <v>0</v>
      </c>
      <c r="D8486">
        <v>0</v>
      </c>
      <c r="E8486">
        <v>0.02</v>
      </c>
      <c r="F8486">
        <v>2.5000000000000001E-3</v>
      </c>
      <c r="G8486">
        <v>0.04</v>
      </c>
      <c r="H8486">
        <v>0.14000000000000001</v>
      </c>
      <c r="I8486">
        <v>0.35</v>
      </c>
      <c r="J8486">
        <v>3.2500000000000001E-2</v>
      </c>
      <c r="K8486">
        <v>0.48275862000000003</v>
      </c>
      <c r="L8486">
        <v>0.56592531999999995</v>
      </c>
      <c r="M8486">
        <v>1.524151E-2</v>
      </c>
      <c r="N8486">
        <v>0.16868089</v>
      </c>
      <c r="O8486">
        <v>0.21754525999999999</v>
      </c>
      <c r="P8486">
        <v>0.61377384999999995</v>
      </c>
      <c r="Q8486">
        <v>-1.1040929999999999E-2</v>
      </c>
      <c r="R8486">
        <v>0.14994404</v>
      </c>
      <c r="S8486">
        <v>0.21211684</v>
      </c>
      <c r="T8486">
        <v>0.63793913000000002</v>
      </c>
      <c r="U8486">
        <v>0.27</v>
      </c>
      <c r="V8486">
        <v>1.3055555599999999</v>
      </c>
      <c r="W8486">
        <f>COUNTIF(Table1[[#This Row],[Al2O3]:[TiO2]],0)</f>
        <v>2</v>
      </c>
      <c r="X8486">
        <f>Table1[[#This Row],[K2O]]+Table1[[#This Row],[Li2O]]+Table1[[#This Row],[Na2O]]</f>
        <v>0.18250000000000002</v>
      </c>
      <c r="Y8486">
        <f>Table1[[#This Row],[B2O3]]+Table1[[#This Row],[K2O]]+Table1[[#This Row],[Li2O]]+Table1[[#This Row],[Na2O]]</f>
        <v>0.36250000000000004</v>
      </c>
      <c r="Z8486" s="2">
        <f>Table1[[#This Row],[B2O3]]+Table1[[#This Row],[CaO]]+Table1[[#This Row],[K2O]]+Table1[[#This Row],[Li2O]]+Table1[[#This Row],[Na2O]]</f>
        <v>0.36250000000000004</v>
      </c>
      <c r="AA8486" s="2">
        <f>Table1[[#This Row],[A+B+AE]]-Table1[[#This Row],[Al2O3]]-Table1[[#This Row],[SiO2]]</f>
        <v>-0.22249999999999992</v>
      </c>
      <c r="AB84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473.24900000000002</v>
      </c>
    </row>
    <row r="8487" spans="1:28" hidden="1" x14ac:dyDescent="0.25">
      <c r="A8487">
        <v>0.24</v>
      </c>
      <c r="B8487">
        <v>0.16500000000000001</v>
      </c>
      <c r="C8487">
        <v>1.4999999999999999E-2</v>
      </c>
      <c r="D8487">
        <v>0</v>
      </c>
      <c r="E8487">
        <v>0.03</v>
      </c>
      <c r="F8487">
        <v>0</v>
      </c>
      <c r="G8487">
        <v>0.02</v>
      </c>
      <c r="H8487">
        <v>0.14000000000000001</v>
      </c>
      <c r="I8487">
        <v>0.36</v>
      </c>
      <c r="J8487">
        <v>0.03</v>
      </c>
      <c r="K8487">
        <v>0.486486486</v>
      </c>
      <c r="L8487">
        <v>0.56659503700000002</v>
      </c>
      <c r="M8487">
        <v>2.3131243999999999E-2</v>
      </c>
      <c r="N8487">
        <v>0.15703410100000001</v>
      </c>
      <c r="O8487">
        <v>0.22810219000000001</v>
      </c>
      <c r="P8487">
        <v>0.61486370899999998</v>
      </c>
      <c r="Q8487">
        <v>-8.9718360000000004E-3</v>
      </c>
      <c r="R8487">
        <v>0.14358960100000001</v>
      </c>
      <c r="S8487">
        <v>0.2217172</v>
      </c>
      <c r="T8487">
        <v>0.63469319899999999</v>
      </c>
      <c r="U8487">
        <v>0.26500000000000001</v>
      </c>
      <c r="V8487">
        <v>1.5</v>
      </c>
      <c r="W8487">
        <f>COUNTIF(Table1[[#This Row],[Al2O3]:[TiO2]],0)</f>
        <v>2</v>
      </c>
      <c r="X8487">
        <f>Table1[[#This Row],[K2O]]+Table1[[#This Row],[Li2O]]+Table1[[#This Row],[Na2O]]</f>
        <v>0.16</v>
      </c>
      <c r="Y8487">
        <f>Table1[[#This Row],[B2O3]]+Table1[[#This Row],[K2O]]+Table1[[#This Row],[Li2O]]+Table1[[#This Row],[Na2O]]</f>
        <v>0.32500000000000001</v>
      </c>
      <c r="Z8487" s="2">
        <f>Table1[[#This Row],[B2O3]]+Table1[[#This Row],[CaO]]+Table1[[#This Row],[K2O]]+Table1[[#This Row],[Li2O]]+Table1[[#This Row],[Na2O]]</f>
        <v>0.33999999999999997</v>
      </c>
      <c r="AA8487" s="2">
        <f>Table1[[#This Row],[A+B+AE]]-Table1[[#This Row],[Al2O3]]-Table1[[#This Row],[SiO2]]</f>
        <v>-0.26</v>
      </c>
      <c r="AB84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497.59049999999991</v>
      </c>
    </row>
    <row r="8488" spans="1:28" hidden="1" x14ac:dyDescent="0.25">
      <c r="A8488">
        <v>0.24</v>
      </c>
      <c r="B8488">
        <v>0.17</v>
      </c>
      <c r="C8488">
        <v>0</v>
      </c>
      <c r="D8488">
        <v>0</v>
      </c>
      <c r="E8488">
        <v>3.5000000000000003E-2</v>
      </c>
      <c r="F8488">
        <v>0.01</v>
      </c>
      <c r="G8488">
        <v>1.4999999999999999E-2</v>
      </c>
      <c r="H8488">
        <v>0.14499999999999999</v>
      </c>
      <c r="I8488">
        <v>0.35499999999999998</v>
      </c>
      <c r="J8488">
        <v>0.03</v>
      </c>
      <c r="K8488">
        <v>0.47972973000000002</v>
      </c>
      <c r="L8488">
        <v>0.56537340999999997</v>
      </c>
      <c r="M8488">
        <v>2.4946550000000001E-2</v>
      </c>
      <c r="N8488">
        <v>0.15579694999999999</v>
      </c>
      <c r="O8488">
        <v>0.22748922999999999</v>
      </c>
      <c r="P8488">
        <v>0.61671381999999997</v>
      </c>
      <c r="Q8488">
        <v>-7.1307499999999999E-3</v>
      </c>
      <c r="R8488">
        <v>0.14244043000000001</v>
      </c>
      <c r="S8488">
        <v>0.22084501000000001</v>
      </c>
      <c r="T8488">
        <v>0.63671456000000004</v>
      </c>
      <c r="U8488">
        <v>0.27</v>
      </c>
      <c r="V8488">
        <v>1.5</v>
      </c>
      <c r="W8488">
        <f>COUNTIF(Table1[[#This Row],[Al2O3]:[TiO2]],0)</f>
        <v>2</v>
      </c>
      <c r="X8488">
        <f>Table1[[#This Row],[K2O]]+Table1[[#This Row],[Li2O]]+Table1[[#This Row],[Na2O]]</f>
        <v>0.16999999999999998</v>
      </c>
      <c r="Y8488">
        <f>Table1[[#This Row],[B2O3]]+Table1[[#This Row],[K2O]]+Table1[[#This Row],[Li2O]]+Table1[[#This Row],[Na2O]]</f>
        <v>0.33999999999999997</v>
      </c>
      <c r="Z8488" s="2">
        <f>Table1[[#This Row],[B2O3]]+Table1[[#This Row],[CaO]]+Table1[[#This Row],[K2O]]+Table1[[#This Row],[Li2O]]+Table1[[#This Row],[Na2O]]</f>
        <v>0.33999999999999997</v>
      </c>
      <c r="AA8488" s="2">
        <f>Table1[[#This Row],[A+B+AE]]-Table1[[#This Row],[Al2O3]]-Table1[[#This Row],[SiO2]]</f>
        <v>-0.255</v>
      </c>
      <c r="AB84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499.92449999999997</v>
      </c>
    </row>
    <row r="8489" spans="1:28" hidden="1" x14ac:dyDescent="0.25">
      <c r="A8489">
        <v>0.24</v>
      </c>
      <c r="B8489">
        <v>0.155</v>
      </c>
      <c r="C8489">
        <v>0</v>
      </c>
      <c r="D8489">
        <v>5.0000000000000001E-3</v>
      </c>
      <c r="E8489">
        <v>2.5000000000000001E-2</v>
      </c>
      <c r="F8489">
        <v>0.01</v>
      </c>
      <c r="G8489">
        <v>5.0000000000000001E-3</v>
      </c>
      <c r="H8489">
        <v>0.14499999999999999</v>
      </c>
      <c r="I8489">
        <v>0.41499999999999998</v>
      </c>
      <c r="J8489">
        <v>0</v>
      </c>
      <c r="K8489">
        <v>0.51875000000000004</v>
      </c>
      <c r="L8489">
        <v>0.551213921</v>
      </c>
      <c r="M8489">
        <v>4.3302193000000003E-2</v>
      </c>
      <c r="N8489">
        <v>0.14282866699999999</v>
      </c>
      <c r="O8489">
        <v>0.222510662</v>
      </c>
      <c r="P8489">
        <v>0.63466067100000001</v>
      </c>
      <c r="Q8489">
        <v>6.0862310000000001E-3</v>
      </c>
      <c r="R8489">
        <v>0.133514937</v>
      </c>
      <c r="S8489">
        <v>0.21612373100000001</v>
      </c>
      <c r="T8489">
        <v>0.65036133200000001</v>
      </c>
      <c r="U8489">
        <v>0.25</v>
      </c>
      <c r="V8489">
        <v>1.6</v>
      </c>
      <c r="W8489">
        <f>COUNTIF(Table1[[#This Row],[Al2O3]:[TiO2]],0)</f>
        <v>2</v>
      </c>
      <c r="X8489">
        <f>Table1[[#This Row],[K2O]]+Table1[[#This Row],[Li2O]]+Table1[[#This Row],[Na2O]]</f>
        <v>0.15999999999999998</v>
      </c>
      <c r="Y8489">
        <f>Table1[[#This Row],[B2O3]]+Table1[[#This Row],[K2O]]+Table1[[#This Row],[Li2O]]+Table1[[#This Row],[Na2O]]</f>
        <v>0.315</v>
      </c>
      <c r="Z8489" s="2">
        <f>Table1[[#This Row],[B2O3]]+Table1[[#This Row],[CaO]]+Table1[[#This Row],[K2O]]+Table1[[#This Row],[Li2O]]+Table1[[#This Row],[Na2O]]</f>
        <v>0.315</v>
      </c>
      <c r="AA8489" s="2">
        <f>Table1[[#This Row],[A+B+AE]]-Table1[[#This Row],[Al2O3]]-Table1[[#This Row],[SiO2]]</f>
        <v>-0.33999999999999997</v>
      </c>
      <c r="AB84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523.39649999999995</v>
      </c>
    </row>
    <row r="8490" spans="1:28" hidden="1" x14ac:dyDescent="0.25">
      <c r="A8490">
        <v>0.25</v>
      </c>
      <c r="B8490">
        <v>0.19500000000000001</v>
      </c>
      <c r="C8490">
        <v>0</v>
      </c>
      <c r="D8490">
        <v>2.5000000000000001E-3</v>
      </c>
      <c r="E8490">
        <v>0.05</v>
      </c>
      <c r="F8490">
        <v>0</v>
      </c>
      <c r="G8490">
        <v>0.01</v>
      </c>
      <c r="H8490">
        <v>0.155</v>
      </c>
      <c r="I8490">
        <v>0.31</v>
      </c>
      <c r="J8490">
        <v>2.75E-2</v>
      </c>
      <c r="K8490">
        <v>0.43356643</v>
      </c>
      <c r="L8490">
        <v>0.56474838999999999</v>
      </c>
      <c r="M8490">
        <v>2.1749939999999999E-2</v>
      </c>
      <c r="N8490">
        <v>0.15530596999999999</v>
      </c>
      <c r="O8490">
        <v>0.23487079999999999</v>
      </c>
      <c r="P8490">
        <v>0.60982323999999999</v>
      </c>
      <c r="Q8490">
        <v>-1.3693E-2</v>
      </c>
      <c r="R8490">
        <v>0.14578257</v>
      </c>
      <c r="S8490">
        <v>0.22562769999999999</v>
      </c>
      <c r="T8490">
        <v>0.62858974000000001</v>
      </c>
      <c r="U8490">
        <v>0.25</v>
      </c>
      <c r="V8490">
        <v>1.5151515200000001</v>
      </c>
      <c r="W8490">
        <f>COUNTIF(Table1[[#This Row],[Al2O3]:[TiO2]],0)</f>
        <v>2</v>
      </c>
      <c r="X8490">
        <f>Table1[[#This Row],[K2O]]+Table1[[#This Row],[Li2O]]+Table1[[#This Row],[Na2O]]</f>
        <v>0.16500000000000001</v>
      </c>
      <c r="Y8490">
        <f>Table1[[#This Row],[B2O3]]+Table1[[#This Row],[K2O]]+Table1[[#This Row],[Li2O]]+Table1[[#This Row],[Na2O]]</f>
        <v>0.36</v>
      </c>
      <c r="Z8490" s="2">
        <f>Table1[[#This Row],[B2O3]]+Table1[[#This Row],[CaO]]+Table1[[#This Row],[K2O]]+Table1[[#This Row],[Li2O]]+Table1[[#This Row],[Na2O]]</f>
        <v>0.36</v>
      </c>
      <c r="AA8490" s="2">
        <f>Table1[[#This Row],[A+B+AE]]-Table1[[#This Row],[Al2O3]]-Table1[[#This Row],[SiO2]]</f>
        <v>-0.2</v>
      </c>
      <c r="AB84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500.35850000000016</v>
      </c>
    </row>
    <row r="8491" spans="1:28" hidden="1" x14ac:dyDescent="0.25">
      <c r="A8491">
        <v>0.23</v>
      </c>
      <c r="B8491">
        <v>0.17499999999999999</v>
      </c>
      <c r="C8491">
        <v>5.0000000000000001E-3</v>
      </c>
      <c r="D8491">
        <v>0</v>
      </c>
      <c r="E8491">
        <v>0.04</v>
      </c>
      <c r="F8491">
        <v>0</v>
      </c>
      <c r="G8491">
        <v>2.5000000000000001E-2</v>
      </c>
      <c r="H8491">
        <v>0.13500000000000001</v>
      </c>
      <c r="I8491">
        <v>0.34</v>
      </c>
      <c r="J8491">
        <v>0.05</v>
      </c>
      <c r="K8491">
        <v>0.48226950400000002</v>
      </c>
      <c r="L8491">
        <v>0.57028765699999995</v>
      </c>
      <c r="M8491">
        <v>2.7001964E-2</v>
      </c>
      <c r="N8491">
        <v>0.15657391500000001</v>
      </c>
      <c r="O8491">
        <v>0.22187172899999999</v>
      </c>
      <c r="P8491">
        <v>0.62155435599999997</v>
      </c>
      <c r="Q8491">
        <v>-3.8624839999999998E-3</v>
      </c>
      <c r="R8491">
        <v>0.14230119799999999</v>
      </c>
      <c r="S8491">
        <v>0.21516139400000001</v>
      </c>
      <c r="T8491">
        <v>0.64253740800000003</v>
      </c>
      <c r="U8491">
        <v>0.26500000000000001</v>
      </c>
      <c r="V8491">
        <v>1.4375</v>
      </c>
      <c r="W8491">
        <f>COUNTIF(Table1[[#This Row],[Al2O3]:[TiO2]],0)</f>
        <v>2</v>
      </c>
      <c r="X8491">
        <f>Table1[[#This Row],[K2O]]+Table1[[#This Row],[Li2O]]+Table1[[#This Row],[Na2O]]</f>
        <v>0.16</v>
      </c>
      <c r="Y8491">
        <f>Table1[[#This Row],[B2O3]]+Table1[[#This Row],[K2O]]+Table1[[#This Row],[Li2O]]+Table1[[#This Row],[Na2O]]</f>
        <v>0.33499999999999996</v>
      </c>
      <c r="Z8491" s="2">
        <f>Table1[[#This Row],[B2O3]]+Table1[[#This Row],[CaO]]+Table1[[#This Row],[K2O]]+Table1[[#This Row],[Li2O]]+Table1[[#This Row],[Na2O]]</f>
        <v>0.33999999999999997</v>
      </c>
      <c r="AA8491" s="2">
        <f>Table1[[#This Row],[A+B+AE]]-Table1[[#This Row],[Al2O3]]-Table1[[#This Row],[SiO2]]</f>
        <v>-0.23000000000000007</v>
      </c>
      <c r="AB84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486.8895</v>
      </c>
    </row>
    <row r="8492" spans="1:28" hidden="1" x14ac:dyDescent="0.25">
      <c r="A8492">
        <v>0.22</v>
      </c>
      <c r="B8492">
        <v>0.16500000000000001</v>
      </c>
      <c r="C8492">
        <v>0</v>
      </c>
      <c r="D8492">
        <v>0</v>
      </c>
      <c r="E8492">
        <v>0.05</v>
      </c>
      <c r="F8492">
        <v>2.5000000000000001E-3</v>
      </c>
      <c r="G8492">
        <v>0.04</v>
      </c>
      <c r="H8492">
        <v>0.13</v>
      </c>
      <c r="I8492">
        <v>0.37</v>
      </c>
      <c r="J8492">
        <v>2.2499999999999999E-2</v>
      </c>
      <c r="K8492">
        <v>0.51388888899999996</v>
      </c>
      <c r="L8492">
        <v>0.56555469800000002</v>
      </c>
      <c r="M8492">
        <v>2.5035435000000002E-2</v>
      </c>
      <c r="N8492">
        <v>0.16414716700000001</v>
      </c>
      <c r="O8492">
        <v>0.209693561</v>
      </c>
      <c r="P8492">
        <v>0.62615927199999999</v>
      </c>
      <c r="Q8492">
        <v>-1.7595460000000001E-3</v>
      </c>
      <c r="R8492">
        <v>0.145478265</v>
      </c>
      <c r="S8492">
        <v>0.20500396000000001</v>
      </c>
      <c r="T8492">
        <v>0.64951777499999996</v>
      </c>
      <c r="U8492">
        <v>0.25</v>
      </c>
      <c r="V8492">
        <v>1.294117647</v>
      </c>
      <c r="W8492">
        <f>COUNTIF(Table1[[#This Row],[Al2O3]:[TiO2]],0)</f>
        <v>2</v>
      </c>
      <c r="X8492">
        <f>Table1[[#This Row],[K2O]]+Table1[[#This Row],[Li2O]]+Table1[[#This Row],[Na2O]]</f>
        <v>0.17250000000000001</v>
      </c>
      <c r="Y8492">
        <f>Table1[[#This Row],[B2O3]]+Table1[[#This Row],[K2O]]+Table1[[#This Row],[Li2O]]+Table1[[#This Row],[Na2O]]</f>
        <v>0.33750000000000002</v>
      </c>
      <c r="Z8492" s="2">
        <f>Table1[[#This Row],[B2O3]]+Table1[[#This Row],[CaO]]+Table1[[#This Row],[K2O]]+Table1[[#This Row],[Li2O]]+Table1[[#This Row],[Na2O]]</f>
        <v>0.33750000000000002</v>
      </c>
      <c r="AA8492" s="2">
        <f>Table1[[#This Row],[A+B+AE]]-Table1[[#This Row],[Al2O3]]-Table1[[#This Row],[SiO2]]</f>
        <v>-0.25249999999999995</v>
      </c>
      <c r="AB84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476.90100000000007</v>
      </c>
    </row>
    <row r="8493" spans="1:28" hidden="1" x14ac:dyDescent="0.25">
      <c r="A8493">
        <v>0.24</v>
      </c>
      <c r="B8493">
        <v>0.15</v>
      </c>
      <c r="C8493">
        <v>0</v>
      </c>
      <c r="D8493">
        <v>2.5000000000000001E-3</v>
      </c>
      <c r="E8493">
        <v>3.5000000000000003E-2</v>
      </c>
      <c r="F8493">
        <v>7.4999999999999997E-3</v>
      </c>
      <c r="G8493">
        <v>1.4999999999999999E-2</v>
      </c>
      <c r="H8493">
        <v>0.15</v>
      </c>
      <c r="I8493">
        <v>0.4</v>
      </c>
      <c r="J8493">
        <v>0</v>
      </c>
      <c r="K8493">
        <v>0.50632911400000002</v>
      </c>
      <c r="L8493">
        <v>0.55853847599999995</v>
      </c>
      <c r="M8493">
        <v>2.4521935000000002E-2</v>
      </c>
      <c r="N8493">
        <v>0.15748569100000001</v>
      </c>
      <c r="O8493">
        <v>0.22445849400000001</v>
      </c>
      <c r="P8493">
        <v>0.61805581499999995</v>
      </c>
      <c r="Q8493">
        <v>-9.8039709999999999E-3</v>
      </c>
      <c r="R8493">
        <v>0.14565283800000001</v>
      </c>
      <c r="S8493">
        <v>0.218759542</v>
      </c>
      <c r="T8493">
        <v>0.63558762000000002</v>
      </c>
      <c r="U8493">
        <v>0.26500000000000001</v>
      </c>
      <c r="V8493">
        <v>1.4545454550000001</v>
      </c>
      <c r="W8493">
        <f>COUNTIF(Table1[[#This Row],[Al2O3]:[TiO2]],0)</f>
        <v>2</v>
      </c>
      <c r="X8493">
        <f>Table1[[#This Row],[K2O]]+Table1[[#This Row],[Li2O]]+Table1[[#This Row],[Na2O]]</f>
        <v>0.17249999999999999</v>
      </c>
      <c r="Y8493">
        <f>Table1[[#This Row],[B2O3]]+Table1[[#This Row],[K2O]]+Table1[[#This Row],[Li2O]]+Table1[[#This Row],[Na2O]]</f>
        <v>0.32250000000000001</v>
      </c>
      <c r="Z8493" s="2">
        <f>Table1[[#This Row],[B2O3]]+Table1[[#This Row],[CaO]]+Table1[[#This Row],[K2O]]+Table1[[#This Row],[Li2O]]+Table1[[#This Row],[Na2O]]</f>
        <v>0.32250000000000001</v>
      </c>
      <c r="AA8493" s="2">
        <f>Table1[[#This Row],[A+B+AE]]-Table1[[#This Row],[Al2O3]]-Table1[[#This Row],[SiO2]]</f>
        <v>-0.3175</v>
      </c>
      <c r="AB84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507.83450000000005</v>
      </c>
    </row>
    <row r="8494" spans="1:28" hidden="1" x14ac:dyDescent="0.25">
      <c r="A8494">
        <v>0.23499999999999999</v>
      </c>
      <c r="B8494">
        <v>0.16500000000000001</v>
      </c>
      <c r="C8494">
        <v>3.5000000000000003E-2</v>
      </c>
      <c r="D8494">
        <v>0</v>
      </c>
      <c r="E8494">
        <v>0.04</v>
      </c>
      <c r="F8494">
        <v>0</v>
      </c>
      <c r="G8494">
        <v>2.5000000000000001E-2</v>
      </c>
      <c r="H8494">
        <v>0.13500000000000001</v>
      </c>
      <c r="I8494">
        <v>0.33</v>
      </c>
      <c r="J8494">
        <v>3.5000000000000003E-2</v>
      </c>
      <c r="K8494">
        <v>0.47142857100000002</v>
      </c>
      <c r="L8494">
        <v>0.57727547000000001</v>
      </c>
      <c r="M8494">
        <v>9.7031329999999992E-3</v>
      </c>
      <c r="N8494">
        <v>0.167589195</v>
      </c>
      <c r="O8494">
        <v>0.229614394</v>
      </c>
      <c r="P8494">
        <v>0.60279640999999995</v>
      </c>
      <c r="Q8494">
        <v>-1.7313459E-2</v>
      </c>
      <c r="R8494">
        <v>0.14954451599999999</v>
      </c>
      <c r="S8494">
        <v>0.22404744100000001</v>
      </c>
      <c r="T8494">
        <v>0.62640804299999997</v>
      </c>
      <c r="U8494">
        <v>0.26500000000000001</v>
      </c>
      <c r="V8494">
        <v>1.46875</v>
      </c>
      <c r="W8494">
        <f>COUNTIF(Table1[[#This Row],[Al2O3]:[TiO2]],0)</f>
        <v>2</v>
      </c>
      <c r="X8494">
        <f>Table1[[#This Row],[K2O]]+Table1[[#This Row],[Li2O]]+Table1[[#This Row],[Na2O]]</f>
        <v>0.16</v>
      </c>
      <c r="Y8494">
        <f>Table1[[#This Row],[B2O3]]+Table1[[#This Row],[K2O]]+Table1[[#This Row],[Li2O]]+Table1[[#This Row],[Na2O]]</f>
        <v>0.32500000000000001</v>
      </c>
      <c r="Z8494" s="2">
        <f>Table1[[#This Row],[B2O3]]+Table1[[#This Row],[CaO]]+Table1[[#This Row],[K2O]]+Table1[[#This Row],[Li2O]]+Table1[[#This Row],[Na2O]]</f>
        <v>0.36</v>
      </c>
      <c r="AA8494" s="2">
        <f>Table1[[#This Row],[A+B+AE]]-Table1[[#This Row],[Al2O3]]-Table1[[#This Row],[SiO2]]</f>
        <v>-0.20500000000000002</v>
      </c>
      <c r="AB84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487.2795000000001</v>
      </c>
    </row>
    <row r="8495" spans="1:28" hidden="1" x14ac:dyDescent="0.25">
      <c r="A8495">
        <v>0.245</v>
      </c>
      <c r="B8495">
        <v>0.18</v>
      </c>
      <c r="C8495">
        <v>0</v>
      </c>
      <c r="D8495">
        <v>0</v>
      </c>
      <c r="E8495">
        <v>0.04</v>
      </c>
      <c r="F8495">
        <v>2.5000000000000001E-3</v>
      </c>
      <c r="G8495">
        <v>3.5000000000000003E-2</v>
      </c>
      <c r="H8495">
        <v>0.14000000000000001</v>
      </c>
      <c r="I8495">
        <v>0.34</v>
      </c>
      <c r="J8495">
        <v>1.7500000000000002E-2</v>
      </c>
      <c r="K8495">
        <v>0.46896552000000002</v>
      </c>
      <c r="L8495">
        <v>0.56445392999999999</v>
      </c>
      <c r="M8495">
        <v>1.407694E-2</v>
      </c>
      <c r="N8495">
        <v>0.16469471999999999</v>
      </c>
      <c r="O8495">
        <v>0.22789002</v>
      </c>
      <c r="P8495">
        <v>0.60741526000000001</v>
      </c>
      <c r="Q8495">
        <v>-1.357796E-2</v>
      </c>
      <c r="R8495">
        <v>0.14743145999999999</v>
      </c>
      <c r="S8495">
        <v>0.22179673</v>
      </c>
      <c r="T8495">
        <v>0.63077181000000004</v>
      </c>
      <c r="U8495">
        <v>0.26</v>
      </c>
      <c r="V8495">
        <v>1.4</v>
      </c>
      <c r="W8495">
        <f>COUNTIF(Table1[[#This Row],[Al2O3]:[TiO2]],0)</f>
        <v>2</v>
      </c>
      <c r="X8495">
        <f>Table1[[#This Row],[K2O]]+Table1[[#This Row],[Li2O]]+Table1[[#This Row],[Na2O]]</f>
        <v>0.17750000000000002</v>
      </c>
      <c r="Y8495">
        <f>Table1[[#This Row],[B2O3]]+Table1[[#This Row],[K2O]]+Table1[[#This Row],[Li2O]]+Table1[[#This Row],[Na2O]]</f>
        <v>0.35750000000000004</v>
      </c>
      <c r="Z8495" s="2">
        <f>Table1[[#This Row],[B2O3]]+Table1[[#This Row],[CaO]]+Table1[[#This Row],[K2O]]+Table1[[#This Row],[Li2O]]+Table1[[#This Row],[Na2O]]</f>
        <v>0.35750000000000004</v>
      </c>
      <c r="AA8495" s="2">
        <f>Table1[[#This Row],[A+B+AE]]-Table1[[#This Row],[Al2O3]]-Table1[[#This Row],[SiO2]]</f>
        <v>-0.22749999999999998</v>
      </c>
      <c r="AB84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479.90350000000001</v>
      </c>
    </row>
    <row r="8496" spans="1:28" hidden="1" x14ac:dyDescent="0.25">
      <c r="A8496">
        <v>0.21</v>
      </c>
      <c r="B8496">
        <v>0.12</v>
      </c>
      <c r="C8496">
        <v>1.4999999999999999E-2</v>
      </c>
      <c r="D8496">
        <v>0</v>
      </c>
      <c r="E8496">
        <v>0.04</v>
      </c>
      <c r="F8496">
        <v>0</v>
      </c>
      <c r="G8496">
        <v>4.4999999999999998E-2</v>
      </c>
      <c r="H8496">
        <v>0.125</v>
      </c>
      <c r="I8496">
        <v>0.44</v>
      </c>
      <c r="J8496">
        <v>5.0000000000000001E-3</v>
      </c>
      <c r="K8496">
        <v>0.56774193500000003</v>
      </c>
      <c r="L8496">
        <v>0.56593594000000003</v>
      </c>
      <c r="M8496">
        <v>2.2399252000000001E-2</v>
      </c>
      <c r="N8496">
        <v>0.170100901</v>
      </c>
      <c r="O8496">
        <v>0.20296130200000001</v>
      </c>
      <c r="P8496">
        <v>0.62693779699999996</v>
      </c>
      <c r="Q8496">
        <v>-4.5794629999999998E-3</v>
      </c>
      <c r="R8496">
        <v>0.150062943</v>
      </c>
      <c r="S8496">
        <v>0.20103485099999999</v>
      </c>
      <c r="T8496">
        <v>0.64890220600000004</v>
      </c>
      <c r="U8496">
        <v>0.26500000000000001</v>
      </c>
      <c r="V8496">
        <v>1.2352941180000001</v>
      </c>
      <c r="W8496">
        <f>COUNTIF(Table1[[#This Row],[Al2O3]:[TiO2]],0)</f>
        <v>2</v>
      </c>
      <c r="X8496">
        <f>Table1[[#This Row],[K2O]]+Table1[[#This Row],[Li2O]]+Table1[[#This Row],[Na2O]]</f>
        <v>0.16999999999999998</v>
      </c>
      <c r="Y8496">
        <f>Table1[[#This Row],[B2O3]]+Table1[[#This Row],[K2O]]+Table1[[#This Row],[Li2O]]+Table1[[#This Row],[Na2O]]</f>
        <v>0.28999999999999998</v>
      </c>
      <c r="Z8496" s="2">
        <f>Table1[[#This Row],[B2O3]]+Table1[[#This Row],[CaO]]+Table1[[#This Row],[K2O]]+Table1[[#This Row],[Li2O]]+Table1[[#This Row],[Na2O]]</f>
        <v>0.30499999999999999</v>
      </c>
      <c r="AA8496" s="2">
        <f>Table1[[#This Row],[A+B+AE]]-Table1[[#This Row],[Al2O3]]-Table1[[#This Row],[SiO2]]</f>
        <v>-0.34499999999999997</v>
      </c>
      <c r="AB84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481.2885</v>
      </c>
    </row>
    <row r="8497" spans="1:28" hidden="1" x14ac:dyDescent="0.25">
      <c r="A8497">
        <v>0.23499999999999999</v>
      </c>
      <c r="B8497">
        <v>0.185</v>
      </c>
      <c r="C8497">
        <v>0</v>
      </c>
      <c r="D8497">
        <v>0</v>
      </c>
      <c r="E8497">
        <v>0.02</v>
      </c>
      <c r="F8497">
        <v>7.4999999999999997E-3</v>
      </c>
      <c r="G8497">
        <v>0.05</v>
      </c>
      <c r="H8497">
        <v>0.14499999999999999</v>
      </c>
      <c r="I8497">
        <v>0.35</v>
      </c>
      <c r="J8497">
        <v>7.4999999999999997E-3</v>
      </c>
      <c r="K8497">
        <v>0.47945205499999999</v>
      </c>
      <c r="L8497">
        <v>0.56349890700000005</v>
      </c>
      <c r="M8497">
        <v>5.1522709999999999E-3</v>
      </c>
      <c r="N8497">
        <v>0.18032616500000001</v>
      </c>
      <c r="O8497">
        <v>0.21244090099999999</v>
      </c>
      <c r="P8497">
        <v>0.60723293499999997</v>
      </c>
      <c r="Q8497">
        <v>-1.7011258000000001E-2</v>
      </c>
      <c r="R8497">
        <v>0.157307052</v>
      </c>
      <c r="S8497">
        <v>0.20808982400000001</v>
      </c>
      <c r="T8497">
        <v>0.63460312399999996</v>
      </c>
      <c r="U8497">
        <v>0.26</v>
      </c>
      <c r="V8497">
        <v>1.2051282050000001</v>
      </c>
      <c r="W8497">
        <f>COUNTIF(Table1[[#This Row],[Al2O3]:[TiO2]],0)</f>
        <v>2</v>
      </c>
      <c r="X8497">
        <f>Table1[[#This Row],[K2O]]+Table1[[#This Row],[Li2O]]+Table1[[#This Row],[Na2O]]</f>
        <v>0.20249999999999999</v>
      </c>
      <c r="Y8497">
        <f>Table1[[#This Row],[B2O3]]+Table1[[#This Row],[K2O]]+Table1[[#This Row],[Li2O]]+Table1[[#This Row],[Na2O]]</f>
        <v>0.38749999999999996</v>
      </c>
      <c r="Z8497" s="2">
        <f>Table1[[#This Row],[B2O3]]+Table1[[#This Row],[CaO]]+Table1[[#This Row],[K2O]]+Table1[[#This Row],[Li2O]]+Table1[[#This Row],[Na2O]]</f>
        <v>0.38749999999999996</v>
      </c>
      <c r="AA8497" s="2">
        <f>Table1[[#This Row],[A+B+AE]]-Table1[[#This Row],[Al2O3]]-Table1[[#This Row],[SiO2]]</f>
        <v>-0.19750000000000001</v>
      </c>
      <c r="AB84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463.63549999999998</v>
      </c>
    </row>
    <row r="8498" spans="1:28" hidden="1" x14ac:dyDescent="0.25">
      <c r="A8498">
        <v>0.22</v>
      </c>
      <c r="B8498">
        <v>0.15</v>
      </c>
      <c r="C8498">
        <v>0.01</v>
      </c>
      <c r="D8498">
        <v>0</v>
      </c>
      <c r="E8498">
        <v>0.04</v>
      </c>
      <c r="F8498">
        <v>0</v>
      </c>
      <c r="G8498">
        <v>0.04</v>
      </c>
      <c r="H8498">
        <v>0.13500000000000001</v>
      </c>
      <c r="I8498">
        <v>0.39</v>
      </c>
      <c r="J8498">
        <v>1.4999999999999999E-2</v>
      </c>
      <c r="K8498">
        <v>0.52348993300000002</v>
      </c>
      <c r="L8498">
        <v>0.56694316600000005</v>
      </c>
      <c r="M8498">
        <v>1.7671407E-2</v>
      </c>
      <c r="N8498">
        <v>0.17074540999999999</v>
      </c>
      <c r="O8498">
        <v>0.20949188699999999</v>
      </c>
      <c r="P8498">
        <v>0.61976270300000003</v>
      </c>
      <c r="Q8498">
        <v>-9.5958810000000005E-3</v>
      </c>
      <c r="R8498">
        <v>0.15205607500000001</v>
      </c>
      <c r="S8498">
        <v>0.20560747700000001</v>
      </c>
      <c r="T8498">
        <v>0.64233644899999998</v>
      </c>
      <c r="U8498">
        <v>0.26</v>
      </c>
      <c r="V8498">
        <v>1.2571428570000001</v>
      </c>
      <c r="W8498">
        <f>COUNTIF(Table1[[#This Row],[Al2O3]:[TiO2]],0)</f>
        <v>2</v>
      </c>
      <c r="X8498">
        <f>Table1[[#This Row],[K2O]]+Table1[[#This Row],[Li2O]]+Table1[[#This Row],[Na2O]]</f>
        <v>0.17500000000000002</v>
      </c>
      <c r="Y8498">
        <f>Table1[[#This Row],[B2O3]]+Table1[[#This Row],[K2O]]+Table1[[#This Row],[Li2O]]+Table1[[#This Row],[Na2O]]</f>
        <v>0.32500000000000001</v>
      </c>
      <c r="Z8498" s="2">
        <f>Table1[[#This Row],[B2O3]]+Table1[[#This Row],[CaO]]+Table1[[#This Row],[K2O]]+Table1[[#This Row],[Li2O]]+Table1[[#This Row],[Na2O]]</f>
        <v>0.33500000000000002</v>
      </c>
      <c r="AA8498" s="2">
        <f>Table1[[#This Row],[A+B+AE]]-Table1[[#This Row],[Al2O3]]-Table1[[#This Row],[SiO2]]</f>
        <v>-0.27500000000000002</v>
      </c>
      <c r="AB84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478.94150000000002</v>
      </c>
    </row>
    <row r="8499" spans="1:28" hidden="1" x14ac:dyDescent="0.25">
      <c r="A8499">
        <v>0.2</v>
      </c>
      <c r="B8499">
        <v>0.14000000000000001</v>
      </c>
      <c r="C8499">
        <v>0</v>
      </c>
      <c r="D8499">
        <v>0</v>
      </c>
      <c r="E8499">
        <v>2.5000000000000001E-2</v>
      </c>
      <c r="F8499">
        <v>0.01</v>
      </c>
      <c r="G8499">
        <v>3.5000000000000003E-2</v>
      </c>
      <c r="H8499">
        <v>0.115</v>
      </c>
      <c r="I8499">
        <v>0.44</v>
      </c>
      <c r="J8499">
        <v>3.5000000000000003E-2</v>
      </c>
      <c r="K8499">
        <v>0.58278145999999997</v>
      </c>
      <c r="L8499">
        <v>0.56017468999999998</v>
      </c>
      <c r="M8499">
        <v>5.2144059999999999E-2</v>
      </c>
      <c r="N8499">
        <v>0.14924719</v>
      </c>
      <c r="O8499">
        <v>0.19259566</v>
      </c>
      <c r="P8499">
        <v>0.65815714999999997</v>
      </c>
      <c r="Q8499">
        <v>2.4340130000000001E-2</v>
      </c>
      <c r="R8499">
        <v>0.13062677</v>
      </c>
      <c r="S8499">
        <v>0.18951328000000001</v>
      </c>
      <c r="T8499">
        <v>0.67985994999999999</v>
      </c>
      <c r="U8499">
        <v>0.255</v>
      </c>
      <c r="V8499">
        <v>1.3333333300000001</v>
      </c>
      <c r="W8499">
        <f>COUNTIF(Table1[[#This Row],[Al2O3]:[TiO2]],0)</f>
        <v>2</v>
      </c>
      <c r="X8499">
        <f>Table1[[#This Row],[K2O]]+Table1[[#This Row],[Li2O]]+Table1[[#This Row],[Na2O]]</f>
        <v>0.16</v>
      </c>
      <c r="Y8499">
        <f>Table1[[#This Row],[B2O3]]+Table1[[#This Row],[K2O]]+Table1[[#This Row],[Li2O]]+Table1[[#This Row],[Na2O]]</f>
        <v>0.30000000000000004</v>
      </c>
      <c r="Z8499" s="2">
        <f>Table1[[#This Row],[B2O3]]+Table1[[#This Row],[CaO]]+Table1[[#This Row],[K2O]]+Table1[[#This Row],[Li2O]]+Table1[[#This Row],[Na2O]]</f>
        <v>0.30000000000000004</v>
      </c>
      <c r="AA8499" s="2">
        <f>Table1[[#This Row],[A+B+AE]]-Table1[[#This Row],[Al2O3]]-Table1[[#This Row],[SiO2]]</f>
        <v>-0.33999999999999997</v>
      </c>
      <c r="AB84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491.50900000000001</v>
      </c>
    </row>
    <row r="8500" spans="1:28" hidden="1" x14ac:dyDescent="0.25">
      <c r="A8500">
        <v>0.25</v>
      </c>
      <c r="B8500">
        <v>0.18</v>
      </c>
      <c r="C8500">
        <v>0</v>
      </c>
      <c r="D8500">
        <v>2.5000000000000001E-3</v>
      </c>
      <c r="E8500">
        <v>2.5000000000000001E-2</v>
      </c>
      <c r="F8500">
        <v>0</v>
      </c>
      <c r="G8500">
        <v>1.4999999999999999E-2</v>
      </c>
      <c r="H8500">
        <v>0.15</v>
      </c>
      <c r="I8500">
        <v>0.35499999999999998</v>
      </c>
      <c r="J8500">
        <v>2.2499999999999999E-2</v>
      </c>
      <c r="K8500">
        <v>0.47019867500000001</v>
      </c>
      <c r="L8500">
        <v>0.55918152399999999</v>
      </c>
      <c r="M8500">
        <v>2.7017914000000001E-2</v>
      </c>
      <c r="N8500">
        <v>0.15271554300000001</v>
      </c>
      <c r="O8500">
        <v>0.23073692800000001</v>
      </c>
      <c r="P8500">
        <v>0.61654752899999998</v>
      </c>
      <c r="Q8500">
        <v>-8.2780909999999996E-3</v>
      </c>
      <c r="R8500">
        <v>0.142476294</v>
      </c>
      <c r="S8500">
        <v>0.22290480600000001</v>
      </c>
      <c r="T8500">
        <v>0.63461889999999999</v>
      </c>
      <c r="U8500">
        <v>0.26</v>
      </c>
      <c r="V8500">
        <v>1.5151515149999999</v>
      </c>
      <c r="W8500">
        <f>COUNTIF(Table1[[#This Row],[Al2O3]:[TiO2]],0)</f>
        <v>2</v>
      </c>
      <c r="X8500">
        <f>Table1[[#This Row],[K2O]]+Table1[[#This Row],[Li2O]]+Table1[[#This Row],[Na2O]]</f>
        <v>0.16499999999999998</v>
      </c>
      <c r="Y8500">
        <f>Table1[[#This Row],[B2O3]]+Table1[[#This Row],[K2O]]+Table1[[#This Row],[Li2O]]+Table1[[#This Row],[Na2O]]</f>
        <v>0.34499999999999997</v>
      </c>
      <c r="Z8500" s="2">
        <f>Table1[[#This Row],[B2O3]]+Table1[[#This Row],[CaO]]+Table1[[#This Row],[K2O]]+Table1[[#This Row],[Li2O]]+Table1[[#This Row],[Na2O]]</f>
        <v>0.34499999999999997</v>
      </c>
      <c r="AA8500" s="2">
        <f>Table1[[#This Row],[A+B+AE]]-Table1[[#This Row],[Al2O3]]-Table1[[#This Row],[SiO2]]</f>
        <v>-0.26</v>
      </c>
      <c r="AB85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502.92100000000005</v>
      </c>
    </row>
    <row r="8501" spans="1:28" hidden="1" x14ac:dyDescent="0.25">
      <c r="A8501">
        <v>0.23499999999999999</v>
      </c>
      <c r="B8501">
        <v>0.15</v>
      </c>
      <c r="C8501">
        <v>0</v>
      </c>
      <c r="D8501">
        <v>2.5000000000000001E-3</v>
      </c>
      <c r="E8501">
        <v>0.03</v>
      </c>
      <c r="F8501">
        <v>7.4999999999999997E-3</v>
      </c>
      <c r="G8501">
        <v>0</v>
      </c>
      <c r="H8501">
        <v>0.14499999999999999</v>
      </c>
      <c r="I8501">
        <v>0.41</v>
      </c>
      <c r="J8501">
        <v>0.02</v>
      </c>
      <c r="K8501">
        <v>0.51898734199999996</v>
      </c>
      <c r="L8501">
        <v>0.55638206199999996</v>
      </c>
      <c r="M8501">
        <v>4.6074374000000001E-2</v>
      </c>
      <c r="N8501">
        <v>0.140376266</v>
      </c>
      <c r="O8501">
        <v>0.223007758</v>
      </c>
      <c r="P8501">
        <v>0.63661597599999997</v>
      </c>
      <c r="Q8501">
        <v>6.2711970000000001E-3</v>
      </c>
      <c r="R8501">
        <v>0.133357859</v>
      </c>
      <c r="S8501">
        <v>0.21613170200000001</v>
      </c>
      <c r="T8501">
        <v>0.65051043900000005</v>
      </c>
      <c r="U8501">
        <v>0.26</v>
      </c>
      <c r="V8501">
        <v>1.6206896550000001</v>
      </c>
      <c r="W8501">
        <f>COUNTIF(Table1[[#This Row],[Al2O3]:[TiO2]],0)</f>
        <v>2</v>
      </c>
      <c r="X8501">
        <f>Table1[[#This Row],[K2O]]+Table1[[#This Row],[Li2O]]+Table1[[#This Row],[Na2O]]</f>
        <v>0.1525</v>
      </c>
      <c r="Y8501">
        <f>Table1[[#This Row],[B2O3]]+Table1[[#This Row],[K2O]]+Table1[[#This Row],[Li2O]]+Table1[[#This Row],[Na2O]]</f>
        <v>0.30249999999999999</v>
      </c>
      <c r="Z8501" s="2">
        <f>Table1[[#This Row],[B2O3]]+Table1[[#This Row],[CaO]]+Table1[[#This Row],[K2O]]+Table1[[#This Row],[Li2O]]+Table1[[#This Row],[Na2O]]</f>
        <v>0.30249999999999999</v>
      </c>
      <c r="AA8501" s="2">
        <f>Table1[[#This Row],[A+B+AE]]-Table1[[#This Row],[Al2O3]]-Table1[[#This Row],[SiO2]]</f>
        <v>-0.34249999999999997</v>
      </c>
      <c r="AB85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525.1395</v>
      </c>
    </row>
    <row r="8502" spans="1:28" hidden="1" x14ac:dyDescent="0.25">
      <c r="A8502">
        <v>0.21</v>
      </c>
      <c r="B8502">
        <v>0.155</v>
      </c>
      <c r="C8502">
        <v>0</v>
      </c>
      <c r="D8502">
        <v>0</v>
      </c>
      <c r="E8502">
        <v>2.5000000000000001E-2</v>
      </c>
      <c r="F8502">
        <v>0.01</v>
      </c>
      <c r="G8502">
        <v>5.5E-2</v>
      </c>
      <c r="H8502">
        <v>0.12</v>
      </c>
      <c r="I8502">
        <v>0.39500000000000002</v>
      </c>
      <c r="J8502">
        <v>0.03</v>
      </c>
      <c r="K8502">
        <v>0.54482758600000003</v>
      </c>
      <c r="L8502">
        <v>0.56720682300000003</v>
      </c>
      <c r="M8502">
        <v>2.3692759000000001E-2</v>
      </c>
      <c r="N8502">
        <v>0.171165237</v>
      </c>
      <c r="O8502">
        <v>0.19902383500000001</v>
      </c>
      <c r="P8502">
        <v>0.62981092699999996</v>
      </c>
      <c r="Q8502">
        <v>2.713727E-3</v>
      </c>
      <c r="R8502">
        <v>0.14597074299999999</v>
      </c>
      <c r="S8502">
        <v>0.19660620200000001</v>
      </c>
      <c r="T8502">
        <v>0.65742305400000001</v>
      </c>
      <c r="U8502">
        <v>0.27</v>
      </c>
      <c r="V8502">
        <v>1.2</v>
      </c>
      <c r="W8502">
        <f>COUNTIF(Table1[[#This Row],[Al2O3]:[TiO2]],0)</f>
        <v>2</v>
      </c>
      <c r="X8502">
        <f>Table1[[#This Row],[K2O]]+Table1[[#This Row],[Li2O]]+Table1[[#This Row],[Na2O]]</f>
        <v>0.185</v>
      </c>
      <c r="Y8502">
        <f>Table1[[#This Row],[B2O3]]+Table1[[#This Row],[K2O]]+Table1[[#This Row],[Li2O]]+Table1[[#This Row],[Na2O]]</f>
        <v>0.33999999999999997</v>
      </c>
      <c r="Z8502" s="2">
        <f>Table1[[#This Row],[B2O3]]+Table1[[#This Row],[CaO]]+Table1[[#This Row],[K2O]]+Table1[[#This Row],[Li2O]]+Table1[[#This Row],[Na2O]]</f>
        <v>0.33999999999999997</v>
      </c>
      <c r="AA8502" s="2">
        <f>Table1[[#This Row],[A+B+AE]]-Table1[[#This Row],[Al2O3]]-Table1[[#This Row],[SiO2]]</f>
        <v>-0.26500000000000001</v>
      </c>
      <c r="AB85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462.84699999999998</v>
      </c>
    </row>
    <row r="8503" spans="1:28" hidden="1" x14ac:dyDescent="0.25">
      <c r="A8503">
        <v>0.22500000000000001</v>
      </c>
      <c r="B8503">
        <v>0.13</v>
      </c>
      <c r="C8503">
        <v>1.4999999999999999E-2</v>
      </c>
      <c r="D8503">
        <v>0</v>
      </c>
      <c r="E8503">
        <v>2.5000000000000001E-2</v>
      </c>
      <c r="F8503">
        <v>0.01</v>
      </c>
      <c r="G8503">
        <v>0.01</v>
      </c>
      <c r="H8503">
        <v>0.13500000000000001</v>
      </c>
      <c r="I8503">
        <v>0.45</v>
      </c>
      <c r="J8503">
        <v>0</v>
      </c>
      <c r="K8503">
        <v>0.55555555599999995</v>
      </c>
      <c r="L8503">
        <v>0.55473353599999997</v>
      </c>
      <c r="M8503">
        <v>4.4469112999999998E-2</v>
      </c>
      <c r="N8503">
        <v>0.145812103</v>
      </c>
      <c r="O8503">
        <v>0.213293392</v>
      </c>
      <c r="P8503">
        <v>0.640894505</v>
      </c>
      <c r="Q8503">
        <v>9.7335990000000008E-3</v>
      </c>
      <c r="R8503">
        <v>0.133666493</v>
      </c>
      <c r="S8503">
        <v>0.208999034</v>
      </c>
      <c r="T8503">
        <v>0.65733447300000003</v>
      </c>
      <c r="U8503">
        <v>0.25</v>
      </c>
      <c r="V8503">
        <v>1.551724138</v>
      </c>
      <c r="W8503">
        <f>COUNTIF(Table1[[#This Row],[Al2O3]:[TiO2]],0)</f>
        <v>2</v>
      </c>
      <c r="X8503">
        <f>Table1[[#This Row],[K2O]]+Table1[[#This Row],[Li2O]]+Table1[[#This Row],[Na2O]]</f>
        <v>0.155</v>
      </c>
      <c r="Y8503">
        <f>Table1[[#This Row],[B2O3]]+Table1[[#This Row],[K2O]]+Table1[[#This Row],[Li2O]]+Table1[[#This Row],[Na2O]]</f>
        <v>0.28500000000000003</v>
      </c>
      <c r="Z8503" s="2">
        <f>Table1[[#This Row],[B2O3]]+Table1[[#This Row],[CaO]]+Table1[[#This Row],[K2O]]+Table1[[#This Row],[Li2O]]+Table1[[#This Row],[Na2O]]</f>
        <v>0.30000000000000004</v>
      </c>
      <c r="AA8503" s="2">
        <f>Table1[[#This Row],[A+B+AE]]-Table1[[#This Row],[Al2O3]]-Table1[[#This Row],[SiO2]]</f>
        <v>-0.375</v>
      </c>
      <c r="AB85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522.92100000000005</v>
      </c>
    </row>
    <row r="8504" spans="1:28" hidden="1" x14ac:dyDescent="0.25">
      <c r="A8504">
        <v>0.21</v>
      </c>
      <c r="B8504">
        <v>0.16</v>
      </c>
      <c r="C8504">
        <v>0</v>
      </c>
      <c r="D8504">
        <v>2.5000000000000001E-3</v>
      </c>
      <c r="E8504">
        <v>0.03</v>
      </c>
      <c r="F8504">
        <v>0</v>
      </c>
      <c r="G8504">
        <v>0.04</v>
      </c>
      <c r="H8504">
        <v>0.13</v>
      </c>
      <c r="I8504">
        <v>0.38</v>
      </c>
      <c r="J8504">
        <v>4.7500000000000001E-2</v>
      </c>
      <c r="K8504">
        <v>0.52777777800000003</v>
      </c>
      <c r="L8504">
        <v>0.56921152600000002</v>
      </c>
      <c r="M8504">
        <v>2.8966526999999999E-2</v>
      </c>
      <c r="N8504">
        <v>0.16473621399999999</v>
      </c>
      <c r="O8504">
        <v>0.20202408899999999</v>
      </c>
      <c r="P8504">
        <v>0.63323969700000005</v>
      </c>
      <c r="Q8504">
        <v>1.1938459999999999E-3</v>
      </c>
      <c r="R8504">
        <v>0.146834205</v>
      </c>
      <c r="S8504">
        <v>0.19750949900000001</v>
      </c>
      <c r="T8504">
        <v>0.65565629599999997</v>
      </c>
      <c r="U8504">
        <v>0.27</v>
      </c>
      <c r="V8504">
        <v>1.2352941180000001</v>
      </c>
      <c r="W8504">
        <f>COUNTIF(Table1[[#This Row],[Al2O3]:[TiO2]],0)</f>
        <v>2</v>
      </c>
      <c r="X8504">
        <f>Table1[[#This Row],[K2O]]+Table1[[#This Row],[Li2O]]+Table1[[#This Row],[Na2O]]</f>
        <v>0.17</v>
      </c>
      <c r="Y8504">
        <f>Table1[[#This Row],[B2O3]]+Table1[[#This Row],[K2O]]+Table1[[#This Row],[Li2O]]+Table1[[#This Row],[Na2O]]</f>
        <v>0.33</v>
      </c>
      <c r="Z8504" s="2">
        <f>Table1[[#This Row],[B2O3]]+Table1[[#This Row],[CaO]]+Table1[[#This Row],[K2O]]+Table1[[#This Row],[Li2O]]+Table1[[#This Row],[Na2O]]</f>
        <v>0.33</v>
      </c>
      <c r="AA8504" s="2">
        <f>Table1[[#This Row],[A+B+AE]]-Table1[[#This Row],[Al2O3]]-Table1[[#This Row],[SiO2]]</f>
        <v>-0.26</v>
      </c>
      <c r="AB85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474.07700000000011</v>
      </c>
    </row>
    <row r="8505" spans="1:28" hidden="1" x14ac:dyDescent="0.25">
      <c r="A8505">
        <v>0.22500000000000001</v>
      </c>
      <c r="B8505">
        <v>0.17</v>
      </c>
      <c r="C8505">
        <v>2.5000000000000001E-2</v>
      </c>
      <c r="D8505">
        <v>0</v>
      </c>
      <c r="E8505">
        <v>0.02</v>
      </c>
      <c r="F8505">
        <v>0</v>
      </c>
      <c r="G8505">
        <v>3.5000000000000003E-2</v>
      </c>
      <c r="H8505">
        <v>0.13500000000000001</v>
      </c>
      <c r="I8505">
        <v>0.36499999999999999</v>
      </c>
      <c r="J8505">
        <v>2.5000000000000001E-2</v>
      </c>
      <c r="K8505">
        <v>0.50344827599999997</v>
      </c>
      <c r="L8505">
        <v>0.56705293899999998</v>
      </c>
      <c r="M8505">
        <v>1.9700802999999999E-2</v>
      </c>
      <c r="N8505">
        <v>0.16794596000000001</v>
      </c>
      <c r="O8505">
        <v>0.21138868299999999</v>
      </c>
      <c r="P8505">
        <v>0.620665358</v>
      </c>
      <c r="Q8505">
        <v>-6.3208020000000004E-3</v>
      </c>
      <c r="R8505">
        <v>0.14861606699999999</v>
      </c>
      <c r="S8505">
        <v>0.206659962</v>
      </c>
      <c r="T8505">
        <v>0.64472397100000001</v>
      </c>
      <c r="U8505">
        <v>0.25</v>
      </c>
      <c r="V8505">
        <v>1.3235294120000001</v>
      </c>
      <c r="W8505">
        <f>COUNTIF(Table1[[#This Row],[Al2O3]:[TiO2]],0)</f>
        <v>2</v>
      </c>
      <c r="X8505">
        <f>Table1[[#This Row],[K2O]]+Table1[[#This Row],[Li2O]]+Table1[[#This Row],[Na2O]]</f>
        <v>0.17</v>
      </c>
      <c r="Y8505">
        <f>Table1[[#This Row],[B2O3]]+Table1[[#This Row],[K2O]]+Table1[[#This Row],[Li2O]]+Table1[[#This Row],[Na2O]]</f>
        <v>0.34</v>
      </c>
      <c r="Z8505" s="2">
        <f>Table1[[#This Row],[B2O3]]+Table1[[#This Row],[CaO]]+Table1[[#This Row],[K2O]]+Table1[[#This Row],[Li2O]]+Table1[[#This Row],[Na2O]]</f>
        <v>0.36499999999999999</v>
      </c>
      <c r="AA8505" s="2">
        <f>Table1[[#This Row],[A+B+AE]]-Table1[[#This Row],[Al2O3]]-Table1[[#This Row],[SiO2]]</f>
        <v>-0.22500000000000001</v>
      </c>
      <c r="AB85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482.78300000000013</v>
      </c>
    </row>
    <row r="8506" spans="1:28" hidden="1" x14ac:dyDescent="0.25">
      <c r="A8506">
        <v>0.25</v>
      </c>
      <c r="B8506">
        <v>0.17</v>
      </c>
      <c r="C8506">
        <v>0.03</v>
      </c>
      <c r="D8506">
        <v>0</v>
      </c>
      <c r="E8506">
        <v>0.03</v>
      </c>
      <c r="F8506">
        <v>0.01</v>
      </c>
      <c r="G8506">
        <v>0</v>
      </c>
      <c r="H8506">
        <v>0.14499999999999999</v>
      </c>
      <c r="I8506">
        <v>0.35</v>
      </c>
      <c r="J8506">
        <v>1.4999999999999999E-2</v>
      </c>
      <c r="K8506">
        <v>0.46979865799999998</v>
      </c>
      <c r="L8506">
        <v>0.56440644200000001</v>
      </c>
      <c r="M8506">
        <v>2.7080739999999999E-2</v>
      </c>
      <c r="N8506">
        <v>0.150046501</v>
      </c>
      <c r="O8506">
        <v>0.23725017600000001</v>
      </c>
      <c r="P8506">
        <v>0.61270332299999997</v>
      </c>
      <c r="Q8506">
        <v>-6.3047279999999999E-3</v>
      </c>
      <c r="R8506">
        <v>0.13779585499999999</v>
      </c>
      <c r="S8506">
        <v>0.23005852700000001</v>
      </c>
      <c r="T8506">
        <v>0.63214561800000002</v>
      </c>
      <c r="U8506">
        <v>0.25</v>
      </c>
      <c r="V8506">
        <v>1.724137931</v>
      </c>
      <c r="W8506">
        <f>COUNTIF(Table1[[#This Row],[Al2O3]:[TiO2]],0)</f>
        <v>2</v>
      </c>
      <c r="X8506">
        <f>Table1[[#This Row],[K2O]]+Table1[[#This Row],[Li2O]]+Table1[[#This Row],[Na2O]]</f>
        <v>0.155</v>
      </c>
      <c r="Y8506">
        <f>Table1[[#This Row],[B2O3]]+Table1[[#This Row],[K2O]]+Table1[[#This Row],[Li2O]]+Table1[[#This Row],[Na2O]]</f>
        <v>0.32500000000000001</v>
      </c>
      <c r="Z8506" s="2">
        <f>Table1[[#This Row],[B2O3]]+Table1[[#This Row],[CaO]]+Table1[[#This Row],[K2O]]+Table1[[#This Row],[Li2O]]+Table1[[#This Row],[Na2O]]</f>
        <v>0.35499999999999998</v>
      </c>
      <c r="AA8506" s="2">
        <f>Table1[[#This Row],[A+B+AE]]-Table1[[#This Row],[Al2O3]]-Table1[[#This Row],[SiO2]]</f>
        <v>-0.245</v>
      </c>
      <c r="AB85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520.24849999999992</v>
      </c>
    </row>
    <row r="8507" spans="1:28" hidden="1" x14ac:dyDescent="0.25">
      <c r="A8507">
        <v>0.245</v>
      </c>
      <c r="B8507">
        <v>0.16</v>
      </c>
      <c r="C8507">
        <v>1.4999999999999999E-2</v>
      </c>
      <c r="D8507">
        <v>0</v>
      </c>
      <c r="E8507">
        <v>0.02</v>
      </c>
      <c r="F8507">
        <v>2.5000000000000001E-3</v>
      </c>
      <c r="G8507">
        <v>0</v>
      </c>
      <c r="H8507">
        <v>0.15</v>
      </c>
      <c r="I8507">
        <v>0.39</v>
      </c>
      <c r="J8507">
        <v>1.7500000000000002E-2</v>
      </c>
      <c r="K8507">
        <v>0.49681528699999999</v>
      </c>
      <c r="L8507">
        <v>0.55775756899999995</v>
      </c>
      <c r="M8507">
        <v>3.6581163999999999E-2</v>
      </c>
      <c r="N8507">
        <v>0.14556239600000001</v>
      </c>
      <c r="O8507">
        <v>0.229224753</v>
      </c>
      <c r="P8507">
        <v>0.62521285199999999</v>
      </c>
      <c r="Q8507">
        <v>-2.2663990000000001E-3</v>
      </c>
      <c r="R8507">
        <v>0.13795507400000001</v>
      </c>
      <c r="S8507">
        <v>0.22182183599999999</v>
      </c>
      <c r="T8507">
        <v>0.64022308900000002</v>
      </c>
      <c r="U8507">
        <v>0.255</v>
      </c>
      <c r="V8507">
        <v>1.6333333329999999</v>
      </c>
      <c r="W8507">
        <f>COUNTIF(Table1[[#This Row],[Al2O3]:[TiO2]],0)</f>
        <v>2</v>
      </c>
      <c r="X8507">
        <f>Table1[[#This Row],[K2O]]+Table1[[#This Row],[Li2O]]+Table1[[#This Row],[Na2O]]</f>
        <v>0.1525</v>
      </c>
      <c r="Y8507">
        <f>Table1[[#This Row],[B2O3]]+Table1[[#This Row],[K2O]]+Table1[[#This Row],[Li2O]]+Table1[[#This Row],[Na2O]]</f>
        <v>0.3125</v>
      </c>
      <c r="Z8507" s="2">
        <f>Table1[[#This Row],[B2O3]]+Table1[[#This Row],[CaO]]+Table1[[#This Row],[K2O]]+Table1[[#This Row],[Li2O]]+Table1[[#This Row],[Na2O]]</f>
        <v>0.32750000000000001</v>
      </c>
      <c r="AA8507" s="2">
        <f>Table1[[#This Row],[A+B+AE]]-Table1[[#This Row],[Al2O3]]-Table1[[#This Row],[SiO2]]</f>
        <v>-0.3075</v>
      </c>
      <c r="AB85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524.47149999999999</v>
      </c>
    </row>
    <row r="8508" spans="1:28" hidden="1" x14ac:dyDescent="0.25">
      <c r="A8508">
        <v>0.24</v>
      </c>
      <c r="B8508">
        <v>0.13</v>
      </c>
      <c r="C8508">
        <v>2.5000000000000001E-2</v>
      </c>
      <c r="D8508">
        <v>0</v>
      </c>
      <c r="E8508">
        <v>3.5000000000000003E-2</v>
      </c>
      <c r="F8508">
        <v>0.01</v>
      </c>
      <c r="G8508">
        <v>5.0000000000000001E-3</v>
      </c>
      <c r="H8508">
        <v>0.14000000000000001</v>
      </c>
      <c r="I8508">
        <v>0.41499999999999998</v>
      </c>
      <c r="J8508">
        <v>0</v>
      </c>
      <c r="K8508">
        <v>0.52201257899999998</v>
      </c>
      <c r="L8508">
        <v>0.56250724699999999</v>
      </c>
      <c r="M8508">
        <v>2.8832653E-2</v>
      </c>
      <c r="N8508">
        <v>0.151021391</v>
      </c>
      <c r="O8508">
        <v>0.23125843099999999</v>
      </c>
      <c r="P8508">
        <v>0.61772017700000004</v>
      </c>
      <c r="Q8508">
        <v>-5.8119649999999997E-3</v>
      </c>
      <c r="R8508">
        <v>0.138898455</v>
      </c>
      <c r="S8508">
        <v>0.226441797</v>
      </c>
      <c r="T8508">
        <v>0.63465974800000002</v>
      </c>
      <c r="U8508">
        <v>0.26500000000000001</v>
      </c>
      <c r="V8508">
        <v>1.6551724139999999</v>
      </c>
      <c r="W8508">
        <f>COUNTIF(Table1[[#This Row],[Al2O3]:[TiO2]],0)</f>
        <v>2</v>
      </c>
      <c r="X8508">
        <f>Table1[[#This Row],[K2O]]+Table1[[#This Row],[Li2O]]+Table1[[#This Row],[Na2O]]</f>
        <v>0.15500000000000003</v>
      </c>
      <c r="Y8508">
        <f>Table1[[#This Row],[B2O3]]+Table1[[#This Row],[K2O]]+Table1[[#This Row],[Li2O]]+Table1[[#This Row],[Na2O]]</f>
        <v>0.28500000000000003</v>
      </c>
      <c r="Z8508" s="2">
        <f>Table1[[#This Row],[B2O3]]+Table1[[#This Row],[CaO]]+Table1[[#This Row],[K2O]]+Table1[[#This Row],[Li2O]]+Table1[[#This Row],[Na2O]]</f>
        <v>0.31000000000000005</v>
      </c>
      <c r="AA8508" s="2">
        <f>Table1[[#This Row],[A+B+AE]]-Table1[[#This Row],[Al2O3]]-Table1[[#This Row],[SiO2]]</f>
        <v>-0.34499999999999992</v>
      </c>
      <c r="AB85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522.89750000000004</v>
      </c>
    </row>
    <row r="8509" spans="1:28" hidden="1" x14ac:dyDescent="0.25">
      <c r="A8509">
        <v>0.22</v>
      </c>
      <c r="B8509">
        <v>0.16500000000000001</v>
      </c>
      <c r="C8509">
        <v>5.0000000000000001E-3</v>
      </c>
      <c r="D8509">
        <v>0</v>
      </c>
      <c r="E8509">
        <v>0.04</v>
      </c>
      <c r="F8509">
        <v>0</v>
      </c>
      <c r="G8509">
        <v>4.4999999999999998E-2</v>
      </c>
      <c r="H8509">
        <v>0.125</v>
      </c>
      <c r="I8509">
        <v>0.375</v>
      </c>
      <c r="J8509">
        <v>2.5000000000000001E-2</v>
      </c>
      <c r="K8509">
        <v>0.52083333300000001</v>
      </c>
      <c r="L8509">
        <v>0.56503661999999999</v>
      </c>
      <c r="M8509">
        <v>2.5947609999999999E-2</v>
      </c>
      <c r="N8509">
        <v>0.16393567000000001</v>
      </c>
      <c r="O8509">
        <v>0.20855749300000001</v>
      </c>
      <c r="P8509">
        <v>0.62750683699999998</v>
      </c>
      <c r="Q8509">
        <v>3.2518199999999998E-4</v>
      </c>
      <c r="R8509">
        <v>0.14405335999999999</v>
      </c>
      <c r="S8509">
        <v>0.204232249</v>
      </c>
      <c r="T8509">
        <v>0.65171439099999995</v>
      </c>
      <c r="U8509">
        <v>0.25</v>
      </c>
      <c r="V8509">
        <v>1.294117647</v>
      </c>
      <c r="W8509">
        <f>COUNTIF(Table1[[#This Row],[Al2O3]:[TiO2]],0)</f>
        <v>2</v>
      </c>
      <c r="X8509">
        <f>Table1[[#This Row],[K2O]]+Table1[[#This Row],[Li2O]]+Table1[[#This Row],[Na2O]]</f>
        <v>0.16999999999999998</v>
      </c>
      <c r="Y8509">
        <f>Table1[[#This Row],[B2O3]]+Table1[[#This Row],[K2O]]+Table1[[#This Row],[Li2O]]+Table1[[#This Row],[Na2O]]</f>
        <v>0.33500000000000002</v>
      </c>
      <c r="Z8509" s="2">
        <f>Table1[[#This Row],[B2O3]]+Table1[[#This Row],[CaO]]+Table1[[#This Row],[K2O]]+Table1[[#This Row],[Li2O]]+Table1[[#This Row],[Na2O]]</f>
        <v>0.34</v>
      </c>
      <c r="AA8509" s="2">
        <f>Table1[[#This Row],[A+B+AE]]-Table1[[#This Row],[Al2O3]]-Table1[[#This Row],[SiO2]]</f>
        <v>-0.255</v>
      </c>
      <c r="AB85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473.65300000000002</v>
      </c>
    </row>
    <row r="8510" spans="1:28" hidden="1" x14ac:dyDescent="0.25">
      <c r="A8510">
        <v>0.23499999999999999</v>
      </c>
      <c r="B8510">
        <v>0.14499999999999999</v>
      </c>
      <c r="C8510">
        <v>1.4999999999999999E-2</v>
      </c>
      <c r="D8510">
        <v>0</v>
      </c>
      <c r="E8510">
        <v>0.02</v>
      </c>
      <c r="F8510">
        <v>0</v>
      </c>
      <c r="G8510">
        <v>3.5000000000000003E-2</v>
      </c>
      <c r="H8510">
        <v>0.14000000000000001</v>
      </c>
      <c r="I8510">
        <v>0.40500000000000003</v>
      </c>
      <c r="J8510">
        <v>5.0000000000000001E-3</v>
      </c>
      <c r="K8510">
        <v>0.51923076999999995</v>
      </c>
      <c r="L8510">
        <v>0.56288658000000003</v>
      </c>
      <c r="M8510">
        <v>1.46736E-2</v>
      </c>
      <c r="N8510">
        <v>0.16842135</v>
      </c>
      <c r="O8510">
        <v>0.21904376</v>
      </c>
      <c r="P8510">
        <v>0.61253489999999999</v>
      </c>
      <c r="Q8510">
        <v>-1.4227109999999999E-2</v>
      </c>
      <c r="R8510">
        <v>0.15121978</v>
      </c>
      <c r="S8510">
        <v>0.21508032999999999</v>
      </c>
      <c r="T8510">
        <v>0.63369989000000004</v>
      </c>
      <c r="U8510">
        <v>0.27</v>
      </c>
      <c r="V8510">
        <v>1.34285714</v>
      </c>
      <c r="W8510">
        <f>COUNTIF(Table1[[#This Row],[Al2O3]:[TiO2]],0)</f>
        <v>2</v>
      </c>
      <c r="X8510">
        <f>Table1[[#This Row],[K2O]]+Table1[[#This Row],[Li2O]]+Table1[[#This Row],[Na2O]]</f>
        <v>0.17500000000000002</v>
      </c>
      <c r="Y8510">
        <f>Table1[[#This Row],[B2O3]]+Table1[[#This Row],[K2O]]+Table1[[#This Row],[Li2O]]+Table1[[#This Row],[Na2O]]</f>
        <v>0.32</v>
      </c>
      <c r="Z8510" s="2">
        <f>Table1[[#This Row],[B2O3]]+Table1[[#This Row],[CaO]]+Table1[[#This Row],[K2O]]+Table1[[#This Row],[Li2O]]+Table1[[#This Row],[Na2O]]</f>
        <v>0.33499999999999996</v>
      </c>
      <c r="AA8510" s="2">
        <f>Table1[[#This Row],[A+B+AE]]-Table1[[#This Row],[Al2O3]]-Table1[[#This Row],[SiO2]]</f>
        <v>-0.30500000000000005</v>
      </c>
      <c r="AB85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488.58150000000001</v>
      </c>
    </row>
    <row r="8511" spans="1:28" hidden="1" x14ac:dyDescent="0.25">
      <c r="A8511">
        <v>0.22</v>
      </c>
      <c r="B8511">
        <v>0.15</v>
      </c>
      <c r="C8511">
        <v>0.01</v>
      </c>
      <c r="D8511">
        <v>0</v>
      </c>
      <c r="E8511">
        <v>0.04</v>
      </c>
      <c r="F8511">
        <v>0</v>
      </c>
      <c r="G8511">
        <v>4.4999999999999998E-2</v>
      </c>
      <c r="H8511">
        <v>0.13</v>
      </c>
      <c r="I8511">
        <v>0.38500000000000001</v>
      </c>
      <c r="J8511">
        <v>0.02</v>
      </c>
      <c r="K8511">
        <v>0.52380952400000003</v>
      </c>
      <c r="L8511">
        <v>0.56886707800000003</v>
      </c>
      <c r="M8511">
        <v>1.6024855000000001E-2</v>
      </c>
      <c r="N8511">
        <v>0.17168509000000001</v>
      </c>
      <c r="O8511">
        <v>0.21046287499999999</v>
      </c>
      <c r="P8511">
        <v>0.61785203499999997</v>
      </c>
      <c r="Q8511">
        <v>-9.621437E-3</v>
      </c>
      <c r="R8511">
        <v>0.151387472</v>
      </c>
      <c r="S8511">
        <v>0.20690984800000001</v>
      </c>
      <c r="T8511">
        <v>0.64170267999999997</v>
      </c>
      <c r="U8511">
        <v>0.26500000000000001</v>
      </c>
      <c r="V8511">
        <v>1.2571428570000001</v>
      </c>
      <c r="W8511">
        <f>COUNTIF(Table1[[#This Row],[Al2O3]:[TiO2]],0)</f>
        <v>2</v>
      </c>
      <c r="X8511">
        <f>Table1[[#This Row],[K2O]]+Table1[[#This Row],[Li2O]]+Table1[[#This Row],[Na2O]]</f>
        <v>0.17499999999999999</v>
      </c>
      <c r="Y8511">
        <f>Table1[[#This Row],[B2O3]]+Table1[[#This Row],[K2O]]+Table1[[#This Row],[Li2O]]+Table1[[#This Row],[Na2O]]</f>
        <v>0.32500000000000001</v>
      </c>
      <c r="Z8511" s="2">
        <f>Table1[[#This Row],[B2O3]]+Table1[[#This Row],[CaO]]+Table1[[#This Row],[K2O]]+Table1[[#This Row],[Li2O]]+Table1[[#This Row],[Na2O]]</f>
        <v>0.33500000000000002</v>
      </c>
      <c r="AA8511" s="2">
        <f>Table1[[#This Row],[A+B+AE]]-Table1[[#This Row],[Al2O3]]-Table1[[#This Row],[SiO2]]</f>
        <v>-0.27</v>
      </c>
      <c r="AB85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473.00199999999984</v>
      </c>
    </row>
    <row r="8512" spans="1:28" hidden="1" x14ac:dyDescent="0.25">
      <c r="A8512">
        <v>0.245</v>
      </c>
      <c r="B8512">
        <v>0.19500000000000001</v>
      </c>
      <c r="C8512">
        <v>5.0000000000000001E-3</v>
      </c>
      <c r="D8512">
        <v>0</v>
      </c>
      <c r="E8512">
        <v>0.03</v>
      </c>
      <c r="F8512">
        <v>0</v>
      </c>
      <c r="G8512">
        <v>1.4999999999999999E-2</v>
      </c>
      <c r="H8512">
        <v>0.15</v>
      </c>
      <c r="I8512">
        <v>0.32500000000000001</v>
      </c>
      <c r="J8512">
        <v>3.5000000000000003E-2</v>
      </c>
      <c r="K8512">
        <v>0.45138888900000002</v>
      </c>
      <c r="L8512">
        <v>0.56334513500000005</v>
      </c>
      <c r="M8512">
        <v>2.5585192E-2</v>
      </c>
      <c r="N8512">
        <v>0.15518931699999999</v>
      </c>
      <c r="O8512">
        <v>0.22767295000000001</v>
      </c>
      <c r="P8512">
        <v>0.61713773299999997</v>
      </c>
      <c r="Q8512">
        <v>-7.8686320000000004E-3</v>
      </c>
      <c r="R8512">
        <v>0.14375489599999999</v>
      </c>
      <c r="S8512">
        <v>0.21932278499999999</v>
      </c>
      <c r="T8512">
        <v>0.63692231899999996</v>
      </c>
      <c r="U8512">
        <v>0.25</v>
      </c>
      <c r="V8512">
        <v>1.4848484850000001</v>
      </c>
      <c r="W8512">
        <f>COUNTIF(Table1[[#This Row],[Al2O3]:[TiO2]],0)</f>
        <v>2</v>
      </c>
      <c r="X8512">
        <f>Table1[[#This Row],[K2O]]+Table1[[#This Row],[Li2O]]+Table1[[#This Row],[Na2O]]</f>
        <v>0.16499999999999998</v>
      </c>
      <c r="Y8512">
        <f>Table1[[#This Row],[B2O3]]+Table1[[#This Row],[K2O]]+Table1[[#This Row],[Li2O]]+Table1[[#This Row],[Na2O]]</f>
        <v>0.36</v>
      </c>
      <c r="Z8512" s="2">
        <f>Table1[[#This Row],[B2O3]]+Table1[[#This Row],[CaO]]+Table1[[#This Row],[K2O]]+Table1[[#This Row],[Li2O]]+Table1[[#This Row],[Na2O]]</f>
        <v>0.36499999999999999</v>
      </c>
      <c r="AA8512" s="2">
        <f>Table1[[#This Row],[A+B+AE]]-Table1[[#This Row],[Al2O3]]-Table1[[#This Row],[SiO2]]</f>
        <v>-0.20500000000000002</v>
      </c>
      <c r="AB85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497.85349999999994</v>
      </c>
    </row>
    <row r="8513" spans="1:28" hidden="1" x14ac:dyDescent="0.25">
      <c r="A8513">
        <v>0.25</v>
      </c>
      <c r="B8513">
        <v>0.17</v>
      </c>
      <c r="C8513">
        <v>0.04</v>
      </c>
      <c r="D8513">
        <v>5.0000000000000001E-3</v>
      </c>
      <c r="E8513">
        <v>3.5000000000000003E-2</v>
      </c>
      <c r="F8513">
        <v>0</v>
      </c>
      <c r="G8513">
        <v>0.02</v>
      </c>
      <c r="H8513">
        <v>0.14499999999999999</v>
      </c>
      <c r="I8513">
        <v>0.33500000000000002</v>
      </c>
      <c r="J8513">
        <v>0</v>
      </c>
      <c r="K8513">
        <v>0.45890410999999998</v>
      </c>
      <c r="L8513">
        <v>0.56900257200000004</v>
      </c>
      <c r="M8513">
        <v>5.5917060000000001E-3</v>
      </c>
      <c r="N8513">
        <v>0.16806325799999999</v>
      </c>
      <c r="O8513">
        <v>0.23617658499999999</v>
      </c>
      <c r="P8513">
        <v>0.59576015800000004</v>
      </c>
      <c r="Q8513">
        <v>-2.2729277999999999E-2</v>
      </c>
      <c r="R8513">
        <v>0.15131821200000001</v>
      </c>
      <c r="S8513">
        <v>0.23013476699999999</v>
      </c>
      <c r="T8513">
        <v>0.61854702100000003</v>
      </c>
      <c r="U8513">
        <v>0.25</v>
      </c>
      <c r="V8513">
        <v>1.5151515149999999</v>
      </c>
      <c r="W8513">
        <f>COUNTIF(Table1[[#This Row],[Al2O3]:[TiO2]],0)</f>
        <v>2</v>
      </c>
      <c r="X8513">
        <f>Table1[[#This Row],[K2O]]+Table1[[#This Row],[Li2O]]+Table1[[#This Row],[Na2O]]</f>
        <v>0.16499999999999998</v>
      </c>
      <c r="Y8513">
        <f>Table1[[#This Row],[B2O3]]+Table1[[#This Row],[K2O]]+Table1[[#This Row],[Li2O]]+Table1[[#This Row],[Na2O]]</f>
        <v>0.33499999999999996</v>
      </c>
      <c r="Z8513" s="2">
        <f>Table1[[#This Row],[B2O3]]+Table1[[#This Row],[CaO]]+Table1[[#This Row],[K2O]]+Table1[[#This Row],[Li2O]]+Table1[[#This Row],[Na2O]]</f>
        <v>0.375</v>
      </c>
      <c r="AA8513" s="2">
        <f>Table1[[#This Row],[A+B+AE]]-Table1[[#This Row],[Al2O3]]-Table1[[#This Row],[SiO2]]</f>
        <v>-0.21000000000000002</v>
      </c>
      <c r="AB85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497.46900000000005</v>
      </c>
    </row>
    <row r="8514" spans="1:28" hidden="1" x14ac:dyDescent="0.25">
      <c r="A8514">
        <v>0.23</v>
      </c>
      <c r="B8514">
        <v>0.18</v>
      </c>
      <c r="C8514">
        <v>0</v>
      </c>
      <c r="D8514">
        <v>0</v>
      </c>
      <c r="E8514">
        <v>0.04</v>
      </c>
      <c r="F8514">
        <v>2.5000000000000001E-3</v>
      </c>
      <c r="G8514">
        <v>0.03</v>
      </c>
      <c r="H8514">
        <v>0.13500000000000001</v>
      </c>
      <c r="I8514">
        <v>0.34</v>
      </c>
      <c r="J8514">
        <v>4.2500000000000003E-2</v>
      </c>
      <c r="K8514">
        <v>0.48226950400000002</v>
      </c>
      <c r="L8514">
        <v>0.56789465900000002</v>
      </c>
      <c r="M8514">
        <v>2.5697258000000001E-2</v>
      </c>
      <c r="N8514">
        <v>0.15896849800000001</v>
      </c>
      <c r="O8514">
        <v>0.21906326600000001</v>
      </c>
      <c r="P8514">
        <v>0.62196823599999995</v>
      </c>
      <c r="Q8514">
        <v>-3.263644E-3</v>
      </c>
      <c r="R8514">
        <v>0.14296018899999999</v>
      </c>
      <c r="S8514">
        <v>0.212697092</v>
      </c>
      <c r="T8514">
        <v>0.64434272000000004</v>
      </c>
      <c r="U8514">
        <v>0.26</v>
      </c>
      <c r="V8514">
        <v>1.393939394</v>
      </c>
      <c r="W8514">
        <f>COUNTIF(Table1[[#This Row],[Al2O3]:[TiO2]],0)</f>
        <v>2</v>
      </c>
      <c r="X8514">
        <f>Table1[[#This Row],[K2O]]+Table1[[#This Row],[Li2O]]+Table1[[#This Row],[Na2O]]</f>
        <v>0.16750000000000001</v>
      </c>
      <c r="Y8514">
        <f>Table1[[#This Row],[B2O3]]+Table1[[#This Row],[K2O]]+Table1[[#This Row],[Li2O]]+Table1[[#This Row],[Na2O]]</f>
        <v>0.34750000000000003</v>
      </c>
      <c r="Z8514" s="2">
        <f>Table1[[#This Row],[B2O3]]+Table1[[#This Row],[CaO]]+Table1[[#This Row],[K2O]]+Table1[[#This Row],[Li2O]]+Table1[[#This Row],[Na2O]]</f>
        <v>0.34750000000000003</v>
      </c>
      <c r="AA8514" s="2">
        <f>Table1[[#This Row],[A+B+AE]]-Table1[[#This Row],[Al2O3]]-Table1[[#This Row],[SiO2]]</f>
        <v>-0.2225</v>
      </c>
      <c r="AB85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482.25450000000001</v>
      </c>
    </row>
    <row r="8515" spans="1:28" hidden="1" x14ac:dyDescent="0.25">
      <c r="A8515">
        <v>0.185</v>
      </c>
      <c r="B8515">
        <v>0.105</v>
      </c>
      <c r="C8515">
        <v>0.04</v>
      </c>
      <c r="D8515">
        <v>0</v>
      </c>
      <c r="E8515">
        <v>0.04</v>
      </c>
      <c r="F8515">
        <v>0.01</v>
      </c>
      <c r="G8515">
        <v>5.5E-2</v>
      </c>
      <c r="H8515">
        <v>0.115</v>
      </c>
      <c r="I8515">
        <v>0.45</v>
      </c>
      <c r="J8515">
        <v>0</v>
      </c>
      <c r="K8515">
        <v>0.6</v>
      </c>
      <c r="L8515">
        <v>0.57522039000000003</v>
      </c>
      <c r="M8515">
        <v>1.7150114000000001E-2</v>
      </c>
      <c r="N8515">
        <v>0.186861002</v>
      </c>
      <c r="O8515">
        <v>0.18399172499999999</v>
      </c>
      <c r="P8515">
        <v>0.62914727299999995</v>
      </c>
      <c r="Q8515">
        <v>-2.055145E-3</v>
      </c>
      <c r="R8515">
        <v>0.157180773</v>
      </c>
      <c r="S8515">
        <v>0.184936197</v>
      </c>
      <c r="T8515">
        <v>0.65788303000000004</v>
      </c>
      <c r="U8515">
        <v>0.26</v>
      </c>
      <c r="V8515">
        <v>1.088235294</v>
      </c>
      <c r="W8515">
        <f>COUNTIF(Table1[[#This Row],[Al2O3]:[TiO2]],0)</f>
        <v>2</v>
      </c>
      <c r="X8515">
        <f>Table1[[#This Row],[K2O]]+Table1[[#This Row],[Li2O]]+Table1[[#This Row],[Na2O]]</f>
        <v>0.18</v>
      </c>
      <c r="Y8515">
        <f>Table1[[#This Row],[B2O3]]+Table1[[#This Row],[K2O]]+Table1[[#This Row],[Li2O]]+Table1[[#This Row],[Na2O]]</f>
        <v>0.28499999999999998</v>
      </c>
      <c r="Z8515" s="2">
        <f>Table1[[#This Row],[B2O3]]+Table1[[#This Row],[CaO]]+Table1[[#This Row],[K2O]]+Table1[[#This Row],[Li2O]]+Table1[[#This Row],[Na2O]]</f>
        <v>0.32500000000000001</v>
      </c>
      <c r="AA8515" s="2">
        <f>Table1[[#This Row],[A+B+AE]]-Table1[[#This Row],[Al2O3]]-Table1[[#This Row],[SiO2]]</f>
        <v>-0.31</v>
      </c>
      <c r="AB85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469.97699999999998</v>
      </c>
    </row>
    <row r="8516" spans="1:28" hidden="1" x14ac:dyDescent="0.25">
      <c r="A8516">
        <v>0.21</v>
      </c>
      <c r="B8516">
        <v>0.155</v>
      </c>
      <c r="C8516">
        <v>0</v>
      </c>
      <c r="D8516">
        <v>0</v>
      </c>
      <c r="E8516">
        <v>3.5000000000000003E-2</v>
      </c>
      <c r="F8516">
        <v>7.4999999999999997E-3</v>
      </c>
      <c r="G8516">
        <v>0.04</v>
      </c>
      <c r="H8516">
        <v>0.125</v>
      </c>
      <c r="I8516">
        <v>0.39</v>
      </c>
      <c r="J8516">
        <v>3.7499999999999999E-2</v>
      </c>
      <c r="K8516">
        <v>0.53793103399999997</v>
      </c>
      <c r="L8516">
        <v>0.56752246500000003</v>
      </c>
      <c r="M8516">
        <v>3.0985039999999998E-2</v>
      </c>
      <c r="N8516">
        <v>0.16286066399999999</v>
      </c>
      <c r="O8516">
        <v>0.20217384999999999</v>
      </c>
      <c r="P8516">
        <v>0.63496548600000002</v>
      </c>
      <c r="Q8516">
        <v>5.2008649999999998E-3</v>
      </c>
      <c r="R8516">
        <v>0.142791001</v>
      </c>
      <c r="S8516">
        <v>0.198425822</v>
      </c>
      <c r="T8516">
        <v>0.658783177</v>
      </c>
      <c r="U8516">
        <v>0.26500000000000001</v>
      </c>
      <c r="V8516">
        <v>1.2727272730000001</v>
      </c>
      <c r="W8516">
        <f>COUNTIF(Table1[[#This Row],[Al2O3]:[TiO2]],0)</f>
        <v>2</v>
      </c>
      <c r="X8516">
        <f>Table1[[#This Row],[K2O]]+Table1[[#This Row],[Li2O]]+Table1[[#This Row],[Na2O]]</f>
        <v>0.17249999999999999</v>
      </c>
      <c r="Y8516">
        <f>Table1[[#This Row],[B2O3]]+Table1[[#This Row],[K2O]]+Table1[[#This Row],[Li2O]]+Table1[[#This Row],[Na2O]]</f>
        <v>0.32750000000000001</v>
      </c>
      <c r="Z8516" s="2">
        <f>Table1[[#This Row],[B2O3]]+Table1[[#This Row],[CaO]]+Table1[[#This Row],[K2O]]+Table1[[#This Row],[Li2O]]+Table1[[#This Row],[Na2O]]</f>
        <v>0.32750000000000001</v>
      </c>
      <c r="AA8516" s="2">
        <f>Table1[[#This Row],[A+B+AE]]-Table1[[#This Row],[Al2O3]]-Table1[[#This Row],[SiO2]]</f>
        <v>-0.27249999999999996</v>
      </c>
      <c r="AB85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477.10250000000008</v>
      </c>
    </row>
    <row r="8517" spans="1:28" hidden="1" x14ac:dyDescent="0.25">
      <c r="A8517">
        <v>0.22500000000000001</v>
      </c>
      <c r="B8517">
        <v>0.115</v>
      </c>
      <c r="C8517">
        <v>2.5000000000000001E-2</v>
      </c>
      <c r="D8517">
        <v>5.0000000000000001E-3</v>
      </c>
      <c r="E8517">
        <v>0.04</v>
      </c>
      <c r="F8517">
        <v>0</v>
      </c>
      <c r="G8517">
        <v>1.4999999999999999E-2</v>
      </c>
      <c r="H8517">
        <v>0.14000000000000001</v>
      </c>
      <c r="I8517">
        <v>0.435</v>
      </c>
      <c r="J8517">
        <v>0</v>
      </c>
      <c r="K8517">
        <v>0.54374999999999996</v>
      </c>
      <c r="L8517">
        <v>0.56540230000000002</v>
      </c>
      <c r="M8517">
        <v>2.4655900000000001E-2</v>
      </c>
      <c r="N8517">
        <v>0.15945266</v>
      </c>
      <c r="O8517">
        <v>0.21991448</v>
      </c>
      <c r="P8517">
        <v>0.62063285999999995</v>
      </c>
      <c r="Q8517">
        <v>-1.053947E-2</v>
      </c>
      <c r="R8517">
        <v>0.14759401999999999</v>
      </c>
      <c r="S8517">
        <v>0.21599826999999999</v>
      </c>
      <c r="T8517">
        <v>0.63640770999999996</v>
      </c>
      <c r="U8517">
        <v>0.27</v>
      </c>
      <c r="V8517">
        <v>1.4516129</v>
      </c>
      <c r="W8517">
        <f>COUNTIF(Table1[[#This Row],[Al2O3]:[TiO2]],0)</f>
        <v>2</v>
      </c>
      <c r="X8517">
        <f>Table1[[#This Row],[K2O]]+Table1[[#This Row],[Li2O]]+Table1[[#This Row],[Na2O]]</f>
        <v>0.15500000000000003</v>
      </c>
      <c r="Y8517">
        <f>Table1[[#This Row],[B2O3]]+Table1[[#This Row],[K2O]]+Table1[[#This Row],[Li2O]]+Table1[[#This Row],[Na2O]]</f>
        <v>0.27</v>
      </c>
      <c r="Z8517" s="2">
        <f>Table1[[#This Row],[B2O3]]+Table1[[#This Row],[CaO]]+Table1[[#This Row],[K2O]]+Table1[[#This Row],[Li2O]]+Table1[[#This Row],[Na2O]]</f>
        <v>0.29500000000000004</v>
      </c>
      <c r="AA8517" s="2">
        <f>Table1[[#This Row],[A+B+AE]]-Table1[[#This Row],[Al2O3]]-Table1[[#This Row],[SiO2]]</f>
        <v>-0.36499999999999999</v>
      </c>
      <c r="AB85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512.10350000000005</v>
      </c>
    </row>
    <row r="8518" spans="1:28" hidden="1" x14ac:dyDescent="0.25">
      <c r="A8518">
        <v>0.22</v>
      </c>
      <c r="B8518">
        <v>0.19500000000000001</v>
      </c>
      <c r="C8518">
        <v>0</v>
      </c>
      <c r="D8518">
        <v>2.5000000000000001E-3</v>
      </c>
      <c r="E8518">
        <v>4.4999999999999998E-2</v>
      </c>
      <c r="F8518">
        <v>0</v>
      </c>
      <c r="G8518">
        <v>5.5E-2</v>
      </c>
      <c r="H8518">
        <v>0.13</v>
      </c>
      <c r="I8518">
        <v>0.30499999999999999</v>
      </c>
      <c r="J8518">
        <v>4.7500000000000001E-2</v>
      </c>
      <c r="K8518">
        <v>0.46564885</v>
      </c>
      <c r="L8518">
        <v>0.57501767999999998</v>
      </c>
      <c r="M8518">
        <v>1.000819E-2</v>
      </c>
      <c r="N8518">
        <v>0.17767722</v>
      </c>
      <c r="O8518">
        <v>0.2093623</v>
      </c>
      <c r="P8518">
        <v>0.61296048000000003</v>
      </c>
      <c r="Q8518">
        <v>-1.091817E-2</v>
      </c>
      <c r="R8518">
        <v>0.15399502000000001</v>
      </c>
      <c r="S8518">
        <v>0.20419434</v>
      </c>
      <c r="T8518">
        <v>0.64181065000000004</v>
      </c>
      <c r="U8518">
        <v>0.26</v>
      </c>
      <c r="V8518">
        <v>1.18918919</v>
      </c>
      <c r="W8518">
        <f>COUNTIF(Table1[[#This Row],[Al2O3]:[TiO2]],0)</f>
        <v>2</v>
      </c>
      <c r="X8518">
        <f>Table1[[#This Row],[K2O]]+Table1[[#This Row],[Li2O]]+Table1[[#This Row],[Na2O]]</f>
        <v>0.185</v>
      </c>
      <c r="Y8518">
        <f>Table1[[#This Row],[B2O3]]+Table1[[#This Row],[K2O]]+Table1[[#This Row],[Li2O]]+Table1[[#This Row],[Na2O]]</f>
        <v>0.38</v>
      </c>
      <c r="Z8518" s="2">
        <f>Table1[[#This Row],[B2O3]]+Table1[[#This Row],[CaO]]+Table1[[#This Row],[K2O]]+Table1[[#This Row],[Li2O]]+Table1[[#This Row],[Na2O]]</f>
        <v>0.38</v>
      </c>
      <c r="AA8518" s="2">
        <f>Table1[[#This Row],[A+B+AE]]-Table1[[#This Row],[Al2O3]]-Table1[[#This Row],[SiO2]]</f>
        <v>-0.14499999999999999</v>
      </c>
      <c r="AB85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448.89300000000003</v>
      </c>
    </row>
    <row r="8519" spans="1:28" hidden="1" x14ac:dyDescent="0.25">
      <c r="A8519">
        <v>0.23499999999999999</v>
      </c>
      <c r="B8519">
        <v>0.16500000000000001</v>
      </c>
      <c r="C8519">
        <v>0.04</v>
      </c>
      <c r="D8519">
        <v>0</v>
      </c>
      <c r="E8519">
        <v>2.5000000000000001E-2</v>
      </c>
      <c r="F8519">
        <v>0</v>
      </c>
      <c r="G8519">
        <v>0.04</v>
      </c>
      <c r="H8519">
        <v>0.13500000000000001</v>
      </c>
      <c r="I8519">
        <v>0.34</v>
      </c>
      <c r="J8519">
        <v>0.02</v>
      </c>
      <c r="K8519">
        <v>0.47887323900000001</v>
      </c>
      <c r="L8519">
        <v>0.57561259600000003</v>
      </c>
      <c r="M8519">
        <v>-7.2852799999999999E-4</v>
      </c>
      <c r="N8519">
        <v>0.17946508899999999</v>
      </c>
      <c r="O8519">
        <v>0.22371258199999999</v>
      </c>
      <c r="P8519">
        <v>0.59682232899999998</v>
      </c>
      <c r="Q8519">
        <v>-2.3084949E-2</v>
      </c>
      <c r="R8519">
        <v>0.15656353200000001</v>
      </c>
      <c r="S8519">
        <v>0.21973500900000001</v>
      </c>
      <c r="T8519">
        <v>0.62370146000000004</v>
      </c>
      <c r="U8519">
        <v>0.26500000000000001</v>
      </c>
      <c r="V8519">
        <v>1.342857143</v>
      </c>
      <c r="W8519">
        <f>COUNTIF(Table1[[#This Row],[Al2O3]:[TiO2]],0)</f>
        <v>2</v>
      </c>
      <c r="X8519">
        <f>Table1[[#This Row],[K2O]]+Table1[[#This Row],[Li2O]]+Table1[[#This Row],[Na2O]]</f>
        <v>0.17500000000000002</v>
      </c>
      <c r="Y8519">
        <f>Table1[[#This Row],[B2O3]]+Table1[[#This Row],[K2O]]+Table1[[#This Row],[Li2O]]+Table1[[#This Row],[Na2O]]</f>
        <v>0.34</v>
      </c>
      <c r="Z8519" s="2">
        <f>Table1[[#This Row],[B2O3]]+Table1[[#This Row],[CaO]]+Table1[[#This Row],[K2O]]+Table1[[#This Row],[Li2O]]+Table1[[#This Row],[Na2O]]</f>
        <v>0.38</v>
      </c>
      <c r="AA8519" s="2">
        <f>Table1[[#This Row],[A+B+AE]]-Table1[[#This Row],[Al2O3]]-Table1[[#This Row],[SiO2]]</f>
        <v>-0.19500000000000001</v>
      </c>
      <c r="AB85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474.09050000000013</v>
      </c>
    </row>
    <row r="8520" spans="1:28" hidden="1" x14ac:dyDescent="0.25">
      <c r="A8520">
        <v>0.22500000000000001</v>
      </c>
      <c r="B8520">
        <v>0.19500000000000001</v>
      </c>
      <c r="C8520">
        <v>5.0000000000000001E-3</v>
      </c>
      <c r="D8520">
        <v>0</v>
      </c>
      <c r="E8520">
        <v>0.04</v>
      </c>
      <c r="F8520">
        <v>0</v>
      </c>
      <c r="G8520">
        <v>0.06</v>
      </c>
      <c r="H8520">
        <v>0.14000000000000001</v>
      </c>
      <c r="I8520">
        <v>0.315</v>
      </c>
      <c r="J8520">
        <v>0.02</v>
      </c>
      <c r="K8520">
        <v>0.46323529400000002</v>
      </c>
      <c r="L8520">
        <v>0.57113065100000004</v>
      </c>
      <c r="M8520">
        <v>-1.9980099999999999E-4</v>
      </c>
      <c r="N8520">
        <v>0.18789376399999999</v>
      </c>
      <c r="O8520">
        <v>0.20785219399999999</v>
      </c>
      <c r="P8520">
        <v>0.60425404199999999</v>
      </c>
      <c r="Q8520">
        <v>-1.9986337999999999E-2</v>
      </c>
      <c r="R8520">
        <v>0.16265386900000001</v>
      </c>
      <c r="S8520">
        <v>0.20335122799999999</v>
      </c>
      <c r="T8520">
        <v>0.63399490300000005</v>
      </c>
      <c r="U8520">
        <v>0.25</v>
      </c>
      <c r="V8520">
        <v>1.125</v>
      </c>
      <c r="W8520">
        <f>COUNTIF(Table1[[#This Row],[Al2O3]:[TiO2]],0)</f>
        <v>2</v>
      </c>
      <c r="X8520">
        <f>Table1[[#This Row],[K2O]]+Table1[[#This Row],[Li2O]]+Table1[[#This Row],[Na2O]]</f>
        <v>0.2</v>
      </c>
      <c r="Y8520">
        <f>Table1[[#This Row],[B2O3]]+Table1[[#This Row],[K2O]]+Table1[[#This Row],[Li2O]]+Table1[[#This Row],[Na2O]]</f>
        <v>0.39500000000000002</v>
      </c>
      <c r="Z8520" s="2">
        <f>Table1[[#This Row],[B2O3]]+Table1[[#This Row],[CaO]]+Table1[[#This Row],[K2O]]+Table1[[#This Row],[Li2O]]+Table1[[#This Row],[Na2O]]</f>
        <v>0.4</v>
      </c>
      <c r="AA8520" s="2">
        <f>Table1[[#This Row],[A+B+AE]]-Table1[[#This Row],[Al2O3]]-Table1[[#This Row],[SiO2]]</f>
        <v>-0.13999999999999999</v>
      </c>
      <c r="AB85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446.84000000000003</v>
      </c>
    </row>
    <row r="8521" spans="1:28" hidden="1" x14ac:dyDescent="0.25">
      <c r="A8521">
        <v>0.20499999999999999</v>
      </c>
      <c r="B8521">
        <v>0.13</v>
      </c>
      <c r="C8521">
        <v>0</v>
      </c>
      <c r="D8521">
        <v>0</v>
      </c>
      <c r="E8521">
        <v>2.5000000000000001E-2</v>
      </c>
      <c r="F8521">
        <v>2.5000000000000001E-3</v>
      </c>
      <c r="G8521">
        <v>4.4999999999999998E-2</v>
      </c>
      <c r="H8521">
        <v>0.125</v>
      </c>
      <c r="I8521">
        <v>0.44500000000000001</v>
      </c>
      <c r="J8521">
        <v>2.2499999999999999E-2</v>
      </c>
      <c r="K8521">
        <v>0.574193548</v>
      </c>
      <c r="L8521">
        <v>0.56259820400000005</v>
      </c>
      <c r="M8521">
        <v>3.3345743999999997E-2</v>
      </c>
      <c r="N8521">
        <v>0.16440616499999999</v>
      </c>
      <c r="O8521">
        <v>0.195528595</v>
      </c>
      <c r="P8521">
        <v>0.64006523999999998</v>
      </c>
      <c r="Q8521">
        <v>5.5910380000000004E-3</v>
      </c>
      <c r="R8521">
        <v>0.14536578</v>
      </c>
      <c r="S8521">
        <v>0.193023836</v>
      </c>
      <c r="T8521">
        <v>0.66161038400000005</v>
      </c>
      <c r="U8521">
        <v>0.27</v>
      </c>
      <c r="V8521">
        <v>1.205882353</v>
      </c>
      <c r="W8521">
        <f>COUNTIF(Table1[[#This Row],[Al2O3]:[TiO2]],0)</f>
        <v>2</v>
      </c>
      <c r="X8521">
        <f>Table1[[#This Row],[K2O]]+Table1[[#This Row],[Li2O]]+Table1[[#This Row],[Na2O]]</f>
        <v>0.17249999999999999</v>
      </c>
      <c r="Y8521">
        <f>Table1[[#This Row],[B2O3]]+Table1[[#This Row],[K2O]]+Table1[[#This Row],[Li2O]]+Table1[[#This Row],[Na2O]]</f>
        <v>0.30249999999999999</v>
      </c>
      <c r="Z8521" s="2">
        <f>Table1[[#This Row],[B2O3]]+Table1[[#This Row],[CaO]]+Table1[[#This Row],[K2O]]+Table1[[#This Row],[Li2O]]+Table1[[#This Row],[Na2O]]</f>
        <v>0.30249999999999999</v>
      </c>
      <c r="AA8521" s="2">
        <f>Table1[[#This Row],[A+B+AE]]-Table1[[#This Row],[Al2O3]]-Table1[[#This Row],[SiO2]]</f>
        <v>-0.34750000000000003</v>
      </c>
      <c r="AB85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480.06449999999995</v>
      </c>
    </row>
    <row r="8522" spans="1:28" hidden="1" x14ac:dyDescent="0.25">
      <c r="A8522">
        <v>0.25</v>
      </c>
      <c r="B8522">
        <v>0.19</v>
      </c>
      <c r="C8522">
        <v>0.01</v>
      </c>
      <c r="D8522">
        <v>0</v>
      </c>
      <c r="E8522">
        <v>4.4999999999999998E-2</v>
      </c>
      <c r="F8522">
        <v>0</v>
      </c>
      <c r="G8522">
        <v>0.03</v>
      </c>
      <c r="H8522">
        <v>0.15</v>
      </c>
      <c r="I8522">
        <v>0.315</v>
      </c>
      <c r="J8522">
        <v>0.01</v>
      </c>
      <c r="K8522">
        <v>0.440559441</v>
      </c>
      <c r="L8522">
        <v>0.56650312899999999</v>
      </c>
      <c r="M8522">
        <v>5.2083349999999997E-3</v>
      </c>
      <c r="N8522">
        <v>0.17046349399999999</v>
      </c>
      <c r="O8522">
        <v>0.231608008</v>
      </c>
      <c r="P8522">
        <v>0.59792849800000003</v>
      </c>
      <c r="Q8522">
        <v>-2.2702872999999998E-2</v>
      </c>
      <c r="R8522">
        <v>0.15382610599999999</v>
      </c>
      <c r="S8522">
        <v>0.22466861399999999</v>
      </c>
      <c r="T8522">
        <v>0.62150528000000005</v>
      </c>
      <c r="U8522">
        <v>0.25</v>
      </c>
      <c r="V8522">
        <v>1.388888889</v>
      </c>
      <c r="W8522">
        <f>COUNTIF(Table1[[#This Row],[Al2O3]:[TiO2]],0)</f>
        <v>2</v>
      </c>
      <c r="X8522">
        <f>Table1[[#This Row],[K2O]]+Table1[[#This Row],[Li2O]]+Table1[[#This Row],[Na2O]]</f>
        <v>0.18</v>
      </c>
      <c r="Y8522">
        <f>Table1[[#This Row],[B2O3]]+Table1[[#This Row],[K2O]]+Table1[[#This Row],[Li2O]]+Table1[[#This Row],[Na2O]]</f>
        <v>0.37</v>
      </c>
      <c r="Z8522" s="2">
        <f>Table1[[#This Row],[B2O3]]+Table1[[#This Row],[CaO]]+Table1[[#This Row],[K2O]]+Table1[[#This Row],[Li2O]]+Table1[[#This Row],[Na2O]]</f>
        <v>0.38</v>
      </c>
      <c r="AA8522" s="2">
        <f>Table1[[#This Row],[A+B+AE]]-Table1[[#This Row],[Al2O3]]-Table1[[#This Row],[SiO2]]</f>
        <v>-0.185</v>
      </c>
      <c r="AB85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481.91549999999995</v>
      </c>
    </row>
    <row r="8523" spans="1:28" hidden="1" x14ac:dyDescent="0.25">
      <c r="A8523">
        <v>0.22500000000000001</v>
      </c>
      <c r="B8523">
        <v>0.15</v>
      </c>
      <c r="C8523">
        <v>5.0000000000000001E-3</v>
      </c>
      <c r="D8523">
        <v>0</v>
      </c>
      <c r="E8523">
        <v>0.02</v>
      </c>
      <c r="F8523">
        <v>0</v>
      </c>
      <c r="G8523">
        <v>0.02</v>
      </c>
      <c r="H8523">
        <v>0.14000000000000001</v>
      </c>
      <c r="I8523">
        <v>0.41</v>
      </c>
      <c r="J8523">
        <v>0.03</v>
      </c>
      <c r="K8523">
        <v>0.52903225799999998</v>
      </c>
      <c r="L8523">
        <v>0.56087039999999999</v>
      </c>
      <c r="M8523">
        <v>3.5961214999999998E-2</v>
      </c>
      <c r="N8523">
        <v>0.153264871</v>
      </c>
      <c r="O8523">
        <v>0.212664401</v>
      </c>
      <c r="P8523">
        <v>0.634070727</v>
      </c>
      <c r="Q8523">
        <v>1.407953E-3</v>
      </c>
      <c r="R8523">
        <v>0.141647102</v>
      </c>
      <c r="S8523">
        <v>0.20715370799999999</v>
      </c>
      <c r="T8523">
        <v>0.65119919000000004</v>
      </c>
      <c r="U8523">
        <v>0.26500000000000001</v>
      </c>
      <c r="V8523">
        <v>1.40625</v>
      </c>
      <c r="W8523">
        <f>COUNTIF(Table1[[#This Row],[Al2O3]:[TiO2]],0)</f>
        <v>2</v>
      </c>
      <c r="X8523">
        <f>Table1[[#This Row],[K2O]]+Table1[[#This Row],[Li2O]]+Table1[[#This Row],[Na2O]]</f>
        <v>0.16</v>
      </c>
      <c r="Y8523">
        <f>Table1[[#This Row],[B2O3]]+Table1[[#This Row],[K2O]]+Table1[[#This Row],[Li2O]]+Table1[[#This Row],[Na2O]]</f>
        <v>0.31</v>
      </c>
      <c r="Z8523" s="2">
        <f>Table1[[#This Row],[B2O3]]+Table1[[#This Row],[CaO]]+Table1[[#This Row],[K2O]]+Table1[[#This Row],[Li2O]]+Table1[[#This Row],[Na2O]]</f>
        <v>0.315</v>
      </c>
      <c r="AA8523" s="2">
        <f>Table1[[#This Row],[A+B+AE]]-Table1[[#This Row],[Al2O3]]-Table1[[#This Row],[SiO2]]</f>
        <v>-0.31999999999999995</v>
      </c>
      <c r="AB85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502.77949999999998</v>
      </c>
    </row>
    <row r="8524" spans="1:28" hidden="1" x14ac:dyDescent="0.25">
      <c r="A8524">
        <v>0.185</v>
      </c>
      <c r="B8524">
        <v>0.11</v>
      </c>
      <c r="C8524">
        <v>3.5000000000000003E-2</v>
      </c>
      <c r="D8524">
        <v>0</v>
      </c>
      <c r="E8524">
        <v>3.5000000000000003E-2</v>
      </c>
      <c r="F8524">
        <v>0</v>
      </c>
      <c r="G8524">
        <v>5.5E-2</v>
      </c>
      <c r="H8524">
        <v>0.11</v>
      </c>
      <c r="I8524">
        <v>0.45</v>
      </c>
      <c r="J8524">
        <v>0.02</v>
      </c>
      <c r="K8524">
        <v>0.60402684600000001</v>
      </c>
      <c r="L8524">
        <v>0.57354232699999996</v>
      </c>
      <c r="M8524">
        <v>2.7350818999999998E-2</v>
      </c>
      <c r="N8524">
        <v>0.17678880999999999</v>
      </c>
      <c r="O8524">
        <v>0.18431067800000001</v>
      </c>
      <c r="P8524">
        <v>0.63890051199999998</v>
      </c>
      <c r="Q8524">
        <v>5.3023430000000002E-3</v>
      </c>
      <c r="R8524">
        <v>0.15077180400000001</v>
      </c>
      <c r="S8524">
        <v>0.184177647</v>
      </c>
      <c r="T8524">
        <v>0.66505054900000005</v>
      </c>
      <c r="U8524">
        <v>0.26</v>
      </c>
      <c r="V8524">
        <v>1.1212121209999999</v>
      </c>
      <c r="W8524">
        <f>COUNTIF(Table1[[#This Row],[Al2O3]:[TiO2]],0)</f>
        <v>2</v>
      </c>
      <c r="X8524">
        <f>Table1[[#This Row],[K2O]]+Table1[[#This Row],[Li2O]]+Table1[[#This Row],[Na2O]]</f>
        <v>0.16500000000000001</v>
      </c>
      <c r="Y8524">
        <f>Table1[[#This Row],[B2O3]]+Table1[[#This Row],[K2O]]+Table1[[#This Row],[Li2O]]+Table1[[#This Row],[Na2O]]</f>
        <v>0.27500000000000002</v>
      </c>
      <c r="Z8524" s="2">
        <f>Table1[[#This Row],[B2O3]]+Table1[[#This Row],[CaO]]+Table1[[#This Row],[K2O]]+Table1[[#This Row],[Li2O]]+Table1[[#This Row],[Na2O]]</f>
        <v>0.31</v>
      </c>
      <c r="AA8524" s="2">
        <f>Table1[[#This Row],[A+B+AE]]-Table1[[#This Row],[Al2O3]]-Table1[[#This Row],[SiO2]]</f>
        <v>-0.32500000000000001</v>
      </c>
      <c r="AB85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470.54900000000009</v>
      </c>
    </row>
    <row r="8525" spans="1:28" hidden="1" x14ac:dyDescent="0.25">
      <c r="A8525">
        <v>0.245</v>
      </c>
      <c r="B8525">
        <v>0.17499999999999999</v>
      </c>
      <c r="C8525">
        <v>0</v>
      </c>
      <c r="D8525">
        <v>2.5000000000000001E-3</v>
      </c>
      <c r="E8525">
        <v>0.03</v>
      </c>
      <c r="F8525">
        <v>2.5000000000000001E-3</v>
      </c>
      <c r="G8525">
        <v>4.4999999999999998E-2</v>
      </c>
      <c r="H8525">
        <v>0.14000000000000001</v>
      </c>
      <c r="I8525">
        <v>0.36</v>
      </c>
      <c r="J8525">
        <v>0</v>
      </c>
      <c r="K8525">
        <v>0.48322147700000001</v>
      </c>
      <c r="L8525">
        <v>0.560830775</v>
      </c>
      <c r="M8525">
        <v>9.3615729999999998E-3</v>
      </c>
      <c r="N8525">
        <v>0.170849689</v>
      </c>
      <c r="O8525">
        <v>0.22339848400000001</v>
      </c>
      <c r="P8525">
        <v>0.60575182699999996</v>
      </c>
      <c r="Q8525">
        <v>-1.6013853000000002E-2</v>
      </c>
      <c r="R8525">
        <v>0.151070025</v>
      </c>
      <c r="S8525">
        <v>0.21850905500000001</v>
      </c>
      <c r="T8525">
        <v>0.63042092000000005</v>
      </c>
      <c r="U8525">
        <v>0.26</v>
      </c>
      <c r="V8525">
        <v>1.324324324</v>
      </c>
      <c r="W8525">
        <f>COUNTIF(Table1[[#This Row],[Al2O3]:[TiO2]],0)</f>
        <v>2</v>
      </c>
      <c r="X8525">
        <f>Table1[[#This Row],[K2O]]+Table1[[#This Row],[Li2O]]+Table1[[#This Row],[Na2O]]</f>
        <v>0.1875</v>
      </c>
      <c r="Y8525">
        <f>Table1[[#This Row],[B2O3]]+Table1[[#This Row],[K2O]]+Table1[[#This Row],[Li2O]]+Table1[[#This Row],[Na2O]]</f>
        <v>0.36249999999999999</v>
      </c>
      <c r="Z8525" s="2">
        <f>Table1[[#This Row],[B2O3]]+Table1[[#This Row],[CaO]]+Table1[[#This Row],[K2O]]+Table1[[#This Row],[Li2O]]+Table1[[#This Row],[Na2O]]</f>
        <v>0.36249999999999999</v>
      </c>
      <c r="AA8525" s="2">
        <f>Table1[[#This Row],[A+B+AE]]-Table1[[#This Row],[Al2O3]]-Table1[[#This Row],[SiO2]]</f>
        <v>-0.24249999999999999</v>
      </c>
      <c r="AB85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473.35549999999989</v>
      </c>
    </row>
    <row r="8526" spans="1:28" hidden="1" x14ac:dyDescent="0.25">
      <c r="A8526">
        <v>0.22</v>
      </c>
      <c r="B8526">
        <v>0.13500000000000001</v>
      </c>
      <c r="C8526">
        <v>5.0000000000000001E-3</v>
      </c>
      <c r="D8526">
        <v>0</v>
      </c>
      <c r="E8526">
        <v>4.4999999999999998E-2</v>
      </c>
      <c r="F8526">
        <v>0</v>
      </c>
      <c r="G8526">
        <v>0.05</v>
      </c>
      <c r="H8526">
        <v>0.125</v>
      </c>
      <c r="I8526">
        <v>0.41</v>
      </c>
      <c r="J8526">
        <v>0.01</v>
      </c>
      <c r="K8526">
        <v>0.54304635800000001</v>
      </c>
      <c r="L8526">
        <v>0.56674650800000004</v>
      </c>
      <c r="M8526">
        <v>1.6758821E-2</v>
      </c>
      <c r="N8526">
        <v>0.17076760799999999</v>
      </c>
      <c r="O8526">
        <v>0.21096034899999999</v>
      </c>
      <c r="P8526">
        <v>0.61827204300000005</v>
      </c>
      <c r="Q8526">
        <v>-8.9293689999999995E-3</v>
      </c>
      <c r="R8526">
        <v>0.15003645800000001</v>
      </c>
      <c r="S8526">
        <v>0.20833135999999999</v>
      </c>
      <c r="T8526">
        <v>0.64163218200000005</v>
      </c>
      <c r="U8526">
        <v>0.27</v>
      </c>
      <c r="V8526">
        <v>1.2571428570000001</v>
      </c>
      <c r="W8526">
        <f>COUNTIF(Table1[[#This Row],[Al2O3]:[TiO2]],0)</f>
        <v>2</v>
      </c>
      <c r="X8526">
        <f>Table1[[#This Row],[K2O]]+Table1[[#This Row],[Li2O]]+Table1[[#This Row],[Na2O]]</f>
        <v>0.17499999999999999</v>
      </c>
      <c r="Y8526">
        <f>Table1[[#This Row],[B2O3]]+Table1[[#This Row],[K2O]]+Table1[[#This Row],[Li2O]]+Table1[[#This Row],[Na2O]]</f>
        <v>0.31</v>
      </c>
      <c r="Z8526" s="2">
        <f>Table1[[#This Row],[B2O3]]+Table1[[#This Row],[CaO]]+Table1[[#This Row],[K2O]]+Table1[[#This Row],[Li2O]]+Table1[[#This Row],[Na2O]]</f>
        <v>0.315</v>
      </c>
      <c r="AA8526" s="2">
        <f>Table1[[#This Row],[A+B+AE]]-Table1[[#This Row],[Al2O3]]-Table1[[#This Row],[SiO2]]</f>
        <v>-0.31499999999999995</v>
      </c>
      <c r="AB85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472.13800000000003</v>
      </c>
    </row>
    <row r="8527" spans="1:28" hidden="1" x14ac:dyDescent="0.25">
      <c r="A8527">
        <v>0.22500000000000001</v>
      </c>
      <c r="B8527">
        <v>0.14000000000000001</v>
      </c>
      <c r="C8527">
        <v>2.5000000000000001E-2</v>
      </c>
      <c r="D8527">
        <v>5.0000000000000001E-3</v>
      </c>
      <c r="E8527">
        <v>4.4999999999999998E-2</v>
      </c>
      <c r="F8527">
        <v>0</v>
      </c>
      <c r="G8527">
        <v>0.04</v>
      </c>
      <c r="H8527">
        <v>0.13</v>
      </c>
      <c r="I8527">
        <v>0.39</v>
      </c>
      <c r="J8527">
        <v>0</v>
      </c>
      <c r="K8527">
        <v>0.52348992999999999</v>
      </c>
      <c r="L8527">
        <v>0.56912070999999997</v>
      </c>
      <c r="M8527">
        <v>1.1284189999999999E-2</v>
      </c>
      <c r="N8527">
        <v>0.17246897</v>
      </c>
      <c r="O8527">
        <v>0.21689359999999999</v>
      </c>
      <c r="P8527">
        <v>0.61063743000000004</v>
      </c>
      <c r="Q8527">
        <v>-1.4455849999999999E-2</v>
      </c>
      <c r="R8527">
        <v>0.15207829</v>
      </c>
      <c r="S8527">
        <v>0.21376656999999999</v>
      </c>
      <c r="T8527">
        <v>0.63415515</v>
      </c>
      <c r="U8527">
        <v>0.26</v>
      </c>
      <c r="V8527">
        <v>1.3235294099999999</v>
      </c>
      <c r="W8527">
        <f>COUNTIF(Table1[[#This Row],[Al2O3]:[TiO2]],0)</f>
        <v>2</v>
      </c>
      <c r="X8527">
        <f>Table1[[#This Row],[K2O]]+Table1[[#This Row],[Li2O]]+Table1[[#This Row],[Na2O]]</f>
        <v>0.17</v>
      </c>
      <c r="Y8527">
        <f>Table1[[#This Row],[B2O3]]+Table1[[#This Row],[K2O]]+Table1[[#This Row],[Li2O]]+Table1[[#This Row],[Na2O]]</f>
        <v>0.31000000000000005</v>
      </c>
      <c r="Z8527" s="2">
        <f>Table1[[#This Row],[B2O3]]+Table1[[#This Row],[CaO]]+Table1[[#This Row],[K2O]]+Table1[[#This Row],[Li2O]]+Table1[[#This Row],[Na2O]]</f>
        <v>0.33500000000000002</v>
      </c>
      <c r="AA8527" s="2">
        <f>Table1[[#This Row],[A+B+AE]]-Table1[[#This Row],[Al2O3]]-Table1[[#This Row],[SiO2]]</f>
        <v>-0.28000000000000003</v>
      </c>
      <c r="AB85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481.21450000000016</v>
      </c>
    </row>
    <row r="8528" spans="1:28" hidden="1" x14ac:dyDescent="0.25">
      <c r="A8528">
        <v>0.23499999999999999</v>
      </c>
      <c r="B8528">
        <v>0.18</v>
      </c>
      <c r="C8528">
        <v>0</v>
      </c>
      <c r="D8528">
        <v>5.0000000000000001E-3</v>
      </c>
      <c r="E8528">
        <v>2.5000000000000001E-2</v>
      </c>
      <c r="F8528">
        <v>0</v>
      </c>
      <c r="G8528">
        <v>4.4999999999999998E-2</v>
      </c>
      <c r="H8528">
        <v>0.14499999999999999</v>
      </c>
      <c r="I8528">
        <v>0.34499999999999997</v>
      </c>
      <c r="J8528">
        <v>0.02</v>
      </c>
      <c r="K8528">
        <v>0.475862069</v>
      </c>
      <c r="L8528">
        <v>0.56661233799999999</v>
      </c>
      <c r="M8528">
        <v>6.8260380000000004E-3</v>
      </c>
      <c r="N8528">
        <v>0.176496083</v>
      </c>
      <c r="O8528">
        <v>0.216706704</v>
      </c>
      <c r="P8528">
        <v>0.606797213</v>
      </c>
      <c r="Q8528">
        <v>-1.8660091E-2</v>
      </c>
      <c r="R8528">
        <v>0.15694171300000001</v>
      </c>
      <c r="S8528">
        <v>0.211493549</v>
      </c>
      <c r="T8528">
        <v>0.63156473700000004</v>
      </c>
      <c r="U8528">
        <v>0.27</v>
      </c>
      <c r="V8528">
        <v>1.236842105</v>
      </c>
      <c r="W8528">
        <f>COUNTIF(Table1[[#This Row],[Al2O3]:[TiO2]],0)</f>
        <v>2</v>
      </c>
      <c r="X8528">
        <f>Table1[[#This Row],[K2O]]+Table1[[#This Row],[Li2O]]+Table1[[#This Row],[Na2O]]</f>
        <v>0.19</v>
      </c>
      <c r="Y8528">
        <f>Table1[[#This Row],[B2O3]]+Table1[[#This Row],[K2O]]+Table1[[#This Row],[Li2O]]+Table1[[#This Row],[Na2O]]</f>
        <v>0.37</v>
      </c>
      <c r="Z8528" s="2">
        <f>Table1[[#This Row],[B2O3]]+Table1[[#This Row],[CaO]]+Table1[[#This Row],[K2O]]+Table1[[#This Row],[Li2O]]+Table1[[#This Row],[Na2O]]</f>
        <v>0.37</v>
      </c>
      <c r="AA8528" s="2">
        <f>Table1[[#This Row],[A+B+AE]]-Table1[[#This Row],[Al2O3]]-Table1[[#This Row],[SiO2]]</f>
        <v>-0.20999999999999996</v>
      </c>
      <c r="AB85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466.52249999999992</v>
      </c>
    </row>
    <row r="8529" spans="1:28" hidden="1" x14ac:dyDescent="0.25">
      <c r="A8529">
        <v>0.21</v>
      </c>
      <c r="B8529">
        <v>0.17499999999999999</v>
      </c>
      <c r="C8529">
        <v>0</v>
      </c>
      <c r="D8529">
        <v>2.5000000000000001E-3</v>
      </c>
      <c r="E8529">
        <v>0.04</v>
      </c>
      <c r="F8529">
        <v>0</v>
      </c>
      <c r="G8529">
        <v>0.06</v>
      </c>
      <c r="H8529">
        <v>0.12</v>
      </c>
      <c r="I8529">
        <v>0.34499999999999997</v>
      </c>
      <c r="J8529">
        <v>4.7500000000000001E-2</v>
      </c>
      <c r="K8529">
        <v>0.51111110999999998</v>
      </c>
      <c r="L8529">
        <v>0.57343827999999997</v>
      </c>
      <c r="M8529">
        <v>1.8156309999999998E-2</v>
      </c>
      <c r="N8529">
        <v>0.17466636999999999</v>
      </c>
      <c r="O8529">
        <v>0.20169326000000001</v>
      </c>
      <c r="P8529">
        <v>0.62364037000000005</v>
      </c>
      <c r="Q8529">
        <v>-2.6248700000000001E-3</v>
      </c>
      <c r="R8529">
        <v>0.15002403</v>
      </c>
      <c r="S8529">
        <v>0.19792088999999999</v>
      </c>
      <c r="T8529">
        <v>0.65205508000000001</v>
      </c>
      <c r="U8529">
        <v>0.26500000000000001</v>
      </c>
      <c r="V8529">
        <v>1.1666666699999999</v>
      </c>
      <c r="W8529">
        <f>COUNTIF(Table1[[#This Row],[Al2O3]:[TiO2]],0)</f>
        <v>2</v>
      </c>
      <c r="X8529">
        <f>Table1[[#This Row],[K2O]]+Table1[[#This Row],[Li2O]]+Table1[[#This Row],[Na2O]]</f>
        <v>0.18</v>
      </c>
      <c r="Y8529">
        <f>Table1[[#This Row],[B2O3]]+Table1[[#This Row],[K2O]]+Table1[[#This Row],[Li2O]]+Table1[[#This Row],[Na2O]]</f>
        <v>0.35499999999999998</v>
      </c>
      <c r="Z8529" s="2">
        <f>Table1[[#This Row],[B2O3]]+Table1[[#This Row],[CaO]]+Table1[[#This Row],[K2O]]+Table1[[#This Row],[Li2O]]+Table1[[#This Row],[Na2O]]</f>
        <v>0.35499999999999998</v>
      </c>
      <c r="AA8529" s="2">
        <f>Table1[[#This Row],[A+B+AE]]-Table1[[#This Row],[Al2O3]]-Table1[[#This Row],[SiO2]]</f>
        <v>-0.19999999999999998</v>
      </c>
      <c r="AB85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449.36250000000007</v>
      </c>
    </row>
    <row r="8530" spans="1:28" hidden="1" x14ac:dyDescent="0.25">
      <c r="A8530">
        <v>0.23</v>
      </c>
      <c r="B8530">
        <v>0.2</v>
      </c>
      <c r="C8530">
        <v>0</v>
      </c>
      <c r="D8530">
        <v>2.5000000000000001E-3</v>
      </c>
      <c r="E8530">
        <v>0.04</v>
      </c>
      <c r="F8530">
        <v>0</v>
      </c>
      <c r="G8530">
        <v>5.5E-2</v>
      </c>
      <c r="H8530">
        <v>0.13500000000000001</v>
      </c>
      <c r="I8530">
        <v>0.3</v>
      </c>
      <c r="J8530">
        <v>3.7499999999999999E-2</v>
      </c>
      <c r="K8530">
        <v>0.45112782000000001</v>
      </c>
      <c r="L8530">
        <v>0.57265762600000003</v>
      </c>
      <c r="M8530">
        <v>4.7403280000000002E-3</v>
      </c>
      <c r="N8530">
        <v>0.17924647399999999</v>
      </c>
      <c r="O8530">
        <v>0.21505275800000001</v>
      </c>
      <c r="P8530">
        <v>0.60570076799999994</v>
      </c>
      <c r="Q8530">
        <v>-1.6183861000000001E-2</v>
      </c>
      <c r="R8530">
        <v>0.15575746300000001</v>
      </c>
      <c r="S8530">
        <v>0.20960253000000001</v>
      </c>
      <c r="T8530">
        <v>0.63464000799999998</v>
      </c>
      <c r="U8530">
        <v>0.26</v>
      </c>
      <c r="V8530">
        <v>1.2105263159999999</v>
      </c>
      <c r="W8530">
        <f>COUNTIF(Table1[[#This Row],[Al2O3]:[TiO2]],0)</f>
        <v>2</v>
      </c>
      <c r="X8530">
        <f>Table1[[#This Row],[K2O]]+Table1[[#This Row],[Li2O]]+Table1[[#This Row],[Na2O]]</f>
        <v>0.19</v>
      </c>
      <c r="Y8530">
        <f>Table1[[#This Row],[B2O3]]+Table1[[#This Row],[K2O]]+Table1[[#This Row],[Li2O]]+Table1[[#This Row],[Na2O]]</f>
        <v>0.39</v>
      </c>
      <c r="Z8530" s="2">
        <f>Table1[[#This Row],[B2O3]]+Table1[[#This Row],[CaO]]+Table1[[#This Row],[K2O]]+Table1[[#This Row],[Li2O]]+Table1[[#This Row],[Na2O]]</f>
        <v>0.39</v>
      </c>
      <c r="AA8530" s="2">
        <f>Table1[[#This Row],[A+B+AE]]-Table1[[#This Row],[Al2O3]]-Table1[[#This Row],[SiO2]]</f>
        <v>-0.13999999999999999</v>
      </c>
      <c r="AB85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449.67500000000007</v>
      </c>
    </row>
    <row r="8531" spans="1:28" hidden="1" x14ac:dyDescent="0.25">
      <c r="A8531">
        <v>0.23499999999999999</v>
      </c>
      <c r="B8531">
        <v>0.17</v>
      </c>
      <c r="C8531">
        <v>0.04</v>
      </c>
      <c r="D8531">
        <v>0</v>
      </c>
      <c r="E8531">
        <v>0.04</v>
      </c>
      <c r="F8531">
        <v>0</v>
      </c>
      <c r="G8531">
        <v>0.04</v>
      </c>
      <c r="H8531">
        <v>0.14499999999999999</v>
      </c>
      <c r="I8531">
        <v>0.315</v>
      </c>
      <c r="J8531">
        <v>1.4999999999999999E-2</v>
      </c>
      <c r="K8531">
        <v>0.45323741000000001</v>
      </c>
      <c r="L8531">
        <v>0.58055018000000003</v>
      </c>
      <c r="M8531">
        <v>-1.356947E-2</v>
      </c>
      <c r="N8531">
        <v>0.19012593999999999</v>
      </c>
      <c r="O8531">
        <v>0.22506345</v>
      </c>
      <c r="P8531">
        <v>0.58481061000000001</v>
      </c>
      <c r="Q8531">
        <v>-3.5290160000000001E-2</v>
      </c>
      <c r="R8531">
        <v>0.16670737999999999</v>
      </c>
      <c r="S8531">
        <v>0.22078581</v>
      </c>
      <c r="T8531">
        <v>0.61250680999999996</v>
      </c>
      <c r="U8531">
        <v>0.26500000000000001</v>
      </c>
      <c r="V8531">
        <v>1.2702702699999999</v>
      </c>
      <c r="W8531">
        <f>COUNTIF(Table1[[#This Row],[Al2O3]:[TiO2]],0)</f>
        <v>2</v>
      </c>
      <c r="X8531">
        <f>Table1[[#This Row],[K2O]]+Table1[[#This Row],[Li2O]]+Table1[[#This Row],[Na2O]]</f>
        <v>0.185</v>
      </c>
      <c r="Y8531">
        <f>Table1[[#This Row],[B2O3]]+Table1[[#This Row],[K2O]]+Table1[[#This Row],[Li2O]]+Table1[[#This Row],[Na2O]]</f>
        <v>0.35499999999999998</v>
      </c>
      <c r="Z8531" s="2">
        <f>Table1[[#This Row],[B2O3]]+Table1[[#This Row],[CaO]]+Table1[[#This Row],[K2O]]+Table1[[#This Row],[Li2O]]+Table1[[#This Row],[Na2O]]</f>
        <v>0.39500000000000002</v>
      </c>
      <c r="AA8531" s="2">
        <f>Table1[[#This Row],[A+B+AE]]-Table1[[#This Row],[Al2O3]]-Table1[[#This Row],[SiO2]]</f>
        <v>-0.15499999999999997</v>
      </c>
      <c r="AB85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468.12900000000002</v>
      </c>
    </row>
    <row r="8532" spans="1:28" hidden="1" x14ac:dyDescent="0.25">
      <c r="A8532">
        <v>0.23</v>
      </c>
      <c r="B8532">
        <v>0.14000000000000001</v>
      </c>
      <c r="C8532">
        <v>2.5000000000000001E-2</v>
      </c>
      <c r="D8532">
        <v>0</v>
      </c>
      <c r="E8532">
        <v>4.4999999999999998E-2</v>
      </c>
      <c r="F8532">
        <v>0</v>
      </c>
      <c r="G8532">
        <v>2.5000000000000001E-2</v>
      </c>
      <c r="H8532">
        <v>0.13500000000000001</v>
      </c>
      <c r="I8532">
        <v>0.39500000000000002</v>
      </c>
      <c r="J8532">
        <v>5.0000000000000001E-3</v>
      </c>
      <c r="K8532">
        <v>0.51973683999999998</v>
      </c>
      <c r="L8532">
        <v>0.56645345000000002</v>
      </c>
      <c r="M8532">
        <v>2.006792E-2</v>
      </c>
      <c r="N8532">
        <v>0.16245382999999999</v>
      </c>
      <c r="O8532">
        <v>0.22181289000000001</v>
      </c>
      <c r="P8532">
        <v>0.61573328000000005</v>
      </c>
      <c r="Q8532">
        <v>-1.0417289999999999E-2</v>
      </c>
      <c r="R8532">
        <v>0.14679675</v>
      </c>
      <c r="S8532">
        <v>0.21744166000000001</v>
      </c>
      <c r="T8532">
        <v>0.63576158999999999</v>
      </c>
      <c r="U8532">
        <v>0.255</v>
      </c>
      <c r="V8532">
        <v>1.4375</v>
      </c>
      <c r="W8532">
        <f>COUNTIF(Table1[[#This Row],[Al2O3]:[TiO2]],0)</f>
        <v>2</v>
      </c>
      <c r="X8532">
        <f>Table1[[#This Row],[K2O]]+Table1[[#This Row],[Li2O]]+Table1[[#This Row],[Na2O]]</f>
        <v>0.16</v>
      </c>
      <c r="Y8532">
        <f>Table1[[#This Row],[B2O3]]+Table1[[#This Row],[K2O]]+Table1[[#This Row],[Li2O]]+Table1[[#This Row],[Na2O]]</f>
        <v>0.30000000000000004</v>
      </c>
      <c r="Z8532" s="2">
        <f>Table1[[#This Row],[B2O3]]+Table1[[#This Row],[CaO]]+Table1[[#This Row],[K2O]]+Table1[[#This Row],[Li2O]]+Table1[[#This Row],[Na2O]]</f>
        <v>0.32500000000000001</v>
      </c>
      <c r="AA8532" s="2">
        <f>Table1[[#This Row],[A+B+AE]]-Table1[[#This Row],[Al2O3]]-Table1[[#This Row],[SiO2]]</f>
        <v>-0.30000000000000004</v>
      </c>
      <c r="AB85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498.50100000000009</v>
      </c>
    </row>
    <row r="8533" spans="1:28" hidden="1" x14ac:dyDescent="0.25">
      <c r="A8533">
        <v>0.24</v>
      </c>
      <c r="B8533">
        <v>0.19</v>
      </c>
      <c r="C8533">
        <v>0</v>
      </c>
      <c r="D8533">
        <v>0</v>
      </c>
      <c r="E8533">
        <v>0.04</v>
      </c>
      <c r="F8533">
        <v>2.5000000000000001E-3</v>
      </c>
      <c r="G8533">
        <v>4.4999999999999998E-2</v>
      </c>
      <c r="H8533">
        <v>0.14000000000000001</v>
      </c>
      <c r="I8533">
        <v>0.33</v>
      </c>
      <c r="J8533">
        <v>1.2500000000000001E-2</v>
      </c>
      <c r="K8533">
        <v>0.46478873199999998</v>
      </c>
      <c r="L8533">
        <v>0.56443257000000002</v>
      </c>
      <c r="M8533">
        <v>9.3397610000000002E-3</v>
      </c>
      <c r="N8533">
        <v>0.17224990300000001</v>
      </c>
      <c r="O8533">
        <v>0.22063284899999999</v>
      </c>
      <c r="P8533">
        <v>0.607117248</v>
      </c>
      <c r="Q8533">
        <v>-1.4866618E-2</v>
      </c>
      <c r="R8533">
        <v>0.15178343399999999</v>
      </c>
      <c r="S8533">
        <v>0.21506050800000001</v>
      </c>
      <c r="T8533">
        <v>0.63315605799999997</v>
      </c>
      <c r="U8533">
        <v>0.25</v>
      </c>
      <c r="V8533">
        <v>1.2972972970000001</v>
      </c>
      <c r="W8533">
        <f>COUNTIF(Table1[[#This Row],[Al2O3]:[TiO2]],0)</f>
        <v>2</v>
      </c>
      <c r="X8533">
        <f>Table1[[#This Row],[K2O]]+Table1[[#This Row],[Li2O]]+Table1[[#This Row],[Na2O]]</f>
        <v>0.1875</v>
      </c>
      <c r="Y8533">
        <f>Table1[[#This Row],[B2O3]]+Table1[[#This Row],[K2O]]+Table1[[#This Row],[Li2O]]+Table1[[#This Row],[Na2O]]</f>
        <v>0.3775</v>
      </c>
      <c r="Z8533" s="2">
        <f>Table1[[#This Row],[B2O3]]+Table1[[#This Row],[CaO]]+Table1[[#This Row],[K2O]]+Table1[[#This Row],[Li2O]]+Table1[[#This Row],[Na2O]]</f>
        <v>0.3775</v>
      </c>
      <c r="AA8533" s="2">
        <f>Table1[[#This Row],[A+B+AE]]-Table1[[#This Row],[Al2O3]]-Table1[[#This Row],[SiO2]]</f>
        <v>-0.1925</v>
      </c>
      <c r="AB85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468.05950000000007</v>
      </c>
    </row>
    <row r="8534" spans="1:28" hidden="1" x14ac:dyDescent="0.25">
      <c r="A8534">
        <v>0.23</v>
      </c>
      <c r="B8534">
        <v>0.2</v>
      </c>
      <c r="C8534">
        <v>0</v>
      </c>
      <c r="D8534">
        <v>2.5000000000000001E-3</v>
      </c>
      <c r="E8534">
        <v>0.02</v>
      </c>
      <c r="F8534">
        <v>0</v>
      </c>
      <c r="G8534">
        <v>0.05</v>
      </c>
      <c r="H8534">
        <v>0.14000000000000001</v>
      </c>
      <c r="I8534">
        <v>0.33</v>
      </c>
      <c r="J8534">
        <v>2.75E-2</v>
      </c>
      <c r="K8534">
        <v>0.47142857100000002</v>
      </c>
      <c r="L8534">
        <v>0.56426184599999996</v>
      </c>
      <c r="M8534">
        <v>1.3923745E-2</v>
      </c>
      <c r="N8534">
        <v>0.174239323</v>
      </c>
      <c r="O8534">
        <v>0.20921453600000001</v>
      </c>
      <c r="P8534">
        <v>0.61654614100000005</v>
      </c>
      <c r="Q8534">
        <v>-9.4134349999999995E-3</v>
      </c>
      <c r="R8534">
        <v>0.15291616799999999</v>
      </c>
      <c r="S8534">
        <v>0.20371108499999999</v>
      </c>
      <c r="T8534">
        <v>0.64337274700000002</v>
      </c>
      <c r="U8534">
        <v>0.25</v>
      </c>
      <c r="V8534">
        <v>1.2105263159999999</v>
      </c>
      <c r="W8534">
        <f>COUNTIF(Table1[[#This Row],[Al2O3]:[TiO2]],0)</f>
        <v>2</v>
      </c>
      <c r="X8534">
        <f>Table1[[#This Row],[K2O]]+Table1[[#This Row],[Li2O]]+Table1[[#This Row],[Na2O]]</f>
        <v>0.19</v>
      </c>
      <c r="Y8534">
        <f>Table1[[#This Row],[B2O3]]+Table1[[#This Row],[K2O]]+Table1[[#This Row],[Li2O]]+Table1[[#This Row],[Na2O]]</f>
        <v>0.39</v>
      </c>
      <c r="Z8534" s="2">
        <f>Table1[[#This Row],[B2O3]]+Table1[[#This Row],[CaO]]+Table1[[#This Row],[K2O]]+Table1[[#This Row],[Li2O]]+Table1[[#This Row],[Na2O]]</f>
        <v>0.39</v>
      </c>
      <c r="AA8534" s="2">
        <f>Table1[[#This Row],[A+B+AE]]-Table1[[#This Row],[Al2O3]]-Table1[[#This Row],[SiO2]]</f>
        <v>-0.17</v>
      </c>
      <c r="AB85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460.90800000000013</v>
      </c>
    </row>
    <row r="8535" spans="1:28" hidden="1" x14ac:dyDescent="0.25">
      <c r="A8535">
        <v>0.23499999999999999</v>
      </c>
      <c r="B8535">
        <v>0.15</v>
      </c>
      <c r="C8535">
        <v>0.01</v>
      </c>
      <c r="D8535">
        <v>0</v>
      </c>
      <c r="E8535">
        <v>0.04</v>
      </c>
      <c r="F8535">
        <v>5.0000000000000001E-3</v>
      </c>
      <c r="G8535">
        <v>0.03</v>
      </c>
      <c r="H8535">
        <v>0.13500000000000001</v>
      </c>
      <c r="I8535">
        <v>0.39500000000000002</v>
      </c>
      <c r="J8535">
        <v>0</v>
      </c>
      <c r="K8535">
        <v>0.51633986899999995</v>
      </c>
      <c r="L8535">
        <v>0.56122206200000002</v>
      </c>
      <c r="M8535">
        <v>2.2052647000000002E-2</v>
      </c>
      <c r="N8535">
        <v>0.16100018799999999</v>
      </c>
      <c r="O8535">
        <v>0.22132228300000001</v>
      </c>
      <c r="P8535">
        <v>0.61767752899999995</v>
      </c>
      <c r="Q8535">
        <v>-6.9880890000000003E-3</v>
      </c>
      <c r="R8535">
        <v>0.14413873899999999</v>
      </c>
      <c r="S8535">
        <v>0.21689571499999999</v>
      </c>
      <c r="T8535">
        <v>0.638965546</v>
      </c>
      <c r="U8535">
        <v>0.255</v>
      </c>
      <c r="V8535">
        <v>1.424242424</v>
      </c>
      <c r="W8535">
        <f>COUNTIF(Table1[[#This Row],[Al2O3]:[TiO2]],0)</f>
        <v>2</v>
      </c>
      <c r="X8535">
        <f>Table1[[#This Row],[K2O]]+Table1[[#This Row],[Li2O]]+Table1[[#This Row],[Na2O]]</f>
        <v>0.17</v>
      </c>
      <c r="Y8535">
        <f>Table1[[#This Row],[B2O3]]+Table1[[#This Row],[K2O]]+Table1[[#This Row],[Li2O]]+Table1[[#This Row],[Na2O]]</f>
        <v>0.32</v>
      </c>
      <c r="Z8535" s="2">
        <f>Table1[[#This Row],[B2O3]]+Table1[[#This Row],[CaO]]+Table1[[#This Row],[K2O]]+Table1[[#This Row],[Li2O]]+Table1[[#This Row],[Na2O]]</f>
        <v>0.33</v>
      </c>
      <c r="AA8535" s="2">
        <f>Table1[[#This Row],[A+B+AE]]-Table1[[#This Row],[Al2O3]]-Table1[[#This Row],[SiO2]]</f>
        <v>-0.3</v>
      </c>
      <c r="AB85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494.096</v>
      </c>
    </row>
    <row r="8536" spans="1:28" hidden="1" x14ac:dyDescent="0.25">
      <c r="A8536">
        <v>0.22</v>
      </c>
      <c r="B8536">
        <v>0.17499999999999999</v>
      </c>
      <c r="C8536">
        <v>0.04</v>
      </c>
      <c r="D8536">
        <v>0</v>
      </c>
      <c r="E8536">
        <v>2.5000000000000001E-2</v>
      </c>
      <c r="F8536">
        <v>0</v>
      </c>
      <c r="G8536">
        <v>0.06</v>
      </c>
      <c r="H8536">
        <v>0.13</v>
      </c>
      <c r="I8536">
        <v>0.32500000000000001</v>
      </c>
      <c r="J8536">
        <v>2.5000000000000001E-2</v>
      </c>
      <c r="K8536">
        <v>0.48148148000000002</v>
      </c>
      <c r="L8536">
        <v>0.57991601999999998</v>
      </c>
      <c r="M8536">
        <v>-7.1616199999999996E-3</v>
      </c>
      <c r="N8536">
        <v>0.19377958000000001</v>
      </c>
      <c r="O8536">
        <v>0.20883466000000001</v>
      </c>
      <c r="P8536">
        <v>0.59738577000000004</v>
      </c>
      <c r="Q8536">
        <v>-2.368725E-2</v>
      </c>
      <c r="R8536">
        <v>0.16442591000000001</v>
      </c>
      <c r="S8536">
        <v>0.20611795999999999</v>
      </c>
      <c r="T8536">
        <v>0.62945613</v>
      </c>
      <c r="U8536">
        <v>0.26</v>
      </c>
      <c r="V8536">
        <v>1.1578947399999999</v>
      </c>
      <c r="W8536">
        <f>COUNTIF(Table1[[#This Row],[Al2O3]:[TiO2]],0)</f>
        <v>2</v>
      </c>
      <c r="X8536">
        <f>Table1[[#This Row],[K2O]]+Table1[[#This Row],[Li2O]]+Table1[[#This Row],[Na2O]]</f>
        <v>0.19</v>
      </c>
      <c r="Y8536">
        <f>Table1[[#This Row],[B2O3]]+Table1[[#This Row],[K2O]]+Table1[[#This Row],[Li2O]]+Table1[[#This Row],[Na2O]]</f>
        <v>0.36499999999999999</v>
      </c>
      <c r="Z8536" s="2">
        <f>Table1[[#This Row],[B2O3]]+Table1[[#This Row],[CaO]]+Table1[[#This Row],[K2O]]+Table1[[#This Row],[Li2O]]+Table1[[#This Row],[Na2O]]</f>
        <v>0.40500000000000003</v>
      </c>
      <c r="AA8536" s="2">
        <f>Table1[[#This Row],[A+B+AE]]-Table1[[#This Row],[Al2O3]]-Table1[[#This Row],[SiO2]]</f>
        <v>-0.13999999999999999</v>
      </c>
      <c r="AB85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448.91750000000002</v>
      </c>
    </row>
    <row r="8537" spans="1:28" hidden="1" x14ac:dyDescent="0.25">
      <c r="A8537">
        <v>0.215</v>
      </c>
      <c r="B8537">
        <v>0.18</v>
      </c>
      <c r="C8537">
        <v>0</v>
      </c>
      <c r="D8537">
        <v>2.5000000000000001E-3</v>
      </c>
      <c r="E8537">
        <v>0.03</v>
      </c>
      <c r="F8537">
        <v>0</v>
      </c>
      <c r="G8537">
        <v>4.4999999999999998E-2</v>
      </c>
      <c r="H8537">
        <v>0.13</v>
      </c>
      <c r="I8537">
        <v>0.36</v>
      </c>
      <c r="J8537">
        <v>3.7499999999999999E-2</v>
      </c>
      <c r="K8537">
        <v>0.51063829800000005</v>
      </c>
      <c r="L8537">
        <v>0.56535035700000003</v>
      </c>
      <c r="M8537">
        <v>2.7885146E-2</v>
      </c>
      <c r="N8537">
        <v>0.16572013699999999</v>
      </c>
      <c r="O8537">
        <v>0.20198888600000001</v>
      </c>
      <c r="P8537">
        <v>0.63229097700000003</v>
      </c>
      <c r="Q8537">
        <v>2.3357479999999999E-3</v>
      </c>
      <c r="R8537">
        <v>0.146071329</v>
      </c>
      <c r="S8537">
        <v>0.197040723</v>
      </c>
      <c r="T8537">
        <v>0.65688794800000005</v>
      </c>
      <c r="U8537">
        <v>0.25</v>
      </c>
      <c r="V8537">
        <v>1.228571429</v>
      </c>
      <c r="W8537">
        <f>COUNTIF(Table1[[#This Row],[Al2O3]:[TiO2]],0)</f>
        <v>2</v>
      </c>
      <c r="X8537">
        <f>Table1[[#This Row],[K2O]]+Table1[[#This Row],[Li2O]]+Table1[[#This Row],[Na2O]]</f>
        <v>0.17499999999999999</v>
      </c>
      <c r="Y8537">
        <f>Table1[[#This Row],[B2O3]]+Table1[[#This Row],[K2O]]+Table1[[#This Row],[Li2O]]+Table1[[#This Row],[Na2O]]</f>
        <v>0.35499999999999998</v>
      </c>
      <c r="Z8537" s="2">
        <f>Table1[[#This Row],[B2O3]]+Table1[[#This Row],[CaO]]+Table1[[#This Row],[K2O]]+Table1[[#This Row],[Li2O]]+Table1[[#This Row],[Na2O]]</f>
        <v>0.35499999999999998</v>
      </c>
      <c r="AA8537" s="2">
        <f>Table1[[#This Row],[A+B+AE]]-Table1[[#This Row],[Al2O3]]-Table1[[#This Row],[SiO2]]</f>
        <v>-0.22</v>
      </c>
      <c r="AB85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469.12549999999999</v>
      </c>
    </row>
    <row r="8538" spans="1:28" hidden="1" x14ac:dyDescent="0.25">
      <c r="A8538">
        <v>0.21</v>
      </c>
      <c r="B8538">
        <v>0.185</v>
      </c>
      <c r="C8538">
        <v>0.01</v>
      </c>
      <c r="D8538">
        <v>0</v>
      </c>
      <c r="E8538">
        <v>2.5000000000000001E-2</v>
      </c>
      <c r="F8538">
        <v>0</v>
      </c>
      <c r="G8538">
        <v>0.06</v>
      </c>
      <c r="H8538">
        <v>0.13</v>
      </c>
      <c r="I8538">
        <v>0.33500000000000002</v>
      </c>
      <c r="J8538">
        <v>4.4999999999999998E-2</v>
      </c>
      <c r="K8538">
        <v>0.49629629600000003</v>
      </c>
      <c r="L8538">
        <v>0.57417324999999997</v>
      </c>
      <c r="M8538">
        <v>1.1023641000000001E-2</v>
      </c>
      <c r="N8538">
        <v>0.18361128199999999</v>
      </c>
      <c r="O8538">
        <v>0.197806235</v>
      </c>
      <c r="P8538">
        <v>0.61858248299999996</v>
      </c>
      <c r="Q8538">
        <v>-8.6489659999999993E-3</v>
      </c>
      <c r="R8538">
        <v>0.15775616000000001</v>
      </c>
      <c r="S8538">
        <v>0.194007927</v>
      </c>
      <c r="T8538">
        <v>0.64823591400000002</v>
      </c>
      <c r="U8538">
        <v>0.26</v>
      </c>
      <c r="V8538">
        <v>1.1052631580000001</v>
      </c>
      <c r="W8538">
        <f>COUNTIF(Table1[[#This Row],[Al2O3]:[TiO2]],0)</f>
        <v>2</v>
      </c>
      <c r="X8538">
        <f>Table1[[#This Row],[K2O]]+Table1[[#This Row],[Li2O]]+Table1[[#This Row],[Na2O]]</f>
        <v>0.19</v>
      </c>
      <c r="Y8538">
        <f>Table1[[#This Row],[B2O3]]+Table1[[#This Row],[K2O]]+Table1[[#This Row],[Li2O]]+Table1[[#This Row],[Na2O]]</f>
        <v>0.375</v>
      </c>
      <c r="Z8538" s="2">
        <f>Table1[[#This Row],[B2O3]]+Table1[[#This Row],[CaO]]+Table1[[#This Row],[K2O]]+Table1[[#This Row],[Li2O]]+Table1[[#This Row],[Na2O]]</f>
        <v>0.38500000000000001</v>
      </c>
      <c r="AA8538" s="2">
        <f>Table1[[#This Row],[A+B+AE]]-Table1[[#This Row],[Al2O3]]-Table1[[#This Row],[SiO2]]</f>
        <v>-0.16</v>
      </c>
      <c r="AB85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447.38349999999991</v>
      </c>
    </row>
    <row r="8539" spans="1:28" hidden="1" x14ac:dyDescent="0.25">
      <c r="A8539">
        <v>0.245</v>
      </c>
      <c r="B8539">
        <v>0.14499999999999999</v>
      </c>
      <c r="C8539">
        <v>1.4999999999999999E-2</v>
      </c>
      <c r="D8539">
        <v>5.0000000000000001E-3</v>
      </c>
      <c r="E8539">
        <v>0.05</v>
      </c>
      <c r="F8539">
        <v>5.0000000000000001E-3</v>
      </c>
      <c r="G8539">
        <v>0</v>
      </c>
      <c r="H8539">
        <v>0.15</v>
      </c>
      <c r="I8539">
        <v>0.38500000000000001</v>
      </c>
      <c r="J8539">
        <v>0</v>
      </c>
      <c r="K8539">
        <v>0.49358974</v>
      </c>
      <c r="L8539">
        <v>0.56245641000000002</v>
      </c>
      <c r="M8539">
        <v>2.6915310000000001E-2</v>
      </c>
      <c r="N8539">
        <v>0.15072061</v>
      </c>
      <c r="O8539">
        <v>0.23586948999999999</v>
      </c>
      <c r="P8539">
        <v>0.61340989999999995</v>
      </c>
      <c r="Q8539">
        <v>-1.1442819999999999E-2</v>
      </c>
      <c r="R8539">
        <v>0.14243381999999999</v>
      </c>
      <c r="S8539">
        <v>0.22902333</v>
      </c>
      <c r="T8539">
        <v>0.62854284999999999</v>
      </c>
      <c r="U8539">
        <v>0.26</v>
      </c>
      <c r="V8539">
        <v>1.6333333299999999</v>
      </c>
      <c r="W8539">
        <f>COUNTIF(Table1[[#This Row],[Al2O3]:[TiO2]],0)</f>
        <v>2</v>
      </c>
      <c r="X8539">
        <f>Table1[[#This Row],[K2O]]+Table1[[#This Row],[Li2O]]+Table1[[#This Row],[Na2O]]</f>
        <v>0.155</v>
      </c>
      <c r="Y8539">
        <f>Table1[[#This Row],[B2O3]]+Table1[[#This Row],[K2O]]+Table1[[#This Row],[Li2O]]+Table1[[#This Row],[Na2O]]</f>
        <v>0.3</v>
      </c>
      <c r="Z8539" s="2">
        <f>Table1[[#This Row],[B2O3]]+Table1[[#This Row],[CaO]]+Table1[[#This Row],[K2O]]+Table1[[#This Row],[Li2O]]+Table1[[#This Row],[Na2O]]</f>
        <v>0.31499999999999995</v>
      </c>
      <c r="AA8539" s="2">
        <f>Table1[[#This Row],[A+B+AE]]-Table1[[#This Row],[Al2O3]]-Table1[[#This Row],[SiO2]]</f>
        <v>-0.31500000000000006</v>
      </c>
      <c r="AB85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522.59499999999991</v>
      </c>
    </row>
    <row r="8540" spans="1:28" hidden="1" x14ac:dyDescent="0.25">
      <c r="A8540">
        <v>0.24</v>
      </c>
      <c r="B8540">
        <v>0.17499999999999999</v>
      </c>
      <c r="C8540">
        <v>0.01</v>
      </c>
      <c r="D8540">
        <v>0</v>
      </c>
      <c r="E8540">
        <v>3.5000000000000003E-2</v>
      </c>
      <c r="F8540">
        <v>7.4999999999999997E-3</v>
      </c>
      <c r="G8540">
        <v>0</v>
      </c>
      <c r="H8540">
        <v>0.15</v>
      </c>
      <c r="I8540">
        <v>0.34499999999999997</v>
      </c>
      <c r="J8540">
        <v>3.7499999999999999E-2</v>
      </c>
      <c r="K8540">
        <v>0.46938775500000002</v>
      </c>
      <c r="L8540">
        <v>0.56607547800000002</v>
      </c>
      <c r="M8540">
        <v>3.1869034999999997E-2</v>
      </c>
      <c r="N8540">
        <v>0.14923181399999999</v>
      </c>
      <c r="O8540">
        <v>0.22959476500000001</v>
      </c>
      <c r="P8540">
        <v>0.62117342099999995</v>
      </c>
      <c r="Q8540">
        <v>-4.4580729999999999E-3</v>
      </c>
      <c r="R8540">
        <v>0.13990751600000001</v>
      </c>
      <c r="S8540">
        <v>0.22151869499999999</v>
      </c>
      <c r="T8540">
        <v>0.63857378899999995</v>
      </c>
      <c r="U8540">
        <v>0.26</v>
      </c>
      <c r="V8540">
        <v>1.6</v>
      </c>
      <c r="W8540">
        <f>COUNTIF(Table1[[#This Row],[Al2O3]:[TiO2]],0)</f>
        <v>2</v>
      </c>
      <c r="X8540">
        <f>Table1[[#This Row],[K2O]]+Table1[[#This Row],[Li2O]]+Table1[[#This Row],[Na2O]]</f>
        <v>0.1575</v>
      </c>
      <c r="Y8540">
        <f>Table1[[#This Row],[B2O3]]+Table1[[#This Row],[K2O]]+Table1[[#This Row],[Li2O]]+Table1[[#This Row],[Na2O]]</f>
        <v>0.33250000000000002</v>
      </c>
      <c r="Z8540" s="2">
        <f>Table1[[#This Row],[B2O3]]+Table1[[#This Row],[CaO]]+Table1[[#This Row],[K2O]]+Table1[[#This Row],[Li2O]]+Table1[[#This Row],[Na2O]]</f>
        <v>0.34250000000000003</v>
      </c>
      <c r="AA8540" s="2">
        <f>Table1[[#This Row],[A+B+AE]]-Table1[[#This Row],[Al2O3]]-Table1[[#This Row],[SiO2]]</f>
        <v>-0.24249999999999994</v>
      </c>
      <c r="AB85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514.38849999999991</v>
      </c>
    </row>
    <row r="8541" spans="1:28" hidden="1" x14ac:dyDescent="0.25">
      <c r="A8541">
        <v>0.245</v>
      </c>
      <c r="B8541">
        <v>0.17499999999999999</v>
      </c>
      <c r="C8541">
        <v>0.04</v>
      </c>
      <c r="D8541">
        <v>0</v>
      </c>
      <c r="E8541">
        <v>3.5000000000000003E-2</v>
      </c>
      <c r="F8541">
        <v>0</v>
      </c>
      <c r="G8541">
        <v>0.01</v>
      </c>
      <c r="H8541">
        <v>0.14000000000000001</v>
      </c>
      <c r="I8541">
        <v>0.31</v>
      </c>
      <c r="J8541">
        <v>4.4999999999999998E-2</v>
      </c>
      <c r="K8541">
        <v>0.44604316999999999</v>
      </c>
      <c r="L8541">
        <v>0.57758785999999995</v>
      </c>
      <c r="M8541">
        <v>1.4630789999999999E-2</v>
      </c>
      <c r="N8541">
        <v>0.15910325</v>
      </c>
      <c r="O8541">
        <v>0.23974597</v>
      </c>
      <c r="P8541">
        <v>0.60115078</v>
      </c>
      <c r="Q8541">
        <v>-1.6157390000000001E-2</v>
      </c>
      <c r="R8541">
        <v>0.14492273</v>
      </c>
      <c r="S8541">
        <v>0.23229353999999999</v>
      </c>
      <c r="T8541">
        <v>0.62278372999999998</v>
      </c>
      <c r="U8541">
        <v>0.26500000000000001</v>
      </c>
      <c r="V8541">
        <v>1.6333333299999999</v>
      </c>
      <c r="W8541">
        <f>COUNTIF(Table1[[#This Row],[Al2O3]:[TiO2]],0)</f>
        <v>2</v>
      </c>
      <c r="X8541">
        <f>Table1[[#This Row],[K2O]]+Table1[[#This Row],[Li2O]]+Table1[[#This Row],[Na2O]]</f>
        <v>0.15000000000000002</v>
      </c>
      <c r="Y8541">
        <f>Table1[[#This Row],[B2O3]]+Table1[[#This Row],[K2O]]+Table1[[#This Row],[Li2O]]+Table1[[#This Row],[Na2O]]</f>
        <v>0.32500000000000001</v>
      </c>
      <c r="Z8541" s="2">
        <f>Table1[[#This Row],[B2O3]]+Table1[[#This Row],[CaO]]+Table1[[#This Row],[K2O]]+Table1[[#This Row],[Li2O]]+Table1[[#This Row],[Na2O]]</f>
        <v>0.36499999999999999</v>
      </c>
      <c r="AA8541" s="2">
        <f>Table1[[#This Row],[A+B+AE]]-Table1[[#This Row],[Al2O3]]-Table1[[#This Row],[SiO2]]</f>
        <v>-0.19</v>
      </c>
      <c r="AB85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500.88300000000004</v>
      </c>
    </row>
    <row r="8542" spans="1:28" hidden="1" x14ac:dyDescent="0.25">
      <c r="A8542">
        <v>0.22</v>
      </c>
      <c r="B8542">
        <v>0.18</v>
      </c>
      <c r="C8542">
        <v>0.03</v>
      </c>
      <c r="D8542">
        <v>0</v>
      </c>
      <c r="E8542">
        <v>0.02</v>
      </c>
      <c r="F8542">
        <v>0</v>
      </c>
      <c r="G8542">
        <v>0.06</v>
      </c>
      <c r="H8542">
        <v>0.13</v>
      </c>
      <c r="I8542">
        <v>0.33500000000000002</v>
      </c>
      <c r="J8542">
        <v>2.5000000000000001E-2</v>
      </c>
      <c r="K8542">
        <v>0.48905109499999999</v>
      </c>
      <c r="L8542">
        <v>0.57451265900000004</v>
      </c>
      <c r="M8542">
        <v>9.6194100000000001E-4</v>
      </c>
      <c r="N8542">
        <v>0.18807583999999999</v>
      </c>
      <c r="O8542">
        <v>0.20578248800000001</v>
      </c>
      <c r="P8542">
        <v>0.60614167200000002</v>
      </c>
      <c r="Q8542">
        <v>-1.6833739E-2</v>
      </c>
      <c r="R8542">
        <v>0.160194533</v>
      </c>
      <c r="S8542">
        <v>0.202637978</v>
      </c>
      <c r="T8542">
        <v>0.63716748999999995</v>
      </c>
      <c r="U8542">
        <v>0.255</v>
      </c>
      <c r="V8542">
        <v>1.1578947369999999</v>
      </c>
      <c r="W8542">
        <f>COUNTIF(Table1[[#This Row],[Al2O3]:[TiO2]],0)</f>
        <v>2</v>
      </c>
      <c r="X8542">
        <f>Table1[[#This Row],[K2O]]+Table1[[#This Row],[Li2O]]+Table1[[#This Row],[Na2O]]</f>
        <v>0.19</v>
      </c>
      <c r="Y8542">
        <f>Table1[[#This Row],[B2O3]]+Table1[[#This Row],[K2O]]+Table1[[#This Row],[Li2O]]+Table1[[#This Row],[Na2O]]</f>
        <v>0.37</v>
      </c>
      <c r="Z8542" s="2">
        <f>Table1[[#This Row],[B2O3]]+Table1[[#This Row],[CaO]]+Table1[[#This Row],[K2O]]+Table1[[#This Row],[Li2O]]+Table1[[#This Row],[Na2O]]</f>
        <v>0.4</v>
      </c>
      <c r="AA8542" s="2">
        <f>Table1[[#This Row],[A+B+AE]]-Table1[[#This Row],[Al2O3]]-Table1[[#This Row],[SiO2]]</f>
        <v>-0.155</v>
      </c>
      <c r="AB85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451.04250000000002</v>
      </c>
    </row>
    <row r="8543" spans="1:28" hidden="1" x14ac:dyDescent="0.25">
      <c r="A8543">
        <v>0.23499999999999999</v>
      </c>
      <c r="B8543">
        <v>0.17</v>
      </c>
      <c r="C8543">
        <v>0.04</v>
      </c>
      <c r="D8543">
        <v>0</v>
      </c>
      <c r="E8543">
        <v>0.02</v>
      </c>
      <c r="F8543">
        <v>0.01</v>
      </c>
      <c r="G8543">
        <v>0.03</v>
      </c>
      <c r="H8543">
        <v>0.14499999999999999</v>
      </c>
      <c r="I8543">
        <v>0.35</v>
      </c>
      <c r="J8543">
        <v>0</v>
      </c>
      <c r="K8543">
        <v>0.47945205499999999</v>
      </c>
      <c r="L8543">
        <v>0.56965437699999999</v>
      </c>
      <c r="M8543">
        <v>2.482541E-3</v>
      </c>
      <c r="N8543">
        <v>0.179083469</v>
      </c>
      <c r="O8543">
        <v>0.21906519799999999</v>
      </c>
      <c r="P8543">
        <v>0.60185133400000002</v>
      </c>
      <c r="Q8543">
        <v>-2.0139318999999999E-2</v>
      </c>
      <c r="R8543">
        <v>0.156389257</v>
      </c>
      <c r="S8543">
        <v>0.21503408500000001</v>
      </c>
      <c r="T8543">
        <v>0.62857665699999998</v>
      </c>
      <c r="U8543">
        <v>0.25</v>
      </c>
      <c r="V8543">
        <v>1.342857143</v>
      </c>
      <c r="W8543">
        <f>COUNTIF(Table1[[#This Row],[Al2O3]:[TiO2]],0)</f>
        <v>2</v>
      </c>
      <c r="X8543">
        <f>Table1[[#This Row],[K2O]]+Table1[[#This Row],[Li2O]]+Table1[[#This Row],[Na2O]]</f>
        <v>0.185</v>
      </c>
      <c r="Y8543">
        <f>Table1[[#This Row],[B2O3]]+Table1[[#This Row],[K2O]]+Table1[[#This Row],[Li2O]]+Table1[[#This Row],[Na2O]]</f>
        <v>0.35499999999999998</v>
      </c>
      <c r="Z8543" s="2">
        <f>Table1[[#This Row],[B2O3]]+Table1[[#This Row],[CaO]]+Table1[[#This Row],[K2O]]+Table1[[#This Row],[Li2O]]+Table1[[#This Row],[Na2O]]</f>
        <v>0.39500000000000002</v>
      </c>
      <c r="AA8543" s="2">
        <f>Table1[[#This Row],[A+B+AE]]-Table1[[#This Row],[Al2O3]]-Table1[[#This Row],[SiO2]]</f>
        <v>-0.18999999999999995</v>
      </c>
      <c r="AB85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486.66449999999998</v>
      </c>
    </row>
    <row r="8544" spans="1:28" hidden="1" x14ac:dyDescent="0.25">
      <c r="A8544">
        <v>0.21</v>
      </c>
      <c r="B8544">
        <v>0.185</v>
      </c>
      <c r="C8544">
        <v>0</v>
      </c>
      <c r="D8544">
        <v>0</v>
      </c>
      <c r="E8544">
        <v>0.04</v>
      </c>
      <c r="F8544">
        <v>0.01</v>
      </c>
      <c r="G8544">
        <v>3.5000000000000003E-2</v>
      </c>
      <c r="H8544">
        <v>0.13</v>
      </c>
      <c r="I8544">
        <v>0.34</v>
      </c>
      <c r="J8544">
        <v>0.05</v>
      </c>
      <c r="K8544">
        <v>0.5</v>
      </c>
      <c r="L8544">
        <v>0.56999895</v>
      </c>
      <c r="M8544">
        <v>3.097662E-2</v>
      </c>
      <c r="N8544">
        <v>0.16318038000000001</v>
      </c>
      <c r="O8544">
        <v>0.20159355000000001</v>
      </c>
      <c r="P8544">
        <v>0.63522606999999998</v>
      </c>
      <c r="Q8544">
        <v>6.3037900000000001E-3</v>
      </c>
      <c r="R8544">
        <v>0.14291859000000001</v>
      </c>
      <c r="S8544">
        <v>0.19634884999999999</v>
      </c>
      <c r="T8544">
        <v>0.66073256999999996</v>
      </c>
      <c r="U8544">
        <v>0.25</v>
      </c>
      <c r="V8544">
        <v>1.2727272700000001</v>
      </c>
      <c r="W8544">
        <f>COUNTIF(Table1[[#This Row],[Al2O3]:[TiO2]],0)</f>
        <v>2</v>
      </c>
      <c r="X8544">
        <f>Table1[[#This Row],[K2O]]+Table1[[#This Row],[Li2O]]+Table1[[#This Row],[Na2O]]</f>
        <v>0.17500000000000002</v>
      </c>
      <c r="Y8544">
        <f>Table1[[#This Row],[B2O3]]+Table1[[#This Row],[K2O]]+Table1[[#This Row],[Li2O]]+Table1[[#This Row],[Na2O]]</f>
        <v>0.36</v>
      </c>
      <c r="Z8544" s="2">
        <f>Table1[[#This Row],[B2O3]]+Table1[[#This Row],[CaO]]+Table1[[#This Row],[K2O]]+Table1[[#This Row],[Li2O]]+Table1[[#This Row],[Na2O]]</f>
        <v>0.36</v>
      </c>
      <c r="AA8544" s="2">
        <f>Table1[[#This Row],[A+B+AE]]-Table1[[#This Row],[Al2O3]]-Table1[[#This Row],[SiO2]]</f>
        <v>-0.19000000000000003</v>
      </c>
      <c r="AB85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474.52949999999998</v>
      </c>
    </row>
    <row r="8545" spans="1:28" hidden="1" x14ac:dyDescent="0.25">
      <c r="A8545">
        <v>0.215</v>
      </c>
      <c r="B8545">
        <v>0.13500000000000001</v>
      </c>
      <c r="C8545">
        <v>3.5000000000000003E-2</v>
      </c>
      <c r="D8545">
        <v>0</v>
      </c>
      <c r="E8545">
        <v>4.4999999999999998E-2</v>
      </c>
      <c r="F8545">
        <v>0</v>
      </c>
      <c r="G8545">
        <v>2.5000000000000001E-2</v>
      </c>
      <c r="H8545">
        <v>0.13</v>
      </c>
      <c r="I8545">
        <v>0.38500000000000001</v>
      </c>
      <c r="J8545">
        <v>0.03</v>
      </c>
      <c r="K8545">
        <v>0.52739725999999998</v>
      </c>
      <c r="L8545">
        <v>0.57621575999999997</v>
      </c>
      <c r="M8545">
        <v>1.9614111E-2</v>
      </c>
      <c r="N8545">
        <v>0.16630629599999999</v>
      </c>
      <c r="O8545">
        <v>0.21472408000000001</v>
      </c>
      <c r="P8545">
        <v>0.618969624</v>
      </c>
      <c r="Q8545">
        <v>-9.2047529999999995E-3</v>
      </c>
      <c r="R8545">
        <v>0.14896142400000001</v>
      </c>
      <c r="S8545">
        <v>0.21090320500000001</v>
      </c>
      <c r="T8545">
        <v>0.64013536999999998</v>
      </c>
      <c r="U8545">
        <v>0.26500000000000001</v>
      </c>
      <c r="V8545">
        <v>1.387096774</v>
      </c>
      <c r="W8545">
        <f>COUNTIF(Table1[[#This Row],[Al2O3]:[TiO2]],0)</f>
        <v>2</v>
      </c>
      <c r="X8545">
        <f>Table1[[#This Row],[K2O]]+Table1[[#This Row],[Li2O]]+Table1[[#This Row],[Na2O]]</f>
        <v>0.155</v>
      </c>
      <c r="Y8545">
        <f>Table1[[#This Row],[B2O3]]+Table1[[#This Row],[K2O]]+Table1[[#This Row],[Li2O]]+Table1[[#This Row],[Na2O]]</f>
        <v>0.29000000000000004</v>
      </c>
      <c r="Z8545" s="2">
        <f>Table1[[#This Row],[B2O3]]+Table1[[#This Row],[CaO]]+Table1[[#This Row],[K2O]]+Table1[[#This Row],[Li2O]]+Table1[[#This Row],[Na2O]]</f>
        <v>0.32500000000000001</v>
      </c>
      <c r="AA8545" s="2">
        <f>Table1[[#This Row],[A+B+AE]]-Table1[[#This Row],[Al2O3]]-Table1[[#This Row],[SiO2]]</f>
        <v>-0.27500000000000002</v>
      </c>
      <c r="AB85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493.04949999999997</v>
      </c>
    </row>
    <row r="8546" spans="1:28" hidden="1" x14ac:dyDescent="0.25">
      <c r="A8546">
        <v>0.185</v>
      </c>
      <c r="B8546">
        <v>0.13500000000000001</v>
      </c>
      <c r="C8546">
        <v>0</v>
      </c>
      <c r="D8546">
        <v>0</v>
      </c>
      <c r="E8546">
        <v>3.5000000000000003E-2</v>
      </c>
      <c r="F8546">
        <v>2.5000000000000001E-3</v>
      </c>
      <c r="G8546">
        <v>0.06</v>
      </c>
      <c r="H8546">
        <v>0.11</v>
      </c>
      <c r="I8546">
        <v>0.42499999999999999</v>
      </c>
      <c r="J8546">
        <v>4.7500000000000001E-2</v>
      </c>
      <c r="K8546">
        <v>0.59027777999999997</v>
      </c>
      <c r="L8546">
        <v>0.57099102999999996</v>
      </c>
      <c r="M8546">
        <v>3.636814E-2</v>
      </c>
      <c r="N8546">
        <v>0.16984572000000001</v>
      </c>
      <c r="O8546">
        <v>0.18180030999999999</v>
      </c>
      <c r="P8546">
        <v>0.64835396999999995</v>
      </c>
      <c r="Q8546">
        <v>1.3823810000000001E-2</v>
      </c>
      <c r="R8546">
        <v>0.14529339999999999</v>
      </c>
      <c r="S8546">
        <v>0.18018018</v>
      </c>
      <c r="T8546">
        <v>0.67452641999999996</v>
      </c>
      <c r="U8546">
        <v>0.27</v>
      </c>
      <c r="V8546">
        <v>1.0882352900000001</v>
      </c>
      <c r="W8546">
        <f>COUNTIF(Table1[[#This Row],[Al2O3]:[TiO2]],0)</f>
        <v>2</v>
      </c>
      <c r="X8546">
        <f>Table1[[#This Row],[K2O]]+Table1[[#This Row],[Li2O]]+Table1[[#This Row],[Na2O]]</f>
        <v>0.17249999999999999</v>
      </c>
      <c r="Y8546">
        <f>Table1[[#This Row],[B2O3]]+Table1[[#This Row],[K2O]]+Table1[[#This Row],[Li2O]]+Table1[[#This Row],[Na2O]]</f>
        <v>0.3075</v>
      </c>
      <c r="Z8546" s="2">
        <f>Table1[[#This Row],[B2O3]]+Table1[[#This Row],[CaO]]+Table1[[#This Row],[K2O]]+Table1[[#This Row],[Li2O]]+Table1[[#This Row],[Na2O]]</f>
        <v>0.3075</v>
      </c>
      <c r="AA8546" s="2">
        <f>Table1[[#This Row],[A+B+AE]]-Table1[[#This Row],[Al2O3]]-Table1[[#This Row],[SiO2]]</f>
        <v>-0.30249999999999999</v>
      </c>
      <c r="AB85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458.57350000000008</v>
      </c>
    </row>
    <row r="8547" spans="1:28" hidden="1" x14ac:dyDescent="0.25">
      <c r="A8547">
        <v>0.245</v>
      </c>
      <c r="B8547">
        <v>0.17499999999999999</v>
      </c>
      <c r="C8547">
        <v>0.04</v>
      </c>
      <c r="D8547">
        <v>0</v>
      </c>
      <c r="E8547">
        <v>4.4999999999999998E-2</v>
      </c>
      <c r="F8547">
        <v>0</v>
      </c>
      <c r="G8547">
        <v>1.4999999999999999E-2</v>
      </c>
      <c r="H8547">
        <v>0.14000000000000001</v>
      </c>
      <c r="I8547">
        <v>0.31</v>
      </c>
      <c r="J8547">
        <v>0.03</v>
      </c>
      <c r="K8547">
        <v>0.44604316999999999</v>
      </c>
      <c r="L8547">
        <v>0.57628553999999999</v>
      </c>
      <c r="M8547">
        <v>1.0077590000000001E-2</v>
      </c>
      <c r="N8547">
        <v>0.16332382000000001</v>
      </c>
      <c r="O8547">
        <v>0.23854264999999999</v>
      </c>
      <c r="P8547">
        <v>0.59813353000000002</v>
      </c>
      <c r="Q8547">
        <v>-1.8983159999999999E-2</v>
      </c>
      <c r="R8547">
        <v>0.14756158999999999</v>
      </c>
      <c r="S8547">
        <v>0.23157665999999999</v>
      </c>
      <c r="T8547">
        <v>0.62086174999999999</v>
      </c>
      <c r="U8547">
        <v>0.255</v>
      </c>
      <c r="V8547">
        <v>1.58064516</v>
      </c>
      <c r="W8547">
        <f>COUNTIF(Table1[[#This Row],[Al2O3]:[TiO2]],0)</f>
        <v>2</v>
      </c>
      <c r="X8547">
        <f>Table1[[#This Row],[K2O]]+Table1[[#This Row],[Li2O]]+Table1[[#This Row],[Na2O]]</f>
        <v>0.15500000000000003</v>
      </c>
      <c r="Y8547">
        <f>Table1[[#This Row],[B2O3]]+Table1[[#This Row],[K2O]]+Table1[[#This Row],[Li2O]]+Table1[[#This Row],[Na2O]]</f>
        <v>0.33</v>
      </c>
      <c r="Z8547" s="2">
        <f>Table1[[#This Row],[B2O3]]+Table1[[#This Row],[CaO]]+Table1[[#This Row],[K2O]]+Table1[[#This Row],[Li2O]]+Table1[[#This Row],[Na2O]]</f>
        <v>0.37</v>
      </c>
      <c r="AA8547" s="2">
        <f>Table1[[#This Row],[A+B+AE]]-Table1[[#This Row],[Al2O3]]-Table1[[#This Row],[SiO2]]</f>
        <v>-0.185</v>
      </c>
      <c r="AB85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496.93349999999998</v>
      </c>
    </row>
    <row r="8548" spans="1:28" hidden="1" x14ac:dyDescent="0.25">
      <c r="A8548">
        <v>0.23</v>
      </c>
      <c r="B8548">
        <v>0.185</v>
      </c>
      <c r="C8548">
        <v>0</v>
      </c>
      <c r="D8548">
        <v>0</v>
      </c>
      <c r="E8548">
        <v>0.02</v>
      </c>
      <c r="F8548">
        <v>7.4999999999999997E-3</v>
      </c>
      <c r="G8548">
        <v>0.04</v>
      </c>
      <c r="H8548">
        <v>0.14000000000000001</v>
      </c>
      <c r="I8548">
        <v>0.34499999999999997</v>
      </c>
      <c r="J8548">
        <v>3.2500000000000001E-2</v>
      </c>
      <c r="K8548">
        <v>0.48251748300000002</v>
      </c>
      <c r="L8548">
        <v>0.56631445899999999</v>
      </c>
      <c r="M8548">
        <v>1.6095543E-2</v>
      </c>
      <c r="N8548">
        <v>0.17038431600000001</v>
      </c>
      <c r="O8548">
        <v>0.21278957900000001</v>
      </c>
      <c r="P8548">
        <v>0.61682610500000001</v>
      </c>
      <c r="Q8548">
        <v>-8.4173489999999993E-3</v>
      </c>
      <c r="R8548">
        <v>0.149956219</v>
      </c>
      <c r="S8548">
        <v>0.207620578</v>
      </c>
      <c r="T8548">
        <v>0.642423203</v>
      </c>
      <c r="U8548">
        <v>0.26500000000000001</v>
      </c>
      <c r="V8548">
        <v>1.2777777779999999</v>
      </c>
      <c r="W8548">
        <f>COUNTIF(Table1[[#This Row],[Al2O3]:[TiO2]],0)</f>
        <v>2</v>
      </c>
      <c r="X8548">
        <f>Table1[[#This Row],[K2O]]+Table1[[#This Row],[Li2O]]+Table1[[#This Row],[Na2O]]</f>
        <v>0.1875</v>
      </c>
      <c r="Y8548">
        <f>Table1[[#This Row],[B2O3]]+Table1[[#This Row],[K2O]]+Table1[[#This Row],[Li2O]]+Table1[[#This Row],[Na2O]]</f>
        <v>0.37250000000000005</v>
      </c>
      <c r="Z8548" s="2">
        <f>Table1[[#This Row],[B2O3]]+Table1[[#This Row],[CaO]]+Table1[[#This Row],[K2O]]+Table1[[#This Row],[Li2O]]+Table1[[#This Row],[Na2O]]</f>
        <v>0.37250000000000005</v>
      </c>
      <c r="AA8548" s="2">
        <f>Table1[[#This Row],[A+B+AE]]-Table1[[#This Row],[Al2O3]]-Table1[[#This Row],[SiO2]]</f>
        <v>-0.20249999999999993</v>
      </c>
      <c r="AB85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471.8565000000001</v>
      </c>
    </row>
    <row r="8549" spans="1:28" hidden="1" x14ac:dyDescent="0.25">
      <c r="A8549">
        <v>0.19500000000000001</v>
      </c>
      <c r="B8549">
        <v>0.13</v>
      </c>
      <c r="C8549">
        <v>0</v>
      </c>
      <c r="D8549">
        <v>0</v>
      </c>
      <c r="E8549">
        <v>0.04</v>
      </c>
      <c r="F8549">
        <v>7.4999999999999997E-3</v>
      </c>
      <c r="G8549">
        <v>2.5000000000000001E-2</v>
      </c>
      <c r="H8549">
        <v>0.12</v>
      </c>
      <c r="I8549">
        <v>0.44500000000000001</v>
      </c>
      <c r="J8549">
        <v>3.7499999999999999E-2</v>
      </c>
      <c r="K8549">
        <v>0.58552632000000004</v>
      </c>
      <c r="L8549">
        <v>0.56240763000000005</v>
      </c>
      <c r="M8549">
        <v>5.5492489999999998E-2</v>
      </c>
      <c r="N8549">
        <v>0.14653567000000001</v>
      </c>
      <c r="O8549">
        <v>0.19216177000000001</v>
      </c>
      <c r="P8549">
        <v>0.66130255999999998</v>
      </c>
      <c r="Q8549">
        <v>2.349834E-2</v>
      </c>
      <c r="R8549">
        <v>0.13184427000000001</v>
      </c>
      <c r="S8549">
        <v>0.18859074000000001</v>
      </c>
      <c r="T8549">
        <v>0.67956497999999999</v>
      </c>
      <c r="U8549">
        <v>0.255</v>
      </c>
      <c r="V8549">
        <v>1.34482759</v>
      </c>
      <c r="W8549">
        <f>COUNTIF(Table1[[#This Row],[Al2O3]:[TiO2]],0)</f>
        <v>2</v>
      </c>
      <c r="X8549">
        <f>Table1[[#This Row],[K2O]]+Table1[[#This Row],[Li2O]]+Table1[[#This Row],[Na2O]]</f>
        <v>0.1525</v>
      </c>
      <c r="Y8549">
        <f>Table1[[#This Row],[B2O3]]+Table1[[#This Row],[K2O]]+Table1[[#This Row],[Li2O]]+Table1[[#This Row],[Na2O]]</f>
        <v>0.28249999999999997</v>
      </c>
      <c r="Z8549" s="2">
        <f>Table1[[#This Row],[B2O3]]+Table1[[#This Row],[CaO]]+Table1[[#This Row],[K2O]]+Table1[[#This Row],[Li2O]]+Table1[[#This Row],[Na2O]]</f>
        <v>0.28249999999999997</v>
      </c>
      <c r="AA8549" s="2">
        <f>Table1[[#This Row],[A+B+AE]]-Table1[[#This Row],[Al2O3]]-Table1[[#This Row],[SiO2]]</f>
        <v>-0.35750000000000004</v>
      </c>
      <c r="AB85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500.59199999999998</v>
      </c>
    </row>
    <row r="8550" spans="1:28" hidden="1" x14ac:dyDescent="0.25">
      <c r="A8550">
        <v>0.25</v>
      </c>
      <c r="B8550">
        <v>0.17</v>
      </c>
      <c r="C8550">
        <v>2.5000000000000001E-2</v>
      </c>
      <c r="D8550">
        <v>0</v>
      </c>
      <c r="E8550">
        <v>3.5000000000000003E-2</v>
      </c>
      <c r="F8550">
        <v>7.4999999999999997E-3</v>
      </c>
      <c r="G8550">
        <v>0</v>
      </c>
      <c r="H8550">
        <v>0.14499999999999999</v>
      </c>
      <c r="I8550">
        <v>0.33</v>
      </c>
      <c r="J8550">
        <v>3.7499999999999999E-2</v>
      </c>
      <c r="K8550">
        <v>0.45517241000000003</v>
      </c>
      <c r="L8550">
        <v>0.57151481999999998</v>
      </c>
      <c r="M8550">
        <v>2.3542790000000001E-2</v>
      </c>
      <c r="N8550">
        <v>0.15088777</v>
      </c>
      <c r="O8550">
        <v>0.24242894000000001</v>
      </c>
      <c r="P8550">
        <v>0.60668328000000005</v>
      </c>
      <c r="Q8550">
        <v>-1.094579E-2</v>
      </c>
      <c r="R8550">
        <v>0.13974237</v>
      </c>
      <c r="S8550">
        <v>0.23454578000000001</v>
      </c>
      <c r="T8550">
        <v>0.62571184999999996</v>
      </c>
      <c r="U8550">
        <v>0.27</v>
      </c>
      <c r="V8550">
        <v>1.7241379299999999</v>
      </c>
      <c r="W8550">
        <f>COUNTIF(Table1[[#This Row],[Al2O3]:[TiO2]],0)</f>
        <v>2</v>
      </c>
      <c r="X8550">
        <f>Table1[[#This Row],[K2O]]+Table1[[#This Row],[Li2O]]+Table1[[#This Row],[Na2O]]</f>
        <v>0.1525</v>
      </c>
      <c r="Y8550">
        <f>Table1[[#This Row],[B2O3]]+Table1[[#This Row],[K2O]]+Table1[[#This Row],[Li2O]]+Table1[[#This Row],[Na2O]]</f>
        <v>0.32250000000000001</v>
      </c>
      <c r="Z8550" s="2">
        <f>Table1[[#This Row],[B2O3]]+Table1[[#This Row],[CaO]]+Table1[[#This Row],[K2O]]+Table1[[#This Row],[Li2O]]+Table1[[#This Row],[Na2O]]</f>
        <v>0.34750000000000003</v>
      </c>
      <c r="AA8550" s="2">
        <f>Table1[[#This Row],[A+B+AE]]-Table1[[#This Row],[Al2O3]]-Table1[[#This Row],[SiO2]]</f>
        <v>-0.23249999999999998</v>
      </c>
      <c r="AB85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513.94200000000012</v>
      </c>
    </row>
    <row r="8551" spans="1:28" hidden="1" x14ac:dyDescent="0.25">
      <c r="A8551">
        <v>0.245</v>
      </c>
      <c r="B8551">
        <v>0.16500000000000001</v>
      </c>
      <c r="C8551">
        <v>1.4999999999999999E-2</v>
      </c>
      <c r="D8551">
        <v>0</v>
      </c>
      <c r="E8551">
        <v>0.02</v>
      </c>
      <c r="F8551">
        <v>0</v>
      </c>
      <c r="G8551">
        <v>2.5000000000000001E-2</v>
      </c>
      <c r="H8551">
        <v>0.14499999999999999</v>
      </c>
      <c r="I8551">
        <v>0.375</v>
      </c>
      <c r="J8551">
        <v>0.01</v>
      </c>
      <c r="K8551">
        <v>0.49019607999999998</v>
      </c>
      <c r="L8551">
        <v>0.56130862000000004</v>
      </c>
      <c r="M8551">
        <v>1.8058080000000001E-2</v>
      </c>
      <c r="N8551">
        <v>0.16204155000000001</v>
      </c>
      <c r="O8551">
        <v>0.22636663000000001</v>
      </c>
      <c r="P8551">
        <v>0.61159182000000001</v>
      </c>
      <c r="Q8551">
        <v>-1.284131E-2</v>
      </c>
      <c r="R8551">
        <v>0.14737670999999999</v>
      </c>
      <c r="S8551">
        <v>0.22057665000000001</v>
      </c>
      <c r="T8551">
        <v>0.63204663999999999</v>
      </c>
      <c r="U8551">
        <v>0.26</v>
      </c>
      <c r="V8551">
        <v>1.44117647</v>
      </c>
      <c r="W8551">
        <f>COUNTIF(Table1[[#This Row],[Al2O3]:[TiO2]],0)</f>
        <v>2</v>
      </c>
      <c r="X8551">
        <f>Table1[[#This Row],[K2O]]+Table1[[#This Row],[Li2O]]+Table1[[#This Row],[Na2O]]</f>
        <v>0.16999999999999998</v>
      </c>
      <c r="Y8551">
        <f>Table1[[#This Row],[B2O3]]+Table1[[#This Row],[K2O]]+Table1[[#This Row],[Li2O]]+Table1[[#This Row],[Na2O]]</f>
        <v>0.33499999999999996</v>
      </c>
      <c r="Z8551" s="2">
        <f>Table1[[#This Row],[B2O3]]+Table1[[#This Row],[CaO]]+Table1[[#This Row],[K2O]]+Table1[[#This Row],[Li2O]]+Table1[[#This Row],[Na2O]]</f>
        <v>0.35</v>
      </c>
      <c r="AA8551" s="2">
        <f>Table1[[#This Row],[A+B+AE]]-Table1[[#This Row],[Al2O3]]-Table1[[#This Row],[SiO2]]</f>
        <v>-0.27</v>
      </c>
      <c r="AB85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496.35800000000006</v>
      </c>
    </row>
    <row r="8552" spans="1:28" hidden="1" x14ac:dyDescent="0.25">
      <c r="A8552">
        <v>0.24</v>
      </c>
      <c r="B8552">
        <v>0.16</v>
      </c>
      <c r="C8552">
        <v>0</v>
      </c>
      <c r="D8552">
        <v>0</v>
      </c>
      <c r="E8552">
        <v>0.05</v>
      </c>
      <c r="F8552">
        <v>0.01</v>
      </c>
      <c r="G8552">
        <v>1.4999999999999999E-2</v>
      </c>
      <c r="H8552">
        <v>0.14000000000000001</v>
      </c>
      <c r="I8552">
        <v>0.37</v>
      </c>
      <c r="J8552">
        <v>1.4999999999999999E-2</v>
      </c>
      <c r="K8552">
        <v>0.49333333299999999</v>
      </c>
      <c r="L8552">
        <v>0.56279097300000003</v>
      </c>
      <c r="M8552">
        <v>2.8579090000000001E-2</v>
      </c>
      <c r="N8552">
        <v>0.152123176</v>
      </c>
      <c r="O8552">
        <v>0.229093981</v>
      </c>
      <c r="P8552">
        <v>0.61878284299999997</v>
      </c>
      <c r="Q8552">
        <v>-4.1884690000000002E-3</v>
      </c>
      <c r="R8552">
        <v>0.13909640000000001</v>
      </c>
      <c r="S8552">
        <v>0.22285881399999999</v>
      </c>
      <c r="T8552">
        <v>0.63804478499999995</v>
      </c>
      <c r="U8552">
        <v>0.26</v>
      </c>
      <c r="V8552">
        <v>1.548387097</v>
      </c>
      <c r="W8552">
        <f>COUNTIF(Table1[[#This Row],[Al2O3]:[TiO2]],0)</f>
        <v>2</v>
      </c>
      <c r="X8552">
        <f>Table1[[#This Row],[K2O]]+Table1[[#This Row],[Li2O]]+Table1[[#This Row],[Na2O]]</f>
        <v>0.16500000000000001</v>
      </c>
      <c r="Y8552">
        <f>Table1[[#This Row],[B2O3]]+Table1[[#This Row],[K2O]]+Table1[[#This Row],[Li2O]]+Table1[[#This Row],[Na2O]]</f>
        <v>0.32500000000000001</v>
      </c>
      <c r="Z8552" s="2">
        <f>Table1[[#This Row],[B2O3]]+Table1[[#This Row],[CaO]]+Table1[[#This Row],[K2O]]+Table1[[#This Row],[Li2O]]+Table1[[#This Row],[Na2O]]</f>
        <v>0.32500000000000001</v>
      </c>
      <c r="AA8552" s="2">
        <f>Table1[[#This Row],[A+B+AE]]-Table1[[#This Row],[Al2O3]]-Table1[[#This Row],[SiO2]]</f>
        <v>-0.28499999999999998</v>
      </c>
      <c r="AB85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504.35050000000001</v>
      </c>
    </row>
    <row r="8553" spans="1:28" hidden="1" x14ac:dyDescent="0.25">
      <c r="A8553">
        <v>0.25</v>
      </c>
      <c r="B8553">
        <v>0.155</v>
      </c>
      <c r="C8553">
        <v>2.5000000000000001E-2</v>
      </c>
      <c r="D8553">
        <v>0</v>
      </c>
      <c r="E8553">
        <v>3.5000000000000003E-2</v>
      </c>
      <c r="F8553">
        <v>0</v>
      </c>
      <c r="G8553">
        <v>5.0000000000000001E-3</v>
      </c>
      <c r="H8553">
        <v>0.155</v>
      </c>
      <c r="I8553">
        <v>0.36</v>
      </c>
      <c r="J8553">
        <v>1.4999999999999999E-2</v>
      </c>
      <c r="K8553">
        <v>0.47058823999999999</v>
      </c>
      <c r="L8553">
        <v>0.56822883999999996</v>
      </c>
      <c r="M8553">
        <v>1.3768229999999999E-2</v>
      </c>
      <c r="N8553">
        <v>0.16023868999999999</v>
      </c>
      <c r="O8553">
        <v>0.23869197</v>
      </c>
      <c r="P8553">
        <v>0.60106934000000001</v>
      </c>
      <c r="Q8553">
        <v>-2.2270600000000002E-2</v>
      </c>
      <c r="R8553">
        <v>0.15027908000000001</v>
      </c>
      <c r="S8553">
        <v>0.23160479</v>
      </c>
      <c r="T8553">
        <v>0.61811612999999999</v>
      </c>
      <c r="U8553">
        <v>0.27</v>
      </c>
      <c r="V8553">
        <v>1.5625</v>
      </c>
      <c r="W8553">
        <f>COUNTIF(Table1[[#This Row],[Al2O3]:[TiO2]],0)</f>
        <v>2</v>
      </c>
      <c r="X8553">
        <f>Table1[[#This Row],[K2O]]+Table1[[#This Row],[Li2O]]+Table1[[#This Row],[Na2O]]</f>
        <v>0.16</v>
      </c>
      <c r="Y8553">
        <f>Table1[[#This Row],[B2O3]]+Table1[[#This Row],[K2O]]+Table1[[#This Row],[Li2O]]+Table1[[#This Row],[Na2O]]</f>
        <v>0.315</v>
      </c>
      <c r="Z8553" s="2">
        <f>Table1[[#This Row],[B2O3]]+Table1[[#This Row],[CaO]]+Table1[[#This Row],[K2O]]+Table1[[#This Row],[Li2O]]+Table1[[#This Row],[Na2O]]</f>
        <v>0.33999999999999997</v>
      </c>
      <c r="AA8553" s="2">
        <f>Table1[[#This Row],[A+B+AE]]-Table1[[#This Row],[Al2O3]]-Table1[[#This Row],[SiO2]]</f>
        <v>-0.27</v>
      </c>
      <c r="AB85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512.78150000000005</v>
      </c>
    </row>
    <row r="8554" spans="1:28" hidden="1" x14ac:dyDescent="0.25">
      <c r="A8554">
        <v>0.23</v>
      </c>
      <c r="B8554">
        <v>0.19500000000000001</v>
      </c>
      <c r="C8554">
        <v>0</v>
      </c>
      <c r="D8554">
        <v>5.0000000000000001E-3</v>
      </c>
      <c r="E8554">
        <v>4.4999999999999998E-2</v>
      </c>
      <c r="F8554">
        <v>0</v>
      </c>
      <c r="G8554">
        <v>0.06</v>
      </c>
      <c r="H8554">
        <v>0.14000000000000001</v>
      </c>
      <c r="I8554">
        <v>0.315</v>
      </c>
      <c r="J8554">
        <v>0.01</v>
      </c>
      <c r="K8554">
        <v>0.459854015</v>
      </c>
      <c r="L8554">
        <v>0.56877484899999997</v>
      </c>
      <c r="M8554">
        <v>-5.5780499999999998E-4</v>
      </c>
      <c r="N8554">
        <v>0.18588076000000001</v>
      </c>
      <c r="O8554">
        <v>0.21179319799999999</v>
      </c>
      <c r="P8554">
        <v>0.60232604199999995</v>
      </c>
      <c r="Q8554">
        <v>-2.0872327999999999E-2</v>
      </c>
      <c r="R8554">
        <v>0.161326046</v>
      </c>
      <c r="S8554">
        <v>0.20708221199999999</v>
      </c>
      <c r="T8554">
        <v>0.63159174200000001</v>
      </c>
      <c r="U8554">
        <v>0.25</v>
      </c>
      <c r="V8554">
        <v>1.1499999999999999</v>
      </c>
      <c r="W8554">
        <f>COUNTIF(Table1[[#This Row],[Al2O3]:[TiO2]],0)</f>
        <v>2</v>
      </c>
      <c r="X8554">
        <f>Table1[[#This Row],[K2O]]+Table1[[#This Row],[Li2O]]+Table1[[#This Row],[Na2O]]</f>
        <v>0.2</v>
      </c>
      <c r="Y8554">
        <f>Table1[[#This Row],[B2O3]]+Table1[[#This Row],[K2O]]+Table1[[#This Row],[Li2O]]+Table1[[#This Row],[Na2O]]</f>
        <v>0.39500000000000002</v>
      </c>
      <c r="Z8554" s="2">
        <f>Table1[[#This Row],[B2O3]]+Table1[[#This Row],[CaO]]+Table1[[#This Row],[K2O]]+Table1[[#This Row],[Li2O]]+Table1[[#This Row],[Na2O]]</f>
        <v>0.39500000000000002</v>
      </c>
      <c r="AA8554" s="2">
        <f>Table1[[#This Row],[A+B+AE]]-Table1[[#This Row],[Al2O3]]-Table1[[#This Row],[SiO2]]</f>
        <v>-0.15</v>
      </c>
      <c r="AB85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447.75549999999998</v>
      </c>
    </row>
    <row r="8555" spans="1:28" hidden="1" x14ac:dyDescent="0.25">
      <c r="A8555">
        <v>0.24</v>
      </c>
      <c r="B8555">
        <v>0.17499999999999999</v>
      </c>
      <c r="C8555">
        <v>1.4999999999999999E-2</v>
      </c>
      <c r="D8555">
        <v>0</v>
      </c>
      <c r="E8555">
        <v>3.5000000000000003E-2</v>
      </c>
      <c r="F8555">
        <v>0</v>
      </c>
      <c r="G8555">
        <v>1.4999999999999999E-2</v>
      </c>
      <c r="H8555">
        <v>0.14499999999999999</v>
      </c>
      <c r="I8555">
        <v>0.33</v>
      </c>
      <c r="J8555">
        <v>4.4999999999999998E-2</v>
      </c>
      <c r="K8555">
        <v>0.46153845999999998</v>
      </c>
      <c r="L8555">
        <v>0.57196857000000001</v>
      </c>
      <c r="M8555">
        <v>1.9513490000000001E-2</v>
      </c>
      <c r="N8555">
        <v>0.15881354</v>
      </c>
      <c r="O8555">
        <v>0.23090355000000001</v>
      </c>
      <c r="P8555">
        <v>0.61028289999999996</v>
      </c>
      <c r="Q8555">
        <v>-1.318399E-2</v>
      </c>
      <c r="R8555">
        <v>0.14633408000000001</v>
      </c>
      <c r="S8555">
        <v>0.22346057</v>
      </c>
      <c r="T8555">
        <v>0.63020535</v>
      </c>
      <c r="U8555">
        <v>0.27</v>
      </c>
      <c r="V8555">
        <v>1.5</v>
      </c>
      <c r="W8555">
        <f>COUNTIF(Table1[[#This Row],[Al2O3]:[TiO2]],0)</f>
        <v>2</v>
      </c>
      <c r="X8555">
        <f>Table1[[#This Row],[K2O]]+Table1[[#This Row],[Li2O]]+Table1[[#This Row],[Na2O]]</f>
        <v>0.15999999999999998</v>
      </c>
      <c r="Y8555">
        <f>Table1[[#This Row],[B2O3]]+Table1[[#This Row],[K2O]]+Table1[[#This Row],[Li2O]]+Table1[[#This Row],[Na2O]]</f>
        <v>0.33499999999999996</v>
      </c>
      <c r="Z8555" s="2">
        <f>Table1[[#This Row],[B2O3]]+Table1[[#This Row],[CaO]]+Table1[[#This Row],[K2O]]+Table1[[#This Row],[Li2O]]+Table1[[#This Row],[Na2O]]</f>
        <v>0.35</v>
      </c>
      <c r="AA8555" s="2">
        <f>Table1[[#This Row],[A+B+AE]]-Table1[[#This Row],[Al2O3]]-Table1[[#This Row],[SiO2]]</f>
        <v>-0.22000000000000003</v>
      </c>
      <c r="AB85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496.01149999999996</v>
      </c>
    </row>
    <row r="8556" spans="1:28" hidden="1" x14ac:dyDescent="0.25">
      <c r="A8556">
        <v>0.2</v>
      </c>
      <c r="B8556">
        <v>0.155</v>
      </c>
      <c r="C8556">
        <v>2.5000000000000001E-2</v>
      </c>
      <c r="D8556">
        <v>0</v>
      </c>
      <c r="E8556">
        <v>4.4999999999999998E-2</v>
      </c>
      <c r="F8556">
        <v>0</v>
      </c>
      <c r="G8556">
        <v>4.4999999999999998E-2</v>
      </c>
      <c r="H8556">
        <v>0.115</v>
      </c>
      <c r="I8556">
        <v>0.37</v>
      </c>
      <c r="J8556">
        <v>4.4999999999999998E-2</v>
      </c>
      <c r="K8556">
        <v>0.540145985</v>
      </c>
      <c r="L8556">
        <v>0.57550267700000002</v>
      </c>
      <c r="M8556">
        <v>2.8054762E-2</v>
      </c>
      <c r="N8556">
        <v>0.16762590299999999</v>
      </c>
      <c r="O8556">
        <v>0.19829171700000001</v>
      </c>
      <c r="P8556">
        <v>0.63408237999999995</v>
      </c>
      <c r="Q8556">
        <v>5.1755890000000004E-3</v>
      </c>
      <c r="R8556">
        <v>0.14464016699999999</v>
      </c>
      <c r="S8556">
        <v>0.195018259</v>
      </c>
      <c r="T8556">
        <v>0.66034157400000004</v>
      </c>
      <c r="U8556">
        <v>0.25</v>
      </c>
      <c r="V8556">
        <v>1.25</v>
      </c>
      <c r="W8556">
        <f>COUNTIF(Table1[[#This Row],[Al2O3]:[TiO2]],0)</f>
        <v>2</v>
      </c>
      <c r="X8556">
        <f>Table1[[#This Row],[K2O]]+Table1[[#This Row],[Li2O]]+Table1[[#This Row],[Na2O]]</f>
        <v>0.16</v>
      </c>
      <c r="Y8556">
        <f>Table1[[#This Row],[B2O3]]+Table1[[#This Row],[K2O]]+Table1[[#This Row],[Li2O]]+Table1[[#This Row],[Na2O]]</f>
        <v>0.315</v>
      </c>
      <c r="Z8556" s="2">
        <f>Table1[[#This Row],[B2O3]]+Table1[[#This Row],[CaO]]+Table1[[#This Row],[K2O]]+Table1[[#This Row],[Li2O]]+Table1[[#This Row],[Na2O]]</f>
        <v>0.33999999999999997</v>
      </c>
      <c r="AA8556" s="2">
        <f>Table1[[#This Row],[A+B+AE]]-Table1[[#This Row],[Al2O3]]-Table1[[#This Row],[SiO2]]</f>
        <v>-0.23000000000000004</v>
      </c>
      <c r="AB85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470.17250000000001</v>
      </c>
    </row>
    <row r="8557" spans="1:28" hidden="1" x14ac:dyDescent="0.25">
      <c r="A8557">
        <v>0.24</v>
      </c>
      <c r="B8557">
        <v>0.155</v>
      </c>
      <c r="C8557">
        <v>0</v>
      </c>
      <c r="D8557">
        <v>0</v>
      </c>
      <c r="E8557">
        <v>0.03</v>
      </c>
      <c r="F8557">
        <v>7.4999999999999997E-3</v>
      </c>
      <c r="G8557">
        <v>0.01</v>
      </c>
      <c r="H8557">
        <v>0.15</v>
      </c>
      <c r="I8557">
        <v>0.4</v>
      </c>
      <c r="J8557">
        <v>7.4999999999999997E-3</v>
      </c>
      <c r="K8557">
        <v>0.50632911400000002</v>
      </c>
      <c r="L8557">
        <v>0.55691462899999999</v>
      </c>
      <c r="M8557">
        <v>3.1315505E-2</v>
      </c>
      <c r="N8557">
        <v>0.15216074099999999</v>
      </c>
      <c r="O8557">
        <v>0.22371781700000001</v>
      </c>
      <c r="P8557">
        <v>0.624121441</v>
      </c>
      <c r="Q8557">
        <v>-4.5445379999999999E-3</v>
      </c>
      <c r="R8557">
        <v>0.14181781900000001</v>
      </c>
      <c r="S8557">
        <v>0.217442514</v>
      </c>
      <c r="T8557">
        <v>0.64073966699999996</v>
      </c>
      <c r="U8557">
        <v>0.26</v>
      </c>
      <c r="V8557">
        <v>1.5</v>
      </c>
      <c r="W8557">
        <f>COUNTIF(Table1[[#This Row],[Al2O3]:[TiO2]],0)</f>
        <v>2</v>
      </c>
      <c r="X8557">
        <f>Table1[[#This Row],[K2O]]+Table1[[#This Row],[Li2O]]+Table1[[#This Row],[Na2O]]</f>
        <v>0.16749999999999998</v>
      </c>
      <c r="Y8557">
        <f>Table1[[#This Row],[B2O3]]+Table1[[#This Row],[K2O]]+Table1[[#This Row],[Li2O]]+Table1[[#This Row],[Na2O]]</f>
        <v>0.32250000000000001</v>
      </c>
      <c r="Z8557" s="2">
        <f>Table1[[#This Row],[B2O3]]+Table1[[#This Row],[CaO]]+Table1[[#This Row],[K2O]]+Table1[[#This Row],[Li2O]]+Table1[[#This Row],[Na2O]]</f>
        <v>0.32250000000000001</v>
      </c>
      <c r="AA8557" s="2">
        <f>Table1[[#This Row],[A+B+AE]]-Table1[[#This Row],[Al2O3]]-Table1[[#This Row],[SiO2]]</f>
        <v>-0.3175</v>
      </c>
      <c r="AB85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513.63100000000009</v>
      </c>
    </row>
    <row r="8558" spans="1:28" hidden="1" x14ac:dyDescent="0.25">
      <c r="A8558">
        <v>0.22500000000000001</v>
      </c>
      <c r="B8558">
        <v>0.13500000000000001</v>
      </c>
      <c r="C8558">
        <v>0.03</v>
      </c>
      <c r="D8558">
        <v>0</v>
      </c>
      <c r="E8558">
        <v>0.04</v>
      </c>
      <c r="F8558">
        <v>0.01</v>
      </c>
      <c r="G8558">
        <v>0.02</v>
      </c>
      <c r="H8558">
        <v>0.13500000000000001</v>
      </c>
      <c r="I8558">
        <v>0.40500000000000003</v>
      </c>
      <c r="J8558">
        <v>0</v>
      </c>
      <c r="K8558">
        <v>0.52941176499999998</v>
      </c>
      <c r="L8558">
        <v>0.56674148099999999</v>
      </c>
      <c r="M8558">
        <v>2.1424228999999999E-2</v>
      </c>
      <c r="N8558">
        <v>0.163261554</v>
      </c>
      <c r="O8558">
        <v>0.217707875</v>
      </c>
      <c r="P8558">
        <v>0.61903057100000003</v>
      </c>
      <c r="Q8558">
        <v>-7.0531040000000001E-3</v>
      </c>
      <c r="R8558">
        <v>0.14547254800000001</v>
      </c>
      <c r="S8558">
        <v>0.214210231</v>
      </c>
      <c r="T8558">
        <v>0.64031722199999996</v>
      </c>
      <c r="U8558">
        <v>0.255</v>
      </c>
      <c r="V8558">
        <v>1.451612903</v>
      </c>
      <c r="W8558">
        <f>COUNTIF(Table1[[#This Row],[Al2O3]:[TiO2]],0)</f>
        <v>2</v>
      </c>
      <c r="X8558">
        <f>Table1[[#This Row],[K2O]]+Table1[[#This Row],[Li2O]]+Table1[[#This Row],[Na2O]]</f>
        <v>0.16500000000000001</v>
      </c>
      <c r="Y8558">
        <f>Table1[[#This Row],[B2O3]]+Table1[[#This Row],[K2O]]+Table1[[#This Row],[Li2O]]+Table1[[#This Row],[Na2O]]</f>
        <v>0.30000000000000004</v>
      </c>
      <c r="Z8558" s="2">
        <f>Table1[[#This Row],[B2O3]]+Table1[[#This Row],[CaO]]+Table1[[#This Row],[K2O]]+Table1[[#This Row],[Li2O]]+Table1[[#This Row],[Na2O]]</f>
        <v>0.33</v>
      </c>
      <c r="AA8558" s="2">
        <f>Table1[[#This Row],[A+B+AE]]-Table1[[#This Row],[Al2O3]]-Table1[[#This Row],[SiO2]]</f>
        <v>-0.30000000000000004</v>
      </c>
      <c r="AB85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504.45500000000004</v>
      </c>
    </row>
    <row r="8559" spans="1:28" hidden="1" x14ac:dyDescent="0.25">
      <c r="A8559">
        <v>0.20499999999999999</v>
      </c>
      <c r="B8559">
        <v>0.13</v>
      </c>
      <c r="C8559">
        <v>1.4999999999999999E-2</v>
      </c>
      <c r="D8559">
        <v>0</v>
      </c>
      <c r="E8559">
        <v>0.02</v>
      </c>
      <c r="F8559">
        <v>0</v>
      </c>
      <c r="G8559">
        <v>3.5000000000000003E-2</v>
      </c>
      <c r="H8559">
        <v>0.12</v>
      </c>
      <c r="I8559">
        <v>0.44500000000000001</v>
      </c>
      <c r="J8559">
        <v>0.03</v>
      </c>
      <c r="K8559">
        <v>0.57792208</v>
      </c>
      <c r="L8559">
        <v>0.56269563</v>
      </c>
      <c r="M8559">
        <v>4.2555910000000002E-2</v>
      </c>
      <c r="N8559">
        <v>0.15499247999999999</v>
      </c>
      <c r="O8559">
        <v>0.19773139000000001</v>
      </c>
      <c r="P8559">
        <v>0.64727612999999995</v>
      </c>
      <c r="Q8559">
        <v>1.2941080000000001E-2</v>
      </c>
      <c r="R8559">
        <v>0.13793053999999999</v>
      </c>
      <c r="S8559">
        <v>0.19470313</v>
      </c>
      <c r="T8559">
        <v>0.66736633000000001</v>
      </c>
      <c r="U8559">
        <v>0.26</v>
      </c>
      <c r="V8559">
        <v>1.3225806499999999</v>
      </c>
      <c r="W8559">
        <f>COUNTIF(Table1[[#This Row],[Al2O3]:[TiO2]],0)</f>
        <v>2</v>
      </c>
      <c r="X8559">
        <f>Table1[[#This Row],[K2O]]+Table1[[#This Row],[Li2O]]+Table1[[#This Row],[Na2O]]</f>
        <v>0.155</v>
      </c>
      <c r="Y8559">
        <f>Table1[[#This Row],[B2O3]]+Table1[[#This Row],[K2O]]+Table1[[#This Row],[Li2O]]+Table1[[#This Row],[Na2O]]</f>
        <v>0.28500000000000003</v>
      </c>
      <c r="Z8559" s="2">
        <f>Table1[[#This Row],[B2O3]]+Table1[[#This Row],[CaO]]+Table1[[#This Row],[K2O]]+Table1[[#This Row],[Li2O]]+Table1[[#This Row],[Na2O]]</f>
        <v>0.30000000000000004</v>
      </c>
      <c r="AA8559" s="2">
        <f>Table1[[#This Row],[A+B+AE]]-Table1[[#This Row],[Al2O3]]-Table1[[#This Row],[SiO2]]</f>
        <v>-0.35</v>
      </c>
      <c r="AB85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492.78650000000005</v>
      </c>
    </row>
    <row r="8560" spans="1:28" hidden="1" x14ac:dyDescent="0.25">
      <c r="A8560">
        <v>0.22500000000000001</v>
      </c>
      <c r="B8560">
        <v>0.17</v>
      </c>
      <c r="C8560">
        <v>0</v>
      </c>
      <c r="D8560">
        <v>0</v>
      </c>
      <c r="E8560">
        <v>2.5000000000000001E-2</v>
      </c>
      <c r="F8560">
        <v>5.0000000000000001E-3</v>
      </c>
      <c r="G8560">
        <v>3.5000000000000003E-2</v>
      </c>
      <c r="H8560">
        <v>0.14000000000000001</v>
      </c>
      <c r="I8560">
        <v>0.375</v>
      </c>
      <c r="J8560">
        <v>2.5000000000000001E-2</v>
      </c>
      <c r="K8560">
        <v>0.506756757</v>
      </c>
      <c r="L8560">
        <v>0.56330055099999998</v>
      </c>
      <c r="M8560">
        <v>2.3205067999999999E-2</v>
      </c>
      <c r="N8560">
        <v>0.165819879</v>
      </c>
      <c r="O8560">
        <v>0.209562573</v>
      </c>
      <c r="P8560">
        <v>0.62461754800000002</v>
      </c>
      <c r="Q8560">
        <v>-4.4754840000000001E-3</v>
      </c>
      <c r="R8560">
        <v>0.14807759600000001</v>
      </c>
      <c r="S8560">
        <v>0.20458358099999999</v>
      </c>
      <c r="T8560">
        <v>0.64733882200000004</v>
      </c>
      <c r="U8560">
        <v>0.26</v>
      </c>
      <c r="V8560">
        <v>1.2857142859999999</v>
      </c>
      <c r="W8560">
        <f>COUNTIF(Table1[[#This Row],[Al2O3]:[TiO2]],0)</f>
        <v>2</v>
      </c>
      <c r="X8560">
        <f>Table1[[#This Row],[K2O]]+Table1[[#This Row],[Li2O]]+Table1[[#This Row],[Na2O]]</f>
        <v>0.18000000000000002</v>
      </c>
      <c r="Y8560">
        <f>Table1[[#This Row],[B2O3]]+Table1[[#This Row],[K2O]]+Table1[[#This Row],[Li2O]]+Table1[[#This Row],[Na2O]]</f>
        <v>0.35000000000000003</v>
      </c>
      <c r="Z8560" s="2">
        <f>Table1[[#This Row],[B2O3]]+Table1[[#This Row],[CaO]]+Table1[[#This Row],[K2O]]+Table1[[#This Row],[Li2O]]+Table1[[#This Row],[Na2O]]</f>
        <v>0.35000000000000003</v>
      </c>
      <c r="AA8560" s="2">
        <f>Table1[[#This Row],[A+B+AE]]-Table1[[#This Row],[Al2O3]]-Table1[[#This Row],[SiO2]]</f>
        <v>-0.24999999999999997</v>
      </c>
      <c r="AB85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481.69399999999996</v>
      </c>
    </row>
    <row r="8561" spans="1:28" hidden="1" x14ac:dyDescent="0.25">
      <c r="A8561">
        <v>0.22500000000000001</v>
      </c>
      <c r="B8561">
        <v>0.16</v>
      </c>
      <c r="C8561">
        <v>5.0000000000000001E-3</v>
      </c>
      <c r="D8561">
        <v>0</v>
      </c>
      <c r="E8561">
        <v>3.5000000000000003E-2</v>
      </c>
      <c r="F8561">
        <v>0</v>
      </c>
      <c r="G8561">
        <v>2.5000000000000001E-2</v>
      </c>
      <c r="H8561">
        <v>0.14000000000000001</v>
      </c>
      <c r="I8561">
        <v>0.375</v>
      </c>
      <c r="J8561">
        <v>3.5000000000000003E-2</v>
      </c>
      <c r="K8561">
        <v>0.506756757</v>
      </c>
      <c r="L8561">
        <v>0.56681643800000003</v>
      </c>
      <c r="M8561">
        <v>2.6623509E-2</v>
      </c>
      <c r="N8561">
        <v>0.160021042</v>
      </c>
      <c r="O8561">
        <v>0.215197743</v>
      </c>
      <c r="P8561">
        <v>0.62478121600000003</v>
      </c>
      <c r="Q8561">
        <v>-5.2474089999999998E-3</v>
      </c>
      <c r="R8561">
        <v>0.146257569</v>
      </c>
      <c r="S8561">
        <v>0.20945137699999999</v>
      </c>
      <c r="T8561">
        <v>0.64429105399999997</v>
      </c>
      <c r="U8561">
        <v>0.26500000000000001</v>
      </c>
      <c r="V8561">
        <v>1.363636364</v>
      </c>
      <c r="W8561">
        <f>COUNTIF(Table1[[#This Row],[Al2O3]:[TiO2]],0)</f>
        <v>2</v>
      </c>
      <c r="X8561">
        <f>Table1[[#This Row],[K2O]]+Table1[[#This Row],[Li2O]]+Table1[[#This Row],[Na2O]]</f>
        <v>0.16500000000000001</v>
      </c>
      <c r="Y8561">
        <f>Table1[[#This Row],[B2O3]]+Table1[[#This Row],[K2O]]+Table1[[#This Row],[Li2O]]+Table1[[#This Row],[Na2O]]</f>
        <v>0.32500000000000001</v>
      </c>
      <c r="Z8561" s="2">
        <f>Table1[[#This Row],[B2O3]]+Table1[[#This Row],[CaO]]+Table1[[#This Row],[K2O]]+Table1[[#This Row],[Li2O]]+Table1[[#This Row],[Na2O]]</f>
        <v>0.33</v>
      </c>
      <c r="AA8561" s="2">
        <f>Table1[[#This Row],[A+B+AE]]-Table1[[#This Row],[Al2O3]]-Table1[[#This Row],[SiO2]]</f>
        <v>-0.27</v>
      </c>
      <c r="AB85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491.31150000000002</v>
      </c>
    </row>
    <row r="8562" spans="1:28" hidden="1" x14ac:dyDescent="0.25">
      <c r="A8562">
        <v>0.20499999999999999</v>
      </c>
      <c r="B8562">
        <v>0.17</v>
      </c>
      <c r="C8562">
        <v>0</v>
      </c>
      <c r="D8562">
        <v>0</v>
      </c>
      <c r="E8562">
        <v>3.5000000000000003E-2</v>
      </c>
      <c r="F8562">
        <v>5.0000000000000001E-3</v>
      </c>
      <c r="G8562">
        <v>0.04</v>
      </c>
      <c r="H8562">
        <v>0.125</v>
      </c>
      <c r="I8562">
        <v>0.375</v>
      </c>
      <c r="J8562">
        <v>4.4999999999999998E-2</v>
      </c>
      <c r="K8562">
        <v>0.53191489000000003</v>
      </c>
      <c r="L8562">
        <v>0.56666941000000004</v>
      </c>
      <c r="M8562">
        <v>3.6452829999999999E-2</v>
      </c>
      <c r="N8562">
        <v>0.16112931</v>
      </c>
      <c r="O8562">
        <v>0.19639401000000001</v>
      </c>
      <c r="P8562">
        <v>0.64247666999999997</v>
      </c>
      <c r="Q8562">
        <v>1.0589660000000001E-2</v>
      </c>
      <c r="R8562">
        <v>0.14149017999999999</v>
      </c>
      <c r="S8562">
        <v>0.19193678</v>
      </c>
      <c r="T8562">
        <v>0.66657303999999995</v>
      </c>
      <c r="U8562">
        <v>0.25</v>
      </c>
      <c r="V8562">
        <v>1.2424242400000001</v>
      </c>
      <c r="W8562">
        <f>COUNTIF(Table1[[#This Row],[Al2O3]:[TiO2]],0)</f>
        <v>2</v>
      </c>
      <c r="X8562">
        <f>Table1[[#This Row],[K2O]]+Table1[[#This Row],[Li2O]]+Table1[[#This Row],[Na2O]]</f>
        <v>0.16999999999999998</v>
      </c>
      <c r="Y8562">
        <f>Table1[[#This Row],[B2O3]]+Table1[[#This Row],[K2O]]+Table1[[#This Row],[Li2O]]+Table1[[#This Row],[Na2O]]</f>
        <v>0.34</v>
      </c>
      <c r="Z8562" s="2">
        <f>Table1[[#This Row],[B2O3]]+Table1[[#This Row],[CaO]]+Table1[[#This Row],[K2O]]+Table1[[#This Row],[Li2O]]+Table1[[#This Row],[Na2O]]</f>
        <v>0.34</v>
      </c>
      <c r="AA8562" s="2">
        <f>Table1[[#This Row],[A+B+AE]]-Table1[[#This Row],[Al2O3]]-Table1[[#This Row],[SiO2]]</f>
        <v>-0.23999999999999996</v>
      </c>
      <c r="AB85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475.21299999999997</v>
      </c>
    </row>
    <row r="8563" spans="1:28" hidden="1" x14ac:dyDescent="0.25">
      <c r="A8563">
        <v>0.24</v>
      </c>
      <c r="B8563">
        <v>0.15</v>
      </c>
      <c r="C8563">
        <v>0.02</v>
      </c>
      <c r="D8563">
        <v>0</v>
      </c>
      <c r="E8563">
        <v>0.04</v>
      </c>
      <c r="F8563">
        <v>0.01</v>
      </c>
      <c r="G8563">
        <v>0</v>
      </c>
      <c r="H8563">
        <v>0.14000000000000001</v>
      </c>
      <c r="I8563">
        <v>0.38500000000000001</v>
      </c>
      <c r="J8563">
        <v>1.4999999999999999E-2</v>
      </c>
      <c r="K8563">
        <v>0.50326797400000001</v>
      </c>
      <c r="L8563">
        <v>0.562832848</v>
      </c>
      <c r="M8563">
        <v>3.6270880999999998E-2</v>
      </c>
      <c r="N8563">
        <v>0.144841634</v>
      </c>
      <c r="O8563">
        <v>0.23168483100000001</v>
      </c>
      <c r="P8563">
        <v>0.62347353500000002</v>
      </c>
      <c r="Q8563">
        <v>3.3125500000000003E-4</v>
      </c>
      <c r="R8563">
        <v>0.1343645</v>
      </c>
      <c r="S8563">
        <v>0.22525481999999999</v>
      </c>
      <c r="T8563">
        <v>0.64038068100000001</v>
      </c>
      <c r="U8563">
        <v>0.255</v>
      </c>
      <c r="V8563">
        <v>1.7142857140000001</v>
      </c>
      <c r="W8563">
        <f>COUNTIF(Table1[[#This Row],[Al2O3]:[TiO2]],0)</f>
        <v>2</v>
      </c>
      <c r="X8563">
        <f>Table1[[#This Row],[K2O]]+Table1[[#This Row],[Li2O]]+Table1[[#This Row],[Na2O]]</f>
        <v>0.15000000000000002</v>
      </c>
      <c r="Y8563">
        <f>Table1[[#This Row],[B2O3]]+Table1[[#This Row],[K2O]]+Table1[[#This Row],[Li2O]]+Table1[[#This Row],[Na2O]]</f>
        <v>0.30000000000000004</v>
      </c>
      <c r="Z8563" s="2">
        <f>Table1[[#This Row],[B2O3]]+Table1[[#This Row],[CaO]]+Table1[[#This Row],[K2O]]+Table1[[#This Row],[Li2O]]+Table1[[#This Row],[Na2O]]</f>
        <v>0.32</v>
      </c>
      <c r="AA8563" s="2">
        <f>Table1[[#This Row],[A+B+AE]]-Table1[[#This Row],[Al2O3]]-Table1[[#This Row],[SiO2]]</f>
        <v>-0.30499999999999999</v>
      </c>
      <c r="AB85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523.73749999999995</v>
      </c>
    </row>
    <row r="8564" spans="1:28" hidden="1" x14ac:dyDescent="0.25">
      <c r="A8564">
        <v>0.23</v>
      </c>
      <c r="B8564">
        <v>0.17</v>
      </c>
      <c r="C8564">
        <v>3.5000000000000003E-2</v>
      </c>
      <c r="D8564">
        <v>0</v>
      </c>
      <c r="E8564">
        <v>3.5000000000000003E-2</v>
      </c>
      <c r="F8564">
        <v>0</v>
      </c>
      <c r="G8564">
        <v>3.5000000000000003E-2</v>
      </c>
      <c r="H8564">
        <v>0.13500000000000001</v>
      </c>
      <c r="I8564">
        <v>0.34</v>
      </c>
      <c r="J8564">
        <v>0.02</v>
      </c>
      <c r="K8564">
        <v>0.48226950400000002</v>
      </c>
      <c r="L8564">
        <v>0.57290337800000002</v>
      </c>
      <c r="M8564">
        <v>8.4179919999999991E-3</v>
      </c>
      <c r="N8564">
        <v>0.173591354</v>
      </c>
      <c r="O8564">
        <v>0.219578791</v>
      </c>
      <c r="P8564">
        <v>0.60682985499999997</v>
      </c>
      <c r="Q8564">
        <v>-1.5765535000000001E-2</v>
      </c>
      <c r="R8564">
        <v>0.15264989600000001</v>
      </c>
      <c r="S8564">
        <v>0.214888001</v>
      </c>
      <c r="T8564">
        <v>0.63246210300000005</v>
      </c>
      <c r="U8564">
        <v>0.25</v>
      </c>
      <c r="V8564">
        <v>1.3529411760000001</v>
      </c>
      <c r="W8564">
        <f>COUNTIF(Table1[[#This Row],[Al2O3]:[TiO2]],0)</f>
        <v>2</v>
      </c>
      <c r="X8564">
        <f>Table1[[#This Row],[K2O]]+Table1[[#This Row],[Li2O]]+Table1[[#This Row],[Na2O]]</f>
        <v>0.17</v>
      </c>
      <c r="Y8564">
        <f>Table1[[#This Row],[B2O3]]+Table1[[#This Row],[K2O]]+Table1[[#This Row],[Li2O]]+Table1[[#This Row],[Na2O]]</f>
        <v>0.34</v>
      </c>
      <c r="Z8564" s="2">
        <f>Table1[[#This Row],[B2O3]]+Table1[[#This Row],[CaO]]+Table1[[#This Row],[K2O]]+Table1[[#This Row],[Li2O]]+Table1[[#This Row],[Na2O]]</f>
        <v>0.375</v>
      </c>
      <c r="AA8564" s="2">
        <f>Table1[[#This Row],[A+B+AE]]-Table1[[#This Row],[Al2O3]]-Table1[[#This Row],[SiO2]]</f>
        <v>-0.19500000000000003</v>
      </c>
      <c r="AB85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479.66650000000004</v>
      </c>
    </row>
    <row r="8565" spans="1:28" hidden="1" x14ac:dyDescent="0.25">
      <c r="A8565">
        <v>0.23</v>
      </c>
      <c r="B8565">
        <v>0.16</v>
      </c>
      <c r="C8565">
        <v>1.4999999999999999E-2</v>
      </c>
      <c r="D8565">
        <v>0</v>
      </c>
      <c r="E8565">
        <v>0.02</v>
      </c>
      <c r="F8565">
        <v>0</v>
      </c>
      <c r="G8565">
        <v>4.4999999999999998E-2</v>
      </c>
      <c r="H8565">
        <v>0.14000000000000001</v>
      </c>
      <c r="I8565">
        <v>0.38</v>
      </c>
      <c r="J8565">
        <v>0.01</v>
      </c>
      <c r="K8565">
        <v>0.50666666999999999</v>
      </c>
      <c r="L8565">
        <v>0.56588353000000002</v>
      </c>
      <c r="M8565">
        <v>8.46973E-3</v>
      </c>
      <c r="N8565">
        <v>0.17697639000000001</v>
      </c>
      <c r="O8565">
        <v>0.21311293000000001</v>
      </c>
      <c r="P8565">
        <v>0.60991068000000004</v>
      </c>
      <c r="Q8565">
        <v>-1.6617509999999999E-2</v>
      </c>
      <c r="R8565">
        <v>0.15630076000000001</v>
      </c>
      <c r="S8565">
        <v>0.20930497000000001</v>
      </c>
      <c r="T8565">
        <v>0.63439427000000004</v>
      </c>
      <c r="U8565">
        <v>0.26500000000000001</v>
      </c>
      <c r="V8565">
        <v>1.24324324</v>
      </c>
      <c r="W8565">
        <f>COUNTIF(Table1[[#This Row],[Al2O3]:[TiO2]],0)</f>
        <v>2</v>
      </c>
      <c r="X8565">
        <f>Table1[[#This Row],[K2O]]+Table1[[#This Row],[Li2O]]+Table1[[#This Row],[Na2O]]</f>
        <v>0.185</v>
      </c>
      <c r="Y8565">
        <f>Table1[[#This Row],[B2O3]]+Table1[[#This Row],[K2O]]+Table1[[#This Row],[Li2O]]+Table1[[#This Row],[Na2O]]</f>
        <v>0.34500000000000003</v>
      </c>
      <c r="Z8565" s="2">
        <f>Table1[[#This Row],[B2O3]]+Table1[[#This Row],[CaO]]+Table1[[#This Row],[K2O]]+Table1[[#This Row],[Li2O]]+Table1[[#This Row],[Na2O]]</f>
        <v>0.36</v>
      </c>
      <c r="AA8565" s="2">
        <f>Table1[[#This Row],[A+B+AE]]-Table1[[#This Row],[Al2O3]]-Table1[[#This Row],[SiO2]]</f>
        <v>-0.25</v>
      </c>
      <c r="AB85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473.44999999999993</v>
      </c>
    </row>
    <row r="8566" spans="1:28" hidden="1" x14ac:dyDescent="0.25">
      <c r="A8566">
        <v>0.20499999999999999</v>
      </c>
      <c r="B8566">
        <v>0.17499999999999999</v>
      </c>
      <c r="C8566">
        <v>0</v>
      </c>
      <c r="D8566">
        <v>5.0000000000000001E-3</v>
      </c>
      <c r="E8566">
        <v>4.4999999999999998E-2</v>
      </c>
      <c r="F8566">
        <v>0</v>
      </c>
      <c r="G8566">
        <v>4.4999999999999998E-2</v>
      </c>
      <c r="H8566">
        <v>0.12</v>
      </c>
      <c r="I8566">
        <v>0.35499999999999998</v>
      </c>
      <c r="J8566">
        <v>0.05</v>
      </c>
      <c r="K8566">
        <v>0.52205882400000003</v>
      </c>
      <c r="L8566">
        <v>0.56968245500000003</v>
      </c>
      <c r="M8566">
        <v>3.4581670000000002E-2</v>
      </c>
      <c r="N8566">
        <v>0.16143569499999999</v>
      </c>
      <c r="O8566">
        <v>0.19889009599999999</v>
      </c>
      <c r="P8566">
        <v>0.63967420799999997</v>
      </c>
      <c r="Q8566">
        <v>9.3484929999999994E-3</v>
      </c>
      <c r="R8566">
        <v>0.14143159399999999</v>
      </c>
      <c r="S8566">
        <v>0.194085596</v>
      </c>
      <c r="T8566">
        <v>0.66448280900000001</v>
      </c>
      <c r="U8566">
        <v>0.25</v>
      </c>
      <c r="V8566">
        <v>1.242424242</v>
      </c>
      <c r="W8566">
        <f>COUNTIF(Table1[[#This Row],[Al2O3]:[TiO2]],0)</f>
        <v>2</v>
      </c>
      <c r="X8566">
        <f>Table1[[#This Row],[K2O]]+Table1[[#This Row],[Li2O]]+Table1[[#This Row],[Na2O]]</f>
        <v>0.16499999999999998</v>
      </c>
      <c r="Y8566">
        <f>Table1[[#This Row],[B2O3]]+Table1[[#This Row],[K2O]]+Table1[[#This Row],[Li2O]]+Table1[[#This Row],[Na2O]]</f>
        <v>0.33999999999999997</v>
      </c>
      <c r="Z8566" s="2">
        <f>Table1[[#This Row],[B2O3]]+Table1[[#This Row],[CaO]]+Table1[[#This Row],[K2O]]+Table1[[#This Row],[Li2O]]+Table1[[#This Row],[Na2O]]</f>
        <v>0.33999999999999997</v>
      </c>
      <c r="AA8566" s="2">
        <f>Table1[[#This Row],[A+B+AE]]-Table1[[#This Row],[Al2O3]]-Table1[[#This Row],[SiO2]]</f>
        <v>-0.22</v>
      </c>
      <c r="AB85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467.13799999999992</v>
      </c>
    </row>
    <row r="8567" spans="1:28" hidden="1" x14ac:dyDescent="0.25">
      <c r="A8567">
        <v>0.23</v>
      </c>
      <c r="B8567">
        <v>0.19500000000000001</v>
      </c>
      <c r="C8567">
        <v>0</v>
      </c>
      <c r="D8567">
        <v>0</v>
      </c>
      <c r="E8567">
        <v>0.05</v>
      </c>
      <c r="F8567">
        <v>0.01</v>
      </c>
      <c r="G8567">
        <v>0.02</v>
      </c>
      <c r="H8567">
        <v>0.14000000000000001</v>
      </c>
      <c r="I8567">
        <v>0.30499999999999999</v>
      </c>
      <c r="J8567">
        <v>0.05</v>
      </c>
      <c r="K8567">
        <v>0.451851852</v>
      </c>
      <c r="L8567">
        <v>0.571641764</v>
      </c>
      <c r="M8567">
        <v>2.5058736000000002E-2</v>
      </c>
      <c r="N8567">
        <v>0.15840173299999999</v>
      </c>
      <c r="O8567">
        <v>0.22144662400000001</v>
      </c>
      <c r="P8567">
        <v>0.62015164300000003</v>
      </c>
      <c r="Q8567">
        <v>-3.4066909999999999E-3</v>
      </c>
      <c r="R8567">
        <v>0.142441022</v>
      </c>
      <c r="S8567">
        <v>0.21404308799999999</v>
      </c>
      <c r="T8567">
        <v>0.64351588999999998</v>
      </c>
      <c r="U8567">
        <v>0.255</v>
      </c>
      <c r="V8567">
        <v>1.4375</v>
      </c>
      <c r="W8567">
        <f>COUNTIF(Table1[[#This Row],[Al2O3]:[TiO2]],0)</f>
        <v>2</v>
      </c>
      <c r="X8567">
        <f>Table1[[#This Row],[K2O]]+Table1[[#This Row],[Li2O]]+Table1[[#This Row],[Na2O]]</f>
        <v>0.17</v>
      </c>
      <c r="Y8567">
        <f>Table1[[#This Row],[B2O3]]+Table1[[#This Row],[K2O]]+Table1[[#This Row],[Li2O]]+Table1[[#This Row],[Na2O]]</f>
        <v>0.36499999999999999</v>
      </c>
      <c r="Z8567" s="2">
        <f>Table1[[#This Row],[B2O3]]+Table1[[#This Row],[CaO]]+Table1[[#This Row],[K2O]]+Table1[[#This Row],[Li2O]]+Table1[[#This Row],[Na2O]]</f>
        <v>0.36499999999999999</v>
      </c>
      <c r="AA8567" s="2">
        <f>Table1[[#This Row],[A+B+AE]]-Table1[[#This Row],[Al2O3]]-Table1[[#This Row],[SiO2]]</f>
        <v>-0.17</v>
      </c>
      <c r="AB85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486.10450000000003</v>
      </c>
    </row>
    <row r="8568" spans="1:28" hidden="1" x14ac:dyDescent="0.25">
      <c r="A8568">
        <v>0.23</v>
      </c>
      <c r="B8568">
        <v>0.14499999999999999</v>
      </c>
      <c r="C8568">
        <v>1.4999999999999999E-2</v>
      </c>
      <c r="D8568">
        <v>0</v>
      </c>
      <c r="E8568">
        <v>2.5000000000000001E-2</v>
      </c>
      <c r="F8568">
        <v>0</v>
      </c>
      <c r="G8568">
        <v>0.02</v>
      </c>
      <c r="H8568">
        <v>0.13500000000000001</v>
      </c>
      <c r="I8568">
        <v>0.4</v>
      </c>
      <c r="J8568">
        <v>0.03</v>
      </c>
      <c r="K8568">
        <v>0.52287581699999996</v>
      </c>
      <c r="L8568">
        <v>0.56495574800000004</v>
      </c>
      <c r="M8568">
        <v>3.1078903000000001E-2</v>
      </c>
      <c r="N8568">
        <v>0.15371073900000001</v>
      </c>
      <c r="O8568">
        <v>0.22064890000000001</v>
      </c>
      <c r="P8568">
        <v>0.62564036099999998</v>
      </c>
      <c r="Q8568">
        <v>-2.3061510000000002E-3</v>
      </c>
      <c r="R8568">
        <v>0.14087580299999999</v>
      </c>
      <c r="S8568">
        <v>0.215392107</v>
      </c>
      <c r="T8568">
        <v>0.64373208999999998</v>
      </c>
      <c r="U8568">
        <v>0.27</v>
      </c>
      <c r="V8568">
        <v>1.483870968</v>
      </c>
      <c r="W8568">
        <f>COUNTIF(Table1[[#This Row],[Al2O3]:[TiO2]],0)</f>
        <v>2</v>
      </c>
      <c r="X8568">
        <f>Table1[[#This Row],[K2O]]+Table1[[#This Row],[Li2O]]+Table1[[#This Row],[Na2O]]</f>
        <v>0.155</v>
      </c>
      <c r="Y8568">
        <f>Table1[[#This Row],[B2O3]]+Table1[[#This Row],[K2O]]+Table1[[#This Row],[Li2O]]+Table1[[#This Row],[Na2O]]</f>
        <v>0.3</v>
      </c>
      <c r="Z8568" s="2">
        <f>Table1[[#This Row],[B2O3]]+Table1[[#This Row],[CaO]]+Table1[[#This Row],[K2O]]+Table1[[#This Row],[Li2O]]+Table1[[#This Row],[Na2O]]</f>
        <v>0.31499999999999995</v>
      </c>
      <c r="AA8568" s="2">
        <f>Table1[[#This Row],[A+B+AE]]-Table1[[#This Row],[Al2O3]]-Table1[[#This Row],[SiO2]]</f>
        <v>-0.31500000000000006</v>
      </c>
      <c r="AB85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502.4799999999999</v>
      </c>
    </row>
    <row r="8569" spans="1:28" hidden="1" x14ac:dyDescent="0.25">
      <c r="A8569">
        <v>0.215</v>
      </c>
      <c r="B8569">
        <v>0.15</v>
      </c>
      <c r="C8569">
        <v>0</v>
      </c>
      <c r="D8569">
        <v>0</v>
      </c>
      <c r="E8569">
        <v>2.5000000000000001E-2</v>
      </c>
      <c r="F8569">
        <v>7.4999999999999997E-3</v>
      </c>
      <c r="G8569">
        <v>0.04</v>
      </c>
      <c r="H8569">
        <v>0.125</v>
      </c>
      <c r="I8569">
        <v>0.42499999999999999</v>
      </c>
      <c r="J8569">
        <v>1.2500000000000001E-2</v>
      </c>
      <c r="K8569">
        <v>0.55555555999999995</v>
      </c>
      <c r="L8569">
        <v>0.55732356999999999</v>
      </c>
      <c r="M8569">
        <v>3.7122820000000001E-2</v>
      </c>
      <c r="N8569">
        <v>0.15809591000000001</v>
      </c>
      <c r="O8569">
        <v>0.20093175999999999</v>
      </c>
      <c r="P8569">
        <v>0.64097232000000004</v>
      </c>
      <c r="Q8569">
        <v>1.0223909999999999E-2</v>
      </c>
      <c r="R8569">
        <v>0.13884346</v>
      </c>
      <c r="S8569">
        <v>0.19753403999999999</v>
      </c>
      <c r="T8569">
        <v>0.6636225</v>
      </c>
      <c r="U8569">
        <v>0.25</v>
      </c>
      <c r="V8569">
        <v>1.3030303000000001</v>
      </c>
      <c r="W8569">
        <f>COUNTIF(Table1[[#This Row],[Al2O3]:[TiO2]],0)</f>
        <v>2</v>
      </c>
      <c r="X8569">
        <f>Table1[[#This Row],[K2O]]+Table1[[#This Row],[Li2O]]+Table1[[#This Row],[Na2O]]</f>
        <v>0.17249999999999999</v>
      </c>
      <c r="Y8569">
        <f>Table1[[#This Row],[B2O3]]+Table1[[#This Row],[K2O]]+Table1[[#This Row],[Li2O]]+Table1[[#This Row],[Na2O]]</f>
        <v>0.32250000000000001</v>
      </c>
      <c r="Z8569" s="2">
        <f>Table1[[#This Row],[B2O3]]+Table1[[#This Row],[CaO]]+Table1[[#This Row],[K2O]]+Table1[[#This Row],[Li2O]]+Table1[[#This Row],[Na2O]]</f>
        <v>0.32250000000000001</v>
      </c>
      <c r="AA8569" s="2">
        <f>Table1[[#This Row],[A+B+AE]]-Table1[[#This Row],[Al2O3]]-Table1[[#This Row],[SiO2]]</f>
        <v>-0.3175</v>
      </c>
      <c r="AB85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486.46000000000004</v>
      </c>
    </row>
    <row r="8570" spans="1:28" hidden="1" x14ac:dyDescent="0.25">
      <c r="A8570">
        <v>0.2</v>
      </c>
      <c r="B8570">
        <v>0.17499999999999999</v>
      </c>
      <c r="C8570">
        <v>0</v>
      </c>
      <c r="D8570">
        <v>0</v>
      </c>
      <c r="E8570">
        <v>0.05</v>
      </c>
      <c r="F8570">
        <v>5.0000000000000001E-3</v>
      </c>
      <c r="G8570">
        <v>5.5E-2</v>
      </c>
      <c r="H8570">
        <v>0.115</v>
      </c>
      <c r="I8570">
        <v>0.35</v>
      </c>
      <c r="J8570">
        <v>0.05</v>
      </c>
      <c r="K8570">
        <v>0.52631578899999998</v>
      </c>
      <c r="L8570">
        <v>0.57272769899999998</v>
      </c>
      <c r="M8570">
        <v>2.8986270000000001E-2</v>
      </c>
      <c r="N8570">
        <v>0.16892838399999999</v>
      </c>
      <c r="O8570">
        <v>0.19455631400000001</v>
      </c>
      <c r="P8570">
        <v>0.63651530199999995</v>
      </c>
      <c r="Q8570">
        <v>8.3978609999999995E-3</v>
      </c>
      <c r="R8570">
        <v>0.14403516099999999</v>
      </c>
      <c r="S8570">
        <v>0.19088249800000001</v>
      </c>
      <c r="T8570">
        <v>0.66508234200000005</v>
      </c>
      <c r="U8570">
        <v>0.25</v>
      </c>
      <c r="V8570">
        <v>1.1764705879999999</v>
      </c>
      <c r="W8570">
        <f>COUNTIF(Table1[[#This Row],[Al2O3]:[TiO2]],0)</f>
        <v>2</v>
      </c>
      <c r="X8570">
        <f>Table1[[#This Row],[K2O]]+Table1[[#This Row],[Li2O]]+Table1[[#This Row],[Na2O]]</f>
        <v>0.17499999999999999</v>
      </c>
      <c r="Y8570">
        <f>Table1[[#This Row],[B2O3]]+Table1[[#This Row],[K2O]]+Table1[[#This Row],[Li2O]]+Table1[[#This Row],[Na2O]]</f>
        <v>0.35</v>
      </c>
      <c r="Z8570" s="2">
        <f>Table1[[#This Row],[B2O3]]+Table1[[#This Row],[CaO]]+Table1[[#This Row],[K2O]]+Table1[[#This Row],[Li2O]]+Table1[[#This Row],[Na2O]]</f>
        <v>0.35</v>
      </c>
      <c r="AA8570" s="2">
        <f>Table1[[#This Row],[A+B+AE]]-Table1[[#This Row],[Al2O3]]-Table1[[#This Row],[SiO2]]</f>
        <v>-0.2</v>
      </c>
      <c r="AB85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455.529</v>
      </c>
    </row>
    <row r="8571" spans="1:28" hidden="1" x14ac:dyDescent="0.25">
      <c r="A8571">
        <v>0.23499999999999999</v>
      </c>
      <c r="B8571">
        <v>0.14499999999999999</v>
      </c>
      <c r="C8571">
        <v>0.04</v>
      </c>
      <c r="D8571">
        <v>0</v>
      </c>
      <c r="E8571">
        <v>0.03</v>
      </c>
      <c r="F8571">
        <v>0.01</v>
      </c>
      <c r="G8571">
        <v>0.02</v>
      </c>
      <c r="H8571">
        <v>0.13500000000000001</v>
      </c>
      <c r="I8571">
        <v>0.38500000000000001</v>
      </c>
      <c r="J8571">
        <v>0</v>
      </c>
      <c r="K8571">
        <v>0.50993376999999995</v>
      </c>
      <c r="L8571">
        <v>0.56780313000000004</v>
      </c>
      <c r="M8571">
        <v>1.57559E-2</v>
      </c>
      <c r="N8571">
        <v>0.16456647999999999</v>
      </c>
      <c r="O8571">
        <v>0.22510548999999999</v>
      </c>
      <c r="P8571">
        <v>0.61032803000000002</v>
      </c>
      <c r="Q8571">
        <v>-1.0913320000000001E-2</v>
      </c>
      <c r="R8571">
        <v>0.14539872000000001</v>
      </c>
      <c r="S8571">
        <v>0.22132853999999999</v>
      </c>
      <c r="T8571">
        <v>0.63327274</v>
      </c>
      <c r="U8571">
        <v>0.255</v>
      </c>
      <c r="V8571">
        <v>1.5161290300000001</v>
      </c>
      <c r="W8571">
        <f>COUNTIF(Table1[[#This Row],[Al2O3]:[TiO2]],0)</f>
        <v>2</v>
      </c>
      <c r="X8571">
        <f>Table1[[#This Row],[K2O]]+Table1[[#This Row],[Li2O]]+Table1[[#This Row],[Na2O]]</f>
        <v>0.16500000000000001</v>
      </c>
      <c r="Y8571">
        <f>Table1[[#This Row],[B2O3]]+Table1[[#This Row],[K2O]]+Table1[[#This Row],[Li2O]]+Table1[[#This Row],[Na2O]]</f>
        <v>0.31</v>
      </c>
      <c r="Z8571" s="2">
        <f>Table1[[#This Row],[B2O3]]+Table1[[#This Row],[CaO]]+Table1[[#This Row],[K2O]]+Table1[[#This Row],[Li2O]]+Table1[[#This Row],[Na2O]]</f>
        <v>0.35</v>
      </c>
      <c r="AA8571" s="2">
        <f>Table1[[#This Row],[A+B+AE]]-Table1[[#This Row],[Al2O3]]-Table1[[#This Row],[SiO2]]</f>
        <v>-0.27</v>
      </c>
      <c r="AB85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503.66399999999999</v>
      </c>
    </row>
    <row r="8572" spans="1:28" hidden="1" x14ac:dyDescent="0.25">
      <c r="A8572">
        <v>0.22</v>
      </c>
      <c r="B8572">
        <v>0.15</v>
      </c>
      <c r="C8572">
        <v>0</v>
      </c>
      <c r="D8572">
        <v>0</v>
      </c>
      <c r="E8572">
        <v>0.04</v>
      </c>
      <c r="F8572">
        <v>5.0000000000000001E-3</v>
      </c>
      <c r="G8572">
        <v>3.5000000000000003E-2</v>
      </c>
      <c r="H8572">
        <v>0.13500000000000001</v>
      </c>
      <c r="I8572">
        <v>0.40500000000000003</v>
      </c>
      <c r="J8572">
        <v>0.01</v>
      </c>
      <c r="K8572">
        <v>0.53289473700000001</v>
      </c>
      <c r="L8572">
        <v>0.56145232499999997</v>
      </c>
      <c r="M8572">
        <v>2.7012797000000002E-2</v>
      </c>
      <c r="N8572">
        <v>0.16341245700000001</v>
      </c>
      <c r="O8572">
        <v>0.20776571599999999</v>
      </c>
      <c r="P8572">
        <v>0.628821827</v>
      </c>
      <c r="Q8572">
        <v>-1.7317039999999999E-3</v>
      </c>
      <c r="R8572">
        <v>0.14614106299999999</v>
      </c>
      <c r="S8572">
        <v>0.20367447299999999</v>
      </c>
      <c r="T8572">
        <v>0.65018446399999996</v>
      </c>
      <c r="U8572">
        <v>0.255</v>
      </c>
      <c r="V8572">
        <v>1.294117647</v>
      </c>
      <c r="W8572">
        <f>COUNTIF(Table1[[#This Row],[Al2O3]:[TiO2]],0)</f>
        <v>2</v>
      </c>
      <c r="X8572">
        <f>Table1[[#This Row],[K2O]]+Table1[[#This Row],[Li2O]]+Table1[[#This Row],[Na2O]]</f>
        <v>0.17500000000000002</v>
      </c>
      <c r="Y8572">
        <f>Table1[[#This Row],[B2O3]]+Table1[[#This Row],[K2O]]+Table1[[#This Row],[Li2O]]+Table1[[#This Row],[Na2O]]</f>
        <v>0.32500000000000001</v>
      </c>
      <c r="Z8572" s="2">
        <f>Table1[[#This Row],[B2O3]]+Table1[[#This Row],[CaO]]+Table1[[#This Row],[K2O]]+Table1[[#This Row],[Li2O]]+Table1[[#This Row],[Na2O]]</f>
        <v>0.32500000000000001</v>
      </c>
      <c r="AA8572" s="2">
        <f>Table1[[#This Row],[A+B+AE]]-Table1[[#This Row],[Al2O3]]-Table1[[#This Row],[SiO2]]</f>
        <v>-0.30000000000000004</v>
      </c>
      <c r="AB85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486.99249999999995</v>
      </c>
    </row>
    <row r="8573" spans="1:28" hidden="1" x14ac:dyDescent="0.25">
      <c r="A8573">
        <v>0.245</v>
      </c>
      <c r="B8573">
        <v>0.19</v>
      </c>
      <c r="C8573">
        <v>0</v>
      </c>
      <c r="D8573">
        <v>5.0000000000000001E-3</v>
      </c>
      <c r="E8573">
        <v>0.03</v>
      </c>
      <c r="F8573">
        <v>0</v>
      </c>
      <c r="G8573">
        <v>0.03</v>
      </c>
      <c r="H8573">
        <v>0.15</v>
      </c>
      <c r="I8573">
        <v>0.33500000000000002</v>
      </c>
      <c r="J8573">
        <v>1.4999999999999999E-2</v>
      </c>
      <c r="K8573">
        <v>0.45890410999999998</v>
      </c>
      <c r="L8573">
        <v>0.56195454</v>
      </c>
      <c r="M8573">
        <v>1.4656560000000001E-2</v>
      </c>
      <c r="N8573">
        <v>0.16578701000000001</v>
      </c>
      <c r="O8573">
        <v>0.22449466000000001</v>
      </c>
      <c r="P8573">
        <v>0.60971832999999998</v>
      </c>
      <c r="Q8573">
        <v>-1.491137E-2</v>
      </c>
      <c r="R8573">
        <v>0.15059005</v>
      </c>
      <c r="S8573">
        <v>0.21755152</v>
      </c>
      <c r="T8573">
        <v>0.63185842000000003</v>
      </c>
      <c r="U8573">
        <v>0.255</v>
      </c>
      <c r="V8573">
        <v>1.36111111</v>
      </c>
      <c r="W8573">
        <f>COUNTIF(Table1[[#This Row],[Al2O3]:[TiO2]],0)</f>
        <v>2</v>
      </c>
      <c r="X8573">
        <f>Table1[[#This Row],[K2O]]+Table1[[#This Row],[Li2O]]+Table1[[#This Row],[Na2O]]</f>
        <v>0.18</v>
      </c>
      <c r="Y8573">
        <f>Table1[[#This Row],[B2O3]]+Table1[[#This Row],[K2O]]+Table1[[#This Row],[Li2O]]+Table1[[#This Row],[Na2O]]</f>
        <v>0.37</v>
      </c>
      <c r="Z8573" s="2">
        <f>Table1[[#This Row],[B2O3]]+Table1[[#This Row],[CaO]]+Table1[[#This Row],[K2O]]+Table1[[#This Row],[Li2O]]+Table1[[#This Row],[Na2O]]</f>
        <v>0.37</v>
      </c>
      <c r="AA8573" s="2">
        <f>Table1[[#This Row],[A+B+AE]]-Table1[[#This Row],[Al2O3]]-Table1[[#This Row],[SiO2]]</f>
        <v>-0.21000000000000002</v>
      </c>
      <c r="AB85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483.51250000000005</v>
      </c>
    </row>
    <row r="8574" spans="1:28" hidden="1" x14ac:dyDescent="0.25">
      <c r="A8574">
        <v>0.23</v>
      </c>
      <c r="B8574">
        <v>0.19500000000000001</v>
      </c>
      <c r="C8574">
        <v>5.0000000000000001E-3</v>
      </c>
      <c r="D8574">
        <v>0</v>
      </c>
      <c r="E8574">
        <v>4.4999999999999998E-2</v>
      </c>
      <c r="F8574">
        <v>0</v>
      </c>
      <c r="G8574">
        <v>0.05</v>
      </c>
      <c r="H8574">
        <v>0.14000000000000001</v>
      </c>
      <c r="I8574">
        <v>0.3</v>
      </c>
      <c r="J8574">
        <v>3.5000000000000003E-2</v>
      </c>
      <c r="K8574">
        <v>0.44776119399999997</v>
      </c>
      <c r="L8574">
        <v>0.57469712399999995</v>
      </c>
      <c r="M8574">
        <v>9.9919599999999994E-4</v>
      </c>
      <c r="N8574">
        <v>0.181780096</v>
      </c>
      <c r="O8574">
        <v>0.21653376499999999</v>
      </c>
      <c r="P8574">
        <v>0.60168613900000001</v>
      </c>
      <c r="Q8574">
        <v>-2.0843849000000001E-2</v>
      </c>
      <c r="R8574">
        <v>0.15912948499999999</v>
      </c>
      <c r="S8574">
        <v>0.21102272599999999</v>
      </c>
      <c r="T8574">
        <v>0.62984778799999996</v>
      </c>
      <c r="U8574">
        <v>0.26</v>
      </c>
      <c r="V8574">
        <v>1.2105263159999999</v>
      </c>
      <c r="W8574">
        <f>COUNTIF(Table1[[#This Row],[Al2O3]:[TiO2]],0)</f>
        <v>2</v>
      </c>
      <c r="X8574">
        <f>Table1[[#This Row],[K2O]]+Table1[[#This Row],[Li2O]]+Table1[[#This Row],[Na2O]]</f>
        <v>0.19</v>
      </c>
      <c r="Y8574">
        <f>Table1[[#This Row],[B2O3]]+Table1[[#This Row],[K2O]]+Table1[[#This Row],[Li2O]]+Table1[[#This Row],[Na2O]]</f>
        <v>0.38500000000000001</v>
      </c>
      <c r="Z8574" s="2">
        <f>Table1[[#This Row],[B2O3]]+Table1[[#This Row],[CaO]]+Table1[[#This Row],[K2O]]+Table1[[#This Row],[Li2O]]+Table1[[#This Row],[Na2O]]</f>
        <v>0.39</v>
      </c>
      <c r="AA8574" s="2">
        <f>Table1[[#This Row],[A+B+AE]]-Table1[[#This Row],[Al2O3]]-Table1[[#This Row],[SiO2]]</f>
        <v>-0.13999999999999999</v>
      </c>
      <c r="AB85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454.20449999999994</v>
      </c>
    </row>
    <row r="8575" spans="1:28" hidden="1" x14ac:dyDescent="0.25">
      <c r="A8575">
        <v>0.22</v>
      </c>
      <c r="B8575">
        <v>0.16</v>
      </c>
      <c r="C8575">
        <v>0.03</v>
      </c>
      <c r="D8575">
        <v>0</v>
      </c>
      <c r="E8575">
        <v>3.5000000000000003E-2</v>
      </c>
      <c r="F8575">
        <v>0</v>
      </c>
      <c r="G8575">
        <v>0.03</v>
      </c>
      <c r="H8575">
        <v>0.13500000000000001</v>
      </c>
      <c r="I8575">
        <v>0.36</v>
      </c>
      <c r="J8575">
        <v>0.03</v>
      </c>
      <c r="K8575">
        <v>0.50349650300000004</v>
      </c>
      <c r="L8575">
        <v>0.57301682799999998</v>
      </c>
      <c r="M8575">
        <v>1.7058039000000001E-2</v>
      </c>
      <c r="N8575">
        <v>0.169482669</v>
      </c>
      <c r="O8575">
        <v>0.21289361100000001</v>
      </c>
      <c r="P8575">
        <v>0.61762371999999999</v>
      </c>
      <c r="Q8575">
        <v>-9.7672569999999997E-3</v>
      </c>
      <c r="R8575">
        <v>0.15081641300000001</v>
      </c>
      <c r="S8575">
        <v>0.20824459300000001</v>
      </c>
      <c r="T8575">
        <v>0.64093899399999998</v>
      </c>
      <c r="U8575">
        <v>0.255</v>
      </c>
      <c r="V8575">
        <v>1.3333333329999999</v>
      </c>
      <c r="W8575">
        <f>COUNTIF(Table1[[#This Row],[Al2O3]:[TiO2]],0)</f>
        <v>2</v>
      </c>
      <c r="X8575">
        <f>Table1[[#This Row],[K2O]]+Table1[[#This Row],[Li2O]]+Table1[[#This Row],[Na2O]]</f>
        <v>0.16500000000000001</v>
      </c>
      <c r="Y8575">
        <f>Table1[[#This Row],[B2O3]]+Table1[[#This Row],[K2O]]+Table1[[#This Row],[Li2O]]+Table1[[#This Row],[Na2O]]</f>
        <v>0.32500000000000001</v>
      </c>
      <c r="Z8575" s="2">
        <f>Table1[[#This Row],[B2O3]]+Table1[[#This Row],[CaO]]+Table1[[#This Row],[K2O]]+Table1[[#This Row],[Li2O]]+Table1[[#This Row],[Na2O]]</f>
        <v>0.35499999999999998</v>
      </c>
      <c r="AA8575" s="2">
        <f>Table1[[#This Row],[A+B+AE]]-Table1[[#This Row],[Al2O3]]-Table1[[#This Row],[SiO2]]</f>
        <v>-0.22500000000000001</v>
      </c>
      <c r="AB85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485.2115</v>
      </c>
    </row>
    <row r="8576" spans="1:28" hidden="1" x14ac:dyDescent="0.25">
      <c r="A8576">
        <v>0.22</v>
      </c>
      <c r="B8576">
        <v>0.14499999999999999</v>
      </c>
      <c r="C8576">
        <v>0.03</v>
      </c>
      <c r="D8576">
        <v>0</v>
      </c>
      <c r="E8576">
        <v>0.02</v>
      </c>
      <c r="F8576">
        <v>0</v>
      </c>
      <c r="G8576">
        <v>4.4999999999999998E-2</v>
      </c>
      <c r="H8576">
        <v>0.125</v>
      </c>
      <c r="I8576">
        <v>0.39</v>
      </c>
      <c r="J8576">
        <v>2.5000000000000001E-2</v>
      </c>
      <c r="K8576">
        <v>0.53061224500000004</v>
      </c>
      <c r="L8576">
        <v>0.571713943</v>
      </c>
      <c r="M8576">
        <v>1.4008984E-2</v>
      </c>
      <c r="N8576">
        <v>0.17319900999999999</v>
      </c>
      <c r="O8576">
        <v>0.21097855700000001</v>
      </c>
      <c r="P8576">
        <v>0.61582243299999995</v>
      </c>
      <c r="Q8576">
        <v>-9.5280369999999996E-3</v>
      </c>
      <c r="R8576">
        <v>0.150613101</v>
      </c>
      <c r="S8576">
        <v>0.208231781</v>
      </c>
      <c r="T8576">
        <v>0.64115511800000002</v>
      </c>
      <c r="U8576">
        <v>0.27</v>
      </c>
      <c r="V8576">
        <v>1.294117647</v>
      </c>
      <c r="W8576">
        <f>COUNTIF(Table1[[#This Row],[Al2O3]:[TiO2]],0)</f>
        <v>2</v>
      </c>
      <c r="X8576">
        <f>Table1[[#This Row],[K2O]]+Table1[[#This Row],[Li2O]]+Table1[[#This Row],[Na2O]]</f>
        <v>0.16999999999999998</v>
      </c>
      <c r="Y8576">
        <f>Table1[[#This Row],[B2O3]]+Table1[[#This Row],[K2O]]+Table1[[#This Row],[Li2O]]+Table1[[#This Row],[Na2O]]</f>
        <v>0.315</v>
      </c>
      <c r="Z8576" s="2">
        <f>Table1[[#This Row],[B2O3]]+Table1[[#This Row],[CaO]]+Table1[[#This Row],[K2O]]+Table1[[#This Row],[Li2O]]+Table1[[#This Row],[Na2O]]</f>
        <v>0.34499999999999997</v>
      </c>
      <c r="AA8576" s="2">
        <f>Table1[[#This Row],[A+B+AE]]-Table1[[#This Row],[Al2O3]]-Table1[[#This Row],[SiO2]]</f>
        <v>-0.26500000000000001</v>
      </c>
      <c r="AB85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474.846</v>
      </c>
    </row>
    <row r="8577" spans="1:28" hidden="1" x14ac:dyDescent="0.25">
      <c r="A8577">
        <v>0.22</v>
      </c>
      <c r="B8577">
        <v>0.14000000000000001</v>
      </c>
      <c r="C8577">
        <v>0</v>
      </c>
      <c r="D8577">
        <v>0</v>
      </c>
      <c r="E8577">
        <v>0.04</v>
      </c>
      <c r="F8577">
        <v>5.0000000000000001E-3</v>
      </c>
      <c r="G8577">
        <v>3.5000000000000003E-2</v>
      </c>
      <c r="H8577">
        <v>0.125</v>
      </c>
      <c r="I8577">
        <v>0.42499999999999999</v>
      </c>
      <c r="J8577">
        <v>0.01</v>
      </c>
      <c r="K8577">
        <v>0.55194805199999997</v>
      </c>
      <c r="L8577">
        <v>0.55908400999999996</v>
      </c>
      <c r="M8577">
        <v>3.5799694E-2</v>
      </c>
      <c r="N8577">
        <v>0.155050666</v>
      </c>
      <c r="O8577">
        <v>0.20922591200000001</v>
      </c>
      <c r="P8577">
        <v>0.63572342199999998</v>
      </c>
      <c r="Q8577">
        <v>6.4031460000000002E-3</v>
      </c>
      <c r="R8577">
        <v>0.13813899399999999</v>
      </c>
      <c r="S8577">
        <v>0.20554312399999999</v>
      </c>
      <c r="T8577">
        <v>0.65631788199999996</v>
      </c>
      <c r="U8577">
        <v>0.255</v>
      </c>
      <c r="V8577">
        <v>1.375</v>
      </c>
      <c r="W8577">
        <f>COUNTIF(Table1[[#This Row],[Al2O3]:[TiO2]],0)</f>
        <v>2</v>
      </c>
      <c r="X8577">
        <f>Table1[[#This Row],[K2O]]+Table1[[#This Row],[Li2O]]+Table1[[#This Row],[Na2O]]</f>
        <v>0.16500000000000001</v>
      </c>
      <c r="Y8577">
        <f>Table1[[#This Row],[B2O3]]+Table1[[#This Row],[K2O]]+Table1[[#This Row],[Li2O]]+Table1[[#This Row],[Na2O]]</f>
        <v>0.30500000000000005</v>
      </c>
      <c r="Z8577" s="2">
        <f>Table1[[#This Row],[B2O3]]+Table1[[#This Row],[CaO]]+Table1[[#This Row],[K2O]]+Table1[[#This Row],[Li2O]]+Table1[[#This Row],[Na2O]]</f>
        <v>0.30500000000000005</v>
      </c>
      <c r="AA8577" s="2">
        <f>Table1[[#This Row],[A+B+AE]]-Table1[[#This Row],[Al2O3]]-Table1[[#This Row],[SiO2]]</f>
        <v>-0.33999999999999997</v>
      </c>
      <c r="AB85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491.89150000000006</v>
      </c>
    </row>
    <row r="8578" spans="1:28" hidden="1" x14ac:dyDescent="0.25">
      <c r="A8578">
        <v>0.23499999999999999</v>
      </c>
      <c r="B8578">
        <v>0.16500000000000001</v>
      </c>
      <c r="C8578">
        <v>5.0000000000000001E-3</v>
      </c>
      <c r="D8578">
        <v>0</v>
      </c>
      <c r="E8578">
        <v>0.05</v>
      </c>
      <c r="F8578">
        <v>0</v>
      </c>
      <c r="G8578">
        <v>0.02</v>
      </c>
      <c r="H8578">
        <v>0.14499999999999999</v>
      </c>
      <c r="I8578">
        <v>0.34499999999999997</v>
      </c>
      <c r="J8578">
        <v>3.5000000000000003E-2</v>
      </c>
      <c r="K8578">
        <v>0.47586207000000003</v>
      </c>
      <c r="L8578">
        <v>0.57100318999999999</v>
      </c>
      <c r="M8578">
        <v>1.805182E-2</v>
      </c>
      <c r="N8578">
        <v>0.16164454</v>
      </c>
      <c r="O8578">
        <v>0.22725295000000001</v>
      </c>
      <c r="P8578">
        <v>0.61110251999999998</v>
      </c>
      <c r="Q8578">
        <v>-1.473387E-2</v>
      </c>
      <c r="R8578">
        <v>0.14903179</v>
      </c>
      <c r="S8578">
        <v>0.22047510000000001</v>
      </c>
      <c r="T8578">
        <v>0.63049310999999997</v>
      </c>
      <c r="U8578">
        <v>0.27</v>
      </c>
      <c r="V8578">
        <v>1.4242424199999999</v>
      </c>
      <c r="W8578">
        <f>COUNTIF(Table1[[#This Row],[Al2O3]:[TiO2]],0)</f>
        <v>2</v>
      </c>
      <c r="X8578">
        <f>Table1[[#This Row],[K2O]]+Table1[[#This Row],[Li2O]]+Table1[[#This Row],[Na2O]]</f>
        <v>0.16499999999999998</v>
      </c>
      <c r="Y8578">
        <f>Table1[[#This Row],[B2O3]]+Table1[[#This Row],[K2O]]+Table1[[#This Row],[Li2O]]+Table1[[#This Row],[Na2O]]</f>
        <v>0.32999999999999996</v>
      </c>
      <c r="Z8578" s="2">
        <f>Table1[[#This Row],[B2O3]]+Table1[[#This Row],[CaO]]+Table1[[#This Row],[K2O]]+Table1[[#This Row],[Li2O]]+Table1[[#This Row],[Na2O]]</f>
        <v>0.33499999999999996</v>
      </c>
      <c r="AA8578" s="2">
        <f>Table1[[#This Row],[A+B+AE]]-Table1[[#This Row],[Al2O3]]-Table1[[#This Row],[SiO2]]</f>
        <v>-0.245</v>
      </c>
      <c r="AB85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491.90150000000006</v>
      </c>
    </row>
    <row r="8579" spans="1:28" hidden="1" x14ac:dyDescent="0.25">
      <c r="A8579">
        <v>0.215</v>
      </c>
      <c r="B8579">
        <v>0.2</v>
      </c>
      <c r="C8579">
        <v>0</v>
      </c>
      <c r="D8579">
        <v>0</v>
      </c>
      <c r="E8579">
        <v>0.02</v>
      </c>
      <c r="F8579">
        <v>7.4999999999999997E-3</v>
      </c>
      <c r="G8579">
        <v>5.5E-2</v>
      </c>
      <c r="H8579">
        <v>0.13</v>
      </c>
      <c r="I8579">
        <v>0.32500000000000001</v>
      </c>
      <c r="J8579">
        <v>4.7500000000000001E-2</v>
      </c>
      <c r="K8579">
        <v>0.48507462699999998</v>
      </c>
      <c r="L8579">
        <v>0.56979900800000005</v>
      </c>
      <c r="M8579">
        <v>1.8069399999999999E-2</v>
      </c>
      <c r="N8579">
        <v>0.17600215299999999</v>
      </c>
      <c r="O8579">
        <v>0.19954892699999999</v>
      </c>
      <c r="P8579">
        <v>0.62444891999999996</v>
      </c>
      <c r="Q8579">
        <v>-1.380402E-3</v>
      </c>
      <c r="R8579">
        <v>0.15051505200000001</v>
      </c>
      <c r="S8579">
        <v>0.19504406599999999</v>
      </c>
      <c r="T8579">
        <v>0.65444088099999997</v>
      </c>
      <c r="U8579">
        <v>0.255</v>
      </c>
      <c r="V8579">
        <v>1.162162162</v>
      </c>
      <c r="W8579">
        <f>COUNTIF(Table1[[#This Row],[Al2O3]:[TiO2]],0)</f>
        <v>2</v>
      </c>
      <c r="X8579">
        <f>Table1[[#This Row],[K2O]]+Table1[[#This Row],[Li2O]]+Table1[[#This Row],[Na2O]]</f>
        <v>0.1925</v>
      </c>
      <c r="Y8579">
        <f>Table1[[#This Row],[B2O3]]+Table1[[#This Row],[K2O]]+Table1[[#This Row],[Li2O]]+Table1[[#This Row],[Na2O]]</f>
        <v>0.39250000000000002</v>
      </c>
      <c r="Z8579" s="2">
        <f>Table1[[#This Row],[B2O3]]+Table1[[#This Row],[CaO]]+Table1[[#This Row],[K2O]]+Table1[[#This Row],[Li2O]]+Table1[[#This Row],[Na2O]]</f>
        <v>0.39250000000000002</v>
      </c>
      <c r="AA8579" s="2">
        <f>Table1[[#This Row],[A+B+AE]]-Table1[[#This Row],[Al2O3]]-Table1[[#This Row],[SiO2]]</f>
        <v>-0.14749999999999999</v>
      </c>
      <c r="AB85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452.21800000000019</v>
      </c>
    </row>
    <row r="8580" spans="1:28" hidden="1" x14ac:dyDescent="0.25">
      <c r="A8580">
        <v>0.25</v>
      </c>
      <c r="B8580">
        <v>0.17</v>
      </c>
      <c r="C8580">
        <v>5.0000000000000001E-3</v>
      </c>
      <c r="D8580">
        <v>0</v>
      </c>
      <c r="E8580">
        <v>0.03</v>
      </c>
      <c r="F8580">
        <v>5.0000000000000001E-3</v>
      </c>
      <c r="G8580">
        <v>0</v>
      </c>
      <c r="H8580">
        <v>0.15</v>
      </c>
      <c r="I8580">
        <v>0.35499999999999998</v>
      </c>
      <c r="J8580">
        <v>3.5000000000000003E-2</v>
      </c>
      <c r="K8580">
        <v>0.47019867500000001</v>
      </c>
      <c r="L8580">
        <v>0.56338194699999999</v>
      </c>
      <c r="M8580">
        <v>3.2682828999999997E-2</v>
      </c>
      <c r="N8580">
        <v>0.145605555</v>
      </c>
      <c r="O8580">
        <v>0.237165774</v>
      </c>
      <c r="P8580">
        <v>0.61722867000000003</v>
      </c>
      <c r="Q8580">
        <v>-5.904589E-3</v>
      </c>
      <c r="R8580">
        <v>0.13799383200000001</v>
      </c>
      <c r="S8580">
        <v>0.22878478699999999</v>
      </c>
      <c r="T8580">
        <v>0.63322138100000003</v>
      </c>
      <c r="U8580">
        <v>0.27</v>
      </c>
      <c r="V8580">
        <v>1.6666666670000001</v>
      </c>
      <c r="W8580">
        <f>COUNTIF(Table1[[#This Row],[Al2O3]:[TiO2]],0)</f>
        <v>2</v>
      </c>
      <c r="X8580">
        <f>Table1[[#This Row],[K2O]]+Table1[[#This Row],[Li2O]]+Table1[[#This Row],[Na2O]]</f>
        <v>0.155</v>
      </c>
      <c r="Y8580">
        <f>Table1[[#This Row],[B2O3]]+Table1[[#This Row],[K2O]]+Table1[[#This Row],[Li2O]]+Table1[[#This Row],[Na2O]]</f>
        <v>0.32500000000000001</v>
      </c>
      <c r="Z8580" s="2">
        <f>Table1[[#This Row],[B2O3]]+Table1[[#This Row],[CaO]]+Table1[[#This Row],[K2O]]+Table1[[#This Row],[Li2O]]+Table1[[#This Row],[Na2O]]</f>
        <v>0.33</v>
      </c>
      <c r="AA8580" s="2">
        <f>Table1[[#This Row],[A+B+AE]]-Table1[[#This Row],[Al2O3]]-Table1[[#This Row],[SiO2]]</f>
        <v>-0.27499999999999997</v>
      </c>
      <c r="AB85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517.06399999999996</v>
      </c>
    </row>
    <row r="8581" spans="1:28" hidden="1" x14ac:dyDescent="0.25">
      <c r="A8581">
        <v>0.23499999999999999</v>
      </c>
      <c r="B8581">
        <v>0.155</v>
      </c>
      <c r="C8581">
        <v>0</v>
      </c>
      <c r="D8581">
        <v>0</v>
      </c>
      <c r="E8581">
        <v>4.4999999999999998E-2</v>
      </c>
      <c r="F8581">
        <v>5.0000000000000001E-3</v>
      </c>
      <c r="G8581">
        <v>5.0000000000000001E-3</v>
      </c>
      <c r="H8581">
        <v>0.14499999999999999</v>
      </c>
      <c r="I8581">
        <v>0.39</v>
      </c>
      <c r="J8581">
        <v>0.02</v>
      </c>
      <c r="K8581">
        <v>0.50649350699999995</v>
      </c>
      <c r="L8581">
        <v>0.55969221899999999</v>
      </c>
      <c r="M8581">
        <v>3.9220474999999998E-2</v>
      </c>
      <c r="N8581">
        <v>0.14532556299999999</v>
      </c>
      <c r="O8581">
        <v>0.22452586799999999</v>
      </c>
      <c r="P8581">
        <v>0.63014856900000005</v>
      </c>
      <c r="Q8581">
        <v>9.0452399999999997E-4</v>
      </c>
      <c r="R8581">
        <v>0.13722205500000001</v>
      </c>
      <c r="S8581">
        <v>0.217496934</v>
      </c>
      <c r="T8581">
        <v>0.64528101100000002</v>
      </c>
      <c r="U8581">
        <v>0.255</v>
      </c>
      <c r="V8581">
        <v>1.566666667</v>
      </c>
      <c r="W8581">
        <f>COUNTIF(Table1[[#This Row],[Al2O3]:[TiO2]],0)</f>
        <v>2</v>
      </c>
      <c r="X8581">
        <f>Table1[[#This Row],[K2O]]+Table1[[#This Row],[Li2O]]+Table1[[#This Row],[Na2O]]</f>
        <v>0.155</v>
      </c>
      <c r="Y8581">
        <f>Table1[[#This Row],[B2O3]]+Table1[[#This Row],[K2O]]+Table1[[#This Row],[Li2O]]+Table1[[#This Row],[Na2O]]</f>
        <v>0.31</v>
      </c>
      <c r="Z8581" s="2">
        <f>Table1[[#This Row],[B2O3]]+Table1[[#This Row],[CaO]]+Table1[[#This Row],[K2O]]+Table1[[#This Row],[Li2O]]+Table1[[#This Row],[Na2O]]</f>
        <v>0.31</v>
      </c>
      <c r="AA8581" s="2">
        <f>Table1[[#This Row],[A+B+AE]]-Table1[[#This Row],[Al2O3]]-Table1[[#This Row],[SiO2]]</f>
        <v>-0.315</v>
      </c>
      <c r="AB85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516.95900000000006</v>
      </c>
    </row>
    <row r="8582" spans="1:28" hidden="1" x14ac:dyDescent="0.25">
      <c r="A8582">
        <v>0.24</v>
      </c>
      <c r="B8582">
        <v>0.185</v>
      </c>
      <c r="C8582">
        <v>1.4999999999999999E-2</v>
      </c>
      <c r="D8582">
        <v>0</v>
      </c>
      <c r="E8582">
        <v>0.03</v>
      </c>
      <c r="F8582">
        <v>0</v>
      </c>
      <c r="G8582">
        <v>3.5000000000000003E-2</v>
      </c>
      <c r="H8582">
        <v>0.15</v>
      </c>
      <c r="I8582">
        <v>0.32</v>
      </c>
      <c r="J8582">
        <v>2.5000000000000001E-2</v>
      </c>
      <c r="K8582">
        <v>0.45070422500000001</v>
      </c>
      <c r="L8582">
        <v>0.57158720299999999</v>
      </c>
      <c r="M8582">
        <v>1.105855E-3</v>
      </c>
      <c r="N8582">
        <v>0.17781528399999999</v>
      </c>
      <c r="O8582">
        <v>0.223796047</v>
      </c>
      <c r="P8582">
        <v>0.59838866800000001</v>
      </c>
      <c r="Q8582">
        <v>-2.4781220999999999E-2</v>
      </c>
      <c r="R8582">
        <v>0.15902150400000001</v>
      </c>
      <c r="S8582">
        <v>0.21780659699999999</v>
      </c>
      <c r="T8582">
        <v>0.62317189900000003</v>
      </c>
      <c r="U8582">
        <v>0.26500000000000001</v>
      </c>
      <c r="V8582">
        <v>1.2972972970000001</v>
      </c>
      <c r="W8582">
        <f>COUNTIF(Table1[[#This Row],[Al2O3]:[TiO2]],0)</f>
        <v>2</v>
      </c>
      <c r="X8582">
        <f>Table1[[#This Row],[K2O]]+Table1[[#This Row],[Li2O]]+Table1[[#This Row],[Na2O]]</f>
        <v>0.185</v>
      </c>
      <c r="Y8582">
        <f>Table1[[#This Row],[B2O3]]+Table1[[#This Row],[K2O]]+Table1[[#This Row],[Li2O]]+Table1[[#This Row],[Na2O]]</f>
        <v>0.37</v>
      </c>
      <c r="Z8582" s="2">
        <f>Table1[[#This Row],[B2O3]]+Table1[[#This Row],[CaO]]+Table1[[#This Row],[K2O]]+Table1[[#This Row],[Li2O]]+Table1[[#This Row],[Na2O]]</f>
        <v>0.38500000000000001</v>
      </c>
      <c r="AA8582" s="2">
        <f>Table1[[#This Row],[A+B+AE]]-Table1[[#This Row],[Al2O3]]-Table1[[#This Row],[SiO2]]</f>
        <v>-0.17499999999999999</v>
      </c>
      <c r="AB85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473.85099999999989</v>
      </c>
    </row>
    <row r="8583" spans="1:28" hidden="1" x14ac:dyDescent="0.25">
      <c r="A8583">
        <v>0.24</v>
      </c>
      <c r="B8583">
        <v>0.16500000000000001</v>
      </c>
      <c r="C8583">
        <v>2.5000000000000001E-2</v>
      </c>
      <c r="D8583">
        <v>0</v>
      </c>
      <c r="E8583">
        <v>0.02</v>
      </c>
      <c r="F8583">
        <v>0</v>
      </c>
      <c r="G8583">
        <v>2.5000000000000001E-2</v>
      </c>
      <c r="H8583">
        <v>0.14499999999999999</v>
      </c>
      <c r="I8583">
        <v>0.375</v>
      </c>
      <c r="J8583">
        <v>5.0000000000000001E-3</v>
      </c>
      <c r="K8583">
        <v>0.49342105000000003</v>
      </c>
      <c r="L8583">
        <v>0.56219916999999997</v>
      </c>
      <c r="M8583">
        <v>1.6691009999999999E-2</v>
      </c>
      <c r="N8583">
        <v>0.1651726</v>
      </c>
      <c r="O8583">
        <v>0.22214302999999999</v>
      </c>
      <c r="P8583">
        <v>0.61268436999999998</v>
      </c>
      <c r="Q8583">
        <v>-1.290201E-2</v>
      </c>
      <c r="R8583">
        <v>0.14925879</v>
      </c>
      <c r="S8583">
        <v>0.21674245</v>
      </c>
      <c r="T8583">
        <v>0.63399875999999999</v>
      </c>
      <c r="U8583">
        <v>0.25</v>
      </c>
      <c r="V8583">
        <v>1.4117647099999999</v>
      </c>
      <c r="W8583">
        <f>COUNTIF(Table1[[#This Row],[Al2O3]:[TiO2]],0)</f>
        <v>2</v>
      </c>
      <c r="X8583">
        <f>Table1[[#This Row],[K2O]]+Table1[[#This Row],[Li2O]]+Table1[[#This Row],[Na2O]]</f>
        <v>0.16999999999999998</v>
      </c>
      <c r="Y8583">
        <f>Table1[[#This Row],[B2O3]]+Table1[[#This Row],[K2O]]+Table1[[#This Row],[Li2O]]+Table1[[#This Row],[Na2O]]</f>
        <v>0.33499999999999996</v>
      </c>
      <c r="Z8583" s="2">
        <f>Table1[[#This Row],[B2O3]]+Table1[[#This Row],[CaO]]+Table1[[#This Row],[K2O]]+Table1[[#This Row],[Li2O]]+Table1[[#This Row],[Na2O]]</f>
        <v>0.36</v>
      </c>
      <c r="AA8583" s="2">
        <f>Table1[[#This Row],[A+B+AE]]-Table1[[#This Row],[Al2O3]]-Table1[[#This Row],[SiO2]]</f>
        <v>-0.255</v>
      </c>
      <c r="AB85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496.82300000000009</v>
      </c>
    </row>
    <row r="8584" spans="1:28" hidden="1" x14ac:dyDescent="0.25">
      <c r="A8584">
        <v>0.23499999999999999</v>
      </c>
      <c r="B8584">
        <v>0.15</v>
      </c>
      <c r="C8584">
        <v>1.4999999999999999E-2</v>
      </c>
      <c r="D8584">
        <v>0</v>
      </c>
      <c r="E8584">
        <v>3.5000000000000003E-2</v>
      </c>
      <c r="F8584">
        <v>0</v>
      </c>
      <c r="G8584">
        <v>0.03</v>
      </c>
      <c r="H8584">
        <v>0.14000000000000001</v>
      </c>
      <c r="I8584">
        <v>0.38</v>
      </c>
      <c r="J8584">
        <v>1.4999999999999999E-2</v>
      </c>
      <c r="K8584">
        <v>0.50331126000000004</v>
      </c>
      <c r="L8584">
        <v>0.56750729</v>
      </c>
      <c r="M8584">
        <v>1.3833170000000001E-2</v>
      </c>
      <c r="N8584">
        <v>0.16695597000000001</v>
      </c>
      <c r="O8584">
        <v>0.22351470000000001</v>
      </c>
      <c r="P8584">
        <v>0.60952934000000003</v>
      </c>
      <c r="Q8584">
        <v>-1.5796890000000001E-2</v>
      </c>
      <c r="R8584">
        <v>0.15076424999999999</v>
      </c>
      <c r="S8584">
        <v>0.21875523999999999</v>
      </c>
      <c r="T8584">
        <v>0.63048051999999999</v>
      </c>
      <c r="U8584">
        <v>0.27</v>
      </c>
      <c r="V8584">
        <v>1.3823529400000001</v>
      </c>
      <c r="W8584">
        <f>COUNTIF(Table1[[#This Row],[Al2O3]:[TiO2]],0)</f>
        <v>2</v>
      </c>
      <c r="X8584">
        <f>Table1[[#This Row],[K2O]]+Table1[[#This Row],[Li2O]]+Table1[[#This Row],[Na2O]]</f>
        <v>0.17</v>
      </c>
      <c r="Y8584">
        <f>Table1[[#This Row],[B2O3]]+Table1[[#This Row],[K2O]]+Table1[[#This Row],[Li2O]]+Table1[[#This Row],[Na2O]]</f>
        <v>0.32</v>
      </c>
      <c r="Z8584" s="2">
        <f>Table1[[#This Row],[B2O3]]+Table1[[#This Row],[CaO]]+Table1[[#This Row],[K2O]]+Table1[[#This Row],[Li2O]]+Table1[[#This Row],[Na2O]]</f>
        <v>0.33499999999999996</v>
      </c>
      <c r="AA8584" s="2">
        <f>Table1[[#This Row],[A+B+AE]]-Table1[[#This Row],[Al2O3]]-Table1[[#This Row],[SiO2]]</f>
        <v>-0.28000000000000003</v>
      </c>
      <c r="AB85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489.08449999999993</v>
      </c>
    </row>
    <row r="8585" spans="1:28" hidden="1" x14ac:dyDescent="0.25">
      <c r="A8585">
        <v>0.19500000000000001</v>
      </c>
      <c r="B8585">
        <v>0.125</v>
      </c>
      <c r="C8585">
        <v>0</v>
      </c>
      <c r="D8585">
        <v>0</v>
      </c>
      <c r="E8585">
        <v>0.04</v>
      </c>
      <c r="F8585">
        <v>5.0000000000000001E-3</v>
      </c>
      <c r="G8585">
        <v>5.5E-2</v>
      </c>
      <c r="H8585">
        <v>0.115</v>
      </c>
      <c r="I8585">
        <v>0.44500000000000001</v>
      </c>
      <c r="J8585">
        <v>0.02</v>
      </c>
      <c r="K8585">
        <v>0.58940397</v>
      </c>
      <c r="L8585">
        <v>0.56552972999999995</v>
      </c>
      <c r="M8585">
        <v>3.3029379999999997E-2</v>
      </c>
      <c r="N8585">
        <v>0.16842866000000001</v>
      </c>
      <c r="O8585">
        <v>0.18913126</v>
      </c>
      <c r="P8585">
        <v>0.64244007999999997</v>
      </c>
      <c r="Q8585">
        <v>8.9691000000000007E-3</v>
      </c>
      <c r="R8585">
        <v>0.14529708999999999</v>
      </c>
      <c r="S8585">
        <v>0.18774099</v>
      </c>
      <c r="T8585">
        <v>0.66696191999999999</v>
      </c>
      <c r="U8585">
        <v>0.26500000000000001</v>
      </c>
      <c r="V8585">
        <v>1.14705882</v>
      </c>
      <c r="W8585">
        <f>COUNTIF(Table1[[#This Row],[Al2O3]:[TiO2]],0)</f>
        <v>2</v>
      </c>
      <c r="X8585">
        <f>Table1[[#This Row],[K2O]]+Table1[[#This Row],[Li2O]]+Table1[[#This Row],[Na2O]]</f>
        <v>0.17499999999999999</v>
      </c>
      <c r="Y8585">
        <f>Table1[[#This Row],[B2O3]]+Table1[[#This Row],[K2O]]+Table1[[#This Row],[Li2O]]+Table1[[#This Row],[Na2O]]</f>
        <v>0.3</v>
      </c>
      <c r="Z8585" s="2">
        <f>Table1[[#This Row],[B2O3]]+Table1[[#This Row],[CaO]]+Table1[[#This Row],[K2O]]+Table1[[#This Row],[Li2O]]+Table1[[#This Row],[Na2O]]</f>
        <v>0.3</v>
      </c>
      <c r="AA8585" s="2">
        <f>Table1[[#This Row],[A+B+AE]]-Table1[[#This Row],[Al2O3]]-Table1[[#This Row],[SiO2]]</f>
        <v>-0.34</v>
      </c>
      <c r="AB85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469.39350000000002</v>
      </c>
    </row>
    <row r="8586" spans="1:28" hidden="1" x14ac:dyDescent="0.25">
      <c r="A8586">
        <v>0.20499999999999999</v>
      </c>
      <c r="B8586">
        <v>0.15</v>
      </c>
      <c r="C8586">
        <v>0</v>
      </c>
      <c r="D8586">
        <v>5.0000000000000001E-3</v>
      </c>
      <c r="E8586">
        <v>0.02</v>
      </c>
      <c r="F8586">
        <v>0</v>
      </c>
      <c r="G8586">
        <v>3.5000000000000003E-2</v>
      </c>
      <c r="H8586">
        <v>0.12</v>
      </c>
      <c r="I8586">
        <v>0.42499999999999999</v>
      </c>
      <c r="J8586">
        <v>0.04</v>
      </c>
      <c r="K8586">
        <v>0.56666667000000004</v>
      </c>
      <c r="L8586">
        <v>0.55975768000000004</v>
      </c>
      <c r="M8586">
        <v>5.0428380000000002E-2</v>
      </c>
      <c r="N8586">
        <v>0.14908757</v>
      </c>
      <c r="O8586">
        <v>0.19580966999999999</v>
      </c>
      <c r="P8586">
        <v>0.65510274999999996</v>
      </c>
      <c r="Q8586">
        <v>1.9862250000000001E-2</v>
      </c>
      <c r="R8586">
        <v>0.13349000999999999</v>
      </c>
      <c r="S8586">
        <v>0.19156103999999999</v>
      </c>
      <c r="T8586">
        <v>0.67494896000000004</v>
      </c>
      <c r="U8586">
        <v>0.255</v>
      </c>
      <c r="V8586">
        <v>1.3225806499999999</v>
      </c>
      <c r="W8586">
        <f>COUNTIF(Table1[[#This Row],[Al2O3]:[TiO2]],0)</f>
        <v>2</v>
      </c>
      <c r="X8586">
        <f>Table1[[#This Row],[K2O]]+Table1[[#This Row],[Li2O]]+Table1[[#This Row],[Na2O]]</f>
        <v>0.155</v>
      </c>
      <c r="Y8586">
        <f>Table1[[#This Row],[B2O3]]+Table1[[#This Row],[K2O]]+Table1[[#This Row],[Li2O]]+Table1[[#This Row],[Na2O]]</f>
        <v>0.30499999999999999</v>
      </c>
      <c r="Z8586" s="2">
        <f>Table1[[#This Row],[B2O3]]+Table1[[#This Row],[CaO]]+Table1[[#This Row],[K2O]]+Table1[[#This Row],[Li2O]]+Table1[[#This Row],[Na2O]]</f>
        <v>0.30499999999999999</v>
      </c>
      <c r="AA8586" s="2">
        <f>Table1[[#This Row],[A+B+AE]]-Table1[[#This Row],[Al2O3]]-Table1[[#This Row],[SiO2]]</f>
        <v>-0.32499999999999996</v>
      </c>
      <c r="AB85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489.37900000000002</v>
      </c>
    </row>
    <row r="8587" spans="1:28" hidden="1" x14ac:dyDescent="0.25">
      <c r="A8587">
        <v>0.21</v>
      </c>
      <c r="B8587">
        <v>0.13</v>
      </c>
      <c r="C8587">
        <v>0</v>
      </c>
      <c r="D8587">
        <v>0</v>
      </c>
      <c r="E8587">
        <v>3.5000000000000003E-2</v>
      </c>
      <c r="F8587">
        <v>2.5000000000000001E-3</v>
      </c>
      <c r="G8587">
        <v>0.04</v>
      </c>
      <c r="H8587">
        <v>0.125</v>
      </c>
      <c r="I8587">
        <v>0.435</v>
      </c>
      <c r="J8587">
        <v>2.2499999999999999E-2</v>
      </c>
      <c r="K8587">
        <v>0.56493506500000001</v>
      </c>
      <c r="L8587">
        <v>0.56365886499999995</v>
      </c>
      <c r="M8587">
        <v>3.2981409000000003E-2</v>
      </c>
      <c r="N8587">
        <v>0.16104922999999999</v>
      </c>
      <c r="O8587">
        <v>0.20225660600000001</v>
      </c>
      <c r="P8587">
        <v>0.63669416400000001</v>
      </c>
      <c r="Q8587">
        <v>3.9894839999999997E-3</v>
      </c>
      <c r="R8587">
        <v>0.143407542</v>
      </c>
      <c r="S8587">
        <v>0.19928258300000001</v>
      </c>
      <c r="T8587">
        <v>0.65730987500000004</v>
      </c>
      <c r="U8587">
        <v>0.27</v>
      </c>
      <c r="V8587">
        <v>1.2727272730000001</v>
      </c>
      <c r="W8587">
        <f>COUNTIF(Table1[[#This Row],[Al2O3]:[TiO2]],0)</f>
        <v>2</v>
      </c>
      <c r="X8587">
        <f>Table1[[#This Row],[K2O]]+Table1[[#This Row],[Li2O]]+Table1[[#This Row],[Na2O]]</f>
        <v>0.16750000000000001</v>
      </c>
      <c r="Y8587">
        <f>Table1[[#This Row],[B2O3]]+Table1[[#This Row],[K2O]]+Table1[[#This Row],[Li2O]]+Table1[[#This Row],[Na2O]]</f>
        <v>0.29749999999999999</v>
      </c>
      <c r="Z8587" s="2">
        <f>Table1[[#This Row],[B2O3]]+Table1[[#This Row],[CaO]]+Table1[[#This Row],[K2O]]+Table1[[#This Row],[Li2O]]+Table1[[#This Row],[Na2O]]</f>
        <v>0.29749999999999999</v>
      </c>
      <c r="AA8587" s="2">
        <f>Table1[[#This Row],[A+B+AE]]-Table1[[#This Row],[Al2O3]]-Table1[[#This Row],[SiO2]]</f>
        <v>-0.34750000000000003</v>
      </c>
      <c r="AB85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484.42300000000012</v>
      </c>
    </row>
    <row r="8588" spans="1:28" hidden="1" x14ac:dyDescent="0.25">
      <c r="A8588">
        <v>0.19500000000000001</v>
      </c>
      <c r="B8588">
        <v>0.155</v>
      </c>
      <c r="C8588">
        <v>0</v>
      </c>
      <c r="D8588">
        <v>2.5000000000000001E-3</v>
      </c>
      <c r="E8588">
        <v>2.5000000000000001E-2</v>
      </c>
      <c r="F8588">
        <v>0</v>
      </c>
      <c r="G8588">
        <v>5.5E-2</v>
      </c>
      <c r="H8588">
        <v>0.115</v>
      </c>
      <c r="I8588">
        <v>0.40500000000000003</v>
      </c>
      <c r="J8588">
        <v>4.7500000000000001E-2</v>
      </c>
      <c r="K8588">
        <v>0.56643357000000005</v>
      </c>
      <c r="L8588">
        <v>0.56689020000000001</v>
      </c>
      <c r="M8588">
        <v>3.8052519999999999E-2</v>
      </c>
      <c r="N8588">
        <v>0.16490276000000001</v>
      </c>
      <c r="O8588">
        <v>0.18727490999999999</v>
      </c>
      <c r="P8588">
        <v>0.64782233</v>
      </c>
      <c r="Q8588">
        <v>1.4091370000000001E-2</v>
      </c>
      <c r="R8588">
        <v>0.14262493000000001</v>
      </c>
      <c r="S8588">
        <v>0.18428824999999999</v>
      </c>
      <c r="T8588">
        <v>0.67308683000000002</v>
      </c>
      <c r="U8588">
        <v>0.26</v>
      </c>
      <c r="V8588">
        <v>1.14705882</v>
      </c>
      <c r="W8588">
        <f>COUNTIF(Table1[[#This Row],[Al2O3]:[TiO2]],0)</f>
        <v>2</v>
      </c>
      <c r="X8588">
        <f>Table1[[#This Row],[K2O]]+Table1[[#This Row],[Li2O]]+Table1[[#This Row],[Na2O]]</f>
        <v>0.17</v>
      </c>
      <c r="Y8588">
        <f>Table1[[#This Row],[B2O3]]+Table1[[#This Row],[K2O]]+Table1[[#This Row],[Li2O]]+Table1[[#This Row],[Na2O]]</f>
        <v>0.32500000000000001</v>
      </c>
      <c r="Z8588" s="2">
        <f>Table1[[#This Row],[B2O3]]+Table1[[#This Row],[CaO]]+Table1[[#This Row],[K2O]]+Table1[[#This Row],[Li2O]]+Table1[[#This Row],[Na2O]]</f>
        <v>0.32500000000000001</v>
      </c>
      <c r="AA8588" s="2">
        <f>Table1[[#This Row],[A+B+AE]]-Table1[[#This Row],[Al2O3]]-Table1[[#This Row],[SiO2]]</f>
        <v>-0.27500000000000002</v>
      </c>
      <c r="AB85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463.13549999999998</v>
      </c>
    </row>
    <row r="8589" spans="1:28" hidden="1" x14ac:dyDescent="0.25">
      <c r="A8589">
        <v>0.23</v>
      </c>
      <c r="B8589">
        <v>0.17499999999999999</v>
      </c>
      <c r="C8589">
        <v>1.4999999999999999E-2</v>
      </c>
      <c r="D8589">
        <v>0</v>
      </c>
      <c r="E8589">
        <v>0.02</v>
      </c>
      <c r="F8589">
        <v>0</v>
      </c>
      <c r="G8589">
        <v>0.05</v>
      </c>
      <c r="H8589">
        <v>0.13500000000000001</v>
      </c>
      <c r="I8589">
        <v>0.34499999999999997</v>
      </c>
      <c r="J8589">
        <v>0.03</v>
      </c>
      <c r="K8589">
        <v>0.48591549299999998</v>
      </c>
      <c r="L8589">
        <v>0.57126728800000004</v>
      </c>
      <c r="M8589">
        <v>5.6180650000000002E-3</v>
      </c>
      <c r="N8589">
        <v>0.178569427</v>
      </c>
      <c r="O8589">
        <v>0.214856887</v>
      </c>
      <c r="P8589">
        <v>0.60657368700000003</v>
      </c>
      <c r="Q8589">
        <v>-1.6763370999999999E-2</v>
      </c>
      <c r="R8589">
        <v>0.155714508</v>
      </c>
      <c r="S8589">
        <v>0.210647788</v>
      </c>
      <c r="T8589">
        <v>0.63363770399999997</v>
      </c>
      <c r="U8589">
        <v>0.27</v>
      </c>
      <c r="V8589">
        <v>1.243243243</v>
      </c>
      <c r="W8589">
        <f>COUNTIF(Table1[[#This Row],[Al2O3]:[TiO2]],0)</f>
        <v>2</v>
      </c>
      <c r="X8589">
        <f>Table1[[#This Row],[K2O]]+Table1[[#This Row],[Li2O]]+Table1[[#This Row],[Na2O]]</f>
        <v>0.185</v>
      </c>
      <c r="Y8589">
        <f>Table1[[#This Row],[B2O3]]+Table1[[#This Row],[K2O]]+Table1[[#This Row],[Li2O]]+Table1[[#This Row],[Na2O]]</f>
        <v>0.36</v>
      </c>
      <c r="Z8589" s="2">
        <f>Table1[[#This Row],[B2O3]]+Table1[[#This Row],[CaO]]+Table1[[#This Row],[K2O]]+Table1[[#This Row],[Li2O]]+Table1[[#This Row],[Na2O]]</f>
        <v>0.375</v>
      </c>
      <c r="AA8589" s="2">
        <f>Table1[[#This Row],[A+B+AE]]-Table1[[#This Row],[Al2O3]]-Table1[[#This Row],[SiO2]]</f>
        <v>-0.19999999999999998</v>
      </c>
      <c r="AB85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462.20650000000001</v>
      </c>
    </row>
    <row r="8590" spans="1:28" hidden="1" x14ac:dyDescent="0.25">
      <c r="A8590">
        <v>0.23</v>
      </c>
      <c r="B8590">
        <v>0.16500000000000001</v>
      </c>
      <c r="C8590">
        <v>1.4999999999999999E-2</v>
      </c>
      <c r="D8590">
        <v>0</v>
      </c>
      <c r="E8590">
        <v>3.5000000000000003E-2</v>
      </c>
      <c r="F8590">
        <v>0</v>
      </c>
      <c r="G8590">
        <v>0.03</v>
      </c>
      <c r="H8590">
        <v>0.14000000000000001</v>
      </c>
      <c r="I8590">
        <v>0.37</v>
      </c>
      <c r="J8590">
        <v>1.4999999999999999E-2</v>
      </c>
      <c r="K8590">
        <v>0.5</v>
      </c>
      <c r="L8590">
        <v>0.56473092899999999</v>
      </c>
      <c r="M8590">
        <v>1.9860151999999999E-2</v>
      </c>
      <c r="N8590">
        <v>0.16521407699999999</v>
      </c>
      <c r="O8590">
        <v>0.21647670099999999</v>
      </c>
      <c r="P8590">
        <v>0.61830922300000002</v>
      </c>
      <c r="Q8590">
        <v>-9.1076760000000003E-3</v>
      </c>
      <c r="R8590">
        <v>0.14872496499999999</v>
      </c>
      <c r="S8590">
        <v>0.21120487800000001</v>
      </c>
      <c r="T8590">
        <v>0.64007015700000003</v>
      </c>
      <c r="U8590">
        <v>0.25</v>
      </c>
      <c r="V8590">
        <v>1.3529411760000001</v>
      </c>
      <c r="W8590">
        <f>COUNTIF(Table1[[#This Row],[Al2O3]:[TiO2]],0)</f>
        <v>2</v>
      </c>
      <c r="X8590">
        <f>Table1[[#This Row],[K2O]]+Table1[[#This Row],[Li2O]]+Table1[[#This Row],[Na2O]]</f>
        <v>0.17</v>
      </c>
      <c r="Y8590">
        <f>Table1[[#This Row],[B2O3]]+Table1[[#This Row],[K2O]]+Table1[[#This Row],[Li2O]]+Table1[[#This Row],[Na2O]]</f>
        <v>0.33500000000000002</v>
      </c>
      <c r="Z8590" s="2">
        <f>Table1[[#This Row],[B2O3]]+Table1[[#This Row],[CaO]]+Table1[[#This Row],[K2O]]+Table1[[#This Row],[Li2O]]+Table1[[#This Row],[Na2O]]</f>
        <v>0.35</v>
      </c>
      <c r="AA8590" s="2">
        <f>Table1[[#This Row],[A+B+AE]]-Table1[[#This Row],[Al2O3]]-Table1[[#This Row],[SiO2]]</f>
        <v>-0.25</v>
      </c>
      <c r="AB85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488.71450000000004</v>
      </c>
    </row>
    <row r="8591" spans="1:28" hidden="1" x14ac:dyDescent="0.25">
      <c r="A8591">
        <v>0.185</v>
      </c>
      <c r="B8591">
        <v>0.12</v>
      </c>
      <c r="C8591">
        <v>0</v>
      </c>
      <c r="D8591">
        <v>5.0000000000000001E-3</v>
      </c>
      <c r="E8591">
        <v>4.4999999999999998E-2</v>
      </c>
      <c r="F8591">
        <v>0</v>
      </c>
      <c r="G8591">
        <v>3.5000000000000003E-2</v>
      </c>
      <c r="H8591">
        <v>0.115</v>
      </c>
      <c r="I8591">
        <v>0.45</v>
      </c>
      <c r="J8591">
        <v>4.4999999999999998E-2</v>
      </c>
      <c r="K8591">
        <v>0.6</v>
      </c>
      <c r="L8591">
        <v>0.56701995999999999</v>
      </c>
      <c r="M8591">
        <v>5.3194869999999998E-2</v>
      </c>
      <c r="N8591">
        <v>0.15188009</v>
      </c>
      <c r="O8591">
        <v>0.18597357</v>
      </c>
      <c r="P8591">
        <v>0.66214634000000006</v>
      </c>
      <c r="Q8591">
        <v>2.1753740000000001E-2</v>
      </c>
      <c r="R8591">
        <v>0.13639624</v>
      </c>
      <c r="S8591">
        <v>0.18304235999999999</v>
      </c>
      <c r="T8591">
        <v>0.68056139999999998</v>
      </c>
      <c r="U8591">
        <v>0.26500000000000001</v>
      </c>
      <c r="V8591">
        <v>1.23333333</v>
      </c>
      <c r="W8591">
        <f>COUNTIF(Table1[[#This Row],[Al2O3]:[TiO2]],0)</f>
        <v>2</v>
      </c>
      <c r="X8591">
        <f>Table1[[#This Row],[K2O]]+Table1[[#This Row],[Li2O]]+Table1[[#This Row],[Na2O]]</f>
        <v>0.15000000000000002</v>
      </c>
      <c r="Y8591">
        <f>Table1[[#This Row],[B2O3]]+Table1[[#This Row],[K2O]]+Table1[[#This Row],[Li2O]]+Table1[[#This Row],[Na2O]]</f>
        <v>0.27</v>
      </c>
      <c r="Z8591" s="2">
        <f>Table1[[#This Row],[B2O3]]+Table1[[#This Row],[CaO]]+Table1[[#This Row],[K2O]]+Table1[[#This Row],[Li2O]]+Table1[[#This Row],[Na2O]]</f>
        <v>0.27</v>
      </c>
      <c r="AA8591" s="2">
        <f>Table1[[#This Row],[A+B+AE]]-Table1[[#This Row],[Al2O3]]-Table1[[#This Row],[SiO2]]</f>
        <v>-0.36499999999999999</v>
      </c>
      <c r="AB85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488.33600000000001</v>
      </c>
    </row>
    <row r="8592" spans="1:28" hidden="1" x14ac:dyDescent="0.25">
      <c r="A8592">
        <v>0.2</v>
      </c>
      <c r="B8592">
        <v>0.14000000000000001</v>
      </c>
      <c r="C8592">
        <v>0.03</v>
      </c>
      <c r="D8592">
        <v>0</v>
      </c>
      <c r="E8592">
        <v>0.04</v>
      </c>
      <c r="F8592">
        <v>0</v>
      </c>
      <c r="G8592">
        <v>0.06</v>
      </c>
      <c r="H8592">
        <v>0.115</v>
      </c>
      <c r="I8592">
        <v>0.39</v>
      </c>
      <c r="J8592">
        <v>2.5000000000000001E-2</v>
      </c>
      <c r="K8592">
        <v>0.55319148900000004</v>
      </c>
      <c r="L8592">
        <v>0.57653365199999995</v>
      </c>
      <c r="M8592">
        <v>1.3293984999999999E-2</v>
      </c>
      <c r="N8592">
        <v>0.18250566400000001</v>
      </c>
      <c r="O8592">
        <v>0.19616882299999999</v>
      </c>
      <c r="P8592">
        <v>0.62132551300000005</v>
      </c>
      <c r="Q8592">
        <v>-6.0097570000000001E-3</v>
      </c>
      <c r="R8592">
        <v>0.154832424</v>
      </c>
      <c r="S8592">
        <v>0.19485580699999999</v>
      </c>
      <c r="T8592">
        <v>0.65031176899999998</v>
      </c>
      <c r="U8592">
        <v>0.26</v>
      </c>
      <c r="V8592">
        <v>1.1428571430000001</v>
      </c>
      <c r="W8592">
        <f>COUNTIF(Table1[[#This Row],[Al2O3]:[TiO2]],0)</f>
        <v>2</v>
      </c>
      <c r="X8592">
        <f>Table1[[#This Row],[K2O]]+Table1[[#This Row],[Li2O]]+Table1[[#This Row],[Na2O]]</f>
        <v>0.17499999999999999</v>
      </c>
      <c r="Y8592">
        <f>Table1[[#This Row],[B2O3]]+Table1[[#This Row],[K2O]]+Table1[[#This Row],[Li2O]]+Table1[[#This Row],[Na2O]]</f>
        <v>0.315</v>
      </c>
      <c r="Z8592" s="2">
        <f>Table1[[#This Row],[B2O3]]+Table1[[#This Row],[CaO]]+Table1[[#This Row],[K2O]]+Table1[[#This Row],[Li2O]]+Table1[[#This Row],[Na2O]]</f>
        <v>0.34500000000000003</v>
      </c>
      <c r="AA8592" s="2">
        <f>Table1[[#This Row],[A+B+AE]]-Table1[[#This Row],[Al2O3]]-Table1[[#This Row],[SiO2]]</f>
        <v>-0.245</v>
      </c>
      <c r="AB85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457.36149999999998</v>
      </c>
    </row>
    <row r="8593" spans="1:28" hidden="1" x14ac:dyDescent="0.25">
      <c r="A8593">
        <v>0.25</v>
      </c>
      <c r="B8593">
        <v>0.18</v>
      </c>
      <c r="C8593">
        <v>0</v>
      </c>
      <c r="D8593">
        <v>0</v>
      </c>
      <c r="E8593">
        <v>0.02</v>
      </c>
      <c r="F8593">
        <v>5.0000000000000001E-3</v>
      </c>
      <c r="G8593">
        <v>5.0000000000000001E-3</v>
      </c>
      <c r="H8593">
        <v>0.15</v>
      </c>
      <c r="I8593">
        <v>0.36499999999999999</v>
      </c>
      <c r="J8593">
        <v>2.5000000000000001E-2</v>
      </c>
      <c r="K8593">
        <v>0.47712418299999998</v>
      </c>
      <c r="L8593">
        <v>0.55619399599999997</v>
      </c>
      <c r="M8593">
        <v>3.6979115E-2</v>
      </c>
      <c r="N8593">
        <v>0.14478055500000001</v>
      </c>
      <c r="O8593">
        <v>0.23038820400000001</v>
      </c>
      <c r="P8593">
        <v>0.62483124099999998</v>
      </c>
      <c r="Q8593">
        <v>-3.88348E-4</v>
      </c>
      <c r="R8593">
        <v>0.13623252799999999</v>
      </c>
      <c r="S8593">
        <v>0.22221728399999999</v>
      </c>
      <c r="T8593">
        <v>0.64155018799999997</v>
      </c>
      <c r="U8593">
        <v>0.255</v>
      </c>
      <c r="V8593">
        <v>1.612903226</v>
      </c>
      <c r="W8593">
        <f>COUNTIF(Table1[[#This Row],[Al2O3]:[TiO2]],0)</f>
        <v>2</v>
      </c>
      <c r="X8593">
        <f>Table1[[#This Row],[K2O]]+Table1[[#This Row],[Li2O]]+Table1[[#This Row],[Na2O]]</f>
        <v>0.16</v>
      </c>
      <c r="Y8593">
        <f>Table1[[#This Row],[B2O3]]+Table1[[#This Row],[K2O]]+Table1[[#This Row],[Li2O]]+Table1[[#This Row],[Na2O]]</f>
        <v>0.33999999999999997</v>
      </c>
      <c r="Z8593" s="2">
        <f>Table1[[#This Row],[B2O3]]+Table1[[#This Row],[CaO]]+Table1[[#This Row],[K2O]]+Table1[[#This Row],[Li2O]]+Table1[[#This Row],[Na2O]]</f>
        <v>0.33999999999999997</v>
      </c>
      <c r="AA8593" s="2">
        <f>Table1[[#This Row],[A+B+AE]]-Table1[[#This Row],[Al2O3]]-Table1[[#This Row],[SiO2]]</f>
        <v>-0.27500000000000002</v>
      </c>
      <c r="AB85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515.58699999999999</v>
      </c>
    </row>
    <row r="8594" spans="1:28" hidden="1" x14ac:dyDescent="0.25">
      <c r="A8594">
        <v>0.22500000000000001</v>
      </c>
      <c r="B8594">
        <v>0.17499999999999999</v>
      </c>
      <c r="C8594">
        <v>0.02</v>
      </c>
      <c r="D8594">
        <v>0</v>
      </c>
      <c r="E8594">
        <v>4.4999999999999998E-2</v>
      </c>
      <c r="F8594">
        <v>0</v>
      </c>
      <c r="G8594">
        <v>2.5000000000000001E-2</v>
      </c>
      <c r="H8594">
        <v>0.13</v>
      </c>
      <c r="I8594">
        <v>0.33500000000000002</v>
      </c>
      <c r="J8594">
        <v>4.4999999999999998E-2</v>
      </c>
      <c r="K8594">
        <v>0.48550725</v>
      </c>
      <c r="L8594">
        <v>0.57223804</v>
      </c>
      <c r="M8594">
        <v>2.7005419999999999E-2</v>
      </c>
      <c r="N8594">
        <v>0.15777498000000001</v>
      </c>
      <c r="O8594">
        <v>0.21924695999999999</v>
      </c>
      <c r="P8594">
        <v>0.62297806</v>
      </c>
      <c r="Q8594">
        <v>-1.7354600000000001E-3</v>
      </c>
      <c r="R8594">
        <v>0.14151287000000001</v>
      </c>
      <c r="S8594">
        <v>0.21300061000000001</v>
      </c>
      <c r="T8594">
        <v>0.64548651999999995</v>
      </c>
      <c r="U8594">
        <v>0.25</v>
      </c>
      <c r="V8594">
        <v>1.4516129</v>
      </c>
      <c r="W8594">
        <f>COUNTIF(Table1[[#This Row],[Al2O3]:[TiO2]],0)</f>
        <v>2</v>
      </c>
      <c r="X8594">
        <f>Table1[[#This Row],[K2O]]+Table1[[#This Row],[Li2O]]+Table1[[#This Row],[Na2O]]</f>
        <v>0.155</v>
      </c>
      <c r="Y8594">
        <f>Table1[[#This Row],[B2O3]]+Table1[[#This Row],[K2O]]+Table1[[#This Row],[Li2O]]+Table1[[#This Row],[Na2O]]</f>
        <v>0.32999999999999996</v>
      </c>
      <c r="Z8594" s="2">
        <f>Table1[[#This Row],[B2O3]]+Table1[[#This Row],[CaO]]+Table1[[#This Row],[K2O]]+Table1[[#This Row],[Li2O]]+Table1[[#This Row],[Na2O]]</f>
        <v>0.35</v>
      </c>
      <c r="AA8594" s="2">
        <f>Table1[[#This Row],[A+B+AE]]-Table1[[#This Row],[Al2O3]]-Table1[[#This Row],[SiO2]]</f>
        <v>-0.21000000000000005</v>
      </c>
      <c r="AB85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487.89699999999993</v>
      </c>
    </row>
    <row r="8595" spans="1:28" hidden="1" x14ac:dyDescent="0.25">
      <c r="A8595">
        <v>0.24</v>
      </c>
      <c r="B8595">
        <v>0.2</v>
      </c>
      <c r="C8595">
        <v>0</v>
      </c>
      <c r="D8595">
        <v>0</v>
      </c>
      <c r="E8595">
        <v>0.02</v>
      </c>
      <c r="F8595">
        <v>2.5000000000000001E-3</v>
      </c>
      <c r="G8595">
        <v>0.04</v>
      </c>
      <c r="H8595">
        <v>0.14000000000000001</v>
      </c>
      <c r="I8595">
        <v>0.32500000000000001</v>
      </c>
      <c r="J8595">
        <v>3.2500000000000001E-2</v>
      </c>
      <c r="K8595">
        <v>0.46099290799999998</v>
      </c>
      <c r="L8595">
        <v>0.56384925399999997</v>
      </c>
      <c r="M8595">
        <v>1.6934575E-2</v>
      </c>
      <c r="N8595">
        <v>0.16640411299999999</v>
      </c>
      <c r="O8595">
        <v>0.21917507999999999</v>
      </c>
      <c r="P8595">
        <v>0.61442080700000001</v>
      </c>
      <c r="Q8595">
        <v>-8.4490659999999999E-3</v>
      </c>
      <c r="R8595">
        <v>0.147332198</v>
      </c>
      <c r="S8595">
        <v>0.21285653500000001</v>
      </c>
      <c r="T8595">
        <v>0.63981126700000002</v>
      </c>
      <c r="U8595">
        <v>0.255</v>
      </c>
      <c r="V8595">
        <v>1.3333333329999999</v>
      </c>
      <c r="W8595">
        <f>COUNTIF(Table1[[#This Row],[Al2O3]:[TiO2]],0)</f>
        <v>2</v>
      </c>
      <c r="X8595">
        <f>Table1[[#This Row],[K2O]]+Table1[[#This Row],[Li2O]]+Table1[[#This Row],[Na2O]]</f>
        <v>0.18250000000000002</v>
      </c>
      <c r="Y8595">
        <f>Table1[[#This Row],[B2O3]]+Table1[[#This Row],[K2O]]+Table1[[#This Row],[Li2O]]+Table1[[#This Row],[Na2O]]</f>
        <v>0.38250000000000006</v>
      </c>
      <c r="Z8595" s="2">
        <f>Table1[[#This Row],[B2O3]]+Table1[[#This Row],[CaO]]+Table1[[#This Row],[K2O]]+Table1[[#This Row],[Li2O]]+Table1[[#This Row],[Na2O]]</f>
        <v>0.38250000000000006</v>
      </c>
      <c r="AA8595" s="2">
        <f>Table1[[#This Row],[A+B+AE]]-Table1[[#This Row],[Al2O3]]-Table1[[#This Row],[SiO2]]</f>
        <v>-0.18249999999999994</v>
      </c>
      <c r="AB85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471.87950000000012</v>
      </c>
    </row>
    <row r="8596" spans="1:28" hidden="1" x14ac:dyDescent="0.25">
      <c r="A8596">
        <v>0.25</v>
      </c>
      <c r="B8596">
        <v>0.17</v>
      </c>
      <c r="C8596">
        <v>0.01</v>
      </c>
      <c r="D8596">
        <v>5.0000000000000001E-3</v>
      </c>
      <c r="E8596">
        <v>0.03</v>
      </c>
      <c r="F8596">
        <v>0</v>
      </c>
      <c r="G8596">
        <v>0.01</v>
      </c>
      <c r="H8596">
        <v>0.155</v>
      </c>
      <c r="I8596">
        <v>0.37</v>
      </c>
      <c r="J8596">
        <v>0</v>
      </c>
      <c r="K8596">
        <v>0.47741935000000002</v>
      </c>
      <c r="L8596">
        <v>0.55729150000000005</v>
      </c>
      <c r="M8596">
        <v>2.3883169999999999E-2</v>
      </c>
      <c r="N8596">
        <v>0.15533067</v>
      </c>
      <c r="O8596">
        <v>0.23062518000000001</v>
      </c>
      <c r="P8596">
        <v>0.61404415000000001</v>
      </c>
      <c r="Q8596">
        <v>-1.220394E-2</v>
      </c>
      <c r="R8596">
        <v>0.14562743</v>
      </c>
      <c r="S8596">
        <v>0.22320432000000001</v>
      </c>
      <c r="T8596">
        <v>0.63116824999999999</v>
      </c>
      <c r="U8596">
        <v>0.25</v>
      </c>
      <c r="V8596">
        <v>1.5151515200000001</v>
      </c>
      <c r="W8596">
        <f>COUNTIF(Table1[[#This Row],[Al2O3]:[TiO2]],0)</f>
        <v>2</v>
      </c>
      <c r="X8596">
        <f>Table1[[#This Row],[K2O]]+Table1[[#This Row],[Li2O]]+Table1[[#This Row],[Na2O]]</f>
        <v>0.16500000000000001</v>
      </c>
      <c r="Y8596">
        <f>Table1[[#This Row],[B2O3]]+Table1[[#This Row],[K2O]]+Table1[[#This Row],[Li2O]]+Table1[[#This Row],[Na2O]]</f>
        <v>0.33500000000000002</v>
      </c>
      <c r="Z8596" s="2">
        <f>Table1[[#This Row],[B2O3]]+Table1[[#This Row],[CaO]]+Table1[[#This Row],[K2O]]+Table1[[#This Row],[Li2O]]+Table1[[#This Row],[Na2O]]</f>
        <v>0.34500000000000003</v>
      </c>
      <c r="AA8596" s="2">
        <f>Table1[[#This Row],[A+B+AE]]-Table1[[#This Row],[Al2O3]]-Table1[[#This Row],[SiO2]]</f>
        <v>-0.27499999999999997</v>
      </c>
      <c r="AB85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511.54250000000002</v>
      </c>
    </row>
    <row r="8597" spans="1:28" hidden="1" x14ac:dyDescent="0.25">
      <c r="A8597">
        <v>0.22500000000000001</v>
      </c>
      <c r="B8597">
        <v>0.125</v>
      </c>
      <c r="C8597">
        <v>0.04</v>
      </c>
      <c r="D8597">
        <v>0</v>
      </c>
      <c r="E8597">
        <v>3.5000000000000003E-2</v>
      </c>
      <c r="F8597">
        <v>0</v>
      </c>
      <c r="G8597">
        <v>0.03</v>
      </c>
      <c r="H8597">
        <v>0.13</v>
      </c>
      <c r="I8597">
        <v>0.40500000000000003</v>
      </c>
      <c r="J8597">
        <v>0.01</v>
      </c>
      <c r="K8597">
        <v>0.53289474000000003</v>
      </c>
      <c r="L8597">
        <v>0.57272153000000003</v>
      </c>
      <c r="M8597">
        <v>1.235963E-2</v>
      </c>
      <c r="N8597">
        <v>0.16971638999999999</v>
      </c>
      <c r="O8597">
        <v>0.22046178999999999</v>
      </c>
      <c r="P8597">
        <v>0.60982181999999996</v>
      </c>
      <c r="Q8597">
        <v>-1.526313E-2</v>
      </c>
      <c r="R8597">
        <v>0.15083295999999999</v>
      </c>
      <c r="S8597">
        <v>0.21767312</v>
      </c>
      <c r="T8597">
        <v>0.63149390999999999</v>
      </c>
      <c r="U8597">
        <v>0.27</v>
      </c>
      <c r="V8597">
        <v>1.40625</v>
      </c>
      <c r="W8597">
        <f>COUNTIF(Table1[[#This Row],[Al2O3]:[TiO2]],0)</f>
        <v>2</v>
      </c>
      <c r="X8597">
        <f>Table1[[#This Row],[K2O]]+Table1[[#This Row],[Li2O]]+Table1[[#This Row],[Na2O]]</f>
        <v>0.16</v>
      </c>
      <c r="Y8597">
        <f>Table1[[#This Row],[B2O3]]+Table1[[#This Row],[K2O]]+Table1[[#This Row],[Li2O]]+Table1[[#This Row],[Na2O]]</f>
        <v>0.28500000000000003</v>
      </c>
      <c r="Z8597" s="2">
        <f>Table1[[#This Row],[B2O3]]+Table1[[#This Row],[CaO]]+Table1[[#This Row],[K2O]]+Table1[[#This Row],[Li2O]]+Table1[[#This Row],[Na2O]]</f>
        <v>0.32500000000000001</v>
      </c>
      <c r="AA8597" s="2">
        <f>Table1[[#This Row],[A+B+AE]]-Table1[[#This Row],[Al2O3]]-Table1[[#This Row],[SiO2]]</f>
        <v>-0.30500000000000005</v>
      </c>
      <c r="AB85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493.42450000000008</v>
      </c>
    </row>
    <row r="8598" spans="1:28" hidden="1" x14ac:dyDescent="0.25">
      <c r="A8598">
        <v>0.185</v>
      </c>
      <c r="B8598">
        <v>0.14499999999999999</v>
      </c>
      <c r="C8598">
        <v>0</v>
      </c>
      <c r="D8598">
        <v>0</v>
      </c>
      <c r="E8598">
        <v>3.5000000000000003E-2</v>
      </c>
      <c r="F8598">
        <v>7.4999999999999997E-3</v>
      </c>
      <c r="G8598">
        <v>0.06</v>
      </c>
      <c r="H8598">
        <v>0.115</v>
      </c>
      <c r="I8598">
        <v>0.42</v>
      </c>
      <c r="J8598">
        <v>3.2500000000000001E-2</v>
      </c>
      <c r="K8598">
        <v>0.58333332999999998</v>
      </c>
      <c r="L8598">
        <v>0.56768905999999997</v>
      </c>
      <c r="M8598">
        <v>3.4967789999999999E-2</v>
      </c>
      <c r="N8598">
        <v>0.17338033</v>
      </c>
      <c r="O8598">
        <v>0.17840955</v>
      </c>
      <c r="P8598">
        <v>0.64821012</v>
      </c>
      <c r="Q8598">
        <v>1.3895050000000001E-2</v>
      </c>
      <c r="R8598">
        <v>0.14731933999999999</v>
      </c>
      <c r="S8598">
        <v>0.17676792</v>
      </c>
      <c r="T8598">
        <v>0.67591274000000001</v>
      </c>
      <c r="U8598">
        <v>0.255</v>
      </c>
      <c r="V8598">
        <v>1.0571428599999999</v>
      </c>
      <c r="W8598">
        <f>COUNTIF(Table1[[#This Row],[Al2O3]:[TiO2]],0)</f>
        <v>2</v>
      </c>
      <c r="X8598">
        <f>Table1[[#This Row],[K2O]]+Table1[[#This Row],[Li2O]]+Table1[[#This Row],[Na2O]]</f>
        <v>0.1825</v>
      </c>
      <c r="Y8598">
        <f>Table1[[#This Row],[B2O3]]+Table1[[#This Row],[K2O]]+Table1[[#This Row],[Li2O]]+Table1[[#This Row],[Na2O]]</f>
        <v>0.32750000000000001</v>
      </c>
      <c r="Z8598" s="2">
        <f>Table1[[#This Row],[B2O3]]+Table1[[#This Row],[CaO]]+Table1[[#This Row],[K2O]]+Table1[[#This Row],[Li2O]]+Table1[[#This Row],[Na2O]]</f>
        <v>0.32750000000000001</v>
      </c>
      <c r="AA8598" s="2">
        <f>Table1[[#This Row],[A+B+AE]]-Table1[[#This Row],[Al2O3]]-Table1[[#This Row],[SiO2]]</f>
        <v>-0.27749999999999997</v>
      </c>
      <c r="AB85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458.91450000000009</v>
      </c>
    </row>
    <row r="8599" spans="1:28" hidden="1" x14ac:dyDescent="0.25">
      <c r="A8599">
        <v>0.21</v>
      </c>
      <c r="B8599">
        <v>0.14499999999999999</v>
      </c>
      <c r="C8599">
        <v>0</v>
      </c>
      <c r="D8599">
        <v>0</v>
      </c>
      <c r="E8599">
        <v>0.05</v>
      </c>
      <c r="F8599">
        <v>7.4999999999999997E-3</v>
      </c>
      <c r="G8599">
        <v>0.02</v>
      </c>
      <c r="H8599">
        <v>0.125</v>
      </c>
      <c r="I8599">
        <v>0.39500000000000002</v>
      </c>
      <c r="J8599">
        <v>4.7500000000000001E-2</v>
      </c>
      <c r="K8599">
        <v>0.54109589000000002</v>
      </c>
      <c r="L8599">
        <v>0.5684034</v>
      </c>
      <c r="M8599">
        <v>4.4651320000000001E-2</v>
      </c>
      <c r="N8599">
        <v>0.14770309000000001</v>
      </c>
      <c r="O8599">
        <v>0.20880978</v>
      </c>
      <c r="P8599">
        <v>0.64348711999999997</v>
      </c>
      <c r="Q8599">
        <v>1.224663E-2</v>
      </c>
      <c r="R8599">
        <v>0.1339803</v>
      </c>
      <c r="S8599">
        <v>0.20379446000000001</v>
      </c>
      <c r="T8599">
        <v>0.66222524000000005</v>
      </c>
      <c r="U8599">
        <v>0.26500000000000001</v>
      </c>
      <c r="V8599">
        <v>1.4482758600000001</v>
      </c>
      <c r="W8599">
        <f>COUNTIF(Table1[[#This Row],[Al2O3]:[TiO2]],0)</f>
        <v>2</v>
      </c>
      <c r="X8599">
        <f>Table1[[#This Row],[K2O]]+Table1[[#This Row],[Li2O]]+Table1[[#This Row],[Na2O]]</f>
        <v>0.1525</v>
      </c>
      <c r="Y8599">
        <f>Table1[[#This Row],[B2O3]]+Table1[[#This Row],[K2O]]+Table1[[#This Row],[Li2O]]+Table1[[#This Row],[Na2O]]</f>
        <v>0.29749999999999999</v>
      </c>
      <c r="Z8599" s="2">
        <f>Table1[[#This Row],[B2O3]]+Table1[[#This Row],[CaO]]+Table1[[#This Row],[K2O]]+Table1[[#This Row],[Li2O]]+Table1[[#This Row],[Na2O]]</f>
        <v>0.29749999999999999</v>
      </c>
      <c r="AA8599" s="2">
        <f>Table1[[#This Row],[A+B+AE]]-Table1[[#This Row],[Al2O3]]-Table1[[#This Row],[SiO2]]</f>
        <v>-0.3075</v>
      </c>
      <c r="AB85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498.21400000000006</v>
      </c>
    </row>
    <row r="8600" spans="1:28" hidden="1" x14ac:dyDescent="0.25">
      <c r="A8600">
        <v>0.23</v>
      </c>
      <c r="B8600">
        <v>0.14499999999999999</v>
      </c>
      <c r="C8600">
        <v>0.01</v>
      </c>
      <c r="D8600">
        <v>0</v>
      </c>
      <c r="E8600">
        <v>0.03</v>
      </c>
      <c r="F8600">
        <v>0</v>
      </c>
      <c r="G8600">
        <v>0.01</v>
      </c>
      <c r="H8600">
        <v>0.14000000000000001</v>
      </c>
      <c r="I8600">
        <v>0.41</v>
      </c>
      <c r="J8600">
        <v>2.5000000000000001E-2</v>
      </c>
      <c r="K8600">
        <v>0.52564102599999996</v>
      </c>
      <c r="L8600">
        <v>0.56051126699999998</v>
      </c>
      <c r="M8600">
        <v>3.9872655E-2</v>
      </c>
      <c r="N8600">
        <v>0.14670001499999999</v>
      </c>
      <c r="O8600">
        <v>0.219983071</v>
      </c>
      <c r="P8600">
        <v>0.63331691400000001</v>
      </c>
      <c r="Q8600">
        <v>2.2840149999999999E-3</v>
      </c>
      <c r="R8600">
        <v>0.137712692</v>
      </c>
      <c r="S8600">
        <v>0.21385402100000001</v>
      </c>
      <c r="T8600">
        <v>0.64843328700000002</v>
      </c>
      <c r="U8600">
        <v>0.26</v>
      </c>
      <c r="V8600">
        <v>1.5333333330000001</v>
      </c>
      <c r="W8600">
        <f>COUNTIF(Table1[[#This Row],[Al2O3]:[TiO2]],0)</f>
        <v>2</v>
      </c>
      <c r="X8600">
        <f>Table1[[#This Row],[K2O]]+Table1[[#This Row],[Li2O]]+Table1[[#This Row],[Na2O]]</f>
        <v>0.15000000000000002</v>
      </c>
      <c r="Y8600">
        <f>Table1[[#This Row],[B2O3]]+Table1[[#This Row],[K2O]]+Table1[[#This Row],[Li2O]]+Table1[[#This Row],[Na2O]]</f>
        <v>0.29500000000000004</v>
      </c>
      <c r="Z8600" s="2">
        <f>Table1[[#This Row],[B2O3]]+Table1[[#This Row],[CaO]]+Table1[[#This Row],[K2O]]+Table1[[#This Row],[Li2O]]+Table1[[#This Row],[Na2O]]</f>
        <v>0.30500000000000005</v>
      </c>
      <c r="AA8600" s="2">
        <f>Table1[[#This Row],[A+B+AE]]-Table1[[#This Row],[Al2O3]]-Table1[[#This Row],[SiO2]]</f>
        <v>-0.33499999999999996</v>
      </c>
      <c r="AB86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514.8119999999999</v>
      </c>
    </row>
    <row r="8601" spans="1:28" hidden="1" x14ac:dyDescent="0.25">
      <c r="A8601">
        <v>0.25</v>
      </c>
      <c r="B8601">
        <v>0.185</v>
      </c>
      <c r="C8601">
        <v>0</v>
      </c>
      <c r="D8601">
        <v>5.0000000000000001E-3</v>
      </c>
      <c r="E8601">
        <v>3.5000000000000003E-2</v>
      </c>
      <c r="F8601">
        <v>0</v>
      </c>
      <c r="G8601">
        <v>3.5000000000000003E-2</v>
      </c>
      <c r="H8601">
        <v>0.14499999999999999</v>
      </c>
      <c r="I8601">
        <v>0.34</v>
      </c>
      <c r="J8601">
        <v>5.0000000000000001E-3</v>
      </c>
      <c r="K8601">
        <v>0.46258503000000001</v>
      </c>
      <c r="L8601">
        <v>0.56085101999999998</v>
      </c>
      <c r="M8601">
        <v>1.239527E-2</v>
      </c>
      <c r="N8601">
        <v>0.16570736</v>
      </c>
      <c r="O8601">
        <v>0.22877012999999999</v>
      </c>
      <c r="P8601">
        <v>0.60552251000000001</v>
      </c>
      <c r="Q8601">
        <v>-1.6032600000000001E-2</v>
      </c>
      <c r="R8601">
        <v>0.14926747000000001</v>
      </c>
      <c r="S8601">
        <v>0.22231608999999999</v>
      </c>
      <c r="T8601">
        <v>0.62841643999999997</v>
      </c>
      <c r="U8601">
        <v>0.255</v>
      </c>
      <c r="V8601">
        <v>1.38888889</v>
      </c>
      <c r="W8601">
        <f>COUNTIF(Table1[[#This Row],[Al2O3]:[TiO2]],0)</f>
        <v>2</v>
      </c>
      <c r="X8601">
        <f>Table1[[#This Row],[K2O]]+Table1[[#This Row],[Li2O]]+Table1[[#This Row],[Na2O]]</f>
        <v>0.18</v>
      </c>
      <c r="Y8601">
        <f>Table1[[#This Row],[B2O3]]+Table1[[#This Row],[K2O]]+Table1[[#This Row],[Li2O]]+Table1[[#This Row],[Na2O]]</f>
        <v>0.36499999999999999</v>
      </c>
      <c r="Z8601" s="2">
        <f>Table1[[#This Row],[B2O3]]+Table1[[#This Row],[CaO]]+Table1[[#This Row],[K2O]]+Table1[[#This Row],[Li2O]]+Table1[[#This Row],[Na2O]]</f>
        <v>0.36499999999999999</v>
      </c>
      <c r="AA8601" s="2">
        <f>Table1[[#This Row],[A+B+AE]]-Table1[[#This Row],[Al2O3]]-Table1[[#This Row],[SiO2]]</f>
        <v>-0.22500000000000003</v>
      </c>
      <c r="AB86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481.06100000000004</v>
      </c>
    </row>
    <row r="8602" spans="1:28" hidden="1" x14ac:dyDescent="0.25">
      <c r="A8602">
        <v>0.23499999999999999</v>
      </c>
      <c r="B8602">
        <v>0.17499999999999999</v>
      </c>
      <c r="C8602">
        <v>0.02</v>
      </c>
      <c r="D8602">
        <v>0</v>
      </c>
      <c r="E8602">
        <v>0.03</v>
      </c>
      <c r="F8602">
        <v>0</v>
      </c>
      <c r="G8602">
        <v>0.04</v>
      </c>
      <c r="H8602">
        <v>0.14499999999999999</v>
      </c>
      <c r="I8602">
        <v>0.33500000000000002</v>
      </c>
      <c r="J8602">
        <v>0.02</v>
      </c>
      <c r="K8602">
        <v>0.46853146899999998</v>
      </c>
      <c r="L8602">
        <v>0.57223133000000004</v>
      </c>
      <c r="M8602">
        <v>3.0547899999999999E-4</v>
      </c>
      <c r="N8602">
        <v>0.18034976899999999</v>
      </c>
      <c r="O8602">
        <v>0.220304583</v>
      </c>
      <c r="P8602">
        <v>0.59934564899999998</v>
      </c>
      <c r="Q8602">
        <v>-2.4136821999999999E-2</v>
      </c>
      <c r="R8602">
        <v>0.159724323</v>
      </c>
      <c r="S8602">
        <v>0.21537305400000001</v>
      </c>
      <c r="T8602">
        <v>0.62490262399999996</v>
      </c>
      <c r="U8602">
        <v>0.26500000000000001</v>
      </c>
      <c r="V8602">
        <v>1.2702702699999999</v>
      </c>
      <c r="W8602">
        <f>COUNTIF(Table1[[#This Row],[Al2O3]:[TiO2]],0)</f>
        <v>2</v>
      </c>
      <c r="X8602">
        <f>Table1[[#This Row],[K2O]]+Table1[[#This Row],[Li2O]]+Table1[[#This Row],[Na2O]]</f>
        <v>0.185</v>
      </c>
      <c r="Y8602">
        <f>Table1[[#This Row],[B2O3]]+Table1[[#This Row],[K2O]]+Table1[[#This Row],[Li2O]]+Table1[[#This Row],[Na2O]]</f>
        <v>0.36</v>
      </c>
      <c r="Z8602" s="2">
        <f>Table1[[#This Row],[B2O3]]+Table1[[#This Row],[CaO]]+Table1[[#This Row],[K2O]]+Table1[[#This Row],[Li2O]]+Table1[[#This Row],[Na2O]]</f>
        <v>0.38</v>
      </c>
      <c r="AA8602" s="2">
        <f>Table1[[#This Row],[A+B+AE]]-Table1[[#This Row],[Al2O3]]-Table1[[#This Row],[SiO2]]</f>
        <v>-0.19</v>
      </c>
      <c r="AB86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471.10800000000006</v>
      </c>
    </row>
    <row r="8603" spans="1:28" hidden="1" x14ac:dyDescent="0.25">
      <c r="A8603">
        <v>0.18</v>
      </c>
      <c r="B8603">
        <v>0.125</v>
      </c>
      <c r="C8603">
        <v>0</v>
      </c>
      <c r="D8603">
        <v>0</v>
      </c>
      <c r="E8603">
        <v>0.05</v>
      </c>
      <c r="F8603">
        <v>2.5000000000000001E-3</v>
      </c>
      <c r="G8603">
        <v>0.05</v>
      </c>
      <c r="H8603">
        <v>0.11</v>
      </c>
      <c r="I8603">
        <v>0.435</v>
      </c>
      <c r="J8603">
        <v>4.7500000000000001E-2</v>
      </c>
      <c r="K8603">
        <v>0.6</v>
      </c>
      <c r="L8603">
        <v>0.57139145999999996</v>
      </c>
      <c r="M8603">
        <v>4.3867900000000001E-2</v>
      </c>
      <c r="N8603">
        <v>0.16335812999999999</v>
      </c>
      <c r="O8603">
        <v>0.18092270999999999</v>
      </c>
      <c r="P8603">
        <v>0.65571917000000002</v>
      </c>
      <c r="Q8603">
        <v>1.8262279999999999E-2</v>
      </c>
      <c r="R8603">
        <v>0.14188382999999999</v>
      </c>
      <c r="S8603">
        <v>0.17903321999999999</v>
      </c>
      <c r="T8603">
        <v>0.67908294999999996</v>
      </c>
      <c r="U8603">
        <v>0.26500000000000001</v>
      </c>
      <c r="V8603">
        <v>1.125</v>
      </c>
      <c r="W8603">
        <f>COUNTIF(Table1[[#This Row],[Al2O3]:[TiO2]],0)</f>
        <v>2</v>
      </c>
      <c r="X8603">
        <f>Table1[[#This Row],[K2O]]+Table1[[#This Row],[Li2O]]+Table1[[#This Row],[Na2O]]</f>
        <v>0.16250000000000001</v>
      </c>
      <c r="Y8603">
        <f>Table1[[#This Row],[B2O3]]+Table1[[#This Row],[K2O]]+Table1[[#This Row],[Li2O]]+Table1[[#This Row],[Na2O]]</f>
        <v>0.28749999999999998</v>
      </c>
      <c r="Z8603" s="2">
        <f>Table1[[#This Row],[B2O3]]+Table1[[#This Row],[CaO]]+Table1[[#This Row],[K2O]]+Table1[[#This Row],[Li2O]]+Table1[[#This Row],[Na2O]]</f>
        <v>0.28749999999999998</v>
      </c>
      <c r="AA8603" s="2">
        <f>Table1[[#This Row],[A+B+AE]]-Table1[[#This Row],[Al2O3]]-Table1[[#This Row],[SiO2]]</f>
        <v>-0.32750000000000001</v>
      </c>
      <c r="AB86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469.85749999999996</v>
      </c>
    </row>
    <row r="8604" spans="1:28" hidden="1" x14ac:dyDescent="0.25">
      <c r="A8604">
        <v>0.24</v>
      </c>
      <c r="B8604">
        <v>0.18</v>
      </c>
      <c r="C8604">
        <v>0.03</v>
      </c>
      <c r="D8604">
        <v>0</v>
      </c>
      <c r="E8604">
        <v>0.04</v>
      </c>
      <c r="F8604">
        <v>0</v>
      </c>
      <c r="G8604">
        <v>2.5000000000000001E-2</v>
      </c>
      <c r="H8604">
        <v>0.14499999999999999</v>
      </c>
      <c r="I8604">
        <v>0.32</v>
      </c>
      <c r="J8604">
        <v>0.02</v>
      </c>
      <c r="K8604">
        <v>0.45390070900000001</v>
      </c>
      <c r="L8604">
        <v>0.57221149400000004</v>
      </c>
      <c r="M8604">
        <v>6.7141329999999997E-3</v>
      </c>
      <c r="N8604">
        <v>0.17092511399999999</v>
      </c>
      <c r="O8604">
        <v>0.22791914599999999</v>
      </c>
      <c r="P8604">
        <v>0.60115574000000005</v>
      </c>
      <c r="Q8604">
        <v>-2.0460836999999999E-2</v>
      </c>
      <c r="R8604">
        <v>0.153362732</v>
      </c>
      <c r="S8604">
        <v>0.22164246300000001</v>
      </c>
      <c r="T8604">
        <v>0.62499480500000004</v>
      </c>
      <c r="U8604">
        <v>0.25</v>
      </c>
      <c r="V8604">
        <v>1.411764706</v>
      </c>
      <c r="W8604">
        <f>COUNTIF(Table1[[#This Row],[Al2O3]:[TiO2]],0)</f>
        <v>2</v>
      </c>
      <c r="X8604">
        <f>Table1[[#This Row],[K2O]]+Table1[[#This Row],[Li2O]]+Table1[[#This Row],[Na2O]]</f>
        <v>0.16999999999999998</v>
      </c>
      <c r="Y8604">
        <f>Table1[[#This Row],[B2O3]]+Table1[[#This Row],[K2O]]+Table1[[#This Row],[Li2O]]+Table1[[#This Row],[Na2O]]</f>
        <v>0.35</v>
      </c>
      <c r="Z8604" s="2">
        <f>Table1[[#This Row],[B2O3]]+Table1[[#This Row],[CaO]]+Table1[[#This Row],[K2O]]+Table1[[#This Row],[Li2O]]+Table1[[#This Row],[Na2O]]</f>
        <v>0.38</v>
      </c>
      <c r="AA8604" s="2">
        <f>Table1[[#This Row],[A+B+AE]]-Table1[[#This Row],[Al2O3]]-Table1[[#This Row],[SiO2]]</f>
        <v>-0.18</v>
      </c>
      <c r="AB86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487.03</v>
      </c>
    </row>
    <row r="8605" spans="1:28" hidden="1" x14ac:dyDescent="0.25">
      <c r="A8605">
        <v>0.25</v>
      </c>
      <c r="B8605">
        <v>0.15</v>
      </c>
      <c r="C8605">
        <v>0</v>
      </c>
      <c r="D8605">
        <v>5.0000000000000001E-3</v>
      </c>
      <c r="E8605">
        <v>3.5000000000000003E-2</v>
      </c>
      <c r="F8605">
        <v>7.4999999999999997E-3</v>
      </c>
      <c r="G8605">
        <v>0</v>
      </c>
      <c r="H8605">
        <v>0.155</v>
      </c>
      <c r="I8605">
        <v>0.39500000000000002</v>
      </c>
      <c r="J8605">
        <v>2.5000000000000001E-3</v>
      </c>
      <c r="K8605">
        <v>0.49375000000000002</v>
      </c>
      <c r="L8605">
        <v>0.55740498599999999</v>
      </c>
      <c r="M8605">
        <v>3.0148833E-2</v>
      </c>
      <c r="N8605">
        <v>0.14845714600000001</v>
      </c>
      <c r="O8605">
        <v>0.235012103</v>
      </c>
      <c r="P8605">
        <v>0.61653075099999999</v>
      </c>
      <c r="Q8605">
        <v>-9.3955289999999997E-3</v>
      </c>
      <c r="R8605">
        <v>0.14125581000000001</v>
      </c>
      <c r="S8605">
        <v>0.227831951</v>
      </c>
      <c r="T8605">
        <v>0.63091223900000004</v>
      </c>
      <c r="U8605">
        <v>0.27</v>
      </c>
      <c r="V8605">
        <v>1.612903226</v>
      </c>
      <c r="W8605">
        <f>COUNTIF(Table1[[#This Row],[Al2O3]:[TiO2]],0)</f>
        <v>2</v>
      </c>
      <c r="X8605">
        <f>Table1[[#This Row],[K2O]]+Table1[[#This Row],[Li2O]]+Table1[[#This Row],[Na2O]]</f>
        <v>0.16250000000000001</v>
      </c>
      <c r="Y8605">
        <f>Table1[[#This Row],[B2O3]]+Table1[[#This Row],[K2O]]+Table1[[#This Row],[Li2O]]+Table1[[#This Row],[Na2O]]</f>
        <v>0.3125</v>
      </c>
      <c r="Z8605" s="2">
        <f>Table1[[#This Row],[B2O3]]+Table1[[#This Row],[CaO]]+Table1[[#This Row],[K2O]]+Table1[[#This Row],[Li2O]]+Table1[[#This Row],[Na2O]]</f>
        <v>0.3125</v>
      </c>
      <c r="AA8605" s="2">
        <f>Table1[[#This Row],[A+B+AE]]-Table1[[#This Row],[Al2O3]]-Table1[[#This Row],[SiO2]]</f>
        <v>-0.33250000000000002</v>
      </c>
      <c r="AB86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523.22600000000011</v>
      </c>
    </row>
    <row r="8606" spans="1:28" hidden="1" x14ac:dyDescent="0.25">
      <c r="A8606">
        <v>0.24</v>
      </c>
      <c r="B8606">
        <v>0.18</v>
      </c>
      <c r="C8606">
        <v>0</v>
      </c>
      <c r="D8606">
        <v>0</v>
      </c>
      <c r="E8606">
        <v>0.04</v>
      </c>
      <c r="F8606">
        <v>2.5000000000000001E-3</v>
      </c>
      <c r="G8606">
        <v>0.04</v>
      </c>
      <c r="H8606">
        <v>0.14499999999999999</v>
      </c>
      <c r="I8606">
        <v>0.35</v>
      </c>
      <c r="J8606">
        <v>2.5000000000000001E-3</v>
      </c>
      <c r="K8606">
        <v>0.47619048000000003</v>
      </c>
      <c r="L8606">
        <v>0.56204706999999998</v>
      </c>
      <c r="M8606">
        <v>1.0238489999999999E-2</v>
      </c>
      <c r="N8606">
        <v>0.17171986</v>
      </c>
      <c r="O8606">
        <v>0.22013603000000001</v>
      </c>
      <c r="P8606">
        <v>0.60814411999999995</v>
      </c>
      <c r="Q8606">
        <v>-1.6141309999999999E-2</v>
      </c>
      <c r="R8606">
        <v>0.15307546</v>
      </c>
      <c r="S8606">
        <v>0.2146921</v>
      </c>
      <c r="T8606">
        <v>0.63223244000000001</v>
      </c>
      <c r="U8606">
        <v>0.25</v>
      </c>
      <c r="V8606">
        <v>1.2972973000000001</v>
      </c>
      <c r="W8606">
        <f>COUNTIF(Table1[[#This Row],[Al2O3]:[TiO2]],0)</f>
        <v>2</v>
      </c>
      <c r="X8606">
        <f>Table1[[#This Row],[K2O]]+Table1[[#This Row],[Li2O]]+Table1[[#This Row],[Na2O]]</f>
        <v>0.1875</v>
      </c>
      <c r="Y8606">
        <f>Table1[[#This Row],[B2O3]]+Table1[[#This Row],[K2O]]+Table1[[#This Row],[Li2O]]+Table1[[#This Row],[Na2O]]</f>
        <v>0.36749999999999999</v>
      </c>
      <c r="Z8606" s="2">
        <f>Table1[[#This Row],[B2O3]]+Table1[[#This Row],[CaO]]+Table1[[#This Row],[K2O]]+Table1[[#This Row],[Li2O]]+Table1[[#This Row],[Na2O]]</f>
        <v>0.36749999999999999</v>
      </c>
      <c r="AA8606" s="2">
        <f>Table1[[#This Row],[A+B+AE]]-Table1[[#This Row],[Al2O3]]-Table1[[#This Row],[SiO2]]</f>
        <v>-0.22249999999999998</v>
      </c>
      <c r="AB86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476.01550000000009</v>
      </c>
    </row>
    <row r="8607" spans="1:28" hidden="1" x14ac:dyDescent="0.25">
      <c r="A8607">
        <v>0.22500000000000001</v>
      </c>
      <c r="B8607">
        <v>0.18</v>
      </c>
      <c r="C8607">
        <v>0.03</v>
      </c>
      <c r="D8607">
        <v>0</v>
      </c>
      <c r="E8607">
        <v>0.03</v>
      </c>
      <c r="F8607">
        <v>0</v>
      </c>
      <c r="G8607">
        <v>4.4999999999999998E-2</v>
      </c>
      <c r="H8607">
        <v>0.13</v>
      </c>
      <c r="I8607">
        <v>0.32500000000000001</v>
      </c>
      <c r="J8607">
        <v>3.5000000000000003E-2</v>
      </c>
      <c r="K8607">
        <v>0.47794117600000002</v>
      </c>
      <c r="L8607">
        <v>0.57548830399999995</v>
      </c>
      <c r="M8607">
        <v>7.5568229999999998E-3</v>
      </c>
      <c r="N8607">
        <v>0.17699845</v>
      </c>
      <c r="O8607">
        <v>0.214566694</v>
      </c>
      <c r="P8607">
        <v>0.60843485500000005</v>
      </c>
      <c r="Q8607">
        <v>-1.3655567E-2</v>
      </c>
      <c r="R8607">
        <v>0.15326108799999999</v>
      </c>
      <c r="S8607">
        <v>0.21010659400000001</v>
      </c>
      <c r="T8607">
        <v>0.63663231799999997</v>
      </c>
      <c r="U8607">
        <v>0.255</v>
      </c>
      <c r="V8607">
        <v>1.2857142859999999</v>
      </c>
      <c r="W8607">
        <f>COUNTIF(Table1[[#This Row],[Al2O3]:[TiO2]],0)</f>
        <v>2</v>
      </c>
      <c r="X8607">
        <f>Table1[[#This Row],[K2O]]+Table1[[#This Row],[Li2O]]+Table1[[#This Row],[Na2O]]</f>
        <v>0.17499999999999999</v>
      </c>
      <c r="Y8607">
        <f>Table1[[#This Row],[B2O3]]+Table1[[#This Row],[K2O]]+Table1[[#This Row],[Li2O]]+Table1[[#This Row],[Na2O]]</f>
        <v>0.35499999999999998</v>
      </c>
      <c r="Z8607" s="2">
        <f>Table1[[#This Row],[B2O3]]+Table1[[#This Row],[CaO]]+Table1[[#This Row],[K2O]]+Table1[[#This Row],[Li2O]]+Table1[[#This Row],[Na2O]]</f>
        <v>0.38500000000000001</v>
      </c>
      <c r="AA8607" s="2">
        <f>Table1[[#This Row],[A+B+AE]]-Table1[[#This Row],[Al2O3]]-Table1[[#This Row],[SiO2]]</f>
        <v>-0.16500000000000001</v>
      </c>
      <c r="AB86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465.60400000000004</v>
      </c>
    </row>
    <row r="8608" spans="1:28" hidden="1" x14ac:dyDescent="0.25">
      <c r="A8608">
        <v>0.19500000000000001</v>
      </c>
      <c r="B8608">
        <v>0.115</v>
      </c>
      <c r="C8608">
        <v>2.5000000000000001E-2</v>
      </c>
      <c r="D8608">
        <v>0</v>
      </c>
      <c r="E8608">
        <v>0.05</v>
      </c>
      <c r="F8608">
        <v>0</v>
      </c>
      <c r="G8608">
        <v>4.4999999999999998E-2</v>
      </c>
      <c r="H8608">
        <v>0.12</v>
      </c>
      <c r="I8608">
        <v>0.44</v>
      </c>
      <c r="J8608">
        <v>0.01</v>
      </c>
      <c r="K8608">
        <v>0.58278145699999995</v>
      </c>
      <c r="L8608">
        <v>0.57043613999999998</v>
      </c>
      <c r="M8608">
        <v>2.5938082000000001E-2</v>
      </c>
      <c r="N8608">
        <v>0.172507941</v>
      </c>
      <c r="O8608">
        <v>0.19325012</v>
      </c>
      <c r="P8608">
        <v>0.63424193900000003</v>
      </c>
      <c r="Q8608">
        <v>2.1371899999999999E-4</v>
      </c>
      <c r="R8608">
        <v>0.150880922</v>
      </c>
      <c r="S8608">
        <v>0.191879087</v>
      </c>
      <c r="T8608">
        <v>0.65723999200000005</v>
      </c>
      <c r="U8608">
        <v>0.255</v>
      </c>
      <c r="V8608">
        <v>1.181818182</v>
      </c>
      <c r="W8608">
        <f>COUNTIF(Table1[[#This Row],[Al2O3]:[TiO2]],0)</f>
        <v>2</v>
      </c>
      <c r="X8608">
        <f>Table1[[#This Row],[K2O]]+Table1[[#This Row],[Li2O]]+Table1[[#This Row],[Na2O]]</f>
        <v>0.16499999999999998</v>
      </c>
      <c r="Y8608">
        <f>Table1[[#This Row],[B2O3]]+Table1[[#This Row],[K2O]]+Table1[[#This Row],[Li2O]]+Table1[[#This Row],[Na2O]]</f>
        <v>0.28000000000000003</v>
      </c>
      <c r="Z8608" s="2">
        <f>Table1[[#This Row],[B2O3]]+Table1[[#This Row],[CaO]]+Table1[[#This Row],[K2O]]+Table1[[#This Row],[Li2O]]+Table1[[#This Row],[Na2O]]</f>
        <v>0.30499999999999999</v>
      </c>
      <c r="AA8608" s="2">
        <f>Table1[[#This Row],[A+B+AE]]-Table1[[#This Row],[Al2O3]]-Table1[[#This Row],[SiO2]]</f>
        <v>-0.33</v>
      </c>
      <c r="AB86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480.02800000000002</v>
      </c>
    </row>
    <row r="8609" spans="1:28" hidden="1" x14ac:dyDescent="0.25">
      <c r="A8609">
        <v>0.23499999999999999</v>
      </c>
      <c r="B8609">
        <v>0.14000000000000001</v>
      </c>
      <c r="C8609">
        <v>0.03</v>
      </c>
      <c r="D8609">
        <v>0</v>
      </c>
      <c r="E8609">
        <v>0.05</v>
      </c>
      <c r="F8609">
        <v>5.0000000000000001E-3</v>
      </c>
      <c r="G8609">
        <v>0.02</v>
      </c>
      <c r="H8609">
        <v>0.13500000000000001</v>
      </c>
      <c r="I8609">
        <v>0.38500000000000001</v>
      </c>
      <c r="J8609">
        <v>0</v>
      </c>
      <c r="K8609">
        <v>0.50993376999999995</v>
      </c>
      <c r="L8609">
        <v>0.56801537999999996</v>
      </c>
      <c r="M8609">
        <v>1.7308069999999998E-2</v>
      </c>
      <c r="N8609">
        <v>0.16188461000000001</v>
      </c>
      <c r="O8609">
        <v>0.22810219000000001</v>
      </c>
      <c r="P8609">
        <v>0.61001320000000003</v>
      </c>
      <c r="Q8609">
        <v>-1.2328810000000001E-2</v>
      </c>
      <c r="R8609">
        <v>0.14548501</v>
      </c>
      <c r="S8609">
        <v>0.22374985999999999</v>
      </c>
      <c r="T8609">
        <v>0.63076513000000001</v>
      </c>
      <c r="U8609">
        <v>0.255</v>
      </c>
      <c r="V8609">
        <v>1.5161290300000001</v>
      </c>
      <c r="W8609">
        <f>COUNTIF(Table1[[#This Row],[Al2O3]:[TiO2]],0)</f>
        <v>2</v>
      </c>
      <c r="X8609">
        <f>Table1[[#This Row],[K2O]]+Table1[[#This Row],[Li2O]]+Table1[[#This Row],[Na2O]]</f>
        <v>0.16</v>
      </c>
      <c r="Y8609">
        <f>Table1[[#This Row],[B2O3]]+Table1[[#This Row],[K2O]]+Table1[[#This Row],[Li2O]]+Table1[[#This Row],[Na2O]]</f>
        <v>0.30000000000000004</v>
      </c>
      <c r="Z8609" s="2">
        <f>Table1[[#This Row],[B2O3]]+Table1[[#This Row],[CaO]]+Table1[[#This Row],[K2O]]+Table1[[#This Row],[Li2O]]+Table1[[#This Row],[Na2O]]</f>
        <v>0.33</v>
      </c>
      <c r="AA8609" s="2">
        <f>Table1[[#This Row],[A+B+AE]]-Table1[[#This Row],[Al2O3]]-Table1[[#This Row],[SiO2]]</f>
        <v>-0.28999999999999998</v>
      </c>
      <c r="AB86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503.08800000000008</v>
      </c>
    </row>
    <row r="8610" spans="1:28" hidden="1" x14ac:dyDescent="0.25">
      <c r="A8610">
        <v>0.23499999999999999</v>
      </c>
      <c r="B8610">
        <v>0.15</v>
      </c>
      <c r="C8610">
        <v>0</v>
      </c>
      <c r="D8610">
        <v>0</v>
      </c>
      <c r="E8610">
        <v>0.02</v>
      </c>
      <c r="F8610">
        <v>7.4999999999999997E-3</v>
      </c>
      <c r="G8610">
        <v>5.0000000000000001E-3</v>
      </c>
      <c r="H8610">
        <v>0.14499999999999999</v>
      </c>
      <c r="I8610">
        <v>0.41</v>
      </c>
      <c r="J8610">
        <v>2.75E-2</v>
      </c>
      <c r="K8610">
        <v>0.51898734000000002</v>
      </c>
      <c r="L8610">
        <v>0.55820758000000004</v>
      </c>
      <c r="M8610">
        <v>4.1477989999999999E-2</v>
      </c>
      <c r="N8610">
        <v>0.14456102000000001</v>
      </c>
      <c r="O8610">
        <v>0.22192213</v>
      </c>
      <c r="P8610">
        <v>0.63351685000000002</v>
      </c>
      <c r="Q8610">
        <v>3.50082E-3</v>
      </c>
      <c r="R8610">
        <v>0.13595246999999999</v>
      </c>
      <c r="S8610">
        <v>0.21548463000000001</v>
      </c>
      <c r="T8610">
        <v>0.64856290000000005</v>
      </c>
      <c r="U8610">
        <v>0.27</v>
      </c>
      <c r="V8610">
        <v>1.56666667</v>
      </c>
      <c r="W8610">
        <f>COUNTIF(Table1[[#This Row],[Al2O3]:[TiO2]],0)</f>
        <v>2</v>
      </c>
      <c r="X8610">
        <f>Table1[[#This Row],[K2O]]+Table1[[#This Row],[Li2O]]+Table1[[#This Row],[Na2O]]</f>
        <v>0.1575</v>
      </c>
      <c r="Y8610">
        <f>Table1[[#This Row],[B2O3]]+Table1[[#This Row],[K2O]]+Table1[[#This Row],[Li2O]]+Table1[[#This Row],[Na2O]]</f>
        <v>0.3075</v>
      </c>
      <c r="Z8610" s="2">
        <f>Table1[[#This Row],[B2O3]]+Table1[[#This Row],[CaO]]+Table1[[#This Row],[K2O]]+Table1[[#This Row],[Li2O]]+Table1[[#This Row],[Na2O]]</f>
        <v>0.3075</v>
      </c>
      <c r="AA8610" s="2">
        <f>Table1[[#This Row],[A+B+AE]]-Table1[[#This Row],[Al2O3]]-Table1[[#This Row],[SiO2]]</f>
        <v>-0.33749999999999997</v>
      </c>
      <c r="AB86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518.88600000000008</v>
      </c>
    </row>
    <row r="8611" spans="1:28" hidden="1" x14ac:dyDescent="0.25">
      <c r="A8611">
        <v>0.20499999999999999</v>
      </c>
      <c r="B8611">
        <v>0.12</v>
      </c>
      <c r="C8611">
        <v>2.5000000000000001E-2</v>
      </c>
      <c r="D8611">
        <v>0</v>
      </c>
      <c r="E8611">
        <v>0.03</v>
      </c>
      <c r="F8611">
        <v>5.0000000000000001E-3</v>
      </c>
      <c r="G8611">
        <v>0.05</v>
      </c>
      <c r="H8611">
        <v>0.12</v>
      </c>
      <c r="I8611">
        <v>0.44500000000000001</v>
      </c>
      <c r="J8611">
        <v>0</v>
      </c>
      <c r="K8611">
        <v>0.57792207799999995</v>
      </c>
      <c r="L8611">
        <v>0.56631004699999998</v>
      </c>
      <c r="M8611">
        <v>2.1546605999999999E-2</v>
      </c>
      <c r="N8611">
        <v>0.17423102300000001</v>
      </c>
      <c r="O8611">
        <v>0.197142871</v>
      </c>
      <c r="P8611">
        <v>0.62862610699999999</v>
      </c>
      <c r="Q8611">
        <v>-1.509395E-3</v>
      </c>
      <c r="R8611">
        <v>0.149936808</v>
      </c>
      <c r="S8611">
        <v>0.196277431</v>
      </c>
      <c r="T8611">
        <v>0.65378576099999997</v>
      </c>
      <c r="U8611">
        <v>0.26</v>
      </c>
      <c r="V8611">
        <v>1.205882353</v>
      </c>
      <c r="W8611">
        <f>COUNTIF(Table1[[#This Row],[Al2O3]:[TiO2]],0)</f>
        <v>2</v>
      </c>
      <c r="X8611">
        <f>Table1[[#This Row],[K2O]]+Table1[[#This Row],[Li2O]]+Table1[[#This Row],[Na2O]]</f>
        <v>0.17499999999999999</v>
      </c>
      <c r="Y8611">
        <f>Table1[[#This Row],[B2O3]]+Table1[[#This Row],[K2O]]+Table1[[#This Row],[Li2O]]+Table1[[#This Row],[Na2O]]</f>
        <v>0.29499999999999998</v>
      </c>
      <c r="Z8611" s="2">
        <f>Table1[[#This Row],[B2O3]]+Table1[[#This Row],[CaO]]+Table1[[#This Row],[K2O]]+Table1[[#This Row],[Li2O]]+Table1[[#This Row],[Na2O]]</f>
        <v>0.32</v>
      </c>
      <c r="AA8611" s="2">
        <f>Table1[[#This Row],[A+B+AE]]-Table1[[#This Row],[Al2O3]]-Table1[[#This Row],[SiO2]]</f>
        <v>-0.32999999999999996</v>
      </c>
      <c r="AB86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477.70100000000002</v>
      </c>
    </row>
    <row r="8612" spans="1:28" hidden="1" x14ac:dyDescent="0.25">
      <c r="A8612">
        <v>0.23499999999999999</v>
      </c>
      <c r="B8612">
        <v>0.155</v>
      </c>
      <c r="C8612">
        <v>2.5000000000000001E-2</v>
      </c>
      <c r="D8612">
        <v>0</v>
      </c>
      <c r="E8612">
        <v>4.4999999999999998E-2</v>
      </c>
      <c r="F8612">
        <v>0</v>
      </c>
      <c r="G8612">
        <v>0.02</v>
      </c>
      <c r="H8612">
        <v>0.14000000000000001</v>
      </c>
      <c r="I8612">
        <v>0.35</v>
      </c>
      <c r="J8612">
        <v>0.03</v>
      </c>
      <c r="K8612">
        <v>0.48275862000000003</v>
      </c>
      <c r="L8612">
        <v>0.57444870999999997</v>
      </c>
      <c r="M8612">
        <v>1.3254E-2</v>
      </c>
      <c r="N8612">
        <v>0.16453698</v>
      </c>
      <c r="O8612">
        <v>0.22975245</v>
      </c>
      <c r="P8612">
        <v>0.60571056999999995</v>
      </c>
      <c r="Q8612">
        <v>-1.739245E-2</v>
      </c>
      <c r="R8612">
        <v>0.14964450000000001</v>
      </c>
      <c r="S8612">
        <v>0.22397591</v>
      </c>
      <c r="T8612">
        <v>0.62637960000000004</v>
      </c>
      <c r="U8612">
        <v>0.27</v>
      </c>
      <c r="V8612">
        <v>1.46875</v>
      </c>
      <c r="W8612">
        <f>COUNTIF(Table1[[#This Row],[Al2O3]:[TiO2]],0)</f>
        <v>2</v>
      </c>
      <c r="X8612">
        <f>Table1[[#This Row],[K2O]]+Table1[[#This Row],[Li2O]]+Table1[[#This Row],[Na2O]]</f>
        <v>0.16</v>
      </c>
      <c r="Y8612">
        <f>Table1[[#This Row],[B2O3]]+Table1[[#This Row],[K2O]]+Table1[[#This Row],[Li2O]]+Table1[[#This Row],[Na2O]]</f>
        <v>0.315</v>
      </c>
      <c r="Z8612" s="2">
        <f>Table1[[#This Row],[B2O3]]+Table1[[#This Row],[CaO]]+Table1[[#This Row],[K2O]]+Table1[[#This Row],[Li2O]]+Table1[[#This Row],[Na2O]]</f>
        <v>0.33999999999999997</v>
      </c>
      <c r="AA8612" s="2">
        <f>Table1[[#This Row],[A+B+AE]]-Table1[[#This Row],[Al2O3]]-Table1[[#This Row],[SiO2]]</f>
        <v>-0.245</v>
      </c>
      <c r="AB86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494.20249999999999</v>
      </c>
    </row>
    <row r="8613" spans="1:28" hidden="1" x14ac:dyDescent="0.25">
      <c r="A8613">
        <v>0.19500000000000001</v>
      </c>
      <c r="B8613">
        <v>0.12</v>
      </c>
      <c r="C8613">
        <v>3.5000000000000003E-2</v>
      </c>
      <c r="D8613">
        <v>0</v>
      </c>
      <c r="E8613">
        <v>3.5000000000000003E-2</v>
      </c>
      <c r="F8613">
        <v>0.01</v>
      </c>
      <c r="G8613">
        <v>0.06</v>
      </c>
      <c r="H8613">
        <v>0.12</v>
      </c>
      <c r="I8613">
        <v>0.42499999999999999</v>
      </c>
      <c r="J8613">
        <v>0</v>
      </c>
      <c r="K8613">
        <v>0.574324324</v>
      </c>
      <c r="L8613">
        <v>0.57537194899999999</v>
      </c>
      <c r="M8613">
        <v>7.8148160000000005E-3</v>
      </c>
      <c r="N8613">
        <v>0.1916776</v>
      </c>
      <c r="O8613">
        <v>0.19020957199999999</v>
      </c>
      <c r="P8613">
        <v>0.618112828</v>
      </c>
      <c r="Q8613">
        <v>-1.0050494E-2</v>
      </c>
      <c r="R8613">
        <v>0.16107769799999999</v>
      </c>
      <c r="S8613">
        <v>0.19069972099999999</v>
      </c>
      <c r="T8613">
        <v>0.64822258099999996</v>
      </c>
      <c r="U8613">
        <v>0.26500000000000001</v>
      </c>
      <c r="V8613">
        <v>1.0833333329999999</v>
      </c>
      <c r="W8613">
        <f>COUNTIF(Table1[[#This Row],[Al2O3]:[TiO2]],0)</f>
        <v>2</v>
      </c>
      <c r="X8613">
        <f>Table1[[#This Row],[K2O]]+Table1[[#This Row],[Li2O]]+Table1[[#This Row],[Na2O]]</f>
        <v>0.19</v>
      </c>
      <c r="Y8613">
        <f>Table1[[#This Row],[B2O3]]+Table1[[#This Row],[K2O]]+Table1[[#This Row],[Li2O]]+Table1[[#This Row],[Na2O]]</f>
        <v>0.31</v>
      </c>
      <c r="Z8613" s="2">
        <f>Table1[[#This Row],[B2O3]]+Table1[[#This Row],[CaO]]+Table1[[#This Row],[K2O]]+Table1[[#This Row],[Li2O]]+Table1[[#This Row],[Na2O]]</f>
        <v>0.34499999999999997</v>
      </c>
      <c r="AA8613" s="2">
        <f>Table1[[#This Row],[A+B+AE]]-Table1[[#This Row],[Al2O3]]-Table1[[#This Row],[SiO2]]</f>
        <v>-0.27500000000000002</v>
      </c>
      <c r="AB86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461.31700000000001</v>
      </c>
    </row>
    <row r="8614" spans="1:28" hidden="1" x14ac:dyDescent="0.25">
      <c r="A8614">
        <v>0.22500000000000001</v>
      </c>
      <c r="B8614">
        <v>0.16500000000000001</v>
      </c>
      <c r="C8614">
        <v>0.01</v>
      </c>
      <c r="D8614">
        <v>0</v>
      </c>
      <c r="E8614">
        <v>0.04</v>
      </c>
      <c r="F8614">
        <v>0</v>
      </c>
      <c r="G8614">
        <v>0.03</v>
      </c>
      <c r="H8614">
        <v>0.14000000000000001</v>
      </c>
      <c r="I8614">
        <v>0.35499999999999998</v>
      </c>
      <c r="J8614">
        <v>3.5000000000000003E-2</v>
      </c>
      <c r="K8614">
        <v>0.49305556</v>
      </c>
      <c r="L8614">
        <v>0.57099807999999996</v>
      </c>
      <c r="M8614">
        <v>1.780472E-2</v>
      </c>
      <c r="N8614">
        <v>0.16715741000000001</v>
      </c>
      <c r="O8614">
        <v>0.21615182999999999</v>
      </c>
      <c r="P8614">
        <v>0.61669076</v>
      </c>
      <c r="Q8614">
        <v>-1.1250120000000001E-2</v>
      </c>
      <c r="R8614">
        <v>0.15087998999999999</v>
      </c>
      <c r="S8614">
        <v>0.21063471</v>
      </c>
      <c r="T8614">
        <v>0.63848530000000003</v>
      </c>
      <c r="U8614">
        <v>0.26500000000000001</v>
      </c>
      <c r="V8614">
        <v>1.3235294099999999</v>
      </c>
      <c r="W8614">
        <f>COUNTIF(Table1[[#This Row],[Al2O3]:[TiO2]],0)</f>
        <v>2</v>
      </c>
      <c r="X8614">
        <f>Table1[[#This Row],[K2O]]+Table1[[#This Row],[Li2O]]+Table1[[#This Row],[Na2O]]</f>
        <v>0.17</v>
      </c>
      <c r="Y8614">
        <f>Table1[[#This Row],[B2O3]]+Table1[[#This Row],[K2O]]+Table1[[#This Row],[Li2O]]+Table1[[#This Row],[Na2O]]</f>
        <v>0.33500000000000002</v>
      </c>
      <c r="Z8614" s="2">
        <f>Table1[[#This Row],[B2O3]]+Table1[[#This Row],[CaO]]+Table1[[#This Row],[K2O]]+Table1[[#This Row],[Li2O]]+Table1[[#This Row],[Na2O]]</f>
        <v>0.34500000000000003</v>
      </c>
      <c r="AA8614" s="2">
        <f>Table1[[#This Row],[A+B+AE]]-Table1[[#This Row],[Al2O3]]-Table1[[#This Row],[SiO2]]</f>
        <v>-0.23499999999999996</v>
      </c>
      <c r="AB86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482.7835</v>
      </c>
    </row>
    <row r="8615" spans="1:28" hidden="1" x14ac:dyDescent="0.25">
      <c r="A8615">
        <v>0.23</v>
      </c>
      <c r="B8615">
        <v>0.18</v>
      </c>
      <c r="C8615">
        <v>0</v>
      </c>
      <c r="D8615">
        <v>5.0000000000000001E-3</v>
      </c>
      <c r="E8615">
        <v>3.5000000000000003E-2</v>
      </c>
      <c r="F8615">
        <v>0</v>
      </c>
      <c r="G8615">
        <v>0.05</v>
      </c>
      <c r="H8615">
        <v>0.13500000000000001</v>
      </c>
      <c r="I8615">
        <v>0.35</v>
      </c>
      <c r="J8615">
        <v>1.4999999999999999E-2</v>
      </c>
      <c r="K8615">
        <v>0.48951049000000002</v>
      </c>
      <c r="L8615">
        <v>0.5646236</v>
      </c>
      <c r="M8615">
        <v>1.3205130000000001E-2</v>
      </c>
      <c r="N8615">
        <v>0.17280028</v>
      </c>
      <c r="O8615">
        <v>0.21304778999999999</v>
      </c>
      <c r="P8615">
        <v>0.61415193000000001</v>
      </c>
      <c r="Q8615">
        <v>-1.0893679999999999E-2</v>
      </c>
      <c r="R8615">
        <v>0.15180051</v>
      </c>
      <c r="S8615">
        <v>0.20825599</v>
      </c>
      <c r="T8615">
        <v>0.6399435</v>
      </c>
      <c r="U8615">
        <v>0.255</v>
      </c>
      <c r="V8615">
        <v>1.24324324</v>
      </c>
      <c r="W8615">
        <f>COUNTIF(Table1[[#This Row],[Al2O3]:[TiO2]],0)</f>
        <v>2</v>
      </c>
      <c r="X8615">
        <f>Table1[[#This Row],[K2O]]+Table1[[#This Row],[Li2O]]+Table1[[#This Row],[Na2O]]</f>
        <v>0.185</v>
      </c>
      <c r="Y8615">
        <f>Table1[[#This Row],[B2O3]]+Table1[[#This Row],[K2O]]+Table1[[#This Row],[Li2O]]+Table1[[#This Row],[Na2O]]</f>
        <v>0.36499999999999999</v>
      </c>
      <c r="Z8615" s="2">
        <f>Table1[[#This Row],[B2O3]]+Table1[[#This Row],[CaO]]+Table1[[#This Row],[K2O]]+Table1[[#This Row],[Li2O]]+Table1[[#This Row],[Na2O]]</f>
        <v>0.36499999999999999</v>
      </c>
      <c r="AA8615" s="2">
        <f>Table1[[#This Row],[A+B+AE]]-Table1[[#This Row],[Al2O3]]-Table1[[#This Row],[SiO2]]</f>
        <v>-0.215</v>
      </c>
      <c r="AB86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464.31150000000002</v>
      </c>
    </row>
    <row r="8616" spans="1:28" hidden="1" x14ac:dyDescent="0.25">
      <c r="A8616">
        <v>0.22500000000000001</v>
      </c>
      <c r="B8616">
        <v>0.125</v>
      </c>
      <c r="C8616">
        <v>0.04</v>
      </c>
      <c r="D8616">
        <v>0</v>
      </c>
      <c r="E8616">
        <v>0.02</v>
      </c>
      <c r="F8616">
        <v>0</v>
      </c>
      <c r="G8616">
        <v>0.01</v>
      </c>
      <c r="H8616">
        <v>0.14000000000000001</v>
      </c>
      <c r="I8616">
        <v>0.435</v>
      </c>
      <c r="J8616">
        <v>5.0000000000000001E-3</v>
      </c>
      <c r="K8616">
        <v>0.54374999999999996</v>
      </c>
      <c r="L8616">
        <v>0.563123339</v>
      </c>
      <c r="M8616">
        <v>3.0292803E-2</v>
      </c>
      <c r="N8616">
        <v>0.1563418</v>
      </c>
      <c r="O8616">
        <v>0.21635343500000001</v>
      </c>
      <c r="P8616">
        <v>0.62730476499999999</v>
      </c>
      <c r="Q8616">
        <v>-4.3033869999999997E-3</v>
      </c>
      <c r="R8616">
        <v>0.14411653799999999</v>
      </c>
      <c r="S8616">
        <v>0.21214406899999999</v>
      </c>
      <c r="T8616">
        <v>0.64373939300000005</v>
      </c>
      <c r="U8616">
        <v>0.255</v>
      </c>
      <c r="V8616">
        <v>1.5</v>
      </c>
      <c r="W8616">
        <f>COUNTIF(Table1[[#This Row],[Al2O3]:[TiO2]],0)</f>
        <v>2</v>
      </c>
      <c r="X8616">
        <f>Table1[[#This Row],[K2O]]+Table1[[#This Row],[Li2O]]+Table1[[#This Row],[Na2O]]</f>
        <v>0.15000000000000002</v>
      </c>
      <c r="Y8616">
        <f>Table1[[#This Row],[B2O3]]+Table1[[#This Row],[K2O]]+Table1[[#This Row],[Li2O]]+Table1[[#This Row],[Na2O]]</f>
        <v>0.27500000000000002</v>
      </c>
      <c r="Z8616" s="2">
        <f>Table1[[#This Row],[B2O3]]+Table1[[#This Row],[CaO]]+Table1[[#This Row],[K2O]]+Table1[[#This Row],[Li2O]]+Table1[[#This Row],[Na2O]]</f>
        <v>0.31500000000000006</v>
      </c>
      <c r="AA8616" s="2">
        <f>Table1[[#This Row],[A+B+AE]]-Table1[[#This Row],[Al2O3]]-Table1[[#This Row],[SiO2]]</f>
        <v>-0.34499999999999997</v>
      </c>
      <c r="AB86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519.8565000000001</v>
      </c>
    </row>
    <row r="8617" spans="1:28" hidden="1" x14ac:dyDescent="0.25">
      <c r="A8617">
        <v>0.24</v>
      </c>
      <c r="B8617">
        <v>0.155</v>
      </c>
      <c r="C8617">
        <v>0</v>
      </c>
      <c r="D8617">
        <v>0</v>
      </c>
      <c r="E8617">
        <v>0.04</v>
      </c>
      <c r="F8617">
        <v>7.4999999999999997E-3</v>
      </c>
      <c r="G8617">
        <v>1.4999999999999999E-2</v>
      </c>
      <c r="H8617">
        <v>0.15</v>
      </c>
      <c r="I8617">
        <v>0.39</v>
      </c>
      <c r="J8617">
        <v>2.5000000000000001E-3</v>
      </c>
      <c r="K8617">
        <v>0.5</v>
      </c>
      <c r="L8617">
        <v>0.55934920099999996</v>
      </c>
      <c r="M8617">
        <v>2.4144777999999999E-2</v>
      </c>
      <c r="N8617">
        <v>0.157678136</v>
      </c>
      <c r="O8617">
        <v>0.22473277899999999</v>
      </c>
      <c r="P8617">
        <v>0.61758908499999998</v>
      </c>
      <c r="Q8617">
        <v>-9.8279820000000007E-3</v>
      </c>
      <c r="R8617">
        <v>0.14566478699999999</v>
      </c>
      <c r="S8617">
        <v>0.21877748999999999</v>
      </c>
      <c r="T8617">
        <v>0.63555772300000002</v>
      </c>
      <c r="U8617">
        <v>0.26</v>
      </c>
      <c r="V8617">
        <v>1.4545454550000001</v>
      </c>
      <c r="W8617">
        <f>COUNTIF(Table1[[#This Row],[Al2O3]:[TiO2]],0)</f>
        <v>2</v>
      </c>
      <c r="X8617">
        <f>Table1[[#This Row],[K2O]]+Table1[[#This Row],[Li2O]]+Table1[[#This Row],[Na2O]]</f>
        <v>0.17249999999999999</v>
      </c>
      <c r="Y8617">
        <f>Table1[[#This Row],[B2O3]]+Table1[[#This Row],[K2O]]+Table1[[#This Row],[Li2O]]+Table1[[#This Row],[Na2O]]</f>
        <v>0.32750000000000001</v>
      </c>
      <c r="Z8617" s="2">
        <f>Table1[[#This Row],[B2O3]]+Table1[[#This Row],[CaO]]+Table1[[#This Row],[K2O]]+Table1[[#This Row],[Li2O]]+Table1[[#This Row],[Na2O]]</f>
        <v>0.32750000000000001</v>
      </c>
      <c r="AA8617" s="2">
        <f>Table1[[#This Row],[A+B+AE]]-Table1[[#This Row],[Al2O3]]-Table1[[#This Row],[SiO2]]</f>
        <v>-0.30249999999999999</v>
      </c>
      <c r="AB86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506.64250000000004</v>
      </c>
    </row>
    <row r="8618" spans="1:28" hidden="1" x14ac:dyDescent="0.25">
      <c r="A8618">
        <v>0.22500000000000001</v>
      </c>
      <c r="B8618">
        <v>0.15</v>
      </c>
      <c r="C8618">
        <v>1.4999999999999999E-2</v>
      </c>
      <c r="D8618">
        <v>5.0000000000000001E-3</v>
      </c>
      <c r="E8618">
        <v>4.4999999999999998E-2</v>
      </c>
      <c r="F8618">
        <v>0</v>
      </c>
      <c r="G8618">
        <v>5.5E-2</v>
      </c>
      <c r="H8618">
        <v>0.13</v>
      </c>
      <c r="I8618">
        <v>0.375</v>
      </c>
      <c r="J8618">
        <v>0</v>
      </c>
      <c r="K8618">
        <v>0.51369863000000004</v>
      </c>
      <c r="L8618">
        <v>0.57011470200000003</v>
      </c>
      <c r="M8618">
        <v>2.6136610000000002E-3</v>
      </c>
      <c r="N8618">
        <v>0.18182595800000001</v>
      </c>
      <c r="O8618">
        <v>0.213845803</v>
      </c>
      <c r="P8618">
        <v>0.60432823899999999</v>
      </c>
      <c r="Q8618">
        <v>-1.9567791000000001E-2</v>
      </c>
      <c r="R8618">
        <v>0.157927336</v>
      </c>
      <c r="S8618">
        <v>0.21115162100000001</v>
      </c>
      <c r="T8618">
        <v>0.63092104299999996</v>
      </c>
      <c r="U8618">
        <v>0.26500000000000001</v>
      </c>
      <c r="V8618">
        <v>1.2162162160000001</v>
      </c>
      <c r="W8618">
        <f>COUNTIF(Table1[[#This Row],[Al2O3]:[TiO2]],0)</f>
        <v>2</v>
      </c>
      <c r="X8618">
        <f>Table1[[#This Row],[K2O]]+Table1[[#This Row],[Li2O]]+Table1[[#This Row],[Na2O]]</f>
        <v>0.185</v>
      </c>
      <c r="Y8618">
        <f>Table1[[#This Row],[B2O3]]+Table1[[#This Row],[K2O]]+Table1[[#This Row],[Li2O]]+Table1[[#This Row],[Na2O]]</f>
        <v>0.33499999999999996</v>
      </c>
      <c r="Z8618" s="2">
        <f>Table1[[#This Row],[B2O3]]+Table1[[#This Row],[CaO]]+Table1[[#This Row],[K2O]]+Table1[[#This Row],[Li2O]]+Table1[[#This Row],[Na2O]]</f>
        <v>0.35</v>
      </c>
      <c r="AA8618" s="2">
        <f>Table1[[#This Row],[A+B+AE]]-Table1[[#This Row],[Al2O3]]-Table1[[#This Row],[SiO2]]</f>
        <v>-0.25</v>
      </c>
      <c r="AB86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462.28449999999998</v>
      </c>
    </row>
    <row r="8619" spans="1:28" hidden="1" x14ac:dyDescent="0.25">
      <c r="A8619">
        <v>0.22</v>
      </c>
      <c r="B8619">
        <v>0.2</v>
      </c>
      <c r="C8619">
        <v>0</v>
      </c>
      <c r="D8619">
        <v>0</v>
      </c>
      <c r="E8619">
        <v>3.5000000000000003E-2</v>
      </c>
      <c r="F8619">
        <v>2.5000000000000001E-3</v>
      </c>
      <c r="G8619">
        <v>5.5E-2</v>
      </c>
      <c r="H8619">
        <v>0.13500000000000001</v>
      </c>
      <c r="I8619">
        <v>0.31</v>
      </c>
      <c r="J8619">
        <v>4.2500000000000003E-2</v>
      </c>
      <c r="K8619">
        <v>0.466165414</v>
      </c>
      <c r="L8619">
        <v>0.57226210200000005</v>
      </c>
      <c r="M8619">
        <v>9.8881990000000003E-3</v>
      </c>
      <c r="N8619">
        <v>0.179994021</v>
      </c>
      <c r="O8619">
        <v>0.20551528299999999</v>
      </c>
      <c r="P8619">
        <v>0.61449069599999995</v>
      </c>
      <c r="Q8619">
        <v>-1.0587565E-2</v>
      </c>
      <c r="R8619">
        <v>0.15575746300000001</v>
      </c>
      <c r="S8619">
        <v>0.200489376</v>
      </c>
      <c r="T8619">
        <v>0.64375316100000002</v>
      </c>
      <c r="U8619">
        <v>0.255</v>
      </c>
      <c r="V8619">
        <v>1.1578947369999999</v>
      </c>
      <c r="W8619">
        <f>COUNTIF(Table1[[#This Row],[Al2O3]:[TiO2]],0)</f>
        <v>2</v>
      </c>
      <c r="X8619">
        <f>Table1[[#This Row],[K2O]]+Table1[[#This Row],[Li2O]]+Table1[[#This Row],[Na2O]]</f>
        <v>0.1925</v>
      </c>
      <c r="Y8619">
        <f>Table1[[#This Row],[B2O3]]+Table1[[#This Row],[K2O]]+Table1[[#This Row],[Li2O]]+Table1[[#This Row],[Na2O]]</f>
        <v>0.39250000000000002</v>
      </c>
      <c r="Z8619" s="2">
        <f>Table1[[#This Row],[B2O3]]+Table1[[#This Row],[CaO]]+Table1[[#This Row],[K2O]]+Table1[[#This Row],[Li2O]]+Table1[[#This Row],[Na2O]]</f>
        <v>0.39250000000000002</v>
      </c>
      <c r="AA8619" s="2">
        <f>Table1[[#This Row],[A+B+AE]]-Table1[[#This Row],[Al2O3]]-Table1[[#This Row],[SiO2]]</f>
        <v>-0.13749999999999998</v>
      </c>
      <c r="AB86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449.85000000000014</v>
      </c>
    </row>
    <row r="8620" spans="1:28" hidden="1" x14ac:dyDescent="0.25">
      <c r="A8620">
        <v>0.22500000000000001</v>
      </c>
      <c r="B8620">
        <v>0.14499999999999999</v>
      </c>
      <c r="C8620">
        <v>0.03</v>
      </c>
      <c r="D8620">
        <v>0</v>
      </c>
      <c r="E8620">
        <v>0.05</v>
      </c>
      <c r="F8620">
        <v>0</v>
      </c>
      <c r="G8620">
        <v>0.04</v>
      </c>
      <c r="H8620">
        <v>0.13</v>
      </c>
      <c r="I8620">
        <v>0.36</v>
      </c>
      <c r="J8620">
        <v>0.02</v>
      </c>
      <c r="K8620">
        <v>0.50349650300000004</v>
      </c>
      <c r="L8620">
        <v>0.57773296500000004</v>
      </c>
      <c r="M8620">
        <v>3.2504650000000001E-3</v>
      </c>
      <c r="N8620">
        <v>0.177328138</v>
      </c>
      <c r="O8620">
        <v>0.22110740400000001</v>
      </c>
      <c r="P8620">
        <v>0.60156445800000002</v>
      </c>
      <c r="Q8620">
        <v>-2.0925762000000001E-2</v>
      </c>
      <c r="R8620">
        <v>0.15568352299999999</v>
      </c>
      <c r="S8620">
        <v>0.217759497</v>
      </c>
      <c r="T8620">
        <v>0.62655698000000004</v>
      </c>
      <c r="U8620">
        <v>0.27</v>
      </c>
      <c r="V8620">
        <v>1.3235294120000001</v>
      </c>
      <c r="W8620">
        <f>COUNTIF(Table1[[#This Row],[Al2O3]:[TiO2]],0)</f>
        <v>2</v>
      </c>
      <c r="X8620">
        <f>Table1[[#This Row],[K2O]]+Table1[[#This Row],[Li2O]]+Table1[[#This Row],[Na2O]]</f>
        <v>0.17</v>
      </c>
      <c r="Y8620">
        <f>Table1[[#This Row],[B2O3]]+Table1[[#This Row],[K2O]]+Table1[[#This Row],[Li2O]]+Table1[[#This Row],[Na2O]]</f>
        <v>0.315</v>
      </c>
      <c r="Z8620" s="2">
        <f>Table1[[#This Row],[B2O3]]+Table1[[#This Row],[CaO]]+Table1[[#This Row],[K2O]]+Table1[[#This Row],[Li2O]]+Table1[[#This Row],[Na2O]]</f>
        <v>0.34499999999999997</v>
      </c>
      <c r="AA8620" s="2">
        <f>Table1[[#This Row],[A+B+AE]]-Table1[[#This Row],[Al2O3]]-Table1[[#This Row],[SiO2]]</f>
        <v>-0.24000000000000002</v>
      </c>
      <c r="AB86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474.74899999999991</v>
      </c>
    </row>
    <row r="8621" spans="1:28" hidden="1" x14ac:dyDescent="0.25">
      <c r="A8621">
        <v>0.215</v>
      </c>
      <c r="B8621">
        <v>0.14000000000000001</v>
      </c>
      <c r="C8621">
        <v>2.5000000000000001E-2</v>
      </c>
      <c r="D8621">
        <v>0</v>
      </c>
      <c r="E8621">
        <v>2.5000000000000001E-2</v>
      </c>
      <c r="F8621">
        <v>0</v>
      </c>
      <c r="G8621">
        <v>4.4999999999999998E-2</v>
      </c>
      <c r="H8621">
        <v>0.13</v>
      </c>
      <c r="I8621">
        <v>0.4</v>
      </c>
      <c r="J8621">
        <v>0.02</v>
      </c>
      <c r="K8621">
        <v>0.53691275000000005</v>
      </c>
      <c r="L8621">
        <v>0.57123031999999996</v>
      </c>
      <c r="M8621">
        <v>1.3205100000000001E-2</v>
      </c>
      <c r="N8621">
        <v>0.17656087000000001</v>
      </c>
      <c r="O8621">
        <v>0.20622908000000001</v>
      </c>
      <c r="P8621">
        <v>0.61721006</v>
      </c>
      <c r="Q8621">
        <v>-1.1363669999999999E-2</v>
      </c>
      <c r="R8621">
        <v>0.15470039999999999</v>
      </c>
      <c r="S8621">
        <v>0.20363416000000001</v>
      </c>
      <c r="T8621">
        <v>0.64166544000000003</v>
      </c>
      <c r="U8621">
        <v>0.27</v>
      </c>
      <c r="V8621">
        <v>1.2285714299999999</v>
      </c>
      <c r="W8621">
        <f>COUNTIF(Table1[[#This Row],[Al2O3]:[TiO2]],0)</f>
        <v>2</v>
      </c>
      <c r="X8621">
        <f>Table1[[#This Row],[K2O]]+Table1[[#This Row],[Li2O]]+Table1[[#This Row],[Na2O]]</f>
        <v>0.17499999999999999</v>
      </c>
      <c r="Y8621">
        <f>Table1[[#This Row],[B2O3]]+Table1[[#This Row],[K2O]]+Table1[[#This Row],[Li2O]]+Table1[[#This Row],[Na2O]]</f>
        <v>0.315</v>
      </c>
      <c r="Z8621" s="2">
        <f>Table1[[#This Row],[B2O3]]+Table1[[#This Row],[CaO]]+Table1[[#This Row],[K2O]]+Table1[[#This Row],[Li2O]]+Table1[[#This Row],[Na2O]]</f>
        <v>0.34</v>
      </c>
      <c r="AA8621" s="2">
        <f>Table1[[#This Row],[A+B+AE]]-Table1[[#This Row],[Al2O3]]-Table1[[#This Row],[SiO2]]</f>
        <v>-0.27500000000000002</v>
      </c>
      <c r="AB86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474.56000000000006</v>
      </c>
    </row>
    <row r="8622" spans="1:28" hidden="1" x14ac:dyDescent="0.25">
      <c r="A8622">
        <v>0.22</v>
      </c>
      <c r="B8622">
        <v>0.16</v>
      </c>
      <c r="C8622">
        <v>2.5000000000000001E-2</v>
      </c>
      <c r="D8622">
        <v>0</v>
      </c>
      <c r="E8622">
        <v>3.5000000000000003E-2</v>
      </c>
      <c r="F8622">
        <v>0</v>
      </c>
      <c r="G8622">
        <v>0.04</v>
      </c>
      <c r="H8622">
        <v>0.13500000000000001</v>
      </c>
      <c r="I8622">
        <v>0.37</v>
      </c>
      <c r="J8622">
        <v>1.4999999999999999E-2</v>
      </c>
      <c r="K8622">
        <v>0.51034482999999997</v>
      </c>
      <c r="L8622">
        <v>0.56954758000000005</v>
      </c>
      <c r="M8622">
        <v>1.3373970000000001E-2</v>
      </c>
      <c r="N8622">
        <v>0.17479839</v>
      </c>
      <c r="O8622">
        <v>0.20909467000000001</v>
      </c>
      <c r="P8622">
        <v>0.61610693999999999</v>
      </c>
      <c r="Q8622">
        <v>-1.1480550000000001E-2</v>
      </c>
      <c r="R8622">
        <v>0.15395592</v>
      </c>
      <c r="S8622">
        <v>0.20518750999999999</v>
      </c>
      <c r="T8622">
        <v>0.64085656000000002</v>
      </c>
      <c r="U8622">
        <v>0.25</v>
      </c>
      <c r="V8622">
        <v>1.2571428600000001</v>
      </c>
      <c r="W8622">
        <f>COUNTIF(Table1[[#This Row],[Al2O3]:[TiO2]],0)</f>
        <v>2</v>
      </c>
      <c r="X8622">
        <f>Table1[[#This Row],[K2O]]+Table1[[#This Row],[Li2O]]+Table1[[#This Row],[Na2O]]</f>
        <v>0.17500000000000002</v>
      </c>
      <c r="Y8622">
        <f>Table1[[#This Row],[B2O3]]+Table1[[#This Row],[K2O]]+Table1[[#This Row],[Li2O]]+Table1[[#This Row],[Na2O]]</f>
        <v>0.33500000000000002</v>
      </c>
      <c r="Z8622" s="2">
        <f>Table1[[#This Row],[B2O3]]+Table1[[#This Row],[CaO]]+Table1[[#This Row],[K2O]]+Table1[[#This Row],[Li2O]]+Table1[[#This Row],[Na2O]]</f>
        <v>0.36</v>
      </c>
      <c r="AA8622" s="2">
        <f>Table1[[#This Row],[A+B+AE]]-Table1[[#This Row],[Al2O3]]-Table1[[#This Row],[SiO2]]</f>
        <v>-0.23</v>
      </c>
      <c r="AB86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477.24300000000017</v>
      </c>
    </row>
    <row r="8623" spans="1:28" hidden="1" x14ac:dyDescent="0.25">
      <c r="A8623">
        <v>0.22500000000000001</v>
      </c>
      <c r="B8623">
        <v>0.19500000000000001</v>
      </c>
      <c r="C8623">
        <v>1.4999999999999999E-2</v>
      </c>
      <c r="D8623">
        <v>0</v>
      </c>
      <c r="E8623">
        <v>2.5000000000000001E-2</v>
      </c>
      <c r="F8623">
        <v>0</v>
      </c>
      <c r="G8623">
        <v>0.04</v>
      </c>
      <c r="H8623">
        <v>0.13500000000000001</v>
      </c>
      <c r="I8623">
        <v>0.315</v>
      </c>
      <c r="J8623">
        <v>0.05</v>
      </c>
      <c r="K8623">
        <v>0.46666666699999998</v>
      </c>
      <c r="L8623">
        <v>0.57253178400000004</v>
      </c>
      <c r="M8623">
        <v>1.6140417000000001E-2</v>
      </c>
      <c r="N8623">
        <v>0.17061653900000001</v>
      </c>
      <c r="O8623">
        <v>0.21227416399999999</v>
      </c>
      <c r="P8623">
        <v>0.61710929800000003</v>
      </c>
      <c r="Q8623">
        <v>-7.7501380000000002E-3</v>
      </c>
      <c r="R8623">
        <v>0.14999357799999999</v>
      </c>
      <c r="S8623">
        <v>0.20642580599999999</v>
      </c>
      <c r="T8623">
        <v>0.64358061600000005</v>
      </c>
      <c r="U8623">
        <v>0.255</v>
      </c>
      <c r="V8623">
        <v>1.2857142859999999</v>
      </c>
      <c r="W8623">
        <f>COUNTIF(Table1[[#This Row],[Al2O3]:[TiO2]],0)</f>
        <v>2</v>
      </c>
      <c r="X8623">
        <f>Table1[[#This Row],[K2O]]+Table1[[#This Row],[Li2O]]+Table1[[#This Row],[Na2O]]</f>
        <v>0.17500000000000002</v>
      </c>
      <c r="Y8623">
        <f>Table1[[#This Row],[B2O3]]+Table1[[#This Row],[K2O]]+Table1[[#This Row],[Li2O]]+Table1[[#This Row],[Na2O]]</f>
        <v>0.37</v>
      </c>
      <c r="Z8623" s="2">
        <f>Table1[[#This Row],[B2O3]]+Table1[[#This Row],[CaO]]+Table1[[#This Row],[K2O]]+Table1[[#This Row],[Li2O]]+Table1[[#This Row],[Na2O]]</f>
        <v>0.38500000000000001</v>
      </c>
      <c r="AA8623" s="2">
        <f>Table1[[#This Row],[A+B+AE]]-Table1[[#This Row],[Al2O3]]-Table1[[#This Row],[SiO2]]</f>
        <v>-0.155</v>
      </c>
      <c r="AB86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467.80849999999998</v>
      </c>
    </row>
    <row r="8624" spans="1:28" hidden="1" x14ac:dyDescent="0.25">
      <c r="A8624">
        <v>0.22500000000000001</v>
      </c>
      <c r="B8624">
        <v>0.17</v>
      </c>
      <c r="C8624">
        <v>0</v>
      </c>
      <c r="D8624">
        <v>0</v>
      </c>
      <c r="E8624">
        <v>4.4999999999999998E-2</v>
      </c>
      <c r="F8624">
        <v>7.4999999999999997E-3</v>
      </c>
      <c r="G8624">
        <v>3.5000000000000003E-2</v>
      </c>
      <c r="H8624">
        <v>0.13</v>
      </c>
      <c r="I8624">
        <v>0.35</v>
      </c>
      <c r="J8624">
        <v>3.7499999999999999E-2</v>
      </c>
      <c r="K8624">
        <v>0.49645390099999998</v>
      </c>
      <c r="L8624">
        <v>0.56976593799999997</v>
      </c>
      <c r="M8624">
        <v>2.2964766000000001E-2</v>
      </c>
      <c r="N8624">
        <v>0.16256588799999999</v>
      </c>
      <c r="O8624">
        <v>0.21642106899999999</v>
      </c>
      <c r="P8624">
        <v>0.62101304300000004</v>
      </c>
      <c r="Q8624">
        <v>-3.1737480000000001E-3</v>
      </c>
      <c r="R8624">
        <v>0.143553454</v>
      </c>
      <c r="S8624">
        <v>0.21130827999999999</v>
      </c>
      <c r="T8624">
        <v>0.64513826600000002</v>
      </c>
      <c r="U8624">
        <v>0.26500000000000001</v>
      </c>
      <c r="V8624">
        <v>1.363636364</v>
      </c>
      <c r="W8624">
        <f>COUNTIF(Table1[[#This Row],[Al2O3]:[TiO2]],0)</f>
        <v>2</v>
      </c>
      <c r="X8624">
        <f>Table1[[#This Row],[K2O]]+Table1[[#This Row],[Li2O]]+Table1[[#This Row],[Na2O]]</f>
        <v>0.17250000000000001</v>
      </c>
      <c r="Y8624">
        <f>Table1[[#This Row],[B2O3]]+Table1[[#This Row],[K2O]]+Table1[[#This Row],[Li2O]]+Table1[[#This Row],[Na2O]]</f>
        <v>0.34250000000000003</v>
      </c>
      <c r="Z8624" s="2">
        <f>Table1[[#This Row],[B2O3]]+Table1[[#This Row],[CaO]]+Table1[[#This Row],[K2O]]+Table1[[#This Row],[Li2O]]+Table1[[#This Row],[Na2O]]</f>
        <v>0.34250000000000003</v>
      </c>
      <c r="AA8624" s="2">
        <f>Table1[[#This Row],[A+B+AE]]-Table1[[#This Row],[Al2O3]]-Table1[[#This Row],[SiO2]]</f>
        <v>-0.23249999999999996</v>
      </c>
      <c r="AB86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477.76350000000002</v>
      </c>
    </row>
    <row r="8625" spans="1:28" hidden="1" x14ac:dyDescent="0.25">
      <c r="A8625">
        <v>0.19500000000000001</v>
      </c>
      <c r="B8625">
        <v>0.125</v>
      </c>
      <c r="C8625">
        <v>3.5000000000000003E-2</v>
      </c>
      <c r="D8625">
        <v>0</v>
      </c>
      <c r="E8625">
        <v>2.5000000000000001E-2</v>
      </c>
      <c r="F8625">
        <v>0</v>
      </c>
      <c r="G8625">
        <v>0.04</v>
      </c>
      <c r="H8625">
        <v>0.115</v>
      </c>
      <c r="I8625">
        <v>0.42499999999999999</v>
      </c>
      <c r="J8625">
        <v>0.04</v>
      </c>
      <c r="K8625">
        <v>0.57823129299999998</v>
      </c>
      <c r="L8625">
        <v>0.57393931799999998</v>
      </c>
      <c r="M8625">
        <v>3.2166662999999998E-2</v>
      </c>
      <c r="N8625">
        <v>0.16626010599999999</v>
      </c>
      <c r="O8625">
        <v>0.19415349100000001</v>
      </c>
      <c r="P8625">
        <v>0.63958640300000003</v>
      </c>
      <c r="Q8625">
        <v>6.9690020000000002E-3</v>
      </c>
      <c r="R8625">
        <v>0.144568218</v>
      </c>
      <c r="S8625">
        <v>0.192231861</v>
      </c>
      <c r="T8625">
        <v>0.66319992100000003</v>
      </c>
      <c r="U8625">
        <v>0.26500000000000001</v>
      </c>
      <c r="V8625">
        <v>1.2580645159999999</v>
      </c>
      <c r="W8625">
        <f>COUNTIF(Table1[[#This Row],[Al2O3]:[TiO2]],0)</f>
        <v>2</v>
      </c>
      <c r="X8625">
        <f>Table1[[#This Row],[K2O]]+Table1[[#This Row],[Li2O]]+Table1[[#This Row],[Na2O]]</f>
        <v>0.155</v>
      </c>
      <c r="Y8625">
        <f>Table1[[#This Row],[B2O3]]+Table1[[#This Row],[K2O]]+Table1[[#This Row],[Li2O]]+Table1[[#This Row],[Na2O]]</f>
        <v>0.28000000000000003</v>
      </c>
      <c r="Z8625" s="2">
        <f>Table1[[#This Row],[B2O3]]+Table1[[#This Row],[CaO]]+Table1[[#This Row],[K2O]]+Table1[[#This Row],[Li2O]]+Table1[[#This Row],[Na2O]]</f>
        <v>0.315</v>
      </c>
      <c r="AA8625" s="2">
        <f>Table1[[#This Row],[A+B+AE]]-Table1[[#This Row],[Al2O3]]-Table1[[#This Row],[SiO2]]</f>
        <v>-0.30499999999999999</v>
      </c>
      <c r="AB86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482.52350000000001</v>
      </c>
    </row>
    <row r="8626" spans="1:28" hidden="1" x14ac:dyDescent="0.25">
      <c r="A8626">
        <v>0.2</v>
      </c>
      <c r="B8626">
        <v>0.125</v>
      </c>
      <c r="C8626">
        <v>3.5000000000000003E-2</v>
      </c>
      <c r="D8626">
        <v>0</v>
      </c>
      <c r="E8626">
        <v>0.04</v>
      </c>
      <c r="F8626">
        <v>0</v>
      </c>
      <c r="G8626">
        <v>0.06</v>
      </c>
      <c r="H8626">
        <v>0.115</v>
      </c>
      <c r="I8626">
        <v>0.42</v>
      </c>
      <c r="J8626">
        <v>5.0000000000000001E-3</v>
      </c>
      <c r="K8626">
        <v>0.571428571</v>
      </c>
      <c r="L8626">
        <v>0.57288935299999999</v>
      </c>
      <c r="M8626">
        <v>1.3434286E-2</v>
      </c>
      <c r="N8626">
        <v>0.18303284</v>
      </c>
      <c r="O8626">
        <v>0.19512575900000001</v>
      </c>
      <c r="P8626">
        <v>0.62184140200000004</v>
      </c>
      <c r="Q8626">
        <v>-6.547059E-3</v>
      </c>
      <c r="R8626">
        <v>0.155441574</v>
      </c>
      <c r="S8626">
        <v>0.19465478</v>
      </c>
      <c r="T8626">
        <v>0.64990364599999995</v>
      </c>
      <c r="U8626">
        <v>0.255</v>
      </c>
      <c r="V8626">
        <v>1.1428571430000001</v>
      </c>
      <c r="W8626">
        <f>COUNTIF(Table1[[#This Row],[Al2O3]:[TiO2]],0)</f>
        <v>2</v>
      </c>
      <c r="X8626">
        <f>Table1[[#This Row],[K2O]]+Table1[[#This Row],[Li2O]]+Table1[[#This Row],[Na2O]]</f>
        <v>0.17499999999999999</v>
      </c>
      <c r="Y8626">
        <f>Table1[[#This Row],[B2O3]]+Table1[[#This Row],[K2O]]+Table1[[#This Row],[Li2O]]+Table1[[#This Row],[Na2O]]</f>
        <v>0.3</v>
      </c>
      <c r="Z8626" s="2">
        <f>Table1[[#This Row],[B2O3]]+Table1[[#This Row],[CaO]]+Table1[[#This Row],[K2O]]+Table1[[#This Row],[Li2O]]+Table1[[#This Row],[Na2O]]</f>
        <v>0.33500000000000002</v>
      </c>
      <c r="AA8626" s="2">
        <f>Table1[[#This Row],[A+B+AE]]-Table1[[#This Row],[Al2O3]]-Table1[[#This Row],[SiO2]]</f>
        <v>-0.28499999999999998</v>
      </c>
      <c r="AB86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463.47</v>
      </c>
    </row>
    <row r="8627" spans="1:28" hidden="1" x14ac:dyDescent="0.25">
      <c r="A8627">
        <v>0.23</v>
      </c>
      <c r="B8627">
        <v>0.16</v>
      </c>
      <c r="C8627">
        <v>0</v>
      </c>
      <c r="D8627">
        <v>0</v>
      </c>
      <c r="E8627">
        <v>0.02</v>
      </c>
      <c r="F8627">
        <v>0.01</v>
      </c>
      <c r="G8627">
        <v>2.5000000000000001E-2</v>
      </c>
      <c r="H8627">
        <v>0.13500000000000001</v>
      </c>
      <c r="I8627">
        <v>0.39500000000000002</v>
      </c>
      <c r="J8627">
        <v>2.5000000000000001E-2</v>
      </c>
      <c r="K8627">
        <v>0.51973684200000003</v>
      </c>
      <c r="L8627">
        <v>0.56017002500000002</v>
      </c>
      <c r="M8627">
        <v>3.3359115000000002E-2</v>
      </c>
      <c r="N8627">
        <v>0.15420234799999999</v>
      </c>
      <c r="O8627">
        <v>0.21537294600000001</v>
      </c>
      <c r="P8627">
        <v>0.630424706</v>
      </c>
      <c r="Q8627">
        <v>3.4106380000000001E-3</v>
      </c>
      <c r="R8627">
        <v>0.138392878</v>
      </c>
      <c r="S8627">
        <v>0.21034437</v>
      </c>
      <c r="T8627">
        <v>0.65126275199999994</v>
      </c>
      <c r="U8627">
        <v>0.26500000000000001</v>
      </c>
      <c r="V8627">
        <v>1.4375</v>
      </c>
      <c r="W8627">
        <f>COUNTIF(Table1[[#This Row],[Al2O3]:[TiO2]],0)</f>
        <v>2</v>
      </c>
      <c r="X8627">
        <f>Table1[[#This Row],[K2O]]+Table1[[#This Row],[Li2O]]+Table1[[#This Row],[Na2O]]</f>
        <v>0.17</v>
      </c>
      <c r="Y8627">
        <f>Table1[[#This Row],[B2O3]]+Table1[[#This Row],[K2O]]+Table1[[#This Row],[Li2O]]+Table1[[#This Row],[Na2O]]</f>
        <v>0.33</v>
      </c>
      <c r="Z8627" s="2">
        <f>Table1[[#This Row],[B2O3]]+Table1[[#This Row],[CaO]]+Table1[[#This Row],[K2O]]+Table1[[#This Row],[Li2O]]+Table1[[#This Row],[Na2O]]</f>
        <v>0.33</v>
      </c>
      <c r="AA8627" s="2">
        <f>Table1[[#This Row],[A+B+AE]]-Table1[[#This Row],[Al2O3]]-Table1[[#This Row],[SiO2]]</f>
        <v>-0.29500000000000004</v>
      </c>
      <c r="AB86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496.68250000000012</v>
      </c>
    </row>
    <row r="8628" spans="1:28" hidden="1" x14ac:dyDescent="0.25">
      <c r="A8628">
        <v>0.24</v>
      </c>
      <c r="B8628">
        <v>0.17499999999999999</v>
      </c>
      <c r="C8628">
        <v>0.01</v>
      </c>
      <c r="D8628">
        <v>0</v>
      </c>
      <c r="E8628">
        <v>3.5000000000000003E-2</v>
      </c>
      <c r="F8628">
        <v>0</v>
      </c>
      <c r="G8628">
        <v>0.02</v>
      </c>
      <c r="H8628">
        <v>0.14000000000000001</v>
      </c>
      <c r="I8628">
        <v>0.34</v>
      </c>
      <c r="J8628">
        <v>0.04</v>
      </c>
      <c r="K8628">
        <v>0.47222222200000002</v>
      </c>
      <c r="L8628">
        <v>0.56839219399999996</v>
      </c>
      <c r="M8628">
        <v>2.3678861999999998E-2</v>
      </c>
      <c r="N8628">
        <v>0.156190513</v>
      </c>
      <c r="O8628">
        <v>0.22900435599999999</v>
      </c>
      <c r="P8628">
        <v>0.61480513199999998</v>
      </c>
      <c r="Q8628">
        <v>-8.3607720000000007E-3</v>
      </c>
      <c r="R8628">
        <v>0.14298791499999999</v>
      </c>
      <c r="S8628">
        <v>0.22191606</v>
      </c>
      <c r="T8628">
        <v>0.63509602499999995</v>
      </c>
      <c r="U8628">
        <v>0.26500000000000001</v>
      </c>
      <c r="V8628">
        <v>1.5</v>
      </c>
      <c r="W8628">
        <f>COUNTIF(Table1[[#This Row],[Al2O3]:[TiO2]],0)</f>
        <v>2</v>
      </c>
      <c r="X8628">
        <f>Table1[[#This Row],[K2O]]+Table1[[#This Row],[Li2O]]+Table1[[#This Row],[Na2O]]</f>
        <v>0.16</v>
      </c>
      <c r="Y8628">
        <f>Table1[[#This Row],[B2O3]]+Table1[[#This Row],[K2O]]+Table1[[#This Row],[Li2O]]+Table1[[#This Row],[Na2O]]</f>
        <v>0.33499999999999996</v>
      </c>
      <c r="Z8628" s="2">
        <f>Table1[[#This Row],[B2O3]]+Table1[[#This Row],[CaO]]+Table1[[#This Row],[K2O]]+Table1[[#This Row],[Li2O]]+Table1[[#This Row],[Na2O]]</f>
        <v>0.34499999999999997</v>
      </c>
      <c r="AA8628" s="2">
        <f>Table1[[#This Row],[A+B+AE]]-Table1[[#This Row],[Al2O3]]-Table1[[#This Row],[SiO2]]</f>
        <v>-0.23500000000000004</v>
      </c>
      <c r="AB86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493.82599999999991</v>
      </c>
    </row>
    <row r="8629" spans="1:28" hidden="1" x14ac:dyDescent="0.25">
      <c r="A8629">
        <v>0.20499999999999999</v>
      </c>
      <c r="B8629">
        <v>0.14000000000000001</v>
      </c>
      <c r="C8629">
        <v>0</v>
      </c>
      <c r="D8629">
        <v>0</v>
      </c>
      <c r="E8629">
        <v>3.5000000000000003E-2</v>
      </c>
      <c r="F8629">
        <v>5.0000000000000001E-3</v>
      </c>
      <c r="G8629">
        <v>5.5E-2</v>
      </c>
      <c r="H8629">
        <v>0.125</v>
      </c>
      <c r="I8629">
        <v>0.42</v>
      </c>
      <c r="J8629">
        <v>1.4999999999999999E-2</v>
      </c>
      <c r="K8629">
        <v>0.56000000000000005</v>
      </c>
      <c r="L8629">
        <v>0.56552866199999996</v>
      </c>
      <c r="M8629">
        <v>2.2683635000000001E-2</v>
      </c>
      <c r="N8629">
        <v>0.17455791400000001</v>
      </c>
      <c r="O8629">
        <v>0.194845621</v>
      </c>
      <c r="P8629">
        <v>0.63059646499999999</v>
      </c>
      <c r="Q8629">
        <v>-8.4138599999999996E-4</v>
      </c>
      <c r="R8629">
        <v>0.15132194500000001</v>
      </c>
      <c r="S8629">
        <v>0.19277878900000001</v>
      </c>
      <c r="T8629">
        <v>0.65589926600000004</v>
      </c>
      <c r="U8629">
        <v>0.26500000000000001</v>
      </c>
      <c r="V8629">
        <v>1.138888889</v>
      </c>
      <c r="W8629">
        <f>COUNTIF(Table1[[#This Row],[Al2O3]:[TiO2]],0)</f>
        <v>2</v>
      </c>
      <c r="X8629">
        <f>Table1[[#This Row],[K2O]]+Table1[[#This Row],[Li2O]]+Table1[[#This Row],[Na2O]]</f>
        <v>0.185</v>
      </c>
      <c r="Y8629">
        <f>Table1[[#This Row],[B2O3]]+Table1[[#This Row],[K2O]]+Table1[[#This Row],[Li2O]]+Table1[[#This Row],[Na2O]]</f>
        <v>0.32500000000000001</v>
      </c>
      <c r="Z8629" s="2">
        <f>Table1[[#This Row],[B2O3]]+Table1[[#This Row],[CaO]]+Table1[[#This Row],[K2O]]+Table1[[#This Row],[Li2O]]+Table1[[#This Row],[Na2O]]</f>
        <v>0.32500000000000001</v>
      </c>
      <c r="AA8629" s="2">
        <f>Table1[[#This Row],[A+B+AE]]-Table1[[#This Row],[Al2O3]]-Table1[[#This Row],[SiO2]]</f>
        <v>-0.29999999999999993</v>
      </c>
      <c r="AB86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465.95800000000008</v>
      </c>
    </row>
    <row r="8630" spans="1:28" hidden="1" x14ac:dyDescent="0.25">
      <c r="A8630">
        <v>0.23499999999999999</v>
      </c>
      <c r="B8630">
        <v>0.155</v>
      </c>
      <c r="C8630">
        <v>1.4999999999999999E-2</v>
      </c>
      <c r="D8630">
        <v>0</v>
      </c>
      <c r="E8630">
        <v>2.5000000000000001E-2</v>
      </c>
      <c r="F8630">
        <v>0</v>
      </c>
      <c r="G8630">
        <v>0.02</v>
      </c>
      <c r="H8630">
        <v>0.14499999999999999</v>
      </c>
      <c r="I8630">
        <v>0.4</v>
      </c>
      <c r="J8630">
        <v>5.0000000000000001E-3</v>
      </c>
      <c r="K8630">
        <v>0.51282051299999998</v>
      </c>
      <c r="L8630">
        <v>0.55870044699999999</v>
      </c>
      <c r="M8630">
        <v>2.6615718E-2</v>
      </c>
      <c r="N8630">
        <v>0.158382724</v>
      </c>
      <c r="O8630">
        <v>0.21865143200000001</v>
      </c>
      <c r="P8630">
        <v>0.62296584399999999</v>
      </c>
      <c r="Q8630">
        <v>-6.4672849999999997E-3</v>
      </c>
      <c r="R8630">
        <v>0.14549626399999999</v>
      </c>
      <c r="S8630">
        <v>0.213124864</v>
      </c>
      <c r="T8630">
        <v>0.64137887299999996</v>
      </c>
      <c r="U8630">
        <v>0.25</v>
      </c>
      <c r="V8630">
        <v>1.424242424</v>
      </c>
      <c r="W8630">
        <f>COUNTIF(Table1[[#This Row],[Al2O3]:[TiO2]],0)</f>
        <v>2</v>
      </c>
      <c r="X8630">
        <f>Table1[[#This Row],[K2O]]+Table1[[#This Row],[Li2O]]+Table1[[#This Row],[Na2O]]</f>
        <v>0.16499999999999998</v>
      </c>
      <c r="Y8630">
        <f>Table1[[#This Row],[B2O3]]+Table1[[#This Row],[K2O]]+Table1[[#This Row],[Li2O]]+Table1[[#This Row],[Na2O]]</f>
        <v>0.31999999999999995</v>
      </c>
      <c r="Z8630" s="2">
        <f>Table1[[#This Row],[B2O3]]+Table1[[#This Row],[CaO]]+Table1[[#This Row],[K2O]]+Table1[[#This Row],[Li2O]]+Table1[[#This Row],[Na2O]]</f>
        <v>0.33499999999999996</v>
      </c>
      <c r="AA8630" s="2">
        <f>Table1[[#This Row],[A+B+AE]]-Table1[[#This Row],[Al2O3]]-Table1[[#This Row],[SiO2]]</f>
        <v>-0.30000000000000004</v>
      </c>
      <c r="AB86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504.803</v>
      </c>
    </row>
    <row r="8631" spans="1:28" hidden="1" x14ac:dyDescent="0.25">
      <c r="A8631">
        <v>0.24</v>
      </c>
      <c r="B8631">
        <v>0.19</v>
      </c>
      <c r="C8631">
        <v>0</v>
      </c>
      <c r="D8631">
        <v>0</v>
      </c>
      <c r="E8631">
        <v>0.03</v>
      </c>
      <c r="F8631">
        <v>5.0000000000000001E-3</v>
      </c>
      <c r="G8631">
        <v>2.5000000000000001E-2</v>
      </c>
      <c r="H8631">
        <v>0.14000000000000001</v>
      </c>
      <c r="I8631">
        <v>0.32</v>
      </c>
      <c r="J8631">
        <v>0.05</v>
      </c>
      <c r="K8631">
        <v>0.45714285700000001</v>
      </c>
      <c r="L8631">
        <v>0.56910818900000004</v>
      </c>
      <c r="M8631">
        <v>2.2036771E-2</v>
      </c>
      <c r="N8631">
        <v>0.15851002</v>
      </c>
      <c r="O8631">
        <v>0.22681415899999999</v>
      </c>
      <c r="P8631">
        <v>0.61467582099999996</v>
      </c>
      <c r="Q8631">
        <v>-7.1655039999999996E-3</v>
      </c>
      <c r="R8631">
        <v>0.14303621999999999</v>
      </c>
      <c r="S8631">
        <v>0.21959822700000001</v>
      </c>
      <c r="T8631">
        <v>0.63736555299999997</v>
      </c>
      <c r="U8631">
        <v>0.27</v>
      </c>
      <c r="V8631">
        <v>1.4545454550000001</v>
      </c>
      <c r="W8631">
        <f>COUNTIF(Table1[[#This Row],[Al2O3]:[TiO2]],0)</f>
        <v>2</v>
      </c>
      <c r="X8631">
        <f>Table1[[#This Row],[K2O]]+Table1[[#This Row],[Li2O]]+Table1[[#This Row],[Na2O]]</f>
        <v>0.17</v>
      </c>
      <c r="Y8631">
        <f>Table1[[#This Row],[B2O3]]+Table1[[#This Row],[K2O]]+Table1[[#This Row],[Li2O]]+Table1[[#This Row],[Na2O]]</f>
        <v>0.36</v>
      </c>
      <c r="Z8631" s="2">
        <f>Table1[[#This Row],[B2O3]]+Table1[[#This Row],[CaO]]+Table1[[#This Row],[K2O]]+Table1[[#This Row],[Li2O]]+Table1[[#This Row],[Na2O]]</f>
        <v>0.36</v>
      </c>
      <c r="AA8631" s="2">
        <f>Table1[[#This Row],[A+B+AE]]-Table1[[#This Row],[Al2O3]]-Table1[[#This Row],[SiO2]]</f>
        <v>-0.2</v>
      </c>
      <c r="AB86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484.27449999999988</v>
      </c>
    </row>
    <row r="8632" spans="1:28" hidden="1" x14ac:dyDescent="0.25">
      <c r="A8632">
        <v>0.22500000000000001</v>
      </c>
      <c r="B8632">
        <v>0.16</v>
      </c>
      <c r="C8632">
        <v>0</v>
      </c>
      <c r="D8632">
        <v>0</v>
      </c>
      <c r="E8632">
        <v>3.5000000000000003E-2</v>
      </c>
      <c r="F8632">
        <v>2.5000000000000001E-3</v>
      </c>
      <c r="G8632">
        <v>0.05</v>
      </c>
      <c r="H8632">
        <v>0.14000000000000001</v>
      </c>
      <c r="I8632">
        <v>0.38500000000000001</v>
      </c>
      <c r="J8632">
        <v>2.5000000000000001E-3</v>
      </c>
      <c r="K8632">
        <v>0.51333333000000003</v>
      </c>
      <c r="L8632">
        <v>0.56363359000000002</v>
      </c>
      <c r="M8632">
        <v>1.023516E-2</v>
      </c>
      <c r="N8632">
        <v>0.17813771</v>
      </c>
      <c r="O8632">
        <v>0.20818587</v>
      </c>
      <c r="P8632">
        <v>0.61367642</v>
      </c>
      <c r="Q8632">
        <v>-1.450278E-2</v>
      </c>
      <c r="R8632">
        <v>0.15698736999999999</v>
      </c>
      <c r="S8632">
        <v>0.20458823000000001</v>
      </c>
      <c r="T8632">
        <v>0.6384244</v>
      </c>
      <c r="U8632">
        <v>0.26</v>
      </c>
      <c r="V8632">
        <v>1.1842105300000001</v>
      </c>
      <c r="W8632">
        <f>COUNTIF(Table1[[#This Row],[Al2O3]:[TiO2]],0)</f>
        <v>2</v>
      </c>
      <c r="X8632">
        <f>Table1[[#This Row],[K2O]]+Table1[[#This Row],[Li2O]]+Table1[[#This Row],[Na2O]]</f>
        <v>0.1925</v>
      </c>
      <c r="Y8632">
        <f>Table1[[#This Row],[B2O3]]+Table1[[#This Row],[K2O]]+Table1[[#This Row],[Li2O]]+Table1[[#This Row],[Na2O]]</f>
        <v>0.35250000000000004</v>
      </c>
      <c r="Z8632" s="2">
        <f>Table1[[#This Row],[B2O3]]+Table1[[#This Row],[CaO]]+Table1[[#This Row],[K2O]]+Table1[[#This Row],[Li2O]]+Table1[[#This Row],[Na2O]]</f>
        <v>0.35250000000000004</v>
      </c>
      <c r="AA8632" s="2">
        <f>Table1[[#This Row],[A+B+AE]]-Table1[[#This Row],[Al2O3]]-Table1[[#This Row],[SiO2]]</f>
        <v>-0.25749999999999995</v>
      </c>
      <c r="AB86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468.03850000000011</v>
      </c>
    </row>
    <row r="8633" spans="1:28" hidden="1" x14ac:dyDescent="0.25">
      <c r="A8633">
        <v>0.245</v>
      </c>
      <c r="B8633">
        <v>0.2</v>
      </c>
      <c r="C8633">
        <v>0</v>
      </c>
      <c r="D8633">
        <v>0</v>
      </c>
      <c r="E8633">
        <v>0.03</v>
      </c>
      <c r="F8633">
        <v>5.0000000000000001E-3</v>
      </c>
      <c r="G8633">
        <v>0.02</v>
      </c>
      <c r="H8633">
        <v>0.15</v>
      </c>
      <c r="I8633">
        <v>0.31</v>
      </c>
      <c r="J8633">
        <v>0.04</v>
      </c>
      <c r="K8633">
        <v>0.43971631</v>
      </c>
      <c r="L8633">
        <v>0.56649791999999999</v>
      </c>
      <c r="M8633">
        <v>1.9140509999999999E-2</v>
      </c>
      <c r="N8633">
        <v>0.16047500000000001</v>
      </c>
      <c r="O8633">
        <v>0.22782856000000001</v>
      </c>
      <c r="P8633">
        <v>0.61169644000000001</v>
      </c>
      <c r="Q8633">
        <v>-1.1177980000000001E-2</v>
      </c>
      <c r="R8633">
        <v>0.14631300999999999</v>
      </c>
      <c r="S8633">
        <v>0.21983741000000001</v>
      </c>
      <c r="T8633">
        <v>0.63384958000000002</v>
      </c>
      <c r="U8633">
        <v>0.26</v>
      </c>
      <c r="V8633">
        <v>1.44117647</v>
      </c>
      <c r="W8633">
        <f>COUNTIF(Table1[[#This Row],[Al2O3]:[TiO2]],0)</f>
        <v>2</v>
      </c>
      <c r="X8633">
        <f>Table1[[#This Row],[K2O]]+Table1[[#This Row],[Li2O]]+Table1[[#This Row],[Na2O]]</f>
        <v>0.17499999999999999</v>
      </c>
      <c r="Y8633">
        <f>Table1[[#This Row],[B2O3]]+Table1[[#This Row],[K2O]]+Table1[[#This Row],[Li2O]]+Table1[[#This Row],[Na2O]]</f>
        <v>0.375</v>
      </c>
      <c r="Z8633" s="2">
        <f>Table1[[#This Row],[B2O3]]+Table1[[#This Row],[CaO]]+Table1[[#This Row],[K2O]]+Table1[[#This Row],[Li2O]]+Table1[[#This Row],[Na2O]]</f>
        <v>0.375</v>
      </c>
      <c r="AA8633" s="2">
        <f>Table1[[#This Row],[A+B+AE]]-Table1[[#This Row],[Al2O3]]-Table1[[#This Row],[SiO2]]</f>
        <v>-0.18</v>
      </c>
      <c r="AB86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488.65999999999997</v>
      </c>
    </row>
    <row r="8634" spans="1:28" hidden="1" x14ac:dyDescent="0.25">
      <c r="A8634">
        <v>0.23</v>
      </c>
      <c r="B8634">
        <v>0.185</v>
      </c>
      <c r="C8634">
        <v>0.02</v>
      </c>
      <c r="D8634">
        <v>0</v>
      </c>
      <c r="E8634">
        <v>0.03</v>
      </c>
      <c r="F8634">
        <v>0</v>
      </c>
      <c r="G8634">
        <v>2.5000000000000001E-2</v>
      </c>
      <c r="H8634">
        <v>0.13500000000000001</v>
      </c>
      <c r="I8634">
        <v>0.33</v>
      </c>
      <c r="J8634">
        <v>4.4999999999999998E-2</v>
      </c>
      <c r="K8634">
        <v>0.474820144</v>
      </c>
      <c r="L8634">
        <v>0.569830685</v>
      </c>
      <c r="M8634">
        <v>2.5304955000000001E-2</v>
      </c>
      <c r="N8634">
        <v>0.15917435099999999</v>
      </c>
      <c r="O8634">
        <v>0.219333797</v>
      </c>
      <c r="P8634">
        <v>0.62149185100000004</v>
      </c>
      <c r="Q8634">
        <v>-3.2016380000000001E-3</v>
      </c>
      <c r="R8634">
        <v>0.14288885500000001</v>
      </c>
      <c r="S8634">
        <v>0.21273545399999999</v>
      </c>
      <c r="T8634">
        <v>0.64437569100000003</v>
      </c>
      <c r="U8634">
        <v>0.25</v>
      </c>
      <c r="V8634">
        <v>1.4375</v>
      </c>
      <c r="W8634">
        <f>COUNTIF(Table1[[#This Row],[Al2O3]:[TiO2]],0)</f>
        <v>2</v>
      </c>
      <c r="X8634">
        <f>Table1[[#This Row],[K2O]]+Table1[[#This Row],[Li2O]]+Table1[[#This Row],[Na2O]]</f>
        <v>0.16</v>
      </c>
      <c r="Y8634">
        <f>Table1[[#This Row],[B2O3]]+Table1[[#This Row],[K2O]]+Table1[[#This Row],[Li2O]]+Table1[[#This Row],[Na2O]]</f>
        <v>0.34499999999999997</v>
      </c>
      <c r="Z8634" s="2">
        <f>Table1[[#This Row],[B2O3]]+Table1[[#This Row],[CaO]]+Table1[[#This Row],[K2O]]+Table1[[#This Row],[Li2O]]+Table1[[#This Row],[Na2O]]</f>
        <v>0.36499999999999999</v>
      </c>
      <c r="AA8634" s="2">
        <f>Table1[[#This Row],[A+B+AE]]-Table1[[#This Row],[Al2O3]]-Table1[[#This Row],[SiO2]]</f>
        <v>-0.19500000000000003</v>
      </c>
      <c r="AB86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487.654</v>
      </c>
    </row>
    <row r="8635" spans="1:28" hidden="1" x14ac:dyDescent="0.25">
      <c r="A8635">
        <v>0.24</v>
      </c>
      <c r="B8635">
        <v>0.19500000000000001</v>
      </c>
      <c r="C8635">
        <v>0</v>
      </c>
      <c r="D8635">
        <v>0</v>
      </c>
      <c r="E8635">
        <v>0.02</v>
      </c>
      <c r="F8635">
        <v>2.5000000000000001E-3</v>
      </c>
      <c r="G8635">
        <v>0.05</v>
      </c>
      <c r="H8635">
        <v>0.15</v>
      </c>
      <c r="I8635">
        <v>0.33500000000000002</v>
      </c>
      <c r="J8635">
        <v>7.4999999999999997E-3</v>
      </c>
      <c r="K8635">
        <v>0.46206896600000003</v>
      </c>
      <c r="L8635">
        <v>0.56292425199999996</v>
      </c>
      <c r="M8635">
        <v>2.4434980000000001E-3</v>
      </c>
      <c r="N8635">
        <v>0.18137162700000001</v>
      </c>
      <c r="O8635">
        <v>0.21493243100000001</v>
      </c>
      <c r="P8635">
        <v>0.60369594199999999</v>
      </c>
      <c r="Q8635">
        <v>-2.0649312999999999E-2</v>
      </c>
      <c r="R8635">
        <v>0.15963955499999999</v>
      </c>
      <c r="S8635">
        <v>0.209764539</v>
      </c>
      <c r="T8635">
        <v>0.63059590600000004</v>
      </c>
      <c r="U8635">
        <v>0.255</v>
      </c>
      <c r="V8635">
        <v>1.2</v>
      </c>
      <c r="W8635">
        <f>COUNTIF(Table1[[#This Row],[Al2O3]:[TiO2]],0)</f>
        <v>2</v>
      </c>
      <c r="X8635">
        <f>Table1[[#This Row],[K2O]]+Table1[[#This Row],[Li2O]]+Table1[[#This Row],[Na2O]]</f>
        <v>0.20250000000000001</v>
      </c>
      <c r="Y8635">
        <f>Table1[[#This Row],[B2O3]]+Table1[[#This Row],[K2O]]+Table1[[#This Row],[Li2O]]+Table1[[#This Row],[Na2O]]</f>
        <v>0.39749999999999996</v>
      </c>
      <c r="Z8635" s="2">
        <f>Table1[[#This Row],[B2O3]]+Table1[[#This Row],[CaO]]+Table1[[#This Row],[K2O]]+Table1[[#This Row],[Li2O]]+Table1[[#This Row],[Na2O]]</f>
        <v>0.39749999999999996</v>
      </c>
      <c r="AA8635" s="2">
        <f>Table1[[#This Row],[A+B+AE]]-Table1[[#This Row],[Al2O3]]-Table1[[#This Row],[SiO2]]</f>
        <v>-0.17750000000000005</v>
      </c>
      <c r="AB86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462.08150000000012</v>
      </c>
    </row>
    <row r="8636" spans="1:28" hidden="1" x14ac:dyDescent="0.25">
      <c r="A8636">
        <v>0.24</v>
      </c>
      <c r="B8636">
        <v>0.17</v>
      </c>
      <c r="C8636">
        <v>0.03</v>
      </c>
      <c r="D8636">
        <v>0</v>
      </c>
      <c r="E8636">
        <v>0.05</v>
      </c>
      <c r="F8636">
        <v>0</v>
      </c>
      <c r="G8636">
        <v>0.04</v>
      </c>
      <c r="H8636">
        <v>0.14499999999999999</v>
      </c>
      <c r="I8636">
        <v>0.31</v>
      </c>
      <c r="J8636">
        <v>1.4999999999999999E-2</v>
      </c>
      <c r="K8636">
        <v>0.44604316999999999</v>
      </c>
      <c r="L8636">
        <v>0.58013656999999996</v>
      </c>
      <c r="M8636">
        <v>-1.419224E-2</v>
      </c>
      <c r="N8636">
        <v>0.18773772999999999</v>
      </c>
      <c r="O8636">
        <v>0.23052982999999999</v>
      </c>
      <c r="P8636">
        <v>0.58173242999999997</v>
      </c>
      <c r="Q8636">
        <v>-3.6867289999999997E-2</v>
      </c>
      <c r="R8636">
        <v>0.16546857000000001</v>
      </c>
      <c r="S8636">
        <v>0.22581859000000001</v>
      </c>
      <c r="T8636">
        <v>0.60871282999999998</v>
      </c>
      <c r="U8636">
        <v>0.27</v>
      </c>
      <c r="V8636">
        <v>1.2972973000000001</v>
      </c>
      <c r="W8636">
        <f>COUNTIF(Table1[[#This Row],[Al2O3]:[TiO2]],0)</f>
        <v>2</v>
      </c>
      <c r="X8636">
        <f>Table1[[#This Row],[K2O]]+Table1[[#This Row],[Li2O]]+Table1[[#This Row],[Na2O]]</f>
        <v>0.185</v>
      </c>
      <c r="Y8636">
        <f>Table1[[#This Row],[B2O3]]+Table1[[#This Row],[K2O]]+Table1[[#This Row],[Li2O]]+Table1[[#This Row],[Na2O]]</f>
        <v>0.35499999999999998</v>
      </c>
      <c r="Z8636" s="2">
        <f>Table1[[#This Row],[B2O3]]+Table1[[#This Row],[CaO]]+Table1[[#This Row],[K2O]]+Table1[[#This Row],[Li2O]]+Table1[[#This Row],[Na2O]]</f>
        <v>0.38500000000000001</v>
      </c>
      <c r="AA8636" s="2">
        <f>Table1[[#This Row],[A+B+AE]]-Table1[[#This Row],[Al2O3]]-Table1[[#This Row],[SiO2]]</f>
        <v>-0.16499999999999998</v>
      </c>
      <c r="AB86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467.29650000000004</v>
      </c>
    </row>
    <row r="8637" spans="1:28" hidden="1" x14ac:dyDescent="0.25">
      <c r="A8637">
        <v>0.25</v>
      </c>
      <c r="B8637">
        <v>0.2</v>
      </c>
      <c r="C8637">
        <v>0</v>
      </c>
      <c r="D8637">
        <v>5.0000000000000001E-3</v>
      </c>
      <c r="E8637">
        <v>0.02</v>
      </c>
      <c r="F8637">
        <v>5.0000000000000001E-3</v>
      </c>
      <c r="G8637">
        <v>0.04</v>
      </c>
      <c r="H8637">
        <v>0.155</v>
      </c>
      <c r="I8637">
        <v>0.32500000000000001</v>
      </c>
      <c r="J8637">
        <v>0</v>
      </c>
      <c r="K8637">
        <v>0.44520547900000002</v>
      </c>
      <c r="L8637">
        <v>0.56087749099999995</v>
      </c>
      <c r="M8637">
        <v>2.7264709999999998E-3</v>
      </c>
      <c r="N8637">
        <v>0.176799079</v>
      </c>
      <c r="O8637">
        <v>0.223017154</v>
      </c>
      <c r="P8637">
        <v>0.60018376600000001</v>
      </c>
      <c r="Q8637">
        <v>-2.2118176E-2</v>
      </c>
      <c r="R8637">
        <v>0.157151286</v>
      </c>
      <c r="S8637">
        <v>0.21691597500000001</v>
      </c>
      <c r="T8637">
        <v>0.62593273900000002</v>
      </c>
      <c r="U8637">
        <v>0.255</v>
      </c>
      <c r="V8637">
        <v>1.2820512820000001</v>
      </c>
      <c r="W8637">
        <f>COUNTIF(Table1[[#This Row],[Al2O3]:[TiO2]],0)</f>
        <v>2</v>
      </c>
      <c r="X8637">
        <f>Table1[[#This Row],[K2O]]+Table1[[#This Row],[Li2O]]+Table1[[#This Row],[Na2O]]</f>
        <v>0.2</v>
      </c>
      <c r="Y8637">
        <f>Table1[[#This Row],[B2O3]]+Table1[[#This Row],[K2O]]+Table1[[#This Row],[Li2O]]+Table1[[#This Row],[Na2O]]</f>
        <v>0.4</v>
      </c>
      <c r="Z8637" s="2">
        <f>Table1[[#This Row],[B2O3]]+Table1[[#This Row],[CaO]]+Table1[[#This Row],[K2O]]+Table1[[#This Row],[Li2O]]+Table1[[#This Row],[Na2O]]</f>
        <v>0.4</v>
      </c>
      <c r="AA8637" s="2">
        <f>Table1[[#This Row],[A+B+AE]]-Table1[[#This Row],[Al2O3]]-Table1[[#This Row],[SiO2]]</f>
        <v>-0.17499999999999999</v>
      </c>
      <c r="AB86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472.12300000000016</v>
      </c>
    </row>
    <row r="8638" spans="1:28" hidden="1" x14ac:dyDescent="0.25">
      <c r="A8638">
        <v>0.23</v>
      </c>
      <c r="B8638">
        <v>0.16</v>
      </c>
      <c r="C8638">
        <v>0.03</v>
      </c>
      <c r="D8638">
        <v>0</v>
      </c>
      <c r="E8638">
        <v>0.02</v>
      </c>
      <c r="F8638">
        <v>0.01</v>
      </c>
      <c r="G8638">
        <v>0.05</v>
      </c>
      <c r="H8638">
        <v>0.14000000000000001</v>
      </c>
      <c r="I8638">
        <v>0.36</v>
      </c>
      <c r="J8638">
        <v>0</v>
      </c>
      <c r="K8638">
        <v>0.49315068499999998</v>
      </c>
      <c r="L8638">
        <v>0.57284538299999999</v>
      </c>
      <c r="M8638">
        <v>-7.5276290000000001E-3</v>
      </c>
      <c r="N8638">
        <v>0.19075403099999999</v>
      </c>
      <c r="O8638">
        <v>0.21437226200000001</v>
      </c>
      <c r="P8638">
        <v>0.59487370699999997</v>
      </c>
      <c r="Q8638">
        <v>-2.6460385999999999E-2</v>
      </c>
      <c r="R8638">
        <v>0.16356695700000001</v>
      </c>
      <c r="S8638">
        <v>0.212077344</v>
      </c>
      <c r="T8638">
        <v>0.62435569999999996</v>
      </c>
      <c r="U8638">
        <v>0.27</v>
      </c>
      <c r="V8638">
        <v>1.2105263159999999</v>
      </c>
      <c r="W8638">
        <f>COUNTIF(Table1[[#This Row],[Al2O3]:[TiO2]],0)</f>
        <v>2</v>
      </c>
      <c r="X8638">
        <f>Table1[[#This Row],[K2O]]+Table1[[#This Row],[Li2O]]+Table1[[#This Row],[Na2O]]</f>
        <v>0.2</v>
      </c>
      <c r="Y8638">
        <f>Table1[[#This Row],[B2O3]]+Table1[[#This Row],[K2O]]+Table1[[#This Row],[Li2O]]+Table1[[#This Row],[Na2O]]</f>
        <v>0.36000000000000004</v>
      </c>
      <c r="Z8638" s="2">
        <f>Table1[[#This Row],[B2O3]]+Table1[[#This Row],[CaO]]+Table1[[#This Row],[K2O]]+Table1[[#This Row],[Li2O]]+Table1[[#This Row],[Na2O]]</f>
        <v>0.39</v>
      </c>
      <c r="AA8638" s="2">
        <f>Table1[[#This Row],[A+B+AE]]-Table1[[#This Row],[Al2O3]]-Table1[[#This Row],[SiO2]]</f>
        <v>-0.19999999999999998</v>
      </c>
      <c r="AB86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464.68399999999997</v>
      </c>
    </row>
    <row r="8639" spans="1:28" hidden="1" x14ac:dyDescent="0.25">
      <c r="A8639">
        <v>0.21</v>
      </c>
      <c r="B8639">
        <v>0.14499999999999999</v>
      </c>
      <c r="C8639">
        <v>0.02</v>
      </c>
      <c r="D8639">
        <v>0</v>
      </c>
      <c r="E8639">
        <v>3.5000000000000003E-2</v>
      </c>
      <c r="F8639">
        <v>0</v>
      </c>
      <c r="G8639">
        <v>0.05</v>
      </c>
      <c r="H8639">
        <v>0.13</v>
      </c>
      <c r="I8639">
        <v>0.4</v>
      </c>
      <c r="J8639">
        <v>0.01</v>
      </c>
      <c r="K8639">
        <v>0.54054054100000004</v>
      </c>
      <c r="L8639">
        <v>0.56870260500000003</v>
      </c>
      <c r="M8639">
        <v>1.474582E-2</v>
      </c>
      <c r="N8639">
        <v>0.178778772</v>
      </c>
      <c r="O8639">
        <v>0.20002952800000001</v>
      </c>
      <c r="P8639">
        <v>0.62119170000000001</v>
      </c>
      <c r="Q8639">
        <v>-8.9313180000000006E-3</v>
      </c>
      <c r="R8639">
        <v>0.15595372499999999</v>
      </c>
      <c r="S8639">
        <v>0.19751693000000001</v>
      </c>
      <c r="T8639">
        <v>0.64652934500000003</v>
      </c>
      <c r="U8639">
        <v>0.255</v>
      </c>
      <c r="V8639">
        <v>1.1666666670000001</v>
      </c>
      <c r="W8639">
        <f>COUNTIF(Table1[[#This Row],[Al2O3]:[TiO2]],0)</f>
        <v>2</v>
      </c>
      <c r="X8639">
        <f>Table1[[#This Row],[K2O]]+Table1[[#This Row],[Li2O]]+Table1[[#This Row],[Na2O]]</f>
        <v>0.18</v>
      </c>
      <c r="Y8639">
        <f>Table1[[#This Row],[B2O3]]+Table1[[#This Row],[K2O]]+Table1[[#This Row],[Li2O]]+Table1[[#This Row],[Na2O]]</f>
        <v>0.32500000000000001</v>
      </c>
      <c r="Z8639" s="2">
        <f>Table1[[#This Row],[B2O3]]+Table1[[#This Row],[CaO]]+Table1[[#This Row],[K2O]]+Table1[[#This Row],[Li2O]]+Table1[[#This Row],[Na2O]]</f>
        <v>0.34499999999999997</v>
      </c>
      <c r="AA8639" s="2">
        <f>Table1[[#This Row],[A+B+AE]]-Table1[[#This Row],[Al2O3]]-Table1[[#This Row],[SiO2]]</f>
        <v>-0.26500000000000001</v>
      </c>
      <c r="AB86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469.93299999999999</v>
      </c>
    </row>
    <row r="8640" spans="1:28" hidden="1" x14ac:dyDescent="0.25">
      <c r="A8640">
        <v>0.22</v>
      </c>
      <c r="B8640">
        <v>0.15</v>
      </c>
      <c r="C8640">
        <v>3.5000000000000003E-2</v>
      </c>
      <c r="D8640">
        <v>0</v>
      </c>
      <c r="E8640">
        <v>0.04</v>
      </c>
      <c r="F8640">
        <v>0</v>
      </c>
      <c r="G8640">
        <v>0.03</v>
      </c>
      <c r="H8640">
        <v>0.125</v>
      </c>
      <c r="I8640">
        <v>0.35499999999999998</v>
      </c>
      <c r="J8640">
        <v>4.4999999999999998E-2</v>
      </c>
      <c r="K8640">
        <v>0.50714285699999995</v>
      </c>
      <c r="L8640">
        <v>0.57927171600000005</v>
      </c>
      <c r="M8640">
        <v>1.6952972E-2</v>
      </c>
      <c r="N8640">
        <v>0.16625520599999999</v>
      </c>
      <c r="O8640">
        <v>0.219445899</v>
      </c>
      <c r="P8640">
        <v>0.61429889500000001</v>
      </c>
      <c r="Q8640">
        <v>-9.1809119999999994E-3</v>
      </c>
      <c r="R8640">
        <v>0.14682811400000001</v>
      </c>
      <c r="S8640">
        <v>0.21517575899999999</v>
      </c>
      <c r="T8640">
        <v>0.63799612699999997</v>
      </c>
      <c r="U8640">
        <v>0.27</v>
      </c>
      <c r="V8640">
        <v>1.4193548389999999</v>
      </c>
      <c r="W8640">
        <f>COUNTIF(Table1[[#This Row],[Al2O3]:[TiO2]],0)</f>
        <v>2</v>
      </c>
      <c r="X8640">
        <f>Table1[[#This Row],[K2O]]+Table1[[#This Row],[Li2O]]+Table1[[#This Row],[Na2O]]</f>
        <v>0.155</v>
      </c>
      <c r="Y8640">
        <f>Table1[[#This Row],[B2O3]]+Table1[[#This Row],[K2O]]+Table1[[#This Row],[Li2O]]+Table1[[#This Row],[Na2O]]</f>
        <v>0.30499999999999999</v>
      </c>
      <c r="Z8640" s="2">
        <f>Table1[[#This Row],[B2O3]]+Table1[[#This Row],[CaO]]+Table1[[#This Row],[K2O]]+Table1[[#This Row],[Li2O]]+Table1[[#This Row],[Na2O]]</f>
        <v>0.33999999999999997</v>
      </c>
      <c r="AA8640" s="2">
        <f>Table1[[#This Row],[A+B+AE]]-Table1[[#This Row],[Al2O3]]-Table1[[#This Row],[SiO2]]</f>
        <v>-0.23500000000000001</v>
      </c>
      <c r="AB86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483.8934999999999</v>
      </c>
    </row>
    <row r="8641" spans="1:28" hidden="1" x14ac:dyDescent="0.25">
      <c r="A8641">
        <v>0.22500000000000001</v>
      </c>
      <c r="B8641">
        <v>0.185</v>
      </c>
      <c r="C8641">
        <v>5.0000000000000001E-3</v>
      </c>
      <c r="D8641">
        <v>0</v>
      </c>
      <c r="E8641">
        <v>4.4999999999999998E-2</v>
      </c>
      <c r="F8641">
        <v>0</v>
      </c>
      <c r="G8641">
        <v>5.5E-2</v>
      </c>
      <c r="H8641">
        <v>0.13500000000000001</v>
      </c>
      <c r="I8641">
        <v>0.31</v>
      </c>
      <c r="J8641">
        <v>0.04</v>
      </c>
      <c r="K8641">
        <v>0.46268656699999999</v>
      </c>
      <c r="L8641">
        <v>0.57734344699999995</v>
      </c>
      <c r="M8641">
        <v>-1.2428600000000001E-4</v>
      </c>
      <c r="N8641">
        <v>0.184045983</v>
      </c>
      <c r="O8641">
        <v>0.21429489800000001</v>
      </c>
      <c r="P8641">
        <v>0.60165911900000002</v>
      </c>
      <c r="Q8641">
        <v>-2.0927299999999999E-2</v>
      </c>
      <c r="R8641">
        <v>0.15996739300000001</v>
      </c>
      <c r="S8641">
        <v>0.20961919200000001</v>
      </c>
      <c r="T8641">
        <v>0.630413416</v>
      </c>
      <c r="U8641">
        <v>0.27</v>
      </c>
      <c r="V8641">
        <v>1.184210526</v>
      </c>
      <c r="W8641">
        <f>COUNTIF(Table1[[#This Row],[Al2O3]:[TiO2]],0)</f>
        <v>2</v>
      </c>
      <c r="X8641">
        <f>Table1[[#This Row],[K2O]]+Table1[[#This Row],[Li2O]]+Table1[[#This Row],[Na2O]]</f>
        <v>0.19</v>
      </c>
      <c r="Y8641">
        <f>Table1[[#This Row],[B2O3]]+Table1[[#This Row],[K2O]]+Table1[[#This Row],[Li2O]]+Table1[[#This Row],[Na2O]]</f>
        <v>0.375</v>
      </c>
      <c r="Z8641" s="2">
        <f>Table1[[#This Row],[B2O3]]+Table1[[#This Row],[CaO]]+Table1[[#This Row],[K2O]]+Table1[[#This Row],[Li2O]]+Table1[[#This Row],[Na2O]]</f>
        <v>0.38</v>
      </c>
      <c r="AA8641" s="2">
        <f>Table1[[#This Row],[A+B+AE]]-Table1[[#This Row],[Al2O3]]-Table1[[#This Row],[SiO2]]</f>
        <v>-0.155</v>
      </c>
      <c r="AB86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449.13750000000005</v>
      </c>
    </row>
    <row r="8642" spans="1:28" hidden="1" x14ac:dyDescent="0.25">
      <c r="A8642">
        <v>0.22</v>
      </c>
      <c r="B8642">
        <v>0.155</v>
      </c>
      <c r="C8642">
        <v>2.5000000000000001E-2</v>
      </c>
      <c r="D8642">
        <v>0</v>
      </c>
      <c r="E8642">
        <v>0.04</v>
      </c>
      <c r="F8642">
        <v>0</v>
      </c>
      <c r="G8642">
        <v>0.04</v>
      </c>
      <c r="H8642">
        <v>0.13</v>
      </c>
      <c r="I8642">
        <v>0.36</v>
      </c>
      <c r="J8642">
        <v>0.03</v>
      </c>
      <c r="K8642">
        <v>0.50704225000000003</v>
      </c>
      <c r="L8642">
        <v>0.57519246999999996</v>
      </c>
      <c r="M8642">
        <v>1.137004E-2</v>
      </c>
      <c r="N8642">
        <v>0.17396397999999999</v>
      </c>
      <c r="O8642">
        <v>0.21391205999999999</v>
      </c>
      <c r="P8642">
        <v>0.61212394999999997</v>
      </c>
      <c r="Q8642">
        <v>-1.3157479999999999E-2</v>
      </c>
      <c r="R8642">
        <v>0.15284355999999999</v>
      </c>
      <c r="S8642">
        <v>0.21006799000000001</v>
      </c>
      <c r="T8642">
        <v>0.63708845999999997</v>
      </c>
      <c r="U8642">
        <v>0.26500000000000001</v>
      </c>
      <c r="V8642">
        <v>1.29411765</v>
      </c>
      <c r="W8642">
        <f>COUNTIF(Table1[[#This Row],[Al2O3]:[TiO2]],0)</f>
        <v>2</v>
      </c>
      <c r="X8642">
        <f>Table1[[#This Row],[K2O]]+Table1[[#This Row],[Li2O]]+Table1[[#This Row],[Na2O]]</f>
        <v>0.17</v>
      </c>
      <c r="Y8642">
        <f>Table1[[#This Row],[B2O3]]+Table1[[#This Row],[K2O]]+Table1[[#This Row],[Li2O]]+Table1[[#This Row],[Na2O]]</f>
        <v>0.32500000000000001</v>
      </c>
      <c r="Z8642" s="2">
        <f>Table1[[#This Row],[B2O3]]+Table1[[#This Row],[CaO]]+Table1[[#This Row],[K2O]]+Table1[[#This Row],[Li2O]]+Table1[[#This Row],[Na2O]]</f>
        <v>0.35</v>
      </c>
      <c r="AA8642" s="2">
        <f>Table1[[#This Row],[A+B+AE]]-Table1[[#This Row],[Al2O3]]-Table1[[#This Row],[SiO2]]</f>
        <v>-0.23</v>
      </c>
      <c r="AB86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474.19050000000004</v>
      </c>
    </row>
    <row r="8643" spans="1:28" hidden="1" x14ac:dyDescent="0.25">
      <c r="A8643">
        <v>0.245</v>
      </c>
      <c r="B8643">
        <v>0.17499999999999999</v>
      </c>
      <c r="C8643">
        <v>0</v>
      </c>
      <c r="D8643">
        <v>2.5000000000000001E-3</v>
      </c>
      <c r="E8643">
        <v>4.4999999999999998E-2</v>
      </c>
      <c r="F8643">
        <v>0</v>
      </c>
      <c r="G8643">
        <v>1.4999999999999999E-2</v>
      </c>
      <c r="H8643">
        <v>0.14499999999999999</v>
      </c>
      <c r="I8643">
        <v>0.34499999999999997</v>
      </c>
      <c r="J8643">
        <v>2.75E-2</v>
      </c>
      <c r="K8643">
        <v>0.46938775500000002</v>
      </c>
      <c r="L8643">
        <v>0.56385087700000003</v>
      </c>
      <c r="M8643">
        <v>2.6959631000000001E-2</v>
      </c>
      <c r="N8643">
        <v>0.15212980800000001</v>
      </c>
      <c r="O8643">
        <v>0.23227372299999999</v>
      </c>
      <c r="P8643">
        <v>0.61559646899999998</v>
      </c>
      <c r="Q8643">
        <v>-8.2758480000000006E-3</v>
      </c>
      <c r="R8643">
        <v>0.141799761</v>
      </c>
      <c r="S8643">
        <v>0.224431935</v>
      </c>
      <c r="T8643">
        <v>0.63376830399999995</v>
      </c>
      <c r="U8643">
        <v>0.26</v>
      </c>
      <c r="V8643">
        <v>1.53125</v>
      </c>
      <c r="W8643">
        <f>COUNTIF(Table1[[#This Row],[Al2O3]:[TiO2]],0)</f>
        <v>2</v>
      </c>
      <c r="X8643">
        <f>Table1[[#This Row],[K2O]]+Table1[[#This Row],[Li2O]]+Table1[[#This Row],[Na2O]]</f>
        <v>0.15999999999999998</v>
      </c>
      <c r="Y8643">
        <f>Table1[[#This Row],[B2O3]]+Table1[[#This Row],[K2O]]+Table1[[#This Row],[Li2O]]+Table1[[#This Row],[Na2O]]</f>
        <v>0.33499999999999996</v>
      </c>
      <c r="Z8643" s="2">
        <f>Table1[[#This Row],[B2O3]]+Table1[[#This Row],[CaO]]+Table1[[#This Row],[K2O]]+Table1[[#This Row],[Li2O]]+Table1[[#This Row],[Na2O]]</f>
        <v>0.33499999999999996</v>
      </c>
      <c r="AA8643" s="2">
        <f>Table1[[#This Row],[A+B+AE]]-Table1[[#This Row],[Al2O3]]-Table1[[#This Row],[SiO2]]</f>
        <v>-0.255</v>
      </c>
      <c r="AB86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500.45249999999999</v>
      </c>
    </row>
    <row r="8644" spans="1:28" hidden="1" x14ac:dyDescent="0.25">
      <c r="A8644">
        <v>0.24</v>
      </c>
      <c r="B8644">
        <v>0.17499999999999999</v>
      </c>
      <c r="C8644">
        <v>5.0000000000000001E-3</v>
      </c>
      <c r="D8644">
        <v>0</v>
      </c>
      <c r="E8644">
        <v>3.5000000000000003E-2</v>
      </c>
      <c r="F8644">
        <v>0</v>
      </c>
      <c r="G8644">
        <v>2.5000000000000001E-2</v>
      </c>
      <c r="H8644">
        <v>0.14000000000000001</v>
      </c>
      <c r="I8644">
        <v>0.34</v>
      </c>
      <c r="J8644">
        <v>0.04</v>
      </c>
      <c r="K8644">
        <v>0.47222222000000003</v>
      </c>
      <c r="L8644">
        <v>0.56861598000000002</v>
      </c>
      <c r="M8644">
        <v>2.0589340000000001E-2</v>
      </c>
      <c r="N8644">
        <v>0.15909512000000001</v>
      </c>
      <c r="O8644">
        <v>0.22821606</v>
      </c>
      <c r="P8644">
        <v>0.61268880999999997</v>
      </c>
      <c r="Q8644">
        <v>-1.0418180000000001E-2</v>
      </c>
      <c r="R8644">
        <v>0.14494472</v>
      </c>
      <c r="S8644">
        <v>0.22140936</v>
      </c>
      <c r="T8644">
        <v>0.63364591999999997</v>
      </c>
      <c r="U8644">
        <v>0.27</v>
      </c>
      <c r="V8644">
        <v>1.4545454499999999</v>
      </c>
      <c r="W8644">
        <f>COUNTIF(Table1[[#This Row],[Al2O3]:[TiO2]],0)</f>
        <v>2</v>
      </c>
      <c r="X8644">
        <f>Table1[[#This Row],[K2O]]+Table1[[#This Row],[Li2O]]+Table1[[#This Row],[Na2O]]</f>
        <v>0.16500000000000001</v>
      </c>
      <c r="Y8644">
        <f>Table1[[#This Row],[B2O3]]+Table1[[#This Row],[K2O]]+Table1[[#This Row],[Li2O]]+Table1[[#This Row],[Na2O]]</f>
        <v>0.33999999999999997</v>
      </c>
      <c r="Z8644" s="2">
        <f>Table1[[#This Row],[B2O3]]+Table1[[#This Row],[CaO]]+Table1[[#This Row],[K2O]]+Table1[[#This Row],[Li2O]]+Table1[[#This Row],[Na2O]]</f>
        <v>0.34499999999999997</v>
      </c>
      <c r="AA8644" s="2">
        <f>Table1[[#This Row],[A+B+AE]]-Table1[[#This Row],[Al2O3]]-Table1[[#This Row],[SiO2]]</f>
        <v>-0.23500000000000004</v>
      </c>
      <c r="AB86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487.91999999999996</v>
      </c>
    </row>
    <row r="8645" spans="1:28" hidden="1" x14ac:dyDescent="0.25">
      <c r="A8645">
        <v>0.25</v>
      </c>
      <c r="B8645">
        <v>0.19500000000000001</v>
      </c>
      <c r="C8645">
        <v>5.0000000000000001E-3</v>
      </c>
      <c r="D8645">
        <v>0</v>
      </c>
      <c r="E8645">
        <v>2.5000000000000001E-2</v>
      </c>
      <c r="F8645">
        <v>0</v>
      </c>
      <c r="G8645">
        <v>0.03</v>
      </c>
      <c r="H8645">
        <v>0.15</v>
      </c>
      <c r="I8645">
        <v>0.31</v>
      </c>
      <c r="J8645">
        <v>3.5000000000000003E-2</v>
      </c>
      <c r="K8645">
        <v>0.43661971799999999</v>
      </c>
      <c r="L8645">
        <v>0.56867508</v>
      </c>
      <c r="M8645">
        <v>7.5445180000000001E-3</v>
      </c>
      <c r="N8645">
        <v>0.168703829</v>
      </c>
      <c r="O8645">
        <v>0.23114546399999999</v>
      </c>
      <c r="P8645">
        <v>0.60015070699999995</v>
      </c>
      <c r="Q8645">
        <v>-2.0743663999999998E-2</v>
      </c>
      <c r="R8645">
        <v>0.15255132599999999</v>
      </c>
      <c r="S8645">
        <v>0.22383983800000001</v>
      </c>
      <c r="T8645">
        <v>0.62360883499999997</v>
      </c>
      <c r="U8645">
        <v>0.27</v>
      </c>
      <c r="V8645">
        <v>1.388888889</v>
      </c>
      <c r="W8645">
        <f>COUNTIF(Table1[[#This Row],[Al2O3]:[TiO2]],0)</f>
        <v>2</v>
      </c>
      <c r="X8645">
        <f>Table1[[#This Row],[K2O]]+Table1[[#This Row],[Li2O]]+Table1[[#This Row],[Na2O]]</f>
        <v>0.18</v>
      </c>
      <c r="Y8645">
        <f>Table1[[#This Row],[B2O3]]+Table1[[#This Row],[K2O]]+Table1[[#This Row],[Li2O]]+Table1[[#This Row],[Na2O]]</f>
        <v>0.375</v>
      </c>
      <c r="Z8645" s="2">
        <f>Table1[[#This Row],[B2O3]]+Table1[[#This Row],[CaO]]+Table1[[#This Row],[K2O]]+Table1[[#This Row],[Li2O]]+Table1[[#This Row],[Na2O]]</f>
        <v>0.38</v>
      </c>
      <c r="AA8645" s="2">
        <f>Table1[[#This Row],[A+B+AE]]-Table1[[#This Row],[Al2O3]]-Table1[[#This Row],[SiO2]]</f>
        <v>-0.18</v>
      </c>
      <c r="AB86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478.55849999999998</v>
      </c>
    </row>
    <row r="8646" spans="1:28" hidden="1" x14ac:dyDescent="0.25">
      <c r="A8646">
        <v>0.22500000000000001</v>
      </c>
      <c r="B8646">
        <v>0.19</v>
      </c>
      <c r="C8646">
        <v>0</v>
      </c>
      <c r="D8646">
        <v>0</v>
      </c>
      <c r="E8646">
        <v>0.04</v>
      </c>
      <c r="F8646">
        <v>0.01</v>
      </c>
      <c r="G8646">
        <v>5.5E-2</v>
      </c>
      <c r="H8646">
        <v>0.13500000000000001</v>
      </c>
      <c r="I8646">
        <v>0.32500000000000001</v>
      </c>
      <c r="J8646">
        <v>0.02</v>
      </c>
      <c r="K8646">
        <v>0.474452555</v>
      </c>
      <c r="L8646">
        <v>0.56982138999999998</v>
      </c>
      <c r="M8646">
        <v>5.6387360000000001E-3</v>
      </c>
      <c r="N8646">
        <v>0.18178649899999999</v>
      </c>
      <c r="O8646">
        <v>0.20910489199999999</v>
      </c>
      <c r="P8646">
        <v>0.60910860899999997</v>
      </c>
      <c r="Q8646">
        <v>-1.3363343E-2</v>
      </c>
      <c r="R8646">
        <v>0.155731917</v>
      </c>
      <c r="S8646">
        <v>0.205012324</v>
      </c>
      <c r="T8646">
        <v>0.63925575999999995</v>
      </c>
      <c r="U8646">
        <v>0.255</v>
      </c>
      <c r="V8646">
        <v>1.184210526</v>
      </c>
      <c r="W8646">
        <f>COUNTIF(Table1[[#This Row],[Al2O3]:[TiO2]],0)</f>
        <v>2</v>
      </c>
      <c r="X8646">
        <f>Table1[[#This Row],[K2O]]+Table1[[#This Row],[Li2O]]+Table1[[#This Row],[Na2O]]</f>
        <v>0.2</v>
      </c>
      <c r="Y8646">
        <f>Table1[[#This Row],[B2O3]]+Table1[[#This Row],[K2O]]+Table1[[#This Row],[Li2O]]+Table1[[#This Row],[Na2O]]</f>
        <v>0.39</v>
      </c>
      <c r="Z8646" s="2">
        <f>Table1[[#This Row],[B2O3]]+Table1[[#This Row],[CaO]]+Table1[[#This Row],[K2O]]+Table1[[#This Row],[Li2O]]+Table1[[#This Row],[Na2O]]</f>
        <v>0.39</v>
      </c>
      <c r="AA8646" s="2">
        <f>Table1[[#This Row],[A+B+AE]]-Table1[[#This Row],[Al2O3]]-Table1[[#This Row],[SiO2]]</f>
        <v>-0.16</v>
      </c>
      <c r="AB86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453.5865</v>
      </c>
    </row>
    <row r="8647" spans="1:28" hidden="1" x14ac:dyDescent="0.25">
      <c r="A8647">
        <v>0.21</v>
      </c>
      <c r="B8647">
        <v>0.155</v>
      </c>
      <c r="C8647">
        <v>0.01</v>
      </c>
      <c r="D8647">
        <v>0</v>
      </c>
      <c r="E8647">
        <v>3.5000000000000003E-2</v>
      </c>
      <c r="F8647">
        <v>0</v>
      </c>
      <c r="G8647">
        <v>0.05</v>
      </c>
      <c r="H8647">
        <v>0.12</v>
      </c>
      <c r="I8647">
        <v>0.38500000000000001</v>
      </c>
      <c r="J8647">
        <v>3.5000000000000003E-2</v>
      </c>
      <c r="K8647">
        <v>0.53846153799999996</v>
      </c>
      <c r="L8647">
        <v>0.56938090500000005</v>
      </c>
      <c r="M8647">
        <v>2.5236221E-2</v>
      </c>
      <c r="N8647">
        <v>0.16803876200000001</v>
      </c>
      <c r="O8647">
        <v>0.20208532800000001</v>
      </c>
      <c r="P8647">
        <v>0.62987590999999998</v>
      </c>
      <c r="Q8647">
        <v>1.369959E-3</v>
      </c>
      <c r="R8647">
        <v>0.14599030700000001</v>
      </c>
      <c r="S8647">
        <v>0.198780811</v>
      </c>
      <c r="T8647">
        <v>0.65522888199999996</v>
      </c>
      <c r="U8647">
        <v>0.26</v>
      </c>
      <c r="V8647">
        <v>1.2352941180000001</v>
      </c>
      <c r="W8647">
        <f>COUNTIF(Table1[[#This Row],[Al2O3]:[TiO2]],0)</f>
        <v>2</v>
      </c>
      <c r="X8647">
        <f>Table1[[#This Row],[K2O]]+Table1[[#This Row],[Li2O]]+Table1[[#This Row],[Na2O]]</f>
        <v>0.16999999999999998</v>
      </c>
      <c r="Y8647">
        <f>Table1[[#This Row],[B2O3]]+Table1[[#This Row],[K2O]]+Table1[[#This Row],[Li2O]]+Table1[[#This Row],[Na2O]]</f>
        <v>0.32500000000000001</v>
      </c>
      <c r="Z8647" s="2">
        <f>Table1[[#This Row],[B2O3]]+Table1[[#This Row],[CaO]]+Table1[[#This Row],[K2O]]+Table1[[#This Row],[Li2O]]+Table1[[#This Row],[Na2O]]</f>
        <v>0.33500000000000002</v>
      </c>
      <c r="AA8647" s="2">
        <f>Table1[[#This Row],[A+B+AE]]-Table1[[#This Row],[Al2O3]]-Table1[[#This Row],[SiO2]]</f>
        <v>-0.26</v>
      </c>
      <c r="AB86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467.67049999999995</v>
      </c>
    </row>
    <row r="8648" spans="1:28" hidden="1" x14ac:dyDescent="0.25">
      <c r="A8648">
        <v>0.24</v>
      </c>
      <c r="B8648">
        <v>0.17499999999999999</v>
      </c>
      <c r="C8648">
        <v>1.4999999999999999E-2</v>
      </c>
      <c r="D8648">
        <v>0</v>
      </c>
      <c r="E8648">
        <v>0.05</v>
      </c>
      <c r="F8648">
        <v>0</v>
      </c>
      <c r="G8648">
        <v>5.5E-2</v>
      </c>
      <c r="H8648">
        <v>0.14499999999999999</v>
      </c>
      <c r="I8648">
        <v>0.315</v>
      </c>
      <c r="J8648">
        <v>5.0000000000000001E-3</v>
      </c>
      <c r="K8648">
        <v>0.45</v>
      </c>
      <c r="L8648">
        <v>0.57620892000000001</v>
      </c>
      <c r="M8648">
        <v>-1.7532099999999998E-2</v>
      </c>
      <c r="N8648">
        <v>0.19360288</v>
      </c>
      <c r="O8648">
        <v>0.22521783000000001</v>
      </c>
      <c r="P8648">
        <v>0.58117929999999995</v>
      </c>
      <c r="Q8648">
        <v>-3.8001819999999999E-2</v>
      </c>
      <c r="R8648">
        <v>0.16890525000000001</v>
      </c>
      <c r="S8648">
        <v>0.22117064</v>
      </c>
      <c r="T8648">
        <v>0.60992411000000002</v>
      </c>
      <c r="U8648">
        <v>0.27</v>
      </c>
      <c r="V8648">
        <v>1.2</v>
      </c>
      <c r="W8648">
        <f>COUNTIF(Table1[[#This Row],[Al2O3]:[TiO2]],0)</f>
        <v>2</v>
      </c>
      <c r="X8648">
        <f>Table1[[#This Row],[K2O]]+Table1[[#This Row],[Li2O]]+Table1[[#This Row],[Na2O]]</f>
        <v>0.19999999999999998</v>
      </c>
      <c r="Y8648">
        <f>Table1[[#This Row],[B2O3]]+Table1[[#This Row],[K2O]]+Table1[[#This Row],[Li2O]]+Table1[[#This Row],[Na2O]]</f>
        <v>0.375</v>
      </c>
      <c r="Z8648" s="2">
        <f>Table1[[#This Row],[B2O3]]+Table1[[#This Row],[CaO]]+Table1[[#This Row],[K2O]]+Table1[[#This Row],[Li2O]]+Table1[[#This Row],[Na2O]]</f>
        <v>0.39</v>
      </c>
      <c r="AA8648" s="2">
        <f>Table1[[#This Row],[A+B+AE]]-Table1[[#This Row],[Al2O3]]-Table1[[#This Row],[SiO2]]</f>
        <v>-0.16499999999999998</v>
      </c>
      <c r="AB86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452.36899999999991</v>
      </c>
    </row>
    <row r="8649" spans="1:28" hidden="1" x14ac:dyDescent="0.25">
      <c r="A8649">
        <v>0.2</v>
      </c>
      <c r="B8649">
        <v>0.14000000000000001</v>
      </c>
      <c r="C8649">
        <v>0</v>
      </c>
      <c r="D8649">
        <v>5.0000000000000001E-3</v>
      </c>
      <c r="E8649">
        <v>3.5000000000000003E-2</v>
      </c>
      <c r="F8649">
        <v>0</v>
      </c>
      <c r="G8649">
        <v>3.5000000000000003E-2</v>
      </c>
      <c r="H8649">
        <v>0.12</v>
      </c>
      <c r="I8649">
        <v>0.42499999999999999</v>
      </c>
      <c r="J8649">
        <v>0.04</v>
      </c>
      <c r="K8649">
        <v>0.57046980000000003</v>
      </c>
      <c r="L8649">
        <v>0.56393347000000005</v>
      </c>
      <c r="M8649">
        <v>4.706639E-2</v>
      </c>
      <c r="N8649">
        <v>0.15234568000000001</v>
      </c>
      <c r="O8649">
        <v>0.19520860000000001</v>
      </c>
      <c r="P8649">
        <v>0.65244572000000001</v>
      </c>
      <c r="Q8649">
        <v>1.6400720000000001E-2</v>
      </c>
      <c r="R8649">
        <v>0.13665954</v>
      </c>
      <c r="S8649">
        <v>0.19132623000000001</v>
      </c>
      <c r="T8649">
        <v>0.67201423000000005</v>
      </c>
      <c r="U8649">
        <v>0.26</v>
      </c>
      <c r="V8649">
        <v>1.29032258</v>
      </c>
      <c r="W8649">
        <f>COUNTIF(Table1[[#This Row],[Al2O3]:[TiO2]],0)</f>
        <v>2</v>
      </c>
      <c r="X8649">
        <f>Table1[[#This Row],[K2O]]+Table1[[#This Row],[Li2O]]+Table1[[#This Row],[Na2O]]</f>
        <v>0.155</v>
      </c>
      <c r="Y8649">
        <f>Table1[[#This Row],[B2O3]]+Table1[[#This Row],[K2O]]+Table1[[#This Row],[Li2O]]+Table1[[#This Row],[Na2O]]</f>
        <v>0.29500000000000004</v>
      </c>
      <c r="Z8649" s="2">
        <f>Table1[[#This Row],[B2O3]]+Table1[[#This Row],[CaO]]+Table1[[#This Row],[K2O]]+Table1[[#This Row],[Li2O]]+Table1[[#This Row],[Na2O]]</f>
        <v>0.29500000000000004</v>
      </c>
      <c r="AA8649" s="2">
        <f>Table1[[#This Row],[A+B+AE]]-Table1[[#This Row],[Al2O3]]-Table1[[#This Row],[SiO2]]</f>
        <v>-0.32999999999999996</v>
      </c>
      <c r="AB86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487.42099999999994</v>
      </c>
    </row>
    <row r="8650" spans="1:28" hidden="1" x14ac:dyDescent="0.25">
      <c r="A8650">
        <v>0.215</v>
      </c>
      <c r="B8650">
        <v>0.17499999999999999</v>
      </c>
      <c r="C8650">
        <v>0</v>
      </c>
      <c r="D8650">
        <v>0</v>
      </c>
      <c r="E8650">
        <v>3.5000000000000003E-2</v>
      </c>
      <c r="F8650">
        <v>0.01</v>
      </c>
      <c r="G8650">
        <v>0.05</v>
      </c>
      <c r="H8650">
        <v>0.125</v>
      </c>
      <c r="I8650">
        <v>0.34499999999999997</v>
      </c>
      <c r="J8650">
        <v>4.4999999999999998E-2</v>
      </c>
      <c r="K8650">
        <v>0.50364963500000004</v>
      </c>
      <c r="L8650">
        <v>0.57296428200000005</v>
      </c>
      <c r="M8650">
        <v>1.7739036E-2</v>
      </c>
      <c r="N8650">
        <v>0.17271661399999999</v>
      </c>
      <c r="O8650">
        <v>0.205785935</v>
      </c>
      <c r="P8650">
        <v>0.62149745199999995</v>
      </c>
      <c r="Q8650">
        <v>-2.9348239999999999E-3</v>
      </c>
      <c r="R8650">
        <v>0.148097698</v>
      </c>
      <c r="S8650">
        <v>0.201972757</v>
      </c>
      <c r="T8650">
        <v>0.64992954400000003</v>
      </c>
      <c r="U8650">
        <v>0.27</v>
      </c>
      <c r="V8650">
        <v>1.228571429</v>
      </c>
      <c r="W8650">
        <f>COUNTIF(Table1[[#This Row],[Al2O3]:[TiO2]],0)</f>
        <v>2</v>
      </c>
      <c r="X8650">
        <f>Table1[[#This Row],[K2O]]+Table1[[#This Row],[Li2O]]+Table1[[#This Row],[Na2O]]</f>
        <v>0.185</v>
      </c>
      <c r="Y8650">
        <f>Table1[[#This Row],[B2O3]]+Table1[[#This Row],[K2O]]+Table1[[#This Row],[Li2O]]+Table1[[#This Row],[Na2O]]</f>
        <v>0.36</v>
      </c>
      <c r="Z8650" s="2">
        <f>Table1[[#This Row],[B2O3]]+Table1[[#This Row],[CaO]]+Table1[[#This Row],[K2O]]+Table1[[#This Row],[Li2O]]+Table1[[#This Row],[Na2O]]</f>
        <v>0.36</v>
      </c>
      <c r="AA8650" s="2">
        <f>Table1[[#This Row],[A+B+AE]]-Table1[[#This Row],[Al2O3]]-Table1[[#This Row],[SiO2]]</f>
        <v>-0.19999999999999998</v>
      </c>
      <c r="AB86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459.452</v>
      </c>
    </row>
    <row r="8651" spans="1:28" hidden="1" x14ac:dyDescent="0.25">
      <c r="A8651">
        <v>0.22500000000000001</v>
      </c>
      <c r="B8651">
        <v>0.17</v>
      </c>
      <c r="C8651">
        <v>0</v>
      </c>
      <c r="D8651">
        <v>0</v>
      </c>
      <c r="E8651">
        <v>0.05</v>
      </c>
      <c r="F8651">
        <v>2.5000000000000001E-3</v>
      </c>
      <c r="G8651">
        <v>0.02</v>
      </c>
      <c r="H8651">
        <v>0.14000000000000001</v>
      </c>
      <c r="I8651">
        <v>0.35499999999999998</v>
      </c>
      <c r="J8651">
        <v>3.7499999999999999E-2</v>
      </c>
      <c r="K8651">
        <v>0.49305555600000001</v>
      </c>
      <c r="L8651">
        <v>0.56710574199999997</v>
      </c>
      <c r="M8651">
        <v>3.0622310999999999E-2</v>
      </c>
      <c r="N8651">
        <v>0.155795512</v>
      </c>
      <c r="O8651">
        <v>0.216924968</v>
      </c>
      <c r="P8651">
        <v>0.62727951999999998</v>
      </c>
      <c r="Q8651">
        <v>-2.0005550000000002E-3</v>
      </c>
      <c r="R8651">
        <v>0.14304672900000001</v>
      </c>
      <c r="S8651">
        <v>0.21028037399999999</v>
      </c>
      <c r="T8651">
        <v>0.64667289699999997</v>
      </c>
      <c r="U8651">
        <v>0.255</v>
      </c>
      <c r="V8651">
        <v>1.40625</v>
      </c>
      <c r="W8651">
        <f>COUNTIF(Table1[[#This Row],[Al2O3]:[TiO2]],0)</f>
        <v>2</v>
      </c>
      <c r="X8651">
        <f>Table1[[#This Row],[K2O]]+Table1[[#This Row],[Li2O]]+Table1[[#This Row],[Na2O]]</f>
        <v>0.16250000000000001</v>
      </c>
      <c r="Y8651">
        <f>Table1[[#This Row],[B2O3]]+Table1[[#This Row],[K2O]]+Table1[[#This Row],[Li2O]]+Table1[[#This Row],[Na2O]]</f>
        <v>0.33250000000000002</v>
      </c>
      <c r="Z8651" s="2">
        <f>Table1[[#This Row],[B2O3]]+Table1[[#This Row],[CaO]]+Table1[[#This Row],[K2O]]+Table1[[#This Row],[Li2O]]+Table1[[#This Row],[Na2O]]</f>
        <v>0.33250000000000002</v>
      </c>
      <c r="AA8651" s="2">
        <f>Table1[[#This Row],[A+B+AE]]-Table1[[#This Row],[Al2O3]]-Table1[[#This Row],[SiO2]]</f>
        <v>-0.24749999999999997</v>
      </c>
      <c r="AB86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493.80049999999994</v>
      </c>
    </row>
    <row r="8652" spans="1:28" hidden="1" x14ac:dyDescent="0.25">
      <c r="A8652">
        <v>0.22500000000000001</v>
      </c>
      <c r="B8652">
        <v>0.14000000000000001</v>
      </c>
      <c r="C8652">
        <v>1.4999999999999999E-2</v>
      </c>
      <c r="D8652">
        <v>0</v>
      </c>
      <c r="E8652">
        <v>4.4999999999999998E-2</v>
      </c>
      <c r="F8652">
        <v>0</v>
      </c>
      <c r="G8652">
        <v>0.04</v>
      </c>
      <c r="H8652">
        <v>0.14000000000000001</v>
      </c>
      <c r="I8652">
        <v>0.39</v>
      </c>
      <c r="J8652">
        <v>5.0000000000000001E-3</v>
      </c>
      <c r="K8652">
        <v>0.516556291</v>
      </c>
      <c r="L8652">
        <v>0.570116124</v>
      </c>
      <c r="M8652">
        <v>5.9359039999999997E-3</v>
      </c>
      <c r="N8652">
        <v>0.17796046200000001</v>
      </c>
      <c r="O8652">
        <v>0.21545429699999999</v>
      </c>
      <c r="P8652">
        <v>0.606585241</v>
      </c>
      <c r="Q8652">
        <v>-2.1115417000000001E-2</v>
      </c>
      <c r="R8652">
        <v>0.15880750599999999</v>
      </c>
      <c r="S8652">
        <v>0.21207008699999999</v>
      </c>
      <c r="T8652">
        <v>0.62912240699999999</v>
      </c>
      <c r="U8652">
        <v>0.27</v>
      </c>
      <c r="V8652">
        <v>1.25</v>
      </c>
      <c r="W8652">
        <f>COUNTIF(Table1[[#This Row],[Al2O3]:[TiO2]],0)</f>
        <v>2</v>
      </c>
      <c r="X8652">
        <f>Table1[[#This Row],[K2O]]+Table1[[#This Row],[Li2O]]+Table1[[#This Row],[Na2O]]</f>
        <v>0.18000000000000002</v>
      </c>
      <c r="Y8652">
        <f>Table1[[#This Row],[B2O3]]+Table1[[#This Row],[K2O]]+Table1[[#This Row],[Li2O]]+Table1[[#This Row],[Na2O]]</f>
        <v>0.32000000000000006</v>
      </c>
      <c r="Z8652" s="2">
        <f>Table1[[#This Row],[B2O3]]+Table1[[#This Row],[CaO]]+Table1[[#This Row],[K2O]]+Table1[[#This Row],[Li2O]]+Table1[[#This Row],[Na2O]]</f>
        <v>0.33500000000000008</v>
      </c>
      <c r="AA8652" s="2">
        <f>Table1[[#This Row],[A+B+AE]]-Table1[[#This Row],[Al2O3]]-Table1[[#This Row],[SiO2]]</f>
        <v>-0.27999999999999992</v>
      </c>
      <c r="AB86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478.24250000000006</v>
      </c>
    </row>
    <row r="8653" spans="1:28" hidden="1" x14ac:dyDescent="0.25">
      <c r="A8653">
        <v>0.23499999999999999</v>
      </c>
      <c r="B8653">
        <v>0.14499999999999999</v>
      </c>
      <c r="C8653">
        <v>1.4999999999999999E-2</v>
      </c>
      <c r="D8653">
        <v>0</v>
      </c>
      <c r="E8653">
        <v>0.03</v>
      </c>
      <c r="F8653">
        <v>0.01</v>
      </c>
      <c r="G8653">
        <v>0</v>
      </c>
      <c r="H8653">
        <v>0.14000000000000001</v>
      </c>
      <c r="I8653">
        <v>0.4</v>
      </c>
      <c r="J8653">
        <v>2.5000000000000001E-2</v>
      </c>
      <c r="K8653">
        <v>0.51612903200000004</v>
      </c>
      <c r="L8653">
        <v>0.56250894299999998</v>
      </c>
      <c r="M8653">
        <v>4.0412934999999997E-2</v>
      </c>
      <c r="N8653">
        <v>0.14339165400000001</v>
      </c>
      <c r="O8653">
        <v>0.22690844499999999</v>
      </c>
      <c r="P8653">
        <v>0.62969990200000003</v>
      </c>
      <c r="Q8653">
        <v>3.455474E-3</v>
      </c>
      <c r="R8653">
        <v>0.133710883</v>
      </c>
      <c r="S8653">
        <v>0.22070701400000001</v>
      </c>
      <c r="T8653">
        <v>0.64558210299999996</v>
      </c>
      <c r="U8653">
        <v>0.26500000000000001</v>
      </c>
      <c r="V8653">
        <v>1.678571429</v>
      </c>
      <c r="W8653">
        <f>COUNTIF(Table1[[#This Row],[Al2O3]:[TiO2]],0)</f>
        <v>2</v>
      </c>
      <c r="X8653">
        <f>Table1[[#This Row],[K2O]]+Table1[[#This Row],[Li2O]]+Table1[[#This Row],[Na2O]]</f>
        <v>0.15000000000000002</v>
      </c>
      <c r="Y8653">
        <f>Table1[[#This Row],[B2O3]]+Table1[[#This Row],[K2O]]+Table1[[#This Row],[Li2O]]+Table1[[#This Row],[Na2O]]</f>
        <v>0.29500000000000004</v>
      </c>
      <c r="Z8653" s="2">
        <f>Table1[[#This Row],[B2O3]]+Table1[[#This Row],[CaO]]+Table1[[#This Row],[K2O]]+Table1[[#This Row],[Li2O]]+Table1[[#This Row],[Na2O]]</f>
        <v>0.31</v>
      </c>
      <c r="AA8653" s="2">
        <f>Table1[[#This Row],[A+B+AE]]-Table1[[#This Row],[Al2O3]]-Table1[[#This Row],[SiO2]]</f>
        <v>-0.32500000000000001</v>
      </c>
      <c r="AB86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523.92449999999997</v>
      </c>
    </row>
    <row r="8654" spans="1:28" hidden="1" x14ac:dyDescent="0.25">
      <c r="A8654">
        <v>0.18</v>
      </c>
      <c r="B8654">
        <v>0.13</v>
      </c>
      <c r="C8654">
        <v>0.04</v>
      </c>
      <c r="D8654">
        <v>0</v>
      </c>
      <c r="E8654">
        <v>2.5000000000000001E-2</v>
      </c>
      <c r="F8654">
        <v>0</v>
      </c>
      <c r="G8654">
        <v>5.5E-2</v>
      </c>
      <c r="H8654">
        <v>0.11</v>
      </c>
      <c r="I8654">
        <v>0.42499999999999999</v>
      </c>
      <c r="J8654">
        <v>3.5000000000000003E-2</v>
      </c>
      <c r="K8654">
        <v>0.59440559000000004</v>
      </c>
      <c r="L8654">
        <v>0.57500059999999997</v>
      </c>
      <c r="M8654">
        <v>3.114521E-2</v>
      </c>
      <c r="N8654">
        <v>0.17720321999999999</v>
      </c>
      <c r="O8654">
        <v>0.17820812</v>
      </c>
      <c r="P8654">
        <v>0.64458866000000004</v>
      </c>
      <c r="Q8654">
        <v>1.0647749999999999E-2</v>
      </c>
      <c r="R8654">
        <v>0.15000073999999999</v>
      </c>
      <c r="S8654">
        <v>0.17735825</v>
      </c>
      <c r="T8654">
        <v>0.67264100999999998</v>
      </c>
      <c r="U8654">
        <v>0.25</v>
      </c>
      <c r="V8654">
        <v>1.09090909</v>
      </c>
      <c r="W8654">
        <f>COUNTIF(Table1[[#This Row],[Al2O3]:[TiO2]],0)</f>
        <v>2</v>
      </c>
      <c r="X8654">
        <f>Table1[[#This Row],[K2O]]+Table1[[#This Row],[Li2O]]+Table1[[#This Row],[Na2O]]</f>
        <v>0.16500000000000001</v>
      </c>
      <c r="Y8654">
        <f>Table1[[#This Row],[B2O3]]+Table1[[#This Row],[K2O]]+Table1[[#This Row],[Li2O]]+Table1[[#This Row],[Na2O]]</f>
        <v>0.29499999999999998</v>
      </c>
      <c r="Z8654" s="2">
        <f>Table1[[#This Row],[B2O3]]+Table1[[#This Row],[CaO]]+Table1[[#This Row],[K2O]]+Table1[[#This Row],[Li2O]]+Table1[[#This Row],[Na2O]]</f>
        <v>0.33500000000000002</v>
      </c>
      <c r="AA8654" s="2">
        <f>Table1[[#This Row],[A+B+AE]]-Table1[[#This Row],[Al2O3]]-Table1[[#This Row],[SiO2]]</f>
        <v>-0.26999999999999996</v>
      </c>
      <c r="AB86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466.54399999999987</v>
      </c>
    </row>
    <row r="8655" spans="1:28" hidden="1" x14ac:dyDescent="0.25">
      <c r="A8655">
        <v>0.2</v>
      </c>
      <c r="B8655">
        <v>0.15</v>
      </c>
      <c r="C8655">
        <v>5.0000000000000001E-3</v>
      </c>
      <c r="D8655">
        <v>0</v>
      </c>
      <c r="E8655">
        <v>3.5000000000000003E-2</v>
      </c>
      <c r="F8655">
        <v>0</v>
      </c>
      <c r="G8655">
        <v>0.05</v>
      </c>
      <c r="H8655">
        <v>0.125</v>
      </c>
      <c r="I8655">
        <v>0.40500000000000003</v>
      </c>
      <c r="J8655">
        <v>0.03</v>
      </c>
      <c r="K8655">
        <v>0.55479452100000004</v>
      </c>
      <c r="L8655">
        <v>0.56704663600000005</v>
      </c>
      <c r="M8655">
        <v>2.9096786999999999E-2</v>
      </c>
      <c r="N8655">
        <v>0.17059012300000001</v>
      </c>
      <c r="O8655">
        <v>0.19158280899999999</v>
      </c>
      <c r="P8655">
        <v>0.637827068</v>
      </c>
      <c r="Q8655">
        <v>3.9948129999999998E-3</v>
      </c>
      <c r="R8655">
        <v>0.149367423</v>
      </c>
      <c r="S8655">
        <v>0.188547618</v>
      </c>
      <c r="T8655">
        <v>0.66208495999999994</v>
      </c>
      <c r="U8655">
        <v>0.255</v>
      </c>
      <c r="V8655">
        <v>1.1428571430000001</v>
      </c>
      <c r="W8655">
        <f>COUNTIF(Table1[[#This Row],[Al2O3]:[TiO2]],0)</f>
        <v>2</v>
      </c>
      <c r="X8655">
        <f>Table1[[#This Row],[K2O]]+Table1[[#This Row],[Li2O]]+Table1[[#This Row],[Na2O]]</f>
        <v>0.17499999999999999</v>
      </c>
      <c r="Y8655">
        <f>Table1[[#This Row],[B2O3]]+Table1[[#This Row],[K2O]]+Table1[[#This Row],[Li2O]]+Table1[[#This Row],[Na2O]]</f>
        <v>0.32500000000000001</v>
      </c>
      <c r="Z8655" s="2">
        <f>Table1[[#This Row],[B2O3]]+Table1[[#This Row],[CaO]]+Table1[[#This Row],[K2O]]+Table1[[#This Row],[Li2O]]+Table1[[#This Row],[Na2O]]</f>
        <v>0.33</v>
      </c>
      <c r="AA8655" s="2">
        <f>Table1[[#This Row],[A+B+AE]]-Table1[[#This Row],[Al2O3]]-Table1[[#This Row],[SiO2]]</f>
        <v>-0.27500000000000002</v>
      </c>
      <c r="AB86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468.70349999999996</v>
      </c>
    </row>
    <row r="8656" spans="1:28" hidden="1" x14ac:dyDescent="0.25">
      <c r="A8656">
        <v>0.23</v>
      </c>
      <c r="B8656">
        <v>0.14499999999999999</v>
      </c>
      <c r="C8656">
        <v>0</v>
      </c>
      <c r="D8656">
        <v>0</v>
      </c>
      <c r="E8656">
        <v>0.05</v>
      </c>
      <c r="F8656">
        <v>0.01</v>
      </c>
      <c r="G8656">
        <v>5.0000000000000001E-3</v>
      </c>
      <c r="H8656">
        <v>0.14000000000000001</v>
      </c>
      <c r="I8656">
        <v>0.39500000000000002</v>
      </c>
      <c r="J8656">
        <v>2.5000000000000001E-2</v>
      </c>
      <c r="K8656">
        <v>0.51633986899999995</v>
      </c>
      <c r="L8656">
        <v>0.56334518200000006</v>
      </c>
      <c r="M8656">
        <v>3.9517866999999998E-2</v>
      </c>
      <c r="N8656">
        <v>0.14524804899999999</v>
      </c>
      <c r="O8656">
        <v>0.224125666</v>
      </c>
      <c r="P8656">
        <v>0.63062628499999995</v>
      </c>
      <c r="Q8656">
        <v>2.5168920000000002E-3</v>
      </c>
      <c r="R8656">
        <v>0.135711951</v>
      </c>
      <c r="S8656">
        <v>0.21787421100000001</v>
      </c>
      <c r="T8656">
        <v>0.64641383799999996</v>
      </c>
      <c r="U8656">
        <v>0.26500000000000001</v>
      </c>
      <c r="V8656">
        <v>1.5862068970000001</v>
      </c>
      <c r="W8656">
        <f>COUNTIF(Table1[[#This Row],[Al2O3]:[TiO2]],0)</f>
        <v>2</v>
      </c>
      <c r="X8656">
        <f>Table1[[#This Row],[K2O]]+Table1[[#This Row],[Li2O]]+Table1[[#This Row],[Na2O]]</f>
        <v>0.15500000000000003</v>
      </c>
      <c r="Y8656">
        <f>Table1[[#This Row],[B2O3]]+Table1[[#This Row],[K2O]]+Table1[[#This Row],[Li2O]]+Table1[[#This Row],[Na2O]]</f>
        <v>0.30000000000000004</v>
      </c>
      <c r="Z8656" s="2">
        <f>Table1[[#This Row],[B2O3]]+Table1[[#This Row],[CaO]]+Table1[[#This Row],[K2O]]+Table1[[#This Row],[Li2O]]+Table1[[#This Row],[Na2O]]</f>
        <v>0.30000000000000004</v>
      </c>
      <c r="AA8656" s="2">
        <f>Table1[[#This Row],[A+B+AE]]-Table1[[#This Row],[Al2O3]]-Table1[[#This Row],[SiO2]]</f>
        <v>-0.32499999999999996</v>
      </c>
      <c r="AB86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516.04999999999995</v>
      </c>
    </row>
    <row r="8657" spans="1:28" hidden="1" x14ac:dyDescent="0.25">
      <c r="A8657">
        <v>0.23499999999999999</v>
      </c>
      <c r="B8657">
        <v>0.18</v>
      </c>
      <c r="C8657">
        <v>0</v>
      </c>
      <c r="D8657">
        <v>2.5000000000000001E-3</v>
      </c>
      <c r="E8657">
        <v>4.4999999999999998E-2</v>
      </c>
      <c r="F8657">
        <v>0</v>
      </c>
      <c r="G8657">
        <v>0.04</v>
      </c>
      <c r="H8657">
        <v>0.13500000000000001</v>
      </c>
      <c r="I8657">
        <v>0.33</v>
      </c>
      <c r="J8657">
        <v>3.2500000000000001E-2</v>
      </c>
      <c r="K8657">
        <v>0.47142856999999999</v>
      </c>
      <c r="L8657">
        <v>0.56964272999999999</v>
      </c>
      <c r="M8657">
        <v>1.3926630000000001E-2</v>
      </c>
      <c r="N8657">
        <v>0.16716939</v>
      </c>
      <c r="O8657">
        <v>0.22290517000000001</v>
      </c>
      <c r="P8657">
        <v>0.60992544999999998</v>
      </c>
      <c r="Q8657">
        <v>-1.2507229999999999E-2</v>
      </c>
      <c r="R8657">
        <v>0.14878842</v>
      </c>
      <c r="S8657">
        <v>0.21701388999999999</v>
      </c>
      <c r="T8657">
        <v>0.63419769999999998</v>
      </c>
      <c r="U8657">
        <v>0.26500000000000001</v>
      </c>
      <c r="V8657">
        <v>1.34285714</v>
      </c>
      <c r="W8657">
        <f>COUNTIF(Table1[[#This Row],[Al2O3]:[TiO2]],0)</f>
        <v>2</v>
      </c>
      <c r="X8657">
        <f>Table1[[#This Row],[K2O]]+Table1[[#This Row],[Li2O]]+Table1[[#This Row],[Na2O]]</f>
        <v>0.17500000000000002</v>
      </c>
      <c r="Y8657">
        <f>Table1[[#This Row],[B2O3]]+Table1[[#This Row],[K2O]]+Table1[[#This Row],[Li2O]]+Table1[[#This Row],[Na2O]]</f>
        <v>0.35499999999999998</v>
      </c>
      <c r="Z8657" s="2">
        <f>Table1[[#This Row],[B2O3]]+Table1[[#This Row],[CaO]]+Table1[[#This Row],[K2O]]+Table1[[#This Row],[Li2O]]+Table1[[#This Row],[Na2O]]</f>
        <v>0.35499999999999998</v>
      </c>
      <c r="AA8657" s="2">
        <f>Table1[[#This Row],[A+B+AE]]-Table1[[#This Row],[Al2O3]]-Table1[[#This Row],[SiO2]]</f>
        <v>-0.21000000000000002</v>
      </c>
      <c r="AB86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470.73250000000007</v>
      </c>
    </row>
    <row r="8658" spans="1:28" hidden="1" x14ac:dyDescent="0.25">
      <c r="A8658">
        <v>0.23499999999999999</v>
      </c>
      <c r="B8658">
        <v>0.19</v>
      </c>
      <c r="C8658">
        <v>0.01</v>
      </c>
      <c r="D8658">
        <v>0</v>
      </c>
      <c r="E8658">
        <v>2.5000000000000001E-2</v>
      </c>
      <c r="F8658">
        <v>0.01</v>
      </c>
      <c r="G8658">
        <v>5.5E-2</v>
      </c>
      <c r="H8658">
        <v>0.14499999999999999</v>
      </c>
      <c r="I8658">
        <v>0.33</v>
      </c>
      <c r="J8658">
        <v>0</v>
      </c>
      <c r="K8658">
        <v>0.46478873199999998</v>
      </c>
      <c r="L8658">
        <v>0.56741945800000004</v>
      </c>
      <c r="M8658">
        <v>-4.6390290000000002E-3</v>
      </c>
      <c r="N8658">
        <v>0.18900265799999999</v>
      </c>
      <c r="O8658">
        <v>0.21284593099999999</v>
      </c>
      <c r="P8658">
        <v>0.59815141000000005</v>
      </c>
      <c r="Q8658">
        <v>-2.3241036999999999E-2</v>
      </c>
      <c r="R8658">
        <v>0.16235126699999999</v>
      </c>
      <c r="S8658">
        <v>0.209060783</v>
      </c>
      <c r="T8658">
        <v>0.62858795000000001</v>
      </c>
      <c r="U8658">
        <v>0.255</v>
      </c>
      <c r="V8658">
        <v>1.175</v>
      </c>
      <c r="W8658">
        <f>COUNTIF(Table1[[#This Row],[Al2O3]:[TiO2]],0)</f>
        <v>2</v>
      </c>
      <c r="X8658">
        <f>Table1[[#This Row],[K2O]]+Table1[[#This Row],[Li2O]]+Table1[[#This Row],[Na2O]]</f>
        <v>0.21</v>
      </c>
      <c r="Y8658">
        <f>Table1[[#This Row],[B2O3]]+Table1[[#This Row],[K2O]]+Table1[[#This Row],[Li2O]]+Table1[[#This Row],[Na2O]]</f>
        <v>0.4</v>
      </c>
      <c r="Z8658" s="2">
        <f>Table1[[#This Row],[B2O3]]+Table1[[#This Row],[CaO]]+Table1[[#This Row],[K2O]]+Table1[[#This Row],[Li2O]]+Table1[[#This Row],[Na2O]]</f>
        <v>0.41000000000000003</v>
      </c>
      <c r="AA8658" s="2">
        <f>Table1[[#This Row],[A+B+AE]]-Table1[[#This Row],[Al2O3]]-Table1[[#This Row],[SiO2]]</f>
        <v>-0.15499999999999997</v>
      </c>
      <c r="AB86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455.91199999999992</v>
      </c>
    </row>
    <row r="8659" spans="1:28" hidden="1" x14ac:dyDescent="0.25">
      <c r="A8659">
        <v>0.24</v>
      </c>
      <c r="B8659">
        <v>0.16500000000000001</v>
      </c>
      <c r="C8659">
        <v>0.01</v>
      </c>
      <c r="D8659">
        <v>5.0000000000000001E-3</v>
      </c>
      <c r="E8659">
        <v>4.4999999999999998E-2</v>
      </c>
      <c r="F8659">
        <v>0</v>
      </c>
      <c r="G8659">
        <v>4.4999999999999998E-2</v>
      </c>
      <c r="H8659">
        <v>0.14000000000000001</v>
      </c>
      <c r="I8659">
        <v>0.35</v>
      </c>
      <c r="J8659">
        <v>0</v>
      </c>
      <c r="K8659">
        <v>0.47945205499999999</v>
      </c>
      <c r="L8659">
        <v>0.56820188400000005</v>
      </c>
      <c r="M8659">
        <v>5.3578999999999996E-4</v>
      </c>
      <c r="N8659">
        <v>0.17766785500000001</v>
      </c>
      <c r="O8659">
        <v>0.22505626400000001</v>
      </c>
      <c r="P8659">
        <v>0.59727588200000004</v>
      </c>
      <c r="Q8659">
        <v>-2.4241239000000001E-2</v>
      </c>
      <c r="R8659">
        <v>0.15713767100000001</v>
      </c>
      <c r="S8659">
        <v>0.22058924899999999</v>
      </c>
      <c r="T8659">
        <v>0.62227308000000003</v>
      </c>
      <c r="U8659">
        <v>0.26500000000000001</v>
      </c>
      <c r="V8659">
        <v>1.2972972970000001</v>
      </c>
      <c r="W8659">
        <f>COUNTIF(Table1[[#This Row],[Al2O3]:[TiO2]],0)</f>
        <v>2</v>
      </c>
      <c r="X8659">
        <f>Table1[[#This Row],[K2O]]+Table1[[#This Row],[Li2O]]+Table1[[#This Row],[Na2O]]</f>
        <v>0.185</v>
      </c>
      <c r="Y8659">
        <f>Table1[[#This Row],[B2O3]]+Table1[[#This Row],[K2O]]+Table1[[#This Row],[Li2O]]+Table1[[#This Row],[Na2O]]</f>
        <v>0.35000000000000003</v>
      </c>
      <c r="Z8659" s="2">
        <f>Table1[[#This Row],[B2O3]]+Table1[[#This Row],[CaO]]+Table1[[#This Row],[K2O]]+Table1[[#This Row],[Li2O]]+Table1[[#This Row],[Na2O]]</f>
        <v>0.36000000000000004</v>
      </c>
      <c r="AA8659" s="2">
        <f>Table1[[#This Row],[A+B+AE]]-Table1[[#This Row],[Al2O3]]-Table1[[#This Row],[SiO2]]</f>
        <v>-0.22999999999999993</v>
      </c>
      <c r="AB86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469.96749999999997</v>
      </c>
    </row>
    <row r="8660" spans="1:28" hidden="1" x14ac:dyDescent="0.25">
      <c r="A8660">
        <v>0.21</v>
      </c>
      <c r="B8660">
        <v>0.13500000000000001</v>
      </c>
      <c r="C8660">
        <v>3.5000000000000003E-2</v>
      </c>
      <c r="D8660">
        <v>5.0000000000000001E-3</v>
      </c>
      <c r="E8660">
        <v>3.5000000000000003E-2</v>
      </c>
      <c r="F8660">
        <v>0</v>
      </c>
      <c r="G8660">
        <v>0.05</v>
      </c>
      <c r="H8660">
        <v>0.125</v>
      </c>
      <c r="I8660">
        <v>0.40500000000000003</v>
      </c>
      <c r="J8660">
        <v>0</v>
      </c>
      <c r="K8660">
        <v>0.54729729999999999</v>
      </c>
      <c r="L8660">
        <v>0.57089564999999998</v>
      </c>
      <c r="M8660">
        <v>1.117078E-2</v>
      </c>
      <c r="N8660">
        <v>0.18060188999999999</v>
      </c>
      <c r="O8660">
        <v>0.20249552000000001</v>
      </c>
      <c r="P8660">
        <v>0.61690259000000003</v>
      </c>
      <c r="Q8660">
        <v>-1.1103770000000001E-2</v>
      </c>
      <c r="R8660">
        <v>0.15604112000000001</v>
      </c>
      <c r="S8660">
        <v>0.20081281000000001</v>
      </c>
      <c r="T8660">
        <v>0.64314607000000001</v>
      </c>
      <c r="U8660">
        <v>0.255</v>
      </c>
      <c r="V8660">
        <v>1.2</v>
      </c>
      <c r="W8660">
        <f>COUNTIF(Table1[[#This Row],[Al2O3]:[TiO2]],0)</f>
        <v>2</v>
      </c>
      <c r="X8660">
        <f>Table1[[#This Row],[K2O]]+Table1[[#This Row],[Li2O]]+Table1[[#This Row],[Na2O]]</f>
        <v>0.17499999999999999</v>
      </c>
      <c r="Y8660">
        <f>Table1[[#This Row],[B2O3]]+Table1[[#This Row],[K2O]]+Table1[[#This Row],[Li2O]]+Table1[[#This Row],[Na2O]]</f>
        <v>0.31</v>
      </c>
      <c r="Z8660" s="2">
        <f>Table1[[#This Row],[B2O3]]+Table1[[#This Row],[CaO]]+Table1[[#This Row],[K2O]]+Table1[[#This Row],[Li2O]]+Table1[[#This Row],[Na2O]]</f>
        <v>0.34500000000000003</v>
      </c>
      <c r="AA8660" s="2">
        <f>Table1[[#This Row],[A+B+AE]]-Table1[[#This Row],[Al2O3]]-Table1[[#This Row],[SiO2]]</f>
        <v>-0.27</v>
      </c>
      <c r="AB86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472.0055000000001</v>
      </c>
    </row>
    <row r="8661" spans="1:28" hidden="1" x14ac:dyDescent="0.25">
      <c r="A8661">
        <v>0.215</v>
      </c>
      <c r="B8661">
        <v>0.16500000000000001</v>
      </c>
      <c r="C8661">
        <v>2.5000000000000001E-2</v>
      </c>
      <c r="D8661">
        <v>0</v>
      </c>
      <c r="E8661">
        <v>0.05</v>
      </c>
      <c r="F8661">
        <v>0</v>
      </c>
      <c r="G8661">
        <v>0.04</v>
      </c>
      <c r="H8661">
        <v>0.125</v>
      </c>
      <c r="I8661">
        <v>0.34499999999999997</v>
      </c>
      <c r="J8661">
        <v>3.5000000000000003E-2</v>
      </c>
      <c r="K8661">
        <v>0.50364963500000004</v>
      </c>
      <c r="L8661">
        <v>0.57545228500000001</v>
      </c>
      <c r="M8661">
        <v>1.7427725000000002E-2</v>
      </c>
      <c r="N8661">
        <v>0.17036293299999999</v>
      </c>
      <c r="O8661">
        <v>0.21060880600000001</v>
      </c>
      <c r="P8661">
        <v>0.61902826099999997</v>
      </c>
      <c r="Q8661">
        <v>-6.3317490000000002E-3</v>
      </c>
      <c r="R8661">
        <v>0.148805297</v>
      </c>
      <c r="S8661">
        <v>0.20631417299999999</v>
      </c>
      <c r="T8661">
        <v>0.64488053000000001</v>
      </c>
      <c r="U8661">
        <v>0.25</v>
      </c>
      <c r="V8661">
        <v>1.3030303029999999</v>
      </c>
      <c r="W8661">
        <f>COUNTIF(Table1[[#This Row],[Al2O3]:[TiO2]],0)</f>
        <v>2</v>
      </c>
      <c r="X8661">
        <f>Table1[[#This Row],[K2O]]+Table1[[#This Row],[Li2O]]+Table1[[#This Row],[Na2O]]</f>
        <v>0.16500000000000001</v>
      </c>
      <c r="Y8661">
        <f>Table1[[#This Row],[B2O3]]+Table1[[#This Row],[K2O]]+Table1[[#This Row],[Li2O]]+Table1[[#This Row],[Na2O]]</f>
        <v>0.33</v>
      </c>
      <c r="Z8661" s="2">
        <f>Table1[[#This Row],[B2O3]]+Table1[[#This Row],[CaO]]+Table1[[#This Row],[K2O]]+Table1[[#This Row],[Li2O]]+Table1[[#This Row],[Na2O]]</f>
        <v>0.35499999999999998</v>
      </c>
      <c r="AA8661" s="2">
        <f>Table1[[#This Row],[A+B+AE]]-Table1[[#This Row],[Al2O3]]-Table1[[#This Row],[SiO2]]</f>
        <v>-0.20499999999999999</v>
      </c>
      <c r="AB86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472.86350000000016</v>
      </c>
    </row>
    <row r="8662" spans="1:28" hidden="1" x14ac:dyDescent="0.25">
      <c r="A8662">
        <v>0.23499999999999999</v>
      </c>
      <c r="B8662">
        <v>0.16</v>
      </c>
      <c r="C8662">
        <v>0</v>
      </c>
      <c r="D8662">
        <v>0</v>
      </c>
      <c r="E8662">
        <v>0.05</v>
      </c>
      <c r="F8662">
        <v>5.0000000000000001E-3</v>
      </c>
      <c r="G8662">
        <v>0.02</v>
      </c>
      <c r="H8662">
        <v>0.13500000000000001</v>
      </c>
      <c r="I8662">
        <v>0.36</v>
      </c>
      <c r="J8662">
        <v>3.5000000000000003E-2</v>
      </c>
      <c r="K8662">
        <v>0.49315068499999998</v>
      </c>
      <c r="L8662">
        <v>0.56792012199999997</v>
      </c>
      <c r="M8662">
        <v>2.8253963999999999E-2</v>
      </c>
      <c r="N8662">
        <v>0.15286037199999999</v>
      </c>
      <c r="O8662">
        <v>0.22797605800000001</v>
      </c>
      <c r="P8662">
        <v>0.61916357</v>
      </c>
      <c r="Q8662">
        <v>-4.2303189999999997E-3</v>
      </c>
      <c r="R8662">
        <v>0.13965553</v>
      </c>
      <c r="S8662">
        <v>0.221660473</v>
      </c>
      <c r="T8662">
        <v>0.638683997</v>
      </c>
      <c r="U8662">
        <v>0.27</v>
      </c>
      <c r="V8662">
        <v>1.516129032</v>
      </c>
      <c r="W8662">
        <f>COUNTIF(Table1[[#This Row],[Al2O3]:[TiO2]],0)</f>
        <v>2</v>
      </c>
      <c r="X8662">
        <f>Table1[[#This Row],[K2O]]+Table1[[#This Row],[Li2O]]+Table1[[#This Row],[Na2O]]</f>
        <v>0.16</v>
      </c>
      <c r="Y8662">
        <f>Table1[[#This Row],[B2O3]]+Table1[[#This Row],[K2O]]+Table1[[#This Row],[Li2O]]+Table1[[#This Row],[Na2O]]</f>
        <v>0.32</v>
      </c>
      <c r="Z8662" s="2">
        <f>Table1[[#This Row],[B2O3]]+Table1[[#This Row],[CaO]]+Table1[[#This Row],[K2O]]+Table1[[#This Row],[Li2O]]+Table1[[#This Row],[Na2O]]</f>
        <v>0.32</v>
      </c>
      <c r="AA8662" s="2">
        <f>Table1[[#This Row],[A+B+AE]]-Table1[[#This Row],[Al2O3]]-Table1[[#This Row],[SiO2]]</f>
        <v>-0.27499999999999997</v>
      </c>
      <c r="AB86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495.74749999999995</v>
      </c>
    </row>
    <row r="8663" spans="1:28" hidden="1" x14ac:dyDescent="0.25">
      <c r="A8663">
        <v>0.24</v>
      </c>
      <c r="B8663">
        <v>0.13</v>
      </c>
      <c r="C8663">
        <v>0</v>
      </c>
      <c r="D8663">
        <v>0</v>
      </c>
      <c r="E8663">
        <v>0.03</v>
      </c>
      <c r="F8663">
        <v>2.5000000000000001E-3</v>
      </c>
      <c r="G8663">
        <v>5.0000000000000001E-3</v>
      </c>
      <c r="H8663">
        <v>0.14499999999999999</v>
      </c>
      <c r="I8663">
        <v>0.44</v>
      </c>
      <c r="J8663">
        <v>7.4999999999999997E-3</v>
      </c>
      <c r="K8663">
        <v>0.53333333299999997</v>
      </c>
      <c r="L8663">
        <v>0.55476417300000003</v>
      </c>
      <c r="M8663">
        <v>4.0903565000000003E-2</v>
      </c>
      <c r="N8663">
        <v>0.14295308400000001</v>
      </c>
      <c r="O8663">
        <v>0.22701475600000001</v>
      </c>
      <c r="P8663">
        <v>0.63003215999999995</v>
      </c>
      <c r="Q8663">
        <v>-1.2330699999999999E-4</v>
      </c>
      <c r="R8663">
        <v>0.13653336999999999</v>
      </c>
      <c r="S8663">
        <v>0.22100973800000001</v>
      </c>
      <c r="T8663">
        <v>0.642456892</v>
      </c>
      <c r="U8663">
        <v>0.27</v>
      </c>
      <c r="V8663">
        <v>1.6</v>
      </c>
      <c r="W8663">
        <f>COUNTIF(Table1[[#This Row],[Al2O3]:[TiO2]],0)</f>
        <v>2</v>
      </c>
      <c r="X8663">
        <f>Table1[[#This Row],[K2O]]+Table1[[#This Row],[Li2O]]+Table1[[#This Row],[Na2O]]</f>
        <v>0.1525</v>
      </c>
      <c r="Y8663">
        <f>Table1[[#This Row],[B2O3]]+Table1[[#This Row],[K2O]]+Table1[[#This Row],[Li2O]]+Table1[[#This Row],[Na2O]]</f>
        <v>0.28249999999999997</v>
      </c>
      <c r="Z8663" s="2">
        <f>Table1[[#This Row],[B2O3]]+Table1[[#This Row],[CaO]]+Table1[[#This Row],[K2O]]+Table1[[#This Row],[Li2O]]+Table1[[#This Row],[Na2O]]</f>
        <v>0.28249999999999997</v>
      </c>
      <c r="AA8663" s="2">
        <f>Table1[[#This Row],[A+B+AE]]-Table1[[#This Row],[Al2O3]]-Table1[[#This Row],[SiO2]]</f>
        <v>-0.39750000000000002</v>
      </c>
      <c r="AB86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525.21500000000003</v>
      </c>
    </row>
    <row r="8664" spans="1:28" hidden="1" x14ac:dyDescent="0.25">
      <c r="A8664">
        <v>0.23</v>
      </c>
      <c r="B8664">
        <v>0.17</v>
      </c>
      <c r="C8664">
        <v>0</v>
      </c>
      <c r="D8664">
        <v>2.5000000000000001E-3</v>
      </c>
      <c r="E8664">
        <v>4.4999999999999998E-2</v>
      </c>
      <c r="F8664">
        <v>0</v>
      </c>
      <c r="G8664">
        <v>3.5000000000000003E-2</v>
      </c>
      <c r="H8664">
        <v>0.14000000000000001</v>
      </c>
      <c r="I8664">
        <v>0.35</v>
      </c>
      <c r="J8664">
        <v>2.75E-2</v>
      </c>
      <c r="K8664">
        <v>0.48611111000000001</v>
      </c>
      <c r="L8664">
        <v>0.56844930000000005</v>
      </c>
      <c r="M8664">
        <v>1.6027329999999999E-2</v>
      </c>
      <c r="N8664">
        <v>0.16742654000000001</v>
      </c>
      <c r="O8664">
        <v>0.21869042</v>
      </c>
      <c r="P8664">
        <v>0.61388304000000005</v>
      </c>
      <c r="Q8664">
        <v>-1.256463E-2</v>
      </c>
      <c r="R8664">
        <v>0.15082029</v>
      </c>
      <c r="S8664">
        <v>0.21300338999999999</v>
      </c>
      <c r="T8664">
        <v>0.63617630999999997</v>
      </c>
      <c r="U8664">
        <v>0.26500000000000001</v>
      </c>
      <c r="V8664">
        <v>1.3142857100000001</v>
      </c>
      <c r="W8664">
        <f>COUNTIF(Table1[[#This Row],[Al2O3]:[TiO2]],0)</f>
        <v>2</v>
      </c>
      <c r="X8664">
        <f>Table1[[#This Row],[K2O]]+Table1[[#This Row],[Li2O]]+Table1[[#This Row],[Na2O]]</f>
        <v>0.17500000000000002</v>
      </c>
      <c r="Y8664">
        <f>Table1[[#This Row],[B2O3]]+Table1[[#This Row],[K2O]]+Table1[[#This Row],[Li2O]]+Table1[[#This Row],[Na2O]]</f>
        <v>0.34500000000000003</v>
      </c>
      <c r="Z8664" s="2">
        <f>Table1[[#This Row],[B2O3]]+Table1[[#This Row],[CaO]]+Table1[[#This Row],[K2O]]+Table1[[#This Row],[Li2O]]+Table1[[#This Row],[Na2O]]</f>
        <v>0.34500000000000003</v>
      </c>
      <c r="AA8664" s="2">
        <f>Table1[[#This Row],[A+B+AE]]-Table1[[#This Row],[Al2O3]]-Table1[[#This Row],[SiO2]]</f>
        <v>-0.23499999999999996</v>
      </c>
      <c r="AB86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477.54450000000008</v>
      </c>
    </row>
    <row r="8665" spans="1:28" hidden="1" x14ac:dyDescent="0.25">
      <c r="A8665">
        <v>0.21</v>
      </c>
      <c r="B8665">
        <v>0.17499999999999999</v>
      </c>
      <c r="C8665">
        <v>0</v>
      </c>
      <c r="D8665">
        <v>5.0000000000000001E-3</v>
      </c>
      <c r="E8665">
        <v>4.4999999999999998E-2</v>
      </c>
      <c r="F8665">
        <v>0</v>
      </c>
      <c r="G8665">
        <v>0.05</v>
      </c>
      <c r="H8665">
        <v>0.12</v>
      </c>
      <c r="I8665">
        <v>0.35499999999999998</v>
      </c>
      <c r="J8665">
        <v>0.04</v>
      </c>
      <c r="K8665">
        <v>0.51824817999999995</v>
      </c>
      <c r="L8665">
        <v>0.56858430999999998</v>
      </c>
      <c r="M8665">
        <v>2.9045339999999999E-2</v>
      </c>
      <c r="N8665">
        <v>0.16481325999999999</v>
      </c>
      <c r="O8665">
        <v>0.20175333000000001</v>
      </c>
      <c r="P8665">
        <v>0.63343340999999997</v>
      </c>
      <c r="Q8665">
        <v>5.20069E-3</v>
      </c>
      <c r="R8665">
        <v>0.14340066000000001</v>
      </c>
      <c r="S8665">
        <v>0.19727571999999999</v>
      </c>
      <c r="T8665">
        <v>0.65932363000000005</v>
      </c>
      <c r="U8665">
        <v>0.25</v>
      </c>
      <c r="V8665">
        <v>1.2352941200000001</v>
      </c>
      <c r="W8665">
        <f>COUNTIF(Table1[[#This Row],[Al2O3]:[TiO2]],0)</f>
        <v>2</v>
      </c>
      <c r="X8665">
        <f>Table1[[#This Row],[K2O]]+Table1[[#This Row],[Li2O]]+Table1[[#This Row],[Na2O]]</f>
        <v>0.16999999999999998</v>
      </c>
      <c r="Y8665">
        <f>Table1[[#This Row],[B2O3]]+Table1[[#This Row],[K2O]]+Table1[[#This Row],[Li2O]]+Table1[[#This Row],[Na2O]]</f>
        <v>0.34499999999999997</v>
      </c>
      <c r="Z8665" s="2">
        <f>Table1[[#This Row],[B2O3]]+Table1[[#This Row],[CaO]]+Table1[[#This Row],[K2O]]+Table1[[#This Row],[Li2O]]+Table1[[#This Row],[Na2O]]</f>
        <v>0.34499999999999997</v>
      </c>
      <c r="AA8665" s="2">
        <f>Table1[[#This Row],[A+B+AE]]-Table1[[#This Row],[Al2O3]]-Table1[[#This Row],[SiO2]]</f>
        <v>-0.22</v>
      </c>
      <c r="AB86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463.18049999999994</v>
      </c>
    </row>
    <row r="8666" spans="1:28" hidden="1" x14ac:dyDescent="0.25">
      <c r="A8666">
        <v>0.20499999999999999</v>
      </c>
      <c r="B8666">
        <v>0.125</v>
      </c>
      <c r="C8666">
        <v>0.02</v>
      </c>
      <c r="D8666">
        <v>0</v>
      </c>
      <c r="E8666">
        <v>0.05</v>
      </c>
      <c r="F8666">
        <v>0.01</v>
      </c>
      <c r="G8666">
        <v>0.05</v>
      </c>
      <c r="H8666">
        <v>0.125</v>
      </c>
      <c r="I8666">
        <v>0.41499999999999998</v>
      </c>
      <c r="J8666">
        <v>0</v>
      </c>
      <c r="K8666">
        <v>0.55704697999999997</v>
      </c>
      <c r="L8666">
        <v>0.57235745000000005</v>
      </c>
      <c r="M8666">
        <v>1.09199E-2</v>
      </c>
      <c r="N8666">
        <v>0.18222303000000001</v>
      </c>
      <c r="O8666">
        <v>0.20020215999999999</v>
      </c>
      <c r="P8666">
        <v>0.61757481999999997</v>
      </c>
      <c r="Q8666">
        <v>-1.049368E-2</v>
      </c>
      <c r="R8666">
        <v>0.15634479000000001</v>
      </c>
      <c r="S8666">
        <v>0.19930777</v>
      </c>
      <c r="T8666">
        <v>0.64434743999999999</v>
      </c>
      <c r="U8666">
        <v>0.26500000000000001</v>
      </c>
      <c r="V8666">
        <v>1.17142857</v>
      </c>
      <c r="W8666">
        <f>COUNTIF(Table1[[#This Row],[Al2O3]:[TiO2]],0)</f>
        <v>2</v>
      </c>
      <c r="X8666">
        <f>Table1[[#This Row],[K2O]]+Table1[[#This Row],[Li2O]]+Table1[[#This Row],[Na2O]]</f>
        <v>0.185</v>
      </c>
      <c r="Y8666">
        <f>Table1[[#This Row],[B2O3]]+Table1[[#This Row],[K2O]]+Table1[[#This Row],[Li2O]]+Table1[[#This Row],[Na2O]]</f>
        <v>0.31</v>
      </c>
      <c r="Z8666" s="2">
        <f>Table1[[#This Row],[B2O3]]+Table1[[#This Row],[CaO]]+Table1[[#This Row],[K2O]]+Table1[[#This Row],[Li2O]]+Table1[[#This Row],[Na2O]]</f>
        <v>0.33</v>
      </c>
      <c r="AA8666" s="2">
        <f>Table1[[#This Row],[A+B+AE]]-Table1[[#This Row],[Al2O3]]-Table1[[#This Row],[SiO2]]</f>
        <v>-0.28999999999999992</v>
      </c>
      <c r="AB86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470.67300000000012</v>
      </c>
    </row>
    <row r="8667" spans="1:28" hidden="1" x14ac:dyDescent="0.25">
      <c r="A8667">
        <v>0.23</v>
      </c>
      <c r="B8667">
        <v>0.13</v>
      </c>
      <c r="C8667">
        <v>5.0000000000000001E-3</v>
      </c>
      <c r="D8667">
        <v>0</v>
      </c>
      <c r="E8667">
        <v>2.5000000000000001E-2</v>
      </c>
      <c r="F8667">
        <v>5.0000000000000001E-3</v>
      </c>
      <c r="G8667">
        <v>0.03</v>
      </c>
      <c r="H8667">
        <v>0.13500000000000001</v>
      </c>
      <c r="I8667">
        <v>0.44</v>
      </c>
      <c r="J8667">
        <v>0</v>
      </c>
      <c r="K8667">
        <v>0.54658385099999995</v>
      </c>
      <c r="L8667">
        <v>0.55809568499999995</v>
      </c>
      <c r="M8667">
        <v>2.7438708999999999E-2</v>
      </c>
      <c r="N8667">
        <v>0.15900270799999999</v>
      </c>
      <c r="O8667">
        <v>0.21586413700000001</v>
      </c>
      <c r="P8667">
        <v>0.625133155</v>
      </c>
      <c r="Q8667">
        <v>-3.669318E-3</v>
      </c>
      <c r="R8667">
        <v>0.143466539</v>
      </c>
      <c r="S8667">
        <v>0.21236519400000001</v>
      </c>
      <c r="T8667">
        <v>0.64416826699999996</v>
      </c>
      <c r="U8667">
        <v>0.27</v>
      </c>
      <c r="V8667">
        <v>1.393939394</v>
      </c>
      <c r="W8667">
        <f>COUNTIF(Table1[[#This Row],[Al2O3]:[TiO2]],0)</f>
        <v>2</v>
      </c>
      <c r="X8667">
        <f>Table1[[#This Row],[K2O]]+Table1[[#This Row],[Li2O]]+Table1[[#This Row],[Na2O]]</f>
        <v>0.17</v>
      </c>
      <c r="Y8667">
        <f>Table1[[#This Row],[B2O3]]+Table1[[#This Row],[K2O]]+Table1[[#This Row],[Li2O]]+Table1[[#This Row],[Na2O]]</f>
        <v>0.30000000000000004</v>
      </c>
      <c r="Z8667" s="2">
        <f>Table1[[#This Row],[B2O3]]+Table1[[#This Row],[CaO]]+Table1[[#This Row],[K2O]]+Table1[[#This Row],[Li2O]]+Table1[[#This Row],[Na2O]]</f>
        <v>0.30500000000000005</v>
      </c>
      <c r="AA8667" s="2">
        <f>Table1[[#This Row],[A+B+AE]]-Table1[[#This Row],[Al2O3]]-Table1[[#This Row],[SiO2]]</f>
        <v>-0.36499999999999999</v>
      </c>
      <c r="AB86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499.01100000000008</v>
      </c>
    </row>
    <row r="8668" spans="1:28" hidden="1" x14ac:dyDescent="0.25">
      <c r="A8668">
        <v>0.23499999999999999</v>
      </c>
      <c r="B8668">
        <v>0.16</v>
      </c>
      <c r="C8668">
        <v>1.4999999999999999E-2</v>
      </c>
      <c r="D8668">
        <v>0</v>
      </c>
      <c r="E8668">
        <v>3.5000000000000003E-2</v>
      </c>
      <c r="F8668">
        <v>0</v>
      </c>
      <c r="G8668">
        <v>2.5000000000000001E-2</v>
      </c>
      <c r="H8668">
        <v>0.14499999999999999</v>
      </c>
      <c r="I8668">
        <v>0.36499999999999999</v>
      </c>
      <c r="J8668">
        <v>0.02</v>
      </c>
      <c r="K8668">
        <v>0.48993289000000001</v>
      </c>
      <c r="L8668">
        <v>0.56792125000000004</v>
      </c>
      <c r="M8668">
        <v>1.468616E-2</v>
      </c>
      <c r="N8668">
        <v>0.16645470000000001</v>
      </c>
      <c r="O8668">
        <v>0.22304056</v>
      </c>
      <c r="P8668">
        <v>0.61050473999999999</v>
      </c>
      <c r="Q8668">
        <v>-1.5846860000000001E-2</v>
      </c>
      <c r="R8668">
        <v>0.15145515000000001</v>
      </c>
      <c r="S8668">
        <v>0.21742850999999999</v>
      </c>
      <c r="T8668">
        <v>0.63111633</v>
      </c>
      <c r="U8668">
        <v>0.26500000000000001</v>
      </c>
      <c r="V8668">
        <v>1.3823529400000001</v>
      </c>
      <c r="W8668">
        <f>COUNTIF(Table1[[#This Row],[Al2O3]:[TiO2]],0)</f>
        <v>2</v>
      </c>
      <c r="X8668">
        <f>Table1[[#This Row],[K2O]]+Table1[[#This Row],[Li2O]]+Table1[[#This Row],[Na2O]]</f>
        <v>0.16999999999999998</v>
      </c>
      <c r="Y8668">
        <f>Table1[[#This Row],[B2O3]]+Table1[[#This Row],[K2O]]+Table1[[#This Row],[Li2O]]+Table1[[#This Row],[Na2O]]</f>
        <v>0.32999999999999996</v>
      </c>
      <c r="Z8668" s="2">
        <f>Table1[[#This Row],[B2O3]]+Table1[[#This Row],[CaO]]+Table1[[#This Row],[K2O]]+Table1[[#This Row],[Li2O]]+Table1[[#This Row],[Na2O]]</f>
        <v>0.34499999999999997</v>
      </c>
      <c r="AA8668" s="2">
        <f>Table1[[#This Row],[A+B+AE]]-Table1[[#This Row],[Al2O3]]-Table1[[#This Row],[SiO2]]</f>
        <v>-0.255</v>
      </c>
      <c r="AB86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491.48799999999994</v>
      </c>
    </row>
    <row r="8669" spans="1:28" hidden="1" x14ac:dyDescent="0.25">
      <c r="A8669">
        <v>0.23499999999999999</v>
      </c>
      <c r="B8669">
        <v>0.17499999999999999</v>
      </c>
      <c r="C8669">
        <v>0</v>
      </c>
      <c r="D8669">
        <v>0</v>
      </c>
      <c r="E8669">
        <v>3.5000000000000003E-2</v>
      </c>
      <c r="F8669">
        <v>7.4999999999999997E-3</v>
      </c>
      <c r="G8669">
        <v>0.02</v>
      </c>
      <c r="H8669">
        <v>0.13500000000000001</v>
      </c>
      <c r="I8669">
        <v>0.36</v>
      </c>
      <c r="J8669">
        <v>3.2500000000000001E-2</v>
      </c>
      <c r="K8669">
        <v>0.49315068499999998</v>
      </c>
      <c r="L8669">
        <v>0.56223232599999995</v>
      </c>
      <c r="M8669">
        <v>3.4905414000000003E-2</v>
      </c>
      <c r="N8669">
        <v>0.149871912</v>
      </c>
      <c r="O8669">
        <v>0.222144498</v>
      </c>
      <c r="P8669">
        <v>0.62798359000000004</v>
      </c>
      <c r="Q8669">
        <v>3.558748E-3</v>
      </c>
      <c r="R8669">
        <v>0.13584607900000001</v>
      </c>
      <c r="S8669">
        <v>0.21561413300000001</v>
      </c>
      <c r="T8669">
        <v>0.64853978800000001</v>
      </c>
      <c r="U8669">
        <v>0.255</v>
      </c>
      <c r="V8669">
        <v>1.516129032</v>
      </c>
      <c r="W8669">
        <f>COUNTIF(Table1[[#This Row],[Al2O3]:[TiO2]],0)</f>
        <v>2</v>
      </c>
      <c r="X8669">
        <f>Table1[[#This Row],[K2O]]+Table1[[#This Row],[Li2O]]+Table1[[#This Row],[Na2O]]</f>
        <v>0.16250000000000001</v>
      </c>
      <c r="Y8669">
        <f>Table1[[#This Row],[B2O3]]+Table1[[#This Row],[K2O]]+Table1[[#This Row],[Li2O]]+Table1[[#This Row],[Na2O]]</f>
        <v>0.33750000000000002</v>
      </c>
      <c r="Z8669" s="2">
        <f>Table1[[#This Row],[B2O3]]+Table1[[#This Row],[CaO]]+Table1[[#This Row],[K2O]]+Table1[[#This Row],[Li2O]]+Table1[[#This Row],[Na2O]]</f>
        <v>0.33750000000000002</v>
      </c>
      <c r="AA8669" s="2">
        <f>Table1[[#This Row],[A+B+AE]]-Table1[[#This Row],[Al2O3]]-Table1[[#This Row],[SiO2]]</f>
        <v>-0.25749999999999995</v>
      </c>
      <c r="AB86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497.83249999999998</v>
      </c>
    </row>
    <row r="8670" spans="1:28" hidden="1" x14ac:dyDescent="0.25">
      <c r="A8670">
        <v>0.24</v>
      </c>
      <c r="B8670">
        <v>0.18</v>
      </c>
      <c r="C8670">
        <v>0</v>
      </c>
      <c r="D8670">
        <v>0</v>
      </c>
      <c r="E8670">
        <v>4.4999999999999998E-2</v>
      </c>
      <c r="F8670">
        <v>5.0000000000000001E-3</v>
      </c>
      <c r="G8670">
        <v>0.03</v>
      </c>
      <c r="H8670">
        <v>0.15</v>
      </c>
      <c r="I8670">
        <v>0.32500000000000001</v>
      </c>
      <c r="J8670">
        <v>2.5000000000000001E-2</v>
      </c>
      <c r="K8670">
        <v>0.45454545499999999</v>
      </c>
      <c r="L8670">
        <v>0.57048813099999995</v>
      </c>
      <c r="M8670">
        <v>5.9708829999999997E-3</v>
      </c>
      <c r="N8670">
        <v>0.17238194000000001</v>
      </c>
      <c r="O8670">
        <v>0.226223018</v>
      </c>
      <c r="P8670">
        <v>0.60139504200000005</v>
      </c>
      <c r="Q8670">
        <v>-2.1835767999999998E-2</v>
      </c>
      <c r="R8670">
        <v>0.155394695</v>
      </c>
      <c r="S8670">
        <v>0.21991111899999999</v>
      </c>
      <c r="T8670">
        <v>0.62469418600000004</v>
      </c>
      <c r="U8670">
        <v>0.27</v>
      </c>
      <c r="V8670">
        <v>1.3333333329999999</v>
      </c>
      <c r="W8670">
        <f>COUNTIF(Table1[[#This Row],[Al2O3]:[TiO2]],0)</f>
        <v>2</v>
      </c>
      <c r="X8670">
        <f>Table1[[#This Row],[K2O]]+Table1[[#This Row],[Li2O]]+Table1[[#This Row],[Na2O]]</f>
        <v>0.185</v>
      </c>
      <c r="Y8670">
        <f>Table1[[#This Row],[B2O3]]+Table1[[#This Row],[K2O]]+Table1[[#This Row],[Li2O]]+Table1[[#This Row],[Na2O]]</f>
        <v>0.36499999999999999</v>
      </c>
      <c r="Z8670" s="2">
        <f>Table1[[#This Row],[B2O3]]+Table1[[#This Row],[CaO]]+Table1[[#This Row],[K2O]]+Table1[[#This Row],[Li2O]]+Table1[[#This Row],[Na2O]]</f>
        <v>0.36499999999999999</v>
      </c>
      <c r="AA8670" s="2">
        <f>Table1[[#This Row],[A+B+AE]]-Table1[[#This Row],[Al2O3]]-Table1[[#This Row],[SiO2]]</f>
        <v>-0.2</v>
      </c>
      <c r="AB86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478.51549999999997</v>
      </c>
    </row>
    <row r="8671" spans="1:28" hidden="1" x14ac:dyDescent="0.25">
      <c r="A8671">
        <v>0.23</v>
      </c>
      <c r="B8671">
        <v>0.19500000000000001</v>
      </c>
      <c r="C8671">
        <v>0</v>
      </c>
      <c r="D8671">
        <v>0</v>
      </c>
      <c r="E8671">
        <v>3.5000000000000003E-2</v>
      </c>
      <c r="F8671">
        <v>7.4999999999999997E-3</v>
      </c>
      <c r="G8671">
        <v>3.5000000000000003E-2</v>
      </c>
      <c r="H8671">
        <v>0.14000000000000001</v>
      </c>
      <c r="I8671">
        <v>0.32</v>
      </c>
      <c r="J8671">
        <v>3.7499999999999999E-2</v>
      </c>
      <c r="K8671">
        <v>0.46376811600000001</v>
      </c>
      <c r="L8671">
        <v>0.56836254799999997</v>
      </c>
      <c r="M8671">
        <v>1.777927E-2</v>
      </c>
      <c r="N8671">
        <v>0.16759431299999999</v>
      </c>
      <c r="O8671">
        <v>0.215332619</v>
      </c>
      <c r="P8671">
        <v>0.61707306799999995</v>
      </c>
      <c r="Q8671">
        <v>-7.2753360000000003E-3</v>
      </c>
      <c r="R8671">
        <v>0.14813820999999999</v>
      </c>
      <c r="S8671">
        <v>0.20921548700000001</v>
      </c>
      <c r="T8671">
        <v>0.64264630300000003</v>
      </c>
      <c r="U8671">
        <v>0.255</v>
      </c>
      <c r="V8671">
        <v>1.3142857139999999</v>
      </c>
      <c r="W8671">
        <f>COUNTIF(Table1[[#This Row],[Al2O3]:[TiO2]],0)</f>
        <v>2</v>
      </c>
      <c r="X8671">
        <f>Table1[[#This Row],[K2O]]+Table1[[#This Row],[Li2O]]+Table1[[#This Row],[Na2O]]</f>
        <v>0.18250000000000002</v>
      </c>
      <c r="Y8671">
        <f>Table1[[#This Row],[B2O3]]+Table1[[#This Row],[K2O]]+Table1[[#This Row],[Li2O]]+Table1[[#This Row],[Na2O]]</f>
        <v>0.37750000000000006</v>
      </c>
      <c r="Z8671" s="2">
        <f>Table1[[#This Row],[B2O3]]+Table1[[#This Row],[CaO]]+Table1[[#This Row],[K2O]]+Table1[[#This Row],[Li2O]]+Table1[[#This Row],[Na2O]]</f>
        <v>0.37750000000000006</v>
      </c>
      <c r="AA8671" s="2">
        <f>Table1[[#This Row],[A+B+AE]]-Table1[[#This Row],[Al2O3]]-Table1[[#This Row],[SiO2]]</f>
        <v>-0.17249999999999996</v>
      </c>
      <c r="AB86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473.6305000000001</v>
      </c>
    </row>
    <row r="8672" spans="1:28" hidden="1" x14ac:dyDescent="0.25">
      <c r="A8672">
        <v>0.23499999999999999</v>
      </c>
      <c r="B8672">
        <v>0.16</v>
      </c>
      <c r="C8672">
        <v>3.5000000000000003E-2</v>
      </c>
      <c r="D8672">
        <v>0</v>
      </c>
      <c r="E8672">
        <v>2.5000000000000001E-2</v>
      </c>
      <c r="F8672">
        <v>0</v>
      </c>
      <c r="G8672">
        <v>4.4999999999999998E-2</v>
      </c>
      <c r="H8672">
        <v>0.13500000000000001</v>
      </c>
      <c r="I8672">
        <v>0.35</v>
      </c>
      <c r="J8672">
        <v>1.4999999999999999E-2</v>
      </c>
      <c r="K8672">
        <v>0.48611111099999998</v>
      </c>
      <c r="L8672">
        <v>0.574647558</v>
      </c>
      <c r="M8672">
        <v>-3.0479050000000001E-3</v>
      </c>
      <c r="N8672">
        <v>0.18205764699999999</v>
      </c>
      <c r="O8672">
        <v>0.22266861199999999</v>
      </c>
      <c r="P8672">
        <v>0.59527374</v>
      </c>
      <c r="Q8672">
        <v>-2.5004803999999999E-2</v>
      </c>
      <c r="R8672">
        <v>0.158497624</v>
      </c>
      <c r="S8672">
        <v>0.21920926099999999</v>
      </c>
      <c r="T8672">
        <v>0.62229311499999995</v>
      </c>
      <c r="U8672">
        <v>0.27</v>
      </c>
      <c r="V8672">
        <v>1.3055555560000001</v>
      </c>
      <c r="W8672">
        <f>COUNTIF(Table1[[#This Row],[Al2O3]:[TiO2]],0)</f>
        <v>2</v>
      </c>
      <c r="X8672">
        <f>Table1[[#This Row],[K2O]]+Table1[[#This Row],[Li2O]]+Table1[[#This Row],[Na2O]]</f>
        <v>0.18</v>
      </c>
      <c r="Y8672">
        <f>Table1[[#This Row],[B2O3]]+Table1[[#This Row],[K2O]]+Table1[[#This Row],[Li2O]]+Table1[[#This Row],[Na2O]]</f>
        <v>0.34</v>
      </c>
      <c r="Z8672" s="2">
        <f>Table1[[#This Row],[B2O3]]+Table1[[#This Row],[CaO]]+Table1[[#This Row],[K2O]]+Table1[[#This Row],[Li2O]]+Table1[[#This Row],[Na2O]]</f>
        <v>0.375</v>
      </c>
      <c r="AA8672" s="2">
        <f>Table1[[#This Row],[A+B+AE]]-Table1[[#This Row],[Al2O3]]-Table1[[#This Row],[SiO2]]</f>
        <v>-0.20999999999999996</v>
      </c>
      <c r="AB86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469.95249999999987</v>
      </c>
    </row>
    <row r="8673" spans="1:28" hidden="1" x14ac:dyDescent="0.25">
      <c r="A8673">
        <v>0.215</v>
      </c>
      <c r="B8673">
        <v>0.13500000000000001</v>
      </c>
      <c r="C8673">
        <v>0.02</v>
      </c>
      <c r="D8673">
        <v>0</v>
      </c>
      <c r="E8673">
        <v>0.05</v>
      </c>
      <c r="F8673">
        <v>5.0000000000000001E-3</v>
      </c>
      <c r="G8673">
        <v>4.4999999999999998E-2</v>
      </c>
      <c r="H8673">
        <v>0.125</v>
      </c>
      <c r="I8673">
        <v>0.40500000000000003</v>
      </c>
      <c r="J8673">
        <v>0</v>
      </c>
      <c r="K8673">
        <v>0.54362416000000002</v>
      </c>
      <c r="L8673">
        <v>0.56852586000000005</v>
      </c>
      <c r="M8673">
        <v>1.552516E-2</v>
      </c>
      <c r="N8673">
        <v>0.17354121</v>
      </c>
      <c r="O8673">
        <v>0.20788011000000001</v>
      </c>
      <c r="P8673">
        <v>0.61857868000000005</v>
      </c>
      <c r="Q8673">
        <v>-8.1793999999999999E-3</v>
      </c>
      <c r="R8673">
        <v>0.15074418000000001</v>
      </c>
      <c r="S8673">
        <v>0.20571898999999999</v>
      </c>
      <c r="T8673">
        <v>0.64353684</v>
      </c>
      <c r="U8673">
        <v>0.255</v>
      </c>
      <c r="V8673">
        <v>1.2647058799999999</v>
      </c>
      <c r="W8673">
        <f>COUNTIF(Table1[[#This Row],[Al2O3]:[TiO2]],0)</f>
        <v>2</v>
      </c>
      <c r="X8673">
        <f>Table1[[#This Row],[K2O]]+Table1[[#This Row],[Li2O]]+Table1[[#This Row],[Na2O]]</f>
        <v>0.17499999999999999</v>
      </c>
      <c r="Y8673">
        <f>Table1[[#This Row],[B2O3]]+Table1[[#This Row],[K2O]]+Table1[[#This Row],[Li2O]]+Table1[[#This Row],[Na2O]]</f>
        <v>0.31</v>
      </c>
      <c r="Z8673" s="2">
        <f>Table1[[#This Row],[B2O3]]+Table1[[#This Row],[CaO]]+Table1[[#This Row],[K2O]]+Table1[[#This Row],[Li2O]]+Table1[[#This Row],[Na2O]]</f>
        <v>0.33</v>
      </c>
      <c r="AA8673" s="2">
        <f>Table1[[#This Row],[A+B+AE]]-Table1[[#This Row],[Al2O3]]-Table1[[#This Row],[SiO2]]</f>
        <v>-0.29000000000000004</v>
      </c>
      <c r="AB86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477.56550000000004</v>
      </c>
    </row>
    <row r="8674" spans="1:28" hidden="1" x14ac:dyDescent="0.25">
      <c r="A8674">
        <v>0.25</v>
      </c>
      <c r="B8674">
        <v>0.16500000000000001</v>
      </c>
      <c r="C8674">
        <v>0</v>
      </c>
      <c r="D8674">
        <v>2.5000000000000001E-3</v>
      </c>
      <c r="E8674">
        <v>0.05</v>
      </c>
      <c r="F8674">
        <v>2.5000000000000001E-3</v>
      </c>
      <c r="G8674">
        <v>0</v>
      </c>
      <c r="H8674">
        <v>0.15</v>
      </c>
      <c r="I8674">
        <v>0.37</v>
      </c>
      <c r="J8674">
        <v>0.01</v>
      </c>
      <c r="K8674">
        <v>0.48051948100000003</v>
      </c>
      <c r="L8674">
        <v>0.55741276299999998</v>
      </c>
      <c r="M8674">
        <v>3.6732747000000003E-2</v>
      </c>
      <c r="N8674">
        <v>0.14271062800000001</v>
      </c>
      <c r="O8674">
        <v>0.236314998</v>
      </c>
      <c r="P8674">
        <v>0.620974374</v>
      </c>
      <c r="Q8674">
        <v>-3.9048709999999999E-3</v>
      </c>
      <c r="R8674">
        <v>0.13673281500000001</v>
      </c>
      <c r="S8674">
        <v>0.22788802499999999</v>
      </c>
      <c r="T8674">
        <v>0.63537916000000005</v>
      </c>
      <c r="U8674">
        <v>0.25</v>
      </c>
      <c r="V8674">
        <v>1.6666666670000001</v>
      </c>
      <c r="W8674">
        <f>COUNTIF(Table1[[#This Row],[Al2O3]:[TiO2]],0)</f>
        <v>2</v>
      </c>
      <c r="X8674">
        <f>Table1[[#This Row],[K2O]]+Table1[[#This Row],[Li2O]]+Table1[[#This Row],[Na2O]]</f>
        <v>0.1525</v>
      </c>
      <c r="Y8674">
        <f>Table1[[#This Row],[B2O3]]+Table1[[#This Row],[K2O]]+Table1[[#This Row],[Li2O]]+Table1[[#This Row],[Na2O]]</f>
        <v>0.3175</v>
      </c>
      <c r="Z8674" s="2">
        <f>Table1[[#This Row],[B2O3]]+Table1[[#This Row],[CaO]]+Table1[[#This Row],[K2O]]+Table1[[#This Row],[Li2O]]+Table1[[#This Row],[Na2O]]</f>
        <v>0.3175</v>
      </c>
      <c r="AA8674" s="2">
        <f>Table1[[#This Row],[A+B+AE]]-Table1[[#This Row],[Al2O3]]-Table1[[#This Row],[SiO2]]</f>
        <v>-0.30249999999999999</v>
      </c>
      <c r="AB86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521.851</v>
      </c>
    </row>
    <row r="8675" spans="1:28" hidden="1" x14ac:dyDescent="0.25">
      <c r="A8675">
        <v>0.22500000000000001</v>
      </c>
      <c r="B8675">
        <v>0.13</v>
      </c>
      <c r="C8675">
        <v>0.02</v>
      </c>
      <c r="D8675">
        <v>0</v>
      </c>
      <c r="E8675">
        <v>0.04</v>
      </c>
      <c r="F8675">
        <v>0.01</v>
      </c>
      <c r="G8675">
        <v>3.5000000000000003E-2</v>
      </c>
      <c r="H8675">
        <v>0.13</v>
      </c>
      <c r="I8675">
        <v>0.41</v>
      </c>
      <c r="J8675">
        <v>0</v>
      </c>
      <c r="K8675">
        <v>0.53594770999999997</v>
      </c>
      <c r="L8675">
        <v>0.56797138000000003</v>
      </c>
      <c r="M8675">
        <v>1.430347E-2</v>
      </c>
      <c r="N8675">
        <v>0.16980896000000001</v>
      </c>
      <c r="O8675">
        <v>0.21693124</v>
      </c>
      <c r="P8675">
        <v>0.61325980000000002</v>
      </c>
      <c r="Q8675">
        <v>-1.10933E-2</v>
      </c>
      <c r="R8675">
        <v>0.14877345</v>
      </c>
      <c r="S8675">
        <v>0.21455646</v>
      </c>
      <c r="T8675">
        <v>0.63667008000000003</v>
      </c>
      <c r="U8675">
        <v>0.27</v>
      </c>
      <c r="V8675">
        <v>1.3636363600000001</v>
      </c>
      <c r="W8675">
        <f>COUNTIF(Table1[[#This Row],[Al2O3]:[TiO2]],0)</f>
        <v>2</v>
      </c>
      <c r="X8675">
        <f>Table1[[#This Row],[K2O]]+Table1[[#This Row],[Li2O]]+Table1[[#This Row],[Na2O]]</f>
        <v>0.17500000000000002</v>
      </c>
      <c r="Y8675">
        <f>Table1[[#This Row],[B2O3]]+Table1[[#This Row],[K2O]]+Table1[[#This Row],[Li2O]]+Table1[[#This Row],[Na2O]]</f>
        <v>0.30500000000000005</v>
      </c>
      <c r="Z8675" s="2">
        <f>Table1[[#This Row],[B2O3]]+Table1[[#This Row],[CaO]]+Table1[[#This Row],[K2O]]+Table1[[#This Row],[Li2O]]+Table1[[#This Row],[Na2O]]</f>
        <v>0.32500000000000001</v>
      </c>
      <c r="AA8675" s="2">
        <f>Table1[[#This Row],[A+B+AE]]-Table1[[#This Row],[Al2O3]]-Table1[[#This Row],[SiO2]]</f>
        <v>-0.30999999999999994</v>
      </c>
      <c r="AB86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488.47149999999999</v>
      </c>
    </row>
    <row r="8676" spans="1:28" hidden="1" x14ac:dyDescent="0.25">
      <c r="A8676">
        <v>0.25</v>
      </c>
      <c r="B8676">
        <v>0.16</v>
      </c>
      <c r="C8676">
        <v>0.04</v>
      </c>
      <c r="D8676">
        <v>0</v>
      </c>
      <c r="E8676">
        <v>3.5000000000000003E-2</v>
      </c>
      <c r="F8676">
        <v>7.4999999999999997E-3</v>
      </c>
      <c r="G8676">
        <v>0</v>
      </c>
      <c r="H8676">
        <v>0.14499999999999999</v>
      </c>
      <c r="I8676">
        <v>0.35</v>
      </c>
      <c r="J8676">
        <v>1.2500000000000001E-2</v>
      </c>
      <c r="K8676">
        <v>0.46979865999999998</v>
      </c>
      <c r="L8676">
        <v>0.56870454999999998</v>
      </c>
      <c r="M8676">
        <v>2.011491E-2</v>
      </c>
      <c r="N8676">
        <v>0.15427394</v>
      </c>
      <c r="O8676">
        <v>0.24074456999999999</v>
      </c>
      <c r="P8676">
        <v>0.60498149000000001</v>
      </c>
      <c r="Q8676">
        <v>-1.2988960000000001E-2</v>
      </c>
      <c r="R8676">
        <v>0.14162705</v>
      </c>
      <c r="S8676">
        <v>0.233986</v>
      </c>
      <c r="T8676">
        <v>0.62438696000000005</v>
      </c>
      <c r="U8676">
        <v>0.255</v>
      </c>
      <c r="V8676">
        <v>1.7241379299999999</v>
      </c>
      <c r="W8676">
        <f>COUNTIF(Table1[[#This Row],[Al2O3]:[TiO2]],0)</f>
        <v>2</v>
      </c>
      <c r="X8676">
        <f>Table1[[#This Row],[K2O]]+Table1[[#This Row],[Li2O]]+Table1[[#This Row],[Na2O]]</f>
        <v>0.1525</v>
      </c>
      <c r="Y8676">
        <f>Table1[[#This Row],[B2O3]]+Table1[[#This Row],[K2O]]+Table1[[#This Row],[Li2O]]+Table1[[#This Row],[Na2O]]</f>
        <v>0.3125</v>
      </c>
      <c r="Z8676" s="2">
        <f>Table1[[#This Row],[B2O3]]+Table1[[#This Row],[CaO]]+Table1[[#This Row],[K2O]]+Table1[[#This Row],[Li2O]]+Table1[[#This Row],[Na2O]]</f>
        <v>0.35250000000000004</v>
      </c>
      <c r="AA8676" s="2">
        <f>Table1[[#This Row],[A+B+AE]]-Table1[[#This Row],[Al2O3]]-Table1[[#This Row],[SiO2]]</f>
        <v>-0.24749999999999994</v>
      </c>
      <c r="AB86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519.89150000000006</v>
      </c>
    </row>
    <row r="8677" spans="1:28" hidden="1" x14ac:dyDescent="0.25">
      <c r="A8677">
        <v>0.245</v>
      </c>
      <c r="B8677">
        <v>0.19</v>
      </c>
      <c r="C8677">
        <v>0.01</v>
      </c>
      <c r="D8677">
        <v>0</v>
      </c>
      <c r="E8677">
        <v>0.04</v>
      </c>
      <c r="F8677">
        <v>0</v>
      </c>
      <c r="G8677">
        <v>0.02</v>
      </c>
      <c r="H8677">
        <v>0.14000000000000001</v>
      </c>
      <c r="I8677">
        <v>0.31</v>
      </c>
      <c r="J8677">
        <v>4.4999999999999998E-2</v>
      </c>
      <c r="K8677">
        <v>0.44604316500000002</v>
      </c>
      <c r="L8677">
        <v>0.57002369200000003</v>
      </c>
      <c r="M8677">
        <v>2.154182E-2</v>
      </c>
      <c r="N8677">
        <v>0.15602897700000001</v>
      </c>
      <c r="O8677">
        <v>0.233533505</v>
      </c>
      <c r="P8677">
        <v>0.61043751800000001</v>
      </c>
      <c r="Q8677">
        <v>-9.5481149999999994E-3</v>
      </c>
      <c r="R8677">
        <v>0.14236526699999999</v>
      </c>
      <c r="S8677">
        <v>0.22555283500000001</v>
      </c>
      <c r="T8677">
        <v>0.632081899</v>
      </c>
      <c r="U8677">
        <v>0.26</v>
      </c>
      <c r="V8677">
        <v>1.53125</v>
      </c>
      <c r="W8677">
        <f>COUNTIF(Table1[[#This Row],[Al2O3]:[TiO2]],0)</f>
        <v>2</v>
      </c>
      <c r="X8677">
        <f>Table1[[#This Row],[K2O]]+Table1[[#This Row],[Li2O]]+Table1[[#This Row],[Na2O]]</f>
        <v>0.16</v>
      </c>
      <c r="Y8677">
        <f>Table1[[#This Row],[B2O3]]+Table1[[#This Row],[K2O]]+Table1[[#This Row],[Li2O]]+Table1[[#This Row],[Na2O]]</f>
        <v>0.35</v>
      </c>
      <c r="Z8677" s="2">
        <f>Table1[[#This Row],[B2O3]]+Table1[[#This Row],[CaO]]+Table1[[#This Row],[K2O]]+Table1[[#This Row],[Li2O]]+Table1[[#This Row],[Na2O]]</f>
        <v>0.36</v>
      </c>
      <c r="AA8677" s="2">
        <f>Table1[[#This Row],[A+B+AE]]-Table1[[#This Row],[Al2O3]]-Table1[[#This Row],[SiO2]]</f>
        <v>-0.19500000000000001</v>
      </c>
      <c r="AB86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490.24199999999996</v>
      </c>
    </row>
    <row r="8678" spans="1:28" hidden="1" x14ac:dyDescent="0.25">
      <c r="A8678">
        <v>0.2</v>
      </c>
      <c r="B8678">
        <v>0.115</v>
      </c>
      <c r="C8678">
        <v>3.5000000000000003E-2</v>
      </c>
      <c r="D8678">
        <v>0</v>
      </c>
      <c r="E8678">
        <v>0.03</v>
      </c>
      <c r="F8678">
        <v>0</v>
      </c>
      <c r="G8678">
        <v>4.4999999999999998E-2</v>
      </c>
      <c r="H8678">
        <v>0.12</v>
      </c>
      <c r="I8678">
        <v>0.44</v>
      </c>
      <c r="J8678">
        <v>1.4999999999999999E-2</v>
      </c>
      <c r="K8678">
        <v>0.57894736800000002</v>
      </c>
      <c r="L8678">
        <v>0.57170496000000004</v>
      </c>
      <c r="M8678">
        <v>2.1956133999999999E-2</v>
      </c>
      <c r="N8678">
        <v>0.17415755199999999</v>
      </c>
      <c r="O8678">
        <v>0.19663266600000001</v>
      </c>
      <c r="P8678">
        <v>0.629209782</v>
      </c>
      <c r="Q8678">
        <v>-2.7257039999999998E-3</v>
      </c>
      <c r="R8678">
        <v>0.15145501</v>
      </c>
      <c r="S8678">
        <v>0.19553304799999999</v>
      </c>
      <c r="T8678">
        <v>0.65301194200000001</v>
      </c>
      <c r="U8678">
        <v>0.26500000000000001</v>
      </c>
      <c r="V8678">
        <v>1.212121212</v>
      </c>
      <c r="W8678">
        <f>COUNTIF(Table1[[#This Row],[Al2O3]:[TiO2]],0)</f>
        <v>2</v>
      </c>
      <c r="X8678">
        <f>Table1[[#This Row],[K2O]]+Table1[[#This Row],[Li2O]]+Table1[[#This Row],[Na2O]]</f>
        <v>0.16499999999999998</v>
      </c>
      <c r="Y8678">
        <f>Table1[[#This Row],[B2O3]]+Table1[[#This Row],[K2O]]+Table1[[#This Row],[Li2O]]+Table1[[#This Row],[Na2O]]</f>
        <v>0.28000000000000003</v>
      </c>
      <c r="Z8678" s="2">
        <f>Table1[[#This Row],[B2O3]]+Table1[[#This Row],[CaO]]+Table1[[#This Row],[K2O]]+Table1[[#This Row],[Li2O]]+Table1[[#This Row],[Na2O]]</f>
        <v>0.315</v>
      </c>
      <c r="AA8678" s="2">
        <f>Table1[[#This Row],[A+B+AE]]-Table1[[#This Row],[Al2O3]]-Table1[[#This Row],[SiO2]]</f>
        <v>-0.32500000000000001</v>
      </c>
      <c r="AB86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480.47699999999998</v>
      </c>
    </row>
    <row r="8679" spans="1:28" hidden="1" x14ac:dyDescent="0.25">
      <c r="A8679">
        <v>0.245</v>
      </c>
      <c r="B8679">
        <v>0.155</v>
      </c>
      <c r="C8679">
        <v>0</v>
      </c>
      <c r="D8679">
        <v>5.0000000000000001E-3</v>
      </c>
      <c r="E8679">
        <v>2.5000000000000001E-2</v>
      </c>
      <c r="F8679">
        <v>0</v>
      </c>
      <c r="G8679">
        <v>1.4999999999999999E-2</v>
      </c>
      <c r="H8679">
        <v>0.14499999999999999</v>
      </c>
      <c r="I8679">
        <v>0.39500000000000002</v>
      </c>
      <c r="J8679">
        <v>1.4999999999999999E-2</v>
      </c>
      <c r="K8679">
        <v>0.50318471300000001</v>
      </c>
      <c r="L8679">
        <v>0.55788768700000002</v>
      </c>
      <c r="M8679">
        <v>3.1282439000000002E-2</v>
      </c>
      <c r="N8679">
        <v>0.14996588799999999</v>
      </c>
      <c r="O8679">
        <v>0.22896982299999999</v>
      </c>
      <c r="P8679">
        <v>0.62106428899999999</v>
      </c>
      <c r="Q8679">
        <v>-5.5560569999999997E-3</v>
      </c>
      <c r="R8679">
        <v>0.140466695</v>
      </c>
      <c r="S8679">
        <v>0.22232204</v>
      </c>
      <c r="T8679">
        <v>0.63721126500000003</v>
      </c>
      <c r="U8679">
        <v>0.27</v>
      </c>
      <c r="V8679">
        <v>1.53125</v>
      </c>
      <c r="W8679">
        <f>COUNTIF(Table1[[#This Row],[Al2O3]:[TiO2]],0)</f>
        <v>2</v>
      </c>
      <c r="X8679">
        <f>Table1[[#This Row],[K2O]]+Table1[[#This Row],[Li2O]]+Table1[[#This Row],[Na2O]]</f>
        <v>0.15999999999999998</v>
      </c>
      <c r="Y8679">
        <f>Table1[[#This Row],[B2O3]]+Table1[[#This Row],[K2O]]+Table1[[#This Row],[Li2O]]+Table1[[#This Row],[Na2O]]</f>
        <v>0.31499999999999995</v>
      </c>
      <c r="Z8679" s="2">
        <f>Table1[[#This Row],[B2O3]]+Table1[[#This Row],[CaO]]+Table1[[#This Row],[K2O]]+Table1[[#This Row],[Li2O]]+Table1[[#This Row],[Na2O]]</f>
        <v>0.31499999999999995</v>
      </c>
      <c r="AA8679" s="2">
        <f>Table1[[#This Row],[A+B+AE]]-Table1[[#This Row],[Al2O3]]-Table1[[#This Row],[SiO2]]</f>
        <v>-0.32500000000000007</v>
      </c>
      <c r="AB86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508.2595</v>
      </c>
    </row>
    <row r="8680" spans="1:28" hidden="1" x14ac:dyDescent="0.25">
      <c r="A8680">
        <v>0.19</v>
      </c>
      <c r="B8680">
        <v>0.13</v>
      </c>
      <c r="C8680">
        <v>1.4999999999999999E-2</v>
      </c>
      <c r="D8680">
        <v>0</v>
      </c>
      <c r="E8680">
        <v>0.05</v>
      </c>
      <c r="F8680">
        <v>0</v>
      </c>
      <c r="G8680">
        <v>0.06</v>
      </c>
      <c r="H8680">
        <v>0.11</v>
      </c>
      <c r="I8680">
        <v>0.41</v>
      </c>
      <c r="J8680">
        <v>3.5000000000000003E-2</v>
      </c>
      <c r="K8680">
        <v>0.57746478899999998</v>
      </c>
      <c r="L8680">
        <v>0.57559338800000004</v>
      </c>
      <c r="M8680">
        <v>2.4638225999999999E-2</v>
      </c>
      <c r="N8680">
        <v>0.17601879200000001</v>
      </c>
      <c r="O8680">
        <v>0.189519568</v>
      </c>
      <c r="P8680">
        <v>0.63446164000000005</v>
      </c>
      <c r="Q8680">
        <v>3.3036210000000001E-3</v>
      </c>
      <c r="R8680">
        <v>0.15016696199999999</v>
      </c>
      <c r="S8680">
        <v>0.18826606900000001</v>
      </c>
      <c r="T8680">
        <v>0.66156696800000003</v>
      </c>
      <c r="U8680">
        <v>0.26500000000000001</v>
      </c>
      <c r="V8680">
        <v>1.1176470590000001</v>
      </c>
      <c r="W8680">
        <f>COUNTIF(Table1[[#This Row],[Al2O3]:[TiO2]],0)</f>
        <v>2</v>
      </c>
      <c r="X8680">
        <f>Table1[[#This Row],[K2O]]+Table1[[#This Row],[Li2O]]+Table1[[#This Row],[Na2O]]</f>
        <v>0.16999999999999998</v>
      </c>
      <c r="Y8680">
        <f>Table1[[#This Row],[B2O3]]+Table1[[#This Row],[K2O]]+Table1[[#This Row],[Li2O]]+Table1[[#This Row],[Na2O]]</f>
        <v>0.3</v>
      </c>
      <c r="Z8680" s="2">
        <f>Table1[[#This Row],[B2O3]]+Table1[[#This Row],[CaO]]+Table1[[#This Row],[K2O]]+Table1[[#This Row],[Li2O]]+Table1[[#This Row],[Na2O]]</f>
        <v>0.315</v>
      </c>
      <c r="AA8680" s="2">
        <f>Table1[[#This Row],[A+B+AE]]-Table1[[#This Row],[Al2O3]]-Table1[[#This Row],[SiO2]]</f>
        <v>-0.28499999999999998</v>
      </c>
      <c r="AB86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458.02949999999998</v>
      </c>
    </row>
    <row r="8681" spans="1:28" hidden="1" x14ac:dyDescent="0.25">
      <c r="A8681">
        <v>0.24</v>
      </c>
      <c r="B8681">
        <v>0.18</v>
      </c>
      <c r="C8681">
        <v>0</v>
      </c>
      <c r="D8681">
        <v>0</v>
      </c>
      <c r="E8681">
        <v>3.5000000000000003E-2</v>
      </c>
      <c r="F8681">
        <v>2.5000000000000001E-3</v>
      </c>
      <c r="G8681">
        <v>1.4999999999999999E-2</v>
      </c>
      <c r="H8681">
        <v>0.14499999999999999</v>
      </c>
      <c r="I8681">
        <v>0.34</v>
      </c>
      <c r="J8681">
        <v>4.2500000000000003E-2</v>
      </c>
      <c r="K8681">
        <v>0.468965517</v>
      </c>
      <c r="L8681">
        <v>0.565997156</v>
      </c>
      <c r="M8681">
        <v>2.8151773000000001E-2</v>
      </c>
      <c r="N8681">
        <v>0.15310206200000001</v>
      </c>
      <c r="O8681">
        <v>0.22760465099999999</v>
      </c>
      <c r="P8681">
        <v>0.61929328800000005</v>
      </c>
      <c r="Q8681">
        <v>-5.8546320000000002E-3</v>
      </c>
      <c r="R8681">
        <v>0.141811452</v>
      </c>
      <c r="S8681">
        <v>0.21986981899999999</v>
      </c>
      <c r="T8681">
        <v>0.63831872899999997</v>
      </c>
      <c r="U8681">
        <v>0.26500000000000001</v>
      </c>
      <c r="V8681">
        <v>1.5</v>
      </c>
      <c r="W8681">
        <f>COUNTIF(Table1[[#This Row],[Al2O3]:[TiO2]],0)</f>
        <v>2</v>
      </c>
      <c r="X8681">
        <f>Table1[[#This Row],[K2O]]+Table1[[#This Row],[Li2O]]+Table1[[#This Row],[Na2O]]</f>
        <v>0.16249999999999998</v>
      </c>
      <c r="Y8681">
        <f>Table1[[#This Row],[B2O3]]+Table1[[#This Row],[K2O]]+Table1[[#This Row],[Li2O]]+Table1[[#This Row],[Na2O]]</f>
        <v>0.34250000000000003</v>
      </c>
      <c r="Z8681" s="2">
        <f>Table1[[#This Row],[B2O3]]+Table1[[#This Row],[CaO]]+Table1[[#This Row],[K2O]]+Table1[[#This Row],[Li2O]]+Table1[[#This Row],[Na2O]]</f>
        <v>0.34250000000000003</v>
      </c>
      <c r="AA8681" s="2">
        <f>Table1[[#This Row],[A+B+AE]]-Table1[[#This Row],[Al2O3]]-Table1[[#This Row],[SiO2]]</f>
        <v>-0.23749999999999999</v>
      </c>
      <c r="AB86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497.90800000000013</v>
      </c>
    </row>
    <row r="8682" spans="1:28" hidden="1" x14ac:dyDescent="0.25">
      <c r="A8682">
        <v>0.20499999999999999</v>
      </c>
      <c r="B8682">
        <v>0.14000000000000001</v>
      </c>
      <c r="C8682">
        <v>0</v>
      </c>
      <c r="D8682">
        <v>0</v>
      </c>
      <c r="E8682">
        <v>0.05</v>
      </c>
      <c r="F8682">
        <v>2.5000000000000001E-3</v>
      </c>
      <c r="G8682">
        <v>0.06</v>
      </c>
      <c r="H8682">
        <v>0.125</v>
      </c>
      <c r="I8682">
        <v>0.4</v>
      </c>
      <c r="J8682">
        <v>1.7500000000000002E-2</v>
      </c>
      <c r="K8682">
        <v>0.54794520499999999</v>
      </c>
      <c r="L8682">
        <v>0.57106042099999998</v>
      </c>
      <c r="M8682">
        <v>1.3528238999999999E-2</v>
      </c>
      <c r="N8682">
        <v>0.18125630300000001</v>
      </c>
      <c r="O8682">
        <v>0.19782011899999999</v>
      </c>
      <c r="P8682">
        <v>0.62092357899999995</v>
      </c>
      <c r="Q8682">
        <v>-8.8689730000000005E-3</v>
      </c>
      <c r="R8682">
        <v>0.15686087200000001</v>
      </c>
      <c r="S8682">
        <v>0.19586112</v>
      </c>
      <c r="T8682">
        <v>0.64727800800000002</v>
      </c>
      <c r="U8682">
        <v>0.27</v>
      </c>
      <c r="V8682">
        <v>1.1081081079999999</v>
      </c>
      <c r="W8682">
        <f>COUNTIF(Table1[[#This Row],[Al2O3]:[TiO2]],0)</f>
        <v>2</v>
      </c>
      <c r="X8682">
        <f>Table1[[#This Row],[K2O]]+Table1[[#This Row],[Li2O]]+Table1[[#This Row],[Na2O]]</f>
        <v>0.1875</v>
      </c>
      <c r="Y8682">
        <f>Table1[[#This Row],[B2O3]]+Table1[[#This Row],[K2O]]+Table1[[#This Row],[Li2O]]+Table1[[#This Row],[Na2O]]</f>
        <v>0.32750000000000001</v>
      </c>
      <c r="Z8682" s="2">
        <f>Table1[[#This Row],[B2O3]]+Table1[[#This Row],[CaO]]+Table1[[#This Row],[K2O]]+Table1[[#This Row],[Li2O]]+Table1[[#This Row],[Na2O]]</f>
        <v>0.32750000000000001</v>
      </c>
      <c r="AA8682" s="2">
        <f>Table1[[#This Row],[A+B+AE]]-Table1[[#This Row],[Al2O3]]-Table1[[#This Row],[SiO2]]</f>
        <v>-0.27749999999999997</v>
      </c>
      <c r="AB86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456.50650000000007</v>
      </c>
    </row>
    <row r="8683" spans="1:28" hidden="1" x14ac:dyDescent="0.25">
      <c r="A8683">
        <v>0.24</v>
      </c>
      <c r="B8683">
        <v>0.155</v>
      </c>
      <c r="C8683">
        <v>0</v>
      </c>
      <c r="D8683">
        <v>2.5000000000000001E-3</v>
      </c>
      <c r="E8683">
        <v>4.4999999999999998E-2</v>
      </c>
      <c r="F8683">
        <v>0</v>
      </c>
      <c r="G8683">
        <v>1.4999999999999999E-2</v>
      </c>
      <c r="H8683">
        <v>0.14000000000000001</v>
      </c>
      <c r="I8683">
        <v>0.39</v>
      </c>
      <c r="J8683">
        <v>1.2500000000000001E-2</v>
      </c>
      <c r="K8683">
        <v>0.50649350599999998</v>
      </c>
      <c r="L8683">
        <v>0.55846555799999997</v>
      </c>
      <c r="M8683">
        <v>3.5231673999999998E-2</v>
      </c>
      <c r="N8683">
        <v>0.14735879299999999</v>
      </c>
      <c r="O8683">
        <v>0.227485995</v>
      </c>
      <c r="P8683">
        <v>0.62515521200000002</v>
      </c>
      <c r="Q8683">
        <v>-1.5431939999999999E-3</v>
      </c>
      <c r="R8683">
        <v>0.13780525399999999</v>
      </c>
      <c r="S8683">
        <v>0.22079015299999999</v>
      </c>
      <c r="T8683">
        <v>0.64140459299999997</v>
      </c>
      <c r="U8683">
        <v>0.255</v>
      </c>
      <c r="V8683">
        <v>1.548387097</v>
      </c>
      <c r="W8683">
        <f>COUNTIF(Table1[[#This Row],[Al2O3]:[TiO2]],0)</f>
        <v>2</v>
      </c>
      <c r="X8683">
        <f>Table1[[#This Row],[K2O]]+Table1[[#This Row],[Li2O]]+Table1[[#This Row],[Na2O]]</f>
        <v>0.15500000000000003</v>
      </c>
      <c r="Y8683">
        <f>Table1[[#This Row],[B2O3]]+Table1[[#This Row],[K2O]]+Table1[[#This Row],[Li2O]]+Table1[[#This Row],[Na2O]]</f>
        <v>0.31</v>
      </c>
      <c r="Z8683" s="2">
        <f>Table1[[#This Row],[B2O3]]+Table1[[#This Row],[CaO]]+Table1[[#This Row],[K2O]]+Table1[[#This Row],[Li2O]]+Table1[[#This Row],[Na2O]]</f>
        <v>0.31</v>
      </c>
      <c r="AA8683" s="2">
        <f>Table1[[#This Row],[A+B+AE]]-Table1[[#This Row],[Al2O3]]-Table1[[#This Row],[SiO2]]</f>
        <v>-0.32</v>
      </c>
      <c r="AB86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508.58150000000001</v>
      </c>
    </row>
    <row r="8684" spans="1:28" hidden="1" x14ac:dyDescent="0.25">
      <c r="A8684">
        <v>0.245</v>
      </c>
      <c r="B8684">
        <v>0.17</v>
      </c>
      <c r="C8684">
        <v>0.02</v>
      </c>
      <c r="D8684">
        <v>0</v>
      </c>
      <c r="E8684">
        <v>0.03</v>
      </c>
      <c r="F8684">
        <v>0</v>
      </c>
      <c r="G8684">
        <v>2.5000000000000001E-2</v>
      </c>
      <c r="H8684">
        <v>0.14499999999999999</v>
      </c>
      <c r="I8684">
        <v>0.34</v>
      </c>
      <c r="J8684">
        <v>2.5000000000000001E-2</v>
      </c>
      <c r="K8684">
        <v>0.46575341999999997</v>
      </c>
      <c r="L8684">
        <v>0.57030086999999996</v>
      </c>
      <c r="M8684">
        <v>8.9403799999999995E-3</v>
      </c>
      <c r="N8684">
        <v>0.16728839000000001</v>
      </c>
      <c r="O8684">
        <v>0.23166862999999999</v>
      </c>
      <c r="P8684">
        <v>0.60104298</v>
      </c>
      <c r="Q8684">
        <v>-2.0311800000000001E-2</v>
      </c>
      <c r="R8684">
        <v>0.15140023</v>
      </c>
      <c r="S8684">
        <v>0.22551027000000001</v>
      </c>
      <c r="T8684">
        <v>0.62308949000000002</v>
      </c>
      <c r="U8684">
        <v>0.27</v>
      </c>
      <c r="V8684">
        <v>1.44117647</v>
      </c>
      <c r="W8684">
        <f>COUNTIF(Table1[[#This Row],[Al2O3]:[TiO2]],0)</f>
        <v>2</v>
      </c>
      <c r="X8684">
        <f>Table1[[#This Row],[K2O]]+Table1[[#This Row],[Li2O]]+Table1[[#This Row],[Na2O]]</f>
        <v>0.16999999999999998</v>
      </c>
      <c r="Y8684">
        <f>Table1[[#This Row],[B2O3]]+Table1[[#This Row],[K2O]]+Table1[[#This Row],[Li2O]]+Table1[[#This Row],[Na2O]]</f>
        <v>0.33999999999999997</v>
      </c>
      <c r="Z8684" s="2">
        <f>Table1[[#This Row],[B2O3]]+Table1[[#This Row],[CaO]]+Table1[[#This Row],[K2O]]+Table1[[#This Row],[Li2O]]+Table1[[#This Row],[Na2O]]</f>
        <v>0.36</v>
      </c>
      <c r="AA8684" s="2">
        <f>Table1[[#This Row],[A+B+AE]]-Table1[[#This Row],[Al2O3]]-Table1[[#This Row],[SiO2]]</f>
        <v>-0.22500000000000003</v>
      </c>
      <c r="AB86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488.94900000000007</v>
      </c>
    </row>
    <row r="8685" spans="1:28" hidden="1" x14ac:dyDescent="0.25">
      <c r="A8685">
        <v>0.24</v>
      </c>
      <c r="B8685">
        <v>0.14499999999999999</v>
      </c>
      <c r="C8685">
        <v>5.0000000000000001E-3</v>
      </c>
      <c r="D8685">
        <v>0</v>
      </c>
      <c r="E8685">
        <v>2.5000000000000001E-2</v>
      </c>
      <c r="F8685">
        <v>5.0000000000000001E-3</v>
      </c>
      <c r="G8685">
        <v>1.4999999999999999E-2</v>
      </c>
      <c r="H8685">
        <v>0.15</v>
      </c>
      <c r="I8685">
        <v>0.41499999999999998</v>
      </c>
      <c r="J8685">
        <v>0</v>
      </c>
      <c r="K8685">
        <v>0.51552794999999996</v>
      </c>
      <c r="L8685">
        <v>0.55712982799999999</v>
      </c>
      <c r="M8685">
        <v>2.5869508999999999E-2</v>
      </c>
      <c r="N8685">
        <v>0.15700140800000001</v>
      </c>
      <c r="O8685">
        <v>0.22302656300000001</v>
      </c>
      <c r="P8685">
        <v>0.61997202900000004</v>
      </c>
      <c r="Q8685">
        <v>-9.086996E-3</v>
      </c>
      <c r="R8685">
        <v>0.14559260199999999</v>
      </c>
      <c r="S8685">
        <v>0.217593327</v>
      </c>
      <c r="T8685">
        <v>0.63681407099999998</v>
      </c>
      <c r="U8685">
        <v>0.26500000000000001</v>
      </c>
      <c r="V8685">
        <v>1.4545454550000001</v>
      </c>
      <c r="W8685">
        <f>COUNTIF(Table1[[#This Row],[Al2O3]:[TiO2]],0)</f>
        <v>2</v>
      </c>
      <c r="X8685">
        <f>Table1[[#This Row],[K2O]]+Table1[[#This Row],[Li2O]]+Table1[[#This Row],[Na2O]]</f>
        <v>0.16999999999999998</v>
      </c>
      <c r="Y8685">
        <f>Table1[[#This Row],[B2O3]]+Table1[[#This Row],[K2O]]+Table1[[#This Row],[Li2O]]+Table1[[#This Row],[Na2O]]</f>
        <v>0.31499999999999995</v>
      </c>
      <c r="Z8685" s="2">
        <f>Table1[[#This Row],[B2O3]]+Table1[[#This Row],[CaO]]+Table1[[#This Row],[K2O]]+Table1[[#This Row],[Li2O]]+Table1[[#This Row],[Na2O]]</f>
        <v>0.31999999999999995</v>
      </c>
      <c r="AA8685" s="2">
        <f>Table1[[#This Row],[A+B+AE]]-Table1[[#This Row],[Al2O3]]-Table1[[#This Row],[SiO2]]</f>
        <v>-0.33500000000000002</v>
      </c>
      <c r="AB86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510.77449999999988</v>
      </c>
    </row>
    <row r="8686" spans="1:28" hidden="1" x14ac:dyDescent="0.25">
      <c r="A8686">
        <v>0.21</v>
      </c>
      <c r="B8686">
        <v>0.16</v>
      </c>
      <c r="C8686">
        <v>2.5000000000000001E-2</v>
      </c>
      <c r="D8686">
        <v>0</v>
      </c>
      <c r="E8686">
        <v>0.05</v>
      </c>
      <c r="F8686">
        <v>0</v>
      </c>
      <c r="G8686">
        <v>0.04</v>
      </c>
      <c r="H8686">
        <v>0.125</v>
      </c>
      <c r="I8686">
        <v>0.34</v>
      </c>
      <c r="J8686">
        <v>0.05</v>
      </c>
      <c r="K8686">
        <v>0.50370370399999997</v>
      </c>
      <c r="L8686">
        <v>0.58118847600000001</v>
      </c>
      <c r="M8686">
        <v>1.4499115999999999E-2</v>
      </c>
      <c r="N8686">
        <v>0.17354101899999999</v>
      </c>
      <c r="O8686">
        <v>0.20954842300000001</v>
      </c>
      <c r="P8686">
        <v>0.61691055800000005</v>
      </c>
      <c r="Q8686">
        <v>-9.0977650000000007E-3</v>
      </c>
      <c r="R8686">
        <v>0.151703695</v>
      </c>
      <c r="S8686">
        <v>0.20544125799999999</v>
      </c>
      <c r="T8686">
        <v>0.64285504699999996</v>
      </c>
      <c r="U8686">
        <v>0.26500000000000001</v>
      </c>
      <c r="V8686">
        <v>1.2727272730000001</v>
      </c>
      <c r="W8686">
        <f>COUNTIF(Table1[[#This Row],[Al2O3]:[TiO2]],0)</f>
        <v>2</v>
      </c>
      <c r="X8686">
        <f>Table1[[#This Row],[K2O]]+Table1[[#This Row],[Li2O]]+Table1[[#This Row],[Na2O]]</f>
        <v>0.16500000000000001</v>
      </c>
      <c r="Y8686">
        <f>Table1[[#This Row],[B2O3]]+Table1[[#This Row],[K2O]]+Table1[[#This Row],[Li2O]]+Table1[[#This Row],[Na2O]]</f>
        <v>0.32500000000000001</v>
      </c>
      <c r="Z8686" s="2">
        <f>Table1[[#This Row],[B2O3]]+Table1[[#This Row],[CaO]]+Table1[[#This Row],[K2O]]+Table1[[#This Row],[Li2O]]+Table1[[#This Row],[Na2O]]</f>
        <v>0.35</v>
      </c>
      <c r="AA8686" s="2">
        <f>Table1[[#This Row],[A+B+AE]]-Table1[[#This Row],[Al2O3]]-Table1[[#This Row],[SiO2]]</f>
        <v>-0.20000000000000004</v>
      </c>
      <c r="AB86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468.92900000000009</v>
      </c>
    </row>
    <row r="8687" spans="1:28" hidden="1" x14ac:dyDescent="0.25">
      <c r="A8687">
        <v>0.22500000000000001</v>
      </c>
      <c r="B8687">
        <v>0.16500000000000001</v>
      </c>
      <c r="C8687">
        <v>1.4999999999999999E-2</v>
      </c>
      <c r="D8687">
        <v>0</v>
      </c>
      <c r="E8687">
        <v>3.5000000000000003E-2</v>
      </c>
      <c r="F8687">
        <v>0</v>
      </c>
      <c r="G8687">
        <v>2.5000000000000001E-2</v>
      </c>
      <c r="H8687">
        <v>0.13</v>
      </c>
      <c r="I8687">
        <v>0.35499999999999998</v>
      </c>
      <c r="J8687">
        <v>0.05</v>
      </c>
      <c r="K8687">
        <v>0.5</v>
      </c>
      <c r="L8687">
        <v>0.57139545800000002</v>
      </c>
      <c r="M8687">
        <v>2.9096324999999999E-2</v>
      </c>
      <c r="N8687">
        <v>0.1561157</v>
      </c>
      <c r="O8687">
        <v>0.21901753600000001</v>
      </c>
      <c r="P8687">
        <v>0.62486676399999996</v>
      </c>
      <c r="Q8687">
        <v>-1.0197520000000001E-3</v>
      </c>
      <c r="R8687">
        <v>0.14084633799999999</v>
      </c>
      <c r="S8687">
        <v>0.21312368300000001</v>
      </c>
      <c r="T8687">
        <v>0.64602997900000003</v>
      </c>
      <c r="U8687">
        <v>0.26500000000000001</v>
      </c>
      <c r="V8687">
        <v>1.451612903</v>
      </c>
      <c r="W8687">
        <f>COUNTIF(Table1[[#This Row],[Al2O3]:[TiO2]],0)</f>
        <v>2</v>
      </c>
      <c r="X8687">
        <f>Table1[[#This Row],[K2O]]+Table1[[#This Row],[Li2O]]+Table1[[#This Row],[Na2O]]</f>
        <v>0.155</v>
      </c>
      <c r="Y8687">
        <f>Table1[[#This Row],[B2O3]]+Table1[[#This Row],[K2O]]+Table1[[#This Row],[Li2O]]+Table1[[#This Row],[Na2O]]</f>
        <v>0.32</v>
      </c>
      <c r="Z8687" s="2">
        <f>Table1[[#This Row],[B2O3]]+Table1[[#This Row],[CaO]]+Table1[[#This Row],[K2O]]+Table1[[#This Row],[Li2O]]+Table1[[#This Row],[Na2O]]</f>
        <v>0.33499999999999996</v>
      </c>
      <c r="AA8687" s="2">
        <f>Table1[[#This Row],[A+B+AE]]-Table1[[#This Row],[Al2O3]]-Table1[[#This Row],[SiO2]]</f>
        <v>-0.24500000000000002</v>
      </c>
      <c r="AB86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489.47649999999999</v>
      </c>
    </row>
    <row r="8688" spans="1:28" hidden="1" x14ac:dyDescent="0.25">
      <c r="A8688">
        <v>0.25</v>
      </c>
      <c r="B8688">
        <v>0.155</v>
      </c>
      <c r="C8688">
        <v>2.5000000000000001E-2</v>
      </c>
      <c r="D8688">
        <v>0</v>
      </c>
      <c r="E8688">
        <v>4.4999999999999998E-2</v>
      </c>
      <c r="F8688">
        <v>0</v>
      </c>
      <c r="G8688">
        <v>1.4999999999999999E-2</v>
      </c>
      <c r="H8688">
        <v>0.15</v>
      </c>
      <c r="I8688">
        <v>0.35499999999999998</v>
      </c>
      <c r="J8688">
        <v>5.0000000000000001E-3</v>
      </c>
      <c r="K8688">
        <v>0.47019867500000001</v>
      </c>
      <c r="L8688">
        <v>0.56888215499999994</v>
      </c>
      <c r="M8688">
        <v>7.6856119999999997E-3</v>
      </c>
      <c r="N8688">
        <v>0.16525959600000001</v>
      </c>
      <c r="O8688">
        <v>0.23862134099999999</v>
      </c>
      <c r="P8688">
        <v>0.59611906299999995</v>
      </c>
      <c r="Q8688">
        <v>-2.4955168E-2</v>
      </c>
      <c r="R8688">
        <v>0.15218573299999999</v>
      </c>
      <c r="S8688">
        <v>0.23235172500000001</v>
      </c>
      <c r="T8688">
        <v>0.61546254300000003</v>
      </c>
      <c r="U8688">
        <v>0.26500000000000001</v>
      </c>
      <c r="V8688">
        <v>1.5151515149999999</v>
      </c>
      <c r="W8688">
        <f>COUNTIF(Table1[[#This Row],[Al2O3]:[TiO2]],0)</f>
        <v>2</v>
      </c>
      <c r="X8688">
        <f>Table1[[#This Row],[K2O]]+Table1[[#This Row],[Li2O]]+Table1[[#This Row],[Na2O]]</f>
        <v>0.16499999999999998</v>
      </c>
      <c r="Y8688">
        <f>Table1[[#This Row],[B2O3]]+Table1[[#This Row],[K2O]]+Table1[[#This Row],[Li2O]]+Table1[[#This Row],[Na2O]]</f>
        <v>0.31999999999999995</v>
      </c>
      <c r="Z8688" s="2">
        <f>Table1[[#This Row],[B2O3]]+Table1[[#This Row],[CaO]]+Table1[[#This Row],[K2O]]+Table1[[#This Row],[Li2O]]+Table1[[#This Row],[Na2O]]</f>
        <v>0.34499999999999997</v>
      </c>
      <c r="AA8688" s="2">
        <f>Table1[[#This Row],[A+B+AE]]-Table1[[#This Row],[Al2O3]]-Table1[[#This Row],[SiO2]]</f>
        <v>-0.26</v>
      </c>
      <c r="AB86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502.89249999999993</v>
      </c>
    </row>
    <row r="8689" spans="1:28" hidden="1" x14ac:dyDescent="0.25">
      <c r="A8689">
        <v>0.23499999999999999</v>
      </c>
      <c r="B8689">
        <v>0.17</v>
      </c>
      <c r="C8689">
        <v>0</v>
      </c>
      <c r="D8689">
        <v>0</v>
      </c>
      <c r="E8689">
        <v>3.5000000000000003E-2</v>
      </c>
      <c r="F8689">
        <v>2.5000000000000001E-3</v>
      </c>
      <c r="G8689">
        <v>2.5000000000000001E-2</v>
      </c>
      <c r="H8689">
        <v>0.14000000000000001</v>
      </c>
      <c r="I8689">
        <v>0.35499999999999998</v>
      </c>
      <c r="J8689">
        <v>3.7499999999999999E-2</v>
      </c>
      <c r="K8689">
        <v>0.48630137000000001</v>
      </c>
      <c r="L8689">
        <v>0.56686440999999999</v>
      </c>
      <c r="M8689">
        <v>2.3992240000000001E-2</v>
      </c>
      <c r="N8689">
        <v>0.15845037000000001</v>
      </c>
      <c r="O8689">
        <v>0.22330337</v>
      </c>
      <c r="P8689">
        <v>0.61824626000000005</v>
      </c>
      <c r="Q8689">
        <v>-7.2115800000000004E-3</v>
      </c>
      <c r="R8689">
        <v>0.1443091</v>
      </c>
      <c r="S8689">
        <v>0.21693676000000001</v>
      </c>
      <c r="T8689">
        <v>0.63875413999999997</v>
      </c>
      <c r="U8689">
        <v>0.27</v>
      </c>
      <c r="V8689">
        <v>1.4242424199999999</v>
      </c>
      <c r="W8689">
        <f>COUNTIF(Table1[[#This Row],[Al2O3]:[TiO2]],0)</f>
        <v>2</v>
      </c>
      <c r="X8689">
        <f>Table1[[#This Row],[K2O]]+Table1[[#This Row],[Li2O]]+Table1[[#This Row],[Na2O]]</f>
        <v>0.16750000000000001</v>
      </c>
      <c r="Y8689">
        <f>Table1[[#This Row],[B2O3]]+Table1[[#This Row],[K2O]]+Table1[[#This Row],[Li2O]]+Table1[[#This Row],[Na2O]]</f>
        <v>0.33750000000000002</v>
      </c>
      <c r="Z8689" s="2">
        <f>Table1[[#This Row],[B2O3]]+Table1[[#This Row],[CaO]]+Table1[[#This Row],[K2O]]+Table1[[#This Row],[Li2O]]+Table1[[#This Row],[Na2O]]</f>
        <v>0.33750000000000002</v>
      </c>
      <c r="AA8689" s="2">
        <f>Table1[[#This Row],[A+B+AE]]-Table1[[#This Row],[Al2O3]]-Table1[[#This Row],[SiO2]]</f>
        <v>-0.25249999999999995</v>
      </c>
      <c r="AB86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489.25900000000001</v>
      </c>
    </row>
    <row r="8690" spans="1:28" hidden="1" x14ac:dyDescent="0.25">
      <c r="A8690">
        <v>0.23499999999999999</v>
      </c>
      <c r="B8690">
        <v>0.19500000000000001</v>
      </c>
      <c r="C8690">
        <v>0</v>
      </c>
      <c r="D8690">
        <v>5.0000000000000001E-3</v>
      </c>
      <c r="E8690">
        <v>0.04</v>
      </c>
      <c r="F8690">
        <v>0</v>
      </c>
      <c r="G8690">
        <v>5.5E-2</v>
      </c>
      <c r="H8690">
        <v>0.13500000000000001</v>
      </c>
      <c r="I8690">
        <v>0.315</v>
      </c>
      <c r="J8690">
        <v>0.02</v>
      </c>
      <c r="K8690">
        <v>0.459854015</v>
      </c>
      <c r="L8690">
        <v>0.56815978600000006</v>
      </c>
      <c r="M8690">
        <v>5.4016369999999999E-3</v>
      </c>
      <c r="N8690">
        <v>0.17737160099999999</v>
      </c>
      <c r="O8690">
        <v>0.21742951999999999</v>
      </c>
      <c r="P8690">
        <v>0.60519887900000002</v>
      </c>
      <c r="Q8690">
        <v>-1.6128819999999999E-2</v>
      </c>
      <c r="R8690">
        <v>0.15433829499999999</v>
      </c>
      <c r="S8690">
        <v>0.21220781899999999</v>
      </c>
      <c r="T8690">
        <v>0.63345388499999999</v>
      </c>
      <c r="U8690">
        <v>0.255</v>
      </c>
      <c r="V8690">
        <v>1.236842105</v>
      </c>
      <c r="W8690">
        <f>COUNTIF(Table1[[#This Row],[Al2O3]:[TiO2]],0)</f>
        <v>2</v>
      </c>
      <c r="X8690">
        <f>Table1[[#This Row],[K2O]]+Table1[[#This Row],[Li2O]]+Table1[[#This Row],[Na2O]]</f>
        <v>0.19</v>
      </c>
      <c r="Y8690">
        <f>Table1[[#This Row],[B2O3]]+Table1[[#This Row],[K2O]]+Table1[[#This Row],[Li2O]]+Table1[[#This Row],[Na2O]]</f>
        <v>0.38500000000000001</v>
      </c>
      <c r="Z8690" s="2">
        <f>Table1[[#This Row],[B2O3]]+Table1[[#This Row],[CaO]]+Table1[[#This Row],[K2O]]+Table1[[#This Row],[Li2O]]+Table1[[#This Row],[Na2O]]</f>
        <v>0.38500000000000001</v>
      </c>
      <c r="AA8690" s="2">
        <f>Table1[[#This Row],[A+B+AE]]-Table1[[#This Row],[Al2O3]]-Table1[[#This Row],[SiO2]]</f>
        <v>-0.16499999999999998</v>
      </c>
      <c r="AB86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454.10649999999998</v>
      </c>
    </row>
    <row r="8691" spans="1:28" hidden="1" x14ac:dyDescent="0.25">
      <c r="A8691">
        <v>0.23499999999999999</v>
      </c>
      <c r="B8691">
        <v>0.155</v>
      </c>
      <c r="C8691">
        <v>5.0000000000000001E-3</v>
      </c>
      <c r="D8691">
        <v>0</v>
      </c>
      <c r="E8691">
        <v>0.03</v>
      </c>
      <c r="F8691">
        <v>0</v>
      </c>
      <c r="G8691">
        <v>3.5000000000000003E-2</v>
      </c>
      <c r="H8691">
        <v>0.14000000000000001</v>
      </c>
      <c r="I8691">
        <v>0.39500000000000002</v>
      </c>
      <c r="J8691">
        <v>5.0000000000000001E-3</v>
      </c>
      <c r="K8691">
        <v>0.51298701000000002</v>
      </c>
      <c r="L8691">
        <v>0.56043089999999995</v>
      </c>
      <c r="M8691">
        <v>1.9262609999999999E-2</v>
      </c>
      <c r="N8691">
        <v>0.16489581</v>
      </c>
      <c r="O8691">
        <v>0.21816527999999999</v>
      </c>
      <c r="P8691">
        <v>0.61693891000000001</v>
      </c>
      <c r="Q8691">
        <v>-1.033127E-2</v>
      </c>
      <c r="R8691">
        <v>0.14865264</v>
      </c>
      <c r="S8691">
        <v>0.21347044000000001</v>
      </c>
      <c r="T8691">
        <v>0.63787691999999996</v>
      </c>
      <c r="U8691">
        <v>0.26</v>
      </c>
      <c r="V8691">
        <v>1.34285714</v>
      </c>
      <c r="W8691">
        <f>COUNTIF(Table1[[#This Row],[Al2O3]:[TiO2]],0)</f>
        <v>2</v>
      </c>
      <c r="X8691">
        <f>Table1[[#This Row],[K2O]]+Table1[[#This Row],[Li2O]]+Table1[[#This Row],[Na2O]]</f>
        <v>0.17500000000000002</v>
      </c>
      <c r="Y8691">
        <f>Table1[[#This Row],[B2O3]]+Table1[[#This Row],[K2O]]+Table1[[#This Row],[Li2O]]+Table1[[#This Row],[Na2O]]</f>
        <v>0.33</v>
      </c>
      <c r="Z8691" s="2">
        <f>Table1[[#This Row],[B2O3]]+Table1[[#This Row],[CaO]]+Table1[[#This Row],[K2O]]+Table1[[#This Row],[Li2O]]+Table1[[#This Row],[Na2O]]</f>
        <v>0.33500000000000002</v>
      </c>
      <c r="AA8691" s="2">
        <f>Table1[[#This Row],[A+B+AE]]-Table1[[#This Row],[Al2O3]]-Table1[[#This Row],[SiO2]]</f>
        <v>-0.29499999999999998</v>
      </c>
      <c r="AB86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487.62750000000005</v>
      </c>
    </row>
    <row r="8692" spans="1:28" hidden="1" x14ac:dyDescent="0.25">
      <c r="A8692">
        <v>0.23499999999999999</v>
      </c>
      <c r="B8692">
        <v>0.16</v>
      </c>
      <c r="C8692">
        <v>1.4999999999999999E-2</v>
      </c>
      <c r="D8692">
        <v>5.0000000000000001E-3</v>
      </c>
      <c r="E8692">
        <v>0.04</v>
      </c>
      <c r="F8692">
        <v>0</v>
      </c>
      <c r="G8692">
        <v>0.03</v>
      </c>
      <c r="H8692">
        <v>0.14000000000000001</v>
      </c>
      <c r="I8692">
        <v>0.375</v>
      </c>
      <c r="J8692">
        <v>0</v>
      </c>
      <c r="K8692">
        <v>0.5</v>
      </c>
      <c r="L8692">
        <v>0.56289433</v>
      </c>
      <c r="M8692">
        <v>1.7571839999999998E-2</v>
      </c>
      <c r="N8692">
        <v>0.1650114</v>
      </c>
      <c r="O8692">
        <v>0.22091137999999999</v>
      </c>
      <c r="P8692">
        <v>0.61407721999999998</v>
      </c>
      <c r="Q8692">
        <v>-1.1718930000000001E-2</v>
      </c>
      <c r="R8692">
        <v>0.14871266999999999</v>
      </c>
      <c r="S8692">
        <v>0.21577846000000001</v>
      </c>
      <c r="T8692">
        <v>0.63550887</v>
      </c>
      <c r="U8692">
        <v>0.25</v>
      </c>
      <c r="V8692">
        <v>1.3823529400000001</v>
      </c>
      <c r="W8692">
        <f>COUNTIF(Table1[[#This Row],[Al2O3]:[TiO2]],0)</f>
        <v>2</v>
      </c>
      <c r="X8692">
        <f>Table1[[#This Row],[K2O]]+Table1[[#This Row],[Li2O]]+Table1[[#This Row],[Na2O]]</f>
        <v>0.17</v>
      </c>
      <c r="Y8692">
        <f>Table1[[#This Row],[B2O3]]+Table1[[#This Row],[K2O]]+Table1[[#This Row],[Li2O]]+Table1[[#This Row],[Na2O]]</f>
        <v>0.33</v>
      </c>
      <c r="Z8692" s="2">
        <f>Table1[[#This Row],[B2O3]]+Table1[[#This Row],[CaO]]+Table1[[#This Row],[K2O]]+Table1[[#This Row],[Li2O]]+Table1[[#This Row],[Na2O]]</f>
        <v>0.34499999999999997</v>
      </c>
      <c r="AA8692" s="2">
        <f>Table1[[#This Row],[A+B+AE]]-Table1[[#This Row],[Al2O3]]-Table1[[#This Row],[SiO2]]</f>
        <v>-0.26500000000000001</v>
      </c>
      <c r="AB86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490.68299999999988</v>
      </c>
    </row>
    <row r="8693" spans="1:28" hidden="1" x14ac:dyDescent="0.25">
      <c r="A8693">
        <v>0.23</v>
      </c>
      <c r="B8693">
        <v>0.18</v>
      </c>
      <c r="C8693">
        <v>0</v>
      </c>
      <c r="D8693">
        <v>0</v>
      </c>
      <c r="E8693">
        <v>0.02</v>
      </c>
      <c r="F8693">
        <v>2.5000000000000001E-3</v>
      </c>
      <c r="G8693">
        <v>4.4999999999999998E-2</v>
      </c>
      <c r="H8693">
        <v>0.13500000000000001</v>
      </c>
      <c r="I8693">
        <v>0.35499999999999998</v>
      </c>
      <c r="J8693">
        <v>3.2500000000000001E-2</v>
      </c>
      <c r="K8693">
        <v>0.49305555600000001</v>
      </c>
      <c r="L8693">
        <v>0.56532035800000002</v>
      </c>
      <c r="M8693">
        <v>1.7839431999999999E-2</v>
      </c>
      <c r="N8693">
        <v>0.16880015500000001</v>
      </c>
      <c r="O8693">
        <v>0.212886087</v>
      </c>
      <c r="P8693">
        <v>0.61831375700000002</v>
      </c>
      <c r="Q8693">
        <v>-7.0633750000000002E-3</v>
      </c>
      <c r="R8693">
        <v>0.148610716</v>
      </c>
      <c r="S8693">
        <v>0.20792933999999999</v>
      </c>
      <c r="T8693">
        <v>0.64345994399999995</v>
      </c>
      <c r="U8693">
        <v>0.26500000000000001</v>
      </c>
      <c r="V8693">
        <v>1.2777777779999999</v>
      </c>
      <c r="W8693">
        <f>COUNTIF(Table1[[#This Row],[Al2O3]:[TiO2]],0)</f>
        <v>2</v>
      </c>
      <c r="X8693">
        <f>Table1[[#This Row],[K2O]]+Table1[[#This Row],[Li2O]]+Table1[[#This Row],[Na2O]]</f>
        <v>0.1825</v>
      </c>
      <c r="Y8693">
        <f>Table1[[#This Row],[B2O3]]+Table1[[#This Row],[K2O]]+Table1[[#This Row],[Li2O]]+Table1[[#This Row],[Na2O]]</f>
        <v>0.36249999999999999</v>
      </c>
      <c r="Z8693" s="2">
        <f>Table1[[#This Row],[B2O3]]+Table1[[#This Row],[CaO]]+Table1[[#This Row],[K2O]]+Table1[[#This Row],[Li2O]]+Table1[[#This Row],[Na2O]]</f>
        <v>0.36249999999999999</v>
      </c>
      <c r="AA8693" s="2">
        <f>Table1[[#This Row],[A+B+AE]]-Table1[[#This Row],[Al2O3]]-Table1[[#This Row],[SiO2]]</f>
        <v>-0.2225</v>
      </c>
      <c r="AB86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469.20450000000005</v>
      </c>
    </row>
    <row r="8694" spans="1:28" hidden="1" x14ac:dyDescent="0.25">
      <c r="A8694">
        <v>0.245</v>
      </c>
      <c r="B8694">
        <v>0.14499999999999999</v>
      </c>
      <c r="C8694">
        <v>0</v>
      </c>
      <c r="D8694">
        <v>0</v>
      </c>
      <c r="E8694">
        <v>3.5000000000000003E-2</v>
      </c>
      <c r="F8694">
        <v>5.0000000000000001E-3</v>
      </c>
      <c r="G8694">
        <v>0.01</v>
      </c>
      <c r="H8694">
        <v>0.14000000000000001</v>
      </c>
      <c r="I8694">
        <v>0.41499999999999998</v>
      </c>
      <c r="J8694">
        <v>5.0000000000000001E-3</v>
      </c>
      <c r="K8694">
        <v>0.51875000000000004</v>
      </c>
      <c r="L8694">
        <v>0.55457761400000005</v>
      </c>
      <c r="M8694">
        <v>3.9243344999999999E-2</v>
      </c>
      <c r="N8694">
        <v>0.14304571099999999</v>
      </c>
      <c r="O8694">
        <v>0.23017338200000001</v>
      </c>
      <c r="P8694">
        <v>0.62678090799999997</v>
      </c>
      <c r="Q8694">
        <v>1.494111E-3</v>
      </c>
      <c r="R8694">
        <v>0.13394946599999999</v>
      </c>
      <c r="S8694">
        <v>0.22396518900000001</v>
      </c>
      <c r="T8694">
        <v>0.64208534399999995</v>
      </c>
      <c r="U8694">
        <v>0.26</v>
      </c>
      <c r="V8694">
        <v>1.6333333329999999</v>
      </c>
      <c r="W8694">
        <f>COUNTIF(Table1[[#This Row],[Al2O3]:[TiO2]],0)</f>
        <v>2</v>
      </c>
      <c r="X8694">
        <f>Table1[[#This Row],[K2O]]+Table1[[#This Row],[Li2O]]+Table1[[#This Row],[Na2O]]</f>
        <v>0.15500000000000003</v>
      </c>
      <c r="Y8694">
        <f>Table1[[#This Row],[B2O3]]+Table1[[#This Row],[K2O]]+Table1[[#This Row],[Li2O]]+Table1[[#This Row],[Na2O]]</f>
        <v>0.30000000000000004</v>
      </c>
      <c r="Z8694" s="2">
        <f>Table1[[#This Row],[B2O3]]+Table1[[#This Row],[CaO]]+Table1[[#This Row],[K2O]]+Table1[[#This Row],[Li2O]]+Table1[[#This Row],[Na2O]]</f>
        <v>0.30000000000000004</v>
      </c>
      <c r="AA8694" s="2">
        <f>Table1[[#This Row],[A+B+AE]]-Table1[[#This Row],[Al2O3]]-Table1[[#This Row],[SiO2]]</f>
        <v>-0.35999999999999993</v>
      </c>
      <c r="AB86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518.73050000000001</v>
      </c>
    </row>
    <row r="8695" spans="1:28" hidden="1" x14ac:dyDescent="0.25">
      <c r="A8695">
        <v>0.24</v>
      </c>
      <c r="B8695">
        <v>0.155</v>
      </c>
      <c r="C8695">
        <v>0.04</v>
      </c>
      <c r="D8695">
        <v>0</v>
      </c>
      <c r="E8695">
        <v>0.02</v>
      </c>
      <c r="F8695">
        <v>0</v>
      </c>
      <c r="G8695">
        <v>1.4999999999999999E-2</v>
      </c>
      <c r="H8695">
        <v>0.14000000000000001</v>
      </c>
      <c r="I8695">
        <v>0.375</v>
      </c>
      <c r="J8695">
        <v>1.4999999999999999E-2</v>
      </c>
      <c r="K8695">
        <v>0.49668874000000002</v>
      </c>
      <c r="L8695">
        <v>0.56670187000000005</v>
      </c>
      <c r="M8695">
        <v>2.0287159999999999E-2</v>
      </c>
      <c r="N8695">
        <v>0.15940947999999999</v>
      </c>
      <c r="O8695">
        <v>0.22807400999999999</v>
      </c>
      <c r="P8695">
        <v>0.61251650999999996</v>
      </c>
      <c r="Q8695">
        <v>-1.084457E-2</v>
      </c>
      <c r="R8695">
        <v>0.14477545999999999</v>
      </c>
      <c r="S8695">
        <v>0.22256740999999999</v>
      </c>
      <c r="T8695">
        <v>0.63265713000000001</v>
      </c>
      <c r="U8695">
        <v>0.255</v>
      </c>
      <c r="V8695">
        <v>1.5483871</v>
      </c>
      <c r="W8695">
        <f>COUNTIF(Table1[[#This Row],[Al2O3]:[TiO2]],0)</f>
        <v>2</v>
      </c>
      <c r="X8695">
        <f>Table1[[#This Row],[K2O]]+Table1[[#This Row],[Li2O]]+Table1[[#This Row],[Na2O]]</f>
        <v>0.15500000000000003</v>
      </c>
      <c r="Y8695">
        <f>Table1[[#This Row],[B2O3]]+Table1[[#This Row],[K2O]]+Table1[[#This Row],[Li2O]]+Table1[[#This Row],[Na2O]]</f>
        <v>0.31</v>
      </c>
      <c r="Z8695" s="2">
        <f>Table1[[#This Row],[B2O3]]+Table1[[#This Row],[CaO]]+Table1[[#This Row],[K2O]]+Table1[[#This Row],[Li2O]]+Table1[[#This Row],[Na2O]]</f>
        <v>0.35000000000000003</v>
      </c>
      <c r="AA8695" s="2">
        <f>Table1[[#This Row],[A+B+AE]]-Table1[[#This Row],[Al2O3]]-Table1[[#This Row],[SiO2]]</f>
        <v>-0.26499999999999996</v>
      </c>
      <c r="AB86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507.57899999999995</v>
      </c>
    </row>
    <row r="8696" spans="1:28" hidden="1" x14ac:dyDescent="0.25">
      <c r="A8696">
        <v>0.24</v>
      </c>
      <c r="B8696">
        <v>0.17499999999999999</v>
      </c>
      <c r="C8696">
        <v>0</v>
      </c>
      <c r="D8696">
        <v>2.5000000000000001E-3</v>
      </c>
      <c r="E8696">
        <v>0.03</v>
      </c>
      <c r="F8696">
        <v>0</v>
      </c>
      <c r="G8696">
        <v>2.5000000000000001E-2</v>
      </c>
      <c r="H8696">
        <v>0.14000000000000001</v>
      </c>
      <c r="I8696">
        <v>0.35</v>
      </c>
      <c r="J8696">
        <v>3.7499999999999999E-2</v>
      </c>
      <c r="K8696">
        <v>0.47945205499999999</v>
      </c>
      <c r="L8696">
        <v>0.56539087799999999</v>
      </c>
      <c r="M8696">
        <v>2.4823495000000001E-2</v>
      </c>
      <c r="N8696">
        <v>0.15637675700000001</v>
      </c>
      <c r="O8696">
        <v>0.22639373600000001</v>
      </c>
      <c r="P8696">
        <v>0.61722950700000001</v>
      </c>
      <c r="Q8696">
        <v>-7.0940350000000003E-3</v>
      </c>
      <c r="R8696">
        <v>0.14300089199999999</v>
      </c>
      <c r="S8696">
        <v>0.21954398899999999</v>
      </c>
      <c r="T8696">
        <v>0.63745511899999996</v>
      </c>
      <c r="U8696">
        <v>0.27</v>
      </c>
      <c r="V8696">
        <v>1.4545454550000001</v>
      </c>
      <c r="W8696">
        <f>COUNTIF(Table1[[#This Row],[Al2O3]:[TiO2]],0)</f>
        <v>2</v>
      </c>
      <c r="X8696">
        <f>Table1[[#This Row],[K2O]]+Table1[[#This Row],[Li2O]]+Table1[[#This Row],[Na2O]]</f>
        <v>0.16500000000000001</v>
      </c>
      <c r="Y8696">
        <f>Table1[[#This Row],[B2O3]]+Table1[[#This Row],[K2O]]+Table1[[#This Row],[Li2O]]+Table1[[#This Row],[Na2O]]</f>
        <v>0.33999999999999997</v>
      </c>
      <c r="Z8696" s="2">
        <f>Table1[[#This Row],[B2O3]]+Table1[[#This Row],[CaO]]+Table1[[#This Row],[K2O]]+Table1[[#This Row],[Li2O]]+Table1[[#This Row],[Na2O]]</f>
        <v>0.33999999999999997</v>
      </c>
      <c r="AA8696" s="2">
        <f>Table1[[#This Row],[A+B+AE]]-Table1[[#This Row],[Al2O3]]-Table1[[#This Row],[SiO2]]</f>
        <v>-0.25</v>
      </c>
      <c r="AB86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489.57849999999996</v>
      </c>
    </row>
    <row r="8697" spans="1:28" hidden="1" x14ac:dyDescent="0.25">
      <c r="A8697">
        <v>0.22500000000000001</v>
      </c>
      <c r="B8697">
        <v>0.125</v>
      </c>
      <c r="C8697">
        <v>1.4999999999999999E-2</v>
      </c>
      <c r="D8697">
        <v>5.0000000000000001E-3</v>
      </c>
      <c r="E8697">
        <v>0.05</v>
      </c>
      <c r="F8697">
        <v>0</v>
      </c>
      <c r="G8697">
        <v>3.5000000000000003E-2</v>
      </c>
      <c r="H8697">
        <v>0.13</v>
      </c>
      <c r="I8697">
        <v>0.41499999999999998</v>
      </c>
      <c r="J8697">
        <v>0</v>
      </c>
      <c r="K8697">
        <v>0.53896104</v>
      </c>
      <c r="L8697">
        <v>0.56697370000000002</v>
      </c>
      <c r="M8697">
        <v>1.754971E-2</v>
      </c>
      <c r="N8697">
        <v>0.16603035999999999</v>
      </c>
      <c r="O8697">
        <v>0.21885776000000001</v>
      </c>
      <c r="P8697">
        <v>0.61511188000000006</v>
      </c>
      <c r="Q8697">
        <v>-1.18263E-2</v>
      </c>
      <c r="R8697">
        <v>0.14882907000000001</v>
      </c>
      <c r="S8697">
        <v>0.21572904000000001</v>
      </c>
      <c r="T8697">
        <v>0.63544188000000001</v>
      </c>
      <c r="U8697">
        <v>0.27</v>
      </c>
      <c r="V8697">
        <v>1.3636363600000001</v>
      </c>
      <c r="W8697">
        <f>COUNTIF(Table1[[#This Row],[Al2O3]:[TiO2]],0)</f>
        <v>2</v>
      </c>
      <c r="X8697">
        <f>Table1[[#This Row],[K2O]]+Table1[[#This Row],[Li2O]]+Table1[[#This Row],[Na2O]]</f>
        <v>0.16500000000000001</v>
      </c>
      <c r="Y8697">
        <f>Table1[[#This Row],[B2O3]]+Table1[[#This Row],[K2O]]+Table1[[#This Row],[Li2O]]+Table1[[#This Row],[Na2O]]</f>
        <v>0.29000000000000004</v>
      </c>
      <c r="Z8697" s="2">
        <f>Table1[[#This Row],[B2O3]]+Table1[[#This Row],[CaO]]+Table1[[#This Row],[K2O]]+Table1[[#This Row],[Li2O]]+Table1[[#This Row],[Na2O]]</f>
        <v>0.30500000000000005</v>
      </c>
      <c r="AA8697" s="2">
        <f>Table1[[#This Row],[A+B+AE]]-Table1[[#This Row],[Al2O3]]-Table1[[#This Row],[SiO2]]</f>
        <v>-0.33499999999999996</v>
      </c>
      <c r="AB86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489.0675</v>
      </c>
    </row>
    <row r="8698" spans="1:28" hidden="1" x14ac:dyDescent="0.25">
      <c r="A8698">
        <v>0.245</v>
      </c>
      <c r="B8698">
        <v>0.16</v>
      </c>
      <c r="C8698">
        <v>0.04</v>
      </c>
      <c r="D8698">
        <v>0</v>
      </c>
      <c r="E8698">
        <v>3.5000000000000003E-2</v>
      </c>
      <c r="F8698">
        <v>0.01</v>
      </c>
      <c r="G8698">
        <v>0</v>
      </c>
      <c r="H8698">
        <v>0.14000000000000001</v>
      </c>
      <c r="I8698">
        <v>0.34499999999999997</v>
      </c>
      <c r="J8698">
        <v>2.5000000000000001E-2</v>
      </c>
      <c r="K8698">
        <v>0.47260274000000002</v>
      </c>
      <c r="L8698">
        <v>0.57176961900000001</v>
      </c>
      <c r="M8698">
        <v>2.3148983000000001E-2</v>
      </c>
      <c r="N8698">
        <v>0.15245700000000001</v>
      </c>
      <c r="O8698">
        <v>0.23915971999999999</v>
      </c>
      <c r="P8698">
        <v>0.60838327999999997</v>
      </c>
      <c r="Q8698">
        <v>-8.9198569999999998E-3</v>
      </c>
      <c r="R8698">
        <v>0.13889732699999999</v>
      </c>
      <c r="S8698">
        <v>0.23257138499999999</v>
      </c>
      <c r="T8698">
        <v>0.62853128800000002</v>
      </c>
      <c r="U8698">
        <v>0.26</v>
      </c>
      <c r="V8698">
        <v>1.75</v>
      </c>
      <c r="W8698">
        <f>COUNTIF(Table1[[#This Row],[Al2O3]:[TiO2]],0)</f>
        <v>2</v>
      </c>
      <c r="X8698">
        <f>Table1[[#This Row],[K2O]]+Table1[[#This Row],[Li2O]]+Table1[[#This Row],[Na2O]]</f>
        <v>0.15000000000000002</v>
      </c>
      <c r="Y8698">
        <f>Table1[[#This Row],[B2O3]]+Table1[[#This Row],[K2O]]+Table1[[#This Row],[Li2O]]+Table1[[#This Row],[Na2O]]</f>
        <v>0.31000000000000005</v>
      </c>
      <c r="Z8698" s="2">
        <f>Table1[[#This Row],[B2O3]]+Table1[[#This Row],[CaO]]+Table1[[#This Row],[K2O]]+Table1[[#This Row],[Li2O]]+Table1[[#This Row],[Na2O]]</f>
        <v>0.35000000000000003</v>
      </c>
      <c r="AA8698" s="2">
        <f>Table1[[#This Row],[A+B+AE]]-Table1[[#This Row],[Al2O3]]-Table1[[#This Row],[SiO2]]</f>
        <v>-0.23999999999999994</v>
      </c>
      <c r="AB86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517.90949999999998</v>
      </c>
    </row>
    <row r="8699" spans="1:28" hidden="1" x14ac:dyDescent="0.25">
      <c r="A8699">
        <v>0.215</v>
      </c>
      <c r="B8699">
        <v>0.15</v>
      </c>
      <c r="C8699">
        <v>0</v>
      </c>
      <c r="D8699">
        <v>0</v>
      </c>
      <c r="E8699">
        <v>0.04</v>
      </c>
      <c r="F8699">
        <v>5.0000000000000001E-3</v>
      </c>
      <c r="G8699">
        <v>0.06</v>
      </c>
      <c r="H8699">
        <v>0.13</v>
      </c>
      <c r="I8699">
        <v>0.39</v>
      </c>
      <c r="J8699">
        <v>0.01</v>
      </c>
      <c r="K8699">
        <v>0.53061223999999996</v>
      </c>
      <c r="L8699">
        <v>0.56862729999999995</v>
      </c>
      <c r="M8699">
        <v>8.4274399999999996E-3</v>
      </c>
      <c r="N8699">
        <v>0.18289828999999999</v>
      </c>
      <c r="O8699">
        <v>0.20289526999999999</v>
      </c>
      <c r="P8699">
        <v>0.61420644000000002</v>
      </c>
      <c r="Q8699">
        <v>-1.3050610000000001E-2</v>
      </c>
      <c r="R8699">
        <v>0.15789375</v>
      </c>
      <c r="S8699">
        <v>0.20065704000000001</v>
      </c>
      <c r="T8699">
        <v>0.64144920999999999</v>
      </c>
      <c r="U8699">
        <v>0.27</v>
      </c>
      <c r="V8699">
        <v>1.13157895</v>
      </c>
      <c r="W8699">
        <f>COUNTIF(Table1[[#This Row],[Al2O3]:[TiO2]],0)</f>
        <v>2</v>
      </c>
      <c r="X8699">
        <f>Table1[[#This Row],[K2O]]+Table1[[#This Row],[Li2O]]+Table1[[#This Row],[Na2O]]</f>
        <v>0.19500000000000001</v>
      </c>
      <c r="Y8699">
        <f>Table1[[#This Row],[B2O3]]+Table1[[#This Row],[K2O]]+Table1[[#This Row],[Li2O]]+Table1[[#This Row],[Na2O]]</f>
        <v>0.34499999999999997</v>
      </c>
      <c r="Z8699" s="2">
        <f>Table1[[#This Row],[B2O3]]+Table1[[#This Row],[CaO]]+Table1[[#This Row],[K2O]]+Table1[[#This Row],[Li2O]]+Table1[[#This Row],[Na2O]]</f>
        <v>0.34499999999999997</v>
      </c>
      <c r="AA8699" s="2">
        <f>Table1[[#This Row],[A+B+AE]]-Table1[[#This Row],[Al2O3]]-Table1[[#This Row],[SiO2]]</f>
        <v>-0.26</v>
      </c>
      <c r="AB86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456.46400000000006</v>
      </c>
    </row>
    <row r="8700" spans="1:28" hidden="1" x14ac:dyDescent="0.25">
      <c r="A8700">
        <v>0.23</v>
      </c>
      <c r="B8700">
        <v>0.16500000000000001</v>
      </c>
      <c r="C8700">
        <v>0.01</v>
      </c>
      <c r="D8700">
        <v>0</v>
      </c>
      <c r="E8700">
        <v>2.5000000000000001E-2</v>
      </c>
      <c r="F8700">
        <v>0</v>
      </c>
      <c r="G8700">
        <v>0.04</v>
      </c>
      <c r="H8700">
        <v>0.13500000000000001</v>
      </c>
      <c r="I8700">
        <v>0.38500000000000001</v>
      </c>
      <c r="J8700">
        <v>0.01</v>
      </c>
      <c r="K8700">
        <v>0.51333333299999995</v>
      </c>
      <c r="L8700">
        <v>0.56085447799999999</v>
      </c>
      <c r="M8700">
        <v>2.1324998000000001E-2</v>
      </c>
      <c r="N8700">
        <v>0.165836605</v>
      </c>
      <c r="O8700">
        <v>0.21271774700000001</v>
      </c>
      <c r="P8700">
        <v>0.62144564800000002</v>
      </c>
      <c r="Q8700">
        <v>-5.6897069999999996E-3</v>
      </c>
      <c r="R8700">
        <v>0.14727580500000001</v>
      </c>
      <c r="S8700">
        <v>0.208195668</v>
      </c>
      <c r="T8700">
        <v>0.64452852699999996</v>
      </c>
      <c r="U8700">
        <v>0.25</v>
      </c>
      <c r="V8700">
        <v>1.3142857139999999</v>
      </c>
      <c r="W8700">
        <f>COUNTIF(Table1[[#This Row],[Al2O3]:[TiO2]],0)</f>
        <v>2</v>
      </c>
      <c r="X8700">
        <f>Table1[[#This Row],[K2O]]+Table1[[#This Row],[Li2O]]+Table1[[#This Row],[Na2O]]</f>
        <v>0.17500000000000002</v>
      </c>
      <c r="Y8700">
        <f>Table1[[#This Row],[B2O3]]+Table1[[#This Row],[K2O]]+Table1[[#This Row],[Li2O]]+Table1[[#This Row],[Na2O]]</f>
        <v>0.34</v>
      </c>
      <c r="Z8700" s="2">
        <f>Table1[[#This Row],[B2O3]]+Table1[[#This Row],[CaO]]+Table1[[#This Row],[K2O]]+Table1[[#This Row],[Li2O]]+Table1[[#This Row],[Na2O]]</f>
        <v>0.35000000000000003</v>
      </c>
      <c r="AA8700" s="2">
        <f>Table1[[#This Row],[A+B+AE]]-Table1[[#This Row],[Al2O3]]-Table1[[#This Row],[SiO2]]</f>
        <v>-0.26500000000000001</v>
      </c>
      <c r="AB87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481.79499999999996</v>
      </c>
    </row>
    <row r="8701" spans="1:28" hidden="1" x14ac:dyDescent="0.25">
      <c r="A8701">
        <v>0.21</v>
      </c>
      <c r="B8701">
        <v>0.14499999999999999</v>
      </c>
      <c r="C8701">
        <v>0.03</v>
      </c>
      <c r="D8701">
        <v>0</v>
      </c>
      <c r="E8701">
        <v>3.5000000000000003E-2</v>
      </c>
      <c r="F8701">
        <v>0</v>
      </c>
      <c r="G8701">
        <v>0.04</v>
      </c>
      <c r="H8701">
        <v>0.12</v>
      </c>
      <c r="I8701">
        <v>0.39</v>
      </c>
      <c r="J8701">
        <v>0.03</v>
      </c>
      <c r="K8701">
        <v>0.54166669999999995</v>
      </c>
      <c r="L8701">
        <v>0.57194860000000003</v>
      </c>
      <c r="M8701">
        <v>2.4752070000000001E-2</v>
      </c>
      <c r="N8701">
        <v>0.1666821</v>
      </c>
      <c r="O8701">
        <v>0.20535790000000001</v>
      </c>
      <c r="P8701">
        <v>0.62795999999999996</v>
      </c>
      <c r="Q8701" s="1">
        <v>6.0900000000000003E-5</v>
      </c>
      <c r="R8701">
        <v>0.14530219999999999</v>
      </c>
      <c r="S8701">
        <v>0.20226340000000001</v>
      </c>
      <c r="T8701">
        <v>0.65243439999999997</v>
      </c>
      <c r="U8701">
        <v>0.255</v>
      </c>
      <c r="V8701">
        <v>1.3125</v>
      </c>
      <c r="W8701">
        <f>COUNTIF(Table1[[#This Row],[Al2O3]:[TiO2]],0)</f>
        <v>2</v>
      </c>
      <c r="X8701">
        <f>Table1[[#This Row],[K2O]]+Table1[[#This Row],[Li2O]]+Table1[[#This Row],[Na2O]]</f>
        <v>0.16</v>
      </c>
      <c r="Y8701">
        <f>Table1[[#This Row],[B2O3]]+Table1[[#This Row],[K2O]]+Table1[[#This Row],[Li2O]]+Table1[[#This Row],[Na2O]]</f>
        <v>0.30499999999999999</v>
      </c>
      <c r="Z8701" s="2">
        <f>Table1[[#This Row],[B2O3]]+Table1[[#This Row],[CaO]]+Table1[[#This Row],[K2O]]+Table1[[#This Row],[Li2O]]+Table1[[#This Row],[Na2O]]</f>
        <v>0.33499999999999996</v>
      </c>
      <c r="AA8701" s="2">
        <f>Table1[[#This Row],[A+B+AE]]-Table1[[#This Row],[Al2O3]]-Table1[[#This Row],[SiO2]]</f>
        <v>-0.26500000000000001</v>
      </c>
      <c r="AB87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480.06900000000007</v>
      </c>
    </row>
    <row r="8702" spans="1:28" hidden="1" x14ac:dyDescent="0.25">
      <c r="A8702">
        <v>0.19500000000000001</v>
      </c>
      <c r="B8702">
        <v>0.13</v>
      </c>
      <c r="C8702">
        <v>1.4999999999999999E-2</v>
      </c>
      <c r="D8702">
        <v>0</v>
      </c>
      <c r="E8702">
        <v>0.03</v>
      </c>
      <c r="F8702">
        <v>0</v>
      </c>
      <c r="G8702">
        <v>4.4999999999999998E-2</v>
      </c>
      <c r="H8702">
        <v>0.115</v>
      </c>
      <c r="I8702">
        <v>0.42499999999999999</v>
      </c>
      <c r="J8702">
        <v>4.4999999999999998E-2</v>
      </c>
      <c r="K8702">
        <v>0.57823129299999998</v>
      </c>
      <c r="L8702">
        <v>0.57128776599999997</v>
      </c>
      <c r="M8702">
        <v>3.5565070999999997E-2</v>
      </c>
      <c r="N8702">
        <v>0.16402027499999999</v>
      </c>
      <c r="O8702">
        <v>0.19267442000000001</v>
      </c>
      <c r="P8702">
        <v>0.64330530500000005</v>
      </c>
      <c r="Q8702">
        <v>9.5913539999999999E-3</v>
      </c>
      <c r="R8702">
        <v>0.14325737099999999</v>
      </c>
      <c r="S8702">
        <v>0.19035254300000001</v>
      </c>
      <c r="T8702">
        <v>0.66639008600000005</v>
      </c>
      <c r="U8702">
        <v>0.27</v>
      </c>
      <c r="V8702">
        <v>1.21875</v>
      </c>
      <c r="W8702">
        <f>COUNTIF(Table1[[#This Row],[Al2O3]:[TiO2]],0)</f>
        <v>2</v>
      </c>
      <c r="X8702">
        <f>Table1[[#This Row],[K2O]]+Table1[[#This Row],[Li2O]]+Table1[[#This Row],[Na2O]]</f>
        <v>0.16</v>
      </c>
      <c r="Y8702">
        <f>Table1[[#This Row],[B2O3]]+Table1[[#This Row],[K2O]]+Table1[[#This Row],[Li2O]]+Table1[[#This Row],[Na2O]]</f>
        <v>0.28999999999999998</v>
      </c>
      <c r="Z8702" s="2">
        <f>Table1[[#This Row],[B2O3]]+Table1[[#This Row],[CaO]]+Table1[[#This Row],[K2O]]+Table1[[#This Row],[Li2O]]+Table1[[#This Row],[Na2O]]</f>
        <v>0.30499999999999999</v>
      </c>
      <c r="AA8702" s="2">
        <f>Table1[[#This Row],[A+B+AE]]-Table1[[#This Row],[Al2O3]]-Table1[[#This Row],[SiO2]]</f>
        <v>-0.315</v>
      </c>
      <c r="AB87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476.05099999999993</v>
      </c>
    </row>
    <row r="8703" spans="1:28" hidden="1" x14ac:dyDescent="0.25">
      <c r="A8703">
        <v>0.23499999999999999</v>
      </c>
      <c r="B8703">
        <v>0.17</v>
      </c>
      <c r="C8703">
        <v>3.5000000000000003E-2</v>
      </c>
      <c r="D8703">
        <v>0</v>
      </c>
      <c r="E8703">
        <v>0.02</v>
      </c>
      <c r="F8703">
        <v>0</v>
      </c>
      <c r="G8703">
        <v>0.03</v>
      </c>
      <c r="H8703">
        <v>0.14499999999999999</v>
      </c>
      <c r="I8703">
        <v>0.33500000000000002</v>
      </c>
      <c r="J8703">
        <v>0.03</v>
      </c>
      <c r="K8703">
        <v>0.46853146899999998</v>
      </c>
      <c r="L8703">
        <v>0.57563878700000004</v>
      </c>
      <c r="M8703">
        <v>1.865558E-3</v>
      </c>
      <c r="N8703">
        <v>0.17739628700000001</v>
      </c>
      <c r="O8703">
        <v>0.22331928500000001</v>
      </c>
      <c r="P8703">
        <v>0.59928442800000004</v>
      </c>
      <c r="Q8703">
        <v>-2.377655E-2</v>
      </c>
      <c r="R8703">
        <v>0.157948489</v>
      </c>
      <c r="S8703">
        <v>0.21818654500000001</v>
      </c>
      <c r="T8703">
        <v>0.62386496599999997</v>
      </c>
      <c r="U8703">
        <v>0.27</v>
      </c>
      <c r="V8703">
        <v>1.342857143</v>
      </c>
      <c r="W8703">
        <f>COUNTIF(Table1[[#This Row],[Al2O3]:[TiO2]],0)</f>
        <v>2</v>
      </c>
      <c r="X8703">
        <f>Table1[[#This Row],[K2O]]+Table1[[#This Row],[Li2O]]+Table1[[#This Row],[Na2O]]</f>
        <v>0.17499999999999999</v>
      </c>
      <c r="Y8703">
        <f>Table1[[#This Row],[B2O3]]+Table1[[#This Row],[K2O]]+Table1[[#This Row],[Li2O]]+Table1[[#This Row],[Na2O]]</f>
        <v>0.34499999999999997</v>
      </c>
      <c r="Z8703" s="2">
        <f>Table1[[#This Row],[B2O3]]+Table1[[#This Row],[CaO]]+Table1[[#This Row],[K2O]]+Table1[[#This Row],[Li2O]]+Table1[[#This Row],[Na2O]]</f>
        <v>0.38</v>
      </c>
      <c r="AA8703" s="2">
        <f>Table1[[#This Row],[A+B+AE]]-Table1[[#This Row],[Al2O3]]-Table1[[#This Row],[SiO2]]</f>
        <v>-0.19</v>
      </c>
      <c r="AB87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481.30150000000003</v>
      </c>
    </row>
    <row r="8704" spans="1:28" hidden="1" x14ac:dyDescent="0.25">
      <c r="A8704">
        <v>0.245</v>
      </c>
      <c r="B8704">
        <v>0.185</v>
      </c>
      <c r="C8704">
        <v>0</v>
      </c>
      <c r="D8704">
        <v>0</v>
      </c>
      <c r="E8704">
        <v>0.02</v>
      </c>
      <c r="F8704">
        <v>7.4999999999999997E-3</v>
      </c>
      <c r="G8704">
        <v>0.03</v>
      </c>
      <c r="H8704">
        <v>0.14499999999999999</v>
      </c>
      <c r="I8704">
        <v>0.35499999999999998</v>
      </c>
      <c r="J8704">
        <v>1.2500000000000001E-2</v>
      </c>
      <c r="K8704">
        <v>0.47651006699999998</v>
      </c>
      <c r="L8704">
        <v>0.55894788200000001</v>
      </c>
      <c r="M8704">
        <v>1.9557775999999999E-2</v>
      </c>
      <c r="N8704">
        <v>0.162511244</v>
      </c>
      <c r="O8704">
        <v>0.22261191899999999</v>
      </c>
      <c r="P8704">
        <v>0.61487683699999995</v>
      </c>
      <c r="Q8704">
        <v>-8.4014329999999998E-3</v>
      </c>
      <c r="R8704">
        <v>0.14549263700000001</v>
      </c>
      <c r="S8704">
        <v>0.21657267099999999</v>
      </c>
      <c r="T8704">
        <v>0.63793469199999997</v>
      </c>
      <c r="U8704">
        <v>0.255</v>
      </c>
      <c r="V8704">
        <v>1.4</v>
      </c>
      <c r="W8704">
        <f>COUNTIF(Table1[[#This Row],[Al2O3]:[TiO2]],0)</f>
        <v>2</v>
      </c>
      <c r="X8704">
        <f>Table1[[#This Row],[K2O]]+Table1[[#This Row],[Li2O]]+Table1[[#This Row],[Na2O]]</f>
        <v>0.1825</v>
      </c>
      <c r="Y8704">
        <f>Table1[[#This Row],[B2O3]]+Table1[[#This Row],[K2O]]+Table1[[#This Row],[Li2O]]+Table1[[#This Row],[Na2O]]</f>
        <v>0.36749999999999999</v>
      </c>
      <c r="Z8704" s="2">
        <f>Table1[[#This Row],[B2O3]]+Table1[[#This Row],[CaO]]+Table1[[#This Row],[K2O]]+Table1[[#This Row],[Li2O]]+Table1[[#This Row],[Na2O]]</f>
        <v>0.36749999999999999</v>
      </c>
      <c r="AA8704" s="2">
        <f>Table1[[#This Row],[A+B+AE]]-Table1[[#This Row],[Al2O3]]-Table1[[#This Row],[SiO2]]</f>
        <v>-0.23249999999999998</v>
      </c>
      <c r="AB87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487.84900000000005</v>
      </c>
    </row>
    <row r="8705" spans="1:28" hidden="1" x14ac:dyDescent="0.25">
      <c r="A8705">
        <v>0.245</v>
      </c>
      <c r="B8705">
        <v>0.14499999999999999</v>
      </c>
      <c r="C8705">
        <v>3.5000000000000003E-2</v>
      </c>
      <c r="D8705">
        <v>0</v>
      </c>
      <c r="E8705">
        <v>4.4999999999999998E-2</v>
      </c>
      <c r="F8705">
        <v>0</v>
      </c>
      <c r="G8705">
        <v>5.0000000000000001E-3</v>
      </c>
      <c r="H8705">
        <v>0.15</v>
      </c>
      <c r="I8705">
        <v>0.36</v>
      </c>
      <c r="J8705">
        <v>1.4999999999999999E-2</v>
      </c>
      <c r="K8705">
        <v>0.47682119000000001</v>
      </c>
      <c r="L8705">
        <v>0.57302171000000002</v>
      </c>
      <c r="M8705">
        <v>1.1015540000000001E-2</v>
      </c>
      <c r="N8705">
        <v>0.16216137</v>
      </c>
      <c r="O8705">
        <v>0.23947882000000001</v>
      </c>
      <c r="P8705">
        <v>0.59835981000000005</v>
      </c>
      <c r="Q8705">
        <v>-2.3989699999999999E-2</v>
      </c>
      <c r="R8705">
        <v>0.15106285</v>
      </c>
      <c r="S8705">
        <v>0.23307030000000001</v>
      </c>
      <c r="T8705">
        <v>0.61586686000000002</v>
      </c>
      <c r="U8705">
        <v>0.27</v>
      </c>
      <c r="V8705">
        <v>1.58064516</v>
      </c>
      <c r="W8705">
        <f>COUNTIF(Table1[[#This Row],[Al2O3]:[TiO2]],0)</f>
        <v>2</v>
      </c>
      <c r="X8705">
        <f>Table1[[#This Row],[K2O]]+Table1[[#This Row],[Li2O]]+Table1[[#This Row],[Na2O]]</f>
        <v>0.155</v>
      </c>
      <c r="Y8705">
        <f>Table1[[#This Row],[B2O3]]+Table1[[#This Row],[K2O]]+Table1[[#This Row],[Li2O]]+Table1[[#This Row],[Na2O]]</f>
        <v>0.3</v>
      </c>
      <c r="Z8705" s="2">
        <f>Table1[[#This Row],[B2O3]]+Table1[[#This Row],[CaO]]+Table1[[#This Row],[K2O]]+Table1[[#This Row],[Li2O]]+Table1[[#This Row],[Na2O]]</f>
        <v>0.33499999999999996</v>
      </c>
      <c r="AA8705" s="2">
        <f>Table1[[#This Row],[A+B+AE]]-Table1[[#This Row],[Al2O3]]-Table1[[#This Row],[SiO2]]</f>
        <v>-0.27</v>
      </c>
      <c r="AB87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512.53800000000001</v>
      </c>
    </row>
    <row r="8706" spans="1:28" hidden="1" x14ac:dyDescent="0.25">
      <c r="A8706">
        <v>0.25</v>
      </c>
      <c r="B8706">
        <v>0.17</v>
      </c>
      <c r="C8706">
        <v>1.4999999999999999E-2</v>
      </c>
      <c r="D8706">
        <v>2.5000000000000001E-3</v>
      </c>
      <c r="E8706">
        <v>0.05</v>
      </c>
      <c r="F8706">
        <v>0</v>
      </c>
      <c r="G8706">
        <v>0</v>
      </c>
      <c r="H8706">
        <v>0.155</v>
      </c>
      <c r="I8706">
        <v>0.32500000000000001</v>
      </c>
      <c r="J8706">
        <v>3.2500000000000001E-2</v>
      </c>
      <c r="K8706">
        <v>0.44520547999999999</v>
      </c>
      <c r="L8706">
        <v>0.57149446999999998</v>
      </c>
      <c r="M8706">
        <v>1.8377060000000001E-2</v>
      </c>
      <c r="N8706">
        <v>0.15492096</v>
      </c>
      <c r="O8706">
        <v>0.24266308</v>
      </c>
      <c r="P8706">
        <v>0.60241595000000003</v>
      </c>
      <c r="Q8706">
        <v>-1.9664419999999998E-2</v>
      </c>
      <c r="R8706">
        <v>0.14716967</v>
      </c>
      <c r="S8706">
        <v>0.23379563</v>
      </c>
      <c r="T8706">
        <v>0.61903470000000005</v>
      </c>
      <c r="U8706">
        <v>0.27</v>
      </c>
      <c r="V8706">
        <v>1.6129032299999999</v>
      </c>
      <c r="W8706">
        <f>COUNTIF(Table1[[#This Row],[Al2O3]:[TiO2]],0)</f>
        <v>2</v>
      </c>
      <c r="X8706">
        <f>Table1[[#This Row],[K2O]]+Table1[[#This Row],[Li2O]]+Table1[[#This Row],[Na2O]]</f>
        <v>0.155</v>
      </c>
      <c r="Y8706">
        <f>Table1[[#This Row],[B2O3]]+Table1[[#This Row],[K2O]]+Table1[[#This Row],[Li2O]]+Table1[[#This Row],[Na2O]]</f>
        <v>0.32500000000000001</v>
      </c>
      <c r="Z8706" s="2">
        <f>Table1[[#This Row],[B2O3]]+Table1[[#This Row],[CaO]]+Table1[[#This Row],[K2O]]+Table1[[#This Row],[Li2O]]+Table1[[#This Row],[Na2O]]</f>
        <v>0.33999999999999997</v>
      </c>
      <c r="AA8706" s="2">
        <f>Table1[[#This Row],[A+B+AE]]-Table1[[#This Row],[Al2O3]]-Table1[[#This Row],[SiO2]]</f>
        <v>-0.23500000000000004</v>
      </c>
      <c r="AB87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511.1785000000001</v>
      </c>
    </row>
    <row r="8707" spans="1:28" hidden="1" x14ac:dyDescent="0.25">
      <c r="A8707">
        <v>0.22500000000000001</v>
      </c>
      <c r="B8707">
        <v>0.15</v>
      </c>
      <c r="C8707">
        <v>0</v>
      </c>
      <c r="D8707">
        <v>2.5000000000000001E-3</v>
      </c>
      <c r="E8707">
        <v>0.04</v>
      </c>
      <c r="F8707">
        <v>0</v>
      </c>
      <c r="G8707">
        <v>0.05</v>
      </c>
      <c r="H8707">
        <v>0.14000000000000001</v>
      </c>
      <c r="I8707">
        <v>0.39</v>
      </c>
      <c r="J8707">
        <v>2.5000000000000001E-3</v>
      </c>
      <c r="K8707">
        <v>0.516556291</v>
      </c>
      <c r="L8707">
        <v>0.56591433199999996</v>
      </c>
      <c r="M8707">
        <v>7.1462069999999999E-3</v>
      </c>
      <c r="N8707">
        <v>0.17945475</v>
      </c>
      <c r="O8707">
        <v>0.21079258000000001</v>
      </c>
      <c r="P8707">
        <v>0.60975267</v>
      </c>
      <c r="Q8707">
        <v>-1.8618544000000001E-2</v>
      </c>
      <c r="R8707">
        <v>0.15913175700000001</v>
      </c>
      <c r="S8707">
        <v>0.20738282899999999</v>
      </c>
      <c r="T8707">
        <v>0.63348541400000002</v>
      </c>
      <c r="U8707">
        <v>0.27</v>
      </c>
      <c r="V8707">
        <v>1.184210526</v>
      </c>
      <c r="W8707">
        <f>COUNTIF(Table1[[#This Row],[Al2O3]:[TiO2]],0)</f>
        <v>2</v>
      </c>
      <c r="X8707">
        <f>Table1[[#This Row],[K2O]]+Table1[[#This Row],[Li2O]]+Table1[[#This Row],[Na2O]]</f>
        <v>0.19</v>
      </c>
      <c r="Y8707">
        <f>Table1[[#This Row],[B2O3]]+Table1[[#This Row],[K2O]]+Table1[[#This Row],[Li2O]]+Table1[[#This Row],[Na2O]]</f>
        <v>0.34</v>
      </c>
      <c r="Z8707" s="2">
        <f>Table1[[#This Row],[B2O3]]+Table1[[#This Row],[CaO]]+Table1[[#This Row],[K2O]]+Table1[[#This Row],[Li2O]]+Table1[[#This Row],[Na2O]]</f>
        <v>0.34</v>
      </c>
      <c r="AA8707" s="2">
        <f>Table1[[#This Row],[A+B+AE]]-Table1[[#This Row],[Al2O3]]-Table1[[#This Row],[SiO2]]</f>
        <v>-0.27500000000000002</v>
      </c>
      <c r="AB87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467.5920000000001</v>
      </c>
    </row>
    <row r="8708" spans="1:28" hidden="1" x14ac:dyDescent="0.25">
      <c r="A8708">
        <v>0.23499999999999999</v>
      </c>
      <c r="B8708">
        <v>0.16</v>
      </c>
      <c r="C8708">
        <v>0.01</v>
      </c>
      <c r="D8708">
        <v>0</v>
      </c>
      <c r="E8708">
        <v>3.5000000000000003E-2</v>
      </c>
      <c r="F8708">
        <v>0</v>
      </c>
      <c r="G8708">
        <v>1.4999999999999999E-2</v>
      </c>
      <c r="H8708">
        <v>0.13500000000000001</v>
      </c>
      <c r="I8708">
        <v>0.37</v>
      </c>
      <c r="J8708">
        <v>0.04</v>
      </c>
      <c r="K8708">
        <v>0.5</v>
      </c>
      <c r="L8708">
        <v>0.56595708</v>
      </c>
      <c r="M8708">
        <v>3.4750176000000001E-2</v>
      </c>
      <c r="N8708">
        <v>0.14808902600000001</v>
      </c>
      <c r="O8708">
        <v>0.22666441600000001</v>
      </c>
      <c r="P8708">
        <v>0.62524655799999995</v>
      </c>
      <c r="Q8708">
        <v>-1.1248599999999999E-4</v>
      </c>
      <c r="R8708">
        <v>0.13699175</v>
      </c>
      <c r="S8708">
        <v>0.219935517</v>
      </c>
      <c r="T8708">
        <v>0.64307273300000001</v>
      </c>
      <c r="U8708">
        <v>0.26500000000000001</v>
      </c>
      <c r="V8708">
        <v>1.566666667</v>
      </c>
      <c r="W8708">
        <f>COUNTIF(Table1[[#This Row],[Al2O3]:[TiO2]],0)</f>
        <v>2</v>
      </c>
      <c r="X8708">
        <f>Table1[[#This Row],[K2O]]+Table1[[#This Row],[Li2O]]+Table1[[#This Row],[Na2O]]</f>
        <v>0.15000000000000002</v>
      </c>
      <c r="Y8708">
        <f>Table1[[#This Row],[B2O3]]+Table1[[#This Row],[K2O]]+Table1[[#This Row],[Li2O]]+Table1[[#This Row],[Na2O]]</f>
        <v>0.31</v>
      </c>
      <c r="Z8708" s="2">
        <f>Table1[[#This Row],[B2O3]]+Table1[[#This Row],[CaO]]+Table1[[#This Row],[K2O]]+Table1[[#This Row],[Li2O]]+Table1[[#This Row],[Na2O]]</f>
        <v>0.32</v>
      </c>
      <c r="AA8708" s="2">
        <f>Table1[[#This Row],[A+B+AE]]-Table1[[#This Row],[Al2O3]]-Table1[[#This Row],[SiO2]]</f>
        <v>-0.28499999999999998</v>
      </c>
      <c r="AB87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503.76899999999989</v>
      </c>
    </row>
    <row r="8709" spans="1:28" hidden="1" x14ac:dyDescent="0.25">
      <c r="A8709">
        <v>0.20499999999999999</v>
      </c>
      <c r="B8709">
        <v>0.125</v>
      </c>
      <c r="C8709">
        <v>0</v>
      </c>
      <c r="D8709">
        <v>0</v>
      </c>
      <c r="E8709">
        <v>0.05</v>
      </c>
      <c r="F8709">
        <v>2.5000000000000001E-3</v>
      </c>
      <c r="G8709">
        <v>3.5000000000000003E-2</v>
      </c>
      <c r="H8709">
        <v>0.125</v>
      </c>
      <c r="I8709">
        <v>0.435</v>
      </c>
      <c r="J8709">
        <v>2.2499999999999999E-2</v>
      </c>
      <c r="K8709">
        <v>0.56862745100000001</v>
      </c>
      <c r="L8709">
        <v>0.56525571399999996</v>
      </c>
      <c r="M8709">
        <v>3.6034614E-2</v>
      </c>
      <c r="N8709">
        <v>0.15897041000000001</v>
      </c>
      <c r="O8709">
        <v>0.201091781</v>
      </c>
      <c r="P8709">
        <v>0.63993780899999997</v>
      </c>
      <c r="Q8709">
        <v>5.5063619999999999E-3</v>
      </c>
      <c r="R8709">
        <v>0.14277161699999999</v>
      </c>
      <c r="S8709">
        <v>0.197951922</v>
      </c>
      <c r="T8709">
        <v>0.65927646200000001</v>
      </c>
      <c r="U8709">
        <v>0.26500000000000001</v>
      </c>
      <c r="V8709">
        <v>1.28125</v>
      </c>
      <c r="W8709">
        <f>COUNTIF(Table1[[#This Row],[Al2O3]:[TiO2]],0)</f>
        <v>2</v>
      </c>
      <c r="X8709">
        <f>Table1[[#This Row],[K2O]]+Table1[[#This Row],[Li2O]]+Table1[[#This Row],[Na2O]]</f>
        <v>0.16250000000000001</v>
      </c>
      <c r="Y8709">
        <f>Table1[[#This Row],[B2O3]]+Table1[[#This Row],[K2O]]+Table1[[#This Row],[Li2O]]+Table1[[#This Row],[Na2O]]</f>
        <v>0.28749999999999998</v>
      </c>
      <c r="Z8709" s="2">
        <f>Table1[[#This Row],[B2O3]]+Table1[[#This Row],[CaO]]+Table1[[#This Row],[K2O]]+Table1[[#This Row],[Li2O]]+Table1[[#This Row],[Na2O]]</f>
        <v>0.28749999999999998</v>
      </c>
      <c r="AA8709" s="2">
        <f>Table1[[#This Row],[A+B+AE]]-Table1[[#This Row],[Al2O3]]-Table1[[#This Row],[SiO2]]</f>
        <v>-0.35250000000000004</v>
      </c>
      <c r="AB87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488.83750000000009</v>
      </c>
    </row>
    <row r="8710" spans="1:28" hidden="1" x14ac:dyDescent="0.25">
      <c r="A8710">
        <v>0.24</v>
      </c>
      <c r="B8710">
        <v>0.13</v>
      </c>
      <c r="C8710">
        <v>0.04</v>
      </c>
      <c r="D8710">
        <v>0</v>
      </c>
      <c r="E8710">
        <v>4.4999999999999998E-2</v>
      </c>
      <c r="F8710">
        <v>0</v>
      </c>
      <c r="G8710">
        <v>1.4999999999999999E-2</v>
      </c>
      <c r="H8710">
        <v>0.14000000000000001</v>
      </c>
      <c r="I8710">
        <v>0.38500000000000001</v>
      </c>
      <c r="J8710">
        <v>5.0000000000000001E-3</v>
      </c>
      <c r="K8710">
        <v>0.50326797000000001</v>
      </c>
      <c r="L8710">
        <v>0.57252744</v>
      </c>
      <c r="M8710">
        <v>1.002254E-2</v>
      </c>
      <c r="N8710">
        <v>0.16464715999999999</v>
      </c>
      <c r="O8710">
        <v>0.23556779</v>
      </c>
      <c r="P8710">
        <v>0.59978503999999999</v>
      </c>
      <c r="Q8710">
        <v>-2.198108E-2</v>
      </c>
      <c r="R8710">
        <v>0.15028759999999999</v>
      </c>
      <c r="S8710">
        <v>0.23104137</v>
      </c>
      <c r="T8710">
        <v>0.61867103000000001</v>
      </c>
      <c r="U8710">
        <v>0.27</v>
      </c>
      <c r="V8710">
        <v>1.5483871</v>
      </c>
      <c r="W8710">
        <f>COUNTIF(Table1[[#This Row],[Al2O3]:[TiO2]],0)</f>
        <v>2</v>
      </c>
      <c r="X8710">
        <f>Table1[[#This Row],[K2O]]+Table1[[#This Row],[Li2O]]+Table1[[#This Row],[Na2O]]</f>
        <v>0.15500000000000003</v>
      </c>
      <c r="Y8710">
        <f>Table1[[#This Row],[B2O3]]+Table1[[#This Row],[K2O]]+Table1[[#This Row],[Li2O]]+Table1[[#This Row],[Na2O]]</f>
        <v>0.28500000000000003</v>
      </c>
      <c r="Z8710" s="2">
        <f>Table1[[#This Row],[B2O3]]+Table1[[#This Row],[CaO]]+Table1[[#This Row],[K2O]]+Table1[[#This Row],[Li2O]]+Table1[[#This Row],[Na2O]]</f>
        <v>0.32500000000000001</v>
      </c>
      <c r="AA8710" s="2">
        <f>Table1[[#This Row],[A+B+AE]]-Table1[[#This Row],[Al2O3]]-Table1[[#This Row],[SiO2]]</f>
        <v>-0.3</v>
      </c>
      <c r="AB87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507.14300000000003</v>
      </c>
    </row>
    <row r="8711" spans="1:28" hidden="1" x14ac:dyDescent="0.25">
      <c r="A8711">
        <v>0.17499999999999999</v>
      </c>
      <c r="B8711">
        <v>0.11</v>
      </c>
      <c r="C8711">
        <v>3.5000000000000003E-2</v>
      </c>
      <c r="D8711">
        <v>0</v>
      </c>
      <c r="E8711">
        <v>0.03</v>
      </c>
      <c r="F8711">
        <v>0</v>
      </c>
      <c r="G8711">
        <v>0.05</v>
      </c>
      <c r="H8711">
        <v>0.105</v>
      </c>
      <c r="I8711">
        <v>0.45</v>
      </c>
      <c r="J8711">
        <v>4.4999999999999998E-2</v>
      </c>
      <c r="K8711">
        <v>0.61643835999999996</v>
      </c>
      <c r="L8711">
        <v>0.57651664999999996</v>
      </c>
      <c r="M8711">
        <v>3.874557E-2</v>
      </c>
      <c r="N8711">
        <v>0.17008698</v>
      </c>
      <c r="O8711">
        <v>0.17792057</v>
      </c>
      <c r="P8711">
        <v>0.65199246</v>
      </c>
      <c r="Q8711">
        <v>1.573045E-2</v>
      </c>
      <c r="R8711">
        <v>0.14518353000000001</v>
      </c>
      <c r="S8711">
        <v>0.17744879</v>
      </c>
      <c r="T8711">
        <v>0.67736766999999998</v>
      </c>
      <c r="U8711">
        <v>0.26500000000000001</v>
      </c>
      <c r="V8711">
        <v>1.12903226</v>
      </c>
      <c r="W8711">
        <f>COUNTIF(Table1[[#This Row],[Al2O3]:[TiO2]],0)</f>
        <v>2</v>
      </c>
      <c r="X8711">
        <f>Table1[[#This Row],[K2O]]+Table1[[#This Row],[Li2O]]+Table1[[#This Row],[Na2O]]</f>
        <v>0.155</v>
      </c>
      <c r="Y8711">
        <f>Table1[[#This Row],[B2O3]]+Table1[[#This Row],[K2O]]+Table1[[#This Row],[Li2O]]+Table1[[#This Row],[Na2O]]</f>
        <v>0.26500000000000001</v>
      </c>
      <c r="Z8711" s="2">
        <f>Table1[[#This Row],[B2O3]]+Table1[[#This Row],[CaO]]+Table1[[#This Row],[K2O]]+Table1[[#This Row],[Li2O]]+Table1[[#This Row],[Na2O]]</f>
        <v>0.3</v>
      </c>
      <c r="AA8711" s="2">
        <f>Table1[[#This Row],[A+B+AE]]-Table1[[#This Row],[Al2O3]]-Table1[[#This Row],[SiO2]]</f>
        <v>-0.32500000000000001</v>
      </c>
      <c r="AB87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473.46799999999996</v>
      </c>
    </row>
    <row r="8712" spans="1:28" hidden="1" x14ac:dyDescent="0.25">
      <c r="A8712">
        <v>0.24</v>
      </c>
      <c r="B8712">
        <v>0.19500000000000001</v>
      </c>
      <c r="C8712">
        <v>5.0000000000000001E-3</v>
      </c>
      <c r="D8712">
        <v>0</v>
      </c>
      <c r="E8712">
        <v>3.5000000000000003E-2</v>
      </c>
      <c r="F8712">
        <v>0</v>
      </c>
      <c r="G8712">
        <v>0.02</v>
      </c>
      <c r="H8712">
        <v>0.15</v>
      </c>
      <c r="I8712">
        <v>0.32</v>
      </c>
      <c r="J8712">
        <v>3.5000000000000003E-2</v>
      </c>
      <c r="K8712">
        <v>0.45070422999999998</v>
      </c>
      <c r="L8712">
        <v>0.56579259999999998</v>
      </c>
      <c r="M8712">
        <v>2.0915840000000002E-2</v>
      </c>
      <c r="N8712">
        <v>0.16070328</v>
      </c>
      <c r="O8712">
        <v>0.22403524999999999</v>
      </c>
      <c r="P8712">
        <v>0.61526146999999998</v>
      </c>
      <c r="Q8712">
        <v>-1.0594050000000001E-2</v>
      </c>
      <c r="R8712">
        <v>0.14756741000000001</v>
      </c>
      <c r="S8712">
        <v>0.21615001</v>
      </c>
      <c r="T8712">
        <v>0.63628258000000004</v>
      </c>
      <c r="U8712">
        <v>0.25</v>
      </c>
      <c r="V8712">
        <v>1.4117647099999999</v>
      </c>
      <c r="W8712">
        <f>COUNTIF(Table1[[#This Row],[Al2O3]:[TiO2]],0)</f>
        <v>2</v>
      </c>
      <c r="X8712">
        <f>Table1[[#This Row],[K2O]]+Table1[[#This Row],[Li2O]]+Table1[[#This Row],[Na2O]]</f>
        <v>0.16999999999999998</v>
      </c>
      <c r="Y8712">
        <f>Table1[[#This Row],[B2O3]]+Table1[[#This Row],[K2O]]+Table1[[#This Row],[Li2O]]+Table1[[#This Row],[Na2O]]</f>
        <v>0.36499999999999999</v>
      </c>
      <c r="Z8712" s="2">
        <f>Table1[[#This Row],[B2O3]]+Table1[[#This Row],[CaO]]+Table1[[#This Row],[K2O]]+Table1[[#This Row],[Li2O]]+Table1[[#This Row],[Na2O]]</f>
        <v>0.37</v>
      </c>
      <c r="AA8712" s="2">
        <f>Table1[[#This Row],[A+B+AE]]-Table1[[#This Row],[Al2O3]]-Table1[[#This Row],[SiO2]]</f>
        <v>-0.19</v>
      </c>
      <c r="AB87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490.66449999999998</v>
      </c>
    </row>
    <row r="8713" spans="1:28" hidden="1" x14ac:dyDescent="0.25">
      <c r="A8713">
        <v>0.25</v>
      </c>
      <c r="B8713">
        <v>0.14499999999999999</v>
      </c>
      <c r="C8713">
        <v>2.5000000000000001E-2</v>
      </c>
      <c r="D8713">
        <v>0</v>
      </c>
      <c r="E8713">
        <v>0.03</v>
      </c>
      <c r="F8713">
        <v>5.0000000000000001E-3</v>
      </c>
      <c r="G8713">
        <v>0</v>
      </c>
      <c r="H8713">
        <v>0.15</v>
      </c>
      <c r="I8713">
        <v>0.39</v>
      </c>
      <c r="J8713">
        <v>5.0000000000000001E-3</v>
      </c>
      <c r="K8713">
        <v>0.49367088999999997</v>
      </c>
      <c r="L8713">
        <v>0.56252648000000005</v>
      </c>
      <c r="M8713">
        <v>2.4723579999999998E-2</v>
      </c>
      <c r="N8713">
        <v>0.15176653000000001</v>
      </c>
      <c r="O8713">
        <v>0.23769229</v>
      </c>
      <c r="P8713">
        <v>0.61054118000000002</v>
      </c>
      <c r="Q8713">
        <v>-1.2482409999999999E-2</v>
      </c>
      <c r="R8713">
        <v>0.14236964999999999</v>
      </c>
      <c r="S8713">
        <v>0.23119463000000001</v>
      </c>
      <c r="T8713">
        <v>0.62643572000000003</v>
      </c>
      <c r="U8713">
        <v>0.26500000000000001</v>
      </c>
      <c r="V8713">
        <v>1.6666666699999999</v>
      </c>
      <c r="W8713">
        <f>COUNTIF(Table1[[#This Row],[Al2O3]:[TiO2]],0)</f>
        <v>2</v>
      </c>
      <c r="X8713">
        <f>Table1[[#This Row],[K2O]]+Table1[[#This Row],[Li2O]]+Table1[[#This Row],[Na2O]]</f>
        <v>0.155</v>
      </c>
      <c r="Y8713">
        <f>Table1[[#This Row],[B2O3]]+Table1[[#This Row],[K2O]]+Table1[[#This Row],[Li2O]]+Table1[[#This Row],[Na2O]]</f>
        <v>0.3</v>
      </c>
      <c r="Z8713" s="2">
        <f>Table1[[#This Row],[B2O3]]+Table1[[#This Row],[CaO]]+Table1[[#This Row],[K2O]]+Table1[[#This Row],[Li2O]]+Table1[[#This Row],[Na2O]]</f>
        <v>0.32499999999999996</v>
      </c>
      <c r="AA8713" s="2">
        <f>Table1[[#This Row],[A+B+AE]]-Table1[[#This Row],[Al2O3]]-Table1[[#This Row],[SiO2]]</f>
        <v>-0.31500000000000006</v>
      </c>
      <c r="AB87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524.56349999999998</v>
      </c>
    </row>
    <row r="8714" spans="1:28" hidden="1" x14ac:dyDescent="0.25">
      <c r="A8714">
        <v>0.25</v>
      </c>
      <c r="B8714">
        <v>0.19500000000000001</v>
      </c>
      <c r="C8714">
        <v>0</v>
      </c>
      <c r="D8714">
        <v>2.5000000000000001E-3</v>
      </c>
      <c r="E8714">
        <v>2.5000000000000001E-2</v>
      </c>
      <c r="F8714">
        <v>7.4999999999999997E-3</v>
      </c>
      <c r="G8714">
        <v>0</v>
      </c>
      <c r="H8714">
        <v>0.155</v>
      </c>
      <c r="I8714">
        <v>0.32</v>
      </c>
      <c r="J8714">
        <v>4.4999999999999998E-2</v>
      </c>
      <c r="K8714">
        <v>0.44137931000000002</v>
      </c>
      <c r="L8714">
        <v>0.56412116700000003</v>
      </c>
      <c r="M8714">
        <v>3.1061842999999999E-2</v>
      </c>
      <c r="N8714">
        <v>0.14800427399999999</v>
      </c>
      <c r="O8714">
        <v>0.23429519300000001</v>
      </c>
      <c r="P8714">
        <v>0.61770053300000005</v>
      </c>
      <c r="Q8714">
        <v>-5.6982450000000002E-3</v>
      </c>
      <c r="R8714">
        <v>0.13945244700000001</v>
      </c>
      <c r="S8714">
        <v>0.22492330099999999</v>
      </c>
      <c r="T8714">
        <v>0.63562425199999995</v>
      </c>
      <c r="U8714">
        <v>0.26500000000000001</v>
      </c>
      <c r="V8714">
        <v>1.612903226</v>
      </c>
      <c r="W8714">
        <f>COUNTIF(Table1[[#This Row],[Al2O3]:[TiO2]],0)</f>
        <v>2</v>
      </c>
      <c r="X8714">
        <f>Table1[[#This Row],[K2O]]+Table1[[#This Row],[Li2O]]+Table1[[#This Row],[Na2O]]</f>
        <v>0.16250000000000001</v>
      </c>
      <c r="Y8714">
        <f>Table1[[#This Row],[B2O3]]+Table1[[#This Row],[K2O]]+Table1[[#This Row],[Li2O]]+Table1[[#This Row],[Na2O]]</f>
        <v>0.35750000000000004</v>
      </c>
      <c r="Z8714" s="2">
        <f>Table1[[#This Row],[B2O3]]+Table1[[#This Row],[CaO]]+Table1[[#This Row],[K2O]]+Table1[[#This Row],[Li2O]]+Table1[[#This Row],[Na2O]]</f>
        <v>0.35750000000000004</v>
      </c>
      <c r="AA8714" s="2">
        <f>Table1[[#This Row],[A+B+AE]]-Table1[[#This Row],[Al2O3]]-Table1[[#This Row],[SiO2]]</f>
        <v>-0.21249999999999997</v>
      </c>
      <c r="AB87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510.7204999999999</v>
      </c>
    </row>
    <row r="8715" spans="1:28" hidden="1" x14ac:dyDescent="0.25">
      <c r="A8715">
        <v>0.215</v>
      </c>
      <c r="B8715">
        <v>0.14499999999999999</v>
      </c>
      <c r="C8715">
        <v>0</v>
      </c>
      <c r="D8715">
        <v>0</v>
      </c>
      <c r="E8715">
        <v>4.4999999999999998E-2</v>
      </c>
      <c r="F8715">
        <v>7.4999999999999997E-3</v>
      </c>
      <c r="G8715">
        <v>0.05</v>
      </c>
      <c r="H8715">
        <v>0.125</v>
      </c>
      <c r="I8715">
        <v>0.39500000000000002</v>
      </c>
      <c r="J8715">
        <v>1.7500000000000002E-2</v>
      </c>
      <c r="K8715">
        <v>0.53741497000000005</v>
      </c>
      <c r="L8715">
        <v>0.56840108</v>
      </c>
      <c r="M8715">
        <v>1.7815729999999998E-2</v>
      </c>
      <c r="N8715">
        <v>0.17230207</v>
      </c>
      <c r="O8715">
        <v>0.20640727</v>
      </c>
      <c r="P8715">
        <v>0.62129067000000004</v>
      </c>
      <c r="Q8715">
        <v>-5.5254600000000003E-3</v>
      </c>
      <c r="R8715">
        <v>0.14942560999999999</v>
      </c>
      <c r="S8715">
        <v>0.20378373999999999</v>
      </c>
      <c r="T8715">
        <v>0.64679063999999997</v>
      </c>
      <c r="U8715">
        <v>0.27</v>
      </c>
      <c r="V8715">
        <v>1.2285714299999999</v>
      </c>
      <c r="W8715">
        <f>COUNTIF(Table1[[#This Row],[Al2O3]:[TiO2]],0)</f>
        <v>2</v>
      </c>
      <c r="X8715">
        <f>Table1[[#This Row],[K2O]]+Table1[[#This Row],[Li2O]]+Table1[[#This Row],[Na2O]]</f>
        <v>0.1825</v>
      </c>
      <c r="Y8715">
        <f>Table1[[#This Row],[B2O3]]+Table1[[#This Row],[K2O]]+Table1[[#This Row],[Li2O]]+Table1[[#This Row],[Na2O]]</f>
        <v>0.32750000000000001</v>
      </c>
      <c r="Z8715" s="2">
        <f>Table1[[#This Row],[B2O3]]+Table1[[#This Row],[CaO]]+Table1[[#This Row],[K2O]]+Table1[[#This Row],[Li2O]]+Table1[[#This Row],[Na2O]]</f>
        <v>0.32750000000000001</v>
      </c>
      <c r="AA8715" s="2">
        <f>Table1[[#This Row],[A+B+AE]]-Table1[[#This Row],[Al2O3]]-Table1[[#This Row],[SiO2]]</f>
        <v>-0.28249999999999997</v>
      </c>
      <c r="AB87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468.17300000000012</v>
      </c>
    </row>
    <row r="8716" spans="1:28" hidden="1" x14ac:dyDescent="0.25">
      <c r="A8716">
        <v>0.21</v>
      </c>
      <c r="B8716">
        <v>0.155</v>
      </c>
      <c r="C8716">
        <v>0</v>
      </c>
      <c r="D8716">
        <v>5.0000000000000001E-3</v>
      </c>
      <c r="E8716">
        <v>0.05</v>
      </c>
      <c r="F8716">
        <v>0</v>
      </c>
      <c r="G8716">
        <v>0.04</v>
      </c>
      <c r="H8716">
        <v>0.13</v>
      </c>
      <c r="I8716">
        <v>0.375</v>
      </c>
      <c r="J8716">
        <v>3.5000000000000003E-2</v>
      </c>
      <c r="K8716">
        <v>0.52447552399999997</v>
      </c>
      <c r="L8716">
        <v>0.57060392500000001</v>
      </c>
      <c r="M8716">
        <v>2.4853844999999999E-2</v>
      </c>
      <c r="N8716">
        <v>0.16693556600000001</v>
      </c>
      <c r="O8716">
        <v>0.20472126199999999</v>
      </c>
      <c r="P8716">
        <v>0.62834317100000003</v>
      </c>
      <c r="Q8716">
        <v>-2.8626530000000002E-3</v>
      </c>
      <c r="R8716">
        <v>0.148922572</v>
      </c>
      <c r="S8716">
        <v>0.20031860200000001</v>
      </c>
      <c r="T8716">
        <v>0.65075882600000001</v>
      </c>
      <c r="U8716">
        <v>0.26500000000000001</v>
      </c>
      <c r="V8716">
        <v>1.2352941180000001</v>
      </c>
      <c r="W8716">
        <f>COUNTIF(Table1[[#This Row],[Al2O3]:[TiO2]],0)</f>
        <v>2</v>
      </c>
      <c r="X8716">
        <f>Table1[[#This Row],[K2O]]+Table1[[#This Row],[Li2O]]+Table1[[#This Row],[Na2O]]</f>
        <v>0.17</v>
      </c>
      <c r="Y8716">
        <f>Table1[[#This Row],[B2O3]]+Table1[[#This Row],[K2O]]+Table1[[#This Row],[Li2O]]+Table1[[#This Row],[Na2O]]</f>
        <v>0.32500000000000001</v>
      </c>
      <c r="Z8716" s="2">
        <f>Table1[[#This Row],[B2O3]]+Table1[[#This Row],[CaO]]+Table1[[#This Row],[K2O]]+Table1[[#This Row],[Li2O]]+Table1[[#This Row],[Na2O]]</f>
        <v>0.32500000000000001</v>
      </c>
      <c r="AA8716" s="2">
        <f>Table1[[#This Row],[A+B+AE]]-Table1[[#This Row],[Al2O3]]-Table1[[#This Row],[SiO2]]</f>
        <v>-0.26</v>
      </c>
      <c r="AB87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473.59050000000002</v>
      </c>
    </row>
    <row r="8717" spans="1:28" hidden="1" x14ac:dyDescent="0.25">
      <c r="A8717">
        <v>0.25</v>
      </c>
      <c r="B8717">
        <v>0.185</v>
      </c>
      <c r="C8717">
        <v>0.03</v>
      </c>
      <c r="D8717">
        <v>0</v>
      </c>
      <c r="E8717">
        <v>0.03</v>
      </c>
      <c r="F8717">
        <v>0</v>
      </c>
      <c r="G8717">
        <v>1.4999999999999999E-2</v>
      </c>
      <c r="H8717">
        <v>0.14499999999999999</v>
      </c>
      <c r="I8717">
        <v>0.315</v>
      </c>
      <c r="J8717">
        <v>0.03</v>
      </c>
      <c r="K8717">
        <v>0.44366197000000002</v>
      </c>
      <c r="L8717">
        <v>0.57030024000000001</v>
      </c>
      <c r="M8717">
        <v>1.43439E-2</v>
      </c>
      <c r="N8717">
        <v>0.16061776</v>
      </c>
      <c r="O8717">
        <v>0.23665501999999999</v>
      </c>
      <c r="P8717">
        <v>0.60272720999999996</v>
      </c>
      <c r="Q8717">
        <v>-1.604187E-2</v>
      </c>
      <c r="R8717">
        <v>0.14620076000000001</v>
      </c>
      <c r="S8717">
        <v>0.22910452000000001</v>
      </c>
      <c r="T8717">
        <v>0.62469472000000004</v>
      </c>
      <c r="U8717">
        <v>0.255</v>
      </c>
      <c r="V8717">
        <v>1.5625</v>
      </c>
      <c r="W8717">
        <f>COUNTIF(Table1[[#This Row],[Al2O3]:[TiO2]],0)</f>
        <v>2</v>
      </c>
      <c r="X8717">
        <f>Table1[[#This Row],[K2O]]+Table1[[#This Row],[Li2O]]+Table1[[#This Row],[Na2O]]</f>
        <v>0.15999999999999998</v>
      </c>
      <c r="Y8717">
        <f>Table1[[#This Row],[B2O3]]+Table1[[#This Row],[K2O]]+Table1[[#This Row],[Li2O]]+Table1[[#This Row],[Na2O]]</f>
        <v>0.34499999999999997</v>
      </c>
      <c r="Z8717" s="2">
        <f>Table1[[#This Row],[B2O3]]+Table1[[#This Row],[CaO]]+Table1[[#This Row],[K2O]]+Table1[[#This Row],[Li2O]]+Table1[[#This Row],[Na2O]]</f>
        <v>0.375</v>
      </c>
      <c r="AA8717" s="2">
        <f>Table1[[#This Row],[A+B+AE]]-Table1[[#This Row],[Al2O3]]-Table1[[#This Row],[SiO2]]</f>
        <v>-0.19</v>
      </c>
      <c r="AB87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498.12049999999988</v>
      </c>
    </row>
    <row r="8718" spans="1:28" hidden="1" x14ac:dyDescent="0.25">
      <c r="A8718">
        <v>0.2</v>
      </c>
      <c r="B8718">
        <v>0.155</v>
      </c>
      <c r="C8718">
        <v>0.04</v>
      </c>
      <c r="D8718">
        <v>0</v>
      </c>
      <c r="E8718">
        <v>0.03</v>
      </c>
      <c r="F8718">
        <v>0</v>
      </c>
      <c r="G8718">
        <v>0.04</v>
      </c>
      <c r="H8718">
        <v>0.125</v>
      </c>
      <c r="I8718">
        <v>0.37</v>
      </c>
      <c r="J8718">
        <v>0.04</v>
      </c>
      <c r="K8718">
        <v>0.53237410100000004</v>
      </c>
      <c r="L8718">
        <v>0.57715654599999999</v>
      </c>
      <c r="M8718">
        <v>2.0779468999999998E-2</v>
      </c>
      <c r="N8718">
        <v>0.17535226100000001</v>
      </c>
      <c r="O8718">
        <v>0.19645111100000001</v>
      </c>
      <c r="P8718">
        <v>0.62819662799999998</v>
      </c>
      <c r="Q8718">
        <v>-2.1012629999999999E-3</v>
      </c>
      <c r="R8718">
        <v>0.15216740000000001</v>
      </c>
      <c r="S8718">
        <v>0.19330208300000001</v>
      </c>
      <c r="T8718">
        <v>0.65453051799999995</v>
      </c>
      <c r="U8718">
        <v>0.25</v>
      </c>
      <c r="V8718">
        <v>1.212121212</v>
      </c>
      <c r="W8718">
        <f>COUNTIF(Table1[[#This Row],[Al2O3]:[TiO2]],0)</f>
        <v>2</v>
      </c>
      <c r="X8718">
        <f>Table1[[#This Row],[K2O]]+Table1[[#This Row],[Li2O]]+Table1[[#This Row],[Na2O]]</f>
        <v>0.16500000000000001</v>
      </c>
      <c r="Y8718">
        <f>Table1[[#This Row],[B2O3]]+Table1[[#This Row],[K2O]]+Table1[[#This Row],[Li2O]]+Table1[[#This Row],[Na2O]]</f>
        <v>0.32</v>
      </c>
      <c r="Z8718" s="2">
        <f>Table1[[#This Row],[B2O3]]+Table1[[#This Row],[CaO]]+Table1[[#This Row],[K2O]]+Table1[[#This Row],[Li2O]]+Table1[[#This Row],[Na2O]]</f>
        <v>0.36</v>
      </c>
      <c r="AA8718" s="2">
        <f>Table1[[#This Row],[A+B+AE]]-Table1[[#This Row],[Al2O3]]-Table1[[#This Row],[SiO2]]</f>
        <v>-0.21000000000000002</v>
      </c>
      <c r="AB87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474.59649999999999</v>
      </c>
    </row>
    <row r="8719" spans="1:28" hidden="1" x14ac:dyDescent="0.25">
      <c r="A8719">
        <v>0.245</v>
      </c>
      <c r="B8719">
        <v>0.19</v>
      </c>
      <c r="C8719">
        <v>0</v>
      </c>
      <c r="D8719">
        <v>2.5000000000000001E-3</v>
      </c>
      <c r="E8719">
        <v>0.02</v>
      </c>
      <c r="F8719">
        <v>0</v>
      </c>
      <c r="G8719">
        <v>0.03</v>
      </c>
      <c r="H8719">
        <v>0.15</v>
      </c>
      <c r="I8719">
        <v>0.33500000000000002</v>
      </c>
      <c r="J8719">
        <v>2.75E-2</v>
      </c>
      <c r="K8719">
        <v>0.45890410999999998</v>
      </c>
      <c r="L8719">
        <v>0.56364294999999998</v>
      </c>
      <c r="M8719">
        <v>1.4656560000000001E-2</v>
      </c>
      <c r="N8719">
        <v>0.16578701000000001</v>
      </c>
      <c r="O8719">
        <v>0.22449466000000001</v>
      </c>
      <c r="P8719">
        <v>0.60971832999999998</v>
      </c>
      <c r="Q8719">
        <v>-1.491137E-2</v>
      </c>
      <c r="R8719">
        <v>0.15059005</v>
      </c>
      <c r="S8719">
        <v>0.21755152</v>
      </c>
      <c r="T8719">
        <v>0.63185842000000003</v>
      </c>
      <c r="U8719">
        <v>0.26500000000000001</v>
      </c>
      <c r="V8719">
        <v>1.36111111</v>
      </c>
      <c r="W8719">
        <f>COUNTIF(Table1[[#This Row],[Al2O3]:[TiO2]],0)</f>
        <v>2</v>
      </c>
      <c r="X8719">
        <f>Table1[[#This Row],[K2O]]+Table1[[#This Row],[Li2O]]+Table1[[#This Row],[Na2O]]</f>
        <v>0.18</v>
      </c>
      <c r="Y8719">
        <f>Table1[[#This Row],[B2O3]]+Table1[[#This Row],[K2O]]+Table1[[#This Row],[Li2O]]+Table1[[#This Row],[Na2O]]</f>
        <v>0.37</v>
      </c>
      <c r="Z8719" s="2">
        <f>Table1[[#This Row],[B2O3]]+Table1[[#This Row],[CaO]]+Table1[[#This Row],[K2O]]+Table1[[#This Row],[Li2O]]+Table1[[#This Row],[Na2O]]</f>
        <v>0.37</v>
      </c>
      <c r="AA8719" s="2">
        <f>Table1[[#This Row],[A+B+AE]]-Table1[[#This Row],[Al2O3]]-Table1[[#This Row],[SiO2]]</f>
        <v>-0.21000000000000002</v>
      </c>
      <c r="AB87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482.36050000000012</v>
      </c>
    </row>
    <row r="8720" spans="1:28" hidden="1" x14ac:dyDescent="0.25">
      <c r="A8720">
        <v>0.22</v>
      </c>
      <c r="B8720">
        <v>0.155</v>
      </c>
      <c r="C8720">
        <v>0</v>
      </c>
      <c r="D8720">
        <v>5.0000000000000001E-3</v>
      </c>
      <c r="E8720">
        <v>0.04</v>
      </c>
      <c r="F8720">
        <v>0</v>
      </c>
      <c r="G8720">
        <v>2.5000000000000001E-2</v>
      </c>
      <c r="H8720">
        <v>0.13500000000000001</v>
      </c>
      <c r="I8720">
        <v>0.39</v>
      </c>
      <c r="J8720">
        <v>0.03</v>
      </c>
      <c r="K8720">
        <v>0.52348993300000002</v>
      </c>
      <c r="L8720">
        <v>0.56375093399999998</v>
      </c>
      <c r="M8720">
        <v>3.5123539000000002E-2</v>
      </c>
      <c r="N8720">
        <v>0.15454379400000001</v>
      </c>
      <c r="O8720">
        <v>0.21147339300000001</v>
      </c>
      <c r="P8720">
        <v>0.63398281300000003</v>
      </c>
      <c r="Q8720">
        <v>2.1657709999999999E-3</v>
      </c>
      <c r="R8720">
        <v>0.14161913300000001</v>
      </c>
      <c r="S8720">
        <v>0.20588937199999999</v>
      </c>
      <c r="T8720">
        <v>0.65249149500000003</v>
      </c>
      <c r="U8720">
        <v>0.26</v>
      </c>
      <c r="V8720">
        <v>1.375</v>
      </c>
      <c r="W8720">
        <f>COUNTIF(Table1[[#This Row],[Al2O3]:[TiO2]],0)</f>
        <v>2</v>
      </c>
      <c r="X8720">
        <f>Table1[[#This Row],[K2O]]+Table1[[#This Row],[Li2O]]+Table1[[#This Row],[Na2O]]</f>
        <v>0.16</v>
      </c>
      <c r="Y8720">
        <f>Table1[[#This Row],[B2O3]]+Table1[[#This Row],[K2O]]+Table1[[#This Row],[Li2O]]+Table1[[#This Row],[Na2O]]</f>
        <v>0.315</v>
      </c>
      <c r="Z8720" s="2">
        <f>Table1[[#This Row],[B2O3]]+Table1[[#This Row],[CaO]]+Table1[[#This Row],[K2O]]+Table1[[#This Row],[Li2O]]+Table1[[#This Row],[Na2O]]</f>
        <v>0.315</v>
      </c>
      <c r="AA8720" s="2">
        <f>Table1[[#This Row],[A+B+AE]]-Table1[[#This Row],[Al2O3]]-Table1[[#This Row],[SiO2]]</f>
        <v>-0.29500000000000004</v>
      </c>
      <c r="AB87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493.90800000000002</v>
      </c>
    </row>
    <row r="8721" spans="1:28" hidden="1" x14ac:dyDescent="0.25">
      <c r="A8721">
        <v>0.20499999999999999</v>
      </c>
      <c r="B8721">
        <v>0.13</v>
      </c>
      <c r="C8721">
        <v>0</v>
      </c>
      <c r="D8721">
        <v>0</v>
      </c>
      <c r="E8721">
        <v>0.05</v>
      </c>
      <c r="F8721">
        <v>5.0000000000000001E-3</v>
      </c>
      <c r="G8721">
        <v>0.04</v>
      </c>
      <c r="H8721">
        <v>0.12</v>
      </c>
      <c r="I8721">
        <v>0.44</v>
      </c>
      <c r="J8721">
        <v>0.01</v>
      </c>
      <c r="K8721">
        <v>0.57516339999999999</v>
      </c>
      <c r="L8721">
        <v>0.56084814000000005</v>
      </c>
      <c r="M8721">
        <v>3.9106639999999998E-2</v>
      </c>
      <c r="N8721">
        <v>0.15778431000000001</v>
      </c>
      <c r="O8721">
        <v>0.19820935000000001</v>
      </c>
      <c r="P8721">
        <v>0.64400634000000001</v>
      </c>
      <c r="Q8721">
        <v>1.09038E-2</v>
      </c>
      <c r="R8721">
        <v>0.13932379</v>
      </c>
      <c r="S8721">
        <v>0.19546521</v>
      </c>
      <c r="T8721">
        <v>0.66521101000000005</v>
      </c>
      <c r="U8721">
        <v>0.25</v>
      </c>
      <c r="V8721">
        <v>1.28125</v>
      </c>
      <c r="W8721">
        <f>COUNTIF(Table1[[#This Row],[Al2O3]:[TiO2]],0)</f>
        <v>2</v>
      </c>
      <c r="X8721">
        <f>Table1[[#This Row],[K2O]]+Table1[[#This Row],[Li2O]]+Table1[[#This Row],[Na2O]]</f>
        <v>0.16499999999999998</v>
      </c>
      <c r="Y8721">
        <f>Table1[[#This Row],[B2O3]]+Table1[[#This Row],[K2O]]+Table1[[#This Row],[Li2O]]+Table1[[#This Row],[Na2O]]</f>
        <v>0.29500000000000004</v>
      </c>
      <c r="Z8721" s="2">
        <f>Table1[[#This Row],[B2O3]]+Table1[[#This Row],[CaO]]+Table1[[#This Row],[K2O]]+Table1[[#This Row],[Li2O]]+Table1[[#This Row],[Na2O]]</f>
        <v>0.29500000000000004</v>
      </c>
      <c r="AA8721" s="2">
        <f>Table1[[#This Row],[A+B+AE]]-Table1[[#This Row],[Al2O3]]-Table1[[#This Row],[SiO2]]</f>
        <v>-0.35</v>
      </c>
      <c r="AB87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487.20799999999997</v>
      </c>
    </row>
    <row r="8722" spans="1:28" hidden="1" x14ac:dyDescent="0.25">
      <c r="A8722">
        <v>0.19</v>
      </c>
      <c r="B8722">
        <v>0.14000000000000001</v>
      </c>
      <c r="C8722">
        <v>3.5000000000000003E-2</v>
      </c>
      <c r="D8722">
        <v>0</v>
      </c>
      <c r="E8722">
        <v>3.5000000000000003E-2</v>
      </c>
      <c r="F8722">
        <v>0</v>
      </c>
      <c r="G8722">
        <v>5.5E-2</v>
      </c>
      <c r="H8722">
        <v>0.115</v>
      </c>
      <c r="I8722">
        <v>0.39500000000000002</v>
      </c>
      <c r="J8722">
        <v>3.5000000000000003E-2</v>
      </c>
      <c r="K8722">
        <v>0.56428571400000005</v>
      </c>
      <c r="L8722">
        <v>0.57752485499999995</v>
      </c>
      <c r="M8722">
        <v>2.0992347000000001E-2</v>
      </c>
      <c r="N8722">
        <v>0.180480953</v>
      </c>
      <c r="O8722">
        <v>0.18794947100000001</v>
      </c>
      <c r="P8722">
        <v>0.63156957599999997</v>
      </c>
      <c r="Q8722">
        <v>8.19836E-4</v>
      </c>
      <c r="R8722">
        <v>0.15353926900000001</v>
      </c>
      <c r="S8722">
        <v>0.18647103600000001</v>
      </c>
      <c r="T8722">
        <v>0.65998969500000004</v>
      </c>
      <c r="U8722">
        <v>0.255</v>
      </c>
      <c r="V8722">
        <v>1.1176470590000001</v>
      </c>
      <c r="W8722">
        <f>COUNTIF(Table1[[#This Row],[Al2O3]:[TiO2]],0)</f>
        <v>2</v>
      </c>
      <c r="X8722">
        <f>Table1[[#This Row],[K2O]]+Table1[[#This Row],[Li2O]]+Table1[[#This Row],[Na2O]]</f>
        <v>0.17</v>
      </c>
      <c r="Y8722">
        <f>Table1[[#This Row],[B2O3]]+Table1[[#This Row],[K2O]]+Table1[[#This Row],[Li2O]]+Table1[[#This Row],[Na2O]]</f>
        <v>0.31</v>
      </c>
      <c r="Z8722" s="2">
        <f>Table1[[#This Row],[B2O3]]+Table1[[#This Row],[CaO]]+Table1[[#This Row],[K2O]]+Table1[[#This Row],[Li2O]]+Table1[[#This Row],[Na2O]]</f>
        <v>0.34500000000000003</v>
      </c>
      <c r="AA8722" s="2">
        <f>Table1[[#This Row],[A+B+AE]]-Table1[[#This Row],[Al2O3]]-Table1[[#This Row],[SiO2]]</f>
        <v>-0.24</v>
      </c>
      <c r="AB87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461.923</v>
      </c>
    </row>
    <row r="8723" spans="1:28" hidden="1" x14ac:dyDescent="0.25">
      <c r="A8723">
        <v>0.22500000000000001</v>
      </c>
      <c r="B8723">
        <v>0.15</v>
      </c>
      <c r="C8723">
        <v>0</v>
      </c>
      <c r="D8723">
        <v>0</v>
      </c>
      <c r="E8723">
        <v>0.02</v>
      </c>
      <c r="F8723">
        <v>2.5000000000000001E-3</v>
      </c>
      <c r="G8723">
        <v>0.04</v>
      </c>
      <c r="H8723">
        <v>0.13500000000000001</v>
      </c>
      <c r="I8723">
        <v>0.41</v>
      </c>
      <c r="J8723">
        <v>1.7500000000000002E-2</v>
      </c>
      <c r="K8723">
        <v>0.53246753199999997</v>
      </c>
      <c r="L8723">
        <v>0.56131761000000002</v>
      </c>
      <c r="M8723">
        <v>2.3900594000000001E-2</v>
      </c>
      <c r="N8723">
        <v>0.16514843000000001</v>
      </c>
      <c r="O8723">
        <v>0.209679749</v>
      </c>
      <c r="P8723">
        <v>0.62517182100000002</v>
      </c>
      <c r="Q8723">
        <v>-4.3587010000000004E-3</v>
      </c>
      <c r="R8723">
        <v>0.147354173</v>
      </c>
      <c r="S8723">
        <v>0.20577637100000001</v>
      </c>
      <c r="T8723">
        <v>0.64686945500000004</v>
      </c>
      <c r="U8723">
        <v>0.27</v>
      </c>
      <c r="V8723">
        <v>1.2857142859999999</v>
      </c>
      <c r="W8723">
        <f>COUNTIF(Table1[[#This Row],[Al2O3]:[TiO2]],0)</f>
        <v>2</v>
      </c>
      <c r="X8723">
        <f>Table1[[#This Row],[K2O]]+Table1[[#This Row],[Li2O]]+Table1[[#This Row],[Na2O]]</f>
        <v>0.17750000000000002</v>
      </c>
      <c r="Y8723">
        <f>Table1[[#This Row],[B2O3]]+Table1[[#This Row],[K2O]]+Table1[[#This Row],[Li2O]]+Table1[[#This Row],[Na2O]]</f>
        <v>0.32750000000000001</v>
      </c>
      <c r="Z8723" s="2">
        <f>Table1[[#This Row],[B2O3]]+Table1[[#This Row],[CaO]]+Table1[[#This Row],[K2O]]+Table1[[#This Row],[Li2O]]+Table1[[#This Row],[Na2O]]</f>
        <v>0.32750000000000001</v>
      </c>
      <c r="AA8723" s="2">
        <f>Table1[[#This Row],[A+B+AE]]-Table1[[#This Row],[Al2O3]]-Table1[[#This Row],[SiO2]]</f>
        <v>-0.3075</v>
      </c>
      <c r="AB87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482.2505000000001</v>
      </c>
    </row>
    <row r="8724" spans="1:28" hidden="1" x14ac:dyDescent="0.25">
      <c r="A8724">
        <v>0.19500000000000001</v>
      </c>
      <c r="B8724">
        <v>0.13</v>
      </c>
      <c r="C8724">
        <v>3.5000000000000003E-2</v>
      </c>
      <c r="D8724">
        <v>0</v>
      </c>
      <c r="E8724">
        <v>0.05</v>
      </c>
      <c r="F8724">
        <v>0</v>
      </c>
      <c r="G8724">
        <v>4.4999999999999998E-2</v>
      </c>
      <c r="H8724">
        <v>0.12</v>
      </c>
      <c r="I8724">
        <v>0.4</v>
      </c>
      <c r="J8724">
        <v>2.5000000000000001E-2</v>
      </c>
      <c r="K8724">
        <v>0.559440559</v>
      </c>
      <c r="L8724">
        <v>0.57751644300000005</v>
      </c>
      <c r="M8724">
        <v>1.9231106000000001E-2</v>
      </c>
      <c r="N8724">
        <v>0.177457649</v>
      </c>
      <c r="O8724">
        <v>0.195349676</v>
      </c>
      <c r="P8724">
        <v>0.62719267499999998</v>
      </c>
      <c r="Q8724">
        <v>-3.9824930000000001E-3</v>
      </c>
      <c r="R8724">
        <v>0.15375034100000001</v>
      </c>
      <c r="S8724">
        <v>0.19353397999999999</v>
      </c>
      <c r="T8724">
        <v>0.65271567900000005</v>
      </c>
      <c r="U8724">
        <v>0.255</v>
      </c>
      <c r="V8724">
        <v>1.181818182</v>
      </c>
      <c r="W8724">
        <f>COUNTIF(Table1[[#This Row],[Al2O3]:[TiO2]],0)</f>
        <v>2</v>
      </c>
      <c r="X8724">
        <f>Table1[[#This Row],[K2O]]+Table1[[#This Row],[Li2O]]+Table1[[#This Row],[Na2O]]</f>
        <v>0.16499999999999998</v>
      </c>
      <c r="Y8724">
        <f>Table1[[#This Row],[B2O3]]+Table1[[#This Row],[K2O]]+Table1[[#This Row],[Li2O]]+Table1[[#This Row],[Na2O]]</f>
        <v>0.29499999999999998</v>
      </c>
      <c r="Z8724" s="2">
        <f>Table1[[#This Row],[B2O3]]+Table1[[#This Row],[CaO]]+Table1[[#This Row],[K2O]]+Table1[[#This Row],[Li2O]]+Table1[[#This Row],[Na2O]]</f>
        <v>0.33</v>
      </c>
      <c r="AA8724" s="2">
        <f>Table1[[#This Row],[A+B+AE]]-Table1[[#This Row],[Al2O3]]-Table1[[#This Row],[SiO2]]</f>
        <v>-0.26500000000000001</v>
      </c>
      <c r="AB87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473.29399999999998</v>
      </c>
    </row>
    <row r="8725" spans="1:28" hidden="1" x14ac:dyDescent="0.25">
      <c r="A8725">
        <v>0.245</v>
      </c>
      <c r="B8725">
        <v>0.17</v>
      </c>
      <c r="C8725">
        <v>0</v>
      </c>
      <c r="D8725">
        <v>2.5000000000000001E-3</v>
      </c>
      <c r="E8725">
        <v>0.03</v>
      </c>
      <c r="F8725">
        <v>0</v>
      </c>
      <c r="G8725">
        <v>2.5000000000000001E-2</v>
      </c>
      <c r="H8725">
        <v>0.14499999999999999</v>
      </c>
      <c r="I8725">
        <v>0.36499999999999999</v>
      </c>
      <c r="J8725">
        <v>1.7500000000000002E-2</v>
      </c>
      <c r="K8725">
        <v>0.48344371000000003</v>
      </c>
      <c r="L8725">
        <v>0.56121409</v>
      </c>
      <c r="M8725">
        <v>2.144223E-2</v>
      </c>
      <c r="N8725">
        <v>0.15865311000000001</v>
      </c>
      <c r="O8725">
        <v>0.22760949999999999</v>
      </c>
      <c r="P8725">
        <v>0.61373739000000005</v>
      </c>
      <c r="Q8725">
        <v>-1.0967859999999999E-2</v>
      </c>
      <c r="R8725">
        <v>0.14556537</v>
      </c>
      <c r="S8725">
        <v>0.22106625999999999</v>
      </c>
      <c r="T8725">
        <v>0.63336837000000001</v>
      </c>
      <c r="U8725">
        <v>0.26500000000000001</v>
      </c>
      <c r="V8725">
        <v>1.44117647</v>
      </c>
      <c r="W8725">
        <f>COUNTIF(Table1[[#This Row],[Al2O3]:[TiO2]],0)</f>
        <v>2</v>
      </c>
      <c r="X8725">
        <f>Table1[[#This Row],[K2O]]+Table1[[#This Row],[Li2O]]+Table1[[#This Row],[Na2O]]</f>
        <v>0.16999999999999998</v>
      </c>
      <c r="Y8725">
        <f>Table1[[#This Row],[B2O3]]+Table1[[#This Row],[K2O]]+Table1[[#This Row],[Li2O]]+Table1[[#This Row],[Na2O]]</f>
        <v>0.33999999999999997</v>
      </c>
      <c r="Z8725" s="2">
        <f>Table1[[#This Row],[B2O3]]+Table1[[#This Row],[CaO]]+Table1[[#This Row],[K2O]]+Table1[[#This Row],[Li2O]]+Table1[[#This Row],[Na2O]]</f>
        <v>0.33999999999999997</v>
      </c>
      <c r="AA8725" s="2">
        <f>Table1[[#This Row],[A+B+AE]]-Table1[[#This Row],[Al2O3]]-Table1[[#This Row],[SiO2]]</f>
        <v>-0.27</v>
      </c>
      <c r="AB87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493.32850000000008</v>
      </c>
    </row>
    <row r="8726" spans="1:28" hidden="1" x14ac:dyDescent="0.25">
      <c r="A8726">
        <v>0.20499999999999999</v>
      </c>
      <c r="B8726">
        <v>0.14499999999999999</v>
      </c>
      <c r="C8726">
        <v>0</v>
      </c>
      <c r="D8726">
        <v>5.0000000000000001E-3</v>
      </c>
      <c r="E8726">
        <v>3.5000000000000003E-2</v>
      </c>
      <c r="F8726">
        <v>0</v>
      </c>
      <c r="G8726">
        <v>0.04</v>
      </c>
      <c r="H8726">
        <v>0.125</v>
      </c>
      <c r="I8726">
        <v>0.41499999999999998</v>
      </c>
      <c r="J8726">
        <v>0.03</v>
      </c>
      <c r="K8726">
        <v>0.55704697999999997</v>
      </c>
      <c r="L8726">
        <v>0.56402717899999999</v>
      </c>
      <c r="M8726">
        <v>3.6984667999999998E-2</v>
      </c>
      <c r="N8726">
        <v>0.16009322100000001</v>
      </c>
      <c r="O8726">
        <v>0.19742005700000001</v>
      </c>
      <c r="P8726">
        <v>0.64248672200000001</v>
      </c>
      <c r="Q8726">
        <v>8.1007579999999996E-3</v>
      </c>
      <c r="R8726">
        <v>0.14276671899999999</v>
      </c>
      <c r="S8726">
        <v>0.19366845799999999</v>
      </c>
      <c r="T8726">
        <v>0.663564822</v>
      </c>
      <c r="U8726">
        <v>0.26</v>
      </c>
      <c r="V8726">
        <v>1.242424242</v>
      </c>
      <c r="W8726">
        <f>COUNTIF(Table1[[#This Row],[Al2O3]:[TiO2]],0)</f>
        <v>2</v>
      </c>
      <c r="X8726">
        <f>Table1[[#This Row],[K2O]]+Table1[[#This Row],[Li2O]]+Table1[[#This Row],[Na2O]]</f>
        <v>0.16500000000000001</v>
      </c>
      <c r="Y8726">
        <f>Table1[[#This Row],[B2O3]]+Table1[[#This Row],[K2O]]+Table1[[#This Row],[Li2O]]+Table1[[#This Row],[Na2O]]</f>
        <v>0.31</v>
      </c>
      <c r="Z8726" s="2">
        <f>Table1[[#This Row],[B2O3]]+Table1[[#This Row],[CaO]]+Table1[[#This Row],[K2O]]+Table1[[#This Row],[Li2O]]+Table1[[#This Row],[Na2O]]</f>
        <v>0.31</v>
      </c>
      <c r="AA8726" s="2">
        <f>Table1[[#This Row],[A+B+AE]]-Table1[[#This Row],[Al2O3]]-Table1[[#This Row],[SiO2]]</f>
        <v>-0.30999999999999994</v>
      </c>
      <c r="AB87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481.01400000000001</v>
      </c>
    </row>
    <row r="8727" spans="1:28" hidden="1" x14ac:dyDescent="0.25">
      <c r="A8727">
        <v>0.24</v>
      </c>
      <c r="B8727">
        <v>0.14499999999999999</v>
      </c>
      <c r="C8727">
        <v>0</v>
      </c>
      <c r="D8727">
        <v>5.0000000000000001E-3</v>
      </c>
      <c r="E8727">
        <v>0.04</v>
      </c>
      <c r="F8727">
        <v>0</v>
      </c>
      <c r="G8727">
        <v>2.5000000000000001E-2</v>
      </c>
      <c r="H8727">
        <v>0.14000000000000001</v>
      </c>
      <c r="I8727">
        <v>0.4</v>
      </c>
      <c r="J8727">
        <v>5.0000000000000001E-3</v>
      </c>
      <c r="K8727">
        <v>0.51282051299999998</v>
      </c>
      <c r="L8727">
        <v>0.56040142400000004</v>
      </c>
      <c r="M8727">
        <v>2.4192113000000001E-2</v>
      </c>
      <c r="N8727">
        <v>0.15669751300000001</v>
      </c>
      <c r="O8727">
        <v>0.22685811</v>
      </c>
      <c r="P8727">
        <v>0.61644437699999999</v>
      </c>
      <c r="Q8727">
        <v>-9.618784E-3</v>
      </c>
      <c r="R8727">
        <v>0.14424918</v>
      </c>
      <c r="S8727">
        <v>0.22146043900000001</v>
      </c>
      <c r="T8727">
        <v>0.63429038100000001</v>
      </c>
      <c r="U8727">
        <v>0.27</v>
      </c>
      <c r="V8727">
        <v>1.4545454550000001</v>
      </c>
      <c r="W8727">
        <f>COUNTIF(Table1[[#This Row],[Al2O3]:[TiO2]],0)</f>
        <v>2</v>
      </c>
      <c r="X8727">
        <f>Table1[[#This Row],[K2O]]+Table1[[#This Row],[Li2O]]+Table1[[#This Row],[Na2O]]</f>
        <v>0.16500000000000001</v>
      </c>
      <c r="Y8727">
        <f>Table1[[#This Row],[B2O3]]+Table1[[#This Row],[K2O]]+Table1[[#This Row],[Li2O]]+Table1[[#This Row],[Na2O]]</f>
        <v>0.31</v>
      </c>
      <c r="Z8727" s="2">
        <f>Table1[[#This Row],[B2O3]]+Table1[[#This Row],[CaO]]+Table1[[#This Row],[K2O]]+Table1[[#This Row],[Li2O]]+Table1[[#This Row],[Na2O]]</f>
        <v>0.31</v>
      </c>
      <c r="AA8727" s="2">
        <f>Table1[[#This Row],[A+B+AE]]-Table1[[#This Row],[Al2O3]]-Table1[[#This Row],[SiO2]]</f>
        <v>-0.33</v>
      </c>
      <c r="AB87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498.29949999999997</v>
      </c>
    </row>
    <row r="8728" spans="1:28" hidden="1" x14ac:dyDescent="0.25">
      <c r="A8728">
        <v>0.245</v>
      </c>
      <c r="B8728">
        <v>0.17499999999999999</v>
      </c>
      <c r="C8728">
        <v>0.03</v>
      </c>
      <c r="D8728">
        <v>0</v>
      </c>
      <c r="E8728">
        <v>0.05</v>
      </c>
      <c r="F8728">
        <v>2.5000000000000001E-3</v>
      </c>
      <c r="G8728">
        <v>0</v>
      </c>
      <c r="H8728">
        <v>0.15</v>
      </c>
      <c r="I8728">
        <v>0.30499999999999999</v>
      </c>
      <c r="J8728">
        <v>4.2500000000000003E-2</v>
      </c>
      <c r="K8728">
        <v>0.43571429</v>
      </c>
      <c r="L8728">
        <v>0.57761207999999997</v>
      </c>
      <c r="M8728">
        <v>1.5252119999999999E-2</v>
      </c>
      <c r="N8728">
        <v>0.15789396</v>
      </c>
      <c r="O8728">
        <v>0.24149588999999999</v>
      </c>
      <c r="P8728">
        <v>0.60061014999999995</v>
      </c>
      <c r="Q8728">
        <v>-1.9216170000000001E-2</v>
      </c>
      <c r="R8728">
        <v>0.14714859999999999</v>
      </c>
      <c r="S8728">
        <v>0.23298052999999999</v>
      </c>
      <c r="T8728">
        <v>0.61987086000000002</v>
      </c>
      <c r="U8728">
        <v>0.26500000000000001</v>
      </c>
      <c r="V8728">
        <v>1.6333333299999999</v>
      </c>
      <c r="W8728">
        <f>COUNTIF(Table1[[#This Row],[Al2O3]:[TiO2]],0)</f>
        <v>2</v>
      </c>
      <c r="X8728">
        <f>Table1[[#This Row],[K2O]]+Table1[[#This Row],[Li2O]]+Table1[[#This Row],[Na2O]]</f>
        <v>0.1525</v>
      </c>
      <c r="Y8728">
        <f>Table1[[#This Row],[B2O3]]+Table1[[#This Row],[K2O]]+Table1[[#This Row],[Li2O]]+Table1[[#This Row],[Na2O]]</f>
        <v>0.32750000000000001</v>
      </c>
      <c r="Z8728" s="2">
        <f>Table1[[#This Row],[B2O3]]+Table1[[#This Row],[CaO]]+Table1[[#This Row],[K2O]]+Table1[[#This Row],[Li2O]]+Table1[[#This Row],[Na2O]]</f>
        <v>0.35749999999999998</v>
      </c>
      <c r="AA8728" s="2">
        <f>Table1[[#This Row],[A+B+AE]]-Table1[[#This Row],[Al2O3]]-Table1[[#This Row],[SiO2]]</f>
        <v>-0.1925</v>
      </c>
      <c r="AB87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508.32249999999999</v>
      </c>
    </row>
    <row r="8729" spans="1:28" hidden="1" x14ac:dyDescent="0.25">
      <c r="A8729">
        <v>0.20499999999999999</v>
      </c>
      <c r="B8729">
        <v>0.16500000000000001</v>
      </c>
      <c r="C8729">
        <v>0</v>
      </c>
      <c r="D8729">
        <v>0</v>
      </c>
      <c r="E8729">
        <v>0.02</v>
      </c>
      <c r="F8729">
        <v>7.4999999999999997E-3</v>
      </c>
      <c r="G8729">
        <v>0.04</v>
      </c>
      <c r="H8729">
        <v>0.125</v>
      </c>
      <c r="I8729">
        <v>0.39500000000000002</v>
      </c>
      <c r="J8729">
        <v>4.2500000000000003E-2</v>
      </c>
      <c r="K8729">
        <v>0.54482759000000003</v>
      </c>
      <c r="L8729">
        <v>0.56381194999999995</v>
      </c>
      <c r="M8729">
        <v>3.8920950000000003E-2</v>
      </c>
      <c r="N8729">
        <v>0.16017896000000001</v>
      </c>
      <c r="O8729">
        <v>0.19411041000000001</v>
      </c>
      <c r="P8729">
        <v>0.64571062999999995</v>
      </c>
      <c r="Q8729">
        <v>1.317195E-2</v>
      </c>
      <c r="R8729">
        <v>0.14016603</v>
      </c>
      <c r="S8729">
        <v>0.19014052000000001</v>
      </c>
      <c r="T8729">
        <v>0.66969345999999996</v>
      </c>
      <c r="U8729">
        <v>0.255</v>
      </c>
      <c r="V8729">
        <v>1.2424242400000001</v>
      </c>
      <c r="W8729">
        <f>COUNTIF(Table1[[#This Row],[Al2O3]:[TiO2]],0)</f>
        <v>2</v>
      </c>
      <c r="X8729">
        <f>Table1[[#This Row],[K2O]]+Table1[[#This Row],[Li2O]]+Table1[[#This Row],[Na2O]]</f>
        <v>0.17249999999999999</v>
      </c>
      <c r="Y8729">
        <f>Table1[[#This Row],[B2O3]]+Table1[[#This Row],[K2O]]+Table1[[#This Row],[Li2O]]+Table1[[#This Row],[Na2O]]</f>
        <v>0.33750000000000002</v>
      </c>
      <c r="Z8729" s="2">
        <f>Table1[[#This Row],[B2O3]]+Table1[[#This Row],[CaO]]+Table1[[#This Row],[K2O]]+Table1[[#This Row],[Li2O]]+Table1[[#This Row],[Na2O]]</f>
        <v>0.33750000000000002</v>
      </c>
      <c r="AA8729" s="2">
        <f>Table1[[#This Row],[A+B+AE]]-Table1[[#This Row],[Al2O3]]-Table1[[#This Row],[SiO2]]</f>
        <v>-0.26249999999999996</v>
      </c>
      <c r="AB87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478.29200000000014</v>
      </c>
    </row>
    <row r="8730" spans="1:28" hidden="1" x14ac:dyDescent="0.25">
      <c r="A8730">
        <v>0.23499999999999999</v>
      </c>
      <c r="B8730">
        <v>0.155</v>
      </c>
      <c r="C8730">
        <v>0</v>
      </c>
      <c r="D8730">
        <v>0</v>
      </c>
      <c r="E8730">
        <v>2.5000000000000001E-2</v>
      </c>
      <c r="F8730">
        <v>0.01</v>
      </c>
      <c r="G8730">
        <v>5.0000000000000001E-3</v>
      </c>
      <c r="H8730">
        <v>0.14499999999999999</v>
      </c>
      <c r="I8730">
        <v>0.39500000000000002</v>
      </c>
      <c r="J8730">
        <v>0.03</v>
      </c>
      <c r="K8730">
        <v>0.50967741899999996</v>
      </c>
      <c r="L8730">
        <v>0.56049441099999997</v>
      </c>
      <c r="M8730">
        <v>3.8881056999999997E-2</v>
      </c>
      <c r="N8730">
        <v>0.14621772999999999</v>
      </c>
      <c r="O8730">
        <v>0.22304479899999999</v>
      </c>
      <c r="P8730">
        <v>0.63073747199999997</v>
      </c>
      <c r="Q8730">
        <v>2.1969480000000002E-3</v>
      </c>
      <c r="R8730">
        <v>0.136589972</v>
      </c>
      <c r="S8730">
        <v>0.216495083</v>
      </c>
      <c r="T8730">
        <v>0.64691494500000002</v>
      </c>
      <c r="U8730">
        <v>0.27</v>
      </c>
      <c r="V8730">
        <v>1.566666667</v>
      </c>
      <c r="W8730">
        <f>COUNTIF(Table1[[#This Row],[Al2O3]:[TiO2]],0)</f>
        <v>2</v>
      </c>
      <c r="X8730">
        <f>Table1[[#This Row],[K2O]]+Table1[[#This Row],[Li2O]]+Table1[[#This Row],[Na2O]]</f>
        <v>0.15999999999999998</v>
      </c>
      <c r="Y8730">
        <f>Table1[[#This Row],[B2O3]]+Table1[[#This Row],[K2O]]+Table1[[#This Row],[Li2O]]+Table1[[#This Row],[Na2O]]</f>
        <v>0.315</v>
      </c>
      <c r="Z8730" s="2">
        <f>Table1[[#This Row],[B2O3]]+Table1[[#This Row],[CaO]]+Table1[[#This Row],[K2O]]+Table1[[#This Row],[Li2O]]+Table1[[#This Row],[Na2O]]</f>
        <v>0.315</v>
      </c>
      <c r="AA8730" s="2">
        <f>Table1[[#This Row],[A+B+AE]]-Table1[[#This Row],[Al2O3]]-Table1[[#This Row],[SiO2]]</f>
        <v>-0.315</v>
      </c>
      <c r="AB87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516.17449999999997</v>
      </c>
    </row>
    <row r="8731" spans="1:28" hidden="1" x14ac:dyDescent="0.25">
      <c r="A8731">
        <v>0.23499999999999999</v>
      </c>
      <c r="B8731">
        <v>0.17499999999999999</v>
      </c>
      <c r="C8731">
        <v>3.5000000000000003E-2</v>
      </c>
      <c r="D8731">
        <v>0</v>
      </c>
      <c r="E8731">
        <v>0.04</v>
      </c>
      <c r="F8731">
        <v>0</v>
      </c>
      <c r="G8731">
        <v>0.05</v>
      </c>
      <c r="H8731">
        <v>0.13500000000000001</v>
      </c>
      <c r="I8731">
        <v>0.31</v>
      </c>
      <c r="J8731">
        <v>0.02</v>
      </c>
      <c r="K8731">
        <v>0.45588234999999999</v>
      </c>
      <c r="L8731">
        <v>0.57999071999999996</v>
      </c>
      <c r="M8731">
        <v>-1.1433489999999999E-2</v>
      </c>
      <c r="N8731">
        <v>0.18850681</v>
      </c>
      <c r="O8731">
        <v>0.22453229999999999</v>
      </c>
      <c r="P8731">
        <v>0.58696088000000002</v>
      </c>
      <c r="Q8731">
        <v>-3.055248E-2</v>
      </c>
      <c r="R8731">
        <v>0.16260574999999999</v>
      </c>
      <c r="S8731">
        <v>0.22065106000000001</v>
      </c>
      <c r="T8731">
        <v>0.61674319</v>
      </c>
      <c r="U8731">
        <v>0.26500000000000001</v>
      </c>
      <c r="V8731">
        <v>1.2702702699999999</v>
      </c>
      <c r="W8731">
        <f>COUNTIF(Table1[[#This Row],[Al2O3]:[TiO2]],0)</f>
        <v>2</v>
      </c>
      <c r="X8731">
        <f>Table1[[#This Row],[K2O]]+Table1[[#This Row],[Li2O]]+Table1[[#This Row],[Na2O]]</f>
        <v>0.185</v>
      </c>
      <c r="Y8731">
        <f>Table1[[#This Row],[B2O3]]+Table1[[#This Row],[K2O]]+Table1[[#This Row],[Li2O]]+Table1[[#This Row],[Na2O]]</f>
        <v>0.36</v>
      </c>
      <c r="Z8731" s="2">
        <f>Table1[[#This Row],[B2O3]]+Table1[[#This Row],[CaO]]+Table1[[#This Row],[K2O]]+Table1[[#This Row],[Li2O]]+Table1[[#This Row],[Na2O]]</f>
        <v>0.39500000000000002</v>
      </c>
      <c r="AA8731" s="2">
        <f>Table1[[#This Row],[A+B+AE]]-Table1[[#This Row],[Al2O3]]-Table1[[#This Row],[SiO2]]</f>
        <v>-0.14999999999999997</v>
      </c>
      <c r="AB87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458.23599999999999</v>
      </c>
    </row>
    <row r="8732" spans="1:28" hidden="1" x14ac:dyDescent="0.25">
      <c r="A8732">
        <v>0.21</v>
      </c>
      <c r="B8732">
        <v>0.13</v>
      </c>
      <c r="C8732">
        <v>0.04</v>
      </c>
      <c r="D8732">
        <v>0</v>
      </c>
      <c r="E8732">
        <v>0.02</v>
      </c>
      <c r="F8732">
        <v>0</v>
      </c>
      <c r="G8732">
        <v>3.5000000000000003E-2</v>
      </c>
      <c r="H8732">
        <v>0.12</v>
      </c>
      <c r="I8732">
        <v>0.41</v>
      </c>
      <c r="J8732">
        <v>3.5000000000000003E-2</v>
      </c>
      <c r="K8732">
        <v>0.55405405399999996</v>
      </c>
      <c r="L8732">
        <v>0.57390084399999997</v>
      </c>
      <c r="M8732">
        <v>2.4558652E-2</v>
      </c>
      <c r="N8732">
        <v>0.16596923399999999</v>
      </c>
      <c r="O8732">
        <v>0.207011785</v>
      </c>
      <c r="P8732">
        <v>0.62701898099999998</v>
      </c>
      <c r="Q8732">
        <v>-1.2394050000000001E-3</v>
      </c>
      <c r="R8732">
        <v>0.145276505</v>
      </c>
      <c r="S8732">
        <v>0.20451192300000001</v>
      </c>
      <c r="T8732">
        <v>0.65021157200000002</v>
      </c>
      <c r="U8732">
        <v>0.27</v>
      </c>
      <c r="V8732">
        <v>1.3548387099999999</v>
      </c>
      <c r="W8732">
        <f>COUNTIF(Table1[[#This Row],[Al2O3]:[TiO2]],0)</f>
        <v>2</v>
      </c>
      <c r="X8732">
        <f>Table1[[#This Row],[K2O]]+Table1[[#This Row],[Li2O]]+Table1[[#This Row],[Na2O]]</f>
        <v>0.155</v>
      </c>
      <c r="Y8732">
        <f>Table1[[#This Row],[B2O3]]+Table1[[#This Row],[K2O]]+Table1[[#This Row],[Li2O]]+Table1[[#This Row],[Na2O]]</f>
        <v>0.28500000000000003</v>
      </c>
      <c r="Z8732" s="2">
        <f>Table1[[#This Row],[B2O3]]+Table1[[#This Row],[CaO]]+Table1[[#This Row],[K2O]]+Table1[[#This Row],[Li2O]]+Table1[[#This Row],[Na2O]]</f>
        <v>0.32500000000000001</v>
      </c>
      <c r="AA8732" s="2">
        <f>Table1[[#This Row],[A+B+AE]]-Table1[[#This Row],[Al2O3]]-Table1[[#This Row],[SiO2]]</f>
        <v>-0.29499999999999993</v>
      </c>
      <c r="AB87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487.31650000000002</v>
      </c>
    </row>
    <row r="8733" spans="1:28" hidden="1" x14ac:dyDescent="0.25">
      <c r="A8733">
        <v>0.22500000000000001</v>
      </c>
      <c r="B8733">
        <v>0.155</v>
      </c>
      <c r="C8733">
        <v>0.02</v>
      </c>
      <c r="D8733">
        <v>0</v>
      </c>
      <c r="E8733">
        <v>0.02</v>
      </c>
      <c r="F8733">
        <v>0</v>
      </c>
      <c r="G8733">
        <v>0.04</v>
      </c>
      <c r="H8733">
        <v>0.14000000000000001</v>
      </c>
      <c r="I8733">
        <v>0.38</v>
      </c>
      <c r="J8733">
        <v>0.02</v>
      </c>
      <c r="K8733">
        <v>0.51006711400000004</v>
      </c>
      <c r="L8733">
        <v>0.56940386399999998</v>
      </c>
      <c r="M8733">
        <v>9.8118919999999991E-3</v>
      </c>
      <c r="N8733">
        <v>0.17645313900000001</v>
      </c>
      <c r="O8733">
        <v>0.21187937000000001</v>
      </c>
      <c r="P8733">
        <v>0.61166749099999995</v>
      </c>
      <c r="Q8733">
        <v>-1.6106441999999999E-2</v>
      </c>
      <c r="R8733">
        <v>0.15652479399999999</v>
      </c>
      <c r="S8733">
        <v>0.20804630599999999</v>
      </c>
      <c r="T8733">
        <v>0.63542889899999999</v>
      </c>
      <c r="U8733">
        <v>0.27</v>
      </c>
      <c r="V8733">
        <v>1.25</v>
      </c>
      <c r="W8733">
        <f>COUNTIF(Table1[[#This Row],[Al2O3]:[TiO2]],0)</f>
        <v>2</v>
      </c>
      <c r="X8733">
        <f>Table1[[#This Row],[K2O]]+Table1[[#This Row],[Li2O]]+Table1[[#This Row],[Na2O]]</f>
        <v>0.18000000000000002</v>
      </c>
      <c r="Y8733">
        <f>Table1[[#This Row],[B2O3]]+Table1[[#This Row],[K2O]]+Table1[[#This Row],[Li2O]]+Table1[[#This Row],[Na2O]]</f>
        <v>0.33500000000000002</v>
      </c>
      <c r="Z8733" s="2">
        <f>Table1[[#This Row],[B2O3]]+Table1[[#This Row],[CaO]]+Table1[[#This Row],[K2O]]+Table1[[#This Row],[Li2O]]+Table1[[#This Row],[Na2O]]</f>
        <v>0.35499999999999998</v>
      </c>
      <c r="AA8733" s="2">
        <f>Table1[[#This Row],[A+B+AE]]-Table1[[#This Row],[Al2O3]]-Table1[[#This Row],[SiO2]]</f>
        <v>-0.25</v>
      </c>
      <c r="AB87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476.94100000000003</v>
      </c>
    </row>
    <row r="8734" spans="1:28" hidden="1" x14ac:dyDescent="0.25">
      <c r="A8734">
        <v>0.21</v>
      </c>
      <c r="B8734">
        <v>0.185</v>
      </c>
      <c r="C8734">
        <v>0</v>
      </c>
      <c r="D8734">
        <v>0</v>
      </c>
      <c r="E8734">
        <v>0.03</v>
      </c>
      <c r="F8734">
        <v>5.0000000000000001E-3</v>
      </c>
      <c r="G8734">
        <v>5.5E-2</v>
      </c>
      <c r="H8734">
        <v>0.12</v>
      </c>
      <c r="I8734">
        <v>0.35</v>
      </c>
      <c r="J8734">
        <v>4.4999999999999998E-2</v>
      </c>
      <c r="K8734">
        <v>0.514705882</v>
      </c>
      <c r="L8734">
        <v>0.56801026600000004</v>
      </c>
      <c r="M8734">
        <v>2.7263056000000001E-2</v>
      </c>
      <c r="N8734">
        <v>0.16848364299999999</v>
      </c>
      <c r="O8734">
        <v>0.19804407900000001</v>
      </c>
      <c r="P8734">
        <v>0.63347227900000003</v>
      </c>
      <c r="Q8734">
        <v>6.5043059999999996E-3</v>
      </c>
      <c r="R8734">
        <v>0.144021024</v>
      </c>
      <c r="S8734">
        <v>0.19398014899999999</v>
      </c>
      <c r="T8734">
        <v>0.66199882700000001</v>
      </c>
      <c r="U8734">
        <v>0.25</v>
      </c>
      <c r="V8734">
        <v>1.2</v>
      </c>
      <c r="W8734">
        <f>COUNTIF(Table1[[#This Row],[Al2O3]:[TiO2]],0)</f>
        <v>2</v>
      </c>
      <c r="X8734">
        <f>Table1[[#This Row],[K2O]]+Table1[[#This Row],[Li2O]]+Table1[[#This Row],[Na2O]]</f>
        <v>0.18</v>
      </c>
      <c r="Y8734">
        <f>Table1[[#This Row],[B2O3]]+Table1[[#This Row],[K2O]]+Table1[[#This Row],[Li2O]]+Table1[[#This Row],[Na2O]]</f>
        <v>0.36499999999999999</v>
      </c>
      <c r="Z8734" s="2">
        <f>Table1[[#This Row],[B2O3]]+Table1[[#This Row],[CaO]]+Table1[[#This Row],[K2O]]+Table1[[#This Row],[Li2O]]+Table1[[#This Row],[Na2O]]</f>
        <v>0.36499999999999999</v>
      </c>
      <c r="AA8734" s="2">
        <f>Table1[[#This Row],[A+B+AE]]-Table1[[#This Row],[Al2O3]]-Table1[[#This Row],[SiO2]]</f>
        <v>-0.19499999999999998</v>
      </c>
      <c r="AB87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457.37349999999992</v>
      </c>
    </row>
    <row r="8735" spans="1:28" hidden="1" x14ac:dyDescent="0.25">
      <c r="A8735">
        <v>0.21</v>
      </c>
      <c r="B8735">
        <v>0.14000000000000001</v>
      </c>
      <c r="C8735">
        <v>0.04</v>
      </c>
      <c r="D8735">
        <v>0</v>
      </c>
      <c r="E8735">
        <v>0.05</v>
      </c>
      <c r="F8735">
        <v>0</v>
      </c>
      <c r="G8735">
        <v>3.5000000000000003E-2</v>
      </c>
      <c r="H8735">
        <v>0.125</v>
      </c>
      <c r="I8735">
        <v>0.38</v>
      </c>
      <c r="J8735">
        <v>0.02</v>
      </c>
      <c r="K8735">
        <v>0.53146853100000002</v>
      </c>
      <c r="L8735">
        <v>0.57599584999999998</v>
      </c>
      <c r="M8735">
        <v>1.6607159999999999E-2</v>
      </c>
      <c r="N8735">
        <v>0.172189805</v>
      </c>
      <c r="O8735">
        <v>0.20857646599999999</v>
      </c>
      <c r="P8735">
        <v>0.61923373000000004</v>
      </c>
      <c r="Q8735">
        <v>-8.2618169999999994E-3</v>
      </c>
      <c r="R8735">
        <v>0.15090710700000001</v>
      </c>
      <c r="S8735">
        <v>0.20554884000000001</v>
      </c>
      <c r="T8735">
        <v>0.64354405400000003</v>
      </c>
      <c r="U8735">
        <v>0.25</v>
      </c>
      <c r="V8735">
        <v>1.3125</v>
      </c>
      <c r="W8735">
        <f>COUNTIF(Table1[[#This Row],[Al2O3]:[TiO2]],0)</f>
        <v>2</v>
      </c>
      <c r="X8735">
        <f>Table1[[#This Row],[K2O]]+Table1[[#This Row],[Li2O]]+Table1[[#This Row],[Na2O]]</f>
        <v>0.16</v>
      </c>
      <c r="Y8735">
        <f>Table1[[#This Row],[B2O3]]+Table1[[#This Row],[K2O]]+Table1[[#This Row],[Li2O]]+Table1[[#This Row],[Na2O]]</f>
        <v>0.30000000000000004</v>
      </c>
      <c r="Z8735" s="2">
        <f>Table1[[#This Row],[B2O3]]+Table1[[#This Row],[CaO]]+Table1[[#This Row],[K2O]]+Table1[[#This Row],[Li2O]]+Table1[[#This Row],[Na2O]]</f>
        <v>0.34</v>
      </c>
      <c r="AA8735" s="2">
        <f>Table1[[#This Row],[A+B+AE]]-Table1[[#This Row],[Al2O3]]-Table1[[#This Row],[SiO2]]</f>
        <v>-0.24999999999999997</v>
      </c>
      <c r="AB87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483.51600000000008</v>
      </c>
    </row>
    <row r="8736" spans="1:28" hidden="1" x14ac:dyDescent="0.25">
      <c r="A8736">
        <v>0.22</v>
      </c>
      <c r="B8736">
        <v>0.15</v>
      </c>
      <c r="C8736">
        <v>3.5000000000000003E-2</v>
      </c>
      <c r="D8736">
        <v>0</v>
      </c>
      <c r="E8736">
        <v>3.5000000000000003E-2</v>
      </c>
      <c r="F8736">
        <v>0</v>
      </c>
      <c r="G8736">
        <v>0.04</v>
      </c>
      <c r="H8736">
        <v>0.13500000000000001</v>
      </c>
      <c r="I8736">
        <v>0.36499999999999999</v>
      </c>
      <c r="J8736">
        <v>0.02</v>
      </c>
      <c r="K8736">
        <v>0.50694444000000005</v>
      </c>
      <c r="L8736">
        <v>0.57637203999999997</v>
      </c>
      <c r="M8736">
        <v>4.0079699999999996E-3</v>
      </c>
      <c r="N8736">
        <v>0.18104053000000001</v>
      </c>
      <c r="O8736">
        <v>0.21300595</v>
      </c>
      <c r="P8736">
        <v>0.60595352000000002</v>
      </c>
      <c r="Q8736">
        <v>-1.9771190000000001E-2</v>
      </c>
      <c r="R8736">
        <v>0.15887316000000001</v>
      </c>
      <c r="S8736">
        <v>0.20973354</v>
      </c>
      <c r="T8736">
        <v>0.63139330000000005</v>
      </c>
      <c r="U8736">
        <v>0.26500000000000001</v>
      </c>
      <c r="V8736">
        <v>1.2571428600000001</v>
      </c>
      <c r="W8736">
        <f>COUNTIF(Table1[[#This Row],[Al2O3]:[TiO2]],0)</f>
        <v>2</v>
      </c>
      <c r="X8736">
        <f>Table1[[#This Row],[K2O]]+Table1[[#This Row],[Li2O]]+Table1[[#This Row],[Na2O]]</f>
        <v>0.17500000000000002</v>
      </c>
      <c r="Y8736">
        <f>Table1[[#This Row],[B2O3]]+Table1[[#This Row],[K2O]]+Table1[[#This Row],[Li2O]]+Table1[[#This Row],[Na2O]]</f>
        <v>0.32500000000000001</v>
      </c>
      <c r="Z8736" s="2">
        <f>Table1[[#This Row],[B2O3]]+Table1[[#This Row],[CaO]]+Table1[[#This Row],[K2O]]+Table1[[#This Row],[Li2O]]+Table1[[#This Row],[Na2O]]</f>
        <v>0.36</v>
      </c>
      <c r="AA8736" s="2">
        <f>Table1[[#This Row],[A+B+AE]]-Table1[[#This Row],[Al2O3]]-Table1[[#This Row],[SiO2]]</f>
        <v>-0.22500000000000001</v>
      </c>
      <c r="AB87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474.79050000000007</v>
      </c>
    </row>
    <row r="8737" spans="1:28" hidden="1" x14ac:dyDescent="0.25">
      <c r="A8737">
        <v>0.245</v>
      </c>
      <c r="B8737">
        <v>0.17499999999999999</v>
      </c>
      <c r="C8737">
        <v>2.5000000000000001E-2</v>
      </c>
      <c r="D8737">
        <v>0</v>
      </c>
      <c r="E8737">
        <v>0.02</v>
      </c>
      <c r="F8737">
        <v>5.0000000000000001E-3</v>
      </c>
      <c r="G8737">
        <v>5.5E-2</v>
      </c>
      <c r="H8737">
        <v>0.14000000000000001</v>
      </c>
      <c r="I8737">
        <v>0.33500000000000002</v>
      </c>
      <c r="J8737">
        <v>0</v>
      </c>
      <c r="K8737">
        <v>0.46527777999999997</v>
      </c>
      <c r="L8737">
        <v>0.57118769999999996</v>
      </c>
      <c r="M8737">
        <v>-1.2249639999999999E-2</v>
      </c>
      <c r="N8737">
        <v>0.18917990000000001</v>
      </c>
      <c r="O8737">
        <v>0.22463564999999999</v>
      </c>
      <c r="P8737">
        <v>0.58618444999999997</v>
      </c>
      <c r="Q8737">
        <v>-3.0884249999999999E-2</v>
      </c>
      <c r="R8737">
        <v>0.16252152</v>
      </c>
      <c r="S8737">
        <v>0.22137587</v>
      </c>
      <c r="T8737">
        <v>0.61610260999999999</v>
      </c>
      <c r="U8737">
        <v>0.27</v>
      </c>
      <c r="V8737">
        <v>1.25641026</v>
      </c>
      <c r="W8737">
        <f>COUNTIF(Table1[[#This Row],[Al2O3]:[TiO2]],0)</f>
        <v>2</v>
      </c>
      <c r="X8737">
        <f>Table1[[#This Row],[K2O]]+Table1[[#This Row],[Li2O]]+Table1[[#This Row],[Na2O]]</f>
        <v>0.2</v>
      </c>
      <c r="Y8737">
        <f>Table1[[#This Row],[B2O3]]+Table1[[#This Row],[K2O]]+Table1[[#This Row],[Li2O]]+Table1[[#This Row],[Na2O]]</f>
        <v>0.375</v>
      </c>
      <c r="Z8737" s="2">
        <f>Table1[[#This Row],[B2O3]]+Table1[[#This Row],[CaO]]+Table1[[#This Row],[K2O]]+Table1[[#This Row],[Li2O]]+Table1[[#This Row],[Na2O]]</f>
        <v>0.4</v>
      </c>
      <c r="AA8737" s="2">
        <f>Table1[[#This Row],[A+B+AE]]-Table1[[#This Row],[Al2O3]]-Table1[[#This Row],[SiO2]]</f>
        <v>-0.18</v>
      </c>
      <c r="AB87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458.42549999999994</v>
      </c>
    </row>
    <row r="8738" spans="1:28" hidden="1" x14ac:dyDescent="0.25">
      <c r="A8738">
        <v>0.23</v>
      </c>
      <c r="B8738">
        <v>0.19500000000000001</v>
      </c>
      <c r="C8738">
        <v>0.02</v>
      </c>
      <c r="D8738">
        <v>0</v>
      </c>
      <c r="E8738">
        <v>0.04</v>
      </c>
      <c r="F8738">
        <v>0</v>
      </c>
      <c r="G8738">
        <v>0.04</v>
      </c>
      <c r="H8738">
        <v>0.13500000000000001</v>
      </c>
      <c r="I8738">
        <v>0.3</v>
      </c>
      <c r="J8738">
        <v>0.04</v>
      </c>
      <c r="K8738">
        <v>0.45112782000000001</v>
      </c>
      <c r="L8738">
        <v>0.57478714200000003</v>
      </c>
      <c r="M8738">
        <v>9.0747180000000007E-3</v>
      </c>
      <c r="N8738">
        <v>0.17344993</v>
      </c>
      <c r="O8738">
        <v>0.21873826099999999</v>
      </c>
      <c r="P8738">
        <v>0.60781180899999998</v>
      </c>
      <c r="Q8738">
        <v>-1.3811940999999999E-2</v>
      </c>
      <c r="R8738">
        <v>0.152002739</v>
      </c>
      <c r="S8738">
        <v>0.21281123599999999</v>
      </c>
      <c r="T8738">
        <v>0.63518602499999999</v>
      </c>
      <c r="U8738">
        <v>0.25</v>
      </c>
      <c r="V8738">
        <v>1.3142857139999999</v>
      </c>
      <c r="W8738">
        <f>COUNTIF(Table1[[#This Row],[Al2O3]:[TiO2]],0)</f>
        <v>2</v>
      </c>
      <c r="X8738">
        <f>Table1[[#This Row],[K2O]]+Table1[[#This Row],[Li2O]]+Table1[[#This Row],[Na2O]]</f>
        <v>0.17500000000000002</v>
      </c>
      <c r="Y8738">
        <f>Table1[[#This Row],[B2O3]]+Table1[[#This Row],[K2O]]+Table1[[#This Row],[Li2O]]+Table1[[#This Row],[Na2O]]</f>
        <v>0.37</v>
      </c>
      <c r="Z8738" s="2">
        <f>Table1[[#This Row],[B2O3]]+Table1[[#This Row],[CaO]]+Table1[[#This Row],[K2O]]+Table1[[#This Row],[Li2O]]+Table1[[#This Row],[Na2O]]</f>
        <v>0.39</v>
      </c>
      <c r="AA8738" s="2">
        <f>Table1[[#This Row],[A+B+AE]]-Table1[[#This Row],[Al2O3]]-Table1[[#This Row],[SiO2]]</f>
        <v>-0.13999999999999999</v>
      </c>
      <c r="AB87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466.92649999999992</v>
      </c>
    </row>
    <row r="8739" spans="1:28" hidden="1" x14ac:dyDescent="0.25">
      <c r="A8739">
        <v>0.245</v>
      </c>
      <c r="B8739">
        <v>0.15</v>
      </c>
      <c r="C8739">
        <v>3.5000000000000003E-2</v>
      </c>
      <c r="D8739">
        <v>0</v>
      </c>
      <c r="E8739">
        <v>0.05</v>
      </c>
      <c r="F8739">
        <v>0.01</v>
      </c>
      <c r="G8739">
        <v>0.02</v>
      </c>
      <c r="H8739">
        <v>0.14499999999999999</v>
      </c>
      <c r="I8739">
        <v>0.34499999999999997</v>
      </c>
      <c r="J8739">
        <v>0</v>
      </c>
      <c r="K8739">
        <v>0.46938775500000002</v>
      </c>
      <c r="L8739">
        <v>0.57549127499999997</v>
      </c>
      <c r="M8739">
        <v>-3.243994E-3</v>
      </c>
      <c r="N8739">
        <v>0.17482531000000001</v>
      </c>
      <c r="O8739">
        <v>0.237606862</v>
      </c>
      <c r="P8739">
        <v>0.58756782699999999</v>
      </c>
      <c r="Q8739">
        <v>-2.9535715000000001E-2</v>
      </c>
      <c r="R8739">
        <v>0.155668053</v>
      </c>
      <c r="S8739">
        <v>0.23313572299999999</v>
      </c>
      <c r="T8739">
        <v>0.61119622399999995</v>
      </c>
      <c r="U8739">
        <v>0.27</v>
      </c>
      <c r="V8739">
        <v>1.4848484850000001</v>
      </c>
      <c r="W8739">
        <f>COUNTIF(Table1[[#This Row],[Al2O3]:[TiO2]],0)</f>
        <v>2</v>
      </c>
      <c r="X8739">
        <f>Table1[[#This Row],[K2O]]+Table1[[#This Row],[Li2O]]+Table1[[#This Row],[Na2O]]</f>
        <v>0.17499999999999999</v>
      </c>
      <c r="Y8739">
        <f>Table1[[#This Row],[B2O3]]+Table1[[#This Row],[K2O]]+Table1[[#This Row],[Li2O]]+Table1[[#This Row],[Na2O]]</f>
        <v>0.32499999999999996</v>
      </c>
      <c r="Z8739" s="2">
        <f>Table1[[#This Row],[B2O3]]+Table1[[#This Row],[CaO]]+Table1[[#This Row],[K2O]]+Table1[[#This Row],[Li2O]]+Table1[[#This Row],[Na2O]]</f>
        <v>0.36</v>
      </c>
      <c r="AA8739" s="2">
        <f>Table1[[#This Row],[A+B+AE]]-Table1[[#This Row],[Al2O3]]-Table1[[#This Row],[SiO2]]</f>
        <v>-0.22999999999999998</v>
      </c>
      <c r="AB87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495.20349999999996</v>
      </c>
    </row>
    <row r="8740" spans="1:28" hidden="1" x14ac:dyDescent="0.25">
      <c r="A8740">
        <v>0.21</v>
      </c>
      <c r="B8740">
        <v>0.15</v>
      </c>
      <c r="C8740">
        <v>2.5000000000000001E-2</v>
      </c>
      <c r="D8740">
        <v>0</v>
      </c>
      <c r="E8740">
        <v>0.02</v>
      </c>
      <c r="F8740">
        <v>0</v>
      </c>
      <c r="G8740">
        <v>5.5E-2</v>
      </c>
      <c r="H8740">
        <v>0.12</v>
      </c>
      <c r="I8740">
        <v>0.4</v>
      </c>
      <c r="J8740">
        <v>0.02</v>
      </c>
      <c r="K8740">
        <v>0.54794520499999999</v>
      </c>
      <c r="L8740">
        <v>0.56807072000000003</v>
      </c>
      <c r="M8740">
        <v>1.9802318999999999E-2</v>
      </c>
      <c r="N8740">
        <v>0.17472968</v>
      </c>
      <c r="O8740">
        <v>0.19900874700000001</v>
      </c>
      <c r="P8740">
        <v>0.62626157299999996</v>
      </c>
      <c r="Q8740">
        <v>-1.6751540000000001E-3</v>
      </c>
      <c r="R8740">
        <v>0.149803451</v>
      </c>
      <c r="S8740">
        <v>0.19678306500000001</v>
      </c>
      <c r="T8740">
        <v>0.65341348300000002</v>
      </c>
      <c r="U8740">
        <v>0.255</v>
      </c>
      <c r="V8740">
        <v>1.2</v>
      </c>
      <c r="W8740">
        <f>COUNTIF(Table1[[#This Row],[Al2O3]:[TiO2]],0)</f>
        <v>2</v>
      </c>
      <c r="X8740">
        <f>Table1[[#This Row],[K2O]]+Table1[[#This Row],[Li2O]]+Table1[[#This Row],[Na2O]]</f>
        <v>0.17499999999999999</v>
      </c>
      <c r="Y8740">
        <f>Table1[[#This Row],[B2O3]]+Table1[[#This Row],[K2O]]+Table1[[#This Row],[Li2O]]+Table1[[#This Row],[Na2O]]</f>
        <v>0.32499999999999996</v>
      </c>
      <c r="Z8740" s="2">
        <f>Table1[[#This Row],[B2O3]]+Table1[[#This Row],[CaO]]+Table1[[#This Row],[K2O]]+Table1[[#This Row],[Li2O]]+Table1[[#This Row],[Na2O]]</f>
        <v>0.35</v>
      </c>
      <c r="AA8740" s="2">
        <f>Table1[[#This Row],[A+B+AE]]-Table1[[#This Row],[Al2O3]]-Table1[[#This Row],[SiO2]]</f>
        <v>-0.26</v>
      </c>
      <c r="AB87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466.54200000000003</v>
      </c>
    </row>
    <row r="8741" spans="1:28" hidden="1" x14ac:dyDescent="0.25">
      <c r="A8741">
        <v>0.22</v>
      </c>
      <c r="B8741">
        <v>0.185</v>
      </c>
      <c r="C8741">
        <v>0</v>
      </c>
      <c r="D8741">
        <v>0</v>
      </c>
      <c r="E8741">
        <v>0.05</v>
      </c>
      <c r="F8741">
        <v>7.4999999999999997E-3</v>
      </c>
      <c r="G8741">
        <v>0.04</v>
      </c>
      <c r="H8741">
        <v>0.13</v>
      </c>
      <c r="I8741">
        <v>0.32500000000000001</v>
      </c>
      <c r="J8741">
        <v>4.2500000000000003E-2</v>
      </c>
      <c r="K8741">
        <v>0.48148148099999999</v>
      </c>
      <c r="L8741">
        <v>0.57198897199999998</v>
      </c>
      <c r="M8741">
        <v>2.0425170999999999E-2</v>
      </c>
      <c r="N8741">
        <v>0.16732476399999999</v>
      </c>
      <c r="O8741">
        <v>0.211359619</v>
      </c>
      <c r="P8741">
        <v>0.62131561800000001</v>
      </c>
      <c r="Q8741">
        <v>-3.1998590000000002E-3</v>
      </c>
      <c r="R8741">
        <v>0.14620852400000001</v>
      </c>
      <c r="S8741">
        <v>0.20603302100000001</v>
      </c>
      <c r="T8741">
        <v>0.64775845399999998</v>
      </c>
      <c r="U8741">
        <v>0.255</v>
      </c>
      <c r="V8741">
        <v>1.294117647</v>
      </c>
      <c r="W8741">
        <f>COUNTIF(Table1[[#This Row],[Al2O3]:[TiO2]],0)</f>
        <v>2</v>
      </c>
      <c r="X8741">
        <f>Table1[[#This Row],[K2O]]+Table1[[#This Row],[Li2O]]+Table1[[#This Row],[Na2O]]</f>
        <v>0.17749999999999999</v>
      </c>
      <c r="Y8741">
        <f>Table1[[#This Row],[B2O3]]+Table1[[#This Row],[K2O]]+Table1[[#This Row],[Li2O]]+Table1[[#This Row],[Na2O]]</f>
        <v>0.36250000000000004</v>
      </c>
      <c r="Z8741" s="2">
        <f>Table1[[#This Row],[B2O3]]+Table1[[#This Row],[CaO]]+Table1[[#This Row],[K2O]]+Table1[[#This Row],[Li2O]]+Table1[[#This Row],[Na2O]]</f>
        <v>0.36250000000000004</v>
      </c>
      <c r="AA8741" s="2">
        <f>Table1[[#This Row],[A+B+AE]]-Table1[[#This Row],[Al2O3]]-Table1[[#This Row],[SiO2]]</f>
        <v>-0.18249999999999997</v>
      </c>
      <c r="AB87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468.30950000000007</v>
      </c>
    </row>
    <row r="8742" spans="1:28" hidden="1" x14ac:dyDescent="0.25">
      <c r="A8742">
        <v>0.23</v>
      </c>
      <c r="B8742">
        <v>0.19500000000000001</v>
      </c>
      <c r="C8742">
        <v>0</v>
      </c>
      <c r="D8742">
        <v>0</v>
      </c>
      <c r="E8742">
        <v>4.4999999999999998E-2</v>
      </c>
      <c r="F8742">
        <v>2.5000000000000001E-3</v>
      </c>
      <c r="G8742">
        <v>0.04</v>
      </c>
      <c r="H8742">
        <v>0.13500000000000001</v>
      </c>
      <c r="I8742">
        <v>0.315</v>
      </c>
      <c r="J8742">
        <v>3.7499999999999999E-2</v>
      </c>
      <c r="K8742">
        <v>0.46323529400000002</v>
      </c>
      <c r="L8742">
        <v>0.56900820900000004</v>
      </c>
      <c r="M8742">
        <v>1.7689439000000001E-2</v>
      </c>
      <c r="N8742">
        <v>0.16697603</v>
      </c>
      <c r="O8742">
        <v>0.21671126499999999</v>
      </c>
      <c r="P8742">
        <v>0.61631270500000002</v>
      </c>
      <c r="Q8742">
        <v>-7.2480269999999998E-3</v>
      </c>
      <c r="R8742">
        <v>0.14746341299999999</v>
      </c>
      <c r="S8742">
        <v>0.21050512099999999</v>
      </c>
      <c r="T8742">
        <v>0.64203146600000005</v>
      </c>
      <c r="U8742">
        <v>0.25</v>
      </c>
      <c r="V8742">
        <v>1.3142857139999999</v>
      </c>
      <c r="W8742">
        <f>COUNTIF(Table1[[#This Row],[Al2O3]:[TiO2]],0)</f>
        <v>2</v>
      </c>
      <c r="X8742">
        <f>Table1[[#This Row],[K2O]]+Table1[[#This Row],[Li2O]]+Table1[[#This Row],[Na2O]]</f>
        <v>0.17750000000000002</v>
      </c>
      <c r="Y8742">
        <f>Table1[[#This Row],[B2O3]]+Table1[[#This Row],[K2O]]+Table1[[#This Row],[Li2O]]+Table1[[#This Row],[Na2O]]</f>
        <v>0.37250000000000005</v>
      </c>
      <c r="Z8742" s="2">
        <f>Table1[[#This Row],[B2O3]]+Table1[[#This Row],[CaO]]+Table1[[#This Row],[K2O]]+Table1[[#This Row],[Li2O]]+Table1[[#This Row],[Na2O]]</f>
        <v>0.37250000000000005</v>
      </c>
      <c r="AA8742" s="2">
        <f>Table1[[#This Row],[A+B+AE]]-Table1[[#This Row],[Al2O3]]-Table1[[#This Row],[SiO2]]</f>
        <v>-0.17249999999999996</v>
      </c>
      <c r="AB87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468.84300000000007</v>
      </c>
    </row>
    <row r="8743" spans="1:28" hidden="1" x14ac:dyDescent="0.25">
      <c r="A8743">
        <v>0.23499999999999999</v>
      </c>
      <c r="B8743">
        <v>0.19</v>
      </c>
      <c r="C8743">
        <v>0</v>
      </c>
      <c r="D8743">
        <v>0</v>
      </c>
      <c r="E8743">
        <v>0.03</v>
      </c>
      <c r="F8743">
        <v>7.4999999999999997E-3</v>
      </c>
      <c r="G8743">
        <v>1.4999999999999999E-2</v>
      </c>
      <c r="H8743">
        <v>0.14499999999999999</v>
      </c>
      <c r="I8743">
        <v>0.33</v>
      </c>
      <c r="J8743">
        <v>4.7500000000000001E-2</v>
      </c>
      <c r="K8743">
        <v>0.46478873199999998</v>
      </c>
      <c r="L8743">
        <v>0.56637892199999995</v>
      </c>
      <c r="M8743">
        <v>2.9658433000000001E-2</v>
      </c>
      <c r="N8743">
        <v>0.15431620700000001</v>
      </c>
      <c r="O8743">
        <v>0.221949377</v>
      </c>
      <c r="P8743">
        <v>0.62373441600000001</v>
      </c>
      <c r="Q8743">
        <v>-2.0971779999999999E-3</v>
      </c>
      <c r="R8743">
        <v>0.141188006</v>
      </c>
      <c r="S8743">
        <v>0.21434271999999999</v>
      </c>
      <c r="T8743">
        <v>0.64446927399999998</v>
      </c>
      <c r="U8743">
        <v>0.26</v>
      </c>
      <c r="V8743">
        <v>1.46875</v>
      </c>
      <c r="W8743">
        <f>COUNTIF(Table1[[#This Row],[Al2O3]:[TiO2]],0)</f>
        <v>2</v>
      </c>
      <c r="X8743">
        <f>Table1[[#This Row],[K2O]]+Table1[[#This Row],[Li2O]]+Table1[[#This Row],[Na2O]]</f>
        <v>0.16749999999999998</v>
      </c>
      <c r="Y8743">
        <f>Table1[[#This Row],[B2O3]]+Table1[[#This Row],[K2O]]+Table1[[#This Row],[Li2O]]+Table1[[#This Row],[Na2O]]</f>
        <v>0.35750000000000004</v>
      </c>
      <c r="Z8743" s="2">
        <f>Table1[[#This Row],[B2O3]]+Table1[[#This Row],[CaO]]+Table1[[#This Row],[K2O]]+Table1[[#This Row],[Li2O]]+Table1[[#This Row],[Na2O]]</f>
        <v>0.35750000000000004</v>
      </c>
      <c r="AA8743" s="2">
        <f>Table1[[#This Row],[A+B+AE]]-Table1[[#This Row],[Al2O3]]-Table1[[#This Row],[SiO2]]</f>
        <v>-0.20749999999999996</v>
      </c>
      <c r="AB87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495.69100000000003</v>
      </c>
    </row>
    <row r="8744" spans="1:28" hidden="1" x14ac:dyDescent="0.25">
      <c r="A8744">
        <v>0.22500000000000001</v>
      </c>
      <c r="B8744">
        <v>0.14000000000000001</v>
      </c>
      <c r="C8744">
        <v>0</v>
      </c>
      <c r="D8744">
        <v>5.0000000000000001E-3</v>
      </c>
      <c r="E8744">
        <v>0.05</v>
      </c>
      <c r="F8744">
        <v>0.01</v>
      </c>
      <c r="G8744">
        <v>0</v>
      </c>
      <c r="H8744">
        <v>0.14000000000000001</v>
      </c>
      <c r="I8744">
        <v>0.4</v>
      </c>
      <c r="J8744">
        <v>0.03</v>
      </c>
      <c r="K8744">
        <v>0.52287581699999996</v>
      </c>
      <c r="L8744">
        <v>0.564507341</v>
      </c>
      <c r="M8744">
        <v>4.4274228999999998E-2</v>
      </c>
      <c r="N8744">
        <v>0.14214311099999999</v>
      </c>
      <c r="O8744">
        <v>0.222252953</v>
      </c>
      <c r="P8744">
        <v>0.63560393500000001</v>
      </c>
      <c r="Q8744">
        <v>5.3025559999999999E-3</v>
      </c>
      <c r="R8744">
        <v>0.13429514200000001</v>
      </c>
      <c r="S8744">
        <v>0.21583147899999999</v>
      </c>
      <c r="T8744">
        <v>0.64987337899999997</v>
      </c>
      <c r="U8744">
        <v>0.27</v>
      </c>
      <c r="V8744">
        <v>1.6071428569999999</v>
      </c>
      <c r="W8744">
        <f>COUNTIF(Table1[[#This Row],[Al2O3]:[TiO2]],0)</f>
        <v>2</v>
      </c>
      <c r="X8744">
        <f>Table1[[#This Row],[K2O]]+Table1[[#This Row],[Li2O]]+Table1[[#This Row],[Na2O]]</f>
        <v>0.15000000000000002</v>
      </c>
      <c r="Y8744">
        <f>Table1[[#This Row],[B2O3]]+Table1[[#This Row],[K2O]]+Table1[[#This Row],[Li2O]]+Table1[[#This Row],[Na2O]]</f>
        <v>0.29000000000000004</v>
      </c>
      <c r="Z8744" s="2">
        <f>Table1[[#This Row],[B2O3]]+Table1[[#This Row],[CaO]]+Table1[[#This Row],[K2O]]+Table1[[#This Row],[Li2O]]+Table1[[#This Row],[Na2O]]</f>
        <v>0.29000000000000004</v>
      </c>
      <c r="AA8744" s="2">
        <f>Table1[[#This Row],[A+B+AE]]-Table1[[#This Row],[Al2O3]]-Table1[[#This Row],[SiO2]]</f>
        <v>-0.33499999999999996</v>
      </c>
      <c r="AB87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520.25599999999997</v>
      </c>
    </row>
    <row r="8745" spans="1:28" hidden="1" x14ac:dyDescent="0.25">
      <c r="A8745">
        <v>0.215</v>
      </c>
      <c r="B8745">
        <v>0.13500000000000001</v>
      </c>
      <c r="C8745">
        <v>2.5000000000000001E-2</v>
      </c>
      <c r="D8745">
        <v>0</v>
      </c>
      <c r="E8745">
        <v>0.04</v>
      </c>
      <c r="F8745">
        <v>0</v>
      </c>
      <c r="G8745">
        <v>0.05</v>
      </c>
      <c r="H8745">
        <v>0.125</v>
      </c>
      <c r="I8745">
        <v>0.39500000000000002</v>
      </c>
      <c r="J8745">
        <v>1.4999999999999999E-2</v>
      </c>
      <c r="K8745">
        <v>0.53741496600000005</v>
      </c>
      <c r="L8745">
        <v>0.57370330199999997</v>
      </c>
      <c r="M8745">
        <v>8.7694420000000006E-3</v>
      </c>
      <c r="N8745">
        <v>0.179034782</v>
      </c>
      <c r="O8745">
        <v>0.20894275000000001</v>
      </c>
      <c r="P8745">
        <v>0.61202246900000001</v>
      </c>
      <c r="Q8745">
        <v>-1.4264806E-2</v>
      </c>
      <c r="R8745">
        <v>0.15550872299999999</v>
      </c>
      <c r="S8745">
        <v>0.206895888</v>
      </c>
      <c r="T8745">
        <v>0.63759538900000001</v>
      </c>
      <c r="U8745">
        <v>0.27</v>
      </c>
      <c r="V8745">
        <v>1.228571429</v>
      </c>
      <c r="W8745">
        <f>COUNTIF(Table1[[#This Row],[Al2O3]:[TiO2]],0)</f>
        <v>2</v>
      </c>
      <c r="X8745">
        <f>Table1[[#This Row],[K2O]]+Table1[[#This Row],[Li2O]]+Table1[[#This Row],[Na2O]]</f>
        <v>0.17499999999999999</v>
      </c>
      <c r="Y8745">
        <f>Table1[[#This Row],[B2O3]]+Table1[[#This Row],[K2O]]+Table1[[#This Row],[Li2O]]+Table1[[#This Row],[Na2O]]</f>
        <v>0.31</v>
      </c>
      <c r="Z8745" s="2">
        <f>Table1[[#This Row],[B2O3]]+Table1[[#This Row],[CaO]]+Table1[[#This Row],[K2O]]+Table1[[#This Row],[Li2O]]+Table1[[#This Row],[Na2O]]</f>
        <v>0.33500000000000002</v>
      </c>
      <c r="AA8745" s="2">
        <f>Table1[[#This Row],[A+B+AE]]-Table1[[#This Row],[Al2O3]]-Table1[[#This Row],[SiO2]]</f>
        <v>-0.27500000000000002</v>
      </c>
      <c r="AB87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469.0775000000001</v>
      </c>
    </row>
    <row r="8746" spans="1:28" hidden="1" x14ac:dyDescent="0.25">
      <c r="A8746">
        <v>0.23499999999999999</v>
      </c>
      <c r="B8746">
        <v>0.155</v>
      </c>
      <c r="C8746">
        <v>0</v>
      </c>
      <c r="D8746">
        <v>2.5000000000000001E-3</v>
      </c>
      <c r="E8746">
        <v>0.03</v>
      </c>
      <c r="F8746">
        <v>0</v>
      </c>
      <c r="G8746">
        <v>0.02</v>
      </c>
      <c r="H8746">
        <v>0.13500000000000001</v>
      </c>
      <c r="I8746">
        <v>0.39</v>
      </c>
      <c r="J8746">
        <v>3.2500000000000001E-2</v>
      </c>
      <c r="K8746">
        <v>0.51315789499999998</v>
      </c>
      <c r="L8746">
        <v>0.56180284199999997</v>
      </c>
      <c r="M8746">
        <v>3.6106612000000003E-2</v>
      </c>
      <c r="N8746">
        <v>0.148186237</v>
      </c>
      <c r="O8746">
        <v>0.22377435900000001</v>
      </c>
      <c r="P8746">
        <v>0.62803940300000005</v>
      </c>
      <c r="Q8746">
        <v>1.078697E-3</v>
      </c>
      <c r="R8746">
        <v>0.13705832800000001</v>
      </c>
      <c r="S8746">
        <v>0.21753820800000001</v>
      </c>
      <c r="T8746">
        <v>0.64540346400000004</v>
      </c>
      <c r="U8746">
        <v>0.27</v>
      </c>
      <c r="V8746">
        <v>1.516129032</v>
      </c>
      <c r="W8746">
        <f>COUNTIF(Table1[[#This Row],[Al2O3]:[TiO2]],0)</f>
        <v>2</v>
      </c>
      <c r="X8746">
        <f>Table1[[#This Row],[K2O]]+Table1[[#This Row],[Li2O]]+Table1[[#This Row],[Na2O]]</f>
        <v>0.155</v>
      </c>
      <c r="Y8746">
        <f>Table1[[#This Row],[B2O3]]+Table1[[#This Row],[K2O]]+Table1[[#This Row],[Li2O]]+Table1[[#This Row],[Na2O]]</f>
        <v>0.31</v>
      </c>
      <c r="Z8746" s="2">
        <f>Table1[[#This Row],[B2O3]]+Table1[[#This Row],[CaO]]+Table1[[#This Row],[K2O]]+Table1[[#This Row],[Li2O]]+Table1[[#This Row],[Na2O]]</f>
        <v>0.31</v>
      </c>
      <c r="AA8746" s="2">
        <f>Table1[[#This Row],[A+B+AE]]-Table1[[#This Row],[Al2O3]]-Table1[[#This Row],[SiO2]]</f>
        <v>-0.315</v>
      </c>
      <c r="AB87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501.28950000000009</v>
      </c>
    </row>
    <row r="8747" spans="1:28" hidden="1" x14ac:dyDescent="0.25">
      <c r="A8747">
        <v>0.20499999999999999</v>
      </c>
      <c r="B8747">
        <v>0.16</v>
      </c>
      <c r="C8747">
        <v>0</v>
      </c>
      <c r="D8747">
        <v>0</v>
      </c>
      <c r="E8747">
        <v>0.03</v>
      </c>
      <c r="F8747">
        <v>2.5000000000000001E-3</v>
      </c>
      <c r="G8747">
        <v>0.04</v>
      </c>
      <c r="H8747">
        <v>0.125</v>
      </c>
      <c r="I8747">
        <v>0.4</v>
      </c>
      <c r="J8747">
        <v>3.7499999999999999E-2</v>
      </c>
      <c r="K8747">
        <v>0.54794520999999996</v>
      </c>
      <c r="L8747">
        <v>0.56324094000000002</v>
      </c>
      <c r="M8747">
        <v>3.9390090000000003E-2</v>
      </c>
      <c r="N8747">
        <v>0.1591834</v>
      </c>
      <c r="O8747">
        <v>0.19515352999999999</v>
      </c>
      <c r="P8747">
        <v>0.64566307000000001</v>
      </c>
      <c r="Q8747">
        <v>1.1921340000000001E-2</v>
      </c>
      <c r="R8747">
        <v>0.14080728000000001</v>
      </c>
      <c r="S8747">
        <v>0.1910104</v>
      </c>
      <c r="T8747">
        <v>0.66818233000000005</v>
      </c>
      <c r="U8747">
        <v>0.25</v>
      </c>
      <c r="V8747">
        <v>1.2424242400000001</v>
      </c>
      <c r="W8747">
        <f>COUNTIF(Table1[[#This Row],[Al2O3]:[TiO2]],0)</f>
        <v>2</v>
      </c>
      <c r="X8747">
        <f>Table1[[#This Row],[K2O]]+Table1[[#This Row],[Li2O]]+Table1[[#This Row],[Na2O]]</f>
        <v>0.16750000000000001</v>
      </c>
      <c r="Y8747">
        <f>Table1[[#This Row],[B2O3]]+Table1[[#This Row],[K2O]]+Table1[[#This Row],[Li2O]]+Table1[[#This Row],[Na2O]]</f>
        <v>0.32750000000000001</v>
      </c>
      <c r="Z8747" s="2">
        <f>Table1[[#This Row],[B2O3]]+Table1[[#This Row],[CaO]]+Table1[[#This Row],[K2O]]+Table1[[#This Row],[Li2O]]+Table1[[#This Row],[Na2O]]</f>
        <v>0.32750000000000001</v>
      </c>
      <c r="AA8747" s="2">
        <f>Table1[[#This Row],[A+B+AE]]-Table1[[#This Row],[Al2O3]]-Table1[[#This Row],[SiO2]]</f>
        <v>-0.27749999999999997</v>
      </c>
      <c r="AB87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479.69250000000011</v>
      </c>
    </row>
    <row r="8748" spans="1:28" hidden="1" x14ac:dyDescent="0.25">
      <c r="A8748">
        <v>0.24</v>
      </c>
      <c r="B8748">
        <v>0.125</v>
      </c>
      <c r="C8748">
        <v>0.01</v>
      </c>
      <c r="D8748">
        <v>0</v>
      </c>
      <c r="E8748">
        <v>4.4999999999999998E-2</v>
      </c>
      <c r="F8748">
        <v>0.01</v>
      </c>
      <c r="G8748">
        <v>0</v>
      </c>
      <c r="H8748">
        <v>0.14000000000000001</v>
      </c>
      <c r="I8748">
        <v>0.42499999999999999</v>
      </c>
      <c r="J8748">
        <v>5.0000000000000001E-3</v>
      </c>
      <c r="K8748">
        <v>0.52795031100000001</v>
      </c>
      <c r="L8748">
        <v>0.56025866099999999</v>
      </c>
      <c r="M8748">
        <v>3.8139125000000003E-2</v>
      </c>
      <c r="N8748">
        <v>0.14278011800000001</v>
      </c>
      <c r="O8748">
        <v>0.23315797899999999</v>
      </c>
      <c r="P8748">
        <v>0.62406190299999997</v>
      </c>
      <c r="Q8748">
        <v>-7.67159E-4</v>
      </c>
      <c r="R8748">
        <v>0.13428433200000001</v>
      </c>
      <c r="S8748">
        <v>0.22763271500000001</v>
      </c>
      <c r="T8748">
        <v>0.63808295299999995</v>
      </c>
      <c r="U8748">
        <v>0.27</v>
      </c>
      <c r="V8748">
        <v>1.7142857140000001</v>
      </c>
      <c r="W8748">
        <f>COUNTIF(Table1[[#This Row],[Al2O3]:[TiO2]],0)</f>
        <v>2</v>
      </c>
      <c r="X8748">
        <f>Table1[[#This Row],[K2O]]+Table1[[#This Row],[Li2O]]+Table1[[#This Row],[Na2O]]</f>
        <v>0.15000000000000002</v>
      </c>
      <c r="Y8748">
        <f>Table1[[#This Row],[B2O3]]+Table1[[#This Row],[K2O]]+Table1[[#This Row],[Li2O]]+Table1[[#This Row],[Na2O]]</f>
        <v>0.27500000000000002</v>
      </c>
      <c r="Z8748" s="2">
        <f>Table1[[#This Row],[B2O3]]+Table1[[#This Row],[CaO]]+Table1[[#This Row],[K2O]]+Table1[[#This Row],[Li2O]]+Table1[[#This Row],[Na2O]]</f>
        <v>0.28500000000000003</v>
      </c>
      <c r="AA8748" s="2">
        <f>Table1[[#This Row],[A+B+AE]]-Table1[[#This Row],[Al2O3]]-Table1[[#This Row],[SiO2]]</f>
        <v>-0.37999999999999995</v>
      </c>
      <c r="AB87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528.50549999999998</v>
      </c>
    </row>
    <row r="8749" spans="1:28" hidden="1" x14ac:dyDescent="0.25">
      <c r="A8749">
        <v>0.215</v>
      </c>
      <c r="B8749">
        <v>0.14499999999999999</v>
      </c>
      <c r="C8749">
        <v>0.04</v>
      </c>
      <c r="D8749">
        <v>0</v>
      </c>
      <c r="E8749">
        <v>3.5000000000000003E-2</v>
      </c>
      <c r="F8749">
        <v>0</v>
      </c>
      <c r="G8749">
        <v>4.4999999999999998E-2</v>
      </c>
      <c r="H8749">
        <v>0.13</v>
      </c>
      <c r="I8749">
        <v>0.36499999999999999</v>
      </c>
      <c r="J8749">
        <v>2.5000000000000001E-2</v>
      </c>
      <c r="K8749">
        <v>0.51408450699999997</v>
      </c>
      <c r="L8749">
        <v>0.58011798299999995</v>
      </c>
      <c r="M8749">
        <v>1.3502130000000001E-3</v>
      </c>
      <c r="N8749">
        <v>0.184825093</v>
      </c>
      <c r="O8749">
        <v>0.210612933</v>
      </c>
      <c r="P8749">
        <v>0.604561974</v>
      </c>
      <c r="Q8749">
        <v>-2.0478956999999999E-2</v>
      </c>
      <c r="R8749">
        <v>0.16039667199999999</v>
      </c>
      <c r="S8749">
        <v>0.208112516</v>
      </c>
      <c r="T8749">
        <v>0.63149081200000001</v>
      </c>
      <c r="U8749">
        <v>0.27</v>
      </c>
      <c r="V8749">
        <v>1.228571429</v>
      </c>
      <c r="W8749">
        <f>COUNTIF(Table1[[#This Row],[Al2O3]:[TiO2]],0)</f>
        <v>2</v>
      </c>
      <c r="X8749">
        <f>Table1[[#This Row],[K2O]]+Table1[[#This Row],[Li2O]]+Table1[[#This Row],[Na2O]]</f>
        <v>0.17499999999999999</v>
      </c>
      <c r="Y8749">
        <f>Table1[[#This Row],[B2O3]]+Table1[[#This Row],[K2O]]+Table1[[#This Row],[Li2O]]+Table1[[#This Row],[Na2O]]</f>
        <v>0.32</v>
      </c>
      <c r="Z8749" s="2">
        <f>Table1[[#This Row],[B2O3]]+Table1[[#This Row],[CaO]]+Table1[[#This Row],[K2O]]+Table1[[#This Row],[Li2O]]+Table1[[#This Row],[Na2O]]</f>
        <v>0.36</v>
      </c>
      <c r="AA8749" s="2">
        <f>Table1[[#This Row],[A+B+AE]]-Table1[[#This Row],[Al2O3]]-Table1[[#This Row],[SiO2]]</f>
        <v>-0.22</v>
      </c>
      <c r="AB87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468.76</v>
      </c>
    </row>
    <row r="8750" spans="1:28" hidden="1" x14ac:dyDescent="0.25">
      <c r="A8750">
        <v>0.2</v>
      </c>
      <c r="B8750">
        <v>0.16</v>
      </c>
      <c r="C8750">
        <v>0</v>
      </c>
      <c r="D8750">
        <v>5.0000000000000001E-3</v>
      </c>
      <c r="E8750">
        <v>0.02</v>
      </c>
      <c r="F8750">
        <v>0</v>
      </c>
      <c r="G8750">
        <v>0.03</v>
      </c>
      <c r="H8750">
        <v>0.125</v>
      </c>
      <c r="I8750">
        <v>0.41</v>
      </c>
      <c r="J8750">
        <v>0.05</v>
      </c>
      <c r="K8750">
        <v>0.55782312999999994</v>
      </c>
      <c r="L8750">
        <v>0.56132588000000005</v>
      </c>
      <c r="M8750">
        <v>5.2675060000000003E-2</v>
      </c>
      <c r="N8750">
        <v>0.14933392000000001</v>
      </c>
      <c r="O8750">
        <v>0.19153969000000001</v>
      </c>
      <c r="P8750">
        <v>0.65912638999999995</v>
      </c>
      <c r="Q8750">
        <v>2.1212419999999999E-2</v>
      </c>
      <c r="R8750">
        <v>0.13491523</v>
      </c>
      <c r="S8750">
        <v>0.18661765</v>
      </c>
      <c r="T8750">
        <v>0.67846711999999998</v>
      </c>
      <c r="U8750">
        <v>0.25</v>
      </c>
      <c r="V8750">
        <v>1.29032258</v>
      </c>
      <c r="W8750">
        <f>COUNTIF(Table1[[#This Row],[Al2O3]:[TiO2]],0)</f>
        <v>2</v>
      </c>
      <c r="X8750">
        <f>Table1[[#This Row],[K2O]]+Table1[[#This Row],[Li2O]]+Table1[[#This Row],[Na2O]]</f>
        <v>0.155</v>
      </c>
      <c r="Y8750">
        <f>Table1[[#This Row],[B2O3]]+Table1[[#This Row],[K2O]]+Table1[[#This Row],[Li2O]]+Table1[[#This Row],[Na2O]]</f>
        <v>0.315</v>
      </c>
      <c r="Z8750" s="2">
        <f>Table1[[#This Row],[B2O3]]+Table1[[#This Row],[CaO]]+Table1[[#This Row],[K2O]]+Table1[[#This Row],[Li2O]]+Table1[[#This Row],[Na2O]]</f>
        <v>0.315</v>
      </c>
      <c r="AA8750" s="2">
        <f>Table1[[#This Row],[A+B+AE]]-Table1[[#This Row],[Al2O3]]-Table1[[#This Row],[SiO2]]</f>
        <v>-0.29499999999999998</v>
      </c>
      <c r="AB87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490.63850000000002</v>
      </c>
    </row>
    <row r="8751" spans="1:28" hidden="1" x14ac:dyDescent="0.25">
      <c r="A8751">
        <v>0.22500000000000001</v>
      </c>
      <c r="B8751">
        <v>0.14499999999999999</v>
      </c>
      <c r="C8751">
        <v>5.0000000000000001E-3</v>
      </c>
      <c r="D8751">
        <v>5.0000000000000001E-3</v>
      </c>
      <c r="E8751">
        <v>0.04</v>
      </c>
      <c r="F8751">
        <v>0</v>
      </c>
      <c r="G8751">
        <v>3.5000000000000003E-2</v>
      </c>
      <c r="H8751">
        <v>0.13</v>
      </c>
      <c r="I8751">
        <v>0.41499999999999998</v>
      </c>
      <c r="J8751">
        <v>0</v>
      </c>
      <c r="K8751">
        <v>0.53896103900000003</v>
      </c>
      <c r="L8751">
        <v>0.55839794099999995</v>
      </c>
      <c r="M8751">
        <v>3.0422370000000001E-2</v>
      </c>
      <c r="N8751">
        <v>0.15816564799999999</v>
      </c>
      <c r="O8751">
        <v>0.21230921699999999</v>
      </c>
      <c r="P8751">
        <v>0.62952513499999996</v>
      </c>
      <c r="Q8751">
        <v>2.9004500000000001E-4</v>
      </c>
      <c r="R8751">
        <v>0.142127683</v>
      </c>
      <c r="S8751">
        <v>0.208133872</v>
      </c>
      <c r="T8751">
        <v>0.649738445</v>
      </c>
      <c r="U8751">
        <v>0.25</v>
      </c>
      <c r="V8751">
        <v>1.363636364</v>
      </c>
      <c r="W8751">
        <f>COUNTIF(Table1[[#This Row],[Al2O3]:[TiO2]],0)</f>
        <v>2</v>
      </c>
      <c r="X8751">
        <f>Table1[[#This Row],[K2O]]+Table1[[#This Row],[Li2O]]+Table1[[#This Row],[Na2O]]</f>
        <v>0.16500000000000001</v>
      </c>
      <c r="Y8751">
        <f>Table1[[#This Row],[B2O3]]+Table1[[#This Row],[K2O]]+Table1[[#This Row],[Li2O]]+Table1[[#This Row],[Na2O]]</f>
        <v>0.31</v>
      </c>
      <c r="Z8751" s="2">
        <f>Table1[[#This Row],[B2O3]]+Table1[[#This Row],[CaO]]+Table1[[#This Row],[K2O]]+Table1[[#This Row],[Li2O]]+Table1[[#This Row],[Na2O]]</f>
        <v>0.315</v>
      </c>
      <c r="AA8751" s="2">
        <f>Table1[[#This Row],[A+B+AE]]-Table1[[#This Row],[Al2O3]]-Table1[[#This Row],[SiO2]]</f>
        <v>-0.32499999999999996</v>
      </c>
      <c r="AB87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491.39049999999997</v>
      </c>
    </row>
    <row r="8752" spans="1:28" hidden="1" x14ac:dyDescent="0.25">
      <c r="A8752">
        <v>0.23</v>
      </c>
      <c r="B8752">
        <v>0.16</v>
      </c>
      <c r="C8752">
        <v>0.04</v>
      </c>
      <c r="D8752">
        <v>0</v>
      </c>
      <c r="E8752">
        <v>4.4999999999999998E-2</v>
      </c>
      <c r="F8752">
        <v>0</v>
      </c>
      <c r="G8752">
        <v>0.04</v>
      </c>
      <c r="H8752">
        <v>0.13500000000000001</v>
      </c>
      <c r="I8752">
        <v>0.34</v>
      </c>
      <c r="J8752">
        <v>0.01</v>
      </c>
      <c r="K8752">
        <v>0.48226950000000002</v>
      </c>
      <c r="L8752">
        <v>0.57671307999999999</v>
      </c>
      <c r="M8752">
        <v>-2.3010999999999999E-3</v>
      </c>
      <c r="N8752">
        <v>0.18183572000000001</v>
      </c>
      <c r="O8752">
        <v>0.22184498</v>
      </c>
      <c r="P8752">
        <v>0.5963193</v>
      </c>
      <c r="Q8752">
        <v>-2.4674870000000002E-2</v>
      </c>
      <c r="R8752">
        <v>0.15877711999999999</v>
      </c>
      <c r="S8752">
        <v>0.21810044000000001</v>
      </c>
      <c r="T8752">
        <v>0.62312244000000006</v>
      </c>
      <c r="U8752">
        <v>0.255</v>
      </c>
      <c r="V8752">
        <v>1.3142857100000001</v>
      </c>
      <c r="W8752">
        <f>COUNTIF(Table1[[#This Row],[Al2O3]:[TiO2]],0)</f>
        <v>2</v>
      </c>
      <c r="X8752">
        <f>Table1[[#This Row],[K2O]]+Table1[[#This Row],[Li2O]]+Table1[[#This Row],[Na2O]]</f>
        <v>0.17500000000000002</v>
      </c>
      <c r="Y8752">
        <f>Table1[[#This Row],[B2O3]]+Table1[[#This Row],[K2O]]+Table1[[#This Row],[Li2O]]+Table1[[#This Row],[Na2O]]</f>
        <v>0.33500000000000002</v>
      </c>
      <c r="Z8752" s="2">
        <f>Table1[[#This Row],[B2O3]]+Table1[[#This Row],[CaO]]+Table1[[#This Row],[K2O]]+Table1[[#This Row],[Li2O]]+Table1[[#This Row],[Na2O]]</f>
        <v>0.375</v>
      </c>
      <c r="AA8752" s="2">
        <f>Table1[[#This Row],[A+B+AE]]-Table1[[#This Row],[Al2O3]]-Table1[[#This Row],[SiO2]]</f>
        <v>-0.19500000000000003</v>
      </c>
      <c r="AB87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473.97950000000003</v>
      </c>
    </row>
    <row r="8753" spans="1:28" hidden="1" x14ac:dyDescent="0.25">
      <c r="A8753">
        <v>0.17499999999999999</v>
      </c>
      <c r="B8753">
        <v>0.12</v>
      </c>
      <c r="C8753">
        <v>0.03</v>
      </c>
      <c r="D8753">
        <v>0</v>
      </c>
      <c r="E8753">
        <v>2.5000000000000001E-2</v>
      </c>
      <c r="F8753">
        <v>0</v>
      </c>
      <c r="G8753">
        <v>5.5E-2</v>
      </c>
      <c r="H8753">
        <v>0.1</v>
      </c>
      <c r="I8753">
        <v>0.44500000000000001</v>
      </c>
      <c r="J8753">
        <v>0.05</v>
      </c>
      <c r="K8753">
        <v>0.61805555999999995</v>
      </c>
      <c r="L8753">
        <v>0.57405176000000002</v>
      </c>
      <c r="M8753">
        <v>4.3523039999999999E-2</v>
      </c>
      <c r="N8753">
        <v>0.16681663999999999</v>
      </c>
      <c r="O8753">
        <v>0.17595102000000001</v>
      </c>
      <c r="P8753">
        <v>0.65723233999999997</v>
      </c>
      <c r="Q8753">
        <v>2.1810019999999999E-2</v>
      </c>
      <c r="R8753">
        <v>0.14086699999999999</v>
      </c>
      <c r="S8753">
        <v>0.17526377000000001</v>
      </c>
      <c r="T8753">
        <v>0.68386922000000006</v>
      </c>
      <c r="U8753">
        <v>0.26</v>
      </c>
      <c r="V8753">
        <v>1.12903226</v>
      </c>
      <c r="W8753">
        <f>COUNTIF(Table1[[#This Row],[Al2O3]:[TiO2]],0)</f>
        <v>2</v>
      </c>
      <c r="X8753">
        <f>Table1[[#This Row],[K2O]]+Table1[[#This Row],[Li2O]]+Table1[[#This Row],[Na2O]]</f>
        <v>0.155</v>
      </c>
      <c r="Y8753">
        <f>Table1[[#This Row],[B2O3]]+Table1[[#This Row],[K2O]]+Table1[[#This Row],[Li2O]]+Table1[[#This Row],[Na2O]]</f>
        <v>0.27500000000000002</v>
      </c>
      <c r="Z8753" s="2">
        <f>Table1[[#This Row],[B2O3]]+Table1[[#This Row],[CaO]]+Table1[[#This Row],[K2O]]+Table1[[#This Row],[Li2O]]+Table1[[#This Row],[Na2O]]</f>
        <v>0.30499999999999999</v>
      </c>
      <c r="AA8753" s="2">
        <f>Table1[[#This Row],[A+B+AE]]-Table1[[#This Row],[Al2O3]]-Table1[[#This Row],[SiO2]]</f>
        <v>-0.315</v>
      </c>
      <c r="AB87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468.68999999999994</v>
      </c>
    </row>
    <row r="8754" spans="1:28" hidden="1" x14ac:dyDescent="0.25">
      <c r="A8754">
        <v>0.21</v>
      </c>
      <c r="B8754">
        <v>0.14499999999999999</v>
      </c>
      <c r="C8754">
        <v>0</v>
      </c>
      <c r="D8754">
        <v>5.0000000000000001E-3</v>
      </c>
      <c r="E8754">
        <v>0.05</v>
      </c>
      <c r="F8754">
        <v>0.01</v>
      </c>
      <c r="G8754">
        <v>0.06</v>
      </c>
      <c r="H8754">
        <v>0.12</v>
      </c>
      <c r="I8754">
        <v>0.4</v>
      </c>
      <c r="J8754">
        <v>0</v>
      </c>
      <c r="K8754">
        <v>0.54794520999999996</v>
      </c>
      <c r="L8754">
        <v>0.56648922000000002</v>
      </c>
      <c r="M8754">
        <v>1.614749E-2</v>
      </c>
      <c r="N8754">
        <v>0.17726628999999999</v>
      </c>
      <c r="O8754">
        <v>0.20039793</v>
      </c>
      <c r="P8754">
        <v>0.62233578000000001</v>
      </c>
      <c r="Q8754">
        <v>-3.8465800000000001E-3</v>
      </c>
      <c r="R8754">
        <v>0.15065732000000001</v>
      </c>
      <c r="S8754">
        <v>0.19875635</v>
      </c>
      <c r="T8754">
        <v>0.65058632999999999</v>
      </c>
      <c r="U8754">
        <v>0.26</v>
      </c>
      <c r="V8754">
        <v>1.1666666699999999</v>
      </c>
      <c r="W8754">
        <f>COUNTIF(Table1[[#This Row],[Al2O3]:[TiO2]],0)</f>
        <v>2</v>
      </c>
      <c r="X8754">
        <f>Table1[[#This Row],[K2O]]+Table1[[#This Row],[Li2O]]+Table1[[#This Row],[Na2O]]</f>
        <v>0.19</v>
      </c>
      <c r="Y8754">
        <f>Table1[[#This Row],[B2O3]]+Table1[[#This Row],[K2O]]+Table1[[#This Row],[Li2O]]+Table1[[#This Row],[Na2O]]</f>
        <v>0.33499999999999996</v>
      </c>
      <c r="Z8754" s="2">
        <f>Table1[[#This Row],[B2O3]]+Table1[[#This Row],[CaO]]+Table1[[#This Row],[K2O]]+Table1[[#This Row],[Li2O]]+Table1[[#This Row],[Na2O]]</f>
        <v>0.33499999999999996</v>
      </c>
      <c r="AA8754" s="2">
        <f>Table1[[#This Row],[A+B+AE]]-Table1[[#This Row],[Al2O3]]-Table1[[#This Row],[SiO2]]</f>
        <v>-0.27500000000000002</v>
      </c>
      <c r="AB87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459.60299999999995</v>
      </c>
    </row>
    <row r="8755" spans="1:28" hidden="1" x14ac:dyDescent="0.25">
      <c r="A8755">
        <v>0.22</v>
      </c>
      <c r="B8755">
        <v>0.18</v>
      </c>
      <c r="C8755">
        <v>0.02</v>
      </c>
      <c r="D8755">
        <v>0</v>
      </c>
      <c r="E8755">
        <v>0.03</v>
      </c>
      <c r="F8755">
        <v>0</v>
      </c>
      <c r="G8755">
        <v>0.06</v>
      </c>
      <c r="H8755">
        <v>0.13500000000000001</v>
      </c>
      <c r="I8755">
        <v>0.32</v>
      </c>
      <c r="J8755">
        <v>3.5000000000000003E-2</v>
      </c>
      <c r="K8755">
        <v>0.47407407400000001</v>
      </c>
      <c r="L8755">
        <v>0.57907808900000002</v>
      </c>
      <c r="M8755">
        <v>-5.1724989999999997E-3</v>
      </c>
      <c r="N8755">
        <v>0.19223120799999999</v>
      </c>
      <c r="O8755">
        <v>0.208329388</v>
      </c>
      <c r="P8755">
        <v>0.59943940500000004</v>
      </c>
      <c r="Q8755">
        <v>-2.3607916E-2</v>
      </c>
      <c r="R8755">
        <v>0.16510567000000001</v>
      </c>
      <c r="S8755">
        <v>0.204822642</v>
      </c>
      <c r="T8755">
        <v>0.63007168800000002</v>
      </c>
      <c r="U8755">
        <v>0.27</v>
      </c>
      <c r="V8755">
        <v>1.1282051280000001</v>
      </c>
      <c r="W8755">
        <f>COUNTIF(Table1[[#This Row],[Al2O3]:[TiO2]],0)</f>
        <v>2</v>
      </c>
      <c r="X8755">
        <f>Table1[[#This Row],[K2O]]+Table1[[#This Row],[Li2O]]+Table1[[#This Row],[Na2O]]</f>
        <v>0.19500000000000001</v>
      </c>
      <c r="Y8755">
        <f>Table1[[#This Row],[B2O3]]+Table1[[#This Row],[K2O]]+Table1[[#This Row],[Li2O]]+Table1[[#This Row],[Na2O]]</f>
        <v>0.375</v>
      </c>
      <c r="Z8755" s="2">
        <f>Table1[[#This Row],[B2O3]]+Table1[[#This Row],[CaO]]+Table1[[#This Row],[K2O]]+Table1[[#This Row],[Li2O]]+Table1[[#This Row],[Na2O]]</f>
        <v>0.39500000000000002</v>
      </c>
      <c r="AA8755" s="2">
        <f>Table1[[#This Row],[A+B+AE]]-Table1[[#This Row],[Al2O3]]-Table1[[#This Row],[SiO2]]</f>
        <v>-0.14499999999999999</v>
      </c>
      <c r="AB87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445.34550000000002</v>
      </c>
    </row>
    <row r="8756" spans="1:28" hidden="1" x14ac:dyDescent="0.25">
      <c r="A8756">
        <v>0.23499999999999999</v>
      </c>
      <c r="B8756">
        <v>0.14000000000000001</v>
      </c>
      <c r="C8756">
        <v>0.03</v>
      </c>
      <c r="D8756">
        <v>0</v>
      </c>
      <c r="E8756">
        <v>0.05</v>
      </c>
      <c r="F8756">
        <v>0.01</v>
      </c>
      <c r="G8756">
        <v>5.0000000000000001E-3</v>
      </c>
      <c r="H8756">
        <v>0.14499999999999999</v>
      </c>
      <c r="I8756">
        <v>0.38500000000000001</v>
      </c>
      <c r="J8756">
        <v>0</v>
      </c>
      <c r="K8756">
        <v>0.50326797000000001</v>
      </c>
      <c r="L8756">
        <v>0.56771629000000001</v>
      </c>
      <c r="M8756">
        <v>2.033219E-2</v>
      </c>
      <c r="N8756">
        <v>0.15901531999999999</v>
      </c>
      <c r="O8756">
        <v>0.22888310000000001</v>
      </c>
      <c r="P8756">
        <v>0.61210158999999997</v>
      </c>
      <c r="Q8756">
        <v>-1.250413E-2</v>
      </c>
      <c r="R8756">
        <v>0.14565177000000001</v>
      </c>
      <c r="S8756">
        <v>0.22370619</v>
      </c>
      <c r="T8756">
        <v>0.63064204000000001</v>
      </c>
      <c r="U8756">
        <v>0.255</v>
      </c>
      <c r="V8756">
        <v>1.56666667</v>
      </c>
      <c r="W8756">
        <f>COUNTIF(Table1[[#This Row],[Al2O3]:[TiO2]],0)</f>
        <v>2</v>
      </c>
      <c r="X8756">
        <f>Table1[[#This Row],[K2O]]+Table1[[#This Row],[Li2O]]+Table1[[#This Row],[Na2O]]</f>
        <v>0.15999999999999998</v>
      </c>
      <c r="Y8756">
        <f>Table1[[#This Row],[B2O3]]+Table1[[#This Row],[K2O]]+Table1[[#This Row],[Li2O]]+Table1[[#This Row],[Na2O]]</f>
        <v>0.30000000000000004</v>
      </c>
      <c r="Z8756" s="2">
        <f>Table1[[#This Row],[B2O3]]+Table1[[#This Row],[CaO]]+Table1[[#This Row],[K2O]]+Table1[[#This Row],[Li2O]]+Table1[[#This Row],[Na2O]]</f>
        <v>0.33</v>
      </c>
      <c r="AA8756" s="2">
        <f>Table1[[#This Row],[A+B+AE]]-Table1[[#This Row],[Al2O3]]-Table1[[#This Row],[SiO2]]</f>
        <v>-0.28999999999999998</v>
      </c>
      <c r="AB87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517.02949999999998</v>
      </c>
    </row>
    <row r="8757" spans="1:28" hidden="1" x14ac:dyDescent="0.25">
      <c r="A8757">
        <v>0.24</v>
      </c>
      <c r="B8757">
        <v>0.2</v>
      </c>
      <c r="C8757">
        <v>0</v>
      </c>
      <c r="D8757">
        <v>0</v>
      </c>
      <c r="E8757">
        <v>3.5000000000000003E-2</v>
      </c>
      <c r="F8757">
        <v>5.0000000000000001E-3</v>
      </c>
      <c r="G8757">
        <v>0.04</v>
      </c>
      <c r="H8757">
        <v>0.15</v>
      </c>
      <c r="I8757">
        <v>0.315</v>
      </c>
      <c r="J8757">
        <v>1.4999999999999999E-2</v>
      </c>
      <c r="K8757">
        <v>0.44680851100000002</v>
      </c>
      <c r="L8757">
        <v>0.56549241699999997</v>
      </c>
      <c r="M8757">
        <v>5.7195079999999999E-3</v>
      </c>
      <c r="N8757">
        <v>0.176269856</v>
      </c>
      <c r="O8757">
        <v>0.21898010000000001</v>
      </c>
      <c r="P8757">
        <v>0.60475004300000001</v>
      </c>
      <c r="Q8757">
        <v>-1.8634899999999999E-2</v>
      </c>
      <c r="R8757">
        <v>0.15620122</v>
      </c>
      <c r="S8757">
        <v>0.21285653500000001</v>
      </c>
      <c r="T8757">
        <v>0.63094224499999996</v>
      </c>
      <c r="U8757">
        <v>0.25</v>
      </c>
      <c r="V8757">
        <v>1.263157895</v>
      </c>
      <c r="W8757">
        <f>COUNTIF(Table1[[#This Row],[Al2O3]:[TiO2]],0)</f>
        <v>2</v>
      </c>
      <c r="X8757">
        <f>Table1[[#This Row],[K2O]]+Table1[[#This Row],[Li2O]]+Table1[[#This Row],[Na2O]]</f>
        <v>0.19500000000000001</v>
      </c>
      <c r="Y8757">
        <f>Table1[[#This Row],[B2O3]]+Table1[[#This Row],[K2O]]+Table1[[#This Row],[Li2O]]+Table1[[#This Row],[Na2O]]</f>
        <v>0.39500000000000002</v>
      </c>
      <c r="Z8757" s="2">
        <f>Table1[[#This Row],[B2O3]]+Table1[[#This Row],[CaO]]+Table1[[#This Row],[K2O]]+Table1[[#This Row],[Li2O]]+Table1[[#This Row],[Na2O]]</f>
        <v>0.39500000000000002</v>
      </c>
      <c r="AA8757" s="2">
        <f>Table1[[#This Row],[A+B+AE]]-Table1[[#This Row],[Al2O3]]-Table1[[#This Row],[SiO2]]</f>
        <v>-0.15999999999999998</v>
      </c>
      <c r="AB87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469.20550000000003</v>
      </c>
    </row>
    <row r="8758" spans="1:28" hidden="1" x14ac:dyDescent="0.25">
      <c r="A8758">
        <v>0.245</v>
      </c>
      <c r="B8758">
        <v>0.18</v>
      </c>
      <c r="C8758">
        <v>2.5000000000000001E-2</v>
      </c>
      <c r="D8758">
        <v>5.0000000000000001E-3</v>
      </c>
      <c r="E8758">
        <v>0.03</v>
      </c>
      <c r="F8758">
        <v>0</v>
      </c>
      <c r="G8758">
        <v>0.06</v>
      </c>
      <c r="H8758">
        <v>0.14000000000000001</v>
      </c>
      <c r="I8758">
        <v>0.315</v>
      </c>
      <c r="J8758">
        <v>0</v>
      </c>
      <c r="K8758">
        <v>0.45</v>
      </c>
      <c r="L8758">
        <v>0.57425530000000002</v>
      </c>
      <c r="M8758">
        <v>-1.8164079999999999E-2</v>
      </c>
      <c r="N8758">
        <v>0.19355599000000001</v>
      </c>
      <c r="O8758">
        <v>0.22631645</v>
      </c>
      <c r="P8758">
        <v>0.58012757000000004</v>
      </c>
      <c r="Q8758">
        <v>-3.6229509999999999E-2</v>
      </c>
      <c r="R8758">
        <v>0.16649847000000001</v>
      </c>
      <c r="S8758">
        <v>0.22274954999999999</v>
      </c>
      <c r="T8758">
        <v>0.61075197999999997</v>
      </c>
      <c r="U8758">
        <v>0.27</v>
      </c>
      <c r="V8758">
        <v>1.2250000000000001</v>
      </c>
      <c r="W8758">
        <f>COUNTIF(Table1[[#This Row],[Al2O3]:[TiO2]],0)</f>
        <v>2</v>
      </c>
      <c r="X8758">
        <f>Table1[[#This Row],[K2O]]+Table1[[#This Row],[Li2O]]+Table1[[#This Row],[Na2O]]</f>
        <v>0.2</v>
      </c>
      <c r="Y8758">
        <f>Table1[[#This Row],[B2O3]]+Table1[[#This Row],[K2O]]+Table1[[#This Row],[Li2O]]+Table1[[#This Row],[Na2O]]</f>
        <v>0.38</v>
      </c>
      <c r="Z8758" s="2">
        <f>Table1[[#This Row],[B2O3]]+Table1[[#This Row],[CaO]]+Table1[[#This Row],[K2O]]+Table1[[#This Row],[Li2O]]+Table1[[#This Row],[Na2O]]</f>
        <v>0.40500000000000003</v>
      </c>
      <c r="AA8758" s="2">
        <f>Table1[[#This Row],[A+B+AE]]-Table1[[#This Row],[Al2O3]]-Table1[[#This Row],[SiO2]]</f>
        <v>-0.15499999999999997</v>
      </c>
      <c r="AB87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449.66899999999998</v>
      </c>
    </row>
    <row r="8759" spans="1:28" hidden="1" x14ac:dyDescent="0.25">
      <c r="A8759">
        <v>0.22500000000000001</v>
      </c>
      <c r="B8759">
        <v>0.16</v>
      </c>
      <c r="C8759">
        <v>0</v>
      </c>
      <c r="D8759">
        <v>0</v>
      </c>
      <c r="E8759">
        <v>4.4999999999999998E-2</v>
      </c>
      <c r="F8759">
        <v>0.01</v>
      </c>
      <c r="G8759">
        <v>4.4999999999999998E-2</v>
      </c>
      <c r="H8759">
        <v>0.14000000000000001</v>
      </c>
      <c r="I8759">
        <v>0.37</v>
      </c>
      <c r="J8759">
        <v>5.0000000000000001E-3</v>
      </c>
      <c r="K8759">
        <v>0.50340136099999999</v>
      </c>
      <c r="L8759">
        <v>0.56760854400000005</v>
      </c>
      <c r="M8759">
        <v>7.2542520000000001E-3</v>
      </c>
      <c r="N8759">
        <v>0.17892688100000001</v>
      </c>
      <c r="O8759">
        <v>0.211558623</v>
      </c>
      <c r="P8759">
        <v>0.60951449599999996</v>
      </c>
      <c r="Q8759">
        <v>-1.6211334000000001E-2</v>
      </c>
      <c r="R8759">
        <v>0.15661971</v>
      </c>
      <c r="S8759">
        <v>0.20804342100000001</v>
      </c>
      <c r="T8759">
        <v>0.63533686899999997</v>
      </c>
      <c r="U8759">
        <v>0.26500000000000001</v>
      </c>
      <c r="V8759">
        <v>1.2162162160000001</v>
      </c>
      <c r="W8759">
        <f>COUNTIF(Table1[[#This Row],[Al2O3]:[TiO2]],0)</f>
        <v>2</v>
      </c>
      <c r="X8759">
        <f>Table1[[#This Row],[K2O]]+Table1[[#This Row],[Li2O]]+Table1[[#This Row],[Na2O]]</f>
        <v>0.19500000000000001</v>
      </c>
      <c r="Y8759">
        <f>Table1[[#This Row],[B2O3]]+Table1[[#This Row],[K2O]]+Table1[[#This Row],[Li2O]]+Table1[[#This Row],[Na2O]]</f>
        <v>0.35500000000000004</v>
      </c>
      <c r="Z8759" s="2">
        <f>Table1[[#This Row],[B2O3]]+Table1[[#This Row],[CaO]]+Table1[[#This Row],[K2O]]+Table1[[#This Row],[Li2O]]+Table1[[#This Row],[Na2O]]</f>
        <v>0.35500000000000004</v>
      </c>
      <c r="AA8759" s="2">
        <f>Table1[[#This Row],[A+B+AE]]-Table1[[#This Row],[Al2O3]]-Table1[[#This Row],[SiO2]]</f>
        <v>-0.23999999999999996</v>
      </c>
      <c r="AB87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469.73350000000005</v>
      </c>
    </row>
    <row r="8760" spans="1:28" hidden="1" x14ac:dyDescent="0.25">
      <c r="A8760">
        <v>0.23499999999999999</v>
      </c>
      <c r="B8760">
        <v>0.16500000000000001</v>
      </c>
      <c r="C8760">
        <v>0.03</v>
      </c>
      <c r="D8760">
        <v>0</v>
      </c>
      <c r="E8760">
        <v>0.03</v>
      </c>
      <c r="F8760">
        <v>0</v>
      </c>
      <c r="G8760">
        <v>0.04</v>
      </c>
      <c r="H8760">
        <v>0.14000000000000001</v>
      </c>
      <c r="I8760">
        <v>0.34499999999999997</v>
      </c>
      <c r="J8760">
        <v>1.4999999999999999E-2</v>
      </c>
      <c r="K8760">
        <v>0.47916666699999999</v>
      </c>
      <c r="L8760">
        <v>0.57334708199999995</v>
      </c>
      <c r="M8760">
        <v>-5.9391499999999998E-4</v>
      </c>
      <c r="N8760">
        <v>0.18011415</v>
      </c>
      <c r="O8760">
        <v>0.22224639099999999</v>
      </c>
      <c r="P8760">
        <v>0.59763946000000001</v>
      </c>
      <c r="Q8760">
        <v>-2.4324971000000001E-2</v>
      </c>
      <c r="R8760">
        <v>0.158513392</v>
      </c>
      <c r="S8760">
        <v>0.21801853600000001</v>
      </c>
      <c r="T8760">
        <v>0.62346807199999998</v>
      </c>
      <c r="U8760">
        <v>0.26500000000000001</v>
      </c>
      <c r="V8760">
        <v>1.3055555560000001</v>
      </c>
      <c r="W8760">
        <f>COUNTIF(Table1[[#This Row],[Al2O3]:[TiO2]],0)</f>
        <v>2</v>
      </c>
      <c r="X8760">
        <f>Table1[[#This Row],[K2O]]+Table1[[#This Row],[Li2O]]+Table1[[#This Row],[Na2O]]</f>
        <v>0.18000000000000002</v>
      </c>
      <c r="Y8760">
        <f>Table1[[#This Row],[B2O3]]+Table1[[#This Row],[K2O]]+Table1[[#This Row],[Li2O]]+Table1[[#This Row],[Na2O]]</f>
        <v>0.34500000000000003</v>
      </c>
      <c r="Z8760" s="2">
        <f>Table1[[#This Row],[B2O3]]+Table1[[#This Row],[CaO]]+Table1[[#This Row],[K2O]]+Table1[[#This Row],[Li2O]]+Table1[[#This Row],[Na2O]]</f>
        <v>0.375</v>
      </c>
      <c r="AA8760" s="2">
        <f>Table1[[#This Row],[A+B+AE]]-Table1[[#This Row],[Al2O3]]-Table1[[#This Row],[SiO2]]</f>
        <v>-0.20499999999999996</v>
      </c>
      <c r="AB87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473.89550000000008</v>
      </c>
    </row>
    <row r="8761" spans="1:28" hidden="1" x14ac:dyDescent="0.25">
      <c r="A8761">
        <v>0.21</v>
      </c>
      <c r="B8761">
        <v>0.15</v>
      </c>
      <c r="C8761">
        <v>0</v>
      </c>
      <c r="D8761">
        <v>0</v>
      </c>
      <c r="E8761">
        <v>0.03</v>
      </c>
      <c r="F8761">
        <v>7.4999999999999997E-3</v>
      </c>
      <c r="G8761">
        <v>5.5E-2</v>
      </c>
      <c r="H8761">
        <v>0.12</v>
      </c>
      <c r="I8761">
        <v>0.41</v>
      </c>
      <c r="J8761">
        <v>1.7500000000000002E-2</v>
      </c>
      <c r="K8761">
        <v>0.55405405399999996</v>
      </c>
      <c r="L8761">
        <v>0.56358066600000001</v>
      </c>
      <c r="M8761">
        <v>2.6282333000000001E-2</v>
      </c>
      <c r="N8761">
        <v>0.16938556099999999</v>
      </c>
      <c r="O8761">
        <v>0.198023537</v>
      </c>
      <c r="P8761">
        <v>0.63259090200000001</v>
      </c>
      <c r="Q8761">
        <v>4.0595459999999998E-3</v>
      </c>
      <c r="R8761">
        <v>0.14527843900000001</v>
      </c>
      <c r="S8761">
        <v>0.19567374700000001</v>
      </c>
      <c r="T8761">
        <v>0.65904781400000001</v>
      </c>
      <c r="U8761">
        <v>0.26</v>
      </c>
      <c r="V8761">
        <v>1.2</v>
      </c>
      <c r="W8761">
        <f>COUNTIF(Table1[[#This Row],[Al2O3]:[TiO2]],0)</f>
        <v>2</v>
      </c>
      <c r="X8761">
        <f>Table1[[#This Row],[K2O]]+Table1[[#This Row],[Li2O]]+Table1[[#This Row],[Na2O]]</f>
        <v>0.1825</v>
      </c>
      <c r="Y8761">
        <f>Table1[[#This Row],[B2O3]]+Table1[[#This Row],[K2O]]+Table1[[#This Row],[Li2O]]+Table1[[#This Row],[Na2O]]</f>
        <v>0.33250000000000002</v>
      </c>
      <c r="Z8761" s="2">
        <f>Table1[[#This Row],[B2O3]]+Table1[[#This Row],[CaO]]+Table1[[#This Row],[K2O]]+Table1[[#This Row],[Li2O]]+Table1[[#This Row],[Na2O]]</f>
        <v>0.33250000000000002</v>
      </c>
      <c r="AA8761" s="2">
        <f>Table1[[#This Row],[A+B+AE]]-Table1[[#This Row],[Al2O3]]-Table1[[#This Row],[SiO2]]</f>
        <v>-0.28749999999999998</v>
      </c>
      <c r="AB87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466.71050000000002</v>
      </c>
    </row>
    <row r="8762" spans="1:28" hidden="1" x14ac:dyDescent="0.25">
      <c r="A8762">
        <v>0.215</v>
      </c>
      <c r="B8762">
        <v>0.125</v>
      </c>
      <c r="C8762">
        <v>0.04</v>
      </c>
      <c r="D8762">
        <v>0</v>
      </c>
      <c r="E8762">
        <v>3.5000000000000003E-2</v>
      </c>
      <c r="F8762">
        <v>0.01</v>
      </c>
      <c r="G8762">
        <v>2.5000000000000001E-2</v>
      </c>
      <c r="H8762">
        <v>0.13</v>
      </c>
      <c r="I8762">
        <v>0.42</v>
      </c>
      <c r="J8762">
        <v>0</v>
      </c>
      <c r="K8762">
        <v>0.54901960800000005</v>
      </c>
      <c r="L8762">
        <v>0.56916570700000002</v>
      </c>
      <c r="M8762">
        <v>2.0677912E-2</v>
      </c>
      <c r="N8762">
        <v>0.16787070600000001</v>
      </c>
      <c r="O8762">
        <v>0.20989329600000001</v>
      </c>
      <c r="P8762">
        <v>0.62223599799999996</v>
      </c>
      <c r="Q8762">
        <v>-5.5439080000000002E-3</v>
      </c>
      <c r="R8762">
        <v>0.14742682700000001</v>
      </c>
      <c r="S8762">
        <v>0.20765022</v>
      </c>
      <c r="T8762">
        <v>0.64492295200000005</v>
      </c>
      <c r="U8762">
        <v>0.255</v>
      </c>
      <c r="V8762">
        <v>1.387096774</v>
      </c>
      <c r="W8762">
        <f>COUNTIF(Table1[[#This Row],[Al2O3]:[TiO2]],0)</f>
        <v>2</v>
      </c>
      <c r="X8762">
        <f>Table1[[#This Row],[K2O]]+Table1[[#This Row],[Li2O]]+Table1[[#This Row],[Na2O]]</f>
        <v>0.16500000000000001</v>
      </c>
      <c r="Y8762">
        <f>Table1[[#This Row],[B2O3]]+Table1[[#This Row],[K2O]]+Table1[[#This Row],[Li2O]]+Table1[[#This Row],[Na2O]]</f>
        <v>0.29000000000000004</v>
      </c>
      <c r="Z8762" s="2">
        <f>Table1[[#This Row],[B2O3]]+Table1[[#This Row],[CaO]]+Table1[[#This Row],[K2O]]+Table1[[#This Row],[Li2O]]+Table1[[#This Row],[Na2O]]</f>
        <v>0.33</v>
      </c>
      <c r="AA8762" s="2">
        <f>Table1[[#This Row],[A+B+AE]]-Table1[[#This Row],[Al2O3]]-Table1[[#This Row],[SiO2]]</f>
        <v>-0.30499999999999994</v>
      </c>
      <c r="AB87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500.79650000000004</v>
      </c>
    </row>
    <row r="8763" spans="1:28" hidden="1" x14ac:dyDescent="0.25">
      <c r="A8763">
        <v>0.23</v>
      </c>
      <c r="B8763">
        <v>0.13</v>
      </c>
      <c r="C8763">
        <v>0.04</v>
      </c>
      <c r="D8763">
        <v>0</v>
      </c>
      <c r="E8763">
        <v>0.03</v>
      </c>
      <c r="F8763">
        <v>0.01</v>
      </c>
      <c r="G8763">
        <v>0</v>
      </c>
      <c r="H8763">
        <v>0.14000000000000001</v>
      </c>
      <c r="I8763">
        <v>0.4</v>
      </c>
      <c r="J8763">
        <v>0.02</v>
      </c>
      <c r="K8763">
        <v>0.51948051900000003</v>
      </c>
      <c r="L8763">
        <v>0.57087660699999998</v>
      </c>
      <c r="M8763">
        <v>2.6911969000000001E-2</v>
      </c>
      <c r="N8763">
        <v>0.15428994800000001</v>
      </c>
      <c r="O8763">
        <v>0.22721659699999999</v>
      </c>
      <c r="P8763">
        <v>0.61849345499999997</v>
      </c>
      <c r="Q8763">
        <v>-6.8741729999999999E-3</v>
      </c>
      <c r="R8763">
        <v>0.14151144099999999</v>
      </c>
      <c r="S8763">
        <v>0.22244143999999999</v>
      </c>
      <c r="T8763">
        <v>0.63604711899999999</v>
      </c>
      <c r="U8763">
        <v>0.27</v>
      </c>
      <c r="V8763">
        <v>1.6428571430000001</v>
      </c>
      <c r="W8763">
        <f>COUNTIF(Table1[[#This Row],[Al2O3]:[TiO2]],0)</f>
        <v>2</v>
      </c>
      <c r="X8763">
        <f>Table1[[#This Row],[K2O]]+Table1[[#This Row],[Li2O]]+Table1[[#This Row],[Na2O]]</f>
        <v>0.15000000000000002</v>
      </c>
      <c r="Y8763">
        <f>Table1[[#This Row],[B2O3]]+Table1[[#This Row],[K2O]]+Table1[[#This Row],[Li2O]]+Table1[[#This Row],[Na2O]]</f>
        <v>0.28000000000000003</v>
      </c>
      <c r="Z8763" s="2">
        <f>Table1[[#This Row],[B2O3]]+Table1[[#This Row],[CaO]]+Table1[[#This Row],[K2O]]+Table1[[#This Row],[Li2O]]+Table1[[#This Row],[Na2O]]</f>
        <v>0.32000000000000006</v>
      </c>
      <c r="AA8763" s="2">
        <f>Table1[[#This Row],[A+B+AE]]-Table1[[#This Row],[Al2O3]]-Table1[[#This Row],[SiO2]]</f>
        <v>-0.30999999999999994</v>
      </c>
      <c r="AB87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522.99</v>
      </c>
    </row>
    <row r="8764" spans="1:28" hidden="1" x14ac:dyDescent="0.25">
      <c r="A8764">
        <v>0.25</v>
      </c>
      <c r="B8764">
        <v>0.19</v>
      </c>
      <c r="C8764">
        <v>5.0000000000000001E-3</v>
      </c>
      <c r="D8764">
        <v>0</v>
      </c>
      <c r="E8764">
        <v>3.5000000000000003E-2</v>
      </c>
      <c r="F8764">
        <v>0</v>
      </c>
      <c r="G8764">
        <v>4.4999999999999998E-2</v>
      </c>
      <c r="H8764">
        <v>0.14499999999999999</v>
      </c>
      <c r="I8764">
        <v>0.33</v>
      </c>
      <c r="J8764">
        <v>0</v>
      </c>
      <c r="K8764">
        <v>0.45517241400000003</v>
      </c>
      <c r="L8764">
        <v>0.56269407400000004</v>
      </c>
      <c r="M8764">
        <v>2.8875350000000001E-3</v>
      </c>
      <c r="N8764">
        <v>0.174859971</v>
      </c>
      <c r="O8764">
        <v>0.22658473400000001</v>
      </c>
      <c r="P8764">
        <v>0.59855529600000001</v>
      </c>
      <c r="Q8764">
        <v>-2.1689019E-2</v>
      </c>
      <c r="R8764">
        <v>0.154781733</v>
      </c>
      <c r="S8764">
        <v>0.220895865</v>
      </c>
      <c r="T8764">
        <v>0.624322402</v>
      </c>
      <c r="U8764">
        <v>0.25</v>
      </c>
      <c r="V8764">
        <v>1.315789474</v>
      </c>
      <c r="W8764">
        <f>COUNTIF(Table1[[#This Row],[Al2O3]:[TiO2]],0)</f>
        <v>3</v>
      </c>
      <c r="X8764">
        <f>Table1[[#This Row],[K2O]]+Table1[[#This Row],[Li2O]]+Table1[[#This Row],[Na2O]]</f>
        <v>0.19</v>
      </c>
      <c r="Y8764">
        <f>Table1[[#This Row],[B2O3]]+Table1[[#This Row],[K2O]]+Table1[[#This Row],[Li2O]]+Table1[[#This Row],[Na2O]]</f>
        <v>0.38</v>
      </c>
      <c r="Z8764" s="2">
        <f>Table1[[#This Row],[B2O3]]+Table1[[#This Row],[CaO]]+Table1[[#This Row],[K2O]]+Table1[[#This Row],[Li2O]]+Table1[[#This Row],[Na2O]]</f>
        <v>0.38500000000000001</v>
      </c>
      <c r="AA8764" s="2">
        <f>Table1[[#This Row],[A+B+AE]]-Table1[[#This Row],[Al2O3]]-Table1[[#This Row],[SiO2]]</f>
        <v>-0.19500000000000001</v>
      </c>
      <c r="AB87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469.89449999999999</v>
      </c>
    </row>
    <row r="8765" spans="1:28" hidden="1" x14ac:dyDescent="0.25">
      <c r="A8765">
        <v>0.245</v>
      </c>
      <c r="B8765">
        <v>0.19500000000000001</v>
      </c>
      <c r="C8765">
        <v>0</v>
      </c>
      <c r="D8765">
        <v>0</v>
      </c>
      <c r="E8765">
        <v>2.5000000000000001E-2</v>
      </c>
      <c r="F8765">
        <v>0</v>
      </c>
      <c r="G8765">
        <v>5.0000000000000001E-3</v>
      </c>
      <c r="H8765">
        <v>0.15</v>
      </c>
      <c r="I8765">
        <v>0.33500000000000002</v>
      </c>
      <c r="J8765">
        <v>4.4999999999999998E-2</v>
      </c>
      <c r="K8765">
        <v>0.45890410999999998</v>
      </c>
      <c r="L8765">
        <v>0.56029084200000001</v>
      </c>
      <c r="M8765">
        <v>3.8556984000000002E-2</v>
      </c>
      <c r="N8765">
        <v>0.14442965399999999</v>
      </c>
      <c r="O8765">
        <v>0.22806397</v>
      </c>
      <c r="P8765">
        <v>0.627506377</v>
      </c>
      <c r="Q8765">
        <v>6.3074500000000005E-4</v>
      </c>
      <c r="R8765">
        <v>0.13687369099999999</v>
      </c>
      <c r="S8765">
        <v>0.21879786200000001</v>
      </c>
      <c r="T8765">
        <v>0.64432844700000003</v>
      </c>
      <c r="U8765">
        <v>0.25</v>
      </c>
      <c r="V8765">
        <v>1.5806451610000001</v>
      </c>
      <c r="W8765">
        <f>COUNTIF(Table1[[#This Row],[Al2O3]:[TiO2]],0)</f>
        <v>3</v>
      </c>
      <c r="X8765">
        <f>Table1[[#This Row],[K2O]]+Table1[[#This Row],[Li2O]]+Table1[[#This Row],[Na2O]]</f>
        <v>0.155</v>
      </c>
      <c r="Y8765">
        <f>Table1[[#This Row],[B2O3]]+Table1[[#This Row],[K2O]]+Table1[[#This Row],[Li2O]]+Table1[[#This Row],[Na2O]]</f>
        <v>0.35</v>
      </c>
      <c r="Z8765" s="2">
        <f>Table1[[#This Row],[B2O3]]+Table1[[#This Row],[CaO]]+Table1[[#This Row],[K2O]]+Table1[[#This Row],[Li2O]]+Table1[[#This Row],[Na2O]]</f>
        <v>0.35</v>
      </c>
      <c r="AA8765" s="2">
        <f>Table1[[#This Row],[A+B+AE]]-Table1[[#This Row],[Al2O3]]-Table1[[#This Row],[SiO2]]</f>
        <v>-0.23000000000000004</v>
      </c>
      <c r="AB87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509.71499999999992</v>
      </c>
    </row>
    <row r="8766" spans="1:28" hidden="1" x14ac:dyDescent="0.25">
      <c r="A8766">
        <v>0.215</v>
      </c>
      <c r="B8766">
        <v>0.14000000000000001</v>
      </c>
      <c r="C8766">
        <v>0</v>
      </c>
      <c r="D8766">
        <v>0</v>
      </c>
      <c r="E8766">
        <v>2.5000000000000001E-2</v>
      </c>
      <c r="F8766">
        <v>0</v>
      </c>
      <c r="G8766">
        <v>0.04</v>
      </c>
      <c r="H8766">
        <v>0.125</v>
      </c>
      <c r="I8766">
        <v>0.44</v>
      </c>
      <c r="J8766">
        <v>1.4999999999999999E-2</v>
      </c>
      <c r="K8766">
        <v>0.56410256400000003</v>
      </c>
      <c r="L8766">
        <v>0.557020183</v>
      </c>
      <c r="M8766">
        <v>3.8760379999999997E-2</v>
      </c>
      <c r="N8766">
        <v>0.15613787900000001</v>
      </c>
      <c r="O8766">
        <v>0.20193481699999999</v>
      </c>
      <c r="P8766">
        <v>0.641927303</v>
      </c>
      <c r="Q8766">
        <v>9.0003180000000002E-3</v>
      </c>
      <c r="R8766">
        <v>0.139461056</v>
      </c>
      <c r="S8766">
        <v>0.198412698</v>
      </c>
      <c r="T8766">
        <v>0.66212624600000003</v>
      </c>
      <c r="U8766">
        <v>0.255</v>
      </c>
      <c r="V8766">
        <v>1.3030303029999999</v>
      </c>
      <c r="W8766">
        <f>COUNTIF(Table1[[#This Row],[Al2O3]:[TiO2]],0)</f>
        <v>3</v>
      </c>
      <c r="X8766">
        <f>Table1[[#This Row],[K2O]]+Table1[[#This Row],[Li2O]]+Table1[[#This Row],[Na2O]]</f>
        <v>0.16500000000000001</v>
      </c>
      <c r="Y8766">
        <f>Table1[[#This Row],[B2O3]]+Table1[[#This Row],[K2O]]+Table1[[#This Row],[Li2O]]+Table1[[#This Row],[Na2O]]</f>
        <v>0.30500000000000005</v>
      </c>
      <c r="Z8766" s="2">
        <f>Table1[[#This Row],[B2O3]]+Table1[[#This Row],[CaO]]+Table1[[#This Row],[K2O]]+Table1[[#This Row],[Li2O]]+Table1[[#This Row],[Na2O]]</f>
        <v>0.30500000000000005</v>
      </c>
      <c r="AA8766" s="2">
        <f>Table1[[#This Row],[A+B+AE]]-Table1[[#This Row],[Al2O3]]-Table1[[#This Row],[SiO2]]</f>
        <v>-0.35</v>
      </c>
      <c r="AB87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488.47649999999999</v>
      </c>
    </row>
    <row r="8767" spans="1:28" hidden="1" x14ac:dyDescent="0.25">
      <c r="A8767">
        <v>0.22</v>
      </c>
      <c r="B8767">
        <v>0.12</v>
      </c>
      <c r="C8767">
        <v>1.4999999999999999E-2</v>
      </c>
      <c r="D8767">
        <v>0</v>
      </c>
      <c r="E8767">
        <v>3.5000000000000003E-2</v>
      </c>
      <c r="F8767">
        <v>0</v>
      </c>
      <c r="G8767">
        <v>0.03</v>
      </c>
      <c r="H8767">
        <v>0.13500000000000001</v>
      </c>
      <c r="I8767">
        <v>0.44500000000000001</v>
      </c>
      <c r="J8767">
        <v>0</v>
      </c>
      <c r="K8767">
        <v>0.55625000000000002</v>
      </c>
      <c r="L8767">
        <v>0.56214181200000002</v>
      </c>
      <c r="M8767">
        <v>2.5407740000000002E-2</v>
      </c>
      <c r="N8767">
        <v>0.16331406800000001</v>
      </c>
      <c r="O8767">
        <v>0.21068458100000001</v>
      </c>
      <c r="P8767">
        <v>0.62600135000000001</v>
      </c>
      <c r="Q8767">
        <v>-6.2813030000000002E-3</v>
      </c>
      <c r="R8767">
        <v>0.14810341599999999</v>
      </c>
      <c r="S8767">
        <v>0.20758633700000001</v>
      </c>
      <c r="T8767">
        <v>0.64431024699999995</v>
      </c>
      <c r="U8767">
        <v>0.26500000000000001</v>
      </c>
      <c r="V8767">
        <v>1.3333333329999999</v>
      </c>
      <c r="W8767">
        <f>COUNTIF(Table1[[#This Row],[Al2O3]:[TiO2]],0)</f>
        <v>3</v>
      </c>
      <c r="X8767">
        <f>Table1[[#This Row],[K2O]]+Table1[[#This Row],[Li2O]]+Table1[[#This Row],[Na2O]]</f>
        <v>0.16500000000000001</v>
      </c>
      <c r="Y8767">
        <f>Table1[[#This Row],[B2O3]]+Table1[[#This Row],[K2O]]+Table1[[#This Row],[Li2O]]+Table1[[#This Row],[Na2O]]</f>
        <v>0.28500000000000003</v>
      </c>
      <c r="Z8767" s="2">
        <f>Table1[[#This Row],[B2O3]]+Table1[[#This Row],[CaO]]+Table1[[#This Row],[K2O]]+Table1[[#This Row],[Li2O]]+Table1[[#This Row],[Na2O]]</f>
        <v>0.30000000000000004</v>
      </c>
      <c r="AA8767" s="2">
        <f>Table1[[#This Row],[A+B+AE]]-Table1[[#This Row],[Al2O3]]-Table1[[#This Row],[SiO2]]</f>
        <v>-0.36499999999999999</v>
      </c>
      <c r="AB87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498.4615</v>
      </c>
    </row>
    <row r="8768" spans="1:28" hidden="1" x14ac:dyDescent="0.25">
      <c r="A8768">
        <v>0.22500000000000001</v>
      </c>
      <c r="B8768">
        <v>0.14000000000000001</v>
      </c>
      <c r="C8768">
        <v>0.01</v>
      </c>
      <c r="D8768">
        <v>0</v>
      </c>
      <c r="E8768">
        <v>3.5000000000000003E-2</v>
      </c>
      <c r="F8768">
        <v>0</v>
      </c>
      <c r="G8768">
        <v>0.04</v>
      </c>
      <c r="H8768">
        <v>0.14000000000000001</v>
      </c>
      <c r="I8768">
        <v>0.41</v>
      </c>
      <c r="J8768">
        <v>0</v>
      </c>
      <c r="K8768">
        <v>0.52903226000000003</v>
      </c>
      <c r="L8768">
        <v>0.56412649000000004</v>
      </c>
      <c r="M8768">
        <v>1.331063E-2</v>
      </c>
      <c r="N8768">
        <v>0.17342416999999999</v>
      </c>
      <c r="O8768">
        <v>0.21171091</v>
      </c>
      <c r="P8768">
        <v>0.61486492999999998</v>
      </c>
      <c r="Q8768">
        <v>-1.4826529999999999E-2</v>
      </c>
      <c r="R8768">
        <v>0.1552519</v>
      </c>
      <c r="S8768">
        <v>0.20829861999999999</v>
      </c>
      <c r="T8768">
        <v>0.63644948000000001</v>
      </c>
      <c r="U8768">
        <v>0.26500000000000001</v>
      </c>
      <c r="V8768">
        <v>1.25</v>
      </c>
      <c r="W8768">
        <f>COUNTIF(Table1[[#This Row],[Al2O3]:[TiO2]],0)</f>
        <v>3</v>
      </c>
      <c r="X8768">
        <f>Table1[[#This Row],[K2O]]+Table1[[#This Row],[Li2O]]+Table1[[#This Row],[Na2O]]</f>
        <v>0.18000000000000002</v>
      </c>
      <c r="Y8768">
        <f>Table1[[#This Row],[B2O3]]+Table1[[#This Row],[K2O]]+Table1[[#This Row],[Li2O]]+Table1[[#This Row],[Na2O]]</f>
        <v>0.32000000000000006</v>
      </c>
      <c r="Z8768" s="2">
        <f>Table1[[#This Row],[B2O3]]+Table1[[#This Row],[CaO]]+Table1[[#This Row],[K2O]]+Table1[[#This Row],[Li2O]]+Table1[[#This Row],[Na2O]]</f>
        <v>0.33000000000000007</v>
      </c>
      <c r="AA8768" s="2">
        <f>Table1[[#This Row],[A+B+AE]]-Table1[[#This Row],[Al2O3]]-Table1[[#This Row],[SiO2]]</f>
        <v>-0.30499999999999994</v>
      </c>
      <c r="AB87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482.36400000000003</v>
      </c>
    </row>
    <row r="8769" spans="1:28" hidden="1" x14ac:dyDescent="0.25">
      <c r="A8769">
        <v>0.22</v>
      </c>
      <c r="B8769">
        <v>0.19</v>
      </c>
      <c r="C8769">
        <v>0</v>
      </c>
      <c r="D8769">
        <v>0</v>
      </c>
      <c r="E8769">
        <v>0.03</v>
      </c>
      <c r="F8769">
        <v>0</v>
      </c>
      <c r="G8769">
        <v>5.5E-2</v>
      </c>
      <c r="H8769">
        <v>0.13500000000000001</v>
      </c>
      <c r="I8769">
        <v>0.33</v>
      </c>
      <c r="J8769">
        <v>0.04</v>
      </c>
      <c r="K8769">
        <v>0.48175182</v>
      </c>
      <c r="L8769">
        <v>0.57067429000000003</v>
      </c>
      <c r="M8769">
        <v>1.1383269999999999E-2</v>
      </c>
      <c r="N8769">
        <v>0.17881010999999999</v>
      </c>
      <c r="O8769">
        <v>0.20520187000000001</v>
      </c>
      <c r="P8769">
        <v>0.61598801999999997</v>
      </c>
      <c r="Q8769">
        <v>-1.053873E-2</v>
      </c>
      <c r="R8769">
        <v>0.15573192</v>
      </c>
      <c r="S8769">
        <v>0.20045648999999999</v>
      </c>
      <c r="T8769">
        <v>0.64381158999999999</v>
      </c>
      <c r="U8769">
        <v>0.26</v>
      </c>
      <c r="V8769">
        <v>1.1578947399999999</v>
      </c>
      <c r="W8769">
        <f>COUNTIF(Table1[[#This Row],[Al2O3]:[TiO2]],0)</f>
        <v>3</v>
      </c>
      <c r="X8769">
        <f>Table1[[#This Row],[K2O]]+Table1[[#This Row],[Li2O]]+Table1[[#This Row],[Na2O]]</f>
        <v>0.19</v>
      </c>
      <c r="Y8769">
        <f>Table1[[#This Row],[B2O3]]+Table1[[#This Row],[K2O]]+Table1[[#This Row],[Li2O]]+Table1[[#This Row],[Na2O]]</f>
        <v>0.38</v>
      </c>
      <c r="Z8769" s="2">
        <f>Table1[[#This Row],[B2O3]]+Table1[[#This Row],[CaO]]+Table1[[#This Row],[K2O]]+Table1[[#This Row],[Li2O]]+Table1[[#This Row],[Na2O]]</f>
        <v>0.38</v>
      </c>
      <c r="AA8769" s="2">
        <f>Table1[[#This Row],[A+B+AE]]-Table1[[#This Row],[Al2O3]]-Table1[[#This Row],[SiO2]]</f>
        <v>-0.17</v>
      </c>
      <c r="AB87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452.81000000000006</v>
      </c>
    </row>
    <row r="8770" spans="1:28" hidden="1" x14ac:dyDescent="0.25">
      <c r="A8770">
        <v>0.22</v>
      </c>
      <c r="B8770">
        <v>0.16500000000000001</v>
      </c>
      <c r="C8770">
        <v>0</v>
      </c>
      <c r="D8770">
        <v>0</v>
      </c>
      <c r="E8770">
        <v>2.5000000000000001E-2</v>
      </c>
      <c r="F8770">
        <v>0</v>
      </c>
      <c r="G8770">
        <v>5.5E-2</v>
      </c>
      <c r="H8770">
        <v>0.13500000000000001</v>
      </c>
      <c r="I8770">
        <v>0.38500000000000001</v>
      </c>
      <c r="J8770">
        <v>1.4999999999999999E-2</v>
      </c>
      <c r="K8770">
        <v>0.52027027000000003</v>
      </c>
      <c r="L8770">
        <v>0.56376004599999996</v>
      </c>
      <c r="M8770">
        <v>1.4856074E-2</v>
      </c>
      <c r="N8770">
        <v>0.176908383</v>
      </c>
      <c r="O8770">
        <v>0.20301945299999999</v>
      </c>
      <c r="P8770">
        <v>0.62007216399999998</v>
      </c>
      <c r="Q8770">
        <v>-9.0674940000000006E-3</v>
      </c>
      <c r="R8770">
        <v>0.154962396</v>
      </c>
      <c r="S8770">
        <v>0.19946597499999999</v>
      </c>
      <c r="T8770">
        <v>0.64557162899999998</v>
      </c>
      <c r="U8770">
        <v>0.26</v>
      </c>
      <c r="V8770">
        <v>1.1578947369999999</v>
      </c>
      <c r="W8770">
        <f>COUNTIF(Table1[[#This Row],[Al2O3]:[TiO2]],0)</f>
        <v>3</v>
      </c>
      <c r="X8770">
        <f>Table1[[#This Row],[K2O]]+Table1[[#This Row],[Li2O]]+Table1[[#This Row],[Na2O]]</f>
        <v>0.19</v>
      </c>
      <c r="Y8770">
        <f>Table1[[#This Row],[B2O3]]+Table1[[#This Row],[K2O]]+Table1[[#This Row],[Li2O]]+Table1[[#This Row],[Na2O]]</f>
        <v>0.35499999999999998</v>
      </c>
      <c r="Z8770" s="2">
        <f>Table1[[#This Row],[B2O3]]+Table1[[#This Row],[CaO]]+Table1[[#This Row],[K2O]]+Table1[[#This Row],[Li2O]]+Table1[[#This Row],[Na2O]]</f>
        <v>0.35499999999999998</v>
      </c>
      <c r="AA8770" s="2">
        <f>Table1[[#This Row],[A+B+AE]]-Table1[[#This Row],[Al2O3]]-Table1[[#This Row],[SiO2]]</f>
        <v>-0.25</v>
      </c>
      <c r="AB87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462.59349999999995</v>
      </c>
    </row>
    <row r="8771" spans="1:28" hidden="1" x14ac:dyDescent="0.25">
      <c r="A8771">
        <v>0.24</v>
      </c>
      <c r="B8771">
        <v>0.15</v>
      </c>
      <c r="C8771">
        <v>0</v>
      </c>
      <c r="D8771">
        <v>0</v>
      </c>
      <c r="E8771">
        <v>2.5000000000000001E-2</v>
      </c>
      <c r="F8771">
        <v>0</v>
      </c>
      <c r="G8771">
        <v>5.0000000000000001E-3</v>
      </c>
      <c r="H8771">
        <v>0.15</v>
      </c>
      <c r="I8771">
        <v>0.42499999999999999</v>
      </c>
      <c r="J8771">
        <v>5.0000000000000001E-3</v>
      </c>
      <c r="K8771">
        <v>0.52147239300000003</v>
      </c>
      <c r="L8771">
        <v>0.55097753100000002</v>
      </c>
      <c r="M8771">
        <v>4.2694002000000002E-2</v>
      </c>
      <c r="N8771">
        <v>0.14352847599999999</v>
      </c>
      <c r="O8771">
        <v>0.22201562399999999</v>
      </c>
      <c r="P8771">
        <v>0.63445589999999996</v>
      </c>
      <c r="Q8771">
        <v>1.9740280000000001E-3</v>
      </c>
      <c r="R8771">
        <v>0.13738778099999999</v>
      </c>
      <c r="S8771">
        <v>0.215137621</v>
      </c>
      <c r="T8771">
        <v>0.64747459799999996</v>
      </c>
      <c r="U8771">
        <v>0.25</v>
      </c>
      <c r="V8771">
        <v>1.548387097</v>
      </c>
      <c r="W8771">
        <f>COUNTIF(Table1[[#This Row],[Al2O3]:[TiO2]],0)</f>
        <v>3</v>
      </c>
      <c r="X8771">
        <f>Table1[[#This Row],[K2O]]+Table1[[#This Row],[Li2O]]+Table1[[#This Row],[Na2O]]</f>
        <v>0.155</v>
      </c>
      <c r="Y8771">
        <f>Table1[[#This Row],[B2O3]]+Table1[[#This Row],[K2O]]+Table1[[#This Row],[Li2O]]+Table1[[#This Row],[Na2O]]</f>
        <v>0.30499999999999999</v>
      </c>
      <c r="Z8771" s="2">
        <f>Table1[[#This Row],[B2O3]]+Table1[[#This Row],[CaO]]+Table1[[#This Row],[K2O]]+Table1[[#This Row],[Li2O]]+Table1[[#This Row],[Na2O]]</f>
        <v>0.30499999999999999</v>
      </c>
      <c r="AA8771" s="2">
        <f>Table1[[#This Row],[A+B+AE]]-Table1[[#This Row],[Al2O3]]-Table1[[#This Row],[SiO2]]</f>
        <v>-0.36</v>
      </c>
      <c r="AB87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524.48299999999995</v>
      </c>
    </row>
    <row r="8772" spans="1:28" hidden="1" x14ac:dyDescent="0.25">
      <c r="A8772">
        <v>0.23</v>
      </c>
      <c r="B8772">
        <v>0.155</v>
      </c>
      <c r="C8772">
        <v>0</v>
      </c>
      <c r="D8772">
        <v>0</v>
      </c>
      <c r="E8772">
        <v>0.05</v>
      </c>
      <c r="F8772">
        <v>0</v>
      </c>
      <c r="G8772">
        <v>3.5000000000000003E-2</v>
      </c>
      <c r="H8772">
        <v>0.14000000000000001</v>
      </c>
      <c r="I8772">
        <v>0.38</v>
      </c>
      <c r="J8772">
        <v>0.01</v>
      </c>
      <c r="K8772">
        <v>0.50666666999999999</v>
      </c>
      <c r="L8772">
        <v>0.56458089</v>
      </c>
      <c r="M8772">
        <v>1.7212169999999999E-2</v>
      </c>
      <c r="N8772">
        <v>0.1668056</v>
      </c>
      <c r="O8772">
        <v>0.21787936999999999</v>
      </c>
      <c r="P8772">
        <v>0.61531502999999999</v>
      </c>
      <c r="Q8772">
        <v>-1.2490299999999999E-2</v>
      </c>
      <c r="R8772">
        <v>0.15078258999999999</v>
      </c>
      <c r="S8772">
        <v>0.21295015</v>
      </c>
      <c r="T8772">
        <v>0.63626726</v>
      </c>
      <c r="U8772">
        <v>0.26</v>
      </c>
      <c r="V8772">
        <v>1.3142857100000001</v>
      </c>
      <c r="W8772">
        <f>COUNTIF(Table1[[#This Row],[Al2O3]:[TiO2]],0)</f>
        <v>3</v>
      </c>
      <c r="X8772">
        <f>Table1[[#This Row],[K2O]]+Table1[[#This Row],[Li2O]]+Table1[[#This Row],[Na2O]]</f>
        <v>0.17500000000000002</v>
      </c>
      <c r="Y8772">
        <f>Table1[[#This Row],[B2O3]]+Table1[[#This Row],[K2O]]+Table1[[#This Row],[Li2O]]+Table1[[#This Row],[Na2O]]</f>
        <v>0.33</v>
      </c>
      <c r="Z8772" s="2">
        <f>Table1[[#This Row],[B2O3]]+Table1[[#This Row],[CaO]]+Table1[[#This Row],[K2O]]+Table1[[#This Row],[Li2O]]+Table1[[#This Row],[Na2O]]</f>
        <v>0.33</v>
      </c>
      <c r="AA8772" s="2">
        <f>Table1[[#This Row],[A+B+AE]]-Table1[[#This Row],[Al2O3]]-Table1[[#This Row],[SiO2]]</f>
        <v>-0.28000000000000003</v>
      </c>
      <c r="AB87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483.42449999999997</v>
      </c>
    </row>
    <row r="8773" spans="1:28" hidden="1" x14ac:dyDescent="0.25">
      <c r="A8773">
        <v>0.23499999999999999</v>
      </c>
      <c r="B8773">
        <v>0.12</v>
      </c>
      <c r="C8773">
        <v>0.03</v>
      </c>
      <c r="D8773">
        <v>0</v>
      </c>
      <c r="E8773">
        <v>0.05</v>
      </c>
      <c r="F8773">
        <v>0</v>
      </c>
      <c r="G8773">
        <v>1.4999999999999999E-2</v>
      </c>
      <c r="H8773">
        <v>0.14000000000000001</v>
      </c>
      <c r="I8773">
        <v>0.41</v>
      </c>
      <c r="J8773">
        <v>0</v>
      </c>
      <c r="K8773">
        <v>0.52229298999999996</v>
      </c>
      <c r="L8773">
        <v>0.56901387999999997</v>
      </c>
      <c r="M8773">
        <v>1.6099329999999999E-2</v>
      </c>
      <c r="N8773">
        <v>0.16170687</v>
      </c>
      <c r="O8773">
        <v>0.23076432</v>
      </c>
      <c r="P8773">
        <v>0.60752881000000003</v>
      </c>
      <c r="Q8773">
        <v>-1.7982939999999999E-2</v>
      </c>
      <c r="R8773">
        <v>0.14896735</v>
      </c>
      <c r="S8773">
        <v>0.22653332000000001</v>
      </c>
      <c r="T8773">
        <v>0.62449933999999996</v>
      </c>
      <c r="U8773">
        <v>0.27</v>
      </c>
      <c r="V8773">
        <v>1.5161290300000001</v>
      </c>
      <c r="W8773">
        <f>COUNTIF(Table1[[#This Row],[Al2O3]:[TiO2]],0)</f>
        <v>3</v>
      </c>
      <c r="X8773">
        <f>Table1[[#This Row],[K2O]]+Table1[[#This Row],[Li2O]]+Table1[[#This Row],[Na2O]]</f>
        <v>0.15500000000000003</v>
      </c>
      <c r="Y8773">
        <f>Table1[[#This Row],[B2O3]]+Table1[[#This Row],[K2O]]+Table1[[#This Row],[Li2O]]+Table1[[#This Row],[Na2O]]</f>
        <v>0.27500000000000002</v>
      </c>
      <c r="Z8773" s="2">
        <f>Table1[[#This Row],[B2O3]]+Table1[[#This Row],[CaO]]+Table1[[#This Row],[K2O]]+Table1[[#This Row],[Li2O]]+Table1[[#This Row],[Na2O]]</f>
        <v>0.30499999999999999</v>
      </c>
      <c r="AA8773" s="2">
        <f>Table1[[#This Row],[A+B+AE]]-Table1[[#This Row],[Al2O3]]-Table1[[#This Row],[SiO2]]</f>
        <v>-0.33999999999999997</v>
      </c>
      <c r="AB87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510.02149999999995</v>
      </c>
    </row>
    <row r="8774" spans="1:28" hidden="1" x14ac:dyDescent="0.25">
      <c r="A8774">
        <v>0.22</v>
      </c>
      <c r="B8774">
        <v>0.16</v>
      </c>
      <c r="C8774">
        <v>0</v>
      </c>
      <c r="D8774">
        <v>0</v>
      </c>
      <c r="E8774">
        <v>0.03</v>
      </c>
      <c r="F8774">
        <v>0</v>
      </c>
      <c r="G8774">
        <v>2.5000000000000001E-2</v>
      </c>
      <c r="H8774">
        <v>0.13500000000000001</v>
      </c>
      <c r="I8774">
        <v>0.38</v>
      </c>
      <c r="J8774">
        <v>0.05</v>
      </c>
      <c r="K8774">
        <v>0.51700680300000001</v>
      </c>
      <c r="L8774">
        <v>0.566938355</v>
      </c>
      <c r="M8774">
        <v>3.4747245000000003E-2</v>
      </c>
      <c r="N8774">
        <v>0.15473790100000001</v>
      </c>
      <c r="O8774">
        <v>0.21173900300000001</v>
      </c>
      <c r="P8774">
        <v>0.63352309600000001</v>
      </c>
      <c r="Q8774">
        <v>2.1419939999999999E-3</v>
      </c>
      <c r="R8774">
        <v>0.141631062</v>
      </c>
      <c r="S8774">
        <v>0.20590671499999999</v>
      </c>
      <c r="T8774">
        <v>0.65246222300000001</v>
      </c>
      <c r="U8774">
        <v>0.27</v>
      </c>
      <c r="V8774">
        <v>1.375</v>
      </c>
      <c r="W8774">
        <f>COUNTIF(Table1[[#This Row],[Al2O3]:[TiO2]],0)</f>
        <v>3</v>
      </c>
      <c r="X8774">
        <f>Table1[[#This Row],[K2O]]+Table1[[#This Row],[Li2O]]+Table1[[#This Row],[Na2O]]</f>
        <v>0.16</v>
      </c>
      <c r="Y8774">
        <f>Table1[[#This Row],[B2O3]]+Table1[[#This Row],[K2O]]+Table1[[#This Row],[Li2O]]+Table1[[#This Row],[Na2O]]</f>
        <v>0.32</v>
      </c>
      <c r="Z8774" s="2">
        <f>Table1[[#This Row],[B2O3]]+Table1[[#This Row],[CaO]]+Table1[[#This Row],[K2O]]+Table1[[#This Row],[Li2O]]+Table1[[#This Row],[Na2O]]</f>
        <v>0.32</v>
      </c>
      <c r="AA8774" s="2">
        <f>Table1[[#This Row],[A+B+AE]]-Table1[[#This Row],[Al2O3]]-Table1[[#This Row],[SiO2]]</f>
        <v>-0.28000000000000003</v>
      </c>
      <c r="AB87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490.98799999999994</v>
      </c>
    </row>
    <row r="8775" spans="1:28" hidden="1" x14ac:dyDescent="0.25">
      <c r="A8775">
        <v>0.245</v>
      </c>
      <c r="B8775">
        <v>0.185</v>
      </c>
      <c r="C8775">
        <v>0</v>
      </c>
      <c r="D8775">
        <v>0</v>
      </c>
      <c r="E8775">
        <v>0.03</v>
      </c>
      <c r="F8775">
        <v>0</v>
      </c>
      <c r="G8775">
        <v>0.05</v>
      </c>
      <c r="H8775">
        <v>0.14000000000000001</v>
      </c>
      <c r="I8775">
        <v>0.33500000000000002</v>
      </c>
      <c r="J8775">
        <v>1.4999999999999999E-2</v>
      </c>
      <c r="K8775">
        <v>0.46527777799999998</v>
      </c>
      <c r="L8775">
        <v>0.56543999499999997</v>
      </c>
      <c r="M8775">
        <v>3.9192439999999997E-3</v>
      </c>
      <c r="N8775">
        <v>0.175209121</v>
      </c>
      <c r="O8775">
        <v>0.22409937199999999</v>
      </c>
      <c r="P8775">
        <v>0.60069150699999996</v>
      </c>
      <c r="Q8775">
        <v>-1.9914733E-2</v>
      </c>
      <c r="R8775">
        <v>0.15424543499999999</v>
      </c>
      <c r="S8775">
        <v>0.218882893</v>
      </c>
      <c r="T8775">
        <v>0.62687167200000005</v>
      </c>
      <c r="U8775">
        <v>0.26500000000000001</v>
      </c>
      <c r="V8775">
        <v>1.2894736840000001</v>
      </c>
      <c r="W8775">
        <f>COUNTIF(Table1[[#This Row],[Al2O3]:[TiO2]],0)</f>
        <v>3</v>
      </c>
      <c r="X8775">
        <f>Table1[[#This Row],[K2O]]+Table1[[#This Row],[Li2O]]+Table1[[#This Row],[Na2O]]</f>
        <v>0.19</v>
      </c>
      <c r="Y8775">
        <f>Table1[[#This Row],[B2O3]]+Table1[[#This Row],[K2O]]+Table1[[#This Row],[Li2O]]+Table1[[#This Row],[Na2O]]</f>
        <v>0.375</v>
      </c>
      <c r="Z8775" s="2">
        <f>Table1[[#This Row],[B2O3]]+Table1[[#This Row],[CaO]]+Table1[[#This Row],[K2O]]+Table1[[#This Row],[Li2O]]+Table1[[#This Row],[Na2O]]</f>
        <v>0.375</v>
      </c>
      <c r="AA8775" s="2">
        <f>Table1[[#This Row],[A+B+AE]]-Table1[[#This Row],[Al2O3]]-Table1[[#This Row],[SiO2]]</f>
        <v>-0.20500000000000002</v>
      </c>
      <c r="AB87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463.19849999999997</v>
      </c>
    </row>
    <row r="8776" spans="1:28" hidden="1" x14ac:dyDescent="0.25">
      <c r="A8776">
        <v>0.245</v>
      </c>
      <c r="B8776">
        <v>0.155</v>
      </c>
      <c r="C8776">
        <v>0</v>
      </c>
      <c r="D8776">
        <v>0</v>
      </c>
      <c r="E8776">
        <v>0.04</v>
      </c>
      <c r="F8776">
        <v>2.5000000000000001E-3</v>
      </c>
      <c r="G8776">
        <v>0</v>
      </c>
      <c r="H8776">
        <v>0.15</v>
      </c>
      <c r="I8776">
        <v>0.39500000000000002</v>
      </c>
      <c r="J8776">
        <v>1.2500000000000001E-2</v>
      </c>
      <c r="K8776">
        <v>0.5</v>
      </c>
      <c r="L8776">
        <v>0.55610977800000005</v>
      </c>
      <c r="M8776">
        <v>3.9691611000000002E-2</v>
      </c>
      <c r="N8776">
        <v>0.14235940899999999</v>
      </c>
      <c r="O8776">
        <v>0.231018746</v>
      </c>
      <c r="P8776">
        <v>0.62662184600000004</v>
      </c>
      <c r="Q8776">
        <v>-1.5262959999999999E-3</v>
      </c>
      <c r="R8776">
        <v>0.13671038399999999</v>
      </c>
      <c r="S8776">
        <v>0.22329362699999999</v>
      </c>
      <c r="T8776">
        <v>0.63999598999999996</v>
      </c>
      <c r="U8776">
        <v>0.255</v>
      </c>
      <c r="V8776">
        <v>1.6333333329999999</v>
      </c>
      <c r="W8776">
        <f>COUNTIF(Table1[[#This Row],[Al2O3]:[TiO2]],0)</f>
        <v>3</v>
      </c>
      <c r="X8776">
        <f>Table1[[#This Row],[K2O]]+Table1[[#This Row],[Li2O]]+Table1[[#This Row],[Na2O]]</f>
        <v>0.1525</v>
      </c>
      <c r="Y8776">
        <f>Table1[[#This Row],[B2O3]]+Table1[[#This Row],[K2O]]+Table1[[#This Row],[Li2O]]+Table1[[#This Row],[Na2O]]</f>
        <v>0.3075</v>
      </c>
      <c r="Z8776" s="2">
        <f>Table1[[#This Row],[B2O3]]+Table1[[#This Row],[CaO]]+Table1[[#This Row],[K2O]]+Table1[[#This Row],[Li2O]]+Table1[[#This Row],[Na2O]]</f>
        <v>0.3075</v>
      </c>
      <c r="AA8776" s="2">
        <f>Table1[[#This Row],[A+B+AE]]-Table1[[#This Row],[Al2O3]]-Table1[[#This Row],[SiO2]]</f>
        <v>-0.33250000000000002</v>
      </c>
      <c r="AB87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524.6105</v>
      </c>
    </row>
    <row r="8777" spans="1:28" hidden="1" x14ac:dyDescent="0.25">
      <c r="A8777">
        <v>0.19</v>
      </c>
      <c r="B8777">
        <v>0.14000000000000001</v>
      </c>
      <c r="C8777">
        <v>0</v>
      </c>
      <c r="D8777">
        <v>0</v>
      </c>
      <c r="E8777">
        <v>0.05</v>
      </c>
      <c r="F8777">
        <v>0</v>
      </c>
      <c r="G8777">
        <v>5.5E-2</v>
      </c>
      <c r="H8777">
        <v>0.115</v>
      </c>
      <c r="I8777">
        <v>0.41</v>
      </c>
      <c r="J8777">
        <v>0.04</v>
      </c>
      <c r="K8777">
        <v>0.57342657299999999</v>
      </c>
      <c r="L8777">
        <v>0.57079259400000004</v>
      </c>
      <c r="M8777">
        <v>3.3552364000000001E-2</v>
      </c>
      <c r="N8777">
        <v>0.16913999199999999</v>
      </c>
      <c r="O8777">
        <v>0.18716169299999999</v>
      </c>
      <c r="P8777">
        <v>0.64369831499999997</v>
      </c>
      <c r="Q8777">
        <v>9.2852779999999992E-3</v>
      </c>
      <c r="R8777">
        <v>0.146748088</v>
      </c>
      <c r="S8777">
        <v>0.18475391299999999</v>
      </c>
      <c r="T8777">
        <v>0.66849799899999995</v>
      </c>
      <c r="U8777">
        <v>0.26</v>
      </c>
      <c r="V8777">
        <v>1.1176470590000001</v>
      </c>
      <c r="W8777">
        <f>COUNTIF(Table1[[#This Row],[Al2O3]:[TiO2]],0)</f>
        <v>3</v>
      </c>
      <c r="X8777">
        <f>Table1[[#This Row],[K2O]]+Table1[[#This Row],[Li2O]]+Table1[[#This Row],[Na2O]]</f>
        <v>0.17</v>
      </c>
      <c r="Y8777">
        <f>Table1[[#This Row],[B2O3]]+Table1[[#This Row],[K2O]]+Table1[[#This Row],[Li2O]]+Table1[[#This Row],[Na2O]]</f>
        <v>0.31</v>
      </c>
      <c r="Z8777" s="2">
        <f>Table1[[#This Row],[B2O3]]+Table1[[#This Row],[CaO]]+Table1[[#This Row],[K2O]]+Table1[[#This Row],[Li2O]]+Table1[[#This Row],[Na2O]]</f>
        <v>0.31</v>
      </c>
      <c r="AA8777" s="2">
        <f>Table1[[#This Row],[A+B+AE]]-Table1[[#This Row],[Al2O3]]-Table1[[#This Row],[SiO2]]</f>
        <v>-0.28999999999999998</v>
      </c>
      <c r="AB87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462.57800000000009</v>
      </c>
    </row>
    <row r="8778" spans="1:28" hidden="1" x14ac:dyDescent="0.25">
      <c r="A8778">
        <v>0.25</v>
      </c>
      <c r="B8778">
        <v>0.15</v>
      </c>
      <c r="C8778">
        <v>5.0000000000000001E-3</v>
      </c>
      <c r="D8778">
        <v>0</v>
      </c>
      <c r="E8778">
        <v>0.05</v>
      </c>
      <c r="F8778">
        <v>0</v>
      </c>
      <c r="G8778">
        <v>0.01</v>
      </c>
      <c r="H8778">
        <v>0.15</v>
      </c>
      <c r="I8778">
        <v>0.38500000000000001</v>
      </c>
      <c r="J8778">
        <v>0</v>
      </c>
      <c r="K8778">
        <v>0.49044586000000001</v>
      </c>
      <c r="L8778">
        <v>0.55992602000000002</v>
      </c>
      <c r="M8778">
        <v>2.3826170000000001E-2</v>
      </c>
      <c r="N8778">
        <v>0.15301670000000001</v>
      </c>
      <c r="O8778">
        <v>0.23636303</v>
      </c>
      <c r="P8778">
        <v>0.61062026000000003</v>
      </c>
      <c r="Q8778">
        <v>-1.401852E-2</v>
      </c>
      <c r="R8778">
        <v>0.14438060999999999</v>
      </c>
      <c r="S8778">
        <v>0.22943779</v>
      </c>
      <c r="T8778">
        <v>0.6261816</v>
      </c>
      <c r="U8778">
        <v>0.26</v>
      </c>
      <c r="V8778">
        <v>1.5625</v>
      </c>
      <c r="W8778">
        <f>COUNTIF(Table1[[#This Row],[Al2O3]:[TiO2]],0)</f>
        <v>3</v>
      </c>
      <c r="X8778">
        <f>Table1[[#This Row],[K2O]]+Table1[[#This Row],[Li2O]]+Table1[[#This Row],[Na2O]]</f>
        <v>0.16</v>
      </c>
      <c r="Y8778">
        <f>Table1[[#This Row],[B2O3]]+Table1[[#This Row],[K2O]]+Table1[[#This Row],[Li2O]]+Table1[[#This Row],[Na2O]]</f>
        <v>0.31</v>
      </c>
      <c r="Z8778" s="2">
        <f>Table1[[#This Row],[B2O3]]+Table1[[#This Row],[CaO]]+Table1[[#This Row],[K2O]]+Table1[[#This Row],[Li2O]]+Table1[[#This Row],[Na2O]]</f>
        <v>0.315</v>
      </c>
      <c r="AA8778" s="2">
        <f>Table1[[#This Row],[A+B+AE]]-Table1[[#This Row],[Al2O3]]-Table1[[#This Row],[SiO2]]</f>
        <v>-0.32</v>
      </c>
      <c r="AB87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513.19799999999998</v>
      </c>
    </row>
    <row r="8779" spans="1:28" hidden="1" x14ac:dyDescent="0.25">
      <c r="A8779">
        <v>0.25</v>
      </c>
      <c r="B8779">
        <v>0.19</v>
      </c>
      <c r="C8779">
        <v>0</v>
      </c>
      <c r="D8779">
        <v>0</v>
      </c>
      <c r="E8779">
        <v>0.02</v>
      </c>
      <c r="F8779">
        <v>0</v>
      </c>
      <c r="G8779">
        <v>5.0000000000000001E-3</v>
      </c>
      <c r="H8779">
        <v>0.155</v>
      </c>
      <c r="I8779">
        <v>0.33</v>
      </c>
      <c r="J8779">
        <v>0.05</v>
      </c>
      <c r="K8779">
        <v>0.44897959199999998</v>
      </c>
      <c r="L8779">
        <v>0.56421086099999995</v>
      </c>
      <c r="M8779">
        <v>2.9461635E-2</v>
      </c>
      <c r="N8779">
        <v>0.14959857600000001</v>
      </c>
      <c r="O8779">
        <v>0.23352155199999999</v>
      </c>
      <c r="P8779">
        <v>0.61687987200000005</v>
      </c>
      <c r="Q8779">
        <v>-8.3724490000000006E-3</v>
      </c>
      <c r="R8779">
        <v>0.14196143899999999</v>
      </c>
      <c r="S8779">
        <v>0.22424642</v>
      </c>
      <c r="T8779">
        <v>0.633792142</v>
      </c>
      <c r="U8779">
        <v>0.27</v>
      </c>
      <c r="V8779">
        <v>1.5625</v>
      </c>
      <c r="W8779">
        <f>COUNTIF(Table1[[#This Row],[Al2O3]:[TiO2]],0)</f>
        <v>3</v>
      </c>
      <c r="X8779">
        <f>Table1[[#This Row],[K2O]]+Table1[[#This Row],[Li2O]]+Table1[[#This Row],[Na2O]]</f>
        <v>0.16</v>
      </c>
      <c r="Y8779">
        <f>Table1[[#This Row],[B2O3]]+Table1[[#This Row],[K2O]]+Table1[[#This Row],[Li2O]]+Table1[[#This Row],[Na2O]]</f>
        <v>0.35</v>
      </c>
      <c r="Z8779" s="2">
        <f>Table1[[#This Row],[B2O3]]+Table1[[#This Row],[CaO]]+Table1[[#This Row],[K2O]]+Table1[[#This Row],[Li2O]]+Table1[[#This Row],[Na2O]]</f>
        <v>0.35</v>
      </c>
      <c r="AA8779" s="2">
        <f>Table1[[#This Row],[A+B+AE]]-Table1[[#This Row],[Al2O3]]-Table1[[#This Row],[SiO2]]</f>
        <v>-0.23000000000000004</v>
      </c>
      <c r="AB87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506.81100000000004</v>
      </c>
    </row>
    <row r="8780" spans="1:28" hidden="1" x14ac:dyDescent="0.25">
      <c r="A8780">
        <v>0.245</v>
      </c>
      <c r="B8780">
        <v>0.18</v>
      </c>
      <c r="C8780">
        <v>0.03</v>
      </c>
      <c r="D8780">
        <v>0</v>
      </c>
      <c r="E8780">
        <v>0.05</v>
      </c>
      <c r="F8780">
        <v>0</v>
      </c>
      <c r="G8780">
        <v>4.4999999999999998E-2</v>
      </c>
      <c r="H8780">
        <v>0.14000000000000001</v>
      </c>
      <c r="I8780">
        <v>0.31</v>
      </c>
      <c r="J8780">
        <v>0</v>
      </c>
      <c r="K8780">
        <v>0.44604316999999999</v>
      </c>
      <c r="L8780">
        <v>0.57369910000000002</v>
      </c>
      <c r="M8780">
        <v>-9.7102600000000001E-3</v>
      </c>
      <c r="N8780">
        <v>0.18390409999999999</v>
      </c>
      <c r="O8780">
        <v>0.23034434000000001</v>
      </c>
      <c r="P8780">
        <v>0.58575155999999995</v>
      </c>
      <c r="Q8780">
        <v>-3.0855919999999998E-2</v>
      </c>
      <c r="R8780">
        <v>0.16035308000000001</v>
      </c>
      <c r="S8780">
        <v>0.22562241999999999</v>
      </c>
      <c r="T8780">
        <v>0.61402451000000002</v>
      </c>
      <c r="U8780">
        <v>0.25</v>
      </c>
      <c r="V8780">
        <v>1.3243243200000001</v>
      </c>
      <c r="W8780">
        <f>COUNTIF(Table1[[#This Row],[Al2O3]:[TiO2]],0)</f>
        <v>3</v>
      </c>
      <c r="X8780">
        <f>Table1[[#This Row],[K2O]]+Table1[[#This Row],[Li2O]]+Table1[[#This Row],[Na2O]]</f>
        <v>0.185</v>
      </c>
      <c r="Y8780">
        <f>Table1[[#This Row],[B2O3]]+Table1[[#This Row],[K2O]]+Table1[[#This Row],[Li2O]]+Table1[[#This Row],[Na2O]]</f>
        <v>0.36499999999999999</v>
      </c>
      <c r="Z8780" s="2">
        <f>Table1[[#This Row],[B2O3]]+Table1[[#This Row],[CaO]]+Table1[[#This Row],[K2O]]+Table1[[#This Row],[Li2O]]+Table1[[#This Row],[Na2O]]</f>
        <v>0.39500000000000002</v>
      </c>
      <c r="AA8780" s="2">
        <f>Table1[[#This Row],[A+B+AE]]-Table1[[#This Row],[Al2O3]]-Table1[[#This Row],[SiO2]]</f>
        <v>-0.15999999999999998</v>
      </c>
      <c r="AB87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466.5625</v>
      </c>
    </row>
    <row r="8781" spans="1:28" hidden="1" x14ac:dyDescent="0.25">
      <c r="A8781">
        <v>0.22</v>
      </c>
      <c r="B8781">
        <v>0.16</v>
      </c>
      <c r="C8781">
        <v>0</v>
      </c>
      <c r="D8781">
        <v>5.0000000000000001E-3</v>
      </c>
      <c r="E8781">
        <v>4.4999999999999998E-2</v>
      </c>
      <c r="F8781">
        <v>0</v>
      </c>
      <c r="G8781">
        <v>0.06</v>
      </c>
      <c r="H8781">
        <v>0.125</v>
      </c>
      <c r="I8781">
        <v>0.38500000000000001</v>
      </c>
      <c r="J8781">
        <v>0</v>
      </c>
      <c r="K8781">
        <v>0.52739725999999998</v>
      </c>
      <c r="L8781">
        <v>0.56296729400000001</v>
      </c>
      <c r="M8781">
        <v>1.5752180000000001E-2</v>
      </c>
      <c r="N8781">
        <v>0.17461919400000001</v>
      </c>
      <c r="O8781">
        <v>0.20558826299999999</v>
      </c>
      <c r="P8781">
        <v>0.61979254299999997</v>
      </c>
      <c r="Q8781">
        <v>-6.6915109999999998E-3</v>
      </c>
      <c r="R8781">
        <v>0.151136887</v>
      </c>
      <c r="S8781">
        <v>0.202522323</v>
      </c>
      <c r="T8781">
        <v>0.64634079</v>
      </c>
      <c r="U8781">
        <v>0.25</v>
      </c>
      <c r="V8781">
        <v>1.1891891889999999</v>
      </c>
      <c r="W8781">
        <f>COUNTIF(Table1[[#This Row],[Al2O3]:[TiO2]],0)</f>
        <v>3</v>
      </c>
      <c r="X8781">
        <f>Table1[[#This Row],[K2O]]+Table1[[#This Row],[Li2O]]+Table1[[#This Row],[Na2O]]</f>
        <v>0.185</v>
      </c>
      <c r="Y8781">
        <f>Table1[[#This Row],[B2O3]]+Table1[[#This Row],[K2O]]+Table1[[#This Row],[Li2O]]+Table1[[#This Row],[Na2O]]</f>
        <v>0.34499999999999997</v>
      </c>
      <c r="Z8781" s="2">
        <f>Table1[[#This Row],[B2O3]]+Table1[[#This Row],[CaO]]+Table1[[#This Row],[K2O]]+Table1[[#This Row],[Li2O]]+Table1[[#This Row],[Na2O]]</f>
        <v>0.34499999999999997</v>
      </c>
      <c r="AA8781" s="2">
        <f>Table1[[#This Row],[A+B+AE]]-Table1[[#This Row],[Al2O3]]-Table1[[#This Row],[SiO2]]</f>
        <v>-0.26</v>
      </c>
      <c r="AB87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459.88800000000003</v>
      </c>
    </row>
    <row r="8782" spans="1:28" hidden="1" x14ac:dyDescent="0.25">
      <c r="A8782">
        <v>0.245</v>
      </c>
      <c r="B8782">
        <v>0.185</v>
      </c>
      <c r="C8782">
        <v>0</v>
      </c>
      <c r="D8782">
        <v>0</v>
      </c>
      <c r="E8782">
        <v>2.5000000000000001E-2</v>
      </c>
      <c r="F8782">
        <v>0</v>
      </c>
      <c r="G8782">
        <v>4.4999999999999998E-2</v>
      </c>
      <c r="H8782">
        <v>0.15</v>
      </c>
      <c r="I8782">
        <v>0.34</v>
      </c>
      <c r="J8782">
        <v>0.01</v>
      </c>
      <c r="K8782">
        <v>0.46258503400000001</v>
      </c>
      <c r="L8782">
        <v>0.56423920900000002</v>
      </c>
      <c r="M8782">
        <v>1.8541129999999999E-3</v>
      </c>
      <c r="N8782">
        <v>0.17803754799999999</v>
      </c>
      <c r="O8782">
        <v>0.22209933700000001</v>
      </c>
      <c r="P8782">
        <v>0.59986311400000003</v>
      </c>
      <c r="Q8782">
        <v>-2.3594245E-2</v>
      </c>
      <c r="R8782">
        <v>0.158599714</v>
      </c>
      <c r="S8782">
        <v>0.21661192400000001</v>
      </c>
      <c r="T8782">
        <v>0.62478836100000001</v>
      </c>
      <c r="U8782">
        <v>0.26500000000000001</v>
      </c>
      <c r="V8782">
        <v>1.2564102559999999</v>
      </c>
      <c r="W8782">
        <f>COUNTIF(Table1[[#This Row],[Al2O3]:[TiO2]],0)</f>
        <v>3</v>
      </c>
      <c r="X8782">
        <f>Table1[[#This Row],[K2O]]+Table1[[#This Row],[Li2O]]+Table1[[#This Row],[Na2O]]</f>
        <v>0.19500000000000001</v>
      </c>
      <c r="Y8782">
        <f>Table1[[#This Row],[B2O3]]+Table1[[#This Row],[K2O]]+Table1[[#This Row],[Li2O]]+Table1[[#This Row],[Na2O]]</f>
        <v>0.38</v>
      </c>
      <c r="Z8782" s="2">
        <f>Table1[[#This Row],[B2O3]]+Table1[[#This Row],[CaO]]+Table1[[#This Row],[K2O]]+Table1[[#This Row],[Li2O]]+Table1[[#This Row],[Na2O]]</f>
        <v>0.38</v>
      </c>
      <c r="AA8782" s="2">
        <f>Table1[[#This Row],[A+B+AE]]-Table1[[#This Row],[Al2O3]]-Table1[[#This Row],[SiO2]]</f>
        <v>-0.20500000000000002</v>
      </c>
      <c r="AB87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467.88049999999987</v>
      </c>
    </row>
    <row r="8783" spans="1:28" hidden="1" x14ac:dyDescent="0.25">
      <c r="A8783">
        <v>0.25</v>
      </c>
      <c r="B8783">
        <v>0.155</v>
      </c>
      <c r="C8783">
        <v>0</v>
      </c>
      <c r="D8783">
        <v>0</v>
      </c>
      <c r="E8783">
        <v>0.05</v>
      </c>
      <c r="F8783">
        <v>0.01</v>
      </c>
      <c r="G8783">
        <v>0</v>
      </c>
      <c r="H8783">
        <v>0.155</v>
      </c>
      <c r="I8783">
        <v>0.37</v>
      </c>
      <c r="J8783">
        <v>0.01</v>
      </c>
      <c r="K8783">
        <v>0.47741935000000002</v>
      </c>
      <c r="L8783">
        <v>0.56275825999999995</v>
      </c>
      <c r="M8783">
        <v>2.4615140000000001E-2</v>
      </c>
      <c r="N8783">
        <v>0.15155778</v>
      </c>
      <c r="O8783">
        <v>0.23844836999999999</v>
      </c>
      <c r="P8783">
        <v>0.60999384999999995</v>
      </c>
      <c r="Q8783">
        <v>-1.343008E-2</v>
      </c>
      <c r="R8783">
        <v>0.14322544000000001</v>
      </c>
      <c r="S8783">
        <v>0.23100877</v>
      </c>
      <c r="T8783">
        <v>0.62576578999999999</v>
      </c>
      <c r="U8783">
        <v>0.27</v>
      </c>
      <c r="V8783">
        <v>1.6129032299999999</v>
      </c>
      <c r="W8783">
        <f>COUNTIF(Table1[[#This Row],[Al2O3]:[TiO2]],0)</f>
        <v>3</v>
      </c>
      <c r="X8783">
        <f>Table1[[#This Row],[K2O]]+Table1[[#This Row],[Li2O]]+Table1[[#This Row],[Na2O]]</f>
        <v>0.16500000000000001</v>
      </c>
      <c r="Y8783">
        <f>Table1[[#This Row],[B2O3]]+Table1[[#This Row],[K2O]]+Table1[[#This Row],[Li2O]]+Table1[[#This Row],[Na2O]]</f>
        <v>0.32</v>
      </c>
      <c r="Z8783" s="2">
        <f>Table1[[#This Row],[B2O3]]+Table1[[#This Row],[CaO]]+Table1[[#This Row],[K2O]]+Table1[[#This Row],[Li2O]]+Table1[[#This Row],[Na2O]]</f>
        <v>0.32</v>
      </c>
      <c r="AA8783" s="2">
        <f>Table1[[#This Row],[A+B+AE]]-Table1[[#This Row],[Al2O3]]-Table1[[#This Row],[SiO2]]</f>
        <v>-0.3</v>
      </c>
      <c r="AB87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518.62750000000005</v>
      </c>
    </row>
    <row r="8784" spans="1:28" hidden="1" x14ac:dyDescent="0.25">
      <c r="A8784">
        <v>0.24</v>
      </c>
      <c r="B8784">
        <v>0.19500000000000001</v>
      </c>
      <c r="C8784">
        <v>0</v>
      </c>
      <c r="D8784">
        <v>0</v>
      </c>
      <c r="E8784">
        <v>0.04</v>
      </c>
      <c r="F8784">
        <v>0</v>
      </c>
      <c r="G8784">
        <v>3.5000000000000003E-2</v>
      </c>
      <c r="H8784">
        <v>0.14499999999999999</v>
      </c>
      <c r="I8784">
        <v>0.32</v>
      </c>
      <c r="J8784">
        <v>2.5000000000000001E-2</v>
      </c>
      <c r="K8784">
        <v>0.45390070999999999</v>
      </c>
      <c r="L8784">
        <v>0.56548907000000004</v>
      </c>
      <c r="M8784">
        <v>1.378356E-2</v>
      </c>
      <c r="N8784">
        <v>0.16764180000000001</v>
      </c>
      <c r="O8784">
        <v>0.22218313000000001</v>
      </c>
      <c r="P8784">
        <v>0.61017505999999999</v>
      </c>
      <c r="Q8784">
        <v>-1.3714580000000001E-2</v>
      </c>
      <c r="R8784">
        <v>0.15063109</v>
      </c>
      <c r="S8784">
        <v>0.21537316000000001</v>
      </c>
      <c r="T8784">
        <v>0.63399576000000002</v>
      </c>
      <c r="U8784">
        <v>0.25</v>
      </c>
      <c r="V8784">
        <v>1.3333333300000001</v>
      </c>
      <c r="W8784">
        <f>COUNTIF(Table1[[#This Row],[Al2O3]:[TiO2]],0)</f>
        <v>3</v>
      </c>
      <c r="X8784">
        <f>Table1[[#This Row],[K2O]]+Table1[[#This Row],[Li2O]]+Table1[[#This Row],[Na2O]]</f>
        <v>0.18</v>
      </c>
      <c r="Y8784">
        <f>Table1[[#This Row],[B2O3]]+Table1[[#This Row],[K2O]]+Table1[[#This Row],[Li2O]]+Table1[[#This Row],[Na2O]]</f>
        <v>0.375</v>
      </c>
      <c r="Z8784" s="2">
        <f>Table1[[#This Row],[B2O3]]+Table1[[#This Row],[CaO]]+Table1[[#This Row],[K2O]]+Table1[[#This Row],[Li2O]]+Table1[[#This Row],[Na2O]]</f>
        <v>0.375</v>
      </c>
      <c r="AA8784" s="2">
        <f>Table1[[#This Row],[A+B+AE]]-Table1[[#This Row],[Al2O3]]-Table1[[#This Row],[SiO2]]</f>
        <v>-0.185</v>
      </c>
      <c r="AB87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475.81299999999999</v>
      </c>
    </row>
    <row r="8785" spans="1:28" hidden="1" x14ac:dyDescent="0.25">
      <c r="A8785">
        <v>0.24</v>
      </c>
      <c r="B8785">
        <v>0.16500000000000001</v>
      </c>
      <c r="C8785">
        <v>1.4999999999999999E-2</v>
      </c>
      <c r="D8785">
        <v>0</v>
      </c>
      <c r="E8785">
        <v>0.03</v>
      </c>
      <c r="F8785">
        <v>0</v>
      </c>
      <c r="G8785">
        <v>0.03</v>
      </c>
      <c r="H8785">
        <v>0.15</v>
      </c>
      <c r="I8785">
        <v>0.37</v>
      </c>
      <c r="J8785">
        <v>0</v>
      </c>
      <c r="K8785">
        <v>0.48684210500000002</v>
      </c>
      <c r="L8785">
        <v>0.56308824700000004</v>
      </c>
      <c r="M8785">
        <v>9.6920670000000004E-3</v>
      </c>
      <c r="N8785">
        <v>0.171399669</v>
      </c>
      <c r="O8785">
        <v>0.221715151</v>
      </c>
      <c r="P8785">
        <v>0.60688517900000005</v>
      </c>
      <c r="Q8785">
        <v>-1.9425133000000001E-2</v>
      </c>
      <c r="R8785">
        <v>0.15506001</v>
      </c>
      <c r="S8785">
        <v>0.21641313300000001</v>
      </c>
      <c r="T8785">
        <v>0.62852685799999997</v>
      </c>
      <c r="U8785">
        <v>0.255</v>
      </c>
      <c r="V8785">
        <v>1.3333333329999999</v>
      </c>
      <c r="W8785">
        <f>COUNTIF(Table1[[#This Row],[Al2O3]:[TiO2]],0)</f>
        <v>3</v>
      </c>
      <c r="X8785">
        <f>Table1[[#This Row],[K2O]]+Table1[[#This Row],[Li2O]]+Table1[[#This Row],[Na2O]]</f>
        <v>0.18</v>
      </c>
      <c r="Y8785">
        <f>Table1[[#This Row],[B2O3]]+Table1[[#This Row],[K2O]]+Table1[[#This Row],[Li2O]]+Table1[[#This Row],[Na2O]]</f>
        <v>0.34499999999999997</v>
      </c>
      <c r="Z8785" s="2">
        <f>Table1[[#This Row],[B2O3]]+Table1[[#This Row],[CaO]]+Table1[[#This Row],[K2O]]+Table1[[#This Row],[Li2O]]+Table1[[#This Row],[Na2O]]</f>
        <v>0.36</v>
      </c>
      <c r="AA8785" s="2">
        <f>Table1[[#This Row],[A+B+AE]]-Table1[[#This Row],[Al2O3]]-Table1[[#This Row],[SiO2]]</f>
        <v>-0.25</v>
      </c>
      <c r="AB87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489.06350000000009</v>
      </c>
    </row>
    <row r="8786" spans="1:28" hidden="1" x14ac:dyDescent="0.25">
      <c r="A8786">
        <v>0.245</v>
      </c>
      <c r="B8786">
        <v>0.18</v>
      </c>
      <c r="C8786">
        <v>0</v>
      </c>
      <c r="D8786">
        <v>0</v>
      </c>
      <c r="E8786">
        <v>2.5000000000000001E-2</v>
      </c>
      <c r="F8786">
        <v>7.4999999999999997E-3</v>
      </c>
      <c r="G8786">
        <v>0</v>
      </c>
      <c r="H8786">
        <v>0.15</v>
      </c>
      <c r="I8786">
        <v>0.36</v>
      </c>
      <c r="J8786">
        <v>3.2500000000000001E-2</v>
      </c>
      <c r="K8786">
        <v>0.47682119000000001</v>
      </c>
      <c r="L8786">
        <v>0.55837369000000003</v>
      </c>
      <c r="M8786">
        <v>4.0239410000000003E-2</v>
      </c>
      <c r="N8786">
        <v>0.14279444999999999</v>
      </c>
      <c r="O8786">
        <v>0.22876991999999999</v>
      </c>
      <c r="P8786">
        <v>0.62843563000000002</v>
      </c>
      <c r="Q8786">
        <v>2.1608999999999999E-3</v>
      </c>
      <c r="R8786">
        <v>0.13492121000000001</v>
      </c>
      <c r="S8786">
        <v>0.22037129999999999</v>
      </c>
      <c r="T8786">
        <v>0.64470749000000005</v>
      </c>
      <c r="U8786">
        <v>0.255</v>
      </c>
      <c r="V8786">
        <v>1.6333333299999999</v>
      </c>
      <c r="W8786">
        <f>COUNTIF(Table1[[#This Row],[Al2O3]:[TiO2]],0)</f>
        <v>3</v>
      </c>
      <c r="X8786">
        <f>Table1[[#This Row],[K2O]]+Table1[[#This Row],[Li2O]]+Table1[[#This Row],[Na2O]]</f>
        <v>0.1575</v>
      </c>
      <c r="Y8786">
        <f>Table1[[#This Row],[B2O3]]+Table1[[#This Row],[K2O]]+Table1[[#This Row],[Li2O]]+Table1[[#This Row],[Na2O]]</f>
        <v>0.33750000000000002</v>
      </c>
      <c r="Z8786" s="2">
        <f>Table1[[#This Row],[B2O3]]+Table1[[#This Row],[CaO]]+Table1[[#This Row],[K2O]]+Table1[[#This Row],[Li2O]]+Table1[[#This Row],[Na2O]]</f>
        <v>0.33750000000000002</v>
      </c>
      <c r="AA8786" s="2">
        <f>Table1[[#This Row],[A+B+AE]]-Table1[[#This Row],[Al2O3]]-Table1[[#This Row],[SiO2]]</f>
        <v>-0.26749999999999996</v>
      </c>
      <c r="AB87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518.601</v>
      </c>
    </row>
    <row r="8787" spans="1:28" hidden="1" x14ac:dyDescent="0.25">
      <c r="A8787">
        <v>0.245</v>
      </c>
      <c r="B8787">
        <v>0.155</v>
      </c>
      <c r="C8787">
        <v>0.03</v>
      </c>
      <c r="D8787">
        <v>0</v>
      </c>
      <c r="E8787">
        <v>0.05</v>
      </c>
      <c r="F8787">
        <v>0</v>
      </c>
      <c r="G8787">
        <v>3.5000000000000003E-2</v>
      </c>
      <c r="H8787">
        <v>0.14499999999999999</v>
      </c>
      <c r="I8787">
        <v>0.34</v>
      </c>
      <c r="J8787">
        <v>0</v>
      </c>
      <c r="K8787">
        <v>0.46575341999999997</v>
      </c>
      <c r="L8787">
        <v>0.57528394000000005</v>
      </c>
      <c r="M8787">
        <v>-1.0064139999999999E-2</v>
      </c>
      <c r="N8787">
        <v>0.18212835999999999</v>
      </c>
      <c r="O8787">
        <v>0.23448566000000001</v>
      </c>
      <c r="P8787">
        <v>0.58338597000000003</v>
      </c>
      <c r="Q8787">
        <v>-3.5419069999999997E-2</v>
      </c>
      <c r="R8787">
        <v>0.16209071</v>
      </c>
      <c r="S8787">
        <v>0.23008908</v>
      </c>
      <c r="T8787">
        <v>0.60782020999999997</v>
      </c>
      <c r="U8787">
        <v>0.27</v>
      </c>
      <c r="V8787">
        <v>1.36111111</v>
      </c>
      <c r="W8787">
        <f>COUNTIF(Table1[[#This Row],[Al2O3]:[TiO2]],0)</f>
        <v>3</v>
      </c>
      <c r="X8787">
        <f>Table1[[#This Row],[K2O]]+Table1[[#This Row],[Li2O]]+Table1[[#This Row],[Na2O]]</f>
        <v>0.18</v>
      </c>
      <c r="Y8787">
        <f>Table1[[#This Row],[B2O3]]+Table1[[#This Row],[K2O]]+Table1[[#This Row],[Li2O]]+Table1[[#This Row],[Na2O]]</f>
        <v>0.33499999999999996</v>
      </c>
      <c r="Z8787" s="2">
        <f>Table1[[#This Row],[B2O3]]+Table1[[#This Row],[CaO]]+Table1[[#This Row],[K2O]]+Table1[[#This Row],[Li2O]]+Table1[[#This Row],[Na2O]]</f>
        <v>0.36499999999999999</v>
      </c>
      <c r="AA8787" s="2">
        <f>Table1[[#This Row],[A+B+AE]]-Table1[[#This Row],[Al2O3]]-Table1[[#This Row],[SiO2]]</f>
        <v>-0.22000000000000003</v>
      </c>
      <c r="AB87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478.84600000000012</v>
      </c>
    </row>
    <row r="8788" spans="1:28" hidden="1" x14ac:dyDescent="0.25">
      <c r="A8788">
        <v>0.25</v>
      </c>
      <c r="B8788">
        <v>0.14499999999999999</v>
      </c>
      <c r="C8788">
        <v>3.5000000000000003E-2</v>
      </c>
      <c r="D8788">
        <v>0</v>
      </c>
      <c r="E8788">
        <v>4.4999999999999998E-2</v>
      </c>
      <c r="F8788">
        <v>0.01</v>
      </c>
      <c r="G8788">
        <v>0</v>
      </c>
      <c r="H8788">
        <v>0.155</v>
      </c>
      <c r="I8788">
        <v>0.36</v>
      </c>
      <c r="J8788">
        <v>0</v>
      </c>
      <c r="K8788">
        <v>0.47058823999999999</v>
      </c>
      <c r="L8788">
        <v>0.57156828999999998</v>
      </c>
      <c r="M8788">
        <v>6.8238099999999996E-3</v>
      </c>
      <c r="N8788">
        <v>0.16441654999999999</v>
      </c>
      <c r="O8788">
        <v>0.24229502</v>
      </c>
      <c r="P8788">
        <v>0.59328842999999998</v>
      </c>
      <c r="Q8788">
        <v>-2.6513769999999999E-2</v>
      </c>
      <c r="R8788">
        <v>0.15174114999999999</v>
      </c>
      <c r="S8788">
        <v>0.23631276000000001</v>
      </c>
      <c r="T8788">
        <v>0.61194607999999995</v>
      </c>
      <c r="U8788">
        <v>0.27</v>
      </c>
      <c r="V8788">
        <v>1.6129032299999999</v>
      </c>
      <c r="W8788">
        <f>COUNTIF(Table1[[#This Row],[Al2O3]:[TiO2]],0)</f>
        <v>3</v>
      </c>
      <c r="X8788">
        <f>Table1[[#This Row],[K2O]]+Table1[[#This Row],[Li2O]]+Table1[[#This Row],[Na2O]]</f>
        <v>0.16500000000000001</v>
      </c>
      <c r="Y8788">
        <f>Table1[[#This Row],[B2O3]]+Table1[[#This Row],[K2O]]+Table1[[#This Row],[Li2O]]+Table1[[#This Row],[Na2O]]</f>
        <v>0.31</v>
      </c>
      <c r="Z8788" s="2">
        <f>Table1[[#This Row],[B2O3]]+Table1[[#This Row],[CaO]]+Table1[[#This Row],[K2O]]+Table1[[#This Row],[Li2O]]+Table1[[#This Row],[Na2O]]</f>
        <v>0.34499999999999997</v>
      </c>
      <c r="AA8788" s="2">
        <f>Table1[[#This Row],[A+B+AE]]-Table1[[#This Row],[Al2O3]]-Table1[[#This Row],[SiO2]]</f>
        <v>-0.26500000000000001</v>
      </c>
      <c r="AB87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518.10199999999998</v>
      </c>
    </row>
    <row r="8789" spans="1:28" hidden="1" x14ac:dyDescent="0.25">
      <c r="A8789">
        <v>0.245</v>
      </c>
      <c r="B8789">
        <v>0.18</v>
      </c>
      <c r="C8789">
        <v>0.04</v>
      </c>
      <c r="D8789">
        <v>0</v>
      </c>
      <c r="E8789">
        <v>0.02</v>
      </c>
      <c r="F8789">
        <v>0</v>
      </c>
      <c r="G8789">
        <v>0.04</v>
      </c>
      <c r="H8789">
        <v>0.14499999999999999</v>
      </c>
      <c r="I8789">
        <v>0.33</v>
      </c>
      <c r="J8789">
        <v>0</v>
      </c>
      <c r="K8789">
        <v>0.45833333300000001</v>
      </c>
      <c r="L8789">
        <v>0.56995103300000005</v>
      </c>
      <c r="M8789">
        <v>-5.4727939999999996E-3</v>
      </c>
      <c r="N8789">
        <v>0.18270841400000001</v>
      </c>
      <c r="O8789">
        <v>0.225486406</v>
      </c>
      <c r="P8789">
        <v>0.59180518000000004</v>
      </c>
      <c r="Q8789">
        <v>-2.7672208E-2</v>
      </c>
      <c r="R8789">
        <v>0.15997115000000001</v>
      </c>
      <c r="S8789">
        <v>0.22087991300000001</v>
      </c>
      <c r="T8789">
        <v>0.61914893599999998</v>
      </c>
      <c r="U8789">
        <v>0.25</v>
      </c>
      <c r="V8789">
        <v>1.324324324</v>
      </c>
      <c r="W8789">
        <f>COUNTIF(Table1[[#This Row],[Al2O3]:[TiO2]],0)</f>
        <v>3</v>
      </c>
      <c r="X8789">
        <f>Table1[[#This Row],[K2O]]+Table1[[#This Row],[Li2O]]+Table1[[#This Row],[Na2O]]</f>
        <v>0.185</v>
      </c>
      <c r="Y8789">
        <f>Table1[[#This Row],[B2O3]]+Table1[[#This Row],[K2O]]+Table1[[#This Row],[Li2O]]+Table1[[#This Row],[Na2O]]</f>
        <v>0.36499999999999999</v>
      </c>
      <c r="Z8789" s="2">
        <f>Table1[[#This Row],[B2O3]]+Table1[[#This Row],[CaO]]+Table1[[#This Row],[K2O]]+Table1[[#This Row],[Li2O]]+Table1[[#This Row],[Na2O]]</f>
        <v>0.40500000000000003</v>
      </c>
      <c r="AA8789" s="2">
        <f>Table1[[#This Row],[A+B+AE]]-Table1[[#This Row],[Al2O3]]-Table1[[#This Row],[SiO2]]</f>
        <v>-0.16999999999999998</v>
      </c>
      <c r="AB87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475.21350000000018</v>
      </c>
    </row>
    <row r="8790" spans="1:28" hidden="1" x14ac:dyDescent="0.25">
      <c r="A8790">
        <v>0.22</v>
      </c>
      <c r="B8790">
        <v>0.18</v>
      </c>
      <c r="C8790">
        <v>0</v>
      </c>
      <c r="D8790">
        <v>0</v>
      </c>
      <c r="E8790">
        <v>0.04</v>
      </c>
      <c r="F8790">
        <v>0</v>
      </c>
      <c r="G8790">
        <v>0.05</v>
      </c>
      <c r="H8790">
        <v>0.13500000000000001</v>
      </c>
      <c r="I8790">
        <v>0.34</v>
      </c>
      <c r="J8790">
        <v>3.5000000000000003E-2</v>
      </c>
      <c r="K8790">
        <v>0.48920862999999998</v>
      </c>
      <c r="L8790">
        <v>0.57064099000000001</v>
      </c>
      <c r="M8790">
        <v>1.287804E-2</v>
      </c>
      <c r="N8790">
        <v>0.17606199</v>
      </c>
      <c r="O8790">
        <v>0.20763139999999999</v>
      </c>
      <c r="P8790">
        <v>0.61630660999999998</v>
      </c>
      <c r="Q8790">
        <v>-1.0784470000000001E-2</v>
      </c>
      <c r="R8790">
        <v>0.15460019999999999</v>
      </c>
      <c r="S8790">
        <v>0.20287530000000001</v>
      </c>
      <c r="T8790">
        <v>0.64252450999999999</v>
      </c>
      <c r="U8790">
        <v>0.26</v>
      </c>
      <c r="V8790">
        <v>1.18918919</v>
      </c>
      <c r="W8790">
        <f>COUNTIF(Table1[[#This Row],[Al2O3]:[TiO2]],0)</f>
        <v>3</v>
      </c>
      <c r="X8790">
        <f>Table1[[#This Row],[K2O]]+Table1[[#This Row],[Li2O]]+Table1[[#This Row],[Na2O]]</f>
        <v>0.185</v>
      </c>
      <c r="Y8790">
        <f>Table1[[#This Row],[B2O3]]+Table1[[#This Row],[K2O]]+Table1[[#This Row],[Li2O]]+Table1[[#This Row],[Na2O]]</f>
        <v>0.36499999999999999</v>
      </c>
      <c r="Z8790" s="2">
        <f>Table1[[#This Row],[B2O3]]+Table1[[#This Row],[CaO]]+Table1[[#This Row],[K2O]]+Table1[[#This Row],[Li2O]]+Table1[[#This Row],[Na2O]]</f>
        <v>0.36499999999999999</v>
      </c>
      <c r="AA8790" s="2">
        <f>Table1[[#This Row],[A+B+AE]]-Table1[[#This Row],[Al2O3]]-Table1[[#This Row],[SiO2]]</f>
        <v>-0.19500000000000003</v>
      </c>
      <c r="AB87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459.56050000000005</v>
      </c>
    </row>
    <row r="8791" spans="1:28" hidden="1" x14ac:dyDescent="0.25">
      <c r="A8791">
        <v>0.24</v>
      </c>
      <c r="B8791">
        <v>0.14000000000000001</v>
      </c>
      <c r="C8791">
        <v>1.4999999999999999E-2</v>
      </c>
      <c r="D8791">
        <v>0</v>
      </c>
      <c r="E8791">
        <v>0.03</v>
      </c>
      <c r="F8791">
        <v>0.01</v>
      </c>
      <c r="G8791">
        <v>0</v>
      </c>
      <c r="H8791">
        <v>0.15</v>
      </c>
      <c r="I8791">
        <v>0.41499999999999998</v>
      </c>
      <c r="J8791">
        <v>0</v>
      </c>
      <c r="K8791">
        <v>0.51552794999999996</v>
      </c>
      <c r="L8791">
        <v>0.55826608099999997</v>
      </c>
      <c r="M8791">
        <v>3.2254269000000002E-2</v>
      </c>
      <c r="N8791">
        <v>0.149962392</v>
      </c>
      <c r="O8791">
        <v>0.22706522900000001</v>
      </c>
      <c r="P8791">
        <v>0.62297237800000005</v>
      </c>
      <c r="Q8791">
        <v>-4.9582769999999996E-3</v>
      </c>
      <c r="R8791">
        <v>0.14045259700000001</v>
      </c>
      <c r="S8791">
        <v>0.22122874100000001</v>
      </c>
      <c r="T8791">
        <v>0.63831866199999998</v>
      </c>
      <c r="U8791">
        <v>0.26</v>
      </c>
      <c r="V8791">
        <v>1.6</v>
      </c>
      <c r="W8791">
        <f>COUNTIF(Table1[[#This Row],[Al2O3]:[TiO2]],0)</f>
        <v>3</v>
      </c>
      <c r="X8791">
        <f>Table1[[#This Row],[K2O]]+Table1[[#This Row],[Li2O]]+Table1[[#This Row],[Na2O]]</f>
        <v>0.16</v>
      </c>
      <c r="Y8791">
        <f>Table1[[#This Row],[B2O3]]+Table1[[#This Row],[K2O]]+Table1[[#This Row],[Li2O]]+Table1[[#This Row],[Na2O]]</f>
        <v>0.30000000000000004</v>
      </c>
      <c r="Z8791" s="2">
        <f>Table1[[#This Row],[B2O3]]+Table1[[#This Row],[CaO]]+Table1[[#This Row],[K2O]]+Table1[[#This Row],[Li2O]]+Table1[[#This Row],[Na2O]]</f>
        <v>0.31500000000000006</v>
      </c>
      <c r="AA8791" s="2">
        <f>Table1[[#This Row],[A+B+AE]]-Table1[[#This Row],[Al2O3]]-Table1[[#This Row],[SiO2]]</f>
        <v>-0.33999999999999991</v>
      </c>
      <c r="AB87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526.99300000000005</v>
      </c>
    </row>
    <row r="8792" spans="1:28" hidden="1" x14ac:dyDescent="0.25">
      <c r="A8792">
        <v>0.24</v>
      </c>
      <c r="B8792">
        <v>0.19500000000000001</v>
      </c>
      <c r="C8792">
        <v>0</v>
      </c>
      <c r="D8792">
        <v>0</v>
      </c>
      <c r="E8792">
        <v>0.04</v>
      </c>
      <c r="F8792">
        <v>0</v>
      </c>
      <c r="G8792">
        <v>0.03</v>
      </c>
      <c r="H8792">
        <v>0.14499999999999999</v>
      </c>
      <c r="I8792">
        <v>0.30499999999999999</v>
      </c>
      <c r="J8792">
        <v>4.4999999999999998E-2</v>
      </c>
      <c r="K8792">
        <v>0.44202899000000001</v>
      </c>
      <c r="L8792">
        <v>0.57098188999999999</v>
      </c>
      <c r="M8792">
        <v>1.3385360000000001E-2</v>
      </c>
      <c r="N8792">
        <v>0.16596622</v>
      </c>
      <c r="O8792">
        <v>0.22640762</v>
      </c>
      <c r="P8792">
        <v>0.60762616000000003</v>
      </c>
      <c r="Q8792">
        <v>-1.521113E-2</v>
      </c>
      <c r="R8792">
        <v>0.1501624</v>
      </c>
      <c r="S8792">
        <v>0.21896212000000001</v>
      </c>
      <c r="T8792">
        <v>0.63087548000000004</v>
      </c>
      <c r="U8792">
        <v>0.26500000000000001</v>
      </c>
      <c r="V8792">
        <v>1.37142857</v>
      </c>
      <c r="W8792">
        <f>COUNTIF(Table1[[#This Row],[Al2O3]:[TiO2]],0)</f>
        <v>3</v>
      </c>
      <c r="X8792">
        <f>Table1[[#This Row],[K2O]]+Table1[[#This Row],[Li2O]]+Table1[[#This Row],[Na2O]]</f>
        <v>0.17499999999999999</v>
      </c>
      <c r="Y8792">
        <f>Table1[[#This Row],[B2O3]]+Table1[[#This Row],[K2O]]+Table1[[#This Row],[Li2O]]+Table1[[#This Row],[Na2O]]</f>
        <v>0.37</v>
      </c>
      <c r="Z8792" s="2">
        <f>Table1[[#This Row],[B2O3]]+Table1[[#This Row],[CaO]]+Table1[[#This Row],[K2O]]+Table1[[#This Row],[Li2O]]+Table1[[#This Row],[Na2O]]</f>
        <v>0.37</v>
      </c>
      <c r="AA8792" s="2">
        <f>Table1[[#This Row],[A+B+AE]]-Table1[[#This Row],[Al2O3]]-Table1[[#This Row],[SiO2]]</f>
        <v>-0.17499999999999999</v>
      </c>
      <c r="AB87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476.35599999999999</v>
      </c>
    </row>
    <row r="8793" spans="1:28" hidden="1" x14ac:dyDescent="0.25">
      <c r="A8793">
        <v>0.25</v>
      </c>
      <c r="B8793">
        <v>0.16</v>
      </c>
      <c r="C8793">
        <v>0</v>
      </c>
      <c r="D8793">
        <v>0</v>
      </c>
      <c r="E8793">
        <v>0.03</v>
      </c>
      <c r="F8793">
        <v>0</v>
      </c>
      <c r="G8793">
        <v>5.0000000000000001E-3</v>
      </c>
      <c r="H8793">
        <v>0.155</v>
      </c>
      <c r="I8793">
        <v>0.38500000000000001</v>
      </c>
      <c r="J8793">
        <v>1.4999999999999999E-2</v>
      </c>
      <c r="K8793">
        <v>0.48734177200000001</v>
      </c>
      <c r="L8793">
        <v>0.55766804000000003</v>
      </c>
      <c r="M8793">
        <v>3.0254003000000002E-2</v>
      </c>
      <c r="N8793">
        <v>0.149204161</v>
      </c>
      <c r="O8793">
        <v>0.23290587300000001</v>
      </c>
      <c r="P8793">
        <v>0.61788996600000001</v>
      </c>
      <c r="Q8793">
        <v>-9.5346990000000006E-3</v>
      </c>
      <c r="R8793">
        <v>0.14253164400000001</v>
      </c>
      <c r="S8793">
        <v>0.225147134</v>
      </c>
      <c r="T8793">
        <v>0.63232122199999996</v>
      </c>
      <c r="U8793">
        <v>0.26500000000000001</v>
      </c>
      <c r="V8793">
        <v>1.5625</v>
      </c>
      <c r="W8793">
        <f>COUNTIF(Table1[[#This Row],[Al2O3]:[TiO2]],0)</f>
        <v>3</v>
      </c>
      <c r="X8793">
        <f>Table1[[#This Row],[K2O]]+Table1[[#This Row],[Li2O]]+Table1[[#This Row],[Na2O]]</f>
        <v>0.16</v>
      </c>
      <c r="Y8793">
        <f>Table1[[#This Row],[B2O3]]+Table1[[#This Row],[K2O]]+Table1[[#This Row],[Li2O]]+Table1[[#This Row],[Na2O]]</f>
        <v>0.32</v>
      </c>
      <c r="Z8793" s="2">
        <f>Table1[[#This Row],[B2O3]]+Table1[[#This Row],[CaO]]+Table1[[#This Row],[K2O]]+Table1[[#This Row],[Li2O]]+Table1[[#This Row],[Na2O]]</f>
        <v>0.32</v>
      </c>
      <c r="AA8793" s="2">
        <f>Table1[[#This Row],[A+B+AE]]-Table1[[#This Row],[Al2O3]]-Table1[[#This Row],[SiO2]]</f>
        <v>-0.315</v>
      </c>
      <c r="AB87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517.05150000000003</v>
      </c>
    </row>
    <row r="8794" spans="1:28" hidden="1" x14ac:dyDescent="0.25">
      <c r="A8794">
        <v>0.24</v>
      </c>
      <c r="B8794">
        <v>0.14499999999999999</v>
      </c>
      <c r="C8794">
        <v>0.02</v>
      </c>
      <c r="D8794">
        <v>0</v>
      </c>
      <c r="E8794">
        <v>0.04</v>
      </c>
      <c r="F8794">
        <v>0</v>
      </c>
      <c r="G8794">
        <v>0.03</v>
      </c>
      <c r="H8794">
        <v>0.14499999999999999</v>
      </c>
      <c r="I8794">
        <v>0.38</v>
      </c>
      <c r="J8794">
        <v>0</v>
      </c>
      <c r="K8794">
        <v>0.49673202599999999</v>
      </c>
      <c r="L8794">
        <v>0.56809442099999996</v>
      </c>
      <c r="M8794">
        <v>4.7821390000000004E-3</v>
      </c>
      <c r="N8794">
        <v>0.17270506799999999</v>
      </c>
      <c r="O8794">
        <v>0.22765538699999999</v>
      </c>
      <c r="P8794">
        <v>0.59963954600000002</v>
      </c>
      <c r="Q8794">
        <v>-2.4462856000000002E-2</v>
      </c>
      <c r="R8794">
        <v>0.15602619200000001</v>
      </c>
      <c r="S8794">
        <v>0.22322674300000001</v>
      </c>
      <c r="T8794">
        <v>0.62074706499999999</v>
      </c>
      <c r="U8794">
        <v>0.27</v>
      </c>
      <c r="V8794">
        <v>1.371428571</v>
      </c>
      <c r="W8794">
        <f>COUNTIF(Table1[[#This Row],[Al2O3]:[TiO2]],0)</f>
        <v>3</v>
      </c>
      <c r="X8794">
        <f>Table1[[#This Row],[K2O]]+Table1[[#This Row],[Li2O]]+Table1[[#This Row],[Na2O]]</f>
        <v>0.17499999999999999</v>
      </c>
      <c r="Y8794">
        <f>Table1[[#This Row],[B2O3]]+Table1[[#This Row],[K2O]]+Table1[[#This Row],[Li2O]]+Table1[[#This Row],[Na2O]]</f>
        <v>0.31999999999999995</v>
      </c>
      <c r="Z8794" s="2">
        <f>Table1[[#This Row],[B2O3]]+Table1[[#This Row],[CaO]]+Table1[[#This Row],[K2O]]+Table1[[#This Row],[Li2O]]+Table1[[#This Row],[Na2O]]</f>
        <v>0.33999999999999997</v>
      </c>
      <c r="AA8794" s="2">
        <f>Table1[[#This Row],[A+B+AE]]-Table1[[#This Row],[Al2O3]]-Table1[[#This Row],[SiO2]]</f>
        <v>-0.28000000000000003</v>
      </c>
      <c r="AB87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489.65649999999994</v>
      </c>
    </row>
    <row r="8795" spans="1:28" hidden="1" x14ac:dyDescent="0.25">
      <c r="A8795">
        <v>0.22500000000000001</v>
      </c>
      <c r="B8795">
        <v>0.15</v>
      </c>
      <c r="C8795">
        <v>0</v>
      </c>
      <c r="D8795">
        <v>5.0000000000000001E-3</v>
      </c>
      <c r="E8795">
        <v>3.5000000000000003E-2</v>
      </c>
      <c r="F8795">
        <v>0</v>
      </c>
      <c r="G8795">
        <v>5.5E-2</v>
      </c>
      <c r="H8795">
        <v>0.13</v>
      </c>
      <c r="I8795">
        <v>0.4</v>
      </c>
      <c r="J8795">
        <v>0</v>
      </c>
      <c r="K8795">
        <v>0.52980132000000002</v>
      </c>
      <c r="L8795">
        <v>0.56261474</v>
      </c>
      <c r="M8795">
        <v>1.3760090000000001E-2</v>
      </c>
      <c r="N8795">
        <v>0.17407499000000001</v>
      </c>
      <c r="O8795">
        <v>0.20977945000000001</v>
      </c>
      <c r="P8795">
        <v>0.61614555999999998</v>
      </c>
      <c r="Q8795">
        <v>-1.0752569999999999E-2</v>
      </c>
      <c r="R8795">
        <v>0.15246528000000001</v>
      </c>
      <c r="S8795">
        <v>0.20676061000000001</v>
      </c>
      <c r="T8795">
        <v>0.64077410999999995</v>
      </c>
      <c r="U8795">
        <v>0.26500000000000001</v>
      </c>
      <c r="V8795">
        <v>1.21621622</v>
      </c>
      <c r="W8795">
        <f>COUNTIF(Table1[[#This Row],[Al2O3]:[TiO2]],0)</f>
        <v>3</v>
      </c>
      <c r="X8795">
        <f>Table1[[#This Row],[K2O]]+Table1[[#This Row],[Li2O]]+Table1[[#This Row],[Na2O]]</f>
        <v>0.185</v>
      </c>
      <c r="Y8795">
        <f>Table1[[#This Row],[B2O3]]+Table1[[#This Row],[K2O]]+Table1[[#This Row],[Li2O]]+Table1[[#This Row],[Na2O]]</f>
        <v>0.33499999999999996</v>
      </c>
      <c r="Z8795" s="2">
        <f>Table1[[#This Row],[B2O3]]+Table1[[#This Row],[CaO]]+Table1[[#This Row],[K2O]]+Table1[[#This Row],[Li2O]]+Table1[[#This Row],[Na2O]]</f>
        <v>0.33499999999999996</v>
      </c>
      <c r="AA8795" s="2">
        <f>Table1[[#This Row],[A+B+AE]]-Table1[[#This Row],[Al2O3]]-Table1[[#This Row],[SiO2]]</f>
        <v>-0.29000000000000004</v>
      </c>
      <c r="AB87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466.31650000000002</v>
      </c>
    </row>
    <row r="8796" spans="1:28" hidden="1" x14ac:dyDescent="0.25">
      <c r="A8796">
        <v>0.245</v>
      </c>
      <c r="B8796">
        <v>0.14000000000000001</v>
      </c>
      <c r="C8796">
        <v>0</v>
      </c>
      <c r="D8796">
        <v>5.0000000000000001E-3</v>
      </c>
      <c r="E8796">
        <v>2.5000000000000001E-2</v>
      </c>
      <c r="F8796">
        <v>0</v>
      </c>
      <c r="G8796">
        <v>0.01</v>
      </c>
      <c r="H8796">
        <v>0.15</v>
      </c>
      <c r="I8796">
        <v>0.42499999999999999</v>
      </c>
      <c r="J8796">
        <v>0</v>
      </c>
      <c r="K8796">
        <v>0.51829267999999995</v>
      </c>
      <c r="L8796">
        <v>0.55428699000000003</v>
      </c>
      <c r="M8796">
        <v>3.2508929999999998E-2</v>
      </c>
      <c r="N8796">
        <v>0.1492964</v>
      </c>
      <c r="O8796">
        <v>0.22816803999999999</v>
      </c>
      <c r="P8796">
        <v>0.62253555000000005</v>
      </c>
      <c r="Q8796">
        <v>-6.92086E-3</v>
      </c>
      <c r="R8796">
        <v>0.14178314</v>
      </c>
      <c r="S8796">
        <v>0.22191828</v>
      </c>
      <c r="T8796">
        <v>0.63629857999999995</v>
      </c>
      <c r="U8796">
        <v>0.27</v>
      </c>
      <c r="V8796">
        <v>1.53125</v>
      </c>
      <c r="W8796">
        <f>COUNTIF(Table1[[#This Row],[Al2O3]:[TiO2]],0)</f>
        <v>3</v>
      </c>
      <c r="X8796">
        <f>Table1[[#This Row],[K2O]]+Table1[[#This Row],[Li2O]]+Table1[[#This Row],[Na2O]]</f>
        <v>0.16</v>
      </c>
      <c r="Y8796">
        <f>Table1[[#This Row],[B2O3]]+Table1[[#This Row],[K2O]]+Table1[[#This Row],[Li2O]]+Table1[[#This Row],[Na2O]]</f>
        <v>0.30000000000000004</v>
      </c>
      <c r="Z8796" s="2">
        <f>Table1[[#This Row],[B2O3]]+Table1[[#This Row],[CaO]]+Table1[[#This Row],[K2O]]+Table1[[#This Row],[Li2O]]+Table1[[#This Row],[Na2O]]</f>
        <v>0.30000000000000004</v>
      </c>
      <c r="AA8796" s="2">
        <f>Table1[[#This Row],[A+B+AE]]-Table1[[#This Row],[Al2O3]]-Table1[[#This Row],[SiO2]]</f>
        <v>-0.36999999999999994</v>
      </c>
      <c r="AB879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517.98349999999994</v>
      </c>
    </row>
    <row r="8797" spans="1:28" hidden="1" x14ac:dyDescent="0.25">
      <c r="A8797">
        <v>0.23</v>
      </c>
      <c r="B8797">
        <v>0.16500000000000001</v>
      </c>
      <c r="C8797">
        <v>0.04</v>
      </c>
      <c r="D8797">
        <v>0</v>
      </c>
      <c r="E8797">
        <v>0.04</v>
      </c>
      <c r="F8797">
        <v>0</v>
      </c>
      <c r="G8797">
        <v>5.5E-2</v>
      </c>
      <c r="H8797">
        <v>0.14000000000000001</v>
      </c>
      <c r="I8797">
        <v>0.33</v>
      </c>
      <c r="J8797">
        <v>0</v>
      </c>
      <c r="K8797">
        <v>0.47142856999999999</v>
      </c>
      <c r="L8797">
        <v>0.57883781999999995</v>
      </c>
      <c r="M8797">
        <v>-1.752453E-2</v>
      </c>
      <c r="N8797">
        <v>0.19791745999999999</v>
      </c>
      <c r="O8797">
        <v>0.21781953000000001</v>
      </c>
      <c r="P8797">
        <v>0.58426301000000003</v>
      </c>
      <c r="Q8797">
        <v>-3.5963210000000002E-2</v>
      </c>
      <c r="R8797">
        <v>0.17043016</v>
      </c>
      <c r="S8797">
        <v>0.21510103</v>
      </c>
      <c r="T8797">
        <v>0.61446882000000003</v>
      </c>
      <c r="U8797">
        <v>0.26</v>
      </c>
      <c r="V8797">
        <v>1.17948718</v>
      </c>
      <c r="W8797">
        <f>COUNTIF(Table1[[#This Row],[Al2O3]:[TiO2]],0)</f>
        <v>3</v>
      </c>
      <c r="X8797">
        <f>Table1[[#This Row],[K2O]]+Table1[[#This Row],[Li2O]]+Table1[[#This Row],[Na2O]]</f>
        <v>0.19500000000000001</v>
      </c>
      <c r="Y8797">
        <f>Table1[[#This Row],[B2O3]]+Table1[[#This Row],[K2O]]+Table1[[#This Row],[Li2O]]+Table1[[#This Row],[Na2O]]</f>
        <v>0.36</v>
      </c>
      <c r="Z8797" s="2">
        <f>Table1[[#This Row],[B2O3]]+Table1[[#This Row],[CaO]]+Table1[[#This Row],[K2O]]+Table1[[#This Row],[Li2O]]+Table1[[#This Row],[Na2O]]</f>
        <v>0.4</v>
      </c>
      <c r="AA8797" s="2">
        <f>Table1[[#This Row],[A+B+AE]]-Table1[[#This Row],[Al2O3]]-Table1[[#This Row],[SiO2]]</f>
        <v>-0.16</v>
      </c>
      <c r="AB879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455.6495000000001</v>
      </c>
    </row>
    <row r="8798" spans="1:28" hidden="1" x14ac:dyDescent="0.25">
      <c r="A8798">
        <v>0.245</v>
      </c>
      <c r="B8798">
        <v>0.19500000000000001</v>
      </c>
      <c r="C8798">
        <v>0</v>
      </c>
      <c r="D8798">
        <v>0</v>
      </c>
      <c r="E8798">
        <v>2.5000000000000001E-2</v>
      </c>
      <c r="F8798">
        <v>0</v>
      </c>
      <c r="G8798">
        <v>5.5E-2</v>
      </c>
      <c r="H8798">
        <v>0.14000000000000001</v>
      </c>
      <c r="I8798">
        <v>0.32500000000000001</v>
      </c>
      <c r="J8798">
        <v>1.4999999999999999E-2</v>
      </c>
      <c r="K8798">
        <v>0.45774647899999998</v>
      </c>
      <c r="L8798">
        <v>0.56483379099999997</v>
      </c>
      <c r="M8798">
        <v>2.351686E-3</v>
      </c>
      <c r="N8798">
        <v>0.177883181</v>
      </c>
      <c r="O8798">
        <v>0.22155704900000001</v>
      </c>
      <c r="P8798">
        <v>0.60055977100000002</v>
      </c>
      <c r="Q8798">
        <v>-1.9719396E-2</v>
      </c>
      <c r="R8798">
        <v>0.15534636499999999</v>
      </c>
      <c r="S8798">
        <v>0.21635368999999999</v>
      </c>
      <c r="T8798">
        <v>0.62829994600000005</v>
      </c>
      <c r="U8798">
        <v>0.26</v>
      </c>
      <c r="V8798">
        <v>1.2564102559999999</v>
      </c>
      <c r="W8798">
        <f>COUNTIF(Table1[[#This Row],[Al2O3]:[TiO2]],0)</f>
        <v>3</v>
      </c>
      <c r="X8798">
        <f>Table1[[#This Row],[K2O]]+Table1[[#This Row],[Li2O]]+Table1[[#This Row],[Na2O]]</f>
        <v>0.19500000000000001</v>
      </c>
      <c r="Y8798">
        <f>Table1[[#This Row],[B2O3]]+Table1[[#This Row],[K2O]]+Table1[[#This Row],[Li2O]]+Table1[[#This Row],[Na2O]]</f>
        <v>0.39</v>
      </c>
      <c r="Z8798" s="2">
        <f>Table1[[#This Row],[B2O3]]+Table1[[#This Row],[CaO]]+Table1[[#This Row],[K2O]]+Table1[[#This Row],[Li2O]]+Table1[[#This Row],[Na2O]]</f>
        <v>0.39</v>
      </c>
      <c r="AA8798" s="2">
        <f>Table1[[#This Row],[A+B+AE]]-Table1[[#This Row],[Al2O3]]-Table1[[#This Row],[SiO2]]</f>
        <v>-0.18</v>
      </c>
      <c r="AB879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457.024</v>
      </c>
    </row>
    <row r="8799" spans="1:28" hidden="1" x14ac:dyDescent="0.25">
      <c r="A8799">
        <v>0.23</v>
      </c>
      <c r="B8799">
        <v>0.13500000000000001</v>
      </c>
      <c r="C8799">
        <v>1.4999999999999999E-2</v>
      </c>
      <c r="D8799">
        <v>0</v>
      </c>
      <c r="E8799">
        <v>0.02</v>
      </c>
      <c r="F8799">
        <v>0</v>
      </c>
      <c r="G8799">
        <v>0.02</v>
      </c>
      <c r="H8799">
        <v>0.13500000000000001</v>
      </c>
      <c r="I8799">
        <v>0.44500000000000001</v>
      </c>
      <c r="J8799">
        <v>0</v>
      </c>
      <c r="K8799">
        <v>0.54938271599999999</v>
      </c>
      <c r="L8799">
        <v>0.55402932999999999</v>
      </c>
      <c r="M8799">
        <v>3.8877986000000003E-2</v>
      </c>
      <c r="N8799">
        <v>0.14974439</v>
      </c>
      <c r="O8799">
        <v>0.21495528</v>
      </c>
      <c r="P8799">
        <v>0.63530032999999997</v>
      </c>
      <c r="Q8799">
        <v>4.2611230000000003E-3</v>
      </c>
      <c r="R8799">
        <v>0.137630375</v>
      </c>
      <c r="S8799">
        <v>0.210430009</v>
      </c>
      <c r="T8799">
        <v>0.65193961600000006</v>
      </c>
      <c r="U8799">
        <v>0.25</v>
      </c>
      <c r="V8799">
        <v>1.483870968</v>
      </c>
      <c r="W8799">
        <f>COUNTIF(Table1[[#This Row],[Al2O3]:[TiO2]],0)</f>
        <v>3</v>
      </c>
      <c r="X8799">
        <f>Table1[[#This Row],[K2O]]+Table1[[#This Row],[Li2O]]+Table1[[#This Row],[Na2O]]</f>
        <v>0.155</v>
      </c>
      <c r="Y8799">
        <f>Table1[[#This Row],[B2O3]]+Table1[[#This Row],[K2O]]+Table1[[#This Row],[Li2O]]+Table1[[#This Row],[Na2O]]</f>
        <v>0.29000000000000004</v>
      </c>
      <c r="Z8799" s="2">
        <f>Table1[[#This Row],[B2O3]]+Table1[[#This Row],[CaO]]+Table1[[#This Row],[K2O]]+Table1[[#This Row],[Li2O]]+Table1[[#This Row],[Na2O]]</f>
        <v>0.30500000000000005</v>
      </c>
      <c r="AA8799" s="2">
        <f>Table1[[#This Row],[A+B+AE]]-Table1[[#This Row],[Al2O3]]-Table1[[#This Row],[SiO2]]</f>
        <v>-0.37</v>
      </c>
      <c r="AB879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513.03750000000002</v>
      </c>
    </row>
    <row r="8800" spans="1:28" hidden="1" x14ac:dyDescent="0.25">
      <c r="A8800">
        <v>0.23499999999999999</v>
      </c>
      <c r="B8800">
        <v>0.155</v>
      </c>
      <c r="C8800">
        <v>0</v>
      </c>
      <c r="D8800">
        <v>0</v>
      </c>
      <c r="E8800">
        <v>3.5000000000000003E-2</v>
      </c>
      <c r="F8800">
        <v>0</v>
      </c>
      <c r="G8800">
        <v>3.5000000000000003E-2</v>
      </c>
      <c r="H8800">
        <v>0.13500000000000001</v>
      </c>
      <c r="I8800">
        <v>0.4</v>
      </c>
      <c r="J8800">
        <v>5.0000000000000001E-3</v>
      </c>
      <c r="K8800">
        <v>0.51948051900000003</v>
      </c>
      <c r="L8800">
        <v>0.55803346899999995</v>
      </c>
      <c r="M8800">
        <v>2.5919437E-2</v>
      </c>
      <c r="N8800">
        <v>0.15905562300000001</v>
      </c>
      <c r="O8800">
        <v>0.21847661400000001</v>
      </c>
      <c r="P8800">
        <v>0.62246776299999995</v>
      </c>
      <c r="Q8800">
        <v>-4.4109220000000003E-3</v>
      </c>
      <c r="R8800">
        <v>0.14349606600000001</v>
      </c>
      <c r="S8800">
        <v>0.21362374000000001</v>
      </c>
      <c r="T8800">
        <v>0.64288019299999999</v>
      </c>
      <c r="U8800">
        <v>0.255</v>
      </c>
      <c r="V8800">
        <v>1.3823529409999999</v>
      </c>
      <c r="W8800">
        <f>COUNTIF(Table1[[#This Row],[Al2O3]:[TiO2]],0)</f>
        <v>3</v>
      </c>
      <c r="X8800">
        <f>Table1[[#This Row],[K2O]]+Table1[[#This Row],[Li2O]]+Table1[[#This Row],[Na2O]]</f>
        <v>0.17</v>
      </c>
      <c r="Y8800">
        <f>Table1[[#This Row],[B2O3]]+Table1[[#This Row],[K2O]]+Table1[[#This Row],[Li2O]]+Table1[[#This Row],[Na2O]]</f>
        <v>0.32500000000000001</v>
      </c>
      <c r="Z8800" s="2">
        <f>Table1[[#This Row],[B2O3]]+Table1[[#This Row],[CaO]]+Table1[[#This Row],[K2O]]+Table1[[#This Row],[Li2O]]+Table1[[#This Row],[Na2O]]</f>
        <v>0.32500000000000001</v>
      </c>
      <c r="AA8800" s="2">
        <f>Table1[[#This Row],[A+B+AE]]-Table1[[#This Row],[Al2O3]]-Table1[[#This Row],[SiO2]]</f>
        <v>-0.31</v>
      </c>
      <c r="AB880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489.60000000000014</v>
      </c>
    </row>
    <row r="8801" spans="1:28" hidden="1" x14ac:dyDescent="0.25">
      <c r="A8801">
        <v>0.22500000000000001</v>
      </c>
      <c r="B8801">
        <v>0.155</v>
      </c>
      <c r="C8801">
        <v>0.03</v>
      </c>
      <c r="D8801">
        <v>0</v>
      </c>
      <c r="E8801">
        <v>0.04</v>
      </c>
      <c r="F8801">
        <v>0</v>
      </c>
      <c r="G8801">
        <v>0.06</v>
      </c>
      <c r="H8801">
        <v>0.13500000000000001</v>
      </c>
      <c r="I8801">
        <v>0.35499999999999998</v>
      </c>
      <c r="J8801">
        <v>0</v>
      </c>
      <c r="K8801">
        <v>0.49650349999999999</v>
      </c>
      <c r="L8801">
        <v>0.57608778999999999</v>
      </c>
      <c r="M8801">
        <v>-1.1549200000000001E-2</v>
      </c>
      <c r="N8801">
        <v>0.19521321999999999</v>
      </c>
      <c r="O8801">
        <v>0.21314589</v>
      </c>
      <c r="P8801">
        <v>0.59164088999999997</v>
      </c>
      <c r="Q8801">
        <v>-3.0535730000000001E-2</v>
      </c>
      <c r="R8801">
        <v>0.16782194</v>
      </c>
      <c r="S8801">
        <v>0.21104368000000001</v>
      </c>
      <c r="T8801">
        <v>0.62113437999999999</v>
      </c>
      <c r="U8801">
        <v>0.26500000000000001</v>
      </c>
      <c r="V8801">
        <v>1.1538461499999999</v>
      </c>
      <c r="W8801">
        <f>COUNTIF(Table1[[#This Row],[Al2O3]:[TiO2]],0)</f>
        <v>3</v>
      </c>
      <c r="X8801">
        <f>Table1[[#This Row],[K2O]]+Table1[[#This Row],[Li2O]]+Table1[[#This Row],[Na2O]]</f>
        <v>0.19500000000000001</v>
      </c>
      <c r="Y8801">
        <f>Table1[[#This Row],[B2O3]]+Table1[[#This Row],[K2O]]+Table1[[#This Row],[Li2O]]+Table1[[#This Row],[Na2O]]</f>
        <v>0.35</v>
      </c>
      <c r="Z8801" s="2">
        <f>Table1[[#This Row],[B2O3]]+Table1[[#This Row],[CaO]]+Table1[[#This Row],[K2O]]+Table1[[#This Row],[Li2O]]+Table1[[#This Row],[Na2O]]</f>
        <v>0.38</v>
      </c>
      <c r="AA8801" s="2">
        <f>Table1[[#This Row],[A+B+AE]]-Table1[[#This Row],[Al2O3]]-Table1[[#This Row],[SiO2]]</f>
        <v>-0.19999999999999998</v>
      </c>
      <c r="AB880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453.53200000000004</v>
      </c>
    </row>
    <row r="8802" spans="1:28" hidden="1" x14ac:dyDescent="0.25">
      <c r="A8802">
        <v>0.20499999999999999</v>
      </c>
      <c r="B8802">
        <v>0.15</v>
      </c>
      <c r="C8802">
        <v>0</v>
      </c>
      <c r="D8802">
        <v>0</v>
      </c>
      <c r="E8802">
        <v>4.4999999999999998E-2</v>
      </c>
      <c r="F8802">
        <v>0</v>
      </c>
      <c r="G8802">
        <v>4.4999999999999998E-2</v>
      </c>
      <c r="H8802">
        <v>0.12</v>
      </c>
      <c r="I8802">
        <v>0.40500000000000003</v>
      </c>
      <c r="J8802">
        <v>0.03</v>
      </c>
      <c r="K8802">
        <v>0.55479451999999996</v>
      </c>
      <c r="L8802">
        <v>0.56453428000000005</v>
      </c>
      <c r="M8802">
        <v>3.6484309999999999E-2</v>
      </c>
      <c r="N8802">
        <v>0.16042015000000001</v>
      </c>
      <c r="O8802">
        <v>0.19763894000000001</v>
      </c>
      <c r="P8802">
        <v>0.64194090999999998</v>
      </c>
      <c r="Q8802">
        <v>9.4663899999999999E-3</v>
      </c>
      <c r="R8802">
        <v>0.14137136</v>
      </c>
      <c r="S8802">
        <v>0.19400294000000001</v>
      </c>
      <c r="T8802">
        <v>0.66462569000000005</v>
      </c>
      <c r="U8802">
        <v>0.25</v>
      </c>
      <c r="V8802">
        <v>1.2424242400000001</v>
      </c>
      <c r="W8802">
        <f>COUNTIF(Table1[[#This Row],[Al2O3]:[TiO2]],0)</f>
        <v>3</v>
      </c>
      <c r="X8802">
        <f>Table1[[#This Row],[K2O]]+Table1[[#This Row],[Li2O]]+Table1[[#This Row],[Na2O]]</f>
        <v>0.16499999999999998</v>
      </c>
      <c r="Y8802">
        <f>Table1[[#This Row],[B2O3]]+Table1[[#This Row],[K2O]]+Table1[[#This Row],[Li2O]]+Table1[[#This Row],[Na2O]]</f>
        <v>0.315</v>
      </c>
      <c r="Z8802" s="2">
        <f>Table1[[#This Row],[B2O3]]+Table1[[#This Row],[CaO]]+Table1[[#This Row],[K2O]]+Table1[[#This Row],[Li2O]]+Table1[[#This Row],[Na2O]]</f>
        <v>0.315</v>
      </c>
      <c r="AA8802" s="2">
        <f>Table1[[#This Row],[A+B+AE]]-Table1[[#This Row],[Al2O3]]-Table1[[#This Row],[SiO2]]</f>
        <v>-0.29500000000000004</v>
      </c>
      <c r="AB880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475.97799999999995</v>
      </c>
    </row>
    <row r="8803" spans="1:28" hidden="1" x14ac:dyDescent="0.25">
      <c r="A8803">
        <v>0.2</v>
      </c>
      <c r="B8803">
        <v>0.14499999999999999</v>
      </c>
      <c r="C8803">
        <v>0</v>
      </c>
      <c r="D8803">
        <v>0</v>
      </c>
      <c r="E8803">
        <v>0.02</v>
      </c>
      <c r="F8803">
        <v>0</v>
      </c>
      <c r="G8803">
        <v>0.04</v>
      </c>
      <c r="H8803">
        <v>0.125</v>
      </c>
      <c r="I8803">
        <v>0.42499999999999999</v>
      </c>
      <c r="J8803">
        <v>4.4999999999999998E-2</v>
      </c>
      <c r="K8803">
        <v>0.56666667000000004</v>
      </c>
      <c r="L8803">
        <v>0.56420188000000004</v>
      </c>
      <c r="M8803">
        <v>4.1375410000000001E-2</v>
      </c>
      <c r="N8803">
        <v>0.15932605</v>
      </c>
      <c r="O8803">
        <v>0.19168196000000001</v>
      </c>
      <c r="P8803">
        <v>0.64899198999999996</v>
      </c>
      <c r="Q8803">
        <v>1.2308319999999999E-2</v>
      </c>
      <c r="R8803">
        <v>0.14209551000000001</v>
      </c>
      <c r="S8803">
        <v>0.18805653</v>
      </c>
      <c r="T8803">
        <v>0.66984796000000002</v>
      </c>
      <c r="U8803">
        <v>0.26500000000000001</v>
      </c>
      <c r="V8803">
        <v>1.2121212100000001</v>
      </c>
      <c r="W8803">
        <f>COUNTIF(Table1[[#This Row],[Al2O3]:[TiO2]],0)</f>
        <v>3</v>
      </c>
      <c r="X8803">
        <f>Table1[[#This Row],[K2O]]+Table1[[#This Row],[Li2O]]+Table1[[#This Row],[Na2O]]</f>
        <v>0.16500000000000001</v>
      </c>
      <c r="Y8803">
        <f>Table1[[#This Row],[B2O3]]+Table1[[#This Row],[K2O]]+Table1[[#This Row],[Li2O]]+Table1[[#This Row],[Na2O]]</f>
        <v>0.31</v>
      </c>
      <c r="Z8803" s="2">
        <f>Table1[[#This Row],[B2O3]]+Table1[[#This Row],[CaO]]+Table1[[#This Row],[K2O]]+Table1[[#This Row],[Li2O]]+Table1[[#This Row],[Na2O]]</f>
        <v>0.31</v>
      </c>
      <c r="AA8803" s="2">
        <f>Table1[[#This Row],[A+B+AE]]-Table1[[#This Row],[Al2O3]]-Table1[[#This Row],[SiO2]]</f>
        <v>-0.315</v>
      </c>
      <c r="AB880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481.18100000000004</v>
      </c>
    </row>
    <row r="8804" spans="1:28" hidden="1" x14ac:dyDescent="0.25">
      <c r="A8804">
        <v>0.25</v>
      </c>
      <c r="B8804">
        <v>0.19</v>
      </c>
      <c r="C8804">
        <v>0</v>
      </c>
      <c r="D8804">
        <v>0</v>
      </c>
      <c r="E8804">
        <v>0.02</v>
      </c>
      <c r="F8804">
        <v>0</v>
      </c>
      <c r="G8804">
        <v>0.04</v>
      </c>
      <c r="H8804">
        <v>0.14499999999999999</v>
      </c>
      <c r="I8804">
        <v>0.34</v>
      </c>
      <c r="J8804">
        <v>1.4999999999999999E-2</v>
      </c>
      <c r="K8804">
        <v>0.46258503000000001</v>
      </c>
      <c r="L8804">
        <v>0.56111991999999999</v>
      </c>
      <c r="M8804">
        <v>1.092752E-2</v>
      </c>
      <c r="N8804">
        <v>0.16829168999999999</v>
      </c>
      <c r="O8804">
        <v>0.22590701999999999</v>
      </c>
      <c r="P8804">
        <v>0.60580129000000005</v>
      </c>
      <c r="Q8804">
        <v>-1.593791E-2</v>
      </c>
      <c r="R8804">
        <v>0.15040872</v>
      </c>
      <c r="S8804">
        <v>0.21974157999999999</v>
      </c>
      <c r="T8804">
        <v>0.62984969999999996</v>
      </c>
      <c r="U8804">
        <v>0.26</v>
      </c>
      <c r="V8804">
        <v>1.3513513500000001</v>
      </c>
      <c r="W8804">
        <f>COUNTIF(Table1[[#This Row],[Al2O3]:[TiO2]],0)</f>
        <v>3</v>
      </c>
      <c r="X8804">
        <f>Table1[[#This Row],[K2O]]+Table1[[#This Row],[Li2O]]+Table1[[#This Row],[Na2O]]</f>
        <v>0.185</v>
      </c>
      <c r="Y8804">
        <f>Table1[[#This Row],[B2O3]]+Table1[[#This Row],[K2O]]+Table1[[#This Row],[Li2O]]+Table1[[#This Row],[Na2O]]</f>
        <v>0.375</v>
      </c>
      <c r="Z8804" s="2">
        <f>Table1[[#This Row],[B2O3]]+Table1[[#This Row],[CaO]]+Table1[[#This Row],[K2O]]+Table1[[#This Row],[Li2O]]+Table1[[#This Row],[Na2O]]</f>
        <v>0.375</v>
      </c>
      <c r="AA8804" s="2">
        <f>Table1[[#This Row],[A+B+AE]]-Table1[[#This Row],[Al2O3]]-Table1[[#This Row],[SiO2]]</f>
        <v>-0.21500000000000002</v>
      </c>
      <c r="AB880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475.50250000000005</v>
      </c>
    </row>
    <row r="8805" spans="1:28" hidden="1" x14ac:dyDescent="0.25">
      <c r="A8805">
        <v>0.245</v>
      </c>
      <c r="B8805">
        <v>0.19</v>
      </c>
      <c r="C8805">
        <v>0</v>
      </c>
      <c r="D8805">
        <v>0</v>
      </c>
      <c r="E8805">
        <v>0.04</v>
      </c>
      <c r="F8805">
        <v>0</v>
      </c>
      <c r="G8805">
        <v>0.06</v>
      </c>
      <c r="H8805">
        <v>0.14000000000000001</v>
      </c>
      <c r="I8805">
        <v>0.315</v>
      </c>
      <c r="J8805">
        <v>0.01</v>
      </c>
      <c r="K8805">
        <v>0.45</v>
      </c>
      <c r="L8805">
        <v>0.56909642699999996</v>
      </c>
      <c r="M8805">
        <v>-7.1388509999999999E-3</v>
      </c>
      <c r="N8805">
        <v>0.184807786</v>
      </c>
      <c r="O8805">
        <v>0.22430351500000001</v>
      </c>
      <c r="P8805">
        <v>0.59088870000000004</v>
      </c>
      <c r="Q8805">
        <v>-2.7619535000000001E-2</v>
      </c>
      <c r="R8805">
        <v>0.16059009099999999</v>
      </c>
      <c r="S8805">
        <v>0.21958127199999999</v>
      </c>
      <c r="T8805">
        <v>0.61982863700000002</v>
      </c>
      <c r="U8805">
        <v>0.26500000000000001</v>
      </c>
      <c r="V8805">
        <v>1.2250000000000001</v>
      </c>
      <c r="W8805">
        <f>COUNTIF(Table1[[#This Row],[Al2O3]:[TiO2]],0)</f>
        <v>3</v>
      </c>
      <c r="X8805">
        <f>Table1[[#This Row],[K2O]]+Table1[[#This Row],[Li2O]]+Table1[[#This Row],[Na2O]]</f>
        <v>0.2</v>
      </c>
      <c r="Y8805">
        <f>Table1[[#This Row],[B2O3]]+Table1[[#This Row],[K2O]]+Table1[[#This Row],[Li2O]]+Table1[[#This Row],[Na2O]]</f>
        <v>0.39</v>
      </c>
      <c r="Z8805" s="2">
        <f>Table1[[#This Row],[B2O3]]+Table1[[#This Row],[CaO]]+Table1[[#This Row],[K2O]]+Table1[[#This Row],[Li2O]]+Table1[[#This Row],[Na2O]]</f>
        <v>0.39</v>
      </c>
      <c r="AA8805" s="2">
        <f>Table1[[#This Row],[A+B+AE]]-Table1[[#This Row],[Al2O3]]-Table1[[#This Row],[SiO2]]</f>
        <v>-0.16999999999999998</v>
      </c>
      <c r="AB880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449.34049999999991</v>
      </c>
    </row>
    <row r="8806" spans="1:28" hidden="1" x14ac:dyDescent="0.25">
      <c r="A8806">
        <v>0.20499999999999999</v>
      </c>
      <c r="B8806">
        <v>0.16500000000000001</v>
      </c>
      <c r="C8806">
        <v>0</v>
      </c>
      <c r="D8806">
        <v>0</v>
      </c>
      <c r="E8806">
        <v>0.04</v>
      </c>
      <c r="F8806">
        <v>0</v>
      </c>
      <c r="G8806">
        <v>0.06</v>
      </c>
      <c r="H8806">
        <v>0.12</v>
      </c>
      <c r="I8806">
        <v>0.36</v>
      </c>
      <c r="J8806">
        <v>0.05</v>
      </c>
      <c r="K8806">
        <v>0.52554744499999995</v>
      </c>
      <c r="L8806">
        <v>0.57448720799999997</v>
      </c>
      <c r="M8806">
        <v>1.8971465999999999E-2</v>
      </c>
      <c r="N8806">
        <v>0.17591495400000001</v>
      </c>
      <c r="O8806">
        <v>0.19829850199999999</v>
      </c>
      <c r="P8806">
        <v>0.625786544</v>
      </c>
      <c r="Q8806">
        <v>-2.3666669999999998E-3</v>
      </c>
      <c r="R8806">
        <v>0.15142549999999999</v>
      </c>
      <c r="S8806">
        <v>0.19501336599999999</v>
      </c>
      <c r="T8806">
        <v>0.65356113400000004</v>
      </c>
      <c r="U8806">
        <v>0.27</v>
      </c>
      <c r="V8806">
        <v>1.138888889</v>
      </c>
      <c r="W8806">
        <f>COUNTIF(Table1[[#This Row],[Al2O3]:[TiO2]],0)</f>
        <v>3</v>
      </c>
      <c r="X8806">
        <f>Table1[[#This Row],[K2O]]+Table1[[#This Row],[Li2O]]+Table1[[#This Row],[Na2O]]</f>
        <v>0.18</v>
      </c>
      <c r="Y8806">
        <f>Table1[[#This Row],[B2O3]]+Table1[[#This Row],[K2O]]+Table1[[#This Row],[Li2O]]+Table1[[#This Row],[Na2O]]</f>
        <v>0.34499999999999997</v>
      </c>
      <c r="Z8806" s="2">
        <f>Table1[[#This Row],[B2O3]]+Table1[[#This Row],[CaO]]+Table1[[#This Row],[K2O]]+Table1[[#This Row],[Li2O]]+Table1[[#This Row],[Na2O]]</f>
        <v>0.34499999999999997</v>
      </c>
      <c r="AA8806" s="2">
        <f>Table1[[#This Row],[A+B+AE]]-Table1[[#This Row],[Al2O3]]-Table1[[#This Row],[SiO2]]</f>
        <v>-0.22</v>
      </c>
      <c r="AB880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450.23500000000001</v>
      </c>
    </row>
    <row r="8807" spans="1:28" hidden="1" x14ac:dyDescent="0.25">
      <c r="A8807">
        <v>0.21</v>
      </c>
      <c r="B8807">
        <v>0.13500000000000001</v>
      </c>
      <c r="C8807">
        <v>0</v>
      </c>
      <c r="D8807">
        <v>0</v>
      </c>
      <c r="E8807">
        <v>2.5000000000000001E-2</v>
      </c>
      <c r="F8807">
        <v>0</v>
      </c>
      <c r="G8807">
        <v>3.5000000000000003E-2</v>
      </c>
      <c r="H8807">
        <v>0.12</v>
      </c>
      <c r="I8807">
        <v>0.44</v>
      </c>
      <c r="J8807">
        <v>3.5000000000000003E-2</v>
      </c>
      <c r="K8807">
        <v>0.57142857000000002</v>
      </c>
      <c r="L8807">
        <v>0.56058825999999995</v>
      </c>
      <c r="M8807">
        <v>4.5974399999999999E-2</v>
      </c>
      <c r="N8807">
        <v>0.14995917</v>
      </c>
      <c r="O8807">
        <v>0.20175818000000001</v>
      </c>
      <c r="P8807">
        <v>0.64828264999999996</v>
      </c>
      <c r="Q8807">
        <v>1.467283E-2</v>
      </c>
      <c r="R8807">
        <v>0.13471485</v>
      </c>
      <c r="S8807">
        <v>0.19803381</v>
      </c>
      <c r="T8807">
        <v>0.66725133999999997</v>
      </c>
      <c r="U8807">
        <v>0.26500000000000001</v>
      </c>
      <c r="V8807">
        <v>1.3548387099999999</v>
      </c>
      <c r="W8807">
        <f>COUNTIF(Table1[[#This Row],[Al2O3]:[TiO2]],0)</f>
        <v>3</v>
      </c>
      <c r="X8807">
        <f>Table1[[#This Row],[K2O]]+Table1[[#This Row],[Li2O]]+Table1[[#This Row],[Na2O]]</f>
        <v>0.155</v>
      </c>
      <c r="Y8807">
        <f>Table1[[#This Row],[B2O3]]+Table1[[#This Row],[K2O]]+Table1[[#This Row],[Li2O]]+Table1[[#This Row],[Na2O]]</f>
        <v>0.29000000000000004</v>
      </c>
      <c r="Z8807" s="2">
        <f>Table1[[#This Row],[B2O3]]+Table1[[#This Row],[CaO]]+Table1[[#This Row],[K2O]]+Table1[[#This Row],[Li2O]]+Table1[[#This Row],[Na2O]]</f>
        <v>0.29000000000000004</v>
      </c>
      <c r="AA8807" s="2">
        <f>Table1[[#This Row],[A+B+AE]]-Table1[[#This Row],[Al2O3]]-Table1[[#This Row],[SiO2]]</f>
        <v>-0.36</v>
      </c>
      <c r="AB880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491.84449999999993</v>
      </c>
    </row>
    <row r="8808" spans="1:28" hidden="1" x14ac:dyDescent="0.25">
      <c r="A8808">
        <v>0.245</v>
      </c>
      <c r="B8808">
        <v>0.19</v>
      </c>
      <c r="C8808">
        <v>0.02</v>
      </c>
      <c r="D8808">
        <v>0</v>
      </c>
      <c r="E8808">
        <v>0.04</v>
      </c>
      <c r="F8808">
        <v>0</v>
      </c>
      <c r="G8808">
        <v>5.5E-2</v>
      </c>
      <c r="H8808">
        <v>0.15</v>
      </c>
      <c r="I8808">
        <v>0.3</v>
      </c>
      <c r="J8808">
        <v>0</v>
      </c>
      <c r="K8808">
        <v>0.43165468000000001</v>
      </c>
      <c r="L8808">
        <v>0.57413175999999999</v>
      </c>
      <c r="M8808">
        <v>-1.966745E-2</v>
      </c>
      <c r="N8808">
        <v>0.19558376</v>
      </c>
      <c r="O8808">
        <v>0.22513105999999999</v>
      </c>
      <c r="P8808">
        <v>0.57928519000000001</v>
      </c>
      <c r="Q8808">
        <v>-3.9144850000000002E-2</v>
      </c>
      <c r="R8808">
        <v>0.17023737999999999</v>
      </c>
      <c r="S8808">
        <v>0.22059055</v>
      </c>
      <c r="T8808">
        <v>0.60917206999999995</v>
      </c>
      <c r="U8808">
        <v>0.26</v>
      </c>
      <c r="V8808">
        <v>1.1951219500000001</v>
      </c>
      <c r="W8808">
        <f>COUNTIF(Table1[[#This Row],[Al2O3]:[TiO2]],0)</f>
        <v>3</v>
      </c>
      <c r="X8808">
        <f>Table1[[#This Row],[K2O]]+Table1[[#This Row],[Li2O]]+Table1[[#This Row],[Na2O]]</f>
        <v>0.20499999999999999</v>
      </c>
      <c r="Y8808">
        <f>Table1[[#This Row],[B2O3]]+Table1[[#This Row],[K2O]]+Table1[[#This Row],[Li2O]]+Table1[[#This Row],[Na2O]]</f>
        <v>0.39500000000000002</v>
      </c>
      <c r="Z8808" s="2">
        <f>Table1[[#This Row],[B2O3]]+Table1[[#This Row],[CaO]]+Table1[[#This Row],[K2O]]+Table1[[#This Row],[Li2O]]+Table1[[#This Row],[Na2O]]</f>
        <v>0.41500000000000004</v>
      </c>
      <c r="AA8808" s="2">
        <f>Table1[[#This Row],[A+B+AE]]-Table1[[#This Row],[Al2O3]]-Table1[[#This Row],[SiO2]]</f>
        <v>-0.12999999999999995</v>
      </c>
      <c r="AB880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451.73849999999993</v>
      </c>
    </row>
    <row r="8809" spans="1:28" hidden="1" x14ac:dyDescent="0.25">
      <c r="A8809">
        <v>0.22</v>
      </c>
      <c r="B8809">
        <v>0.155</v>
      </c>
      <c r="C8809">
        <v>0</v>
      </c>
      <c r="D8809">
        <v>0</v>
      </c>
      <c r="E8809">
        <v>3.5000000000000003E-2</v>
      </c>
      <c r="F8809">
        <v>0</v>
      </c>
      <c r="G8809">
        <v>0.03</v>
      </c>
      <c r="H8809">
        <v>0.125</v>
      </c>
      <c r="I8809">
        <v>0.38500000000000001</v>
      </c>
      <c r="J8809">
        <v>0.05</v>
      </c>
      <c r="K8809">
        <v>0.52739725999999998</v>
      </c>
      <c r="L8809">
        <v>0.56698293700000002</v>
      </c>
      <c r="M8809">
        <v>3.7802502000000002E-2</v>
      </c>
      <c r="N8809">
        <v>0.15131856699999999</v>
      </c>
      <c r="O8809">
        <v>0.213493777</v>
      </c>
      <c r="P8809">
        <v>0.63518765600000004</v>
      </c>
      <c r="Q8809">
        <v>6.467932E-3</v>
      </c>
      <c r="R8809">
        <v>0.13681869799999999</v>
      </c>
      <c r="S8809">
        <v>0.208175625</v>
      </c>
      <c r="T8809">
        <v>0.65500567799999998</v>
      </c>
      <c r="U8809">
        <v>0.27</v>
      </c>
      <c r="V8809">
        <v>1.4193548389999999</v>
      </c>
      <c r="W8809">
        <f>COUNTIF(Table1[[#This Row],[Al2O3]:[TiO2]],0)</f>
        <v>3</v>
      </c>
      <c r="X8809">
        <f>Table1[[#This Row],[K2O]]+Table1[[#This Row],[Li2O]]+Table1[[#This Row],[Na2O]]</f>
        <v>0.155</v>
      </c>
      <c r="Y8809">
        <f>Table1[[#This Row],[B2O3]]+Table1[[#This Row],[K2O]]+Table1[[#This Row],[Li2O]]+Table1[[#This Row],[Na2O]]</f>
        <v>0.31</v>
      </c>
      <c r="Z8809" s="2">
        <f>Table1[[#This Row],[B2O3]]+Table1[[#This Row],[CaO]]+Table1[[#This Row],[K2O]]+Table1[[#This Row],[Li2O]]+Table1[[#This Row],[Na2O]]</f>
        <v>0.31</v>
      </c>
      <c r="AA8809" s="2">
        <f>Table1[[#This Row],[A+B+AE]]-Table1[[#This Row],[Al2O3]]-Table1[[#This Row],[SiO2]]</f>
        <v>-0.29500000000000004</v>
      </c>
      <c r="AB880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488.07399999999996</v>
      </c>
    </row>
    <row r="8810" spans="1:28" hidden="1" x14ac:dyDescent="0.25">
      <c r="A8810">
        <v>0.22</v>
      </c>
      <c r="B8810">
        <v>0.13500000000000001</v>
      </c>
      <c r="C8810">
        <v>0</v>
      </c>
      <c r="D8810">
        <v>5.0000000000000001E-3</v>
      </c>
      <c r="E8810">
        <v>3.5000000000000003E-2</v>
      </c>
      <c r="F8810">
        <v>0</v>
      </c>
      <c r="G8810">
        <v>3.5000000000000003E-2</v>
      </c>
      <c r="H8810">
        <v>0.13500000000000001</v>
      </c>
      <c r="I8810">
        <v>0.435</v>
      </c>
      <c r="J8810">
        <v>0</v>
      </c>
      <c r="K8810">
        <v>0.550632911</v>
      </c>
      <c r="L8810">
        <v>0.55810308600000003</v>
      </c>
      <c r="M8810">
        <v>2.9684769999999999E-2</v>
      </c>
      <c r="N8810">
        <v>0.161271622</v>
      </c>
      <c r="O8810">
        <v>0.20738087399999999</v>
      </c>
      <c r="P8810">
        <v>0.63134750399999995</v>
      </c>
      <c r="Q8810">
        <v>-1.659925E-3</v>
      </c>
      <c r="R8810">
        <v>0.146104542</v>
      </c>
      <c r="S8810">
        <v>0.203623574</v>
      </c>
      <c r="T8810">
        <v>0.65027188400000002</v>
      </c>
      <c r="U8810">
        <v>0.26</v>
      </c>
      <c r="V8810">
        <v>1.294117647</v>
      </c>
      <c r="W8810">
        <f>COUNTIF(Table1[[#This Row],[Al2O3]:[TiO2]],0)</f>
        <v>3</v>
      </c>
      <c r="X8810">
        <f>Table1[[#This Row],[K2O]]+Table1[[#This Row],[Li2O]]+Table1[[#This Row],[Na2O]]</f>
        <v>0.17</v>
      </c>
      <c r="Y8810">
        <f>Table1[[#This Row],[B2O3]]+Table1[[#This Row],[K2O]]+Table1[[#This Row],[Li2O]]+Table1[[#This Row],[Na2O]]</f>
        <v>0.30500000000000005</v>
      </c>
      <c r="Z8810" s="2">
        <f>Table1[[#This Row],[B2O3]]+Table1[[#This Row],[CaO]]+Table1[[#This Row],[K2O]]+Table1[[#This Row],[Li2O]]+Table1[[#This Row],[Na2O]]</f>
        <v>0.30500000000000005</v>
      </c>
      <c r="AA8810" s="2">
        <f>Table1[[#This Row],[A+B+AE]]-Table1[[#This Row],[Al2O3]]-Table1[[#This Row],[SiO2]]</f>
        <v>-0.35</v>
      </c>
      <c r="AB881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491.72050000000002</v>
      </c>
    </row>
    <row r="8811" spans="1:28" hidden="1" x14ac:dyDescent="0.25">
      <c r="A8811">
        <v>0.21</v>
      </c>
      <c r="B8811">
        <v>0.13500000000000001</v>
      </c>
      <c r="C8811">
        <v>0</v>
      </c>
      <c r="D8811">
        <v>0</v>
      </c>
      <c r="E8811">
        <v>0.02</v>
      </c>
      <c r="F8811">
        <v>0</v>
      </c>
      <c r="G8811">
        <v>5.5E-2</v>
      </c>
      <c r="H8811">
        <v>0.12</v>
      </c>
      <c r="I8811">
        <v>0.45</v>
      </c>
      <c r="J8811">
        <v>0.01</v>
      </c>
      <c r="K8811">
        <v>0.57692307700000001</v>
      </c>
      <c r="L8811">
        <v>0.557994412</v>
      </c>
      <c r="M8811">
        <v>3.2488920999999997E-2</v>
      </c>
      <c r="N8811">
        <v>0.16491829</v>
      </c>
      <c r="O8811">
        <v>0.195992422</v>
      </c>
      <c r="P8811">
        <v>0.63908928899999995</v>
      </c>
      <c r="Q8811">
        <v>6.7369279999999997E-3</v>
      </c>
      <c r="R8811">
        <v>0.14390139199999999</v>
      </c>
      <c r="S8811">
        <v>0.19381901900000001</v>
      </c>
      <c r="T8811">
        <v>0.66227958899999995</v>
      </c>
      <c r="U8811">
        <v>0.26</v>
      </c>
      <c r="V8811">
        <v>1.2</v>
      </c>
      <c r="W8811">
        <f>COUNTIF(Table1[[#This Row],[Al2O3]:[TiO2]],0)</f>
        <v>3</v>
      </c>
      <c r="X8811">
        <f>Table1[[#This Row],[K2O]]+Table1[[#This Row],[Li2O]]+Table1[[#This Row],[Na2O]]</f>
        <v>0.17499999999999999</v>
      </c>
      <c r="Y8811">
        <f>Table1[[#This Row],[B2O3]]+Table1[[#This Row],[K2O]]+Table1[[#This Row],[Li2O]]+Table1[[#This Row],[Na2O]]</f>
        <v>0.31</v>
      </c>
      <c r="Z8811" s="2">
        <f>Table1[[#This Row],[B2O3]]+Table1[[#This Row],[CaO]]+Table1[[#This Row],[K2O]]+Table1[[#This Row],[Li2O]]+Table1[[#This Row],[Na2O]]</f>
        <v>0.31</v>
      </c>
      <c r="AA8811" s="2">
        <f>Table1[[#This Row],[A+B+AE]]-Table1[[#This Row],[Al2O3]]-Table1[[#This Row],[SiO2]]</f>
        <v>-0.35</v>
      </c>
      <c r="AB881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473.90150000000006</v>
      </c>
    </row>
    <row r="8812" spans="1:28" hidden="1" x14ac:dyDescent="0.25">
      <c r="A8812">
        <v>0.24</v>
      </c>
      <c r="B8812">
        <v>0.14499999999999999</v>
      </c>
      <c r="C8812">
        <v>0</v>
      </c>
      <c r="D8812">
        <v>2.5000000000000001E-3</v>
      </c>
      <c r="E8812">
        <v>4.4999999999999998E-2</v>
      </c>
      <c r="F8812">
        <v>2.5000000000000001E-3</v>
      </c>
      <c r="G8812">
        <v>0</v>
      </c>
      <c r="H8812">
        <v>0.15</v>
      </c>
      <c r="I8812">
        <v>0.41499999999999998</v>
      </c>
      <c r="J8812">
        <v>0</v>
      </c>
      <c r="K8812">
        <v>0.51552794999999996</v>
      </c>
      <c r="L8812">
        <v>0.55390509399999999</v>
      </c>
      <c r="M8812">
        <v>4.1339118000000001E-2</v>
      </c>
      <c r="N8812">
        <v>0.142680956</v>
      </c>
      <c r="O8812">
        <v>0.22681523100000001</v>
      </c>
      <c r="P8812">
        <v>0.63050381300000002</v>
      </c>
      <c r="Q8812">
        <v>-3.7669500000000002E-4</v>
      </c>
      <c r="R8812">
        <v>0.13731359700000001</v>
      </c>
      <c r="S8812">
        <v>0.219701755</v>
      </c>
      <c r="T8812">
        <v>0.64298464799999999</v>
      </c>
      <c r="U8812">
        <v>0.25</v>
      </c>
      <c r="V8812">
        <v>1.6</v>
      </c>
      <c r="W8812">
        <f>COUNTIF(Table1[[#This Row],[Al2O3]:[TiO2]],0)</f>
        <v>3</v>
      </c>
      <c r="X8812">
        <f>Table1[[#This Row],[K2O]]+Table1[[#This Row],[Li2O]]+Table1[[#This Row],[Na2O]]</f>
        <v>0.1525</v>
      </c>
      <c r="Y8812">
        <f>Table1[[#This Row],[B2O3]]+Table1[[#This Row],[K2O]]+Table1[[#This Row],[Li2O]]+Table1[[#This Row],[Na2O]]</f>
        <v>0.29749999999999999</v>
      </c>
      <c r="Z8812" s="2">
        <f>Table1[[#This Row],[B2O3]]+Table1[[#This Row],[CaO]]+Table1[[#This Row],[K2O]]+Table1[[#This Row],[Li2O]]+Table1[[#This Row],[Na2O]]</f>
        <v>0.29749999999999999</v>
      </c>
      <c r="AA8812" s="2">
        <f>Table1[[#This Row],[A+B+AE]]-Table1[[#This Row],[Al2O3]]-Table1[[#This Row],[SiO2]]</f>
        <v>-0.35749999999999998</v>
      </c>
      <c r="AB881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527.57849999999996</v>
      </c>
    </row>
    <row r="8813" spans="1:28" hidden="1" x14ac:dyDescent="0.25">
      <c r="A8813">
        <v>0.25</v>
      </c>
      <c r="B8813">
        <v>0.17499999999999999</v>
      </c>
      <c r="C8813">
        <v>0.03</v>
      </c>
      <c r="D8813">
        <v>0</v>
      </c>
      <c r="E8813">
        <v>3.5000000000000003E-2</v>
      </c>
      <c r="F8813">
        <v>0</v>
      </c>
      <c r="G8813">
        <v>4.4999999999999998E-2</v>
      </c>
      <c r="H8813">
        <v>0.15</v>
      </c>
      <c r="I8813">
        <v>0.315</v>
      </c>
      <c r="J8813">
        <v>0</v>
      </c>
      <c r="K8813">
        <v>0.44055944000000002</v>
      </c>
      <c r="L8813">
        <v>0.57533612999999995</v>
      </c>
      <c r="M8813">
        <v>-1.9423349999999999E-2</v>
      </c>
      <c r="N8813">
        <v>0.19127292000000001</v>
      </c>
      <c r="O8813">
        <v>0.23257327999999999</v>
      </c>
      <c r="P8813">
        <v>0.57615380000000005</v>
      </c>
      <c r="Q8813">
        <v>-4.1110969999999997E-2</v>
      </c>
      <c r="R8813">
        <v>0.16800108999999999</v>
      </c>
      <c r="S8813">
        <v>0.22810738999999999</v>
      </c>
      <c r="T8813">
        <v>0.60389150999999996</v>
      </c>
      <c r="U8813">
        <v>0.27</v>
      </c>
      <c r="V8813">
        <v>1.2820512799999999</v>
      </c>
      <c r="W8813">
        <f>COUNTIF(Table1[[#This Row],[Al2O3]:[TiO2]],0)</f>
        <v>3</v>
      </c>
      <c r="X8813">
        <f>Table1[[#This Row],[K2O]]+Table1[[#This Row],[Li2O]]+Table1[[#This Row],[Na2O]]</f>
        <v>0.19500000000000001</v>
      </c>
      <c r="Y8813">
        <f>Table1[[#This Row],[B2O3]]+Table1[[#This Row],[K2O]]+Table1[[#This Row],[Li2O]]+Table1[[#This Row],[Na2O]]</f>
        <v>0.37</v>
      </c>
      <c r="Z8813" s="2">
        <f>Table1[[#This Row],[B2O3]]+Table1[[#This Row],[CaO]]+Table1[[#This Row],[K2O]]+Table1[[#This Row],[Li2O]]+Table1[[#This Row],[Na2O]]</f>
        <v>0.4</v>
      </c>
      <c r="AA8813" s="2">
        <f>Table1[[#This Row],[A+B+AE]]-Table1[[#This Row],[Al2O3]]-Table1[[#This Row],[SiO2]]</f>
        <v>-0.16499999999999998</v>
      </c>
      <c r="AB881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464.86399999999992</v>
      </c>
    </row>
    <row r="8814" spans="1:28" hidden="1" x14ac:dyDescent="0.25">
      <c r="A8814">
        <v>0.23499999999999999</v>
      </c>
      <c r="B8814">
        <v>0.14499999999999999</v>
      </c>
      <c r="C8814">
        <v>0</v>
      </c>
      <c r="D8814">
        <v>5.0000000000000001E-3</v>
      </c>
      <c r="E8814">
        <v>4.4999999999999998E-2</v>
      </c>
      <c r="F8814">
        <v>0.01</v>
      </c>
      <c r="G8814">
        <v>0</v>
      </c>
      <c r="H8814">
        <v>0.14499999999999999</v>
      </c>
      <c r="I8814">
        <v>0.41499999999999998</v>
      </c>
      <c r="J8814">
        <v>0</v>
      </c>
      <c r="K8814">
        <v>0.52201257999999995</v>
      </c>
      <c r="L8814">
        <v>0.55456461999999995</v>
      </c>
      <c r="M8814">
        <v>4.4193530000000002E-2</v>
      </c>
      <c r="N8814">
        <v>0.14166718</v>
      </c>
      <c r="O8814">
        <v>0.22358486999999999</v>
      </c>
      <c r="P8814">
        <v>0.63474794000000001</v>
      </c>
      <c r="Q8814">
        <v>5.0255100000000004E-3</v>
      </c>
      <c r="R8814">
        <v>0.13396279999999999</v>
      </c>
      <c r="S8814">
        <v>0.21711212999999999</v>
      </c>
      <c r="T8814">
        <v>0.64892506000000005</v>
      </c>
      <c r="U8814">
        <v>0.25</v>
      </c>
      <c r="V8814">
        <v>1.62068966</v>
      </c>
      <c r="W8814">
        <f>COUNTIF(Table1[[#This Row],[Al2O3]:[TiO2]],0)</f>
        <v>3</v>
      </c>
      <c r="X8814">
        <f>Table1[[#This Row],[K2O]]+Table1[[#This Row],[Li2O]]+Table1[[#This Row],[Na2O]]</f>
        <v>0.155</v>
      </c>
      <c r="Y8814">
        <f>Table1[[#This Row],[B2O3]]+Table1[[#This Row],[K2O]]+Table1[[#This Row],[Li2O]]+Table1[[#This Row],[Na2O]]</f>
        <v>0.3</v>
      </c>
      <c r="Z8814" s="2">
        <f>Table1[[#This Row],[B2O3]]+Table1[[#This Row],[CaO]]+Table1[[#This Row],[K2O]]+Table1[[#This Row],[Li2O]]+Table1[[#This Row],[Na2O]]</f>
        <v>0.3</v>
      </c>
      <c r="AA8814" s="2">
        <f>Table1[[#This Row],[A+B+AE]]-Table1[[#This Row],[Al2O3]]-Table1[[#This Row],[SiO2]]</f>
        <v>-0.35</v>
      </c>
      <c r="AB881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527.11599999999999</v>
      </c>
    </row>
    <row r="8815" spans="1:28" hidden="1" x14ac:dyDescent="0.25">
      <c r="A8815">
        <v>0.245</v>
      </c>
      <c r="B8815">
        <v>0.16500000000000001</v>
      </c>
      <c r="C8815">
        <v>0.01</v>
      </c>
      <c r="D8815">
        <v>0</v>
      </c>
      <c r="E8815">
        <v>0.04</v>
      </c>
      <c r="F8815">
        <v>0</v>
      </c>
      <c r="G8815">
        <v>2.5000000000000001E-2</v>
      </c>
      <c r="H8815">
        <v>0.14499999999999999</v>
      </c>
      <c r="I8815">
        <v>0.37</v>
      </c>
      <c r="J8815">
        <v>0</v>
      </c>
      <c r="K8815">
        <v>0.48684210999999999</v>
      </c>
      <c r="L8815">
        <v>0.56055330000000003</v>
      </c>
      <c r="M8815">
        <v>1.784297E-2</v>
      </c>
      <c r="N8815">
        <v>0.16159903</v>
      </c>
      <c r="O8815">
        <v>0.22774173</v>
      </c>
      <c r="P8815">
        <v>0.61065924000000005</v>
      </c>
      <c r="Q8815">
        <v>-1.3545690000000001E-2</v>
      </c>
      <c r="R8815">
        <v>0.14743401</v>
      </c>
      <c r="S8815">
        <v>0.2217325</v>
      </c>
      <c r="T8815">
        <v>0.63083349</v>
      </c>
      <c r="U8815">
        <v>0.25</v>
      </c>
      <c r="V8815">
        <v>1.44117647</v>
      </c>
      <c r="W8815">
        <f>COUNTIF(Table1[[#This Row],[Al2O3]:[TiO2]],0)</f>
        <v>3</v>
      </c>
      <c r="X8815">
        <f>Table1[[#This Row],[K2O]]+Table1[[#This Row],[Li2O]]+Table1[[#This Row],[Na2O]]</f>
        <v>0.16999999999999998</v>
      </c>
      <c r="Y8815">
        <f>Table1[[#This Row],[B2O3]]+Table1[[#This Row],[K2O]]+Table1[[#This Row],[Li2O]]+Table1[[#This Row],[Na2O]]</f>
        <v>0.33499999999999996</v>
      </c>
      <c r="Z8815" s="2">
        <f>Table1[[#This Row],[B2O3]]+Table1[[#This Row],[CaO]]+Table1[[#This Row],[K2O]]+Table1[[#This Row],[Li2O]]+Table1[[#This Row],[Na2O]]</f>
        <v>0.34499999999999997</v>
      </c>
      <c r="AA8815" s="2">
        <f>Table1[[#This Row],[A+B+AE]]-Table1[[#This Row],[Al2O3]]-Table1[[#This Row],[SiO2]]</f>
        <v>-0.27</v>
      </c>
      <c r="AB881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496.33800000000008</v>
      </c>
    </row>
    <row r="8816" spans="1:28" hidden="1" x14ac:dyDescent="0.25">
      <c r="A8816">
        <v>0.22</v>
      </c>
      <c r="B8816">
        <v>0.18</v>
      </c>
      <c r="C8816">
        <v>0</v>
      </c>
      <c r="D8816">
        <v>0</v>
      </c>
      <c r="E8816">
        <v>0.03</v>
      </c>
      <c r="F8816">
        <v>0</v>
      </c>
      <c r="G8816">
        <v>0.05</v>
      </c>
      <c r="H8816">
        <v>0.13</v>
      </c>
      <c r="I8816">
        <v>0.36</v>
      </c>
      <c r="J8816">
        <v>0.03</v>
      </c>
      <c r="K8816">
        <v>0.50704225400000003</v>
      </c>
      <c r="L8816">
        <v>0.56458775900000002</v>
      </c>
      <c r="M8816">
        <v>2.2587139999999999E-2</v>
      </c>
      <c r="N8816">
        <v>0.168951301</v>
      </c>
      <c r="O8816">
        <v>0.204733056</v>
      </c>
      <c r="P8816">
        <v>0.62631564299999998</v>
      </c>
      <c r="Q8816">
        <v>-1.6328270000000001E-3</v>
      </c>
      <c r="R8816">
        <v>0.147942988</v>
      </c>
      <c r="S8816">
        <v>0.20010733</v>
      </c>
      <c r="T8816">
        <v>0.65194968200000003</v>
      </c>
      <c r="U8816">
        <v>0.25</v>
      </c>
      <c r="V8816">
        <v>1.2222222220000001</v>
      </c>
      <c r="W8816">
        <f>COUNTIF(Table1[[#This Row],[Al2O3]:[TiO2]],0)</f>
        <v>3</v>
      </c>
      <c r="X8816">
        <f>Table1[[#This Row],[K2O]]+Table1[[#This Row],[Li2O]]+Table1[[#This Row],[Na2O]]</f>
        <v>0.18</v>
      </c>
      <c r="Y8816">
        <f>Table1[[#This Row],[B2O3]]+Table1[[#This Row],[K2O]]+Table1[[#This Row],[Li2O]]+Table1[[#This Row],[Na2O]]</f>
        <v>0.36</v>
      </c>
      <c r="Z8816" s="2">
        <f>Table1[[#This Row],[B2O3]]+Table1[[#This Row],[CaO]]+Table1[[#This Row],[K2O]]+Table1[[#This Row],[Li2O]]+Table1[[#This Row],[Na2O]]</f>
        <v>0.36</v>
      </c>
      <c r="AA8816" s="2">
        <f>Table1[[#This Row],[A+B+AE]]-Table1[[#This Row],[Al2O3]]-Table1[[#This Row],[SiO2]]</f>
        <v>-0.22</v>
      </c>
      <c r="AB881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465.16800000000001</v>
      </c>
    </row>
    <row r="8817" spans="1:28" hidden="1" x14ac:dyDescent="0.25">
      <c r="A8817">
        <v>0.22</v>
      </c>
      <c r="B8817">
        <v>0.13500000000000001</v>
      </c>
      <c r="C8817">
        <v>0.03</v>
      </c>
      <c r="D8817">
        <v>0</v>
      </c>
      <c r="E8817">
        <v>3.5000000000000003E-2</v>
      </c>
      <c r="F8817">
        <v>0</v>
      </c>
      <c r="G8817">
        <v>4.4999999999999998E-2</v>
      </c>
      <c r="H8817">
        <v>0.125</v>
      </c>
      <c r="I8817">
        <v>0.41</v>
      </c>
      <c r="J8817">
        <v>0</v>
      </c>
      <c r="K8817">
        <v>0.54304635800000001</v>
      </c>
      <c r="L8817">
        <v>0.56732496399999999</v>
      </c>
      <c r="M8817">
        <v>1.4815396E-2</v>
      </c>
      <c r="N8817">
        <v>0.17276658</v>
      </c>
      <c r="O8817">
        <v>0.21045180199999999</v>
      </c>
      <c r="P8817">
        <v>0.61678161799999998</v>
      </c>
      <c r="Q8817">
        <v>-9.4777839999999995E-3</v>
      </c>
      <c r="R8817">
        <v>0.15058744499999999</v>
      </c>
      <c r="S8817">
        <v>0.20819631</v>
      </c>
      <c r="T8817">
        <v>0.64121624499999996</v>
      </c>
      <c r="U8817">
        <v>0.255</v>
      </c>
      <c r="V8817">
        <v>1.294117647</v>
      </c>
      <c r="W8817">
        <f>COUNTIF(Table1[[#This Row],[Al2O3]:[TiO2]],0)</f>
        <v>3</v>
      </c>
      <c r="X8817">
        <f>Table1[[#This Row],[K2O]]+Table1[[#This Row],[Li2O]]+Table1[[#This Row],[Na2O]]</f>
        <v>0.16999999999999998</v>
      </c>
      <c r="Y8817">
        <f>Table1[[#This Row],[B2O3]]+Table1[[#This Row],[K2O]]+Table1[[#This Row],[Li2O]]+Table1[[#This Row],[Na2O]]</f>
        <v>0.30499999999999999</v>
      </c>
      <c r="Z8817" s="2">
        <f>Table1[[#This Row],[B2O3]]+Table1[[#This Row],[CaO]]+Table1[[#This Row],[K2O]]+Table1[[#This Row],[Li2O]]+Table1[[#This Row],[Na2O]]</f>
        <v>0.33500000000000002</v>
      </c>
      <c r="AA8817" s="2">
        <f>Table1[[#This Row],[A+B+AE]]-Table1[[#This Row],[Al2O3]]-Table1[[#This Row],[SiO2]]</f>
        <v>-0.29499999999999993</v>
      </c>
      <c r="AB881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480.11</v>
      </c>
    </row>
    <row r="8818" spans="1:28" hidden="1" x14ac:dyDescent="0.25">
      <c r="A8818">
        <v>0.24</v>
      </c>
      <c r="B8818">
        <v>0.14499999999999999</v>
      </c>
      <c r="C8818">
        <v>0</v>
      </c>
      <c r="D8818">
        <v>0</v>
      </c>
      <c r="E8818">
        <v>4.4999999999999998E-2</v>
      </c>
      <c r="F8818">
        <v>5.0000000000000001E-3</v>
      </c>
      <c r="G8818">
        <v>0</v>
      </c>
      <c r="H8818">
        <v>0.15</v>
      </c>
      <c r="I8818">
        <v>0.4</v>
      </c>
      <c r="J8818">
        <v>1.4999999999999999E-2</v>
      </c>
      <c r="K8818">
        <v>0.50632911400000002</v>
      </c>
      <c r="L8818">
        <v>0.55980417299999996</v>
      </c>
      <c r="M8818">
        <v>3.6305403999999999E-2</v>
      </c>
      <c r="N8818">
        <v>0.14553134000000001</v>
      </c>
      <c r="O8818">
        <v>0.22986193899999999</v>
      </c>
      <c r="P8818">
        <v>0.62460672100000003</v>
      </c>
      <c r="Q8818">
        <v>-4.2924779999999997E-3</v>
      </c>
      <c r="R8818">
        <v>0.13922535</v>
      </c>
      <c r="S8818">
        <v>0.22276056</v>
      </c>
      <c r="T8818">
        <v>0.63801408999999998</v>
      </c>
      <c r="U8818">
        <v>0.26500000000000001</v>
      </c>
      <c r="V8818">
        <v>1.6</v>
      </c>
      <c r="W8818">
        <f>COUNTIF(Table1[[#This Row],[Al2O3]:[TiO2]],0)</f>
        <v>3</v>
      </c>
      <c r="X8818">
        <f>Table1[[#This Row],[K2O]]+Table1[[#This Row],[Li2O]]+Table1[[#This Row],[Na2O]]</f>
        <v>0.155</v>
      </c>
      <c r="Y8818">
        <f>Table1[[#This Row],[B2O3]]+Table1[[#This Row],[K2O]]+Table1[[#This Row],[Li2O]]+Table1[[#This Row],[Na2O]]</f>
        <v>0.3</v>
      </c>
      <c r="Z8818" s="2">
        <f>Table1[[#This Row],[B2O3]]+Table1[[#This Row],[CaO]]+Table1[[#This Row],[K2O]]+Table1[[#This Row],[Li2O]]+Table1[[#This Row],[Na2O]]</f>
        <v>0.3</v>
      </c>
      <c r="AA8818" s="2">
        <f>Table1[[#This Row],[A+B+AE]]-Table1[[#This Row],[Al2O3]]-Table1[[#This Row],[SiO2]]</f>
        <v>-0.34</v>
      </c>
      <c r="AB881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523.02</v>
      </c>
    </row>
    <row r="8819" spans="1:28" hidden="1" x14ac:dyDescent="0.25">
      <c r="A8819">
        <v>0.245</v>
      </c>
      <c r="B8819">
        <v>0.14000000000000001</v>
      </c>
      <c r="C8819">
        <v>0</v>
      </c>
      <c r="D8819">
        <v>0</v>
      </c>
      <c r="E8819">
        <v>3.5000000000000003E-2</v>
      </c>
      <c r="F8819">
        <v>0.01</v>
      </c>
      <c r="G8819">
        <v>0</v>
      </c>
      <c r="H8819">
        <v>0.14000000000000001</v>
      </c>
      <c r="I8819">
        <v>0.41499999999999998</v>
      </c>
      <c r="J8819">
        <v>1.4999999999999999E-2</v>
      </c>
      <c r="K8819">
        <v>0.51875000000000004</v>
      </c>
      <c r="L8819">
        <v>0.55679699100000002</v>
      </c>
      <c r="M8819">
        <v>4.4581888E-2</v>
      </c>
      <c r="N8819">
        <v>0.13739306400000001</v>
      </c>
      <c r="O8819">
        <v>0.23392147899999999</v>
      </c>
      <c r="P8819">
        <v>0.628685457</v>
      </c>
      <c r="Q8819">
        <v>4.7403280000000002E-3</v>
      </c>
      <c r="R8819">
        <v>0.12993280600000001</v>
      </c>
      <c r="S8819">
        <v>0.22738241100000001</v>
      </c>
      <c r="T8819">
        <v>0.64268478299999998</v>
      </c>
      <c r="U8819">
        <v>0.27</v>
      </c>
      <c r="V8819">
        <v>1.75</v>
      </c>
      <c r="W8819">
        <f>COUNTIF(Table1[[#This Row],[Al2O3]:[TiO2]],0)</f>
        <v>3</v>
      </c>
      <c r="X8819">
        <f>Table1[[#This Row],[K2O]]+Table1[[#This Row],[Li2O]]+Table1[[#This Row],[Na2O]]</f>
        <v>0.15000000000000002</v>
      </c>
      <c r="Y8819">
        <f>Table1[[#This Row],[B2O3]]+Table1[[#This Row],[K2O]]+Table1[[#This Row],[Li2O]]+Table1[[#This Row],[Na2O]]</f>
        <v>0.29000000000000004</v>
      </c>
      <c r="Z8819" s="2">
        <f>Table1[[#This Row],[B2O3]]+Table1[[#This Row],[CaO]]+Table1[[#This Row],[K2O]]+Table1[[#This Row],[Li2O]]+Table1[[#This Row],[Na2O]]</f>
        <v>0.29000000000000004</v>
      </c>
      <c r="AA8819" s="2">
        <f>Table1[[#This Row],[A+B+AE]]-Table1[[#This Row],[Al2O3]]-Table1[[#This Row],[SiO2]]</f>
        <v>-0.36999999999999994</v>
      </c>
      <c r="AB881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527.66250000000002</v>
      </c>
    </row>
    <row r="8820" spans="1:28" hidden="1" x14ac:dyDescent="0.25">
      <c r="A8820">
        <v>0.22</v>
      </c>
      <c r="B8820">
        <v>0.14000000000000001</v>
      </c>
      <c r="C8820">
        <v>1.4999999999999999E-2</v>
      </c>
      <c r="D8820">
        <v>0</v>
      </c>
      <c r="E8820">
        <v>4.4999999999999998E-2</v>
      </c>
      <c r="F8820">
        <v>0</v>
      </c>
      <c r="G8820">
        <v>4.4999999999999998E-2</v>
      </c>
      <c r="H8820">
        <v>0.13</v>
      </c>
      <c r="I8820">
        <v>0.40500000000000003</v>
      </c>
      <c r="J8820">
        <v>0</v>
      </c>
      <c r="K8820">
        <v>0.53642383999999999</v>
      </c>
      <c r="L8820">
        <v>0.56570416000000001</v>
      </c>
      <c r="M8820">
        <v>1.564863E-2</v>
      </c>
      <c r="N8820">
        <v>0.17246965</v>
      </c>
      <c r="O8820">
        <v>0.20963161999999999</v>
      </c>
      <c r="P8820">
        <v>0.61789872999999995</v>
      </c>
      <c r="Q8820">
        <v>-1.0193219999999999E-2</v>
      </c>
      <c r="R8820">
        <v>0.15199181</v>
      </c>
      <c r="S8820">
        <v>0.20672125999999999</v>
      </c>
      <c r="T8820">
        <v>0.64128693000000003</v>
      </c>
      <c r="U8820">
        <v>0.255</v>
      </c>
      <c r="V8820">
        <v>1.2571428600000001</v>
      </c>
      <c r="W8820">
        <f>COUNTIF(Table1[[#This Row],[Al2O3]:[TiO2]],0)</f>
        <v>3</v>
      </c>
      <c r="X8820">
        <f>Table1[[#This Row],[K2O]]+Table1[[#This Row],[Li2O]]+Table1[[#This Row],[Na2O]]</f>
        <v>0.17499999999999999</v>
      </c>
      <c r="Y8820">
        <f>Table1[[#This Row],[B2O3]]+Table1[[#This Row],[K2O]]+Table1[[#This Row],[Li2O]]+Table1[[#This Row],[Na2O]]</f>
        <v>0.315</v>
      </c>
      <c r="Z8820" s="2">
        <f>Table1[[#This Row],[B2O3]]+Table1[[#This Row],[CaO]]+Table1[[#This Row],[K2O]]+Table1[[#This Row],[Li2O]]+Table1[[#This Row],[Na2O]]</f>
        <v>0.33</v>
      </c>
      <c r="AA8820" s="2">
        <f>Table1[[#This Row],[A+B+AE]]-Table1[[#This Row],[Al2O3]]-Table1[[#This Row],[SiO2]]</f>
        <v>-0.29500000000000004</v>
      </c>
      <c r="AB882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477.91849999999999</v>
      </c>
    </row>
    <row r="8821" spans="1:28" hidden="1" x14ac:dyDescent="0.25">
      <c r="A8821">
        <v>0.23</v>
      </c>
      <c r="B8821">
        <v>0.15</v>
      </c>
      <c r="C8821">
        <v>0</v>
      </c>
      <c r="D8821">
        <v>0</v>
      </c>
      <c r="E8821">
        <v>0.03</v>
      </c>
      <c r="F8821">
        <v>0</v>
      </c>
      <c r="G8821">
        <v>0.02</v>
      </c>
      <c r="H8821">
        <v>0.13500000000000001</v>
      </c>
      <c r="I8821">
        <v>0.41499999999999998</v>
      </c>
      <c r="J8821">
        <v>0.02</v>
      </c>
      <c r="K8821">
        <v>0.53205128199999996</v>
      </c>
      <c r="L8821">
        <v>0.556600031</v>
      </c>
      <c r="M8821">
        <v>4.1714081E-2</v>
      </c>
      <c r="N8821">
        <v>0.14660800600000001</v>
      </c>
      <c r="O8821">
        <v>0.21668064100000001</v>
      </c>
      <c r="P8821">
        <v>0.63671135300000004</v>
      </c>
      <c r="Q8821">
        <v>6.1556789999999998E-3</v>
      </c>
      <c r="R8821">
        <v>0.13579001399999999</v>
      </c>
      <c r="S8821">
        <v>0.210939506</v>
      </c>
      <c r="T8821">
        <v>0.65327047900000002</v>
      </c>
      <c r="U8821">
        <v>0.255</v>
      </c>
      <c r="V8821">
        <v>1.483870968</v>
      </c>
      <c r="W8821">
        <f>COUNTIF(Table1[[#This Row],[Al2O3]:[TiO2]],0)</f>
        <v>3</v>
      </c>
      <c r="X8821">
        <f>Table1[[#This Row],[K2O]]+Table1[[#This Row],[Li2O]]+Table1[[#This Row],[Na2O]]</f>
        <v>0.155</v>
      </c>
      <c r="Y8821">
        <f>Table1[[#This Row],[B2O3]]+Table1[[#This Row],[K2O]]+Table1[[#This Row],[Li2O]]+Table1[[#This Row],[Na2O]]</f>
        <v>0.30499999999999999</v>
      </c>
      <c r="Z8821" s="2">
        <f>Table1[[#This Row],[B2O3]]+Table1[[#This Row],[CaO]]+Table1[[#This Row],[K2O]]+Table1[[#This Row],[Li2O]]+Table1[[#This Row],[Na2O]]</f>
        <v>0.30499999999999999</v>
      </c>
      <c r="AA8821" s="2">
        <f>Table1[[#This Row],[A+B+AE]]-Table1[[#This Row],[Al2O3]]-Table1[[#This Row],[SiO2]]</f>
        <v>-0.33999999999999997</v>
      </c>
      <c r="AB882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506.47199999999998</v>
      </c>
    </row>
    <row r="8822" spans="1:28" hidden="1" x14ac:dyDescent="0.25">
      <c r="A8822">
        <v>0.22</v>
      </c>
      <c r="B8822">
        <v>0.19500000000000001</v>
      </c>
      <c r="C8822">
        <v>0</v>
      </c>
      <c r="D8822">
        <v>0</v>
      </c>
      <c r="E8822">
        <v>3.5000000000000003E-2</v>
      </c>
      <c r="F8822">
        <v>0</v>
      </c>
      <c r="G8822">
        <v>0.05</v>
      </c>
      <c r="H8822">
        <v>0.13500000000000001</v>
      </c>
      <c r="I8822">
        <v>0.32</v>
      </c>
      <c r="J8822">
        <v>4.4999999999999998E-2</v>
      </c>
      <c r="K8822">
        <v>0.47407407400000001</v>
      </c>
      <c r="L8822">
        <v>0.57107400100000005</v>
      </c>
      <c r="M8822">
        <v>1.4731875E-2</v>
      </c>
      <c r="N8822">
        <v>0.17505665500000001</v>
      </c>
      <c r="O8822">
        <v>0.20644580100000001</v>
      </c>
      <c r="P8822">
        <v>0.61849754400000001</v>
      </c>
      <c r="Q8822">
        <v>-8.1381960000000003E-3</v>
      </c>
      <c r="R8822">
        <v>0.153225364</v>
      </c>
      <c r="S8822">
        <v>0.201071161</v>
      </c>
      <c r="T8822">
        <v>0.64570347500000003</v>
      </c>
      <c r="U8822">
        <v>0.255</v>
      </c>
      <c r="V8822">
        <v>1.1891891889999999</v>
      </c>
      <c r="W8822">
        <f>COUNTIF(Table1[[#This Row],[Al2O3]:[TiO2]],0)</f>
        <v>3</v>
      </c>
      <c r="X8822">
        <f>Table1[[#This Row],[K2O]]+Table1[[#This Row],[Li2O]]+Table1[[#This Row],[Na2O]]</f>
        <v>0.185</v>
      </c>
      <c r="Y8822">
        <f>Table1[[#This Row],[B2O3]]+Table1[[#This Row],[K2O]]+Table1[[#This Row],[Li2O]]+Table1[[#This Row],[Na2O]]</f>
        <v>0.38</v>
      </c>
      <c r="Z8822" s="2">
        <f>Table1[[#This Row],[B2O3]]+Table1[[#This Row],[CaO]]+Table1[[#This Row],[K2O]]+Table1[[#This Row],[Li2O]]+Table1[[#This Row],[Na2O]]</f>
        <v>0.38</v>
      </c>
      <c r="AA8822" s="2">
        <f>Table1[[#This Row],[A+B+AE]]-Table1[[#This Row],[Al2O3]]-Table1[[#This Row],[SiO2]]</f>
        <v>-0.16</v>
      </c>
      <c r="AB882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456.71949999999993</v>
      </c>
    </row>
    <row r="8823" spans="1:28" hidden="1" x14ac:dyDescent="0.25">
      <c r="A8823">
        <v>0.2</v>
      </c>
      <c r="B8823">
        <v>0.115</v>
      </c>
      <c r="C8823">
        <v>1.4999999999999999E-2</v>
      </c>
      <c r="D8823">
        <v>0</v>
      </c>
      <c r="E8823">
        <v>0.05</v>
      </c>
      <c r="F8823">
        <v>0</v>
      </c>
      <c r="G8823">
        <v>0.06</v>
      </c>
      <c r="H8823">
        <v>0.12</v>
      </c>
      <c r="I8823">
        <v>0.44</v>
      </c>
      <c r="J8823">
        <v>0</v>
      </c>
      <c r="K8823">
        <v>0.57894736800000002</v>
      </c>
      <c r="L8823">
        <v>0.56975916800000004</v>
      </c>
      <c r="M8823">
        <v>1.5077861999999999E-2</v>
      </c>
      <c r="N8823">
        <v>0.181660091</v>
      </c>
      <c r="O8823">
        <v>0.19484631499999999</v>
      </c>
      <c r="P8823">
        <v>0.62349359400000004</v>
      </c>
      <c r="Q8823">
        <v>-7.9166189999999997E-3</v>
      </c>
      <c r="R8823">
        <v>0.15692388400000001</v>
      </c>
      <c r="S8823">
        <v>0.194272837</v>
      </c>
      <c r="T8823">
        <v>0.64880327900000001</v>
      </c>
      <c r="U8823">
        <v>0.26500000000000001</v>
      </c>
      <c r="V8823">
        <v>1.111111111</v>
      </c>
      <c r="W8823">
        <f>COUNTIF(Table1[[#This Row],[Al2O3]:[TiO2]],0)</f>
        <v>3</v>
      </c>
      <c r="X8823">
        <f>Table1[[#This Row],[K2O]]+Table1[[#This Row],[Li2O]]+Table1[[#This Row],[Na2O]]</f>
        <v>0.18</v>
      </c>
      <c r="Y8823">
        <f>Table1[[#This Row],[B2O3]]+Table1[[#This Row],[K2O]]+Table1[[#This Row],[Li2O]]+Table1[[#This Row],[Na2O]]</f>
        <v>0.29499999999999998</v>
      </c>
      <c r="Z8823" s="2">
        <f>Table1[[#This Row],[B2O3]]+Table1[[#This Row],[CaO]]+Table1[[#This Row],[K2O]]+Table1[[#This Row],[Li2O]]+Table1[[#This Row],[Na2O]]</f>
        <v>0.31</v>
      </c>
      <c r="AA8823" s="2">
        <f>Table1[[#This Row],[A+B+AE]]-Table1[[#This Row],[Al2O3]]-Table1[[#This Row],[SiO2]]</f>
        <v>-0.33</v>
      </c>
      <c r="AB882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464.25850000000003</v>
      </c>
    </row>
    <row r="8824" spans="1:28" hidden="1" x14ac:dyDescent="0.25">
      <c r="A8824">
        <v>0.23499999999999999</v>
      </c>
      <c r="B8824">
        <v>0.12</v>
      </c>
      <c r="C8824">
        <v>0</v>
      </c>
      <c r="D8824">
        <v>0</v>
      </c>
      <c r="E8824">
        <v>0.05</v>
      </c>
      <c r="F8824">
        <v>7.4999999999999997E-3</v>
      </c>
      <c r="G8824">
        <v>0</v>
      </c>
      <c r="H8824">
        <v>0.14499999999999999</v>
      </c>
      <c r="I8824">
        <v>0.44</v>
      </c>
      <c r="J8824">
        <v>2.5000000000000001E-3</v>
      </c>
      <c r="K8824">
        <v>0.53658536599999995</v>
      </c>
      <c r="L8824">
        <v>0.558054092</v>
      </c>
      <c r="M8824">
        <v>3.9971251999999999E-2</v>
      </c>
      <c r="N8824">
        <v>0.14339306199999999</v>
      </c>
      <c r="O8824">
        <v>0.227800369</v>
      </c>
      <c r="P8824">
        <v>0.62880656800000001</v>
      </c>
      <c r="Q8824">
        <v>-1.370631E-3</v>
      </c>
      <c r="R8824">
        <v>0.13707176900000001</v>
      </c>
      <c r="S8824">
        <v>0.22215079800000001</v>
      </c>
      <c r="T8824">
        <v>0.64077743300000001</v>
      </c>
      <c r="U8824">
        <v>0.27</v>
      </c>
      <c r="V8824">
        <v>1.6206896550000001</v>
      </c>
      <c r="W8824">
        <f>COUNTIF(Table1[[#This Row],[Al2O3]:[TiO2]],0)</f>
        <v>3</v>
      </c>
      <c r="X8824">
        <f>Table1[[#This Row],[K2O]]+Table1[[#This Row],[Li2O]]+Table1[[#This Row],[Na2O]]</f>
        <v>0.1525</v>
      </c>
      <c r="Y8824">
        <f>Table1[[#This Row],[B2O3]]+Table1[[#This Row],[K2O]]+Table1[[#This Row],[Li2O]]+Table1[[#This Row],[Na2O]]</f>
        <v>0.27249999999999996</v>
      </c>
      <c r="Z8824" s="2">
        <f>Table1[[#This Row],[B2O3]]+Table1[[#This Row],[CaO]]+Table1[[#This Row],[K2O]]+Table1[[#This Row],[Li2O]]+Table1[[#This Row],[Na2O]]</f>
        <v>0.27249999999999996</v>
      </c>
      <c r="AA8824" s="2">
        <f>Table1[[#This Row],[A+B+AE]]-Table1[[#This Row],[Al2O3]]-Table1[[#This Row],[SiO2]]</f>
        <v>-0.40250000000000002</v>
      </c>
      <c r="AB882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528.93450000000007</v>
      </c>
    </row>
    <row r="8825" spans="1:28" hidden="1" x14ac:dyDescent="0.25">
      <c r="A8825">
        <v>0.25</v>
      </c>
      <c r="B8825">
        <v>0.16</v>
      </c>
      <c r="C8825">
        <v>0</v>
      </c>
      <c r="D8825">
        <v>0</v>
      </c>
      <c r="E8825">
        <v>0.04</v>
      </c>
      <c r="F8825">
        <v>2.5000000000000001E-3</v>
      </c>
      <c r="G8825">
        <v>0</v>
      </c>
      <c r="H8825">
        <v>0.155</v>
      </c>
      <c r="I8825">
        <v>0.38</v>
      </c>
      <c r="J8825">
        <v>1.2500000000000001E-2</v>
      </c>
      <c r="K8825">
        <v>0.48407643299999997</v>
      </c>
      <c r="L8825">
        <v>0.55797859400000005</v>
      </c>
      <c r="M8825">
        <v>3.2558375000000001E-2</v>
      </c>
      <c r="N8825">
        <v>0.146563429</v>
      </c>
      <c r="O8825">
        <v>0.23491493699999999</v>
      </c>
      <c r="P8825">
        <v>0.61852163299999996</v>
      </c>
      <c r="Q8825">
        <v>-8.1293289999999994E-3</v>
      </c>
      <c r="R8825">
        <v>0.14063804299999999</v>
      </c>
      <c r="S8825">
        <v>0.226835553</v>
      </c>
      <c r="T8825">
        <v>0.63252640400000004</v>
      </c>
      <c r="U8825">
        <v>0.26</v>
      </c>
      <c r="V8825">
        <v>1.612903226</v>
      </c>
      <c r="W8825">
        <f>COUNTIF(Table1[[#This Row],[Al2O3]:[TiO2]],0)</f>
        <v>3</v>
      </c>
      <c r="X8825">
        <f>Table1[[#This Row],[K2O]]+Table1[[#This Row],[Li2O]]+Table1[[#This Row],[Na2O]]</f>
        <v>0.1575</v>
      </c>
      <c r="Y8825">
        <f>Table1[[#This Row],[B2O3]]+Table1[[#This Row],[K2O]]+Table1[[#This Row],[Li2O]]+Table1[[#This Row],[Na2O]]</f>
        <v>0.3175</v>
      </c>
      <c r="Z8825" s="2">
        <f>Table1[[#This Row],[B2O3]]+Table1[[#This Row],[CaO]]+Table1[[#This Row],[K2O]]+Table1[[#This Row],[Li2O]]+Table1[[#This Row],[Na2O]]</f>
        <v>0.3175</v>
      </c>
      <c r="AA8825" s="2">
        <f>Table1[[#This Row],[A+B+AE]]-Table1[[#This Row],[Al2O3]]-Table1[[#This Row],[SiO2]]</f>
        <v>-0.3125</v>
      </c>
      <c r="AB882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521.78549999999996</v>
      </c>
    </row>
    <row r="8826" spans="1:28" hidden="1" x14ac:dyDescent="0.25">
      <c r="A8826">
        <v>0.215</v>
      </c>
      <c r="B8826">
        <v>0.13</v>
      </c>
      <c r="C8826">
        <v>5.0000000000000001E-3</v>
      </c>
      <c r="D8826">
        <v>0</v>
      </c>
      <c r="E8826">
        <v>0.03</v>
      </c>
      <c r="F8826">
        <v>0</v>
      </c>
      <c r="G8826">
        <v>5.5E-2</v>
      </c>
      <c r="H8826">
        <v>0.13</v>
      </c>
      <c r="I8826">
        <v>0.435</v>
      </c>
      <c r="J8826">
        <v>0</v>
      </c>
      <c r="K8826">
        <v>0.55769230800000003</v>
      </c>
      <c r="L8826">
        <v>0.56336374199999995</v>
      </c>
      <c r="M8826">
        <v>1.5548454999999999E-2</v>
      </c>
      <c r="N8826">
        <v>0.17686576300000001</v>
      </c>
      <c r="O8826">
        <v>0.20200881300000001</v>
      </c>
      <c r="P8826">
        <v>0.62112542400000004</v>
      </c>
      <c r="Q8826">
        <v>-9.7010180000000005E-3</v>
      </c>
      <c r="R8826">
        <v>0.15516607499999999</v>
      </c>
      <c r="S8826">
        <v>0.20011820899999999</v>
      </c>
      <c r="T8826">
        <v>0.64471571599999999</v>
      </c>
      <c r="U8826">
        <v>0.27</v>
      </c>
      <c r="V8826">
        <v>1.162162162</v>
      </c>
      <c r="W8826">
        <f>COUNTIF(Table1[[#This Row],[Al2O3]:[TiO2]],0)</f>
        <v>3</v>
      </c>
      <c r="X8826">
        <f>Table1[[#This Row],[K2O]]+Table1[[#This Row],[Li2O]]+Table1[[#This Row],[Na2O]]</f>
        <v>0.185</v>
      </c>
      <c r="Y8826">
        <f>Table1[[#This Row],[B2O3]]+Table1[[#This Row],[K2O]]+Table1[[#This Row],[Li2O]]+Table1[[#This Row],[Na2O]]</f>
        <v>0.315</v>
      </c>
      <c r="Z8826" s="2">
        <f>Table1[[#This Row],[B2O3]]+Table1[[#This Row],[CaO]]+Table1[[#This Row],[K2O]]+Table1[[#This Row],[Li2O]]+Table1[[#This Row],[Na2O]]</f>
        <v>0.32</v>
      </c>
      <c r="AA8826" s="2">
        <f>Table1[[#This Row],[A+B+AE]]-Table1[[#This Row],[Al2O3]]-Table1[[#This Row],[SiO2]]</f>
        <v>-0.32999999999999996</v>
      </c>
      <c r="AB882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469.80949999999996</v>
      </c>
    </row>
    <row r="8827" spans="1:28" hidden="1" x14ac:dyDescent="0.25">
      <c r="A8827">
        <v>0.24</v>
      </c>
      <c r="B8827">
        <v>0.18</v>
      </c>
      <c r="C8827">
        <v>0.03</v>
      </c>
      <c r="D8827">
        <v>0</v>
      </c>
      <c r="E8827">
        <v>2.5000000000000001E-2</v>
      </c>
      <c r="F8827">
        <v>0</v>
      </c>
      <c r="G8827">
        <v>5.5E-2</v>
      </c>
      <c r="H8827">
        <v>0.14499999999999999</v>
      </c>
      <c r="I8827">
        <v>0.32500000000000001</v>
      </c>
      <c r="J8827">
        <v>0</v>
      </c>
      <c r="K8827">
        <v>0.45774648000000001</v>
      </c>
      <c r="L8827">
        <v>0.57284944000000004</v>
      </c>
      <c r="M8827">
        <v>-1.4590509999999999E-2</v>
      </c>
      <c r="N8827">
        <v>0.19368925000000001</v>
      </c>
      <c r="O8827">
        <v>0.22039882999999999</v>
      </c>
      <c r="P8827">
        <v>0.58591192000000003</v>
      </c>
      <c r="Q8827">
        <v>-3.3874210000000002E-2</v>
      </c>
      <c r="R8827">
        <v>0.16764718000000001</v>
      </c>
      <c r="S8827">
        <v>0.21672092000000001</v>
      </c>
      <c r="T8827">
        <v>0.61563190000000001</v>
      </c>
      <c r="U8827">
        <v>0.26</v>
      </c>
      <c r="V8827">
        <v>1.2</v>
      </c>
      <c r="W8827">
        <f>COUNTIF(Table1[[#This Row],[Al2O3]:[TiO2]],0)</f>
        <v>3</v>
      </c>
      <c r="X8827">
        <f>Table1[[#This Row],[K2O]]+Table1[[#This Row],[Li2O]]+Table1[[#This Row],[Na2O]]</f>
        <v>0.19999999999999998</v>
      </c>
      <c r="Y8827">
        <f>Table1[[#This Row],[B2O3]]+Table1[[#This Row],[K2O]]+Table1[[#This Row],[Li2O]]+Table1[[#This Row],[Na2O]]</f>
        <v>0.38</v>
      </c>
      <c r="Z8827" s="2">
        <f>Table1[[#This Row],[B2O3]]+Table1[[#This Row],[CaO]]+Table1[[#This Row],[K2O]]+Table1[[#This Row],[Li2O]]+Table1[[#This Row],[Na2O]]</f>
        <v>0.41000000000000003</v>
      </c>
      <c r="AA8827" s="2">
        <f>Table1[[#This Row],[A+B+AE]]-Table1[[#This Row],[Al2O3]]-Table1[[#This Row],[SiO2]]</f>
        <v>-0.15499999999999997</v>
      </c>
      <c r="AB882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456.21249999999998</v>
      </c>
    </row>
    <row r="8828" spans="1:28" hidden="1" x14ac:dyDescent="0.25">
      <c r="A8828">
        <v>0.25</v>
      </c>
      <c r="B8828">
        <v>0.18</v>
      </c>
      <c r="C8828">
        <v>0</v>
      </c>
      <c r="D8828">
        <v>0</v>
      </c>
      <c r="E8828">
        <v>0.02</v>
      </c>
      <c r="F8828">
        <v>0</v>
      </c>
      <c r="G8828">
        <v>0.02</v>
      </c>
      <c r="H8828">
        <v>0.155</v>
      </c>
      <c r="I8828">
        <v>0.36499999999999999</v>
      </c>
      <c r="J8828">
        <v>0.01</v>
      </c>
      <c r="K8828">
        <v>0.47402597000000002</v>
      </c>
      <c r="L8828">
        <v>0.55662699000000004</v>
      </c>
      <c r="M8828">
        <v>2.1451379999999999E-2</v>
      </c>
      <c r="N8828">
        <v>0.15912798</v>
      </c>
      <c r="O8828">
        <v>0.22652314000000001</v>
      </c>
      <c r="P8828">
        <v>0.61434887999999999</v>
      </c>
      <c r="Q8828">
        <v>-1.223197E-2</v>
      </c>
      <c r="R8828">
        <v>0.14744433000000001</v>
      </c>
      <c r="S8828">
        <v>0.21933288000000001</v>
      </c>
      <c r="T8828">
        <v>0.63322279000000004</v>
      </c>
      <c r="U8828">
        <v>0.255</v>
      </c>
      <c r="V8828">
        <v>1.4285714300000001</v>
      </c>
      <c r="W8828">
        <f>COUNTIF(Table1[[#This Row],[Al2O3]:[TiO2]],0)</f>
        <v>3</v>
      </c>
      <c r="X8828">
        <f>Table1[[#This Row],[K2O]]+Table1[[#This Row],[Li2O]]+Table1[[#This Row],[Na2O]]</f>
        <v>0.17499999999999999</v>
      </c>
      <c r="Y8828">
        <f>Table1[[#This Row],[B2O3]]+Table1[[#This Row],[K2O]]+Table1[[#This Row],[Li2O]]+Table1[[#This Row],[Na2O]]</f>
        <v>0.35499999999999998</v>
      </c>
      <c r="Z8828" s="2">
        <f>Table1[[#This Row],[B2O3]]+Table1[[#This Row],[CaO]]+Table1[[#This Row],[K2O]]+Table1[[#This Row],[Li2O]]+Table1[[#This Row],[Na2O]]</f>
        <v>0.35499999999999998</v>
      </c>
      <c r="AA8828" s="2">
        <f>Table1[[#This Row],[A+B+AE]]-Table1[[#This Row],[Al2O3]]-Table1[[#This Row],[SiO2]]</f>
        <v>-0.26</v>
      </c>
      <c r="AB882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499.601</v>
      </c>
    </row>
    <row r="8829" spans="1:28" hidden="1" x14ac:dyDescent="0.25">
      <c r="A8829">
        <v>0.20499999999999999</v>
      </c>
      <c r="B8829">
        <v>0.11</v>
      </c>
      <c r="C8829">
        <v>0.04</v>
      </c>
      <c r="D8829">
        <v>0</v>
      </c>
      <c r="E8829">
        <v>3.5000000000000003E-2</v>
      </c>
      <c r="F8829">
        <v>0</v>
      </c>
      <c r="G8829">
        <v>0.05</v>
      </c>
      <c r="H8829">
        <v>0.12</v>
      </c>
      <c r="I8829">
        <v>0.44</v>
      </c>
      <c r="J8829">
        <v>0</v>
      </c>
      <c r="K8829">
        <v>0.57516339999999999</v>
      </c>
      <c r="L8829">
        <v>0.57236290000000001</v>
      </c>
      <c r="M8829">
        <v>1.260092E-2</v>
      </c>
      <c r="N8829">
        <v>0.18020428999999999</v>
      </c>
      <c r="O8829">
        <v>0.20095674999999999</v>
      </c>
      <c r="P8829">
        <v>0.61883896000000005</v>
      </c>
      <c r="Q8829">
        <v>-1.041974E-2</v>
      </c>
      <c r="R8829">
        <v>0.15554947</v>
      </c>
      <c r="S8829">
        <v>0.20058904999999999</v>
      </c>
      <c r="T8829">
        <v>0.64386149000000004</v>
      </c>
      <c r="U8829">
        <v>0.26500000000000001</v>
      </c>
      <c r="V8829">
        <v>1.20588235</v>
      </c>
      <c r="W8829">
        <f>COUNTIF(Table1[[#This Row],[Al2O3]:[TiO2]],0)</f>
        <v>3</v>
      </c>
      <c r="X8829">
        <f>Table1[[#This Row],[K2O]]+Table1[[#This Row],[Li2O]]+Table1[[#This Row],[Na2O]]</f>
        <v>0.16999999999999998</v>
      </c>
      <c r="Y8829">
        <f>Table1[[#This Row],[B2O3]]+Table1[[#This Row],[K2O]]+Table1[[#This Row],[Li2O]]+Table1[[#This Row],[Na2O]]</f>
        <v>0.28000000000000003</v>
      </c>
      <c r="Z8829" s="2">
        <f>Table1[[#This Row],[B2O3]]+Table1[[#This Row],[CaO]]+Table1[[#This Row],[K2O]]+Table1[[#This Row],[Li2O]]+Table1[[#This Row],[Na2O]]</f>
        <v>0.32</v>
      </c>
      <c r="AA8829" s="2">
        <f>Table1[[#This Row],[A+B+AE]]-Table1[[#This Row],[Al2O3]]-Table1[[#This Row],[SiO2]]</f>
        <v>-0.32499999999999996</v>
      </c>
      <c r="AB882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476.62900000000002</v>
      </c>
    </row>
    <row r="8830" spans="1:28" hidden="1" x14ac:dyDescent="0.25">
      <c r="A8830">
        <v>0.215</v>
      </c>
      <c r="B8830">
        <v>0.14000000000000001</v>
      </c>
      <c r="C8830">
        <v>0</v>
      </c>
      <c r="D8830">
        <v>0</v>
      </c>
      <c r="E8830">
        <v>0.02</v>
      </c>
      <c r="F8830">
        <v>0</v>
      </c>
      <c r="G8830">
        <v>0.03</v>
      </c>
      <c r="H8830">
        <v>0.125</v>
      </c>
      <c r="I8830">
        <v>0.45</v>
      </c>
      <c r="J8830">
        <v>0.02</v>
      </c>
      <c r="K8830">
        <v>0.56962025000000005</v>
      </c>
      <c r="L8830">
        <v>0.55385691000000004</v>
      </c>
      <c r="M8830">
        <v>4.9867090000000003E-2</v>
      </c>
      <c r="N8830">
        <v>0.14649704999999999</v>
      </c>
      <c r="O8830">
        <v>0.20199363000000001</v>
      </c>
      <c r="P8830">
        <v>0.65150931999999995</v>
      </c>
      <c r="Q8830">
        <v>1.679164E-2</v>
      </c>
      <c r="R8830">
        <v>0.13300891000000001</v>
      </c>
      <c r="S8830">
        <v>0.19777934999999999</v>
      </c>
      <c r="T8830">
        <v>0.66921173</v>
      </c>
      <c r="U8830">
        <v>0.25</v>
      </c>
      <c r="V8830">
        <v>1.3870967700000001</v>
      </c>
      <c r="W8830">
        <f>COUNTIF(Table1[[#This Row],[Al2O3]:[TiO2]],0)</f>
        <v>3</v>
      </c>
      <c r="X8830">
        <f>Table1[[#This Row],[K2O]]+Table1[[#This Row],[Li2O]]+Table1[[#This Row],[Na2O]]</f>
        <v>0.155</v>
      </c>
      <c r="Y8830">
        <f>Table1[[#This Row],[B2O3]]+Table1[[#This Row],[K2O]]+Table1[[#This Row],[Li2O]]+Table1[[#This Row],[Na2O]]</f>
        <v>0.29500000000000004</v>
      </c>
      <c r="Z8830" s="2">
        <f>Table1[[#This Row],[B2O3]]+Table1[[#This Row],[CaO]]+Table1[[#This Row],[K2O]]+Table1[[#This Row],[Li2O]]+Table1[[#This Row],[Na2O]]</f>
        <v>0.29500000000000004</v>
      </c>
      <c r="AA8830" s="2">
        <f>Table1[[#This Row],[A+B+AE]]-Table1[[#This Row],[Al2O3]]-Table1[[#This Row],[SiO2]]</f>
        <v>-0.37</v>
      </c>
      <c r="AB883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501.14250000000004</v>
      </c>
    </row>
    <row r="8831" spans="1:28" hidden="1" x14ac:dyDescent="0.25">
      <c r="A8831">
        <v>0.245</v>
      </c>
      <c r="B8831">
        <v>0.16</v>
      </c>
      <c r="C8831">
        <v>0</v>
      </c>
      <c r="D8831">
        <v>0</v>
      </c>
      <c r="E8831">
        <v>0.04</v>
      </c>
      <c r="F8831">
        <v>7.4999999999999997E-3</v>
      </c>
      <c r="G8831">
        <v>0</v>
      </c>
      <c r="H8831">
        <v>0.15</v>
      </c>
      <c r="I8831">
        <v>0.39</v>
      </c>
      <c r="J8831">
        <v>7.4999999999999997E-3</v>
      </c>
      <c r="K8831">
        <v>0.49681528699999999</v>
      </c>
      <c r="L8831">
        <v>0.55529966500000005</v>
      </c>
      <c r="M8831">
        <v>3.8942549999999999E-2</v>
      </c>
      <c r="N8831">
        <v>0.143434647</v>
      </c>
      <c r="O8831">
        <v>0.229795576</v>
      </c>
      <c r="P8831">
        <v>0.626769778</v>
      </c>
      <c r="Q8831">
        <v>-2.7151500000000001E-4</v>
      </c>
      <c r="R8831">
        <v>0.13610133199999999</v>
      </c>
      <c r="S8831">
        <v>0.222298842</v>
      </c>
      <c r="T8831">
        <v>0.64159982599999998</v>
      </c>
      <c r="U8831">
        <v>0.25</v>
      </c>
      <c r="V8831">
        <v>1.6333333329999999</v>
      </c>
      <c r="W8831">
        <f>COUNTIF(Table1[[#This Row],[Al2O3]:[TiO2]],0)</f>
        <v>3</v>
      </c>
      <c r="X8831">
        <f>Table1[[#This Row],[K2O]]+Table1[[#This Row],[Li2O]]+Table1[[#This Row],[Na2O]]</f>
        <v>0.1575</v>
      </c>
      <c r="Y8831">
        <f>Table1[[#This Row],[B2O3]]+Table1[[#This Row],[K2O]]+Table1[[#This Row],[Li2O]]+Table1[[#This Row],[Na2O]]</f>
        <v>0.3175</v>
      </c>
      <c r="Z8831" s="2">
        <f>Table1[[#This Row],[B2O3]]+Table1[[#This Row],[CaO]]+Table1[[#This Row],[K2O]]+Table1[[#This Row],[Li2O]]+Table1[[#This Row],[Na2O]]</f>
        <v>0.3175</v>
      </c>
      <c r="AA8831" s="2">
        <f>Table1[[#This Row],[A+B+AE]]-Table1[[#This Row],[Al2O3]]-Table1[[#This Row],[SiO2]]</f>
        <v>-0.3175</v>
      </c>
      <c r="AB883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524.36199999999997</v>
      </c>
    </row>
    <row r="8832" spans="1:28" hidden="1" x14ac:dyDescent="0.25">
      <c r="A8832">
        <v>0.25</v>
      </c>
      <c r="B8832">
        <v>0.19500000000000001</v>
      </c>
      <c r="C8832">
        <v>0</v>
      </c>
      <c r="D8832">
        <v>0</v>
      </c>
      <c r="E8832">
        <v>3.5000000000000003E-2</v>
      </c>
      <c r="F8832">
        <v>0</v>
      </c>
      <c r="G8832">
        <v>0.01</v>
      </c>
      <c r="H8832">
        <v>0.15</v>
      </c>
      <c r="I8832">
        <v>0.32</v>
      </c>
      <c r="J8832">
        <v>0.04</v>
      </c>
      <c r="K8832">
        <v>0.44444444399999999</v>
      </c>
      <c r="L8832">
        <v>0.56338491199999996</v>
      </c>
      <c r="M8832">
        <v>2.8958940999999998E-2</v>
      </c>
      <c r="N8832">
        <v>0.149904387</v>
      </c>
      <c r="O8832">
        <v>0.23377266999999999</v>
      </c>
      <c r="P8832">
        <v>0.61632294300000001</v>
      </c>
      <c r="Q8832">
        <v>-6.9675680000000004E-3</v>
      </c>
      <c r="R8832">
        <v>0.140635388</v>
      </c>
      <c r="S8832">
        <v>0.224614113</v>
      </c>
      <c r="T8832">
        <v>0.63475049900000002</v>
      </c>
      <c r="U8832">
        <v>0.255</v>
      </c>
      <c r="V8832">
        <v>1.5625</v>
      </c>
      <c r="W8832">
        <f>COUNTIF(Table1[[#This Row],[Al2O3]:[TiO2]],0)</f>
        <v>3</v>
      </c>
      <c r="X8832">
        <f>Table1[[#This Row],[K2O]]+Table1[[#This Row],[Li2O]]+Table1[[#This Row],[Na2O]]</f>
        <v>0.16</v>
      </c>
      <c r="Y8832">
        <f>Table1[[#This Row],[B2O3]]+Table1[[#This Row],[K2O]]+Table1[[#This Row],[Li2O]]+Table1[[#This Row],[Na2O]]</f>
        <v>0.35499999999999998</v>
      </c>
      <c r="Z8832" s="2">
        <f>Table1[[#This Row],[B2O3]]+Table1[[#This Row],[CaO]]+Table1[[#This Row],[K2O]]+Table1[[#This Row],[Li2O]]+Table1[[#This Row],[Na2O]]</f>
        <v>0.35499999999999998</v>
      </c>
      <c r="AA8832" s="2">
        <f>Table1[[#This Row],[A+B+AE]]-Table1[[#This Row],[Al2O3]]-Table1[[#This Row],[SiO2]]</f>
        <v>-0.21500000000000002</v>
      </c>
      <c r="AB883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502.351</v>
      </c>
    </row>
    <row r="8833" spans="1:28" hidden="1" x14ac:dyDescent="0.25">
      <c r="A8833">
        <v>0.23</v>
      </c>
      <c r="B8833">
        <v>0.185</v>
      </c>
      <c r="C8833">
        <v>0</v>
      </c>
      <c r="D8833">
        <v>0</v>
      </c>
      <c r="E8833">
        <v>4.4999999999999998E-2</v>
      </c>
      <c r="F8833">
        <v>0</v>
      </c>
      <c r="G8833">
        <v>5.5E-2</v>
      </c>
      <c r="H8833">
        <v>0.13500000000000001</v>
      </c>
      <c r="I8833">
        <v>0.315</v>
      </c>
      <c r="J8833">
        <v>3.5000000000000003E-2</v>
      </c>
      <c r="K8833">
        <v>0.46323529400000002</v>
      </c>
      <c r="L8833">
        <v>0.57441287900000004</v>
      </c>
      <c r="M8833">
        <v>1.258875E-3</v>
      </c>
      <c r="N8833">
        <v>0.18112375</v>
      </c>
      <c r="O8833">
        <v>0.21730504</v>
      </c>
      <c r="P8833">
        <v>0.60157121000000002</v>
      </c>
      <c r="Q8833">
        <v>-2.0295151000000001E-2</v>
      </c>
      <c r="R8833">
        <v>0.15787674900000001</v>
      </c>
      <c r="S8833">
        <v>0.21245444899999999</v>
      </c>
      <c r="T8833">
        <v>0.62966880199999997</v>
      </c>
      <c r="U8833">
        <v>0.27</v>
      </c>
      <c r="V8833">
        <v>1.2105263159999999</v>
      </c>
      <c r="W8833">
        <f>COUNTIF(Table1[[#This Row],[Al2O3]:[TiO2]],0)</f>
        <v>3</v>
      </c>
      <c r="X8833">
        <f>Table1[[#This Row],[K2O]]+Table1[[#This Row],[Li2O]]+Table1[[#This Row],[Na2O]]</f>
        <v>0.19</v>
      </c>
      <c r="Y8833">
        <f>Table1[[#This Row],[B2O3]]+Table1[[#This Row],[K2O]]+Table1[[#This Row],[Li2O]]+Table1[[#This Row],[Na2O]]</f>
        <v>0.375</v>
      </c>
      <c r="Z8833" s="2">
        <f>Table1[[#This Row],[B2O3]]+Table1[[#This Row],[CaO]]+Table1[[#This Row],[K2O]]+Table1[[#This Row],[Li2O]]+Table1[[#This Row],[Na2O]]</f>
        <v>0.375</v>
      </c>
      <c r="AA8833" s="2">
        <f>Table1[[#This Row],[A+B+AE]]-Table1[[#This Row],[Al2O3]]-Table1[[#This Row],[SiO2]]</f>
        <v>-0.17</v>
      </c>
      <c r="AB883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450.99649999999997</v>
      </c>
    </row>
    <row r="8834" spans="1:28" hidden="1" x14ac:dyDescent="0.25">
      <c r="A8834">
        <v>0.21</v>
      </c>
      <c r="B8834">
        <v>0.115</v>
      </c>
      <c r="C8834">
        <v>3.5000000000000003E-2</v>
      </c>
      <c r="D8834">
        <v>0</v>
      </c>
      <c r="E8834">
        <v>2.5000000000000001E-2</v>
      </c>
      <c r="F8834">
        <v>0</v>
      </c>
      <c r="G8834">
        <v>4.4999999999999998E-2</v>
      </c>
      <c r="H8834">
        <v>0.125</v>
      </c>
      <c r="I8834">
        <v>0.44500000000000001</v>
      </c>
      <c r="J8834">
        <v>0</v>
      </c>
      <c r="K8834">
        <v>0.570512821</v>
      </c>
      <c r="L8834">
        <v>0.56813538299999999</v>
      </c>
      <c r="M8834">
        <v>1.6608752000000001E-2</v>
      </c>
      <c r="N8834">
        <v>0.175620104</v>
      </c>
      <c r="O8834">
        <v>0.20248282500000001</v>
      </c>
      <c r="P8834">
        <v>0.62189707100000002</v>
      </c>
      <c r="Q8834">
        <v>-8.4573770000000003E-3</v>
      </c>
      <c r="R8834">
        <v>0.15334493599999999</v>
      </c>
      <c r="S8834">
        <v>0.201372208</v>
      </c>
      <c r="T8834">
        <v>0.64528285600000002</v>
      </c>
      <c r="U8834">
        <v>0.26500000000000001</v>
      </c>
      <c r="V8834">
        <v>1.2352941180000001</v>
      </c>
      <c r="W8834">
        <f>COUNTIF(Table1[[#This Row],[Al2O3]:[TiO2]],0)</f>
        <v>3</v>
      </c>
      <c r="X8834">
        <f>Table1[[#This Row],[K2O]]+Table1[[#This Row],[Li2O]]+Table1[[#This Row],[Na2O]]</f>
        <v>0.16999999999999998</v>
      </c>
      <c r="Y8834">
        <f>Table1[[#This Row],[B2O3]]+Table1[[#This Row],[K2O]]+Table1[[#This Row],[Li2O]]+Table1[[#This Row],[Na2O]]</f>
        <v>0.28500000000000003</v>
      </c>
      <c r="Z8834" s="2">
        <f>Table1[[#This Row],[B2O3]]+Table1[[#This Row],[CaO]]+Table1[[#This Row],[K2O]]+Table1[[#This Row],[Li2O]]+Table1[[#This Row],[Na2O]]</f>
        <v>0.32</v>
      </c>
      <c r="AA8834" s="2">
        <f>Table1[[#This Row],[A+B+AE]]-Table1[[#This Row],[Al2O3]]-Table1[[#This Row],[SiO2]]</f>
        <v>-0.33499999999999996</v>
      </c>
      <c r="AB883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483.02699999999993</v>
      </c>
    </row>
    <row r="8835" spans="1:28" hidden="1" x14ac:dyDescent="0.25">
      <c r="A8835">
        <v>0.23</v>
      </c>
      <c r="B8835">
        <v>0.15</v>
      </c>
      <c r="C8835">
        <v>0</v>
      </c>
      <c r="D8835">
        <v>0</v>
      </c>
      <c r="E8835">
        <v>0.02</v>
      </c>
      <c r="F8835">
        <v>0</v>
      </c>
      <c r="G8835">
        <v>0.02</v>
      </c>
      <c r="H8835">
        <v>0.14000000000000001</v>
      </c>
      <c r="I8835">
        <v>0.42</v>
      </c>
      <c r="J8835">
        <v>0.02</v>
      </c>
      <c r="K8835">
        <v>0.53164557000000001</v>
      </c>
      <c r="L8835">
        <v>0.55615406899999997</v>
      </c>
      <c r="M8835">
        <v>3.8845735999999999E-2</v>
      </c>
      <c r="N8835">
        <v>0.14990620399999999</v>
      </c>
      <c r="O8835">
        <v>0.21465836699999999</v>
      </c>
      <c r="P8835">
        <v>0.63543543000000002</v>
      </c>
      <c r="Q8835">
        <v>3.318363E-3</v>
      </c>
      <c r="R8835">
        <v>0.13909993100000001</v>
      </c>
      <c r="S8835">
        <v>0.209022502</v>
      </c>
      <c r="T8835">
        <v>0.65187756699999999</v>
      </c>
      <c r="U8835">
        <v>0.26</v>
      </c>
      <c r="V8835">
        <v>1.4375</v>
      </c>
      <c r="W8835">
        <f>COUNTIF(Table1[[#This Row],[Al2O3]:[TiO2]],0)</f>
        <v>3</v>
      </c>
      <c r="X8835">
        <f>Table1[[#This Row],[K2O]]+Table1[[#This Row],[Li2O]]+Table1[[#This Row],[Na2O]]</f>
        <v>0.16</v>
      </c>
      <c r="Y8835">
        <f>Table1[[#This Row],[B2O3]]+Table1[[#This Row],[K2O]]+Table1[[#This Row],[Li2O]]+Table1[[#This Row],[Na2O]]</f>
        <v>0.31</v>
      </c>
      <c r="Z8835" s="2">
        <f>Table1[[#This Row],[B2O3]]+Table1[[#This Row],[CaO]]+Table1[[#This Row],[K2O]]+Table1[[#This Row],[Li2O]]+Table1[[#This Row],[Na2O]]</f>
        <v>0.31</v>
      </c>
      <c r="AA8835" s="2">
        <f>Table1[[#This Row],[A+B+AE]]-Table1[[#This Row],[Al2O3]]-Table1[[#This Row],[SiO2]]</f>
        <v>-0.33999999999999997</v>
      </c>
      <c r="AB883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506.15800000000002</v>
      </c>
    </row>
    <row r="8836" spans="1:28" hidden="1" x14ac:dyDescent="0.25">
      <c r="A8836">
        <v>0.22500000000000001</v>
      </c>
      <c r="B8836">
        <v>0.155</v>
      </c>
      <c r="C8836">
        <v>0</v>
      </c>
      <c r="D8836">
        <v>0</v>
      </c>
      <c r="E8836">
        <v>3.5000000000000003E-2</v>
      </c>
      <c r="F8836">
        <v>0</v>
      </c>
      <c r="G8836">
        <v>5.5E-2</v>
      </c>
      <c r="H8836">
        <v>0.13</v>
      </c>
      <c r="I8836">
        <v>0.39500000000000002</v>
      </c>
      <c r="J8836">
        <v>5.0000000000000001E-3</v>
      </c>
      <c r="K8836">
        <v>0.52666666699999998</v>
      </c>
      <c r="L8836">
        <v>0.56257574399999999</v>
      </c>
      <c r="M8836">
        <v>1.4870487999999999E-2</v>
      </c>
      <c r="N8836">
        <v>0.173477352</v>
      </c>
      <c r="O8836">
        <v>0.20905923300000001</v>
      </c>
      <c r="P8836">
        <v>0.61746341500000002</v>
      </c>
      <c r="Q8836">
        <v>-9.4197229999999996E-3</v>
      </c>
      <c r="R8836">
        <v>0.15178044600000001</v>
      </c>
      <c r="S8836">
        <v>0.20583190400000001</v>
      </c>
      <c r="T8836">
        <v>0.64238764999999998</v>
      </c>
      <c r="U8836">
        <v>0.26</v>
      </c>
      <c r="V8836">
        <v>1.2162162160000001</v>
      </c>
      <c r="W8836">
        <f>COUNTIF(Table1[[#This Row],[Al2O3]:[TiO2]],0)</f>
        <v>3</v>
      </c>
      <c r="X8836">
        <f>Table1[[#This Row],[K2O]]+Table1[[#This Row],[Li2O]]+Table1[[#This Row],[Na2O]]</f>
        <v>0.185</v>
      </c>
      <c r="Y8836">
        <f>Table1[[#This Row],[B2O3]]+Table1[[#This Row],[K2O]]+Table1[[#This Row],[Li2O]]+Table1[[#This Row],[Na2O]]</f>
        <v>0.33999999999999997</v>
      </c>
      <c r="Z8836" s="2">
        <f>Table1[[#This Row],[B2O3]]+Table1[[#This Row],[CaO]]+Table1[[#This Row],[K2O]]+Table1[[#This Row],[Li2O]]+Table1[[#This Row],[Na2O]]</f>
        <v>0.33999999999999997</v>
      </c>
      <c r="AA8836" s="2">
        <f>Table1[[#This Row],[A+B+AE]]-Table1[[#This Row],[Al2O3]]-Table1[[#This Row],[SiO2]]</f>
        <v>-0.28000000000000003</v>
      </c>
      <c r="AB883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466.06799999999998</v>
      </c>
    </row>
    <row r="8837" spans="1:28" hidden="1" x14ac:dyDescent="0.25">
      <c r="A8837">
        <v>0.24</v>
      </c>
      <c r="B8837">
        <v>0.18</v>
      </c>
      <c r="C8837">
        <v>0</v>
      </c>
      <c r="D8837">
        <v>0</v>
      </c>
      <c r="E8837">
        <v>0.03</v>
      </c>
      <c r="F8837">
        <v>0</v>
      </c>
      <c r="G8837">
        <v>0.02</v>
      </c>
      <c r="H8837">
        <v>0.15</v>
      </c>
      <c r="I8837">
        <v>0.36</v>
      </c>
      <c r="J8837">
        <v>0.02</v>
      </c>
      <c r="K8837">
        <v>0.48</v>
      </c>
      <c r="L8837">
        <v>0.55942542100000003</v>
      </c>
      <c r="M8837">
        <v>2.6172345E-2</v>
      </c>
      <c r="N8837">
        <v>0.15745081399999999</v>
      </c>
      <c r="O8837">
        <v>0.22147576699999999</v>
      </c>
      <c r="P8837">
        <v>0.62107341900000002</v>
      </c>
      <c r="Q8837">
        <v>-7.2787980000000004E-3</v>
      </c>
      <c r="R8837">
        <v>0.14561268799999999</v>
      </c>
      <c r="S8837">
        <v>0.21432015900000001</v>
      </c>
      <c r="T8837">
        <v>0.64006715400000003</v>
      </c>
      <c r="U8837">
        <v>0.25</v>
      </c>
      <c r="V8837">
        <v>1.411764706</v>
      </c>
      <c r="W8837">
        <f>COUNTIF(Table1[[#This Row],[Al2O3]:[TiO2]],0)</f>
        <v>3</v>
      </c>
      <c r="X8837">
        <f>Table1[[#This Row],[K2O]]+Table1[[#This Row],[Li2O]]+Table1[[#This Row],[Na2O]]</f>
        <v>0.16999999999999998</v>
      </c>
      <c r="Y8837">
        <f>Table1[[#This Row],[B2O3]]+Table1[[#This Row],[K2O]]+Table1[[#This Row],[Li2O]]+Table1[[#This Row],[Na2O]]</f>
        <v>0.35</v>
      </c>
      <c r="Z8837" s="2">
        <f>Table1[[#This Row],[B2O3]]+Table1[[#This Row],[CaO]]+Table1[[#This Row],[K2O]]+Table1[[#This Row],[Li2O]]+Table1[[#This Row],[Na2O]]</f>
        <v>0.35</v>
      </c>
      <c r="AA8837" s="2">
        <f>Table1[[#This Row],[A+B+AE]]-Table1[[#This Row],[Al2O3]]-Table1[[#This Row],[SiO2]]</f>
        <v>-0.25</v>
      </c>
      <c r="AB883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497.62699999999995</v>
      </c>
    </row>
    <row r="8838" spans="1:28" hidden="1" x14ac:dyDescent="0.25">
      <c r="A8838">
        <v>0.245</v>
      </c>
      <c r="B8838">
        <v>0.185</v>
      </c>
      <c r="C8838">
        <v>3.5000000000000003E-2</v>
      </c>
      <c r="D8838">
        <v>0</v>
      </c>
      <c r="E8838">
        <v>2.5000000000000001E-2</v>
      </c>
      <c r="F8838">
        <v>0</v>
      </c>
      <c r="G8838">
        <v>0.05</v>
      </c>
      <c r="H8838">
        <v>0.14000000000000001</v>
      </c>
      <c r="I8838">
        <v>0.32</v>
      </c>
      <c r="J8838">
        <v>0</v>
      </c>
      <c r="K8838">
        <v>0.45390070900000001</v>
      </c>
      <c r="L8838">
        <v>0.57070421599999999</v>
      </c>
      <c r="M8838">
        <v>-8.6188849999999997E-3</v>
      </c>
      <c r="N8838">
        <v>0.18576046099999999</v>
      </c>
      <c r="O8838">
        <v>0.22497497699999999</v>
      </c>
      <c r="P8838">
        <v>0.58926456100000002</v>
      </c>
      <c r="Q8838">
        <v>-2.8253901000000001E-2</v>
      </c>
      <c r="R8838">
        <v>0.16054421799999999</v>
      </c>
      <c r="S8838">
        <v>0.22075055199999999</v>
      </c>
      <c r="T8838">
        <v>0.61870522999999999</v>
      </c>
      <c r="U8838">
        <v>0.25</v>
      </c>
      <c r="V8838">
        <v>1.2894736840000001</v>
      </c>
      <c r="W8838">
        <f>COUNTIF(Table1[[#This Row],[Al2O3]:[TiO2]],0)</f>
        <v>3</v>
      </c>
      <c r="X8838">
        <f>Table1[[#This Row],[K2O]]+Table1[[#This Row],[Li2O]]+Table1[[#This Row],[Na2O]]</f>
        <v>0.19</v>
      </c>
      <c r="Y8838">
        <f>Table1[[#This Row],[B2O3]]+Table1[[#This Row],[K2O]]+Table1[[#This Row],[Li2O]]+Table1[[#This Row],[Na2O]]</f>
        <v>0.375</v>
      </c>
      <c r="Z8838" s="2">
        <f>Table1[[#This Row],[B2O3]]+Table1[[#This Row],[CaO]]+Table1[[#This Row],[K2O]]+Table1[[#This Row],[Li2O]]+Table1[[#This Row],[Na2O]]</f>
        <v>0.41000000000000003</v>
      </c>
      <c r="AA8838" s="2">
        <f>Table1[[#This Row],[A+B+AE]]-Table1[[#This Row],[Al2O3]]-Table1[[#This Row],[SiO2]]</f>
        <v>-0.15499999999999997</v>
      </c>
      <c r="AB883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463.69549999999992</v>
      </c>
    </row>
    <row r="8839" spans="1:28" hidden="1" x14ac:dyDescent="0.25">
      <c r="A8839">
        <v>0.24</v>
      </c>
      <c r="B8839">
        <v>0.14000000000000001</v>
      </c>
      <c r="C8839">
        <v>0</v>
      </c>
      <c r="D8839">
        <v>0</v>
      </c>
      <c r="E8839">
        <v>4.4999999999999998E-2</v>
      </c>
      <c r="F8839">
        <v>7.4999999999999997E-3</v>
      </c>
      <c r="G8839">
        <v>0</v>
      </c>
      <c r="H8839">
        <v>0.15</v>
      </c>
      <c r="I8839">
        <v>0.41</v>
      </c>
      <c r="J8839">
        <v>7.4999999999999997E-3</v>
      </c>
      <c r="K8839">
        <v>0.51249999999999996</v>
      </c>
      <c r="L8839">
        <v>0.55855782899999995</v>
      </c>
      <c r="M8839">
        <v>3.5791510999999998E-2</v>
      </c>
      <c r="N8839">
        <v>0.14614601699999999</v>
      </c>
      <c r="O8839">
        <v>0.22936108599999999</v>
      </c>
      <c r="P8839">
        <v>0.62449289699999999</v>
      </c>
      <c r="Q8839">
        <v>-4.2686679999999998E-3</v>
      </c>
      <c r="R8839">
        <v>0.13921372100000001</v>
      </c>
      <c r="S8839">
        <v>0.22274195299999999</v>
      </c>
      <c r="T8839">
        <v>0.63804432600000005</v>
      </c>
      <c r="U8839">
        <v>0.26500000000000001</v>
      </c>
      <c r="V8839">
        <v>1.6</v>
      </c>
      <c r="W8839">
        <f>COUNTIF(Table1[[#This Row],[Al2O3]:[TiO2]],0)</f>
        <v>3</v>
      </c>
      <c r="X8839">
        <f>Table1[[#This Row],[K2O]]+Table1[[#This Row],[Li2O]]+Table1[[#This Row],[Na2O]]</f>
        <v>0.1575</v>
      </c>
      <c r="Y8839">
        <f>Table1[[#This Row],[B2O3]]+Table1[[#This Row],[K2O]]+Table1[[#This Row],[Li2O]]+Table1[[#This Row],[Na2O]]</f>
        <v>0.29749999999999999</v>
      </c>
      <c r="Z8839" s="2">
        <f>Table1[[#This Row],[B2O3]]+Table1[[#This Row],[CaO]]+Table1[[#This Row],[K2O]]+Table1[[#This Row],[Li2O]]+Table1[[#This Row],[Na2O]]</f>
        <v>0.29749999999999999</v>
      </c>
      <c r="AA8839" s="2">
        <f>Table1[[#This Row],[A+B+AE]]-Table1[[#This Row],[Al2O3]]-Table1[[#This Row],[SiO2]]</f>
        <v>-0.35249999999999998</v>
      </c>
      <c r="AB883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524.78800000000012</v>
      </c>
    </row>
    <row r="8840" spans="1:28" hidden="1" x14ac:dyDescent="0.25">
      <c r="A8840">
        <v>0.245</v>
      </c>
      <c r="B8840">
        <v>0.13</v>
      </c>
      <c r="C8840">
        <v>0.04</v>
      </c>
      <c r="D8840">
        <v>0</v>
      </c>
      <c r="E8840">
        <v>3.5000000000000003E-2</v>
      </c>
      <c r="F8840">
        <v>0</v>
      </c>
      <c r="G8840">
        <v>0.01</v>
      </c>
      <c r="H8840">
        <v>0.14000000000000001</v>
      </c>
      <c r="I8840">
        <v>0.4</v>
      </c>
      <c r="J8840">
        <v>0</v>
      </c>
      <c r="K8840">
        <v>0.50955413999999999</v>
      </c>
      <c r="L8840">
        <v>0.56686572999999996</v>
      </c>
      <c r="M8840">
        <v>1.822263E-2</v>
      </c>
      <c r="N8840">
        <v>0.15729544000000001</v>
      </c>
      <c r="O8840">
        <v>0.23702184000000001</v>
      </c>
      <c r="P8840">
        <v>0.60568272000000001</v>
      </c>
      <c r="Q8840">
        <v>-1.5930179999999999E-2</v>
      </c>
      <c r="R8840">
        <v>0.14481151</v>
      </c>
      <c r="S8840">
        <v>0.23211528000000001</v>
      </c>
      <c r="T8840">
        <v>0.62307321000000004</v>
      </c>
      <c r="U8840">
        <v>0.26500000000000001</v>
      </c>
      <c r="V8840">
        <v>1.6333333299999999</v>
      </c>
      <c r="W8840">
        <f>COUNTIF(Table1[[#This Row],[Al2O3]:[TiO2]],0)</f>
        <v>3</v>
      </c>
      <c r="X8840">
        <f>Table1[[#This Row],[K2O]]+Table1[[#This Row],[Li2O]]+Table1[[#This Row],[Na2O]]</f>
        <v>0.15000000000000002</v>
      </c>
      <c r="Y8840">
        <f>Table1[[#This Row],[B2O3]]+Table1[[#This Row],[K2O]]+Table1[[#This Row],[Li2O]]+Table1[[#This Row],[Na2O]]</f>
        <v>0.28000000000000003</v>
      </c>
      <c r="Z8840" s="2">
        <f>Table1[[#This Row],[B2O3]]+Table1[[#This Row],[CaO]]+Table1[[#This Row],[K2O]]+Table1[[#This Row],[Li2O]]+Table1[[#This Row],[Na2O]]</f>
        <v>0.32000000000000006</v>
      </c>
      <c r="AA8840" s="2">
        <f>Table1[[#This Row],[A+B+AE]]-Table1[[#This Row],[Al2O3]]-Table1[[#This Row],[SiO2]]</f>
        <v>-0.32499999999999996</v>
      </c>
      <c r="AB884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516.79500000000007</v>
      </c>
    </row>
    <row r="8841" spans="1:28" hidden="1" x14ac:dyDescent="0.25">
      <c r="A8841">
        <v>0.25</v>
      </c>
      <c r="B8841">
        <v>0.155</v>
      </c>
      <c r="C8841">
        <v>2.5000000000000001E-2</v>
      </c>
      <c r="D8841">
        <v>0</v>
      </c>
      <c r="E8841">
        <v>4.4999999999999998E-2</v>
      </c>
      <c r="F8841">
        <v>0</v>
      </c>
      <c r="G8841">
        <v>0.02</v>
      </c>
      <c r="H8841">
        <v>0.14499999999999999</v>
      </c>
      <c r="I8841">
        <v>0.36</v>
      </c>
      <c r="J8841">
        <v>0</v>
      </c>
      <c r="K8841">
        <v>0.476821192</v>
      </c>
      <c r="L8841">
        <v>0.56703918099999995</v>
      </c>
      <c r="M8841">
        <v>9.0956419999999993E-3</v>
      </c>
      <c r="N8841">
        <v>0.16459766000000001</v>
      </c>
      <c r="O8841">
        <v>0.23745298400000001</v>
      </c>
      <c r="P8841">
        <v>0.59794935599999999</v>
      </c>
      <c r="Q8841">
        <v>-2.2100102999999999E-2</v>
      </c>
      <c r="R8841">
        <v>0.150117678</v>
      </c>
      <c r="S8841">
        <v>0.231648783</v>
      </c>
      <c r="T8841">
        <v>0.618233539</v>
      </c>
      <c r="U8841">
        <v>0.26</v>
      </c>
      <c r="V8841">
        <v>1.5151515149999999</v>
      </c>
      <c r="W8841">
        <f>COUNTIF(Table1[[#This Row],[Al2O3]:[TiO2]],0)</f>
        <v>3</v>
      </c>
      <c r="X8841">
        <f>Table1[[#This Row],[K2O]]+Table1[[#This Row],[Li2O]]+Table1[[#This Row],[Na2O]]</f>
        <v>0.16499999999999998</v>
      </c>
      <c r="Y8841">
        <f>Table1[[#This Row],[B2O3]]+Table1[[#This Row],[K2O]]+Table1[[#This Row],[Li2O]]+Table1[[#This Row],[Na2O]]</f>
        <v>0.31999999999999995</v>
      </c>
      <c r="Z8841" s="2">
        <f>Table1[[#This Row],[B2O3]]+Table1[[#This Row],[CaO]]+Table1[[#This Row],[K2O]]+Table1[[#This Row],[Li2O]]+Table1[[#This Row],[Na2O]]</f>
        <v>0.34499999999999997</v>
      </c>
      <c r="AA8841" s="2">
        <f>Table1[[#This Row],[A+B+AE]]-Table1[[#This Row],[Al2O3]]-Table1[[#This Row],[SiO2]]</f>
        <v>-0.26500000000000001</v>
      </c>
      <c r="AB884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499.99200000000008</v>
      </c>
    </row>
    <row r="8842" spans="1:28" hidden="1" x14ac:dyDescent="0.25">
      <c r="A8842">
        <v>0.24</v>
      </c>
      <c r="B8842">
        <v>0.13500000000000001</v>
      </c>
      <c r="C8842">
        <v>5.0000000000000001E-3</v>
      </c>
      <c r="D8842">
        <v>0</v>
      </c>
      <c r="E8842">
        <v>0.05</v>
      </c>
      <c r="F8842">
        <v>0</v>
      </c>
      <c r="G8842">
        <v>0.02</v>
      </c>
      <c r="H8842">
        <v>0.14499999999999999</v>
      </c>
      <c r="I8842">
        <v>0.40500000000000003</v>
      </c>
      <c r="J8842">
        <v>0</v>
      </c>
      <c r="K8842">
        <v>0.51265822999999999</v>
      </c>
      <c r="L8842">
        <v>0.56270953000000001</v>
      </c>
      <c r="M8842">
        <v>1.9361389999999999E-2</v>
      </c>
      <c r="N8842">
        <v>0.15966358</v>
      </c>
      <c r="O8842">
        <v>0.22924388000000001</v>
      </c>
      <c r="P8842">
        <v>0.61109254000000002</v>
      </c>
      <c r="Q8842">
        <v>-1.5768049999999999E-2</v>
      </c>
      <c r="R8842">
        <v>0.14826118999999999</v>
      </c>
      <c r="S8842">
        <v>0.22400179000000001</v>
      </c>
      <c r="T8842">
        <v>0.62773701999999998</v>
      </c>
      <c r="U8842">
        <v>0.27</v>
      </c>
      <c r="V8842">
        <v>1.4545454499999999</v>
      </c>
      <c r="W8842">
        <f>COUNTIF(Table1[[#This Row],[Al2O3]:[TiO2]],0)</f>
        <v>3</v>
      </c>
      <c r="X8842">
        <f>Table1[[#This Row],[K2O]]+Table1[[#This Row],[Li2O]]+Table1[[#This Row],[Na2O]]</f>
        <v>0.16499999999999998</v>
      </c>
      <c r="Y8842">
        <f>Table1[[#This Row],[B2O3]]+Table1[[#This Row],[K2O]]+Table1[[#This Row],[Li2O]]+Table1[[#This Row],[Na2O]]</f>
        <v>0.3</v>
      </c>
      <c r="Z8842" s="2">
        <f>Table1[[#This Row],[B2O3]]+Table1[[#This Row],[CaO]]+Table1[[#This Row],[K2O]]+Table1[[#This Row],[Li2O]]+Table1[[#This Row],[Na2O]]</f>
        <v>0.30499999999999999</v>
      </c>
      <c r="AA8842" s="2">
        <f>Table1[[#This Row],[A+B+AE]]-Table1[[#This Row],[Al2O3]]-Table1[[#This Row],[SiO2]]</f>
        <v>-0.34</v>
      </c>
      <c r="AB884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503.65350000000001</v>
      </c>
    </row>
    <row r="8843" spans="1:28" hidden="1" x14ac:dyDescent="0.25">
      <c r="A8843">
        <v>0.24</v>
      </c>
      <c r="B8843">
        <v>0.15</v>
      </c>
      <c r="C8843">
        <v>0.01</v>
      </c>
      <c r="D8843">
        <v>0</v>
      </c>
      <c r="E8843">
        <v>2.5000000000000001E-2</v>
      </c>
      <c r="F8843">
        <v>0</v>
      </c>
      <c r="G8843">
        <v>0.03</v>
      </c>
      <c r="H8843">
        <v>0.14000000000000001</v>
      </c>
      <c r="I8843">
        <v>0.40500000000000003</v>
      </c>
      <c r="J8843">
        <v>0</v>
      </c>
      <c r="K8843">
        <v>0.51592356699999997</v>
      </c>
      <c r="L8843">
        <v>0.55853232200000003</v>
      </c>
      <c r="M8843">
        <v>2.1382084999999999E-2</v>
      </c>
      <c r="N8843">
        <v>0.16113349099999999</v>
      </c>
      <c r="O8843">
        <v>0.22225309100000001</v>
      </c>
      <c r="P8843">
        <v>0.616613419</v>
      </c>
      <c r="Q8843">
        <v>-9.5793419999999994E-3</v>
      </c>
      <c r="R8843">
        <v>0.14605743700000001</v>
      </c>
      <c r="S8843">
        <v>0.217495718</v>
      </c>
      <c r="T8843">
        <v>0.63644684500000004</v>
      </c>
      <c r="U8843">
        <v>0.26</v>
      </c>
      <c r="V8843">
        <v>1.411764706</v>
      </c>
      <c r="W8843">
        <f>COUNTIF(Table1[[#This Row],[Al2O3]:[TiO2]],0)</f>
        <v>3</v>
      </c>
      <c r="X8843">
        <f>Table1[[#This Row],[K2O]]+Table1[[#This Row],[Li2O]]+Table1[[#This Row],[Na2O]]</f>
        <v>0.17</v>
      </c>
      <c r="Y8843">
        <f>Table1[[#This Row],[B2O3]]+Table1[[#This Row],[K2O]]+Table1[[#This Row],[Li2O]]+Table1[[#This Row],[Na2O]]</f>
        <v>0.32</v>
      </c>
      <c r="Z8843" s="2">
        <f>Table1[[#This Row],[B2O3]]+Table1[[#This Row],[CaO]]+Table1[[#This Row],[K2O]]+Table1[[#This Row],[Li2O]]+Table1[[#This Row],[Na2O]]</f>
        <v>0.33</v>
      </c>
      <c r="AA8843" s="2">
        <f>Table1[[#This Row],[A+B+AE]]-Table1[[#This Row],[Al2O3]]-Table1[[#This Row],[SiO2]]</f>
        <v>-0.315</v>
      </c>
      <c r="AB884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495.8694999999999</v>
      </c>
    </row>
    <row r="8844" spans="1:28" hidden="1" x14ac:dyDescent="0.25">
      <c r="A8844">
        <v>0.22500000000000001</v>
      </c>
      <c r="B8844">
        <v>0.13500000000000001</v>
      </c>
      <c r="C8844">
        <v>5.0000000000000001E-3</v>
      </c>
      <c r="D8844">
        <v>0</v>
      </c>
      <c r="E8844">
        <v>2.5000000000000001E-2</v>
      </c>
      <c r="F8844">
        <v>0</v>
      </c>
      <c r="G8844">
        <v>4.4999999999999998E-2</v>
      </c>
      <c r="H8844">
        <v>0.13500000000000001</v>
      </c>
      <c r="I8844">
        <v>0.43</v>
      </c>
      <c r="J8844">
        <v>0</v>
      </c>
      <c r="K8844">
        <v>0.5443038</v>
      </c>
      <c r="L8844">
        <v>0.56084226000000004</v>
      </c>
      <c r="M8844">
        <v>1.775299E-2</v>
      </c>
      <c r="N8844">
        <v>0.17053309999999999</v>
      </c>
      <c r="O8844">
        <v>0.20975207000000001</v>
      </c>
      <c r="P8844">
        <v>0.61971483000000005</v>
      </c>
      <c r="Q8844">
        <v>-1.011077E-2</v>
      </c>
      <c r="R8844">
        <v>0.15185085000000001</v>
      </c>
      <c r="S8844">
        <v>0.20684995</v>
      </c>
      <c r="T8844">
        <v>0.64129919999999996</v>
      </c>
      <c r="U8844">
        <v>0.27</v>
      </c>
      <c r="V8844">
        <v>1.25</v>
      </c>
      <c r="W8844">
        <f>COUNTIF(Table1[[#This Row],[Al2O3]:[TiO2]],0)</f>
        <v>3</v>
      </c>
      <c r="X8844">
        <f>Table1[[#This Row],[K2O]]+Table1[[#This Row],[Li2O]]+Table1[[#This Row],[Na2O]]</f>
        <v>0.18</v>
      </c>
      <c r="Y8844">
        <f>Table1[[#This Row],[B2O3]]+Table1[[#This Row],[K2O]]+Table1[[#This Row],[Li2O]]+Table1[[#This Row],[Na2O]]</f>
        <v>0.315</v>
      </c>
      <c r="Z8844" s="2">
        <f>Table1[[#This Row],[B2O3]]+Table1[[#This Row],[CaO]]+Table1[[#This Row],[K2O]]+Table1[[#This Row],[Li2O]]+Table1[[#This Row],[Na2O]]</f>
        <v>0.32</v>
      </c>
      <c r="AA8844" s="2">
        <f>Table1[[#This Row],[A+B+AE]]-Table1[[#This Row],[Al2O3]]-Table1[[#This Row],[SiO2]]</f>
        <v>-0.33499999999999996</v>
      </c>
      <c r="AB884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480.79450000000008</v>
      </c>
    </row>
    <row r="8845" spans="1:28" hidden="1" x14ac:dyDescent="0.25">
      <c r="A8845">
        <v>0.22500000000000001</v>
      </c>
      <c r="B8845">
        <v>0.14000000000000001</v>
      </c>
      <c r="C8845">
        <v>0</v>
      </c>
      <c r="D8845">
        <v>0</v>
      </c>
      <c r="E8845">
        <v>3.5000000000000003E-2</v>
      </c>
      <c r="F8845">
        <v>0</v>
      </c>
      <c r="G8845">
        <v>0.03</v>
      </c>
      <c r="H8845">
        <v>0.13500000000000001</v>
      </c>
      <c r="I8845">
        <v>0.42499999999999999</v>
      </c>
      <c r="J8845">
        <v>0.01</v>
      </c>
      <c r="K8845">
        <v>0.54140127400000004</v>
      </c>
      <c r="L8845">
        <v>0.55864487500000004</v>
      </c>
      <c r="M8845">
        <v>3.2172262E-2</v>
      </c>
      <c r="N8845">
        <v>0.156627871</v>
      </c>
      <c r="O8845">
        <v>0.21238637299999999</v>
      </c>
      <c r="P8845">
        <v>0.63098575599999995</v>
      </c>
      <c r="Q8845">
        <v>-4.51409E-4</v>
      </c>
      <c r="R8845">
        <v>0.14286506400000001</v>
      </c>
      <c r="S8845">
        <v>0.20793479200000001</v>
      </c>
      <c r="T8845">
        <v>0.64920014400000003</v>
      </c>
      <c r="U8845">
        <v>0.26</v>
      </c>
      <c r="V8845">
        <v>1.363636364</v>
      </c>
      <c r="W8845">
        <f>COUNTIF(Table1[[#This Row],[Al2O3]:[TiO2]],0)</f>
        <v>3</v>
      </c>
      <c r="X8845">
        <f>Table1[[#This Row],[K2O]]+Table1[[#This Row],[Li2O]]+Table1[[#This Row],[Na2O]]</f>
        <v>0.16500000000000001</v>
      </c>
      <c r="Y8845">
        <f>Table1[[#This Row],[B2O3]]+Table1[[#This Row],[K2O]]+Table1[[#This Row],[Li2O]]+Table1[[#This Row],[Na2O]]</f>
        <v>0.30500000000000005</v>
      </c>
      <c r="Z8845" s="2">
        <f>Table1[[#This Row],[B2O3]]+Table1[[#This Row],[CaO]]+Table1[[#This Row],[K2O]]+Table1[[#This Row],[Li2O]]+Table1[[#This Row],[Na2O]]</f>
        <v>0.30500000000000005</v>
      </c>
      <c r="AA8845" s="2">
        <f>Table1[[#This Row],[A+B+AE]]-Table1[[#This Row],[Al2O3]]-Table1[[#This Row],[SiO2]]</f>
        <v>-0.34499999999999997</v>
      </c>
      <c r="AB884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496.19799999999998</v>
      </c>
    </row>
    <row r="8846" spans="1:28" hidden="1" x14ac:dyDescent="0.25">
      <c r="A8846">
        <v>0.245</v>
      </c>
      <c r="B8846">
        <v>0.18</v>
      </c>
      <c r="C8846">
        <v>0</v>
      </c>
      <c r="D8846">
        <v>0</v>
      </c>
      <c r="E8846">
        <v>0.02</v>
      </c>
      <c r="F8846">
        <v>2.5000000000000001E-3</v>
      </c>
      <c r="G8846">
        <v>0</v>
      </c>
      <c r="H8846">
        <v>0.15</v>
      </c>
      <c r="I8846">
        <v>0.36499999999999999</v>
      </c>
      <c r="J8846">
        <v>3.7499999999999999E-2</v>
      </c>
      <c r="K8846">
        <v>0.48026315800000002</v>
      </c>
      <c r="L8846">
        <v>0.55733269699999999</v>
      </c>
      <c r="M8846">
        <v>4.3322442000000003E-2</v>
      </c>
      <c r="N8846">
        <v>0.14057327999999999</v>
      </c>
      <c r="O8846">
        <v>0.228120243</v>
      </c>
      <c r="P8846">
        <v>0.63130647699999998</v>
      </c>
      <c r="Q8846">
        <v>3.406545E-3</v>
      </c>
      <c r="R8846">
        <v>0.13431713200000001</v>
      </c>
      <c r="S8846">
        <v>0.21938464799999999</v>
      </c>
      <c r="T8846">
        <v>0.64629822000000003</v>
      </c>
      <c r="U8846">
        <v>0.255</v>
      </c>
      <c r="V8846">
        <v>1.6333333329999999</v>
      </c>
      <c r="W8846">
        <f>COUNTIF(Table1[[#This Row],[Al2O3]:[TiO2]],0)</f>
        <v>3</v>
      </c>
      <c r="X8846">
        <f>Table1[[#This Row],[K2O]]+Table1[[#This Row],[Li2O]]+Table1[[#This Row],[Na2O]]</f>
        <v>0.1525</v>
      </c>
      <c r="Y8846">
        <f>Table1[[#This Row],[B2O3]]+Table1[[#This Row],[K2O]]+Table1[[#This Row],[Li2O]]+Table1[[#This Row],[Na2O]]</f>
        <v>0.33250000000000002</v>
      </c>
      <c r="Z8846" s="2">
        <f>Table1[[#This Row],[B2O3]]+Table1[[#This Row],[CaO]]+Table1[[#This Row],[K2O]]+Table1[[#This Row],[Li2O]]+Table1[[#This Row],[Na2O]]</f>
        <v>0.33250000000000002</v>
      </c>
      <c r="AA8846" s="2">
        <f>Table1[[#This Row],[A+B+AE]]-Table1[[#This Row],[Al2O3]]-Table1[[#This Row],[SiO2]]</f>
        <v>-0.27749999999999997</v>
      </c>
      <c r="AB884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519.54450000000008</v>
      </c>
    </row>
    <row r="8847" spans="1:28" hidden="1" x14ac:dyDescent="0.25">
      <c r="A8847">
        <v>0.245</v>
      </c>
      <c r="B8847">
        <v>0.19</v>
      </c>
      <c r="C8847">
        <v>0</v>
      </c>
      <c r="D8847">
        <v>0</v>
      </c>
      <c r="E8847">
        <v>0.05</v>
      </c>
      <c r="F8847">
        <v>0</v>
      </c>
      <c r="G8847">
        <v>5.5E-2</v>
      </c>
      <c r="H8847">
        <v>0.14499999999999999</v>
      </c>
      <c r="I8847">
        <v>0.30499999999999999</v>
      </c>
      <c r="J8847">
        <v>0.01</v>
      </c>
      <c r="K8847">
        <v>0.43884891999999998</v>
      </c>
      <c r="L8847">
        <v>0.57140676999999995</v>
      </c>
      <c r="M8847">
        <v>-1.0204899999999999E-2</v>
      </c>
      <c r="N8847">
        <v>0.18639886</v>
      </c>
      <c r="O8847">
        <v>0.22640847</v>
      </c>
      <c r="P8847">
        <v>0.58719266999999997</v>
      </c>
      <c r="Q8847">
        <v>-3.1743670000000002E-2</v>
      </c>
      <c r="R8847">
        <v>0.16335514000000001</v>
      </c>
      <c r="S8847">
        <v>0.22121995999999999</v>
      </c>
      <c r="T8847">
        <v>0.61542490000000005</v>
      </c>
      <c r="U8847">
        <v>0.26500000000000001</v>
      </c>
      <c r="V8847">
        <v>1.2250000000000001</v>
      </c>
      <c r="W8847">
        <f>COUNTIF(Table1[[#This Row],[Al2O3]:[TiO2]],0)</f>
        <v>3</v>
      </c>
      <c r="X8847">
        <f>Table1[[#This Row],[K2O]]+Table1[[#This Row],[Li2O]]+Table1[[#This Row],[Na2O]]</f>
        <v>0.19999999999999998</v>
      </c>
      <c r="Y8847">
        <f>Table1[[#This Row],[B2O3]]+Table1[[#This Row],[K2O]]+Table1[[#This Row],[Li2O]]+Table1[[#This Row],[Na2O]]</f>
        <v>0.39</v>
      </c>
      <c r="Z8847" s="2">
        <f>Table1[[#This Row],[B2O3]]+Table1[[#This Row],[CaO]]+Table1[[#This Row],[K2O]]+Table1[[#This Row],[Li2O]]+Table1[[#This Row],[Na2O]]</f>
        <v>0.39</v>
      </c>
      <c r="AA8847" s="2">
        <f>Table1[[#This Row],[A+B+AE]]-Table1[[#This Row],[Al2O3]]-Table1[[#This Row],[SiO2]]</f>
        <v>-0.15999999999999998</v>
      </c>
      <c r="AB884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451.87350000000004</v>
      </c>
    </row>
    <row r="8848" spans="1:28" hidden="1" x14ac:dyDescent="0.25">
      <c r="A8848">
        <v>0.22</v>
      </c>
      <c r="B8848">
        <v>0.14499999999999999</v>
      </c>
      <c r="C8848">
        <v>0</v>
      </c>
      <c r="D8848">
        <v>0</v>
      </c>
      <c r="E8848">
        <v>2.5000000000000001E-2</v>
      </c>
      <c r="F8848">
        <v>0</v>
      </c>
      <c r="G8848">
        <v>4.4999999999999998E-2</v>
      </c>
      <c r="H8848">
        <v>0.13</v>
      </c>
      <c r="I8848">
        <v>0.43</v>
      </c>
      <c r="J8848">
        <v>5.0000000000000001E-3</v>
      </c>
      <c r="K8848">
        <v>0.55128205100000005</v>
      </c>
      <c r="L8848">
        <v>0.55711903500000004</v>
      </c>
      <c r="M8848">
        <v>2.9120591000000001E-2</v>
      </c>
      <c r="N8848">
        <v>0.16354828199999999</v>
      </c>
      <c r="O8848">
        <v>0.203977562</v>
      </c>
      <c r="P8848">
        <v>0.63247415500000004</v>
      </c>
      <c r="Q8848">
        <v>1.0381609999999999E-3</v>
      </c>
      <c r="R8848">
        <v>0.14532151099999999</v>
      </c>
      <c r="S8848">
        <v>0.200588088</v>
      </c>
      <c r="T8848">
        <v>0.65409040100000004</v>
      </c>
      <c r="U8848">
        <v>0.255</v>
      </c>
      <c r="V8848">
        <v>1.2571428570000001</v>
      </c>
      <c r="W8848">
        <f>COUNTIF(Table1[[#This Row],[Al2O3]:[TiO2]],0)</f>
        <v>3</v>
      </c>
      <c r="X8848">
        <f>Table1[[#This Row],[K2O]]+Table1[[#This Row],[Li2O]]+Table1[[#This Row],[Na2O]]</f>
        <v>0.17499999999999999</v>
      </c>
      <c r="Y8848">
        <f>Table1[[#This Row],[B2O3]]+Table1[[#This Row],[K2O]]+Table1[[#This Row],[Li2O]]+Table1[[#This Row],[Na2O]]</f>
        <v>0.32</v>
      </c>
      <c r="Z8848" s="2">
        <f>Table1[[#This Row],[B2O3]]+Table1[[#This Row],[CaO]]+Table1[[#This Row],[K2O]]+Table1[[#This Row],[Li2O]]+Table1[[#This Row],[Na2O]]</f>
        <v>0.32</v>
      </c>
      <c r="AA8848" s="2">
        <f>Table1[[#This Row],[A+B+AE]]-Table1[[#This Row],[Al2O3]]-Table1[[#This Row],[SiO2]]</f>
        <v>-0.32999999999999996</v>
      </c>
      <c r="AB884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482.06949999999995</v>
      </c>
    </row>
    <row r="8849" spans="1:28" hidden="1" x14ac:dyDescent="0.25">
      <c r="A8849">
        <v>0.23</v>
      </c>
      <c r="B8849">
        <v>0.18</v>
      </c>
      <c r="C8849">
        <v>0.01</v>
      </c>
      <c r="D8849">
        <v>0</v>
      </c>
      <c r="E8849">
        <v>4.4999999999999998E-2</v>
      </c>
      <c r="F8849">
        <v>0</v>
      </c>
      <c r="G8849">
        <v>0.06</v>
      </c>
      <c r="H8849">
        <v>0.14000000000000001</v>
      </c>
      <c r="I8849">
        <v>0.33500000000000002</v>
      </c>
      <c r="J8849">
        <v>0</v>
      </c>
      <c r="K8849">
        <v>0.47517730499999999</v>
      </c>
      <c r="L8849">
        <v>0.56937593600000003</v>
      </c>
      <c r="M8849">
        <v>-4.5913259999999997E-3</v>
      </c>
      <c r="N8849">
        <v>0.18923311300000001</v>
      </c>
      <c r="O8849">
        <v>0.21238284299999999</v>
      </c>
      <c r="P8849">
        <v>0.598384044</v>
      </c>
      <c r="Q8849">
        <v>-2.4736167999999999E-2</v>
      </c>
      <c r="R8849">
        <v>0.16395167399999999</v>
      </c>
      <c r="S8849">
        <v>0.20861299599999999</v>
      </c>
      <c r="T8849">
        <v>0.62743532999999996</v>
      </c>
      <c r="U8849">
        <v>0.25</v>
      </c>
      <c r="V8849">
        <v>1.1499999999999999</v>
      </c>
      <c r="W8849">
        <f>COUNTIF(Table1[[#This Row],[Al2O3]:[TiO2]],0)</f>
        <v>3</v>
      </c>
      <c r="X8849">
        <f>Table1[[#This Row],[K2O]]+Table1[[#This Row],[Li2O]]+Table1[[#This Row],[Na2O]]</f>
        <v>0.2</v>
      </c>
      <c r="Y8849">
        <f>Table1[[#This Row],[B2O3]]+Table1[[#This Row],[K2O]]+Table1[[#This Row],[Li2O]]+Table1[[#This Row],[Na2O]]</f>
        <v>0.38</v>
      </c>
      <c r="Z8849" s="2">
        <f>Table1[[#This Row],[B2O3]]+Table1[[#This Row],[CaO]]+Table1[[#This Row],[K2O]]+Table1[[#This Row],[Li2O]]+Table1[[#This Row],[Na2O]]</f>
        <v>0.39</v>
      </c>
      <c r="AA8849" s="2">
        <f>Table1[[#This Row],[A+B+AE]]-Table1[[#This Row],[Al2O3]]-Table1[[#This Row],[SiO2]]</f>
        <v>-0.17500000000000002</v>
      </c>
      <c r="AB884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451.62950000000001</v>
      </c>
    </row>
    <row r="8850" spans="1:28" hidden="1" x14ac:dyDescent="0.25">
      <c r="A8850">
        <v>0.245</v>
      </c>
      <c r="B8850">
        <v>0.19500000000000001</v>
      </c>
      <c r="C8850">
        <v>0</v>
      </c>
      <c r="D8850">
        <v>0</v>
      </c>
      <c r="E8850">
        <v>2.5000000000000001E-2</v>
      </c>
      <c r="F8850">
        <v>0</v>
      </c>
      <c r="G8850">
        <v>0.05</v>
      </c>
      <c r="H8850">
        <v>0.15</v>
      </c>
      <c r="I8850">
        <v>0.32</v>
      </c>
      <c r="J8850">
        <v>1.4999999999999999E-2</v>
      </c>
      <c r="K8850">
        <v>0.44755244799999999</v>
      </c>
      <c r="L8850">
        <v>0.56663252900000005</v>
      </c>
      <c r="M8850">
        <v>-2.6585910000000001E-3</v>
      </c>
      <c r="N8850">
        <v>0.18229013599999999</v>
      </c>
      <c r="O8850">
        <v>0.22158810800000001</v>
      </c>
      <c r="P8850">
        <v>0.59612175599999995</v>
      </c>
      <c r="Q8850">
        <v>-2.6025110000000001E-2</v>
      </c>
      <c r="R8850">
        <v>0.16104713700000001</v>
      </c>
      <c r="S8850">
        <v>0.21602271300000001</v>
      </c>
      <c r="T8850">
        <v>0.62293014999999996</v>
      </c>
      <c r="U8850">
        <v>0.26500000000000001</v>
      </c>
      <c r="V8850">
        <v>1.2250000000000001</v>
      </c>
      <c r="W8850">
        <f>COUNTIF(Table1[[#This Row],[Al2O3]:[TiO2]],0)</f>
        <v>3</v>
      </c>
      <c r="X8850">
        <f>Table1[[#This Row],[K2O]]+Table1[[#This Row],[Li2O]]+Table1[[#This Row],[Na2O]]</f>
        <v>0.2</v>
      </c>
      <c r="Y8850">
        <f>Table1[[#This Row],[B2O3]]+Table1[[#This Row],[K2O]]+Table1[[#This Row],[Li2O]]+Table1[[#This Row],[Na2O]]</f>
        <v>0.39500000000000002</v>
      </c>
      <c r="Z8850" s="2">
        <f>Table1[[#This Row],[B2O3]]+Table1[[#This Row],[CaO]]+Table1[[#This Row],[K2O]]+Table1[[#This Row],[Li2O]]+Table1[[#This Row],[Na2O]]</f>
        <v>0.39500000000000002</v>
      </c>
      <c r="AA8850" s="2">
        <f>Table1[[#This Row],[A+B+AE]]-Table1[[#This Row],[Al2O3]]-Table1[[#This Row],[SiO2]]</f>
        <v>-0.16999999999999998</v>
      </c>
      <c r="AB885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459.24299999999994</v>
      </c>
    </row>
    <row r="8851" spans="1:28" hidden="1" x14ac:dyDescent="0.25">
      <c r="A8851">
        <v>0.25</v>
      </c>
      <c r="B8851">
        <v>0.19500000000000001</v>
      </c>
      <c r="C8851">
        <v>0</v>
      </c>
      <c r="D8851">
        <v>0</v>
      </c>
      <c r="E8851">
        <v>0.02</v>
      </c>
      <c r="F8851">
        <v>0</v>
      </c>
      <c r="G8851">
        <v>0.01</v>
      </c>
      <c r="H8851">
        <v>0.155</v>
      </c>
      <c r="I8851">
        <v>0.33</v>
      </c>
      <c r="J8851">
        <v>0.04</v>
      </c>
      <c r="K8851">
        <v>0.44897959199999998</v>
      </c>
      <c r="L8851">
        <v>0.56175876000000002</v>
      </c>
      <c r="M8851">
        <v>2.7453709999999999E-2</v>
      </c>
      <c r="N8851">
        <v>0.15244163899999999</v>
      </c>
      <c r="O8851">
        <v>0.230539046</v>
      </c>
      <c r="P8851">
        <v>0.61701931499999996</v>
      </c>
      <c r="Q8851">
        <v>-8.4559869999999999E-3</v>
      </c>
      <c r="R8851">
        <v>0.14319781600000001</v>
      </c>
      <c r="S8851">
        <v>0.22162727600000001</v>
      </c>
      <c r="T8851">
        <v>0.63517490799999998</v>
      </c>
      <c r="U8851">
        <v>0.26</v>
      </c>
      <c r="V8851">
        <v>1.5151515149999999</v>
      </c>
      <c r="W8851">
        <f>COUNTIF(Table1[[#This Row],[Al2O3]:[TiO2]],0)</f>
        <v>3</v>
      </c>
      <c r="X8851">
        <f>Table1[[#This Row],[K2O]]+Table1[[#This Row],[Li2O]]+Table1[[#This Row],[Na2O]]</f>
        <v>0.16500000000000001</v>
      </c>
      <c r="Y8851">
        <f>Table1[[#This Row],[B2O3]]+Table1[[#This Row],[K2O]]+Table1[[#This Row],[Li2O]]+Table1[[#This Row],[Na2O]]</f>
        <v>0.36</v>
      </c>
      <c r="Z8851" s="2">
        <f>Table1[[#This Row],[B2O3]]+Table1[[#This Row],[CaO]]+Table1[[#This Row],[K2O]]+Table1[[#This Row],[Li2O]]+Table1[[#This Row],[Na2O]]</f>
        <v>0.36</v>
      </c>
      <c r="AA8851" s="2">
        <f>Table1[[#This Row],[A+B+AE]]-Table1[[#This Row],[Al2O3]]-Table1[[#This Row],[SiO2]]</f>
        <v>-0.22000000000000003</v>
      </c>
      <c r="AB885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502.98050000000001</v>
      </c>
    </row>
    <row r="8852" spans="1:28" hidden="1" x14ac:dyDescent="0.25">
      <c r="A8852">
        <v>0.23499999999999999</v>
      </c>
      <c r="B8852">
        <v>0.14499999999999999</v>
      </c>
      <c r="C8852">
        <v>0.02</v>
      </c>
      <c r="D8852">
        <v>0</v>
      </c>
      <c r="E8852">
        <v>3.5000000000000003E-2</v>
      </c>
      <c r="F8852">
        <v>0</v>
      </c>
      <c r="G8852">
        <v>0.02</v>
      </c>
      <c r="H8852">
        <v>0.14499999999999999</v>
      </c>
      <c r="I8852">
        <v>0.4</v>
      </c>
      <c r="J8852">
        <v>0</v>
      </c>
      <c r="K8852">
        <v>0.51282050999999995</v>
      </c>
      <c r="L8852">
        <v>0.56227678999999997</v>
      </c>
      <c r="M8852">
        <v>2.0300149999999999E-2</v>
      </c>
      <c r="N8852">
        <v>0.16220377</v>
      </c>
      <c r="O8852">
        <v>0.22192527000000001</v>
      </c>
      <c r="P8852">
        <v>0.61587095999999997</v>
      </c>
      <c r="Q8852">
        <v>-1.2415310000000001E-2</v>
      </c>
      <c r="R8852">
        <v>0.14878047</v>
      </c>
      <c r="S8852">
        <v>0.21686769</v>
      </c>
      <c r="T8852">
        <v>0.63435184</v>
      </c>
      <c r="U8852">
        <v>0.255</v>
      </c>
      <c r="V8852">
        <v>1.4242424199999999</v>
      </c>
      <c r="W8852">
        <f>COUNTIF(Table1[[#This Row],[Al2O3]:[TiO2]],0)</f>
        <v>3</v>
      </c>
      <c r="X8852">
        <f>Table1[[#This Row],[K2O]]+Table1[[#This Row],[Li2O]]+Table1[[#This Row],[Na2O]]</f>
        <v>0.16499999999999998</v>
      </c>
      <c r="Y8852">
        <f>Table1[[#This Row],[B2O3]]+Table1[[#This Row],[K2O]]+Table1[[#This Row],[Li2O]]+Table1[[#This Row],[Na2O]]</f>
        <v>0.30999999999999994</v>
      </c>
      <c r="Z8852" s="2">
        <f>Table1[[#This Row],[B2O3]]+Table1[[#This Row],[CaO]]+Table1[[#This Row],[K2O]]+Table1[[#This Row],[Li2O]]+Table1[[#This Row],[Na2O]]</f>
        <v>0.32999999999999996</v>
      </c>
      <c r="AA8852" s="2">
        <f>Table1[[#This Row],[A+B+AE]]-Table1[[#This Row],[Al2O3]]-Table1[[#This Row],[SiO2]]</f>
        <v>-0.30500000000000005</v>
      </c>
      <c r="AB885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504.21750000000009</v>
      </c>
    </row>
    <row r="8853" spans="1:28" hidden="1" x14ac:dyDescent="0.25">
      <c r="A8853">
        <v>0.22500000000000001</v>
      </c>
      <c r="B8853">
        <v>0.13</v>
      </c>
      <c r="C8853">
        <v>0.04</v>
      </c>
      <c r="D8853">
        <v>0</v>
      </c>
      <c r="E8853">
        <v>0.04</v>
      </c>
      <c r="F8853">
        <v>0</v>
      </c>
      <c r="G8853">
        <v>0.03</v>
      </c>
      <c r="H8853">
        <v>0.14000000000000001</v>
      </c>
      <c r="I8853">
        <v>0.39500000000000002</v>
      </c>
      <c r="J8853">
        <v>0</v>
      </c>
      <c r="K8853">
        <v>0.51973684200000003</v>
      </c>
      <c r="L8853">
        <v>0.57329397400000004</v>
      </c>
      <c r="M8853">
        <v>3.9891190000000002E-3</v>
      </c>
      <c r="N8853">
        <v>0.17799821199999999</v>
      </c>
      <c r="O8853">
        <v>0.21859940899999999</v>
      </c>
      <c r="P8853">
        <v>0.60340237799999996</v>
      </c>
      <c r="Q8853">
        <v>-2.3434000999999999E-2</v>
      </c>
      <c r="R8853">
        <v>0.15898310600000001</v>
      </c>
      <c r="S8853">
        <v>0.215606045</v>
      </c>
      <c r="T8853">
        <v>0.62541084899999999</v>
      </c>
      <c r="U8853">
        <v>0.26500000000000001</v>
      </c>
      <c r="V8853">
        <v>1.3235294120000001</v>
      </c>
      <c r="W8853">
        <f>COUNTIF(Table1[[#This Row],[Al2O3]:[TiO2]],0)</f>
        <v>3</v>
      </c>
      <c r="X8853">
        <f>Table1[[#This Row],[K2O]]+Table1[[#This Row],[Li2O]]+Table1[[#This Row],[Na2O]]</f>
        <v>0.17</v>
      </c>
      <c r="Y8853">
        <f>Table1[[#This Row],[B2O3]]+Table1[[#This Row],[K2O]]+Table1[[#This Row],[Li2O]]+Table1[[#This Row],[Na2O]]</f>
        <v>0.30000000000000004</v>
      </c>
      <c r="Z8853" s="2">
        <f>Table1[[#This Row],[B2O3]]+Table1[[#This Row],[CaO]]+Table1[[#This Row],[K2O]]+Table1[[#This Row],[Li2O]]+Table1[[#This Row],[Na2O]]</f>
        <v>0.34</v>
      </c>
      <c r="AA8853" s="2">
        <f>Table1[[#This Row],[A+B+AE]]-Table1[[#This Row],[Al2O3]]-Table1[[#This Row],[SiO2]]</f>
        <v>-0.28000000000000003</v>
      </c>
      <c r="AB885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490.86950000000002</v>
      </c>
    </row>
    <row r="8854" spans="1:28" hidden="1" x14ac:dyDescent="0.25">
      <c r="A8854">
        <v>0.22</v>
      </c>
      <c r="B8854">
        <v>0.14000000000000001</v>
      </c>
      <c r="C8854">
        <v>0</v>
      </c>
      <c r="D8854">
        <v>0</v>
      </c>
      <c r="E8854">
        <v>0.03</v>
      </c>
      <c r="F8854">
        <v>5.0000000000000001E-3</v>
      </c>
      <c r="G8854">
        <v>5.5E-2</v>
      </c>
      <c r="H8854">
        <v>0.13</v>
      </c>
      <c r="I8854">
        <v>0.42</v>
      </c>
      <c r="J8854">
        <v>0</v>
      </c>
      <c r="K8854">
        <v>0.54545454500000001</v>
      </c>
      <c r="L8854">
        <v>0.56269764</v>
      </c>
      <c r="M8854">
        <v>1.4508383E-2</v>
      </c>
      <c r="N8854">
        <v>0.17596526500000001</v>
      </c>
      <c r="O8854">
        <v>0.20520186700000001</v>
      </c>
      <c r="P8854">
        <v>0.61883286800000004</v>
      </c>
      <c r="Q8854">
        <v>-9.2735690000000006E-3</v>
      </c>
      <c r="R8854">
        <v>0.15314359</v>
      </c>
      <c r="S8854">
        <v>0.203065364</v>
      </c>
      <c r="T8854">
        <v>0.64379104600000003</v>
      </c>
      <c r="U8854">
        <v>0.27</v>
      </c>
      <c r="V8854">
        <v>1.1891891889999999</v>
      </c>
      <c r="W8854">
        <f>COUNTIF(Table1[[#This Row],[Al2O3]:[TiO2]],0)</f>
        <v>3</v>
      </c>
      <c r="X8854">
        <f>Table1[[#This Row],[K2O]]+Table1[[#This Row],[Li2O]]+Table1[[#This Row],[Na2O]]</f>
        <v>0.19</v>
      </c>
      <c r="Y8854">
        <f>Table1[[#This Row],[B2O3]]+Table1[[#This Row],[K2O]]+Table1[[#This Row],[Li2O]]+Table1[[#This Row],[Na2O]]</f>
        <v>0.33</v>
      </c>
      <c r="Z8854" s="2">
        <f>Table1[[#This Row],[B2O3]]+Table1[[#This Row],[CaO]]+Table1[[#This Row],[K2O]]+Table1[[#This Row],[Li2O]]+Table1[[#This Row],[Na2O]]</f>
        <v>0.33</v>
      </c>
      <c r="AA8854" s="2">
        <f>Table1[[#This Row],[A+B+AE]]-Table1[[#This Row],[Al2O3]]-Table1[[#This Row],[SiO2]]</f>
        <v>-0.30999999999999994</v>
      </c>
      <c r="AB885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468.13250000000005</v>
      </c>
    </row>
    <row r="8855" spans="1:28" hidden="1" x14ac:dyDescent="0.25">
      <c r="A8855">
        <v>0.245</v>
      </c>
      <c r="B8855">
        <v>0.15</v>
      </c>
      <c r="C8855">
        <v>3.5000000000000003E-2</v>
      </c>
      <c r="D8855">
        <v>0</v>
      </c>
      <c r="E8855">
        <v>2.5000000000000001E-2</v>
      </c>
      <c r="F8855">
        <v>0</v>
      </c>
      <c r="G8855">
        <v>0.02</v>
      </c>
      <c r="H8855">
        <v>0.14499999999999999</v>
      </c>
      <c r="I8855">
        <v>0.38</v>
      </c>
      <c r="J8855">
        <v>0</v>
      </c>
      <c r="K8855">
        <v>0.49350650000000001</v>
      </c>
      <c r="L8855">
        <v>0.56577029999999995</v>
      </c>
      <c r="M8855">
        <v>1.09839E-2</v>
      </c>
      <c r="N8855">
        <v>0.16603509999999999</v>
      </c>
      <c r="O8855">
        <v>0.2306501</v>
      </c>
      <c r="P8855">
        <v>0.60331480000000004</v>
      </c>
      <c r="Q8855">
        <v>-1.9485800000000001E-2</v>
      </c>
      <c r="R8855">
        <v>0.1506506</v>
      </c>
      <c r="S8855">
        <v>0.2256214</v>
      </c>
      <c r="T8855">
        <v>0.62372799999999995</v>
      </c>
      <c r="U8855">
        <v>0.26</v>
      </c>
      <c r="V8855">
        <v>1.4848485</v>
      </c>
      <c r="W8855">
        <f>COUNTIF(Table1[[#This Row],[Al2O3]:[TiO2]],0)</f>
        <v>3</v>
      </c>
      <c r="X8855">
        <f>Table1[[#This Row],[K2O]]+Table1[[#This Row],[Li2O]]+Table1[[#This Row],[Na2O]]</f>
        <v>0.16499999999999998</v>
      </c>
      <c r="Y8855">
        <f>Table1[[#This Row],[B2O3]]+Table1[[#This Row],[K2O]]+Table1[[#This Row],[Li2O]]+Table1[[#This Row],[Na2O]]</f>
        <v>0.31499999999999995</v>
      </c>
      <c r="Z8855" s="2">
        <f>Table1[[#This Row],[B2O3]]+Table1[[#This Row],[CaO]]+Table1[[#This Row],[K2O]]+Table1[[#This Row],[Li2O]]+Table1[[#This Row],[Na2O]]</f>
        <v>0.35</v>
      </c>
      <c r="AA8855" s="2">
        <f>Table1[[#This Row],[A+B+AE]]-Table1[[#This Row],[Al2O3]]-Table1[[#This Row],[SiO2]]</f>
        <v>-0.27500000000000002</v>
      </c>
      <c r="AB885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502.95999999999992</v>
      </c>
    </row>
    <row r="8856" spans="1:28" hidden="1" x14ac:dyDescent="0.25">
      <c r="A8856">
        <v>0.215</v>
      </c>
      <c r="B8856">
        <v>0.13500000000000001</v>
      </c>
      <c r="C8856">
        <v>0.02</v>
      </c>
      <c r="D8856">
        <v>0</v>
      </c>
      <c r="E8856">
        <v>2.5000000000000001E-2</v>
      </c>
      <c r="F8856">
        <v>0</v>
      </c>
      <c r="G8856">
        <v>5.5E-2</v>
      </c>
      <c r="H8856">
        <v>0.125</v>
      </c>
      <c r="I8856">
        <v>0.42499999999999999</v>
      </c>
      <c r="J8856">
        <v>0</v>
      </c>
      <c r="K8856">
        <v>0.55555555599999995</v>
      </c>
      <c r="L8856">
        <v>0.56475289699999998</v>
      </c>
      <c r="M8856">
        <v>1.5438689E-2</v>
      </c>
      <c r="N8856">
        <v>0.17677699199999999</v>
      </c>
      <c r="O8856">
        <v>0.20233199399999999</v>
      </c>
      <c r="P8856">
        <v>0.62089101400000002</v>
      </c>
      <c r="Q8856">
        <v>-7.7298269999999999E-3</v>
      </c>
      <c r="R8856">
        <v>0.15310573899999999</v>
      </c>
      <c r="S8856">
        <v>0.20062614000000001</v>
      </c>
      <c r="T8856">
        <v>0.64626812099999997</v>
      </c>
      <c r="U8856">
        <v>0.26</v>
      </c>
      <c r="V8856">
        <v>1.1944444439999999</v>
      </c>
      <c r="W8856">
        <f>COUNTIF(Table1[[#This Row],[Al2O3]:[TiO2]],0)</f>
        <v>3</v>
      </c>
      <c r="X8856">
        <f>Table1[[#This Row],[K2O]]+Table1[[#This Row],[Li2O]]+Table1[[#This Row],[Na2O]]</f>
        <v>0.18</v>
      </c>
      <c r="Y8856">
        <f>Table1[[#This Row],[B2O3]]+Table1[[#This Row],[K2O]]+Table1[[#This Row],[Li2O]]+Table1[[#This Row],[Na2O]]</f>
        <v>0.315</v>
      </c>
      <c r="Z8856" s="2">
        <f>Table1[[#This Row],[B2O3]]+Table1[[#This Row],[CaO]]+Table1[[#This Row],[K2O]]+Table1[[#This Row],[Li2O]]+Table1[[#This Row],[Na2O]]</f>
        <v>0.33499999999999996</v>
      </c>
      <c r="AA8856" s="2">
        <f>Table1[[#This Row],[A+B+AE]]-Table1[[#This Row],[Al2O3]]-Table1[[#This Row],[SiO2]]</f>
        <v>-0.30500000000000005</v>
      </c>
      <c r="AB885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470.56049999999993</v>
      </c>
    </row>
    <row r="8857" spans="1:28" hidden="1" x14ac:dyDescent="0.25">
      <c r="A8857">
        <v>0.21</v>
      </c>
      <c r="B8857">
        <v>0.12</v>
      </c>
      <c r="C8857">
        <v>0.02</v>
      </c>
      <c r="D8857">
        <v>0</v>
      </c>
      <c r="E8857">
        <v>0.05</v>
      </c>
      <c r="F8857">
        <v>0</v>
      </c>
      <c r="G8857">
        <v>0.03</v>
      </c>
      <c r="H8857">
        <v>0.13</v>
      </c>
      <c r="I8857">
        <v>0.44</v>
      </c>
      <c r="J8857">
        <v>0</v>
      </c>
      <c r="K8857">
        <v>0.56410256400000003</v>
      </c>
      <c r="L8857">
        <v>0.56416415799999997</v>
      </c>
      <c r="M8857">
        <v>2.9430965999999999E-2</v>
      </c>
      <c r="N8857">
        <v>0.16287594399999999</v>
      </c>
      <c r="O8857">
        <v>0.204728248</v>
      </c>
      <c r="P8857">
        <v>0.63239580799999995</v>
      </c>
      <c r="Q8857">
        <v>-1.358756E-3</v>
      </c>
      <c r="R8857">
        <v>0.14679172400000001</v>
      </c>
      <c r="S8857">
        <v>0.20180858900000001</v>
      </c>
      <c r="T8857">
        <v>0.65139968699999995</v>
      </c>
      <c r="U8857">
        <v>0.25</v>
      </c>
      <c r="V8857">
        <v>1.3125</v>
      </c>
      <c r="W8857">
        <f>COUNTIF(Table1[[#This Row],[Al2O3]:[TiO2]],0)</f>
        <v>3</v>
      </c>
      <c r="X8857">
        <f>Table1[[#This Row],[K2O]]+Table1[[#This Row],[Li2O]]+Table1[[#This Row],[Na2O]]</f>
        <v>0.16</v>
      </c>
      <c r="Y8857">
        <f>Table1[[#This Row],[B2O3]]+Table1[[#This Row],[K2O]]+Table1[[#This Row],[Li2O]]+Table1[[#This Row],[Na2O]]</f>
        <v>0.28000000000000003</v>
      </c>
      <c r="Z8857" s="2">
        <f>Table1[[#This Row],[B2O3]]+Table1[[#This Row],[CaO]]+Table1[[#This Row],[K2O]]+Table1[[#This Row],[Li2O]]+Table1[[#This Row],[Na2O]]</f>
        <v>0.3</v>
      </c>
      <c r="AA8857" s="2">
        <f>Table1[[#This Row],[A+B+AE]]-Table1[[#This Row],[Al2O3]]-Table1[[#This Row],[SiO2]]</f>
        <v>-0.35</v>
      </c>
      <c r="AB885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497.86800000000005</v>
      </c>
    </row>
    <row r="8858" spans="1:28" hidden="1" x14ac:dyDescent="0.25">
      <c r="A8858">
        <v>0.19500000000000001</v>
      </c>
      <c r="B8858">
        <v>0.13</v>
      </c>
      <c r="C8858">
        <v>0</v>
      </c>
      <c r="D8858">
        <v>0</v>
      </c>
      <c r="E8858">
        <v>4.4999999999999998E-2</v>
      </c>
      <c r="F8858">
        <v>0</v>
      </c>
      <c r="G8858">
        <v>4.4999999999999998E-2</v>
      </c>
      <c r="H8858">
        <v>0.12</v>
      </c>
      <c r="I8858">
        <v>0.43</v>
      </c>
      <c r="J8858">
        <v>3.5000000000000003E-2</v>
      </c>
      <c r="K8858">
        <v>0.57718120799999995</v>
      </c>
      <c r="L8858">
        <v>0.56782244900000001</v>
      </c>
      <c r="M8858">
        <v>3.6740455999999998E-2</v>
      </c>
      <c r="N8858">
        <v>0.16353879499999999</v>
      </c>
      <c r="O8858">
        <v>0.19165278399999999</v>
      </c>
      <c r="P8858">
        <v>0.64480842100000002</v>
      </c>
      <c r="Q8858">
        <v>8.8179360000000002E-3</v>
      </c>
      <c r="R8858">
        <v>0.14474659500000001</v>
      </c>
      <c r="S8858">
        <v>0.18894524900000001</v>
      </c>
      <c r="T8858">
        <v>0.66630815499999996</v>
      </c>
      <c r="U8858">
        <v>0.26500000000000001</v>
      </c>
      <c r="V8858">
        <v>1.181818182</v>
      </c>
      <c r="W8858">
        <f>COUNTIF(Table1[[#This Row],[Al2O3]:[TiO2]],0)</f>
        <v>3</v>
      </c>
      <c r="X8858">
        <f>Table1[[#This Row],[K2O]]+Table1[[#This Row],[Li2O]]+Table1[[#This Row],[Na2O]]</f>
        <v>0.16499999999999998</v>
      </c>
      <c r="Y8858">
        <f>Table1[[#This Row],[B2O3]]+Table1[[#This Row],[K2O]]+Table1[[#This Row],[Li2O]]+Table1[[#This Row],[Na2O]]</f>
        <v>0.29499999999999998</v>
      </c>
      <c r="Z8858" s="2">
        <f>Table1[[#This Row],[B2O3]]+Table1[[#This Row],[CaO]]+Table1[[#This Row],[K2O]]+Table1[[#This Row],[Li2O]]+Table1[[#This Row],[Na2O]]</f>
        <v>0.29499999999999998</v>
      </c>
      <c r="AA8858" s="2">
        <f>Table1[[#This Row],[A+B+AE]]-Table1[[#This Row],[Al2O3]]-Table1[[#This Row],[SiO2]]</f>
        <v>-0.33</v>
      </c>
      <c r="AB885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476.20349999999996</v>
      </c>
    </row>
    <row r="8859" spans="1:28" hidden="1" x14ac:dyDescent="0.25">
      <c r="A8859">
        <v>0.23499999999999999</v>
      </c>
      <c r="B8859">
        <v>0.15</v>
      </c>
      <c r="C8859">
        <v>0</v>
      </c>
      <c r="D8859">
        <v>0</v>
      </c>
      <c r="E8859">
        <v>2.5000000000000001E-2</v>
      </c>
      <c r="F8859">
        <v>5.0000000000000001E-3</v>
      </c>
      <c r="G8859">
        <v>0.02</v>
      </c>
      <c r="H8859">
        <v>0.14000000000000001</v>
      </c>
      <c r="I8859">
        <v>0.42499999999999999</v>
      </c>
      <c r="J8859">
        <v>0</v>
      </c>
      <c r="K8859">
        <v>0.53125</v>
      </c>
      <c r="L8859">
        <v>0.55232757200000004</v>
      </c>
      <c r="M8859">
        <v>3.7460541999999999E-2</v>
      </c>
      <c r="N8859">
        <v>0.150052611</v>
      </c>
      <c r="O8859">
        <v>0.21690572399999999</v>
      </c>
      <c r="P8859">
        <v>0.63304166399999995</v>
      </c>
      <c r="Q8859">
        <v>3.3356520000000001E-3</v>
      </c>
      <c r="R8859">
        <v>0.13784718500000001</v>
      </c>
      <c r="S8859">
        <v>0.21164307099999999</v>
      </c>
      <c r="T8859">
        <v>0.65050974500000003</v>
      </c>
      <c r="U8859">
        <v>0.25</v>
      </c>
      <c r="V8859">
        <v>1.46875</v>
      </c>
      <c r="W8859">
        <f>COUNTIF(Table1[[#This Row],[Al2O3]:[TiO2]],0)</f>
        <v>3</v>
      </c>
      <c r="X8859">
        <f>Table1[[#This Row],[K2O]]+Table1[[#This Row],[Li2O]]+Table1[[#This Row],[Na2O]]</f>
        <v>0.16500000000000001</v>
      </c>
      <c r="Y8859">
        <f>Table1[[#This Row],[B2O3]]+Table1[[#This Row],[K2O]]+Table1[[#This Row],[Li2O]]+Table1[[#This Row],[Na2O]]</f>
        <v>0.315</v>
      </c>
      <c r="Z8859" s="2">
        <f>Table1[[#This Row],[B2O3]]+Table1[[#This Row],[CaO]]+Table1[[#This Row],[K2O]]+Table1[[#This Row],[Li2O]]+Table1[[#This Row],[Na2O]]</f>
        <v>0.315</v>
      </c>
      <c r="AA8859" s="2">
        <f>Table1[[#This Row],[A+B+AE]]-Table1[[#This Row],[Al2O3]]-Table1[[#This Row],[SiO2]]</f>
        <v>-0.34499999999999997</v>
      </c>
      <c r="AB885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509.39749999999992</v>
      </c>
    </row>
    <row r="8860" spans="1:28" hidden="1" x14ac:dyDescent="0.25">
      <c r="A8860">
        <v>0.22500000000000001</v>
      </c>
      <c r="B8860">
        <v>0.155</v>
      </c>
      <c r="C8860">
        <v>0</v>
      </c>
      <c r="D8860">
        <v>0</v>
      </c>
      <c r="E8860">
        <v>0.03</v>
      </c>
      <c r="F8860">
        <v>0</v>
      </c>
      <c r="G8860">
        <v>5.5E-2</v>
      </c>
      <c r="H8860">
        <v>0.13</v>
      </c>
      <c r="I8860">
        <v>0.39</v>
      </c>
      <c r="J8860">
        <v>1.4999999999999999E-2</v>
      </c>
      <c r="K8860">
        <v>0.52348992999999999</v>
      </c>
      <c r="L8860">
        <v>0.56509361000000002</v>
      </c>
      <c r="M8860">
        <v>1.3366100000000001E-2</v>
      </c>
      <c r="N8860">
        <v>0.17428705</v>
      </c>
      <c r="O8860">
        <v>0.21003500999999999</v>
      </c>
      <c r="P8860">
        <v>0.61567795000000003</v>
      </c>
      <c r="Q8860">
        <v>-1.0777109999999999E-2</v>
      </c>
      <c r="R8860">
        <v>0.15247789</v>
      </c>
      <c r="S8860">
        <v>0.20677771</v>
      </c>
      <c r="T8860">
        <v>0.64074439999999999</v>
      </c>
      <c r="U8860">
        <v>0.27</v>
      </c>
      <c r="V8860">
        <v>1.21621622</v>
      </c>
      <c r="W8860">
        <f>COUNTIF(Table1[[#This Row],[Al2O3]:[TiO2]],0)</f>
        <v>3</v>
      </c>
      <c r="X8860">
        <f>Table1[[#This Row],[K2O]]+Table1[[#This Row],[Li2O]]+Table1[[#This Row],[Na2O]]</f>
        <v>0.185</v>
      </c>
      <c r="Y8860">
        <f>Table1[[#This Row],[B2O3]]+Table1[[#This Row],[K2O]]+Table1[[#This Row],[Li2O]]+Table1[[#This Row],[Na2O]]</f>
        <v>0.33999999999999997</v>
      </c>
      <c r="Z8860" s="2">
        <f>Table1[[#This Row],[B2O3]]+Table1[[#This Row],[CaO]]+Table1[[#This Row],[K2O]]+Table1[[#This Row],[Li2O]]+Table1[[#This Row],[Na2O]]</f>
        <v>0.33999999999999997</v>
      </c>
      <c r="AA8860" s="2">
        <f>Table1[[#This Row],[A+B+AE]]-Table1[[#This Row],[Al2O3]]-Table1[[#This Row],[SiO2]]</f>
        <v>-0.27500000000000002</v>
      </c>
      <c r="AB886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463.97250000000008</v>
      </c>
    </row>
    <row r="8861" spans="1:28" hidden="1" x14ac:dyDescent="0.25">
      <c r="A8861">
        <v>0.215</v>
      </c>
      <c r="B8861">
        <v>0.185</v>
      </c>
      <c r="C8861">
        <v>0</v>
      </c>
      <c r="D8861">
        <v>0</v>
      </c>
      <c r="E8861">
        <v>0.03</v>
      </c>
      <c r="F8861">
        <v>0</v>
      </c>
      <c r="G8861">
        <v>0.06</v>
      </c>
      <c r="H8861">
        <v>0.13</v>
      </c>
      <c r="I8861">
        <v>0.35</v>
      </c>
      <c r="J8861">
        <v>0.03</v>
      </c>
      <c r="K8861">
        <v>0.50359712199999995</v>
      </c>
      <c r="L8861">
        <v>0.56707537600000002</v>
      </c>
      <c r="M8861">
        <v>1.61654E-2</v>
      </c>
      <c r="N8861">
        <v>0.17788285500000001</v>
      </c>
      <c r="O8861">
        <v>0.199337088</v>
      </c>
      <c r="P8861">
        <v>0.62278005700000005</v>
      </c>
      <c r="Q8861">
        <v>-5.0327879999999998E-3</v>
      </c>
      <c r="R8861">
        <v>0.15368124599999999</v>
      </c>
      <c r="S8861">
        <v>0.19530362900000001</v>
      </c>
      <c r="T8861">
        <v>0.65101512500000003</v>
      </c>
      <c r="U8861">
        <v>0.25</v>
      </c>
      <c r="V8861">
        <v>1.1315789469999999</v>
      </c>
      <c r="W8861">
        <f>COUNTIF(Table1[[#This Row],[Al2O3]:[TiO2]],0)</f>
        <v>3</v>
      </c>
      <c r="X8861">
        <f>Table1[[#This Row],[K2O]]+Table1[[#This Row],[Li2O]]+Table1[[#This Row],[Na2O]]</f>
        <v>0.19</v>
      </c>
      <c r="Y8861">
        <f>Table1[[#This Row],[B2O3]]+Table1[[#This Row],[K2O]]+Table1[[#This Row],[Li2O]]+Table1[[#This Row],[Na2O]]</f>
        <v>0.375</v>
      </c>
      <c r="Z8861" s="2">
        <f>Table1[[#This Row],[B2O3]]+Table1[[#This Row],[CaO]]+Table1[[#This Row],[K2O]]+Table1[[#This Row],[Li2O]]+Table1[[#This Row],[Na2O]]</f>
        <v>0.375</v>
      </c>
      <c r="AA8861" s="2">
        <f>Table1[[#This Row],[A+B+AE]]-Table1[[#This Row],[Al2O3]]-Table1[[#This Row],[SiO2]]</f>
        <v>-0.18999999999999997</v>
      </c>
      <c r="AB886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452.053</v>
      </c>
    </row>
    <row r="8862" spans="1:28" hidden="1" x14ac:dyDescent="0.25">
      <c r="A8862">
        <v>0.21</v>
      </c>
      <c r="B8862">
        <v>0.16</v>
      </c>
      <c r="C8862">
        <v>0</v>
      </c>
      <c r="D8862">
        <v>0</v>
      </c>
      <c r="E8862">
        <v>2.5000000000000001E-2</v>
      </c>
      <c r="F8862">
        <v>0</v>
      </c>
      <c r="G8862">
        <v>5.5E-2</v>
      </c>
      <c r="H8862">
        <v>0.13</v>
      </c>
      <c r="I8862">
        <v>0.39</v>
      </c>
      <c r="J8862">
        <v>0.03</v>
      </c>
      <c r="K8862">
        <v>0.53424657499999995</v>
      </c>
      <c r="L8862">
        <v>0.56676307999999997</v>
      </c>
      <c r="M8862">
        <v>2.0333653E-2</v>
      </c>
      <c r="N8862">
        <v>0.17531891299999999</v>
      </c>
      <c r="O8862">
        <v>0.197193282</v>
      </c>
      <c r="P8862">
        <v>0.62748780500000001</v>
      </c>
      <c r="Q8862">
        <v>-3.6071190000000002E-3</v>
      </c>
      <c r="R8862">
        <v>0.15319449500000001</v>
      </c>
      <c r="S8862">
        <v>0.193899551</v>
      </c>
      <c r="T8862">
        <v>0.65290595399999996</v>
      </c>
      <c r="U8862">
        <v>0.26500000000000001</v>
      </c>
      <c r="V8862">
        <v>1.1351351350000001</v>
      </c>
      <c r="W8862">
        <f>COUNTIF(Table1[[#This Row],[Al2O3]:[TiO2]],0)</f>
        <v>3</v>
      </c>
      <c r="X8862">
        <f>Table1[[#This Row],[K2O]]+Table1[[#This Row],[Li2O]]+Table1[[#This Row],[Na2O]]</f>
        <v>0.185</v>
      </c>
      <c r="Y8862">
        <f>Table1[[#This Row],[B2O3]]+Table1[[#This Row],[K2O]]+Table1[[#This Row],[Li2O]]+Table1[[#This Row],[Na2O]]</f>
        <v>0.34499999999999997</v>
      </c>
      <c r="Z8862" s="2">
        <f>Table1[[#This Row],[B2O3]]+Table1[[#This Row],[CaO]]+Table1[[#This Row],[K2O]]+Table1[[#This Row],[Li2O]]+Table1[[#This Row],[Na2O]]</f>
        <v>0.34499999999999997</v>
      </c>
      <c r="AA8862" s="2">
        <f>Table1[[#This Row],[A+B+AE]]-Table1[[#This Row],[Al2O3]]-Table1[[#This Row],[SiO2]]</f>
        <v>-0.255</v>
      </c>
      <c r="AB886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461.2355</v>
      </c>
    </row>
    <row r="8863" spans="1:28" hidden="1" x14ac:dyDescent="0.25">
      <c r="A8863">
        <v>0.23499999999999999</v>
      </c>
      <c r="B8863">
        <v>0.2</v>
      </c>
      <c r="C8863">
        <v>0</v>
      </c>
      <c r="D8863">
        <v>0</v>
      </c>
      <c r="E8863">
        <v>3.5000000000000003E-2</v>
      </c>
      <c r="F8863">
        <v>0</v>
      </c>
      <c r="G8863">
        <v>0.04</v>
      </c>
      <c r="H8863">
        <v>0.13500000000000001</v>
      </c>
      <c r="I8863">
        <v>0.31</v>
      </c>
      <c r="J8863">
        <v>4.4999999999999998E-2</v>
      </c>
      <c r="K8863">
        <v>0.45588234999999999</v>
      </c>
      <c r="L8863">
        <v>0.56853147000000004</v>
      </c>
      <c r="M8863">
        <v>1.8364910000000002E-2</v>
      </c>
      <c r="N8863">
        <v>0.16485818999999999</v>
      </c>
      <c r="O8863">
        <v>0.21982339000000001</v>
      </c>
      <c r="P8863">
        <v>0.61531842000000003</v>
      </c>
      <c r="Q8863">
        <v>-7.2277299999999999E-3</v>
      </c>
      <c r="R8863">
        <v>0.14613793999999999</v>
      </c>
      <c r="S8863">
        <v>0.21314806</v>
      </c>
      <c r="T8863">
        <v>0.64071400000000001</v>
      </c>
      <c r="U8863">
        <v>0.255</v>
      </c>
      <c r="V8863">
        <v>1.34285714</v>
      </c>
      <c r="W8863">
        <f>COUNTIF(Table1[[#This Row],[Al2O3]:[TiO2]],0)</f>
        <v>3</v>
      </c>
      <c r="X8863">
        <f>Table1[[#This Row],[K2O]]+Table1[[#This Row],[Li2O]]+Table1[[#This Row],[Na2O]]</f>
        <v>0.17500000000000002</v>
      </c>
      <c r="Y8863">
        <f>Table1[[#This Row],[B2O3]]+Table1[[#This Row],[K2O]]+Table1[[#This Row],[Li2O]]+Table1[[#This Row],[Na2O]]</f>
        <v>0.375</v>
      </c>
      <c r="Z8863" s="2">
        <f>Table1[[#This Row],[B2O3]]+Table1[[#This Row],[CaO]]+Table1[[#This Row],[K2O]]+Table1[[#This Row],[Li2O]]+Table1[[#This Row],[Na2O]]</f>
        <v>0.375</v>
      </c>
      <c r="AA8863" s="2">
        <f>Table1[[#This Row],[A+B+AE]]-Table1[[#This Row],[Al2O3]]-Table1[[#This Row],[SiO2]]</f>
        <v>-0.16999999999999998</v>
      </c>
      <c r="AB886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468.58650000000011</v>
      </c>
    </row>
    <row r="8864" spans="1:28" hidden="1" x14ac:dyDescent="0.25">
      <c r="A8864">
        <v>0.245</v>
      </c>
      <c r="B8864">
        <v>0.185</v>
      </c>
      <c r="C8864">
        <v>1.4999999999999999E-2</v>
      </c>
      <c r="D8864">
        <v>0</v>
      </c>
      <c r="E8864">
        <v>3.5000000000000003E-2</v>
      </c>
      <c r="F8864">
        <v>0</v>
      </c>
      <c r="G8864">
        <v>0.05</v>
      </c>
      <c r="H8864">
        <v>0.14499999999999999</v>
      </c>
      <c r="I8864">
        <v>0.32500000000000001</v>
      </c>
      <c r="J8864">
        <v>0</v>
      </c>
      <c r="K8864">
        <v>0.45454545499999999</v>
      </c>
      <c r="L8864">
        <v>0.56806556200000002</v>
      </c>
      <c r="M8864">
        <v>-6.2220510000000001E-3</v>
      </c>
      <c r="N8864">
        <v>0.18406123299999999</v>
      </c>
      <c r="O8864">
        <v>0.22418036899999999</v>
      </c>
      <c r="P8864">
        <v>0.59175839799999996</v>
      </c>
      <c r="Q8864">
        <v>-2.8217945000000001E-2</v>
      </c>
      <c r="R8864">
        <v>0.16120857199999999</v>
      </c>
      <c r="S8864">
        <v>0.21939840099999999</v>
      </c>
      <c r="T8864">
        <v>0.61939302799999996</v>
      </c>
      <c r="U8864">
        <v>0.255</v>
      </c>
      <c r="V8864">
        <v>1.2564102559999999</v>
      </c>
      <c r="W8864">
        <f>COUNTIF(Table1[[#This Row],[Al2O3]:[TiO2]],0)</f>
        <v>3</v>
      </c>
      <c r="X8864">
        <f>Table1[[#This Row],[K2O]]+Table1[[#This Row],[Li2O]]+Table1[[#This Row],[Na2O]]</f>
        <v>0.19500000000000001</v>
      </c>
      <c r="Y8864">
        <f>Table1[[#This Row],[B2O3]]+Table1[[#This Row],[K2O]]+Table1[[#This Row],[Li2O]]+Table1[[#This Row],[Na2O]]</f>
        <v>0.38</v>
      </c>
      <c r="Z8864" s="2">
        <f>Table1[[#This Row],[B2O3]]+Table1[[#This Row],[CaO]]+Table1[[#This Row],[K2O]]+Table1[[#This Row],[Li2O]]+Table1[[#This Row],[Na2O]]</f>
        <v>0.39500000000000002</v>
      </c>
      <c r="AA8864" s="2">
        <f>Table1[[#This Row],[A+B+AE]]-Table1[[#This Row],[Al2O3]]-Table1[[#This Row],[SiO2]]</f>
        <v>-0.17499999999999999</v>
      </c>
      <c r="AB886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462.46750000000009</v>
      </c>
    </row>
    <row r="8865" spans="1:28" hidden="1" x14ac:dyDescent="0.25">
      <c r="A8865">
        <v>0.23</v>
      </c>
      <c r="B8865">
        <v>0.18</v>
      </c>
      <c r="C8865">
        <v>0</v>
      </c>
      <c r="D8865">
        <v>0</v>
      </c>
      <c r="E8865">
        <v>2.5000000000000001E-2</v>
      </c>
      <c r="F8865">
        <v>0</v>
      </c>
      <c r="G8865">
        <v>3.5000000000000003E-2</v>
      </c>
      <c r="H8865">
        <v>0.13500000000000001</v>
      </c>
      <c r="I8865">
        <v>0.35</v>
      </c>
      <c r="J8865">
        <v>4.4999999999999998E-2</v>
      </c>
      <c r="K8865">
        <v>0.48951049000000002</v>
      </c>
      <c r="L8865">
        <v>0.566359897</v>
      </c>
      <c r="M8865">
        <v>2.5205073000000001E-2</v>
      </c>
      <c r="N8865">
        <v>0.16077830700000001</v>
      </c>
      <c r="O8865">
        <v>0.21614408399999999</v>
      </c>
      <c r="P8865">
        <v>0.62307760999999995</v>
      </c>
      <c r="Q8865">
        <v>-3.2620539999999999E-3</v>
      </c>
      <c r="R8865">
        <v>0.14421052200000001</v>
      </c>
      <c r="S8865">
        <v>0.21011953999999999</v>
      </c>
      <c r="T8865">
        <v>0.64566993900000003</v>
      </c>
      <c r="U8865">
        <v>0.26500000000000001</v>
      </c>
      <c r="V8865">
        <v>1.3529411760000001</v>
      </c>
      <c r="W8865">
        <f>COUNTIF(Table1[[#This Row],[Al2O3]:[TiO2]],0)</f>
        <v>3</v>
      </c>
      <c r="X8865">
        <f>Table1[[#This Row],[K2O]]+Table1[[#This Row],[Li2O]]+Table1[[#This Row],[Na2O]]</f>
        <v>0.17</v>
      </c>
      <c r="Y8865">
        <f>Table1[[#This Row],[B2O3]]+Table1[[#This Row],[K2O]]+Table1[[#This Row],[Li2O]]+Table1[[#This Row],[Na2O]]</f>
        <v>0.35</v>
      </c>
      <c r="Z8865" s="2">
        <f>Table1[[#This Row],[B2O3]]+Table1[[#This Row],[CaO]]+Table1[[#This Row],[K2O]]+Table1[[#This Row],[Li2O]]+Table1[[#This Row],[Na2O]]</f>
        <v>0.35</v>
      </c>
      <c r="AA8865" s="2">
        <f>Table1[[#This Row],[A+B+AE]]-Table1[[#This Row],[Al2O3]]-Table1[[#This Row],[SiO2]]</f>
        <v>-0.23</v>
      </c>
      <c r="AB886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478.46399999999994</v>
      </c>
    </row>
    <row r="8866" spans="1:28" hidden="1" x14ac:dyDescent="0.25">
      <c r="A8866">
        <v>0.245</v>
      </c>
      <c r="B8866">
        <v>0.14499999999999999</v>
      </c>
      <c r="C8866">
        <v>0</v>
      </c>
      <c r="D8866">
        <v>5.0000000000000001E-3</v>
      </c>
      <c r="E8866">
        <v>0.03</v>
      </c>
      <c r="F8866">
        <v>0</v>
      </c>
      <c r="G8866">
        <v>0.01</v>
      </c>
      <c r="H8866">
        <v>0.15</v>
      </c>
      <c r="I8866">
        <v>0.41499999999999998</v>
      </c>
      <c r="J8866">
        <v>0</v>
      </c>
      <c r="K8866">
        <v>0.51234567900000005</v>
      </c>
      <c r="L8866">
        <v>0.55476175000000005</v>
      </c>
      <c r="M8866">
        <v>3.2145729999999997E-2</v>
      </c>
      <c r="N8866">
        <v>0.14947807199999999</v>
      </c>
      <c r="O8866">
        <v>0.22844568400000001</v>
      </c>
      <c r="P8866">
        <v>0.62207624500000003</v>
      </c>
      <c r="Q8866">
        <v>-6.9443719999999999E-3</v>
      </c>
      <c r="R8866">
        <v>0.141794695</v>
      </c>
      <c r="S8866">
        <v>0.22193637199999999</v>
      </c>
      <c r="T8866">
        <v>0.63626893299999998</v>
      </c>
      <c r="U8866">
        <v>0.26500000000000001</v>
      </c>
      <c r="V8866">
        <v>1.53125</v>
      </c>
      <c r="W8866">
        <f>COUNTIF(Table1[[#This Row],[Al2O3]:[TiO2]],0)</f>
        <v>3</v>
      </c>
      <c r="X8866">
        <f>Table1[[#This Row],[K2O]]+Table1[[#This Row],[Li2O]]+Table1[[#This Row],[Na2O]]</f>
        <v>0.16</v>
      </c>
      <c r="Y8866">
        <f>Table1[[#This Row],[B2O3]]+Table1[[#This Row],[K2O]]+Table1[[#This Row],[Li2O]]+Table1[[#This Row],[Na2O]]</f>
        <v>0.30499999999999999</v>
      </c>
      <c r="Z8866" s="2">
        <f>Table1[[#This Row],[B2O3]]+Table1[[#This Row],[CaO]]+Table1[[#This Row],[K2O]]+Table1[[#This Row],[Li2O]]+Table1[[#This Row],[Na2O]]</f>
        <v>0.30499999999999999</v>
      </c>
      <c r="AA8866" s="2">
        <f>Table1[[#This Row],[A+B+AE]]-Table1[[#This Row],[Al2O3]]-Table1[[#This Row],[SiO2]]</f>
        <v>-0.35499999999999998</v>
      </c>
      <c r="AB886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516.79149999999993</v>
      </c>
    </row>
    <row r="8867" spans="1:28" hidden="1" x14ac:dyDescent="0.25">
      <c r="A8867">
        <v>0.24</v>
      </c>
      <c r="B8867">
        <v>0.13</v>
      </c>
      <c r="C8867">
        <v>0.02</v>
      </c>
      <c r="D8867">
        <v>0</v>
      </c>
      <c r="E8867">
        <v>0.05</v>
      </c>
      <c r="F8867">
        <v>0</v>
      </c>
      <c r="G8867">
        <v>0.01</v>
      </c>
      <c r="H8867">
        <v>0.15</v>
      </c>
      <c r="I8867">
        <v>0.4</v>
      </c>
      <c r="J8867">
        <v>0</v>
      </c>
      <c r="K8867">
        <v>0.50632911000000003</v>
      </c>
      <c r="L8867">
        <v>0.56661616999999997</v>
      </c>
      <c r="M8867">
        <v>1.581577E-2</v>
      </c>
      <c r="N8867">
        <v>0.16120752999999999</v>
      </c>
      <c r="O8867">
        <v>0.23244102</v>
      </c>
      <c r="P8867">
        <v>0.60635145000000001</v>
      </c>
      <c r="Q8867">
        <v>-2.0677609999999999E-2</v>
      </c>
      <c r="R8867">
        <v>0.15102851</v>
      </c>
      <c r="S8867">
        <v>0.22698255000000001</v>
      </c>
      <c r="T8867">
        <v>0.62198893</v>
      </c>
      <c r="U8867">
        <v>0.27</v>
      </c>
      <c r="V8867">
        <v>1.5</v>
      </c>
      <c r="W8867">
        <f>COUNTIF(Table1[[#This Row],[Al2O3]:[TiO2]],0)</f>
        <v>3</v>
      </c>
      <c r="X8867">
        <f>Table1[[#This Row],[K2O]]+Table1[[#This Row],[Li2O]]+Table1[[#This Row],[Na2O]]</f>
        <v>0.16</v>
      </c>
      <c r="Y8867">
        <f>Table1[[#This Row],[B2O3]]+Table1[[#This Row],[K2O]]+Table1[[#This Row],[Li2O]]+Table1[[#This Row],[Na2O]]</f>
        <v>0.29000000000000004</v>
      </c>
      <c r="Z8867" s="2">
        <f>Table1[[#This Row],[B2O3]]+Table1[[#This Row],[CaO]]+Table1[[#This Row],[K2O]]+Table1[[#This Row],[Li2O]]+Table1[[#This Row],[Na2O]]</f>
        <v>0.31</v>
      </c>
      <c r="AA8867" s="2">
        <f>Table1[[#This Row],[A+B+AE]]-Table1[[#This Row],[Al2O3]]-Table1[[#This Row],[SiO2]]</f>
        <v>-0.33</v>
      </c>
      <c r="AB886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512.79800000000012</v>
      </c>
    </row>
    <row r="8868" spans="1:28" hidden="1" x14ac:dyDescent="0.25">
      <c r="A8868">
        <v>0.21</v>
      </c>
      <c r="B8868">
        <v>0.14000000000000001</v>
      </c>
      <c r="C8868">
        <v>0</v>
      </c>
      <c r="D8868">
        <v>0</v>
      </c>
      <c r="E8868">
        <v>0.02</v>
      </c>
      <c r="F8868">
        <v>0</v>
      </c>
      <c r="G8868">
        <v>2.5000000000000001E-2</v>
      </c>
      <c r="H8868">
        <v>0.13</v>
      </c>
      <c r="I8868">
        <v>0.44500000000000001</v>
      </c>
      <c r="J8868">
        <v>0.03</v>
      </c>
      <c r="K8868">
        <v>0.56687898000000003</v>
      </c>
      <c r="L8868">
        <v>0.55676163000000001</v>
      </c>
      <c r="M8868">
        <v>4.999017E-2</v>
      </c>
      <c r="N8868">
        <v>0.14776117</v>
      </c>
      <c r="O8868">
        <v>0.19919656999999999</v>
      </c>
      <c r="P8868">
        <v>0.65304225000000005</v>
      </c>
      <c r="Q8868">
        <v>1.5582769999999999E-2</v>
      </c>
      <c r="R8868">
        <v>0.13563618999999999</v>
      </c>
      <c r="S8868">
        <v>0.19465983000000001</v>
      </c>
      <c r="T8868">
        <v>0.66970397999999998</v>
      </c>
      <c r="U8868">
        <v>0.255</v>
      </c>
      <c r="V8868">
        <v>1.3548387099999999</v>
      </c>
      <c r="W8868">
        <f>COUNTIF(Table1[[#This Row],[Al2O3]:[TiO2]],0)</f>
        <v>3</v>
      </c>
      <c r="X8868">
        <f>Table1[[#This Row],[K2O]]+Table1[[#This Row],[Li2O]]+Table1[[#This Row],[Na2O]]</f>
        <v>0.155</v>
      </c>
      <c r="Y8868">
        <f>Table1[[#This Row],[B2O3]]+Table1[[#This Row],[K2O]]+Table1[[#This Row],[Li2O]]+Table1[[#This Row],[Na2O]]</f>
        <v>0.29500000000000004</v>
      </c>
      <c r="Z8868" s="2">
        <f>Table1[[#This Row],[B2O3]]+Table1[[#This Row],[CaO]]+Table1[[#This Row],[K2O]]+Table1[[#This Row],[Li2O]]+Table1[[#This Row],[Na2O]]</f>
        <v>0.29500000000000004</v>
      </c>
      <c r="AA8868" s="2">
        <f>Table1[[#This Row],[A+B+AE]]-Table1[[#This Row],[Al2O3]]-Table1[[#This Row],[SiO2]]</f>
        <v>-0.36</v>
      </c>
      <c r="AB886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502.899</v>
      </c>
    </row>
    <row r="8869" spans="1:28" hidden="1" x14ac:dyDescent="0.25">
      <c r="A8869">
        <v>0.23</v>
      </c>
      <c r="B8869">
        <v>0.155</v>
      </c>
      <c r="C8869">
        <v>0</v>
      </c>
      <c r="D8869">
        <v>0</v>
      </c>
      <c r="E8869">
        <v>0.03</v>
      </c>
      <c r="F8869">
        <v>0</v>
      </c>
      <c r="G8869">
        <v>0.03</v>
      </c>
      <c r="H8869">
        <v>0.14000000000000001</v>
      </c>
      <c r="I8869">
        <v>0.39</v>
      </c>
      <c r="J8869">
        <v>2.5000000000000001E-2</v>
      </c>
      <c r="K8869">
        <v>0.51315789499999998</v>
      </c>
      <c r="L8869">
        <v>0.56351662700000005</v>
      </c>
      <c r="M8869">
        <v>2.4315593999999999E-2</v>
      </c>
      <c r="N8869">
        <v>0.16118248900000001</v>
      </c>
      <c r="O8869">
        <v>0.216883944</v>
      </c>
      <c r="P8869">
        <v>0.62193356799999999</v>
      </c>
      <c r="Q8869">
        <v>-7.1805760000000001E-3</v>
      </c>
      <c r="R8869">
        <v>0.146843946</v>
      </c>
      <c r="S8869">
        <v>0.21163047500000001</v>
      </c>
      <c r="T8869">
        <v>0.64152558000000004</v>
      </c>
      <c r="U8869">
        <v>0.27</v>
      </c>
      <c r="V8869">
        <v>1.3529411760000001</v>
      </c>
      <c r="W8869">
        <f>COUNTIF(Table1[[#This Row],[Al2O3]:[TiO2]],0)</f>
        <v>3</v>
      </c>
      <c r="X8869">
        <f>Table1[[#This Row],[K2O]]+Table1[[#This Row],[Li2O]]+Table1[[#This Row],[Na2O]]</f>
        <v>0.17</v>
      </c>
      <c r="Y8869">
        <f>Table1[[#This Row],[B2O3]]+Table1[[#This Row],[K2O]]+Table1[[#This Row],[Li2O]]+Table1[[#This Row],[Na2O]]</f>
        <v>0.32500000000000001</v>
      </c>
      <c r="Z8869" s="2">
        <f>Table1[[#This Row],[B2O3]]+Table1[[#This Row],[CaO]]+Table1[[#This Row],[K2O]]+Table1[[#This Row],[Li2O]]+Table1[[#This Row],[Na2O]]</f>
        <v>0.32500000000000001</v>
      </c>
      <c r="AA8869" s="2">
        <f>Table1[[#This Row],[A+B+AE]]-Table1[[#This Row],[Al2O3]]-Table1[[#This Row],[SiO2]]</f>
        <v>-0.29500000000000004</v>
      </c>
      <c r="AB886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489.26099999999997</v>
      </c>
    </row>
    <row r="8870" spans="1:28" hidden="1" x14ac:dyDescent="0.25">
      <c r="A8870">
        <v>0.22500000000000001</v>
      </c>
      <c r="B8870">
        <v>0.16</v>
      </c>
      <c r="C8870">
        <v>0</v>
      </c>
      <c r="D8870">
        <v>0</v>
      </c>
      <c r="E8870">
        <v>3.5000000000000003E-2</v>
      </c>
      <c r="F8870">
        <v>0</v>
      </c>
      <c r="G8870">
        <v>4.4999999999999998E-2</v>
      </c>
      <c r="H8870">
        <v>0.13</v>
      </c>
      <c r="I8870">
        <v>0.38500000000000001</v>
      </c>
      <c r="J8870">
        <v>0.02</v>
      </c>
      <c r="K8870">
        <v>0.52027027000000003</v>
      </c>
      <c r="L8870">
        <v>0.56354996199999996</v>
      </c>
      <c r="M8870">
        <v>2.230681E-2</v>
      </c>
      <c r="N8870">
        <v>0.165685892</v>
      </c>
      <c r="O8870">
        <v>0.21134003700000001</v>
      </c>
      <c r="P8870">
        <v>0.62297407100000002</v>
      </c>
      <c r="Q8870">
        <v>-4.374668E-3</v>
      </c>
      <c r="R8870">
        <v>0.146695137</v>
      </c>
      <c r="S8870">
        <v>0.20708602400000001</v>
      </c>
      <c r="T8870">
        <v>0.64621883899999999</v>
      </c>
      <c r="U8870">
        <v>0.26</v>
      </c>
      <c r="V8870">
        <v>1.2857142859999999</v>
      </c>
      <c r="W8870">
        <f>COUNTIF(Table1[[#This Row],[Al2O3]:[TiO2]],0)</f>
        <v>3</v>
      </c>
      <c r="X8870">
        <f>Table1[[#This Row],[K2O]]+Table1[[#This Row],[Li2O]]+Table1[[#This Row],[Na2O]]</f>
        <v>0.17499999999999999</v>
      </c>
      <c r="Y8870">
        <f>Table1[[#This Row],[B2O3]]+Table1[[#This Row],[K2O]]+Table1[[#This Row],[Li2O]]+Table1[[#This Row],[Na2O]]</f>
        <v>0.33500000000000002</v>
      </c>
      <c r="Z8870" s="2">
        <f>Table1[[#This Row],[B2O3]]+Table1[[#This Row],[CaO]]+Table1[[#This Row],[K2O]]+Table1[[#This Row],[Li2O]]+Table1[[#This Row],[Na2O]]</f>
        <v>0.33500000000000002</v>
      </c>
      <c r="AA8870" s="2">
        <f>Table1[[#This Row],[A+B+AE]]-Table1[[#This Row],[Al2O3]]-Table1[[#This Row],[SiO2]]</f>
        <v>-0.27500000000000002</v>
      </c>
      <c r="AB887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474.50300000000004</v>
      </c>
    </row>
    <row r="8871" spans="1:28" hidden="1" x14ac:dyDescent="0.25">
      <c r="A8871">
        <v>0.245</v>
      </c>
      <c r="B8871">
        <v>0.2</v>
      </c>
      <c r="C8871">
        <v>0</v>
      </c>
      <c r="D8871">
        <v>0</v>
      </c>
      <c r="E8871">
        <v>4.4999999999999998E-2</v>
      </c>
      <c r="F8871">
        <v>0</v>
      </c>
      <c r="G8871">
        <v>3.5000000000000003E-2</v>
      </c>
      <c r="H8871">
        <v>0.14499999999999999</v>
      </c>
      <c r="I8871">
        <v>0.3</v>
      </c>
      <c r="J8871">
        <v>0.03</v>
      </c>
      <c r="K8871">
        <v>0.43478260899999999</v>
      </c>
      <c r="L8871">
        <v>0.56849619100000004</v>
      </c>
      <c r="M8871">
        <v>9.2894139999999993E-3</v>
      </c>
      <c r="N8871">
        <v>0.16862606299999999</v>
      </c>
      <c r="O8871">
        <v>0.228143609</v>
      </c>
      <c r="P8871">
        <v>0.60323032700000001</v>
      </c>
      <c r="Q8871">
        <v>-1.7640412000000001E-2</v>
      </c>
      <c r="R8871">
        <v>0.151322284</v>
      </c>
      <c r="S8871">
        <v>0.220868962</v>
      </c>
      <c r="T8871">
        <v>0.627808755</v>
      </c>
      <c r="U8871">
        <v>0.255</v>
      </c>
      <c r="V8871">
        <v>1.361111111</v>
      </c>
      <c r="W8871">
        <f>COUNTIF(Table1[[#This Row],[Al2O3]:[TiO2]],0)</f>
        <v>3</v>
      </c>
      <c r="X8871">
        <f>Table1[[#This Row],[K2O]]+Table1[[#This Row],[Li2O]]+Table1[[#This Row],[Na2O]]</f>
        <v>0.18</v>
      </c>
      <c r="Y8871">
        <f>Table1[[#This Row],[B2O3]]+Table1[[#This Row],[K2O]]+Table1[[#This Row],[Li2O]]+Table1[[#This Row],[Na2O]]</f>
        <v>0.38</v>
      </c>
      <c r="Z8871" s="2">
        <f>Table1[[#This Row],[B2O3]]+Table1[[#This Row],[CaO]]+Table1[[#This Row],[K2O]]+Table1[[#This Row],[Li2O]]+Table1[[#This Row],[Na2O]]</f>
        <v>0.38</v>
      </c>
      <c r="AA8871" s="2">
        <f>Table1[[#This Row],[A+B+AE]]-Table1[[#This Row],[Al2O3]]-Table1[[#This Row],[SiO2]]</f>
        <v>-0.16499999999999998</v>
      </c>
      <c r="AB887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472.726</v>
      </c>
    </row>
    <row r="8872" spans="1:28" hidden="1" x14ac:dyDescent="0.25">
      <c r="A8872">
        <v>0.245</v>
      </c>
      <c r="B8872">
        <v>0.18</v>
      </c>
      <c r="C8872">
        <v>2.5000000000000001E-2</v>
      </c>
      <c r="D8872">
        <v>0</v>
      </c>
      <c r="E8872">
        <v>3.5000000000000003E-2</v>
      </c>
      <c r="F8872">
        <v>0</v>
      </c>
      <c r="G8872">
        <v>4.4999999999999998E-2</v>
      </c>
      <c r="H8872">
        <v>0.14000000000000001</v>
      </c>
      <c r="I8872">
        <v>0.33</v>
      </c>
      <c r="J8872">
        <v>0</v>
      </c>
      <c r="K8872">
        <v>0.46153846199999998</v>
      </c>
      <c r="L8872">
        <v>0.56837173299999999</v>
      </c>
      <c r="M8872">
        <v>-2.1847949999999998E-3</v>
      </c>
      <c r="N8872">
        <v>0.179347374</v>
      </c>
      <c r="O8872">
        <v>0.226413699</v>
      </c>
      <c r="P8872">
        <v>0.59423892700000003</v>
      </c>
      <c r="Q8872">
        <v>-2.4549115999999999E-2</v>
      </c>
      <c r="R8872">
        <v>0.156850768</v>
      </c>
      <c r="S8872">
        <v>0.22170039699999999</v>
      </c>
      <c r="T8872">
        <v>0.62144883500000003</v>
      </c>
      <c r="U8872">
        <v>0.25</v>
      </c>
      <c r="V8872">
        <v>1.324324324</v>
      </c>
      <c r="W8872">
        <f>COUNTIF(Table1[[#This Row],[Al2O3]:[TiO2]],0)</f>
        <v>3</v>
      </c>
      <c r="X8872">
        <f>Table1[[#This Row],[K2O]]+Table1[[#This Row],[Li2O]]+Table1[[#This Row],[Na2O]]</f>
        <v>0.185</v>
      </c>
      <c r="Y8872">
        <f>Table1[[#This Row],[B2O3]]+Table1[[#This Row],[K2O]]+Table1[[#This Row],[Li2O]]+Table1[[#This Row],[Na2O]]</f>
        <v>0.36499999999999999</v>
      </c>
      <c r="Z8872" s="2">
        <f>Table1[[#This Row],[B2O3]]+Table1[[#This Row],[CaO]]+Table1[[#This Row],[K2O]]+Table1[[#This Row],[Li2O]]+Table1[[#This Row],[Na2O]]</f>
        <v>0.39</v>
      </c>
      <c r="AA8872" s="2">
        <f>Table1[[#This Row],[A+B+AE]]-Table1[[#This Row],[Al2O3]]-Table1[[#This Row],[SiO2]]</f>
        <v>-0.185</v>
      </c>
      <c r="AB887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470.10800000000006</v>
      </c>
    </row>
    <row r="8873" spans="1:28" hidden="1" x14ac:dyDescent="0.25">
      <c r="A8873">
        <v>0.25</v>
      </c>
      <c r="B8873">
        <v>0.14499999999999999</v>
      </c>
      <c r="C8873">
        <v>0</v>
      </c>
      <c r="D8873">
        <v>2.5000000000000001E-3</v>
      </c>
      <c r="E8873">
        <v>0.05</v>
      </c>
      <c r="F8873">
        <v>2.5000000000000001E-3</v>
      </c>
      <c r="G8873">
        <v>0</v>
      </c>
      <c r="H8873">
        <v>0.155</v>
      </c>
      <c r="I8873">
        <v>0.39500000000000002</v>
      </c>
      <c r="J8873">
        <v>0</v>
      </c>
      <c r="K8873">
        <v>0.49375000000000002</v>
      </c>
      <c r="L8873">
        <v>0.55832179999999998</v>
      </c>
      <c r="M8873">
        <v>2.9438929999999999E-2</v>
      </c>
      <c r="N8873">
        <v>0.14810612000000001</v>
      </c>
      <c r="O8873">
        <v>0.2373876</v>
      </c>
      <c r="P8873">
        <v>0.61450627999999996</v>
      </c>
      <c r="Q8873">
        <v>-1.2032930000000001E-2</v>
      </c>
      <c r="R8873">
        <v>0.14254315000000001</v>
      </c>
      <c r="S8873">
        <v>0.22990831</v>
      </c>
      <c r="T8873">
        <v>0.62754852999999999</v>
      </c>
      <c r="U8873">
        <v>0.26500000000000001</v>
      </c>
      <c r="V8873">
        <v>1.6129032299999999</v>
      </c>
      <c r="W8873">
        <f>COUNTIF(Table1[[#This Row],[Al2O3]:[TiO2]],0)</f>
        <v>3</v>
      </c>
      <c r="X8873">
        <f>Table1[[#This Row],[K2O]]+Table1[[#This Row],[Li2O]]+Table1[[#This Row],[Na2O]]</f>
        <v>0.1575</v>
      </c>
      <c r="Y8873">
        <f>Table1[[#This Row],[B2O3]]+Table1[[#This Row],[K2O]]+Table1[[#This Row],[Li2O]]+Table1[[#This Row],[Na2O]]</f>
        <v>0.30249999999999999</v>
      </c>
      <c r="Z8873" s="2">
        <f>Table1[[#This Row],[B2O3]]+Table1[[#This Row],[CaO]]+Table1[[#This Row],[K2O]]+Table1[[#This Row],[Li2O]]+Table1[[#This Row],[Na2O]]</f>
        <v>0.30249999999999999</v>
      </c>
      <c r="AA8873" s="2">
        <f>Table1[[#This Row],[A+B+AE]]-Table1[[#This Row],[Al2O3]]-Table1[[#This Row],[SiO2]]</f>
        <v>-0.34250000000000003</v>
      </c>
      <c r="AB887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523.68300000000011</v>
      </c>
    </row>
    <row r="8874" spans="1:28" hidden="1" x14ac:dyDescent="0.25">
      <c r="A8874">
        <v>0.25</v>
      </c>
      <c r="B8874">
        <v>0.19500000000000001</v>
      </c>
      <c r="C8874">
        <v>0</v>
      </c>
      <c r="D8874">
        <v>0</v>
      </c>
      <c r="E8874">
        <v>0.03</v>
      </c>
      <c r="F8874">
        <v>0</v>
      </c>
      <c r="G8874">
        <v>0.05</v>
      </c>
      <c r="H8874">
        <v>0.155</v>
      </c>
      <c r="I8874">
        <v>0.315</v>
      </c>
      <c r="J8874">
        <v>5.0000000000000001E-3</v>
      </c>
      <c r="K8874">
        <v>0.4375</v>
      </c>
      <c r="L8874">
        <v>0.56665079900000004</v>
      </c>
      <c r="M8874">
        <v>-8.9275829999999994E-3</v>
      </c>
      <c r="N8874">
        <v>0.18597134100000001</v>
      </c>
      <c r="O8874">
        <v>0.2250924</v>
      </c>
      <c r="P8874">
        <v>0.58893625800000005</v>
      </c>
      <c r="Q8874">
        <v>-3.2258497999999997E-2</v>
      </c>
      <c r="R8874">
        <v>0.16472953300000001</v>
      </c>
      <c r="S8874">
        <v>0.21946380600000001</v>
      </c>
      <c r="T8874">
        <v>0.61580666100000003</v>
      </c>
      <c r="U8874">
        <v>0.26500000000000001</v>
      </c>
      <c r="V8874">
        <v>1.2195121950000001</v>
      </c>
      <c r="W8874">
        <f>COUNTIF(Table1[[#This Row],[Al2O3]:[TiO2]],0)</f>
        <v>3</v>
      </c>
      <c r="X8874">
        <f>Table1[[#This Row],[K2O]]+Table1[[#This Row],[Li2O]]+Table1[[#This Row],[Na2O]]</f>
        <v>0.20500000000000002</v>
      </c>
      <c r="Y8874">
        <f>Table1[[#This Row],[B2O3]]+Table1[[#This Row],[K2O]]+Table1[[#This Row],[Li2O]]+Table1[[#This Row],[Na2O]]</f>
        <v>0.4</v>
      </c>
      <c r="Z8874" s="2">
        <f>Table1[[#This Row],[B2O3]]+Table1[[#This Row],[CaO]]+Table1[[#This Row],[K2O]]+Table1[[#This Row],[Li2O]]+Table1[[#This Row],[Na2O]]</f>
        <v>0.4</v>
      </c>
      <c r="AA8874" s="2">
        <f>Table1[[#This Row],[A+B+AE]]-Table1[[#This Row],[Al2O3]]-Table1[[#This Row],[SiO2]]</f>
        <v>-0.16499999999999998</v>
      </c>
      <c r="AB887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458.76199999999994</v>
      </c>
    </row>
    <row r="8875" spans="1:28" hidden="1" x14ac:dyDescent="0.25">
      <c r="A8875">
        <v>0.21</v>
      </c>
      <c r="B8875">
        <v>0.17</v>
      </c>
      <c r="C8875">
        <v>0</v>
      </c>
      <c r="D8875">
        <v>0</v>
      </c>
      <c r="E8875">
        <v>3.5000000000000003E-2</v>
      </c>
      <c r="F8875">
        <v>0</v>
      </c>
      <c r="G8875">
        <v>5.5E-2</v>
      </c>
      <c r="H8875">
        <v>0.12</v>
      </c>
      <c r="I8875">
        <v>0.375</v>
      </c>
      <c r="J8875">
        <v>3.5000000000000003E-2</v>
      </c>
      <c r="K8875">
        <v>0.53191489400000003</v>
      </c>
      <c r="L8875">
        <v>0.56582397500000003</v>
      </c>
      <c r="M8875">
        <v>2.8410666000000001E-2</v>
      </c>
      <c r="N8875">
        <v>0.16712300299999999</v>
      </c>
      <c r="O8875">
        <v>0.198612549</v>
      </c>
      <c r="P8875">
        <v>0.63426444800000004</v>
      </c>
      <c r="Q8875">
        <v>5.2754359999999997E-3</v>
      </c>
      <c r="R8875">
        <v>0.14465303800000001</v>
      </c>
      <c r="S8875">
        <v>0.19483140099999999</v>
      </c>
      <c r="T8875">
        <v>0.66051556099999997</v>
      </c>
      <c r="U8875">
        <v>0.25</v>
      </c>
      <c r="V8875">
        <v>1.2</v>
      </c>
      <c r="W8875">
        <f>COUNTIF(Table1[[#This Row],[Al2O3]:[TiO2]],0)</f>
        <v>3</v>
      </c>
      <c r="X8875">
        <f>Table1[[#This Row],[K2O]]+Table1[[#This Row],[Li2O]]+Table1[[#This Row],[Na2O]]</f>
        <v>0.17499999999999999</v>
      </c>
      <c r="Y8875">
        <f>Table1[[#This Row],[B2O3]]+Table1[[#This Row],[K2O]]+Table1[[#This Row],[Li2O]]+Table1[[#This Row],[Na2O]]</f>
        <v>0.34499999999999997</v>
      </c>
      <c r="Z8875" s="2">
        <f>Table1[[#This Row],[B2O3]]+Table1[[#This Row],[CaO]]+Table1[[#This Row],[K2O]]+Table1[[#This Row],[Li2O]]+Table1[[#This Row],[Na2O]]</f>
        <v>0.34499999999999997</v>
      </c>
      <c r="AA8875" s="2">
        <f>Table1[[#This Row],[A+B+AE]]-Table1[[#This Row],[Al2O3]]-Table1[[#This Row],[SiO2]]</f>
        <v>-0.24000000000000002</v>
      </c>
      <c r="AB887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461.73399999999992</v>
      </c>
    </row>
    <row r="8876" spans="1:28" hidden="1" x14ac:dyDescent="0.25">
      <c r="A8876">
        <v>0.23499999999999999</v>
      </c>
      <c r="B8876">
        <v>0.15</v>
      </c>
      <c r="C8876">
        <v>3.5000000000000003E-2</v>
      </c>
      <c r="D8876">
        <v>0</v>
      </c>
      <c r="E8876">
        <v>3.5000000000000003E-2</v>
      </c>
      <c r="F8876">
        <v>0</v>
      </c>
      <c r="G8876">
        <v>0.02</v>
      </c>
      <c r="H8876">
        <v>0.14499999999999999</v>
      </c>
      <c r="I8876">
        <v>0.38</v>
      </c>
      <c r="J8876">
        <v>0</v>
      </c>
      <c r="K8876">
        <v>0.5</v>
      </c>
      <c r="L8876">
        <v>0.56679256</v>
      </c>
      <c r="M8876">
        <v>1.316403E-2</v>
      </c>
      <c r="N8876">
        <v>0.16761308</v>
      </c>
      <c r="O8876">
        <v>0.22333839</v>
      </c>
      <c r="P8876">
        <v>0.60904853000000003</v>
      </c>
      <c r="Q8876">
        <v>-1.71066E-2</v>
      </c>
      <c r="R8876">
        <v>0.15205086000000001</v>
      </c>
      <c r="S8876">
        <v>0.21842381999999999</v>
      </c>
      <c r="T8876">
        <v>0.62952532000000005</v>
      </c>
      <c r="U8876">
        <v>0.25</v>
      </c>
      <c r="V8876">
        <v>1.4242424199999999</v>
      </c>
      <c r="W8876">
        <f>COUNTIF(Table1[[#This Row],[Al2O3]:[TiO2]],0)</f>
        <v>3</v>
      </c>
      <c r="X8876">
        <f>Table1[[#This Row],[K2O]]+Table1[[#This Row],[Li2O]]+Table1[[#This Row],[Na2O]]</f>
        <v>0.16499999999999998</v>
      </c>
      <c r="Y8876">
        <f>Table1[[#This Row],[B2O3]]+Table1[[#This Row],[K2O]]+Table1[[#This Row],[Li2O]]+Table1[[#This Row],[Na2O]]</f>
        <v>0.31499999999999995</v>
      </c>
      <c r="Z8876" s="2">
        <f>Table1[[#This Row],[B2O3]]+Table1[[#This Row],[CaO]]+Table1[[#This Row],[K2O]]+Table1[[#This Row],[Li2O]]+Table1[[#This Row],[Na2O]]</f>
        <v>0.35</v>
      </c>
      <c r="AA8876" s="2">
        <f>Table1[[#This Row],[A+B+AE]]-Table1[[#This Row],[Al2O3]]-Table1[[#This Row],[SiO2]]</f>
        <v>-0.26500000000000001</v>
      </c>
      <c r="AB887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501.82399999999996</v>
      </c>
    </row>
    <row r="8877" spans="1:28" hidden="1" x14ac:dyDescent="0.25">
      <c r="A8877">
        <v>0.24</v>
      </c>
      <c r="B8877">
        <v>0.13</v>
      </c>
      <c r="C8877">
        <v>0.04</v>
      </c>
      <c r="D8877">
        <v>0</v>
      </c>
      <c r="E8877">
        <v>4.4999999999999998E-2</v>
      </c>
      <c r="F8877">
        <v>0</v>
      </c>
      <c r="G8877">
        <v>5.0000000000000001E-3</v>
      </c>
      <c r="H8877">
        <v>0.15</v>
      </c>
      <c r="I8877">
        <v>0.39</v>
      </c>
      <c r="J8877">
        <v>0</v>
      </c>
      <c r="K8877">
        <v>0.5</v>
      </c>
      <c r="L8877">
        <v>0.57050367999999996</v>
      </c>
      <c r="M8877">
        <v>1.1865540000000001E-2</v>
      </c>
      <c r="N8877">
        <v>0.16358982</v>
      </c>
      <c r="O8877">
        <v>0.23448835000000001</v>
      </c>
      <c r="P8877">
        <v>0.60192182999999999</v>
      </c>
      <c r="Q8877">
        <v>-2.3481350000000002E-2</v>
      </c>
      <c r="R8877">
        <v>0.15238554000000001</v>
      </c>
      <c r="S8877">
        <v>0.22917272999999999</v>
      </c>
      <c r="T8877">
        <v>0.61844171999999997</v>
      </c>
      <c r="U8877">
        <v>0.26500000000000001</v>
      </c>
      <c r="V8877">
        <v>1.5483871</v>
      </c>
      <c r="W8877">
        <f>COUNTIF(Table1[[#This Row],[Al2O3]:[TiO2]],0)</f>
        <v>3</v>
      </c>
      <c r="X8877">
        <f>Table1[[#This Row],[K2O]]+Table1[[#This Row],[Li2O]]+Table1[[#This Row],[Na2O]]</f>
        <v>0.155</v>
      </c>
      <c r="Y8877">
        <f>Table1[[#This Row],[B2O3]]+Table1[[#This Row],[K2O]]+Table1[[#This Row],[Li2O]]+Table1[[#This Row],[Na2O]]</f>
        <v>0.28500000000000003</v>
      </c>
      <c r="Z8877" s="2">
        <f>Table1[[#This Row],[B2O3]]+Table1[[#This Row],[CaO]]+Table1[[#This Row],[K2O]]+Table1[[#This Row],[Li2O]]+Table1[[#This Row],[Na2O]]</f>
        <v>0.32500000000000001</v>
      </c>
      <c r="AA8877" s="2">
        <f>Table1[[#This Row],[A+B+AE]]-Table1[[#This Row],[Al2O3]]-Table1[[#This Row],[SiO2]]</f>
        <v>-0.30499999999999999</v>
      </c>
      <c r="AB887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517.50250000000005</v>
      </c>
    </row>
    <row r="8878" spans="1:28" hidden="1" x14ac:dyDescent="0.25">
      <c r="A8878">
        <v>0.215</v>
      </c>
      <c r="B8878">
        <v>0.155</v>
      </c>
      <c r="C8878">
        <v>0</v>
      </c>
      <c r="D8878">
        <v>0</v>
      </c>
      <c r="E8878">
        <v>4.4999999999999998E-2</v>
      </c>
      <c r="F8878">
        <v>5.0000000000000001E-3</v>
      </c>
      <c r="G8878">
        <v>0.06</v>
      </c>
      <c r="H8878">
        <v>0.125</v>
      </c>
      <c r="I8878">
        <v>0.39500000000000002</v>
      </c>
      <c r="J8878">
        <v>0</v>
      </c>
      <c r="K8878">
        <v>0.53741496600000005</v>
      </c>
      <c r="L8878">
        <v>0.56352612199999996</v>
      </c>
      <c r="M8878">
        <v>1.6187225999999999E-2</v>
      </c>
      <c r="N8878">
        <v>0.17672964499999999</v>
      </c>
      <c r="O8878">
        <v>0.20124396899999999</v>
      </c>
      <c r="P8878">
        <v>0.62202638600000004</v>
      </c>
      <c r="Q8878">
        <v>-5.1829010000000002E-3</v>
      </c>
      <c r="R8878">
        <v>0.15182311700000001</v>
      </c>
      <c r="S8878">
        <v>0.19881818800000001</v>
      </c>
      <c r="T8878">
        <v>0.64935869599999996</v>
      </c>
      <c r="U8878">
        <v>0.25</v>
      </c>
      <c r="V8878">
        <v>1.162162162</v>
      </c>
      <c r="W8878">
        <f>COUNTIF(Table1[[#This Row],[Al2O3]:[TiO2]],0)</f>
        <v>3</v>
      </c>
      <c r="X8878">
        <f>Table1[[#This Row],[K2O]]+Table1[[#This Row],[Li2O]]+Table1[[#This Row],[Na2O]]</f>
        <v>0.19</v>
      </c>
      <c r="Y8878">
        <f>Table1[[#This Row],[B2O3]]+Table1[[#This Row],[K2O]]+Table1[[#This Row],[Li2O]]+Table1[[#This Row],[Na2O]]</f>
        <v>0.34499999999999997</v>
      </c>
      <c r="Z8878" s="2">
        <f>Table1[[#This Row],[B2O3]]+Table1[[#This Row],[CaO]]+Table1[[#This Row],[K2O]]+Table1[[#This Row],[Li2O]]+Table1[[#This Row],[Na2O]]</f>
        <v>0.34499999999999997</v>
      </c>
      <c r="AA8878" s="2">
        <f>Table1[[#This Row],[A+B+AE]]-Table1[[#This Row],[Al2O3]]-Table1[[#This Row],[SiO2]]</f>
        <v>-0.26500000000000001</v>
      </c>
      <c r="AB887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460.51200000000006</v>
      </c>
    </row>
    <row r="8879" spans="1:28" hidden="1" x14ac:dyDescent="0.25">
      <c r="A8879">
        <v>0.22</v>
      </c>
      <c r="B8879">
        <v>0.18</v>
      </c>
      <c r="C8879">
        <v>0</v>
      </c>
      <c r="D8879">
        <v>0</v>
      </c>
      <c r="E8879">
        <v>0.04</v>
      </c>
      <c r="F8879">
        <v>0</v>
      </c>
      <c r="G8879">
        <v>2.5000000000000001E-2</v>
      </c>
      <c r="H8879">
        <v>0.13500000000000001</v>
      </c>
      <c r="I8879">
        <v>0.35</v>
      </c>
      <c r="J8879">
        <v>0.05</v>
      </c>
      <c r="K8879">
        <v>0.4964539</v>
      </c>
      <c r="L8879">
        <v>0.56650920999999999</v>
      </c>
      <c r="M8879">
        <v>3.6121019999999997E-2</v>
      </c>
      <c r="N8879">
        <v>0.15402929000000001</v>
      </c>
      <c r="O8879">
        <v>0.21076935999999999</v>
      </c>
      <c r="P8879">
        <v>0.63520136000000005</v>
      </c>
      <c r="Q8879">
        <v>4.6666199999999998E-3</v>
      </c>
      <c r="R8879">
        <v>0.14036462999999999</v>
      </c>
      <c r="S8879">
        <v>0.20406553999999999</v>
      </c>
      <c r="T8879">
        <v>0.65556983000000002</v>
      </c>
      <c r="U8879">
        <v>0.25</v>
      </c>
      <c r="V8879">
        <v>1.375</v>
      </c>
      <c r="W8879">
        <f>COUNTIF(Table1[[#This Row],[Al2O3]:[TiO2]],0)</f>
        <v>3</v>
      </c>
      <c r="X8879">
        <f>Table1[[#This Row],[K2O]]+Table1[[#This Row],[Li2O]]+Table1[[#This Row],[Na2O]]</f>
        <v>0.16</v>
      </c>
      <c r="Y8879">
        <f>Table1[[#This Row],[B2O3]]+Table1[[#This Row],[K2O]]+Table1[[#This Row],[Li2O]]+Table1[[#This Row],[Na2O]]</f>
        <v>0.33999999999999997</v>
      </c>
      <c r="Z8879" s="2">
        <f>Table1[[#This Row],[B2O3]]+Table1[[#This Row],[CaO]]+Table1[[#This Row],[K2O]]+Table1[[#This Row],[Li2O]]+Table1[[#This Row],[Na2O]]</f>
        <v>0.33999999999999997</v>
      </c>
      <c r="AA8879" s="2">
        <f>Table1[[#This Row],[A+B+AE]]-Table1[[#This Row],[Al2O3]]-Table1[[#This Row],[SiO2]]</f>
        <v>-0.23</v>
      </c>
      <c r="AB887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488.10699999999997</v>
      </c>
    </row>
    <row r="8880" spans="1:28" hidden="1" x14ac:dyDescent="0.25">
      <c r="A8880">
        <v>0.21</v>
      </c>
      <c r="B8880">
        <v>0.11</v>
      </c>
      <c r="C8880">
        <v>3.5000000000000003E-2</v>
      </c>
      <c r="D8880">
        <v>0</v>
      </c>
      <c r="E8880">
        <v>0.05</v>
      </c>
      <c r="F8880">
        <v>0</v>
      </c>
      <c r="G8880">
        <v>0.05</v>
      </c>
      <c r="H8880">
        <v>0.12</v>
      </c>
      <c r="I8880">
        <v>0.42499999999999999</v>
      </c>
      <c r="J8880">
        <v>0</v>
      </c>
      <c r="K8880">
        <v>0.56291390699999999</v>
      </c>
      <c r="L8880">
        <v>0.57493184399999997</v>
      </c>
      <c r="M8880">
        <v>7.3498920000000002E-3</v>
      </c>
      <c r="N8880">
        <v>0.18074331900000001</v>
      </c>
      <c r="O8880">
        <v>0.208212496</v>
      </c>
      <c r="P8880">
        <v>0.61104418599999999</v>
      </c>
      <c r="Q8880">
        <v>-1.5771130000000001E-2</v>
      </c>
      <c r="R8880">
        <v>0.15642800600000001</v>
      </c>
      <c r="S8880">
        <v>0.207674051</v>
      </c>
      <c r="T8880">
        <v>0.63589794300000002</v>
      </c>
      <c r="U8880">
        <v>0.27</v>
      </c>
      <c r="V8880">
        <v>1.2352941180000001</v>
      </c>
      <c r="W8880">
        <f>COUNTIF(Table1[[#This Row],[Al2O3]:[TiO2]],0)</f>
        <v>3</v>
      </c>
      <c r="X8880">
        <f>Table1[[#This Row],[K2O]]+Table1[[#This Row],[Li2O]]+Table1[[#This Row],[Na2O]]</f>
        <v>0.16999999999999998</v>
      </c>
      <c r="Y8880">
        <f>Table1[[#This Row],[B2O3]]+Table1[[#This Row],[K2O]]+Table1[[#This Row],[Li2O]]+Table1[[#This Row],[Na2O]]</f>
        <v>0.28000000000000003</v>
      </c>
      <c r="Z8880" s="2">
        <f>Table1[[#This Row],[B2O3]]+Table1[[#This Row],[CaO]]+Table1[[#This Row],[K2O]]+Table1[[#This Row],[Li2O]]+Table1[[#This Row],[Na2O]]</f>
        <v>0.315</v>
      </c>
      <c r="AA8880" s="2">
        <f>Table1[[#This Row],[A+B+AE]]-Table1[[#This Row],[Al2O3]]-Table1[[#This Row],[SiO2]]</f>
        <v>-0.31999999999999995</v>
      </c>
      <c r="AB888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474.13800000000003</v>
      </c>
    </row>
    <row r="8881" spans="1:28" hidden="1" x14ac:dyDescent="0.25">
      <c r="A8881">
        <v>0.24</v>
      </c>
      <c r="B8881">
        <v>0.16</v>
      </c>
      <c r="C8881">
        <v>0</v>
      </c>
      <c r="D8881">
        <v>0</v>
      </c>
      <c r="E8881">
        <v>2.5000000000000001E-2</v>
      </c>
      <c r="F8881">
        <v>0.01</v>
      </c>
      <c r="G8881">
        <v>0</v>
      </c>
      <c r="H8881">
        <v>0.15</v>
      </c>
      <c r="I8881">
        <v>0.38500000000000001</v>
      </c>
      <c r="J8881">
        <v>0.03</v>
      </c>
      <c r="K8881">
        <v>0.496774194</v>
      </c>
      <c r="L8881">
        <v>0.56040082499999999</v>
      </c>
      <c r="M8881">
        <v>3.7649042000000001E-2</v>
      </c>
      <c r="N8881">
        <v>0.14558147499999999</v>
      </c>
      <c r="O8881">
        <v>0.227027641</v>
      </c>
      <c r="P8881">
        <v>0.62739088499999995</v>
      </c>
      <c r="Q8881">
        <v>-4.46258E-4</v>
      </c>
      <c r="R8881">
        <v>0.13734754399999999</v>
      </c>
      <c r="S8881">
        <v>0.219756071</v>
      </c>
      <c r="T8881">
        <v>0.64289638500000001</v>
      </c>
      <c r="U8881">
        <v>0.27</v>
      </c>
      <c r="V8881">
        <v>1.6</v>
      </c>
      <c r="W8881">
        <f>COUNTIF(Table1[[#This Row],[Al2O3]:[TiO2]],0)</f>
        <v>3</v>
      </c>
      <c r="X8881">
        <f>Table1[[#This Row],[K2O]]+Table1[[#This Row],[Li2O]]+Table1[[#This Row],[Na2O]]</f>
        <v>0.16</v>
      </c>
      <c r="Y8881">
        <f>Table1[[#This Row],[B2O3]]+Table1[[#This Row],[K2O]]+Table1[[#This Row],[Li2O]]+Table1[[#This Row],[Na2O]]</f>
        <v>0.32</v>
      </c>
      <c r="Z8881" s="2">
        <f>Table1[[#This Row],[B2O3]]+Table1[[#This Row],[CaO]]+Table1[[#This Row],[K2O]]+Table1[[#This Row],[Li2O]]+Table1[[#This Row],[Na2O]]</f>
        <v>0.32</v>
      </c>
      <c r="AA8881" s="2">
        <f>Table1[[#This Row],[A+B+AE]]-Table1[[#This Row],[Al2O3]]-Table1[[#This Row],[SiO2]]</f>
        <v>-0.30499999999999999</v>
      </c>
      <c r="AB888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519.9704999999999</v>
      </c>
    </row>
    <row r="8882" spans="1:28" hidden="1" x14ac:dyDescent="0.25">
      <c r="A8882">
        <v>0.24</v>
      </c>
      <c r="B8882">
        <v>0.13</v>
      </c>
      <c r="C8882">
        <v>1.4999999999999999E-2</v>
      </c>
      <c r="D8882">
        <v>0</v>
      </c>
      <c r="E8882">
        <v>0.05</v>
      </c>
      <c r="F8882">
        <v>0</v>
      </c>
      <c r="G8882">
        <v>5.0000000000000001E-3</v>
      </c>
      <c r="H8882">
        <v>0.15</v>
      </c>
      <c r="I8882">
        <v>0.41</v>
      </c>
      <c r="J8882">
        <v>0</v>
      </c>
      <c r="K8882">
        <v>0.51249999999999996</v>
      </c>
      <c r="L8882">
        <v>0.56285803000000001</v>
      </c>
      <c r="M8882">
        <v>2.467157E-2</v>
      </c>
      <c r="N8882">
        <v>0.1542338</v>
      </c>
      <c r="O8882">
        <v>0.23169824999999999</v>
      </c>
      <c r="P8882">
        <v>0.61406795000000003</v>
      </c>
      <c r="Q8882">
        <v>-1.444228E-2</v>
      </c>
      <c r="R8882">
        <v>0.14637048</v>
      </c>
      <c r="S8882">
        <v>0.22571347</v>
      </c>
      <c r="T8882">
        <v>0.62791604999999995</v>
      </c>
      <c r="U8882">
        <v>0.26500000000000001</v>
      </c>
      <c r="V8882">
        <v>1.5483871</v>
      </c>
      <c r="W8882">
        <f>COUNTIF(Table1[[#This Row],[Al2O3]:[TiO2]],0)</f>
        <v>3</v>
      </c>
      <c r="X8882">
        <f>Table1[[#This Row],[K2O]]+Table1[[#This Row],[Li2O]]+Table1[[#This Row],[Na2O]]</f>
        <v>0.155</v>
      </c>
      <c r="Y8882">
        <f>Table1[[#This Row],[B2O3]]+Table1[[#This Row],[K2O]]+Table1[[#This Row],[Li2O]]+Table1[[#This Row],[Na2O]]</f>
        <v>0.28500000000000003</v>
      </c>
      <c r="Z8882" s="2">
        <f>Table1[[#This Row],[B2O3]]+Table1[[#This Row],[CaO]]+Table1[[#This Row],[K2O]]+Table1[[#This Row],[Li2O]]+Table1[[#This Row],[Na2O]]</f>
        <v>0.30000000000000004</v>
      </c>
      <c r="AA8882" s="2">
        <f>Table1[[#This Row],[A+B+AE]]-Table1[[#This Row],[Al2O3]]-Table1[[#This Row],[SiO2]]</f>
        <v>-0.34999999999999992</v>
      </c>
      <c r="AB888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520.13400000000001</v>
      </c>
    </row>
    <row r="8883" spans="1:28" hidden="1" x14ac:dyDescent="0.25">
      <c r="A8883">
        <v>0.23499999999999999</v>
      </c>
      <c r="B8883">
        <v>0.17499999999999999</v>
      </c>
      <c r="C8883">
        <v>0</v>
      </c>
      <c r="D8883">
        <v>0</v>
      </c>
      <c r="E8883">
        <v>2.5000000000000001E-2</v>
      </c>
      <c r="F8883">
        <v>0</v>
      </c>
      <c r="G8883">
        <v>0.04</v>
      </c>
      <c r="H8883">
        <v>0.13500000000000001</v>
      </c>
      <c r="I8883">
        <v>0.37</v>
      </c>
      <c r="J8883">
        <v>0.02</v>
      </c>
      <c r="K8883">
        <v>0.5</v>
      </c>
      <c r="L8883">
        <v>0.56045182000000004</v>
      </c>
      <c r="M8883">
        <v>2.3185776000000002E-2</v>
      </c>
      <c r="N8883">
        <v>0.16234863899999999</v>
      </c>
      <c r="O8883">
        <v>0.21647713399999999</v>
      </c>
      <c r="P8883">
        <v>0.62117422700000002</v>
      </c>
      <c r="Q8883">
        <v>-4.4930730000000002E-3</v>
      </c>
      <c r="R8883">
        <v>0.144765807</v>
      </c>
      <c r="S8883">
        <v>0.21114675099999999</v>
      </c>
      <c r="T8883">
        <v>0.64408744200000001</v>
      </c>
      <c r="U8883">
        <v>0.255</v>
      </c>
      <c r="V8883">
        <v>1.342857143</v>
      </c>
      <c r="W8883">
        <f>COUNTIF(Table1[[#This Row],[Al2O3]:[TiO2]],0)</f>
        <v>3</v>
      </c>
      <c r="X8883">
        <f>Table1[[#This Row],[K2O]]+Table1[[#This Row],[Li2O]]+Table1[[#This Row],[Na2O]]</f>
        <v>0.17500000000000002</v>
      </c>
      <c r="Y8883">
        <f>Table1[[#This Row],[B2O3]]+Table1[[#This Row],[K2O]]+Table1[[#This Row],[Li2O]]+Table1[[#This Row],[Na2O]]</f>
        <v>0.35</v>
      </c>
      <c r="Z8883" s="2">
        <f>Table1[[#This Row],[B2O3]]+Table1[[#This Row],[CaO]]+Table1[[#This Row],[K2O]]+Table1[[#This Row],[Li2O]]+Table1[[#This Row],[Na2O]]</f>
        <v>0.35</v>
      </c>
      <c r="AA8883" s="2">
        <f>Table1[[#This Row],[A+B+AE]]-Table1[[#This Row],[Al2O3]]-Table1[[#This Row],[SiO2]]</f>
        <v>-0.255</v>
      </c>
      <c r="AB888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479.31349999999998</v>
      </c>
    </row>
    <row r="8884" spans="1:28" hidden="1" x14ac:dyDescent="0.25">
      <c r="A8884">
        <v>0.25</v>
      </c>
      <c r="B8884">
        <v>0.19</v>
      </c>
      <c r="C8884">
        <v>3.5000000000000003E-2</v>
      </c>
      <c r="D8884">
        <v>0</v>
      </c>
      <c r="E8884">
        <v>2.5000000000000001E-2</v>
      </c>
      <c r="F8884">
        <v>0</v>
      </c>
      <c r="G8884">
        <v>3.5000000000000003E-2</v>
      </c>
      <c r="H8884">
        <v>0.155</v>
      </c>
      <c r="I8884">
        <v>0.31</v>
      </c>
      <c r="J8884">
        <v>0</v>
      </c>
      <c r="K8884">
        <v>0.433566434</v>
      </c>
      <c r="L8884">
        <v>0.57053354999999994</v>
      </c>
      <c r="M8884">
        <v>-9.8573580000000001E-3</v>
      </c>
      <c r="N8884">
        <v>0.18478539499999999</v>
      </c>
      <c r="O8884">
        <v>0.22888742400000001</v>
      </c>
      <c r="P8884">
        <v>0.58632718100000003</v>
      </c>
      <c r="Q8884">
        <v>-3.3365658999999999E-2</v>
      </c>
      <c r="R8884">
        <v>0.16374172400000001</v>
      </c>
      <c r="S8884">
        <v>0.223221261</v>
      </c>
      <c r="T8884">
        <v>0.61303701499999996</v>
      </c>
      <c r="U8884">
        <v>0.25</v>
      </c>
      <c r="V8884">
        <v>1.315789474</v>
      </c>
      <c r="W8884">
        <f>COUNTIF(Table1[[#This Row],[Al2O3]:[TiO2]],0)</f>
        <v>3</v>
      </c>
      <c r="X8884">
        <f>Table1[[#This Row],[K2O]]+Table1[[#This Row],[Li2O]]+Table1[[#This Row],[Na2O]]</f>
        <v>0.19</v>
      </c>
      <c r="Y8884">
        <f>Table1[[#This Row],[B2O3]]+Table1[[#This Row],[K2O]]+Table1[[#This Row],[Li2O]]+Table1[[#This Row],[Na2O]]</f>
        <v>0.38</v>
      </c>
      <c r="Z8884" s="2">
        <f>Table1[[#This Row],[B2O3]]+Table1[[#This Row],[CaO]]+Table1[[#This Row],[K2O]]+Table1[[#This Row],[Li2O]]+Table1[[#This Row],[Na2O]]</f>
        <v>0.41500000000000004</v>
      </c>
      <c r="AA8884" s="2">
        <f>Table1[[#This Row],[A+B+AE]]-Table1[[#This Row],[Al2O3]]-Table1[[#This Row],[SiO2]]</f>
        <v>-0.14499999999999996</v>
      </c>
      <c r="AB888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476.33150000000001</v>
      </c>
    </row>
    <row r="8885" spans="1:28" hidden="1" x14ac:dyDescent="0.25">
      <c r="A8885">
        <v>0.185</v>
      </c>
      <c r="B8885">
        <v>0.14000000000000001</v>
      </c>
      <c r="C8885">
        <v>0</v>
      </c>
      <c r="D8885">
        <v>0</v>
      </c>
      <c r="E8885">
        <v>0.03</v>
      </c>
      <c r="F8885">
        <v>0</v>
      </c>
      <c r="G8885">
        <v>0.05</v>
      </c>
      <c r="H8885">
        <v>0.115</v>
      </c>
      <c r="I8885">
        <v>0.44</v>
      </c>
      <c r="J8885">
        <v>0.04</v>
      </c>
      <c r="K8885">
        <v>0.59459459000000003</v>
      </c>
      <c r="L8885">
        <v>0.56350325999999995</v>
      </c>
      <c r="M8885">
        <v>4.7925059999999998E-2</v>
      </c>
      <c r="N8885">
        <v>0.16091632</v>
      </c>
      <c r="O8885">
        <v>0.17874223</v>
      </c>
      <c r="P8885">
        <v>0.66034145</v>
      </c>
      <c r="Q8885">
        <v>2.1507709999999999E-2</v>
      </c>
      <c r="R8885">
        <v>0.14060164</v>
      </c>
      <c r="S8885">
        <v>0.17616866</v>
      </c>
      <c r="T8885">
        <v>0.68322970000000005</v>
      </c>
      <c r="U8885">
        <v>0.25</v>
      </c>
      <c r="V8885">
        <v>1.12121212</v>
      </c>
      <c r="W8885">
        <f>COUNTIF(Table1[[#This Row],[Al2O3]:[TiO2]],0)</f>
        <v>3</v>
      </c>
      <c r="X8885">
        <f>Table1[[#This Row],[K2O]]+Table1[[#This Row],[Li2O]]+Table1[[#This Row],[Na2O]]</f>
        <v>0.16500000000000001</v>
      </c>
      <c r="Y8885">
        <f>Table1[[#This Row],[B2O3]]+Table1[[#This Row],[K2O]]+Table1[[#This Row],[Li2O]]+Table1[[#This Row],[Na2O]]</f>
        <v>0.30499999999999999</v>
      </c>
      <c r="Z8885" s="2">
        <f>Table1[[#This Row],[B2O3]]+Table1[[#This Row],[CaO]]+Table1[[#This Row],[K2O]]+Table1[[#This Row],[Li2O]]+Table1[[#This Row],[Na2O]]</f>
        <v>0.30499999999999999</v>
      </c>
      <c r="AA8885" s="2">
        <f>Table1[[#This Row],[A+B+AE]]-Table1[[#This Row],[Al2O3]]-Table1[[#This Row],[SiO2]]</f>
        <v>-0.32</v>
      </c>
      <c r="AB888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473.34849999999994</v>
      </c>
    </row>
    <row r="8886" spans="1:28" hidden="1" x14ac:dyDescent="0.25">
      <c r="A8886">
        <v>0.24</v>
      </c>
      <c r="B8886">
        <v>0.125</v>
      </c>
      <c r="C8886">
        <v>0.02</v>
      </c>
      <c r="D8886">
        <v>0</v>
      </c>
      <c r="E8886">
        <v>0.04</v>
      </c>
      <c r="F8886">
        <v>0</v>
      </c>
      <c r="G8886">
        <v>5.0000000000000001E-3</v>
      </c>
      <c r="H8886">
        <v>0.15</v>
      </c>
      <c r="I8886">
        <v>0.42</v>
      </c>
      <c r="J8886">
        <v>0</v>
      </c>
      <c r="K8886">
        <v>0.51851851999999998</v>
      </c>
      <c r="L8886">
        <v>0.56292213000000002</v>
      </c>
      <c r="M8886">
        <v>2.3706709999999999E-2</v>
      </c>
      <c r="N8886">
        <v>0.15528993999999999</v>
      </c>
      <c r="O8886">
        <v>0.23106473</v>
      </c>
      <c r="P8886">
        <v>0.61364532999999999</v>
      </c>
      <c r="Q8886">
        <v>-1.5084220000000001E-2</v>
      </c>
      <c r="R8886">
        <v>0.14699180000000001</v>
      </c>
      <c r="S8886">
        <v>0.22552681999999999</v>
      </c>
      <c r="T8886">
        <v>0.62748137999999998</v>
      </c>
      <c r="U8886">
        <v>0.27</v>
      </c>
      <c r="V8886">
        <v>1.5483871</v>
      </c>
      <c r="W8886">
        <f>COUNTIF(Table1[[#This Row],[Al2O3]:[TiO2]],0)</f>
        <v>3</v>
      </c>
      <c r="X8886">
        <f>Table1[[#This Row],[K2O]]+Table1[[#This Row],[Li2O]]+Table1[[#This Row],[Na2O]]</f>
        <v>0.155</v>
      </c>
      <c r="Y8886">
        <f>Table1[[#This Row],[B2O3]]+Table1[[#This Row],[K2O]]+Table1[[#This Row],[Li2O]]+Table1[[#This Row],[Na2O]]</f>
        <v>0.28000000000000003</v>
      </c>
      <c r="Z8886" s="2">
        <f>Table1[[#This Row],[B2O3]]+Table1[[#This Row],[CaO]]+Table1[[#This Row],[K2O]]+Table1[[#This Row],[Li2O]]+Table1[[#This Row],[Na2O]]</f>
        <v>0.3</v>
      </c>
      <c r="AA8886" s="2">
        <f>Table1[[#This Row],[A+B+AE]]-Table1[[#This Row],[Al2O3]]-Table1[[#This Row],[SiO2]]</f>
        <v>-0.36</v>
      </c>
      <c r="AB8886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521.55449999999996</v>
      </c>
    </row>
    <row r="8887" spans="1:28" hidden="1" x14ac:dyDescent="0.25">
      <c r="A8887">
        <v>0.23499999999999999</v>
      </c>
      <c r="B8887">
        <v>0.16500000000000001</v>
      </c>
      <c r="C8887">
        <v>0</v>
      </c>
      <c r="D8887">
        <v>0</v>
      </c>
      <c r="E8887">
        <v>3.5000000000000003E-2</v>
      </c>
      <c r="F8887">
        <v>0</v>
      </c>
      <c r="G8887">
        <v>5.5E-2</v>
      </c>
      <c r="H8887">
        <v>0.14000000000000001</v>
      </c>
      <c r="I8887">
        <v>0.37</v>
      </c>
      <c r="J8887">
        <v>0</v>
      </c>
      <c r="K8887">
        <v>0.49664429500000001</v>
      </c>
      <c r="L8887">
        <v>0.564423177</v>
      </c>
      <c r="M8887">
        <v>2.6288840000000002E-3</v>
      </c>
      <c r="N8887">
        <v>0.18068874900000001</v>
      </c>
      <c r="O8887">
        <v>0.21586566700000001</v>
      </c>
      <c r="P8887">
        <v>0.60344558299999995</v>
      </c>
      <c r="Q8887">
        <v>-2.1100501000000001E-2</v>
      </c>
      <c r="R8887">
        <v>0.15877593200000001</v>
      </c>
      <c r="S8887">
        <v>0.212104391</v>
      </c>
      <c r="T8887">
        <v>0.62911967700000004</v>
      </c>
      <c r="U8887">
        <v>0.26500000000000001</v>
      </c>
      <c r="V8887">
        <v>1.2051282050000001</v>
      </c>
      <c r="W8887">
        <f>COUNTIF(Table1[[#This Row],[Al2O3]:[TiO2]],0)</f>
        <v>4</v>
      </c>
      <c r="X8887">
        <f>Table1[[#This Row],[K2O]]+Table1[[#This Row],[Li2O]]+Table1[[#This Row],[Na2O]]</f>
        <v>0.19500000000000001</v>
      </c>
      <c r="Y8887">
        <f>Table1[[#This Row],[B2O3]]+Table1[[#This Row],[K2O]]+Table1[[#This Row],[Li2O]]+Table1[[#This Row],[Na2O]]</f>
        <v>0.36</v>
      </c>
      <c r="Z8887" s="2">
        <f>Table1[[#This Row],[B2O3]]+Table1[[#This Row],[CaO]]+Table1[[#This Row],[K2O]]+Table1[[#This Row],[Li2O]]+Table1[[#This Row],[Na2O]]</f>
        <v>0.36</v>
      </c>
      <c r="AA8887" s="2">
        <f>Table1[[#This Row],[A+B+AE]]-Table1[[#This Row],[Al2O3]]-Table1[[#This Row],[SiO2]]</f>
        <v>-0.245</v>
      </c>
      <c r="AB8887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461.93750000000011</v>
      </c>
    </row>
    <row r="8888" spans="1:28" hidden="1" x14ac:dyDescent="0.25">
      <c r="A8888">
        <v>0.23</v>
      </c>
      <c r="B8888">
        <v>0.16500000000000001</v>
      </c>
      <c r="C8888">
        <v>0</v>
      </c>
      <c r="D8888">
        <v>0</v>
      </c>
      <c r="E8888">
        <v>4.4999999999999998E-2</v>
      </c>
      <c r="F8888">
        <v>0</v>
      </c>
      <c r="G8888">
        <v>4.4999999999999998E-2</v>
      </c>
      <c r="H8888">
        <v>0.14000000000000001</v>
      </c>
      <c r="I8888">
        <v>0.375</v>
      </c>
      <c r="J8888">
        <v>0</v>
      </c>
      <c r="K8888">
        <v>0.50335569999999996</v>
      </c>
      <c r="L8888">
        <v>0.56220921999999995</v>
      </c>
      <c r="M8888">
        <v>1.299549E-2</v>
      </c>
      <c r="N8888">
        <v>0.17285524999999999</v>
      </c>
      <c r="O8888">
        <v>0.21329277999999999</v>
      </c>
      <c r="P8888">
        <v>0.61385197000000002</v>
      </c>
      <c r="Q8888">
        <v>-1.348771E-2</v>
      </c>
      <c r="R8888">
        <v>0.15378854</v>
      </c>
      <c r="S8888">
        <v>0.20882228999999999</v>
      </c>
      <c r="T8888">
        <v>0.63738918</v>
      </c>
      <c r="U8888">
        <v>0.25</v>
      </c>
      <c r="V8888">
        <v>1.24324324</v>
      </c>
      <c r="W8888">
        <f>COUNTIF(Table1[[#This Row],[Al2O3]:[TiO2]],0)</f>
        <v>4</v>
      </c>
      <c r="X8888">
        <f>Table1[[#This Row],[K2O]]+Table1[[#This Row],[Li2O]]+Table1[[#This Row],[Na2O]]</f>
        <v>0.185</v>
      </c>
      <c r="Y8888">
        <f>Table1[[#This Row],[B2O3]]+Table1[[#This Row],[K2O]]+Table1[[#This Row],[Li2O]]+Table1[[#This Row],[Na2O]]</f>
        <v>0.35000000000000003</v>
      </c>
      <c r="Z8888" s="2">
        <f>Table1[[#This Row],[B2O3]]+Table1[[#This Row],[CaO]]+Table1[[#This Row],[K2O]]+Table1[[#This Row],[Li2O]]+Table1[[#This Row],[Na2O]]</f>
        <v>0.35000000000000003</v>
      </c>
      <c r="AA8888" s="2">
        <f>Table1[[#This Row],[A+B+AE]]-Table1[[#This Row],[Al2O3]]-Table1[[#This Row],[SiO2]]</f>
        <v>-0.255</v>
      </c>
      <c r="AB8888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473.66800000000001</v>
      </c>
    </row>
    <row r="8889" spans="1:28" hidden="1" x14ac:dyDescent="0.25">
      <c r="A8889">
        <v>0.23499999999999999</v>
      </c>
      <c r="B8889">
        <v>0.16500000000000001</v>
      </c>
      <c r="C8889">
        <v>0</v>
      </c>
      <c r="D8889">
        <v>0</v>
      </c>
      <c r="E8889">
        <v>0.04</v>
      </c>
      <c r="F8889">
        <v>0</v>
      </c>
      <c r="G8889">
        <v>0.06</v>
      </c>
      <c r="H8889">
        <v>0.13500000000000001</v>
      </c>
      <c r="I8889">
        <v>0.36499999999999999</v>
      </c>
      <c r="J8889">
        <v>0</v>
      </c>
      <c r="K8889">
        <v>0.49659863999999998</v>
      </c>
      <c r="L8889">
        <v>0.56565105800000004</v>
      </c>
      <c r="M8889">
        <v>9.7334799999999996E-4</v>
      </c>
      <c r="N8889">
        <v>0.181639517</v>
      </c>
      <c r="O8889">
        <v>0.216830674</v>
      </c>
      <c r="P8889">
        <v>0.60152981000000005</v>
      </c>
      <c r="Q8889">
        <v>-2.1196809E-2</v>
      </c>
      <c r="R8889">
        <v>0.15817146600000001</v>
      </c>
      <c r="S8889">
        <v>0.21340162200000001</v>
      </c>
      <c r="T8889">
        <v>0.628426912</v>
      </c>
      <c r="U8889">
        <v>0.26500000000000001</v>
      </c>
      <c r="V8889">
        <v>1.2051282050000001</v>
      </c>
      <c r="W8889">
        <f>COUNTIF(Table1[[#This Row],[Al2O3]:[TiO2]],0)</f>
        <v>4</v>
      </c>
      <c r="X8889">
        <f>Table1[[#This Row],[K2O]]+Table1[[#This Row],[Li2O]]+Table1[[#This Row],[Na2O]]</f>
        <v>0.19500000000000001</v>
      </c>
      <c r="Y8889">
        <f>Table1[[#This Row],[B2O3]]+Table1[[#This Row],[K2O]]+Table1[[#This Row],[Li2O]]+Table1[[#This Row],[Na2O]]</f>
        <v>0.36</v>
      </c>
      <c r="Z8889" s="2">
        <f>Table1[[#This Row],[B2O3]]+Table1[[#This Row],[CaO]]+Table1[[#This Row],[K2O]]+Table1[[#This Row],[Li2O]]+Table1[[#This Row],[Na2O]]</f>
        <v>0.36</v>
      </c>
      <c r="AA8889" s="2">
        <f>Table1[[#This Row],[A+B+AE]]-Table1[[#This Row],[Al2O3]]-Table1[[#This Row],[SiO2]]</f>
        <v>-0.24</v>
      </c>
      <c r="AB8889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456.57400000000007</v>
      </c>
    </row>
    <row r="8890" spans="1:28" hidden="1" x14ac:dyDescent="0.25">
      <c r="A8890">
        <v>0.245</v>
      </c>
      <c r="B8890">
        <v>0.15</v>
      </c>
      <c r="C8890">
        <v>0</v>
      </c>
      <c r="D8890">
        <v>0</v>
      </c>
      <c r="E8890">
        <v>2.5000000000000001E-2</v>
      </c>
      <c r="F8890">
        <v>0</v>
      </c>
      <c r="G8890">
        <v>1.4999999999999999E-2</v>
      </c>
      <c r="H8890">
        <v>0.15</v>
      </c>
      <c r="I8890">
        <v>0.41499999999999998</v>
      </c>
      <c r="J8890">
        <v>0</v>
      </c>
      <c r="K8890">
        <v>0.51234567900000005</v>
      </c>
      <c r="L8890">
        <v>0.55369504199999997</v>
      </c>
      <c r="M8890">
        <v>3.0177717999999999E-2</v>
      </c>
      <c r="N8890">
        <v>0.152317698</v>
      </c>
      <c r="O8890">
        <v>0.22553311000000001</v>
      </c>
      <c r="P8890">
        <v>0.62214919199999996</v>
      </c>
      <c r="Q8890">
        <v>-7.0241289999999996E-3</v>
      </c>
      <c r="R8890">
        <v>0.14304512999999999</v>
      </c>
      <c r="S8890">
        <v>0.21931885800000001</v>
      </c>
      <c r="T8890">
        <v>0.637636011</v>
      </c>
      <c r="U8890">
        <v>0.26</v>
      </c>
      <c r="V8890">
        <v>1.4848484850000001</v>
      </c>
      <c r="W8890">
        <f>COUNTIF(Table1[[#This Row],[Al2O3]:[TiO2]],0)</f>
        <v>4</v>
      </c>
      <c r="X8890">
        <f>Table1[[#This Row],[K2O]]+Table1[[#This Row],[Li2O]]+Table1[[#This Row],[Na2O]]</f>
        <v>0.16499999999999998</v>
      </c>
      <c r="Y8890">
        <f>Table1[[#This Row],[B2O3]]+Table1[[#This Row],[K2O]]+Table1[[#This Row],[Li2O]]+Table1[[#This Row],[Na2O]]</f>
        <v>0.31499999999999995</v>
      </c>
      <c r="Z8890" s="2">
        <f>Table1[[#This Row],[B2O3]]+Table1[[#This Row],[CaO]]+Table1[[#This Row],[K2O]]+Table1[[#This Row],[Li2O]]+Table1[[#This Row],[Na2O]]</f>
        <v>0.31499999999999995</v>
      </c>
      <c r="AA8890" s="2">
        <f>Table1[[#This Row],[A+B+AE]]-Table1[[#This Row],[Al2O3]]-Table1[[#This Row],[SiO2]]</f>
        <v>-0.34500000000000003</v>
      </c>
      <c r="AB8890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512.38499999999988</v>
      </c>
    </row>
    <row r="8891" spans="1:28" hidden="1" x14ac:dyDescent="0.25">
      <c r="A8891">
        <v>0.23</v>
      </c>
      <c r="B8891">
        <v>0.13</v>
      </c>
      <c r="C8891">
        <v>0</v>
      </c>
      <c r="D8891">
        <v>0</v>
      </c>
      <c r="E8891">
        <v>4.4999999999999998E-2</v>
      </c>
      <c r="F8891">
        <v>0</v>
      </c>
      <c r="G8891">
        <v>2.5000000000000001E-2</v>
      </c>
      <c r="H8891">
        <v>0.14000000000000001</v>
      </c>
      <c r="I8891">
        <v>0.43</v>
      </c>
      <c r="J8891">
        <v>0</v>
      </c>
      <c r="K8891">
        <v>0.53749999999999998</v>
      </c>
      <c r="L8891">
        <v>0.55922167899999997</v>
      </c>
      <c r="M8891">
        <v>2.7528455E-2</v>
      </c>
      <c r="N8891">
        <v>0.15760402000000001</v>
      </c>
      <c r="O8891">
        <v>0.21866339600000001</v>
      </c>
      <c r="P8891">
        <v>0.62373258399999998</v>
      </c>
      <c r="Q8891">
        <v>-7.1198650000000004E-3</v>
      </c>
      <c r="R8891">
        <v>0.145556037</v>
      </c>
      <c r="S8891">
        <v>0.21415569100000001</v>
      </c>
      <c r="T8891">
        <v>0.64028827200000005</v>
      </c>
      <c r="U8891">
        <v>0.26500000000000001</v>
      </c>
      <c r="V8891">
        <v>1.393939394</v>
      </c>
      <c r="W8891">
        <f>COUNTIF(Table1[[#This Row],[Al2O3]:[TiO2]],0)</f>
        <v>4</v>
      </c>
      <c r="X8891">
        <f>Table1[[#This Row],[K2O]]+Table1[[#This Row],[Li2O]]+Table1[[#This Row],[Na2O]]</f>
        <v>0.16500000000000001</v>
      </c>
      <c r="Y8891">
        <f>Table1[[#This Row],[B2O3]]+Table1[[#This Row],[K2O]]+Table1[[#This Row],[Li2O]]+Table1[[#This Row],[Na2O]]</f>
        <v>0.29500000000000004</v>
      </c>
      <c r="Z8891" s="2">
        <f>Table1[[#This Row],[B2O3]]+Table1[[#This Row],[CaO]]+Table1[[#This Row],[K2O]]+Table1[[#This Row],[Li2O]]+Table1[[#This Row],[Na2O]]</f>
        <v>0.29500000000000004</v>
      </c>
      <c r="AA8891" s="2">
        <f>Table1[[#This Row],[A+B+AE]]-Table1[[#This Row],[Al2O3]]-Table1[[#This Row],[SiO2]]</f>
        <v>-0.36499999999999999</v>
      </c>
      <c r="AB8891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501.89150000000006</v>
      </c>
    </row>
    <row r="8892" spans="1:28" hidden="1" x14ac:dyDescent="0.25">
      <c r="A8892">
        <v>0.25</v>
      </c>
      <c r="B8892">
        <v>0.2</v>
      </c>
      <c r="C8892">
        <v>0</v>
      </c>
      <c r="D8892">
        <v>0</v>
      </c>
      <c r="E8892">
        <v>3.5000000000000003E-2</v>
      </c>
      <c r="F8892">
        <v>0</v>
      </c>
      <c r="G8892">
        <v>0.06</v>
      </c>
      <c r="H8892">
        <v>0.14499999999999999</v>
      </c>
      <c r="I8892">
        <v>0.31</v>
      </c>
      <c r="J8892">
        <v>0</v>
      </c>
      <c r="K8892">
        <v>0.439716312</v>
      </c>
      <c r="L8892">
        <v>0.56540761699999997</v>
      </c>
      <c r="M8892">
        <v>-7.9982960000000002E-3</v>
      </c>
      <c r="N8892">
        <v>0.185581253</v>
      </c>
      <c r="O8892">
        <v>0.22428363800000001</v>
      </c>
      <c r="P8892">
        <v>0.59013510800000002</v>
      </c>
      <c r="Q8892">
        <v>-2.8401365000000001E-2</v>
      </c>
      <c r="R8892">
        <v>0.16147924699999999</v>
      </c>
      <c r="S8892">
        <v>0.21918673</v>
      </c>
      <c r="T8892">
        <v>0.61933402299999996</v>
      </c>
      <c r="U8892">
        <v>0.255</v>
      </c>
      <c r="V8892">
        <v>1.2195121950000001</v>
      </c>
      <c r="W8892">
        <f>COUNTIF(Table1[[#This Row],[Al2O3]:[TiO2]],0)</f>
        <v>4</v>
      </c>
      <c r="X8892">
        <f>Table1[[#This Row],[K2O]]+Table1[[#This Row],[Li2O]]+Table1[[#This Row],[Na2O]]</f>
        <v>0.20499999999999999</v>
      </c>
      <c r="Y8892">
        <f>Table1[[#This Row],[B2O3]]+Table1[[#This Row],[K2O]]+Table1[[#This Row],[Li2O]]+Table1[[#This Row],[Na2O]]</f>
        <v>0.40500000000000003</v>
      </c>
      <c r="Z8892" s="2">
        <f>Table1[[#This Row],[B2O3]]+Table1[[#This Row],[CaO]]+Table1[[#This Row],[K2O]]+Table1[[#This Row],[Li2O]]+Table1[[#This Row],[Na2O]]</f>
        <v>0.40500000000000003</v>
      </c>
      <c r="AA8892" s="2">
        <f>Table1[[#This Row],[A+B+AE]]-Table1[[#This Row],[Al2O3]]-Table1[[#This Row],[SiO2]]</f>
        <v>-0.15499999999999997</v>
      </c>
      <c r="AB8892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450.24950000000001</v>
      </c>
    </row>
    <row r="8893" spans="1:28" hidden="1" x14ac:dyDescent="0.25">
      <c r="A8893">
        <v>0.25</v>
      </c>
      <c r="B8893">
        <v>0.16</v>
      </c>
      <c r="C8893">
        <v>0</v>
      </c>
      <c r="D8893">
        <v>0</v>
      </c>
      <c r="E8893">
        <v>4.4999999999999998E-2</v>
      </c>
      <c r="F8893">
        <v>0.01</v>
      </c>
      <c r="G8893">
        <v>0</v>
      </c>
      <c r="H8893">
        <v>0.155</v>
      </c>
      <c r="I8893">
        <v>0.38</v>
      </c>
      <c r="J8893">
        <v>0</v>
      </c>
      <c r="K8893">
        <v>0.48407643299999997</v>
      </c>
      <c r="L8893">
        <v>0.55709610300000001</v>
      </c>
      <c r="M8893">
        <v>2.9956507E-2</v>
      </c>
      <c r="N8893">
        <v>0.14890267400000001</v>
      </c>
      <c r="O8893">
        <v>0.23427104200000001</v>
      </c>
      <c r="P8893">
        <v>0.61682628299999998</v>
      </c>
      <c r="Q8893">
        <v>-8.1293289999999994E-3</v>
      </c>
      <c r="R8893">
        <v>0.14063804299999999</v>
      </c>
      <c r="S8893">
        <v>0.226835553</v>
      </c>
      <c r="T8893">
        <v>0.63252640400000004</v>
      </c>
      <c r="U8893">
        <v>0.255</v>
      </c>
      <c r="V8893">
        <v>1.612903226</v>
      </c>
      <c r="W8893">
        <f>COUNTIF(Table1[[#This Row],[Al2O3]:[TiO2]],0)</f>
        <v>4</v>
      </c>
      <c r="X8893">
        <f>Table1[[#This Row],[K2O]]+Table1[[#This Row],[Li2O]]+Table1[[#This Row],[Na2O]]</f>
        <v>0.16500000000000001</v>
      </c>
      <c r="Y8893">
        <f>Table1[[#This Row],[B2O3]]+Table1[[#This Row],[K2O]]+Table1[[#This Row],[Li2O]]+Table1[[#This Row],[Na2O]]</f>
        <v>0.32500000000000001</v>
      </c>
      <c r="Z8893" s="2">
        <f>Table1[[#This Row],[B2O3]]+Table1[[#This Row],[CaO]]+Table1[[#This Row],[K2O]]+Table1[[#This Row],[Li2O]]+Table1[[#This Row],[Na2O]]</f>
        <v>0.32500000000000001</v>
      </c>
      <c r="AA8893" s="2">
        <f>Table1[[#This Row],[A+B+AE]]-Table1[[#This Row],[Al2O3]]-Table1[[#This Row],[SiO2]]</f>
        <v>-0.30499999999999999</v>
      </c>
      <c r="AB8893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522.36149999999998</v>
      </c>
    </row>
    <row r="8894" spans="1:28" hidden="1" x14ac:dyDescent="0.25">
      <c r="A8894">
        <v>0.2</v>
      </c>
      <c r="B8894">
        <v>0.13</v>
      </c>
      <c r="C8894">
        <v>0</v>
      </c>
      <c r="D8894">
        <v>0</v>
      </c>
      <c r="E8894">
        <v>4.4999999999999998E-2</v>
      </c>
      <c r="F8894">
        <v>0</v>
      </c>
      <c r="G8894">
        <v>0.06</v>
      </c>
      <c r="H8894">
        <v>0.12</v>
      </c>
      <c r="I8894">
        <v>0.44500000000000001</v>
      </c>
      <c r="J8894">
        <v>0</v>
      </c>
      <c r="K8894">
        <v>0.58169934599999995</v>
      </c>
      <c r="L8894">
        <v>0.56135086300000003</v>
      </c>
      <c r="M8894">
        <v>2.7877977000000002E-2</v>
      </c>
      <c r="N8894">
        <v>0.17271803399999999</v>
      </c>
      <c r="O8894">
        <v>0.18994615000000001</v>
      </c>
      <c r="P8894">
        <v>0.63733581500000003</v>
      </c>
      <c r="Q8894">
        <v>3.5286139999999998E-3</v>
      </c>
      <c r="R8894">
        <v>0.14990959100000001</v>
      </c>
      <c r="S8894">
        <v>0.188352294</v>
      </c>
      <c r="T8894">
        <v>0.66173811500000002</v>
      </c>
      <c r="U8894">
        <v>0.25</v>
      </c>
      <c r="V8894">
        <v>1.111111111</v>
      </c>
      <c r="W8894">
        <f>COUNTIF(Table1[[#This Row],[Al2O3]:[TiO2]],0)</f>
        <v>4</v>
      </c>
      <c r="X8894">
        <f>Table1[[#This Row],[K2O]]+Table1[[#This Row],[Li2O]]+Table1[[#This Row],[Na2O]]</f>
        <v>0.18</v>
      </c>
      <c r="Y8894">
        <f>Table1[[#This Row],[B2O3]]+Table1[[#This Row],[K2O]]+Table1[[#This Row],[Li2O]]+Table1[[#This Row],[Na2O]]</f>
        <v>0.31</v>
      </c>
      <c r="Z8894" s="2">
        <f>Table1[[#This Row],[B2O3]]+Table1[[#This Row],[CaO]]+Table1[[#This Row],[K2O]]+Table1[[#This Row],[Li2O]]+Table1[[#This Row],[Na2O]]</f>
        <v>0.31</v>
      </c>
      <c r="AA8894" s="2">
        <f>Table1[[#This Row],[A+B+AE]]-Table1[[#This Row],[Al2O3]]-Table1[[#This Row],[SiO2]]</f>
        <v>-0.33500000000000002</v>
      </c>
      <c r="AB8894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466.60149999999999</v>
      </c>
    </row>
    <row r="8895" spans="1:28" hidden="1" x14ac:dyDescent="0.25">
      <c r="A8895">
        <v>0.245</v>
      </c>
      <c r="B8895">
        <v>0.185</v>
      </c>
      <c r="C8895">
        <v>0</v>
      </c>
      <c r="D8895">
        <v>0</v>
      </c>
      <c r="E8895">
        <v>0.05</v>
      </c>
      <c r="F8895">
        <v>0</v>
      </c>
      <c r="G8895">
        <v>0.06</v>
      </c>
      <c r="H8895">
        <v>0.14000000000000001</v>
      </c>
      <c r="I8895">
        <v>0.32</v>
      </c>
      <c r="J8895">
        <v>0</v>
      </c>
      <c r="K8895">
        <v>0.45390070900000001</v>
      </c>
      <c r="L8895">
        <v>0.56843944700000004</v>
      </c>
      <c r="M8895">
        <v>-8.3063660000000008E-3</v>
      </c>
      <c r="N8895">
        <v>0.185435087</v>
      </c>
      <c r="O8895">
        <v>0.225064878</v>
      </c>
      <c r="P8895">
        <v>0.58950003399999995</v>
      </c>
      <c r="Q8895">
        <v>-2.9002460000000001E-2</v>
      </c>
      <c r="R8895">
        <v>0.16129990499999999</v>
      </c>
      <c r="S8895">
        <v>0.22055183</v>
      </c>
      <c r="T8895">
        <v>0.61814826499999997</v>
      </c>
      <c r="U8895">
        <v>0.26</v>
      </c>
      <c r="V8895">
        <v>1.2250000000000001</v>
      </c>
      <c r="W8895">
        <f>COUNTIF(Table1[[#This Row],[Al2O3]:[TiO2]],0)</f>
        <v>4</v>
      </c>
      <c r="X8895">
        <f>Table1[[#This Row],[K2O]]+Table1[[#This Row],[Li2O]]+Table1[[#This Row],[Na2O]]</f>
        <v>0.2</v>
      </c>
      <c r="Y8895">
        <f>Table1[[#This Row],[B2O3]]+Table1[[#This Row],[K2O]]+Table1[[#This Row],[Li2O]]+Table1[[#This Row],[Na2O]]</f>
        <v>0.38500000000000001</v>
      </c>
      <c r="Z8895" s="2">
        <f>Table1[[#This Row],[B2O3]]+Table1[[#This Row],[CaO]]+Table1[[#This Row],[K2O]]+Table1[[#This Row],[Li2O]]+Table1[[#This Row],[Na2O]]</f>
        <v>0.38500000000000001</v>
      </c>
      <c r="AA8895" s="2">
        <f>Table1[[#This Row],[A+B+AE]]-Table1[[#This Row],[Al2O3]]-Table1[[#This Row],[SiO2]]</f>
        <v>-0.18</v>
      </c>
      <c r="AB8895" s="2">
        <f>(826.9*Table1[[#This Row],[Al2O3]]+852.3*Table1[[#This Row],[B2O3]]+759*Table1[[#This Row],[CaO]]+598.1*Table1[[#This Row],[Cr2O3]]+713.3*Table1[[#This Row],[Fe2O3]]+598.1*Table1[[#This Row],[K2O]]-422.2*Table1[[#This Row],[Li2O]]+461.8*Table1[[#This Row],[Na2O]]+902*Table1[[#This Row],[SiO2]]+598.1*Table1[[#This Row],[TiO2]])-273.15</f>
        <v>450.74099999999999</v>
      </c>
    </row>
  </sheetData>
  <conditionalFormatting sqref="AA2:AA889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88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comp_wt_export_050924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Cornwall</dc:creator>
  <cp:lastModifiedBy>Cornwall, Jack (Student)</cp:lastModifiedBy>
  <dcterms:created xsi:type="dcterms:W3CDTF">2024-10-25T09:19:08Z</dcterms:created>
  <dcterms:modified xsi:type="dcterms:W3CDTF">2024-10-25T09:19:08Z</dcterms:modified>
</cp:coreProperties>
</file>